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3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0b_Glossary" sheetId="2" state="visible" r:id="rId4"/>
    <sheet name="01_Summary" sheetId="3" state="visible" r:id="rId5"/>
    <sheet name="02_Design" sheetId="4" state="visible" r:id="rId6"/>
    <sheet name="03_Step0_Data_Audit" sheetId="5" state="visible" r:id="rId7"/>
    <sheet name="04_Step1_Preprocessing" sheetId="6" state="visible" r:id="rId8"/>
    <sheet name="05_Tier1_Ttest" sheetId="7" state="visible" r:id="rId9"/>
    <sheet name="05b_Tier1_AllBands" sheetId="8" state="visible" r:id="rId10"/>
    <sheet name="06_Tier2_CART" sheetId="9" state="visible" r:id="rId11"/>
    <sheet name="07_Tier3_JM" sheetId="10" state="visible" r:id="rId12"/>
    <sheet name="08_Tier4_QDA" sheetId="11" state="visible" r:id="rId13"/>
    <sheet name="09_Validation" sheetId="12" state="visible" r:id="rId14"/>
    <sheet name="10_RF_Band_Importance" sheetId="13" state="visible" r:id="rId15"/>
    <sheet name="11_RF_Bands_Tier3_Tier4" sheetId="14" state="visible" r:id="rId16"/>
    <sheet name="12_CART_vs_RF_Validation" sheetId="15" state="visible" r:id="rId17"/>
    <sheet name="13_Band_Stability" sheetId="16" state="visible" r:id="rId18"/>
    <sheet name="14_Smoothing_Detector_Joins" sheetId="17" state="visible" r:id="rId19"/>
    <sheet name="15_Band_Reflectance" sheetId="18" state="visible" r:id="rId20"/>
    <sheet name="16_Continuum_Removal" sheetId="19" state="visible" r:id="rId21"/>
    <sheet name="17_Vegetation_Indices" sheetId="20" state="visible" r:id="rId22"/>
    <sheet name="18_Optimised_TwoBand_Index" sheetId="21" state="visible" r:id="rId23"/>
    <sheet name="19_Derivatives_Edge_Features" sheetId="22" state="visible" r:id="rId24"/>
    <sheet name="20_RedEdge_Inflection_Point" sheetId="23" state="visible" r:id="rId25"/>
    <sheet name="21_Correlation_Spectra" sheetId="24" state="visible" r:id="rId26"/>
    <sheet name="22_Feature_Groups_CART_RF" sheetId="25" state="visible" r:id="rId27"/>
    <sheet name="23_Combined_Feature_Pool" sheetId="26" state="visible" r:id="rId28"/>
    <sheet name="24_Pool_Tier1_Ttest" sheetId="27" state="visible" r:id="rId29"/>
    <sheet name="25_Pool_Tier2_CART_RF" sheetId="28" state="visible" r:id="rId30"/>
    <sheet name="26_Pool_Tier3_JM" sheetId="29" state="visible" r:id="rId31"/>
    <sheet name="27_Pool_Tier4_QDA" sheetId="30" state="visible" r:id="rId32"/>
    <sheet name="28_Pool_Validation" sheetId="31" state="visible" r:id="rId33"/>
    <sheet name="29_Pool_Stability" sheetId="32" state="visible" r:id="rId34"/>
    <sheet name="30_Pool_vs_Reflectance" sheetId="33" state="visible" r:id="rId35"/>
    <sheet name="31_Transfer_New_Date" sheetId="34" state="visible" r:id="rId36"/>
    <sheet name="32_Within_Strata_Checks" sheetId="35" state="visible" r:id="rId37"/>
    <sheet name="33_CrossChecks" sheetId="36" state="visible" r:id="rId38"/>
    <sheet name="34_Features_AllBands" sheetId="37" state="visible" r:id="rId39"/>
    <sheet name="35_Pool_AllFeatures" sheetId="38" state="visible" r:id="rId40"/>
    <sheet name="36_Folds" sheetId="39" state="visible" r:id="rId41"/>
    <sheet name="37_ChartData" sheetId="40" state="visible" r:id="rId4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<sst xmlns="http://schemas.openxmlformats.org/spreadsheetml/2006/main" count="21951" uniqueCount="6316">
  <si>
    <t xml:space="preserve">Healthy vs white-rust-diseased mustard leaves — leaf level L3 (all dates, growth stages and varieties combined)</t>
  </si>
  <si>
    <t xml:space="preserve">Four-tier hierarchical analysis of Das et al. (2020, Geocarto International 35:64–77) with imbalance and pseudo-replication corrections; CART vs Random Forest; disease-sensitive features; four-tier analysis of the combined feature pool (combined feature pool: band reflectance + continuum-removal features + vegetation indices + derivative and edge features). Leaf level, ASD FieldSpec contact probe.</t>
  </si>
  <si>
    <t xml:space="preserve">Objective</t>
  </si>
  <si>
    <t xml:space="preserve">Discriminate healthy and white-rust (Albugo candida) diseased mustard leaves from leaf reflectance spectra for the subset 'leaf level L3 (all dates, growth stages and varieties combined)' (one of three analyses: leaf levels L3, L5 and LL, each with all dates, growth stages and varieties combined),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(the disease-sensitive features (band reflectance + continuum-removal features + vegetation indices + derivative and edge features)) and applying the four tiers to the combined feature pool.</t>
  </si>
  <si>
    <t xml:space="preserve">Data analysed</t>
  </si>
  <si>
    <t xml:space="preserve">Leaf-level workbooks 2_date.xlsx, 2_more_date.xlsx, lased_date_diseased.xlsx (2267 leaf spectra, one sheet per date and class, column headers = leaf level L3 / L5 / LL), matched exactly to the labelled ASD workbooks for plot, variety and growth stage; duplicate copies removed; this workbook: leaf level L3 (all dates, growth stages and varieties combined) — 861 unique leaf spectra (144 healthy, 717 diseased; 48 plots: 12 healthy control, 36 inoculated; dates 11-02-2026, 24-02-2026, 03-03-2026, 13-03-2026); 350–2500 nm at 1 nm; analysed 400–2500 nm (2101 bands). Plot-average columns were not used. Water-absorption bands were kept (contact probe). Disease score was not used (healthy vs diseased only).</t>
  </si>
  <si>
    <t xml:space="preserve">Scope of this workbook</t>
  </si>
  <si>
    <t xml:space="preserve">Included: Steps 0–6 (data audit, pre-processing, four tiers with CART, validation the five validation schemes (leaf-level 10-fold, plot-grouped, nested plot-grouped, 30 % plot hold-out, leave-one-date-out)), the Random Forest steps (Random Forest instead of CART and comparison), disease-sensitive feature extraction (all disease-sensitive feature steps disease-sensitive features, −log₁₀ p and correlation spectra) and combined feature pool (four tiers with CART and RF on reflectance band reflectance + continuum-removal features + vegetation indices + derivative and edge features). Not included, as instructed: the feature-selection benchmark (filter / wrapper / embedded methods) and the raw reflectance + other features variant (raw + continuum-removal features + vegetation indices + derivative and edge features),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</si>
  <si>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</si>
  <si>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</si>
  <si>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</si>
  <si>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</si>
  <si>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</si>
  <si>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</si>
  <si>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</si>
  <si>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</si>
  <si>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</si>
  <si>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</si>
  <si>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</si>
  <si>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</si>
  <si>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</si>
  <si>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</si>
  <si>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</si>
  <si>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</si>
  <si>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</si>
  <si>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</si>
  <si>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</si>
  <si>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</si>
  <si>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</si>
  <si>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</si>
  <si>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</si>
  <si>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</si>
  <si>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</si>
  <si>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10_RF_Band_Importance</t>
  </si>
  <si>
    <t xml:space="preserve">Random Forest as the Tier-2 band selector (instead of CART)</t>
  </si>
  <si>
    <t xml:space="preserve">11_RF_Bands_Tier3_Tier4</t>
  </si>
  <si>
    <t xml:space="preserve">Tier 3 (J–M) and Tier 4 (QDA) on the CART and RF band sets</t>
  </si>
  <si>
    <t xml:space="preserve">12_CART_vs_RF_Validation</t>
  </si>
  <si>
    <t xml:space="preserve">CART vs RF as classifiers and as band selectors — honest validation</t>
  </si>
  <si>
    <t xml:space="preserve">13_Band_Stability</t>
  </si>
  <si>
    <t xml:space="preserve">Stability of the CART and RF band sets</t>
  </si>
  <si>
    <t xml:space="preserve">14_Smoothing_Detector_Joins</t>
  </si>
  <si>
    <t xml:space="preserve">Spectral smoothing / denoising and detector joins</t>
  </si>
  <si>
    <t xml:space="preserve">15_Band_Reflectance</t>
  </si>
  <si>
    <t xml:space="preserve">Band reflectance — which single bands are disease-sensitive</t>
  </si>
  <si>
    <t xml:space="preserve">16_Continuum_Removal</t>
  </si>
  <si>
    <t xml:space="preserve">Continuum-removed absorption parameters</t>
  </si>
  <si>
    <t xml:space="preserve">17_Vegetation_Indices</t>
  </si>
  <si>
    <t xml:space="preserve">Disease-sensitive spectral (vegetation) indices — the 31 indices of the flowering-stage workbook</t>
  </si>
  <si>
    <t xml:space="preserve">18_Optimised_TwoBand_Index</t>
  </si>
  <si>
    <t xml:space="preserve">Additional step · Optimised two-band index — exhaustive NDSI / DI search</t>
  </si>
  <si>
    <t xml:space="preserve">19_Derivatives_Edge_Features</t>
  </si>
  <si>
    <t xml:space="preserve">First-derivative spectra and edge parameters</t>
  </si>
  <si>
    <t xml:space="preserve">20_RedEdge_Inflection_Point</t>
  </si>
  <si>
    <t xml:space="preserve">Red-edge inflection point (REIP) analysis</t>
  </si>
  <si>
    <t xml:space="preserve">21_Correlation_Spectra</t>
  </si>
  <si>
    <t xml:space="preserve">Correlation of reflectance with disease status (correlation spectra)</t>
  </si>
  <si>
    <t xml:space="preserve">22_Feature_Groups_CART_RF</t>
  </si>
  <si>
    <t xml:space="preserve">CART vs Random Forest on each disease-sensitive feature group</t>
  </si>
  <si>
    <t xml:space="preserve">23_Combined_Feature_Pool</t>
  </si>
  <si>
    <t xml:space="preserve">The combined feature pool (band reflectance + continuum-removal features + vegetation indices + derivative and edge features)</t>
  </si>
  <si>
    <t xml:space="preserve">24_Pool_Tier1_Ttest</t>
  </si>
  <si>
    <t xml:space="preserve">Tier 1 on the combined pool — Welch t-test + BH-FDR</t>
  </si>
  <si>
    <t xml:space="preserve">25_Pool_Tier2_CART_RF</t>
  </si>
  <si>
    <t xml:space="preserve">Tier 2 on the combined pool — CART (rpart) and RF selection</t>
  </si>
  <si>
    <t xml:space="preserve">26_Pool_Tier3_JM</t>
  </si>
  <si>
    <t xml:space="preserve">Tier 3 on the combined pool — J–M distance</t>
  </si>
  <si>
    <t xml:space="preserve">27_Pool_Tier4_QDA</t>
  </si>
  <si>
    <t xml:space="preserve">Tier 4 on the combined pool — QDA with equal priors (leaf-level 10-fold cross-validation)</t>
  </si>
  <si>
    <t xml:space="preserve">28_Pool_Validation</t>
  </si>
  <si>
    <t xml:space="preserve">Validation of the combined-pool four-tier pipeline</t>
  </si>
  <si>
    <t xml:space="preserve">29_Pool_Stability</t>
  </si>
  <si>
    <t xml:space="preserve">Stability of the features selected from the combined pool</t>
  </si>
  <si>
    <t xml:space="preserve">30_Pool_vs_Reflectance</t>
  </si>
  <si>
    <t xml:space="preserve">Combined pool vs reflectance (raw-reflectance four tiers) vs CART vs Random Forest on each feature group — paired tests on identical folds</t>
  </si>
  <si>
    <t xml:space="preserve">31_Transfer_New_Date</t>
  </si>
  <si>
    <t xml:space="preserve">Additional step · leave-one-date-out validation on new plots — transfer to an unseen date in unseen plots</t>
  </si>
  <si>
    <t xml:space="preserve">32_Within_Strata_Checks</t>
  </si>
  <si>
    <t xml:space="preserve">Additional step · Does the disease signal hold within each date, growth stage and variety?</t>
  </si>
  <si>
    <t xml:space="preserve">33_CrossChecks</t>
  </si>
  <si>
    <t xml:space="preserve">Cross-checks at every step</t>
  </si>
  <si>
    <t xml:space="preserve">34_Features_AllBands</t>
  </si>
  <si>
    <t xml:space="preserve">Band reflectance, derivative and edge features and Correlation spectra — band-by-band results (400–2500 nm)</t>
  </si>
  <si>
    <t xml:space="preserve">35_Pool_AllFeatures</t>
  </si>
  <si>
    <t xml:space="preserve">Combined feature pool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</si>
  <si>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</si>
  <si>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</si>
  <si>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</si>
  <si>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</si>
  <si>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00b_Glossary</t>
  </si>
  <si>
    <t xml:space="preserve">Glossary — names and abbreviations used in this workbook</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</si>
  <si>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</si>
  <si>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</si>
  <si>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Validation schemes and feature steps are written out in full; the remaining standard abbreviations are listed here.</t>
  </si>
  <si>
    <t xml:space="preserve">Name</t>
  </si>
  <si>
    <t xml:space="preserve">Meaning</t>
  </si>
  <si>
    <t xml:space="preserve">Leaf-level 10-fold cross-validation</t>
  </si>
  <si>
    <t xml:space="preserve">Bands chosen once on all leaves; leaves split at random into 10 folds (the protocol of Das et al. 2020). Optimistic, because leaves of one plot are in training and test.</t>
  </si>
  <si>
    <t xml:space="preserve">Plot-grouped cross-validation</t>
  </si>
  <si>
    <t xml:space="preserve">Bands fixed; folds formed from whole plots, so no plot is in training and test.</t>
  </si>
  <si>
    <t xml:space="preserve">Nested plot-grouped cross-validation</t>
  </si>
  <si>
    <t xml:space="preserve">Tier 1, band selection and classifier refitted inside every training set; plot-grouped 10-fold × 5 repeats (50 training sets). The honest estimate for new plots.</t>
  </si>
  <si>
    <t xml:space="preserve">30 % plot hold-out validation</t>
  </si>
  <si>
    <t xml:space="preserve">30 % of the plots of each class held out, everything refitted on the rest; 10 random splits.</t>
  </si>
  <si>
    <t xml:space="preserve">Leave-one-date-out validation on new plots</t>
  </si>
  <si>
    <t xml:space="preserve">Transfer test: train on the other dates (training plots of a hold-out split), test on the held-out date (test plots); no leaf, plot or date of the test set is seen in training.</t>
  </si>
  <si>
    <t xml:space="preserve">Nested plot-grouped cross-validation with random under-sampling</t>
  </si>
  <si>
    <t xml:space="preserve">As nested plot-grouped cross-validation, but diseased leaves are randomly under-sampled to the number of healthy leaves in every training set instead of using equal priors.</t>
  </si>
  <si>
    <t xml:space="preserve">Band reflectance</t>
  </si>
  <si>
    <t xml:space="preserve">Splice-corrected, Savitzky–Golay-smoothed reflectance at each 1 nm band (disease-sensitive feature step 1).</t>
  </si>
  <si>
    <t xml:space="preserve">Continuum-removal features</t>
  </si>
  <si>
    <t xml:space="preserve">Depth, position, area, width and symmetry of six absorption features after division by the upper convex hull (step 2).</t>
  </si>
  <si>
    <t xml:space="preserve">Vegetation indices</t>
  </si>
  <si>
    <t xml:space="preserve">31 published indices of the flowering-stage workbook, plus the optimised two-band index (step 3).</t>
  </si>
  <si>
    <t xml:space="preserve">Derivative and edge features</t>
  </si>
  <si>
    <t xml:space="preserve">First- and second-derivative bands, 20 edge parameters and the red-edge inflection point (step 4).</t>
  </si>
  <si>
    <t xml:space="preserve">Combined feature pool</t>
  </si>
  <si>
    <t xml:space="preserve">Band reflectance + continuum-removal features + vegetation indices + derivative and edge features, analysed with the same four tiers.</t>
  </si>
  <si>
    <t xml:space="preserve">CART</t>
  </si>
  <si>
    <t xml:space="preserve">Classification and regression tree (R rpart), prior 0.5/0.5.</t>
  </si>
  <si>
    <t xml:space="preserve">RF / Balanced RF</t>
  </si>
  <si>
    <t xml:space="preserve">Random Forest; each tree grown on a bootstrap sample with equal numbers of healthy and diseased leaves.</t>
  </si>
  <si>
    <t xml:space="preserve">RF-17, CART-n</t>
  </si>
  <si>
    <t xml:space="preserve">The 17 highest Random Forest importance peaks; the n bands used as split variables by CART.</t>
  </si>
  <si>
    <t xml:space="preserve">QDA / LDA</t>
  </si>
  <si>
    <t xml:space="preserve">Quadratic / linear discriminant analysis (equal priors unless stated).</t>
  </si>
  <si>
    <t xml:space="preserve">J–M</t>
  </si>
  <si>
    <t xml:space="preserve">Jeffries–Matusita distance (0–2); separable at ≥ 1.90 (Das et al. used 1.94).</t>
  </si>
  <si>
    <t xml:space="preserve">BA</t>
  </si>
  <si>
    <t xml:space="preserve">Balanced accuracy = mean of the healthy and diseased recall (headline metric under class imbalance).</t>
  </si>
  <si>
    <t xml:space="preserve">OA, PA, UA</t>
  </si>
  <si>
    <t xml:space="preserve">Overall accuracy; producer's accuracy (recall); user's accuracy (precision).</t>
  </si>
  <si>
    <t xml:space="preserve">κ</t>
  </si>
  <si>
    <t xml:space="preserve">Cohen's kappa.</t>
  </si>
  <si>
    <t xml:space="preserve">AUC</t>
  </si>
  <si>
    <t xml:space="preserve">Area under the ROC curve; for single features direction-free (0.5 = no separation, 1 = perfect).</t>
  </si>
  <si>
    <t xml:space="preserve">BH-FDR, q</t>
  </si>
  <si>
    <t xml:space="preserve">Benjamini–Hochberg false-discovery rate; q = adjusted p-value.</t>
  </si>
  <si>
    <t xml:space="preserve">Mixed model</t>
  </si>
  <si>
    <t xml:space="preserve">Linear mixed model with a random plot intercept (R nlme), to account for leaves nested in plots.</t>
  </si>
  <si>
    <t xml:space="preserve">Hedges g</t>
  </si>
  <si>
    <t xml:space="preserve">Bias-corrected standardised mean difference.</t>
  </si>
  <si>
    <t xml:space="preserve">MDI</t>
  </si>
  <si>
    <t xml:space="preserve">Mean decrease in Gini impurity (Random Forest importance).</t>
  </si>
  <si>
    <t xml:space="preserve">D1_λ, R λ</t>
  </si>
  <si>
    <t xml:space="preserve">First derivative at λ nm; reflectance at λ nm.</t>
  </si>
  <si>
    <t xml:space="preserve">CR1–CR6</t>
  </si>
  <si>
    <t xml:space="preserve">Continuum-removal windows: blue 400–548, red 548–765, water 970 (914–1069), water 1200 (1069–1258), water 1450 (1258–1721), water 1940 (1721–2304) nm.</t>
  </si>
  <si>
    <t xml:space="preserve">REIP / REP</t>
  </si>
  <si>
    <t xml:space="preserve">Red-edge inflection point / red-edge position.</t>
  </si>
  <si>
    <t xml:space="preserve">NDSI, DI</t>
  </si>
  <si>
    <t xml:space="preserve">Normalised difference spectral index (Ri − Rj)/(Ri + Rj); difference index Ri − Rj.</t>
  </si>
  <si>
    <t xml:space="preserve">SD, SE</t>
  </si>
  <si>
    <t xml:space="preserve">Standard deviation; standard error.</t>
  </si>
  <si>
    <t xml:space="preserve">Guard zone</t>
  </si>
  <si>
    <t xml:space="preserve">Bands next to the ASD detector joins (1000/1001 and 1800/1801 nm) excluded from rankings.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</si>
  <si>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</si>
  <si>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</si>
  <si>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</si>
  <si>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</si>
  <si>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</si>
  <si>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861 (144 / 717); 48 plots (12 / 36); 4 dates: 11-02-2026, 24-02-2026, 03-03-2026, 13-03-2026; growth stages: Flowering, Pod formation, Vegetative; varieties: V1, V2, V3</t>
  </si>
  <si>
    <t xml:space="preserve">Tier 1 — bands significant (Welch + FDR)</t>
  </si>
  <si>
    <t xml:space="preserve">1199 of 2101</t>
  </si>
  <si>
    <t xml:space="preserve">Tier 2 — CART bands (rpart, prior 0.5/0.5)</t>
  </si>
  <si>
    <t xml:space="preserve">25: 694, 741, 2036, 2200, 2358, 2108, 2303, 700, 684, 823, 680, 1521, 503, 871, 1980, 2475, 761, 886, 692, 1524, 681, 568, 704, 1965, 1904 nm</t>
  </si>
  <si>
    <t xml:space="preserve">Tier 2 — RF bands (top-17 MDI peaks)</t>
  </si>
  <si>
    <t xml:space="preserve">692, 2003, 753, 739, 1983, 647, 631, 706, 1899, 664, 619, 767, 1919, 573, 2013, 607, 1887 nm</t>
  </si>
  <si>
    <t xml:space="preserve">Tier 3 — J–M healthy vs diseased (CART / RF bands)</t>
  </si>
  <si>
    <t xml:space="preserve">1.885 / 1.786 (threshold 1.90)</t>
  </si>
  <si>
    <t xml:space="preserve">Tier 4 — QDA equal priors, 10-fold cross-validation (leaf-level 10-fold cross-validation): BA CART / RF bands</t>
  </si>
  <si>
    <t xml:space="preserve">74.4 % / 68.6 %</t>
  </si>
  <si>
    <t xml:space="preserve">Honest estimate (nested plot-grouped cross-validation): QDA on CART bands</t>
  </si>
  <si>
    <t xml:space="preserve">BA 71.9 ± 1.7 %</t>
  </si>
  <si>
    <t xml:space="preserve">Combined feature pool — combined pool: features / Tier-1 significant</t>
  </si>
  <si>
    <t xml:space="preserve">4150 / 2340</t>
  </si>
  <si>
    <t xml:space="preserve">Combined feature pool — CART features</t>
  </si>
  <si>
    <t xml:space="preserve">11: D1_872, CR6 water 1940 symmetry, D1_2209, D1_1792, D1_982, D1_1359, D1_2332, D1_1046, D1_814, D1_847, R521</t>
  </si>
  <si>
    <t xml:space="preserve">Combined feature pool — QDA on RF-17 features (nested plot-grouped cross-validation / 30 % plot hold-out validation)</t>
  </si>
  <si>
    <t xml:space="preserve">81.7 % / 82.2 %</t>
  </si>
  <si>
    <t xml:space="preserve">Table 1.1  All approaches side by side (ranked by the honest nested plot-grouped cross-validation balanced accuracy)</t>
  </si>
  <si>
    <t xml:space="preserve">Approach</t>
  </si>
  <si>
    <t xml:space="preserve">Balanced accuracy, leaf-level 10-fold cross-validation</t>
  </si>
  <si>
    <t xml:space="preserve">Balanced accuracy, nested plot-grouped cross-validation</t>
  </si>
  <si>
    <t xml:space="preserve">SD, nested plot-grouped cross-validation</t>
  </si>
  <si>
    <t xml:space="preserve">Balanced accuracy, 30 % plot hold-out validation</t>
  </si>
  <si>
    <t xml:space="preserve">SD, 30 % plot hold-out validation</t>
  </si>
  <si>
    <t xml:space="preserve">Balanced accuracy, leave-one-date-out validation on new plots</t>
  </si>
  <si>
    <t xml:space="preserve">AUC, nested plot-grouped cross-validation</t>
  </si>
  <si>
    <t xml:space="preserve">Κ, nested plot-grouped cross-validation</t>
  </si>
  <si>
    <t xml:space="preserve">Feature group · derivatives incl. guard bands (artefact): RF</t>
  </si>
  <si>
    <t xml:space="preserve">Feature group · selected 15: QDA</t>
  </si>
  <si>
    <t xml:space="preserve">Feature group · derivatives + edge: RF</t>
  </si>
  <si>
    <t xml:space="preserve">Combined feature pool · four tiers: QDA on CART-11 (CART-selected)</t>
  </si>
  <si>
    <t xml:space="preserve">Feature group · all disease-sensitive features combined: RF</t>
  </si>
  <si>
    <t xml:space="preserve">Combined feature pool · four tiers: QDA on RF-17 (RF-selected)</t>
  </si>
  <si>
    <t xml:space="preserve">Feature group · selected 15: RF</t>
  </si>
  <si>
    <t xml:space="preserve">Combined feature pool · four tiers: RF classifier (Balanced RF)</t>
  </si>
  <si>
    <t xml:space="preserve">Feature group · derivatives incl. guard bands (artefact): CART</t>
  </si>
  <si>
    <t xml:space="preserve">Feature group · continuum removal: RF</t>
  </si>
  <si>
    <t xml:space="preserve">Feature group · continuum removal: CART</t>
  </si>
  <si>
    <t xml:space="preserve">Single feature · optimised NDSI, all pairs — brackets the 1800 nm join (search nested)</t>
  </si>
  <si>
    <t xml:space="preserve">Single feature · optimised NDSI, join-free pairs (search nested)</t>
  </si>
  <si>
    <t xml:space="preserve">Feature group · selected 15: CART</t>
  </si>
  <si>
    <t xml:space="preserve">Feature group · all disease-sensitive features combined: CART</t>
  </si>
  <si>
    <t xml:space="preserve">Combined feature pool · four tiers: CART classifier (rpart)</t>
  </si>
  <si>
    <t xml:space="preserve">Raw reflectance · four tiers: QDA on CART-25 (CART-selected)</t>
  </si>
  <si>
    <t xml:space="preserve">Feature group · derivatives + edge: CART</t>
  </si>
  <si>
    <t xml:space="preserve">Raw reflectance · four tiers: QDA on RF-17 (RF-selected)</t>
  </si>
  <si>
    <t xml:space="preserve">Single feature · best single continuum-removal parameter: CR3 water 970 width (threshold)</t>
  </si>
  <si>
    <t xml:space="preserve">Feature group · vegetation indices: RF</t>
  </si>
  <si>
    <t xml:space="preserve">Feature group · vegetation indices: CART</t>
  </si>
  <si>
    <t xml:space="preserve">Single feature · best single vegetation index: NWI2 (threshold)</t>
  </si>
  <si>
    <t xml:space="preserve">Raw reflectance · four tiers: RF classifier (Balanced RF)</t>
  </si>
  <si>
    <t xml:space="preserve">Feature group · full raw spectrum: RF</t>
  </si>
  <si>
    <t xml:space="preserve">Feature group · band reflectance: RF</t>
  </si>
  <si>
    <t xml:space="preserve">Single feature · best edge parameter: SDr (red-edge area) (threshold)</t>
  </si>
  <si>
    <t xml:space="preserve">Raw reflectance · four tiers: CART classifier (rpart)</t>
  </si>
  <si>
    <t xml:space="preserve">Feature group · full raw spectrum: CART</t>
  </si>
  <si>
    <t xml:space="preserve">Feature group · band reflectance: CART</t>
  </si>
  <si>
    <t xml:space="preserve">Single feature · REIP best method: REIP – linear extrapolation (threshold)</t>
  </si>
  <si>
    <t xml:space="preserve">Leaf-level 10-fold cross-validation with features chosen on all leaves (the paper's protocol; optimistic). nested plot-grouped cross-validation (10-fold × 5 = 50 folds), 30 % of plots held out × 10, leave-one-date-out on new plots (40 units: 10 30 % plot hold-out validation splits × 4 dates); in nested plot-grouped cross-validation–leave-one-date-out validation on new plots every selection step is repeated inside the training set. Single features: threshold chosen on training plots.</t>
  </si>
  <si>
    <t xml:space="preserve">Conclusions</t>
  </si>
  <si>
    <t xml:space="preserve">1. Subset: leaf level L3 (all dates, growth stages and varieties combined) — 861 leaves (144 healthy, 717 diseased; imbalance 1 : 5.0), 12 healthy and 36 diseased plots, dates 11-02-2026, 24-02-2026, 03-03-2026, 13-03-2026.</t>
  </si>
  <si>
    <t xml:space="preserve">2. Tier 1: healthy and white-rust leaves differ significantly at 1199 of 2101 bands (Welch + BH-FDR); 1068 bands remain significant with a random plot effect and 580 in ≥ 95 % of 1000 balanced subsets. The most sensitive single band (smoothed reflectance) reaches AUC 0.67 at 1894 nm.</t>
  </si>
  <si>
    <t xml:space="preserve">3. Tier 2: CART (rpart, prior 0.5/0.5) selected 25 bands (root 694 nm): 694, 741, 2036, 2200, 2358, 2108, 2303, 700, 684, 823, 680, 1521, 503, 871, 1980, 2475, 761, 886, 692, 1524, 681, 568, 704, 1965, 1904 nm. The Balanced RF importance peaks (RF-17) were 692, 2003, 753, 739, 1983, 647, 631, 706, 1899, 664, 619, 767, 1919, 573, 2013, 607, 1887 nm.</t>
  </si>
  <si>
    <t xml:space="preserve">4. Tier 3: J–M = 1.88 on the CART bands and 1.79 on the RF bands: neither set reaches the 1.90 separability threshold (Das et al. used 1.94).</t>
  </si>
  <si>
    <t xml:space="preserve">5. Tier 4: QDA with equal priors on the CART bands gives BA 74.4 % in the paper's protocol (leaf-level 10-fold cross-validation; healthy recall 81.9 %, diseased recall 66.8 %) and 71.9 % ± 1.7 % (nested plot-grouped cross-validation) / 69.8 % (30 % plot hold-out validation) on new plots.</t>
  </si>
  <si>
    <t xml:space="preserve">6. CART vs RF: as classifiers RF beats CART by 4.0 points (nested plot-grouped cross-validation, RF better in 35 of 50 folds, p = 1.5e-04); as band selectors for QDA the RF bands give -2.1 points vs the CART bands (p = 0.023). RF selection is more stable than CART selection (Jaccard ±10 nm 0.67 vs 0.33).</t>
  </si>
  <si>
    <t xml:space="preserve">7. Disease-sensitive features: the strongest group for RF is derivatives + edge parameters (BA 82.0 %, nested plot-grouped cross-validation) vs 63.4 % for reflectance; best single features: first derivative at 872 nm (AUC 0.83), CR3 water 970 width (AUC 0.75), NWI2 (AUC 0.68), SDr (red-edge area) (AUC 0.63). REIP (linear extrapolation) shifts by -3.0 nm in diseased leaves (AUC 0.63).</t>
  </si>
  <si>
    <t xml:space="preserve">8. Combined feature pool (four tiers on the combined band reflectance + continuum-removal features + vegetation indices + derivative and edge features pool, 4150 features, 2340 significant): CART chose 11 features, RF 17 (J–M 1.50 / 1.75); QDA on the RF features reaches 81.7 % (nested plot-grouped cross-validation) / 82.2 % (30 % plot hold-out validation), +12.0 points vs QDA on RF reflectance bands; best pipeline on the pool: QDA on CART features (81.9 %, nested plot-grouped cross-validation).</t>
  </si>
  <si>
    <t xml:space="preserve">9. Transfer (leave-one-date-out validation on new plots): QDA on CART reflectance bands 53.0 %, QDA on combined-pool RF features 58.0 % — a clear drop from the nested plot-grouped cross-validation estimate (81.7 %); the date/stage effect limits transfer. Best pipeline under transfer: combined pool: RF classifier (61.2 %).</t>
  </si>
  <si>
    <t xml:space="preserve">10. Compared with all dates, stages and varieties pooled (nested plot-grouped cross-validation: reflectance QDA-CART 72.0 %, combined-pool QDA-RF 83.7 %; J–M 1.27), this subset gives 71.9 % and 81.7 % (J–M 1.88): discrimination is lower than in the pooled analysis (fewer leaves and plots).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</si>
  <si>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</si>
  <si>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</si>
  <si>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</si>
  <si>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(nested plot-grouped cross-validation 10-fold × 5 = 50 folds, 30 % plot hold-out validation 10 hold-outs), not on the leaf-level 10-fold cross-validation estimate.</t>
  </si>
  <si>
    <t xml:space="preserve">Interpret features near the ASD detector joins (≈ 1000 and 1800 nm) with care; guard zones were excluded from the rankings.</t>
  </si>
  <si>
    <t xml:space="preserve">For application to a new date, the most robust pipeline here was combined pool: RF classifier (leave-one-date-out validation on new plots BA 61.2 %); accuracy on an unseen date is much lower than within the date, so calibrate with leaves of the target date or growth stage.</t>
  </si>
  <si>
    <t xml:space="preserve">Figure 2 of Das et al. (2020), extended with the corrections and the CART-vs-RF, disease-sensitive feature extraction and combined feature pool steps.</t>
  </si>
  <si>
    <t xml:space="preserve">Table 2.1  Corrections applied to the protocol of Das et al. (2020) and why</t>
  </si>
  <si>
    <t xml:space="preserve">Issue</t>
  </si>
  <si>
    <t xml:space="preserve">Correction</t>
  </si>
  <si>
    <t xml:space="preserve">Why</t>
  </si>
  <si>
    <t xml:space="preserve">Class imbalance (144 healthy : 717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</si>
  <si>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</si>
  <si>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</si>
  <si>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</si>
  <si>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</si>
  <si>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</si>
  <si>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</si>
  <si>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</si>
  <si>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</si>
  <si>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</si>
  <si>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</si>
  <si>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</si>
  <si>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</si>
  <si>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plot-grouped cross-validation, 30 % plot hold-out validation, leave-one-date-out validation on new plots)</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</si>
  <si>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</si>
  <si>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</si>
  <si>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</si>
  <si>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</si>
  <si>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</si>
  <si>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118 × the 500–699 nm level); sensitivity run with 350–2500 nm</t>
  </si>
  <si>
    <t xml:space="preserve">noise could be chosen by CART</t>
  </si>
  <si>
    <t xml:space="preserve">Detector joins 1000/1001 and 1800/1801 nm (disease-sensitive feature extraction)</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</si>
  <si>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</si>
  <si>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</si>
  <si>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</si>
  <si>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27 of them belong to this subset (25 block-2, 2 unnamed); sensitivity run with the unnamed copies kept</t>
  </si>
  <si>
    <t xml:space="preserve">a duplicate in both training and test inflates leaf-level 10-fold cross-validation</t>
  </si>
  <si>
    <t xml:space="preserve">Subset</t>
  </si>
  <si>
    <t xml:space="preserve">leaf level L3 (all dates, growth stages and varieties combined): 861 of 2263 leaf spectra; folds, Tier 1–4, disease-sensitive feature extraction and combined feature pool rebuilt for this subset only</t>
  </si>
  <si>
    <t xml:space="preserve">each leaf level analysed separately, all dates, growth stages and varieties combined, as requested</t>
  </si>
  <si>
    <t xml:space="preserve">Table 2.2  Validation design (identical folds in every step; sheet 36_Folds)</t>
  </si>
  <si>
    <t xml:space="preserve">Scheme</t>
  </si>
  <si>
    <t xml:space="preserve">Folds</t>
  </si>
  <si>
    <t xml:space="preserve">What is refitted</t>
  </si>
  <si>
    <t xml:space="preserve">Purpose</t>
  </si>
  <si>
    <t xml:space="preserve">StratifiedKFold, seed 42</t>
  </si>
  <si>
    <t xml:space="preserve">bands fixed (chosen on all leaves); classifier refitted</t>
  </si>
  <si>
    <t xml:space="preserve">reproduces the paper (optimistic: leaves of a plot in train and test)</t>
  </si>
  <si>
    <t xml:space="preserve">Plot-grouped 10-fold cross-validation</t>
  </si>
  <si>
    <t xml:space="preserve">StratifiedGroupKFold, seed 42</t>
  </si>
  <si>
    <t xml:space="preserve">bands fixed; classifier refitted</t>
  </si>
  <si>
    <t xml:space="preserve">removes plot leakage, keeps selection bias</t>
  </si>
  <si>
    <t xml:space="preserve">Nested plot-grouped cross-validation,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</si>
  <si>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</si>
  <si>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</si>
  <si>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</si>
  <si>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Hold-out of 30 % of plots × 10</t>
  </si>
  <si>
    <t xml:space="preserve">4 healthy + 11 diseased plots per split, default_rng(2026)</t>
  </si>
  <si>
    <t xml:space="preserve">everything refitted on the remaining plots</t>
  </si>
  <si>
    <t xml:space="preserve">independent test plots</t>
  </si>
  <si>
    <t xml:space="preserve">New date and new plots (additional)</t>
  </si>
  <si>
    <t xml:space="preserve">train: other dates × training plots of the 30 % plot hold-out; test: held-out date × test plots of the 30 % plot hold-out</t>
  </si>
  <si>
    <t xml:space="preserve">everything refitted</t>
  </si>
  <si>
    <t xml:space="preserve">transfer to an unseen date and unseen plots</t>
  </si>
  <si>
    <t xml:space="preserve">Table 2.3  CART and Random Forest settings</t>
  </si>
  <si>
    <t xml:space="preserve">Setting</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</si>
  <si>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</si>
  <si>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</si>
  <si>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</si>
  <si>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</si>
  <si>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</si>
  <si>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</si>
  <si>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</si>
  <si>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</si>
  <si>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</si>
  <si>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</si>
  <si>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</si>
  <si>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</si>
  <si>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</si>
  <si>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cross-validation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</si>
  <si>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</si>
  <si>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</si>
  <si>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</si>
  <si>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</si>
  <si>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</si>
  <si>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</si>
  <si>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</si>
  <si>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Leaf-level workbooks (one column per leaf spectrum, headed by its leaf level) matched exactly to the labelled ASD export workbooks for plot, variety and growth stage; exact duplicates removed.</t>
  </si>
  <si>
    <t xml:space="preserve">What was done</t>
  </si>
  <si>
    <t xml:space="preserve">Leaf-level data: 3 workbooks supplied for this analysis (2_date.xlsx, 2_more_date.xlsx, lased_date_diseased.xlsx), one sheet per date and class, one column per leaf spectrum headed by its leaf level (L3, L5, LL), 350–2500 nm at 1 nm; 2267 spectra in all. The sheets carry no plot numbers, which the plot-grouped validation needs, so every spectrum was matched exactly (all 2151 bands identical) to the labelled ASD export workbooks (asd__data_complete_labelled_110226 / 240226 / 030326 / 130326.xlsx), which give plot, variety and growth stage. All spectra matched, and the healthy/diseased label and the date of every sheet agreed with the labelled files (Table 0.6). 4 spectra of plot 27 (11-02-2026) occur twice in the leaf-level sheet (exact copies) — one copy was kept, as in the earlier analyses. 1 labelled spectrum (Mustard00574.asd.sco, plot 44, 03-03-2026) is not in the leaf-level files and was not used. Only leaves of the level of this workbook were then kept: 'leaf level L3 (all dates, growth stages and varieties combined)', 861 unique leaf spectra (144 healthy, 717 diseased). Plot-average columns were not used (leaf level only); disease score was not used (healthy vs diseased only).</t>
  </si>
  <si>
    <t xml:space="preserve">Table 0.0a  The leaf-level workbooks: sheets, dates, classes and number of spectra per leaf level</t>
  </si>
  <si>
    <t xml:space="preserve">File</t>
  </si>
  <si>
    <t xml:space="preserve">Date</t>
  </si>
  <si>
    <t xml:space="preserve">Class</t>
  </si>
  <si>
    <t xml:space="preserve">Spectra</t>
  </si>
  <si>
    <t xml:space="preserve">L3</t>
  </si>
  <si>
    <t xml:space="preserve">L5</t>
  </si>
  <si>
    <t xml:space="preserve">LL</t>
  </si>
  <si>
    <t xml:space="preserve">2_date.xlsx</t>
  </si>
  <si>
    <t xml:space="preserve">110226(Healthy)</t>
  </si>
  <si>
    <t xml:space="preserve">11-02-2026</t>
  </si>
  <si>
    <t xml:space="preserve">Healthy</t>
  </si>
  <si>
    <t xml:space="preserve">110226(Diseased)</t>
  </si>
  <si>
    <t xml:space="preserve">Diseased</t>
  </si>
  <si>
    <t xml:space="preserve">240226(healthy)</t>
  </si>
  <si>
    <t xml:space="preserve">24-02-2026</t>
  </si>
  <si>
    <t xml:space="preserve">240226(diseased)</t>
  </si>
  <si>
    <t xml:space="preserve">2_more_date.xlsx</t>
  </si>
  <si>
    <t xml:space="preserve">030326(healthy)</t>
  </si>
  <si>
    <t xml:space="preserve">03-03-2026</t>
  </si>
  <si>
    <t xml:space="preserve">030326(diseased)</t>
  </si>
  <si>
    <t xml:space="preserve">130326(healthy)</t>
  </si>
  <si>
    <t xml:space="preserve">13-03-2026</t>
  </si>
  <si>
    <t xml:space="preserve">lased_date_diseased.xlsx</t>
  </si>
  <si>
    <t xml:space="preserve">130326(diseased)</t>
  </si>
  <si>
    <t xml:space="preserve">Table 0.0b  Unique leaf spectra by leaf level, date and class (all three leaf levels; this workbook uses one level)</t>
  </si>
  <si>
    <t xml:space="preserve">Leaf level</t>
  </si>
  <si>
    <t xml:space="preserve">Total</t>
  </si>
  <si>
    <t xml:space="preserve">Table 0.0c  Identical spectra inside the leaf-level files (one copy of each pair kept)</t>
  </si>
  <si>
    <t xml:space="preserve">Column</t>
  </si>
  <si>
    <t xml:space="preserve">Identical to column</t>
  </si>
  <si>
    <t xml:space="preserve">Its leaf level</t>
  </si>
  <si>
    <t xml:space="preserve">Plot</t>
  </si>
  <si>
    <t xml:space="preserve">Labelled file</t>
  </si>
  <si>
    <t xml:space="preserve">BW</t>
  </si>
  <si>
    <t xml:space="preserve">BU</t>
  </si>
  <si>
    <t xml:space="preserve">Mustard00215.asd.sco</t>
  </si>
  <si>
    <t xml:space="preserve">BX</t>
  </si>
  <si>
    <t xml:space="preserve">BV</t>
  </si>
  <si>
    <t xml:space="preserve">Mustard00217.asd.sco</t>
  </si>
  <si>
    <t xml:space="preserve">IA</t>
  </si>
  <si>
    <t xml:space="preserve">HY</t>
  </si>
  <si>
    <t xml:space="preserve">Mustard00216.asd.sco</t>
  </si>
  <si>
    <t xml:space="preserve">IB</t>
  </si>
  <si>
    <t xml:space="preserve">HZ</t>
  </si>
  <si>
    <t xml:space="preserve">Mustard00218.asd.sco</t>
  </si>
  <si>
    <t xml:space="preserve">Table 0.0d  Spectra of the labelled files that are not in the leaf-level files (not used)</t>
  </si>
  <si>
    <t xml:space="preserve">Variety</t>
  </si>
  <si>
    <t xml:space="preserve">Growth stage</t>
  </si>
  <si>
    <t xml:space="preserve">Source column</t>
  </si>
  <si>
    <t xml:space="preserve">V2</t>
  </si>
  <si>
    <t xml:space="preserve">Flowering</t>
  </si>
  <si>
    <t xml:space="preserve">Mustard00574.asd.sco</t>
  </si>
  <si>
    <t xml:space="preserve">WT</t>
  </si>
  <si>
    <t xml:space="preserve">Table 0.1  Leaf spectra by class (leaf level L3 (all dates, growth stages and varieties combined))</t>
  </si>
  <si>
    <t xml:space="preserve">Plots</t>
  </si>
  <si>
    <t xml:space="preserve">Share healthy (Excel)</t>
  </si>
  <si>
    <t xml:space="preserve">Diseased : healthy</t>
  </si>
  <si>
    <t xml:space="preserve">Table 0.2  Leaf spectra by date and class</t>
  </si>
  <si>
    <t xml:space="preserve">Table 0.3  Leaf spectra by date, growth stage and class</t>
  </si>
  <si>
    <t xml:space="preserve">Vegetative</t>
  </si>
  <si>
    <t xml:space="preserve">Pod formation</t>
  </si>
  <si>
    <t xml:space="preserve">Table 0.4  Leaf spectra by growth stage</t>
  </si>
  <si>
    <t xml:space="preserve">Table 0.5  Leaf spectra by variety</t>
  </si>
  <si>
    <t xml:space="preserve">V1</t>
  </si>
  <si>
    <t xml:space="preserve">V3</t>
  </si>
  <si>
    <t xml:space="preserve">Table 0.6  Data-quality checks</t>
  </si>
  <si>
    <t xml:space="preserve">Check</t>
  </si>
  <si>
    <t xml:space="preserve">Status</t>
  </si>
  <si>
    <t xml:space="preserve">Subset selected after duplicate removal on all four files</t>
  </si>
  <si>
    <t xml:space="preserve">leaf level L3 (all dates, growth stages and varieties combined): 861 of 2263 leaf spectra</t>
  </si>
  <si>
    <t xml:space="preserve">PASS</t>
  </si>
  <si>
    <t xml:space="preserve">Leaf-level files: every spectrum found exactly (|Δ| = 0 at all 2151 bands) in the labelled ASD files</t>
  </si>
  <si>
    <t xml:space="preserve">2267 of 2267 spectra matched</t>
  </si>
  <si>
    <t xml:space="preserve">Healthy/diseased label of the leaf-level sheet equals the label in the labelled files</t>
  </si>
  <si>
    <t xml:space="preserve">2267 of 2267</t>
  </si>
  <si>
    <t xml:space="preserve">Date of the leaf-level sheet equals the date of the labelled file</t>
  </si>
  <si>
    <t xml:space="preserve">One leaf level per spectrum (no spectrum labelled with two levels)</t>
  </si>
  <si>
    <t xml:space="preserve">0 conflicts</t>
  </si>
  <si>
    <t xml:space="preserve">Identical spectra inside the leaf-level files</t>
  </si>
  <si>
    <t xml:space="preserve">4 pairs (the plot-27 copies of 11-02-2026) → one copy kept</t>
  </si>
  <si>
    <t xml:space="preserve">FLAG</t>
  </si>
  <si>
    <t xml:space="preserve">Spectra of the labelled files that are not in the leaf-level files</t>
  </si>
  <si>
    <t xml:space="preserve">Mustard00574.asd.sco (plot 44, 03-03-2026, Diseased)</t>
  </si>
  <si>
    <t xml:space="preserve">Missing values in spectra</t>
  </si>
  <si>
    <t xml:space="preserve">Reflectance range (350–2500 nm)</t>
  </si>
  <si>
    <t xml:space="preserve">0.031 – 0.935</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</si>
  <si>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</si>
  <si>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</si>
  <si>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</si>
  <si>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</si>
  <si>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</si>
  <si>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</si>
  <si>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</si>
  <si>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</si>
  <si>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</si>
  <si>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</si>
  <si>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</si>
  <si>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</si>
  <si>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</si>
  <si>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25 names repeated; spectra differ (max |Δ| ≥ 0.025) → distinct leaves, kept</t>
  </si>
  <si>
    <t xml:space="preserve">Validation folds: nested plot-grouped cross-validation k, 30 % plot hold-out validation, leave-one-date-out validation on new plots units</t>
  </si>
  <si>
    <t xml:space="preserve">Nested plot-grouped cross-validation k = 10 plot-grouped folds × 5 (StratifiedGroupKFold); 30 % plot hold-out validation holds out 4 healthy + 11 diseased plots; leave-one-date-out validation on new plots by Date: 40 units</t>
  </si>
  <si>
    <t xml:space="preserve">Table 0.7  Exact duplicates removed among the named/unnamed columns (in this subset)</t>
  </si>
  <si>
    <t xml:space="preserve">Removed spectrum</t>
  </si>
  <si>
    <t xml:space="preserve">Identical to</t>
  </si>
  <si>
    <t xml:space="preserve">Its column</t>
  </si>
  <si>
    <t xml:space="preserve">(unnamed, 11-02-2026, column IL)</t>
  </si>
  <si>
    <t xml:space="preserve">IL</t>
  </si>
  <si>
    <t xml:space="preserve">IH</t>
  </si>
  <si>
    <t xml:space="preserve">(unnamed, 11-02-2026, column IN)</t>
  </si>
  <si>
    <t xml:space="preserve">IN</t>
  </si>
  <si>
    <t xml:space="preserve">IJ</t>
  </si>
  <si>
    <t xml:space="preserve">Table 0.8  13-03-2026 second data block — each removed spectrum and its identical block-1 copy (copies whose block-1 spectrum belongs to this subset)</t>
  </si>
  <si>
    <t xml:space="preserve">Block-2 column</t>
  </si>
  <si>
    <t xml:space="preserve">Identical to block-1 column</t>
  </si>
  <si>
    <t xml:space="preserve">Block-1 file</t>
  </si>
  <si>
    <t xml:space="preserve">ZW</t>
  </si>
  <si>
    <t xml:space="preserve">Mustard00001.asd.sco</t>
  </si>
  <si>
    <t xml:space="preserve">ZZ</t>
  </si>
  <si>
    <t xml:space="preserve">Mustard00004.asd.sco</t>
  </si>
  <si>
    <t xml:space="preserve">WW</t>
  </si>
  <si>
    <t xml:space="preserve">AAC</t>
  </si>
  <si>
    <t xml:space="preserve">Mustard00007.asd.sco</t>
  </si>
  <si>
    <t xml:space="preserve">WZ</t>
  </si>
  <si>
    <t xml:space="preserve">AAF</t>
  </si>
  <si>
    <t xml:space="preserve">Mustard00010.asd.sco</t>
  </si>
  <si>
    <t xml:space="preserve">XC</t>
  </si>
  <si>
    <t xml:space="preserve">AAI</t>
  </si>
  <si>
    <t xml:space="preserve">Mustard00013.asd.sco</t>
  </si>
  <si>
    <t xml:space="preserve">XF</t>
  </si>
  <si>
    <t xml:space="preserve">AAM</t>
  </si>
  <si>
    <t xml:space="preserve">Mustard00016.asd.sco</t>
  </si>
  <si>
    <t xml:space="preserve">XJ</t>
  </si>
  <si>
    <t xml:space="preserve">AAP</t>
  </si>
  <si>
    <t xml:space="preserve">Mustard00019.asd.sco</t>
  </si>
  <si>
    <t xml:space="preserve">XM</t>
  </si>
  <si>
    <t xml:space="preserve">AAS</t>
  </si>
  <si>
    <t xml:space="preserve">Mustard00022.asd.sco</t>
  </si>
  <si>
    <t xml:space="preserve">XP</t>
  </si>
  <si>
    <t xml:space="preserve">AAV</t>
  </si>
  <si>
    <t xml:space="preserve">Mustard00025.asd.sco</t>
  </si>
  <si>
    <t xml:space="preserve">XS</t>
  </si>
  <si>
    <t xml:space="preserve">AAY</t>
  </si>
  <si>
    <t xml:space="preserve">Mustard00028.asd.sco</t>
  </si>
  <si>
    <t xml:space="preserve">XV</t>
  </si>
  <si>
    <t xml:space="preserve">ABC</t>
  </si>
  <si>
    <t xml:space="preserve">Mustard00031.asd.sco</t>
  </si>
  <si>
    <t xml:space="preserve">XZ</t>
  </si>
  <si>
    <t xml:space="preserve">ABF</t>
  </si>
  <si>
    <t xml:space="preserve">Mustard00034.asd.sco</t>
  </si>
  <si>
    <t xml:space="preserve">YC</t>
  </si>
  <si>
    <t xml:space="preserve">ABI</t>
  </si>
  <si>
    <t xml:space="preserve">Mustard00037.asd.sco</t>
  </si>
  <si>
    <t xml:space="preserve">YF</t>
  </si>
  <si>
    <t xml:space="preserve">ABL</t>
  </si>
  <si>
    <t xml:space="preserve">Mustard00040.asd.sco</t>
  </si>
  <si>
    <t xml:space="preserve">YI</t>
  </si>
  <si>
    <t xml:space="preserve">ABO</t>
  </si>
  <si>
    <t xml:space="preserve">Mustard00043.asd.sco</t>
  </si>
  <si>
    <t xml:space="preserve">YL</t>
  </si>
  <si>
    <t xml:space="preserve">ABS</t>
  </si>
  <si>
    <t xml:space="preserve">Mustard00046.asd.sco</t>
  </si>
  <si>
    <t xml:space="preserve">YP</t>
  </si>
  <si>
    <t xml:space="preserve">ABV</t>
  </si>
  <si>
    <t xml:space="preserve">Mustard00049.asd.sco</t>
  </si>
  <si>
    <t xml:space="preserve">YS</t>
  </si>
  <si>
    <t xml:space="preserve">ABY</t>
  </si>
  <si>
    <t xml:space="preserve">Mustard00052.asd.sco</t>
  </si>
  <si>
    <t xml:space="preserve">YV</t>
  </si>
  <si>
    <t xml:space="preserve">ACB</t>
  </si>
  <si>
    <t xml:space="preserve">Mustard00055.asd.sco</t>
  </si>
  <si>
    <t xml:space="preserve">YY</t>
  </si>
  <si>
    <t xml:space="preserve">ACE</t>
  </si>
  <si>
    <t xml:space="preserve">Mustard00058.asd.sco</t>
  </si>
  <si>
    <t xml:space="preserve">ZB</t>
  </si>
  <si>
    <t xml:space="preserve">ACI</t>
  </si>
  <si>
    <t xml:space="preserve">Mustard00061.asd.sco</t>
  </si>
  <si>
    <t xml:space="preserve">ZF</t>
  </si>
  <si>
    <t xml:space="preserve">ACL</t>
  </si>
  <si>
    <t xml:space="preserve">Mustard00064.asd.sco</t>
  </si>
  <si>
    <t xml:space="preserve">ZI</t>
  </si>
  <si>
    <t xml:space="preserve">ACO</t>
  </si>
  <si>
    <t xml:space="preserve">Mustard00067.asd.sco</t>
  </si>
  <si>
    <t xml:space="preserve">ZL</t>
  </si>
  <si>
    <t xml:space="preserve">ACR</t>
  </si>
  <si>
    <t xml:space="preserve">Mustard00070.asd.sco</t>
  </si>
  <si>
    <t xml:space="preserve">ZO</t>
  </si>
  <si>
    <t xml:space="preserve">ACU</t>
  </si>
  <si>
    <t xml:space="preserve">Mustard00073.asd.sco</t>
  </si>
  <si>
    <t xml:space="preserve">ZR</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</si>
  <si>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</si>
  <si>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</si>
  <si>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</si>
  <si>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</si>
  <si>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</si>
  <si>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</si>
  <si>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</si>
  <si>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</si>
  <si>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</si>
  <si>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</si>
  <si>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</si>
  <si>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</si>
  <si>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×118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</si>
  <si>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</si>
  <si>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</si>
  <si>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</si>
  <si>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</si>
  <si>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</si>
  <si>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</si>
  <si>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</si>
  <si>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</si>
  <si>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</si>
  <si>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</si>
  <si>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</si>
  <si>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</si>
  <si>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</si>
  <si>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</si>
  <si>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</si>
  <si>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</si>
  <si>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</si>
  <si>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</si>
  <si>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</si>
  <si>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</si>
  <si>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</si>
  <si>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</si>
  <si>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</si>
  <si>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</si>
  <si>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</si>
  <si>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</si>
  <si>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</si>
  <si>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</si>
  <si>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</si>
  <si>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</si>
  <si>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</si>
  <si>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Mustard00277.asd.sco</t>
  </si>
  <si>
    <t xml:space="preserve">Mustard00283.asd.sco</t>
  </si>
  <si>
    <t xml:space="preserve">Mustard00529.asd.sco</t>
  </si>
  <si>
    <t xml:space="preserve">Mustard00427.asd.sco</t>
  </si>
  <si>
    <t xml:space="preserve">Mustard00565.asd.sco</t>
  </si>
  <si>
    <t xml:space="preserve">Mustard00250.asd.sco</t>
  </si>
  <si>
    <t xml:space="preserve">Mustard00517.asd.sco</t>
  </si>
  <si>
    <t xml:space="preserve">Mustard00211.asd.sco</t>
  </si>
  <si>
    <t xml:space="preserve">Mustard00121.asd.sco</t>
  </si>
  <si>
    <t xml:space="preserve">Figure 3 (as in Das et al. 2020). Mean reflectance of healthy and diseased leaves</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</si>
  <si>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</si>
  <si>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</si>
  <si>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</si>
  <si>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</si>
  <si>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main: exact duplicates removed (n = 861)</t>
  </si>
  <si>
    <t xml:space="preserve">2 unnamed plot-27 copies kept (n = 863)</t>
  </si>
  <si>
    <t xml:space="preserve">Das et al. (2020) used one-way ANOVA (p &lt; 0.05) + Tukey HSD for 14 genotypes; with two classes the equivalent is a t-test.</t>
  </si>
  <si>
    <t xml:space="preserve">Result in brief</t>
  </si>
  <si>
    <t xml:space="preserve">Tier 1: healthy and white-rust leaves differ significantly at 1199 of 2101 bands (Welch + BH-FDR); 1068 bands remain significant with a random plot effect and 580 in ≥ 95 % of 1000 balanced subsets. The most sensitive single band (smoothed reflectance) reaches AUC 0.67 at 1894 nm.</t>
  </si>
  <si>
    <t xml:space="preserve">Uncorrected, 1260 bands have p &lt; 0.05; ANOVA + FDR gives 1187 (same ranking as Welch).</t>
  </si>
  <si>
    <t xml:space="preserve">At each of the 2101 bands the mean reflectance of healthy (n = 144) and diseased (n = 717) leaves was compared with Welch's t-test (unequal variances; Levene's test shows unequal variances at many bands) and the p-values were adjusted with the Benjamini–Hochberg false-discovery rate. Bands with q &lt; 0.05 go to Tier 2. Because 717 diseased leaves give high power even for tiny differences, the test was repeated on 1000 balanced random subsets (144 vs 144),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</si>
  <si>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</si>
  <si>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</si>
  <si>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</si>
  <si>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</si>
  <si>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</si>
  <si>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</si>
  <si>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</si>
  <si>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</si>
  <si>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</si>
  <si>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</si>
  <si>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(144 vs 144): significant in ≥ 95 % of 1000 subsets</t>
  </si>
  <si>
    <t xml:space="preserve">Levene test p &lt; 0.05 (unequal variances → Welch)</t>
  </si>
  <si>
    <t xml:space="preserve">Table 2.2  Contiguous ranges (Welch + FDR)</t>
  </si>
  <si>
    <t xml:space="preserve">400–475</t>
  </si>
  <si>
    <t xml:space="preserve">not significant</t>
  </si>
  <si>
    <t xml:space="preserve">476–521</t>
  </si>
  <si>
    <t xml:space="preserve">significant</t>
  </si>
  <si>
    <t xml:space="preserve">522–567</t>
  </si>
  <si>
    <t xml:space="preserve">568–712</t>
  </si>
  <si>
    <t xml:space="preserve">713–728</t>
  </si>
  <si>
    <t xml:space="preserve">729–888</t>
  </si>
  <si>
    <t xml:space="preserve">889–1383</t>
  </si>
  <si>
    <t xml:space="preserve">1384–1560</t>
  </si>
  <si>
    <t xml:space="preserve">1561–1829</t>
  </si>
  <si>
    <t xml:space="preserve">1830–2500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</si>
  <si>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</si>
  <si>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</si>
  <si>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</si>
  <si>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</si>
  <si>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</si>
  <si>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</si>
  <si>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</si>
  <si>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</si>
  <si>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</si>
  <si>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</si>
  <si>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</si>
  <si>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</si>
  <si>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</si>
  <si>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</si>
  <si>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</si>
  <si>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</si>
  <si>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</si>
  <si>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</si>
  <si>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</si>
  <si>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</si>
  <si>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</si>
  <si>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</si>
  <si>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</si>
  <si>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</si>
  <si>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</si>
  <si>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</si>
  <si>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</si>
  <si>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</si>
  <si>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</si>
  <si>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</si>
  <si>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</si>
  <si>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144 + 144</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</si>
  <si>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</si>
  <si>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</si>
  <si>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</si>
  <si>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</si>
  <si>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</si>
  <si>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</si>
  <si>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</si>
  <si>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</si>
  <si>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</si>
  <si>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</si>
  <si>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</si>
  <si>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</si>
  <si>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</si>
  <si>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</si>
  <si>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</si>
  <si>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plot-grouped cross-validation/30 % plot hold-out validation/leave-one-date-out validation on new plots)</t>
  </si>
  <si>
    <t xml:space="preserve">fallback: uncorrected p &lt; 0.05, else the 20 smallest p</t>
  </si>
  <si>
    <t xml:space="preserve">1 of 100 training sets: leave-one-date-out validation on new plots #23 → uncorrected p (219)</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</si>
  <si>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</si>
  <si>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</si>
  <si>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</si>
  <si>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</si>
  <si>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</si>
  <si>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</si>
  <si>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</si>
  <si>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</si>
  <si>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</si>
  <si>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</si>
  <si>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</si>
  <si>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4.6e-14</t>
  </si>
  <si>
    <t xml:space="preserve">Class imbalance</t>
  </si>
  <si>
    <t xml:space="preserve">1000 balanced subsets (144 vs 144 leaves)</t>
  </si>
  <si>
    <t xml:space="preserve">median 1024 significant bands per subset vs 1199 on all leaves</t>
  </si>
  <si>
    <t xml:space="preserve">Pseudo-replication</t>
  </si>
  <si>
    <t xml:space="preserve">linear mixed model v ~ Disease + (1|plot), REML, R nlme::lme (t-test, 46 df), BH-FDR</t>
  </si>
  <si>
    <t xml:space="preserve">1068 of 2101 bands significant (Welch: 1199); plot ICC median 0.044</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</si>
  <si>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</si>
  <si>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</si>
  <si>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</si>
  <si>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</si>
  <si>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</si>
  <si>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</si>
  <si>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</si>
  <si>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</si>
  <si>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</si>
  <si>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</si>
  <si>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</si>
  <si>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</si>
  <si>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</si>
  <si>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</si>
  <si>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</si>
  <si>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</si>
  <si>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</si>
  <si>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</si>
  <si>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</si>
  <si>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</si>
  <si>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</si>
  <si>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</si>
  <si>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</si>
  <si>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</si>
  <si>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25 bands (root 694 nm): 694, 741, 2036, 2200, 2358, 2108, 2303, 700, 684, 823, 680, 1521, 503, 871, 1980, 2475, 761, 886, 692, 1524, 681, 568, 704, 1965, 1904 nm. The Balanced RF importance peaks (RF-17) were 692, 2003, 753, 739, 1983, 647, 631, 706, 1899, 664, 619, 767, 1919, 573, 2013, 607, 1887 nm.</t>
  </si>
  <si>
    <t xml:space="preserve">Re-selection of each CART band in plot-level bootstraps and in the nested training sets is shown in Table 3.1 and Figure 6b; bands re-selected in &lt; 50 % of the training sets should not be interpreted individually.</t>
  </si>
  <si>
    <t xml:space="preserve">Input: the 1199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nested plot-grouped cross-validation (a band counts as re-selected if a band within ± 10 nm is chosen).</t>
  </si>
  <si>
    <t xml:space="preserve">Table 3.1  The 25 wavelengths selected by CART</t>
  </si>
  <si>
    <t xml:space="preserve">Band (nm)</t>
  </si>
  <si>
    <t xml:space="preserve">First used at node</t>
  </si>
  <si>
    <t xml:space="preserve">Tree depth</t>
  </si>
  <si>
    <t xml:space="preserve">Bootstrap re-selection (±10 nm)</t>
  </si>
  <si>
    <t xml:space="preserve">Nested cross-validation re-selection (±10 nm)</t>
  </si>
  <si>
    <t xml:space="preserve">Interpretation</t>
  </si>
  <si>
    <t xml:space="preserve">yes</t>
  </si>
  <si>
    <t xml:space="preserve">green peak: chlorosis / pigment ratio change</t>
  </si>
  <si>
    <t xml:space="preserve">no</t>
  </si>
  <si>
    <t xml:space="preserve">red edge: chlorophyll loss and leaf structure</t>
  </si>
  <si>
    <t xml:space="preserve">NIR plateau: mesophyll structure / cell damage</t>
  </si>
  <si>
    <t xml:space="preserve">SWIR-1: water, dry matter</t>
  </si>
  <si>
    <t xml:space="preserve">leaf water absorption (O–H, ≈1940 nm)</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</si>
  <si>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</si>
  <si>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</si>
  <si>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</si>
  <si>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</si>
  <si>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</si>
  <si>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</si>
  <si>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</si>
  <si>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</si>
  <si>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</si>
  <si>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WV694</t>
  </si>
  <si>
    <t xml:space="preserve">root</t>
  </si>
  <si>
    <t xml:space="preserve">H</t>
  </si>
  <si>
    <t xml:space="preserve">WV741</t>
  </si>
  <si>
    <t xml:space="preserve">WV694&lt; 0.1477</t>
  </si>
  <si>
    <t xml:space="preserve">WV2200</t>
  </si>
  <si>
    <t xml:space="preserve">WV741&gt;=0.6102</t>
  </si>
  <si>
    <t xml:space="preserve">leaf</t>
  </si>
  <si>
    <t xml:space="preserve">WV2200&gt;=0.1833</t>
  </si>
  <si>
    <t xml:space="preserve">WV2303</t>
  </si>
  <si>
    <t xml:space="preserve">WV2200&lt; 0.1833</t>
  </si>
  <si>
    <t xml:space="preserve">WV823</t>
  </si>
  <si>
    <t xml:space="preserve">WV2303&lt; 0.2095</t>
  </si>
  <si>
    <t xml:space="preserve">WV503</t>
  </si>
  <si>
    <t xml:space="preserve">WV823&gt;=0.6389</t>
  </si>
  <si>
    <t xml:space="preserve">WV503&gt;=0.1603</t>
  </si>
  <si>
    <t xml:space="preserve">WV2475</t>
  </si>
  <si>
    <t xml:space="preserve">WV503&lt; 0.1603</t>
  </si>
  <si>
    <t xml:space="preserve">WV692</t>
  </si>
  <si>
    <t xml:space="preserve">WV2475&lt; 0.07411</t>
  </si>
  <si>
    <t xml:space="preserve">WV692&lt; 0.1159</t>
  </si>
  <si>
    <t xml:space="preserve">WV692&gt;=0.1159</t>
  </si>
  <si>
    <t xml:space="preserve">D</t>
  </si>
  <si>
    <t xml:space="preserve">WV2475&gt;=0.07411</t>
  </si>
  <si>
    <t xml:space="preserve">WV823&lt; 0.6389</t>
  </si>
  <si>
    <t xml:space="preserve">WV2303&gt;=0.2095</t>
  </si>
  <si>
    <t xml:space="preserve">WV2358</t>
  </si>
  <si>
    <t xml:space="preserve">WV741&lt; 0.6102</t>
  </si>
  <si>
    <t xml:space="preserve">WV2358&lt; 0.08185</t>
  </si>
  <si>
    <t xml:space="preserve">WV700</t>
  </si>
  <si>
    <t xml:space="preserve">WV2358&gt;=0.08185</t>
  </si>
  <si>
    <t xml:space="preserve">WV680</t>
  </si>
  <si>
    <t xml:space="preserve">WV700&lt; 0.1861</t>
  </si>
  <si>
    <t xml:space="preserve">WV871</t>
  </si>
  <si>
    <t xml:space="preserve">WV680&gt;=0.07835</t>
  </si>
  <si>
    <t xml:space="preserve">WV761</t>
  </si>
  <si>
    <t xml:space="preserve">WV871&lt; 0.6289</t>
  </si>
  <si>
    <t xml:space="preserve">WV1524</t>
  </si>
  <si>
    <t xml:space="preserve">WV761&gt;=0.612</t>
  </si>
  <si>
    <t xml:space="preserve">WV1524&gt;=0.1744</t>
  </si>
  <si>
    <t xml:space="preserve">WV1524&lt; 0.1744</t>
  </si>
  <si>
    <t xml:space="preserve">WV681</t>
  </si>
  <si>
    <t xml:space="preserve">WV761&lt; 0.612</t>
  </si>
  <si>
    <t xml:space="preserve">WV568</t>
  </si>
  <si>
    <t xml:space="preserve">WV681&gt;=0.09144</t>
  </si>
  <si>
    <t xml:space="preserve">WV704</t>
  </si>
  <si>
    <t xml:space="preserve">WV568&gt;=0.1549</t>
  </si>
  <si>
    <t xml:space="preserve">WV1965</t>
  </si>
  <si>
    <t xml:space="preserve">WV704&lt; 0.2236</t>
  </si>
  <si>
    <t xml:space="preserve">WV1965&lt; 0.06349</t>
  </si>
  <si>
    <t xml:space="preserve">WV1904</t>
  </si>
  <si>
    <t xml:space="preserve">WV1965&gt;=0.06349</t>
  </si>
  <si>
    <t xml:space="preserve">WV1904&gt;=0.07476</t>
  </si>
  <si>
    <t xml:space="preserve">WV1904&lt; 0.07476</t>
  </si>
  <si>
    <t xml:space="preserve">WV704&gt;=0.2236</t>
  </si>
  <si>
    <t xml:space="preserve">WV568&lt; 0.1549</t>
  </si>
  <si>
    <t xml:space="preserve">WV681&lt; 0.09144</t>
  </si>
  <si>
    <t xml:space="preserve">WV871&gt;=0.6289</t>
  </si>
  <si>
    <t xml:space="preserve">WV680&lt; 0.07835</t>
  </si>
  <si>
    <t xml:space="preserve">WV1521</t>
  </si>
  <si>
    <t xml:space="preserve">WV700&gt;=0.1861</t>
  </si>
  <si>
    <t xml:space="preserve">WV1980</t>
  </si>
  <si>
    <t xml:space="preserve">WV1521&gt;=0.201</t>
  </si>
  <si>
    <t xml:space="preserve">WV886</t>
  </si>
  <si>
    <t xml:space="preserve">WV1980&lt; 0.06998</t>
  </si>
  <si>
    <t xml:space="preserve">WV886&lt; 0.6111</t>
  </si>
  <si>
    <t xml:space="preserve">WV886&gt;=0.6111</t>
  </si>
  <si>
    <t xml:space="preserve">WV1980&gt;=0.06998</t>
  </si>
  <si>
    <t xml:space="preserve">WV1521&lt; 0.201</t>
  </si>
  <si>
    <t xml:space="preserve">WV2036</t>
  </si>
  <si>
    <t xml:space="preserve">WV694&gt;=0.1477</t>
  </si>
  <si>
    <t xml:space="preserve">WV2108</t>
  </si>
  <si>
    <t xml:space="preserve">WV2036&lt; 0.09236</t>
  </si>
  <si>
    <t xml:space="preserve">WV684</t>
  </si>
  <si>
    <t xml:space="preserve">WV2108&gt;=0.126</t>
  </si>
  <si>
    <t xml:space="preserve">WV684&gt;=0.1128</t>
  </si>
  <si>
    <t xml:space="preserve">WV684&lt; 0.1128</t>
  </si>
  <si>
    <t xml:space="preserve">WV2108&lt; 0.126</t>
  </si>
  <si>
    <t xml:space="preserve">WV2036&gt;=0.09236</t>
  </si>
  <si>
    <t xml:space="preserve">Table 3.3  Complexity-parameter table (plot-grouped 10-fold cross-validation)</t>
  </si>
  <si>
    <t xml:space="preserve">CP</t>
  </si>
  <si>
    <t xml:space="preserve">Number of splits</t>
  </si>
  <si>
    <t xml:space="preserve">Relative error</t>
  </si>
  <si>
    <t xml:space="preserve">Cross-validated error (plot-grouped)</t>
  </si>
  <si>
    <t xml:space="preserve">SE of cross-validation error</t>
  </si>
  <si>
    <t xml:space="preserve">Table 3.4  Selected band sets</t>
  </si>
  <si>
    <t xml:space="preserve">Tree</t>
  </si>
  <si>
    <t xml:space="preserve">Wavelengths (nm)</t>
  </si>
  <si>
    <t xml:space="preserve">CART-25</t>
  </si>
  <si>
    <t xml:space="preserve">694, 741, 2036, 2200, 2358, 2108, 2303, 700, 684, 823, 680, 1521, 503, 871, 1980, 2475, 761, 886, 692, 1524, 681, 568, 704, 1965, 1904</t>
  </si>
  <si>
    <t xml:space="preserve">CART-1 (1-SE)</t>
  </si>
  <si>
    <t xml:space="preserve">694</t>
  </si>
  <si>
    <t xml:space="preserve">Table 3.5  Cross-check of the CART result with scikit-learn</t>
  </si>
  <si>
    <t xml:space="preserve">rpart (R)</t>
  </si>
  <si>
    <t xml:space="preserve">scikit-learn (balanced class weights)</t>
  </si>
  <si>
    <t xml:space="preserve">Agreement</t>
  </si>
  <si>
    <t xml:space="preserve">Root split</t>
  </si>
  <si>
    <t xml:space="preserve">WV694 &lt; 0.14766</t>
  </si>
  <si>
    <t xml:space="preserve">identical variable</t>
  </si>
  <si>
    <t xml:space="preserve">Split of the left child</t>
  </si>
  <si>
    <t xml:space="preserve">Bands used by the trees</t>
  </si>
  <si>
    <t xml:space="preserve">25 bands (cp = 0.01)</t>
  </si>
  <si>
    <t xml:space="preserve">32 bands (depth ≤ 8)</t>
  </si>
  <si>
    <t xml:space="preserve">19 of 25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</si>
  <si>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</si>
  <si>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</si>
  <si>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</si>
  <si>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</si>
  <si>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'WV694&lt; 0.1477' vs sklearn 'WV694 &lt; 0.1477'</t>
  </si>
  <si>
    <t xml:space="preserve">Stability of the selected bands</t>
  </si>
  <si>
    <t xml:space="preserve">200 plot-level bootstrap trees; 50 nested cross-validation training sets</t>
  </si>
  <si>
    <t xml:space="preserve">692 nm 100 %; 694 nm 100 %; 700 nm 100 %</t>
  </si>
  <si>
    <t xml:space="preserve">J–M = 2(1 − e^(−α)) on the 0–2 scale of the thresholds 1.90 / 1.94 used by Das et al.; √J–M (Eq. 1 printed in the paper, 0–√2) is also given.</t>
  </si>
  <si>
    <t xml:space="preserve">Tier 3: J–M = 1.88 on the CART bands and 1.79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</si>
  <si>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</si>
  <si>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(CART-25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</si>
  <si>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</si>
  <si>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</si>
  <si>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</si>
  <si>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</si>
  <si>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</si>
  <si>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</si>
  <si>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</si>
  <si>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</si>
  <si>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</si>
  <si>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</si>
  <si>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</si>
  <si>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</si>
  <si>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</si>
  <si>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</si>
  <si>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</si>
  <si>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</si>
  <si>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</si>
  <si>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</si>
  <si>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</si>
  <si>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(raw reflectance)</t>
  </si>
  <si>
    <t xml:space="preserve">Cholesky/log-det vs explicit inverse/determinant</t>
  </si>
  <si>
    <t xml:space="preserve">|Δα| = 7.7e-13</t>
  </si>
  <si>
    <t xml:space="preserve">Invertibility of the class covariances</t>
  </si>
  <si>
    <t xml:space="preserve">condition number of the class correlation matrices of every selected set</t>
  </si>
  <si>
    <t xml:space="preserve">max 3.5e+07 (well below the ~1e12 limit of double precision)</t>
  </si>
  <si>
    <t xml:space="preserve">J–M is scale-invariant</t>
  </si>
  <si>
    <t xml:space="preserve">J–M on raw vs standardised features of every selected set</t>
  </si>
  <si>
    <t xml:space="preserve">max |ΔJ–M| = 2.1e-11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</si>
  <si>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</si>
  <si>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</si>
  <si>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</si>
  <si>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74.4 % in the paper's protocol (leaf-level 10-fold cross-validation; healthy recall 81.9 %, diseased recall 66.8 %) and 71.9 % ± 1.7 % (nested plot-grouped cross-validation) / 69.8 % (30 % plot hold-out validation) on new plots.</t>
  </si>
  <si>
    <t xml:space="preserve">QDA (scikit-learn; MASS::qda in R as a check) on the 25 CART bands, with equal prior probabilities (imbalance correction) and leaf-level stratified 10-fold cross-validation (leaf-level 10-fold cross-validation, folds in sheet 36). Uncorrected sample priors and LDA are shown for comparison. Totals, producer's/user's accuracy, OA, BA and κ below are Excel formulas from the four counts.</t>
  </si>
  <si>
    <t xml:space="preserve">Table 2 (as in Das et al. 2020). Error matrix, 10-fold cross-validation QDA, CART-25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</si>
  <si>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</si>
  <si>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</si>
  <si>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</si>
  <si>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</si>
  <si>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</si>
  <si>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</si>
  <si>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</si>
  <si>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</si>
  <si>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</si>
  <si>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</si>
  <si>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</si>
  <si>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</si>
  <si>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</si>
  <si>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</si>
  <si>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</si>
  <si>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</si>
  <si>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</si>
  <si>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PA healthy</t>
  </si>
  <si>
    <t xml:space="preserve">PA diseased</t>
  </si>
  <si>
    <t xml:space="preserve">UA healthy</t>
  </si>
  <si>
    <t xml:space="preserve">UA diseased</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</si>
  <si>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</si>
  <si>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</si>
  <si>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</si>
  <si>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</si>
  <si>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</si>
  <si>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</si>
  <si>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</si>
  <si>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</si>
  <si>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</si>
  <si>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</si>
  <si>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</si>
  <si>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</si>
  <si>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(raw reflectance)</t>
  </si>
  <si>
    <t xml:space="preserve">scikit-learn vs manual discriminant functions (equal priors), leaf-level 10-fold cross-validation folds</t>
  </si>
  <si>
    <t xml:space="preserve">99.77 % identical predictions; differing leaves have |P(diseased) − 0.5| ≤ 0.0091</t>
  </si>
  <si>
    <t xml:space="preserve">QDA in R</t>
  </si>
  <si>
    <t xml:space="preserve">MASS::qda on the same leaf-level 10-fold cross-validation folds (equal and sample priors)</t>
  </si>
  <si>
    <t xml:space="preserve">CART-25 equal: 99.77 % identical; CART-25 sample: 99.65 % identical; CART-1 (1-SE) equal: not compared (MASS::qda refused every fold); CART-1 (1-SE) sample: not compared (MASS::qda refused every fold); RF-17 equal: 99.88 % identical; RF-17 sample: 99.88 % identical — differing predictions have |P(diseased) − 0.5| ≤ 0.0295 (ties at the boundary); MASS::qda refused (rank deficiency in a class) for CART-1 (1-SE) equal: 861 leaves, CART-1 (1-SE) sample: 861 leaves — compared on the remaining leaves</t>
  </si>
  <si>
    <t xml:space="preserve">From the protocol of Das et al. (bands chosen on all leaves, leaf-level cross-validation) to honest estimates for new plots and new dates.</t>
  </si>
  <si>
    <t xml:space="preserve">QDA on CART bands, equal priors: leaf-level 10-fold cross-validation 74.4 %, nested plot-grouped cross-validation 71.9 %, 30 % plot hold-out validation 69.8 %, leave-one-date-out validation on new plots 53.0 %. Leaf-level 10-fold cross-validation and the plot-grouped estimates agree within 3 points: selection bias and plot leakage are small.</t>
  </si>
  <si>
    <t xml:space="preserve">Das et al. selected bands on all data and validated QDA by 10-fold cross-validation on the same data (leaf-level 10-fold cross-validation). Here the pipeline is also validated with folds grouped by plot (plot-grouped cross-validation), with the whole pipeline nested inside plot-grouped folds (nested plot-grouped cross-validation, 10-fold × 5 = 50 folds), on independent hold-out plots (30 % plot hold-out validation, 10 splits), with random under-sampling instead of equal priors (nested plot-grouped cross-validation with random under-sampling) and on an unseen date in unseen plots (leave-one-date-out validation on new plots,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</si>
  <si>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</si>
  <si>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</si>
  <si>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</si>
  <si>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</si>
  <si>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</si>
  <si>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</si>
  <si>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</si>
  <si>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</si>
  <si>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Leaf-level 10-fold, bands fixed</t>
  </si>
  <si>
    <t xml:space="preserve">equal (corrected)</t>
  </si>
  <si>
    <t xml:space="preserve">Plot-grouped 10-fold, bands fixed</t>
  </si>
  <si>
    <t xml:space="preserve">Nested plot-grouped 10-fold × 5 = 50 folds</t>
  </si>
  <si>
    <t xml:space="preserve">30 % plot hold-out × 10</t>
  </si>
  <si>
    <t xml:space="preserve">Leave-one-date-out on new plots (40 units)</t>
  </si>
  <si>
    <t xml:space="preserve">sample (uncorrected)</t>
  </si>
  <si>
    <t xml:space="preserve">Table 6.2  Error matrix, nested plot-grouped cross-validation (5 repeats pooled) — QDA on CART bands, equal priors</t>
  </si>
  <si>
    <t xml:space="preserve">Table 6.3  Error matrix, 30 % plot hold-out validation (10 splits pooled) — QDA on CART bands, equal priors</t>
  </si>
  <si>
    <t xml:space="preserve">Table 6.4  Error matrix, leave-one-date-out validation on new plots — QDA on CART bands, equal priors</t>
  </si>
  <si>
    <t xml:space="preserve">Table 6.5  Sensitivity to the band set (full pipeline repeated)</t>
  </si>
  <si>
    <t xml:space="preserve">Balanced accuracy, nested plot-grouped cross-validation nested</t>
  </si>
  <si>
    <t xml:space="preserve">Balanced accuracy, 30 % plot hold-out validation hold-out</t>
  </si>
  <si>
    <t xml:space="preserve">CART bands (nm)</t>
  </si>
  <si>
    <t xml:space="preserve">400–2500 nm (main: 350–399 removed)</t>
  </si>
  <si>
    <t xml:space="preserve">503, 568, 680, 681, 684, 692, 694, 700, 704, 741, 761, 823, 871, 886, 1521, 1524, 1904, 1965, 1980, 2036, 2108, 2200, 2303, 2358, 2475</t>
  </si>
  <si>
    <t xml:space="preserve">350–2500 nm (nothing removed)</t>
  </si>
  <si>
    <t xml:space="preserve">450–2450 nm (both detector edges trimmed)</t>
  </si>
  <si>
    <t xml:space="preserve">503, 568, 680, 681, 684, 692, 694, 700, 704, 741, 761, 823, 871, 886, 1521, 1524, 1889, 1904, 1965, 1980, 2036, 2108, 2200, 2303, 2358</t>
  </si>
  <si>
    <t xml:space="preserve">Input: the 1199 FDR-significant bands of Tier 1 (same as CART).</t>
  </si>
  <si>
    <t xml:space="preserve">A Balanced Random Forest (1000 trees, √1199 candidate bands per split, each tree grown on a balanced bootstrap of 144 + 144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</si>
  <si>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10.1  RF band set: the 17 highest importance peaks</t>
  </si>
  <si>
    <t xml:space="preserve">Rank</t>
  </si>
  <si>
    <t xml:space="preserve">Importance × 1000</t>
  </si>
  <si>
    <t xml:space="preserve">Nearest CART band</t>
  </si>
  <si>
    <t xml:space="preserve">Distance (nm)</t>
  </si>
  <si>
    <t xml:space="preserve">Table 10.2  The CART bands seen through the RF importance</t>
  </si>
  <si>
    <t xml:space="preserve">CART band (nm)</t>
  </si>
  <si>
    <t xml:space="preserve">RF importance rank (of 1199)</t>
  </si>
  <si>
    <t xml:space="preserve">RF importance × 1000</t>
  </si>
  <si>
    <t xml:space="preserve">Nearest RF-17 band</t>
  </si>
  <si>
    <t xml:space="preserve">Figure 10. RF importance spectrum with the RF peaks (orange) and the CART bands (blue triangles)</t>
  </si>
  <si>
    <t xml:space="preserve">Table 10.3  Checks of the RF importance</t>
  </si>
  <si>
    <t xml:space="preserve">Reproducibility: importance of seed 42 vs seed 7 (Spearman ρ)</t>
  </si>
  <si>
    <t xml:space="preserve">0.813</t>
  </si>
  <si>
    <t xml:space="preserve">16 of 17 peaks within ±10 nm</t>
  </si>
  <si>
    <t xml:space="preserve">R randomForest (stratified sampsize 144 + 144), mean decrease in Gini</t>
  </si>
  <si>
    <t xml:space="preserve">ρ = 0.804</t>
  </si>
  <si>
    <t xml:space="preserve">15 of 17 peaks within ±10 nm; R out-of-bag BA 0.656</t>
  </si>
  <si>
    <t xml:space="preserve">Permutation importance (drop in AUC, 5 plot-grouped folds) vs Gini, top-50 bands</t>
  </si>
  <si>
    <t xml:space="preserve">ρ = 0.27</t>
  </si>
  <si>
    <t xml:space="preserve">shuffling one band hardly changes the forest because its neighbours carry the same information</t>
  </si>
  <si>
    <t xml:space="preserve">Ordinary RF with class weights only (no balanced bootstrap), out-of-bag</t>
  </si>
  <si>
    <t xml:space="preserve">BA 0.641</t>
  </si>
  <si>
    <t xml:space="preserve">healthy recall 0.39: class weights alone leave the forest biased</t>
  </si>
  <si>
    <t xml:space="preserve">Protocol of Das et al. (leaf-level 10-fold cross-validation): bands chosen once on all leaves, QDA with equal priors in leaf-level 10-fold cross-validation.</t>
  </si>
  <si>
    <t xml:space="preserve">Table 11.1  Band sets compared</t>
  </si>
  <si>
    <t xml:space="preserve">692, 2003, 753, 739, 1983, 647, 631, 706, 1899, 664, 619, 767, 1919, 573, 2013, 607, 1887</t>
  </si>
  <si>
    <t xml:space="preserve">RF-10</t>
  </si>
  <si>
    <t xml:space="preserve">692, 2003, 753, 739, 1983, 647, 631, 706, 1899, 664</t>
  </si>
  <si>
    <t xml:space="preserve">RF-25 (size-matched)</t>
  </si>
  <si>
    <t xml:space="preserve">692, 2003, 753, 739, 1983, 647, 631, 706, 1899, 664, 619, 767, 1919, 573, 2013, 607, 1887, 784, 1934, 597, 516, 1970, 496, 681, 1551</t>
  </si>
  <si>
    <t xml:space="preserve">Table 11.2  Tier 3: separability of healthy and diseased leaves</t>
  </si>
  <si>
    <t xml:space="preserve">J–M 0–2 (Excel)</t>
  </si>
  <si>
    <t xml:space="preserve">≥ 1.90 ?</t>
  </si>
  <si>
    <t xml:space="preserve">≥ 1.94 ?</t>
  </si>
  <si>
    <t xml:space="preserve">Table 11.3  Tier 4: 10-fold cross-validated classification (leaf-level 10-fold cross-validation)</t>
  </si>
  <si>
    <t xml:space="preserve">H → H</t>
  </si>
  <si>
    <t xml:space="preserve">H → D</t>
  </si>
  <si>
    <t xml:space="preserve">D → H</t>
  </si>
  <si>
    <t xml:space="preserve">D → D</t>
  </si>
  <si>
    <t xml:space="preserve">Error matrix — QDA (equal priors) on the CART-25 bands</t>
  </si>
  <si>
    <t xml:space="preserve">Error matrix — QDA (equal priors) on the RF-17 bands</t>
  </si>
  <si>
    <t xml:space="preserve">Table 11.4  J–M and QDA balanced accuracy as bands are added</t>
  </si>
  <si>
    <t xml:space="preserve">RF feature added</t>
  </si>
  <si>
    <t xml:space="preserve">RF J–M</t>
  </si>
  <si>
    <t xml:space="preserve">RF QDA BA</t>
  </si>
  <si>
    <t xml:space="preserve">WV2003</t>
  </si>
  <si>
    <t xml:space="preserve">WV753</t>
  </si>
  <si>
    <t xml:space="preserve">WV739</t>
  </si>
  <si>
    <t xml:space="preserve">WV1983</t>
  </si>
  <si>
    <t xml:space="preserve">WV647</t>
  </si>
  <si>
    <t xml:space="preserve">WV631</t>
  </si>
  <si>
    <t xml:space="preserve">WV706</t>
  </si>
  <si>
    <t xml:space="preserve">WV1899</t>
  </si>
  <si>
    <t xml:space="preserve">WV664</t>
  </si>
  <si>
    <t xml:space="preserve">WV619</t>
  </si>
  <si>
    <t xml:space="preserve">WV767</t>
  </si>
  <si>
    <t xml:space="preserve">WV1919</t>
  </si>
  <si>
    <t xml:space="preserve">WV573</t>
  </si>
  <si>
    <t xml:space="preserve">WV2013</t>
  </si>
  <si>
    <t xml:space="preserve">WV607</t>
  </si>
  <si>
    <t xml:space="preserve">WV1887</t>
  </si>
  <si>
    <t xml:space="preserve">Same folds everywhere: leaf-level 10-fold cross-validation (optimistic); nested plot-grouped cross-validation 10-fold × 5 = 50 folds; 30 % plot hold-out validation × 10; leave-one-date-out validation on new plots leave-one-date-out on new plots.</t>
  </si>
  <si>
    <t xml:space="preserve">CART vs RF: as classifiers RF beats CART by 4.0 points (nested plot-grouped cross-validation, RF better in 35 of 50 folds, p = 1.5e-04); as band selectors for QDA the RF bands give -2.1 points vs the CART bands (p = 0.023). RF selection is more stable than CART selection (Jaccard ±10 nm 0.67 vs 0.33).</t>
  </si>
  <si>
    <t xml:space="preserve">Four pipelines on identical folds. CART classifier: the rpart tree itself predicts. RF classifier: a Balanced RF (500 trees) on the Tier-1 bands predicts. QDA on CART bands: Tier 4 of the paper. QDA on RF bands: QDA on the 17 RF importance peaks. In nested plot-grouped cross-validation, 30 % plot hold-out validation and leave-one-date-out validation on new plots, Tier 1 and band selection are repeated inside every training set. Paired Wilcoxon signed-rank tests compare pipelines over the 50 nested plot-grouped cross-validation folds and the 10 30 % plot hold-out validation splits.</t>
  </si>
  <si>
    <t xml:space="preserve">Table 12.1  Validation results (mean over repeats; SD over repeats)</t>
  </si>
  <si>
    <t xml:space="preserve">Pipeline</t>
  </si>
  <si>
    <t xml:space="preserve">CART classifier</t>
  </si>
  <si>
    <t xml:space="preserve">leaf-level 10-fold cross-validation</t>
  </si>
  <si>
    <t xml:space="preserve">nested plot-grouped cross-validation</t>
  </si>
  <si>
    <t xml:space="preserve">leave-one-date-out validation on new plots</t>
  </si>
  <si>
    <t xml:space="preserve">RF classifier</t>
  </si>
  <si>
    <t xml:space="preserve">QDA on CART features</t>
  </si>
  <si>
    <t xml:space="preserve">QDA on RF features</t>
  </si>
  <si>
    <t xml:space="preserve">Table 12.2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</si>
  <si>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</si>
  <si>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</si>
  <si>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</si>
  <si>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</si>
  <si>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</si>
  <si>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</si>
  <si>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</si>
  <si>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</si>
  <si>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</si>
  <si>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</si>
  <si>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Nested plot-grouped cross-validation (folds)</t>
  </si>
  <si>
    <t xml:space="preserve">30 % plot hold-out validation (splits)</t>
  </si>
  <si>
    <t xml:space="preserve">QDA on RF features − QDA on CART features</t>
  </si>
  <si>
    <t xml:space="preserve">QDA on CART features − CART classifier</t>
  </si>
  <si>
    <t xml:space="preserve">QDA on RF features − RF classifier</t>
  </si>
  <si>
    <t xml:space="preserve">Error matrix — CART classifier, 30 % plot hold-out validation (10 splits pooled)</t>
  </si>
  <si>
    <t xml:space="preserve">Error matrix — RF classifier, 30 % plot hold-out validation (10 splits pooled)</t>
  </si>
  <si>
    <t xml:space="preserve">Error matrix — QDA on CART features, 30 % plot hold-out validation (10 splits pooled)</t>
  </si>
  <si>
    <t xml:space="preserve">Error matrix — QDA on RF features, 30 % plot hold-out validation (10 splits pooled)</t>
  </si>
  <si>
    <t xml:space="preserve">Re-selection in the 50 nested training sets of nested plot-grouped cross-validation (a band counts if a band within ± 10 nm is selected).</t>
  </si>
  <si>
    <t xml:space="preserve">Mean pairwise Jaccard (±10 nm): RF 0.67, CART 0.33 over 50 nested training sets.</t>
  </si>
  <si>
    <t xml:space="preserve">Table 13.1  The CART-25 bands</t>
  </si>
  <si>
    <t xml:space="preserve">Feature</t>
  </si>
  <si>
    <t xml:space="preserve">Type</t>
  </si>
  <si>
    <t xml:space="preserve">Re-selected by CART (±10 nm)</t>
  </si>
  <si>
    <t xml:space="preserve">Re-selected by RF (±10 nm)</t>
  </si>
  <si>
    <t xml:space="preserve">Raw reflectance</t>
  </si>
  <si>
    <t xml:space="preserve">Table 13.2  The RF-17 bands</t>
  </si>
  <si>
    <t xml:space="preserve">Table 13.3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</si>
  <si>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</si>
  <si>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</si>
  <si>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</si>
  <si>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</si>
  <si>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</si>
  <si>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</si>
  <si>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</si>
  <si>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</si>
  <si>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</si>
  <si>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</si>
  <si>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15–26</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</si>
  <si>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</si>
  <si>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</si>
  <si>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</si>
  <si>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13.4  Bands most often selected by CART (exact band)</t>
  </si>
  <si>
    <t xml:space="preserve">Times selected (exact)</t>
  </si>
  <si>
    <t xml:space="preserve">Share of training sets</t>
  </si>
  <si>
    <t xml:space="preserve">WV2357</t>
  </si>
  <si>
    <t xml:space="preserve">WV2271</t>
  </si>
  <si>
    <t xml:space="preserve">WV1535</t>
  </si>
  <si>
    <t xml:space="preserve">WV701</t>
  </si>
  <si>
    <t xml:space="preserve">WV2019</t>
  </si>
  <si>
    <t xml:space="preserve">WV703</t>
  </si>
  <si>
    <t xml:space="preserve">WV572</t>
  </si>
  <si>
    <t xml:space="preserve">WV752</t>
  </si>
  <si>
    <t xml:space="preserve">WV1915</t>
  </si>
  <si>
    <t xml:space="preserve">WV755</t>
  </si>
  <si>
    <t xml:space="preserve">WV642</t>
  </si>
  <si>
    <t xml:space="preserve">WV1902</t>
  </si>
  <si>
    <t xml:space="preserve">WV1894</t>
  </si>
  <si>
    <t xml:space="preserve">WV602</t>
  </si>
  <si>
    <t xml:space="preserve">WV746</t>
  </si>
  <si>
    <t xml:space="preserve">WV490</t>
  </si>
  <si>
    <t xml:space="preserve">WV1876</t>
  </si>
  <si>
    <t xml:space="preserve">Table 13.5  Bands most often selected by RF (exact band)</t>
  </si>
  <si>
    <t xml:space="preserve">WV696</t>
  </si>
  <si>
    <t xml:space="preserve">WV697</t>
  </si>
  <si>
    <t xml:space="preserve">WV769</t>
  </si>
  <si>
    <t xml:space="preserve">WV695</t>
  </si>
  <si>
    <t xml:space="preserve">WV708</t>
  </si>
  <si>
    <t xml:space="preserve">WV745</t>
  </si>
  <si>
    <t xml:space="preserve">WV709</t>
  </si>
  <si>
    <t xml:space="preserve">WV1895</t>
  </si>
  <si>
    <t xml:space="preserve">WV620</t>
  </si>
  <si>
    <t xml:space="preserve">WV635</t>
  </si>
  <si>
    <t xml:space="preserve">WV2004</t>
  </si>
  <si>
    <t xml:space="preserve">WV617</t>
  </si>
  <si>
    <t xml:space="preserve">WV1892</t>
  </si>
  <si>
    <t xml:space="preserve">WV707</t>
  </si>
  <si>
    <t xml:space="preserve">WV643</t>
  </si>
  <si>
    <t xml:space="preserve">WV757</t>
  </si>
  <si>
    <t xml:space="preserve">WV734</t>
  </si>
  <si>
    <t xml:space="preserve">WV762</t>
  </si>
  <si>
    <t xml:space="preserve">WV1891</t>
  </si>
  <si>
    <t xml:space="preserve">WV1984</t>
  </si>
  <si>
    <t xml:space="preserve">WV623</t>
  </si>
  <si>
    <t xml:space="preserve">WV758</t>
  </si>
  <si>
    <t xml:space="preserve">WV648</t>
  </si>
  <si>
    <t xml:space="preserve">WV677</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</si>
  <si>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</si>
  <si>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</si>
  <si>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14.1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</si>
  <si>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</si>
  <si>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</si>
  <si>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</si>
  <si>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</si>
  <si>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</si>
  <si>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</si>
  <si>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</si>
  <si>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14.2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</si>
  <si>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</si>
  <si>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</si>
  <si>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</si>
  <si>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</si>
  <si>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</si>
  <si>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14.3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</si>
  <si>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</si>
  <si>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</si>
  <si>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</si>
  <si>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</si>
  <si>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</si>
  <si>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</si>
  <si>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</si>
  <si>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</si>
  <si>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</si>
  <si>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</si>
  <si>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</si>
  <si>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</si>
  <si>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14.4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</si>
  <si>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</si>
  <si>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</si>
  <si>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</si>
  <si>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</si>
  <si>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</si>
  <si>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1199 vs 1200</t>
  </si>
  <si>
    <t xml:space="preserve">Smoothing and detector-join correction</t>
  </si>
  <si>
    <t xml:space="preserve">Smoothing preserves the signal</t>
  </si>
  <si>
    <t xml:space="preserve">class-mean spectra raw vs smoothed; Tier-1 counts</t>
  </si>
  <si>
    <t xml:space="preserve">r ≥ 0.999989; 1199 (raw) vs 1200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</si>
  <si>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</si>
  <si>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</si>
  <si>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</si>
  <si>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</si>
  <si>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1200 of 2101 smoothed bands significant; 0 bands with AUC ≥ 0.70; best band 1894 nm (AUC 0.67).</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</si>
  <si>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cross-validation (nested plot-grouped cross-validation) and hold-out (30 % plot hold-out validation)).</t>
  </si>
  <si>
    <t xml:space="preserve">Table 15.1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</si>
  <si>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</si>
  <si>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</si>
  <si>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</si>
  <si>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</si>
  <si>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</si>
  <si>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0.669 at 1894 nm</t>
  </si>
  <si>
    <t xml:space="preserve">Table 15.2  Most sensitive band in each spectral region (band reflectance features)</t>
  </si>
  <si>
    <t xml:space="preserve">Direction</t>
  </si>
  <si>
    <t xml:space="preserve">BA plot-grouped cross-validation</t>
  </si>
  <si>
    <t xml:space="preserve">BA hold-out</t>
  </si>
  <si>
    <t xml:space="preserve">D &gt; H</t>
  </si>
  <si>
    <t xml:space="preserve">500–599</t>
  </si>
  <si>
    <t xml:space="preserve">600–679</t>
  </si>
  <si>
    <t xml:space="preserve">680–759</t>
  </si>
  <si>
    <t xml:space="preserve">760–1349</t>
  </si>
  <si>
    <t xml:space="preserve">D &lt; H</t>
  </si>
  <si>
    <t xml:space="preserve">Table 15.3  Fifteen most sensitive bands overall</t>
  </si>
  <si>
    <t xml:space="preserve">Figure 15. AUC of every band: reflectance (band reflectance, black) and first derivative (derivative and edge features, blue)</t>
  </si>
  <si>
    <t xml:space="preserve">Six absorption features; continuum = upper convex hull of each window (Clark &amp; Roush 1984; Kokaly &amp; Clark 1999).</t>
  </si>
  <si>
    <t xml:space="preserve">Most sensitive continuum-removed parameter: CR3 water 970 width (AUC 0.75, BA plot-grouped cross-validation 68.1 %).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</si>
  <si>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band reflectance, plus a linear mixed model (q) and the plot intraclass correlation (ICC).</t>
  </si>
  <si>
    <t xml:space="preserve">Table 16.1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</si>
  <si>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</si>
  <si>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</si>
  <si>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</si>
  <si>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</si>
  <si>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</si>
  <si>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</si>
  <si>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</si>
  <si>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</si>
  <si>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</si>
  <si>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</si>
  <si>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</si>
  <si>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</si>
  <si>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</si>
  <si>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</si>
  <si>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</si>
  <si>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16.2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</si>
  <si>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</si>
  <si>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</si>
  <si>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</si>
  <si>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</si>
  <si>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</si>
  <si>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</si>
  <si>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CR6 water 1940 position</t>
  </si>
  <si>
    <t xml:space="preserve">diseased if &gt; thr</t>
  </si>
  <si>
    <t xml:space="preserve">CR6 water 1940 symmetry</t>
  </si>
  <si>
    <t xml:space="preserve">CR2 red area</t>
  </si>
  <si>
    <t xml:space="preserve">CR2 red width</t>
  </si>
  <si>
    <t xml:space="preserve">CR2 red depth</t>
  </si>
  <si>
    <t xml:space="preserve">CR1 blue symmetry</t>
  </si>
  <si>
    <t xml:space="preserve">CR5 water 1450 depth</t>
  </si>
  <si>
    <t xml:space="preserve">CR3 water 970 area</t>
  </si>
  <si>
    <t xml:space="preserve">CR1 blue depth</t>
  </si>
  <si>
    <t xml:space="preserve">CR1 blue area</t>
  </si>
  <si>
    <t xml:space="preserve">CR6 water 1940 depth</t>
  </si>
  <si>
    <t xml:space="preserve">CR3 water 970 symmetry</t>
  </si>
  <si>
    <t xml:space="preserve">CR5 water 1450 symmetry</t>
  </si>
  <si>
    <t xml:space="preserve">CR6 water 1940 area</t>
  </si>
  <si>
    <t xml:space="preserve">CR3 water 970 depth</t>
  </si>
  <si>
    <t xml:space="preserve">CR1 blue position</t>
  </si>
  <si>
    <t xml:space="preserve">CR5 water 1450 area</t>
  </si>
  <si>
    <t xml:space="preserve">CR2 red symmetry</t>
  </si>
  <si>
    <t xml:space="preserve">CR3 water 970 position</t>
  </si>
  <si>
    <t xml:space="preserve">CR1 blue width</t>
  </si>
  <si>
    <t xml:space="preserve">CR4 water 1200 depth</t>
  </si>
  <si>
    <t xml:space="preserve">CR4 water 1200 position</t>
  </si>
  <si>
    <t xml:space="preserve">CR4 water 1200 area</t>
  </si>
  <si>
    <t xml:space="preserve">CR2 red position</t>
  </si>
  <si>
    <t xml:space="preserve">CR5 water 1450 position</t>
  </si>
  <si>
    <t xml:space="preserve">CR4 water 1200 symmetry</t>
  </si>
  <si>
    <t xml:space="preserve">CR6 water 1940 width</t>
  </si>
  <si>
    <t xml:space="preserve">CR5 water 1450 width</t>
  </si>
  <si>
    <t xml:space="preserve">CR4 water 1200 width</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</si>
  <si>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</si>
  <si>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</si>
  <si>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</si>
  <si>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</si>
  <si>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0.68, BA plot-grouped cross-validation 63.8 %).</t>
  </si>
  <si>
    <t xml:space="preserve">Table 17.1  The 31 indices</t>
  </si>
  <si>
    <t xml:space="preserve">Index</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</si>
  <si>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</si>
  <si>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</si>
  <si>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</si>
  <si>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</si>
  <si>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</si>
  <si>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</si>
  <si>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</si>
  <si>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</si>
  <si>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</si>
  <si>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</si>
  <si>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</si>
  <si>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</si>
  <si>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</si>
  <si>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</si>
  <si>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</si>
  <si>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</si>
  <si>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</si>
  <si>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</si>
  <si>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</si>
  <si>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</si>
  <si>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</si>
  <si>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</si>
  <si>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</si>
  <si>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</si>
  <si>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</si>
  <si>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</si>
  <si>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</si>
  <si>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</si>
  <si>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</si>
  <si>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</si>
  <si>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</si>
  <si>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</si>
  <si>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</si>
  <si>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</si>
  <si>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</si>
  <si>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</si>
  <si>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</si>
  <si>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</si>
  <si>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</si>
  <si>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</si>
  <si>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</si>
  <si>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</si>
  <si>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</si>
  <si>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</si>
  <si>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</si>
  <si>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</si>
  <si>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</si>
  <si>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</si>
  <si>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</si>
  <si>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</si>
  <si>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</si>
  <si>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</si>
  <si>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</si>
  <si>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</si>
  <si>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</si>
  <si>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</si>
  <si>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</si>
  <si>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</si>
  <si>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</si>
  <si>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</si>
  <si>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</si>
  <si>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</si>
  <si>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</si>
  <si>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</si>
  <si>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</si>
  <si>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</si>
  <si>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</si>
  <si>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</si>
  <si>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</si>
  <si>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</si>
  <si>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</si>
  <si>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</si>
  <si>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</si>
  <si>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</si>
  <si>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</si>
  <si>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</si>
  <si>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</si>
  <si>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</si>
  <si>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</si>
  <si>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</si>
  <si>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</si>
  <si>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</si>
  <si>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</si>
  <si>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</si>
  <si>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</si>
  <si>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</si>
  <si>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</si>
  <si>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</si>
  <si>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</si>
  <si>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</si>
  <si>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</si>
  <si>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</si>
  <si>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</si>
  <si>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</si>
  <si>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</si>
  <si>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</si>
  <si>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</si>
  <si>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</si>
  <si>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</si>
  <si>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</si>
  <si>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</si>
  <si>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</si>
  <si>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</si>
  <si>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</si>
  <si>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</si>
  <si>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</si>
  <si>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</si>
  <si>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</si>
  <si>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</si>
  <si>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</si>
  <si>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</si>
  <si>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</si>
  <si>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</si>
  <si>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</si>
  <si>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</si>
  <si>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</si>
  <si>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17.2  Sensitivity of the 31 indices to white rust, ranked by AUC</t>
  </si>
  <si>
    <t xml:space="preserve">Cross-check: indices recomputed by Excel formulas for ten leaves</t>
  </si>
  <si>
    <t xml:space="preserve">Table 17.3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</si>
  <si>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</si>
  <si>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</si>
  <si>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</si>
  <si>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</si>
  <si>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</si>
  <si>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</si>
  <si>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</si>
  <si>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</si>
  <si>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</si>
  <si>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</si>
  <si>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</si>
  <si>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</si>
  <si>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</si>
  <si>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</si>
  <si>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</si>
  <si>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</si>
  <si>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</si>
  <si>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</si>
  <si>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</si>
  <si>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</si>
  <si>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</si>
  <si>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</si>
  <si>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</si>
  <si>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</si>
  <si>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</si>
  <si>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17.4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</si>
  <si>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</si>
  <si>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</si>
  <si>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</si>
  <si>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</si>
  <si>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</si>
  <si>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</si>
  <si>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</si>
  <si>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</si>
  <si>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</si>
  <si>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</si>
  <si>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</si>
  <si>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Duplicated indices</t>
  </si>
  <si>
    <t xml:space="preserve">mCARI1 vs MTVI1; SR761 vs NDVI761</t>
  </si>
  <si>
    <t xml:space="preserve">max |mCARI1 − MTVI1| = 4.4e-16 (algebraically identical); AUC SR761 0.6551 = NDVI761 0.6551 (monotone transform)</t>
  </si>
  <si>
    <t xml:space="preserve">NDSI(i, j) = (Ri − Rj)/(Ri + Rj); DI(i, j) = Ri − Rj; all band pairs on a 5 nm grid (guard zones excluded), best pair refined at 1 nm.</t>
  </si>
  <si>
    <t xml:space="preserve">Best join-free two-band index: NDSI(849,850) (AUC 0.84); honest nested BA 75.2 % (cross-validation) / 75.6 % (hold-out).</t>
  </si>
  <si>
    <t xml:space="preserve">Every pair of bands on a 5 nm grid (407 bands, 82,621 pairs) was scored by AUC. Choosing the best of so many pairs on all leaves is optimistic, so the search was repeated inside 20 training sets (nested plot-grouped cross-validation repeat 1 and the 10 30 % plot hold-out validation splits) and the chosen pair was tested on the held-out plots (honest estimate).</t>
  </si>
  <si>
    <t xml:space="preserve">Table 18.1  Ten best pairs of each form (5 nm grid, all leaves)</t>
  </si>
  <si>
    <t xml:space="preserve">Band i (nm)</t>
  </si>
  <si>
    <t xml:space="preserve">Band j (nm)</t>
  </si>
  <si>
    <t xml:space="preserve">NDSI(845, 850)</t>
  </si>
  <si>
    <t xml:space="preserve">NDSI(870, 875)</t>
  </si>
  <si>
    <t xml:space="preserve">NDSI(855, 875)</t>
  </si>
  <si>
    <t xml:space="preserve">NDSI(845, 875)</t>
  </si>
  <si>
    <t xml:space="preserve">NDSI(860, 875)</t>
  </si>
  <si>
    <t xml:space="preserve">NDSI(845, 860)</t>
  </si>
  <si>
    <t xml:space="preserve">NDSI(845, 865)</t>
  </si>
  <si>
    <t xml:space="preserve">NDSI(855, 865)</t>
  </si>
  <si>
    <t xml:space="preserve">NDSI(835, 875)</t>
  </si>
  <si>
    <t xml:space="preserve">NDSI(845, 880)</t>
  </si>
  <si>
    <t xml:space="preserve">DI(870, 875)</t>
  </si>
  <si>
    <t xml:space="preserve">DI(845, 850)</t>
  </si>
  <si>
    <t xml:space="preserve">DI(845, 875)</t>
  </si>
  <si>
    <t xml:space="preserve">DI(855, 875)</t>
  </si>
  <si>
    <t xml:space="preserve">DI(845, 860)</t>
  </si>
  <si>
    <t xml:space="preserve">DI(845, 865)</t>
  </si>
  <si>
    <t xml:space="preserve">DI(860, 875)</t>
  </si>
  <si>
    <t xml:space="preserve">DI(855, 865)</t>
  </si>
  <si>
    <t xml:space="preserve">DI(845, 880)</t>
  </si>
  <si>
    <t xml:space="preserve">DI(855, 860)</t>
  </si>
  <si>
    <t xml:space="preserve">Table 18.2  The refined best indices (1 nm)</t>
  </si>
  <si>
    <t xml:space="preserve">NDSI(849,850)</t>
  </si>
  <si>
    <t xml:space="preserve">DI(872,874)</t>
  </si>
  <si>
    <t xml:space="preserve">* the threshold is chosen on training plots, but the pair itself was found on all leaves (optimistic) — see Table 18.3.</t>
  </si>
  <si>
    <t xml:space="preserve">Table 18.3  Honest (nested) validation of the search</t>
  </si>
  <si>
    <t xml:space="preserve">Index form</t>
  </si>
  <si>
    <t xml:space="preserve">BA plot-grouped cross-validation (search inside folds)</t>
  </si>
  <si>
    <t xml:space="preserve">BA hold-out (search inside training plots)</t>
  </si>
  <si>
    <t xml:space="preserve">Hold-out SD</t>
  </si>
  <si>
    <t xml:space="preserve">Pairs chosen in the 20 training sets</t>
  </si>
  <si>
    <t xml:space="preserve">NDSI</t>
  </si>
  <si>
    <t xml:space="preserve">(870, 875) × 10; (845, 850) × 10</t>
  </si>
  <si>
    <t xml:space="preserve">DI</t>
  </si>
  <si>
    <t xml:space="preserve">(870, 875) × 13; (845, 850) × 7</t>
  </si>
  <si>
    <t xml:space="preserve">Table 18.4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</si>
  <si>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</si>
  <si>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</si>
  <si>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</si>
  <si>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</si>
  <si>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</si>
  <si>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</si>
  <si>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</si>
  <si>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NDSI(849, 850)</t>
  </si>
  <si>
    <t xml:space="preserve">same on all dates</t>
  </si>
  <si>
    <t xml:space="preserve">DI(872, 874)</t>
  </si>
  <si>
    <t xml:space="preserve">Without the guard zones the best NDSI pair would be (1815, 1825) nm with AUC 0.877 — a band inside a detector-join guard zone (start-up artefact).</t>
  </si>
  <si>
    <t xml:space="preserve">Additional step optimised two-band index-JF · search repeated without pairs that straddle a detector join</t>
  </si>
  <si>
    <t xml:space="preserve">The best all-pair index NDSI(849,850)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</si>
  <si>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18.5  Ten best join-free pairs of each form (5 nm grid, all leaves)</t>
  </si>
  <si>
    <t xml:space="preserve">Table 18.6  The refined best join-free indices (1 nm)</t>
  </si>
  <si>
    <t xml:space="preserve">Table 18.7  Honest (nested) validation of the join-free search</t>
  </si>
  <si>
    <t xml:space="preserve">Table 18.8  Join-free best pairs on each date</t>
  </si>
  <si>
    <t xml:space="preserve">Optimised two-band index</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</si>
  <si>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</si>
  <si>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</si>
  <si>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</si>
  <si>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</si>
  <si>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</si>
  <si>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75.2 % (cross-validation) / 75.6 % (hold-out) vs 78.6 % on all leaves</t>
  </si>
  <si>
    <t xml:space="preserve">Best pair straddles a detector join?</t>
  </si>
  <si>
    <t xml:space="preserve">pairs with one band on each side of the 1000/1001 or 1800/1801 nm join (within 100 nm) excluded and the search repeated</t>
  </si>
  <si>
    <t xml:space="preserve">all-pair best NDSI(849,850) does not straddle a join (same as the join-free search); join-free best NDSI(849,850) (AUC 0.841; honest BA 75.2 % cross-validation)</t>
  </si>
  <si>
    <t xml:space="preserve">Savitzky–Golay first derivative (window 15) and second derivative (window 21) of the splice-corrected spectra; 20 edge parameters (Gong et al. 2002; Guyot &amp; Baret 1988).</t>
  </si>
  <si>
    <t xml:space="preserve">Best first-derivative band outside the guard zones: 872 nm (AUC 0.83); best edge parameter SDr (red-edge area) (AUC 0.63).</t>
  </si>
  <si>
    <t xml:space="preserve">Band-wise: every first- and second-derivative band was tested as in band reflectance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</si>
  <si>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19.1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</si>
  <si>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</si>
  <si>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</si>
  <si>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</si>
  <si>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</si>
  <si>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</si>
  <si>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</si>
  <si>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</si>
  <si>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</si>
  <si>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0.881 at 1819 nm</t>
  </si>
  <si>
    <t xml:space="preserve">Second derivative (SG 21, 2)</t>
  </si>
  <si>
    <t xml:space="preserve">985–1015, 1790–1840</t>
  </si>
  <si>
    <t xml:space="preserve">0.893 at 1809 nm</t>
  </si>
  <si>
    <t xml:space="preserve">Table 19.2  Most sensitive derivative band per region (derivative and edge features features)</t>
  </si>
  <si>
    <t xml:space="preserve">Region (nm)</t>
  </si>
  <si>
    <t xml:space="preserve">D1</t>
  </si>
  <si>
    <t xml:space="preserve">D2</t>
  </si>
  <si>
    <t xml:space="preserve">Table 19.3  Twenty derivative-based edge parameters, ranked by AUC</t>
  </si>
  <si>
    <t xml:space="preserve">SDr (red-edge area)</t>
  </si>
  <si>
    <t xml:space="preserve">Ro (red well reflectance)</t>
  </si>
  <si>
    <t xml:space="preserve">Dr = REV (red-edge amplitude)</t>
  </si>
  <si>
    <t xml:space="preserve">λr = REP (red-edge position, nm)</t>
  </si>
  <si>
    <t xml:space="preserve">REP, linear 4-point (nm)</t>
  </si>
  <si>
    <t xml:space="preserve">λb (blue-edge position, nm)</t>
  </si>
  <si>
    <t xml:space="preserve">(Rg − Ro)/(Rg + Ro)</t>
  </si>
  <si>
    <t xml:space="preserve">Rg/Ro</t>
  </si>
  <si>
    <t xml:space="preserve">Dy (yellow-edge amplitude)</t>
  </si>
  <si>
    <t xml:space="preserve">SDy (yellow-edge area)</t>
  </si>
  <si>
    <t xml:space="preserve">λo (red well position, nm)</t>
  </si>
  <si>
    <t xml:space="preserve">Db (blue-edge amplitude)</t>
  </si>
  <si>
    <t xml:space="preserve">λy (yellow-edge position, nm)</t>
  </si>
  <si>
    <t xml:space="preserve">SDb (blue-edge area)</t>
  </si>
  <si>
    <t xml:space="preserve">(SDr − SDy)/(SDr + SDy)</t>
  </si>
  <si>
    <t xml:space="preserve">SDr/SDy</t>
  </si>
  <si>
    <t xml:space="preserve">λg (green peak position, nm)</t>
  </si>
  <si>
    <t xml:space="preserve">Rg (green peak reflectance)</t>
  </si>
  <si>
    <t xml:space="preserve">SDr/SDb</t>
  </si>
  <si>
    <t xml:space="preserve">(SDr − SDb)/(SDr + SDb)</t>
  </si>
  <si>
    <t xml:space="preserve">Table 19.4  REP by linear four-point interpolation, recomputed by Excel formulas</t>
  </si>
  <si>
    <t xml:space="preserve">R740</t>
  </si>
  <si>
    <t xml:space="preserve">REP (Excel)</t>
  </si>
  <si>
    <t xml:space="preserve">REP (Python)</t>
  </si>
  <si>
    <t xml:space="preserve">|difference|</t>
  </si>
  <si>
    <t xml:space="preserve">REIP by four methods</t>
  </si>
  <si>
    <t xml:space="preserve">correlation among methods (all leaves)</t>
  </si>
  <si>
    <t xml:space="preserve">r between methods 0.905 – 0.998</t>
  </si>
  <si>
    <t xml:space="preserve">REP by two methods (Excel)</t>
  </si>
  <si>
    <t xml:space="preserve">linear 4-point REP recomputed by Excel formulas for ten leaves (sheet derivative and edge features)</t>
  </si>
  <si>
    <t xml:space="preserve">see 'largest difference' on sheet derivative and edge features</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</si>
  <si>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</si>
  <si>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</si>
  <si>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</si>
  <si>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</si>
  <si>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extrapolation: healthy 709.5 nm, diseased 706.5 nm (shift -3.0 nm, AUC 0.63).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</si>
  <si>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band reflectance, and by date, growth stage and variety.</t>
  </si>
  <si>
    <t xml:space="preserve">Table 20.1  REIP: healthy vs diseased by four methods</t>
  </si>
  <si>
    <t xml:space="preserve">REIP – linear extrapolation</t>
  </si>
  <si>
    <t xml:space="preserve">intersection of D1 lines 680–694 and 724–760 nm (Cho &amp; Skidmore 2006)</t>
  </si>
  <si>
    <t xml:space="preserve">REIP – maximum first derivative</t>
  </si>
  <si>
    <t xml:space="preserve">argmax D1 in 680–760 nm (Horler et al. 1983)</t>
  </si>
  <si>
    <t xml:space="preserve">REIP – Lagrangian interpolation</t>
  </si>
  <si>
    <t xml:space="preserve">3-point Lagrangian fit of D1 around its maximum (Dawson &amp; Curran 1998)</t>
  </si>
  <si>
    <t xml:space="preserve">REIP – linear 4-point interpolation</t>
  </si>
  <si>
    <t xml:space="preserve">700 + 40[(R670+R780)/2 − R700]/(R740 − R700) (Guyot &amp; Baret 1988)</t>
  </si>
  <si>
    <t xml:space="preserve">Table 20.2  Correlation between the REIP methods</t>
  </si>
  <si>
    <t xml:space="preserve">Table 20.3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</si>
  <si>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</si>
  <si>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</si>
  <si>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</si>
  <si>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</si>
  <si>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</si>
  <si>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</si>
  <si>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</si>
  <si>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</si>
  <si>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21.1  Band of maximum |r| per region</t>
  </si>
  <si>
    <t xml:space="preserve">Spectrum</t>
  </si>
  <si>
    <t xml:space="preserve">Band of max |r|</t>
  </si>
  <si>
    <t xml:space="preserve">r</t>
  </si>
  <si>
    <t xml:space="preserve">Same sign on all 4 dates</t>
  </si>
  <si>
    <t xml:space="preserve">Reflectance</t>
  </si>
  <si>
    <t xml:space="preserve">First derivative</t>
  </si>
  <si>
    <t xml:space="preserve">Correlation spectra</t>
  </si>
  <si>
    <t xml:space="preserve">Correlation vs t-test</t>
  </si>
  <si>
    <t xml:space="preserve">|r_pb| vs |Welch t| across bands (Spearman)</t>
  </si>
  <si>
    <t xml:space="preserve">ρ = 0.9927 (r_pb is a monotone function of Student's t)</t>
  </si>
  <si>
    <t xml:space="preserve">Plot-grouped cross-validation 10-fold × 5 = 50 folds ('cross-validation' = nested plot-grouped cross-validation) and 10 hold-outs of 30 % of plots (30 % plot hold-out validation), identical folds.</t>
  </si>
  <si>
    <t xml:space="preserve">Disease-sensitive features: the strongest group for RF is derivatives + edge parameters (BA 82.0 %, nested plot-grouped cross-validation) vs 63.4 % for reflectance; best single features: first derivative at 872 nm (AUC 0.83), CR3 water 970 width (AUC 0.75), NWI2 (AUC 0.68), SDr (red-edge area) (AUC 0.63). REIP (linear extrapolation) shifts by -3.0 nm in diseased leaves (AUC 0.63).</t>
  </si>
  <si>
    <t xml:space="preserve">RF vs CART on the combined pool (nested plot-grouped cross-validation): 81.7 % vs 72.6 %; guard-zone artefact test (derivative and edge features with guard bands) RF 87.9 % vs 82.0 % without.</t>
  </si>
  <si>
    <t xml:space="preserve">Each feature group was given to CART (rpart, equal priors, cp 0.01) and to a Balanced RF (500 trees) without any pre-screening; both were refitted in every training set. 'selected' = 15 non-redundant features (|r| &lt; 0.9) with the highest AUC, chosen inside every training set from the combined pool, then classified by RF, CART and QDA.</t>
  </si>
  <si>
    <t xml:space="preserve">Table 22.1  Feature groups</t>
  </si>
  <si>
    <t xml:space="preserve">Feature group</t>
  </si>
  <si>
    <t xml:space="preserve">Features</t>
  </si>
  <si>
    <t xml:space="preserve">Full spectrum (raw reflectance)</t>
  </si>
  <si>
    <t xml:space="preserve">Continuum removal-removed parameters</t>
  </si>
  <si>
    <t xml:space="preserve">Derivatives + edge parameters</t>
  </si>
  <si>
    <t xml:space="preserve">All disease-sensitive features combined pool</t>
  </si>
  <si>
    <t xml:space="preserve">Derivatives incl. guard-zone bands (artefact test)</t>
  </si>
  <si>
    <t xml:space="preserve">Selected 15</t>
  </si>
  <si>
    <t xml:space="preserve">Table 22.2  CART vs RF on each feature group (mean over repeats)</t>
  </si>
  <si>
    <t xml:space="preserve">Cross-validation</t>
  </si>
  <si>
    <t xml:space="preserve">Hold-out</t>
  </si>
  <si>
    <t xml:space="preserve">Selected (top 15 non-redundant, chosen inside each training set)</t>
  </si>
  <si>
    <t xml:space="preserve">QDA</t>
  </si>
  <si>
    <t xml:space="preserve">Table 22.3  Paired comparison RF vs CART (same folds)</t>
  </si>
  <si>
    <t xml:space="preserve">RF − CART (BA)</t>
  </si>
  <si>
    <t xml:space="preserve">RF better</t>
  </si>
  <si>
    <t xml:space="preserve">CART better</t>
  </si>
  <si>
    <t xml:space="preserve">Cross-validation (50 folds)</t>
  </si>
  <si>
    <t xml:space="preserve">Hold-out (10 splits)</t>
  </si>
  <si>
    <t xml:space="preserve">Selected (top 15 non-redundant)</t>
  </si>
  <si>
    <t xml:space="preserve">Table 22.4  Where the Random Forest finds its information (all leaves, combined pool)</t>
  </si>
  <si>
    <t xml:space="preserve">Feature type</t>
  </si>
  <si>
    <t xml:space="preserve">Share of RF importance</t>
  </si>
  <si>
    <t xml:space="preserve">Largest single importance</t>
  </si>
  <si>
    <t xml:space="preserve">Importance per feature (band reflectance band = 1)</t>
  </si>
  <si>
    <t xml:space="preserve">Continuum removal</t>
  </si>
  <si>
    <t xml:space="preserve">Vegetation indices index</t>
  </si>
  <si>
    <t xml:space="preserve">Derivative and edge features derivative</t>
  </si>
  <si>
    <t xml:space="preserve">Derivative and edge features edge</t>
  </si>
  <si>
    <t xml:space="preserve">The share depends on how many features a type has; 'importance per feature' corrects for that.</t>
  </si>
  <si>
    <t xml:space="preserve">Table 22.5  Twenty most important features of the combined pool</t>
  </si>
  <si>
    <t xml:space="preserve">RF importance</t>
  </si>
  <si>
    <t xml:space="preserve">D1_858</t>
  </si>
  <si>
    <t xml:space="preserve">D1_873</t>
  </si>
  <si>
    <t xml:space="preserve">D1_849</t>
  </si>
  <si>
    <t xml:space="preserve">D1_860</t>
  </si>
  <si>
    <t xml:space="preserve">D1_862</t>
  </si>
  <si>
    <t xml:space="preserve">D1_847</t>
  </si>
  <si>
    <t xml:space="preserve">D1_853</t>
  </si>
  <si>
    <t xml:space="preserve">D1_855</t>
  </si>
  <si>
    <t xml:space="preserve">D1_848</t>
  </si>
  <si>
    <t xml:space="preserve">D1_872</t>
  </si>
  <si>
    <t xml:space="preserve">D1_871</t>
  </si>
  <si>
    <t xml:space="preserve">D1_857</t>
  </si>
  <si>
    <t xml:space="preserve">D1_854</t>
  </si>
  <si>
    <t xml:space="preserve">D1_852</t>
  </si>
  <si>
    <t xml:space="preserve">D1_865</t>
  </si>
  <si>
    <t xml:space="preserve">D1_863</t>
  </si>
  <si>
    <t xml:space="preserve">D1_870</t>
  </si>
  <si>
    <t xml:space="preserve">D1_874</t>
  </si>
  <si>
    <t xml:space="preserve">D1_861</t>
  </si>
  <si>
    <t xml:space="preserve">D1_846</t>
  </si>
  <si>
    <t xml:space="preserve">Table 22.6  Features most often chosen for the compact set (60 training sets)</t>
  </si>
  <si>
    <t xml:space="preserve">Chosen in training sets</t>
  </si>
  <si>
    <t xml:space="preserve">Of</t>
  </si>
  <si>
    <t xml:space="preserve">Share</t>
  </si>
  <si>
    <t xml:space="preserve">In the all-leaf set of 15</t>
  </si>
  <si>
    <t xml:space="preserve">D1_816</t>
  </si>
  <si>
    <t xml:space="preserve">D1_1743</t>
  </si>
  <si>
    <t xml:space="preserve">D1_1936</t>
  </si>
  <si>
    <t xml:space="preserve">D1_922</t>
  </si>
  <si>
    <t xml:space="preserve">D1_1912</t>
  </si>
  <si>
    <t xml:space="preserve">R1894</t>
  </si>
  <si>
    <t xml:space="preserve">D1_977</t>
  </si>
  <si>
    <t xml:space="preserve">D1_771</t>
  </si>
  <si>
    <t xml:space="preserve">D1_1913</t>
  </si>
  <si>
    <t xml:space="preserve">D1_770</t>
  </si>
  <si>
    <t xml:space="preserve">D1_910</t>
  </si>
  <si>
    <t xml:space="preserve">D1_1935</t>
  </si>
  <si>
    <t xml:space="preserve">D1_713</t>
  </si>
  <si>
    <t xml:space="preserve">D1_909</t>
  </si>
  <si>
    <t xml:space="preserve">Table 22.7  CART trees fitted to all leaves</t>
  </si>
  <si>
    <t xml:space="preserve">Variables in the tree</t>
  </si>
  <si>
    <t xml:space="preserve">Variables used (order of first use)</t>
  </si>
  <si>
    <t xml:space="preserve">R694 (raw), R741 (raw), R2036 (raw), R1153 (raw), R2358 (raw), R2108 (raw), R1535 (raw), R1108 (raw), R684 (raw), R2303 (raw), R755 (raw), R1932 (raw), R1416 (raw), R1030 (raw), R2487 (raw), R550 (raw), R747 (raw), R1084 (raw), R1918 (raw), R708 (raw), R408 (raw), R2028 (raw), R910 (raw), R406 (raw), R1418 (raw)</t>
  </si>
  <si>
    <t xml:space="preserve">R694, R741, R1165, R2357, R1536, R1115, R1489, R756, R1920, R1416, R1034, R954, R550, R747, R1079, R708, R401, R908, R400, R1464</t>
  </si>
  <si>
    <t xml:space="preserve">CR6 water 1940 symmetry, CR3 water 970 width, CR5 water 1450 width, CR3 water 970 symmetry, CR1 blue area, CR4 water 1200 width, CR6 water 1940 position</t>
  </si>
  <si>
    <t xml:space="preserve">NWI2, NCPI, RARSb, PSRI, RVS1, GNDVI, ARI, PPR, mCARI1, SIPI, SR900, MTVI2, TVI, PRI</t>
  </si>
  <si>
    <t xml:space="preserve">D1_872, D1_2221, D1_2209, SDr/SDy, D1_1790, D1_982, D1_1946, D1_1725, D1_1746, D1_432, D1_1724, D1_500</t>
  </si>
  <si>
    <t xml:space="preserve">D1_872, CR6 water 1940 symmetry, D1_2209, D1_1451, D1_982, ARI, CR5 water 1450 symmetry, D1_455, GNDVI, D1_666</t>
  </si>
  <si>
    <t xml:space="preserve">D1_1819, D1_685, D1_2330, D1_1794, D1_500, D1_973, D1_761, D1_2227, D1_1748, D1_1724, D1_1916</t>
  </si>
  <si>
    <t xml:space="preserve">The four-tier analysis of Das et al. applied to all extracted features instead of the reflectance bands alone.</t>
  </si>
  <si>
    <t xml:space="preserve">Pool = band reflectance smoothed, splice-corrected reflectance bands (guard zones excluded) + 30 continuum removal-removed parameters + 31 vegetation indices + derivative and edge features first-derivative bands (guard zones excluded) + 20 derivative and edge features edge parameters = 4151 features. Exact duplicates (|r| ≥ 0.99999) were removed because they make covariance matrices singular in Tiers 3–4, leaving 4150 features. The same Tier 1–4 machinery, settings and folds as in raw-reflectance four tiers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</si>
  <si>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23.1  Duplicated features removed from the pool</t>
  </si>
  <si>
    <t xml:space="preserve">Kept</t>
  </si>
  <si>
    <t xml:space="preserve">Table 23.2  Pool composition</t>
  </si>
  <si>
    <t xml:space="preserve">Tier-1 significant</t>
  </si>
  <si>
    <t xml:space="preserve">Vegetation index</t>
  </si>
  <si>
    <t xml:space="preserve">Edge parameter</t>
  </si>
  <si>
    <t xml:space="preserve">First-derivative band</t>
  </si>
  <si>
    <t xml:space="preserve">2340 of 4150 features significant (q &lt; 0.05).</t>
  </si>
  <si>
    <t xml:space="preserve">Table 24.1  Significant features by type</t>
  </si>
  <si>
    <t xml:space="preserve">Table 24.2  Five most sensitive features of each type (by AUC)</t>
  </si>
  <si>
    <t xml:space="preserve">R1895</t>
  </si>
  <si>
    <t xml:space="preserve">R1896</t>
  </si>
  <si>
    <t xml:space="preserve">R1893</t>
  </si>
  <si>
    <t xml:space="preserve">R1892</t>
  </si>
  <si>
    <t xml:space="preserve">All 4150 features with their statistics: sheet 35_Pool_AllFeatures.</t>
  </si>
  <si>
    <t xml:space="preserve">Table 25.1  Selected feature sets</t>
  </si>
  <si>
    <t xml:space="preserve">Feature set</t>
  </si>
  <si>
    <t xml:space="preserve">Features (order of selection)</t>
  </si>
  <si>
    <t xml:space="preserve">CART-11</t>
  </si>
  <si>
    <t xml:space="preserve">D1_872, CR6 water 1940 symmetry, D1_2209, D1_1792, D1_982, D1_1359, D1_2332, D1_1046, D1_814, D1_847, R521</t>
  </si>
  <si>
    <t xml:space="preserve">D1_873, D1_861, D1_846, CR6 water 1940 symmetry, D1_888, D1_1792, D1_2222, D1_1916, D1_1935, D1_835, D1_2210, D1_905, D1_982, D1_1838, D1_820, D1_664, CR3 water 970 symmetry</t>
  </si>
  <si>
    <t xml:space="preserve">D1_873, D1_861, D1_846, CR6 water 1940 symmetry, D1_888, D1_1792, D1_2222, D1_1916, D1_1935, D1_835</t>
  </si>
  <si>
    <t xml:space="preserve">RF-11 (size-matched)</t>
  </si>
  <si>
    <t xml:space="preserve">D1_873, D1_861, D1_846, CR6 water 1940 symmetry, D1_888, D1_1792, D1_2222, D1_1916, D1_1935, D1_835, D1_2210</t>
  </si>
  <si>
    <t xml:space="preserve">Table 25.2  The selected features</t>
  </si>
  <si>
    <t xml:space="preserve">In CART-11</t>
  </si>
  <si>
    <t xml:space="preserve">In RF-17</t>
  </si>
  <si>
    <t xml:space="preserve">RF importance rank</t>
  </si>
  <si>
    <t xml:space="preserve">D1_2209</t>
  </si>
  <si>
    <t xml:space="preserve">D1_1792</t>
  </si>
  <si>
    <t xml:space="preserve">D1_982</t>
  </si>
  <si>
    <t xml:space="preserve">D1_1359</t>
  </si>
  <si>
    <t xml:space="preserve">D1_2332</t>
  </si>
  <si>
    <t xml:space="preserve">D1_1046</t>
  </si>
  <si>
    <t xml:space="preserve">D1_814</t>
  </si>
  <si>
    <t xml:space="preserve">R521</t>
  </si>
  <si>
    <t xml:space="preserve">D1_888</t>
  </si>
  <si>
    <t xml:space="preserve">D1_2222</t>
  </si>
  <si>
    <t xml:space="preserve">D1_1916</t>
  </si>
  <si>
    <t xml:space="preserve">D1_835</t>
  </si>
  <si>
    <t xml:space="preserve">D1_2210</t>
  </si>
  <si>
    <t xml:space="preserve">D1_905</t>
  </si>
  <si>
    <t xml:space="preserve">D1_1838</t>
  </si>
  <si>
    <t xml:space="preserve">D1_820</t>
  </si>
  <si>
    <t xml:space="preserve">D1_664</t>
  </si>
  <si>
    <t xml:space="preserve">Table 25.3  Tree nodes (rpart frame)</t>
  </si>
  <si>
    <t xml:space="preserve">D1_872&lt; -3.57e-05</t>
  </si>
  <si>
    <t xml:space="preserve">CR6 water 1940 symmetry&lt; 0.2258</t>
  </si>
  <si>
    <t xml:space="preserve">CR6 water 1940 symmetry&gt;=0.2258</t>
  </si>
  <si>
    <t xml:space="preserve">D1_1792&lt; -0.0001217</t>
  </si>
  <si>
    <t xml:space="preserve">D1_1359&gt;=-0.002407</t>
  </si>
  <si>
    <t xml:space="preserve">D1_1046&gt;=5.264e-05</t>
  </si>
  <si>
    <t xml:space="preserve">D1_1046&lt; 5.264e-05</t>
  </si>
  <si>
    <t xml:space="preserve">D1_1359&lt; -0.002407</t>
  </si>
  <si>
    <t xml:space="preserve">D1_1792&gt;=-0.0001217</t>
  </si>
  <si>
    <t xml:space="preserve">D1_2332&lt; -0.0003418</t>
  </si>
  <si>
    <t xml:space="preserve">D1_814&lt; -1.601e-06</t>
  </si>
  <si>
    <t xml:space="preserve">D1_814&gt;=-1.601e-06</t>
  </si>
  <si>
    <t xml:space="preserve">D1_2332&gt;=-0.0003418</t>
  </si>
  <si>
    <t xml:space="preserve">D1_847&lt; -7.79e-05</t>
  </si>
  <si>
    <t xml:space="preserve">R521&lt; 0.2357</t>
  </si>
  <si>
    <t xml:space="preserve">R521&gt;=0.2357</t>
  </si>
  <si>
    <t xml:space="preserve">D1_847&gt;=-7.79e-05</t>
  </si>
  <si>
    <t xml:space="preserve">D1_872&gt;=-3.57e-05</t>
  </si>
  <si>
    <t xml:space="preserve">D1_2209&lt; -1.072e-05</t>
  </si>
  <si>
    <t xml:space="preserve">D1_982&lt; 0.0001483</t>
  </si>
  <si>
    <t xml:space="preserve">D1_982&gt;=0.0001483</t>
  </si>
  <si>
    <t xml:space="preserve">D1_2209&gt;=-1.072e-05</t>
  </si>
  <si>
    <t xml:space="preserve">CR6 water 1940 symmetry&lt; 0.2191</t>
  </si>
  <si>
    <t xml:space="preserve">CR6 water 1940 symmetry&gt;=0.2191</t>
  </si>
  <si>
    <t xml:space="preserve">Table 25.4  Complexity-parameter table (plot-grouped cross-validation)</t>
  </si>
  <si>
    <t xml:space="preserve">nsplit</t>
  </si>
  <si>
    <t xml:space="preserve">rel error</t>
  </si>
  <si>
    <t xml:space="preserve">xerror</t>
  </si>
  <si>
    <t xml:space="preserve">xstd</t>
  </si>
  <si>
    <t xml:space="preserve">Table 26.1  Separability of healthy and diseased leaves</t>
  </si>
  <si>
    <t xml:space="preserve">Condition no. healthy</t>
  </si>
  <si>
    <t xml:space="preserve">Condition no. diseased</t>
  </si>
  <si>
    <t xml:space="preserve">Condition numbers of the class correlation matrices (scale-free).</t>
  </si>
  <si>
    <t xml:space="preserve">Table 26.2  J–M and QDA BA as features are added</t>
  </si>
  <si>
    <t xml:space="preserve">Table 27.1  10-fold cross-validated classification (leaf-level 10-fold cross-validation)</t>
  </si>
  <si>
    <t xml:space="preserve">Error matrix — QDA (equal priors) on CART-11 (band reflectance + continuum-removal features + vegetation indices + derivative and edge features)</t>
  </si>
  <si>
    <t xml:space="preserve">Error matrix — QDA (equal priors) on RF-17 (band reflectance + continuum-removal features + vegetation indices + derivative and edge features)</t>
  </si>
  <si>
    <t xml:space="preserve">J–M implementation (combined feature pool)</t>
  </si>
  <si>
    <t xml:space="preserve">|Δα| = 6.7e-15</t>
  </si>
  <si>
    <t xml:space="preserve">max 2.9e+03 (well below the ~1e12 limit of double precision)</t>
  </si>
  <si>
    <t xml:space="preserve">max |ΔJ–M| = 1.9e-14</t>
  </si>
  <si>
    <t xml:space="preserve">QDA implementation (combined feature pool)</t>
  </si>
  <si>
    <t xml:space="preserve">100.00 % identical predictions; differing leaves have |P(diseased) − 0.5| ≤ 0.0000</t>
  </si>
  <si>
    <t xml:space="preserve">Identical folds to raw-reflectance four tiers; Tier 1 + CART/RF selection + classifier refitted inside every training set (nested plot-grouped cross-validation, 30 % plot hold-out validation, leave-one-date-out validation on new plots).</t>
  </si>
  <si>
    <t xml:space="preserve">Combined feature pool (four tiers on the combined band reflectance + continuum-removal features + vegetation indices + derivative and edge features pool, 4150 features, 2340 significant): CART chose 11 features, RF 17 (J–M 1.50 / 1.75); QDA on the RF features reaches 81.7 % (nested plot-grouped cross-validation) / 82.2 % (30 % plot hold-out validation), +12.0 points vs QDA on RF reflectance bands; best pipeline on the pool: QDA on CART features (81.9 %, nested plot-grouped cross-validation).</t>
  </si>
  <si>
    <t xml:space="preserve">Table 28.1  Validation results</t>
  </si>
  <si>
    <t xml:space="preserve">Table 28.2  Paired comparisons within this pool</t>
  </si>
  <si>
    <t xml:space="preserve">Error matrix — QDA on CART features, 30 % plot hold-out validation (band reflectance + continuum-removal features + vegetation indices + derivative and edge features)</t>
  </si>
  <si>
    <t xml:space="preserve">Error matrix — QDA on RF features, 30 % plot hold-out validation (band reflectance + continuum-removal features + vegetation indices + derivative and edge features)</t>
  </si>
  <si>
    <t xml:space="preserve">Mean pairwise Jaccard (±10 nm) on the combined pool: RF 0.72, CART 0.27.</t>
  </si>
  <si>
    <t xml:space="preserve">Table 29.1  Stability index</t>
  </si>
  <si>
    <t xml:space="preserve">9–17</t>
  </si>
  <si>
    <t xml:space="preserve">Table 29.2  Feature types selected in the 50 nested training sets</t>
  </si>
  <si>
    <t xml:space="preserve">Selector</t>
  </si>
  <si>
    <t xml:space="preserve">Selected (50 training sets)</t>
  </si>
  <si>
    <t xml:space="preserve">Table 29.3  Re-selection of the all-leaf CART features</t>
  </si>
  <si>
    <t xml:space="preserve">Table 29.4  Re-selection of the all-leaf RF features</t>
  </si>
  <si>
    <t xml:space="preserve">Table 29.5  Are selected derivative/reflectance bands crowding the detector guard zones? (artefact-leakage check)</t>
  </si>
  <si>
    <t xml:space="preserve">All-leaf set</t>
  </si>
  <si>
    <t xml:space="preserve">Selections within 5 nm of a guard zone (50 training sets)</t>
  </si>
  <si>
    <t xml:space="preserve">D1_1792, D1_1838</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</si>
  <si>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</si>
  <si>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</si>
  <si>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D1_2221</t>
  </si>
  <si>
    <t xml:space="preserve">D1_2223</t>
  </si>
  <si>
    <t xml:space="preserve">D1_980</t>
  </si>
  <si>
    <t xml:space="preserve">D1_666</t>
  </si>
  <si>
    <t xml:space="preserve">D1_1790</t>
  </si>
  <si>
    <t xml:space="preserve">D1_864</t>
  </si>
  <si>
    <t xml:space="preserve">D1_978</t>
  </si>
  <si>
    <t xml:space="preserve">D1_987</t>
  </si>
  <si>
    <t xml:space="preserve">D1_690</t>
  </si>
  <si>
    <t xml:space="preserve">D1_966</t>
  </si>
  <si>
    <t xml:space="preserve">Features most often selected by RF</t>
  </si>
  <si>
    <t xml:space="preserve">D1_899</t>
  </si>
  <si>
    <t xml:space="preserve">D1_2331</t>
  </si>
  <si>
    <t xml:space="preserve">D1_898</t>
  </si>
  <si>
    <t xml:space="preserve">D1_837</t>
  </si>
  <si>
    <t xml:space="preserve">D1_2208</t>
  </si>
  <si>
    <t xml:space="preserve">D1_1918</t>
  </si>
  <si>
    <t xml:space="preserve">D1_1742</t>
  </si>
  <si>
    <t xml:space="preserve">D1_889</t>
  </si>
  <si>
    <t xml:space="preserve">Table 30.1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</si>
  <si>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</si>
  <si>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</si>
  <si>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</si>
  <si>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</si>
  <si>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</si>
  <si>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Nested plot-grouped cross-validation (50 folds)</t>
  </si>
  <si>
    <t xml:space="preserve">30 % plot hold-out validation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</si>
  <si>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</si>
  <si>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</si>
  <si>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</si>
  <si>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</si>
  <si>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</si>
  <si>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</si>
  <si>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CART vs Random Forest on each feature group — RF classifier on all 4151 features</t>
  </si>
  <si>
    <t xml:space="preserve">CART vs Random Forest on each feature group — QDA on 15 features chosen by AUC</t>
  </si>
  <si>
    <t xml:space="preserve">Train on the other dates (training plots of a 30 % plot hold-out validation split), test on the held-out date (test plots of the split); 10 splits × 4 dates.</t>
  </si>
  <si>
    <t xml:space="preserve">Transfer (leave-one-date-out validation on new plots): QDA on CART reflectance bands 53.0 %, QDA on combined-pool RF features 58.0 % — a clear drop from the nested plot-grouped cross-validation estimate (81.7 %); the date/stage effect limits transfer. Best pipeline under transfer: combined pool: RF classifier (61.2 %).</t>
  </si>
  <si>
    <t xml:space="preserve">By held-out level (QDA on combined-pool RF features): 11-02-2026 63.8 %; 24-02-2026 56.4 %; 03-03-2026 61.8 %; 13-03-2026 50.0 %.</t>
  </si>
  <si>
    <t xml:space="preserve">Why: this subset pools 4 dates (11-02-2026, 24-02-2026, 03-03-2026, 13-03-2026). A model useful in practice must work on a new date. Leave-one-date-out validation on new plots holds out a whole date and, at the same time, the plots of the 30 % plot hold-out validation, so no leaf, plot or date of the test set is seen in training. BA is computed only for units whose test leaves contain both classes.</t>
  </si>
  <si>
    <t xml:space="preserve">Table 31.1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</si>
  <si>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</si>
  <si>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</si>
  <si>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</si>
  <si>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</si>
  <si>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</si>
  <si>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</si>
  <si>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(raw-reflectance four tiers)</t>
  </si>
  <si>
    <t xml:space="preserve">Combined pool (combined feature pool)</t>
  </si>
  <si>
    <t xml:space="preserve">Descriptive checks inside each date, growth stage and variety present in this subset (strata with one class only are omitted).</t>
  </si>
  <si>
    <t xml:space="preserve">Table 32.1  AUC of the key features within strata</t>
  </si>
  <si>
    <t xml:space="preserve">Same direction as all leaves</t>
  </si>
  <si>
    <t xml:space="preserve">Band reflectance R1894</t>
  </si>
  <si>
    <t xml:space="preserve">All leaves</t>
  </si>
  <si>
    <t xml:space="preserve">all</t>
  </si>
  <si>
    <t xml:space="preserve">First derivative D1_872</t>
  </si>
  <si>
    <t xml:space="preserve">Continuum-removal features CR3 water 970 width</t>
  </si>
  <si>
    <t xml:space="preserve">Vegetation indices NWI2</t>
  </si>
  <si>
    <t xml:space="preserve">Derivative and edge features edge SDr (red-edge area)</t>
  </si>
  <si>
    <t xml:space="preserve">REIP (Lagrangian)</t>
  </si>
  <si>
    <t xml:space="preserve">Table 32.2  Classifier balanced accuracy within strata (nested plot-grouped cross-validation out-of-fold predictions)</t>
  </si>
  <si>
    <t xml:space="preserve">BA (nested plot-grouped cross-validation, mean of 5 repeats)</t>
  </si>
  <si>
    <t xml:space="preserve">Out-of-fold predictions of nested plot-grouped cross-validation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</si>
  <si>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</si>
  <si>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</si>
  <si>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</si>
  <si>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</si>
  <si>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</si>
  <si>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</si>
  <si>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Random Forest band importance</t>
  </si>
  <si>
    <t xml:space="preserve">0.813; 16 of 17 peaks within ±10 nm</t>
  </si>
  <si>
    <t xml:space="preserve">ρ = 0.804; 15 of 17 peaks within ±10 nm; R out-of-bag BA 0.656</t>
  </si>
  <si>
    <t xml:space="preserve">ρ = 0.27; shuffling one band hardly changes the forest because its neighbours carry the same information</t>
  </si>
  <si>
    <t xml:space="preserve">BA 0.641; healthy recall 0.39: class weights alone leave the forest biased</t>
  </si>
  <si>
    <t xml:space="preserve">Combined feature pool · Tier 1</t>
  </si>
  <si>
    <t xml:space="preserve">Mixed model converged for every feature</t>
  </si>
  <si>
    <t xml:space="preserve">R nlme::lme (REML) per feature</t>
  </si>
  <si>
    <t xml:space="preserve">4150 of 4150 converged</t>
  </si>
  <si>
    <t xml:space="preserve">0 of 100 training sets</t>
  </si>
  <si>
    <t xml:space="preserve">Combined feature pool · Tier 3</t>
  </si>
  <si>
    <t xml:space="preserve">Combined feature pool · Tier 4</t>
  </si>
  <si>
    <t xml:space="preserve">Validation</t>
  </si>
  <si>
    <t xml:space="preserve">No plot in both training and test</t>
  </si>
  <si>
    <t xml:space="preserve">assertion on every nested plot-grouped cross-validation, 30 % plot hold-out validation and leave-one-date-out validation on new plots fold</t>
  </si>
  <si>
    <t xml:space="preserve">passed for all folds</t>
  </si>
  <si>
    <t xml:space="preserve">No date in both training and test (leave-one-date-out validation on new plots)</t>
  </si>
  <si>
    <t xml:space="preserve">assertion on every leave-one-date-out validation on new plots unit</t>
  </si>
  <si>
    <t xml:space="preserve">passed (40 units)</t>
  </si>
  <si>
    <t xml:space="preserve">Every nested plot-grouped cross-validation and 30 % plot hold-out validation test fold contains both classes</t>
  </si>
  <si>
    <t xml:space="preserve">assertion on every fold</t>
  </si>
  <si>
    <t xml:space="preserve">passed (50 nested plot-grouped cross-validation folds, k = 10; 10 30 % plot hold-out validation splits)</t>
  </si>
  <si>
    <t xml:space="preserve">Identical folds in every step</t>
  </si>
  <si>
    <t xml:space="preserve">folds built once (sheet 36) and reused by Parts A, K and C</t>
  </si>
  <si>
    <t xml:space="preserve">same objects</t>
  </si>
  <si>
    <t xml:space="preserve">CART vs Random Forest on each feature group / raw-reflectance four tiers</t>
  </si>
  <si>
    <t xml:space="preserve">CART vs Random Forest on each feature group full spectrum reproduces raw-reflectance four tiers</t>
  </si>
  <si>
    <t xml:space="preserve">RF and CART on the raw spectrum (CART vs Random Forest on each feature group, no Tier 1) vs raw-reflectance four tiers classifiers (Tier-1 bands)</t>
  </si>
  <si>
    <t xml:space="preserve">RF 63.4 % vs 63.5 %; CART 59.4 % vs 59.9 %</t>
  </si>
  <si>
    <t xml:space="preserve">Error matrices</t>
  </si>
  <si>
    <t xml:space="preserve">Matrix sums equal the class totals</t>
  </si>
  <si>
    <t xml:space="preserve">Excel formulas (column totals) in every error matrix</t>
  </si>
  <si>
    <t xml:space="preserve">Leaf-level 10-fold cross-validation totals 144 healthy / 717 diseased</t>
  </si>
  <si>
    <t xml:space="preserve">CART vs Random Forest on each feature group artefact test</t>
  </si>
  <si>
    <t xml:space="preserve">Guard-zone bands inflate accuracy?</t>
  </si>
  <si>
    <t xml:space="preserve">Derivative and edge features with vs without the guard-zone derivative bands (RF, cross-validation)</t>
  </si>
  <si>
    <t xml:space="preserve">87.9 % with vs 82.0 % without</t>
  </si>
  <si>
    <t xml:space="preserve">Selected features next to the guard zones</t>
  </si>
  <si>
    <t xml:space="preserve">share of fold selections within 5 nm of a guard zone</t>
  </si>
  <si>
    <t xml:space="preserve">CART: 9.5 %; RF: 8.0 %</t>
  </si>
  <si>
    <t xml:space="preserve">Numerics</t>
  </si>
  <si>
    <t xml:space="preserve">QDA fits failing on singular covariances</t>
  </si>
  <si>
    <t xml:space="preserve">count of failures in Parts A and C</t>
  </si>
  <si>
    <t xml:space="preserve">0 (raw-reflectance four tiers), 0 (combined feature pool)</t>
  </si>
  <si>
    <t xml:space="preserve">PASS (Excel count)</t>
  </si>
  <si>
    <t xml:space="preserve">FLAG (Excel count)</t>
  </si>
  <si>
    <t xml:space="preserve">FAIL (Excel count)</t>
  </si>
  <si>
    <t xml:space="preserve">Guard = inside a detector-splice guard zone (excluded from rankings).</t>
  </si>
  <si>
    <t xml:space="preserve">Guard (R)</t>
  </si>
  <si>
    <t xml:space="preserve">Band reflectance mean healthy</t>
  </si>
  <si>
    <t xml:space="preserve">Band reflectance mean diseased</t>
  </si>
  <si>
    <t xml:space="preserve">Band reflectance AUC</t>
  </si>
  <si>
    <t xml:space="preserve">Band reflectance Hedges g</t>
  </si>
  <si>
    <t xml:space="preserve">Band reflectance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</si>
  <si>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</si>
  <si>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</si>
  <si>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</si>
  <si>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</si>
  <si>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</si>
  <si>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</si>
  <si>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</si>
  <si>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</si>
  <si>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</si>
  <si>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</si>
  <si>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</si>
  <si>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</si>
  <si>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</si>
  <si>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</si>
  <si>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</si>
  <si>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</si>
  <si>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</si>
  <si>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</si>
  <si>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</si>
  <si>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</si>
  <si>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</si>
  <si>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</si>
  <si>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</si>
  <si>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</si>
  <si>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</si>
  <si>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</si>
  <si>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</si>
  <si>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</si>
  <si>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</si>
  <si>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</si>
  <si>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</si>
  <si>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</si>
  <si>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</si>
  <si>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</si>
  <si>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</si>
  <si>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</si>
  <si>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</si>
  <si>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</si>
  <si>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</si>
  <si>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</si>
  <si>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</si>
  <si>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</si>
  <si>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</si>
  <si>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</si>
  <si>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</si>
  <si>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</si>
  <si>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</si>
  <si>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</si>
  <si>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</si>
  <si>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</si>
  <si>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</si>
  <si>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</si>
  <si>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</si>
  <si>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</si>
  <si>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</si>
  <si>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</si>
  <si>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</si>
  <si>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</si>
  <si>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</si>
  <si>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</si>
  <si>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</si>
  <si>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</si>
  <si>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</si>
  <si>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</si>
  <si>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</si>
  <si>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</si>
  <si>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</si>
  <si>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</si>
  <si>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</si>
  <si>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</si>
  <si>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</si>
  <si>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</si>
  <si>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</si>
  <si>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</si>
  <si>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</si>
  <si>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</si>
  <si>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</si>
  <si>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</si>
  <si>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</si>
  <si>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</si>
  <si>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</si>
  <si>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</si>
  <si>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</si>
  <si>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</si>
  <si>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</si>
  <si>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</si>
  <si>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</si>
  <si>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</si>
  <si>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</si>
  <si>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</si>
  <si>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</si>
  <si>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</si>
  <si>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</si>
  <si>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</si>
  <si>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</si>
  <si>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</si>
  <si>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</si>
  <si>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</si>
  <si>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</si>
  <si>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</si>
  <si>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</si>
  <si>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</si>
  <si>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</si>
  <si>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</si>
  <si>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</si>
  <si>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</si>
  <si>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</si>
  <si>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</si>
  <si>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</si>
  <si>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</si>
  <si>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</si>
  <si>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</si>
  <si>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</si>
  <si>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</si>
  <si>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</si>
  <si>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</si>
  <si>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</si>
  <si>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</si>
  <si>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</si>
  <si>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</si>
  <si>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</si>
  <si>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</si>
  <si>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</si>
  <si>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</si>
  <si>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</si>
  <si>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</si>
  <si>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</si>
  <si>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</si>
  <si>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</si>
  <si>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</si>
  <si>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</si>
  <si>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</si>
  <si>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</si>
  <si>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</si>
  <si>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</si>
  <si>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</si>
  <si>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</si>
  <si>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</si>
  <si>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</si>
  <si>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</si>
  <si>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</si>
  <si>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</si>
  <si>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</si>
  <si>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</si>
  <si>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</si>
  <si>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</si>
  <si>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</si>
  <si>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</si>
  <si>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</si>
  <si>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</si>
  <si>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</si>
  <si>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</si>
  <si>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</si>
  <si>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</si>
  <si>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</si>
  <si>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</si>
  <si>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</si>
  <si>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</si>
  <si>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</si>
  <si>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</si>
  <si>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</si>
  <si>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</si>
  <si>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</si>
  <si>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</si>
  <si>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</si>
  <si>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</si>
  <si>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</si>
  <si>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</si>
  <si>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</si>
  <si>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</si>
  <si>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</si>
  <si>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</si>
  <si>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</si>
  <si>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</si>
  <si>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</si>
  <si>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</si>
  <si>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</si>
  <si>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</si>
  <si>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</si>
  <si>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</si>
  <si>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</si>
  <si>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</si>
  <si>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</si>
  <si>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</si>
  <si>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</si>
  <si>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</si>
  <si>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</si>
  <si>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</si>
  <si>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</si>
  <si>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</si>
  <si>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</si>
  <si>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</si>
  <si>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</si>
  <si>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</si>
  <si>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</si>
  <si>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</si>
  <si>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</si>
  <si>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</si>
  <si>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</si>
  <si>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</si>
  <si>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</si>
  <si>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</si>
  <si>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</si>
  <si>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</si>
  <si>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</si>
  <si>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</si>
  <si>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</si>
  <si>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</si>
  <si>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</si>
  <si>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</si>
  <si>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</si>
  <si>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</si>
  <si>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</si>
  <si>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</si>
  <si>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</si>
  <si>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</si>
  <si>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</si>
  <si>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</si>
  <si>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</si>
  <si>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</si>
  <si>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</si>
  <si>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</si>
  <si>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</si>
  <si>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</si>
  <si>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</si>
  <si>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</si>
  <si>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</si>
  <si>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</si>
  <si>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</si>
  <si>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</si>
  <si>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</si>
  <si>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</si>
  <si>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</si>
  <si>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</si>
  <si>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</si>
  <si>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</si>
  <si>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</si>
  <si>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</si>
  <si>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</si>
  <si>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</si>
  <si>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</si>
  <si>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</si>
  <si>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</si>
  <si>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</si>
  <si>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</si>
  <si>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</si>
  <si>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</si>
  <si>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</si>
  <si>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</si>
  <si>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</si>
  <si>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</si>
  <si>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</si>
  <si>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</si>
  <si>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</si>
  <si>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</si>
  <si>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</si>
  <si>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</si>
  <si>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</si>
  <si>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</si>
  <si>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</si>
  <si>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</si>
  <si>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</si>
  <si>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</si>
  <si>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</si>
  <si>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</si>
  <si>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</si>
  <si>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</si>
  <si>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</si>
  <si>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</si>
  <si>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</si>
  <si>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</si>
  <si>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</si>
  <si>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</si>
  <si>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</si>
  <si>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</si>
  <si>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</si>
  <si>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</si>
  <si>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</si>
  <si>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</si>
  <si>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</si>
  <si>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</si>
  <si>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</si>
  <si>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</si>
  <si>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</si>
  <si>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</si>
  <si>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</si>
  <si>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</si>
  <si>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</si>
  <si>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</si>
  <si>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</si>
  <si>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</si>
  <si>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</si>
  <si>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</si>
  <si>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</si>
  <si>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</si>
  <si>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</si>
  <si>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</si>
  <si>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</si>
  <si>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</si>
  <si>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</si>
  <si>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</si>
  <si>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</si>
  <si>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</si>
  <si>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</si>
  <si>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</si>
  <si>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</si>
  <si>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</si>
  <si>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</si>
  <si>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</si>
  <si>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</si>
  <si>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</si>
  <si>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</si>
  <si>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</si>
  <si>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</si>
  <si>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</si>
  <si>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</si>
  <si>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</si>
  <si>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</si>
  <si>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</si>
  <si>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</si>
  <si>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</si>
  <si>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</si>
  <si>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</si>
  <si>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</si>
  <si>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</si>
  <si>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</si>
  <si>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</si>
  <si>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</si>
  <si>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</si>
  <si>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</si>
  <si>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</si>
  <si>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</si>
  <si>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</si>
  <si>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</si>
  <si>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</si>
  <si>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</si>
  <si>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</si>
  <si>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</si>
  <si>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</si>
  <si>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</si>
  <si>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</si>
  <si>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</si>
  <si>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</si>
  <si>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</si>
  <si>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</si>
  <si>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</si>
  <si>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</si>
  <si>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</si>
  <si>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</si>
  <si>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</si>
  <si>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</si>
  <si>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</si>
  <si>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</si>
  <si>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</si>
  <si>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</si>
  <si>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</si>
  <si>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</si>
  <si>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</si>
  <si>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</si>
  <si>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</si>
  <si>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</si>
  <si>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</si>
  <si>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</si>
  <si>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</si>
  <si>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</si>
  <si>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</si>
  <si>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</si>
  <si>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</si>
  <si>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</si>
  <si>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</si>
  <si>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</si>
  <si>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</si>
  <si>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</si>
  <si>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</si>
  <si>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</si>
  <si>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</si>
  <si>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</si>
  <si>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</si>
  <si>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</si>
  <si>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</si>
  <si>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</si>
  <si>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</si>
  <si>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</si>
  <si>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</si>
  <si>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</si>
  <si>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</si>
  <si>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</si>
  <si>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</si>
  <si>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</si>
  <si>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</si>
  <si>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</si>
  <si>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</si>
  <si>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</si>
  <si>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</si>
  <si>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</si>
  <si>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</si>
  <si>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</si>
  <si>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</si>
  <si>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</si>
  <si>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</si>
  <si>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</si>
  <si>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</si>
  <si>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</si>
  <si>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</si>
  <si>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</si>
  <si>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</si>
  <si>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</si>
  <si>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</si>
  <si>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</si>
  <si>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</si>
  <si>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</si>
  <si>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</si>
  <si>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</si>
  <si>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</si>
  <si>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</si>
  <si>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</si>
  <si>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</si>
  <si>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</si>
  <si>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</si>
  <si>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</si>
  <si>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</si>
  <si>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</si>
  <si>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</si>
  <si>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</si>
  <si>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</si>
  <si>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</si>
  <si>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</si>
  <si>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</si>
  <si>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</si>
  <si>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</si>
  <si>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</si>
  <si>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</si>
  <si>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</si>
  <si>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</si>
  <si>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</si>
  <si>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</si>
  <si>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</si>
  <si>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</si>
  <si>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</si>
  <si>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</si>
  <si>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</si>
  <si>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</si>
  <si>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</si>
  <si>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</si>
  <si>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</si>
  <si>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</si>
  <si>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</si>
  <si>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</si>
  <si>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</si>
  <si>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</si>
  <si>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</si>
  <si>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</si>
  <si>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</si>
  <si>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</si>
  <si>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</si>
  <si>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</si>
  <si>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</si>
  <si>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</si>
  <si>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</si>
  <si>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</si>
  <si>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</si>
  <si>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</si>
  <si>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</si>
  <si>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</si>
  <si>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</si>
  <si>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</si>
  <si>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</si>
  <si>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</si>
  <si>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</si>
  <si>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</si>
  <si>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</si>
  <si>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</si>
  <si>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</si>
  <si>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</si>
  <si>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</si>
  <si>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</si>
  <si>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</si>
  <si>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</si>
  <si>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</si>
  <si>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</si>
  <si>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</si>
  <si>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</si>
  <si>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</si>
  <si>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</si>
  <si>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</si>
  <si>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</si>
  <si>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</si>
  <si>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</si>
  <si>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</si>
  <si>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</si>
  <si>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</si>
  <si>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</si>
  <si>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</si>
  <si>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</si>
  <si>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</si>
  <si>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</si>
  <si>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</si>
  <si>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</si>
  <si>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</si>
  <si>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</si>
  <si>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</si>
  <si>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</si>
  <si>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</si>
  <si>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</si>
  <si>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</si>
  <si>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</si>
  <si>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</si>
  <si>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</si>
  <si>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</si>
  <si>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</si>
  <si>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</si>
  <si>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</si>
  <si>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</si>
  <si>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</si>
  <si>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</si>
  <si>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</si>
  <si>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</si>
  <si>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</si>
  <si>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</si>
  <si>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</si>
  <si>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</si>
  <si>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</si>
  <si>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</si>
  <si>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</si>
  <si>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</si>
  <si>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</si>
  <si>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</si>
  <si>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</si>
  <si>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</si>
  <si>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</si>
  <si>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</si>
  <si>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</si>
  <si>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</si>
  <si>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</si>
  <si>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</si>
  <si>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</si>
  <si>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</si>
  <si>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</si>
  <si>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</si>
  <si>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</si>
  <si>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</si>
  <si>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</si>
  <si>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</si>
  <si>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</si>
  <si>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</si>
  <si>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</si>
  <si>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</si>
  <si>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</si>
  <si>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</si>
  <si>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</si>
  <si>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</si>
  <si>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</si>
  <si>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</si>
  <si>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</si>
  <si>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</si>
  <si>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</si>
  <si>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</si>
  <si>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</si>
  <si>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</si>
  <si>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</si>
  <si>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</si>
  <si>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</si>
  <si>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</si>
  <si>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</si>
  <si>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</si>
  <si>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</si>
  <si>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</si>
  <si>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</si>
  <si>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</si>
  <si>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</si>
  <si>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</si>
  <si>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</si>
  <si>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</si>
  <si>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</si>
  <si>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</si>
  <si>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</si>
  <si>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</si>
  <si>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</si>
  <si>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</si>
  <si>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</si>
  <si>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</si>
  <si>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</si>
  <si>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</si>
  <si>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</si>
  <si>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</si>
  <si>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</si>
  <si>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</si>
  <si>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</si>
  <si>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</si>
  <si>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</si>
  <si>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</si>
  <si>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</si>
  <si>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</si>
  <si>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</si>
  <si>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</si>
  <si>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</si>
  <si>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</si>
  <si>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</si>
  <si>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</si>
  <si>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</si>
  <si>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</si>
  <si>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</si>
  <si>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</si>
  <si>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</si>
  <si>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</si>
  <si>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</si>
  <si>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</si>
  <si>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</si>
  <si>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</si>
  <si>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</si>
  <si>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</si>
  <si>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</si>
  <si>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</si>
  <si>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</si>
  <si>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</si>
  <si>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</si>
  <si>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</si>
  <si>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</si>
  <si>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</si>
  <si>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</si>
  <si>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</si>
  <si>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</si>
  <si>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</si>
  <si>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</si>
  <si>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</si>
  <si>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</si>
  <si>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</si>
  <si>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</si>
  <si>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</si>
  <si>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</si>
  <si>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</si>
  <si>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</si>
  <si>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</si>
  <si>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</si>
  <si>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</si>
  <si>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</si>
  <si>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</si>
  <si>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</si>
  <si>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</si>
  <si>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</si>
  <si>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</si>
  <si>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</si>
  <si>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</si>
  <si>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</si>
  <si>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</si>
  <si>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</si>
  <si>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</si>
  <si>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</si>
  <si>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</si>
  <si>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</si>
  <si>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</si>
  <si>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</si>
  <si>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</si>
  <si>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</si>
  <si>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</si>
  <si>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</si>
  <si>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</si>
  <si>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</si>
  <si>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</si>
  <si>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</si>
  <si>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</si>
  <si>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</si>
  <si>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</si>
  <si>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</si>
  <si>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</si>
  <si>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</si>
  <si>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</si>
  <si>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</si>
  <si>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</si>
  <si>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</si>
  <si>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</si>
  <si>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</si>
  <si>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</si>
  <si>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</si>
  <si>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</si>
  <si>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</si>
  <si>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</si>
  <si>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</si>
  <si>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</si>
  <si>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</si>
  <si>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</si>
  <si>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</si>
  <si>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</si>
  <si>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</si>
  <si>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</si>
  <si>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</si>
  <si>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</si>
  <si>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</si>
  <si>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</si>
  <si>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</si>
  <si>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</si>
  <si>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</si>
  <si>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</si>
  <si>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</si>
  <si>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</si>
  <si>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</si>
  <si>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</si>
  <si>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</si>
  <si>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</si>
  <si>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</si>
  <si>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</si>
  <si>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</si>
  <si>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</si>
  <si>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</si>
  <si>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</si>
  <si>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</si>
  <si>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</si>
  <si>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</si>
  <si>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</si>
  <si>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</si>
  <si>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</si>
  <si>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</si>
  <si>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</si>
  <si>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</si>
  <si>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</si>
  <si>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</si>
  <si>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</si>
  <si>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</si>
  <si>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</si>
  <si>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</si>
  <si>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</si>
  <si>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</si>
  <si>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</si>
  <si>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</si>
  <si>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</si>
  <si>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</si>
  <si>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</si>
  <si>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</si>
  <si>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</si>
  <si>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</si>
  <si>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</si>
  <si>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</si>
  <si>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</si>
  <si>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</si>
  <si>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</si>
  <si>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</si>
  <si>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</si>
  <si>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</si>
  <si>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</si>
  <si>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</si>
  <si>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</si>
  <si>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</si>
  <si>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</si>
  <si>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</si>
  <si>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</si>
  <si>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</si>
  <si>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</si>
  <si>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</si>
  <si>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</si>
  <si>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</si>
  <si>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</si>
  <si>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</si>
  <si>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</si>
  <si>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</si>
  <si>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</si>
  <si>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</si>
  <si>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</si>
  <si>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</si>
  <si>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</si>
  <si>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</si>
  <si>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</si>
  <si>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</si>
  <si>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</si>
  <si>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</si>
  <si>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</si>
  <si>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</si>
  <si>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</si>
  <si>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</si>
  <si>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</si>
  <si>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</si>
  <si>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</si>
  <si>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</si>
  <si>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</si>
  <si>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</si>
  <si>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</si>
  <si>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</si>
  <si>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</si>
  <si>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</si>
  <si>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</si>
  <si>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</si>
  <si>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</si>
  <si>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</si>
  <si>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</si>
  <si>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</si>
  <si>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</si>
  <si>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</si>
  <si>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</si>
  <si>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</si>
  <si>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</si>
  <si>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</si>
  <si>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</si>
  <si>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</si>
  <si>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</si>
  <si>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</si>
  <si>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</si>
  <si>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</si>
  <si>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</si>
  <si>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</si>
  <si>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</si>
  <si>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</si>
  <si>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</si>
  <si>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</si>
  <si>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</si>
  <si>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</si>
  <si>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</si>
  <si>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</si>
  <si>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</si>
  <si>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</si>
  <si>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</si>
  <si>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</si>
  <si>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</si>
  <si>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</si>
  <si>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</si>
  <si>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</si>
  <si>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</si>
  <si>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</si>
  <si>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</si>
  <si>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</si>
  <si>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</si>
  <si>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</si>
  <si>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</si>
  <si>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</si>
  <si>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</si>
  <si>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</si>
  <si>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</si>
  <si>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</si>
  <si>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</si>
  <si>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</si>
  <si>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</si>
  <si>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</si>
  <si>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</si>
  <si>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</si>
  <si>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</si>
  <si>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</si>
  <si>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</si>
  <si>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</si>
  <si>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</si>
  <si>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</si>
  <si>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</si>
  <si>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</si>
  <si>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</si>
  <si>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</si>
  <si>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</si>
  <si>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</si>
  <si>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</si>
  <si>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</si>
  <si>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</si>
  <si>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</si>
  <si>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</si>
  <si>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</si>
  <si>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</si>
  <si>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</si>
  <si>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</si>
  <si>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</si>
  <si>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</si>
  <si>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</si>
  <si>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</si>
  <si>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</si>
  <si>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</si>
  <si>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</si>
  <si>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</si>
  <si>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</si>
  <si>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</si>
  <si>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</si>
  <si>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</si>
  <si>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</si>
  <si>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</si>
  <si>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</si>
  <si>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</si>
  <si>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</si>
  <si>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</si>
  <si>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</si>
  <si>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</si>
  <si>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</si>
  <si>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</si>
  <si>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</si>
  <si>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</si>
  <si>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</si>
  <si>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</si>
  <si>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</si>
  <si>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</si>
  <si>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</si>
  <si>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</si>
  <si>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</si>
  <si>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</si>
  <si>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</si>
  <si>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</si>
  <si>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</si>
  <si>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</si>
  <si>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</si>
  <si>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</si>
  <si>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</si>
  <si>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</si>
  <si>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</si>
  <si>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</si>
  <si>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</si>
  <si>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</si>
  <si>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</si>
  <si>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</si>
  <si>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</si>
  <si>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</si>
  <si>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</si>
  <si>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</si>
  <si>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</si>
  <si>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</si>
  <si>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</si>
  <si>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</si>
  <si>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</si>
  <si>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</si>
  <si>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</si>
  <si>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</si>
  <si>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</si>
  <si>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</si>
  <si>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</si>
  <si>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</si>
  <si>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</si>
  <si>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</si>
  <si>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</si>
  <si>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</si>
  <si>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</si>
  <si>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</si>
  <si>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</si>
  <si>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</si>
  <si>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</si>
  <si>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</si>
  <si>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</si>
  <si>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</si>
  <si>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</si>
  <si>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</si>
  <si>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</si>
  <si>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</si>
  <si>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</si>
  <si>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</si>
  <si>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</si>
  <si>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</si>
  <si>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</si>
  <si>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</si>
  <si>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</si>
  <si>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</si>
  <si>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</si>
  <si>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</si>
  <si>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</si>
  <si>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</si>
  <si>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</si>
  <si>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</si>
  <si>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</si>
  <si>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</si>
  <si>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</si>
  <si>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</si>
  <si>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</si>
  <si>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</si>
  <si>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</si>
  <si>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</si>
  <si>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</si>
  <si>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</si>
  <si>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</si>
  <si>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</si>
  <si>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</si>
  <si>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</si>
  <si>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</si>
  <si>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</si>
  <si>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</si>
  <si>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</si>
  <si>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</si>
  <si>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</si>
  <si>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</si>
  <si>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</si>
  <si>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</si>
  <si>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</si>
  <si>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</si>
  <si>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</si>
  <si>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</si>
  <si>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</si>
  <si>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</si>
  <si>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</si>
  <si>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</si>
  <si>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</si>
  <si>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</si>
  <si>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</si>
  <si>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</si>
  <si>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</si>
  <si>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</si>
  <si>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</si>
  <si>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</si>
  <si>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</si>
  <si>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</si>
  <si>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</si>
  <si>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</si>
  <si>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</si>
  <si>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</si>
  <si>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</si>
  <si>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</si>
  <si>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</si>
  <si>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</si>
  <si>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</si>
  <si>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</si>
  <si>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</si>
  <si>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</si>
  <si>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</si>
  <si>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</si>
  <si>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</si>
  <si>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</si>
  <si>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</si>
  <si>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</si>
  <si>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</si>
  <si>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</si>
  <si>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</si>
  <si>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</si>
  <si>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</si>
  <si>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</si>
  <si>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</si>
  <si>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</si>
  <si>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</si>
  <si>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</si>
  <si>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</si>
  <si>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</si>
  <si>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</si>
  <si>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</si>
  <si>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</si>
  <si>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</si>
  <si>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</si>
  <si>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</si>
  <si>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</si>
  <si>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</si>
  <si>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</si>
  <si>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</si>
  <si>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</si>
  <si>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</si>
  <si>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</si>
  <si>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</si>
  <si>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</si>
  <si>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</si>
  <si>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</si>
  <si>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</si>
  <si>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</si>
  <si>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</si>
  <si>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</si>
  <si>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</si>
  <si>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</si>
  <si>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</si>
  <si>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</si>
  <si>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</si>
  <si>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</si>
  <si>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</si>
  <si>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</si>
  <si>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</si>
  <si>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</si>
  <si>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</si>
  <si>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</si>
  <si>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</si>
  <si>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</si>
  <si>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</si>
  <si>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</si>
  <si>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</si>
  <si>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</si>
  <si>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</si>
  <si>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</si>
  <si>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</si>
  <si>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</si>
  <si>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</si>
  <si>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</si>
  <si>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</si>
  <si>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</si>
  <si>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</si>
  <si>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</si>
  <si>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</si>
  <si>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</si>
  <si>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</si>
  <si>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</si>
  <si>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</si>
  <si>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</si>
  <si>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</si>
  <si>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</si>
  <si>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</si>
  <si>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</si>
  <si>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</si>
  <si>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</si>
  <si>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</si>
  <si>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</si>
  <si>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</si>
  <si>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</si>
  <si>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</si>
  <si>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</si>
  <si>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</si>
  <si>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</si>
  <si>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</si>
  <si>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</si>
  <si>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</si>
  <si>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</si>
  <si>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</si>
  <si>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</si>
  <si>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</si>
  <si>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</si>
  <si>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</si>
  <si>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</si>
  <si>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</si>
  <si>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</si>
  <si>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</si>
  <si>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</si>
  <si>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</si>
  <si>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</si>
  <si>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</si>
  <si>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</si>
  <si>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</si>
  <si>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</si>
  <si>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</si>
  <si>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</si>
  <si>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</si>
  <si>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</si>
  <si>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</si>
  <si>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</si>
  <si>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</si>
  <si>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</si>
  <si>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</si>
  <si>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</si>
  <si>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</si>
  <si>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</si>
  <si>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</si>
  <si>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</si>
  <si>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</si>
  <si>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</si>
  <si>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</si>
  <si>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</si>
  <si>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</si>
  <si>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</si>
  <si>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</si>
  <si>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</si>
  <si>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</si>
  <si>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</si>
  <si>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</si>
  <si>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</si>
  <si>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</si>
  <si>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</si>
  <si>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</si>
  <si>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</si>
  <si>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</si>
  <si>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</si>
  <si>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</si>
  <si>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</si>
  <si>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</si>
  <si>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</si>
  <si>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</si>
  <si>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</si>
  <si>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</si>
  <si>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</si>
  <si>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</si>
  <si>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</si>
  <si>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</si>
  <si>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</si>
  <si>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</si>
  <si>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</si>
  <si>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</si>
  <si>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</si>
  <si>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</si>
  <si>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</si>
  <si>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</si>
  <si>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</si>
  <si>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</si>
  <si>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</si>
  <si>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</si>
  <si>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</si>
  <si>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</si>
  <si>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</si>
  <si>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</si>
  <si>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</si>
  <si>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</si>
  <si>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</si>
  <si>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</si>
  <si>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</si>
  <si>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</si>
  <si>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</si>
  <si>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</si>
  <si>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</si>
  <si>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</si>
  <si>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</si>
  <si>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</si>
  <si>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</si>
  <si>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</si>
  <si>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</si>
  <si>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</si>
  <si>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</si>
  <si>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</si>
  <si>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</si>
  <si>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</si>
  <si>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</si>
  <si>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</si>
  <si>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</si>
  <si>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</si>
  <si>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</si>
  <si>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</si>
  <si>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</si>
  <si>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</si>
  <si>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</si>
  <si>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</si>
  <si>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</si>
  <si>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</si>
  <si>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</si>
  <si>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</si>
  <si>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</si>
  <si>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</si>
  <si>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</si>
  <si>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</si>
  <si>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</si>
  <si>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</si>
  <si>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</si>
  <si>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</si>
  <si>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</si>
  <si>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</si>
  <si>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</si>
  <si>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</si>
  <si>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</si>
  <si>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</si>
  <si>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</si>
  <si>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</si>
  <si>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</si>
  <si>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</si>
  <si>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</si>
  <si>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</si>
  <si>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</si>
  <si>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</si>
  <si>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</si>
  <si>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</si>
  <si>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</si>
  <si>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</si>
  <si>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</si>
  <si>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</si>
  <si>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</si>
  <si>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</si>
  <si>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</si>
  <si>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</si>
  <si>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</si>
  <si>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</si>
  <si>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</si>
  <si>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</si>
  <si>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</si>
  <si>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</si>
  <si>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</si>
  <si>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</si>
  <si>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</si>
  <si>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</si>
  <si>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</si>
  <si>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</si>
  <si>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</si>
  <si>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</si>
  <si>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</si>
  <si>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</si>
  <si>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</si>
  <si>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</si>
  <si>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</si>
  <si>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</si>
  <si>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</si>
  <si>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</si>
  <si>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</si>
  <si>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</si>
  <si>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</si>
  <si>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</si>
  <si>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</si>
  <si>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</si>
  <si>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</si>
  <si>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</si>
  <si>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</si>
  <si>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</si>
  <si>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</si>
  <si>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</si>
  <si>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</si>
  <si>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</si>
  <si>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</si>
  <si>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</si>
  <si>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</si>
  <si>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</si>
  <si>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</si>
  <si>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</si>
  <si>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</si>
  <si>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</si>
  <si>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</si>
  <si>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</si>
  <si>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</si>
  <si>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</si>
  <si>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</si>
  <si>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</si>
  <si>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</si>
  <si>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</si>
  <si>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</si>
  <si>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</si>
  <si>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</si>
  <si>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</si>
  <si>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</si>
  <si>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</si>
  <si>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</si>
  <si>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</si>
  <si>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</si>
  <si>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</si>
  <si>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</si>
  <si>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</si>
  <si>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</si>
  <si>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</si>
  <si>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</si>
  <si>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</si>
  <si>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</si>
  <si>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</si>
  <si>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</si>
  <si>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</si>
  <si>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</si>
  <si>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</si>
  <si>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</si>
  <si>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</si>
  <si>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</si>
  <si>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</si>
  <si>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</si>
  <si>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</si>
  <si>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</si>
  <si>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</si>
  <si>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</si>
  <si>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</si>
  <si>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</si>
  <si>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</si>
  <si>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</si>
  <si>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</si>
  <si>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</si>
  <si>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</si>
  <si>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</si>
  <si>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</si>
  <si>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</si>
  <si>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</si>
  <si>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</si>
  <si>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</si>
  <si>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</si>
  <si>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</si>
  <si>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</si>
  <si>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</si>
  <si>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</si>
  <si>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</si>
  <si>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</si>
  <si>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</si>
  <si>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</si>
  <si>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</si>
  <si>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</si>
  <si>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</si>
  <si>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</si>
  <si>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</si>
  <si>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</si>
  <si>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</si>
  <si>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</si>
  <si>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</si>
  <si>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</si>
  <si>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</si>
  <si>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</si>
  <si>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</si>
  <si>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</si>
  <si>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</si>
  <si>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</si>
  <si>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</si>
  <si>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</si>
  <si>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</si>
  <si>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</si>
  <si>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</si>
  <si>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</si>
  <si>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</si>
  <si>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</si>
  <si>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</si>
  <si>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</si>
  <si>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</si>
  <si>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</si>
  <si>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</si>
  <si>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</si>
  <si>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</si>
  <si>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</si>
  <si>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</si>
  <si>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</si>
  <si>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</si>
  <si>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</si>
  <si>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</si>
  <si>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</si>
  <si>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</si>
  <si>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</si>
  <si>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</si>
  <si>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</si>
  <si>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</si>
  <si>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</si>
  <si>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</si>
  <si>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</si>
  <si>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</si>
  <si>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</si>
  <si>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</si>
  <si>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</si>
  <si>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</si>
  <si>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</si>
  <si>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</si>
  <si>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</si>
  <si>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</si>
  <si>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</si>
  <si>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</si>
  <si>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</si>
  <si>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</si>
  <si>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</si>
  <si>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</si>
  <si>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</si>
  <si>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</si>
  <si>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</si>
  <si>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</si>
  <si>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</si>
  <si>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</si>
  <si>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</si>
  <si>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</si>
  <si>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</si>
  <si>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</si>
  <si>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</si>
  <si>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</si>
  <si>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</si>
  <si>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</si>
  <si>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</si>
  <si>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</si>
  <si>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</si>
  <si>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</si>
  <si>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</si>
  <si>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</si>
  <si>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</si>
  <si>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</si>
  <si>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</si>
  <si>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</si>
  <si>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</si>
  <si>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</si>
  <si>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</si>
  <si>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</si>
  <si>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</si>
  <si>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</si>
  <si>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</si>
  <si>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</si>
  <si>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</si>
  <si>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</si>
  <si>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</si>
  <si>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</si>
  <si>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</si>
  <si>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</si>
  <si>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</si>
  <si>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</si>
  <si>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</si>
  <si>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</si>
  <si>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</si>
  <si>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</si>
  <si>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</si>
  <si>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</si>
  <si>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</si>
  <si>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</si>
  <si>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</si>
  <si>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</si>
  <si>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</si>
  <si>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</si>
  <si>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</si>
  <si>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</si>
  <si>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</si>
  <si>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</si>
  <si>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</si>
  <si>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</si>
  <si>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</si>
  <si>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</si>
  <si>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</si>
  <si>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</si>
  <si>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</si>
  <si>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</si>
  <si>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</si>
  <si>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</si>
  <si>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</si>
  <si>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</si>
  <si>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</si>
  <si>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</si>
  <si>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</si>
  <si>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</si>
  <si>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</si>
  <si>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</si>
  <si>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</si>
  <si>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</si>
  <si>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</si>
  <si>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</si>
  <si>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</si>
  <si>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</si>
  <si>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</si>
  <si>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</si>
  <si>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</si>
  <si>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</si>
  <si>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</si>
  <si>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</si>
  <si>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</si>
  <si>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</si>
  <si>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</si>
  <si>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</si>
  <si>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</si>
  <si>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</si>
  <si>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</si>
  <si>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</si>
  <si>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</si>
  <si>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</si>
  <si>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</si>
  <si>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</si>
  <si>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</si>
  <si>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</si>
  <si>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</si>
  <si>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</si>
  <si>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</si>
  <si>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</si>
  <si>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</si>
  <si>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</si>
  <si>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</si>
  <si>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</si>
  <si>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</si>
  <si>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</si>
  <si>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</si>
  <si>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</si>
  <si>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</si>
  <si>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</si>
  <si>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</si>
  <si>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</si>
  <si>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</si>
  <si>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</si>
  <si>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</si>
  <si>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</si>
  <si>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</si>
  <si>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</si>
  <si>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</si>
  <si>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</si>
  <si>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</si>
  <si>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</si>
  <si>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</si>
  <si>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</si>
  <si>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</si>
  <si>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</si>
  <si>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</si>
  <si>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</si>
  <si>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</si>
  <si>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</si>
  <si>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</si>
  <si>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</si>
  <si>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</si>
  <si>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</si>
  <si>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</si>
  <si>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</si>
  <si>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</si>
  <si>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</si>
  <si>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</si>
  <si>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</si>
  <si>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</si>
  <si>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</si>
  <si>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</si>
  <si>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</si>
  <si>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</si>
  <si>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</si>
  <si>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</si>
  <si>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</si>
  <si>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</si>
  <si>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</si>
  <si>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</si>
  <si>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</si>
  <si>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</si>
  <si>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</si>
  <si>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</si>
  <si>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</si>
  <si>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</si>
  <si>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</si>
  <si>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</si>
  <si>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</si>
  <si>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</si>
  <si>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</si>
  <si>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</si>
  <si>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</si>
  <si>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</si>
  <si>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</si>
  <si>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</si>
  <si>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</si>
  <si>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</si>
  <si>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</si>
  <si>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</si>
  <si>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</si>
  <si>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</si>
  <si>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</si>
  <si>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</si>
  <si>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</si>
  <si>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</si>
  <si>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</si>
  <si>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</si>
  <si>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</si>
  <si>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</si>
  <si>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</si>
  <si>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</si>
  <si>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</si>
  <si>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</si>
  <si>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</si>
  <si>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</si>
  <si>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</si>
  <si>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</si>
  <si>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</si>
  <si>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</si>
  <si>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</si>
  <si>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</si>
  <si>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</si>
  <si>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</si>
  <si>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</si>
  <si>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</si>
  <si>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</si>
  <si>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</si>
  <si>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</si>
  <si>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</si>
  <si>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</si>
  <si>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</si>
  <si>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</si>
  <si>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</si>
  <si>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</si>
  <si>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</si>
  <si>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</si>
  <si>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</si>
  <si>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</si>
  <si>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</si>
  <si>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</si>
  <si>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</si>
  <si>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</si>
  <si>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</si>
  <si>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</si>
  <si>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</si>
  <si>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</si>
  <si>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</si>
  <si>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</si>
  <si>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</si>
  <si>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</si>
  <si>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</si>
  <si>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</si>
  <si>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</si>
  <si>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</si>
  <si>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</si>
  <si>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</si>
  <si>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</si>
  <si>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</si>
  <si>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</si>
  <si>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</si>
  <si>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</si>
  <si>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</si>
  <si>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</si>
  <si>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</si>
  <si>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</si>
  <si>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</si>
  <si>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</si>
  <si>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</si>
  <si>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</si>
  <si>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</si>
  <si>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</si>
  <si>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</si>
  <si>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</si>
  <si>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</si>
  <si>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</si>
  <si>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</si>
  <si>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</si>
  <si>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</si>
  <si>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</si>
  <si>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</si>
  <si>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</si>
  <si>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</si>
  <si>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</si>
  <si>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</si>
  <si>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</si>
  <si>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</si>
  <si>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</si>
  <si>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</si>
  <si>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</si>
  <si>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</si>
  <si>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</si>
  <si>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</si>
  <si>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</si>
  <si>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</si>
  <si>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</si>
  <si>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</si>
  <si>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</si>
  <si>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</si>
  <si>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</si>
  <si>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</si>
  <si>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</si>
  <si>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</si>
  <si>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</si>
  <si>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</si>
  <si>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</si>
  <si>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</si>
  <si>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</si>
  <si>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</si>
  <si>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</si>
  <si>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</si>
  <si>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</si>
  <si>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</si>
  <si>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</si>
  <si>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</si>
  <si>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</si>
  <si>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</si>
  <si>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</si>
  <si>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</si>
  <si>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</si>
  <si>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</si>
  <si>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</si>
  <si>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</si>
  <si>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</si>
  <si>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</si>
  <si>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</si>
  <si>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</si>
  <si>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</si>
  <si>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</si>
  <si>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</si>
  <si>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</si>
  <si>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</si>
  <si>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</si>
  <si>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</si>
  <si>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</si>
  <si>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</si>
  <si>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</si>
  <si>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</si>
  <si>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</si>
  <si>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</si>
  <si>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</si>
  <si>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</si>
  <si>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</si>
  <si>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</si>
  <si>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</si>
  <si>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</si>
  <si>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</si>
  <si>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</si>
  <si>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</si>
  <si>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</si>
  <si>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</si>
  <si>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</si>
  <si>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</si>
  <si>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</si>
  <si>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</si>
  <si>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</si>
  <si>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</si>
  <si>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</si>
  <si>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</si>
  <si>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</si>
  <si>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</si>
  <si>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</si>
  <si>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</si>
  <si>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</si>
  <si>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</si>
  <si>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</si>
  <si>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</si>
  <si>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</si>
  <si>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</si>
  <si>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</si>
  <si>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</si>
  <si>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</si>
  <si>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</si>
  <si>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</si>
  <si>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</si>
  <si>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</si>
  <si>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</si>
  <si>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</si>
  <si>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</si>
  <si>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</si>
  <si>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</si>
  <si>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</si>
  <si>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</si>
  <si>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</si>
  <si>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</si>
  <si>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</si>
  <si>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</si>
  <si>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</si>
  <si>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</si>
  <si>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</si>
  <si>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</si>
  <si>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</si>
  <si>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</si>
  <si>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</si>
  <si>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</si>
  <si>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</si>
  <si>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</si>
  <si>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</si>
  <si>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</si>
  <si>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</si>
  <si>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</si>
  <si>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</si>
  <si>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</si>
  <si>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</si>
  <si>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</si>
  <si>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</si>
  <si>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</si>
  <si>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</si>
  <si>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</si>
  <si>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</si>
  <si>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</si>
  <si>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</si>
  <si>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</si>
  <si>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</si>
  <si>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</si>
  <si>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</si>
  <si>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</si>
  <si>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</si>
  <si>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</si>
  <si>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</si>
  <si>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</si>
  <si>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</si>
  <si>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</si>
  <si>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</si>
  <si>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</si>
  <si>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</si>
  <si>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</si>
  <si>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</si>
  <si>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</si>
  <si>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</si>
  <si>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</si>
  <si>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</si>
  <si>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</si>
  <si>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</si>
  <si>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</si>
  <si>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</si>
  <si>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</si>
  <si>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</si>
  <si>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</si>
  <si>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</si>
  <si>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</si>
  <si>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</si>
  <si>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</si>
  <si>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</si>
  <si>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</si>
  <si>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</si>
  <si>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</si>
  <si>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</si>
  <si>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</si>
  <si>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</si>
  <si>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</si>
  <si>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</si>
  <si>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</si>
  <si>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</si>
  <si>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</si>
  <si>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</si>
  <si>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</si>
  <si>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</si>
  <si>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</si>
  <si>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</si>
  <si>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</si>
  <si>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</si>
  <si>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</si>
  <si>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</si>
  <si>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</si>
  <si>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</si>
  <si>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</si>
  <si>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</si>
  <si>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</si>
  <si>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</si>
  <si>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</si>
  <si>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</si>
  <si>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</si>
  <si>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</si>
  <si>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</si>
  <si>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</si>
  <si>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</si>
  <si>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</si>
  <si>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</si>
  <si>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</si>
  <si>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</si>
  <si>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</si>
  <si>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</si>
  <si>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</si>
  <si>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</si>
  <si>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</si>
  <si>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</si>
  <si>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</si>
  <si>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</si>
  <si>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</si>
  <si>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</si>
  <si>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</si>
  <si>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</si>
  <si>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</si>
  <si>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</si>
  <si>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</si>
  <si>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</si>
  <si>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</si>
  <si>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</si>
  <si>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</si>
  <si>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</si>
  <si>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</si>
  <si>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</si>
  <si>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</si>
  <si>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</si>
  <si>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</si>
  <si>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</si>
  <si>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</si>
  <si>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</si>
  <si>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</si>
  <si>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</si>
  <si>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</si>
  <si>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</si>
  <si>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</si>
  <si>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</si>
  <si>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</si>
  <si>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</si>
  <si>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</si>
  <si>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</si>
  <si>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</si>
  <si>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</si>
  <si>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</si>
  <si>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</si>
  <si>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</si>
  <si>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</si>
  <si>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</si>
  <si>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</si>
  <si>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</si>
  <si>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</si>
  <si>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</si>
  <si>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</si>
  <si>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</si>
  <si>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</si>
  <si>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</si>
  <si>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</si>
  <si>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</si>
  <si>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</si>
  <si>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</si>
  <si>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</si>
  <si>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</si>
  <si>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</si>
  <si>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</si>
  <si>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</si>
  <si>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</si>
  <si>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</si>
  <si>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</si>
  <si>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</si>
  <si>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</si>
  <si>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</si>
  <si>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</si>
  <si>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</si>
  <si>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</si>
  <si>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</si>
  <si>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</si>
  <si>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</si>
  <si>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</si>
  <si>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</si>
  <si>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</si>
  <si>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</si>
  <si>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</si>
  <si>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</si>
  <si>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</si>
  <si>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</si>
  <si>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</si>
  <si>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</si>
  <si>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</si>
  <si>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</si>
  <si>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</si>
  <si>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</si>
  <si>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</si>
  <si>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</si>
  <si>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</si>
  <si>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</si>
  <si>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</si>
  <si>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</si>
  <si>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</si>
  <si>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</si>
  <si>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</si>
  <si>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</si>
  <si>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</si>
  <si>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</si>
  <si>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</si>
  <si>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</si>
  <si>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</si>
  <si>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</si>
  <si>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</si>
  <si>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</si>
  <si>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</si>
  <si>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</si>
  <si>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</si>
  <si>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</si>
  <si>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</si>
  <si>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</si>
  <si>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</si>
  <si>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</si>
  <si>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</si>
  <si>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</si>
  <si>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</si>
  <si>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</si>
  <si>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</si>
  <si>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</si>
  <si>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</si>
  <si>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</si>
  <si>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</si>
  <si>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</si>
  <si>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</si>
  <si>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</si>
  <si>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</si>
  <si>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</si>
  <si>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</si>
  <si>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</si>
  <si>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</si>
  <si>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</si>
  <si>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</si>
  <si>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</si>
  <si>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</si>
  <si>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</si>
  <si>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</si>
  <si>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</si>
  <si>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</si>
  <si>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</si>
  <si>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</si>
  <si>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</si>
  <si>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</si>
  <si>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</si>
  <si>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</si>
  <si>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</si>
  <si>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</si>
  <si>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</si>
  <si>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</si>
  <si>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</si>
  <si>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</si>
  <si>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</si>
  <si>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</si>
  <si>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</si>
  <si>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</si>
  <si>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</si>
  <si>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</si>
  <si>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</si>
  <si>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</si>
  <si>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</si>
  <si>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</si>
  <si>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</si>
  <si>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</si>
  <si>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</si>
  <si>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</si>
  <si>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</si>
  <si>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</si>
  <si>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</si>
  <si>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</si>
  <si>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</si>
  <si>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</si>
  <si>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</si>
  <si>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</si>
  <si>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</si>
  <si>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</si>
  <si>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</si>
  <si>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</si>
  <si>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</si>
  <si>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</si>
  <si>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</si>
  <si>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</si>
  <si>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</si>
  <si>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</si>
  <si>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</si>
  <si>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</si>
  <si>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</si>
  <si>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</si>
  <si>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</si>
  <si>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</si>
  <si>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</si>
  <si>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</si>
  <si>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</si>
  <si>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</si>
  <si>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</si>
  <si>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</si>
  <si>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</si>
  <si>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</si>
  <si>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</si>
  <si>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</si>
  <si>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</si>
  <si>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</si>
  <si>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</si>
  <si>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</si>
  <si>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</si>
  <si>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</si>
  <si>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</si>
  <si>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</si>
  <si>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</si>
  <si>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</si>
  <si>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</si>
  <si>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</si>
  <si>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</si>
  <si>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</si>
  <si>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</si>
  <si>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</si>
  <si>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</si>
  <si>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</si>
  <si>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</si>
  <si>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</si>
  <si>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</si>
  <si>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</si>
  <si>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</si>
  <si>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</si>
  <si>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</si>
  <si>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</si>
  <si>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</si>
  <si>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</si>
  <si>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</si>
  <si>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</si>
  <si>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</si>
  <si>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</si>
  <si>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</si>
  <si>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</si>
  <si>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</si>
  <si>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</si>
  <si>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</si>
  <si>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</si>
  <si>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</si>
  <si>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</si>
  <si>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</si>
  <si>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</si>
  <si>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</si>
  <si>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</si>
  <si>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</si>
  <si>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</si>
  <si>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</si>
  <si>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</si>
  <si>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</si>
  <si>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</si>
  <si>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</si>
  <si>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</si>
  <si>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</si>
  <si>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</si>
  <si>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</si>
  <si>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</si>
  <si>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</si>
  <si>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</si>
  <si>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</si>
  <si>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</si>
  <si>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</si>
  <si>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</si>
  <si>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</si>
  <si>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</si>
  <si>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</si>
  <si>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</si>
  <si>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</si>
  <si>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</si>
  <si>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</si>
  <si>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</si>
  <si>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</si>
  <si>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</si>
  <si>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</si>
  <si>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</si>
  <si>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</si>
  <si>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</si>
  <si>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</si>
  <si>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</si>
  <si>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</si>
  <si>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</si>
  <si>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</si>
  <si>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</si>
  <si>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</si>
  <si>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</si>
  <si>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</si>
  <si>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</si>
  <si>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</si>
  <si>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</si>
  <si>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</si>
  <si>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</si>
  <si>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</si>
  <si>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</si>
  <si>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</si>
  <si>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</si>
  <si>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</si>
  <si>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</si>
  <si>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</si>
  <si>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</si>
  <si>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</si>
  <si>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</si>
  <si>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</si>
  <si>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</si>
  <si>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</si>
  <si>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</si>
  <si>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</si>
  <si>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</si>
  <si>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</si>
  <si>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</si>
  <si>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</si>
  <si>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</si>
  <si>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</si>
  <si>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</si>
  <si>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</si>
  <si>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</si>
  <si>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</si>
  <si>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</si>
  <si>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</si>
  <si>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</si>
  <si>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</si>
  <si>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</si>
  <si>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</si>
  <si>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</si>
  <si>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</si>
  <si>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</si>
  <si>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</si>
  <si>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</si>
  <si>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</si>
  <si>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</si>
  <si>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</si>
  <si>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</si>
  <si>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</si>
  <si>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</si>
  <si>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</si>
  <si>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</si>
  <si>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</si>
  <si>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</si>
  <si>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</si>
  <si>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</si>
  <si>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</si>
  <si>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</si>
  <si>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</si>
  <si>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</si>
  <si>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</si>
  <si>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</si>
  <si>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</si>
  <si>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</si>
  <si>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</si>
  <si>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</si>
  <si>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</si>
  <si>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</si>
  <si>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</si>
  <si>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</si>
  <si>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</si>
  <si>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</si>
  <si>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</si>
  <si>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</si>
  <si>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</si>
  <si>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</si>
  <si>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</si>
  <si>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</si>
  <si>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</si>
  <si>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</si>
  <si>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</si>
  <si>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</si>
  <si>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</si>
  <si>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</si>
  <si>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</si>
  <si>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</si>
  <si>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</si>
  <si>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</si>
  <si>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</si>
  <si>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</si>
  <si>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</si>
  <si>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</si>
  <si>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</si>
  <si>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</si>
  <si>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</si>
  <si>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</si>
  <si>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</si>
  <si>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</si>
  <si>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</si>
  <si>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</si>
  <si>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</si>
  <si>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</si>
  <si>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</si>
  <si>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</si>
  <si>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</si>
  <si>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</si>
  <si>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</si>
  <si>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</si>
  <si>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</si>
  <si>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</si>
  <si>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</si>
  <si>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</si>
  <si>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</si>
  <si>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</si>
  <si>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</si>
  <si>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</si>
  <si>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</si>
  <si>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</si>
  <si>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</si>
  <si>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</si>
  <si>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</si>
  <si>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</si>
  <si>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</si>
  <si>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</si>
  <si>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</si>
  <si>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</si>
  <si>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</si>
  <si>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</si>
  <si>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</si>
  <si>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</si>
  <si>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</si>
  <si>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</si>
  <si>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</si>
  <si>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</si>
  <si>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</si>
  <si>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</si>
  <si>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</si>
  <si>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</si>
  <si>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</si>
  <si>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</si>
  <si>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</si>
  <si>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</si>
  <si>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</si>
  <si>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</si>
  <si>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</si>
  <si>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</si>
  <si>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</si>
  <si>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</si>
  <si>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</si>
  <si>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</si>
  <si>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D1_665</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</si>
  <si>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</si>
  <si>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</si>
  <si>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</si>
  <si>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</si>
  <si>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</si>
  <si>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</si>
  <si>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</si>
  <si>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</si>
  <si>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</si>
  <si>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</si>
  <si>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</si>
  <si>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</si>
  <si>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</si>
  <si>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</si>
  <si>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</si>
  <si>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</si>
  <si>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</si>
  <si>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</si>
  <si>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</si>
  <si>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</si>
  <si>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</si>
  <si>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</si>
  <si>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</si>
  <si>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</si>
  <si>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</si>
  <si>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</si>
  <si>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</si>
  <si>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</si>
  <si>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</si>
  <si>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</si>
  <si>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</si>
  <si>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</si>
  <si>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</si>
  <si>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</si>
  <si>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</si>
  <si>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</si>
  <si>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</si>
  <si>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</si>
  <si>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</si>
  <si>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</si>
  <si>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</si>
  <si>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</si>
  <si>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</si>
  <si>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</si>
  <si>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</si>
  <si>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</si>
  <si>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</si>
  <si>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</si>
  <si>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</si>
  <si>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</si>
  <si>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</si>
  <si>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</si>
  <si>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</si>
  <si>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</si>
  <si>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</si>
  <si>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</si>
  <si>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</si>
  <si>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</si>
  <si>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</si>
  <si>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</si>
  <si>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</si>
  <si>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</si>
  <si>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</si>
  <si>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</si>
  <si>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</si>
  <si>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</si>
  <si>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</si>
  <si>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</si>
  <si>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</si>
  <si>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</si>
  <si>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</si>
  <si>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</si>
  <si>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</si>
  <si>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</si>
  <si>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</si>
  <si>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</si>
  <si>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</si>
  <si>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</si>
  <si>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</si>
  <si>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</si>
  <si>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</si>
  <si>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</si>
  <si>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</si>
  <si>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</si>
  <si>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</si>
  <si>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</si>
  <si>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</si>
  <si>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</si>
  <si>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</si>
  <si>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</si>
  <si>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</si>
  <si>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</si>
  <si>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</si>
  <si>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</si>
  <si>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</si>
  <si>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</si>
  <si>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</si>
  <si>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</si>
  <si>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</si>
  <si>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</si>
  <si>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</si>
  <si>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</si>
  <si>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</si>
  <si>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</si>
  <si>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</si>
  <si>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</si>
  <si>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</si>
  <si>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</si>
  <si>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</si>
  <si>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</si>
  <si>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</si>
  <si>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</si>
  <si>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</si>
  <si>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</si>
  <si>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</si>
  <si>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</si>
  <si>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</si>
  <si>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</si>
  <si>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</si>
  <si>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</si>
  <si>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</si>
  <si>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</si>
  <si>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</si>
  <si>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</si>
  <si>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</si>
  <si>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</si>
  <si>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</si>
  <si>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</si>
  <si>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</si>
  <si>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</si>
  <si>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</si>
  <si>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</si>
  <si>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</si>
  <si>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</si>
  <si>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</si>
  <si>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</si>
  <si>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</si>
  <si>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</si>
  <si>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</si>
  <si>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</si>
  <si>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</si>
  <si>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</si>
  <si>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</si>
  <si>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D1_815</t>
  </si>
  <si>
    <t xml:space="preserve">D1_817</t>
  </si>
  <si>
    <t xml:space="preserve">D1_818</t>
  </si>
  <si>
    <t xml:space="preserve">D1_819</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</si>
  <si>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</si>
  <si>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</si>
  <si>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</si>
  <si>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</si>
  <si>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</si>
  <si>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</si>
  <si>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</si>
  <si>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</si>
  <si>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</si>
  <si>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</si>
  <si>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</si>
  <si>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</si>
  <si>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</si>
  <si>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</si>
  <si>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D1_836</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</si>
  <si>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</si>
  <si>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</si>
  <si>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</si>
  <si>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</si>
  <si>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</si>
  <si>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</si>
  <si>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</si>
  <si>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</si>
  <si>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D1_850</t>
  </si>
  <si>
    <t xml:space="preserve">D1_851</t>
  </si>
  <si>
    <t xml:space="preserve">D1_856</t>
  </si>
  <si>
    <t xml:space="preserve">D1_859</t>
  </si>
  <si>
    <t xml:space="preserve">D1_866</t>
  </si>
  <si>
    <t xml:space="preserve">D1_867</t>
  </si>
  <si>
    <t xml:space="preserve">D1_868</t>
  </si>
  <si>
    <t xml:space="preserve">D1_869</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</si>
  <si>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</si>
  <si>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</si>
  <si>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</si>
  <si>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</si>
  <si>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</si>
  <si>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</si>
  <si>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</si>
  <si>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</si>
  <si>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D1_883</t>
  </si>
  <si>
    <t xml:space="preserve">D1_884</t>
  </si>
  <si>
    <t xml:space="preserve">D1_885</t>
  </si>
  <si>
    <t xml:space="preserve">D1_886</t>
  </si>
  <si>
    <t xml:space="preserve">D1_887</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</si>
  <si>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</si>
  <si>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</si>
  <si>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</si>
  <si>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</si>
  <si>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</si>
  <si>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</si>
  <si>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</si>
  <si>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</si>
  <si>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D1_900</t>
  </si>
  <si>
    <t xml:space="preserve">D1_901</t>
  </si>
  <si>
    <t xml:space="preserve">D1_902</t>
  </si>
  <si>
    <t xml:space="preserve">D1_903</t>
  </si>
  <si>
    <t xml:space="preserve">D1_904</t>
  </si>
  <si>
    <t xml:space="preserve">D1_906</t>
  </si>
  <si>
    <t xml:space="preserve">D1_907</t>
  </si>
  <si>
    <t xml:space="preserve">D1_908</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</si>
  <si>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</si>
  <si>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</si>
  <si>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</si>
  <si>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</si>
  <si>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</si>
  <si>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</si>
  <si>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</si>
  <si>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</si>
  <si>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</si>
  <si>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</si>
  <si>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</si>
  <si>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</si>
  <si>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</si>
  <si>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</si>
  <si>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</si>
  <si>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</si>
  <si>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</si>
  <si>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</si>
  <si>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</si>
  <si>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</si>
  <si>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</si>
  <si>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</si>
  <si>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</si>
  <si>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</si>
  <si>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</si>
  <si>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</si>
  <si>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</si>
  <si>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</si>
  <si>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</si>
  <si>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</si>
  <si>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</si>
  <si>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</si>
  <si>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</si>
  <si>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</si>
  <si>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</si>
  <si>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</si>
  <si>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</si>
  <si>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</si>
  <si>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</si>
  <si>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</si>
  <si>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</si>
  <si>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</si>
  <si>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</si>
  <si>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</si>
  <si>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</si>
  <si>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</si>
  <si>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</si>
  <si>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</si>
  <si>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</si>
  <si>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</si>
  <si>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</si>
  <si>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</si>
  <si>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</si>
  <si>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</si>
  <si>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</si>
  <si>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</si>
  <si>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</si>
  <si>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</si>
  <si>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</si>
  <si>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</si>
  <si>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</si>
  <si>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</si>
  <si>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</si>
  <si>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</si>
  <si>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D1_979</t>
  </si>
  <si>
    <t xml:space="preserve">D1_981</t>
  </si>
  <si>
    <t xml:space="preserve">D1_983</t>
  </si>
  <si>
    <t xml:space="preserve">D1_984</t>
  </si>
  <si>
    <t xml:space="preserve">D1_985</t>
  </si>
  <si>
    <t xml:space="preserve">D1_986</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</si>
  <si>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</si>
  <si>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</si>
  <si>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</si>
  <si>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</si>
  <si>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</si>
  <si>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</si>
  <si>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</si>
  <si>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</si>
  <si>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</si>
  <si>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</si>
  <si>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</si>
  <si>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</si>
  <si>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</si>
  <si>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</si>
  <si>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</si>
  <si>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</si>
  <si>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</si>
  <si>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</si>
  <si>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</si>
  <si>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</si>
  <si>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</si>
  <si>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</si>
  <si>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</si>
  <si>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</si>
  <si>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</si>
  <si>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</si>
  <si>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</si>
  <si>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</si>
  <si>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</si>
  <si>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</si>
  <si>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</si>
  <si>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</si>
  <si>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</si>
  <si>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</si>
  <si>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</si>
  <si>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</si>
  <si>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</si>
  <si>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</si>
  <si>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</si>
  <si>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</si>
  <si>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</si>
  <si>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</si>
  <si>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</si>
  <si>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</si>
  <si>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</si>
  <si>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</si>
  <si>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</si>
  <si>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</si>
  <si>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</si>
  <si>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</si>
  <si>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</si>
  <si>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</si>
  <si>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</si>
  <si>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</si>
  <si>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</si>
  <si>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</si>
  <si>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</si>
  <si>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</si>
  <si>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</si>
  <si>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</si>
  <si>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</si>
  <si>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</si>
  <si>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</si>
  <si>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</si>
  <si>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</si>
  <si>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</si>
  <si>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</si>
  <si>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</si>
  <si>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</si>
  <si>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</si>
  <si>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</si>
  <si>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</si>
  <si>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</si>
  <si>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</si>
  <si>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</si>
  <si>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</si>
  <si>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</si>
  <si>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</si>
  <si>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</si>
  <si>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</si>
  <si>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</si>
  <si>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</si>
  <si>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</si>
  <si>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</si>
  <si>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</si>
  <si>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</si>
  <si>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</si>
  <si>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</si>
  <si>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</si>
  <si>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</si>
  <si>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</si>
  <si>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</si>
  <si>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</si>
  <si>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</si>
  <si>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</si>
  <si>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</si>
  <si>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</si>
  <si>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</si>
  <si>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</si>
  <si>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</si>
  <si>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</si>
  <si>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</si>
  <si>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</si>
  <si>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</si>
  <si>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</si>
  <si>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</si>
  <si>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</si>
  <si>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</si>
  <si>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</si>
  <si>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</si>
  <si>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</si>
  <si>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</si>
  <si>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</si>
  <si>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</si>
  <si>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</si>
  <si>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</si>
  <si>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</si>
  <si>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</si>
  <si>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</si>
  <si>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</si>
  <si>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</si>
  <si>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</si>
  <si>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</si>
  <si>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</si>
  <si>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</si>
  <si>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</si>
  <si>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</si>
  <si>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</si>
  <si>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</si>
  <si>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</si>
  <si>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</si>
  <si>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</si>
  <si>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</si>
  <si>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</si>
  <si>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</si>
  <si>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</si>
  <si>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</si>
  <si>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</si>
  <si>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</si>
  <si>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</si>
  <si>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</si>
  <si>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</si>
  <si>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</si>
  <si>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</si>
  <si>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</si>
  <si>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</si>
  <si>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</si>
  <si>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</si>
  <si>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</si>
  <si>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</si>
  <si>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</si>
  <si>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</si>
  <si>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</si>
  <si>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</si>
  <si>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</si>
  <si>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</si>
  <si>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</si>
  <si>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</si>
  <si>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</si>
  <si>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</si>
  <si>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</si>
  <si>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</si>
  <si>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</si>
  <si>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</si>
  <si>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</si>
  <si>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</si>
  <si>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</si>
  <si>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</si>
  <si>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</si>
  <si>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</si>
  <si>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</si>
  <si>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</si>
  <si>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</si>
  <si>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</si>
  <si>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</si>
  <si>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</si>
  <si>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</si>
  <si>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</si>
  <si>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</si>
  <si>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</si>
  <si>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</si>
  <si>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</si>
  <si>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</si>
  <si>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</si>
  <si>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</si>
  <si>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</si>
  <si>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</si>
  <si>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</si>
  <si>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</si>
  <si>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</si>
  <si>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</si>
  <si>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</si>
  <si>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</si>
  <si>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</si>
  <si>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</si>
  <si>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</si>
  <si>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</si>
  <si>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</si>
  <si>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</si>
  <si>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</si>
  <si>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</si>
  <si>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</si>
  <si>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</si>
  <si>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</si>
  <si>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</si>
  <si>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</si>
  <si>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</si>
  <si>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</si>
  <si>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</si>
  <si>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</si>
  <si>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</si>
  <si>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</si>
  <si>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</si>
  <si>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</si>
  <si>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</si>
  <si>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</si>
  <si>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</si>
  <si>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</si>
  <si>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</si>
  <si>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</si>
  <si>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</si>
  <si>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</si>
  <si>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</si>
  <si>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</si>
  <si>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</si>
  <si>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</si>
  <si>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</si>
  <si>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</si>
  <si>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</si>
  <si>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</si>
  <si>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</si>
  <si>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</si>
  <si>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</si>
  <si>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</si>
  <si>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</si>
  <si>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</si>
  <si>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</si>
  <si>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</si>
  <si>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</si>
  <si>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</si>
  <si>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</si>
  <si>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</si>
  <si>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</si>
  <si>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</si>
  <si>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</si>
  <si>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</si>
  <si>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</si>
  <si>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</si>
  <si>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</si>
  <si>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</si>
  <si>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</si>
  <si>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</si>
  <si>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</si>
  <si>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</si>
  <si>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</si>
  <si>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</si>
  <si>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</si>
  <si>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</si>
  <si>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</si>
  <si>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</si>
  <si>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</si>
  <si>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</si>
  <si>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</si>
  <si>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</si>
  <si>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</si>
  <si>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</si>
  <si>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</si>
  <si>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</si>
  <si>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</si>
  <si>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</si>
  <si>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</si>
  <si>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</si>
  <si>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</si>
  <si>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</si>
  <si>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</si>
  <si>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</si>
  <si>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</si>
  <si>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</si>
  <si>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</si>
  <si>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</si>
  <si>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</si>
  <si>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</si>
  <si>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</si>
  <si>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</si>
  <si>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</si>
  <si>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</si>
  <si>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</si>
  <si>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</si>
  <si>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</si>
  <si>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</si>
  <si>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</si>
  <si>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</si>
  <si>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</si>
  <si>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</si>
  <si>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</si>
  <si>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</si>
  <si>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</si>
  <si>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</si>
  <si>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</si>
  <si>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</si>
  <si>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</si>
  <si>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</si>
  <si>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</si>
  <si>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</si>
  <si>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</si>
  <si>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</si>
  <si>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</si>
  <si>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</si>
  <si>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</si>
  <si>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</si>
  <si>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</si>
  <si>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</si>
  <si>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</si>
  <si>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</si>
  <si>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</si>
  <si>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</si>
  <si>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</si>
  <si>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</si>
  <si>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</si>
  <si>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</si>
  <si>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</si>
  <si>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</si>
  <si>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</si>
  <si>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</si>
  <si>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</si>
  <si>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</si>
  <si>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</si>
  <si>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</si>
  <si>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</si>
  <si>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</si>
  <si>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</si>
  <si>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</si>
  <si>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</si>
  <si>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</si>
  <si>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</si>
  <si>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</si>
  <si>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</si>
  <si>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</si>
  <si>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</si>
  <si>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</si>
  <si>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</si>
  <si>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</si>
  <si>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</si>
  <si>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</si>
  <si>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</si>
  <si>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</si>
  <si>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</si>
  <si>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</si>
  <si>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</si>
  <si>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</si>
  <si>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</si>
  <si>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</si>
  <si>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</si>
  <si>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</si>
  <si>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</si>
  <si>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</si>
  <si>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</si>
  <si>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</si>
  <si>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</si>
  <si>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</si>
  <si>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</si>
  <si>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</si>
  <si>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</si>
  <si>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</si>
  <si>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</si>
  <si>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</si>
  <si>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</si>
  <si>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</si>
  <si>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</si>
  <si>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</si>
  <si>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</si>
  <si>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</si>
  <si>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</si>
  <si>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</si>
  <si>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</si>
  <si>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</si>
  <si>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</si>
  <si>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</si>
  <si>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</si>
  <si>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</si>
  <si>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</si>
  <si>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</si>
  <si>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</si>
  <si>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</si>
  <si>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</si>
  <si>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</si>
  <si>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</si>
  <si>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</si>
  <si>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</si>
  <si>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</si>
  <si>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</si>
  <si>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</si>
  <si>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</si>
  <si>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</si>
  <si>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</si>
  <si>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</si>
  <si>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</si>
  <si>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</si>
  <si>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</si>
  <si>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</si>
  <si>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</si>
  <si>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</si>
  <si>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</si>
  <si>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</si>
  <si>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</si>
  <si>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</si>
  <si>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</si>
  <si>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</si>
  <si>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</si>
  <si>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</si>
  <si>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</si>
  <si>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</si>
  <si>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</si>
  <si>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</si>
  <si>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</si>
  <si>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</si>
  <si>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</si>
  <si>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</si>
  <si>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</si>
  <si>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</si>
  <si>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</si>
  <si>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</si>
  <si>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</si>
  <si>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</si>
  <si>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</si>
  <si>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</si>
  <si>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</si>
  <si>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</si>
  <si>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</si>
  <si>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</si>
  <si>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</si>
  <si>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</si>
  <si>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</si>
  <si>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</si>
  <si>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</si>
  <si>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</si>
  <si>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</si>
  <si>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</si>
  <si>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</si>
  <si>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</si>
  <si>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</si>
  <si>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</si>
  <si>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</si>
  <si>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</si>
  <si>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</si>
  <si>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</si>
  <si>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</si>
  <si>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</si>
  <si>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</si>
  <si>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</si>
  <si>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</si>
  <si>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</si>
  <si>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</si>
  <si>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</si>
  <si>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</si>
  <si>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</si>
  <si>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</si>
  <si>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</si>
  <si>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</si>
  <si>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</si>
  <si>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</si>
  <si>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</si>
  <si>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</si>
  <si>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</si>
  <si>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</si>
  <si>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</si>
  <si>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</si>
  <si>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</si>
  <si>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</si>
  <si>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</si>
  <si>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</si>
  <si>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</si>
  <si>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</si>
  <si>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</si>
  <si>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</si>
  <si>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</si>
  <si>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</si>
  <si>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</si>
  <si>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</si>
  <si>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</si>
  <si>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</si>
  <si>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</si>
  <si>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</si>
  <si>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</si>
  <si>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</si>
  <si>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</si>
  <si>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</si>
  <si>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</si>
  <si>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</si>
  <si>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</si>
  <si>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</si>
  <si>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</si>
  <si>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</si>
  <si>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</si>
  <si>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</si>
  <si>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</si>
  <si>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</si>
  <si>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</si>
  <si>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</si>
  <si>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</si>
  <si>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</si>
  <si>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</si>
  <si>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</si>
  <si>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</si>
  <si>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</si>
  <si>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</si>
  <si>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</si>
  <si>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</si>
  <si>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</si>
  <si>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</si>
  <si>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</si>
  <si>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</si>
  <si>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</si>
  <si>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</si>
  <si>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</si>
  <si>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</si>
  <si>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</si>
  <si>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</si>
  <si>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</si>
  <si>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</si>
  <si>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</si>
  <si>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</si>
  <si>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</si>
  <si>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</si>
  <si>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</si>
  <si>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</si>
  <si>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</si>
  <si>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</si>
  <si>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</si>
  <si>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</si>
  <si>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</si>
  <si>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</si>
  <si>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</si>
  <si>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</si>
  <si>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</si>
  <si>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</si>
  <si>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</si>
  <si>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</si>
  <si>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</si>
  <si>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</si>
  <si>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</si>
  <si>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</si>
  <si>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</si>
  <si>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</si>
  <si>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</si>
  <si>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</si>
  <si>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</si>
  <si>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</si>
  <si>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</si>
  <si>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</si>
  <si>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</si>
  <si>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</si>
  <si>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</si>
  <si>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</si>
  <si>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</si>
  <si>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</si>
  <si>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</si>
  <si>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</si>
  <si>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</si>
  <si>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</si>
  <si>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</si>
  <si>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</si>
  <si>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</si>
  <si>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</si>
  <si>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</si>
  <si>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</si>
  <si>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</si>
  <si>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</si>
  <si>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</si>
  <si>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</si>
  <si>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</si>
  <si>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</si>
  <si>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</si>
  <si>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</si>
  <si>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</si>
  <si>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</si>
  <si>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</si>
  <si>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</si>
  <si>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</si>
  <si>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</si>
  <si>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</si>
  <si>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</si>
  <si>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</si>
  <si>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</si>
  <si>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</si>
  <si>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</si>
  <si>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</si>
  <si>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</si>
  <si>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</si>
  <si>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</si>
  <si>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</si>
  <si>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</si>
  <si>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</si>
  <si>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</si>
  <si>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</si>
  <si>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</si>
  <si>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</si>
  <si>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</si>
  <si>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</si>
  <si>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</si>
  <si>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</si>
  <si>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</si>
  <si>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</si>
  <si>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</si>
  <si>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</si>
  <si>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</si>
  <si>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</si>
  <si>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</si>
  <si>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</si>
  <si>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</si>
  <si>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</si>
  <si>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</si>
  <si>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</si>
  <si>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</si>
  <si>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</si>
  <si>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</si>
  <si>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</si>
  <si>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</si>
  <si>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</si>
  <si>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</si>
  <si>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</si>
  <si>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</si>
  <si>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</si>
  <si>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</si>
  <si>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</si>
  <si>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</si>
  <si>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</si>
  <si>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</si>
  <si>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</si>
  <si>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</si>
  <si>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</si>
  <si>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</si>
  <si>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</si>
  <si>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</si>
  <si>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</si>
  <si>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</si>
  <si>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</si>
  <si>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</si>
  <si>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</si>
  <si>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</si>
  <si>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</si>
  <si>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</si>
  <si>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</si>
  <si>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</si>
  <si>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</si>
  <si>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</si>
  <si>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</si>
  <si>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</si>
  <si>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</si>
  <si>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</si>
  <si>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</si>
  <si>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</si>
  <si>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</si>
  <si>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</si>
  <si>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</si>
  <si>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</si>
  <si>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</si>
  <si>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</si>
  <si>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</si>
  <si>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</si>
  <si>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</si>
  <si>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</si>
  <si>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</si>
  <si>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</si>
  <si>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</si>
  <si>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</si>
  <si>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</si>
  <si>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</si>
  <si>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</si>
  <si>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</si>
  <si>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</si>
  <si>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</si>
  <si>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</si>
  <si>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</si>
  <si>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</si>
  <si>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</si>
  <si>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</si>
  <si>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</si>
  <si>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</si>
  <si>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</si>
  <si>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</si>
  <si>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</si>
  <si>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</si>
  <si>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</si>
  <si>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</si>
  <si>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</si>
  <si>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</si>
  <si>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</si>
  <si>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</si>
  <si>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</si>
  <si>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</si>
  <si>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</si>
  <si>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</si>
  <si>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</si>
  <si>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</si>
  <si>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</si>
  <si>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</si>
  <si>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</si>
  <si>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</si>
  <si>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</si>
  <si>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</si>
  <si>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</si>
  <si>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</si>
  <si>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</si>
  <si>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</si>
  <si>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</si>
  <si>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</si>
  <si>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</si>
  <si>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</si>
  <si>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</si>
  <si>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</si>
  <si>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</si>
  <si>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</si>
  <si>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</si>
  <si>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</si>
  <si>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</si>
  <si>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</si>
  <si>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</si>
  <si>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</si>
  <si>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</si>
  <si>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</si>
  <si>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</si>
  <si>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</si>
  <si>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</si>
  <si>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</si>
  <si>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</si>
  <si>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</si>
  <si>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</si>
  <si>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</si>
  <si>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</si>
  <si>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</si>
  <si>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</si>
  <si>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</si>
  <si>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</si>
  <si>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</si>
  <si>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</si>
  <si>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</si>
  <si>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</si>
  <si>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</si>
  <si>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</si>
  <si>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</si>
  <si>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</si>
  <si>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</si>
  <si>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</si>
  <si>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</si>
  <si>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</si>
  <si>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</si>
  <si>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</si>
  <si>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</si>
  <si>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</si>
  <si>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</si>
  <si>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</si>
  <si>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</si>
  <si>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</si>
  <si>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</si>
  <si>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</si>
  <si>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</si>
  <si>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</si>
  <si>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</si>
  <si>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</si>
  <si>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</si>
  <si>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</si>
  <si>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</si>
  <si>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</si>
  <si>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</si>
  <si>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</si>
  <si>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</si>
  <si>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</si>
  <si>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</si>
  <si>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</si>
  <si>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</si>
  <si>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</si>
  <si>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</si>
  <si>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D1_1791</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</si>
  <si>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</si>
  <si>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</si>
  <si>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</si>
  <si>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</si>
  <si>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</si>
  <si>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</si>
  <si>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</si>
  <si>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</si>
  <si>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</si>
  <si>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</si>
  <si>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</si>
  <si>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</si>
  <si>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</si>
  <si>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</si>
  <si>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</si>
  <si>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</si>
  <si>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</si>
  <si>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</si>
  <si>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</si>
  <si>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</si>
  <si>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</si>
  <si>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</si>
  <si>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</si>
  <si>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</si>
  <si>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</si>
  <si>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</si>
  <si>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</si>
  <si>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</si>
  <si>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</si>
  <si>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</si>
  <si>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</si>
  <si>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</si>
  <si>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</si>
  <si>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</si>
  <si>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</si>
  <si>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</si>
  <si>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</si>
  <si>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</si>
  <si>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</si>
  <si>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</si>
  <si>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</si>
  <si>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</si>
  <si>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</si>
  <si>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</si>
  <si>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</si>
  <si>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</si>
  <si>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</si>
  <si>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</si>
  <si>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</si>
  <si>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</si>
  <si>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</si>
  <si>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</si>
  <si>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</si>
  <si>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</si>
  <si>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</si>
  <si>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</si>
  <si>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</si>
  <si>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</si>
  <si>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</si>
  <si>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</si>
  <si>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</si>
  <si>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</si>
  <si>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</si>
  <si>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</si>
  <si>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</si>
  <si>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</si>
  <si>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</si>
  <si>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</si>
  <si>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</si>
  <si>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</si>
  <si>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</si>
  <si>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</si>
  <si>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</si>
  <si>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D1_1914</t>
  </si>
  <si>
    <t xml:space="preserve">D1_1915</t>
  </si>
  <si>
    <t xml:space="preserve">D1_1917</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</si>
  <si>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</si>
  <si>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</si>
  <si>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</si>
  <si>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</si>
  <si>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</si>
  <si>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</si>
  <si>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</si>
  <si>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</si>
  <si>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</si>
  <si>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</si>
  <si>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</si>
  <si>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</si>
  <si>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</si>
  <si>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</si>
  <si>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</si>
  <si>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D1_1934</t>
  </si>
  <si>
    <t xml:space="preserve">D1_1937</t>
  </si>
  <si>
    <t xml:space="preserve">D1_1938</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</si>
  <si>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</si>
  <si>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</si>
  <si>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</si>
  <si>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</si>
  <si>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</si>
  <si>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</si>
  <si>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</si>
  <si>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</si>
  <si>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</si>
  <si>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</si>
  <si>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</si>
  <si>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</si>
  <si>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</si>
  <si>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</si>
  <si>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</si>
  <si>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</si>
  <si>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</si>
  <si>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</si>
  <si>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</si>
  <si>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</si>
  <si>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</si>
  <si>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</si>
  <si>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</si>
  <si>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</si>
  <si>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</si>
  <si>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</si>
  <si>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</si>
  <si>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</si>
  <si>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</si>
  <si>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</si>
  <si>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</si>
  <si>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</si>
  <si>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</si>
  <si>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</si>
  <si>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</si>
  <si>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</si>
  <si>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</si>
  <si>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</si>
  <si>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</si>
  <si>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</si>
  <si>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</si>
  <si>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</si>
  <si>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</si>
  <si>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</si>
  <si>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</si>
  <si>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</si>
  <si>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</si>
  <si>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</si>
  <si>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</si>
  <si>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</si>
  <si>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</si>
  <si>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</si>
  <si>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</si>
  <si>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</si>
  <si>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</si>
  <si>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</si>
  <si>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</si>
  <si>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</si>
  <si>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</si>
  <si>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</si>
  <si>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</si>
  <si>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</si>
  <si>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</si>
  <si>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</si>
  <si>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</si>
  <si>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</si>
  <si>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</si>
  <si>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</si>
  <si>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</si>
  <si>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</si>
  <si>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</si>
  <si>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</si>
  <si>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</si>
  <si>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</si>
  <si>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</si>
  <si>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</si>
  <si>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</si>
  <si>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</si>
  <si>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</si>
  <si>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</si>
  <si>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</si>
  <si>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</si>
  <si>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</si>
  <si>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</si>
  <si>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</si>
  <si>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</si>
  <si>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</si>
  <si>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</si>
  <si>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</si>
  <si>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</si>
  <si>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</si>
  <si>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</si>
  <si>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</si>
  <si>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</si>
  <si>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</si>
  <si>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</si>
  <si>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</si>
  <si>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</si>
  <si>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</si>
  <si>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</si>
  <si>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</si>
  <si>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</si>
  <si>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</si>
  <si>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</si>
  <si>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</si>
  <si>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</si>
  <si>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</si>
  <si>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</si>
  <si>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</si>
  <si>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</si>
  <si>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</si>
  <si>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</si>
  <si>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</si>
  <si>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</si>
  <si>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</si>
  <si>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</si>
  <si>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</si>
  <si>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</si>
  <si>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</si>
  <si>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</si>
  <si>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</si>
  <si>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</si>
  <si>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</si>
  <si>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</si>
  <si>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</si>
  <si>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</si>
  <si>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</si>
  <si>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</si>
  <si>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</si>
  <si>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</si>
  <si>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</si>
  <si>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</si>
  <si>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</si>
  <si>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</si>
  <si>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</si>
  <si>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</si>
  <si>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</si>
  <si>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</si>
  <si>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</si>
  <si>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</si>
  <si>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</si>
  <si>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</si>
  <si>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</si>
  <si>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</si>
  <si>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</si>
  <si>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</si>
  <si>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</si>
  <si>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</si>
  <si>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</si>
  <si>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</si>
  <si>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</si>
  <si>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</si>
  <si>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</si>
  <si>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</si>
  <si>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</si>
  <si>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</si>
  <si>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</si>
  <si>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</si>
  <si>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</si>
  <si>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</si>
  <si>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</si>
  <si>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</si>
  <si>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</si>
  <si>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</si>
  <si>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</si>
  <si>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</si>
  <si>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</si>
  <si>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</si>
  <si>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</si>
  <si>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</si>
  <si>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</si>
  <si>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</si>
  <si>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</si>
  <si>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</si>
  <si>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</si>
  <si>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</si>
  <si>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</si>
  <si>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</si>
  <si>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</si>
  <si>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</si>
  <si>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</si>
  <si>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</si>
  <si>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</si>
  <si>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</si>
  <si>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</si>
  <si>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</si>
  <si>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</si>
  <si>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</si>
  <si>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</si>
  <si>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</si>
  <si>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</si>
  <si>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</si>
  <si>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</si>
  <si>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</si>
  <si>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</si>
  <si>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</si>
  <si>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</si>
  <si>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</si>
  <si>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</si>
  <si>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</si>
  <si>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</si>
  <si>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</si>
  <si>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</si>
  <si>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</si>
  <si>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</si>
  <si>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</si>
  <si>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</si>
  <si>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</si>
  <si>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</si>
  <si>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</si>
  <si>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</si>
  <si>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</si>
  <si>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</si>
  <si>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</si>
  <si>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</si>
  <si>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</si>
  <si>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</si>
  <si>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</si>
  <si>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</si>
  <si>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</si>
  <si>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</si>
  <si>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</si>
  <si>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</si>
  <si>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</si>
  <si>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</si>
  <si>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</si>
  <si>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</si>
  <si>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</si>
  <si>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</si>
  <si>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</si>
  <si>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</si>
  <si>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</si>
  <si>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</si>
  <si>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</si>
  <si>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</si>
  <si>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</si>
  <si>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</si>
  <si>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</si>
  <si>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</si>
  <si>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</si>
  <si>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</si>
  <si>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</si>
  <si>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</si>
  <si>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</si>
  <si>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</si>
  <si>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</si>
  <si>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</si>
  <si>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</si>
  <si>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</si>
  <si>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</si>
  <si>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</si>
  <si>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</si>
  <si>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</si>
  <si>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</si>
  <si>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</si>
  <si>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</si>
  <si>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</si>
  <si>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</si>
  <si>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</si>
  <si>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</si>
  <si>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</si>
  <si>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</si>
  <si>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</si>
  <si>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</si>
  <si>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</si>
  <si>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</si>
  <si>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</si>
  <si>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</si>
  <si>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</si>
  <si>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</si>
  <si>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</si>
  <si>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</si>
  <si>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</si>
  <si>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</si>
  <si>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</si>
  <si>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</si>
  <si>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</si>
  <si>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</si>
  <si>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</si>
  <si>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</si>
  <si>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</si>
  <si>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</si>
  <si>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</si>
  <si>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</si>
  <si>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</si>
  <si>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</si>
  <si>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</si>
  <si>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</si>
  <si>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</si>
  <si>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</si>
  <si>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</si>
  <si>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</si>
  <si>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</si>
  <si>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</si>
  <si>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</si>
  <si>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</si>
  <si>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</si>
  <si>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</si>
  <si>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</si>
  <si>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</si>
  <si>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</si>
  <si>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</si>
  <si>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</si>
  <si>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</si>
  <si>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</si>
  <si>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</si>
  <si>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</si>
  <si>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</si>
  <si>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</si>
  <si>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</si>
  <si>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</si>
  <si>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</si>
  <si>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</si>
  <si>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</si>
  <si>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</si>
  <si>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</si>
  <si>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</si>
  <si>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</si>
  <si>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</si>
  <si>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</si>
  <si>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</si>
  <si>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</si>
  <si>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</si>
  <si>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</si>
  <si>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</si>
  <si>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</si>
  <si>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</si>
  <si>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</si>
  <si>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</si>
  <si>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</si>
  <si>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</si>
  <si>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</si>
  <si>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</si>
  <si>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</si>
  <si>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</si>
  <si>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</si>
  <si>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</si>
  <si>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</si>
  <si>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</si>
  <si>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</si>
  <si>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</si>
  <si>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</si>
  <si>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</si>
  <si>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</si>
  <si>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</si>
  <si>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</si>
  <si>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</si>
  <si>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</si>
  <si>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</si>
  <si>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</si>
  <si>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</si>
  <si>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</si>
  <si>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</si>
  <si>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</si>
  <si>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</si>
  <si>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</si>
  <si>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</si>
  <si>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</si>
  <si>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</si>
  <si>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</si>
  <si>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</si>
  <si>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</si>
  <si>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</si>
  <si>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</si>
  <si>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</si>
  <si>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</si>
  <si>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</si>
  <si>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</si>
  <si>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</si>
  <si>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</si>
  <si>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</si>
  <si>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</si>
  <si>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</si>
  <si>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</si>
  <si>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</si>
  <si>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</si>
  <si>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</si>
  <si>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</si>
  <si>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</si>
  <si>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</si>
  <si>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</si>
  <si>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</si>
  <si>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</si>
  <si>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</si>
  <si>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</si>
  <si>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</si>
  <si>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</si>
  <si>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</si>
  <si>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</si>
  <si>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</si>
  <si>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</si>
  <si>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</si>
  <si>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</si>
  <si>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</si>
  <si>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</si>
  <si>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</si>
  <si>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</si>
  <si>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</si>
  <si>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</si>
  <si>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</si>
  <si>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</si>
  <si>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</si>
  <si>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</si>
  <si>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</si>
  <si>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</si>
  <si>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</si>
  <si>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</si>
  <si>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</si>
  <si>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</si>
  <si>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</si>
  <si>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</si>
  <si>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</si>
  <si>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</si>
  <si>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</si>
  <si>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</si>
  <si>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</si>
  <si>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</si>
  <si>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</si>
  <si>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</si>
  <si>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</si>
  <si>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</si>
  <si>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</si>
  <si>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</si>
  <si>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</si>
  <si>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</si>
  <si>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</si>
  <si>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</si>
  <si>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</si>
  <si>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</si>
  <si>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</si>
  <si>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</si>
  <si>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</si>
  <si>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</si>
  <si>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</si>
  <si>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</si>
  <si>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</si>
  <si>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</si>
  <si>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</si>
  <si>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</si>
  <si>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</si>
  <si>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</si>
  <si>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</si>
  <si>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</si>
  <si>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</si>
  <si>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</si>
  <si>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</si>
  <si>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</si>
  <si>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</si>
  <si>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</si>
  <si>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</si>
  <si>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</si>
  <si>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</si>
  <si>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</si>
  <si>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</si>
  <si>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</si>
  <si>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</si>
  <si>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</si>
  <si>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</si>
  <si>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</si>
  <si>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</si>
  <si>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</si>
  <si>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</si>
  <si>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</si>
  <si>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</si>
  <si>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</si>
  <si>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</si>
  <si>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</si>
  <si>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</si>
  <si>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</si>
  <si>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</si>
  <si>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</si>
  <si>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</si>
  <si>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</si>
  <si>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</si>
  <si>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</si>
  <si>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</si>
  <si>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</si>
  <si>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</si>
  <si>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</si>
  <si>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</si>
  <si>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</si>
  <si>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</si>
  <si>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</si>
  <si>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</si>
  <si>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</si>
  <si>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</si>
  <si>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</si>
  <si>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</si>
  <si>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</si>
  <si>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</si>
  <si>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</si>
  <si>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</si>
  <si>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</si>
  <si>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</si>
  <si>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</si>
  <si>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</si>
  <si>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</si>
  <si>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</si>
  <si>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</si>
  <si>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</si>
  <si>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</si>
  <si>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</si>
  <si>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</si>
  <si>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</si>
  <si>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</si>
  <si>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</si>
  <si>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</si>
  <si>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</si>
  <si>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</si>
  <si>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</si>
  <si>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</si>
  <si>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</si>
  <si>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</si>
  <si>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</si>
  <si>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</si>
  <si>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</si>
  <si>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</si>
  <si>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</si>
  <si>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</si>
  <si>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</si>
  <si>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</si>
  <si>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</si>
  <si>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</si>
  <si>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</si>
  <si>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</si>
  <si>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</si>
  <si>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</si>
  <si>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</si>
  <si>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</si>
  <si>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</si>
  <si>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</si>
  <si>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</si>
  <si>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</si>
  <si>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</si>
  <si>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</si>
  <si>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</si>
  <si>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</si>
  <si>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</si>
  <si>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</si>
  <si>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</si>
  <si>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</si>
  <si>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</si>
  <si>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</si>
  <si>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</si>
  <si>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</si>
  <si>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</si>
  <si>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</si>
  <si>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</si>
  <si>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</si>
  <si>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</si>
  <si>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</si>
  <si>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</si>
  <si>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</si>
  <si>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</si>
  <si>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Leaf-level 10-fold cross-validation/nested plot-grouped cross-validation: fold number of the leaf when it is in the test set; 30 % plot hold-out validation/leave-one-date-out validation on new plots: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</si>
  <si>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</si>
  <si>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</si>
  <si>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</si>
  <si>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</si>
  <si>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</si>
  <si>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</si>
  <si>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</si>
  <si>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</si>
  <si>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</si>
  <si>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</si>
  <si>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</si>
  <si>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</si>
  <si>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</si>
  <si>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</si>
  <si>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</si>
  <si>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</si>
  <si>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</si>
  <si>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</si>
  <si>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1</t>
  </si>
  <si>
    <t xml:space="preserve">Mustard00002.asd.sco</t>
  </si>
  <si>
    <t xml:space="preserve">Mustard00003.asd.sco</t>
  </si>
  <si>
    <t xml:space="preserve">2</t>
  </si>
  <si>
    <t xml:space="preserve">Mustard00006.asd.sco</t>
  </si>
  <si>
    <t xml:space="preserve">Mustard00008.asd.sco</t>
  </si>
  <si>
    <t xml:space="preserve">3</t>
  </si>
  <si>
    <t xml:space="preserve">4</t>
  </si>
  <si>
    <t xml:space="preserve">Mustard00021.asd.sco</t>
  </si>
  <si>
    <t xml:space="preserve">Mustard00023.asd.sco</t>
  </si>
  <si>
    <t xml:space="preserve">5</t>
  </si>
  <si>
    <t xml:space="preserve">6</t>
  </si>
  <si>
    <t xml:space="preserve">Mustard00035.asd.sco</t>
  </si>
  <si>
    <t xml:space="preserve">Mustard00036.asd.sco</t>
  </si>
  <si>
    <t xml:space="preserve">7</t>
  </si>
  <si>
    <t xml:space="preserve">8</t>
  </si>
  <si>
    <t xml:space="preserve">Mustard00048.asd.sco</t>
  </si>
  <si>
    <t xml:space="preserve">Mustard00050.asd.sco</t>
  </si>
  <si>
    <t xml:space="preserve">9</t>
  </si>
  <si>
    <t xml:space="preserve">Mustard00054.asd.sco</t>
  </si>
  <si>
    <t xml:space="preserve">Mustard00056.asd.sco</t>
  </si>
  <si>
    <t xml:space="preserve">10</t>
  </si>
  <si>
    <t xml:space="preserve">Mustard00060.asd.sco</t>
  </si>
  <si>
    <t xml:space="preserve">Mustard00062.asd.sco</t>
  </si>
  <si>
    <t xml:space="preserve">11</t>
  </si>
  <si>
    <t xml:space="preserve">Mustard00066.asd.sco</t>
  </si>
  <si>
    <t xml:space="preserve">Mustard00068.asd.sco</t>
  </si>
  <si>
    <t xml:space="preserve">12</t>
  </si>
  <si>
    <t xml:space="preserve">Mustard00071.asd.sco</t>
  </si>
  <si>
    <t xml:space="preserve">Mustard00072.asd.sco</t>
  </si>
  <si>
    <t xml:space="preserve">13</t>
  </si>
  <si>
    <t xml:space="preserve">Mustard00076.asd.sco</t>
  </si>
  <si>
    <t xml:space="preserve">Mustard00079.asd.sco</t>
  </si>
  <si>
    <t xml:space="preserve">Mustard00082.asd.sco</t>
  </si>
  <si>
    <t xml:space="preserve">Mustard00085.asd.sco</t>
  </si>
  <si>
    <t xml:space="preserve">Mustard00088.asd.sco</t>
  </si>
  <si>
    <t xml:space="preserve">14</t>
  </si>
  <si>
    <t xml:space="preserve">Mustard00089.asd.sco</t>
  </si>
  <si>
    <t xml:space="preserve">Mustard00090.asd.sco</t>
  </si>
  <si>
    <t xml:space="preserve">Mustard00091.asd.sco</t>
  </si>
  <si>
    <t xml:space="preserve">Mustard00092.asd.sco</t>
  </si>
  <si>
    <t xml:space="preserve">Mustard00093.asd.sco</t>
  </si>
  <si>
    <t xml:space="preserve">15</t>
  </si>
  <si>
    <t xml:space="preserve">Mustard00095.asd.sco</t>
  </si>
  <si>
    <t xml:space="preserve">Mustard00097.asd.sco</t>
  </si>
  <si>
    <t xml:space="preserve">Mustard00099.asd.sco</t>
  </si>
  <si>
    <t xml:space="preserve">Mustard00101.asd.sco</t>
  </si>
  <si>
    <t xml:space="preserve">Mustard00103.asd.sco</t>
  </si>
  <si>
    <t xml:space="preserve">16</t>
  </si>
  <si>
    <t xml:space="preserve">Mustard00105.asd.sco</t>
  </si>
  <si>
    <t xml:space="preserve">Mustard00107.asd.sco</t>
  </si>
  <si>
    <t xml:space="preserve">Mustard00109.asd.sco</t>
  </si>
  <si>
    <t xml:space="preserve">Mustard00111.asd.sco</t>
  </si>
  <si>
    <t xml:space="preserve">Mustard00113.asd.sco</t>
  </si>
  <si>
    <t xml:space="preserve">17</t>
  </si>
  <si>
    <t xml:space="preserve">Mustard00115.asd.sco</t>
  </si>
  <si>
    <t xml:space="preserve">Mustard00117.asd.sco</t>
  </si>
  <si>
    <t xml:space="preserve">Mustard00119.asd.sco</t>
  </si>
  <si>
    <t xml:space="preserve">Mustard00123.asd.sco</t>
  </si>
  <si>
    <t xml:space="preserve">18</t>
  </si>
  <si>
    <t xml:space="preserve">Mustard00124.asd.sco</t>
  </si>
  <si>
    <t xml:space="preserve">Mustard00125.asd.sco</t>
  </si>
  <si>
    <t xml:space="preserve">Mustard00126.asd.sco</t>
  </si>
  <si>
    <t xml:space="preserve">Mustard00127.asd.sco</t>
  </si>
  <si>
    <t xml:space="preserve">Mustard00128.asd.sco</t>
  </si>
  <si>
    <t xml:space="preserve">19</t>
  </si>
  <si>
    <t xml:space="preserve">Mustard00130.asd.sco</t>
  </si>
  <si>
    <t xml:space="preserve">Mustard00132.asd.sco</t>
  </si>
  <si>
    <t xml:space="preserve">Mustard00134.asd.sco</t>
  </si>
  <si>
    <t xml:space="preserve">Mustard00136.asd.sco</t>
  </si>
  <si>
    <t xml:space="preserve">Mustard00138.asd.sco</t>
  </si>
  <si>
    <t xml:space="preserve">20</t>
  </si>
  <si>
    <t xml:space="preserve">Mustard00139.asd.sco</t>
  </si>
  <si>
    <t xml:space="preserve">Mustard00140.asd.sco</t>
  </si>
  <si>
    <t xml:space="preserve">Mustard00141.asd.sco</t>
  </si>
  <si>
    <t xml:space="preserve">Mustard00142.asd.sco</t>
  </si>
  <si>
    <t xml:space="preserve">Mustard00143.asd.sco</t>
  </si>
  <si>
    <t xml:space="preserve">21</t>
  </si>
  <si>
    <t xml:space="preserve">Mustard00145.asd.sco</t>
  </si>
  <si>
    <t xml:space="preserve">Mustard00147.asd.sco</t>
  </si>
  <si>
    <t xml:space="preserve">Mustard00149.asd.sco</t>
  </si>
  <si>
    <t xml:space="preserve">Mustard00151.asd.sco</t>
  </si>
  <si>
    <t xml:space="preserve">Mustard00153.asd.sco</t>
  </si>
  <si>
    <t xml:space="preserve">22</t>
  </si>
  <si>
    <t xml:space="preserve">Mustard00155.asd.sco</t>
  </si>
  <si>
    <t xml:space="preserve">Mustard00157.asd.sco</t>
  </si>
  <si>
    <t xml:space="preserve">Mustard00159.asd.sco</t>
  </si>
  <si>
    <t xml:space="preserve">Mustard00161.asd.sco</t>
  </si>
  <si>
    <t xml:space="preserve">Mustard00163.asd.sco</t>
  </si>
  <si>
    <t xml:space="preserve">23</t>
  </si>
  <si>
    <t xml:space="preserve">Mustard00166.asd.sco</t>
  </si>
  <si>
    <t xml:space="preserve">Mustard00169.asd.sco</t>
  </si>
  <si>
    <t xml:space="preserve">Mustard00172.asd.sco</t>
  </si>
  <si>
    <t xml:space="preserve">Mustard00175.asd.sco</t>
  </si>
  <si>
    <t xml:space="preserve">Mustard00178.asd.sco</t>
  </si>
  <si>
    <t xml:space="preserve">24</t>
  </si>
  <si>
    <t xml:space="preserve">Mustard00181.asd.sco</t>
  </si>
  <si>
    <t xml:space="preserve">Mustard00184.asd.sco</t>
  </si>
  <si>
    <t xml:space="preserve">Mustard00187.asd.sco</t>
  </si>
  <si>
    <t xml:space="preserve">Mustard00190.asd.sco</t>
  </si>
  <si>
    <t xml:space="preserve">Mustard00193.asd.sco</t>
  </si>
  <si>
    <t xml:space="preserve">25</t>
  </si>
  <si>
    <t xml:space="preserve">Mustard00196.asd.sco</t>
  </si>
  <si>
    <t xml:space="preserve">Mustard00199.asd.sco</t>
  </si>
  <si>
    <t xml:space="preserve">Mustard00202.asd.sco</t>
  </si>
  <si>
    <t xml:space="preserve">Mustard00205.asd.sco</t>
  </si>
  <si>
    <t xml:space="preserve">Mustard00208.asd.sco</t>
  </si>
  <si>
    <t xml:space="preserve">26</t>
  </si>
  <si>
    <t xml:space="preserve">Mustard00209.asd.sco</t>
  </si>
  <si>
    <t xml:space="preserve">Mustard00210.asd.sco</t>
  </si>
  <si>
    <t xml:space="preserve">Mustard00212.asd.sco</t>
  </si>
  <si>
    <t xml:space="preserve">Mustard00213.asd.sco</t>
  </si>
  <si>
    <t xml:space="preserve">27</t>
  </si>
  <si>
    <t xml:space="preserve">Mustard00219.asd.sco</t>
  </si>
  <si>
    <t xml:space="preserve">28</t>
  </si>
  <si>
    <t xml:space="preserve">Mustard00220.asd.sco</t>
  </si>
  <si>
    <t xml:space="preserve">Mustard00221.asd.sco</t>
  </si>
  <si>
    <t xml:space="preserve">Mustard00222.asd.sco</t>
  </si>
  <si>
    <t xml:space="preserve">Mustard00223.asd.sco</t>
  </si>
  <si>
    <t xml:space="preserve">Mustard00224.asd.sco</t>
  </si>
  <si>
    <t xml:space="preserve">29</t>
  </si>
  <si>
    <t xml:space="preserve">Mustard00226.asd.sco</t>
  </si>
  <si>
    <t xml:space="preserve">Mustard00228.asd.sco</t>
  </si>
  <si>
    <t xml:space="preserve">Mustard00230.asd.sco</t>
  </si>
  <si>
    <t xml:space="preserve">Mustard00232.asd.sco</t>
  </si>
  <si>
    <t xml:space="preserve">Mustard00234.asd.sco</t>
  </si>
  <si>
    <t xml:space="preserve">30</t>
  </si>
  <si>
    <t xml:space="preserve">Mustard00237.asd.sco</t>
  </si>
  <si>
    <t xml:space="preserve">Mustard00240.asd.sco</t>
  </si>
  <si>
    <t xml:space="preserve">Mustard00243.asd.sco</t>
  </si>
  <si>
    <t xml:space="preserve">Mustard00246.asd.sco</t>
  </si>
  <si>
    <t xml:space="preserve">Mustard00249.asd.sco</t>
  </si>
  <si>
    <t xml:space="preserve">31</t>
  </si>
  <si>
    <t xml:space="preserve">Mustard00251.asd.sco</t>
  </si>
  <si>
    <t xml:space="preserve">Mustard00253.asd.sco</t>
  </si>
  <si>
    <t xml:space="preserve">Mustard00255.asd.sco</t>
  </si>
  <si>
    <t xml:space="preserve">Mustard00257.asd.sco</t>
  </si>
  <si>
    <t xml:space="preserve">Mustard00259.asd.sco</t>
  </si>
  <si>
    <t xml:space="preserve">32</t>
  </si>
  <si>
    <t xml:space="preserve">Mustard00261.asd.sco</t>
  </si>
  <si>
    <t xml:space="preserve">Mustard00263.asd.sco</t>
  </si>
  <si>
    <t xml:space="preserve">Mustard00265.asd.sco</t>
  </si>
  <si>
    <t xml:space="preserve">Mustard00267.asd.sco</t>
  </si>
  <si>
    <t xml:space="preserve">Mustard00269.asd.sco</t>
  </si>
  <si>
    <t xml:space="preserve">33</t>
  </si>
  <si>
    <t xml:space="preserve">Mustard00270.asd.sco</t>
  </si>
  <si>
    <t xml:space="preserve">Mustard00271.asd.sco</t>
  </si>
  <si>
    <t xml:space="preserve">Mustard00272.asd.sco</t>
  </si>
  <si>
    <t xml:space="preserve">Mustard00273.asd.sco</t>
  </si>
  <si>
    <t xml:space="preserve">Mustard00274.asd.sco</t>
  </si>
  <si>
    <t xml:space="preserve">34</t>
  </si>
  <si>
    <t xml:space="preserve">Mustard00280.asd.sco</t>
  </si>
  <si>
    <t xml:space="preserve">Mustard00286.asd.sco</t>
  </si>
  <si>
    <t xml:space="preserve">Mustard00289.asd.sco</t>
  </si>
  <si>
    <t xml:space="preserve">35</t>
  </si>
  <si>
    <t xml:space="preserve">Mustard00291.asd.sco</t>
  </si>
  <si>
    <t xml:space="preserve">Mustard00293.asd.sco</t>
  </si>
  <si>
    <t xml:space="preserve">Mustard00295.asd.sco</t>
  </si>
  <si>
    <t xml:space="preserve">Mustard00297.asd.sco</t>
  </si>
  <si>
    <t xml:space="preserve">Mustard00299.asd.sco</t>
  </si>
  <si>
    <t xml:space="preserve">36</t>
  </si>
  <si>
    <t xml:space="preserve">Mustard00301.asd.sco</t>
  </si>
  <si>
    <t xml:space="preserve">Mustard00303.asd.sco</t>
  </si>
  <si>
    <t xml:space="preserve">Mustard00305.asd.sco</t>
  </si>
  <si>
    <t xml:space="preserve">Mustard00307.asd.sco</t>
  </si>
  <si>
    <t xml:space="preserve">Mustard00309.asd.sco</t>
  </si>
  <si>
    <t xml:space="preserve">37</t>
  </si>
  <si>
    <t xml:space="preserve">Mustard00311.asd.sco</t>
  </si>
  <si>
    <t xml:space="preserve">Mustard00313.asd.sco</t>
  </si>
  <si>
    <t xml:space="preserve">Mustard00315.asd.sco</t>
  </si>
  <si>
    <t xml:space="preserve">Mustard00317.asd.sco</t>
  </si>
  <si>
    <t xml:space="preserve">Mustard00319.asd.sco</t>
  </si>
  <si>
    <t xml:space="preserve">38</t>
  </si>
  <si>
    <t xml:space="preserve">Mustard00322.asd.sco</t>
  </si>
  <si>
    <t xml:space="preserve">Mustard00325.asd.sco</t>
  </si>
  <si>
    <t xml:space="preserve">Mustard00328.asd.sco</t>
  </si>
  <si>
    <t xml:space="preserve">Mustard00331.asd.sco</t>
  </si>
  <si>
    <t xml:space="preserve">Mustard00334.asd.sco</t>
  </si>
  <si>
    <t xml:space="preserve">39</t>
  </si>
  <si>
    <t xml:space="preserve">Mustard00336.asd.sco</t>
  </si>
  <si>
    <t xml:space="preserve">Mustard00338.asd.sco</t>
  </si>
  <si>
    <t xml:space="preserve">Mustard00340.asd.sco</t>
  </si>
  <si>
    <t xml:space="preserve">Mustard00342.asd.sco</t>
  </si>
  <si>
    <t xml:space="preserve">Mustard00344.asd.sco</t>
  </si>
  <si>
    <t xml:space="preserve">40</t>
  </si>
  <si>
    <t xml:space="preserve">Mustard00346.asd.sco</t>
  </si>
  <si>
    <t xml:space="preserve">Mustard00348.asd.sco</t>
  </si>
  <si>
    <t xml:space="preserve">Mustard00350.asd.sco</t>
  </si>
  <si>
    <t xml:space="preserve">Mustard00352.asd.sco</t>
  </si>
  <si>
    <t xml:space="preserve">Mustard00354.asd.sco</t>
  </si>
  <si>
    <t xml:space="preserve">41</t>
  </si>
  <si>
    <t xml:space="preserve">Mustard00357.asd.sco</t>
  </si>
  <si>
    <t xml:space="preserve">Mustard00360.asd.sco</t>
  </si>
  <si>
    <t xml:space="preserve">Mustard00363.asd.sco</t>
  </si>
  <si>
    <t xml:space="preserve">Mustard00366.asd.sco</t>
  </si>
  <si>
    <t xml:space="preserve">Mustard00369.asd.sco</t>
  </si>
  <si>
    <t xml:space="preserve">42</t>
  </si>
  <si>
    <t xml:space="preserve">Mustard00372.asd.sco</t>
  </si>
  <si>
    <t xml:space="preserve">Mustard00375.asd.sco</t>
  </si>
  <si>
    <t xml:space="preserve">Mustard00378.asd.sco</t>
  </si>
  <si>
    <t xml:space="preserve">Mustard00381.asd.sco</t>
  </si>
  <si>
    <t xml:space="preserve">Mustard00384.asd.sco</t>
  </si>
  <si>
    <t xml:space="preserve">43</t>
  </si>
  <si>
    <t xml:space="preserve">Mustard00386.asd.sco</t>
  </si>
  <si>
    <t xml:space="preserve">Mustard00388.asd.sco</t>
  </si>
  <si>
    <t xml:space="preserve">Mustard00390.asd.sco</t>
  </si>
  <si>
    <t xml:space="preserve">Mustard00392.asd.sco</t>
  </si>
  <si>
    <t xml:space="preserve">Mustard00394.asd.sco</t>
  </si>
  <si>
    <t xml:space="preserve">44</t>
  </si>
  <si>
    <t xml:space="preserve">Mustard00396.asd.sco</t>
  </si>
  <si>
    <t xml:space="preserve">Mustard00398.asd.sco</t>
  </si>
  <si>
    <t xml:space="preserve">Mustard00400.asd.sco</t>
  </si>
  <si>
    <t xml:space="preserve">Mustard00402.asd.sco</t>
  </si>
  <si>
    <t xml:space="preserve">Mustard00404.asd.sco</t>
  </si>
  <si>
    <t xml:space="preserve">45</t>
  </si>
  <si>
    <t xml:space="preserve">Mustard00405.asd.sco</t>
  </si>
  <si>
    <t xml:space="preserve">Mustard00406.asd.sco</t>
  </si>
  <si>
    <t xml:space="preserve">Mustard00407.asd.sco</t>
  </si>
  <si>
    <t xml:space="preserve">Mustard00408.asd.sco</t>
  </si>
  <si>
    <t xml:space="preserve">Mustard00409.asd.sco</t>
  </si>
  <si>
    <t xml:space="preserve">46</t>
  </si>
  <si>
    <t xml:space="preserve">Mustard00410.asd.sco</t>
  </si>
  <si>
    <t xml:space="preserve">Mustard00411.asd.sco</t>
  </si>
  <si>
    <t xml:space="preserve">Mustard00412.asd.sco</t>
  </si>
  <si>
    <t xml:space="preserve">Mustard00413.asd.sco</t>
  </si>
  <si>
    <t xml:space="preserve">Mustard00414.asd.sco</t>
  </si>
  <si>
    <t xml:space="preserve">47</t>
  </si>
  <si>
    <t xml:space="preserve">Mustard00415.asd.sco</t>
  </si>
  <si>
    <t xml:space="preserve">Mustard00416.asd.sco</t>
  </si>
  <si>
    <t xml:space="preserve">Mustard00417.asd.sco</t>
  </si>
  <si>
    <t xml:space="preserve">Mustard00418.asd.sco</t>
  </si>
  <si>
    <t xml:space="preserve">Mustard00419.asd.sco</t>
  </si>
  <si>
    <t xml:space="preserve">48</t>
  </si>
  <si>
    <t xml:space="preserve">Mustard00421.asd.sco</t>
  </si>
  <si>
    <t xml:space="preserve">Mustard00423.asd.sco</t>
  </si>
  <si>
    <t xml:space="preserve">Mustard00425.asd.sco</t>
  </si>
  <si>
    <t xml:space="preserve">Mustard00005.asd.sco</t>
  </si>
  <si>
    <t xml:space="preserve">Mustard00027.asd.sco</t>
  </si>
  <si>
    <t xml:space="preserve">Mustard00029.asd.sco</t>
  </si>
  <si>
    <t xml:space="preserve">Mustard00042.asd.sco</t>
  </si>
  <si>
    <t xml:space="preserve">Mustard00044.asd.sco</t>
  </si>
  <si>
    <t xml:space="preserve">Mustard00075.asd.sco</t>
  </si>
  <si>
    <t xml:space="preserve">Mustard00077.asd.sco</t>
  </si>
  <si>
    <t xml:space="preserve">Mustard00081.asd.sco</t>
  </si>
  <si>
    <t xml:space="preserve">Mustard00083.asd.sco</t>
  </si>
  <si>
    <t xml:space="preserve">Mustard00087.asd.sco</t>
  </si>
  <si>
    <t xml:space="preserve">Mustard00094.asd.sco</t>
  </si>
  <si>
    <t xml:space="preserve">Mustard00100.asd.sco</t>
  </si>
  <si>
    <t xml:space="preserve">Mustard00106.asd.sco</t>
  </si>
  <si>
    <t xml:space="preserve">Mustard00108.asd.sco</t>
  </si>
  <si>
    <t xml:space="preserve">Mustard00110.asd.sco</t>
  </si>
  <si>
    <t xml:space="preserve">Mustard00112.asd.sco</t>
  </si>
  <si>
    <t xml:space="preserve">Mustard00114.asd.sco</t>
  </si>
  <si>
    <t xml:space="preserve">Mustard00116.asd.sco</t>
  </si>
  <si>
    <t xml:space="preserve">Mustard00118.asd.sco</t>
  </si>
  <si>
    <t xml:space="preserve">Mustard00120.asd.sco</t>
  </si>
  <si>
    <t xml:space="preserve">Mustard00122.asd.sco</t>
  </si>
  <si>
    <t xml:space="preserve">Mustard00129.asd.sco</t>
  </si>
  <si>
    <t xml:space="preserve">Mustard00135.asd.sco</t>
  </si>
  <si>
    <t xml:space="preserve">Mustard00164.asd.sco</t>
  </si>
  <si>
    <t xml:space="preserve">Mustard00167.asd.sco</t>
  </si>
  <si>
    <t xml:space="preserve">Mustard00170.asd.sco</t>
  </si>
  <si>
    <t xml:space="preserve">Mustard00173.asd.sco</t>
  </si>
  <si>
    <t xml:space="preserve">Mustard00176.asd.sco</t>
  </si>
  <si>
    <t xml:space="preserve">Mustard00180.asd.sco</t>
  </si>
  <si>
    <t xml:space="preserve">Mustard00182.asd.sco</t>
  </si>
  <si>
    <t xml:space="preserve">Mustard00186.asd.sco</t>
  </si>
  <si>
    <t xml:space="preserve">Mustard00188.asd.sco</t>
  </si>
  <si>
    <t xml:space="preserve">Mustard00192.asd.sco</t>
  </si>
  <si>
    <t xml:space="preserve">Mustard00194.asd.sco</t>
  </si>
  <si>
    <t xml:space="preserve">Mustard00214.asd.sco</t>
  </si>
  <si>
    <t xml:space="preserve">Mustard00229.asd.sco</t>
  </si>
  <si>
    <t xml:space="preserve">Mustard00235.asd.sco</t>
  </si>
  <si>
    <t xml:space="preserve">Mustard00238.asd.sco</t>
  </si>
  <si>
    <t xml:space="preserve">Mustard00241.asd.sco</t>
  </si>
  <si>
    <t xml:space="preserve">Mustard00244.asd.sco</t>
  </si>
  <si>
    <t xml:space="preserve">Mustard00247.asd.sco</t>
  </si>
  <si>
    <t xml:space="preserve">Mustard00256.asd.sco</t>
  </si>
  <si>
    <t xml:space="preserve">Mustard00262.asd.sco</t>
  </si>
  <si>
    <t xml:space="preserve">Mustard00268.asd.sco</t>
  </si>
  <si>
    <t xml:space="preserve">Mustard00288.asd.sco</t>
  </si>
  <si>
    <t xml:space="preserve">Mustard00290.asd.sco</t>
  </si>
  <si>
    <t xml:space="preserve">Mustard00292.asd.sco</t>
  </si>
  <si>
    <t xml:space="preserve">Mustard00294.asd.sco</t>
  </si>
  <si>
    <t xml:space="preserve">Mustard00296.asd.sco</t>
  </si>
  <si>
    <t xml:space="preserve">Mustard00298.asd.sco</t>
  </si>
  <si>
    <t xml:space="preserve">Mustard00300.asd.sco</t>
  </si>
  <si>
    <t xml:space="preserve">Mustard00302.asd.sco</t>
  </si>
  <si>
    <t xml:space="preserve">Mustard00304.asd.sco</t>
  </si>
  <si>
    <t xml:space="preserve">Mustard00306.asd.sco</t>
  </si>
  <si>
    <t xml:space="preserve">Mustard00312.asd.sco</t>
  </si>
  <si>
    <t xml:space="preserve">Mustard00318.asd.sco</t>
  </si>
  <si>
    <t xml:space="preserve">Mustard00321.asd.sco</t>
  </si>
  <si>
    <t xml:space="preserve">Mustard00323.asd.sco</t>
  </si>
  <si>
    <t xml:space="preserve">Mustard00327.asd.sco</t>
  </si>
  <si>
    <t xml:space="preserve">Mustard00329.asd.sco</t>
  </si>
  <si>
    <t xml:space="preserve">Mustard00333.asd.sco</t>
  </si>
  <si>
    <t xml:space="preserve">Mustard00335.asd.sco</t>
  </si>
  <si>
    <t xml:space="preserve">Mustard00337.asd.sco</t>
  </si>
  <si>
    <t xml:space="preserve">Mustard00339.asd.sco</t>
  </si>
  <si>
    <t xml:space="preserve">Mustard00341.asd.sco</t>
  </si>
  <si>
    <t xml:space="preserve">Mustard00343.asd.sco</t>
  </si>
  <si>
    <t xml:space="preserve">Mustard00345.asd.sco</t>
  </si>
  <si>
    <t xml:space="preserve">Mustard00347.asd.sco</t>
  </si>
  <si>
    <t xml:space="preserve">Mustard00349.asd.sco</t>
  </si>
  <si>
    <t xml:space="preserve">Mustard00351.asd.sco</t>
  </si>
  <si>
    <t xml:space="preserve">Mustard00383.asd.sco</t>
  </si>
  <si>
    <t xml:space="preserve">Mustard00385.asd.sco</t>
  </si>
  <si>
    <t xml:space="preserve">Mustard00387.asd.sco</t>
  </si>
  <si>
    <t xml:space="preserve">Mustard00389.asd.sco</t>
  </si>
  <si>
    <t xml:space="preserve">Mustard00391.asd.sco</t>
  </si>
  <si>
    <t xml:space="preserve">Mustard00393.asd.sco</t>
  </si>
  <si>
    <t xml:space="preserve">Mustard00395.asd.sco</t>
  </si>
  <si>
    <t xml:space="preserve">Mustard00397.asd.sco</t>
  </si>
  <si>
    <t xml:space="preserve">Mustard00399.asd.sco</t>
  </si>
  <si>
    <t xml:space="preserve">Mustard00401.asd.sco</t>
  </si>
  <si>
    <t xml:space="preserve">Mustard00422.asd.sco</t>
  </si>
  <si>
    <t xml:space="preserve">Mustard00428.asd.sco</t>
  </si>
  <si>
    <t xml:space="preserve">Mustard00431.asd.sco</t>
  </si>
  <si>
    <t xml:space="preserve">Mustard00434.asd.sco</t>
  </si>
  <si>
    <t xml:space="preserve">Mustard00437.asd.sco</t>
  </si>
  <si>
    <t xml:space="preserve">Mustard00440.asd.sco</t>
  </si>
  <si>
    <t xml:space="preserve">Mustard00443.asd.sco</t>
  </si>
  <si>
    <t xml:space="preserve">Mustard00446.asd.sco</t>
  </si>
  <si>
    <t xml:space="preserve">Mustard00449.asd.sco</t>
  </si>
  <si>
    <t xml:space="preserve">Mustard00452.asd.sco</t>
  </si>
  <si>
    <t xml:space="preserve">Mustard00455.asd.sco</t>
  </si>
  <si>
    <t xml:space="preserve">Mustard00458.asd.sco</t>
  </si>
  <si>
    <t xml:space="preserve">Mustard00461.asd.sco</t>
  </si>
  <si>
    <t xml:space="preserve">Mustard00464.asd.sco</t>
  </si>
  <si>
    <t xml:space="preserve">Mustard00467.asd.sco</t>
  </si>
  <si>
    <t xml:space="preserve">Mustard00470.asd.sco</t>
  </si>
  <si>
    <t xml:space="preserve">Mustard00473.asd.sco</t>
  </si>
  <si>
    <t xml:space="preserve">Mustard00476.asd.sco</t>
  </si>
  <si>
    <t xml:space="preserve">Mustard00478.asd.sco</t>
  </si>
  <si>
    <t xml:space="preserve">Mustard00480.asd.sco</t>
  </si>
  <si>
    <t xml:space="preserve">Mustard00482.asd.sco</t>
  </si>
  <si>
    <t xml:space="preserve">Mustard00484.asd.sco</t>
  </si>
  <si>
    <t xml:space="preserve">Mustard00486.asd.sco</t>
  </si>
  <si>
    <t xml:space="preserve">Mustard00488.asd.sco</t>
  </si>
  <si>
    <t xml:space="preserve">Mustard00490.asd.sco</t>
  </si>
  <si>
    <t xml:space="preserve">Mustard00492.asd.sco</t>
  </si>
  <si>
    <t xml:space="preserve">Mustard00494.asd.sco</t>
  </si>
  <si>
    <t xml:space="preserve">Mustard00496.asd.sco</t>
  </si>
  <si>
    <t xml:space="preserve">Mustard00499.asd.sco</t>
  </si>
  <si>
    <t xml:space="preserve">Mustard00502.asd.sco</t>
  </si>
  <si>
    <t xml:space="preserve">Mustard00505.asd.sco</t>
  </si>
  <si>
    <t xml:space="preserve">Mustard00508.asd.sco</t>
  </si>
  <si>
    <t xml:space="preserve">Mustard00511.asd.sco</t>
  </si>
  <si>
    <t xml:space="preserve">Mustard00513.asd.sco</t>
  </si>
  <si>
    <t xml:space="preserve">Mustard00515.asd.sco</t>
  </si>
  <si>
    <t xml:space="preserve">Mustard00519.asd.sco</t>
  </si>
  <si>
    <t xml:space="preserve">Mustard00521.asd.sco</t>
  </si>
  <si>
    <t xml:space="preserve">Mustard00523.asd.sco</t>
  </si>
  <si>
    <t xml:space="preserve">Mustard00525.asd.sco</t>
  </si>
  <si>
    <t xml:space="preserve">Mustard00527.asd.sco</t>
  </si>
  <si>
    <t xml:space="preserve">Mustard00531.asd.sco</t>
  </si>
  <si>
    <t xml:space="preserve">Mustard00533.asd.sco</t>
  </si>
  <si>
    <t xml:space="preserve">Mustard00535.asd.sco</t>
  </si>
  <si>
    <t xml:space="preserve">Mustard00537.asd.sco</t>
  </si>
  <si>
    <t xml:space="preserve">Mustard00539.asd.sco</t>
  </si>
  <si>
    <t xml:space="preserve">Mustard00133.asd.sco</t>
  </si>
  <si>
    <t xml:space="preserve">Mustard00148.asd.sco</t>
  </si>
  <si>
    <t xml:space="preserve">Mustard00154.asd.sco</t>
  </si>
  <si>
    <t xml:space="preserve">Mustard00160.asd.sco</t>
  </si>
  <si>
    <t xml:space="preserve">Mustard00310.asd.sco</t>
  </si>
  <si>
    <t xml:space="preserve">Mustard00316.asd.sco</t>
  </si>
  <si>
    <t xml:space="preserve">Mustard00355.asd.sco</t>
  </si>
  <si>
    <t xml:space="preserve">Mustard00358.asd.sco</t>
  </si>
  <si>
    <t xml:space="preserve">Mustard00361.asd.sco</t>
  </si>
  <si>
    <t xml:space="preserve">Mustard00364.asd.sco</t>
  </si>
  <si>
    <t xml:space="preserve">Mustard00367.asd.sco</t>
  </si>
  <si>
    <t xml:space="preserve">Mustard00370.asd.sco</t>
  </si>
  <si>
    <t xml:space="preserve">Mustard00373.asd.sco</t>
  </si>
  <si>
    <t xml:space="preserve">Mustard00376.asd.sco</t>
  </si>
  <si>
    <t xml:space="preserve">Mustard00379.asd.sco</t>
  </si>
  <si>
    <t xml:space="preserve">Mustard00382.asd.sco</t>
  </si>
  <si>
    <t xml:space="preserve">Mustard00403.asd.sco</t>
  </si>
  <si>
    <t xml:space="preserve">Mustard00424.asd.sco</t>
  </si>
  <si>
    <t xml:space="preserve">Mustard00430.asd.sco</t>
  </si>
  <si>
    <t xml:space="preserve">Mustard00433.asd.sco</t>
  </si>
  <si>
    <t xml:space="preserve">Mustard00436.asd.sco</t>
  </si>
  <si>
    <t xml:space="preserve">Mustard00439.asd.sco</t>
  </si>
  <si>
    <t xml:space="preserve">Mustard00442.asd.sco</t>
  </si>
  <si>
    <t xml:space="preserve">Mustard00445.asd.sco</t>
  </si>
  <si>
    <t xml:space="preserve">Mustard00448.asd.sco</t>
  </si>
  <si>
    <t xml:space="preserve">Mustard00451.asd.sco</t>
  </si>
  <si>
    <t xml:space="preserve">Mustard00454.asd.sco</t>
  </si>
  <si>
    <t xml:space="preserve">Mustard00457.asd.sco</t>
  </si>
  <si>
    <t xml:space="preserve">Mustard00460.asd.sco</t>
  </si>
  <si>
    <t xml:space="preserve">Mustard00463.asd.sco</t>
  </si>
  <si>
    <t xml:space="preserve">Mustard00466.asd.sco</t>
  </si>
  <si>
    <t xml:space="preserve">Mustard00469.asd.sco</t>
  </si>
  <si>
    <t xml:space="preserve">Mustard00472.asd.sco</t>
  </si>
  <si>
    <t xml:space="preserve">Mustard00475.asd.sco</t>
  </si>
  <si>
    <t xml:space="preserve">Mustard00481.asd.sco</t>
  </si>
  <si>
    <t xml:space="preserve">Mustard00487.asd.sco</t>
  </si>
  <si>
    <t xml:space="preserve">Mustard00493.asd.sco</t>
  </si>
  <si>
    <t xml:space="preserve">Mustard00514.asd.sco</t>
  </si>
  <si>
    <t xml:space="preserve">Mustard00520.asd.sco</t>
  </si>
  <si>
    <t xml:space="preserve">Mustard00526.asd.sco</t>
  </si>
  <si>
    <t xml:space="preserve">Mustard00532.asd.sco</t>
  </si>
  <si>
    <t xml:space="preserve">Mustard00538.asd.sco</t>
  </si>
  <si>
    <t xml:space="preserve">Mustard00541.asd.sco</t>
  </si>
  <si>
    <t xml:space="preserve">Mustard00544.asd.sco</t>
  </si>
  <si>
    <t xml:space="preserve">Mustard00547.asd.sco</t>
  </si>
  <si>
    <t xml:space="preserve">Mustard00550.asd.sco</t>
  </si>
  <si>
    <t xml:space="preserve">Mustard00553.asd.sco</t>
  </si>
  <si>
    <t xml:space="preserve">Mustard00556.asd.sco</t>
  </si>
  <si>
    <t xml:space="preserve">Mustard00559.asd.sco</t>
  </si>
  <si>
    <t xml:space="preserve">Mustard00562.asd.sco</t>
  </si>
  <si>
    <t xml:space="preserve">Mustard00568.asd.sco</t>
  </si>
  <si>
    <t xml:space="preserve">Mustard00571.asd.sco</t>
  </si>
  <si>
    <t xml:space="preserve">Mustard00577.asd.sco</t>
  </si>
  <si>
    <t xml:space="preserve">Mustard00580.asd.sco</t>
  </si>
  <si>
    <t xml:space="preserve">Mustard00583.asd.sco</t>
  </si>
  <si>
    <t xml:space="preserve">Mustard00586.asd.sco</t>
  </si>
  <si>
    <t xml:space="preserve">Mustard00589.asd.sco</t>
  </si>
  <si>
    <t xml:space="preserve">Mustard00592.asd.sco</t>
  </si>
  <si>
    <t xml:space="preserve">Mustard00595.asd.sco</t>
  </si>
  <si>
    <t xml:space="preserve">Mustard00598.asd.sco</t>
  </si>
  <si>
    <t xml:space="preserve">Mustard00601.asd.sco</t>
  </si>
  <si>
    <t xml:space="preserve">Mustard00604.asd.sco</t>
  </si>
  <si>
    <t xml:space="preserve">Mustard00607.asd.sco</t>
  </si>
  <si>
    <t xml:space="preserve">Mustard00610.asd.sco</t>
  </si>
  <si>
    <t xml:space="preserve">Mustard00613.asd.sco</t>
  </si>
  <si>
    <t xml:space="preserve">Mustard00616.asd.sco</t>
  </si>
  <si>
    <t xml:space="preserve">Mustard00619.asd.sco</t>
  </si>
  <si>
    <t xml:space="preserve">Mustard00622.asd.sco</t>
  </si>
  <si>
    <t xml:space="preserve">Mustard00625.asd.sco</t>
  </si>
  <si>
    <t xml:space="preserve">Mustard00628.asd.sco</t>
  </si>
  <si>
    <t xml:space="preserve">Mustard00631.asd.sco</t>
  </si>
  <si>
    <t xml:space="preserve">Mustard00634.asd.sco</t>
  </si>
  <si>
    <t xml:space="preserve">Mustard00637.asd.sco</t>
  </si>
  <si>
    <t xml:space="preserve">Mustard00640.asd.sco</t>
  </si>
  <si>
    <t xml:space="preserve">Mustard00643.asd.sco</t>
  </si>
  <si>
    <t xml:space="preserve">Mustard00646.asd.sco</t>
  </si>
  <si>
    <t xml:space="preserve">Series behind the main figures.</t>
  </si>
  <si>
    <t xml:space="preserve">Significant (1 = yes)</t>
  </si>
  <si>
    <t xml:space="preserve">−log10 p Welch</t>
  </si>
  <si>
    <t xml:space="preserve">−log10 q Welch</t>
  </si>
  <si>
    <t xml:space="preserve">−log10 q mixed model</t>
  </si>
  <si>
    <t xml:space="preserve">q = 0.05 line</t>
  </si>
  <si>
    <t xml:space="preserve">V4</t>
  </si>
  <si>
    <t xml:space="preserve">V5</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</si>
</sst>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0.228618416029753</c:v>
                </c:pt>
                <c:pt idx="1">
                  <c:v>0.22777066886839</c:v>
                </c:pt>
                <c:pt idx="2">
                  <c:v>0.227083080034289</c:v>
                </c:pt>
                <c:pt idx="3">
                  <c:v>0.22687101105435</c:v>
                </c:pt>
                <c:pt idx="4">
                  <c:v>0.226911554578692</c:v>
                </c:pt>
                <c:pt idx="5">
                  <c:v>0.226627058116719</c:v>
                </c:pt>
                <c:pt idx="6">
                  <c:v>0.224752463995376</c:v>
                </c:pt>
                <c:pt idx="7">
                  <c:v>0.223431687051844</c:v>
                </c:pt>
                <c:pt idx="8">
                  <c:v>0.222472650852675</c:v>
                </c:pt>
                <c:pt idx="9">
                  <c:v>0.221036400775322</c:v>
                </c:pt>
                <c:pt idx="10">
                  <c:v>0.220429223599947</c:v>
                </c:pt>
                <c:pt idx="11">
                  <c:v>0.22042366469072</c:v>
                </c:pt>
                <c:pt idx="12">
                  <c:v>0.220433075705336</c:v>
                </c:pt>
                <c:pt idx="13">
                  <c:v>0.219652856519032</c:v>
                </c:pt>
                <c:pt idx="14">
                  <c:v>0.218497190598605</c:v>
                </c:pt>
                <c:pt idx="15">
                  <c:v>0.217070334565101</c:v>
                </c:pt>
                <c:pt idx="16">
                  <c:v>0.215612881972144</c:v>
                </c:pt>
                <c:pt idx="17">
                  <c:v>0.215112316370424</c:v>
                </c:pt>
                <c:pt idx="18">
                  <c:v>0.214579148062815</c:v>
                </c:pt>
                <c:pt idx="19">
                  <c:v>0.213637615786865</c:v>
                </c:pt>
                <c:pt idx="20">
                  <c:v>0.212448120375888</c:v>
                </c:pt>
                <c:pt idx="21">
                  <c:v>0.211351200705394</c:v>
                </c:pt>
                <c:pt idx="22">
                  <c:v>0.210246162307966</c:v>
                </c:pt>
                <c:pt idx="23">
                  <c:v>0.209002983704623</c:v>
                </c:pt>
                <c:pt idx="24">
                  <c:v>0.207548587996927</c:v>
                </c:pt>
                <c:pt idx="25">
                  <c:v>0.206560354757433</c:v>
                </c:pt>
                <c:pt idx="26">
                  <c:v>0.205769441970107</c:v>
                </c:pt>
                <c:pt idx="27">
                  <c:v>0.204532200004906</c:v>
                </c:pt>
                <c:pt idx="28">
                  <c:v>0.203054466983303</c:v>
                </c:pt>
                <c:pt idx="29">
                  <c:v>0.20144825666729</c:v>
                </c:pt>
                <c:pt idx="30">
                  <c:v>0.199870499394213</c:v>
                </c:pt>
                <c:pt idx="31">
                  <c:v>0.198575272793985</c:v>
                </c:pt>
                <c:pt idx="32">
                  <c:v>0.197668045086579</c:v>
                </c:pt>
                <c:pt idx="33">
                  <c:v>0.196522895220874</c:v>
                </c:pt>
                <c:pt idx="34">
                  <c:v>0.19471320667718</c:v>
                </c:pt>
                <c:pt idx="35">
                  <c:v>0.193791360723683</c:v>
                </c:pt>
                <c:pt idx="36">
                  <c:v>0.192609418985537</c:v>
                </c:pt>
                <c:pt idx="37">
                  <c:v>0.190911645069718</c:v>
                </c:pt>
                <c:pt idx="38">
                  <c:v>0.189427556288946</c:v>
                </c:pt>
                <c:pt idx="39">
                  <c:v>0.188321224957084</c:v>
                </c:pt>
                <c:pt idx="40">
                  <c:v>0.18733452539891</c:v>
                </c:pt>
                <c:pt idx="41">
                  <c:v>0.186204352183268</c:v>
                </c:pt>
                <c:pt idx="42">
                  <c:v>0.184961293668797</c:v>
                </c:pt>
                <c:pt idx="43">
                  <c:v>0.183747959297357</c:v>
                </c:pt>
                <c:pt idx="44">
                  <c:v>0.182688593942051</c:v>
                </c:pt>
                <c:pt idx="45">
                  <c:v>0.181852281300558</c:v>
                </c:pt>
                <c:pt idx="46">
                  <c:v>0.180787720044868</c:v>
                </c:pt>
                <c:pt idx="47">
                  <c:v>0.179738130730887</c:v>
                </c:pt>
                <c:pt idx="48">
                  <c:v>0.178853929249777</c:v>
                </c:pt>
                <c:pt idx="49">
                  <c:v>0.177830265032955</c:v>
                </c:pt>
                <c:pt idx="50">
                  <c:v>0.177012954372913</c:v>
                </c:pt>
                <c:pt idx="51">
                  <c:v>0.176217760321581</c:v>
                </c:pt>
                <c:pt idx="52">
                  <c:v>0.175104902255245</c:v>
                </c:pt>
                <c:pt idx="53">
                  <c:v>0.174062341710346</c:v>
                </c:pt>
                <c:pt idx="54">
                  <c:v>0.173013544434475</c:v>
                </c:pt>
                <c:pt idx="55">
                  <c:v>0.171930545501204</c:v>
                </c:pt>
                <c:pt idx="56">
                  <c:v>0.170935754690112</c:v>
                </c:pt>
                <c:pt idx="57">
                  <c:v>0.169955690339622</c:v>
                </c:pt>
                <c:pt idx="58">
                  <c:v>0.168896106925483</c:v>
                </c:pt>
                <c:pt idx="59">
                  <c:v>0.167715928129231</c:v>
                </c:pt>
                <c:pt idx="60">
                  <c:v>0.166666529839858</c:v>
                </c:pt>
                <c:pt idx="61">
                  <c:v>0.165639481610722</c:v>
                </c:pt>
                <c:pt idx="62">
                  <c:v>0.164592701243237</c:v>
                </c:pt>
                <c:pt idx="63">
                  <c:v>0.163577973273479</c:v>
                </c:pt>
                <c:pt idx="64">
                  <c:v>0.162538930903085</c:v>
                </c:pt>
                <c:pt idx="65">
                  <c:v>0.161522020948016</c:v>
                </c:pt>
                <c:pt idx="66">
                  <c:v>0.16055337813062</c:v>
                </c:pt>
                <c:pt idx="67">
                  <c:v>0.159489253535867</c:v>
                </c:pt>
                <c:pt idx="68">
                  <c:v>0.158434564972089</c:v>
                </c:pt>
                <c:pt idx="69">
                  <c:v>0.157425723323185</c:v>
                </c:pt>
                <c:pt idx="70">
                  <c:v>0.156446728105139</c:v>
                </c:pt>
                <c:pt idx="71">
                  <c:v>0.155585271151116</c:v>
                </c:pt>
                <c:pt idx="72">
                  <c:v>0.15470875452997</c:v>
                </c:pt>
                <c:pt idx="73">
                  <c:v>0.153767930524838</c:v>
                </c:pt>
                <c:pt idx="74">
                  <c:v>0.153032181732771</c:v>
                </c:pt>
                <c:pt idx="75">
                  <c:v>0.152171760280099</c:v>
                </c:pt>
                <c:pt idx="76">
                  <c:v>0.151245794077921</c:v>
                </c:pt>
                <c:pt idx="77">
                  <c:v>0.150475163142093</c:v>
                </c:pt>
                <c:pt idx="78">
                  <c:v>0.149550107462953</c:v>
                </c:pt>
                <c:pt idx="79">
                  <c:v>0.14872641571694</c:v>
                </c:pt>
                <c:pt idx="80">
                  <c:v>0.148096840906267</c:v>
                </c:pt>
                <c:pt idx="81">
                  <c:v>0.147360010615861</c:v>
                </c:pt>
                <c:pt idx="82">
                  <c:v>0.146494350551317</c:v>
                </c:pt>
                <c:pt idx="83">
                  <c:v>0.145663568258493</c:v>
                </c:pt>
                <c:pt idx="84">
                  <c:v>0.145054444437847</c:v>
                </c:pt>
                <c:pt idx="85">
                  <c:v>0.144483995468666</c:v>
                </c:pt>
                <c:pt idx="86">
                  <c:v>0.143865313743138</c:v>
                </c:pt>
                <c:pt idx="87">
                  <c:v>0.143231871641345</c:v>
                </c:pt>
                <c:pt idx="88">
                  <c:v>0.142761085053078</c:v>
                </c:pt>
                <c:pt idx="89">
                  <c:v>0.142338608546803</c:v>
                </c:pt>
                <c:pt idx="90">
                  <c:v>0.141903813333354</c:v>
                </c:pt>
                <c:pt idx="91">
                  <c:v>0.141446528878684</c:v>
                </c:pt>
                <c:pt idx="92">
                  <c:v>0.14109346896617</c:v>
                </c:pt>
                <c:pt idx="93">
                  <c:v>0.140896899056517</c:v>
                </c:pt>
                <c:pt idx="94">
                  <c:v>0.140815164867996</c:v>
                </c:pt>
                <c:pt idx="95">
                  <c:v>0.140728394216341</c:v>
                </c:pt>
                <c:pt idx="96">
                  <c:v>0.140675108879805</c:v>
                </c:pt>
                <c:pt idx="97">
                  <c:v>0.140707932102184</c:v>
                </c:pt>
                <c:pt idx="98">
                  <c:v>0.140850813593715</c:v>
                </c:pt>
                <c:pt idx="99">
                  <c:v>0.141004525435468</c:v>
                </c:pt>
                <c:pt idx="100">
                  <c:v>0.141374863528957</c:v>
                </c:pt>
                <c:pt idx="101">
                  <c:v>0.141942433598969</c:v>
                </c:pt>
                <c:pt idx="102">
                  <c:v>0.142544529452506</c:v>
                </c:pt>
                <c:pt idx="103">
                  <c:v>0.143224936547793</c:v>
                </c:pt>
                <c:pt idx="104">
                  <c:v>0.14405052891622</c:v>
                </c:pt>
                <c:pt idx="105">
                  <c:v>0.145063588964856</c:v>
                </c:pt>
                <c:pt idx="106">
                  <c:v>0.146246153395623</c:v>
                </c:pt>
                <c:pt idx="107">
                  <c:v>0.147561403819256</c:v>
                </c:pt>
                <c:pt idx="108">
                  <c:v>0.149070852850046</c:v>
                </c:pt>
                <c:pt idx="109">
                  <c:v>0.150866559447928</c:v>
                </c:pt>
                <c:pt idx="110">
                  <c:v>0.152884959605419</c:v>
                </c:pt>
                <c:pt idx="111">
                  <c:v>0.155108713803606</c:v>
                </c:pt>
                <c:pt idx="112">
                  <c:v>0.157542192118449</c:v>
                </c:pt>
                <c:pt idx="113">
                  <c:v>0.160225508527623</c:v>
                </c:pt>
                <c:pt idx="114">
                  <c:v>0.16315769430043</c:v>
                </c:pt>
                <c:pt idx="115">
                  <c:v>0.166355992253456</c:v>
                </c:pt>
                <c:pt idx="116">
                  <c:v>0.169832692792018</c:v>
                </c:pt>
                <c:pt idx="117">
                  <c:v>0.17354334363093</c:v>
                </c:pt>
                <c:pt idx="118">
                  <c:v>0.177496429222326</c:v>
                </c:pt>
                <c:pt idx="119">
                  <c:v>0.181652320238451</c:v>
                </c:pt>
                <c:pt idx="120">
                  <c:v>0.18591624384539</c:v>
                </c:pt>
                <c:pt idx="121">
                  <c:v>0.190283597446978</c:v>
                </c:pt>
                <c:pt idx="122">
                  <c:v>0.194744821275688</c:v>
                </c:pt>
                <c:pt idx="123">
                  <c:v>0.199251595574121</c:v>
                </c:pt>
                <c:pt idx="124">
                  <c:v>0.203622140559471</c:v>
                </c:pt>
                <c:pt idx="125">
                  <c:v>0.207867856551376</c:v>
                </c:pt>
                <c:pt idx="126">
                  <c:v>0.211972103609393</c:v>
                </c:pt>
                <c:pt idx="127">
                  <c:v>0.215893139493548</c:v>
                </c:pt>
                <c:pt idx="128">
                  <c:v>0.219553380583723</c:v>
                </c:pt>
                <c:pt idx="129">
                  <c:v>0.222888704803255</c:v>
                </c:pt>
                <c:pt idx="130">
                  <c:v>0.225885492852993</c:v>
                </c:pt>
                <c:pt idx="131">
                  <c:v>0.228634463726646</c:v>
                </c:pt>
                <c:pt idx="132">
                  <c:v>0.231054350319836</c:v>
                </c:pt>
                <c:pt idx="133">
                  <c:v>0.233155590792497</c:v>
                </c:pt>
                <c:pt idx="134">
                  <c:v>0.235001487036546</c:v>
                </c:pt>
                <c:pt idx="135">
                  <c:v>0.236536509253913</c:v>
                </c:pt>
                <c:pt idx="136">
                  <c:v>0.237813836687969</c:v>
                </c:pt>
                <c:pt idx="137">
                  <c:v>0.238869668398466</c:v>
                </c:pt>
                <c:pt idx="138">
                  <c:v>0.23966349206037</c:v>
                </c:pt>
                <c:pt idx="139">
                  <c:v>0.240275460295379</c:v>
                </c:pt>
                <c:pt idx="140">
                  <c:v>0.240760237185491</c:v>
                </c:pt>
                <c:pt idx="141">
                  <c:v>0.241157366997666</c:v>
                </c:pt>
                <c:pt idx="142">
                  <c:v>0.241466535048352</c:v>
                </c:pt>
                <c:pt idx="143">
                  <c:v>0.241745332980322</c:v>
                </c:pt>
                <c:pt idx="144">
                  <c:v>0.242023577396241</c:v>
                </c:pt>
                <c:pt idx="145">
                  <c:v>0.242279907998939</c:v>
                </c:pt>
                <c:pt idx="146">
                  <c:v>0.242522837904592</c:v>
                </c:pt>
                <c:pt idx="147">
                  <c:v>0.242731069007682</c:v>
                </c:pt>
                <c:pt idx="148">
                  <c:v>0.242875029022495</c:v>
                </c:pt>
                <c:pt idx="149">
                  <c:v>0.242958823322422</c:v>
                </c:pt>
                <c:pt idx="150">
                  <c:v>0.242906592682832</c:v>
                </c:pt>
                <c:pt idx="151">
                  <c:v>0.242681896003584</c:v>
                </c:pt>
                <c:pt idx="152">
                  <c:v>0.242306295057966</c:v>
                </c:pt>
                <c:pt idx="153">
                  <c:v>0.241629170771274</c:v>
                </c:pt>
                <c:pt idx="154">
                  <c:v>0.240656418932809</c:v>
                </c:pt>
                <c:pt idx="155">
                  <c:v>0.239430921980076</c:v>
                </c:pt>
                <c:pt idx="156">
                  <c:v>0.23793181973613</c:v>
                </c:pt>
                <c:pt idx="157">
                  <c:v>0.23618049102111</c:v>
                </c:pt>
                <c:pt idx="158">
                  <c:v>0.23420761556675</c:v>
                </c:pt>
                <c:pt idx="159">
                  <c:v>0.23205265816715</c:v>
                </c:pt>
                <c:pt idx="160">
                  <c:v>0.229786735752391</c:v>
                </c:pt>
                <c:pt idx="161">
                  <c:v>0.227380193976892</c:v>
                </c:pt>
                <c:pt idx="162">
                  <c:v>0.22481539628158</c:v>
                </c:pt>
                <c:pt idx="163">
                  <c:v>0.222196739684376</c:v>
                </c:pt>
                <c:pt idx="164">
                  <c:v>0.219431217863328</c:v>
                </c:pt>
                <c:pt idx="165">
                  <c:v>0.216507621006005</c:v>
                </c:pt>
                <c:pt idx="166">
                  <c:v>0.21347228758451</c:v>
                </c:pt>
                <c:pt idx="167">
                  <c:v>0.210318391314811</c:v>
                </c:pt>
                <c:pt idx="168">
                  <c:v>0.207078829304212</c:v>
                </c:pt>
                <c:pt idx="169">
                  <c:v>0.203783520911303</c:v>
                </c:pt>
                <c:pt idx="170">
                  <c:v>0.200430152523849</c:v>
                </c:pt>
                <c:pt idx="171">
                  <c:v>0.197052318188879</c:v>
                </c:pt>
                <c:pt idx="172">
                  <c:v>0.193697105006625</c:v>
                </c:pt>
                <c:pt idx="173">
                  <c:v>0.190424160876622</c:v>
                </c:pt>
                <c:pt idx="174">
                  <c:v>0.187261676933203</c:v>
                </c:pt>
                <c:pt idx="175">
                  <c:v>0.184225553957125</c:v>
                </c:pt>
                <c:pt idx="176">
                  <c:v>0.181345446863108</c:v>
                </c:pt>
                <c:pt idx="177">
                  <c:v>0.178689191273103</c:v>
                </c:pt>
                <c:pt idx="178">
                  <c:v>0.176245382314341</c:v>
                </c:pt>
                <c:pt idx="179">
                  <c:v>0.173953730095592</c:v>
                </c:pt>
                <c:pt idx="180">
                  <c:v>0.171749240822262</c:v>
                </c:pt>
                <c:pt idx="181">
                  <c:v>0.169708485042469</c:v>
                </c:pt>
                <c:pt idx="182">
                  <c:v>0.167778911275996</c:v>
                </c:pt>
                <c:pt idx="183">
                  <c:v>0.165936676423169</c:v>
                </c:pt>
                <c:pt idx="184">
                  <c:v>0.164219208682577</c:v>
                </c:pt>
                <c:pt idx="185">
                  <c:v>0.16260741930455</c:v>
                </c:pt>
                <c:pt idx="186">
                  <c:v>0.161098074944069</c:v>
                </c:pt>
                <c:pt idx="187">
                  <c:v>0.159692688327697</c:v>
                </c:pt>
                <c:pt idx="188">
                  <c:v>0.15840701577771</c:v>
                </c:pt>
                <c:pt idx="189">
                  <c:v>0.157241614949372</c:v>
                </c:pt>
                <c:pt idx="190">
                  <c:v>0.156186953186989</c:v>
                </c:pt>
                <c:pt idx="191">
                  <c:v>0.155223209203945</c:v>
                </c:pt>
                <c:pt idx="192">
                  <c:v>0.154336985459344</c:v>
                </c:pt>
                <c:pt idx="193">
                  <c:v>0.153524086086286</c:v>
                </c:pt>
                <c:pt idx="194">
                  <c:v>0.15278078822626</c:v>
                </c:pt>
                <c:pt idx="195">
                  <c:v>0.152085942319698</c:v>
                </c:pt>
                <c:pt idx="196">
                  <c:v>0.151422149812182</c:v>
                </c:pt>
                <c:pt idx="197">
                  <c:v>0.150767479402324</c:v>
                </c:pt>
                <c:pt idx="198">
                  <c:v>0.150098484061245</c:v>
                </c:pt>
                <c:pt idx="199">
                  <c:v>0.149386427003062</c:v>
                </c:pt>
                <c:pt idx="200">
                  <c:v>0.148628338033127</c:v>
                </c:pt>
                <c:pt idx="201">
                  <c:v>0.147816005369855</c:v>
                </c:pt>
                <c:pt idx="202">
                  <c:v>0.146915596185459</c:v>
                </c:pt>
                <c:pt idx="203">
                  <c:v>0.14591053655992</c:v>
                </c:pt>
                <c:pt idx="204">
                  <c:v>0.144811998794062</c:v>
                </c:pt>
                <c:pt idx="205">
                  <c:v>0.143642169940803</c:v>
                </c:pt>
                <c:pt idx="206">
                  <c:v>0.142352033044315</c:v>
                </c:pt>
                <c:pt idx="207">
                  <c:v>0.140982860906257</c:v>
                </c:pt>
                <c:pt idx="208">
                  <c:v>0.139564791073402</c:v>
                </c:pt>
                <c:pt idx="209">
                  <c:v>0.138088293890986</c:v>
                </c:pt>
                <c:pt idx="210">
                  <c:v>0.13659983381836</c:v>
                </c:pt>
                <c:pt idx="211">
                  <c:v>0.13510565376944</c:v>
                </c:pt>
                <c:pt idx="212">
                  <c:v>0.133606308605522</c:v>
                </c:pt>
                <c:pt idx="213">
                  <c:v>0.132158577131728</c:v>
                </c:pt>
                <c:pt idx="214">
                  <c:v>0.13076141404195</c:v>
                </c:pt>
                <c:pt idx="215">
                  <c:v>0.129420582825939</c:v>
                </c:pt>
                <c:pt idx="216">
                  <c:v>0.12815690987433</c:v>
                </c:pt>
                <c:pt idx="217">
                  <c:v>0.126994146655003</c:v>
                </c:pt>
                <c:pt idx="218">
                  <c:v>0.125926136660079</c:v>
                </c:pt>
                <c:pt idx="219">
                  <c:v>0.124942738925003</c:v>
                </c:pt>
                <c:pt idx="220">
                  <c:v>0.124063393411537</c:v>
                </c:pt>
                <c:pt idx="221">
                  <c:v>0.123286828450445</c:v>
                </c:pt>
                <c:pt idx="222">
                  <c:v>0.122598693033473</c:v>
                </c:pt>
                <c:pt idx="223">
                  <c:v>0.121974809612665</c:v>
                </c:pt>
                <c:pt idx="224">
                  <c:v>0.121442758529964</c:v>
                </c:pt>
                <c:pt idx="225">
                  <c:v>0.120999808216261</c:v>
                </c:pt>
                <c:pt idx="226">
                  <c:v>0.12063029806854</c:v>
                </c:pt>
                <c:pt idx="227">
                  <c:v>0.120300503085471</c:v>
                </c:pt>
                <c:pt idx="228">
                  <c:v>0.120026162877265</c:v>
                </c:pt>
                <c:pt idx="229">
                  <c:v>0.119799292853309</c:v>
                </c:pt>
                <c:pt idx="230">
                  <c:v>0.119592565318777</c:v>
                </c:pt>
                <c:pt idx="231">
                  <c:v>0.119346431456506</c:v>
                </c:pt>
                <c:pt idx="232">
                  <c:v>0.119083928616924</c:v>
                </c:pt>
                <c:pt idx="233">
                  <c:v>0.118799539593359</c:v>
                </c:pt>
                <c:pt idx="234">
                  <c:v>0.118406360399806</c:v>
                </c:pt>
                <c:pt idx="235">
                  <c:v>0.117903536806504</c:v>
                </c:pt>
                <c:pt idx="236">
                  <c:v>0.117289405212634</c:v>
                </c:pt>
                <c:pt idx="237">
                  <c:v>0.116571464006686</c:v>
                </c:pt>
                <c:pt idx="238">
                  <c:v>0.115776504700383</c:v>
                </c:pt>
                <c:pt idx="239">
                  <c:v>0.114909372240719</c:v>
                </c:pt>
                <c:pt idx="240">
                  <c:v>0.113975170741065</c:v>
                </c:pt>
                <c:pt idx="241">
                  <c:v>0.112982040012462</c:v>
                </c:pt>
                <c:pt idx="242">
                  <c:v>0.111953577699347</c:v>
                </c:pt>
                <c:pt idx="243">
                  <c:v>0.110911560814</c:v>
                </c:pt>
                <c:pt idx="244">
                  <c:v>0.109863747014768</c:v>
                </c:pt>
                <c:pt idx="245">
                  <c:v>0.108766864985228</c:v>
                </c:pt>
                <c:pt idx="246">
                  <c:v>0.10768353778662</c:v>
                </c:pt>
                <c:pt idx="247">
                  <c:v>0.106648189274387</c:v>
                </c:pt>
                <c:pt idx="248">
                  <c:v>0.105663156861232</c:v>
                </c:pt>
                <c:pt idx="249">
                  <c:v>0.104742796212021</c:v>
                </c:pt>
                <c:pt idx="250">
                  <c:v>0.103897272402214</c:v>
                </c:pt>
                <c:pt idx="251">
                  <c:v>0.103122593524555</c:v>
                </c:pt>
                <c:pt idx="252">
                  <c:v>0.102382821030915</c:v>
                </c:pt>
                <c:pt idx="253">
                  <c:v>0.1016651019454</c:v>
                </c:pt>
                <c:pt idx="254">
                  <c:v>0.100946778690236</c:v>
                </c:pt>
                <c:pt idx="255">
                  <c:v>0.100198300141427</c:v>
                </c:pt>
                <c:pt idx="256">
                  <c:v>0.0993734015048378</c:v>
                </c:pt>
                <c:pt idx="257">
                  <c:v>0.0984913079171545</c:v>
                </c:pt>
                <c:pt idx="258">
                  <c:v>0.0975784262280083</c:v>
                </c:pt>
                <c:pt idx="259">
                  <c:v>0.0966505647326509</c:v>
                </c:pt>
                <c:pt idx="260">
                  <c:v>0.095718351063422</c:v>
                </c:pt>
                <c:pt idx="261">
                  <c:v>0.0948092003818602</c:v>
                </c:pt>
                <c:pt idx="262">
                  <c:v>0.0939563090085155</c:v>
                </c:pt>
                <c:pt idx="263">
                  <c:v>0.0931748371416082</c:v>
                </c:pt>
                <c:pt idx="264">
                  <c:v>0.092471808505555</c:v>
                </c:pt>
                <c:pt idx="265">
                  <c:v>0.0918609852023009</c:v>
                </c:pt>
                <c:pt idx="266">
                  <c:v>0.0913671094975952</c:v>
                </c:pt>
                <c:pt idx="267">
                  <c:v>0.0909641442251288</c:v>
                </c:pt>
                <c:pt idx="268">
                  <c:v>0.0906543212218417</c:v>
                </c:pt>
                <c:pt idx="269">
                  <c:v>0.0904419600911853</c:v>
                </c:pt>
                <c:pt idx="270">
                  <c:v>0.0903064125579678</c:v>
                </c:pt>
                <c:pt idx="271">
                  <c:v>0.0902560580159641</c:v>
                </c:pt>
                <c:pt idx="272">
                  <c:v>0.0902873865432209</c:v>
                </c:pt>
                <c:pt idx="273">
                  <c:v>0.0903854644857347</c:v>
                </c:pt>
                <c:pt idx="274">
                  <c:v>0.0905320669213931</c:v>
                </c:pt>
                <c:pt idx="275">
                  <c:v>0.090734565216634</c:v>
                </c:pt>
                <c:pt idx="276">
                  <c:v>0.091005475519018</c:v>
                </c:pt>
                <c:pt idx="277">
                  <c:v>0.0913570311644839</c:v>
                </c:pt>
                <c:pt idx="278">
                  <c:v>0.0917649183474067</c:v>
                </c:pt>
                <c:pt idx="279">
                  <c:v>0.0922420961109714</c:v>
                </c:pt>
                <c:pt idx="280">
                  <c:v>0.0928164819617652</c:v>
                </c:pt>
                <c:pt idx="281">
                  <c:v>0.0934572509076032</c:v>
                </c:pt>
                <c:pt idx="282">
                  <c:v>0.094180407985631</c:v>
                </c:pt>
                <c:pt idx="283">
                  <c:v>0.0950072198174894</c:v>
                </c:pt>
                <c:pt idx="284">
                  <c:v>0.0959554852452129</c:v>
                </c:pt>
                <c:pt idx="285">
                  <c:v>0.0970636828440345</c:v>
                </c:pt>
                <c:pt idx="286">
                  <c:v>0.0983969268854708</c:v>
                </c:pt>
                <c:pt idx="287">
                  <c:v>0.100038736411888</c:v>
                </c:pt>
                <c:pt idx="288">
                  <c:v>0.102085800272309</c:v>
                </c:pt>
                <c:pt idx="289">
                  <c:v>0.104659079418828</c:v>
                </c:pt>
                <c:pt idx="290">
                  <c:v>0.107869613967422</c:v>
                </c:pt>
                <c:pt idx="291">
                  <c:v>0.111820671966093</c:v>
                </c:pt>
                <c:pt idx="292">
                  <c:v>0.116597660661986</c:v>
                </c:pt>
                <c:pt idx="293">
                  <c:v>0.122265809008645</c:v>
                </c:pt>
                <c:pt idx="294">
                  <c:v>0.128864867560979</c:v>
                </c:pt>
                <c:pt idx="295">
                  <c:v>0.136409268973188</c:v>
                </c:pt>
                <c:pt idx="296">
                  <c:v>0.144824211899605</c:v>
                </c:pt>
                <c:pt idx="297">
                  <c:v>0.154057577097168</c:v>
                </c:pt>
                <c:pt idx="298">
                  <c:v>0.16405524380712</c:v>
                </c:pt>
                <c:pt idx="299">
                  <c:v>0.174690547088782</c:v>
                </c:pt>
                <c:pt idx="300">
                  <c:v>0.185877837758097</c:v>
                </c:pt>
                <c:pt idx="301">
                  <c:v>0.197523436509073</c:v>
                </c:pt>
                <c:pt idx="302">
                  <c:v>0.209523089850942</c:v>
                </c:pt>
                <c:pt idx="303">
                  <c:v>0.221762863298257</c:v>
                </c:pt>
                <c:pt idx="304">
                  <c:v>0.234176935524576</c:v>
                </c:pt>
                <c:pt idx="305">
                  <c:v>0.246719032319056</c:v>
                </c:pt>
                <c:pt idx="306">
                  <c:v>0.259336885271801</c:v>
                </c:pt>
                <c:pt idx="307">
                  <c:v>0.271994998264644</c:v>
                </c:pt>
                <c:pt idx="308">
                  <c:v>0.284680875639121</c:v>
                </c:pt>
                <c:pt idx="309">
                  <c:v>0.297396619700723</c:v>
                </c:pt>
                <c:pt idx="310">
                  <c:v>0.310146714767648</c:v>
                </c:pt>
                <c:pt idx="311">
                  <c:v>0.322891924633748</c:v>
                </c:pt>
                <c:pt idx="312">
                  <c:v>0.33559746781571</c:v>
                </c:pt>
                <c:pt idx="313">
                  <c:v>0.348284424386091</c:v>
                </c:pt>
                <c:pt idx="314">
                  <c:v>0.360908870895704</c:v>
                </c:pt>
                <c:pt idx="315">
                  <c:v>0.373430820181966</c:v>
                </c:pt>
                <c:pt idx="316">
                  <c:v>0.385815629528629</c:v>
                </c:pt>
                <c:pt idx="317">
                  <c:v>0.398055816483167</c:v>
                </c:pt>
                <c:pt idx="318">
                  <c:v>0.410114504603876</c:v>
                </c:pt>
                <c:pt idx="319">
                  <c:v>0.42196379457083</c:v>
                </c:pt>
                <c:pt idx="320">
                  <c:v>0.433559171027607</c:v>
                </c:pt>
                <c:pt idx="321">
                  <c:v>0.44487672775156</c:v>
                </c:pt>
                <c:pt idx="322">
                  <c:v>0.455888675111863</c:v>
                </c:pt>
                <c:pt idx="323">
                  <c:v>0.466560096169512</c:v>
                </c:pt>
                <c:pt idx="324">
                  <c:v>0.476824374248584</c:v>
                </c:pt>
                <c:pt idx="325">
                  <c:v>0.486669901758432</c:v>
                </c:pt>
                <c:pt idx="326">
                  <c:v>0.496086313699683</c:v>
                </c:pt>
                <c:pt idx="327">
                  <c:v>0.505065876369675</c:v>
                </c:pt>
                <c:pt idx="328">
                  <c:v>0.51356748243173</c:v>
                </c:pt>
                <c:pt idx="329">
                  <c:v>0.521612825906939</c:v>
                </c:pt>
                <c:pt idx="330">
                  <c:v>0.529213897676932</c:v>
                </c:pt>
                <c:pt idx="331">
                  <c:v>0.536322799200813</c:v>
                </c:pt>
                <c:pt idx="332">
                  <c:v>0.542996263752381</c:v>
                </c:pt>
                <c:pt idx="333">
                  <c:v>0.549242683375875</c:v>
                </c:pt>
                <c:pt idx="334">
                  <c:v>0.555051440786984</c:v>
                </c:pt>
                <c:pt idx="335">
                  <c:v>0.560469429112143</c:v>
                </c:pt>
                <c:pt idx="336">
                  <c:v>0.565496859244175</c:v>
                </c:pt>
                <c:pt idx="337">
                  <c:v>0.57014214930435</c:v>
                </c:pt>
                <c:pt idx="338">
                  <c:v>0.574434439962109</c:v>
                </c:pt>
                <c:pt idx="339">
                  <c:v>0.57836683280766</c:v>
                </c:pt>
                <c:pt idx="340">
                  <c:v>0.581986071955827</c:v>
                </c:pt>
                <c:pt idx="341">
                  <c:v>0.58532948171099</c:v>
                </c:pt>
                <c:pt idx="342">
                  <c:v>0.588331412523985</c:v>
                </c:pt>
                <c:pt idx="343">
                  <c:v>0.591065185351504</c:v>
                </c:pt>
                <c:pt idx="344">
                  <c:v>0.593552048421568</c:v>
                </c:pt>
                <c:pt idx="345">
                  <c:v>0.59577417290873</c:v>
                </c:pt>
                <c:pt idx="346">
                  <c:v>0.597747586046656</c:v>
                </c:pt>
                <c:pt idx="347">
                  <c:v>0.599519241601229</c:v>
                </c:pt>
                <c:pt idx="348">
                  <c:v>0.60111332208746</c:v>
                </c:pt>
                <c:pt idx="349">
                  <c:v>0.602500380948186</c:v>
                </c:pt>
                <c:pt idx="350">
                  <c:v>0.60370893486672</c:v>
                </c:pt>
                <c:pt idx="351">
                  <c:v>0.6047665907277</c:v>
                </c:pt>
                <c:pt idx="352">
                  <c:v>0.60569870699611</c:v>
                </c:pt>
                <c:pt idx="353">
                  <c:v>0.606502709703313</c:v>
                </c:pt>
                <c:pt idx="354">
                  <c:v>0.607205512829953</c:v>
                </c:pt>
                <c:pt idx="355">
                  <c:v>0.607815631354849</c:v>
                </c:pt>
                <c:pt idx="356">
                  <c:v>0.608320773268739</c:v>
                </c:pt>
                <c:pt idx="357">
                  <c:v>0.608735498040915</c:v>
                </c:pt>
                <c:pt idx="358">
                  <c:v>0.609074905721678</c:v>
                </c:pt>
                <c:pt idx="359">
                  <c:v>0.609350060216255</c:v>
                </c:pt>
                <c:pt idx="360">
                  <c:v>0.609559119989475</c:v>
                </c:pt>
                <c:pt idx="361">
                  <c:v>0.609733061864972</c:v>
                </c:pt>
                <c:pt idx="362">
                  <c:v>0.609877106216219</c:v>
                </c:pt>
                <c:pt idx="363">
                  <c:v>0.609983558042182</c:v>
                </c:pt>
                <c:pt idx="364">
                  <c:v>0.610056251494421</c:v>
                </c:pt>
                <c:pt idx="365">
                  <c:v>0.610075194595589</c:v>
                </c:pt>
                <c:pt idx="366">
                  <c:v>0.61004839071797</c:v>
                </c:pt>
                <c:pt idx="367">
                  <c:v>0.610019494468967</c:v>
                </c:pt>
                <c:pt idx="368">
                  <c:v>0.609972076283561</c:v>
                </c:pt>
                <c:pt idx="369">
                  <c:v>0.609901171591547</c:v>
                </c:pt>
                <c:pt idx="370">
                  <c:v>0.609806614410546</c:v>
                </c:pt>
                <c:pt idx="371">
                  <c:v>0.609693695273664</c:v>
                </c:pt>
                <c:pt idx="372">
                  <c:v>0.609579239868455</c:v>
                </c:pt>
                <c:pt idx="373">
                  <c:v>0.609476399090555</c:v>
                </c:pt>
                <c:pt idx="374">
                  <c:v>0.60938940424886</c:v>
                </c:pt>
                <c:pt idx="375">
                  <c:v>0.609276617980666</c:v>
                </c:pt>
                <c:pt idx="376">
                  <c:v>0.609162764830722</c:v>
                </c:pt>
                <c:pt idx="377">
                  <c:v>0.609059679632386</c:v>
                </c:pt>
                <c:pt idx="378">
                  <c:v>0.608950143266055</c:v>
                </c:pt>
                <c:pt idx="379">
                  <c:v>0.608838343992829</c:v>
                </c:pt>
                <c:pt idx="380">
                  <c:v>0.60873318504956</c:v>
                </c:pt>
                <c:pt idx="381">
                  <c:v>0.608641118225124</c:v>
                </c:pt>
                <c:pt idx="382">
                  <c:v>0.608557416747014</c:v>
                </c:pt>
                <c:pt idx="383">
                  <c:v>0.608457582692305</c:v>
                </c:pt>
                <c:pt idx="384">
                  <c:v>0.608352761301729</c:v>
                </c:pt>
                <c:pt idx="385">
                  <c:v>0.608272434315748</c:v>
                </c:pt>
                <c:pt idx="386">
                  <c:v>0.608184587831299</c:v>
                </c:pt>
                <c:pt idx="387">
                  <c:v>0.608095297796859</c:v>
                </c:pt>
                <c:pt idx="388">
                  <c:v>0.608013571550449</c:v>
                </c:pt>
                <c:pt idx="389">
                  <c:v>0.60794578327073</c:v>
                </c:pt>
                <c:pt idx="390">
                  <c:v>0.607873144249121</c:v>
                </c:pt>
                <c:pt idx="391">
                  <c:v>0.607799569351806</c:v>
                </c:pt>
                <c:pt idx="392">
                  <c:v>0.607731253736549</c:v>
                </c:pt>
                <c:pt idx="393">
                  <c:v>0.607657917050852</c:v>
                </c:pt>
                <c:pt idx="394">
                  <c:v>0.607576426739494</c:v>
                </c:pt>
                <c:pt idx="395">
                  <c:v>0.607500308296747</c:v>
                </c:pt>
                <c:pt idx="396">
                  <c:v>0.607447194349435</c:v>
                </c:pt>
                <c:pt idx="397">
                  <c:v>0.607366080085437</c:v>
                </c:pt>
                <c:pt idx="398">
                  <c:v>0.607307077488966</c:v>
                </c:pt>
                <c:pt idx="399">
                  <c:v>0.607278374127216</c:v>
                </c:pt>
                <c:pt idx="400">
                  <c:v>0.607208780944347</c:v>
                </c:pt>
                <c:pt idx="401">
                  <c:v>0.607115430343482</c:v>
                </c:pt>
                <c:pt idx="402">
                  <c:v>0.607037873731719</c:v>
                </c:pt>
                <c:pt idx="403">
                  <c:v>0.606997425978383</c:v>
                </c:pt>
                <c:pt idx="404">
                  <c:v>0.606927993603879</c:v>
                </c:pt>
                <c:pt idx="405">
                  <c:v>0.606863726137413</c:v>
                </c:pt>
                <c:pt idx="406">
                  <c:v>0.606810734089878</c:v>
                </c:pt>
                <c:pt idx="407">
                  <c:v>0.606757595514258</c:v>
                </c:pt>
                <c:pt idx="408">
                  <c:v>0.606701558248864</c:v>
                </c:pt>
                <c:pt idx="409">
                  <c:v>0.606634576080574</c:v>
                </c:pt>
                <c:pt idx="410">
                  <c:v>0.606553024715848</c:v>
                </c:pt>
                <c:pt idx="411">
                  <c:v>0.606459673701061</c:v>
                </c:pt>
                <c:pt idx="412">
                  <c:v>0.606379812790288</c:v>
                </c:pt>
                <c:pt idx="413">
                  <c:v>0.606304234514634</c:v>
                </c:pt>
                <c:pt idx="414">
                  <c:v>0.60622336053186</c:v>
                </c:pt>
                <c:pt idx="415">
                  <c:v>0.606156558212307</c:v>
                </c:pt>
                <c:pt idx="416">
                  <c:v>0.606081543490291</c:v>
                </c:pt>
                <c:pt idx="417">
                  <c:v>0.606010521451632</c:v>
                </c:pt>
                <c:pt idx="418">
                  <c:v>0.605964102885789</c:v>
                </c:pt>
                <c:pt idx="419">
                  <c:v>0.605898290458653</c:v>
                </c:pt>
                <c:pt idx="420">
                  <c:v>0.605806718269984</c:v>
                </c:pt>
                <c:pt idx="421">
                  <c:v>0.605704835719533</c:v>
                </c:pt>
                <c:pt idx="422">
                  <c:v>0.605626881950431</c:v>
                </c:pt>
                <c:pt idx="423">
                  <c:v>0.605564809714755</c:v>
                </c:pt>
                <c:pt idx="424">
                  <c:v>0.605491965388258</c:v>
                </c:pt>
                <c:pt idx="425">
                  <c:v>0.605393174000912</c:v>
                </c:pt>
                <c:pt idx="426">
                  <c:v>0.605290988667144</c:v>
                </c:pt>
                <c:pt idx="427">
                  <c:v>0.605172985543807</c:v>
                </c:pt>
                <c:pt idx="428">
                  <c:v>0.605037747157945</c:v>
                </c:pt>
                <c:pt idx="429">
                  <c:v>0.60489066152109</c:v>
                </c:pt>
                <c:pt idx="430">
                  <c:v>0.604745287862089</c:v>
                </c:pt>
                <c:pt idx="431">
                  <c:v>0.60461041993565</c:v>
                </c:pt>
                <c:pt idx="432">
                  <c:v>0.604495763364765</c:v>
                </c:pt>
                <c:pt idx="433">
                  <c:v>0.604409324833088</c:v>
                </c:pt>
                <c:pt idx="434">
                  <c:v>0.604338148194883</c:v>
                </c:pt>
                <c:pt idx="435">
                  <c:v>0.604260785091255</c:v>
                </c:pt>
                <c:pt idx="436">
                  <c:v>0.604170000387563</c:v>
                </c:pt>
                <c:pt idx="437">
                  <c:v>0.604082993749115</c:v>
                </c:pt>
                <c:pt idx="438">
                  <c:v>0.604021523768703</c:v>
                </c:pt>
                <c:pt idx="439">
                  <c:v>0.603974740124411</c:v>
                </c:pt>
                <c:pt idx="440">
                  <c:v>0.603925515794092</c:v>
                </c:pt>
                <c:pt idx="441">
                  <c:v>0.603872984026869</c:v>
                </c:pt>
                <c:pt idx="442">
                  <c:v>0.603838161668844</c:v>
                </c:pt>
                <c:pt idx="443">
                  <c:v>0.603805509292417</c:v>
                </c:pt>
                <c:pt idx="444">
                  <c:v>0.60374716648625</c:v>
                </c:pt>
                <c:pt idx="445">
                  <c:v>0.60370802693069</c:v>
                </c:pt>
                <c:pt idx="446">
                  <c:v>0.603659658589297</c:v>
                </c:pt>
                <c:pt idx="447">
                  <c:v>0.603599967641963</c:v>
                </c:pt>
                <c:pt idx="448">
                  <c:v>0.603561422891087</c:v>
                </c:pt>
                <c:pt idx="449">
                  <c:v>0.603519190309776</c:v>
                </c:pt>
                <c:pt idx="450">
                  <c:v>0.603475848212838</c:v>
                </c:pt>
                <c:pt idx="451">
                  <c:v>0.603429494218694</c:v>
                </c:pt>
                <c:pt idx="452">
                  <c:v>0.603354949297177</c:v>
                </c:pt>
                <c:pt idx="453">
                  <c:v>0.603293991130259</c:v>
                </c:pt>
                <c:pt idx="454">
                  <c:v>0.603263456374407</c:v>
                </c:pt>
                <c:pt idx="455">
                  <c:v>0.603257340896461</c:v>
                </c:pt>
                <c:pt idx="456">
                  <c:v>0.603222468867898</c:v>
                </c:pt>
                <c:pt idx="457">
                  <c:v>0.603176490714153</c:v>
                </c:pt>
                <c:pt idx="458">
                  <c:v>0.603136256958048</c:v>
                </c:pt>
                <c:pt idx="459">
                  <c:v>0.603109738065137</c:v>
                </c:pt>
                <c:pt idx="460">
                  <c:v>0.603048388742738</c:v>
                </c:pt>
                <c:pt idx="461">
                  <c:v>0.602984747125043</c:v>
                </c:pt>
                <c:pt idx="462">
                  <c:v>0.602937957271934</c:v>
                </c:pt>
                <c:pt idx="463">
                  <c:v>0.602899054893189</c:v>
                </c:pt>
                <c:pt idx="464">
                  <c:v>0.602866692675485</c:v>
                </c:pt>
                <c:pt idx="465">
                  <c:v>0.602831489096085</c:v>
                </c:pt>
                <c:pt idx="466">
                  <c:v>0.60278898725907</c:v>
                </c:pt>
                <c:pt idx="467">
                  <c:v>0.602749591486322</c:v>
                </c:pt>
                <c:pt idx="468">
                  <c:v>0.602697473847204</c:v>
                </c:pt>
                <c:pt idx="469">
                  <c:v>0.602635085582733</c:v>
                </c:pt>
                <c:pt idx="470">
                  <c:v>0.602572165843513</c:v>
                </c:pt>
                <c:pt idx="471">
                  <c:v>0.602519719964928</c:v>
                </c:pt>
                <c:pt idx="472">
                  <c:v>0.602453295348419</c:v>
                </c:pt>
                <c:pt idx="473">
                  <c:v>0.602382557673587</c:v>
                </c:pt>
                <c:pt idx="474">
                  <c:v>0.602332179331117</c:v>
                </c:pt>
                <c:pt idx="475">
                  <c:v>0.602263541064329</c:v>
                </c:pt>
                <c:pt idx="476">
                  <c:v>0.602184042955438</c:v>
                </c:pt>
                <c:pt idx="477">
                  <c:v>0.602119113008181</c:v>
                </c:pt>
                <c:pt idx="478">
                  <c:v>0.60210186160273</c:v>
                </c:pt>
                <c:pt idx="479">
                  <c:v>0.602040440258053</c:v>
                </c:pt>
                <c:pt idx="480">
                  <c:v>0.601979724028044</c:v>
                </c:pt>
                <c:pt idx="481">
                  <c:v>0.601945700744788</c:v>
                </c:pt>
                <c:pt idx="482">
                  <c:v>0.601878242153261</c:v>
                </c:pt>
                <c:pt idx="483">
                  <c:v>0.601797646325496</c:v>
                </c:pt>
                <c:pt idx="484">
                  <c:v>0.60172213613987</c:v>
                </c:pt>
                <c:pt idx="485">
                  <c:v>0.601663786504004</c:v>
                </c:pt>
                <c:pt idx="486">
                  <c:v>0.601614889378349</c:v>
                </c:pt>
                <c:pt idx="487">
                  <c:v>0.601561018576225</c:v>
                </c:pt>
                <c:pt idx="488">
                  <c:v>0.601493382205566</c:v>
                </c:pt>
                <c:pt idx="489">
                  <c:v>0.601415271767312</c:v>
                </c:pt>
                <c:pt idx="490">
                  <c:v>0.601370784557528</c:v>
                </c:pt>
                <c:pt idx="491">
                  <c:v>0.601336458283994</c:v>
                </c:pt>
                <c:pt idx="492">
                  <c:v>0.601288415698542</c:v>
                </c:pt>
                <c:pt idx="493">
                  <c:v>0.601212753396895</c:v>
                </c:pt>
                <c:pt idx="494">
                  <c:v>0.601150783813662</c:v>
                </c:pt>
                <c:pt idx="495">
                  <c:v>0.601095497401224</c:v>
                </c:pt>
                <c:pt idx="496">
                  <c:v>0.601040185946557</c:v>
                </c:pt>
                <c:pt idx="497">
                  <c:v>0.600987698675858</c:v>
                </c:pt>
                <c:pt idx="498">
                  <c:v>0.600947212634815</c:v>
                </c:pt>
                <c:pt idx="499">
                  <c:v>0.600921050955852</c:v>
                </c:pt>
                <c:pt idx="500">
                  <c:v>0.600894617537657</c:v>
                </c:pt>
                <c:pt idx="501">
                  <c:v>0.600821397577723</c:v>
                </c:pt>
                <c:pt idx="502">
                  <c:v>0.600756250114905</c:v>
                </c:pt>
                <c:pt idx="503">
                  <c:v>0.600714894218577</c:v>
                </c:pt>
                <c:pt idx="504">
                  <c:v>0.600693023039235</c:v>
                </c:pt>
                <c:pt idx="505">
                  <c:v>0.600667812758022</c:v>
                </c:pt>
                <c:pt idx="506">
                  <c:v>0.600643201834626</c:v>
                </c:pt>
                <c:pt idx="507">
                  <c:v>0.600613127566046</c:v>
                </c:pt>
                <c:pt idx="508">
                  <c:v>0.600569793954492</c:v>
                </c:pt>
                <c:pt idx="509">
                  <c:v>0.600518983064426</c:v>
                </c:pt>
                <c:pt idx="510">
                  <c:v>0.600468133058813</c:v>
                </c:pt>
                <c:pt idx="511">
                  <c:v>0.60041755106714</c:v>
                </c:pt>
                <c:pt idx="512">
                  <c:v>0.600362388624085</c:v>
                </c:pt>
                <c:pt idx="513">
                  <c:v>0.600305189895961</c:v>
                </c:pt>
                <c:pt idx="514">
                  <c:v>0.600240795562665</c:v>
                </c:pt>
                <c:pt idx="515">
                  <c:v>0.600168366192116</c:v>
                </c:pt>
                <c:pt idx="516">
                  <c:v>0.600090368547373</c:v>
                </c:pt>
                <c:pt idx="517">
                  <c:v>0.599967716882626</c:v>
                </c:pt>
                <c:pt idx="518">
                  <c:v>0.5998376717584</c:v>
                </c:pt>
                <c:pt idx="519">
                  <c:v>0.599716883566644</c:v>
                </c:pt>
                <c:pt idx="520">
                  <c:v>0.599567415813605</c:v>
                </c:pt>
                <c:pt idx="521">
                  <c:v>0.599408623865909</c:v>
                </c:pt>
                <c:pt idx="522">
                  <c:v>0.599236764427688</c:v>
                </c:pt>
                <c:pt idx="523">
                  <c:v>0.599044812636243</c:v>
                </c:pt>
                <c:pt idx="524">
                  <c:v>0.598831871524453</c:v>
                </c:pt>
                <c:pt idx="525">
                  <c:v>0.598582109436393</c:v>
                </c:pt>
                <c:pt idx="526">
                  <c:v>0.598301147835122</c:v>
                </c:pt>
                <c:pt idx="527">
                  <c:v>0.598001214779086</c:v>
                </c:pt>
                <c:pt idx="528">
                  <c:v>0.597688454099827</c:v>
                </c:pt>
                <c:pt idx="529">
                  <c:v>0.597349743876192</c:v>
                </c:pt>
                <c:pt idx="530">
                  <c:v>0.596974217022459</c:v>
                </c:pt>
                <c:pt idx="531">
                  <c:v>0.596559652851688</c:v>
                </c:pt>
                <c:pt idx="532">
                  <c:v>0.596135966479778</c:v>
                </c:pt>
                <c:pt idx="533">
                  <c:v>0.595679298250212</c:v>
                </c:pt>
                <c:pt idx="534">
                  <c:v>0.595203694577018</c:v>
                </c:pt>
                <c:pt idx="535">
                  <c:v>0.594737020424671</c:v>
                </c:pt>
                <c:pt idx="536">
                  <c:v>0.594226381637984</c:v>
                </c:pt>
                <c:pt idx="537">
                  <c:v>0.593686128242148</c:v>
                </c:pt>
                <c:pt idx="538">
                  <c:v>0.593119461710254</c:v>
                </c:pt>
                <c:pt idx="539">
                  <c:v>0.592519069918328</c:v>
                </c:pt>
                <c:pt idx="540">
                  <c:v>0.591907092680534</c:v>
                </c:pt>
                <c:pt idx="541">
                  <c:v>0.591274306592014</c:v>
                </c:pt>
                <c:pt idx="542">
                  <c:v>0.590627814332644</c:v>
                </c:pt>
                <c:pt idx="543">
                  <c:v>0.589989783863227</c:v>
                </c:pt>
                <c:pt idx="544">
                  <c:v>0.589267901041441</c:v>
                </c:pt>
                <c:pt idx="545">
                  <c:v>0.588493037968874</c:v>
                </c:pt>
                <c:pt idx="546">
                  <c:v>0.587693987621201</c:v>
                </c:pt>
                <c:pt idx="547">
                  <c:v>0.586860647838977</c:v>
                </c:pt>
                <c:pt idx="548">
                  <c:v>0.585948268986411</c:v>
                </c:pt>
                <c:pt idx="549">
                  <c:v>0.584975113057428</c:v>
                </c:pt>
                <c:pt idx="550">
                  <c:v>0.583968352112505</c:v>
                </c:pt>
                <c:pt idx="551">
                  <c:v>0.582938650622964</c:v>
                </c:pt>
                <c:pt idx="552">
                  <c:v>0.581940097734332</c:v>
                </c:pt>
                <c:pt idx="553">
                  <c:v>0.580905895473229</c:v>
                </c:pt>
                <c:pt idx="554">
                  <c:v>0.579804812454515</c:v>
                </c:pt>
                <c:pt idx="555">
                  <c:v>0.578767601193653</c:v>
                </c:pt>
                <c:pt idx="556">
                  <c:v>0.577789544852244</c:v>
                </c:pt>
                <c:pt idx="557">
                  <c:v>0.57688436884847</c:v>
                </c:pt>
                <c:pt idx="558">
                  <c:v>0.576060640729136</c:v>
                </c:pt>
                <c:pt idx="559">
                  <c:v>0.575301432361206</c:v>
                </c:pt>
                <c:pt idx="560">
                  <c:v>0.574667196306917</c:v>
                </c:pt>
                <c:pt idx="561">
                  <c:v>0.574135423120525</c:v>
                </c:pt>
                <c:pt idx="562">
                  <c:v>0.573664970695972</c:v>
                </c:pt>
                <c:pt idx="563">
                  <c:v>0.57327645789418</c:v>
                </c:pt>
                <c:pt idx="564">
                  <c:v>0.572962870200475</c:v>
                </c:pt>
                <c:pt idx="565">
                  <c:v>0.572691202163696</c:v>
                </c:pt>
                <c:pt idx="566">
                  <c:v>0.572436773321695</c:v>
                </c:pt>
                <c:pt idx="567">
                  <c:v>0.572259666191207</c:v>
                </c:pt>
                <c:pt idx="568">
                  <c:v>0.572123656256331</c:v>
                </c:pt>
                <c:pt idx="569">
                  <c:v>0.572019781917334</c:v>
                </c:pt>
                <c:pt idx="570">
                  <c:v>0.57194842522343</c:v>
                </c:pt>
                <c:pt idx="571">
                  <c:v>0.571871648025182</c:v>
                </c:pt>
                <c:pt idx="572">
                  <c:v>0.571824948820803</c:v>
                </c:pt>
                <c:pt idx="573">
                  <c:v>0.571816616795129</c:v>
                </c:pt>
                <c:pt idx="574">
                  <c:v>0.57183113342358</c:v>
                </c:pt>
                <c:pt idx="575">
                  <c:v>0.571836623052756</c:v>
                </c:pt>
                <c:pt idx="576">
                  <c:v>0.571885351919466</c:v>
                </c:pt>
                <c:pt idx="577">
                  <c:v>0.571981270073189</c:v>
                </c:pt>
                <c:pt idx="578">
                  <c:v>0.572092441014118</c:v>
                </c:pt>
                <c:pt idx="579">
                  <c:v>0.572221366481649</c:v>
                </c:pt>
                <c:pt idx="580">
                  <c:v>0.572353935076131</c:v>
                </c:pt>
                <c:pt idx="581">
                  <c:v>0.572511805014478</c:v>
                </c:pt>
                <c:pt idx="582">
                  <c:v>0.572731173079875</c:v>
                </c:pt>
                <c:pt idx="583">
                  <c:v>0.572954423725605</c:v>
                </c:pt>
                <c:pt idx="584">
                  <c:v>0.573175333854225</c:v>
                </c:pt>
                <c:pt idx="585">
                  <c:v>0.573404503779279</c:v>
                </c:pt>
                <c:pt idx="586">
                  <c:v>0.573660717242294</c:v>
                </c:pt>
                <c:pt idx="587">
                  <c:v>0.573945064304604</c:v>
                </c:pt>
                <c:pt idx="588">
                  <c:v>0.574235269178947</c:v>
                </c:pt>
                <c:pt idx="589">
                  <c:v>0.574532274363769</c:v>
                </c:pt>
                <c:pt idx="590">
                  <c:v>0.574856388900015</c:v>
                </c:pt>
                <c:pt idx="591">
                  <c:v>0.575197036688527</c:v>
                </c:pt>
                <c:pt idx="592">
                  <c:v>0.575503527911173</c:v>
                </c:pt>
                <c:pt idx="593">
                  <c:v>0.575812772537271</c:v>
                </c:pt>
                <c:pt idx="594">
                  <c:v>0.576219224060575</c:v>
                </c:pt>
                <c:pt idx="595">
                  <c:v>0.576592585692803</c:v>
                </c:pt>
                <c:pt idx="596">
                  <c:v>0.576982528385189</c:v>
                </c:pt>
                <c:pt idx="597">
                  <c:v>0.577391181348099</c:v>
                </c:pt>
                <c:pt idx="598">
                  <c:v>0.577762577682734</c:v>
                </c:pt>
                <c:pt idx="599">
                  <c:v>0.57808009079761</c:v>
                </c:pt>
                <c:pt idx="600">
                  <c:v>0.578499560761783</c:v>
                </c:pt>
                <c:pt idx="601">
                  <c:v>0.577003865606255</c:v>
                </c:pt>
                <c:pt idx="602">
                  <c:v>0.57736276048753</c:v>
                </c:pt>
                <c:pt idx="603">
                  <c:v>0.577738035677208</c:v>
                </c:pt>
                <c:pt idx="604">
                  <c:v>0.578112512619959</c:v>
                </c:pt>
                <c:pt idx="605">
                  <c:v>0.57849876748191</c:v>
                </c:pt>
                <c:pt idx="606">
                  <c:v>0.578899438596434</c:v>
                </c:pt>
                <c:pt idx="607">
                  <c:v>0.57928988047772</c:v>
                </c:pt>
                <c:pt idx="608">
                  <c:v>0.57969532141255</c:v>
                </c:pt>
                <c:pt idx="609">
                  <c:v>0.580106355870763</c:v>
                </c:pt>
                <c:pt idx="610">
                  <c:v>0.580508038401604</c:v>
                </c:pt>
                <c:pt idx="611">
                  <c:v>0.580916464742687</c:v>
                </c:pt>
                <c:pt idx="612">
                  <c:v>0.581331526653634</c:v>
                </c:pt>
                <c:pt idx="613">
                  <c:v>0.581735672015283</c:v>
                </c:pt>
                <c:pt idx="614">
                  <c:v>0.58213562787407</c:v>
                </c:pt>
                <c:pt idx="615">
                  <c:v>0.582539308402273</c:v>
                </c:pt>
                <c:pt idx="616">
                  <c:v>0.582933920746048</c:v>
                </c:pt>
                <c:pt idx="617">
                  <c:v>0.583329555268089</c:v>
                </c:pt>
                <c:pt idx="618">
                  <c:v>0.583725198482474</c:v>
                </c:pt>
                <c:pt idx="619">
                  <c:v>0.584114224339525</c:v>
                </c:pt>
                <c:pt idx="620">
                  <c:v>0.584498590479294</c:v>
                </c:pt>
                <c:pt idx="621">
                  <c:v>0.584882299105326</c:v>
                </c:pt>
                <c:pt idx="622">
                  <c:v>0.585262769833207</c:v>
                </c:pt>
                <c:pt idx="623">
                  <c:v>0.585630870320731</c:v>
                </c:pt>
                <c:pt idx="624">
                  <c:v>0.585984479635954</c:v>
                </c:pt>
                <c:pt idx="625">
                  <c:v>0.586327205101649</c:v>
                </c:pt>
                <c:pt idx="626">
                  <c:v>0.586662111183008</c:v>
                </c:pt>
                <c:pt idx="627">
                  <c:v>0.586984863918689</c:v>
                </c:pt>
                <c:pt idx="628">
                  <c:v>0.587296855532461</c:v>
                </c:pt>
                <c:pt idx="629">
                  <c:v>0.587603777647018</c:v>
                </c:pt>
                <c:pt idx="630">
                  <c:v>0.587894483365946</c:v>
                </c:pt>
                <c:pt idx="631">
                  <c:v>0.588171392058333</c:v>
                </c:pt>
                <c:pt idx="632">
                  <c:v>0.588436226050059</c:v>
                </c:pt>
                <c:pt idx="633">
                  <c:v>0.58868267842465</c:v>
                </c:pt>
                <c:pt idx="634">
                  <c:v>0.588921322590775</c:v>
                </c:pt>
                <c:pt idx="635">
                  <c:v>0.589142267902692</c:v>
                </c:pt>
                <c:pt idx="636">
                  <c:v>0.589357799746924</c:v>
                </c:pt>
                <c:pt idx="637">
                  <c:v>0.589575576078561</c:v>
                </c:pt>
                <c:pt idx="638">
                  <c:v>0.589775403133697</c:v>
                </c:pt>
                <c:pt idx="639">
                  <c:v>0.589963437161512</c:v>
                </c:pt>
                <c:pt idx="640">
                  <c:v>0.590142286072175</c:v>
                </c:pt>
                <c:pt idx="641">
                  <c:v>0.590303404670623</c:v>
                </c:pt>
                <c:pt idx="642">
                  <c:v>0.590452612895105</c:v>
                </c:pt>
                <c:pt idx="643">
                  <c:v>0.590600539412763</c:v>
                </c:pt>
                <c:pt idx="644">
                  <c:v>0.590734989692768</c:v>
                </c:pt>
                <c:pt idx="645">
                  <c:v>0.590867778079377</c:v>
                </c:pt>
                <c:pt idx="646">
                  <c:v>0.590990930588709</c:v>
                </c:pt>
                <c:pt idx="647">
                  <c:v>0.591105969622731</c:v>
                </c:pt>
                <c:pt idx="648">
                  <c:v>0.59122319602304</c:v>
                </c:pt>
                <c:pt idx="649">
                  <c:v>0.591326590213511</c:v>
                </c:pt>
                <c:pt idx="650">
                  <c:v>0.591420368394918</c:v>
                </c:pt>
                <c:pt idx="651">
                  <c:v>0.591515191727214</c:v>
                </c:pt>
                <c:pt idx="652">
                  <c:v>0.591594461144673</c:v>
                </c:pt>
                <c:pt idx="653">
                  <c:v>0.591667826597889</c:v>
                </c:pt>
                <c:pt idx="654">
                  <c:v>0.591733256147968</c:v>
                </c:pt>
                <c:pt idx="655">
                  <c:v>0.591804221065508</c:v>
                </c:pt>
                <c:pt idx="656">
                  <c:v>0.591862289441956</c:v>
                </c:pt>
                <c:pt idx="657">
                  <c:v>0.5919185400837</c:v>
                </c:pt>
                <c:pt idx="658">
                  <c:v>0.591972043737769</c:v>
                </c:pt>
                <c:pt idx="659">
                  <c:v>0.592014828489886</c:v>
                </c:pt>
                <c:pt idx="660">
                  <c:v>0.592055718724926</c:v>
                </c:pt>
                <c:pt idx="661">
                  <c:v>0.592095647421148</c:v>
                </c:pt>
                <c:pt idx="662">
                  <c:v>0.592129643385609</c:v>
                </c:pt>
                <c:pt idx="663">
                  <c:v>0.592159748698274</c:v>
                </c:pt>
                <c:pt idx="664">
                  <c:v>0.592181741570433</c:v>
                </c:pt>
                <c:pt idx="665">
                  <c:v>0.592191094532609</c:v>
                </c:pt>
                <c:pt idx="666">
                  <c:v>0.592197244779931</c:v>
                </c:pt>
                <c:pt idx="667">
                  <c:v>0.592200974623362</c:v>
                </c:pt>
                <c:pt idx="668">
                  <c:v>0.592194803679983</c:v>
                </c:pt>
                <c:pt idx="669">
                  <c:v>0.592180320579145</c:v>
                </c:pt>
                <c:pt idx="670">
                  <c:v>0.592163084695737</c:v>
                </c:pt>
                <c:pt idx="671">
                  <c:v>0.592139683249924</c:v>
                </c:pt>
                <c:pt idx="672">
                  <c:v>0.592110952155458</c:v>
                </c:pt>
                <c:pt idx="673">
                  <c:v>0.592086057282157</c:v>
                </c:pt>
                <c:pt idx="674">
                  <c:v>0.592047380490436</c:v>
                </c:pt>
                <c:pt idx="675">
                  <c:v>0.592000523789061</c:v>
                </c:pt>
                <c:pt idx="676">
                  <c:v>0.591950023546815</c:v>
                </c:pt>
                <c:pt idx="677">
                  <c:v>0.591886334121227</c:v>
                </c:pt>
                <c:pt idx="678">
                  <c:v>0.591822461742494</c:v>
                </c:pt>
                <c:pt idx="679">
                  <c:v>0.591747329259912</c:v>
                </c:pt>
                <c:pt idx="680">
                  <c:v>0.591655708021588</c:v>
                </c:pt>
                <c:pt idx="681">
                  <c:v>0.591558375913236</c:v>
                </c:pt>
                <c:pt idx="682">
                  <c:v>0.591449255537656</c:v>
                </c:pt>
                <c:pt idx="683">
                  <c:v>0.591334549296233</c:v>
                </c:pt>
                <c:pt idx="684">
                  <c:v>0.591213691979647</c:v>
                </c:pt>
                <c:pt idx="685">
                  <c:v>0.591087972331378</c:v>
                </c:pt>
                <c:pt idx="686">
                  <c:v>0.590949317854312</c:v>
                </c:pt>
                <c:pt idx="687">
                  <c:v>0.590802314380805</c:v>
                </c:pt>
                <c:pt idx="688">
                  <c:v>0.590646665129397</c:v>
                </c:pt>
                <c:pt idx="689">
                  <c:v>0.590485194697976</c:v>
                </c:pt>
                <c:pt idx="690">
                  <c:v>0.590330063675841</c:v>
                </c:pt>
                <c:pt idx="691">
                  <c:v>0.590173185078634</c:v>
                </c:pt>
                <c:pt idx="692">
                  <c:v>0.590018193961846</c:v>
                </c:pt>
                <c:pt idx="693">
                  <c:v>0.589864871775111</c:v>
                </c:pt>
                <c:pt idx="694">
                  <c:v>0.589700863179233</c:v>
                </c:pt>
                <c:pt idx="695">
                  <c:v>0.589534052337209</c:v>
                </c:pt>
                <c:pt idx="696">
                  <c:v>0.589356386620138</c:v>
                </c:pt>
                <c:pt idx="697">
                  <c:v>0.589168607153826</c:v>
                </c:pt>
                <c:pt idx="698">
                  <c:v>0.588975195255544</c:v>
                </c:pt>
                <c:pt idx="699">
                  <c:v>0.58877503975398</c:v>
                </c:pt>
                <c:pt idx="700">
                  <c:v>0.588565987845262</c:v>
                </c:pt>
                <c:pt idx="701">
                  <c:v>0.588353977849086</c:v>
                </c:pt>
                <c:pt idx="702">
                  <c:v>0.588139387882418</c:v>
                </c:pt>
                <c:pt idx="703">
                  <c:v>0.587919243300955</c:v>
                </c:pt>
                <c:pt idx="704">
                  <c:v>0.587696831673384</c:v>
                </c:pt>
                <c:pt idx="705">
                  <c:v>0.587472141823835</c:v>
                </c:pt>
                <c:pt idx="706">
                  <c:v>0.58724035612411</c:v>
                </c:pt>
                <c:pt idx="707">
                  <c:v>0.586997777844469</c:v>
                </c:pt>
                <c:pt idx="708">
                  <c:v>0.586746154146062</c:v>
                </c:pt>
                <c:pt idx="709">
                  <c:v>0.586487914125125</c:v>
                </c:pt>
                <c:pt idx="710">
                  <c:v>0.586222568112943</c:v>
                </c:pt>
                <c:pt idx="711">
                  <c:v>0.585944792255759</c:v>
                </c:pt>
                <c:pt idx="712">
                  <c:v>0.58566315472126</c:v>
                </c:pt>
                <c:pt idx="713">
                  <c:v>0.585364575808247</c:v>
                </c:pt>
                <c:pt idx="714">
                  <c:v>0.58505839895871</c:v>
                </c:pt>
                <c:pt idx="715">
                  <c:v>0.584726039941112</c:v>
                </c:pt>
                <c:pt idx="716">
                  <c:v>0.584377850716313</c:v>
                </c:pt>
                <c:pt idx="717">
                  <c:v>0.584005326239599</c:v>
                </c:pt>
                <c:pt idx="718">
                  <c:v>0.583601993612117</c:v>
                </c:pt>
                <c:pt idx="719">
                  <c:v>0.583166348023547</c:v>
                </c:pt>
                <c:pt idx="720">
                  <c:v>0.582677750330832</c:v>
                </c:pt>
                <c:pt idx="721">
                  <c:v>0.582140462473035</c:v>
                </c:pt>
                <c:pt idx="722">
                  <c:v>0.58153512618608</c:v>
                </c:pt>
                <c:pt idx="723">
                  <c:v>0.580883534004291</c:v>
                </c:pt>
                <c:pt idx="724">
                  <c:v>0.580133789943324</c:v>
                </c:pt>
                <c:pt idx="725">
                  <c:v>0.579338075179193</c:v>
                </c:pt>
                <c:pt idx="726">
                  <c:v>0.578419915917847</c:v>
                </c:pt>
                <c:pt idx="727">
                  <c:v>0.577431710850861</c:v>
                </c:pt>
                <c:pt idx="728">
                  <c:v>0.576308681526118</c:v>
                </c:pt>
                <c:pt idx="729">
                  <c:v>0.575078405646814</c:v>
                </c:pt>
                <c:pt idx="730">
                  <c:v>0.573731708029906</c:v>
                </c:pt>
                <c:pt idx="731">
                  <c:v>0.572284647160106</c:v>
                </c:pt>
                <c:pt idx="732">
                  <c:v>0.570683914961086</c:v>
                </c:pt>
                <c:pt idx="733">
                  <c:v>0.56896879337728</c:v>
                </c:pt>
                <c:pt idx="734">
                  <c:v>0.567159307085805</c:v>
                </c:pt>
                <c:pt idx="735">
                  <c:v>0.565223298139042</c:v>
                </c:pt>
                <c:pt idx="736">
                  <c:v>0.563221560584174</c:v>
                </c:pt>
                <c:pt idx="737">
                  <c:v>0.561143700033426</c:v>
                </c:pt>
                <c:pt idx="738">
                  <c:v>0.558952016135057</c:v>
                </c:pt>
                <c:pt idx="739">
                  <c:v>0.556771600205037</c:v>
                </c:pt>
                <c:pt idx="740">
                  <c:v>0.554499271429247</c:v>
                </c:pt>
                <c:pt idx="741">
                  <c:v>0.552266246742672</c:v>
                </c:pt>
                <c:pt idx="742">
                  <c:v>0.549985197269254</c:v>
                </c:pt>
                <c:pt idx="743">
                  <c:v>0.547799927492937</c:v>
                </c:pt>
                <c:pt idx="744">
                  <c:v>0.545597104562653</c:v>
                </c:pt>
                <c:pt idx="745">
                  <c:v>0.543522751165761</c:v>
                </c:pt>
                <c:pt idx="746">
                  <c:v>0.541518562576837</c:v>
                </c:pt>
                <c:pt idx="747">
                  <c:v>0.539606280210945</c:v>
                </c:pt>
                <c:pt idx="748">
                  <c:v>0.537821683204836</c:v>
                </c:pt>
                <c:pt idx="749">
                  <c:v>0.536122811751233</c:v>
                </c:pt>
                <c:pt idx="750">
                  <c:v>0.534567071331872</c:v>
                </c:pt>
                <c:pt idx="751">
                  <c:v>0.533154830750492</c:v>
                </c:pt>
                <c:pt idx="752">
                  <c:v>0.531875246928798</c:v>
                </c:pt>
                <c:pt idx="753">
                  <c:v>0.530727101696862</c:v>
                </c:pt>
                <c:pt idx="754">
                  <c:v>0.5297041280816</c:v>
                </c:pt>
                <c:pt idx="755">
                  <c:v>0.528828617185354</c:v>
                </c:pt>
                <c:pt idx="756">
                  <c:v>0.528040607770284</c:v>
                </c:pt>
                <c:pt idx="757">
                  <c:v>0.527380108005471</c:v>
                </c:pt>
                <c:pt idx="758">
                  <c:v>0.526785477788912</c:v>
                </c:pt>
                <c:pt idx="759">
                  <c:v>0.526305351820257</c:v>
                </c:pt>
                <c:pt idx="760">
                  <c:v>0.52587408779396</c:v>
                </c:pt>
                <c:pt idx="761">
                  <c:v>0.525529859794511</c:v>
                </c:pt>
                <c:pt idx="762">
                  <c:v>0.525224927398894</c:v>
                </c:pt>
                <c:pt idx="763">
                  <c:v>0.524984172441893</c:v>
                </c:pt>
                <c:pt idx="764">
                  <c:v>0.524786899073256</c:v>
                </c:pt>
                <c:pt idx="765">
                  <c:v>0.524624047386977</c:v>
                </c:pt>
                <c:pt idx="766">
                  <c:v>0.524492345750332</c:v>
                </c:pt>
                <c:pt idx="767">
                  <c:v>0.524388761156135</c:v>
                </c:pt>
                <c:pt idx="768">
                  <c:v>0.524321923860245</c:v>
                </c:pt>
                <c:pt idx="769">
                  <c:v>0.524268498230312</c:v>
                </c:pt>
                <c:pt idx="770">
                  <c:v>0.524247852671478</c:v>
                </c:pt>
                <c:pt idx="771">
                  <c:v>0.524231822126442</c:v>
                </c:pt>
                <c:pt idx="772">
                  <c:v>0.524233480708467</c:v>
                </c:pt>
                <c:pt idx="773">
                  <c:v>0.524244168980254</c:v>
                </c:pt>
                <c:pt idx="774">
                  <c:v>0.52427235369881</c:v>
                </c:pt>
                <c:pt idx="775">
                  <c:v>0.524301378470328</c:v>
                </c:pt>
                <c:pt idx="776">
                  <c:v>0.524338101968169</c:v>
                </c:pt>
                <c:pt idx="777">
                  <c:v>0.524383321818378</c:v>
                </c:pt>
                <c:pt idx="778">
                  <c:v>0.524433937958545</c:v>
                </c:pt>
                <c:pt idx="779">
                  <c:v>0.524493057280779</c:v>
                </c:pt>
                <c:pt idx="780">
                  <c:v>0.524560627837976</c:v>
                </c:pt>
                <c:pt idx="781">
                  <c:v>0.524632537530528</c:v>
                </c:pt>
                <c:pt idx="782">
                  <c:v>0.524707185725371</c:v>
                </c:pt>
                <c:pt idx="783">
                  <c:v>0.524784542206261</c:v>
                </c:pt>
                <c:pt idx="784">
                  <c:v>0.524866087569131</c:v>
                </c:pt>
                <c:pt idx="785">
                  <c:v>0.524951528136929</c:v>
                </c:pt>
                <c:pt idx="786">
                  <c:v>0.525042901436488</c:v>
                </c:pt>
                <c:pt idx="787">
                  <c:v>0.525134360210763</c:v>
                </c:pt>
                <c:pt idx="788">
                  <c:v>0.525239375730356</c:v>
                </c:pt>
                <c:pt idx="789">
                  <c:v>0.525346985086799</c:v>
                </c:pt>
                <c:pt idx="790">
                  <c:v>0.52547386681868</c:v>
                </c:pt>
                <c:pt idx="791">
                  <c:v>0.52560839884811</c:v>
                </c:pt>
                <c:pt idx="792">
                  <c:v>0.525765408037437</c:v>
                </c:pt>
                <c:pt idx="793">
                  <c:v>0.525934202803506</c:v>
                </c:pt>
                <c:pt idx="794">
                  <c:v>0.526129816969236</c:v>
                </c:pt>
                <c:pt idx="795">
                  <c:v>0.526341006987625</c:v>
                </c:pt>
                <c:pt idx="796">
                  <c:v>0.526582111294071</c:v>
                </c:pt>
                <c:pt idx="797">
                  <c:v>0.526850725420647</c:v>
                </c:pt>
                <c:pt idx="798">
                  <c:v>0.527144454626573</c:v>
                </c:pt>
                <c:pt idx="799">
                  <c:v>0.527456084473266</c:v>
                </c:pt>
                <c:pt idx="800">
                  <c:v>0.527796949156457</c:v>
                </c:pt>
                <c:pt idx="801">
                  <c:v>0.528144608562192</c:v>
                </c:pt>
                <c:pt idx="802">
                  <c:v>0.528519565239549</c:v>
                </c:pt>
                <c:pt idx="803">
                  <c:v>0.528878746554256</c:v>
                </c:pt>
                <c:pt idx="804">
                  <c:v>0.529258816192547</c:v>
                </c:pt>
                <c:pt idx="805">
                  <c:v>0.52960639529758</c:v>
                </c:pt>
                <c:pt idx="806">
                  <c:v>0.529953039561709</c:v>
                </c:pt>
                <c:pt idx="807">
                  <c:v>0.530263057185544</c:v>
                </c:pt>
                <c:pt idx="808">
                  <c:v>0.530566264564792</c:v>
                </c:pt>
                <c:pt idx="809">
                  <c:v>0.530818610555596</c:v>
                </c:pt>
                <c:pt idx="810">
                  <c:v>0.531046248972416</c:v>
                </c:pt>
                <c:pt idx="811">
                  <c:v>0.531220093369484</c:v>
                </c:pt>
                <c:pt idx="812">
                  <c:v>0.531347550037834</c:v>
                </c:pt>
                <c:pt idx="813">
                  <c:v>0.53143444388277</c:v>
                </c:pt>
                <c:pt idx="814">
                  <c:v>0.531473736175233</c:v>
                </c:pt>
                <c:pt idx="815">
                  <c:v>0.531472668672601</c:v>
                </c:pt>
                <c:pt idx="816">
                  <c:v>0.53144346529411</c:v>
                </c:pt>
                <c:pt idx="817">
                  <c:v>0.531370673742559</c:v>
                </c:pt>
                <c:pt idx="818">
                  <c:v>0.531288924316565</c:v>
                </c:pt>
                <c:pt idx="819">
                  <c:v>0.531170647384392</c:v>
                </c:pt>
                <c:pt idx="820">
                  <c:v>0.531058099327816</c:v>
                </c:pt>
                <c:pt idx="821">
                  <c:v>0.530922929445903</c:v>
                </c:pt>
                <c:pt idx="822">
                  <c:v>0.530801084720426</c:v>
                </c:pt>
                <c:pt idx="823">
                  <c:v>0.530666424375441</c:v>
                </c:pt>
                <c:pt idx="824">
                  <c:v>0.530555489783486</c:v>
                </c:pt>
                <c:pt idx="825">
                  <c:v>0.53044546664589</c:v>
                </c:pt>
                <c:pt idx="826">
                  <c:v>0.530360979959369</c:v>
                </c:pt>
                <c:pt idx="827">
                  <c:v>0.530291087718474</c:v>
                </c:pt>
                <c:pt idx="828">
                  <c:v>0.530242398174273</c:v>
                </c:pt>
                <c:pt idx="829">
                  <c:v>0.53021432666315</c:v>
                </c:pt>
                <c:pt idx="830">
                  <c:v>0.530203030962083</c:v>
                </c:pt>
                <c:pt idx="831">
                  <c:v>0.530208944446511</c:v>
                </c:pt>
                <c:pt idx="832">
                  <c:v>0.530235806687011</c:v>
                </c:pt>
                <c:pt idx="833">
                  <c:v>0.530277422939738</c:v>
                </c:pt>
                <c:pt idx="834">
                  <c:v>0.530338621387879</c:v>
                </c:pt>
                <c:pt idx="835">
                  <c:v>0.530406739148829</c:v>
                </c:pt>
                <c:pt idx="836">
                  <c:v>0.530490367362897</c:v>
                </c:pt>
                <c:pt idx="837">
                  <c:v>0.530583494653305</c:v>
                </c:pt>
                <c:pt idx="838">
                  <c:v>0.530687602650788</c:v>
                </c:pt>
                <c:pt idx="839">
                  <c:v>0.530800564214587</c:v>
                </c:pt>
                <c:pt idx="840">
                  <c:v>0.530932720129689</c:v>
                </c:pt>
                <c:pt idx="841">
                  <c:v>0.53105795983639</c:v>
                </c:pt>
                <c:pt idx="842">
                  <c:v>0.531189170562559</c:v>
                </c:pt>
                <c:pt idx="843">
                  <c:v>0.531318633506695</c:v>
                </c:pt>
                <c:pt idx="844">
                  <c:v>0.531449601261152</c:v>
                </c:pt>
                <c:pt idx="845">
                  <c:v>0.531577994219131</c:v>
                </c:pt>
                <c:pt idx="846">
                  <c:v>0.531709652601017</c:v>
                </c:pt>
                <c:pt idx="847">
                  <c:v>0.531834683277541</c:v>
                </c:pt>
                <c:pt idx="848">
                  <c:v>0.531961666213142</c:v>
                </c:pt>
                <c:pt idx="849">
                  <c:v>0.532075708732009</c:v>
                </c:pt>
                <c:pt idx="850">
                  <c:v>0.532183831764592</c:v>
                </c:pt>
                <c:pt idx="851">
                  <c:v>0.532283063770996</c:v>
                </c:pt>
                <c:pt idx="852">
                  <c:v>0.532368982003795</c:v>
                </c:pt>
                <c:pt idx="853">
                  <c:v>0.532442281436589</c:v>
                </c:pt>
                <c:pt idx="854">
                  <c:v>0.532507983967662</c:v>
                </c:pt>
                <c:pt idx="855">
                  <c:v>0.532566931719581</c:v>
                </c:pt>
                <c:pt idx="856">
                  <c:v>0.532607650591268</c:v>
                </c:pt>
                <c:pt idx="857">
                  <c:v>0.532640389063292</c:v>
                </c:pt>
                <c:pt idx="858">
                  <c:v>0.532651115415825</c:v>
                </c:pt>
                <c:pt idx="859">
                  <c:v>0.532644648518827</c:v>
                </c:pt>
                <c:pt idx="860">
                  <c:v>0.532620827356974</c:v>
                </c:pt>
                <c:pt idx="861">
                  <c:v>0.532581459109982</c:v>
                </c:pt>
                <c:pt idx="862">
                  <c:v>0.532521733393272</c:v>
                </c:pt>
                <c:pt idx="863">
                  <c:v>0.532444403403335</c:v>
                </c:pt>
                <c:pt idx="864">
                  <c:v>0.532346778445774</c:v>
                </c:pt>
                <c:pt idx="865">
                  <c:v>0.532226358436876</c:v>
                </c:pt>
                <c:pt idx="866">
                  <c:v>0.53209159999258</c:v>
                </c:pt>
                <c:pt idx="867">
                  <c:v>0.531938646195663</c:v>
                </c:pt>
                <c:pt idx="868">
                  <c:v>0.531768555028571</c:v>
                </c:pt>
                <c:pt idx="869">
                  <c:v>0.531581492680642</c:v>
                </c:pt>
                <c:pt idx="870">
                  <c:v>0.53137601311836</c:v>
                </c:pt>
                <c:pt idx="871">
                  <c:v>0.531160765017072</c:v>
                </c:pt>
                <c:pt idx="872">
                  <c:v>0.530929301141037</c:v>
                </c:pt>
                <c:pt idx="873">
                  <c:v>0.53068376891315</c:v>
                </c:pt>
                <c:pt idx="874">
                  <c:v>0.530428290367127</c:v>
                </c:pt>
                <c:pt idx="875">
                  <c:v>0.530151778625117</c:v>
                </c:pt>
                <c:pt idx="876">
                  <c:v>0.529858416567246</c:v>
                </c:pt>
                <c:pt idx="877">
                  <c:v>0.529544648817844</c:v>
                </c:pt>
                <c:pt idx="878">
                  <c:v>0.529215648356411</c:v>
                </c:pt>
                <c:pt idx="879">
                  <c:v>0.528862369143301</c:v>
                </c:pt>
                <c:pt idx="880">
                  <c:v>0.528490360205372</c:v>
                </c:pt>
                <c:pt idx="881">
                  <c:v>0.528091369196773</c:v>
                </c:pt>
                <c:pt idx="882">
                  <c:v>0.527665657094783</c:v>
                </c:pt>
                <c:pt idx="883">
                  <c:v>0.527223200640745</c:v>
                </c:pt>
                <c:pt idx="884">
                  <c:v>0.526765020771159</c:v>
                </c:pt>
                <c:pt idx="885">
                  <c:v>0.526274343952537</c:v>
                </c:pt>
                <c:pt idx="886">
                  <c:v>0.525765757800804</c:v>
                </c:pt>
                <c:pt idx="887">
                  <c:v>0.525224532311161</c:v>
                </c:pt>
                <c:pt idx="888">
                  <c:v>0.524656133726239</c:v>
                </c:pt>
                <c:pt idx="889">
                  <c:v>0.524048766949111</c:v>
                </c:pt>
                <c:pt idx="890">
                  <c:v>0.523416507161326</c:v>
                </c:pt>
                <c:pt idx="891">
                  <c:v>0.522755067588555</c:v>
                </c:pt>
                <c:pt idx="892">
                  <c:v>0.522071039718058</c:v>
                </c:pt>
                <c:pt idx="893">
                  <c:v>0.521361333421535</c:v>
                </c:pt>
                <c:pt idx="894">
                  <c:v>0.52061809040606</c:v>
                </c:pt>
                <c:pt idx="895">
                  <c:v>0.519854850653145</c:v>
                </c:pt>
                <c:pt idx="896">
                  <c:v>0.519049175497558</c:v>
                </c:pt>
                <c:pt idx="897">
                  <c:v>0.518213516101241</c:v>
                </c:pt>
                <c:pt idx="898">
                  <c:v>0.517329324864679</c:v>
                </c:pt>
                <c:pt idx="899">
                  <c:v>0.516407867479656</c:v>
                </c:pt>
                <c:pt idx="900">
                  <c:v>0.515447182580829</c:v>
                </c:pt>
                <c:pt idx="901">
                  <c:v>0.51444744422204</c:v>
                </c:pt>
                <c:pt idx="902">
                  <c:v>0.513402237453394</c:v>
                </c:pt>
                <c:pt idx="903">
                  <c:v>0.512315863122543</c:v>
                </c:pt>
                <c:pt idx="904">
                  <c:v>0.511193912476301</c:v>
                </c:pt>
                <c:pt idx="905">
                  <c:v>0.510034555362331</c:v>
                </c:pt>
                <c:pt idx="906">
                  <c:v>0.508826234688362</c:v>
                </c:pt>
                <c:pt idx="907">
                  <c:v>0.507579618857967</c:v>
                </c:pt>
                <c:pt idx="908">
                  <c:v>0.506293071847823</c:v>
                </c:pt>
                <c:pt idx="909">
                  <c:v>0.504955741680331</c:v>
                </c:pt>
                <c:pt idx="910">
                  <c:v>0.503591353280677</c:v>
                </c:pt>
                <c:pt idx="911">
                  <c:v>0.502165759396222</c:v>
                </c:pt>
                <c:pt idx="912">
                  <c:v>0.500703359850579</c:v>
                </c:pt>
                <c:pt idx="913">
                  <c:v>0.499182641713156</c:v>
                </c:pt>
                <c:pt idx="914">
                  <c:v>0.497606663240327</c:v>
                </c:pt>
                <c:pt idx="915">
                  <c:v>0.495977864911159</c:v>
                </c:pt>
                <c:pt idx="916">
                  <c:v>0.494299483175079</c:v>
                </c:pt>
                <c:pt idx="917">
                  <c:v>0.492578086546726</c:v>
                </c:pt>
                <c:pt idx="918">
                  <c:v>0.490807712698976</c:v>
                </c:pt>
                <c:pt idx="919">
                  <c:v>0.488987246114347</c:v>
                </c:pt>
                <c:pt idx="920">
                  <c:v>0.487117476554381</c:v>
                </c:pt>
                <c:pt idx="921">
                  <c:v>0.485214252645771</c:v>
                </c:pt>
                <c:pt idx="922">
                  <c:v>0.483258966356516</c:v>
                </c:pt>
                <c:pt idx="923">
                  <c:v>0.481270137553414</c:v>
                </c:pt>
                <c:pt idx="924">
                  <c:v>0.479239564802912</c:v>
                </c:pt>
                <c:pt idx="925">
                  <c:v>0.477193858267533</c:v>
                </c:pt>
                <c:pt idx="926">
                  <c:v>0.475117234513164</c:v>
                </c:pt>
                <c:pt idx="927">
                  <c:v>0.473013744999965</c:v>
                </c:pt>
                <c:pt idx="928">
                  <c:v>0.470873127587968</c:v>
                </c:pt>
                <c:pt idx="929">
                  <c:v>0.468736927542422</c:v>
                </c:pt>
                <c:pt idx="930">
                  <c:v>0.466599383080999</c:v>
                </c:pt>
                <c:pt idx="931">
                  <c:v>0.464407238074475</c:v>
                </c:pt>
                <c:pt idx="932">
                  <c:v>0.462234674642483</c:v>
                </c:pt>
                <c:pt idx="933">
                  <c:v>0.46006142327355</c:v>
                </c:pt>
                <c:pt idx="934">
                  <c:v>0.457898890392648</c:v>
                </c:pt>
                <c:pt idx="935">
                  <c:v>0.455724426648683</c:v>
                </c:pt>
                <c:pt idx="936">
                  <c:v>0.453572158184316</c:v>
                </c:pt>
                <c:pt idx="937">
                  <c:v>0.451425799272127</c:v>
                </c:pt>
                <c:pt idx="938">
                  <c:v>0.449313106843167</c:v>
                </c:pt>
                <c:pt idx="939">
                  <c:v>0.447206745338109</c:v>
                </c:pt>
                <c:pt idx="940">
                  <c:v>0.445127657097247</c:v>
                </c:pt>
                <c:pt idx="941">
                  <c:v>0.443073866061038</c:v>
                </c:pt>
                <c:pt idx="942">
                  <c:v>0.441052061816057</c:v>
                </c:pt>
                <c:pt idx="943">
                  <c:v>0.439045753123032</c:v>
                </c:pt>
                <c:pt idx="944">
                  <c:v>0.437071509245369</c:v>
                </c:pt>
                <c:pt idx="945">
                  <c:v>0.435124334775739</c:v>
                </c:pt>
                <c:pt idx="946">
                  <c:v>0.433211207803753</c:v>
                </c:pt>
                <c:pt idx="947">
                  <c:v>0.431330938720041</c:v>
                </c:pt>
                <c:pt idx="948">
                  <c:v>0.429456477777826</c:v>
                </c:pt>
                <c:pt idx="949">
                  <c:v>0.427610597055819</c:v>
                </c:pt>
                <c:pt idx="950">
                  <c:v>0.425776868851648</c:v>
                </c:pt>
                <c:pt idx="951">
                  <c:v>0.423942668156491</c:v>
                </c:pt>
                <c:pt idx="952">
                  <c:v>0.422138430385126</c:v>
                </c:pt>
                <c:pt idx="953">
                  <c:v>0.420333919011884</c:v>
                </c:pt>
                <c:pt idx="954">
                  <c:v>0.418517017943992</c:v>
                </c:pt>
                <c:pt idx="955">
                  <c:v>0.41667464044359</c:v>
                </c:pt>
                <c:pt idx="956">
                  <c:v>0.414828818912307</c:v>
                </c:pt>
                <c:pt idx="957">
                  <c:v>0.412912053573463</c:v>
                </c:pt>
                <c:pt idx="958">
                  <c:v>0.410985774257117</c:v>
                </c:pt>
                <c:pt idx="959">
                  <c:v>0.408965435706907</c:v>
                </c:pt>
                <c:pt idx="960">
                  <c:v>0.406916144821379</c:v>
                </c:pt>
                <c:pt idx="961">
                  <c:v>0.404726708307862</c:v>
                </c:pt>
                <c:pt idx="962">
                  <c:v>0.402486873997582</c:v>
                </c:pt>
                <c:pt idx="963">
                  <c:v>0.400084080381526</c:v>
                </c:pt>
                <c:pt idx="964">
                  <c:v>0.397603927594092</c:v>
                </c:pt>
                <c:pt idx="965">
                  <c:v>0.394900403088994</c:v>
                </c:pt>
                <c:pt idx="966">
                  <c:v>0.392083491923081</c:v>
                </c:pt>
                <c:pt idx="967">
                  <c:v>0.38903275049395</c:v>
                </c:pt>
                <c:pt idx="968">
                  <c:v>0.385835681110621</c:v>
                </c:pt>
                <c:pt idx="969">
                  <c:v>0.382343793908755</c:v>
                </c:pt>
                <c:pt idx="970">
                  <c:v>0.378648955995838</c:v>
                </c:pt>
                <c:pt idx="971">
                  <c:v>0.374662097336518</c:v>
                </c:pt>
                <c:pt idx="972">
                  <c:v>0.370427458443575</c:v>
                </c:pt>
                <c:pt idx="973">
                  <c:v>0.365839036802451</c:v>
                </c:pt>
                <c:pt idx="974">
                  <c:v>0.360939968998234</c:v>
                </c:pt>
                <c:pt idx="975">
                  <c:v>0.355738053098321</c:v>
                </c:pt>
                <c:pt idx="976">
                  <c:v>0.350154970876045</c:v>
                </c:pt>
                <c:pt idx="977">
                  <c:v>0.344321755278442</c:v>
                </c:pt>
                <c:pt idx="978">
                  <c:v>0.338102817638881</c:v>
                </c:pt>
                <c:pt idx="979">
                  <c:v>0.331562740521299</c:v>
                </c:pt>
                <c:pt idx="980">
                  <c:v>0.324762902636495</c:v>
                </c:pt>
                <c:pt idx="981">
                  <c:v>0.317609066764514</c:v>
                </c:pt>
                <c:pt idx="982">
                  <c:v>0.310260554258194</c:v>
                </c:pt>
                <c:pt idx="983">
                  <c:v>0.3026458589981</c:v>
                </c:pt>
                <c:pt idx="984">
                  <c:v>0.294945889256067</c:v>
                </c:pt>
                <c:pt idx="985">
                  <c:v>0.287012492410011</c:v>
                </c:pt>
                <c:pt idx="986">
                  <c:v>0.279057448833353</c:v>
                </c:pt>
                <c:pt idx="987">
                  <c:v>0.270938436707689</c:v>
                </c:pt>
                <c:pt idx="988">
                  <c:v>0.262923297368818</c:v>
                </c:pt>
                <c:pt idx="989">
                  <c:v>0.254785215999517</c:v>
                </c:pt>
                <c:pt idx="990">
                  <c:v>0.246809075483018</c:v>
                </c:pt>
                <c:pt idx="991">
                  <c:v>0.23882406970693</c:v>
                </c:pt>
                <c:pt idx="992">
                  <c:v>0.231116968931423</c:v>
                </c:pt>
                <c:pt idx="993">
                  <c:v>0.223459734477931</c:v>
                </c:pt>
                <c:pt idx="994">
                  <c:v>0.216135775359968</c:v>
                </c:pt>
                <c:pt idx="995">
                  <c:v>0.208993097870714</c:v>
                </c:pt>
                <c:pt idx="996">
                  <c:v>0.202236271256374</c:v>
                </c:pt>
                <c:pt idx="997">
                  <c:v>0.195739467731781</c:v>
                </c:pt>
                <c:pt idx="998">
                  <c:v>0.189589313438369</c:v>
                </c:pt>
                <c:pt idx="999">
                  <c:v>0.183769352475388</c:v>
                </c:pt>
                <c:pt idx="1000">
                  <c:v>0.17833633441478</c:v>
                </c:pt>
                <c:pt idx="1001">
                  <c:v>0.173188830260187</c:v>
                </c:pt>
                <c:pt idx="1002">
                  <c:v>0.168441226654169</c:v>
                </c:pt>
                <c:pt idx="1003">
                  <c:v>0.164012417559409</c:v>
                </c:pt>
                <c:pt idx="1004">
                  <c:v>0.159884563957652</c:v>
                </c:pt>
                <c:pt idx="1005">
                  <c:v>0.156049619946215</c:v>
                </c:pt>
                <c:pt idx="1006">
                  <c:v>0.152517407977333</c:v>
                </c:pt>
                <c:pt idx="1007">
                  <c:v>0.149217239425828</c:v>
                </c:pt>
                <c:pt idx="1008">
                  <c:v>0.146230548413263</c:v>
                </c:pt>
                <c:pt idx="1009">
                  <c:v>0.143428760528978</c:v>
                </c:pt>
                <c:pt idx="1010">
                  <c:v>0.140879027545452</c:v>
                </c:pt>
                <c:pt idx="1011">
                  <c:v>0.138491769424743</c:v>
                </c:pt>
                <c:pt idx="1012">
                  <c:v>0.136340856345164</c:v>
                </c:pt>
                <c:pt idx="1013">
                  <c:v>0.134317603893578</c:v>
                </c:pt>
                <c:pt idx="1014">
                  <c:v>0.132478948992988</c:v>
                </c:pt>
                <c:pt idx="1015">
                  <c:v>0.130748194280184</c:v>
                </c:pt>
                <c:pt idx="1016">
                  <c:v>0.129186103637848</c:v>
                </c:pt>
                <c:pt idx="1017">
                  <c:v>0.127718293418487</c:v>
                </c:pt>
                <c:pt idx="1018">
                  <c:v>0.126381074337082</c:v>
                </c:pt>
                <c:pt idx="1019">
                  <c:v>0.125127691930781</c:v>
                </c:pt>
                <c:pt idx="1020">
                  <c:v>0.123995161304871</c:v>
                </c:pt>
                <c:pt idx="1021">
                  <c:v>0.122932121054166</c:v>
                </c:pt>
                <c:pt idx="1022">
                  <c:v>0.121965204675992</c:v>
                </c:pt>
                <c:pt idx="1023">
                  <c:v>0.121055873731772</c:v>
                </c:pt>
                <c:pt idx="1024">
                  <c:v>0.120232140800605</c:v>
                </c:pt>
                <c:pt idx="1025">
                  <c:v>0.119462767771135</c:v>
                </c:pt>
                <c:pt idx="1026">
                  <c:v>0.118753354168601</c:v>
                </c:pt>
                <c:pt idx="1027">
                  <c:v>0.118109044670645</c:v>
                </c:pt>
                <c:pt idx="1028">
                  <c:v>0.117516347879751</c:v>
                </c:pt>
                <c:pt idx="1029">
                  <c:v>0.116971571774532</c:v>
                </c:pt>
                <c:pt idx="1030">
                  <c:v>0.116478049455004</c:v>
                </c:pt>
                <c:pt idx="1031">
                  <c:v>0.116018160970675</c:v>
                </c:pt>
                <c:pt idx="1032">
                  <c:v>0.115601590627597</c:v>
                </c:pt>
                <c:pt idx="1033">
                  <c:v>0.115229298360646</c:v>
                </c:pt>
                <c:pt idx="1034">
                  <c:v>0.114887886628923</c:v>
                </c:pt>
                <c:pt idx="1035">
                  <c:v>0.114583557575113</c:v>
                </c:pt>
                <c:pt idx="1036">
                  <c:v>0.114309204483612</c:v>
                </c:pt>
                <c:pt idx="1037">
                  <c:v>0.114072378931774</c:v>
                </c:pt>
                <c:pt idx="1038">
                  <c:v>0.113859176532262</c:v>
                </c:pt>
                <c:pt idx="1039">
                  <c:v>0.11367649357352</c:v>
                </c:pt>
                <c:pt idx="1040">
                  <c:v>0.11351646307028</c:v>
                </c:pt>
                <c:pt idx="1041">
                  <c:v>0.113386034292893</c:v>
                </c:pt>
                <c:pt idx="1042">
                  <c:v>0.113275033525295</c:v>
                </c:pt>
                <c:pt idx="1043">
                  <c:v>0.113188575125403</c:v>
                </c:pt>
                <c:pt idx="1044">
                  <c:v>0.113121310662892</c:v>
                </c:pt>
                <c:pt idx="1045">
                  <c:v>0.113077119717168</c:v>
                </c:pt>
                <c:pt idx="1046">
                  <c:v>0.113050014091035</c:v>
                </c:pt>
                <c:pt idx="1047">
                  <c:v>0.113041354550256</c:v>
                </c:pt>
                <c:pt idx="1048">
                  <c:v>0.113053403846506</c:v>
                </c:pt>
                <c:pt idx="1049">
                  <c:v>0.113082562521514</c:v>
                </c:pt>
                <c:pt idx="1050">
                  <c:v>0.113135614742835</c:v>
                </c:pt>
                <c:pt idx="1051">
                  <c:v>0.113204820702473</c:v>
                </c:pt>
                <c:pt idx="1052">
                  <c:v>0.113305309373472</c:v>
                </c:pt>
                <c:pt idx="1053">
                  <c:v>0.113425240800199</c:v>
                </c:pt>
                <c:pt idx="1054">
                  <c:v>0.113581474663483</c:v>
                </c:pt>
                <c:pt idx="1055">
                  <c:v>0.113762326021161</c:v>
                </c:pt>
                <c:pt idx="1056">
                  <c:v>0.113986344852795</c:v>
                </c:pt>
                <c:pt idx="1057">
                  <c:v>0.114244657827334</c:v>
                </c:pt>
                <c:pt idx="1058">
                  <c:v>0.114543029728035</c:v>
                </c:pt>
                <c:pt idx="1059">
                  <c:v>0.114884961965597</c:v>
                </c:pt>
                <c:pt idx="1060">
                  <c:v>0.115265655693495</c:v>
                </c:pt>
                <c:pt idx="1061">
                  <c:v>0.115698335330106</c:v>
                </c:pt>
                <c:pt idx="1062">
                  <c:v>0.116176832932979</c:v>
                </c:pt>
                <c:pt idx="1063">
                  <c:v>0.11670257565048</c:v>
                </c:pt>
                <c:pt idx="1064">
                  <c:v>0.117277839790202</c:v>
                </c:pt>
                <c:pt idx="1065">
                  <c:v>0.117902253340516</c:v>
                </c:pt>
                <c:pt idx="1066">
                  <c:v>0.118575601165907</c:v>
                </c:pt>
                <c:pt idx="1067">
                  <c:v>0.119289705581549</c:v>
                </c:pt>
                <c:pt idx="1068">
                  <c:v>0.120053592500173</c:v>
                </c:pt>
                <c:pt idx="1069">
                  <c:v>0.120856301186399</c:v>
                </c:pt>
                <c:pt idx="1070">
                  <c:v>0.121703969625135</c:v>
                </c:pt>
                <c:pt idx="1071">
                  <c:v>0.122584725057499</c:v>
                </c:pt>
                <c:pt idx="1072">
                  <c:v>0.123510818514559</c:v>
                </c:pt>
                <c:pt idx="1073">
                  <c:v>0.124469561450597</c:v>
                </c:pt>
                <c:pt idx="1074">
                  <c:v>0.125466402464857</c:v>
                </c:pt>
                <c:pt idx="1075">
                  <c:v>0.126488999463618</c:v>
                </c:pt>
                <c:pt idx="1076">
                  <c:v>0.12754705010189</c:v>
                </c:pt>
                <c:pt idx="1077">
                  <c:v>0.128633028154986</c:v>
                </c:pt>
                <c:pt idx="1078">
                  <c:v>0.129752382843031</c:v>
                </c:pt>
                <c:pt idx="1079">
                  <c:v>0.130891286561059</c:v>
                </c:pt>
                <c:pt idx="1080">
                  <c:v>0.132060763426125</c:v>
                </c:pt>
                <c:pt idx="1081">
                  <c:v>0.133256478752527</c:v>
                </c:pt>
                <c:pt idx="1082">
                  <c:v>0.134477957410531</c:v>
                </c:pt>
                <c:pt idx="1083">
                  <c:v>0.135716579751008</c:v>
                </c:pt>
                <c:pt idx="1084">
                  <c:v>0.136979703687959</c:v>
                </c:pt>
                <c:pt idx="1085">
                  <c:v>0.138265940722906</c:v>
                </c:pt>
                <c:pt idx="1086">
                  <c:v>0.139576377036671</c:v>
                </c:pt>
                <c:pt idx="1087">
                  <c:v>0.140901129796273</c:v>
                </c:pt>
                <c:pt idx="1088">
                  <c:v>0.142248336070528</c:v>
                </c:pt>
                <c:pt idx="1089">
                  <c:v>0.143619864713401</c:v>
                </c:pt>
                <c:pt idx="1090">
                  <c:v>0.145013505334242</c:v>
                </c:pt>
                <c:pt idx="1091">
                  <c:v>0.146415622904897</c:v>
                </c:pt>
                <c:pt idx="1092">
                  <c:v>0.147850103003697</c:v>
                </c:pt>
                <c:pt idx="1093">
                  <c:v>0.149284032949557</c:v>
                </c:pt>
                <c:pt idx="1094">
                  <c:v>0.150743150876628</c:v>
                </c:pt>
                <c:pt idx="1095">
                  <c:v>0.152219227515161</c:v>
                </c:pt>
                <c:pt idx="1096">
                  <c:v>0.153694674734854</c:v>
                </c:pt>
                <c:pt idx="1097">
                  <c:v>0.155215703727057</c:v>
                </c:pt>
                <c:pt idx="1098">
                  <c:v>0.156739298305992</c:v>
                </c:pt>
                <c:pt idx="1099">
                  <c:v>0.158273153886613</c:v>
                </c:pt>
                <c:pt idx="1100">
                  <c:v>0.159818476686875</c:v>
                </c:pt>
                <c:pt idx="1101">
                  <c:v>0.161381643110265</c:v>
                </c:pt>
                <c:pt idx="1102">
                  <c:v>0.162955702592929</c:v>
                </c:pt>
                <c:pt idx="1103">
                  <c:v>0.164540771343228</c:v>
                </c:pt>
                <c:pt idx="1104">
                  <c:v>0.16613246096919</c:v>
                </c:pt>
                <c:pt idx="1105">
                  <c:v>0.167741309540967</c:v>
                </c:pt>
                <c:pt idx="1106">
                  <c:v>0.1693615509818</c:v>
                </c:pt>
                <c:pt idx="1107">
                  <c:v>0.170988980059822</c:v>
                </c:pt>
                <c:pt idx="1108">
                  <c:v>0.17262091823957</c:v>
                </c:pt>
                <c:pt idx="1109">
                  <c:v>0.174265725072473</c:v>
                </c:pt>
                <c:pt idx="1110">
                  <c:v>0.175917368951357</c:v>
                </c:pt>
                <c:pt idx="1111">
                  <c:v>0.17757452874341</c:v>
                </c:pt>
                <c:pt idx="1112">
                  <c:v>0.17923476966098</c:v>
                </c:pt>
                <c:pt idx="1113">
                  <c:v>0.180908343702969</c:v>
                </c:pt>
                <c:pt idx="1114">
                  <c:v>0.182587300841179</c:v>
                </c:pt>
                <c:pt idx="1115">
                  <c:v>0.184268676106715</c:v>
                </c:pt>
                <c:pt idx="1116">
                  <c:v>0.185949507117685</c:v>
                </c:pt>
                <c:pt idx="1117">
                  <c:v>0.187635078819262</c:v>
                </c:pt>
                <c:pt idx="1118">
                  <c:v>0.189326707273722</c:v>
                </c:pt>
                <c:pt idx="1119">
                  <c:v>0.191022481200182</c:v>
                </c:pt>
                <c:pt idx="1120">
                  <c:v>0.192714811095761</c:v>
                </c:pt>
                <c:pt idx="1121">
                  <c:v>0.194412802915192</c:v>
                </c:pt>
                <c:pt idx="1122">
                  <c:v>0.196117375770377</c:v>
                </c:pt>
                <c:pt idx="1123">
                  <c:v>0.197822521854606</c:v>
                </c:pt>
                <c:pt idx="1124">
                  <c:v>0.199522939562384</c:v>
                </c:pt>
                <c:pt idx="1125">
                  <c:v>0.201225776328809</c:v>
                </c:pt>
                <c:pt idx="1126">
                  <c:v>0.202931558092435</c:v>
                </c:pt>
                <c:pt idx="1127">
                  <c:v>0.204637850220833</c:v>
                </c:pt>
                <c:pt idx="1128">
                  <c:v>0.206337473872635</c:v>
                </c:pt>
                <c:pt idx="1129">
                  <c:v>0.208038842926423</c:v>
                </c:pt>
                <c:pt idx="1130">
                  <c:v>0.209744826890528</c:v>
                </c:pt>
                <c:pt idx="1131">
                  <c:v>0.211453454155061</c:v>
                </c:pt>
                <c:pt idx="1132">
                  <c:v>0.213143979820112</c:v>
                </c:pt>
                <c:pt idx="1133">
                  <c:v>0.214848861926132</c:v>
                </c:pt>
                <c:pt idx="1134">
                  <c:v>0.216525898315013</c:v>
                </c:pt>
                <c:pt idx="1135">
                  <c:v>0.218207164977988</c:v>
                </c:pt>
                <c:pt idx="1136">
                  <c:v>0.219889910684692</c:v>
                </c:pt>
                <c:pt idx="1137">
                  <c:v>0.221550920460787</c:v>
                </c:pt>
                <c:pt idx="1138">
                  <c:v>0.223239925069114</c:v>
                </c:pt>
                <c:pt idx="1139">
                  <c:v>0.224907560584446</c:v>
                </c:pt>
                <c:pt idx="1140">
                  <c:v>0.22656152707835</c:v>
                </c:pt>
                <c:pt idx="1141">
                  <c:v>0.228209629344444</c:v>
                </c:pt>
                <c:pt idx="1142">
                  <c:v>0.229855020427042</c:v>
                </c:pt>
                <c:pt idx="1143">
                  <c:v>0.231494080275297</c:v>
                </c:pt>
                <c:pt idx="1144">
                  <c:v>0.233123615694543</c:v>
                </c:pt>
                <c:pt idx="1145">
                  <c:v>0.234743159988688</c:v>
                </c:pt>
                <c:pt idx="1146">
                  <c:v>0.236360151734617</c:v>
                </c:pt>
                <c:pt idx="1147">
                  <c:v>0.237973030760056</c:v>
                </c:pt>
                <c:pt idx="1148">
                  <c:v>0.239574287293686</c:v>
                </c:pt>
                <c:pt idx="1149">
                  <c:v>0.241166834719479</c:v>
                </c:pt>
                <c:pt idx="1150">
                  <c:v>0.242759285287725</c:v>
                </c:pt>
                <c:pt idx="1151">
                  <c:v>0.244337846525013</c:v>
                </c:pt>
                <c:pt idx="1152">
                  <c:v>0.245903660129342</c:v>
                </c:pt>
                <c:pt idx="1153">
                  <c:v>0.247455899500185</c:v>
                </c:pt>
                <c:pt idx="1154">
                  <c:v>0.249002021737397</c:v>
                </c:pt>
                <c:pt idx="1155">
                  <c:v>0.250537069928315</c:v>
                </c:pt>
                <c:pt idx="1156">
                  <c:v>0.252057946597536</c:v>
                </c:pt>
                <c:pt idx="1157">
                  <c:v>0.253561947701706</c:v>
                </c:pt>
                <c:pt idx="1158">
                  <c:v>0.255054514855147</c:v>
                </c:pt>
                <c:pt idx="1159">
                  <c:v>0.256535343515376</c:v>
                </c:pt>
                <c:pt idx="1160">
                  <c:v>0.257999626195265</c:v>
                </c:pt>
                <c:pt idx="1161">
                  <c:v>0.259449594447182</c:v>
                </c:pt>
                <c:pt idx="1162">
                  <c:v>0.260890020885401</c:v>
                </c:pt>
                <c:pt idx="1163">
                  <c:v>0.262319876398477</c:v>
                </c:pt>
                <c:pt idx="1164">
                  <c:v>0.263733577604095</c:v>
                </c:pt>
                <c:pt idx="1165">
                  <c:v>0.26513212122437</c:v>
                </c:pt>
                <c:pt idx="1166">
                  <c:v>0.266518615496655</c:v>
                </c:pt>
                <c:pt idx="1167">
                  <c:v>0.267895451022519</c:v>
                </c:pt>
                <c:pt idx="1168">
                  <c:v>0.269257755225731</c:v>
                </c:pt>
                <c:pt idx="1169">
                  <c:v>0.270605438388884</c:v>
                </c:pt>
                <c:pt idx="1170">
                  <c:v>0.271943257811169</c:v>
                </c:pt>
                <c:pt idx="1171">
                  <c:v>0.273271334978441</c:v>
                </c:pt>
                <c:pt idx="1172">
                  <c:v>0.274584420749711</c:v>
                </c:pt>
                <c:pt idx="1173">
                  <c:v>0.275882224034932</c:v>
                </c:pt>
                <c:pt idx="1174">
                  <c:v>0.277169205351836</c:v>
                </c:pt>
                <c:pt idx="1175">
                  <c:v>0.27844420965347</c:v>
                </c:pt>
                <c:pt idx="1176">
                  <c:v>0.279704328729875</c:v>
                </c:pt>
                <c:pt idx="1177">
                  <c:v>0.280948318023649</c:v>
                </c:pt>
                <c:pt idx="1178">
                  <c:v>0.282176985405386</c:v>
                </c:pt>
                <c:pt idx="1179">
                  <c:v>0.283400138840079</c:v>
                </c:pt>
                <c:pt idx="1180">
                  <c:v>0.2846116543644</c:v>
                </c:pt>
                <c:pt idx="1181">
                  <c:v>0.28580569393105</c:v>
                </c:pt>
                <c:pt idx="1182">
                  <c:v>0.286987754723264</c:v>
                </c:pt>
                <c:pt idx="1183">
                  <c:v>0.288160780755182</c:v>
                </c:pt>
                <c:pt idx="1184">
                  <c:v>0.289317925150196</c:v>
                </c:pt>
                <c:pt idx="1185">
                  <c:v>0.290461578716834</c:v>
                </c:pt>
                <c:pt idx="1186">
                  <c:v>0.291596394549641</c:v>
                </c:pt>
                <c:pt idx="1187">
                  <c:v>0.292721355437405</c:v>
                </c:pt>
                <c:pt idx="1188">
                  <c:v>0.293831442379289</c:v>
                </c:pt>
                <c:pt idx="1189">
                  <c:v>0.294927449586491</c:v>
                </c:pt>
                <c:pt idx="1190">
                  <c:v>0.296020203166538</c:v>
                </c:pt>
                <c:pt idx="1191">
                  <c:v>0.297086399462488</c:v>
                </c:pt>
                <c:pt idx="1192">
                  <c:v>0.29814733306153</c:v>
                </c:pt>
                <c:pt idx="1193">
                  <c:v>0.299198057709469</c:v>
                </c:pt>
                <c:pt idx="1194">
                  <c:v>0.300233229166932</c:v>
                </c:pt>
                <c:pt idx="1195">
                  <c:v>0.301260072427491</c:v>
                </c:pt>
                <c:pt idx="1196">
                  <c:v>0.302272876828081</c:v>
                </c:pt>
                <c:pt idx="1197">
                  <c:v>0.303268356352217</c:v>
                </c:pt>
                <c:pt idx="1198">
                  <c:v>0.304253264330328</c:v>
                </c:pt>
                <c:pt idx="1199">
                  <c:v>0.305227916066845</c:v>
                </c:pt>
                <c:pt idx="1200">
                  <c:v>0.306192293763161</c:v>
                </c:pt>
                <c:pt idx="1201">
                  <c:v>0.307143216124839</c:v>
                </c:pt>
                <c:pt idx="1202">
                  <c:v>0.308080540969968</c:v>
                </c:pt>
                <c:pt idx="1203">
                  <c:v>0.309008772484958</c:v>
                </c:pt>
                <c:pt idx="1204">
                  <c:v>0.30992499128398</c:v>
                </c:pt>
                <c:pt idx="1205">
                  <c:v>0.31082491731892</c:v>
                </c:pt>
                <c:pt idx="1206">
                  <c:v>0.311714795832005</c:v>
                </c:pt>
                <c:pt idx="1207">
                  <c:v>0.312596064578328</c:v>
                </c:pt>
                <c:pt idx="1208">
                  <c:v>0.313465479554402</c:v>
                </c:pt>
                <c:pt idx="1209">
                  <c:v>0.314320113302933</c:v>
                </c:pt>
                <c:pt idx="1210">
                  <c:v>0.315165152152379</c:v>
                </c:pt>
                <c:pt idx="1211">
                  <c:v>0.316001784573827</c:v>
                </c:pt>
                <c:pt idx="1212">
                  <c:v>0.31682708973272</c:v>
                </c:pt>
                <c:pt idx="1213">
                  <c:v>0.317640284904175</c:v>
                </c:pt>
                <c:pt idx="1214">
                  <c:v>0.318440003217095</c:v>
                </c:pt>
                <c:pt idx="1215">
                  <c:v>0.319227327489191</c:v>
                </c:pt>
                <c:pt idx="1216">
                  <c:v>0.3200083118346</c:v>
                </c:pt>
                <c:pt idx="1217">
                  <c:v>0.320778076847394</c:v>
                </c:pt>
                <c:pt idx="1218">
                  <c:v>0.321534463618365</c:v>
                </c:pt>
                <c:pt idx="1219">
                  <c:v>0.322281058049864</c:v>
                </c:pt>
                <c:pt idx="1220">
                  <c:v>0.323020729960667</c:v>
                </c:pt>
                <c:pt idx="1221">
                  <c:v>0.323744365738498</c:v>
                </c:pt>
                <c:pt idx="1222">
                  <c:v>0.32446508647667</c:v>
                </c:pt>
                <c:pt idx="1223">
                  <c:v>0.32518366817385</c:v>
                </c:pt>
                <c:pt idx="1224">
                  <c:v>0.325891932783028</c:v>
                </c:pt>
                <c:pt idx="1225">
                  <c:v>0.326591788998081</c:v>
                </c:pt>
                <c:pt idx="1226">
                  <c:v>0.327279247447021</c:v>
                </c:pt>
                <c:pt idx="1227">
                  <c:v>0.327957450619174</c:v>
                </c:pt>
                <c:pt idx="1228">
                  <c:v>0.328627859345741</c:v>
                </c:pt>
                <c:pt idx="1229">
                  <c:v>0.329286453107165</c:v>
                </c:pt>
                <c:pt idx="1230">
                  <c:v>0.329935798214542</c:v>
                </c:pt>
                <c:pt idx="1231">
                  <c:v>0.330580027980937</c:v>
                </c:pt>
                <c:pt idx="1232">
                  <c:v>0.331210735978352</c:v>
                </c:pt>
                <c:pt idx="1233">
                  <c:v>0.331828183908429</c:v>
                </c:pt>
                <c:pt idx="1234">
                  <c:v>0.332434579833514</c:v>
                </c:pt>
                <c:pt idx="1235">
                  <c:v>0.333028960455623</c:v>
                </c:pt>
                <c:pt idx="1236">
                  <c:v>0.333615439530048</c:v>
                </c:pt>
                <c:pt idx="1237">
                  <c:v>0.334190125577152</c:v>
                </c:pt>
                <c:pt idx="1238">
                  <c:v>0.334755739611056</c:v>
                </c:pt>
                <c:pt idx="1239">
                  <c:v>0.335313691757619</c:v>
                </c:pt>
                <c:pt idx="1240">
                  <c:v>0.335861240824064</c:v>
                </c:pt>
                <c:pt idx="1241">
                  <c:v>0.336397672692935</c:v>
                </c:pt>
                <c:pt idx="1242">
                  <c:v>0.336923588584695</c:v>
                </c:pt>
                <c:pt idx="1243">
                  <c:v>0.337439943725864</c:v>
                </c:pt>
                <c:pt idx="1244">
                  <c:v>0.337945946181814</c:v>
                </c:pt>
                <c:pt idx="1245">
                  <c:v>0.338440036711594</c:v>
                </c:pt>
                <c:pt idx="1246">
                  <c:v>0.338924823018412</c:v>
                </c:pt>
                <c:pt idx="1247">
                  <c:v>0.339400788251725</c:v>
                </c:pt>
                <c:pt idx="1248">
                  <c:v>0.339865914856394</c:v>
                </c:pt>
                <c:pt idx="1249">
                  <c:v>0.340321813813514</c:v>
                </c:pt>
                <c:pt idx="1250">
                  <c:v>0.34076317316956</c:v>
                </c:pt>
                <c:pt idx="1251">
                  <c:v>0.341193338649141</c:v>
                </c:pt>
                <c:pt idx="1252">
                  <c:v>0.341609612728159</c:v>
                </c:pt>
                <c:pt idx="1253">
                  <c:v>0.342012009686894</c:v>
                </c:pt>
                <c:pt idx="1254">
                  <c:v>0.342401058309608</c:v>
                </c:pt>
                <c:pt idx="1255">
                  <c:v>0.342776478164726</c:v>
                </c:pt>
                <c:pt idx="1256">
                  <c:v>0.343140694623192</c:v>
                </c:pt>
                <c:pt idx="1257">
                  <c:v>0.343492875703507</c:v>
                </c:pt>
                <c:pt idx="1258">
                  <c:v>0.343829365033243</c:v>
                </c:pt>
                <c:pt idx="1259">
                  <c:v>0.344150015256471</c:v>
                </c:pt>
                <c:pt idx="1260">
                  <c:v>0.34446209979554</c:v>
                </c:pt>
                <c:pt idx="1261">
                  <c:v>0.344758998602629</c:v>
                </c:pt>
                <c:pt idx="1262">
                  <c:v>0.345047302337156</c:v>
                </c:pt>
                <c:pt idx="1263">
                  <c:v>0.34532859404054</c:v>
                </c:pt>
                <c:pt idx="1264">
                  <c:v>0.345596201303932</c:v>
                </c:pt>
                <c:pt idx="1265">
                  <c:v>0.345848195875684</c:v>
                </c:pt>
                <c:pt idx="1266">
                  <c:v>0.346092735520668</c:v>
                </c:pt>
                <c:pt idx="1267">
                  <c:v>0.346325265036689</c:v>
                </c:pt>
                <c:pt idx="1268">
                  <c:v>0.346549866514074</c:v>
                </c:pt>
                <c:pt idx="1269">
                  <c:v>0.346764718699786</c:v>
                </c:pt>
                <c:pt idx="1270">
                  <c:v>0.346971161249611</c:v>
                </c:pt>
                <c:pt idx="1271">
                  <c:v>0.347163763518135</c:v>
                </c:pt>
                <c:pt idx="1272">
                  <c:v>0.347356738108728</c:v>
                </c:pt>
                <c:pt idx="1273">
                  <c:v>0.347539724368188</c:v>
                </c:pt>
                <c:pt idx="1274">
                  <c:v>0.347725762054324</c:v>
                </c:pt>
                <c:pt idx="1275">
                  <c:v>0.347905389550659</c:v>
                </c:pt>
                <c:pt idx="1276">
                  <c:v>0.348096002514164</c:v>
                </c:pt>
                <c:pt idx="1277">
                  <c:v>0.348280939790938</c:v>
                </c:pt>
                <c:pt idx="1278">
                  <c:v>0.348489997494552</c:v>
                </c:pt>
                <c:pt idx="1279">
                  <c:v>0.34870880179935</c:v>
                </c:pt>
                <c:pt idx="1280">
                  <c:v>0.348952733187212</c:v>
                </c:pt>
                <c:pt idx="1281">
                  <c:v>0.349219793453813</c:v>
                </c:pt>
                <c:pt idx="1282">
                  <c:v>0.349503635739287</c:v>
                </c:pt>
                <c:pt idx="1283">
                  <c:v>0.349813899025321</c:v>
                </c:pt>
                <c:pt idx="1284">
                  <c:v>0.35013280953798</c:v>
                </c:pt>
                <c:pt idx="1285">
                  <c:v>0.35047649902602</c:v>
                </c:pt>
                <c:pt idx="1286">
                  <c:v>0.350818568840623</c:v>
                </c:pt>
                <c:pt idx="1287">
                  <c:v>0.351176362070772</c:v>
                </c:pt>
                <c:pt idx="1288">
                  <c:v>0.351527832448483</c:v>
                </c:pt>
                <c:pt idx="1289">
                  <c:v>0.351884182335602</c:v>
                </c:pt>
                <c:pt idx="1290">
                  <c:v>0.352230170534717</c:v>
                </c:pt>
                <c:pt idx="1291">
                  <c:v>0.352569537754688</c:v>
                </c:pt>
                <c:pt idx="1292">
                  <c:v>0.352907259638111</c:v>
                </c:pt>
                <c:pt idx="1293">
                  <c:v>0.353234424152308</c:v>
                </c:pt>
                <c:pt idx="1294">
                  <c:v>0.353568276493914</c:v>
                </c:pt>
                <c:pt idx="1295">
                  <c:v>0.353905174674259</c:v>
                </c:pt>
                <c:pt idx="1296">
                  <c:v>0.354241741407249</c:v>
                </c:pt>
                <c:pt idx="1297">
                  <c:v>0.354588059398035</c:v>
                </c:pt>
                <c:pt idx="1298">
                  <c:v>0.354917654250231</c:v>
                </c:pt>
                <c:pt idx="1299">
                  <c:v>0.355246647054123</c:v>
                </c:pt>
                <c:pt idx="1300">
                  <c:v>0.355556377416684</c:v>
                </c:pt>
                <c:pt idx="1301">
                  <c:v>0.355864713692831</c:v>
                </c:pt>
                <c:pt idx="1302">
                  <c:v>0.356131110857758</c:v>
                </c:pt>
                <c:pt idx="1303">
                  <c:v>0.35637860548579</c:v>
                </c:pt>
                <c:pt idx="1304">
                  <c:v>0.356586002434293</c:v>
                </c:pt>
                <c:pt idx="1305">
                  <c:v>0.356743293193479</c:v>
                </c:pt>
                <c:pt idx="1306">
                  <c:v>0.356886425779926</c:v>
                </c:pt>
                <c:pt idx="1307">
                  <c:v>0.356987073189682</c:v>
                </c:pt>
                <c:pt idx="1308">
                  <c:v>0.357091040557457</c:v>
                </c:pt>
                <c:pt idx="1309">
                  <c:v>0.357164522322516</c:v>
                </c:pt>
                <c:pt idx="1310">
                  <c:v>0.357258773098389</c:v>
                </c:pt>
                <c:pt idx="1311">
                  <c:v>0.35734681547102</c:v>
                </c:pt>
                <c:pt idx="1312">
                  <c:v>0.357461414920787</c:v>
                </c:pt>
                <c:pt idx="1313">
                  <c:v>0.357590355392959</c:v>
                </c:pt>
                <c:pt idx="1314">
                  <c:v>0.357736840430233</c:v>
                </c:pt>
                <c:pt idx="1315">
                  <c:v>0.357922033199834</c:v>
                </c:pt>
                <c:pt idx="1316">
                  <c:v>0.358083201158378</c:v>
                </c:pt>
                <c:pt idx="1317">
                  <c:v>0.358278623368177</c:v>
                </c:pt>
                <c:pt idx="1318">
                  <c:v>0.358405022261043</c:v>
                </c:pt>
                <c:pt idx="1319">
                  <c:v>0.358541003842321</c:v>
                </c:pt>
                <c:pt idx="1320">
                  <c:v>0.358550782936315</c:v>
                </c:pt>
                <c:pt idx="1321">
                  <c:v>0.358529711038702</c:v>
                </c:pt>
                <c:pt idx="1322">
                  <c:v>0.358329976287981</c:v>
                </c:pt>
                <c:pt idx="1323">
                  <c:v>0.358041652892199</c:v>
                </c:pt>
                <c:pt idx="1324">
                  <c:v>0.357532966468069</c:v>
                </c:pt>
                <c:pt idx="1325">
                  <c:v>0.356865556600193</c:v>
                </c:pt>
                <c:pt idx="1326">
                  <c:v>0.355986416960756</c:v>
                </c:pt>
                <c:pt idx="1327">
                  <c:v>0.35490551756488</c:v>
                </c:pt>
                <c:pt idx="1328">
                  <c:v>0.353628079924319</c:v>
                </c:pt>
                <c:pt idx="1329">
                  <c:v>0.352123924324082</c:v>
                </c:pt>
                <c:pt idx="1330">
                  <c:v>0.350498486620684</c:v>
                </c:pt>
                <c:pt idx="1331">
                  <c:v>0.348658565845754</c:v>
                </c:pt>
                <c:pt idx="1332">
                  <c:v>0.346774590822558</c:v>
                </c:pt>
                <c:pt idx="1333">
                  <c:v>0.344721272898217</c:v>
                </c:pt>
                <c:pt idx="1334">
                  <c:v>0.342715556940271</c:v>
                </c:pt>
                <c:pt idx="1335">
                  <c:v>0.340608889754448</c:v>
                </c:pt>
                <c:pt idx="1336">
                  <c:v>0.338599592861202</c:v>
                </c:pt>
                <c:pt idx="1337">
                  <c:v>0.336585038755503</c:v>
                </c:pt>
                <c:pt idx="1338">
                  <c:v>0.33469681472828</c:v>
                </c:pt>
                <c:pt idx="1339">
                  <c:v>0.332857101741764</c:v>
                </c:pt>
                <c:pt idx="1340">
                  <c:v>0.331142795168691</c:v>
                </c:pt>
                <c:pt idx="1341">
                  <c:v>0.329523688906597</c:v>
                </c:pt>
                <c:pt idx="1342">
                  <c:v>0.328010970312688</c:v>
                </c:pt>
                <c:pt idx="1343">
                  <c:v>0.326602530458735</c:v>
                </c:pt>
                <c:pt idx="1344">
                  <c:v>0.325265475031402</c:v>
                </c:pt>
                <c:pt idx="1345">
                  <c:v>0.324039579783049</c:v>
                </c:pt>
                <c:pt idx="1346">
                  <c:v>0.32285762236764</c:v>
                </c:pt>
                <c:pt idx="1347">
                  <c:v>0.321757522101204</c:v>
                </c:pt>
                <c:pt idx="1348">
                  <c:v>0.320683205500245</c:v>
                </c:pt>
                <c:pt idx="1349">
                  <c:v>0.319673990934259</c:v>
                </c:pt>
                <c:pt idx="1350">
                  <c:v>0.31867268267605</c:v>
                </c:pt>
                <c:pt idx="1351">
                  <c:v>0.317713303181032</c:v>
                </c:pt>
                <c:pt idx="1352">
                  <c:v>0.316733570355508</c:v>
                </c:pt>
                <c:pt idx="1353">
                  <c:v>0.31578429778003</c:v>
                </c:pt>
                <c:pt idx="1354">
                  <c:v>0.314792814457582</c:v>
                </c:pt>
                <c:pt idx="1355">
                  <c:v>0.313799139629636</c:v>
                </c:pt>
                <c:pt idx="1356">
                  <c:v>0.312749784336322</c:v>
                </c:pt>
                <c:pt idx="1357">
                  <c:v>0.311678934531907</c:v>
                </c:pt>
                <c:pt idx="1358">
                  <c:v>0.310558568065365</c:v>
                </c:pt>
                <c:pt idx="1359">
                  <c:v>0.309357362385425</c:v>
                </c:pt>
                <c:pt idx="1360">
                  <c:v>0.308092712735136</c:v>
                </c:pt>
                <c:pt idx="1361">
                  <c:v>0.306775791260103</c:v>
                </c:pt>
                <c:pt idx="1362">
                  <c:v>0.305383083514041</c:v>
                </c:pt>
                <c:pt idx="1363">
                  <c:v>0.303952169190678</c:v>
                </c:pt>
                <c:pt idx="1364">
                  <c:v>0.302467350744539</c:v>
                </c:pt>
                <c:pt idx="1365">
                  <c:v>0.300946710941692</c:v>
                </c:pt>
                <c:pt idx="1366">
                  <c:v>0.299427325733834</c:v>
                </c:pt>
                <c:pt idx="1367">
                  <c:v>0.297880110020439</c:v>
                </c:pt>
                <c:pt idx="1368">
                  <c:v>0.296355698982047</c:v>
                </c:pt>
                <c:pt idx="1369">
                  <c:v>0.2948750740745</c:v>
                </c:pt>
                <c:pt idx="1370">
                  <c:v>0.293424254904191</c:v>
                </c:pt>
                <c:pt idx="1371">
                  <c:v>0.292049262569183</c:v>
                </c:pt>
                <c:pt idx="1372">
                  <c:v>0.290737577920987</c:v>
                </c:pt>
                <c:pt idx="1373">
                  <c:v>0.289493488354815</c:v>
                </c:pt>
                <c:pt idx="1374">
                  <c:v>0.288340813066397</c:v>
                </c:pt>
                <c:pt idx="1375">
                  <c:v>0.287238845705158</c:v>
                </c:pt>
                <c:pt idx="1376">
                  <c:v>0.286221010920902</c:v>
                </c:pt>
                <c:pt idx="1377">
                  <c:v>0.285287274461654</c:v>
                </c:pt>
                <c:pt idx="1378">
                  <c:v>0.284412365406752</c:v>
                </c:pt>
                <c:pt idx="1379">
                  <c:v>0.283621797545089</c:v>
                </c:pt>
                <c:pt idx="1380">
                  <c:v>0.28290186305013</c:v>
                </c:pt>
                <c:pt idx="1381">
                  <c:v>0.282241040840745</c:v>
                </c:pt>
                <c:pt idx="1382">
                  <c:v>0.281650251191523</c:v>
                </c:pt>
                <c:pt idx="1383">
                  <c:v>0.281107244081795</c:v>
                </c:pt>
                <c:pt idx="1384">
                  <c:v>0.280627111386922</c:v>
                </c:pt>
                <c:pt idx="1385">
                  <c:v>0.280211449704236</c:v>
                </c:pt>
                <c:pt idx="1386">
                  <c:v>0.279841059094502</c:v>
                </c:pt>
                <c:pt idx="1387">
                  <c:v>0.279530426901248</c:v>
                </c:pt>
                <c:pt idx="1388">
                  <c:v>0.279269488838812</c:v>
                </c:pt>
                <c:pt idx="1389">
                  <c:v>0.279047080108689</c:v>
                </c:pt>
                <c:pt idx="1390">
                  <c:v>0.278865575376484</c:v>
                </c:pt>
                <c:pt idx="1391">
                  <c:v>0.278711900321974</c:v>
                </c:pt>
                <c:pt idx="1392">
                  <c:v>0.278588404154612</c:v>
                </c:pt>
                <c:pt idx="1393">
                  <c:v>0.278491599899199</c:v>
                </c:pt>
                <c:pt idx="1394">
                  <c:v>0.27841336083495</c:v>
                </c:pt>
                <c:pt idx="1395">
                  <c:v>0.278357063627078</c:v>
                </c:pt>
                <c:pt idx="1396">
                  <c:v>0.278316370521983</c:v>
                </c:pt>
                <c:pt idx="1397">
                  <c:v>0.278283352342745</c:v>
                </c:pt>
                <c:pt idx="1398">
                  <c:v>0.278266303862135</c:v>
                </c:pt>
                <c:pt idx="1399">
                  <c:v>0.278248532261286</c:v>
                </c:pt>
                <c:pt idx="1400">
                  <c:v>0.278241542995804</c:v>
                </c:pt>
                <c:pt idx="1401">
                  <c:v>0.278094557217426</c:v>
                </c:pt>
                <c:pt idx="1402">
                  <c:v>0.278160098836654</c:v>
                </c:pt>
                <c:pt idx="1403">
                  <c:v>0.278249641673433</c:v>
                </c:pt>
                <c:pt idx="1404">
                  <c:v>0.27835600812816</c:v>
                </c:pt>
                <c:pt idx="1405">
                  <c:v>0.278495794369115</c:v>
                </c:pt>
                <c:pt idx="1406">
                  <c:v>0.278630672333141</c:v>
                </c:pt>
                <c:pt idx="1407">
                  <c:v>0.278786630162762</c:v>
                </c:pt>
                <c:pt idx="1408">
                  <c:v>0.278943843104773</c:v>
                </c:pt>
                <c:pt idx="1409">
                  <c:v>0.279078053724435</c:v>
                </c:pt>
                <c:pt idx="1410">
                  <c:v>0.279220147161848</c:v>
                </c:pt>
                <c:pt idx="1411">
                  <c:v>0.279323018880354</c:v>
                </c:pt>
                <c:pt idx="1412">
                  <c:v>0.279417753012644</c:v>
                </c:pt>
                <c:pt idx="1413">
                  <c:v>0.279469444830385</c:v>
                </c:pt>
                <c:pt idx="1414">
                  <c:v>0.279505624125401</c:v>
                </c:pt>
                <c:pt idx="1415">
                  <c:v>0.279492516381045</c:v>
                </c:pt>
                <c:pt idx="1416">
                  <c:v>0.279440073089467</c:v>
                </c:pt>
                <c:pt idx="1417">
                  <c:v>0.279356999529733</c:v>
                </c:pt>
                <c:pt idx="1418">
                  <c:v>0.279235789966252</c:v>
                </c:pt>
                <c:pt idx="1419">
                  <c:v>0.279072905476723</c:v>
                </c:pt>
                <c:pt idx="1420">
                  <c:v>0.27887608597262</c:v>
                </c:pt>
                <c:pt idx="1421">
                  <c:v>0.2786485052978</c:v>
                </c:pt>
                <c:pt idx="1422">
                  <c:v>0.278377678348786</c:v>
                </c:pt>
                <c:pt idx="1423">
                  <c:v>0.278073235207962</c:v>
                </c:pt>
                <c:pt idx="1424">
                  <c:v>0.277726481461691</c:v>
                </c:pt>
                <c:pt idx="1425">
                  <c:v>0.277342601058384</c:v>
                </c:pt>
                <c:pt idx="1426">
                  <c:v>0.276918028584785</c:v>
                </c:pt>
                <c:pt idx="1427">
                  <c:v>0.276460968371895</c:v>
                </c:pt>
                <c:pt idx="1428">
                  <c:v>0.27594700962719</c:v>
                </c:pt>
                <c:pt idx="1429">
                  <c:v>0.275379538329111</c:v>
                </c:pt>
                <c:pt idx="1430">
                  <c:v>0.27477089005212</c:v>
                </c:pt>
                <c:pt idx="1431">
                  <c:v>0.274098802357912</c:v>
                </c:pt>
                <c:pt idx="1432">
                  <c:v>0.273384304613703</c:v>
                </c:pt>
                <c:pt idx="1433">
                  <c:v>0.272591080206136</c:v>
                </c:pt>
                <c:pt idx="1434">
                  <c:v>0.271739906010528</c:v>
                </c:pt>
                <c:pt idx="1435">
                  <c:v>0.270822543236944</c:v>
                </c:pt>
                <c:pt idx="1436">
                  <c:v>0.269845432394909</c:v>
                </c:pt>
                <c:pt idx="1437">
                  <c:v>0.268767922288842</c:v>
                </c:pt>
                <c:pt idx="1438">
                  <c:v>0.267618314466543</c:v>
                </c:pt>
                <c:pt idx="1439">
                  <c:v>0.266388862083356</c:v>
                </c:pt>
                <c:pt idx="1440">
                  <c:v>0.265056788610915</c:v>
                </c:pt>
                <c:pt idx="1441">
                  <c:v>0.263657930927972</c:v>
                </c:pt>
                <c:pt idx="1442">
                  <c:v>0.262128066581984</c:v>
                </c:pt>
                <c:pt idx="1443">
                  <c:v>0.260511999949813</c:v>
                </c:pt>
                <c:pt idx="1444">
                  <c:v>0.258768016265498</c:v>
                </c:pt>
                <c:pt idx="1445">
                  <c:v>0.256938644684851</c:v>
                </c:pt>
                <c:pt idx="1446">
                  <c:v>0.254935273590187</c:v>
                </c:pt>
                <c:pt idx="1447">
                  <c:v>0.252808624878526</c:v>
                </c:pt>
                <c:pt idx="1448">
                  <c:v>0.250557833247715</c:v>
                </c:pt>
                <c:pt idx="1449">
                  <c:v>0.248136777223812</c:v>
                </c:pt>
                <c:pt idx="1450">
                  <c:v>0.245617056989835</c:v>
                </c:pt>
                <c:pt idx="1451">
                  <c:v>0.242903578612539</c:v>
                </c:pt>
                <c:pt idx="1452">
                  <c:v>0.240043393853638</c:v>
                </c:pt>
                <c:pt idx="1453">
                  <c:v>0.237011830322444</c:v>
                </c:pt>
                <c:pt idx="1454">
                  <c:v>0.233842514558799</c:v>
                </c:pt>
                <c:pt idx="1455">
                  <c:v>0.230429111979902</c:v>
                </c:pt>
                <c:pt idx="1456">
                  <c:v>0.22685692500737</c:v>
                </c:pt>
                <c:pt idx="1457">
                  <c:v>0.223145049996674</c:v>
                </c:pt>
                <c:pt idx="1458">
                  <c:v>0.219220046574871</c:v>
                </c:pt>
                <c:pt idx="1459">
                  <c:v>0.215196569139759</c:v>
                </c:pt>
                <c:pt idx="1460">
                  <c:v>0.210973873010112</c:v>
                </c:pt>
                <c:pt idx="1461">
                  <c:v>0.206565398102005</c:v>
                </c:pt>
                <c:pt idx="1462">
                  <c:v>0.20202875468466</c:v>
                </c:pt>
                <c:pt idx="1463">
                  <c:v>0.197292823240989</c:v>
                </c:pt>
                <c:pt idx="1464">
                  <c:v>0.192402593739745</c:v>
                </c:pt>
                <c:pt idx="1465">
                  <c:v>0.187336867830406</c:v>
                </c:pt>
                <c:pt idx="1466">
                  <c:v>0.182157739169068</c:v>
                </c:pt>
                <c:pt idx="1467">
                  <c:v>0.176788752277692</c:v>
                </c:pt>
                <c:pt idx="1468">
                  <c:v>0.171398636212366</c:v>
                </c:pt>
                <c:pt idx="1469">
                  <c:v>0.165872453349746</c:v>
                </c:pt>
                <c:pt idx="1470">
                  <c:v>0.160261857168128</c:v>
                </c:pt>
                <c:pt idx="1471">
                  <c:v>0.154685273611297</c:v>
                </c:pt>
                <c:pt idx="1472">
                  <c:v>0.148978355961541</c:v>
                </c:pt>
                <c:pt idx="1473">
                  <c:v>0.143370225197739</c:v>
                </c:pt>
                <c:pt idx="1474">
                  <c:v>0.137786692060116</c:v>
                </c:pt>
                <c:pt idx="1475">
                  <c:v>0.132334062001771</c:v>
                </c:pt>
                <c:pt idx="1476">
                  <c:v>0.126940093675835</c:v>
                </c:pt>
                <c:pt idx="1477">
                  <c:v>0.121798695479002</c:v>
                </c:pt>
                <c:pt idx="1478">
                  <c:v>0.116797796709256</c:v>
                </c:pt>
                <c:pt idx="1479">
                  <c:v>0.111949977878895</c:v>
                </c:pt>
                <c:pt idx="1480">
                  <c:v>0.107350908737216</c:v>
                </c:pt>
                <c:pt idx="1481">
                  <c:v>0.10285552058162</c:v>
                </c:pt>
                <c:pt idx="1482">
                  <c:v>0.0985935852448974</c:v>
                </c:pt>
                <c:pt idx="1483">
                  <c:v>0.0945993794852661</c:v>
                </c:pt>
                <c:pt idx="1484">
                  <c:v>0.0908463357999507</c:v>
                </c:pt>
                <c:pt idx="1485">
                  <c:v>0.0872808556951996</c:v>
                </c:pt>
                <c:pt idx="1486">
                  <c:v>0.0840163049805495</c:v>
                </c:pt>
                <c:pt idx="1487">
                  <c:v>0.0809993437336137</c:v>
                </c:pt>
                <c:pt idx="1488">
                  <c:v>0.0781939240534686</c:v>
                </c:pt>
                <c:pt idx="1489">
                  <c:v>0.0756649820703185</c:v>
                </c:pt>
                <c:pt idx="1490">
                  <c:v>0.0733164045959711</c:v>
                </c:pt>
                <c:pt idx="1491">
                  <c:v>0.0712145285473929</c:v>
                </c:pt>
                <c:pt idx="1492">
                  <c:v>0.0693593610388537</c:v>
                </c:pt>
                <c:pt idx="1493">
                  <c:v>0.0676877067890018</c:v>
                </c:pt>
                <c:pt idx="1494">
                  <c:v>0.0662257823472222</c:v>
                </c:pt>
                <c:pt idx="1495">
                  <c:v>0.0649089608082755</c:v>
                </c:pt>
                <c:pt idx="1496">
                  <c:v>0.0637882071961132</c:v>
                </c:pt>
                <c:pt idx="1497">
                  <c:v>0.0628010131832626</c:v>
                </c:pt>
                <c:pt idx="1498">
                  <c:v>0.0619494893018984</c:v>
                </c:pt>
                <c:pt idx="1499">
                  <c:v>0.0612010781704966</c:v>
                </c:pt>
                <c:pt idx="1500">
                  <c:v>0.0605589360153923</c:v>
                </c:pt>
                <c:pt idx="1501">
                  <c:v>0.0600198642350733</c:v>
                </c:pt>
                <c:pt idx="1502">
                  <c:v>0.0595497941701777</c:v>
                </c:pt>
                <c:pt idx="1503">
                  <c:v>0.0591578310769465</c:v>
                </c:pt>
                <c:pt idx="1504">
                  <c:v>0.0588252480245299</c:v>
                </c:pt>
                <c:pt idx="1505">
                  <c:v>0.0585324970436179</c:v>
                </c:pt>
                <c:pt idx="1506">
                  <c:v>0.0582988889784449</c:v>
                </c:pt>
                <c:pt idx="1507">
                  <c:v>0.0581031073816121</c:v>
                </c:pt>
                <c:pt idx="1508">
                  <c:v>0.0579381039262646</c:v>
                </c:pt>
                <c:pt idx="1509">
                  <c:v>0.0578013556336777</c:v>
                </c:pt>
                <c:pt idx="1510">
                  <c:v>0.0576890479618063</c:v>
                </c:pt>
                <c:pt idx="1511">
                  <c:v>0.0575940882166227</c:v>
                </c:pt>
                <c:pt idx="1512">
                  <c:v>0.0575167004329463</c:v>
                </c:pt>
                <c:pt idx="1513">
                  <c:v>0.0574496024184757</c:v>
                </c:pt>
                <c:pt idx="1514">
                  <c:v>0.0573958857243674</c:v>
                </c:pt>
                <c:pt idx="1515">
                  <c:v>0.0573505999572161</c:v>
                </c:pt>
                <c:pt idx="1516">
                  <c:v>0.0573120516621404</c:v>
                </c:pt>
                <c:pt idx="1517">
                  <c:v>0.0572817648967935</c:v>
                </c:pt>
                <c:pt idx="1518">
                  <c:v>0.0572597730594377</c:v>
                </c:pt>
                <c:pt idx="1519">
                  <c:v>0.0572430785848863</c:v>
                </c:pt>
                <c:pt idx="1520">
                  <c:v>0.0572315243253898</c:v>
                </c:pt>
                <c:pt idx="1521">
                  <c:v>0.0572264818992052</c:v>
                </c:pt>
                <c:pt idx="1522">
                  <c:v>0.057225900883269</c:v>
                </c:pt>
                <c:pt idx="1523">
                  <c:v>0.0572291379923829</c:v>
                </c:pt>
                <c:pt idx="1524">
                  <c:v>0.0572381943024488</c:v>
                </c:pt>
                <c:pt idx="1525">
                  <c:v>0.0572515586779142</c:v>
                </c:pt>
                <c:pt idx="1526">
                  <c:v>0.0572674339766511</c:v>
                </c:pt>
                <c:pt idx="1527">
                  <c:v>0.0572854903681825</c:v>
                </c:pt>
                <c:pt idx="1528">
                  <c:v>0.0573076149966154</c:v>
                </c:pt>
                <c:pt idx="1529">
                  <c:v>0.0573308259093513</c:v>
                </c:pt>
                <c:pt idx="1530">
                  <c:v>0.0573546490373297</c:v>
                </c:pt>
                <c:pt idx="1531">
                  <c:v>0.0573808331973851</c:v>
                </c:pt>
                <c:pt idx="1532">
                  <c:v>0.0574092086301082</c:v>
                </c:pt>
                <c:pt idx="1533">
                  <c:v>0.0574386707481204</c:v>
                </c:pt>
                <c:pt idx="1534">
                  <c:v>0.0574705014134654</c:v>
                </c:pt>
                <c:pt idx="1535">
                  <c:v>0.0575038208884912</c:v>
                </c:pt>
                <c:pt idx="1536">
                  <c:v>0.0575377442485963</c:v>
                </c:pt>
                <c:pt idx="1537">
                  <c:v>0.0575744095646466</c:v>
                </c:pt>
                <c:pt idx="1538">
                  <c:v>0.0576127059499009</c:v>
                </c:pt>
                <c:pt idx="1539">
                  <c:v>0.0576515733523087</c:v>
                </c:pt>
                <c:pt idx="1540">
                  <c:v>0.0576934470639875</c:v>
                </c:pt>
                <c:pt idx="1541">
                  <c:v>0.0577381444939723</c:v>
                </c:pt>
                <c:pt idx="1542">
                  <c:v>0.0577841445855382</c:v>
                </c:pt>
                <c:pt idx="1543">
                  <c:v>0.0578321011530029</c:v>
                </c:pt>
                <c:pt idx="1544">
                  <c:v>0.0578825168518557</c:v>
                </c:pt>
                <c:pt idx="1545">
                  <c:v>0.0579351312739568</c:v>
                </c:pt>
                <c:pt idx="1546">
                  <c:v>0.0579890115186572</c:v>
                </c:pt>
                <c:pt idx="1547">
                  <c:v>0.0580441707796935</c:v>
                </c:pt>
                <c:pt idx="1548">
                  <c:v>0.0581044017389003</c:v>
                </c:pt>
                <c:pt idx="1549">
                  <c:v>0.0581672121511979</c:v>
                </c:pt>
                <c:pt idx="1550">
                  <c:v>0.0582312734590636</c:v>
                </c:pt>
                <c:pt idx="1551">
                  <c:v>0.0583007498902993</c:v>
                </c:pt>
                <c:pt idx="1552">
                  <c:v>0.0583752423731817</c:v>
                </c:pt>
                <c:pt idx="1553">
                  <c:v>0.0584512640877316</c:v>
                </c:pt>
                <c:pt idx="1554">
                  <c:v>0.0585312047559354</c:v>
                </c:pt>
                <c:pt idx="1555">
                  <c:v>0.0586176397951527</c:v>
                </c:pt>
                <c:pt idx="1556">
                  <c:v>0.0587066719825897</c:v>
                </c:pt>
                <c:pt idx="1557">
                  <c:v>0.0588013713196334</c:v>
                </c:pt>
                <c:pt idx="1558">
                  <c:v>0.0589005572773102</c:v>
                </c:pt>
                <c:pt idx="1559">
                  <c:v>0.0590034429915249</c:v>
                </c:pt>
                <c:pt idx="1560">
                  <c:v>0.0591141392683817</c:v>
                </c:pt>
                <c:pt idx="1561">
                  <c:v>0.0592284701609363</c:v>
                </c:pt>
                <c:pt idx="1562">
                  <c:v>0.0593466118443757</c:v>
                </c:pt>
                <c:pt idx="1563">
                  <c:v>0.0594703935655869</c:v>
                </c:pt>
                <c:pt idx="1564">
                  <c:v>0.0595968982929157</c:v>
                </c:pt>
                <c:pt idx="1565">
                  <c:v>0.0597252254374325</c:v>
                </c:pt>
                <c:pt idx="1566">
                  <c:v>0.0598605510054363</c:v>
                </c:pt>
                <c:pt idx="1567">
                  <c:v>0.0600001548623873</c:v>
                </c:pt>
                <c:pt idx="1568">
                  <c:v>0.0601426106877625</c:v>
                </c:pt>
                <c:pt idx="1569">
                  <c:v>0.0602928438068678</c:v>
                </c:pt>
                <c:pt idx="1570">
                  <c:v>0.0604449742370182</c:v>
                </c:pt>
                <c:pt idx="1571">
                  <c:v>0.0606006126229962</c:v>
                </c:pt>
                <c:pt idx="1572">
                  <c:v>0.0607626952696592</c:v>
                </c:pt>
                <c:pt idx="1573">
                  <c:v>0.0609268637684484</c:v>
                </c:pt>
                <c:pt idx="1574">
                  <c:v>0.0610929482823445</c:v>
                </c:pt>
                <c:pt idx="1575">
                  <c:v>0.0612658564673944</c:v>
                </c:pt>
                <c:pt idx="1576">
                  <c:v>0.061443560756743</c:v>
                </c:pt>
                <c:pt idx="1577">
                  <c:v>0.0616242648878445</c:v>
                </c:pt>
                <c:pt idx="1578">
                  <c:v>0.0618135703003241</c:v>
                </c:pt>
                <c:pt idx="1579">
                  <c:v>0.0620067349583325</c:v>
                </c:pt>
                <c:pt idx="1580">
                  <c:v>0.0622040518921697</c:v>
                </c:pt>
                <c:pt idx="1581">
                  <c:v>0.0624076879272858</c:v>
                </c:pt>
                <c:pt idx="1582">
                  <c:v>0.0626129877184414</c:v>
                </c:pt>
                <c:pt idx="1583">
                  <c:v>0.0628268059808761</c:v>
                </c:pt>
                <c:pt idx="1584">
                  <c:v>0.063046164267386</c:v>
                </c:pt>
                <c:pt idx="1585">
                  <c:v>0.0632691563158813</c:v>
                </c:pt>
                <c:pt idx="1586">
                  <c:v>0.0635008360517936</c:v>
                </c:pt>
                <c:pt idx="1587">
                  <c:v>0.0637423800718453</c:v>
                </c:pt>
                <c:pt idx="1588">
                  <c:v>0.0639858846811371</c:v>
                </c:pt>
                <c:pt idx="1589">
                  <c:v>0.0642340067360136</c:v>
                </c:pt>
                <c:pt idx="1590">
                  <c:v>0.0644901105875356</c:v>
                </c:pt>
                <c:pt idx="1591">
                  <c:v>0.0647475648050507</c:v>
                </c:pt>
                <c:pt idx="1592">
                  <c:v>0.0650121152607931</c:v>
                </c:pt>
                <c:pt idx="1593">
                  <c:v>0.0652850466107743</c:v>
                </c:pt>
                <c:pt idx="1594">
                  <c:v>0.0655620764785757</c:v>
                </c:pt>
                <c:pt idx="1595">
                  <c:v>0.0658480624099159</c:v>
                </c:pt>
                <c:pt idx="1596">
                  <c:v>0.0661400031919281</c:v>
                </c:pt>
                <c:pt idx="1597">
                  <c:v>0.0664375617634505</c:v>
                </c:pt>
                <c:pt idx="1598">
                  <c:v>0.0667427649669763</c:v>
                </c:pt>
                <c:pt idx="1599">
                  <c:v>0.0670506229572412</c:v>
                </c:pt>
                <c:pt idx="1600">
                  <c:v>0.0673627014168435</c:v>
                </c:pt>
                <c:pt idx="1601">
                  <c:v>0.0676820965794226</c:v>
                </c:pt>
                <c:pt idx="1602">
                  <c:v>0.0680062643821455</c:v>
                </c:pt>
                <c:pt idx="1603">
                  <c:v>0.0683342989068478</c:v>
                </c:pt>
                <c:pt idx="1604">
                  <c:v>0.0686757281267395</c:v>
                </c:pt>
                <c:pt idx="1605">
                  <c:v>0.069019966888138</c:v>
                </c:pt>
                <c:pt idx="1606">
                  <c:v>0.0693672729863061</c:v>
                </c:pt>
                <c:pt idx="1607">
                  <c:v>0.0697221724419958</c:v>
                </c:pt>
                <c:pt idx="1608">
                  <c:v>0.0700751787258519</c:v>
                </c:pt>
                <c:pt idx="1609">
                  <c:v>0.0704352052416652</c:v>
                </c:pt>
                <c:pt idx="1610">
                  <c:v>0.0708004845720199</c:v>
                </c:pt>
                <c:pt idx="1611">
                  <c:v>0.0711672223276562</c:v>
                </c:pt>
                <c:pt idx="1612">
                  <c:v>0.0715440678306752</c:v>
                </c:pt>
                <c:pt idx="1613">
                  <c:v>0.071932402982687</c:v>
                </c:pt>
                <c:pt idx="1614">
                  <c:v>0.072320179703335</c:v>
                </c:pt>
                <c:pt idx="1615">
                  <c:v>0.072711580251861</c:v>
                </c:pt>
                <c:pt idx="1616">
                  <c:v>0.0731126513435609</c:v>
                </c:pt>
                <c:pt idx="1617">
                  <c:v>0.073508693707279</c:v>
                </c:pt>
                <c:pt idx="1618">
                  <c:v>0.0739119365914828</c:v>
                </c:pt>
                <c:pt idx="1619">
                  <c:v>0.0743236388079822</c:v>
                </c:pt>
                <c:pt idx="1620">
                  <c:v>0.0747356486972421</c:v>
                </c:pt>
                <c:pt idx="1621">
                  <c:v>0.0751625473818017</c:v>
                </c:pt>
                <c:pt idx="1622">
                  <c:v>0.0755952262681806</c:v>
                </c:pt>
                <c:pt idx="1623">
                  <c:v>0.0760307338657892</c:v>
                </c:pt>
                <c:pt idx="1624">
                  <c:v>0.0764747405321234</c:v>
                </c:pt>
                <c:pt idx="1625">
                  <c:v>0.0769190265693598</c:v>
                </c:pt>
                <c:pt idx="1626">
                  <c:v>0.0773627058240688</c:v>
                </c:pt>
                <c:pt idx="1627">
                  <c:v>0.0778159588937544</c:v>
                </c:pt>
                <c:pt idx="1628">
                  <c:v>0.0782755305990577</c:v>
                </c:pt>
                <c:pt idx="1629">
                  <c:v>0.0787360602472391</c:v>
                </c:pt>
                <c:pt idx="1630">
                  <c:v>0.0792101610244976</c:v>
                </c:pt>
                <c:pt idx="1631">
                  <c:v>0.0796867547453278</c:v>
                </c:pt>
                <c:pt idx="1632">
                  <c:v>0.0801634863536391</c:v>
                </c:pt>
                <c:pt idx="1633">
                  <c:v>0.0806473541176981</c:v>
                </c:pt>
                <c:pt idx="1634">
                  <c:v>0.0811262533793019</c:v>
                </c:pt>
                <c:pt idx="1635">
                  <c:v>0.0816116282561173</c:v>
                </c:pt>
                <c:pt idx="1636">
                  <c:v>0.082100886437628</c:v>
                </c:pt>
                <c:pt idx="1637">
                  <c:v>0.0825904266287883</c:v>
                </c:pt>
                <c:pt idx="1638">
                  <c:v>0.0830879164342251</c:v>
                </c:pt>
                <c:pt idx="1639">
                  <c:v>0.0835962140829199</c:v>
                </c:pt>
                <c:pt idx="1640">
                  <c:v>0.0841004808381614</c:v>
                </c:pt>
                <c:pt idx="1641">
                  <c:v>0.0846092636541774</c:v>
                </c:pt>
                <c:pt idx="1642">
                  <c:v>0.0851176499854773</c:v>
                </c:pt>
                <c:pt idx="1643">
                  <c:v>0.0856218151748181</c:v>
                </c:pt>
                <c:pt idx="1644">
                  <c:v>0.0861330397892743</c:v>
                </c:pt>
                <c:pt idx="1645">
                  <c:v>0.0866499695047322</c:v>
                </c:pt>
                <c:pt idx="1646">
                  <c:v>0.0871648346591327</c:v>
                </c:pt>
                <c:pt idx="1647">
                  <c:v>0.0876943641600924</c:v>
                </c:pt>
                <c:pt idx="1648">
                  <c:v>0.0882262937051969</c:v>
                </c:pt>
                <c:pt idx="1649">
                  <c:v>0.0887605900514043</c:v>
                </c:pt>
                <c:pt idx="1650">
                  <c:v>0.0893016221622626</c:v>
                </c:pt>
                <c:pt idx="1651">
                  <c:v>0.089842509969862</c:v>
                </c:pt>
                <c:pt idx="1652">
                  <c:v>0.0903801646135333</c:v>
                </c:pt>
                <c:pt idx="1653">
                  <c:v>0.0909297186105202</c:v>
                </c:pt>
                <c:pt idx="1654">
                  <c:v>0.0914801654871553</c:v>
                </c:pt>
                <c:pt idx="1655">
                  <c:v>0.0920418373878218</c:v>
                </c:pt>
                <c:pt idx="1656">
                  <c:v>0.0926166456192732</c:v>
                </c:pt>
                <c:pt idx="1657">
                  <c:v>0.0931948159769591</c:v>
                </c:pt>
                <c:pt idx="1658">
                  <c:v>0.0937729123979807</c:v>
                </c:pt>
                <c:pt idx="1659">
                  <c:v>0.0943633912441631</c:v>
                </c:pt>
                <c:pt idx="1660">
                  <c:v>0.0949491819677253</c:v>
                </c:pt>
                <c:pt idx="1661">
                  <c:v>0.0955445770070785</c:v>
                </c:pt>
                <c:pt idx="1662">
                  <c:v>0.0961472959671583</c:v>
                </c:pt>
                <c:pt idx="1663">
                  <c:v>0.0967533210447679</c:v>
                </c:pt>
                <c:pt idx="1664">
                  <c:v>0.0973714563685159</c:v>
                </c:pt>
                <c:pt idx="1665">
                  <c:v>0.0980040052802199</c:v>
                </c:pt>
                <c:pt idx="1666">
                  <c:v>0.098634138987917</c:v>
                </c:pt>
                <c:pt idx="1667">
                  <c:v>0.0992743999231606</c:v>
                </c:pt>
                <c:pt idx="1668">
                  <c:v>0.0999132294414772</c:v>
                </c:pt>
                <c:pt idx="1669">
                  <c:v>0.100547832074679</c:v>
                </c:pt>
                <c:pt idx="1670">
                  <c:v>0.101193830008722</c:v>
                </c:pt>
                <c:pt idx="1671">
                  <c:v>0.101847131012215</c:v>
                </c:pt>
                <c:pt idx="1672">
                  <c:v>0.102498780159901</c:v>
                </c:pt>
                <c:pt idx="1673">
                  <c:v>0.103168772947457</c:v>
                </c:pt>
                <c:pt idx="1674">
                  <c:v>0.103841169271618</c:v>
                </c:pt>
                <c:pt idx="1675">
                  <c:v>0.104512660401977</c:v>
                </c:pt>
                <c:pt idx="1676">
                  <c:v>0.105193486075021</c:v>
                </c:pt>
                <c:pt idx="1677">
                  <c:v>0.105870500724349</c:v>
                </c:pt>
                <c:pt idx="1678">
                  <c:v>0.106544390217298</c:v>
                </c:pt>
                <c:pt idx="1679">
                  <c:v>0.107228513858799</c:v>
                </c:pt>
                <c:pt idx="1680">
                  <c:v>0.107913431245834</c:v>
                </c:pt>
                <c:pt idx="1681">
                  <c:v>0.108607038286411</c:v>
                </c:pt>
                <c:pt idx="1682">
                  <c:v>0.109315240238276</c:v>
                </c:pt>
                <c:pt idx="1683">
                  <c:v>0.110015310450561</c:v>
                </c:pt>
                <c:pt idx="1684">
                  <c:v>0.110720024030242</c:v>
                </c:pt>
                <c:pt idx="1685">
                  <c:v>0.111421283282754</c:v>
                </c:pt>
                <c:pt idx="1686">
                  <c:v>0.112114223134187</c:v>
                </c:pt>
                <c:pt idx="1687">
                  <c:v>0.112814725894067</c:v>
                </c:pt>
                <c:pt idx="1688">
                  <c:v>0.113521215919819</c:v>
                </c:pt>
                <c:pt idx="1689">
                  <c:v>0.114223502783312</c:v>
                </c:pt>
                <c:pt idx="1690">
                  <c:v>0.114942288077954</c:v>
                </c:pt>
                <c:pt idx="1691">
                  <c:v>0.115658432969617</c:v>
                </c:pt>
                <c:pt idx="1692">
                  <c:v>0.116373185999692</c:v>
                </c:pt>
                <c:pt idx="1693">
                  <c:v>0.117091842720078</c:v>
                </c:pt>
                <c:pt idx="1694">
                  <c:v>0.117805387824774</c:v>
                </c:pt>
                <c:pt idx="1695">
                  <c:v>0.118511217025419</c:v>
                </c:pt>
                <c:pt idx="1696">
                  <c:v>0.119227409052352</c:v>
                </c:pt>
                <c:pt idx="1697">
                  <c:v>0.119941057947775</c:v>
                </c:pt>
                <c:pt idx="1698">
                  <c:v>0.120663478039205</c:v>
                </c:pt>
                <c:pt idx="1699">
                  <c:v>0.121400949079543</c:v>
                </c:pt>
                <c:pt idx="1700">
                  <c:v>0.122129855677485</c:v>
                </c:pt>
                <c:pt idx="1701">
                  <c:v>0.122856251274546</c:v>
                </c:pt>
                <c:pt idx="1702">
                  <c:v>0.123591607177837</c:v>
                </c:pt>
                <c:pt idx="1703">
                  <c:v>0.124313226952735</c:v>
                </c:pt>
                <c:pt idx="1704">
                  <c:v>0.125038703644855</c:v>
                </c:pt>
                <c:pt idx="1705">
                  <c:v>0.125769408833649</c:v>
                </c:pt>
                <c:pt idx="1706">
                  <c:v>0.126493651471618</c:v>
                </c:pt>
                <c:pt idx="1707">
                  <c:v>0.127228997802983</c:v>
                </c:pt>
                <c:pt idx="1708">
                  <c:v>0.12797537420152</c:v>
                </c:pt>
                <c:pt idx="1709">
                  <c:v>0.128712963519825</c:v>
                </c:pt>
                <c:pt idx="1710">
                  <c:v>0.129456246944351</c:v>
                </c:pt>
                <c:pt idx="1711">
                  <c:v>0.130191185459909</c:v>
                </c:pt>
                <c:pt idx="1712">
                  <c:v>0.130917317854861</c:v>
                </c:pt>
                <c:pt idx="1713">
                  <c:v>0.131649165155573</c:v>
                </c:pt>
                <c:pt idx="1714">
                  <c:v>0.132377435763677</c:v>
                </c:pt>
                <c:pt idx="1715">
                  <c:v>0.13310903755741</c:v>
                </c:pt>
                <c:pt idx="1716">
                  <c:v>0.133852039619039</c:v>
                </c:pt>
                <c:pt idx="1717">
                  <c:v>0.134581747723536</c:v>
                </c:pt>
                <c:pt idx="1718">
                  <c:v>0.135305641943382</c:v>
                </c:pt>
                <c:pt idx="1719">
                  <c:v>0.136032650661137</c:v>
                </c:pt>
                <c:pt idx="1720">
                  <c:v>0.136739953834977</c:v>
                </c:pt>
                <c:pt idx="1721">
                  <c:v>0.137442624817292</c:v>
                </c:pt>
                <c:pt idx="1722">
                  <c:v>0.13814212469798</c:v>
                </c:pt>
                <c:pt idx="1723">
                  <c:v>0.138825919272171</c:v>
                </c:pt>
                <c:pt idx="1724">
                  <c:v>0.139509269243313</c:v>
                </c:pt>
                <c:pt idx="1725">
                  <c:v>0.140192494003309</c:v>
                </c:pt>
                <c:pt idx="1726">
                  <c:v>0.140858137100521</c:v>
                </c:pt>
                <c:pt idx="1727">
                  <c:v>0.141519410587433</c:v>
                </c:pt>
                <c:pt idx="1728">
                  <c:v>0.142161209239728</c:v>
                </c:pt>
                <c:pt idx="1729">
                  <c:v>0.142782765854564</c:v>
                </c:pt>
                <c:pt idx="1730">
                  <c:v>0.143400138916655</c:v>
                </c:pt>
                <c:pt idx="1731">
                  <c:v>0.14400172750983</c:v>
                </c:pt>
                <c:pt idx="1732">
                  <c:v>0.144597392477509</c:v>
                </c:pt>
                <c:pt idx="1733">
                  <c:v>0.145193243657963</c:v>
                </c:pt>
                <c:pt idx="1734">
                  <c:v>0.145768164967497</c:v>
                </c:pt>
                <c:pt idx="1735">
                  <c:v>0.14632628708043</c:v>
                </c:pt>
                <c:pt idx="1736">
                  <c:v>0.146878387261596</c:v>
                </c:pt>
                <c:pt idx="1737">
                  <c:v>0.147407308117383</c:v>
                </c:pt>
                <c:pt idx="1738">
                  <c:v>0.147923701391038</c:v>
                </c:pt>
                <c:pt idx="1739">
                  <c:v>0.148431725696557</c:v>
                </c:pt>
                <c:pt idx="1740">
                  <c:v>0.148921221029013</c:v>
                </c:pt>
                <c:pt idx="1741">
                  <c:v>0.149402313141359</c:v>
                </c:pt>
                <c:pt idx="1742">
                  <c:v>0.149873891534905</c:v>
                </c:pt>
                <c:pt idx="1743">
                  <c:v>0.15032878326666</c:v>
                </c:pt>
                <c:pt idx="1744">
                  <c:v>0.150770544954058</c:v>
                </c:pt>
                <c:pt idx="1745">
                  <c:v>0.151197764091194</c:v>
                </c:pt>
                <c:pt idx="1746">
                  <c:v>0.1516068931669</c:v>
                </c:pt>
                <c:pt idx="1747">
                  <c:v>0.152008526078943</c:v>
                </c:pt>
                <c:pt idx="1748">
                  <c:v>0.15239636393057</c:v>
                </c:pt>
                <c:pt idx="1749">
                  <c:v>0.152774193375889</c:v>
                </c:pt>
                <c:pt idx="1750">
                  <c:v>0.153141363886082</c:v>
                </c:pt>
                <c:pt idx="1751">
                  <c:v>0.153497892949316</c:v>
                </c:pt>
                <c:pt idx="1752">
                  <c:v>0.153839490376413</c:v>
                </c:pt>
                <c:pt idx="1753">
                  <c:v>0.154178052157578</c:v>
                </c:pt>
                <c:pt idx="1754">
                  <c:v>0.154503544068171</c:v>
                </c:pt>
                <c:pt idx="1755">
                  <c:v>0.154822685497089</c:v>
                </c:pt>
                <c:pt idx="1756">
                  <c:v>0.155134942020393</c:v>
                </c:pt>
                <c:pt idx="1757">
                  <c:v>0.155435220597105</c:v>
                </c:pt>
                <c:pt idx="1758">
                  <c:v>0.155733587375532</c:v>
                </c:pt>
                <c:pt idx="1759">
                  <c:v>0.156026189318962</c:v>
                </c:pt>
                <c:pt idx="1760">
                  <c:v>0.156313695737885</c:v>
                </c:pt>
                <c:pt idx="1761">
                  <c:v>0.156597670374645</c:v>
                </c:pt>
                <c:pt idx="1762">
                  <c:v>0.156873149331659</c:v>
                </c:pt>
                <c:pt idx="1763">
                  <c:v>0.157138055552625</c:v>
                </c:pt>
                <c:pt idx="1764">
                  <c:v>0.157405498903245</c:v>
                </c:pt>
                <c:pt idx="1765">
                  <c:v>0.157665041896204</c:v>
                </c:pt>
                <c:pt idx="1766">
                  <c:v>0.157927704975009</c:v>
                </c:pt>
                <c:pt idx="1767">
                  <c:v>0.158194858839528</c:v>
                </c:pt>
                <c:pt idx="1768">
                  <c:v>0.158456068434235</c:v>
                </c:pt>
                <c:pt idx="1769">
                  <c:v>0.158714200835675</c:v>
                </c:pt>
                <c:pt idx="1770">
                  <c:v>0.158971682760037</c:v>
                </c:pt>
                <c:pt idx="1771">
                  <c:v>0.159224892811229</c:v>
                </c:pt>
                <c:pt idx="1772">
                  <c:v>0.159478993931164</c:v>
                </c:pt>
                <c:pt idx="1773">
                  <c:v>0.159735748337375</c:v>
                </c:pt>
                <c:pt idx="1774">
                  <c:v>0.159989026064674</c:v>
                </c:pt>
                <c:pt idx="1775">
                  <c:v>0.160247533789112</c:v>
                </c:pt>
                <c:pt idx="1776">
                  <c:v>0.160503997829639</c:v>
                </c:pt>
                <c:pt idx="1777">
                  <c:v>0.160759590980079</c:v>
                </c:pt>
                <c:pt idx="1778">
                  <c:v>0.161016115660055</c:v>
                </c:pt>
                <c:pt idx="1779">
                  <c:v>0.161270646533618</c:v>
                </c:pt>
                <c:pt idx="1780">
                  <c:v>0.161524449837291</c:v>
                </c:pt>
                <c:pt idx="1781">
                  <c:v>0.161776256799284</c:v>
                </c:pt>
                <c:pt idx="1782">
                  <c:v>0.162026249130981</c:v>
                </c:pt>
                <c:pt idx="1783">
                  <c:v>0.162275247741491</c:v>
                </c:pt>
                <c:pt idx="1784">
                  <c:v>0.162525633350015</c:v>
                </c:pt>
                <c:pt idx="1785">
                  <c:v>0.162769672305634</c:v>
                </c:pt>
                <c:pt idx="1786">
                  <c:v>0.163014397904691</c:v>
                </c:pt>
                <c:pt idx="1787">
                  <c:v>0.163250700829344</c:v>
                </c:pt>
                <c:pt idx="1788">
                  <c:v>0.163478839728567</c:v>
                </c:pt>
                <c:pt idx="1789">
                  <c:v>0.163704474508348</c:v>
                </c:pt>
                <c:pt idx="1790">
                  <c:v>0.163926557482531</c:v>
                </c:pt>
                <c:pt idx="1791">
                  <c:v>0.164141261380994</c:v>
                </c:pt>
                <c:pt idx="1792">
                  <c:v>0.164354116811107</c:v>
                </c:pt>
                <c:pt idx="1793">
                  <c:v>0.164560694299224</c:v>
                </c:pt>
                <c:pt idx="1794">
                  <c:v>0.164756854116503</c:v>
                </c:pt>
                <c:pt idx="1795">
                  <c:v>0.164948490758737</c:v>
                </c:pt>
                <c:pt idx="1796">
                  <c:v>0.165131563734677</c:v>
                </c:pt>
                <c:pt idx="1797">
                  <c:v>0.165307681127969</c:v>
                </c:pt>
                <c:pt idx="1798">
                  <c:v>0.165478747079356</c:v>
                </c:pt>
                <c:pt idx="1799">
                  <c:v>0.165643513771809</c:v>
                </c:pt>
                <c:pt idx="1800">
                  <c:v>0.165801590256807</c:v>
                </c:pt>
                <c:pt idx="1801">
                  <c:v>0.165952617095576</c:v>
                </c:pt>
                <c:pt idx="1802">
                  <c:v>0.16609807457361</c:v>
                </c:pt>
                <c:pt idx="1803">
                  <c:v>0.166237589851436</c:v>
                </c:pt>
                <c:pt idx="1804">
                  <c:v>0.16636925832265</c:v>
                </c:pt>
                <c:pt idx="1805">
                  <c:v>0.166493192625543</c:v>
                </c:pt>
                <c:pt idx="1806">
                  <c:v>0.16661122141199</c:v>
                </c:pt>
                <c:pt idx="1807">
                  <c:v>0.166719762349708</c:v>
                </c:pt>
                <c:pt idx="1808">
                  <c:v>0.166823733287553</c:v>
                </c:pt>
                <c:pt idx="1809">
                  <c:v>0.166922996079342</c:v>
                </c:pt>
                <c:pt idx="1810">
                  <c:v>0.167015076770137</c:v>
                </c:pt>
                <c:pt idx="1811">
                  <c:v>0.167099652915365</c:v>
                </c:pt>
                <c:pt idx="1812">
                  <c:v>0.167179765852375</c:v>
                </c:pt>
                <c:pt idx="1813">
                  <c:v>0.167251021653</c:v>
                </c:pt>
                <c:pt idx="1814">
                  <c:v>0.1673125234536</c:v>
                </c:pt>
                <c:pt idx="1815">
                  <c:v>0.167366564066874</c:v>
                </c:pt>
                <c:pt idx="1816">
                  <c:v>0.167412266600877</c:v>
                </c:pt>
                <c:pt idx="1817">
                  <c:v>0.167449321028673</c:v>
                </c:pt>
                <c:pt idx="1818">
                  <c:v>0.167475807014853</c:v>
                </c:pt>
                <c:pt idx="1819">
                  <c:v>0.167496495673226</c:v>
                </c:pt>
                <c:pt idx="1820">
                  <c:v>0.16750833283489</c:v>
                </c:pt>
                <c:pt idx="1821">
                  <c:v>0.167513387691644</c:v>
                </c:pt>
                <c:pt idx="1822">
                  <c:v>0.167511013853881</c:v>
                </c:pt>
                <c:pt idx="1823">
                  <c:v>0.167503338307142</c:v>
                </c:pt>
                <c:pt idx="1824">
                  <c:v>0.167487999062157</c:v>
                </c:pt>
                <c:pt idx="1825">
                  <c:v>0.167465397001555</c:v>
                </c:pt>
                <c:pt idx="1826">
                  <c:v>0.167435906620489</c:v>
                </c:pt>
                <c:pt idx="1827">
                  <c:v>0.167401271613522</c:v>
                </c:pt>
                <c:pt idx="1828">
                  <c:v>0.167356648275422</c:v>
                </c:pt>
                <c:pt idx="1829">
                  <c:v>0.167311482493662</c:v>
                </c:pt>
                <c:pt idx="1830">
                  <c:v>0.16726288271861</c:v>
                </c:pt>
                <c:pt idx="1831">
                  <c:v>0.167209012433887</c:v>
                </c:pt>
                <c:pt idx="1832">
                  <c:v>0.167150049522105</c:v>
                </c:pt>
                <c:pt idx="1833">
                  <c:v>0.167088769790199</c:v>
                </c:pt>
                <c:pt idx="1834">
                  <c:v>0.167021553549502</c:v>
                </c:pt>
                <c:pt idx="1835">
                  <c:v>0.166953121518923</c:v>
                </c:pt>
                <c:pt idx="1836">
                  <c:v>0.166886770683858</c:v>
                </c:pt>
                <c:pt idx="1837">
                  <c:v>0.166819335168435</c:v>
                </c:pt>
                <c:pt idx="1838">
                  <c:v>0.166754585535576</c:v>
                </c:pt>
                <c:pt idx="1839">
                  <c:v>0.16669550150012</c:v>
                </c:pt>
                <c:pt idx="1840">
                  <c:v>0.166639763292753</c:v>
                </c:pt>
                <c:pt idx="1841">
                  <c:v>0.166593146458682</c:v>
                </c:pt>
                <c:pt idx="1842">
                  <c:v>0.166554944175813</c:v>
                </c:pt>
                <c:pt idx="1843">
                  <c:v>0.166526780153314</c:v>
                </c:pt>
                <c:pt idx="1844">
                  <c:v>0.166510831047263</c:v>
                </c:pt>
                <c:pt idx="1845">
                  <c:v>0.166507763218963</c:v>
                </c:pt>
                <c:pt idx="1846">
                  <c:v>0.166510600855367</c:v>
                </c:pt>
                <c:pt idx="1847">
                  <c:v>0.166524575247119</c:v>
                </c:pt>
                <c:pt idx="1848">
                  <c:v>0.166548238963717</c:v>
                </c:pt>
                <c:pt idx="1849">
                  <c:v>0.166576435168584</c:v>
                </c:pt>
                <c:pt idx="1850">
                  <c:v>0.166626014436285</c:v>
                </c:pt>
                <c:pt idx="1851">
                  <c:v>0.166692464457204</c:v>
                </c:pt>
                <c:pt idx="1852">
                  <c:v>0.166771113976008</c:v>
                </c:pt>
                <c:pt idx="1853">
                  <c:v>0.166867843363434</c:v>
                </c:pt>
                <c:pt idx="1854">
                  <c:v>0.166976723147349</c:v>
                </c:pt>
                <c:pt idx="1855">
                  <c:v>0.167098966944549</c:v>
                </c:pt>
                <c:pt idx="1856">
                  <c:v>0.167237949350642</c:v>
                </c:pt>
                <c:pt idx="1857">
                  <c:v>0.16739283176139</c:v>
                </c:pt>
                <c:pt idx="1858">
                  <c:v>0.167564977012161</c:v>
                </c:pt>
                <c:pt idx="1859">
                  <c:v>0.167758481214858</c:v>
                </c:pt>
                <c:pt idx="1860">
                  <c:v>0.167963047563616</c:v>
                </c:pt>
                <c:pt idx="1861">
                  <c:v>0.168181964713666</c:v>
                </c:pt>
                <c:pt idx="1862">
                  <c:v>0.168420268740091</c:v>
                </c:pt>
                <c:pt idx="1863">
                  <c:v>0.168659694337597</c:v>
                </c:pt>
                <c:pt idx="1864">
                  <c:v>0.168908402530683</c:v>
                </c:pt>
                <c:pt idx="1865">
                  <c:v>0.169168801202128</c:v>
                </c:pt>
                <c:pt idx="1866">
                  <c:v>0.169425871947573</c:v>
                </c:pt>
                <c:pt idx="1867">
                  <c:v>0.169682667125017</c:v>
                </c:pt>
                <c:pt idx="1868">
                  <c:v>0.169934317624817</c:v>
                </c:pt>
                <c:pt idx="1869">
                  <c:v>0.170170183190041</c:v>
                </c:pt>
                <c:pt idx="1870">
                  <c:v>0.170392366850542</c:v>
                </c:pt>
                <c:pt idx="1871">
                  <c:v>0.17059254175466</c:v>
                </c:pt>
                <c:pt idx="1872">
                  <c:v>0.170765789587879</c:v>
                </c:pt>
                <c:pt idx="1873">
                  <c:v>0.170918139577326</c:v>
                </c:pt>
                <c:pt idx="1874">
                  <c:v>0.171040593646467</c:v>
                </c:pt>
                <c:pt idx="1875">
                  <c:v>0.171145523018721</c:v>
                </c:pt>
                <c:pt idx="1876">
                  <c:v>0.17122358104421</c:v>
                </c:pt>
                <c:pt idx="1877">
                  <c:v>0.171291554915822</c:v>
                </c:pt>
                <c:pt idx="1878">
                  <c:v>0.171325777967771</c:v>
                </c:pt>
                <c:pt idx="1879">
                  <c:v>0.171373448075934</c:v>
                </c:pt>
                <c:pt idx="1880">
                  <c:v>0.171403744671908</c:v>
                </c:pt>
                <c:pt idx="1881">
                  <c:v>0.171455776422388</c:v>
                </c:pt>
                <c:pt idx="1882">
                  <c:v>0.1715049763831</c:v>
                </c:pt>
                <c:pt idx="1883">
                  <c:v>0.17158423545253</c:v>
                </c:pt>
                <c:pt idx="1884">
                  <c:v>0.171668770671305</c:v>
                </c:pt>
                <c:pt idx="1885">
                  <c:v>0.171799344890234</c:v>
                </c:pt>
                <c:pt idx="1886">
                  <c:v>0.171952435022427</c:v>
                </c:pt>
                <c:pt idx="1887">
                  <c:v>0.172162329881556</c:v>
                </c:pt>
                <c:pt idx="1888">
                  <c:v>0.17241098664494</c:v>
                </c:pt>
                <c:pt idx="1889">
                  <c:v>0.172727302855088</c:v>
                </c:pt>
                <c:pt idx="1890">
                  <c:v>0.173104111726085</c:v>
                </c:pt>
                <c:pt idx="1891">
                  <c:v>0.173544347182744</c:v>
                </c:pt>
                <c:pt idx="1892">
                  <c:v>0.174062599272778</c:v>
                </c:pt>
                <c:pt idx="1893">
                  <c:v>0.174653149054696</c:v>
                </c:pt>
                <c:pt idx="1894">
                  <c:v>0.175300023001101</c:v>
                </c:pt>
                <c:pt idx="1895">
                  <c:v>0.176015653854443</c:v>
                </c:pt>
                <c:pt idx="1896">
                  <c:v>0.176769042646305</c:v>
                </c:pt>
                <c:pt idx="1897">
                  <c:v>0.17755693435255</c:v>
                </c:pt>
                <c:pt idx="1898">
                  <c:v>0.178357154130936</c:v>
                </c:pt>
                <c:pt idx="1899">
                  <c:v>0.179129990024699</c:v>
                </c:pt>
                <c:pt idx="1900">
                  <c:v>0.179853848285145</c:v>
                </c:pt>
                <c:pt idx="1901">
                  <c:v>0.180486605554405</c:v>
                </c:pt>
                <c:pt idx="1902">
                  <c:v>0.180981975928363</c:v>
                </c:pt>
                <c:pt idx="1903">
                  <c:v>0.181316006411281</c:v>
                </c:pt>
                <c:pt idx="1904">
                  <c:v>0.181430506054312</c:v>
                </c:pt>
                <c:pt idx="1905">
                  <c:v>0.181276840002586</c:v>
                </c:pt>
                <c:pt idx="1906">
                  <c:v>0.180847170504017</c:v>
                </c:pt>
                <c:pt idx="1907">
                  <c:v>0.180109866636081</c:v>
                </c:pt>
                <c:pt idx="1908">
                  <c:v>0.17904358320973</c:v>
                </c:pt>
                <c:pt idx="1909">
                  <c:v>0.177659001822273</c:v>
                </c:pt>
                <c:pt idx="1910">
                  <c:v>0.176037847374876</c:v>
                </c:pt>
                <c:pt idx="1911">
                  <c:v>0.174063792245256</c:v>
                </c:pt>
                <c:pt idx="1912">
                  <c:v>0.172025079683711</c:v>
                </c:pt>
                <c:pt idx="1913">
                  <c:v>0.169745039763964</c:v>
                </c:pt>
                <c:pt idx="1914">
                  <c:v>0.167480914750033</c:v>
                </c:pt>
                <c:pt idx="1915">
                  <c:v>0.165065919100824</c:v>
                </c:pt>
                <c:pt idx="1916">
                  <c:v>0.162790343734539</c:v>
                </c:pt>
                <c:pt idx="1917">
                  <c:v>0.16043865453038</c:v>
                </c:pt>
                <c:pt idx="1918">
                  <c:v>0.158323735774805</c:v>
                </c:pt>
                <c:pt idx="1919">
                  <c:v>0.156271781772375</c:v>
                </c:pt>
                <c:pt idx="1920">
                  <c:v>0.154429904340456</c:v>
                </c:pt>
                <c:pt idx="1921">
                  <c:v>0.152735765402516</c:v>
                </c:pt>
                <c:pt idx="1922">
                  <c:v>0.151203708050566</c:v>
                </c:pt>
                <c:pt idx="1923">
                  <c:v>0.149835148619281</c:v>
                </c:pt>
                <c:pt idx="1924">
                  <c:v>0.148599080017044</c:v>
                </c:pt>
                <c:pt idx="1925">
                  <c:v>0.147501872852445</c:v>
                </c:pt>
                <c:pt idx="1926">
                  <c:v>0.146531482589328</c:v>
                </c:pt>
                <c:pt idx="1927">
                  <c:v>0.145700373117709</c:v>
                </c:pt>
                <c:pt idx="1928">
                  <c:v>0.144979322380904</c:v>
                </c:pt>
                <c:pt idx="1929">
                  <c:v>0.144379242012898</c:v>
                </c:pt>
                <c:pt idx="1930">
                  <c:v>0.143881286390954</c:v>
                </c:pt>
                <c:pt idx="1931">
                  <c:v>0.143488221387896</c:v>
                </c:pt>
                <c:pt idx="1932">
                  <c:v>0.143186220744004</c:v>
                </c:pt>
                <c:pt idx="1933">
                  <c:v>0.142981635044432</c:v>
                </c:pt>
                <c:pt idx="1934">
                  <c:v>0.142883445912351</c:v>
                </c:pt>
                <c:pt idx="1935">
                  <c:v>0.142868883545614</c:v>
                </c:pt>
                <c:pt idx="1936">
                  <c:v>0.142941747171183</c:v>
                </c:pt>
                <c:pt idx="1937">
                  <c:v>0.143082527133326</c:v>
                </c:pt>
                <c:pt idx="1938">
                  <c:v>0.143273466680613</c:v>
                </c:pt>
                <c:pt idx="1939">
                  <c:v>0.14349414056374</c:v>
                </c:pt>
                <c:pt idx="1940">
                  <c:v>0.143731136237168</c:v>
                </c:pt>
                <c:pt idx="1941">
                  <c:v>0.143938704911206</c:v>
                </c:pt>
                <c:pt idx="1942">
                  <c:v>0.144079390964988</c:v>
                </c:pt>
                <c:pt idx="1943">
                  <c:v>0.144122700362156</c:v>
                </c:pt>
                <c:pt idx="1944">
                  <c:v>0.1440241153145</c:v>
                </c:pt>
                <c:pt idx="1945">
                  <c:v>0.143778491972221</c:v>
                </c:pt>
                <c:pt idx="1946">
                  <c:v>0.143336117422829</c:v>
                </c:pt>
                <c:pt idx="1947">
                  <c:v>0.142706908440838</c:v>
                </c:pt>
                <c:pt idx="1948">
                  <c:v>0.141869777089192</c:v>
                </c:pt>
                <c:pt idx="1949">
                  <c:v>0.140820353084968</c:v>
                </c:pt>
                <c:pt idx="1950">
                  <c:v>0.139598741221966</c:v>
                </c:pt>
                <c:pt idx="1951">
                  <c:v>0.138255069161662</c:v>
                </c:pt>
                <c:pt idx="1952">
                  <c:v>0.136796845588833</c:v>
                </c:pt>
                <c:pt idx="1953">
                  <c:v>0.135321026021201</c:v>
                </c:pt>
                <c:pt idx="1954">
                  <c:v>0.133833689097729</c:v>
                </c:pt>
                <c:pt idx="1955">
                  <c:v>0.132363745968582</c:v>
                </c:pt>
                <c:pt idx="1956">
                  <c:v>0.130982045317069</c:v>
                </c:pt>
                <c:pt idx="1957">
                  <c:v>0.129657653626055</c:v>
                </c:pt>
                <c:pt idx="1958">
                  <c:v>0.128432217778431</c:v>
                </c:pt>
                <c:pt idx="1959">
                  <c:v>0.127307332198446</c:v>
                </c:pt>
                <c:pt idx="1960">
                  <c:v>0.126285775435261</c:v>
                </c:pt>
                <c:pt idx="1961">
                  <c:v>0.125374861294404</c:v>
                </c:pt>
                <c:pt idx="1962">
                  <c:v>0.124563846012784</c:v>
                </c:pt>
                <c:pt idx="1963">
                  <c:v>0.123828976829019</c:v>
                </c:pt>
                <c:pt idx="1964">
                  <c:v>0.123161227054273</c:v>
                </c:pt>
                <c:pt idx="1965">
                  <c:v>0.122520341512023</c:v>
                </c:pt>
                <c:pt idx="1966">
                  <c:v>0.12190708766381</c:v>
                </c:pt>
                <c:pt idx="1967">
                  <c:v>0.121329152620294</c:v>
                </c:pt>
                <c:pt idx="1968">
                  <c:v>0.120763554134303</c:v>
                </c:pt>
                <c:pt idx="1969">
                  <c:v>0.120226359538113</c:v>
                </c:pt>
                <c:pt idx="1970">
                  <c:v>0.11969120399509</c:v>
                </c:pt>
                <c:pt idx="1971">
                  <c:v>0.119149092636589</c:v>
                </c:pt>
                <c:pt idx="1972">
                  <c:v>0.118611105510758</c:v>
                </c:pt>
                <c:pt idx="1973">
                  <c:v>0.118063669703487</c:v>
                </c:pt>
                <c:pt idx="1974">
                  <c:v>0.117503273973448</c:v>
                </c:pt>
                <c:pt idx="1975">
                  <c:v>0.116954119513846</c:v>
                </c:pt>
                <c:pt idx="1976">
                  <c:v>0.116404991959118</c:v>
                </c:pt>
                <c:pt idx="1977">
                  <c:v>0.115861715257375</c:v>
                </c:pt>
                <c:pt idx="1978">
                  <c:v>0.115325183193717</c:v>
                </c:pt>
                <c:pt idx="1979">
                  <c:v>0.114785507192007</c:v>
                </c:pt>
                <c:pt idx="1980">
                  <c:v>0.114254846030639</c:v>
                </c:pt>
                <c:pt idx="1981">
                  <c:v>0.113713645272785</c:v>
                </c:pt>
                <c:pt idx="1982">
                  <c:v>0.113167066334022</c:v>
                </c:pt>
                <c:pt idx="1983">
                  <c:v>0.112622183049098</c:v>
                </c:pt>
                <c:pt idx="1984">
                  <c:v>0.112062475928623</c:v>
                </c:pt>
                <c:pt idx="1985">
                  <c:v>0.111515911761671</c:v>
                </c:pt>
                <c:pt idx="1986">
                  <c:v>0.110982193740913</c:v>
                </c:pt>
                <c:pt idx="1987">
                  <c:v>0.11044155061245</c:v>
                </c:pt>
                <c:pt idx="1988">
                  <c:v>0.109910303959623</c:v>
                </c:pt>
                <c:pt idx="1989">
                  <c:v>0.10937507592866</c:v>
                </c:pt>
                <c:pt idx="1990">
                  <c:v>0.108834710877596</c:v>
                </c:pt>
                <c:pt idx="1991">
                  <c:v>0.10829060493658</c:v>
                </c:pt>
                <c:pt idx="1992">
                  <c:v>0.107751840001179</c:v>
                </c:pt>
                <c:pt idx="1993">
                  <c:v>0.107223769339422</c:v>
                </c:pt>
                <c:pt idx="1994">
                  <c:v>0.106716579731761</c:v>
                </c:pt>
                <c:pt idx="1995">
                  <c:v>0.106207182527416</c:v>
                </c:pt>
                <c:pt idx="1996">
                  <c:v>0.105695098586794</c:v>
                </c:pt>
                <c:pt idx="1997">
                  <c:v>0.105187617371687</c:v>
                </c:pt>
                <c:pt idx="1998">
                  <c:v>0.104663537556513</c:v>
                </c:pt>
                <c:pt idx="1999">
                  <c:v>0.104138031136245</c:v>
                </c:pt>
                <c:pt idx="2000">
                  <c:v>0.103621766100534</c:v>
                </c:pt>
                <c:pt idx="2001">
                  <c:v>0.103101456667193</c:v>
                </c:pt>
                <c:pt idx="2002">
                  <c:v>0.102586495017426</c:v>
                </c:pt>
                <c:pt idx="2003">
                  <c:v>0.102062405475105</c:v>
                </c:pt>
                <c:pt idx="2004">
                  <c:v>0.101536937627114</c:v>
                </c:pt>
                <c:pt idx="2005">
                  <c:v>0.101013832932545</c:v>
                </c:pt>
                <c:pt idx="2006">
                  <c:v>0.100470342776842</c:v>
                </c:pt>
                <c:pt idx="2007">
                  <c:v>0.0999361329660234</c:v>
                </c:pt>
                <c:pt idx="2008">
                  <c:v>0.0994179845632364</c:v>
                </c:pt>
                <c:pt idx="2009">
                  <c:v>0.0989012113099711</c:v>
                </c:pt>
                <c:pt idx="2010">
                  <c:v>0.0984026571321818</c:v>
                </c:pt>
                <c:pt idx="2011">
                  <c:v>0.0979021350956625</c:v>
                </c:pt>
                <c:pt idx="2012">
                  <c:v>0.0973959601380759</c:v>
                </c:pt>
                <c:pt idx="2013">
                  <c:v>0.0968934117505948</c:v>
                </c:pt>
                <c:pt idx="2014">
                  <c:v>0.0963701308549692</c:v>
                </c:pt>
                <c:pt idx="2015">
                  <c:v>0.0958593972544703</c:v>
                </c:pt>
                <c:pt idx="2016">
                  <c:v>0.0953755650617596</c:v>
                </c:pt>
                <c:pt idx="2017">
                  <c:v>0.0948958231343164</c:v>
                </c:pt>
                <c:pt idx="2018">
                  <c:v>0.0944320630644345</c:v>
                </c:pt>
                <c:pt idx="2019">
                  <c:v>0.0939637146527982</c:v>
                </c:pt>
                <c:pt idx="2020">
                  <c:v>0.0934803554943452</c:v>
                </c:pt>
                <c:pt idx="2021">
                  <c:v>0.0930066166393873</c:v>
                </c:pt>
                <c:pt idx="2022">
                  <c:v>0.0925400423972557</c:v>
                </c:pt>
                <c:pt idx="2023">
                  <c:v>0.0920805885042581</c:v>
                </c:pt>
                <c:pt idx="2024">
                  <c:v>0.0916333952401247</c:v>
                </c:pt>
                <c:pt idx="2025">
                  <c:v>0.0911842268477711</c:v>
                </c:pt>
                <c:pt idx="2026">
                  <c:v>0.090736274038338</c:v>
                </c:pt>
                <c:pt idx="2027">
                  <c:v>0.0903031865083095</c:v>
                </c:pt>
                <c:pt idx="2028">
                  <c:v>0.0898764302126235</c:v>
                </c:pt>
                <c:pt idx="2029">
                  <c:v>0.0894470778035207</c:v>
                </c:pt>
                <c:pt idx="2030">
                  <c:v>0.0890123279144366</c:v>
                </c:pt>
                <c:pt idx="2031">
                  <c:v>0.088585969991982</c:v>
                </c:pt>
                <c:pt idx="2032">
                  <c:v>0.0881782733421359</c:v>
                </c:pt>
                <c:pt idx="2033">
                  <c:v>0.0877691258986791</c:v>
                </c:pt>
                <c:pt idx="2034">
                  <c:v>0.0873740919244786</c:v>
                </c:pt>
                <c:pt idx="2035">
                  <c:v>0.0869931814571222</c:v>
                </c:pt>
                <c:pt idx="2036">
                  <c:v>0.0866021795405282</c:v>
                </c:pt>
                <c:pt idx="2037">
                  <c:v>0.0862354583158675</c:v>
                </c:pt>
                <c:pt idx="2038">
                  <c:v>0.0858653436363158</c:v>
                </c:pt>
                <c:pt idx="2039">
                  <c:v>0.0854772303201672</c:v>
                </c:pt>
                <c:pt idx="2040">
                  <c:v>0.0851128374278131</c:v>
                </c:pt>
                <c:pt idx="2041">
                  <c:v>0.0847405931239741</c:v>
                </c:pt>
                <c:pt idx="2042">
                  <c:v>0.0843802582886484</c:v>
                </c:pt>
                <c:pt idx="2043">
                  <c:v>0.084046267102369</c:v>
                </c:pt>
                <c:pt idx="2044">
                  <c:v>0.083707762701023</c:v>
                </c:pt>
                <c:pt idx="2045">
                  <c:v>0.0833717612290962</c:v>
                </c:pt>
                <c:pt idx="2046">
                  <c:v>0.0830441805689285</c:v>
                </c:pt>
                <c:pt idx="2047">
                  <c:v>0.0827209038866891</c:v>
                </c:pt>
                <c:pt idx="2048">
                  <c:v>0.0824059245900975</c:v>
                </c:pt>
                <c:pt idx="2049">
                  <c:v>0.0821130538566245</c:v>
                </c:pt>
                <c:pt idx="2050">
                  <c:v>0.0818088684334523</c:v>
                </c:pt>
                <c:pt idx="2051">
                  <c:v>0.0814901415724307</c:v>
                </c:pt>
                <c:pt idx="2052">
                  <c:v>0.0812002120332586</c:v>
                </c:pt>
                <c:pt idx="2053">
                  <c:v>0.0809287556395349</c:v>
                </c:pt>
                <c:pt idx="2054">
                  <c:v>0.0806452975504928</c:v>
                </c:pt>
                <c:pt idx="2055">
                  <c:v>0.0803816420957446</c:v>
                </c:pt>
                <c:pt idx="2056">
                  <c:v>0.0800864408051388</c:v>
                </c:pt>
                <c:pt idx="2057">
                  <c:v>0.0797907775526659</c:v>
                </c:pt>
                <c:pt idx="2058">
                  <c:v>0.0794864962032686</c:v>
                </c:pt>
                <c:pt idx="2059">
                  <c:v>0.0791796804405749</c:v>
                </c:pt>
                <c:pt idx="2060">
                  <c:v>0.0788741984352883</c:v>
                </c:pt>
                <c:pt idx="2061">
                  <c:v>0.0785464802239504</c:v>
                </c:pt>
                <c:pt idx="2062">
                  <c:v>0.0782210661822723</c:v>
                </c:pt>
                <c:pt idx="2063">
                  <c:v>0.0779154459273236</c:v>
                </c:pt>
                <c:pt idx="2064">
                  <c:v>0.0776160262887263</c:v>
                </c:pt>
                <c:pt idx="2065">
                  <c:v>0.0773112087562266</c:v>
                </c:pt>
                <c:pt idx="2066">
                  <c:v>0.0769987010345277</c:v>
                </c:pt>
                <c:pt idx="2067">
                  <c:v>0.0766926095562263</c:v>
                </c:pt>
                <c:pt idx="2068">
                  <c:v>0.0763664220511499</c:v>
                </c:pt>
                <c:pt idx="2069">
                  <c:v>0.0760195195778377</c:v>
                </c:pt>
                <c:pt idx="2070">
                  <c:v>0.0756865831919842</c:v>
                </c:pt>
                <c:pt idx="2071">
                  <c:v>0.0753534215554181</c:v>
                </c:pt>
                <c:pt idx="2072">
                  <c:v>0.0750377132919513</c:v>
                </c:pt>
                <c:pt idx="2073">
                  <c:v>0.0747557387739006</c:v>
                </c:pt>
                <c:pt idx="2074">
                  <c:v>0.0744827224924747</c:v>
                </c:pt>
                <c:pt idx="2075">
                  <c:v>0.0741961685319742</c:v>
                </c:pt>
                <c:pt idx="2076">
                  <c:v>0.073902891172717</c:v>
                </c:pt>
                <c:pt idx="2077">
                  <c:v>0.0736120988666597</c:v>
                </c:pt>
                <c:pt idx="2078">
                  <c:v>0.0733111240228431</c:v>
                </c:pt>
                <c:pt idx="2079">
                  <c:v>0.0730418804256866</c:v>
                </c:pt>
                <c:pt idx="2080">
                  <c:v>0.0728081767188592</c:v>
                </c:pt>
                <c:pt idx="2081">
                  <c:v>0.0725769794080406</c:v>
                </c:pt>
                <c:pt idx="2082">
                  <c:v>0.0723657744367504</c:v>
                </c:pt>
                <c:pt idx="2083">
                  <c:v>0.0721501235125793</c:v>
                </c:pt>
                <c:pt idx="2084">
                  <c:v>0.071921592241981</c:v>
                </c:pt>
                <c:pt idx="2085">
                  <c:v>0.0716988858766854</c:v>
                </c:pt>
                <c:pt idx="2086">
                  <c:v>0.0714850610432526</c:v>
                </c:pt>
                <c:pt idx="2087">
                  <c:v>0.0712712010006524</c:v>
                </c:pt>
                <c:pt idx="2088">
                  <c:v>0.071039986382756</c:v>
                </c:pt>
                <c:pt idx="2089">
                  <c:v>0.0708213755343523</c:v>
                </c:pt>
                <c:pt idx="2090">
                  <c:v>0.070600725348211</c:v>
                </c:pt>
                <c:pt idx="2091">
                  <c:v>0.0703857102327877</c:v>
                </c:pt>
                <c:pt idx="2092">
                  <c:v>0.0701984841531764</c:v>
                </c:pt>
                <c:pt idx="2093">
                  <c:v>0.0700084757215033</c:v>
                </c:pt>
                <c:pt idx="2094">
                  <c:v>0.0698266259084145</c:v>
                </c:pt>
                <c:pt idx="2095">
                  <c:v>0.0696514362934977</c:v>
                </c:pt>
                <c:pt idx="2096">
                  <c:v>0.06949331293193</c:v>
                </c:pt>
                <c:pt idx="2097">
                  <c:v>0.0693428930309084</c:v>
                </c:pt>
                <c:pt idx="2098">
                  <c:v>0.0691955755206032</c:v>
                </c:pt>
                <c:pt idx="2099">
                  <c:v>0.0690683179483232</c:v>
                </c:pt>
                <c:pt idx="2100">
                  <c:v>0.068930384133839</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0.233884187287949</c:v>
                </c:pt>
                <c:pt idx="1">
                  <c:v>0.233386324934215</c:v>
                </c:pt>
                <c:pt idx="2">
                  <c:v>0.232730444401212</c:v>
                </c:pt>
                <c:pt idx="3">
                  <c:v>0.232163327269391</c:v>
                </c:pt>
                <c:pt idx="4">
                  <c:v>0.23217959099318</c:v>
                </c:pt>
                <c:pt idx="5">
                  <c:v>0.232270781527503</c:v>
                </c:pt>
                <c:pt idx="6">
                  <c:v>0.229526840898532</c:v>
                </c:pt>
                <c:pt idx="7">
                  <c:v>0.228494832455863</c:v>
                </c:pt>
                <c:pt idx="8">
                  <c:v>0.228400098489834</c:v>
                </c:pt>
                <c:pt idx="9">
                  <c:v>0.226961427818947</c:v>
                </c:pt>
                <c:pt idx="10">
                  <c:v>0.226314751215726</c:v>
                </c:pt>
                <c:pt idx="11">
                  <c:v>0.226262837461348</c:v>
                </c:pt>
                <c:pt idx="12">
                  <c:v>0.226302967712055</c:v>
                </c:pt>
                <c:pt idx="13">
                  <c:v>0.225837113572131</c:v>
                </c:pt>
                <c:pt idx="14">
                  <c:v>0.224701160728682</c:v>
                </c:pt>
                <c:pt idx="15">
                  <c:v>0.22319814158575</c:v>
                </c:pt>
                <c:pt idx="16">
                  <c:v>0.22185288780113</c:v>
                </c:pt>
                <c:pt idx="17">
                  <c:v>0.22158262185555</c:v>
                </c:pt>
                <c:pt idx="18">
                  <c:v>0.220922077809833</c:v>
                </c:pt>
                <c:pt idx="19">
                  <c:v>0.219732432341725</c:v>
                </c:pt>
                <c:pt idx="20">
                  <c:v>0.218859771243199</c:v>
                </c:pt>
                <c:pt idx="21">
                  <c:v>0.217517586952307</c:v>
                </c:pt>
                <c:pt idx="22">
                  <c:v>0.216185841434005</c:v>
                </c:pt>
                <c:pt idx="23">
                  <c:v>0.215138564049948</c:v>
                </c:pt>
                <c:pt idx="24">
                  <c:v>0.213692701739912</c:v>
                </c:pt>
                <c:pt idx="25">
                  <c:v>0.212672875671955</c:v>
                </c:pt>
                <c:pt idx="26">
                  <c:v>0.211919419935059</c:v>
                </c:pt>
                <c:pt idx="27">
                  <c:v>0.210847493879383</c:v>
                </c:pt>
                <c:pt idx="28">
                  <c:v>0.209479916222508</c:v>
                </c:pt>
                <c:pt idx="29">
                  <c:v>0.207732666070824</c:v>
                </c:pt>
                <c:pt idx="30">
                  <c:v>0.205890492342589</c:v>
                </c:pt>
                <c:pt idx="31">
                  <c:v>0.204823584102271</c:v>
                </c:pt>
                <c:pt idx="32">
                  <c:v>0.203991650963511</c:v>
                </c:pt>
                <c:pt idx="33">
                  <c:v>0.202844533752364</c:v>
                </c:pt>
                <c:pt idx="34">
                  <c:v>0.201142236133167</c:v>
                </c:pt>
                <c:pt idx="35">
                  <c:v>0.200084084652707</c:v>
                </c:pt>
                <c:pt idx="36">
                  <c:v>0.198897606928312</c:v>
                </c:pt>
                <c:pt idx="37">
                  <c:v>0.197379494145658</c:v>
                </c:pt>
                <c:pt idx="38">
                  <c:v>0.195978214603172</c:v>
                </c:pt>
                <c:pt idx="39">
                  <c:v>0.194921657307959</c:v>
                </c:pt>
                <c:pt idx="40">
                  <c:v>0.19399318726658</c:v>
                </c:pt>
                <c:pt idx="41">
                  <c:v>0.192954585319866</c:v>
                </c:pt>
                <c:pt idx="42">
                  <c:v>0.191837955157128</c:v>
                </c:pt>
                <c:pt idx="43">
                  <c:v>0.190690193725347</c:v>
                </c:pt>
                <c:pt idx="44">
                  <c:v>0.189644371906251</c:v>
                </c:pt>
                <c:pt idx="45">
                  <c:v>0.188849493029892</c:v>
                </c:pt>
                <c:pt idx="46">
                  <c:v>0.187864460747279</c:v>
                </c:pt>
                <c:pt idx="47">
                  <c:v>0.186902550951873</c:v>
                </c:pt>
                <c:pt idx="48">
                  <c:v>0.186085555375121</c:v>
                </c:pt>
                <c:pt idx="49">
                  <c:v>0.185095554178729</c:v>
                </c:pt>
                <c:pt idx="50">
                  <c:v>0.184306244564605</c:v>
                </c:pt>
                <c:pt idx="51">
                  <c:v>0.18354491444728</c:v>
                </c:pt>
                <c:pt idx="52">
                  <c:v>0.182471887347505</c:v>
                </c:pt>
                <c:pt idx="53">
                  <c:v>0.181456211533507</c:v>
                </c:pt>
                <c:pt idx="54">
                  <c:v>0.180421171816406</c:v>
                </c:pt>
                <c:pt idx="55">
                  <c:v>0.179348591896946</c:v>
                </c:pt>
                <c:pt idx="56">
                  <c:v>0.178381264116225</c:v>
                </c:pt>
                <c:pt idx="57">
                  <c:v>0.177423958488671</c:v>
                </c:pt>
                <c:pt idx="58">
                  <c:v>0.176391069911098</c:v>
                </c:pt>
                <c:pt idx="59">
                  <c:v>0.175245727652702</c:v>
                </c:pt>
                <c:pt idx="60">
                  <c:v>0.17417670545302</c:v>
                </c:pt>
                <c:pt idx="61">
                  <c:v>0.173136289773127</c:v>
                </c:pt>
                <c:pt idx="62">
                  <c:v>0.172111003988291</c:v>
                </c:pt>
                <c:pt idx="63">
                  <c:v>0.171139854277943</c:v>
                </c:pt>
                <c:pt idx="64">
                  <c:v>0.170102940661887</c:v>
                </c:pt>
                <c:pt idx="65">
                  <c:v>0.169086335032056</c:v>
                </c:pt>
                <c:pt idx="66">
                  <c:v>0.168151773439624</c:v>
                </c:pt>
                <c:pt idx="67">
                  <c:v>0.167089327816518</c:v>
                </c:pt>
                <c:pt idx="68">
                  <c:v>0.166041372606279</c:v>
                </c:pt>
                <c:pt idx="69">
                  <c:v>0.165064675663306</c:v>
                </c:pt>
                <c:pt idx="70">
                  <c:v>0.16414247596613</c:v>
                </c:pt>
                <c:pt idx="71">
                  <c:v>0.163262659078529</c:v>
                </c:pt>
                <c:pt idx="72">
                  <c:v>0.162377749963286</c:v>
                </c:pt>
                <c:pt idx="73">
                  <c:v>0.1614904234204</c:v>
                </c:pt>
                <c:pt idx="74">
                  <c:v>0.160764311501338</c:v>
                </c:pt>
                <c:pt idx="75">
                  <c:v>0.159888538398171</c:v>
                </c:pt>
                <c:pt idx="76">
                  <c:v>0.158974364358345</c:v>
                </c:pt>
                <c:pt idx="77">
                  <c:v>0.158294426825422</c:v>
                </c:pt>
                <c:pt idx="78">
                  <c:v>0.157403849449783</c:v>
                </c:pt>
                <c:pt idx="79">
                  <c:v>0.156574177525865</c:v>
                </c:pt>
                <c:pt idx="80">
                  <c:v>0.155934152410286</c:v>
                </c:pt>
                <c:pt idx="81">
                  <c:v>0.155217897328788</c:v>
                </c:pt>
                <c:pt idx="82">
                  <c:v>0.154377669844169</c:v>
                </c:pt>
                <c:pt idx="83">
                  <c:v>0.153569857570417</c:v>
                </c:pt>
                <c:pt idx="84">
                  <c:v>0.152981543983625</c:v>
                </c:pt>
                <c:pt idx="85">
                  <c:v>0.152431763916418</c:v>
                </c:pt>
                <c:pt idx="86">
                  <c:v>0.15184262135122</c:v>
                </c:pt>
                <c:pt idx="87">
                  <c:v>0.151250093229728</c:v>
                </c:pt>
                <c:pt idx="88">
                  <c:v>0.150823967497552</c:v>
                </c:pt>
                <c:pt idx="89">
                  <c:v>0.150457277696585</c:v>
                </c:pt>
                <c:pt idx="90">
                  <c:v>0.150072164116544</c:v>
                </c:pt>
                <c:pt idx="91">
                  <c:v>0.149649900268644</c:v>
                </c:pt>
                <c:pt idx="92">
                  <c:v>0.149368517911334</c:v>
                </c:pt>
                <c:pt idx="93">
                  <c:v>0.149239806128429</c:v>
                </c:pt>
                <c:pt idx="94">
                  <c:v>0.149214960291795</c:v>
                </c:pt>
                <c:pt idx="95">
                  <c:v>0.149200537734284</c:v>
                </c:pt>
                <c:pt idx="96">
                  <c:v>0.149264207819017</c:v>
                </c:pt>
                <c:pt idx="97">
                  <c:v>0.149386308193622</c:v>
                </c:pt>
                <c:pt idx="98">
                  <c:v>0.149548872286971</c:v>
                </c:pt>
                <c:pt idx="99">
                  <c:v>0.149762818545643</c:v>
                </c:pt>
                <c:pt idx="100">
                  <c:v>0.150209150720008</c:v>
                </c:pt>
                <c:pt idx="101">
                  <c:v>0.150853533448451</c:v>
                </c:pt>
                <c:pt idx="102">
                  <c:v>0.151526193146177</c:v>
                </c:pt>
                <c:pt idx="103">
                  <c:v>0.152294092254409</c:v>
                </c:pt>
                <c:pt idx="104">
                  <c:v>0.153190362652974</c:v>
                </c:pt>
                <c:pt idx="105">
                  <c:v>0.154241481606265</c:v>
                </c:pt>
                <c:pt idx="106">
                  <c:v>0.155473575609083</c:v>
                </c:pt>
                <c:pt idx="107">
                  <c:v>0.156811863828237</c:v>
                </c:pt>
                <c:pt idx="108">
                  <c:v>0.158337393845724</c:v>
                </c:pt>
                <c:pt idx="109">
                  <c:v>0.160175993124145</c:v>
                </c:pt>
                <c:pt idx="110">
                  <c:v>0.162175239244349</c:v>
                </c:pt>
                <c:pt idx="111">
                  <c:v>0.164367277907777</c:v>
                </c:pt>
                <c:pt idx="112">
                  <c:v>0.166769134615921</c:v>
                </c:pt>
                <c:pt idx="113">
                  <c:v>0.169343705830714</c:v>
                </c:pt>
                <c:pt idx="114">
                  <c:v>0.172173830484413</c:v>
                </c:pt>
                <c:pt idx="115">
                  <c:v>0.175259293019356</c:v>
                </c:pt>
                <c:pt idx="116">
                  <c:v>0.178570079670458</c:v>
                </c:pt>
                <c:pt idx="117">
                  <c:v>0.182087298799592</c:v>
                </c:pt>
                <c:pt idx="118">
                  <c:v>0.185824625526595</c:v>
                </c:pt>
                <c:pt idx="119">
                  <c:v>0.189735562201574</c:v>
                </c:pt>
                <c:pt idx="120">
                  <c:v>0.193700283329357</c:v>
                </c:pt>
                <c:pt idx="121">
                  <c:v>0.197760498257694</c:v>
                </c:pt>
                <c:pt idx="122">
                  <c:v>0.201892411266161</c:v>
                </c:pt>
                <c:pt idx="123">
                  <c:v>0.206031837847442</c:v>
                </c:pt>
                <c:pt idx="124">
                  <c:v>0.210041280799497</c:v>
                </c:pt>
                <c:pt idx="125">
                  <c:v>0.213938618554231</c:v>
                </c:pt>
                <c:pt idx="126">
                  <c:v>0.217696311708275</c:v>
                </c:pt>
                <c:pt idx="127">
                  <c:v>0.221248529872219</c:v>
                </c:pt>
                <c:pt idx="128">
                  <c:v>0.224573597945844</c:v>
                </c:pt>
                <c:pt idx="129">
                  <c:v>0.22760926708683</c:v>
                </c:pt>
                <c:pt idx="130">
                  <c:v>0.230328570827946</c:v>
                </c:pt>
                <c:pt idx="131">
                  <c:v>0.232798053401118</c:v>
                </c:pt>
                <c:pt idx="132">
                  <c:v>0.235000024426266</c:v>
                </c:pt>
                <c:pt idx="133">
                  <c:v>0.236926469115366</c:v>
                </c:pt>
                <c:pt idx="134">
                  <c:v>0.238576389090619</c:v>
                </c:pt>
                <c:pt idx="135">
                  <c:v>0.239982176712367</c:v>
                </c:pt>
                <c:pt idx="136">
                  <c:v>0.241165602078331</c:v>
                </c:pt>
                <c:pt idx="137">
                  <c:v>0.242131127681027</c:v>
                </c:pt>
                <c:pt idx="138">
                  <c:v>0.242843501217861</c:v>
                </c:pt>
                <c:pt idx="139">
                  <c:v>0.243418161922253</c:v>
                </c:pt>
                <c:pt idx="140">
                  <c:v>0.243891227195452</c:v>
                </c:pt>
                <c:pt idx="141">
                  <c:v>0.244263304077931</c:v>
                </c:pt>
                <c:pt idx="142">
                  <c:v>0.244560131530383</c:v>
                </c:pt>
                <c:pt idx="143">
                  <c:v>0.244849188494882</c:v>
                </c:pt>
                <c:pt idx="144">
                  <c:v>0.245149776443444</c:v>
                </c:pt>
                <c:pt idx="145">
                  <c:v>0.245397515023436</c:v>
                </c:pt>
                <c:pt idx="146">
                  <c:v>0.245633734444694</c:v>
                </c:pt>
                <c:pt idx="147">
                  <c:v>0.245836696905737</c:v>
                </c:pt>
                <c:pt idx="148">
                  <c:v>0.245969385781548</c:v>
                </c:pt>
                <c:pt idx="149">
                  <c:v>0.246051614566328</c:v>
                </c:pt>
                <c:pt idx="150">
                  <c:v>0.246017825944321</c:v>
                </c:pt>
                <c:pt idx="151">
                  <c:v>0.24582653420989</c:v>
                </c:pt>
                <c:pt idx="152">
                  <c:v>0.245475599456532</c:v>
                </c:pt>
                <c:pt idx="153">
                  <c:v>0.244851668758871</c:v>
                </c:pt>
                <c:pt idx="154">
                  <c:v>0.24396713219344</c:v>
                </c:pt>
                <c:pt idx="155">
                  <c:v>0.242859982546403</c:v>
                </c:pt>
                <c:pt idx="156">
                  <c:v>0.241498677717259</c:v>
                </c:pt>
                <c:pt idx="157">
                  <c:v>0.239902412355196</c:v>
                </c:pt>
                <c:pt idx="158">
                  <c:v>0.238109845247229</c:v>
                </c:pt>
                <c:pt idx="159">
                  <c:v>0.236175466635404</c:v>
                </c:pt>
                <c:pt idx="160">
                  <c:v>0.234141945464841</c:v>
                </c:pt>
                <c:pt idx="161">
                  <c:v>0.231983092435567</c:v>
                </c:pt>
                <c:pt idx="162">
                  <c:v>0.229684717589509</c:v>
                </c:pt>
                <c:pt idx="163">
                  <c:v>0.227331013630457</c:v>
                </c:pt>
                <c:pt idx="164">
                  <c:v>0.224853240795215</c:v>
                </c:pt>
                <c:pt idx="165">
                  <c:v>0.222243921298695</c:v>
                </c:pt>
                <c:pt idx="166">
                  <c:v>0.219536488774431</c:v>
                </c:pt>
                <c:pt idx="167">
                  <c:v>0.216693974085765</c:v>
                </c:pt>
                <c:pt idx="168">
                  <c:v>0.213758756010436</c:v>
                </c:pt>
                <c:pt idx="169">
                  <c:v>0.210775976483626</c:v>
                </c:pt>
                <c:pt idx="170">
                  <c:v>0.207759830762984</c:v>
                </c:pt>
                <c:pt idx="171">
                  <c:v>0.204709955619718</c:v>
                </c:pt>
                <c:pt idx="172">
                  <c:v>0.20166587148958</c:v>
                </c:pt>
                <c:pt idx="173">
                  <c:v>0.19869361616245</c:v>
                </c:pt>
                <c:pt idx="174">
                  <c:v>0.195826505288752</c:v>
                </c:pt>
                <c:pt idx="175">
                  <c:v>0.193068972878376</c:v>
                </c:pt>
                <c:pt idx="176">
                  <c:v>0.190444052437609</c:v>
                </c:pt>
                <c:pt idx="177">
                  <c:v>0.188025756683227</c:v>
                </c:pt>
                <c:pt idx="178">
                  <c:v>0.185788496954671</c:v>
                </c:pt>
                <c:pt idx="179">
                  <c:v>0.183679504987668</c:v>
                </c:pt>
                <c:pt idx="180">
                  <c:v>0.181647882582503</c:v>
                </c:pt>
                <c:pt idx="181">
                  <c:v>0.179765447174073</c:v>
                </c:pt>
                <c:pt idx="182">
                  <c:v>0.177988933490244</c:v>
                </c:pt>
                <c:pt idx="183">
                  <c:v>0.176295223854991</c:v>
                </c:pt>
                <c:pt idx="184">
                  <c:v>0.174709183349686</c:v>
                </c:pt>
                <c:pt idx="185">
                  <c:v>0.17321240141302</c:v>
                </c:pt>
                <c:pt idx="186">
                  <c:v>0.17180950678833</c:v>
                </c:pt>
                <c:pt idx="187">
                  <c:v>0.170508255374149</c:v>
                </c:pt>
                <c:pt idx="188">
                  <c:v>0.169309160938406</c:v>
                </c:pt>
                <c:pt idx="189">
                  <c:v>0.168222720361986</c:v>
                </c:pt>
                <c:pt idx="190">
                  <c:v>0.167242663757904</c:v>
                </c:pt>
                <c:pt idx="191">
                  <c:v>0.166344820143787</c:v>
                </c:pt>
                <c:pt idx="192">
                  <c:v>0.165520802794889</c:v>
                </c:pt>
                <c:pt idx="193">
                  <c:v>0.164758866250183</c:v>
                </c:pt>
                <c:pt idx="194">
                  <c:v>0.164051563555642</c:v>
                </c:pt>
                <c:pt idx="195">
                  <c:v>0.163395921326914</c:v>
                </c:pt>
                <c:pt idx="196">
                  <c:v>0.162767955386489</c:v>
                </c:pt>
                <c:pt idx="197">
                  <c:v>0.162146042143949</c:v>
                </c:pt>
                <c:pt idx="198">
                  <c:v>0.161511543426387</c:v>
                </c:pt>
                <c:pt idx="199">
                  <c:v>0.160834985828051</c:v>
                </c:pt>
                <c:pt idx="200">
                  <c:v>0.16012113763739</c:v>
                </c:pt>
                <c:pt idx="201">
                  <c:v>0.159363979211329</c:v>
                </c:pt>
                <c:pt idx="202">
                  <c:v>0.158513858675375</c:v>
                </c:pt>
                <c:pt idx="203">
                  <c:v>0.157580209358217</c:v>
                </c:pt>
                <c:pt idx="204">
                  <c:v>0.156566910871735</c:v>
                </c:pt>
                <c:pt idx="205">
                  <c:v>0.155474719548575</c:v>
                </c:pt>
                <c:pt idx="206">
                  <c:v>0.15427129260541</c:v>
                </c:pt>
                <c:pt idx="207">
                  <c:v>0.152997580584206</c:v>
                </c:pt>
                <c:pt idx="208">
                  <c:v>0.151680639639725</c:v>
                </c:pt>
                <c:pt idx="209">
                  <c:v>0.150305520706762</c:v>
                </c:pt>
                <c:pt idx="210">
                  <c:v>0.148914039561024</c:v>
                </c:pt>
                <c:pt idx="211">
                  <c:v>0.147517354304239</c:v>
                </c:pt>
                <c:pt idx="212">
                  <c:v>0.14612147028102</c:v>
                </c:pt>
                <c:pt idx="213">
                  <c:v>0.144769994596557</c:v>
                </c:pt>
                <c:pt idx="214">
                  <c:v>0.143455606676129</c:v>
                </c:pt>
                <c:pt idx="215">
                  <c:v>0.14218742049181</c:v>
                </c:pt>
                <c:pt idx="216">
                  <c:v>0.141000493321791</c:v>
                </c:pt>
                <c:pt idx="217">
                  <c:v>0.13990914721868</c:v>
                </c:pt>
                <c:pt idx="218">
                  <c:v>0.138904152856295</c:v>
                </c:pt>
                <c:pt idx="219">
                  <c:v>0.137976205883083</c:v>
                </c:pt>
                <c:pt idx="220">
                  <c:v>0.137152578229685</c:v>
                </c:pt>
                <c:pt idx="221">
                  <c:v>0.13642801268538</c:v>
                </c:pt>
                <c:pt idx="222">
                  <c:v>0.13578985906836</c:v>
                </c:pt>
                <c:pt idx="223">
                  <c:v>0.135220777456398</c:v>
                </c:pt>
                <c:pt idx="224">
                  <c:v>0.134742590101277</c:v>
                </c:pt>
                <c:pt idx="225">
                  <c:v>0.134343780078399</c:v>
                </c:pt>
                <c:pt idx="226">
                  <c:v>0.134007275769568</c:v>
                </c:pt>
                <c:pt idx="227">
                  <c:v>0.133720274843182</c:v>
                </c:pt>
                <c:pt idx="228">
                  <c:v>0.133487276556269</c:v>
                </c:pt>
                <c:pt idx="229">
                  <c:v>0.133294550185007</c:v>
                </c:pt>
                <c:pt idx="230">
                  <c:v>0.133112926602447</c:v>
                </c:pt>
                <c:pt idx="231">
                  <c:v>0.13288780150096</c:v>
                </c:pt>
                <c:pt idx="232">
                  <c:v>0.13263636656012</c:v>
                </c:pt>
                <c:pt idx="233">
                  <c:v>0.132349200172654</c:v>
                </c:pt>
                <c:pt idx="234">
                  <c:v>0.131942499621227</c:v>
                </c:pt>
                <c:pt idx="235">
                  <c:v>0.131411408197597</c:v>
                </c:pt>
                <c:pt idx="236">
                  <c:v>0.130759440237758</c:v>
                </c:pt>
                <c:pt idx="237">
                  <c:v>0.130000327317618</c:v>
                </c:pt>
                <c:pt idx="238">
                  <c:v>0.129147413562116</c:v>
                </c:pt>
                <c:pt idx="239">
                  <c:v>0.128201721810231</c:v>
                </c:pt>
                <c:pt idx="240">
                  <c:v>0.127171688301377</c:v>
                </c:pt>
                <c:pt idx="241">
                  <c:v>0.126076535543887</c:v>
                </c:pt>
                <c:pt idx="242">
                  <c:v>0.124950900278996</c:v>
                </c:pt>
                <c:pt idx="243">
                  <c:v>0.123812341228689</c:v>
                </c:pt>
                <c:pt idx="244">
                  <c:v>0.122662928386629</c:v>
                </c:pt>
                <c:pt idx="245">
                  <c:v>0.1214726283793</c:v>
                </c:pt>
                <c:pt idx="246">
                  <c:v>0.120301582646586</c:v>
                </c:pt>
                <c:pt idx="247">
                  <c:v>0.11918827274105</c:v>
                </c:pt>
                <c:pt idx="248">
                  <c:v>0.118145405414879</c:v>
                </c:pt>
                <c:pt idx="249">
                  <c:v>0.11717877880965</c:v>
                </c:pt>
                <c:pt idx="250">
                  <c:v>0.116297788585496</c:v>
                </c:pt>
                <c:pt idx="251">
                  <c:v>0.11549831749131</c:v>
                </c:pt>
                <c:pt idx="252">
                  <c:v>0.114742882539371</c:v>
                </c:pt>
                <c:pt idx="253">
                  <c:v>0.11400821183599</c:v>
                </c:pt>
                <c:pt idx="254">
                  <c:v>0.113266170388568</c:v>
                </c:pt>
                <c:pt idx="255">
                  <c:v>0.112485374366888</c:v>
                </c:pt>
                <c:pt idx="256">
                  <c:v>0.111621361210256</c:v>
                </c:pt>
                <c:pt idx="257">
                  <c:v>0.110684916460198</c:v>
                </c:pt>
                <c:pt idx="258">
                  <c:v>0.10969885472972</c:v>
                </c:pt>
                <c:pt idx="259">
                  <c:v>0.108688632844632</c:v>
                </c:pt>
                <c:pt idx="260">
                  <c:v>0.10765497891474</c:v>
                </c:pt>
                <c:pt idx="261">
                  <c:v>0.106627931540398</c:v>
                </c:pt>
                <c:pt idx="262">
                  <c:v>0.105648417883089</c:v>
                </c:pt>
                <c:pt idx="263">
                  <c:v>0.104735736359779</c:v>
                </c:pt>
                <c:pt idx="264">
                  <c:v>0.103899762460461</c:v>
                </c:pt>
                <c:pt idx="265">
                  <c:v>0.103156944562784</c:v>
                </c:pt>
                <c:pt idx="266">
                  <c:v>0.102534868737561</c:v>
                </c:pt>
                <c:pt idx="267">
                  <c:v>0.102010639516878</c:v>
                </c:pt>
                <c:pt idx="268">
                  <c:v>0.101593195228231</c:v>
                </c:pt>
                <c:pt idx="269">
                  <c:v>0.101290835631359</c:v>
                </c:pt>
                <c:pt idx="270">
                  <c:v>0.101072750372534</c:v>
                </c:pt>
                <c:pt idx="271">
                  <c:v>0.10095371567804</c:v>
                </c:pt>
                <c:pt idx="272">
                  <c:v>0.100931858064573</c:v>
                </c:pt>
                <c:pt idx="273">
                  <c:v>0.100989066719011</c:v>
                </c:pt>
                <c:pt idx="274">
                  <c:v>0.10110123890921</c:v>
                </c:pt>
                <c:pt idx="275">
                  <c:v>0.101277622759259</c:v>
                </c:pt>
                <c:pt idx="276">
                  <c:v>0.101534084129866</c:v>
                </c:pt>
                <c:pt idx="277">
                  <c:v>0.101885113194897</c:v>
                </c:pt>
                <c:pt idx="278">
                  <c:v>0.102305641992737</c:v>
                </c:pt>
                <c:pt idx="279">
                  <c:v>0.1028133127085</c:v>
                </c:pt>
                <c:pt idx="280">
                  <c:v>0.103444689248313</c:v>
                </c:pt>
                <c:pt idx="281">
                  <c:v>0.104178738155541</c:v>
                </c:pt>
                <c:pt idx="282">
                  <c:v>0.105048636314842</c:v>
                </c:pt>
                <c:pt idx="283">
                  <c:v>0.106085445778639</c:v>
                </c:pt>
                <c:pt idx="284">
                  <c:v>0.107303767907985</c:v>
                </c:pt>
                <c:pt idx="285">
                  <c:v>0.108752420652694</c:v>
                </c:pt>
                <c:pt idx="286">
                  <c:v>0.110500925203663</c:v>
                </c:pt>
                <c:pt idx="287">
                  <c:v>0.112629488276804</c:v>
                </c:pt>
                <c:pt idx="288">
                  <c:v>0.11521462047657</c:v>
                </c:pt>
                <c:pt idx="289">
                  <c:v>0.118367397988857</c:v>
                </c:pt>
                <c:pt idx="290">
                  <c:v>0.12217865139246</c:v>
                </c:pt>
                <c:pt idx="291">
                  <c:v>0.126721766734472</c:v>
                </c:pt>
                <c:pt idx="292">
                  <c:v>0.132063853649249</c:v>
                </c:pt>
                <c:pt idx="293">
                  <c:v>0.138243808718905</c:v>
                </c:pt>
                <c:pt idx="294">
                  <c:v>0.145276422894234</c:v>
                </c:pt>
                <c:pt idx="295">
                  <c:v>0.153162913851575</c:v>
                </c:pt>
                <c:pt idx="296">
                  <c:v>0.161807992852798</c:v>
                </c:pt>
                <c:pt idx="297">
                  <c:v>0.171154960470386</c:v>
                </c:pt>
                <c:pt idx="298">
                  <c:v>0.181155880645562</c:v>
                </c:pt>
                <c:pt idx="299">
                  <c:v>0.191682208750288</c:v>
                </c:pt>
                <c:pt idx="300">
                  <c:v>0.202642716976556</c:v>
                </c:pt>
                <c:pt idx="301">
                  <c:v>0.213944552209088</c:v>
                </c:pt>
                <c:pt idx="302">
                  <c:v>0.225498664703329</c:v>
                </c:pt>
                <c:pt idx="303">
                  <c:v>0.237204643847055</c:v>
                </c:pt>
                <c:pt idx="304">
                  <c:v>0.248999746773532</c:v>
                </c:pt>
                <c:pt idx="305">
                  <c:v>0.260838881779249</c:v>
                </c:pt>
                <c:pt idx="306">
                  <c:v>0.272688276577362</c:v>
                </c:pt>
                <c:pt idx="307">
                  <c:v>0.284522257755657</c:v>
                </c:pt>
                <c:pt idx="308">
                  <c:v>0.29633208479592</c:v>
                </c:pt>
                <c:pt idx="309">
                  <c:v>0.308117740739506</c:v>
                </c:pt>
                <c:pt idx="310">
                  <c:v>0.31989289026297</c:v>
                </c:pt>
                <c:pt idx="311">
                  <c:v>0.331624530349316</c:v>
                </c:pt>
                <c:pt idx="312">
                  <c:v>0.343280431491062</c:v>
                </c:pt>
                <c:pt idx="313">
                  <c:v>0.35487618113412</c:v>
                </c:pt>
                <c:pt idx="314">
                  <c:v>0.366380206170275</c:v>
                </c:pt>
                <c:pt idx="315">
                  <c:v>0.377759224055868</c:v>
                </c:pt>
                <c:pt idx="316">
                  <c:v>0.388982019185854</c:v>
                </c:pt>
                <c:pt idx="317">
                  <c:v>0.400050225575433</c:v>
                </c:pt>
                <c:pt idx="318">
                  <c:v>0.410925448876046</c:v>
                </c:pt>
                <c:pt idx="319">
                  <c:v>0.42158410757406</c:v>
                </c:pt>
                <c:pt idx="320">
                  <c:v>0.43200388438532</c:v>
                </c:pt>
                <c:pt idx="321">
                  <c:v>0.442163585244861</c:v>
                </c:pt>
                <c:pt idx="322">
                  <c:v>0.452028885712351</c:v>
                </c:pt>
                <c:pt idx="323">
                  <c:v>0.461557688573414</c:v>
                </c:pt>
                <c:pt idx="324">
                  <c:v>0.47069705526034</c:v>
                </c:pt>
                <c:pt idx="325">
                  <c:v>0.479458859816422</c:v>
                </c:pt>
                <c:pt idx="326">
                  <c:v>0.48784071140542</c:v>
                </c:pt>
                <c:pt idx="327">
                  <c:v>0.495826584067471</c:v>
                </c:pt>
                <c:pt idx="328">
                  <c:v>0.503371781468225</c:v>
                </c:pt>
                <c:pt idx="329">
                  <c:v>0.510509224159116</c:v>
                </c:pt>
                <c:pt idx="330">
                  <c:v>0.517260754332882</c:v>
                </c:pt>
                <c:pt idx="331">
                  <c:v>0.523576555100778</c:v>
                </c:pt>
                <c:pt idx="332">
                  <c:v>0.52950150547666</c:v>
                </c:pt>
                <c:pt idx="333">
                  <c:v>0.535044768614749</c:v>
                </c:pt>
                <c:pt idx="334">
                  <c:v>0.540201994207281</c:v>
                </c:pt>
                <c:pt idx="335">
                  <c:v>0.545007133458948</c:v>
                </c:pt>
                <c:pt idx="336">
                  <c:v>0.549455325349106</c:v>
                </c:pt>
                <c:pt idx="337">
                  <c:v>0.553565948869061</c:v>
                </c:pt>
                <c:pt idx="338">
                  <c:v>0.557402300202863</c:v>
                </c:pt>
                <c:pt idx="339">
                  <c:v>0.560924057805887</c:v>
                </c:pt>
                <c:pt idx="340">
                  <c:v>0.564149915714809</c:v>
                </c:pt>
                <c:pt idx="341">
                  <c:v>0.567111279259499</c:v>
                </c:pt>
                <c:pt idx="342">
                  <c:v>0.569816511794613</c:v>
                </c:pt>
                <c:pt idx="343">
                  <c:v>0.57227081534254</c:v>
                </c:pt>
                <c:pt idx="344">
                  <c:v>0.574490842584786</c:v>
                </c:pt>
                <c:pt idx="345">
                  <c:v>0.576501725940359</c:v>
                </c:pt>
                <c:pt idx="346">
                  <c:v>0.578283470627986</c:v>
                </c:pt>
                <c:pt idx="347">
                  <c:v>0.579883891502019</c:v>
                </c:pt>
                <c:pt idx="348">
                  <c:v>0.581332558493235</c:v>
                </c:pt>
                <c:pt idx="349">
                  <c:v>0.582602077406653</c:v>
                </c:pt>
                <c:pt idx="350">
                  <c:v>0.58373054945153</c:v>
                </c:pt>
                <c:pt idx="351">
                  <c:v>0.584729456835046</c:v>
                </c:pt>
                <c:pt idx="352">
                  <c:v>0.585602070372474</c:v>
                </c:pt>
                <c:pt idx="353">
                  <c:v>0.586351250089196</c:v>
                </c:pt>
                <c:pt idx="354">
                  <c:v>0.587010021114948</c:v>
                </c:pt>
                <c:pt idx="355">
                  <c:v>0.58759485989435</c:v>
                </c:pt>
                <c:pt idx="356">
                  <c:v>0.588102028044032</c:v>
                </c:pt>
                <c:pt idx="357">
                  <c:v>0.588533171051217</c:v>
                </c:pt>
                <c:pt idx="358">
                  <c:v>0.588884686908296</c:v>
                </c:pt>
                <c:pt idx="359">
                  <c:v>0.589159822946147</c:v>
                </c:pt>
                <c:pt idx="360">
                  <c:v>0.589375728426951</c:v>
                </c:pt>
                <c:pt idx="361">
                  <c:v>0.58957726187287</c:v>
                </c:pt>
                <c:pt idx="362">
                  <c:v>0.589764010997663</c:v>
                </c:pt>
                <c:pt idx="363">
                  <c:v>0.589915725975356</c:v>
                </c:pt>
                <c:pt idx="364">
                  <c:v>0.590052031988546</c:v>
                </c:pt>
                <c:pt idx="365">
                  <c:v>0.590152114130962</c:v>
                </c:pt>
                <c:pt idx="366">
                  <c:v>0.590209755688033</c:v>
                </c:pt>
                <c:pt idx="367">
                  <c:v>0.590240745655829</c:v>
                </c:pt>
                <c:pt idx="368">
                  <c:v>0.590255496433756</c:v>
                </c:pt>
                <c:pt idx="369">
                  <c:v>0.590247844386134</c:v>
                </c:pt>
                <c:pt idx="370">
                  <c:v>0.590217134693178</c:v>
                </c:pt>
                <c:pt idx="371">
                  <c:v>0.590194008672919</c:v>
                </c:pt>
                <c:pt idx="372">
                  <c:v>0.590163086040915</c:v>
                </c:pt>
                <c:pt idx="373">
                  <c:v>0.590125303970055</c:v>
                </c:pt>
                <c:pt idx="374">
                  <c:v>0.590090800279354</c:v>
                </c:pt>
                <c:pt idx="375">
                  <c:v>0.590063675178145</c:v>
                </c:pt>
                <c:pt idx="376">
                  <c:v>0.590037862501384</c:v>
                </c:pt>
                <c:pt idx="377">
                  <c:v>0.59000752261493</c:v>
                </c:pt>
                <c:pt idx="378">
                  <c:v>0.589969097487265</c:v>
                </c:pt>
                <c:pt idx="379">
                  <c:v>0.589926583996378</c:v>
                </c:pt>
                <c:pt idx="380">
                  <c:v>0.589889612407365</c:v>
                </c:pt>
                <c:pt idx="381">
                  <c:v>0.589867123541639</c:v>
                </c:pt>
                <c:pt idx="382">
                  <c:v>0.589863450582057</c:v>
                </c:pt>
                <c:pt idx="383">
                  <c:v>0.589845985215744</c:v>
                </c:pt>
                <c:pt idx="384">
                  <c:v>0.589826260484246</c:v>
                </c:pt>
                <c:pt idx="385">
                  <c:v>0.589837348444525</c:v>
                </c:pt>
                <c:pt idx="386">
                  <c:v>0.589830052403725</c:v>
                </c:pt>
                <c:pt idx="387">
                  <c:v>0.589805315686403</c:v>
                </c:pt>
                <c:pt idx="388">
                  <c:v>0.589778848439247</c:v>
                </c:pt>
                <c:pt idx="389">
                  <c:v>0.589778500828617</c:v>
                </c:pt>
                <c:pt idx="390">
                  <c:v>0.58977961515283</c:v>
                </c:pt>
                <c:pt idx="391">
                  <c:v>0.589780433490519</c:v>
                </c:pt>
                <c:pt idx="392">
                  <c:v>0.589783088515826</c:v>
                </c:pt>
                <c:pt idx="393">
                  <c:v>0.589779079583898</c:v>
                </c:pt>
                <c:pt idx="394">
                  <c:v>0.589781987534075</c:v>
                </c:pt>
                <c:pt idx="395">
                  <c:v>0.589793259088298</c:v>
                </c:pt>
                <c:pt idx="396">
                  <c:v>0.58980449003322</c:v>
                </c:pt>
                <c:pt idx="397">
                  <c:v>0.589795024075767</c:v>
                </c:pt>
                <c:pt idx="398">
                  <c:v>0.589810972183818</c:v>
                </c:pt>
                <c:pt idx="399">
                  <c:v>0.589856707068833</c:v>
                </c:pt>
                <c:pt idx="400">
                  <c:v>0.589863815317593</c:v>
                </c:pt>
                <c:pt idx="401">
                  <c:v>0.589850867226865</c:v>
                </c:pt>
                <c:pt idx="402">
                  <c:v>0.589851173978803</c:v>
                </c:pt>
                <c:pt idx="403">
                  <c:v>0.589882009115844</c:v>
                </c:pt>
                <c:pt idx="404">
                  <c:v>0.589890044312431</c:v>
                </c:pt>
                <c:pt idx="405">
                  <c:v>0.589887633441715</c:v>
                </c:pt>
                <c:pt idx="406">
                  <c:v>0.589889230630055</c:v>
                </c:pt>
                <c:pt idx="407">
                  <c:v>0.589905325920845</c:v>
                </c:pt>
                <c:pt idx="408">
                  <c:v>0.589904691301795</c:v>
                </c:pt>
                <c:pt idx="409">
                  <c:v>0.589888741946786</c:v>
                </c:pt>
                <c:pt idx="410">
                  <c:v>0.58986913692336</c:v>
                </c:pt>
                <c:pt idx="411">
                  <c:v>0.589865273636255</c:v>
                </c:pt>
                <c:pt idx="412">
                  <c:v>0.589871505023379</c:v>
                </c:pt>
                <c:pt idx="413">
                  <c:v>0.589869025403652</c:v>
                </c:pt>
                <c:pt idx="414">
                  <c:v>0.589847275111798</c:v>
                </c:pt>
                <c:pt idx="415">
                  <c:v>0.589828241320335</c:v>
                </c:pt>
                <c:pt idx="416">
                  <c:v>0.589821004717919</c:v>
                </c:pt>
                <c:pt idx="417">
                  <c:v>0.589827503162115</c:v>
                </c:pt>
                <c:pt idx="418">
                  <c:v>0.589841909862462</c:v>
                </c:pt>
                <c:pt idx="419">
                  <c:v>0.589845163885353</c:v>
                </c:pt>
                <c:pt idx="420">
                  <c:v>0.589827722211263</c:v>
                </c:pt>
                <c:pt idx="421">
                  <c:v>0.589800439411294</c:v>
                </c:pt>
                <c:pt idx="422">
                  <c:v>0.589793214364032</c:v>
                </c:pt>
                <c:pt idx="423">
                  <c:v>0.589772350161312</c:v>
                </c:pt>
                <c:pt idx="424">
                  <c:v>0.589751233906593</c:v>
                </c:pt>
                <c:pt idx="425">
                  <c:v>0.589736484583452</c:v>
                </c:pt>
                <c:pt idx="426">
                  <c:v>0.58969590620682</c:v>
                </c:pt>
                <c:pt idx="427">
                  <c:v>0.58964058440932</c:v>
                </c:pt>
                <c:pt idx="428">
                  <c:v>0.589574181925469</c:v>
                </c:pt>
                <c:pt idx="429">
                  <c:v>0.58949965895303</c:v>
                </c:pt>
                <c:pt idx="430">
                  <c:v>0.589422323589046</c:v>
                </c:pt>
                <c:pt idx="431">
                  <c:v>0.589361611769289</c:v>
                </c:pt>
                <c:pt idx="432">
                  <c:v>0.589313428106002</c:v>
                </c:pt>
                <c:pt idx="433">
                  <c:v>0.589258305240043</c:v>
                </c:pt>
                <c:pt idx="434">
                  <c:v>0.589251040331656</c:v>
                </c:pt>
                <c:pt idx="435">
                  <c:v>0.589252312770282</c:v>
                </c:pt>
                <c:pt idx="436">
                  <c:v>0.589232735554045</c:v>
                </c:pt>
                <c:pt idx="437">
                  <c:v>0.589203733155917</c:v>
                </c:pt>
                <c:pt idx="438">
                  <c:v>0.589207885321879</c:v>
                </c:pt>
                <c:pt idx="439">
                  <c:v>0.589229828850827</c:v>
                </c:pt>
                <c:pt idx="440">
                  <c:v>0.58924316088026</c:v>
                </c:pt>
                <c:pt idx="441">
                  <c:v>0.589250005106214</c:v>
                </c:pt>
                <c:pt idx="442">
                  <c:v>0.589268947412446</c:v>
                </c:pt>
                <c:pt idx="443">
                  <c:v>0.589290061588899</c:v>
                </c:pt>
                <c:pt idx="444">
                  <c:v>0.589292898005189</c:v>
                </c:pt>
                <c:pt idx="445">
                  <c:v>0.589308127532278</c:v>
                </c:pt>
                <c:pt idx="446">
                  <c:v>0.589312071165114</c:v>
                </c:pt>
                <c:pt idx="447">
                  <c:v>0.589308122253485</c:v>
                </c:pt>
                <c:pt idx="448">
                  <c:v>0.589332592204691</c:v>
                </c:pt>
                <c:pt idx="449">
                  <c:v>0.589359461803982</c:v>
                </c:pt>
                <c:pt idx="450">
                  <c:v>0.589375813178604</c:v>
                </c:pt>
                <c:pt idx="451">
                  <c:v>0.589377645875952</c:v>
                </c:pt>
                <c:pt idx="452">
                  <c:v>0.589372932453701</c:v>
                </c:pt>
                <c:pt idx="453">
                  <c:v>0.589376213286212</c:v>
                </c:pt>
                <c:pt idx="454">
                  <c:v>0.589392091938641</c:v>
                </c:pt>
                <c:pt idx="455">
                  <c:v>0.589415421961408</c:v>
                </c:pt>
                <c:pt idx="456">
                  <c:v>0.589421687889299</c:v>
                </c:pt>
                <c:pt idx="457">
                  <c:v>0.589427745242498</c:v>
                </c:pt>
                <c:pt idx="458">
                  <c:v>0.589445065629033</c:v>
                </c:pt>
                <c:pt idx="459">
                  <c:v>0.589474734900886</c:v>
                </c:pt>
                <c:pt idx="460">
                  <c:v>0.589475284020106</c:v>
                </c:pt>
                <c:pt idx="461">
                  <c:v>0.589474013202526</c:v>
                </c:pt>
                <c:pt idx="462">
                  <c:v>0.589486401907403</c:v>
                </c:pt>
                <c:pt idx="463">
                  <c:v>0.589503023664323</c:v>
                </c:pt>
                <c:pt idx="464">
                  <c:v>0.589506513196222</c:v>
                </c:pt>
                <c:pt idx="465">
                  <c:v>0.589502517149538</c:v>
                </c:pt>
                <c:pt idx="466">
                  <c:v>0.589502362485045</c:v>
                </c:pt>
                <c:pt idx="467">
                  <c:v>0.589519907033261</c:v>
                </c:pt>
                <c:pt idx="468">
                  <c:v>0.589510386251173</c:v>
                </c:pt>
                <c:pt idx="469">
                  <c:v>0.589491343730996</c:v>
                </c:pt>
                <c:pt idx="470">
                  <c:v>0.589493593245204</c:v>
                </c:pt>
                <c:pt idx="471">
                  <c:v>0.589505786717853</c:v>
                </c:pt>
                <c:pt idx="472">
                  <c:v>0.58949871442308</c:v>
                </c:pt>
                <c:pt idx="473">
                  <c:v>0.589475866890353</c:v>
                </c:pt>
                <c:pt idx="474">
                  <c:v>0.589459848038156</c:v>
                </c:pt>
                <c:pt idx="475">
                  <c:v>0.589440396931048</c:v>
                </c:pt>
                <c:pt idx="476">
                  <c:v>0.589419510574022</c:v>
                </c:pt>
                <c:pt idx="477">
                  <c:v>0.589410428887797</c:v>
                </c:pt>
                <c:pt idx="478">
                  <c:v>0.589432807854861</c:v>
                </c:pt>
                <c:pt idx="479">
                  <c:v>0.589417945474095</c:v>
                </c:pt>
                <c:pt idx="480">
                  <c:v>0.589397679188262</c:v>
                </c:pt>
                <c:pt idx="481">
                  <c:v>0.589394810143209</c:v>
                </c:pt>
                <c:pt idx="482">
                  <c:v>0.589377127889144</c:v>
                </c:pt>
                <c:pt idx="483">
                  <c:v>0.589355497721016</c:v>
                </c:pt>
                <c:pt idx="484">
                  <c:v>0.589335835794691</c:v>
                </c:pt>
                <c:pt idx="485">
                  <c:v>0.589323488821378</c:v>
                </c:pt>
                <c:pt idx="486">
                  <c:v>0.589326543289248</c:v>
                </c:pt>
                <c:pt idx="487">
                  <c:v>0.589320192775966</c:v>
                </c:pt>
                <c:pt idx="488">
                  <c:v>0.589314530459408</c:v>
                </c:pt>
                <c:pt idx="489">
                  <c:v>0.589328090931747</c:v>
                </c:pt>
                <c:pt idx="490">
                  <c:v>0.589327177991428</c:v>
                </c:pt>
                <c:pt idx="491">
                  <c:v>0.589297845398532</c:v>
                </c:pt>
                <c:pt idx="492">
                  <c:v>0.589255933149755</c:v>
                </c:pt>
                <c:pt idx="493">
                  <c:v>0.589237947053324</c:v>
                </c:pt>
                <c:pt idx="494">
                  <c:v>0.589241477277655</c:v>
                </c:pt>
                <c:pt idx="495">
                  <c:v>0.589238857582856</c:v>
                </c:pt>
                <c:pt idx="496">
                  <c:v>0.589226431386075</c:v>
                </c:pt>
                <c:pt idx="497">
                  <c:v>0.589235376447148</c:v>
                </c:pt>
                <c:pt idx="498">
                  <c:v>0.589235248218188</c:v>
                </c:pt>
                <c:pt idx="499">
                  <c:v>0.589247069141024</c:v>
                </c:pt>
                <c:pt idx="500">
                  <c:v>0.589275060629412</c:v>
                </c:pt>
                <c:pt idx="501">
                  <c:v>0.589265784168177</c:v>
                </c:pt>
                <c:pt idx="502">
                  <c:v>0.589252960607098</c:v>
                </c:pt>
                <c:pt idx="503">
                  <c:v>0.589256107433072</c:v>
                </c:pt>
                <c:pt idx="504">
                  <c:v>0.58928000320118</c:v>
                </c:pt>
                <c:pt idx="505">
                  <c:v>0.589296106223116</c:v>
                </c:pt>
                <c:pt idx="506">
                  <c:v>0.589315690214498</c:v>
                </c:pt>
                <c:pt idx="507">
                  <c:v>0.589337590723357</c:v>
                </c:pt>
                <c:pt idx="508">
                  <c:v>0.589352225326261</c:v>
                </c:pt>
                <c:pt idx="509">
                  <c:v>0.589337358248616</c:v>
                </c:pt>
                <c:pt idx="510">
                  <c:v>0.589334210882293</c:v>
                </c:pt>
                <c:pt idx="511">
                  <c:v>0.589349623712369</c:v>
                </c:pt>
                <c:pt idx="512">
                  <c:v>0.589361294459765</c:v>
                </c:pt>
                <c:pt idx="513">
                  <c:v>0.589361585998801</c:v>
                </c:pt>
                <c:pt idx="514">
                  <c:v>0.589344527473676</c:v>
                </c:pt>
                <c:pt idx="515">
                  <c:v>0.589308816934397</c:v>
                </c:pt>
                <c:pt idx="516">
                  <c:v>0.58925757684967</c:v>
                </c:pt>
                <c:pt idx="517">
                  <c:v>0.589186393025863</c:v>
                </c:pt>
                <c:pt idx="518">
                  <c:v>0.589121142150302</c:v>
                </c:pt>
                <c:pt idx="519">
                  <c:v>0.589063507991855</c:v>
                </c:pt>
                <c:pt idx="520">
                  <c:v>0.588970125968486</c:v>
                </c:pt>
                <c:pt idx="521">
                  <c:v>0.588845649523715</c:v>
                </c:pt>
                <c:pt idx="522">
                  <c:v>0.588704005278637</c:v>
                </c:pt>
                <c:pt idx="523">
                  <c:v>0.588558956876792</c:v>
                </c:pt>
                <c:pt idx="524">
                  <c:v>0.58841820399964</c:v>
                </c:pt>
                <c:pt idx="525">
                  <c:v>0.588230888256634</c:v>
                </c:pt>
                <c:pt idx="526">
                  <c:v>0.588013082410169</c:v>
                </c:pt>
                <c:pt idx="527">
                  <c:v>0.587785478083825</c:v>
                </c:pt>
                <c:pt idx="528">
                  <c:v>0.587498968365801</c:v>
                </c:pt>
                <c:pt idx="529">
                  <c:v>0.5871981575233</c:v>
                </c:pt>
                <c:pt idx="530">
                  <c:v>0.586882139973062</c:v>
                </c:pt>
                <c:pt idx="531">
                  <c:v>0.586536372680544</c:v>
                </c:pt>
                <c:pt idx="532">
                  <c:v>0.586191561597827</c:v>
                </c:pt>
                <c:pt idx="533">
                  <c:v>0.585828669234134</c:v>
                </c:pt>
                <c:pt idx="534">
                  <c:v>0.585429804552882</c:v>
                </c:pt>
                <c:pt idx="535">
                  <c:v>0.584987170526672</c:v>
                </c:pt>
                <c:pt idx="536">
                  <c:v>0.584537698924957</c:v>
                </c:pt>
                <c:pt idx="537">
                  <c:v>0.584061907092564</c:v>
                </c:pt>
                <c:pt idx="538">
                  <c:v>0.583549167695903</c:v>
                </c:pt>
                <c:pt idx="539">
                  <c:v>0.583004783054442</c:v>
                </c:pt>
                <c:pt idx="540">
                  <c:v>0.582454656623564</c:v>
                </c:pt>
                <c:pt idx="541">
                  <c:v>0.581888629094992</c:v>
                </c:pt>
                <c:pt idx="542">
                  <c:v>0.581306683925738</c:v>
                </c:pt>
                <c:pt idx="543">
                  <c:v>0.58072217945607</c:v>
                </c:pt>
                <c:pt idx="544">
                  <c:v>0.580097812488987</c:v>
                </c:pt>
                <c:pt idx="545">
                  <c:v>0.579419383568744</c:v>
                </c:pt>
                <c:pt idx="546">
                  <c:v>0.578691325011446</c:v>
                </c:pt>
                <c:pt idx="547">
                  <c:v>0.577935950526633</c:v>
                </c:pt>
                <c:pt idx="548">
                  <c:v>0.577121864219756</c:v>
                </c:pt>
                <c:pt idx="549">
                  <c:v>0.576252682438455</c:v>
                </c:pt>
                <c:pt idx="550">
                  <c:v>0.575339724370792</c:v>
                </c:pt>
                <c:pt idx="551">
                  <c:v>0.57439107238997</c:v>
                </c:pt>
                <c:pt idx="552">
                  <c:v>0.573429151600541</c:v>
                </c:pt>
                <c:pt idx="553">
                  <c:v>0.572447577114717</c:v>
                </c:pt>
                <c:pt idx="554">
                  <c:v>0.57145632339987</c:v>
                </c:pt>
                <c:pt idx="555">
                  <c:v>0.570522292139141</c:v>
                </c:pt>
                <c:pt idx="556">
                  <c:v>0.569644306286276</c:v>
                </c:pt>
                <c:pt idx="557">
                  <c:v>0.568830856593583</c:v>
                </c:pt>
                <c:pt idx="558">
                  <c:v>0.568086970758571</c:v>
                </c:pt>
                <c:pt idx="559">
                  <c:v>0.567399998755302</c:v>
                </c:pt>
                <c:pt idx="560">
                  <c:v>0.566821306569806</c:v>
                </c:pt>
                <c:pt idx="561">
                  <c:v>0.56635349656415</c:v>
                </c:pt>
                <c:pt idx="562">
                  <c:v>0.565969028690703</c:v>
                </c:pt>
                <c:pt idx="563">
                  <c:v>0.565613162816818</c:v>
                </c:pt>
                <c:pt idx="564">
                  <c:v>0.565340575480228</c:v>
                </c:pt>
                <c:pt idx="565">
                  <c:v>0.565130844899301</c:v>
                </c:pt>
                <c:pt idx="566">
                  <c:v>0.564945170154465</c:v>
                </c:pt>
                <c:pt idx="567">
                  <c:v>0.56482672658093</c:v>
                </c:pt>
                <c:pt idx="568">
                  <c:v>0.564746801116643</c:v>
                </c:pt>
                <c:pt idx="569">
                  <c:v>0.564688073416634</c:v>
                </c:pt>
                <c:pt idx="570">
                  <c:v>0.564642103230438</c:v>
                </c:pt>
                <c:pt idx="571">
                  <c:v>0.564601291215237</c:v>
                </c:pt>
                <c:pt idx="572">
                  <c:v>0.564594421468187</c:v>
                </c:pt>
                <c:pt idx="573">
                  <c:v>0.564623308023815</c:v>
                </c:pt>
                <c:pt idx="574">
                  <c:v>0.564673023160698</c:v>
                </c:pt>
                <c:pt idx="575">
                  <c:v>0.564747366238505</c:v>
                </c:pt>
                <c:pt idx="576">
                  <c:v>0.564834337769858</c:v>
                </c:pt>
                <c:pt idx="577">
                  <c:v>0.564938478140652</c:v>
                </c:pt>
                <c:pt idx="578">
                  <c:v>0.56507520832776</c:v>
                </c:pt>
                <c:pt idx="579">
                  <c:v>0.565249015222534</c:v>
                </c:pt>
                <c:pt idx="580">
                  <c:v>0.565435662179811</c:v>
                </c:pt>
                <c:pt idx="581">
                  <c:v>0.565641065230762</c:v>
                </c:pt>
                <c:pt idx="582">
                  <c:v>0.565889538539836</c:v>
                </c:pt>
                <c:pt idx="583">
                  <c:v>0.566151849561822</c:v>
                </c:pt>
                <c:pt idx="584">
                  <c:v>0.566419691138354</c:v>
                </c:pt>
                <c:pt idx="585">
                  <c:v>0.566694326480562</c:v>
                </c:pt>
                <c:pt idx="586">
                  <c:v>0.56698340036214</c:v>
                </c:pt>
                <c:pt idx="587">
                  <c:v>0.567288475763183</c:v>
                </c:pt>
                <c:pt idx="588">
                  <c:v>0.567618548994783</c:v>
                </c:pt>
                <c:pt idx="589">
                  <c:v>0.56796425452126</c:v>
                </c:pt>
                <c:pt idx="590">
                  <c:v>0.568304372091506</c:v>
                </c:pt>
                <c:pt idx="591">
                  <c:v>0.568656239757312</c:v>
                </c:pt>
                <c:pt idx="592">
                  <c:v>0.569016392385611</c:v>
                </c:pt>
                <c:pt idx="593">
                  <c:v>0.56939905923447</c:v>
                </c:pt>
                <c:pt idx="594">
                  <c:v>0.569824065498727</c:v>
                </c:pt>
                <c:pt idx="595">
                  <c:v>0.570212474552657</c:v>
                </c:pt>
                <c:pt idx="596">
                  <c:v>0.570643326727416</c:v>
                </c:pt>
                <c:pt idx="597">
                  <c:v>0.571101876648566</c:v>
                </c:pt>
                <c:pt idx="598">
                  <c:v>0.571487826948552</c:v>
                </c:pt>
                <c:pt idx="599">
                  <c:v>0.571863993233384</c:v>
                </c:pt>
                <c:pt idx="600">
                  <c:v>0.572324750646222</c:v>
                </c:pt>
                <c:pt idx="601">
                  <c:v>0.570743336712466</c:v>
                </c:pt>
                <c:pt idx="602">
                  <c:v>0.571104287145194</c:v>
                </c:pt>
                <c:pt idx="603">
                  <c:v>0.571475047197302</c:v>
                </c:pt>
                <c:pt idx="604">
                  <c:v>0.571853950183262</c:v>
                </c:pt>
                <c:pt idx="605">
                  <c:v>0.572245154005048</c:v>
                </c:pt>
                <c:pt idx="606">
                  <c:v>0.572637297244252</c:v>
                </c:pt>
                <c:pt idx="607">
                  <c:v>0.573028627133602</c:v>
                </c:pt>
                <c:pt idx="608">
                  <c:v>0.573429538615079</c:v>
                </c:pt>
                <c:pt idx="609">
                  <c:v>0.573836124508617</c:v>
                </c:pt>
                <c:pt idx="610">
                  <c:v>0.574244059029982</c:v>
                </c:pt>
                <c:pt idx="611">
                  <c:v>0.574652154990985</c:v>
                </c:pt>
                <c:pt idx="612">
                  <c:v>0.575065293820832</c:v>
                </c:pt>
                <c:pt idx="613">
                  <c:v>0.575471489873391</c:v>
                </c:pt>
                <c:pt idx="614">
                  <c:v>0.575870900847423</c:v>
                </c:pt>
                <c:pt idx="615">
                  <c:v>0.576277458019336</c:v>
                </c:pt>
                <c:pt idx="616">
                  <c:v>0.576683154872604</c:v>
                </c:pt>
                <c:pt idx="617">
                  <c:v>0.577084968612118</c:v>
                </c:pt>
                <c:pt idx="618">
                  <c:v>0.577478429263606</c:v>
                </c:pt>
                <c:pt idx="619">
                  <c:v>0.577857142545522</c:v>
                </c:pt>
                <c:pt idx="620">
                  <c:v>0.578234519793898</c:v>
                </c:pt>
                <c:pt idx="621">
                  <c:v>0.578613078411321</c:v>
                </c:pt>
                <c:pt idx="622">
                  <c:v>0.578985984396901</c:v>
                </c:pt>
                <c:pt idx="623">
                  <c:v>0.579354278878354</c:v>
                </c:pt>
                <c:pt idx="624">
                  <c:v>0.579708994681865</c:v>
                </c:pt>
                <c:pt idx="625">
                  <c:v>0.580055160003726</c:v>
                </c:pt>
                <c:pt idx="626">
                  <c:v>0.580387547882365</c:v>
                </c:pt>
                <c:pt idx="627">
                  <c:v>0.580708972912287</c:v>
                </c:pt>
                <c:pt idx="628">
                  <c:v>0.581018204968345</c:v>
                </c:pt>
                <c:pt idx="629">
                  <c:v>0.581317689004802</c:v>
                </c:pt>
                <c:pt idx="630">
                  <c:v>0.581600016338888</c:v>
                </c:pt>
                <c:pt idx="631">
                  <c:v>0.581875178188792</c:v>
                </c:pt>
                <c:pt idx="632">
                  <c:v>0.582135488672735</c:v>
                </c:pt>
                <c:pt idx="633">
                  <c:v>0.582373896860511</c:v>
                </c:pt>
                <c:pt idx="634">
                  <c:v>0.582602913783684</c:v>
                </c:pt>
                <c:pt idx="635">
                  <c:v>0.582817892067269</c:v>
                </c:pt>
                <c:pt idx="636">
                  <c:v>0.583022042049025</c:v>
                </c:pt>
                <c:pt idx="637">
                  <c:v>0.583221594367898</c:v>
                </c:pt>
                <c:pt idx="638">
                  <c:v>0.583408645464619</c:v>
                </c:pt>
                <c:pt idx="639">
                  <c:v>0.58358220874515</c:v>
                </c:pt>
                <c:pt idx="640">
                  <c:v>0.583742212384648</c:v>
                </c:pt>
                <c:pt idx="641">
                  <c:v>0.583890130371894</c:v>
                </c:pt>
                <c:pt idx="642">
                  <c:v>0.584025873133661</c:v>
                </c:pt>
                <c:pt idx="643">
                  <c:v>0.58415302052325</c:v>
                </c:pt>
                <c:pt idx="644">
                  <c:v>0.584272963440402</c:v>
                </c:pt>
                <c:pt idx="645">
                  <c:v>0.58439169734758</c:v>
                </c:pt>
                <c:pt idx="646">
                  <c:v>0.584507432983178</c:v>
                </c:pt>
                <c:pt idx="647">
                  <c:v>0.584614786144081</c:v>
                </c:pt>
                <c:pt idx="648">
                  <c:v>0.584714803818712</c:v>
                </c:pt>
                <c:pt idx="649">
                  <c:v>0.58480381117705</c:v>
                </c:pt>
                <c:pt idx="650">
                  <c:v>0.584882905750926</c:v>
                </c:pt>
                <c:pt idx="651">
                  <c:v>0.584962896015521</c:v>
                </c:pt>
                <c:pt idx="652">
                  <c:v>0.585037036628736</c:v>
                </c:pt>
                <c:pt idx="653">
                  <c:v>0.585104334429218</c:v>
                </c:pt>
                <c:pt idx="654">
                  <c:v>0.585164292420636</c:v>
                </c:pt>
                <c:pt idx="655">
                  <c:v>0.585228951240018</c:v>
                </c:pt>
                <c:pt idx="656">
                  <c:v>0.58528668818946</c:v>
                </c:pt>
                <c:pt idx="657">
                  <c:v>0.585334083566772</c:v>
                </c:pt>
                <c:pt idx="658">
                  <c:v>0.585381328560817</c:v>
                </c:pt>
                <c:pt idx="659">
                  <c:v>0.58541983486552</c:v>
                </c:pt>
                <c:pt idx="660">
                  <c:v>0.585450054628247</c:v>
                </c:pt>
                <c:pt idx="661">
                  <c:v>0.585484364707766</c:v>
                </c:pt>
                <c:pt idx="662">
                  <c:v>0.585516276884944</c:v>
                </c:pt>
                <c:pt idx="663">
                  <c:v>0.585543074119041</c:v>
                </c:pt>
                <c:pt idx="664">
                  <c:v>0.585563529028221</c:v>
                </c:pt>
                <c:pt idx="665">
                  <c:v>0.585577745068522</c:v>
                </c:pt>
                <c:pt idx="666">
                  <c:v>0.58558959571055</c:v>
                </c:pt>
                <c:pt idx="667">
                  <c:v>0.585598213777383</c:v>
                </c:pt>
                <c:pt idx="668">
                  <c:v>0.585600940502837</c:v>
                </c:pt>
                <c:pt idx="669">
                  <c:v>0.58560104171435</c:v>
                </c:pt>
                <c:pt idx="670">
                  <c:v>0.585595333177176</c:v>
                </c:pt>
                <c:pt idx="671">
                  <c:v>0.585583926535717</c:v>
                </c:pt>
                <c:pt idx="672">
                  <c:v>0.58556870690117</c:v>
                </c:pt>
                <c:pt idx="673">
                  <c:v>0.58554261058278</c:v>
                </c:pt>
                <c:pt idx="674">
                  <c:v>0.585511171543449</c:v>
                </c:pt>
                <c:pt idx="675">
                  <c:v>0.585476724838778</c:v>
                </c:pt>
                <c:pt idx="676">
                  <c:v>0.585429493976936</c:v>
                </c:pt>
                <c:pt idx="677">
                  <c:v>0.585383097746382</c:v>
                </c:pt>
                <c:pt idx="678">
                  <c:v>0.585335641766858</c:v>
                </c:pt>
                <c:pt idx="679">
                  <c:v>0.585270418324397</c:v>
                </c:pt>
                <c:pt idx="680">
                  <c:v>0.585199510369507</c:v>
                </c:pt>
                <c:pt idx="681">
                  <c:v>0.585121110642804</c:v>
                </c:pt>
                <c:pt idx="682">
                  <c:v>0.585033752096913</c:v>
                </c:pt>
                <c:pt idx="683">
                  <c:v>0.58493834247649</c:v>
                </c:pt>
                <c:pt idx="684">
                  <c:v>0.584838143743398</c:v>
                </c:pt>
                <c:pt idx="685">
                  <c:v>0.584726309842811</c:v>
                </c:pt>
                <c:pt idx="686">
                  <c:v>0.584605637205196</c:v>
                </c:pt>
                <c:pt idx="687">
                  <c:v>0.584476698517301</c:v>
                </c:pt>
                <c:pt idx="688">
                  <c:v>0.584339651145363</c:v>
                </c:pt>
                <c:pt idx="689">
                  <c:v>0.584201901028845</c:v>
                </c:pt>
                <c:pt idx="690">
                  <c:v>0.584065792658672</c:v>
                </c:pt>
                <c:pt idx="691">
                  <c:v>0.583926702393648</c:v>
                </c:pt>
                <c:pt idx="692">
                  <c:v>0.5837933612751</c:v>
                </c:pt>
                <c:pt idx="693">
                  <c:v>0.583666635814904</c:v>
                </c:pt>
                <c:pt idx="694">
                  <c:v>0.583525449827293</c:v>
                </c:pt>
                <c:pt idx="695">
                  <c:v>0.583381721414782</c:v>
                </c:pt>
                <c:pt idx="696">
                  <c:v>0.583226114719316</c:v>
                </c:pt>
                <c:pt idx="697">
                  <c:v>0.583056984544632</c:v>
                </c:pt>
                <c:pt idx="698">
                  <c:v>0.582884282289356</c:v>
                </c:pt>
                <c:pt idx="699">
                  <c:v>0.582704838017207</c:v>
                </c:pt>
                <c:pt idx="700">
                  <c:v>0.582522731071736</c:v>
                </c:pt>
                <c:pt idx="701">
                  <c:v>0.582333563719168</c:v>
                </c:pt>
                <c:pt idx="702">
                  <c:v>0.582137517558315</c:v>
                </c:pt>
                <c:pt idx="703">
                  <c:v>0.581935731520048</c:v>
                </c:pt>
                <c:pt idx="704">
                  <c:v>0.581731394328167</c:v>
                </c:pt>
                <c:pt idx="705">
                  <c:v>0.581524860950361</c:v>
                </c:pt>
                <c:pt idx="706">
                  <c:v>0.58131462668109</c:v>
                </c:pt>
                <c:pt idx="707">
                  <c:v>0.581097021885996</c:v>
                </c:pt>
                <c:pt idx="708">
                  <c:v>0.580872455235139</c:v>
                </c:pt>
                <c:pt idx="709">
                  <c:v>0.580641141496443</c:v>
                </c:pt>
                <c:pt idx="710">
                  <c:v>0.580403950299179</c:v>
                </c:pt>
                <c:pt idx="711">
                  <c:v>0.580156453192816</c:v>
                </c:pt>
                <c:pt idx="712">
                  <c:v>0.579906957211022</c:v>
                </c:pt>
                <c:pt idx="713">
                  <c:v>0.579638905937535</c:v>
                </c:pt>
                <c:pt idx="714">
                  <c:v>0.579364776112544</c:v>
                </c:pt>
                <c:pt idx="715">
                  <c:v>0.579067248471777</c:v>
                </c:pt>
                <c:pt idx="716">
                  <c:v>0.578745591174941</c:v>
                </c:pt>
                <c:pt idx="717">
                  <c:v>0.578398979774246</c:v>
                </c:pt>
                <c:pt idx="718">
                  <c:v>0.578024778031904</c:v>
                </c:pt>
                <c:pt idx="719">
                  <c:v>0.577614978350689</c:v>
                </c:pt>
                <c:pt idx="720">
                  <c:v>0.577158154345623</c:v>
                </c:pt>
                <c:pt idx="721">
                  <c:v>0.576660168927417</c:v>
                </c:pt>
                <c:pt idx="722">
                  <c:v>0.576092705317621</c:v>
                </c:pt>
                <c:pt idx="723">
                  <c:v>0.575482051118148</c:v>
                </c:pt>
                <c:pt idx="724">
                  <c:v>0.574773894942455</c:v>
                </c:pt>
                <c:pt idx="725">
                  <c:v>0.574016258598538</c:v>
                </c:pt>
                <c:pt idx="726">
                  <c:v>0.573144491995728</c:v>
                </c:pt>
                <c:pt idx="727">
                  <c:v>0.572204855820125</c:v>
                </c:pt>
                <c:pt idx="728">
                  <c:v>0.571137453804788</c:v>
                </c:pt>
                <c:pt idx="729">
                  <c:v>0.569968409950597</c:v>
                </c:pt>
                <c:pt idx="730">
                  <c:v>0.568690381746744</c:v>
                </c:pt>
                <c:pt idx="731">
                  <c:v>0.567314846994488</c:v>
                </c:pt>
                <c:pt idx="732">
                  <c:v>0.56579363919701</c:v>
                </c:pt>
                <c:pt idx="733">
                  <c:v>0.56416259890986</c:v>
                </c:pt>
                <c:pt idx="734">
                  <c:v>0.562437221096151</c:v>
                </c:pt>
                <c:pt idx="735">
                  <c:v>0.56058835995746</c:v>
                </c:pt>
                <c:pt idx="736">
                  <c:v>0.55867650273621</c:v>
                </c:pt>
                <c:pt idx="737">
                  <c:v>0.556691678747472</c:v>
                </c:pt>
                <c:pt idx="738">
                  <c:v>0.554598765559442</c:v>
                </c:pt>
                <c:pt idx="739">
                  <c:v>0.552513563233938</c:v>
                </c:pt>
                <c:pt idx="740">
                  <c:v>0.550339020528886</c:v>
                </c:pt>
                <c:pt idx="741">
                  <c:v>0.548200113379307</c:v>
                </c:pt>
                <c:pt idx="742">
                  <c:v>0.546011544628955</c:v>
                </c:pt>
                <c:pt idx="743">
                  <c:v>0.543915772205284</c:v>
                </c:pt>
                <c:pt idx="744">
                  <c:v>0.541804578181258</c:v>
                </c:pt>
                <c:pt idx="745">
                  <c:v>0.539813430239466</c:v>
                </c:pt>
                <c:pt idx="746">
                  <c:v>0.537887845993707</c:v>
                </c:pt>
                <c:pt idx="747">
                  <c:v>0.536048421134842</c:v>
                </c:pt>
                <c:pt idx="748">
                  <c:v>0.534332047529633</c:v>
                </c:pt>
                <c:pt idx="749">
                  <c:v>0.532697765065703</c:v>
                </c:pt>
                <c:pt idx="750">
                  <c:v>0.531202100809648</c:v>
                </c:pt>
                <c:pt idx="751">
                  <c:v>0.529844549327382</c:v>
                </c:pt>
                <c:pt idx="752">
                  <c:v>0.528611832125583</c:v>
                </c:pt>
                <c:pt idx="753">
                  <c:v>0.527503786434522</c:v>
                </c:pt>
                <c:pt idx="754">
                  <c:v>0.526515672063894</c:v>
                </c:pt>
                <c:pt idx="755">
                  <c:v>0.525666347441148</c:v>
                </c:pt>
                <c:pt idx="756">
                  <c:v>0.52490356872105</c:v>
                </c:pt>
                <c:pt idx="757">
                  <c:v>0.524262888162206</c:v>
                </c:pt>
                <c:pt idx="758">
                  <c:v>0.523687375722404</c:v>
                </c:pt>
                <c:pt idx="759">
                  <c:v>0.523222078838109</c:v>
                </c:pt>
                <c:pt idx="760">
                  <c:v>0.522807065870306</c:v>
                </c:pt>
                <c:pt idx="761">
                  <c:v>0.522478176086019</c:v>
                </c:pt>
                <c:pt idx="762">
                  <c:v>0.522187233220583</c:v>
                </c:pt>
                <c:pt idx="763">
                  <c:v>0.521960683696938</c:v>
                </c:pt>
                <c:pt idx="764">
                  <c:v>0.52177661740464</c:v>
                </c:pt>
                <c:pt idx="765">
                  <c:v>0.521624104289995</c:v>
                </c:pt>
                <c:pt idx="766">
                  <c:v>0.521501332272047</c:v>
                </c:pt>
                <c:pt idx="767">
                  <c:v>0.521403075345224</c:v>
                </c:pt>
                <c:pt idx="768">
                  <c:v>0.52133877398745</c:v>
                </c:pt>
                <c:pt idx="769">
                  <c:v>0.521286261755053</c:v>
                </c:pt>
                <c:pt idx="770">
                  <c:v>0.521261159720281</c:v>
                </c:pt>
                <c:pt idx="771">
                  <c:v>0.521245033047688</c:v>
                </c:pt>
                <c:pt idx="772">
                  <c:v>0.521247553359847</c:v>
                </c:pt>
                <c:pt idx="773">
                  <c:v>0.521257239613407</c:v>
                </c:pt>
                <c:pt idx="774">
                  <c:v>0.521283660889337</c:v>
                </c:pt>
                <c:pt idx="775">
                  <c:v>0.521314129087882</c:v>
                </c:pt>
                <c:pt idx="776">
                  <c:v>0.521351595428698</c:v>
                </c:pt>
                <c:pt idx="777">
                  <c:v>0.521399206488369</c:v>
                </c:pt>
                <c:pt idx="778">
                  <c:v>0.521455944207922</c:v>
                </c:pt>
                <c:pt idx="779">
                  <c:v>0.52152000614955</c:v>
                </c:pt>
                <c:pt idx="780">
                  <c:v>0.521595032602507</c:v>
                </c:pt>
                <c:pt idx="781">
                  <c:v>0.521675156167029</c:v>
                </c:pt>
                <c:pt idx="782">
                  <c:v>0.521759337378014</c:v>
                </c:pt>
                <c:pt idx="783">
                  <c:v>0.521849000678402</c:v>
                </c:pt>
                <c:pt idx="784">
                  <c:v>0.521942322806168</c:v>
                </c:pt>
                <c:pt idx="785">
                  <c:v>0.522038800530188</c:v>
                </c:pt>
                <c:pt idx="786">
                  <c:v>0.522142293853906</c:v>
                </c:pt>
                <c:pt idx="787">
                  <c:v>0.522248854489174</c:v>
                </c:pt>
                <c:pt idx="788">
                  <c:v>0.522365301805893</c:v>
                </c:pt>
                <c:pt idx="789">
                  <c:v>0.52248477590799</c:v>
                </c:pt>
                <c:pt idx="790">
                  <c:v>0.522620131572088</c:v>
                </c:pt>
                <c:pt idx="791">
                  <c:v>0.522759546919348</c:v>
                </c:pt>
                <c:pt idx="792">
                  <c:v>0.522922259244959</c:v>
                </c:pt>
                <c:pt idx="793">
                  <c:v>0.523096250814374</c:v>
                </c:pt>
                <c:pt idx="794">
                  <c:v>0.523293811282353</c:v>
                </c:pt>
                <c:pt idx="795">
                  <c:v>0.523508197094107</c:v>
                </c:pt>
                <c:pt idx="796">
                  <c:v>0.523747332217471</c:v>
                </c:pt>
                <c:pt idx="797">
                  <c:v>0.5240105005654</c:v>
                </c:pt>
                <c:pt idx="798">
                  <c:v>0.524293794292785</c:v>
                </c:pt>
                <c:pt idx="799">
                  <c:v>0.524593975462508</c:v>
                </c:pt>
                <c:pt idx="800">
                  <c:v>0.524918295889885</c:v>
                </c:pt>
                <c:pt idx="801">
                  <c:v>0.525254094617304</c:v>
                </c:pt>
                <c:pt idx="802">
                  <c:v>0.525615597037258</c:v>
                </c:pt>
                <c:pt idx="803">
                  <c:v>0.525965433656089</c:v>
                </c:pt>
                <c:pt idx="804">
                  <c:v>0.526339629537723</c:v>
                </c:pt>
                <c:pt idx="805">
                  <c:v>0.526680249840312</c:v>
                </c:pt>
                <c:pt idx="806">
                  <c:v>0.52702340965823</c:v>
                </c:pt>
                <c:pt idx="807">
                  <c:v>0.527325408146139</c:v>
                </c:pt>
                <c:pt idx="808">
                  <c:v>0.527615468497057</c:v>
                </c:pt>
                <c:pt idx="809">
                  <c:v>0.527860686494716</c:v>
                </c:pt>
                <c:pt idx="810">
                  <c:v>0.528079248621873</c:v>
                </c:pt>
                <c:pt idx="811">
                  <c:v>0.528249304622121</c:v>
                </c:pt>
                <c:pt idx="812">
                  <c:v>0.52837829248177</c:v>
                </c:pt>
                <c:pt idx="813">
                  <c:v>0.528469403086015</c:v>
                </c:pt>
                <c:pt idx="814">
                  <c:v>0.528517156382152</c:v>
                </c:pt>
                <c:pt idx="815">
                  <c:v>0.528525450031794</c:v>
                </c:pt>
                <c:pt idx="816">
                  <c:v>0.528504815560504</c:v>
                </c:pt>
                <c:pt idx="817">
                  <c:v>0.528444710677305</c:v>
                </c:pt>
                <c:pt idx="818">
                  <c:v>0.528369961922139</c:v>
                </c:pt>
                <c:pt idx="819">
                  <c:v>0.528253849289241</c:v>
                </c:pt>
                <c:pt idx="820">
                  <c:v>0.528148220298679</c:v>
                </c:pt>
                <c:pt idx="821">
                  <c:v>0.528021630382937</c:v>
                </c:pt>
                <c:pt idx="822">
                  <c:v>0.527905700346416</c:v>
                </c:pt>
                <c:pt idx="823">
                  <c:v>0.527779022561623</c:v>
                </c:pt>
                <c:pt idx="824">
                  <c:v>0.527672265447167</c:v>
                </c:pt>
                <c:pt idx="825">
                  <c:v>0.527561712215136</c:v>
                </c:pt>
                <c:pt idx="826">
                  <c:v>0.527478169239382</c:v>
                </c:pt>
                <c:pt idx="827">
                  <c:v>0.527408947547277</c:v>
                </c:pt>
                <c:pt idx="828">
                  <c:v>0.527360693888019</c:v>
                </c:pt>
                <c:pt idx="829">
                  <c:v>0.527333197567087</c:v>
                </c:pt>
                <c:pt idx="830">
                  <c:v>0.527321327264671</c:v>
                </c:pt>
                <c:pt idx="831">
                  <c:v>0.527327283655749</c:v>
                </c:pt>
                <c:pt idx="832">
                  <c:v>0.527350609854508</c:v>
                </c:pt>
                <c:pt idx="833">
                  <c:v>0.527390046224435</c:v>
                </c:pt>
                <c:pt idx="834">
                  <c:v>0.527446372655313</c:v>
                </c:pt>
                <c:pt idx="835">
                  <c:v>0.527516008961317</c:v>
                </c:pt>
                <c:pt idx="836">
                  <c:v>0.527605385835201</c:v>
                </c:pt>
                <c:pt idx="837">
                  <c:v>0.527699562337774</c:v>
                </c:pt>
                <c:pt idx="838">
                  <c:v>0.527806902696564</c:v>
                </c:pt>
                <c:pt idx="839">
                  <c:v>0.52792033415958</c:v>
                </c:pt>
                <c:pt idx="840">
                  <c:v>0.528045267864251</c:v>
                </c:pt>
                <c:pt idx="841">
                  <c:v>0.528172154971912</c:v>
                </c:pt>
                <c:pt idx="842">
                  <c:v>0.528309746018015</c:v>
                </c:pt>
                <c:pt idx="843">
                  <c:v>0.528444814839955</c:v>
                </c:pt>
                <c:pt idx="844">
                  <c:v>0.528586014793508</c:v>
                </c:pt>
                <c:pt idx="845">
                  <c:v>0.528721484679059</c:v>
                </c:pt>
                <c:pt idx="846">
                  <c:v>0.528860038710106</c:v>
                </c:pt>
                <c:pt idx="847">
                  <c:v>0.528989826203058</c:v>
                </c:pt>
                <c:pt idx="848">
                  <c:v>0.529119852405546</c:v>
                </c:pt>
                <c:pt idx="849">
                  <c:v>0.529236364730399</c:v>
                </c:pt>
                <c:pt idx="850">
                  <c:v>0.529343479223331</c:v>
                </c:pt>
                <c:pt idx="851">
                  <c:v>0.529443595407731</c:v>
                </c:pt>
                <c:pt idx="852">
                  <c:v>0.529531996951775</c:v>
                </c:pt>
                <c:pt idx="853">
                  <c:v>0.529609669701325</c:v>
                </c:pt>
                <c:pt idx="854">
                  <c:v>0.529676652644635</c:v>
                </c:pt>
                <c:pt idx="855">
                  <c:v>0.529738470724936</c:v>
                </c:pt>
                <c:pt idx="856">
                  <c:v>0.529778231761446</c:v>
                </c:pt>
                <c:pt idx="857">
                  <c:v>0.529804717712988</c:v>
                </c:pt>
                <c:pt idx="858">
                  <c:v>0.529813381543219</c:v>
                </c:pt>
                <c:pt idx="859">
                  <c:v>0.529805440159522</c:v>
                </c:pt>
                <c:pt idx="860">
                  <c:v>0.529780013915385</c:v>
                </c:pt>
                <c:pt idx="861">
                  <c:v>0.529740924698871</c:v>
                </c:pt>
                <c:pt idx="862">
                  <c:v>0.529679858036121</c:v>
                </c:pt>
                <c:pt idx="863">
                  <c:v>0.529599244167283</c:v>
                </c:pt>
                <c:pt idx="864">
                  <c:v>0.529499913525548</c:v>
                </c:pt>
                <c:pt idx="865">
                  <c:v>0.529377961757293</c:v>
                </c:pt>
                <c:pt idx="866">
                  <c:v>0.529242196051479</c:v>
                </c:pt>
                <c:pt idx="867">
                  <c:v>0.529089205559328</c:v>
                </c:pt>
                <c:pt idx="868">
                  <c:v>0.528919176410265</c:v>
                </c:pt>
                <c:pt idx="869">
                  <c:v>0.528732437178015</c:v>
                </c:pt>
                <c:pt idx="870">
                  <c:v>0.528527152629743</c:v>
                </c:pt>
                <c:pt idx="871">
                  <c:v>0.528313594341611</c:v>
                </c:pt>
                <c:pt idx="872">
                  <c:v>0.528084310777018</c:v>
                </c:pt>
                <c:pt idx="873">
                  <c:v>0.527842306941124</c:v>
                </c:pt>
                <c:pt idx="874">
                  <c:v>0.527590491075064</c:v>
                </c:pt>
                <c:pt idx="875">
                  <c:v>0.527321278176048</c:v>
                </c:pt>
                <c:pt idx="876">
                  <c:v>0.527037367785825</c:v>
                </c:pt>
                <c:pt idx="877">
                  <c:v>0.526734340889185</c:v>
                </c:pt>
                <c:pt idx="878">
                  <c:v>0.526418608144404</c:v>
                </c:pt>
                <c:pt idx="879">
                  <c:v>0.526080063779318</c:v>
                </c:pt>
                <c:pt idx="880">
                  <c:v>0.525724009947132</c:v>
                </c:pt>
                <c:pt idx="881">
                  <c:v>0.525342562374876</c:v>
                </c:pt>
                <c:pt idx="882">
                  <c:v>0.524938430372142</c:v>
                </c:pt>
                <c:pt idx="883">
                  <c:v>0.524515523446654</c:v>
                </c:pt>
                <c:pt idx="884">
                  <c:v>0.524075022094586</c:v>
                </c:pt>
                <c:pt idx="885">
                  <c:v>0.523605450842337</c:v>
                </c:pt>
                <c:pt idx="886">
                  <c:v>0.523118639632415</c:v>
                </c:pt>
                <c:pt idx="887">
                  <c:v>0.522600737451011</c:v>
                </c:pt>
                <c:pt idx="888">
                  <c:v>0.522058515701666</c:v>
                </c:pt>
                <c:pt idx="889">
                  <c:v>0.521477959437018</c:v>
                </c:pt>
                <c:pt idx="890">
                  <c:v>0.520875243212888</c:v>
                </c:pt>
                <c:pt idx="891">
                  <c:v>0.520244814985467</c:v>
                </c:pt>
                <c:pt idx="892">
                  <c:v>0.519592700019541</c:v>
                </c:pt>
                <c:pt idx="893">
                  <c:v>0.518916794237898</c:v>
                </c:pt>
                <c:pt idx="894">
                  <c:v>0.518209719632959</c:v>
                </c:pt>
                <c:pt idx="895">
                  <c:v>0.517481934616922</c:v>
                </c:pt>
                <c:pt idx="896">
                  <c:v>0.516717374865148</c:v>
                </c:pt>
                <c:pt idx="897">
                  <c:v>0.515926733883189</c:v>
                </c:pt>
                <c:pt idx="898">
                  <c:v>0.515090742910923</c:v>
                </c:pt>
                <c:pt idx="899">
                  <c:v>0.514221799548201</c:v>
                </c:pt>
                <c:pt idx="900">
                  <c:v>0.513314567641401</c:v>
                </c:pt>
                <c:pt idx="901">
                  <c:v>0.512370855239645</c:v>
                </c:pt>
                <c:pt idx="902">
                  <c:v>0.511384179984509</c:v>
                </c:pt>
                <c:pt idx="903">
                  <c:v>0.510358364720059</c:v>
                </c:pt>
                <c:pt idx="904">
                  <c:v>0.509298587111416</c:v>
                </c:pt>
                <c:pt idx="905">
                  <c:v>0.508204456153774</c:v>
                </c:pt>
                <c:pt idx="906">
                  <c:v>0.507062564750762</c:v>
                </c:pt>
                <c:pt idx="907">
                  <c:v>0.505885253100548</c:v>
                </c:pt>
                <c:pt idx="908">
                  <c:v>0.504666617724686</c:v>
                </c:pt>
                <c:pt idx="909">
                  <c:v>0.503398373743813</c:v>
                </c:pt>
                <c:pt idx="910">
                  <c:v>0.502102880007386</c:v>
                </c:pt>
                <c:pt idx="911">
                  <c:v>0.500745034492166</c:v>
                </c:pt>
                <c:pt idx="912">
                  <c:v>0.499347131662954</c:v>
                </c:pt>
                <c:pt idx="913">
                  <c:v>0.497897297933677</c:v>
                </c:pt>
                <c:pt idx="914">
                  <c:v>0.496394253009865</c:v>
                </c:pt>
                <c:pt idx="915">
                  <c:v>0.494839245887315</c:v>
                </c:pt>
                <c:pt idx="916">
                  <c:v>0.493238254986714</c:v>
                </c:pt>
                <c:pt idx="917">
                  <c:v>0.491593307780421</c:v>
                </c:pt>
                <c:pt idx="918">
                  <c:v>0.489897822153286</c:v>
                </c:pt>
                <c:pt idx="919">
                  <c:v>0.488155958251807</c:v>
                </c:pt>
                <c:pt idx="920">
                  <c:v>0.486366725366983</c:v>
                </c:pt>
                <c:pt idx="921">
                  <c:v>0.484545873174109</c:v>
                </c:pt>
                <c:pt idx="922">
                  <c:v>0.482676068152011</c:v>
                </c:pt>
                <c:pt idx="923">
                  <c:v>0.480772554500333</c:v>
                </c:pt>
                <c:pt idx="924">
                  <c:v>0.478830183940619</c:v>
                </c:pt>
                <c:pt idx="925">
                  <c:v>0.476870274527136</c:v>
                </c:pt>
                <c:pt idx="926">
                  <c:v>0.47487642995317</c:v>
                </c:pt>
                <c:pt idx="927">
                  <c:v>0.47285939497429</c:v>
                </c:pt>
                <c:pt idx="928">
                  <c:v>0.470807743538041</c:v>
                </c:pt>
                <c:pt idx="929">
                  <c:v>0.468758225939763</c:v>
                </c:pt>
                <c:pt idx="930">
                  <c:v>0.466707935517802</c:v>
                </c:pt>
                <c:pt idx="931">
                  <c:v>0.464604200428999</c:v>
                </c:pt>
                <c:pt idx="932">
                  <c:v>0.462518268549293</c:v>
                </c:pt>
                <c:pt idx="933">
                  <c:v>0.460427897453641</c:v>
                </c:pt>
                <c:pt idx="934">
                  <c:v>0.458353169335149</c:v>
                </c:pt>
                <c:pt idx="935">
                  <c:v>0.456268766559816</c:v>
                </c:pt>
                <c:pt idx="936">
                  <c:v>0.454205930814916</c:v>
                </c:pt>
                <c:pt idx="937">
                  <c:v>0.452150744582154</c:v>
                </c:pt>
                <c:pt idx="938">
                  <c:v>0.450127556151094</c:v>
                </c:pt>
                <c:pt idx="939">
                  <c:v>0.448109041156463</c:v>
                </c:pt>
                <c:pt idx="940">
                  <c:v>0.446120532694555</c:v>
                </c:pt>
                <c:pt idx="941">
                  <c:v>0.444157360778859</c:v>
                </c:pt>
                <c:pt idx="942">
                  <c:v>0.442227416166534</c:v>
                </c:pt>
                <c:pt idx="943">
                  <c:v>0.440314904000802</c:v>
                </c:pt>
                <c:pt idx="944">
                  <c:v>0.438434378996055</c:v>
                </c:pt>
                <c:pt idx="945">
                  <c:v>0.436582835315827</c:v>
                </c:pt>
                <c:pt idx="946">
                  <c:v>0.434762971421166</c:v>
                </c:pt>
                <c:pt idx="947">
                  <c:v>0.432973368522014</c:v>
                </c:pt>
                <c:pt idx="948">
                  <c:v>0.431193049856808</c:v>
                </c:pt>
                <c:pt idx="949">
                  <c:v>0.429440927181284</c:v>
                </c:pt>
                <c:pt idx="950">
                  <c:v>0.427702599780496</c:v>
                </c:pt>
                <c:pt idx="951">
                  <c:v>0.425968869169719</c:v>
                </c:pt>
                <c:pt idx="952">
                  <c:v>0.424263296890458</c:v>
                </c:pt>
                <c:pt idx="953">
                  <c:v>0.422555099970127</c:v>
                </c:pt>
                <c:pt idx="954">
                  <c:v>0.42083406556434</c:v>
                </c:pt>
                <c:pt idx="955">
                  <c:v>0.419089207963465</c:v>
                </c:pt>
                <c:pt idx="956">
                  <c:v>0.41734120937654</c:v>
                </c:pt>
                <c:pt idx="957">
                  <c:v>0.415521994628002</c:v>
                </c:pt>
                <c:pt idx="958">
                  <c:v>0.413695333039744</c:v>
                </c:pt>
                <c:pt idx="959">
                  <c:v>0.411772112113994</c:v>
                </c:pt>
                <c:pt idx="960">
                  <c:v>0.409816777647955</c:v>
                </c:pt>
                <c:pt idx="961">
                  <c:v>0.407724816783369</c:v>
                </c:pt>
                <c:pt idx="962">
                  <c:v>0.405583456283334</c:v>
                </c:pt>
                <c:pt idx="963">
                  <c:v>0.403279962005143</c:v>
                </c:pt>
                <c:pt idx="964">
                  <c:v>0.400896706466396</c:v>
                </c:pt>
                <c:pt idx="965">
                  <c:v>0.398299767860475</c:v>
                </c:pt>
                <c:pt idx="966">
                  <c:v>0.395588395984602</c:v>
                </c:pt>
                <c:pt idx="967">
                  <c:v>0.392657010396488</c:v>
                </c:pt>
                <c:pt idx="968">
                  <c:v>0.389584333473502</c:v>
                </c:pt>
                <c:pt idx="969">
                  <c:v>0.386233744657023</c:v>
                </c:pt>
                <c:pt idx="970">
                  <c:v>0.382688071812546</c:v>
                </c:pt>
                <c:pt idx="971">
                  <c:v>0.378869547629456</c:v>
                </c:pt>
                <c:pt idx="972">
                  <c:v>0.374819177193788</c:v>
                </c:pt>
                <c:pt idx="973">
                  <c:v>0.370431810097881</c:v>
                </c:pt>
                <c:pt idx="974">
                  <c:v>0.365751329284665</c:v>
                </c:pt>
                <c:pt idx="975">
                  <c:v>0.360783196164807</c:v>
                </c:pt>
                <c:pt idx="976">
                  <c:v>0.355451520994784</c:v>
                </c:pt>
                <c:pt idx="977">
                  <c:v>0.349877387991843</c:v>
                </c:pt>
                <c:pt idx="978">
                  <c:v>0.343931989461142</c:v>
                </c:pt>
                <c:pt idx="979">
                  <c:v>0.337676607976399</c:v>
                </c:pt>
                <c:pt idx="980">
                  <c:v>0.331167259828981</c:v>
                </c:pt>
                <c:pt idx="981">
                  <c:v>0.324316424160489</c:v>
                </c:pt>
                <c:pt idx="982">
                  <c:v>0.317274708274851</c:v>
                </c:pt>
                <c:pt idx="983">
                  <c:v>0.30997515662029</c:v>
                </c:pt>
                <c:pt idx="984">
                  <c:v>0.302592247682968</c:v>
                </c:pt>
                <c:pt idx="985">
                  <c:v>0.294984457944228</c:v>
                </c:pt>
                <c:pt idx="986">
                  <c:v>0.287351776200192</c:v>
                </c:pt>
                <c:pt idx="987">
                  <c:v>0.27956035184561</c:v>
                </c:pt>
                <c:pt idx="988">
                  <c:v>0.271866715083229</c:v>
                </c:pt>
                <c:pt idx="989">
                  <c:v>0.264051605093928</c:v>
                </c:pt>
                <c:pt idx="990">
                  <c:v>0.256390588490534</c:v>
                </c:pt>
                <c:pt idx="991">
                  <c:v>0.248720587692334</c:v>
                </c:pt>
                <c:pt idx="992">
                  <c:v>0.241313299561644</c:v>
                </c:pt>
                <c:pt idx="993">
                  <c:v>0.233952476909304</c:v>
                </c:pt>
                <c:pt idx="994">
                  <c:v>0.226906097583691</c:v>
                </c:pt>
                <c:pt idx="995">
                  <c:v>0.220030101979959</c:v>
                </c:pt>
                <c:pt idx="996">
                  <c:v>0.213519728000859</c:v>
                </c:pt>
                <c:pt idx="997">
                  <c:v>0.207252733773101</c:v>
                </c:pt>
                <c:pt idx="998">
                  <c:v>0.201315468637016</c:v>
                </c:pt>
                <c:pt idx="999">
                  <c:v>0.195690857836226</c:v>
                </c:pt>
                <c:pt idx="1000">
                  <c:v>0.190434609122855</c:v>
                </c:pt>
                <c:pt idx="1001">
                  <c:v>0.185448544014199</c:v>
                </c:pt>
                <c:pt idx="1002">
                  <c:v>0.18084545909444</c:v>
                </c:pt>
                <c:pt idx="1003">
                  <c:v>0.176546153746223</c:v>
                </c:pt>
                <c:pt idx="1004">
                  <c:v>0.172534261018329</c:v>
                </c:pt>
                <c:pt idx="1005">
                  <c:v>0.168802999697802</c:v>
                </c:pt>
                <c:pt idx="1006">
                  <c:v>0.165360556850457</c:v>
                </c:pt>
                <c:pt idx="1007">
                  <c:v>0.162140699412617</c:v>
                </c:pt>
                <c:pt idx="1008">
                  <c:v>0.159219856427221</c:v>
                </c:pt>
                <c:pt idx="1009">
                  <c:v>0.156478277632299</c:v>
                </c:pt>
                <c:pt idx="1010">
                  <c:v>0.153977968681973</c:v>
                </c:pt>
                <c:pt idx="1011">
                  <c:v>0.151634850636686</c:v>
                </c:pt>
                <c:pt idx="1012">
                  <c:v>0.149519023816705</c:v>
                </c:pt>
                <c:pt idx="1013">
                  <c:v>0.147526090323011</c:v>
                </c:pt>
                <c:pt idx="1014">
                  <c:v>0.145708975370459</c:v>
                </c:pt>
                <c:pt idx="1015">
                  <c:v>0.143998658463795</c:v>
                </c:pt>
                <c:pt idx="1016">
                  <c:v>0.142450722731972</c:v>
                </c:pt>
                <c:pt idx="1017">
                  <c:v>0.140995874200822</c:v>
                </c:pt>
                <c:pt idx="1018">
                  <c:v>0.139668939118189</c:v>
                </c:pt>
                <c:pt idx="1019">
                  <c:v>0.138423341400454</c:v>
                </c:pt>
                <c:pt idx="1020">
                  <c:v>0.137293175268123</c:v>
                </c:pt>
                <c:pt idx="1021">
                  <c:v>0.136234368074223</c:v>
                </c:pt>
                <c:pt idx="1022">
                  <c:v>0.135269307265139</c:v>
                </c:pt>
                <c:pt idx="1023">
                  <c:v>0.134363364869913</c:v>
                </c:pt>
                <c:pt idx="1024">
                  <c:v>0.133543924214202</c:v>
                </c:pt>
                <c:pt idx="1025">
                  <c:v>0.132778910070533</c:v>
                </c:pt>
                <c:pt idx="1026">
                  <c:v>0.132074417377532</c:v>
                </c:pt>
                <c:pt idx="1027">
                  <c:v>0.1314342795992</c:v>
                </c:pt>
                <c:pt idx="1028">
                  <c:v>0.13084631567013</c:v>
                </c:pt>
                <c:pt idx="1029">
                  <c:v>0.130305708379509</c:v>
                </c:pt>
                <c:pt idx="1030">
                  <c:v>0.129814989293303</c:v>
                </c:pt>
                <c:pt idx="1031">
                  <c:v>0.129359596828453</c:v>
                </c:pt>
                <c:pt idx="1032">
                  <c:v>0.128947619541004</c:v>
                </c:pt>
                <c:pt idx="1033">
                  <c:v>0.128579194596456</c:v>
                </c:pt>
                <c:pt idx="1034">
                  <c:v>0.128242356590979</c:v>
                </c:pt>
                <c:pt idx="1035">
                  <c:v>0.12794310705557</c:v>
                </c:pt>
                <c:pt idx="1036">
                  <c:v>0.127673783821458</c:v>
                </c:pt>
                <c:pt idx="1037">
                  <c:v>0.127442138859251</c:v>
                </c:pt>
                <c:pt idx="1038">
                  <c:v>0.127233961386661</c:v>
                </c:pt>
                <c:pt idx="1039">
                  <c:v>0.127057006200737</c:v>
                </c:pt>
                <c:pt idx="1040">
                  <c:v>0.126901769426079</c:v>
                </c:pt>
                <c:pt idx="1041">
                  <c:v>0.126775425400278</c:v>
                </c:pt>
                <c:pt idx="1042">
                  <c:v>0.12666843187277</c:v>
                </c:pt>
                <c:pt idx="1043">
                  <c:v>0.126585954319649</c:v>
                </c:pt>
                <c:pt idx="1044">
                  <c:v>0.126521586613259</c:v>
                </c:pt>
                <c:pt idx="1045">
                  <c:v>0.126479658341059</c:v>
                </c:pt>
                <c:pt idx="1046">
                  <c:v>0.126454735078655</c:v>
                </c:pt>
                <c:pt idx="1047">
                  <c:v>0.126447567952644</c:v>
                </c:pt>
                <c:pt idx="1048">
                  <c:v>0.126460891959973</c:v>
                </c:pt>
                <c:pt idx="1049">
                  <c:v>0.126491487369128</c:v>
                </c:pt>
                <c:pt idx="1050">
                  <c:v>0.126545148321026</c:v>
                </c:pt>
                <c:pt idx="1051">
                  <c:v>0.126614351215223</c:v>
                </c:pt>
                <c:pt idx="1052">
                  <c:v>0.126714201547943</c:v>
                </c:pt>
                <c:pt idx="1053">
                  <c:v>0.126833282255229</c:v>
                </c:pt>
                <c:pt idx="1054">
                  <c:v>0.126987623495038</c:v>
                </c:pt>
                <c:pt idx="1055">
                  <c:v>0.127165413052467</c:v>
                </c:pt>
                <c:pt idx="1056">
                  <c:v>0.127386178452433</c:v>
                </c:pt>
                <c:pt idx="1057">
                  <c:v>0.127640838299669</c:v>
                </c:pt>
                <c:pt idx="1058">
                  <c:v>0.127934589909294</c:v>
                </c:pt>
                <c:pt idx="1059">
                  <c:v>0.128271262183515</c:v>
                </c:pt>
                <c:pt idx="1060">
                  <c:v>0.128646098233167</c:v>
                </c:pt>
                <c:pt idx="1061">
                  <c:v>0.129071856943716</c:v>
                </c:pt>
                <c:pt idx="1062">
                  <c:v>0.129541241141709</c:v>
                </c:pt>
                <c:pt idx="1063">
                  <c:v>0.130057211679561</c:v>
                </c:pt>
                <c:pt idx="1064">
                  <c:v>0.130622134724505</c:v>
                </c:pt>
                <c:pt idx="1065">
                  <c:v>0.131233627067533</c:v>
                </c:pt>
                <c:pt idx="1066">
                  <c:v>0.131892361692471</c:v>
                </c:pt>
                <c:pt idx="1067">
                  <c:v>0.132590710919356</c:v>
                </c:pt>
                <c:pt idx="1068">
                  <c:v>0.133336206162907</c:v>
                </c:pt>
                <c:pt idx="1069">
                  <c:v>0.134121194596154</c:v>
                </c:pt>
                <c:pt idx="1070">
                  <c:v>0.134950727265915</c:v>
                </c:pt>
                <c:pt idx="1071">
                  <c:v>0.135812335464496</c:v>
                </c:pt>
                <c:pt idx="1072">
                  <c:v>0.136719250986599</c:v>
                </c:pt>
                <c:pt idx="1073">
                  <c:v>0.137657159604288</c:v>
                </c:pt>
                <c:pt idx="1074">
                  <c:v>0.138631795219963</c:v>
                </c:pt>
                <c:pt idx="1075">
                  <c:v>0.139631519725383</c:v>
                </c:pt>
                <c:pt idx="1076">
                  <c:v>0.140665663419242</c:v>
                </c:pt>
                <c:pt idx="1077">
                  <c:v>0.141726898764633</c:v>
                </c:pt>
                <c:pt idx="1078">
                  <c:v>0.14282154988087</c:v>
                </c:pt>
                <c:pt idx="1079">
                  <c:v>0.14393329735705</c:v>
                </c:pt>
                <c:pt idx="1080">
                  <c:v>0.145074542949556</c:v>
                </c:pt>
                <c:pt idx="1081">
                  <c:v>0.146239740548024</c:v>
                </c:pt>
                <c:pt idx="1082">
                  <c:v>0.14742754803999</c:v>
                </c:pt>
                <c:pt idx="1083">
                  <c:v>0.148632630955225</c:v>
                </c:pt>
                <c:pt idx="1084">
                  <c:v>0.14986071167215</c:v>
                </c:pt>
                <c:pt idx="1085">
                  <c:v>0.151111331631948</c:v>
                </c:pt>
                <c:pt idx="1086">
                  <c:v>0.152386020188385</c:v>
                </c:pt>
                <c:pt idx="1087">
                  <c:v>0.153673577487386</c:v>
                </c:pt>
                <c:pt idx="1088">
                  <c:v>0.154983272456474</c:v>
                </c:pt>
                <c:pt idx="1089">
                  <c:v>0.156314921553664</c:v>
                </c:pt>
                <c:pt idx="1090">
                  <c:v>0.157666364037841</c:v>
                </c:pt>
                <c:pt idx="1091">
                  <c:v>0.159025826090051</c:v>
                </c:pt>
                <c:pt idx="1092">
                  <c:v>0.160416723814802</c:v>
                </c:pt>
                <c:pt idx="1093">
                  <c:v>0.161804683464924</c:v>
                </c:pt>
                <c:pt idx="1094">
                  <c:v>0.16321739505566</c:v>
                </c:pt>
                <c:pt idx="1095">
                  <c:v>0.164646761894559</c:v>
                </c:pt>
                <c:pt idx="1096">
                  <c:v>0.166073491092839</c:v>
                </c:pt>
                <c:pt idx="1097">
                  <c:v>0.167543544783419</c:v>
                </c:pt>
                <c:pt idx="1098">
                  <c:v>0.169015310964491</c:v>
                </c:pt>
                <c:pt idx="1099">
                  <c:v>0.170496327275179</c:v>
                </c:pt>
                <c:pt idx="1100">
                  <c:v>0.171986925053297</c:v>
                </c:pt>
                <c:pt idx="1101">
                  <c:v>0.173494292747858</c:v>
                </c:pt>
                <c:pt idx="1102">
                  <c:v>0.175009842146308</c:v>
                </c:pt>
                <c:pt idx="1103">
                  <c:v>0.17653363825678</c:v>
                </c:pt>
                <c:pt idx="1104">
                  <c:v>0.178063869746493</c:v>
                </c:pt>
                <c:pt idx="1105">
                  <c:v>0.179609651107087</c:v>
                </c:pt>
                <c:pt idx="1106">
                  <c:v>0.181164835214698</c:v>
                </c:pt>
                <c:pt idx="1107">
                  <c:v>0.18272623908154</c:v>
                </c:pt>
                <c:pt idx="1108">
                  <c:v>0.184290608414546</c:v>
                </c:pt>
                <c:pt idx="1109">
                  <c:v>0.185865079976275</c:v>
                </c:pt>
                <c:pt idx="1110">
                  <c:v>0.187446373318695</c:v>
                </c:pt>
                <c:pt idx="1111">
                  <c:v>0.189033087161129</c:v>
                </c:pt>
                <c:pt idx="1112">
                  <c:v>0.190620583678223</c:v>
                </c:pt>
                <c:pt idx="1113">
                  <c:v>0.192218931784108</c:v>
                </c:pt>
                <c:pt idx="1114">
                  <c:v>0.193822702676099</c:v>
                </c:pt>
                <c:pt idx="1115">
                  <c:v>0.195427045101401</c:v>
                </c:pt>
                <c:pt idx="1116">
                  <c:v>0.197031656423041</c:v>
                </c:pt>
                <c:pt idx="1117">
                  <c:v>0.198642738444037</c:v>
                </c:pt>
                <c:pt idx="1118">
                  <c:v>0.200256713337396</c:v>
                </c:pt>
                <c:pt idx="1119">
                  <c:v>0.201872758536159</c:v>
                </c:pt>
                <c:pt idx="1120">
                  <c:v>0.203485748342224</c:v>
                </c:pt>
                <c:pt idx="1121">
                  <c:v>0.205102314655585</c:v>
                </c:pt>
                <c:pt idx="1122">
                  <c:v>0.206725467895281</c:v>
                </c:pt>
                <c:pt idx="1123">
                  <c:v>0.208349243907915</c:v>
                </c:pt>
                <c:pt idx="1124">
                  <c:v>0.209968606547831</c:v>
                </c:pt>
                <c:pt idx="1125">
                  <c:v>0.211591010541763</c:v>
                </c:pt>
                <c:pt idx="1126">
                  <c:v>0.213214459404287</c:v>
                </c:pt>
                <c:pt idx="1127">
                  <c:v>0.21483812787709</c:v>
                </c:pt>
                <c:pt idx="1128">
                  <c:v>0.216454492453252</c:v>
                </c:pt>
                <c:pt idx="1129">
                  <c:v>0.218070424209911</c:v>
                </c:pt>
                <c:pt idx="1130">
                  <c:v>0.21969050638679</c:v>
                </c:pt>
                <c:pt idx="1131">
                  <c:v>0.221312478641918</c:v>
                </c:pt>
                <c:pt idx="1132">
                  <c:v>0.22291680546984</c:v>
                </c:pt>
                <c:pt idx="1133">
                  <c:v>0.224534329967353</c:v>
                </c:pt>
                <c:pt idx="1134">
                  <c:v>0.226127641927581</c:v>
                </c:pt>
                <c:pt idx="1135">
                  <c:v>0.227724139390298</c:v>
                </c:pt>
                <c:pt idx="1136">
                  <c:v>0.229320404274361</c:v>
                </c:pt>
                <c:pt idx="1137">
                  <c:v>0.230896414635571</c:v>
                </c:pt>
                <c:pt idx="1138">
                  <c:v>0.232495500951631</c:v>
                </c:pt>
                <c:pt idx="1139">
                  <c:v>0.234074176376169</c:v>
                </c:pt>
                <c:pt idx="1140">
                  <c:v>0.235638788845416</c:v>
                </c:pt>
                <c:pt idx="1141">
                  <c:v>0.237197972657458</c:v>
                </c:pt>
                <c:pt idx="1142">
                  <c:v>0.238752933767218</c:v>
                </c:pt>
                <c:pt idx="1143">
                  <c:v>0.240303329053118</c:v>
                </c:pt>
                <c:pt idx="1144">
                  <c:v>0.241845072791334</c:v>
                </c:pt>
                <c:pt idx="1145">
                  <c:v>0.243377343173473</c:v>
                </c:pt>
                <c:pt idx="1146">
                  <c:v>0.244908225212137</c:v>
                </c:pt>
                <c:pt idx="1147">
                  <c:v>0.246433305856739</c:v>
                </c:pt>
                <c:pt idx="1148">
                  <c:v>0.247947274557882</c:v>
                </c:pt>
                <c:pt idx="1149">
                  <c:v>0.24945167303501</c:v>
                </c:pt>
                <c:pt idx="1150">
                  <c:v>0.250954178191794</c:v>
                </c:pt>
                <c:pt idx="1151">
                  <c:v>0.252443853448791</c:v>
                </c:pt>
                <c:pt idx="1152">
                  <c:v>0.253920903307291</c:v>
                </c:pt>
                <c:pt idx="1153">
                  <c:v>0.255384691173894</c:v>
                </c:pt>
                <c:pt idx="1154">
                  <c:v>0.256841786257725</c:v>
                </c:pt>
                <c:pt idx="1155">
                  <c:v>0.258289340795167</c:v>
                </c:pt>
                <c:pt idx="1156">
                  <c:v>0.259723782684846</c:v>
                </c:pt>
                <c:pt idx="1157">
                  <c:v>0.26114167574393</c:v>
                </c:pt>
                <c:pt idx="1158">
                  <c:v>0.262548870164148</c:v>
                </c:pt>
                <c:pt idx="1159">
                  <c:v>0.263944735316718</c:v>
                </c:pt>
                <c:pt idx="1160">
                  <c:v>0.265323387965498</c:v>
                </c:pt>
                <c:pt idx="1161">
                  <c:v>0.266690668991586</c:v>
                </c:pt>
                <c:pt idx="1162">
                  <c:v>0.268049887928338</c:v>
                </c:pt>
                <c:pt idx="1163">
                  <c:v>0.269399925692311</c:v>
                </c:pt>
                <c:pt idx="1164">
                  <c:v>0.270736054666704</c:v>
                </c:pt>
                <c:pt idx="1165">
                  <c:v>0.272057819960839</c:v>
                </c:pt>
                <c:pt idx="1166">
                  <c:v>0.273369193596654</c:v>
                </c:pt>
                <c:pt idx="1167">
                  <c:v>0.274670903673564</c:v>
                </c:pt>
                <c:pt idx="1168">
                  <c:v>0.27595837314508</c:v>
                </c:pt>
                <c:pt idx="1169">
                  <c:v>0.277233024978571</c:v>
                </c:pt>
                <c:pt idx="1170">
                  <c:v>0.278498296312874</c:v>
                </c:pt>
                <c:pt idx="1171">
                  <c:v>0.279755294219054</c:v>
                </c:pt>
                <c:pt idx="1172">
                  <c:v>0.280999050354858</c:v>
                </c:pt>
                <c:pt idx="1173">
                  <c:v>0.282229071942832</c:v>
                </c:pt>
                <c:pt idx="1174">
                  <c:v>0.28344875927417</c:v>
                </c:pt>
                <c:pt idx="1175">
                  <c:v>0.284659139302818</c:v>
                </c:pt>
                <c:pt idx="1176">
                  <c:v>0.285857448455679</c:v>
                </c:pt>
                <c:pt idx="1177">
                  <c:v>0.287040451144075</c:v>
                </c:pt>
                <c:pt idx="1178">
                  <c:v>0.288211120700404</c:v>
                </c:pt>
                <c:pt idx="1179">
                  <c:v>0.289375496521655</c:v>
                </c:pt>
                <c:pt idx="1180">
                  <c:v>0.290528470419108</c:v>
                </c:pt>
                <c:pt idx="1181">
                  <c:v>0.291664953573478</c:v>
                </c:pt>
                <c:pt idx="1182">
                  <c:v>0.292789728052114</c:v>
                </c:pt>
                <c:pt idx="1183">
                  <c:v>0.293905950885271</c:v>
                </c:pt>
                <c:pt idx="1184">
                  <c:v>0.295008035509157</c:v>
                </c:pt>
                <c:pt idx="1185">
                  <c:v>0.296095760193663</c:v>
                </c:pt>
                <c:pt idx="1186">
                  <c:v>0.297172950505379</c:v>
                </c:pt>
                <c:pt idx="1187">
                  <c:v>0.298242486961383</c:v>
                </c:pt>
                <c:pt idx="1188">
                  <c:v>0.299298475560118</c:v>
                </c:pt>
                <c:pt idx="1189">
                  <c:v>0.300340272683645</c:v>
                </c:pt>
                <c:pt idx="1190">
                  <c:v>0.301378782448908</c:v>
                </c:pt>
                <c:pt idx="1191">
                  <c:v>0.302393987567022</c:v>
                </c:pt>
                <c:pt idx="1192">
                  <c:v>0.303401401102792</c:v>
                </c:pt>
                <c:pt idx="1193">
                  <c:v>0.304400510535247</c:v>
                </c:pt>
                <c:pt idx="1194">
                  <c:v>0.305385493542194</c:v>
                </c:pt>
                <c:pt idx="1195">
                  <c:v>0.306363667653694</c:v>
                </c:pt>
                <c:pt idx="1196">
                  <c:v>0.307328497536345</c:v>
                </c:pt>
                <c:pt idx="1197">
                  <c:v>0.308277499060584</c:v>
                </c:pt>
                <c:pt idx="1198">
                  <c:v>0.309215879049594</c:v>
                </c:pt>
                <c:pt idx="1199">
                  <c:v>0.310144726119447</c:v>
                </c:pt>
                <c:pt idx="1200">
                  <c:v>0.311063704443277</c:v>
                </c:pt>
                <c:pt idx="1201">
                  <c:v>0.311969497047541</c:v>
                </c:pt>
                <c:pt idx="1202">
                  <c:v>0.312862736202849</c:v>
                </c:pt>
                <c:pt idx="1203">
                  <c:v>0.313747295795458</c:v>
                </c:pt>
                <c:pt idx="1204">
                  <c:v>0.314621581380337</c:v>
                </c:pt>
                <c:pt idx="1205">
                  <c:v>0.315481162387124</c:v>
                </c:pt>
                <c:pt idx="1206">
                  <c:v>0.316330294417038</c:v>
                </c:pt>
                <c:pt idx="1207">
                  <c:v>0.317171254022517</c:v>
                </c:pt>
                <c:pt idx="1208">
                  <c:v>0.318002290223599</c:v>
                </c:pt>
                <c:pt idx="1209">
                  <c:v>0.318819055040179</c:v>
                </c:pt>
                <c:pt idx="1210">
                  <c:v>0.319627422086032</c:v>
                </c:pt>
                <c:pt idx="1211">
                  <c:v>0.320429314878695</c:v>
                </c:pt>
                <c:pt idx="1212">
                  <c:v>0.321220656464622</c:v>
                </c:pt>
                <c:pt idx="1213">
                  <c:v>0.322000797718472</c:v>
                </c:pt>
                <c:pt idx="1214">
                  <c:v>0.322767367298134</c:v>
                </c:pt>
                <c:pt idx="1215">
                  <c:v>0.323522750199922</c:v>
                </c:pt>
                <c:pt idx="1216">
                  <c:v>0.32427215216632</c:v>
                </c:pt>
                <c:pt idx="1217">
                  <c:v>0.325009066564767</c:v>
                </c:pt>
                <c:pt idx="1218">
                  <c:v>0.325735918709923</c:v>
                </c:pt>
                <c:pt idx="1219">
                  <c:v>0.32645592002024</c:v>
                </c:pt>
                <c:pt idx="1220">
                  <c:v>0.327168050607877</c:v>
                </c:pt>
                <c:pt idx="1221">
                  <c:v>0.327866492972214</c:v>
                </c:pt>
                <c:pt idx="1222">
                  <c:v>0.328558916701433</c:v>
                </c:pt>
                <c:pt idx="1223">
                  <c:v>0.329246379341541</c:v>
                </c:pt>
                <c:pt idx="1224">
                  <c:v>0.329926917347615</c:v>
                </c:pt>
                <c:pt idx="1225">
                  <c:v>0.330598604832899</c:v>
                </c:pt>
                <c:pt idx="1226">
                  <c:v>0.331259808426455</c:v>
                </c:pt>
                <c:pt idx="1227">
                  <c:v>0.331915268152329</c:v>
                </c:pt>
                <c:pt idx="1228">
                  <c:v>0.332561301553266</c:v>
                </c:pt>
                <c:pt idx="1229">
                  <c:v>0.333195633593962</c:v>
                </c:pt>
                <c:pt idx="1230">
                  <c:v>0.333819931583425</c:v>
                </c:pt>
                <c:pt idx="1231">
                  <c:v>0.334437756608221</c:v>
                </c:pt>
                <c:pt idx="1232">
                  <c:v>0.335044528275853</c:v>
                </c:pt>
                <c:pt idx="1233">
                  <c:v>0.335638369892099</c:v>
                </c:pt>
                <c:pt idx="1234">
                  <c:v>0.336221959218487</c:v>
                </c:pt>
                <c:pt idx="1235">
                  <c:v>0.336796257702044</c:v>
                </c:pt>
                <c:pt idx="1236">
                  <c:v>0.337361033927945</c:v>
                </c:pt>
                <c:pt idx="1237">
                  <c:v>0.337913812765517</c:v>
                </c:pt>
                <c:pt idx="1238">
                  <c:v>0.338456540177557</c:v>
                </c:pt>
                <c:pt idx="1239">
                  <c:v>0.338990412226448</c:v>
                </c:pt>
                <c:pt idx="1240">
                  <c:v>0.339515036494163</c:v>
                </c:pt>
                <c:pt idx="1241">
                  <c:v>0.340027878868863</c:v>
                </c:pt>
                <c:pt idx="1242">
                  <c:v>0.340531179865866</c:v>
                </c:pt>
                <c:pt idx="1243">
                  <c:v>0.341026213316239</c:v>
                </c:pt>
                <c:pt idx="1244">
                  <c:v>0.341510805749494</c:v>
                </c:pt>
                <c:pt idx="1245">
                  <c:v>0.341983850240042</c:v>
                </c:pt>
                <c:pt idx="1246">
                  <c:v>0.342447103316814</c:v>
                </c:pt>
                <c:pt idx="1247">
                  <c:v>0.342900095291883</c:v>
                </c:pt>
                <c:pt idx="1248">
                  <c:v>0.343345555467752</c:v>
                </c:pt>
                <c:pt idx="1249">
                  <c:v>0.34378458644722</c:v>
                </c:pt>
                <c:pt idx="1250">
                  <c:v>0.344206593026676</c:v>
                </c:pt>
                <c:pt idx="1251">
                  <c:v>0.34461877593768</c:v>
                </c:pt>
                <c:pt idx="1252">
                  <c:v>0.345016072526304</c:v>
                </c:pt>
                <c:pt idx="1253">
                  <c:v>0.345396852414312</c:v>
                </c:pt>
                <c:pt idx="1254">
                  <c:v>0.345764762479059</c:v>
                </c:pt>
                <c:pt idx="1255">
                  <c:v>0.346119046232025</c:v>
                </c:pt>
                <c:pt idx="1256">
                  <c:v>0.346463363955377</c:v>
                </c:pt>
                <c:pt idx="1257">
                  <c:v>0.346794188646093</c:v>
                </c:pt>
                <c:pt idx="1258">
                  <c:v>0.347112069402612</c:v>
                </c:pt>
                <c:pt idx="1259">
                  <c:v>0.347417335817006</c:v>
                </c:pt>
                <c:pt idx="1260">
                  <c:v>0.347713419541488</c:v>
                </c:pt>
                <c:pt idx="1261">
                  <c:v>0.347993582715716</c:v>
                </c:pt>
                <c:pt idx="1262">
                  <c:v>0.348268411419714</c:v>
                </c:pt>
                <c:pt idx="1263">
                  <c:v>0.348537332135431</c:v>
                </c:pt>
                <c:pt idx="1264">
                  <c:v>0.348794928737598</c:v>
                </c:pt>
                <c:pt idx="1265">
                  <c:v>0.349042277435046</c:v>
                </c:pt>
                <c:pt idx="1266">
                  <c:v>0.349278999734124</c:v>
                </c:pt>
                <c:pt idx="1267">
                  <c:v>0.349502638979936</c:v>
                </c:pt>
                <c:pt idx="1268">
                  <c:v>0.349720420032698</c:v>
                </c:pt>
                <c:pt idx="1269">
                  <c:v>0.349928148142796</c:v>
                </c:pt>
                <c:pt idx="1270">
                  <c:v>0.350128210821245</c:v>
                </c:pt>
                <c:pt idx="1271">
                  <c:v>0.350316374974437</c:v>
                </c:pt>
                <c:pt idx="1272">
                  <c:v>0.350505163126743</c:v>
                </c:pt>
                <c:pt idx="1273">
                  <c:v>0.350681616027152</c:v>
                </c:pt>
                <c:pt idx="1274">
                  <c:v>0.350866174556554</c:v>
                </c:pt>
                <c:pt idx="1275">
                  <c:v>0.351047983333323</c:v>
                </c:pt>
                <c:pt idx="1276">
                  <c:v>0.351241511488892</c:v>
                </c:pt>
                <c:pt idx="1277">
                  <c:v>0.351434465502928</c:v>
                </c:pt>
                <c:pt idx="1278">
                  <c:v>0.35164833455405</c:v>
                </c:pt>
                <c:pt idx="1279">
                  <c:v>0.351870084158048</c:v>
                </c:pt>
                <c:pt idx="1280">
                  <c:v>0.3521192252345</c:v>
                </c:pt>
                <c:pt idx="1281">
                  <c:v>0.352390528951396</c:v>
                </c:pt>
                <c:pt idx="1282">
                  <c:v>0.35268122178075</c:v>
                </c:pt>
                <c:pt idx="1283">
                  <c:v>0.35300008140016</c:v>
                </c:pt>
                <c:pt idx="1284">
                  <c:v>0.353330122875868</c:v>
                </c:pt>
                <c:pt idx="1285">
                  <c:v>0.353688550938955</c:v>
                </c:pt>
                <c:pt idx="1286">
                  <c:v>0.354043575676582</c:v>
                </c:pt>
                <c:pt idx="1287">
                  <c:v>0.354415454209433</c:v>
                </c:pt>
                <c:pt idx="1288">
                  <c:v>0.354782001909019</c:v>
                </c:pt>
                <c:pt idx="1289">
                  <c:v>0.355151307819777</c:v>
                </c:pt>
                <c:pt idx="1290">
                  <c:v>0.3555141911638</c:v>
                </c:pt>
                <c:pt idx="1291">
                  <c:v>0.355873814852833</c:v>
                </c:pt>
                <c:pt idx="1292">
                  <c:v>0.356232793697752</c:v>
                </c:pt>
                <c:pt idx="1293">
                  <c:v>0.356583797823601</c:v>
                </c:pt>
                <c:pt idx="1294">
                  <c:v>0.356941124551632</c:v>
                </c:pt>
                <c:pt idx="1295">
                  <c:v>0.357301456679693</c:v>
                </c:pt>
                <c:pt idx="1296">
                  <c:v>0.357664447760981</c:v>
                </c:pt>
                <c:pt idx="1297">
                  <c:v>0.358038773949841</c:v>
                </c:pt>
                <c:pt idx="1298">
                  <c:v>0.358397819839595</c:v>
                </c:pt>
                <c:pt idx="1299">
                  <c:v>0.358762686575972</c:v>
                </c:pt>
                <c:pt idx="1300">
                  <c:v>0.359101455518391</c:v>
                </c:pt>
                <c:pt idx="1301">
                  <c:v>0.359434427846758</c:v>
                </c:pt>
                <c:pt idx="1302">
                  <c:v>0.359728331367175</c:v>
                </c:pt>
                <c:pt idx="1303">
                  <c:v>0.360002082636167</c:v>
                </c:pt>
                <c:pt idx="1304">
                  <c:v>0.360234747018608</c:v>
                </c:pt>
                <c:pt idx="1305">
                  <c:v>0.360420625932213</c:v>
                </c:pt>
                <c:pt idx="1306">
                  <c:v>0.360586836996438</c:v>
                </c:pt>
                <c:pt idx="1307">
                  <c:v>0.360705717899311</c:v>
                </c:pt>
                <c:pt idx="1308">
                  <c:v>0.360828283233789</c:v>
                </c:pt>
                <c:pt idx="1309">
                  <c:v>0.360918440122152</c:v>
                </c:pt>
                <c:pt idx="1310">
                  <c:v>0.361029085878548</c:v>
                </c:pt>
                <c:pt idx="1311">
                  <c:v>0.361132812279704</c:v>
                </c:pt>
                <c:pt idx="1312">
                  <c:v>0.361259736006396</c:v>
                </c:pt>
                <c:pt idx="1313">
                  <c:v>0.361402935832947</c:v>
                </c:pt>
                <c:pt idx="1314">
                  <c:v>0.361555431885034</c:v>
                </c:pt>
                <c:pt idx="1315">
                  <c:v>0.361739707749592</c:v>
                </c:pt>
                <c:pt idx="1316">
                  <c:v>0.361899145041051</c:v>
                </c:pt>
                <c:pt idx="1317">
                  <c:v>0.362088365327032</c:v>
                </c:pt>
                <c:pt idx="1318">
                  <c:v>0.362204099694888</c:v>
                </c:pt>
                <c:pt idx="1319">
                  <c:v>0.36232666216136</c:v>
                </c:pt>
                <c:pt idx="1320">
                  <c:v>0.362319707205439</c:v>
                </c:pt>
                <c:pt idx="1321">
                  <c:v>0.362272661683283</c:v>
                </c:pt>
                <c:pt idx="1322">
                  <c:v>0.362052144885396</c:v>
                </c:pt>
                <c:pt idx="1323">
                  <c:v>0.361743149647653</c:v>
                </c:pt>
                <c:pt idx="1324">
                  <c:v>0.361217179474638</c:v>
                </c:pt>
                <c:pt idx="1325">
                  <c:v>0.360533122861735</c:v>
                </c:pt>
                <c:pt idx="1326">
                  <c:v>0.359642408964857</c:v>
                </c:pt>
                <c:pt idx="1327">
                  <c:v>0.358550534296568</c:v>
                </c:pt>
                <c:pt idx="1328">
                  <c:v>0.35727128037349</c:v>
                </c:pt>
                <c:pt idx="1329">
                  <c:v>0.355771058523505</c:v>
                </c:pt>
                <c:pt idx="1330">
                  <c:v>0.354159121587353</c:v>
                </c:pt>
                <c:pt idx="1331">
                  <c:v>0.352338445070232</c:v>
                </c:pt>
                <c:pt idx="1332">
                  <c:v>0.350486275645147</c:v>
                </c:pt>
                <c:pt idx="1333">
                  <c:v>0.348473450940523</c:v>
                </c:pt>
                <c:pt idx="1334">
                  <c:v>0.346520090909516</c:v>
                </c:pt>
                <c:pt idx="1335">
                  <c:v>0.344481752902228</c:v>
                </c:pt>
                <c:pt idx="1336">
                  <c:v>0.34254180254464</c:v>
                </c:pt>
                <c:pt idx="1337">
                  <c:v>0.340605457145799</c:v>
                </c:pt>
                <c:pt idx="1338">
                  <c:v>0.338796273393445</c:v>
                </c:pt>
                <c:pt idx="1339">
                  <c:v>0.337039391033487</c:v>
                </c:pt>
                <c:pt idx="1340">
                  <c:v>0.335410165757647</c:v>
                </c:pt>
                <c:pt idx="1341">
                  <c:v>0.333883756997695</c:v>
                </c:pt>
                <c:pt idx="1342">
                  <c:v>0.332456365955092</c:v>
                </c:pt>
                <c:pt idx="1343">
                  <c:v>0.331132104768414</c:v>
                </c:pt>
                <c:pt idx="1344">
                  <c:v>0.329878096654492</c:v>
                </c:pt>
                <c:pt idx="1345">
                  <c:v>0.328732609852754</c:v>
                </c:pt>
                <c:pt idx="1346">
                  <c:v>0.327629039560236</c:v>
                </c:pt>
                <c:pt idx="1347">
                  <c:v>0.326609368104815</c:v>
                </c:pt>
                <c:pt idx="1348">
                  <c:v>0.325608556427716</c:v>
                </c:pt>
                <c:pt idx="1349">
                  <c:v>0.324668408437753</c:v>
                </c:pt>
                <c:pt idx="1350">
                  <c:v>0.323733026429367</c:v>
                </c:pt>
                <c:pt idx="1351">
                  <c:v>0.322835339142355</c:v>
                </c:pt>
                <c:pt idx="1352">
                  <c:v>0.321915104465671</c:v>
                </c:pt>
                <c:pt idx="1353">
                  <c:v>0.321021538898037</c:v>
                </c:pt>
                <c:pt idx="1354">
                  <c:v>0.320083419585827</c:v>
                </c:pt>
                <c:pt idx="1355">
                  <c:v>0.319139994130141</c:v>
                </c:pt>
                <c:pt idx="1356">
                  <c:v>0.318140355945465</c:v>
                </c:pt>
                <c:pt idx="1357">
                  <c:v>0.317118085183027</c:v>
                </c:pt>
                <c:pt idx="1358">
                  <c:v>0.316039943067432</c:v>
                </c:pt>
                <c:pt idx="1359">
                  <c:v>0.314880628902543</c:v>
                </c:pt>
                <c:pt idx="1360">
                  <c:v>0.313652159508468</c:v>
                </c:pt>
                <c:pt idx="1361">
                  <c:v>0.312368002313617</c:v>
                </c:pt>
                <c:pt idx="1362">
                  <c:v>0.311012841480546</c:v>
                </c:pt>
                <c:pt idx="1363">
                  <c:v>0.309621830885214</c:v>
                </c:pt>
                <c:pt idx="1364">
                  <c:v>0.308178194230903</c:v>
                </c:pt>
                <c:pt idx="1365">
                  <c:v>0.30669948273706</c:v>
                </c:pt>
                <c:pt idx="1366">
                  <c:v>0.305217598563624</c:v>
                </c:pt>
                <c:pt idx="1367">
                  <c:v>0.303705583743471</c:v>
                </c:pt>
                <c:pt idx="1368">
                  <c:v>0.302219060715937</c:v>
                </c:pt>
                <c:pt idx="1369">
                  <c:v>0.30077708852341</c:v>
                </c:pt>
                <c:pt idx="1370">
                  <c:v>0.299368777388974</c:v>
                </c:pt>
                <c:pt idx="1371">
                  <c:v>0.298038208272667</c:v>
                </c:pt>
                <c:pt idx="1372">
                  <c:v>0.296769040627626</c:v>
                </c:pt>
                <c:pt idx="1373">
                  <c:v>0.295564707373808</c:v>
                </c:pt>
                <c:pt idx="1374">
                  <c:v>0.294449382621374</c:v>
                </c:pt>
                <c:pt idx="1375">
                  <c:v>0.29338233615564</c:v>
                </c:pt>
                <c:pt idx="1376">
                  <c:v>0.292396818868286</c:v>
                </c:pt>
                <c:pt idx="1377">
                  <c:v>0.29149423464821</c:v>
                </c:pt>
                <c:pt idx="1378">
                  <c:v>0.290648120737309</c:v>
                </c:pt>
                <c:pt idx="1379">
                  <c:v>0.289885982580099</c:v>
                </c:pt>
                <c:pt idx="1380">
                  <c:v>0.289191917437057</c:v>
                </c:pt>
                <c:pt idx="1381">
                  <c:v>0.288555642592525</c:v>
                </c:pt>
                <c:pt idx="1382">
                  <c:v>0.287988953302761</c:v>
                </c:pt>
                <c:pt idx="1383">
                  <c:v>0.287468824426499</c:v>
                </c:pt>
                <c:pt idx="1384">
                  <c:v>0.287011877679093</c:v>
                </c:pt>
                <c:pt idx="1385">
                  <c:v>0.286617979220267</c:v>
                </c:pt>
                <c:pt idx="1386">
                  <c:v>0.286268557152988</c:v>
                </c:pt>
                <c:pt idx="1387">
                  <c:v>0.285974097322553</c:v>
                </c:pt>
                <c:pt idx="1388">
                  <c:v>0.285724597786926</c:v>
                </c:pt>
                <c:pt idx="1389">
                  <c:v>0.285514226913286</c:v>
                </c:pt>
                <c:pt idx="1390">
                  <c:v>0.285344554976439</c:v>
                </c:pt>
                <c:pt idx="1391">
                  <c:v>0.285203021045676</c:v>
                </c:pt>
                <c:pt idx="1392">
                  <c:v>0.285092129243468</c:v>
                </c:pt>
                <c:pt idx="1393">
                  <c:v>0.285007320396405</c:v>
                </c:pt>
                <c:pt idx="1394">
                  <c:v>0.284941611325724</c:v>
                </c:pt>
                <c:pt idx="1395">
                  <c:v>0.284894686654688</c:v>
                </c:pt>
                <c:pt idx="1396">
                  <c:v>0.284860218003538</c:v>
                </c:pt>
                <c:pt idx="1397">
                  <c:v>0.284834458093929</c:v>
                </c:pt>
                <c:pt idx="1398">
                  <c:v>0.284819089177596</c:v>
                </c:pt>
                <c:pt idx="1399">
                  <c:v>0.284805329358062</c:v>
                </c:pt>
                <c:pt idx="1400">
                  <c:v>0.284805015228283</c:v>
                </c:pt>
                <c:pt idx="1401">
                  <c:v>0.284776792428982</c:v>
                </c:pt>
                <c:pt idx="1402">
                  <c:v>0.284789407124413</c:v>
                </c:pt>
                <c:pt idx="1403">
                  <c:v>0.284800463349583</c:v>
                </c:pt>
                <c:pt idx="1404">
                  <c:v>0.284848324216726</c:v>
                </c:pt>
                <c:pt idx="1405">
                  <c:v>0.284909122326052</c:v>
                </c:pt>
                <c:pt idx="1406">
                  <c:v>0.285003145847527</c:v>
                </c:pt>
                <c:pt idx="1407">
                  <c:v>0.28512871176046</c:v>
                </c:pt>
                <c:pt idx="1408">
                  <c:v>0.285276213616673</c:v>
                </c:pt>
                <c:pt idx="1409">
                  <c:v>0.285440169680069</c:v>
                </c:pt>
                <c:pt idx="1410">
                  <c:v>0.285638708886242</c:v>
                </c:pt>
                <c:pt idx="1411">
                  <c:v>0.285828045492724</c:v>
                </c:pt>
                <c:pt idx="1412">
                  <c:v>0.286049265201454</c:v>
                </c:pt>
                <c:pt idx="1413">
                  <c:v>0.286234785344145</c:v>
                </c:pt>
                <c:pt idx="1414">
                  <c:v>0.286440424610714</c:v>
                </c:pt>
                <c:pt idx="1415">
                  <c:v>0.286591363813588</c:v>
                </c:pt>
                <c:pt idx="1416">
                  <c:v>0.28672178679846</c:v>
                </c:pt>
                <c:pt idx="1417">
                  <c:v>0.286820039007621</c:v>
                </c:pt>
                <c:pt idx="1418">
                  <c:v>0.286870039074657</c:v>
                </c:pt>
                <c:pt idx="1419">
                  <c:v>0.286874654319662</c:v>
                </c:pt>
                <c:pt idx="1420">
                  <c:v>0.286824044967629</c:v>
                </c:pt>
                <c:pt idx="1421">
                  <c:v>0.286727604465338</c:v>
                </c:pt>
                <c:pt idx="1422">
                  <c:v>0.286577974133079</c:v>
                </c:pt>
                <c:pt idx="1423">
                  <c:v>0.286379709631994</c:v>
                </c:pt>
                <c:pt idx="1424">
                  <c:v>0.28613179053389</c:v>
                </c:pt>
                <c:pt idx="1425">
                  <c:v>0.285834721088243</c:v>
                </c:pt>
                <c:pt idx="1426">
                  <c:v>0.285490098732785</c:v>
                </c:pt>
                <c:pt idx="1427">
                  <c:v>0.285106901365178</c:v>
                </c:pt>
                <c:pt idx="1428">
                  <c:v>0.284663939305595</c:v>
                </c:pt>
                <c:pt idx="1429">
                  <c:v>0.284169909927469</c:v>
                </c:pt>
                <c:pt idx="1430">
                  <c:v>0.283633453119416</c:v>
                </c:pt>
                <c:pt idx="1431">
                  <c:v>0.283033976391103</c:v>
                </c:pt>
                <c:pt idx="1432">
                  <c:v>0.282391483813649</c:v>
                </c:pt>
                <c:pt idx="1433">
                  <c:v>0.281671745112917</c:v>
                </c:pt>
                <c:pt idx="1434">
                  <c:v>0.280895060284201</c:v>
                </c:pt>
                <c:pt idx="1435">
                  <c:v>0.280050493517015</c:v>
                </c:pt>
                <c:pt idx="1436">
                  <c:v>0.279149162927266</c:v>
                </c:pt>
                <c:pt idx="1437">
                  <c:v>0.27815116542902</c:v>
                </c:pt>
                <c:pt idx="1438">
                  <c:v>0.277078075721507</c:v>
                </c:pt>
                <c:pt idx="1439">
                  <c:v>0.275925685006039</c:v>
                </c:pt>
                <c:pt idx="1440">
                  <c:v>0.274672165803996</c:v>
                </c:pt>
                <c:pt idx="1441">
                  <c:v>0.273349635874543</c:v>
                </c:pt>
                <c:pt idx="1442">
                  <c:v>0.271901950136222</c:v>
                </c:pt>
                <c:pt idx="1443">
                  <c:v>0.270372759888528</c:v>
                </c:pt>
                <c:pt idx="1444">
                  <c:v>0.268715528472531</c:v>
                </c:pt>
                <c:pt idx="1445">
                  <c:v>0.266972205130126</c:v>
                </c:pt>
                <c:pt idx="1446">
                  <c:v>0.265063655696487</c:v>
                </c:pt>
                <c:pt idx="1447">
                  <c:v>0.263035481424179</c:v>
                </c:pt>
                <c:pt idx="1448">
                  <c:v>0.260884995864525</c:v>
                </c:pt>
                <c:pt idx="1449">
                  <c:v>0.258576523268406</c:v>
                </c:pt>
                <c:pt idx="1450">
                  <c:v>0.256171639078664</c:v>
                </c:pt>
                <c:pt idx="1451">
                  <c:v>0.253577257736458</c:v>
                </c:pt>
                <c:pt idx="1452">
                  <c:v>0.250840668710705</c:v>
                </c:pt>
                <c:pt idx="1453">
                  <c:v>0.247939006865773</c:v>
                </c:pt>
                <c:pt idx="1454">
                  <c:v>0.244903981498595</c:v>
                </c:pt>
                <c:pt idx="1455">
                  <c:v>0.241632839106283</c:v>
                </c:pt>
                <c:pt idx="1456">
                  <c:v>0.238208467221327</c:v>
                </c:pt>
                <c:pt idx="1457">
                  <c:v>0.234650443912051</c:v>
                </c:pt>
                <c:pt idx="1458">
                  <c:v>0.230887918209597</c:v>
                </c:pt>
                <c:pt idx="1459">
                  <c:v>0.227031011731887</c:v>
                </c:pt>
                <c:pt idx="1460">
                  <c:v>0.222982799533022</c:v>
                </c:pt>
                <c:pt idx="1461">
                  <c:v>0.218755495764388</c:v>
                </c:pt>
                <c:pt idx="1462">
                  <c:v>0.214401879757019</c:v>
                </c:pt>
                <c:pt idx="1463">
                  <c:v>0.209858127364387</c:v>
                </c:pt>
                <c:pt idx="1464">
                  <c:v>0.205155325609271</c:v>
                </c:pt>
                <c:pt idx="1465">
                  <c:v>0.200282106214986</c:v>
                </c:pt>
                <c:pt idx="1466">
                  <c:v>0.195289913923421</c:v>
                </c:pt>
                <c:pt idx="1467">
                  <c:v>0.190102766497863</c:v>
                </c:pt>
                <c:pt idx="1468">
                  <c:v>0.184887233815017</c:v>
                </c:pt>
                <c:pt idx="1469">
                  <c:v>0.179525392137811</c:v>
                </c:pt>
                <c:pt idx="1470">
                  <c:v>0.174069746850757</c:v>
                </c:pt>
                <c:pt idx="1471">
                  <c:v>0.168635744596293</c:v>
                </c:pt>
                <c:pt idx="1472">
                  <c:v>0.163061282967673</c:v>
                </c:pt>
                <c:pt idx="1473">
                  <c:v>0.157569249502203</c:v>
                </c:pt>
                <c:pt idx="1474">
                  <c:v>0.152090042361904</c:v>
                </c:pt>
                <c:pt idx="1475">
                  <c:v>0.146726985616581</c:v>
                </c:pt>
                <c:pt idx="1476">
                  <c:v>0.141409786851918</c:v>
                </c:pt>
                <c:pt idx="1477">
                  <c:v>0.136325543821689</c:v>
                </c:pt>
                <c:pt idx="1478">
                  <c:v>0.131361341387075</c:v>
                </c:pt>
                <c:pt idx="1479">
                  <c:v>0.126534497315997</c:v>
                </c:pt>
                <c:pt idx="1480">
                  <c:v>0.121937045700214</c:v>
                </c:pt>
                <c:pt idx="1481">
                  <c:v>0.117422806813461</c:v>
                </c:pt>
                <c:pt idx="1482">
                  <c:v>0.113122931251632</c:v>
                </c:pt>
                <c:pt idx="1483">
                  <c:v>0.109071583470208</c:v>
                </c:pt>
                <c:pt idx="1484">
                  <c:v>0.105242499678995</c:v>
                </c:pt>
                <c:pt idx="1485">
                  <c:v>0.101578125706776</c:v>
                </c:pt>
                <c:pt idx="1486">
                  <c:v>0.0982008271719455</c:v>
                </c:pt>
                <c:pt idx="1487">
                  <c:v>0.0950527679710292</c:v>
                </c:pt>
                <c:pt idx="1488">
                  <c:v>0.0921007966417482</c:v>
                </c:pt>
                <c:pt idx="1489">
                  <c:v>0.0894160209382096</c:v>
                </c:pt>
                <c:pt idx="1490">
                  <c:v>0.0868962428933906</c:v>
                </c:pt>
                <c:pt idx="1491">
                  <c:v>0.0846143873301926</c:v>
                </c:pt>
                <c:pt idx="1492">
                  <c:v>0.0825730609698442</c:v>
                </c:pt>
                <c:pt idx="1493">
                  <c:v>0.0807073346158617</c:v>
                </c:pt>
                <c:pt idx="1494">
                  <c:v>0.0790519886279954</c:v>
                </c:pt>
                <c:pt idx="1495">
                  <c:v>0.0775419238856065</c:v>
                </c:pt>
                <c:pt idx="1496">
                  <c:v>0.0762244826507452</c:v>
                </c:pt>
                <c:pt idx="1497">
                  <c:v>0.0750405278103621</c:v>
                </c:pt>
                <c:pt idx="1498">
                  <c:v>0.0739972638732636</c:v>
                </c:pt>
                <c:pt idx="1499">
                  <c:v>0.0730544967184589</c:v>
                </c:pt>
                <c:pt idx="1500">
                  <c:v>0.072225080566634</c:v>
                </c:pt>
                <c:pt idx="1501">
                  <c:v>0.0715067036595388</c:v>
                </c:pt>
                <c:pt idx="1502">
                  <c:v>0.0708629285378935</c:v>
                </c:pt>
                <c:pt idx="1503">
                  <c:v>0.0703080894381348</c:v>
                </c:pt>
                <c:pt idx="1504">
                  <c:v>0.0698207452155473</c:v>
                </c:pt>
                <c:pt idx="1505">
                  <c:v>0.0693809471691918</c:v>
                </c:pt>
                <c:pt idx="1506">
                  <c:v>0.0690078269144731</c:v>
                </c:pt>
                <c:pt idx="1507">
                  <c:v>0.0686823182182083</c:v>
                </c:pt>
                <c:pt idx="1508">
                  <c:v>0.0683923357866466</c:v>
                </c:pt>
                <c:pt idx="1509">
                  <c:v>0.0681400181806154</c:v>
                </c:pt>
                <c:pt idx="1510">
                  <c:v>0.0679234510009675</c:v>
                </c:pt>
                <c:pt idx="1511">
                  <c:v>0.0677293448486837</c:v>
                </c:pt>
                <c:pt idx="1512">
                  <c:v>0.0675634013351204</c:v>
                </c:pt>
                <c:pt idx="1513">
                  <c:v>0.067417069755214</c:v>
                </c:pt>
                <c:pt idx="1514">
                  <c:v>0.0672869605052505</c:v>
                </c:pt>
                <c:pt idx="1515">
                  <c:v>0.067173550157409</c:v>
                </c:pt>
                <c:pt idx="1516">
                  <c:v>0.0670728492634981</c:v>
                </c:pt>
                <c:pt idx="1517">
                  <c:v>0.0669869682082654</c:v>
                </c:pt>
                <c:pt idx="1518">
                  <c:v>0.0669135568167292</c:v>
                </c:pt>
                <c:pt idx="1519">
                  <c:v>0.0668534250148005</c:v>
                </c:pt>
                <c:pt idx="1520">
                  <c:v>0.0668037066566063</c:v>
                </c:pt>
                <c:pt idx="1521">
                  <c:v>0.0667646490245268</c:v>
                </c:pt>
                <c:pt idx="1522">
                  <c:v>0.0667356472031176</c:v>
                </c:pt>
                <c:pt idx="1523">
                  <c:v>0.0667169511920904</c:v>
                </c:pt>
                <c:pt idx="1524">
                  <c:v>0.0667078732259603</c:v>
                </c:pt>
                <c:pt idx="1525">
                  <c:v>0.0667064751977701</c:v>
                </c:pt>
                <c:pt idx="1526">
                  <c:v>0.0667135582579562</c:v>
                </c:pt>
                <c:pt idx="1527">
                  <c:v>0.0667266145171896</c:v>
                </c:pt>
                <c:pt idx="1528">
                  <c:v>0.0667473715957322</c:v>
                </c:pt>
                <c:pt idx="1529">
                  <c:v>0.0667732965611597</c:v>
                </c:pt>
                <c:pt idx="1530">
                  <c:v>0.0668049101851558</c:v>
                </c:pt>
                <c:pt idx="1531">
                  <c:v>0.0668420366568795</c:v>
                </c:pt>
                <c:pt idx="1532">
                  <c:v>0.0668843034213224</c:v>
                </c:pt>
                <c:pt idx="1533">
                  <c:v>0.0669310310832127</c:v>
                </c:pt>
                <c:pt idx="1534">
                  <c:v>0.0669838118846197</c:v>
                </c:pt>
                <c:pt idx="1535">
                  <c:v>0.0670408430032567</c:v>
                </c:pt>
                <c:pt idx="1536">
                  <c:v>0.0671024312482136</c:v>
                </c:pt>
                <c:pt idx="1537">
                  <c:v>0.0671688910662047</c:v>
                </c:pt>
                <c:pt idx="1538">
                  <c:v>0.0672386100767713</c:v>
                </c:pt>
                <c:pt idx="1539">
                  <c:v>0.067311788728588</c:v>
                </c:pt>
                <c:pt idx="1540">
                  <c:v>0.0673898662098864</c:v>
                </c:pt>
                <c:pt idx="1541">
                  <c:v>0.06747237866747</c:v>
                </c:pt>
                <c:pt idx="1542">
                  <c:v>0.0675575388868234</c:v>
                </c:pt>
                <c:pt idx="1543">
                  <c:v>0.0676485688232062</c:v>
                </c:pt>
                <c:pt idx="1544">
                  <c:v>0.0677423117269283</c:v>
                </c:pt>
                <c:pt idx="1545">
                  <c:v>0.0678382069859628</c:v>
                </c:pt>
                <c:pt idx="1546">
                  <c:v>0.0679386055078799</c:v>
                </c:pt>
                <c:pt idx="1547">
                  <c:v>0.0680409477013092</c:v>
                </c:pt>
                <c:pt idx="1548">
                  <c:v>0.0681484178789324</c:v>
                </c:pt>
                <c:pt idx="1549">
                  <c:v>0.0682608010650014</c:v>
                </c:pt>
                <c:pt idx="1550">
                  <c:v>0.0683775142749649</c:v>
                </c:pt>
                <c:pt idx="1551">
                  <c:v>0.0684983341005141</c:v>
                </c:pt>
                <c:pt idx="1552">
                  <c:v>0.0686246544964393</c:v>
                </c:pt>
                <c:pt idx="1553">
                  <c:v>0.0687540813324508</c:v>
                </c:pt>
                <c:pt idx="1554">
                  <c:v>0.0688862074140558</c:v>
                </c:pt>
                <c:pt idx="1555">
                  <c:v>0.0690242069795458</c:v>
                </c:pt>
                <c:pt idx="1556">
                  <c:v>0.0691649397754603</c:v>
                </c:pt>
                <c:pt idx="1557">
                  <c:v>0.0693115655441913</c:v>
                </c:pt>
                <c:pt idx="1558">
                  <c:v>0.0694636704148192</c:v>
                </c:pt>
                <c:pt idx="1559">
                  <c:v>0.0696185602075219</c:v>
                </c:pt>
                <c:pt idx="1560">
                  <c:v>0.0697822789122536</c:v>
                </c:pt>
                <c:pt idx="1561">
                  <c:v>0.0699506958367269</c:v>
                </c:pt>
                <c:pt idx="1562">
                  <c:v>0.0701238589940626</c:v>
                </c:pt>
                <c:pt idx="1563">
                  <c:v>0.0703033062693049</c:v>
                </c:pt>
                <c:pt idx="1564">
                  <c:v>0.0704870732550508</c:v>
                </c:pt>
                <c:pt idx="1565">
                  <c:v>0.0706739432777238</c:v>
                </c:pt>
                <c:pt idx="1566">
                  <c:v>0.0708683460504024</c:v>
                </c:pt>
                <c:pt idx="1567">
                  <c:v>0.0710693178919236</c:v>
                </c:pt>
                <c:pt idx="1568">
                  <c:v>0.0712743833183078</c:v>
                </c:pt>
                <c:pt idx="1569">
                  <c:v>0.0714898317678204</c:v>
                </c:pt>
                <c:pt idx="1570">
                  <c:v>0.0717100437049919</c:v>
                </c:pt>
                <c:pt idx="1571">
                  <c:v>0.0719347205246842</c:v>
                </c:pt>
                <c:pt idx="1572">
                  <c:v>0.0721667259775694</c:v>
                </c:pt>
                <c:pt idx="1573">
                  <c:v>0.0724004683977141</c:v>
                </c:pt>
                <c:pt idx="1574">
                  <c:v>0.0726376627487451</c:v>
                </c:pt>
                <c:pt idx="1575">
                  <c:v>0.0728801118529491</c:v>
                </c:pt>
                <c:pt idx="1576">
                  <c:v>0.0731269167411444</c:v>
                </c:pt>
                <c:pt idx="1577">
                  <c:v>0.0733754005246748</c:v>
                </c:pt>
                <c:pt idx="1578">
                  <c:v>0.0736344150440297</c:v>
                </c:pt>
                <c:pt idx="1579">
                  <c:v>0.0738956993250917</c:v>
                </c:pt>
                <c:pt idx="1580">
                  <c:v>0.0741596254396721</c:v>
                </c:pt>
                <c:pt idx="1581">
                  <c:v>0.0744305671279733</c:v>
                </c:pt>
                <c:pt idx="1582">
                  <c:v>0.0746997478918135</c:v>
                </c:pt>
                <c:pt idx="1583">
                  <c:v>0.0749753461046615</c:v>
                </c:pt>
                <c:pt idx="1584">
                  <c:v>0.0752574946871612</c:v>
                </c:pt>
                <c:pt idx="1585">
                  <c:v>0.0755424009664621</c:v>
                </c:pt>
                <c:pt idx="1586">
                  <c:v>0.075836638027654</c:v>
                </c:pt>
                <c:pt idx="1587">
                  <c:v>0.0761419778671557</c:v>
                </c:pt>
                <c:pt idx="1588">
                  <c:v>0.0764476094171509</c:v>
                </c:pt>
                <c:pt idx="1589">
                  <c:v>0.0767575637898518</c:v>
                </c:pt>
                <c:pt idx="1590">
                  <c:v>0.0770748604291653</c:v>
                </c:pt>
                <c:pt idx="1591">
                  <c:v>0.077390994232361</c:v>
                </c:pt>
                <c:pt idx="1592">
                  <c:v>0.0777145165747429</c:v>
                </c:pt>
                <c:pt idx="1593">
                  <c:v>0.0780455723113927</c:v>
                </c:pt>
                <c:pt idx="1594">
                  <c:v>0.0783797327943427</c:v>
                </c:pt>
                <c:pt idx="1595">
                  <c:v>0.0787263429948392</c:v>
                </c:pt>
                <c:pt idx="1596">
                  <c:v>0.0790772771974571</c:v>
                </c:pt>
                <c:pt idx="1597">
                  <c:v>0.0794315771245225</c:v>
                </c:pt>
                <c:pt idx="1598">
                  <c:v>0.0797932288834158</c:v>
                </c:pt>
                <c:pt idx="1599">
                  <c:v>0.0801564210472496</c:v>
                </c:pt>
                <c:pt idx="1600">
                  <c:v>0.0805208648774498</c:v>
                </c:pt>
                <c:pt idx="1601">
                  <c:v>0.0808928672645132</c:v>
                </c:pt>
                <c:pt idx="1602">
                  <c:v>0.0812705089097824</c:v>
                </c:pt>
                <c:pt idx="1603">
                  <c:v>0.0816489146811942</c:v>
                </c:pt>
                <c:pt idx="1604">
                  <c:v>0.0820401747096616</c:v>
                </c:pt>
                <c:pt idx="1605">
                  <c:v>0.0824324426032094</c:v>
                </c:pt>
                <c:pt idx="1606">
                  <c:v>0.0828258361682982</c:v>
                </c:pt>
                <c:pt idx="1607">
                  <c:v>0.0832274498643985</c:v>
                </c:pt>
                <c:pt idx="1608">
                  <c:v>0.0836244050148391</c:v>
                </c:pt>
                <c:pt idx="1609">
                  <c:v>0.0840274631052253</c:v>
                </c:pt>
                <c:pt idx="1610">
                  <c:v>0.0844348971491661</c:v>
                </c:pt>
                <c:pt idx="1611">
                  <c:v>0.084842916785881</c:v>
                </c:pt>
                <c:pt idx="1612">
                  <c:v>0.0852593911845481</c:v>
                </c:pt>
                <c:pt idx="1613">
                  <c:v>0.0856861628623188</c:v>
                </c:pt>
                <c:pt idx="1614">
                  <c:v>0.0861112743595321</c:v>
                </c:pt>
                <c:pt idx="1615">
                  <c:v>0.0865383362930107</c:v>
                </c:pt>
                <c:pt idx="1616">
                  <c:v>0.0869744508066104</c:v>
                </c:pt>
                <c:pt idx="1617">
                  <c:v>0.0874052762029228</c:v>
                </c:pt>
                <c:pt idx="1618">
                  <c:v>0.0878429866371211</c:v>
                </c:pt>
                <c:pt idx="1619">
                  <c:v>0.0882886358935547</c:v>
                </c:pt>
                <c:pt idx="1620">
                  <c:v>0.0887335768252653</c:v>
                </c:pt>
                <c:pt idx="1621">
                  <c:v>0.089192266592878</c:v>
                </c:pt>
                <c:pt idx="1622">
                  <c:v>0.0896550798308068</c:v>
                </c:pt>
                <c:pt idx="1623">
                  <c:v>0.0901194069602084</c:v>
                </c:pt>
                <c:pt idx="1624">
                  <c:v>0.0905904353049427</c:v>
                </c:pt>
                <c:pt idx="1625">
                  <c:v>0.0910613916481805</c:v>
                </c:pt>
                <c:pt idx="1626">
                  <c:v>0.0915312982440992</c:v>
                </c:pt>
                <c:pt idx="1627">
                  <c:v>0.0920085925478982</c:v>
                </c:pt>
                <c:pt idx="1628">
                  <c:v>0.0924908873966715</c:v>
                </c:pt>
                <c:pt idx="1629">
                  <c:v>0.0929725420306667</c:v>
                </c:pt>
                <c:pt idx="1630">
                  <c:v>0.0934668590302996</c:v>
                </c:pt>
                <c:pt idx="1631">
                  <c:v>0.093961454361594</c:v>
                </c:pt>
                <c:pt idx="1632">
                  <c:v>0.094454679149755</c:v>
                </c:pt>
                <c:pt idx="1633">
                  <c:v>0.0949550188215374</c:v>
                </c:pt>
                <c:pt idx="1634">
                  <c:v>0.0954483110805768</c:v>
                </c:pt>
                <c:pt idx="1635">
                  <c:v>0.0959456212132795</c:v>
                </c:pt>
                <c:pt idx="1636">
                  <c:v>0.0964464402628992</c:v>
                </c:pt>
                <c:pt idx="1637">
                  <c:v>0.0969468067339109</c:v>
                </c:pt>
                <c:pt idx="1638">
                  <c:v>0.0974534552445638</c:v>
                </c:pt>
                <c:pt idx="1639">
                  <c:v>0.0979692515146865</c:v>
                </c:pt>
                <c:pt idx="1640">
                  <c:v>0.098480535746452</c:v>
                </c:pt>
                <c:pt idx="1641">
                  <c:v>0.0989955065400447</c:v>
                </c:pt>
                <c:pt idx="1642">
                  <c:v>0.0995087072907881</c:v>
                </c:pt>
                <c:pt idx="1643">
                  <c:v>0.100016606667675</c:v>
                </c:pt>
                <c:pt idx="1644">
                  <c:v>0.100530016730894</c:v>
                </c:pt>
                <c:pt idx="1645">
                  <c:v>0.101048501351305</c:v>
                </c:pt>
                <c:pt idx="1646">
                  <c:v>0.101564317681883</c:v>
                </c:pt>
                <c:pt idx="1647">
                  <c:v>0.102094860614967</c:v>
                </c:pt>
                <c:pt idx="1648">
                  <c:v>0.102626293263758</c:v>
                </c:pt>
                <c:pt idx="1649">
                  <c:v>0.103159110042341</c:v>
                </c:pt>
                <c:pt idx="1650">
                  <c:v>0.103696914813176</c:v>
                </c:pt>
                <c:pt idx="1651">
                  <c:v>0.104235053997658</c:v>
                </c:pt>
                <c:pt idx="1652">
                  <c:v>0.104769623746142</c:v>
                </c:pt>
                <c:pt idx="1653">
                  <c:v>0.105315501958838</c:v>
                </c:pt>
                <c:pt idx="1654">
                  <c:v>0.105862005453978</c:v>
                </c:pt>
                <c:pt idx="1655">
                  <c:v>0.106419438488439</c:v>
                </c:pt>
                <c:pt idx="1656">
                  <c:v>0.106989291848581</c:v>
                </c:pt>
                <c:pt idx="1657">
                  <c:v>0.107561437161107</c:v>
                </c:pt>
                <c:pt idx="1658">
                  <c:v>0.108135457822178</c:v>
                </c:pt>
                <c:pt idx="1659">
                  <c:v>0.108721115417269</c:v>
                </c:pt>
                <c:pt idx="1660">
                  <c:v>0.109300666825126</c:v>
                </c:pt>
                <c:pt idx="1661">
                  <c:v>0.109889754628038</c:v>
                </c:pt>
                <c:pt idx="1662">
                  <c:v>0.110486405237865</c:v>
                </c:pt>
                <c:pt idx="1663">
                  <c:v>0.11108599336119</c:v>
                </c:pt>
                <c:pt idx="1664">
                  <c:v>0.111697130528703</c:v>
                </c:pt>
                <c:pt idx="1665">
                  <c:v>0.112322893695103</c:v>
                </c:pt>
                <c:pt idx="1666">
                  <c:v>0.112945995455922</c:v>
                </c:pt>
                <c:pt idx="1667">
                  <c:v>0.113578019167506</c:v>
                </c:pt>
                <c:pt idx="1668">
                  <c:v>0.114208917363418</c:v>
                </c:pt>
                <c:pt idx="1669">
                  <c:v>0.114837302406795</c:v>
                </c:pt>
                <c:pt idx="1670">
                  <c:v>0.115474630526502</c:v>
                </c:pt>
                <c:pt idx="1671">
                  <c:v>0.116117589664094</c:v>
                </c:pt>
                <c:pt idx="1672">
                  <c:v>0.116759016309739</c:v>
                </c:pt>
                <c:pt idx="1673">
                  <c:v>0.117417551192612</c:v>
                </c:pt>
                <c:pt idx="1674">
                  <c:v>0.118077735802369</c:v>
                </c:pt>
                <c:pt idx="1675">
                  <c:v>0.118737479123694</c:v>
                </c:pt>
                <c:pt idx="1676">
                  <c:v>0.119405954296868</c:v>
                </c:pt>
                <c:pt idx="1677">
                  <c:v>0.120068520016584</c:v>
                </c:pt>
                <c:pt idx="1678">
                  <c:v>0.12072626495087</c:v>
                </c:pt>
                <c:pt idx="1679">
                  <c:v>0.121393772774744</c:v>
                </c:pt>
                <c:pt idx="1680">
                  <c:v>0.122060108186893</c:v>
                </c:pt>
                <c:pt idx="1681">
                  <c:v>0.122735340776886</c:v>
                </c:pt>
                <c:pt idx="1682">
                  <c:v>0.123425010295593</c:v>
                </c:pt>
                <c:pt idx="1683">
                  <c:v>0.124105898769913</c:v>
                </c:pt>
                <c:pt idx="1684">
                  <c:v>0.124790547490951</c:v>
                </c:pt>
                <c:pt idx="1685">
                  <c:v>0.125471827271427</c:v>
                </c:pt>
                <c:pt idx="1686">
                  <c:v>0.126144946567101</c:v>
                </c:pt>
                <c:pt idx="1687">
                  <c:v>0.126823980636593</c:v>
                </c:pt>
                <c:pt idx="1688">
                  <c:v>0.12750906818332</c:v>
                </c:pt>
                <c:pt idx="1689">
                  <c:v>0.12819030441375</c:v>
                </c:pt>
                <c:pt idx="1690">
                  <c:v>0.128887512714627</c:v>
                </c:pt>
                <c:pt idx="1691">
                  <c:v>0.129583451922884</c:v>
                </c:pt>
                <c:pt idx="1692">
                  <c:v>0.130277464870296</c:v>
                </c:pt>
                <c:pt idx="1693">
                  <c:v>0.130975300027902</c:v>
                </c:pt>
                <c:pt idx="1694">
                  <c:v>0.131668766422751</c:v>
                </c:pt>
                <c:pt idx="1695">
                  <c:v>0.132355730788395</c:v>
                </c:pt>
                <c:pt idx="1696">
                  <c:v>0.133050812816188</c:v>
                </c:pt>
                <c:pt idx="1697">
                  <c:v>0.133742762513906</c:v>
                </c:pt>
                <c:pt idx="1698">
                  <c:v>0.134443709707327</c:v>
                </c:pt>
                <c:pt idx="1699">
                  <c:v>0.135156476264884</c:v>
                </c:pt>
                <c:pt idx="1700">
                  <c:v>0.135863915283228</c:v>
                </c:pt>
                <c:pt idx="1701">
                  <c:v>0.136571754793659</c:v>
                </c:pt>
                <c:pt idx="1702">
                  <c:v>0.137287839280761</c:v>
                </c:pt>
                <c:pt idx="1703">
                  <c:v>0.137988883404469</c:v>
                </c:pt>
                <c:pt idx="1704">
                  <c:v>0.138695309175025</c:v>
                </c:pt>
                <c:pt idx="1705">
                  <c:v>0.139405023031238</c:v>
                </c:pt>
                <c:pt idx="1706">
                  <c:v>0.14010879512736</c:v>
                </c:pt>
                <c:pt idx="1707">
                  <c:v>0.140824846944134</c:v>
                </c:pt>
                <c:pt idx="1708">
                  <c:v>0.141553264584086</c:v>
                </c:pt>
                <c:pt idx="1709">
                  <c:v>0.142272284828553</c:v>
                </c:pt>
                <c:pt idx="1710">
                  <c:v>0.14299693426203</c:v>
                </c:pt>
                <c:pt idx="1711">
                  <c:v>0.143714304488656</c:v>
                </c:pt>
                <c:pt idx="1712">
                  <c:v>0.14442275537274</c:v>
                </c:pt>
                <c:pt idx="1713">
                  <c:v>0.14513853957131</c:v>
                </c:pt>
                <c:pt idx="1714">
                  <c:v>0.145853333351835</c:v>
                </c:pt>
                <c:pt idx="1715">
                  <c:v>0.146569705699445</c:v>
                </c:pt>
                <c:pt idx="1716">
                  <c:v>0.147298129969062</c:v>
                </c:pt>
                <c:pt idx="1717">
                  <c:v>0.148012352579973</c:v>
                </c:pt>
                <c:pt idx="1718">
                  <c:v>0.148719978922747</c:v>
                </c:pt>
                <c:pt idx="1719">
                  <c:v>0.149429088907844</c:v>
                </c:pt>
                <c:pt idx="1720">
                  <c:v>0.15011907859369</c:v>
                </c:pt>
                <c:pt idx="1721">
                  <c:v>0.150806117631402</c:v>
                </c:pt>
                <c:pt idx="1722">
                  <c:v>0.151490121352456</c:v>
                </c:pt>
                <c:pt idx="1723">
                  <c:v>0.152160538061726</c:v>
                </c:pt>
                <c:pt idx="1724">
                  <c:v>0.152830831186958</c:v>
                </c:pt>
                <c:pt idx="1725">
                  <c:v>0.153503692746578</c:v>
                </c:pt>
                <c:pt idx="1726">
                  <c:v>0.154155682912681</c:v>
                </c:pt>
                <c:pt idx="1727">
                  <c:v>0.154801629712309</c:v>
                </c:pt>
                <c:pt idx="1728">
                  <c:v>0.155429758162678</c:v>
                </c:pt>
                <c:pt idx="1729">
                  <c:v>0.156037649547621</c:v>
                </c:pt>
                <c:pt idx="1730">
                  <c:v>0.156640237116747</c:v>
                </c:pt>
                <c:pt idx="1731">
                  <c:v>0.157228949429101</c:v>
                </c:pt>
                <c:pt idx="1732">
                  <c:v>0.157809055312907</c:v>
                </c:pt>
                <c:pt idx="1733">
                  <c:v>0.158385756052771</c:v>
                </c:pt>
                <c:pt idx="1734">
                  <c:v>0.15894266782196</c:v>
                </c:pt>
                <c:pt idx="1735">
                  <c:v>0.159483032984298</c:v>
                </c:pt>
                <c:pt idx="1736">
                  <c:v>0.160016006370552</c:v>
                </c:pt>
                <c:pt idx="1737">
                  <c:v>0.160524917104005</c:v>
                </c:pt>
                <c:pt idx="1738">
                  <c:v>0.161021789299477</c:v>
                </c:pt>
                <c:pt idx="1739">
                  <c:v>0.161509194394452</c:v>
                </c:pt>
                <c:pt idx="1740">
                  <c:v>0.161979068834413</c:v>
                </c:pt>
                <c:pt idx="1741">
                  <c:v>0.162441091557427</c:v>
                </c:pt>
                <c:pt idx="1742">
                  <c:v>0.162894359858631</c:v>
                </c:pt>
                <c:pt idx="1743">
                  <c:v>0.163331153523307</c:v>
                </c:pt>
                <c:pt idx="1744">
                  <c:v>0.163755379721128</c:v>
                </c:pt>
                <c:pt idx="1745">
                  <c:v>0.164165292179402</c:v>
                </c:pt>
                <c:pt idx="1746">
                  <c:v>0.164557104901706</c:v>
                </c:pt>
                <c:pt idx="1747">
                  <c:v>0.164942910886958</c:v>
                </c:pt>
                <c:pt idx="1748">
                  <c:v>0.165315104131502</c:v>
                </c:pt>
                <c:pt idx="1749">
                  <c:v>0.165679088072797</c:v>
                </c:pt>
                <c:pt idx="1750">
                  <c:v>0.166035911154049</c:v>
                </c:pt>
                <c:pt idx="1751">
                  <c:v>0.166379792192325</c:v>
                </c:pt>
                <c:pt idx="1752">
                  <c:v>0.166710473493137</c:v>
                </c:pt>
                <c:pt idx="1753">
                  <c:v>0.16703434454763</c:v>
                </c:pt>
                <c:pt idx="1754">
                  <c:v>0.167342457572204</c:v>
                </c:pt>
                <c:pt idx="1755">
                  <c:v>0.167645263954519</c:v>
                </c:pt>
                <c:pt idx="1756">
                  <c:v>0.167939841342022</c:v>
                </c:pt>
                <c:pt idx="1757">
                  <c:v>0.168222046390986</c:v>
                </c:pt>
                <c:pt idx="1758">
                  <c:v>0.168503431013605</c:v>
                </c:pt>
                <c:pt idx="1759">
                  <c:v>0.168780473038824</c:v>
                </c:pt>
                <c:pt idx="1760">
                  <c:v>0.169049753263239</c:v>
                </c:pt>
                <c:pt idx="1761">
                  <c:v>0.169314351145859</c:v>
                </c:pt>
                <c:pt idx="1762">
                  <c:v>0.169571078887711</c:v>
                </c:pt>
                <c:pt idx="1763">
                  <c:v>0.169816529422458</c:v>
                </c:pt>
                <c:pt idx="1764">
                  <c:v>0.170063834798469</c:v>
                </c:pt>
                <c:pt idx="1765">
                  <c:v>0.17030322267005</c:v>
                </c:pt>
                <c:pt idx="1766">
                  <c:v>0.170546134988384</c:v>
                </c:pt>
                <c:pt idx="1767">
                  <c:v>0.170790882882463</c:v>
                </c:pt>
                <c:pt idx="1768">
                  <c:v>0.17103280624793</c:v>
                </c:pt>
                <c:pt idx="1769">
                  <c:v>0.171274150400897</c:v>
                </c:pt>
                <c:pt idx="1770">
                  <c:v>0.171514560363283</c:v>
                </c:pt>
                <c:pt idx="1771">
                  <c:v>0.171751590120909</c:v>
                </c:pt>
                <c:pt idx="1772">
                  <c:v>0.171990107126648</c:v>
                </c:pt>
                <c:pt idx="1773">
                  <c:v>0.172231438332023</c:v>
                </c:pt>
                <c:pt idx="1774">
                  <c:v>0.172472448383083</c:v>
                </c:pt>
                <c:pt idx="1775">
                  <c:v>0.172719477391393</c:v>
                </c:pt>
                <c:pt idx="1776">
                  <c:v>0.172964611832401</c:v>
                </c:pt>
                <c:pt idx="1777">
                  <c:v>0.173208028275514</c:v>
                </c:pt>
                <c:pt idx="1778">
                  <c:v>0.173451556300685</c:v>
                </c:pt>
                <c:pt idx="1779">
                  <c:v>0.173693532932087</c:v>
                </c:pt>
                <c:pt idx="1780">
                  <c:v>0.173933536978114</c:v>
                </c:pt>
                <c:pt idx="1781">
                  <c:v>0.174174703896628</c:v>
                </c:pt>
                <c:pt idx="1782">
                  <c:v>0.174416820125101</c:v>
                </c:pt>
                <c:pt idx="1783">
                  <c:v>0.17465586515567</c:v>
                </c:pt>
                <c:pt idx="1784">
                  <c:v>0.174896441867661</c:v>
                </c:pt>
                <c:pt idx="1785">
                  <c:v>0.175131452663424</c:v>
                </c:pt>
                <c:pt idx="1786">
                  <c:v>0.175364035255739</c:v>
                </c:pt>
                <c:pt idx="1787">
                  <c:v>0.175592821294044</c:v>
                </c:pt>
                <c:pt idx="1788">
                  <c:v>0.175818593795911</c:v>
                </c:pt>
                <c:pt idx="1789">
                  <c:v>0.17603997604576</c:v>
                </c:pt>
                <c:pt idx="1790">
                  <c:v>0.176258183984577</c:v>
                </c:pt>
                <c:pt idx="1791">
                  <c:v>0.176470810804656</c:v>
                </c:pt>
                <c:pt idx="1792">
                  <c:v>0.176680133920916</c:v>
                </c:pt>
                <c:pt idx="1793">
                  <c:v>0.176883213751984</c:v>
                </c:pt>
                <c:pt idx="1794">
                  <c:v>0.177078966046145</c:v>
                </c:pt>
                <c:pt idx="1795">
                  <c:v>0.177269957045215</c:v>
                </c:pt>
                <c:pt idx="1796">
                  <c:v>0.177451870670462</c:v>
                </c:pt>
                <c:pt idx="1797">
                  <c:v>0.177629031272114</c:v>
                </c:pt>
                <c:pt idx="1798">
                  <c:v>0.17780228256348</c:v>
                </c:pt>
                <c:pt idx="1799">
                  <c:v>0.177969207439047</c:v>
                </c:pt>
                <c:pt idx="1800">
                  <c:v>0.178132410754802</c:v>
                </c:pt>
                <c:pt idx="1801">
                  <c:v>0.178291897675233</c:v>
                </c:pt>
                <c:pt idx="1802">
                  <c:v>0.178445040462656</c:v>
                </c:pt>
                <c:pt idx="1803">
                  <c:v>0.178592044730233</c:v>
                </c:pt>
                <c:pt idx="1804">
                  <c:v>0.178734754948686</c:v>
                </c:pt>
                <c:pt idx="1805">
                  <c:v>0.178872073035443</c:v>
                </c:pt>
                <c:pt idx="1806">
                  <c:v>0.179003989149919</c:v>
                </c:pt>
                <c:pt idx="1807">
                  <c:v>0.179130165418155</c:v>
                </c:pt>
                <c:pt idx="1808">
                  <c:v>0.179250310290724</c:v>
                </c:pt>
                <c:pt idx="1809">
                  <c:v>0.179365760528559</c:v>
                </c:pt>
                <c:pt idx="1810">
                  <c:v>0.17947305096742</c:v>
                </c:pt>
                <c:pt idx="1811">
                  <c:v>0.179572042987021</c:v>
                </c:pt>
                <c:pt idx="1812">
                  <c:v>0.179666781888929</c:v>
                </c:pt>
                <c:pt idx="1813">
                  <c:v>0.179754567570267</c:v>
                </c:pt>
                <c:pt idx="1814">
                  <c:v>0.17983291854087</c:v>
                </c:pt>
                <c:pt idx="1815">
                  <c:v>0.179903821850837</c:v>
                </c:pt>
                <c:pt idx="1816">
                  <c:v>0.179966369776297</c:v>
                </c:pt>
                <c:pt idx="1817">
                  <c:v>0.180019718053201</c:v>
                </c:pt>
                <c:pt idx="1818">
                  <c:v>0.180063971997638</c:v>
                </c:pt>
                <c:pt idx="1819">
                  <c:v>0.18010217929194</c:v>
                </c:pt>
                <c:pt idx="1820">
                  <c:v>0.180133298132958</c:v>
                </c:pt>
                <c:pt idx="1821">
                  <c:v>0.180156708304021</c:v>
                </c:pt>
                <c:pt idx="1822">
                  <c:v>0.18017195946585</c:v>
                </c:pt>
                <c:pt idx="1823">
                  <c:v>0.180181393854455</c:v>
                </c:pt>
                <c:pt idx="1824">
                  <c:v>0.180182985566567</c:v>
                </c:pt>
                <c:pt idx="1825">
                  <c:v>0.180178546361012</c:v>
                </c:pt>
                <c:pt idx="1826">
                  <c:v>0.180167544794216</c:v>
                </c:pt>
                <c:pt idx="1827">
                  <c:v>0.180149820933282</c:v>
                </c:pt>
                <c:pt idx="1828">
                  <c:v>0.18012444818369</c:v>
                </c:pt>
                <c:pt idx="1829">
                  <c:v>0.180094103880923</c:v>
                </c:pt>
                <c:pt idx="1830">
                  <c:v>0.180055312999372</c:v>
                </c:pt>
                <c:pt idx="1831">
                  <c:v>0.180013989408811</c:v>
                </c:pt>
                <c:pt idx="1832">
                  <c:v>0.179965555626312</c:v>
                </c:pt>
                <c:pt idx="1833">
                  <c:v>0.179916832715564</c:v>
                </c:pt>
                <c:pt idx="1834">
                  <c:v>0.179862636350605</c:v>
                </c:pt>
                <c:pt idx="1835">
                  <c:v>0.179811455787392</c:v>
                </c:pt>
                <c:pt idx="1836">
                  <c:v>0.179760450858368</c:v>
                </c:pt>
                <c:pt idx="1837">
                  <c:v>0.179709817512764</c:v>
                </c:pt>
                <c:pt idx="1838">
                  <c:v>0.179664980479863</c:v>
                </c:pt>
                <c:pt idx="1839">
                  <c:v>0.17962391881306</c:v>
                </c:pt>
                <c:pt idx="1840">
                  <c:v>0.179588934949585</c:v>
                </c:pt>
                <c:pt idx="1841">
                  <c:v>0.179564251217633</c:v>
                </c:pt>
                <c:pt idx="1842">
                  <c:v>0.179547407148689</c:v>
                </c:pt>
                <c:pt idx="1843">
                  <c:v>0.179540048583282</c:v>
                </c:pt>
                <c:pt idx="1844">
                  <c:v>0.179544744090888</c:v>
                </c:pt>
                <c:pt idx="1845">
                  <c:v>0.179560014954671</c:v>
                </c:pt>
                <c:pt idx="1846">
                  <c:v>0.179587272389414</c:v>
                </c:pt>
                <c:pt idx="1847">
                  <c:v>0.179626047943759</c:v>
                </c:pt>
                <c:pt idx="1848">
                  <c:v>0.179680338038477</c:v>
                </c:pt>
                <c:pt idx="1849">
                  <c:v>0.17974633649719</c:v>
                </c:pt>
                <c:pt idx="1850">
                  <c:v>0.179831812675195</c:v>
                </c:pt>
                <c:pt idx="1851">
                  <c:v>0.179936088839834</c:v>
                </c:pt>
                <c:pt idx="1852">
                  <c:v>0.18005554090193</c:v>
                </c:pt>
                <c:pt idx="1853">
                  <c:v>0.180194790102282</c:v>
                </c:pt>
                <c:pt idx="1854">
                  <c:v>0.180348329204479</c:v>
                </c:pt>
                <c:pt idx="1855">
                  <c:v>0.18051781950095</c:v>
                </c:pt>
                <c:pt idx="1856">
                  <c:v>0.180707396489972</c:v>
                </c:pt>
                <c:pt idx="1857">
                  <c:v>0.180916720738887</c:v>
                </c:pt>
                <c:pt idx="1858">
                  <c:v>0.181142567164645</c:v>
                </c:pt>
                <c:pt idx="1859">
                  <c:v>0.181391709706275</c:v>
                </c:pt>
                <c:pt idx="1860">
                  <c:v>0.181655452819216</c:v>
                </c:pt>
                <c:pt idx="1861">
                  <c:v>0.181932895346915</c:v>
                </c:pt>
                <c:pt idx="1862">
                  <c:v>0.182230552172644</c:v>
                </c:pt>
                <c:pt idx="1863">
                  <c:v>0.182537039744472</c:v>
                </c:pt>
                <c:pt idx="1864">
                  <c:v>0.182857055128701</c:v>
                </c:pt>
                <c:pt idx="1865">
                  <c:v>0.183183684622975</c:v>
                </c:pt>
                <c:pt idx="1866">
                  <c:v>0.183512197295658</c:v>
                </c:pt>
                <c:pt idx="1867">
                  <c:v>0.183843488213989</c:v>
                </c:pt>
                <c:pt idx="1868">
                  <c:v>0.184166052133219</c:v>
                </c:pt>
                <c:pt idx="1869">
                  <c:v>0.184476809313773</c:v>
                </c:pt>
                <c:pt idx="1870">
                  <c:v>0.184771429232972</c:v>
                </c:pt>
                <c:pt idx="1871">
                  <c:v>0.185042772052428</c:v>
                </c:pt>
                <c:pt idx="1872">
                  <c:v>0.185286396488319</c:v>
                </c:pt>
                <c:pt idx="1873">
                  <c:v>0.185503989852955</c:v>
                </c:pt>
                <c:pt idx="1874">
                  <c:v>0.185687665441794</c:v>
                </c:pt>
                <c:pt idx="1875">
                  <c:v>0.18585703859685</c:v>
                </c:pt>
                <c:pt idx="1876">
                  <c:v>0.185991375713585</c:v>
                </c:pt>
                <c:pt idx="1877">
                  <c:v>0.186127057551008</c:v>
                </c:pt>
                <c:pt idx="1878">
                  <c:v>0.186239930262044</c:v>
                </c:pt>
                <c:pt idx="1879">
                  <c:v>0.186359792854247</c:v>
                </c:pt>
                <c:pt idx="1880">
                  <c:v>0.186461748365661</c:v>
                </c:pt>
                <c:pt idx="1881">
                  <c:v>0.186588520254301</c:v>
                </c:pt>
                <c:pt idx="1882">
                  <c:v>0.186706702496384</c:v>
                </c:pt>
                <c:pt idx="1883">
                  <c:v>0.186867762694715</c:v>
                </c:pt>
                <c:pt idx="1884">
                  <c:v>0.187045795668951</c:v>
                </c:pt>
                <c:pt idx="1885">
                  <c:v>0.187269288791939</c:v>
                </c:pt>
                <c:pt idx="1886">
                  <c:v>0.18752142405618</c:v>
                </c:pt>
                <c:pt idx="1887">
                  <c:v>0.187832173671849</c:v>
                </c:pt>
                <c:pt idx="1888">
                  <c:v>0.188178565015437</c:v>
                </c:pt>
                <c:pt idx="1889">
                  <c:v>0.188605916446057</c:v>
                </c:pt>
                <c:pt idx="1890">
                  <c:v>0.189105195376497</c:v>
                </c:pt>
                <c:pt idx="1891">
                  <c:v>0.189670843424242</c:v>
                </c:pt>
                <c:pt idx="1892">
                  <c:v>0.19031916899578</c:v>
                </c:pt>
                <c:pt idx="1893">
                  <c:v>0.191045110601012</c:v>
                </c:pt>
                <c:pt idx="1894">
                  <c:v>0.191831873779184</c:v>
                </c:pt>
                <c:pt idx="1895">
                  <c:v>0.192686091355117</c:v>
                </c:pt>
                <c:pt idx="1896">
                  <c:v>0.193575260498284</c:v>
                </c:pt>
                <c:pt idx="1897">
                  <c:v>0.194500106990836</c:v>
                </c:pt>
                <c:pt idx="1898">
                  <c:v>0.195429093927935</c:v>
                </c:pt>
                <c:pt idx="1899">
                  <c:v>0.196320948709255</c:v>
                </c:pt>
                <c:pt idx="1900">
                  <c:v>0.197162338619535</c:v>
                </c:pt>
                <c:pt idx="1901">
                  <c:v>0.197896491876457</c:v>
                </c:pt>
                <c:pt idx="1902">
                  <c:v>0.198464234088089</c:v>
                </c:pt>
                <c:pt idx="1903">
                  <c:v>0.198856589767557</c:v>
                </c:pt>
                <c:pt idx="1904">
                  <c:v>0.199005629893294</c:v>
                </c:pt>
                <c:pt idx="1905">
                  <c:v>0.198856198014575</c:v>
                </c:pt>
                <c:pt idx="1906">
                  <c:v>0.198414817151082</c:v>
                </c:pt>
                <c:pt idx="1907">
                  <c:v>0.197632887643584</c:v>
                </c:pt>
                <c:pt idx="1908">
                  <c:v>0.196495050031853</c:v>
                </c:pt>
                <c:pt idx="1909">
                  <c:v>0.19501881551834</c:v>
                </c:pt>
                <c:pt idx="1910">
                  <c:v>0.19329611618316</c:v>
                </c:pt>
                <c:pt idx="1911">
                  <c:v>0.191193032568136</c:v>
                </c:pt>
                <c:pt idx="1912">
                  <c:v>0.189039095332184</c:v>
                </c:pt>
                <c:pt idx="1913">
                  <c:v>0.186631720861215</c:v>
                </c:pt>
                <c:pt idx="1914">
                  <c:v>0.18426551309257</c:v>
                </c:pt>
                <c:pt idx="1915">
                  <c:v>0.18175419067738</c:v>
                </c:pt>
                <c:pt idx="1916">
                  <c:v>0.179399654331566</c:v>
                </c:pt>
                <c:pt idx="1917">
                  <c:v>0.176980839779853</c:v>
                </c:pt>
                <c:pt idx="1918">
                  <c:v>0.174818163064816</c:v>
                </c:pt>
                <c:pt idx="1919">
                  <c:v>0.172734165925278</c:v>
                </c:pt>
                <c:pt idx="1920">
                  <c:v>0.17086969098827</c:v>
                </c:pt>
                <c:pt idx="1921">
                  <c:v>0.169171804538831</c:v>
                </c:pt>
                <c:pt idx="1922">
                  <c:v>0.167636206157952</c:v>
                </c:pt>
                <c:pt idx="1923">
                  <c:v>0.166270745151794</c:v>
                </c:pt>
                <c:pt idx="1924">
                  <c:v>0.165044361608547</c:v>
                </c:pt>
                <c:pt idx="1925">
                  <c:v>0.163962846136077</c:v>
                </c:pt>
                <c:pt idx="1926">
                  <c:v>0.163020159004872</c:v>
                </c:pt>
                <c:pt idx="1927">
                  <c:v>0.162230535593492</c:v>
                </c:pt>
                <c:pt idx="1928">
                  <c:v>0.161546519246976</c:v>
                </c:pt>
                <c:pt idx="1929">
                  <c:v>0.160997597856585</c:v>
                </c:pt>
                <c:pt idx="1930">
                  <c:v>0.160562366132873</c:v>
                </c:pt>
                <c:pt idx="1931">
                  <c:v>0.160229902283251</c:v>
                </c:pt>
                <c:pt idx="1932">
                  <c:v>0.160009382316009</c:v>
                </c:pt>
                <c:pt idx="1933">
                  <c:v>0.159896815951649</c:v>
                </c:pt>
                <c:pt idx="1934">
                  <c:v>0.159891450702313</c:v>
                </c:pt>
                <c:pt idx="1935">
                  <c:v>0.15998687250137</c:v>
                </c:pt>
                <c:pt idx="1936">
                  <c:v>0.160171300567676</c:v>
                </c:pt>
                <c:pt idx="1937">
                  <c:v>0.160420929464918</c:v>
                </c:pt>
                <c:pt idx="1938">
                  <c:v>0.160735342864628</c:v>
                </c:pt>
                <c:pt idx="1939">
                  <c:v>0.161079034770383</c:v>
                </c:pt>
                <c:pt idx="1940">
                  <c:v>0.161429332795253</c:v>
                </c:pt>
                <c:pt idx="1941">
                  <c:v>0.161747908949686</c:v>
                </c:pt>
                <c:pt idx="1942">
                  <c:v>0.161988547001673</c:v>
                </c:pt>
                <c:pt idx="1943">
                  <c:v>0.162111948328703</c:v>
                </c:pt>
                <c:pt idx="1944">
                  <c:v>0.162076129158504</c:v>
                </c:pt>
                <c:pt idx="1945">
                  <c:v>0.161866351151566</c:v>
                </c:pt>
                <c:pt idx="1946">
                  <c:v>0.16142692703707</c:v>
                </c:pt>
                <c:pt idx="1947">
                  <c:v>0.160777451426331</c:v>
                </c:pt>
                <c:pt idx="1948">
                  <c:v>0.159895120918585</c:v>
                </c:pt>
                <c:pt idx="1949">
                  <c:v>0.158789982595786</c:v>
                </c:pt>
                <c:pt idx="1950">
                  <c:v>0.157495695915764</c:v>
                </c:pt>
                <c:pt idx="1951">
                  <c:v>0.156070549233272</c:v>
                </c:pt>
                <c:pt idx="1952">
                  <c:v>0.154532576185058</c:v>
                </c:pt>
                <c:pt idx="1953">
                  <c:v>0.152976195485106</c:v>
                </c:pt>
                <c:pt idx="1954">
                  <c:v>0.151411559313245</c:v>
                </c:pt>
                <c:pt idx="1955">
                  <c:v>0.149872149934413</c:v>
                </c:pt>
                <c:pt idx="1956">
                  <c:v>0.148429153115596</c:v>
                </c:pt>
                <c:pt idx="1957">
                  <c:v>0.147043454805012</c:v>
                </c:pt>
                <c:pt idx="1958">
                  <c:v>0.14578496746854</c:v>
                </c:pt>
                <c:pt idx="1959">
                  <c:v>0.144647720977768</c:v>
                </c:pt>
                <c:pt idx="1960">
                  <c:v>0.143616803198263</c:v>
                </c:pt>
                <c:pt idx="1961">
                  <c:v>0.14270765117189</c:v>
                </c:pt>
                <c:pt idx="1962">
                  <c:v>0.141896893632711</c:v>
                </c:pt>
                <c:pt idx="1963">
                  <c:v>0.141157668941191</c:v>
                </c:pt>
                <c:pt idx="1964">
                  <c:v>0.140489034936601</c:v>
                </c:pt>
                <c:pt idx="1965">
                  <c:v>0.139859373360415</c:v>
                </c:pt>
                <c:pt idx="1966">
                  <c:v>0.139264887918405</c:v>
                </c:pt>
                <c:pt idx="1967">
                  <c:v>0.138702824389669</c:v>
                </c:pt>
                <c:pt idx="1968">
                  <c:v>0.138145263858836</c:v>
                </c:pt>
                <c:pt idx="1969">
                  <c:v>0.137606406062218</c:v>
                </c:pt>
                <c:pt idx="1970">
                  <c:v>0.137068765328852</c:v>
                </c:pt>
                <c:pt idx="1971">
                  <c:v>0.136529869905243</c:v>
                </c:pt>
                <c:pt idx="1972">
                  <c:v>0.13599986383481</c:v>
                </c:pt>
                <c:pt idx="1973">
                  <c:v>0.135460197832046</c:v>
                </c:pt>
                <c:pt idx="1974">
                  <c:v>0.134912612547934</c:v>
                </c:pt>
                <c:pt idx="1975">
                  <c:v>0.13436641155468</c:v>
                </c:pt>
                <c:pt idx="1976">
                  <c:v>0.133812858074945</c:v>
                </c:pt>
                <c:pt idx="1977">
                  <c:v>0.133265213851234</c:v>
                </c:pt>
                <c:pt idx="1978">
                  <c:v>0.132724370646344</c:v>
                </c:pt>
                <c:pt idx="1979">
                  <c:v>0.132175673017567</c:v>
                </c:pt>
                <c:pt idx="1980">
                  <c:v>0.131632122913872</c:v>
                </c:pt>
                <c:pt idx="1981">
                  <c:v>0.131077260631065</c:v>
                </c:pt>
                <c:pt idx="1982">
                  <c:v>0.130507320389048</c:v>
                </c:pt>
                <c:pt idx="1983">
                  <c:v>0.129949163229853</c:v>
                </c:pt>
                <c:pt idx="1984">
                  <c:v>0.12938909017516</c:v>
                </c:pt>
                <c:pt idx="1985">
                  <c:v>0.128829579052192</c:v>
                </c:pt>
                <c:pt idx="1986">
                  <c:v>0.128280066888951</c:v>
                </c:pt>
                <c:pt idx="1987">
                  <c:v>0.12771838083032</c:v>
                </c:pt>
                <c:pt idx="1988">
                  <c:v>0.127149828947364</c:v>
                </c:pt>
                <c:pt idx="1989">
                  <c:v>0.126589306447047</c:v>
                </c:pt>
                <c:pt idx="1990">
                  <c:v>0.126022476744494</c:v>
                </c:pt>
                <c:pt idx="1991">
                  <c:v>0.125469304449763</c:v>
                </c:pt>
                <c:pt idx="1992">
                  <c:v>0.124933743914343</c:v>
                </c:pt>
                <c:pt idx="1993">
                  <c:v>0.124397296733853</c:v>
                </c:pt>
                <c:pt idx="1994">
                  <c:v>0.123868823835998</c:v>
                </c:pt>
                <c:pt idx="1995">
                  <c:v>0.123336136564509</c:v>
                </c:pt>
                <c:pt idx="1996">
                  <c:v>0.122801272668765</c:v>
                </c:pt>
                <c:pt idx="1997">
                  <c:v>0.122267622853963</c:v>
                </c:pt>
                <c:pt idx="1998">
                  <c:v>0.121722682993573</c:v>
                </c:pt>
                <c:pt idx="1999">
                  <c:v>0.121181843815322</c:v>
                </c:pt>
                <c:pt idx="2000">
                  <c:v>0.120638518621483</c:v>
                </c:pt>
                <c:pt idx="2001">
                  <c:v>0.120084200942866</c:v>
                </c:pt>
                <c:pt idx="2002">
                  <c:v>0.119538064718745</c:v>
                </c:pt>
                <c:pt idx="2003">
                  <c:v>0.118982175897646</c:v>
                </c:pt>
                <c:pt idx="2004">
                  <c:v>0.118416737952118</c:v>
                </c:pt>
                <c:pt idx="2005">
                  <c:v>0.117860644214074</c:v>
                </c:pt>
                <c:pt idx="2006">
                  <c:v>0.11729318771714</c:v>
                </c:pt>
                <c:pt idx="2007">
                  <c:v>0.116726907923548</c:v>
                </c:pt>
                <c:pt idx="2008">
                  <c:v>0.116167463066064</c:v>
                </c:pt>
                <c:pt idx="2009">
                  <c:v>0.115596753606155</c:v>
                </c:pt>
                <c:pt idx="2010">
                  <c:v>0.115039232193468</c:v>
                </c:pt>
                <c:pt idx="2011">
                  <c:v>0.114491311960556</c:v>
                </c:pt>
                <c:pt idx="2012">
                  <c:v>0.113947493906134</c:v>
                </c:pt>
                <c:pt idx="2013">
                  <c:v>0.113415705203761</c:v>
                </c:pt>
                <c:pt idx="2014">
                  <c:v>0.11287203019633</c:v>
                </c:pt>
                <c:pt idx="2015">
                  <c:v>0.112327722564984</c:v>
                </c:pt>
                <c:pt idx="2016">
                  <c:v>0.111798076969643</c:v>
                </c:pt>
                <c:pt idx="2017">
                  <c:v>0.111272226057874</c:v>
                </c:pt>
                <c:pt idx="2018">
                  <c:v>0.110754032171172</c:v>
                </c:pt>
                <c:pt idx="2019">
                  <c:v>0.110239297551632</c:v>
                </c:pt>
                <c:pt idx="2020">
                  <c:v>0.109723568747192</c:v>
                </c:pt>
                <c:pt idx="2021">
                  <c:v>0.109202796440036</c:v>
                </c:pt>
                <c:pt idx="2022">
                  <c:v>0.10867860061188</c:v>
                </c:pt>
                <c:pt idx="2023">
                  <c:v>0.108173157562563</c:v>
                </c:pt>
                <c:pt idx="2024">
                  <c:v>0.107676710148902</c:v>
                </c:pt>
                <c:pt idx="2025">
                  <c:v>0.107176400326203</c:v>
                </c:pt>
                <c:pt idx="2026">
                  <c:v>0.106692037593204</c:v>
                </c:pt>
                <c:pt idx="2027">
                  <c:v>0.106211304498351</c:v>
                </c:pt>
                <c:pt idx="2028">
                  <c:v>0.105724293889278</c:v>
                </c:pt>
                <c:pt idx="2029">
                  <c:v>0.105254848585094</c:v>
                </c:pt>
                <c:pt idx="2030">
                  <c:v>0.104787772581127</c:v>
                </c:pt>
                <c:pt idx="2031">
                  <c:v>0.104318858465931</c:v>
                </c:pt>
                <c:pt idx="2032">
                  <c:v>0.103868523703543</c:v>
                </c:pt>
                <c:pt idx="2033">
                  <c:v>0.103425726086691</c:v>
                </c:pt>
                <c:pt idx="2034">
                  <c:v>0.102990225934251</c:v>
                </c:pt>
                <c:pt idx="2035">
                  <c:v>0.102560947624502</c:v>
                </c:pt>
                <c:pt idx="2036">
                  <c:v>0.102134153158553</c:v>
                </c:pt>
                <c:pt idx="2037">
                  <c:v>0.101710505549753</c:v>
                </c:pt>
                <c:pt idx="2038">
                  <c:v>0.101280945219422</c:v>
                </c:pt>
                <c:pt idx="2039">
                  <c:v>0.100864413538571</c:v>
                </c:pt>
                <c:pt idx="2040">
                  <c:v>0.100456770291264</c:v>
                </c:pt>
                <c:pt idx="2041">
                  <c:v>0.100042127244268</c:v>
                </c:pt>
                <c:pt idx="2042">
                  <c:v>0.0996437053529954</c:v>
                </c:pt>
                <c:pt idx="2043">
                  <c:v>0.0992585957632238</c:v>
                </c:pt>
                <c:pt idx="2044">
                  <c:v>0.0988810081736313</c:v>
                </c:pt>
                <c:pt idx="2045">
                  <c:v>0.0985209355689325</c:v>
                </c:pt>
                <c:pt idx="2046">
                  <c:v>0.0981562611811913</c:v>
                </c:pt>
                <c:pt idx="2047">
                  <c:v>0.097790981425983</c:v>
                </c:pt>
                <c:pt idx="2048">
                  <c:v>0.0974396740188991</c:v>
                </c:pt>
                <c:pt idx="2049">
                  <c:v>0.0971013537999061</c:v>
                </c:pt>
                <c:pt idx="2050">
                  <c:v>0.0967602600269487</c:v>
                </c:pt>
                <c:pt idx="2051">
                  <c:v>0.096424194954263</c:v>
                </c:pt>
                <c:pt idx="2052">
                  <c:v>0.09608949673579</c:v>
                </c:pt>
                <c:pt idx="2053">
                  <c:v>0.0957551753535513</c:v>
                </c:pt>
                <c:pt idx="2054">
                  <c:v>0.0954267463414323</c:v>
                </c:pt>
                <c:pt idx="2055">
                  <c:v>0.095112811394732</c:v>
                </c:pt>
                <c:pt idx="2056">
                  <c:v>0.094789621891711</c:v>
                </c:pt>
                <c:pt idx="2057">
                  <c:v>0.0944567713756608</c:v>
                </c:pt>
                <c:pt idx="2058">
                  <c:v>0.0941201186111532</c:v>
                </c:pt>
                <c:pt idx="2059">
                  <c:v>0.0937755375768018</c:v>
                </c:pt>
                <c:pt idx="2060">
                  <c:v>0.0934358294559656</c:v>
                </c:pt>
                <c:pt idx="2061">
                  <c:v>0.0930957397812331</c:v>
                </c:pt>
                <c:pt idx="2062">
                  <c:v>0.0927392967367438</c:v>
                </c:pt>
                <c:pt idx="2063">
                  <c:v>0.0923790825917964</c:v>
                </c:pt>
                <c:pt idx="2064">
                  <c:v>0.0919932678258735</c:v>
                </c:pt>
                <c:pt idx="2065">
                  <c:v>0.0916034806119681</c:v>
                </c:pt>
                <c:pt idx="2066">
                  <c:v>0.0912245641848283</c:v>
                </c:pt>
                <c:pt idx="2067">
                  <c:v>0.0908418441739458</c:v>
                </c:pt>
                <c:pt idx="2068">
                  <c:v>0.0904734963330348</c:v>
                </c:pt>
                <c:pt idx="2069">
                  <c:v>0.0901037723844354</c:v>
                </c:pt>
                <c:pt idx="2070">
                  <c:v>0.0897236119960974</c:v>
                </c:pt>
                <c:pt idx="2071">
                  <c:v>0.0893514453637384</c:v>
                </c:pt>
                <c:pt idx="2072">
                  <c:v>0.0889908469735412</c:v>
                </c:pt>
                <c:pt idx="2073">
                  <c:v>0.0886382943323217</c:v>
                </c:pt>
                <c:pt idx="2074">
                  <c:v>0.0882874048851441</c:v>
                </c:pt>
                <c:pt idx="2075">
                  <c:v>0.087939509314016</c:v>
                </c:pt>
                <c:pt idx="2076">
                  <c:v>0.0875932595366547</c:v>
                </c:pt>
                <c:pt idx="2077">
                  <c:v>0.0872519158730946</c:v>
                </c:pt>
                <c:pt idx="2078">
                  <c:v>0.0869285909970768</c:v>
                </c:pt>
                <c:pt idx="2079">
                  <c:v>0.0866130771143998</c:v>
                </c:pt>
                <c:pt idx="2080">
                  <c:v>0.0863152299767342</c:v>
                </c:pt>
                <c:pt idx="2081">
                  <c:v>0.0860239033024847</c:v>
                </c:pt>
                <c:pt idx="2082">
                  <c:v>0.0857309450549976</c:v>
                </c:pt>
                <c:pt idx="2083">
                  <c:v>0.0854537499291794</c:v>
                </c:pt>
                <c:pt idx="2084">
                  <c:v>0.0851827261390131</c:v>
                </c:pt>
                <c:pt idx="2085">
                  <c:v>0.0849119090375125</c:v>
                </c:pt>
                <c:pt idx="2086">
                  <c:v>0.0846508283848709</c:v>
                </c:pt>
                <c:pt idx="2087">
                  <c:v>0.0844092724930542</c:v>
                </c:pt>
                <c:pt idx="2088">
                  <c:v>0.0841626544772664</c:v>
                </c:pt>
                <c:pt idx="2089">
                  <c:v>0.0839177300709312</c:v>
                </c:pt>
                <c:pt idx="2090">
                  <c:v>0.0836887898721123</c:v>
                </c:pt>
                <c:pt idx="2091">
                  <c:v>0.0834520255245341</c:v>
                </c:pt>
                <c:pt idx="2092">
                  <c:v>0.0832242465200035</c:v>
                </c:pt>
                <c:pt idx="2093">
                  <c:v>0.0830178200533533</c:v>
                </c:pt>
                <c:pt idx="2094">
                  <c:v>0.0828134760863279</c:v>
                </c:pt>
                <c:pt idx="2095">
                  <c:v>0.0826110618456554</c:v>
                </c:pt>
                <c:pt idx="2096">
                  <c:v>0.0824065750654439</c:v>
                </c:pt>
                <c:pt idx="2097">
                  <c:v>0.0821942786687421</c:v>
                </c:pt>
                <c:pt idx="2098">
                  <c:v>0.0819884940742865</c:v>
                </c:pt>
                <c:pt idx="2099">
                  <c:v>0.0817959464753938</c:v>
                </c:pt>
                <c:pt idx="2100">
                  <c:v>0.0816132619540562</c:v>
                </c:pt>
              </c:numCache>
            </c:numRef>
          </c:yVal>
          <c:smooth val="0"/>
        </c:ser>
        <c:axId val="47224906"/>
        <c:axId val="39555933"/>
      </c:scatterChart>
      <c:valAx>
        <c:axId val="4722490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555933"/>
        <c:crosses val="autoZero"/>
        <c:crossBetween val="midCat"/>
      </c:valAx>
      <c:valAx>
        <c:axId val="395559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22490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0.297705216638431</c:v>
                </c:pt>
                <c:pt idx="1">
                  <c:v>0.325968383788555</c:v>
                </c:pt>
                <c:pt idx="2">
                  <c:v>0.330423810321961</c:v>
                </c:pt>
                <c:pt idx="3">
                  <c:v>0.306300327261108</c:v>
                </c:pt>
                <c:pt idx="4">
                  <c:v>0.306328917835717</c:v>
                </c:pt>
                <c:pt idx="5">
                  <c:v>0.337135153618773</c:v>
                </c:pt>
                <c:pt idx="6">
                  <c:v>0.27963465021419</c:v>
                </c:pt>
                <c:pt idx="7">
                  <c:v>0.303274182689962</c:v>
                </c:pt>
                <c:pt idx="8">
                  <c:v>0.371458922135103</c:v>
                </c:pt>
                <c:pt idx="9">
                  <c:v>0.377982281083976</c:v>
                </c:pt>
                <c:pt idx="10">
                  <c:v>0.381157786898871</c:v>
                </c:pt>
                <c:pt idx="11">
                  <c:v>0.378456967263902</c:v>
                </c:pt>
                <c:pt idx="12">
                  <c:v>0.378992436414217</c:v>
                </c:pt>
                <c:pt idx="13">
                  <c:v>0.410710484863544</c:v>
                </c:pt>
                <c:pt idx="14">
                  <c:v>0.417146871280381</c:v>
                </c:pt>
                <c:pt idx="15">
                  <c:v>0.414454541272493</c:v>
                </c:pt>
                <c:pt idx="16">
                  <c:v>0.429152519506185</c:v>
                </c:pt>
                <c:pt idx="17">
                  <c:v>0.454011930397257</c:v>
                </c:pt>
                <c:pt idx="18">
                  <c:v>0.44669199225709</c:v>
                </c:pt>
                <c:pt idx="19">
                  <c:v>0.429237522574259</c:v>
                </c:pt>
                <c:pt idx="20">
                  <c:v>0.465439447763982</c:v>
                </c:pt>
                <c:pt idx="21">
                  <c:v>0.446655360045738</c:v>
                </c:pt>
                <c:pt idx="22">
                  <c:v>0.429431436505363</c:v>
                </c:pt>
                <c:pt idx="23">
                  <c:v>0.454355644734779</c:v>
                </c:pt>
                <c:pt idx="24">
                  <c:v>0.464795442713826</c:v>
                </c:pt>
                <c:pt idx="25">
                  <c:v>0.468996846069804</c:v>
                </c:pt>
                <c:pt idx="26">
                  <c:v>0.477386318927747</c:v>
                </c:pt>
                <c:pt idx="27">
                  <c:v>0.498838197965098</c:v>
                </c:pt>
                <c:pt idx="28">
                  <c:v>0.51804322489184</c:v>
                </c:pt>
                <c:pt idx="29">
                  <c:v>0.510660553153481</c:v>
                </c:pt>
                <c:pt idx="30">
                  <c:v>0.489281403675291</c:v>
                </c:pt>
                <c:pt idx="31">
                  <c:v>0.525493003067316</c:v>
                </c:pt>
                <c:pt idx="32">
                  <c:v>0.540213667873899</c:v>
                </c:pt>
                <c:pt idx="33">
                  <c:v>0.54479321157029</c:v>
                </c:pt>
                <c:pt idx="34">
                  <c:v>0.567291921792988</c:v>
                </c:pt>
                <c:pt idx="35">
                  <c:v>0.558993993687909</c:v>
                </c:pt>
                <c:pt idx="36">
                  <c:v>0.56873416489107</c:v>
                </c:pt>
                <c:pt idx="37">
                  <c:v>0.604212813167276</c:v>
                </c:pt>
                <c:pt idx="38">
                  <c:v>0.625564401386801</c:v>
                </c:pt>
                <c:pt idx="39">
                  <c:v>0.639386583870246</c:v>
                </c:pt>
                <c:pt idx="40">
                  <c:v>0.655091641390835</c:v>
                </c:pt>
                <c:pt idx="41">
                  <c:v>0.67940711717065</c:v>
                </c:pt>
                <c:pt idx="42">
                  <c:v>0.707888686612074</c:v>
                </c:pt>
                <c:pt idx="43">
                  <c:v>0.730051693222869</c:v>
                </c:pt>
                <c:pt idx="44">
                  <c:v>0.745019030224027</c:v>
                </c:pt>
                <c:pt idx="45">
                  <c:v>0.759721117235919</c:v>
                </c:pt>
                <c:pt idx="46">
                  <c:v>0.783864375755848</c:v>
                </c:pt>
                <c:pt idx="47">
                  <c:v>0.811494791988717</c:v>
                </c:pt>
                <c:pt idx="48">
                  <c:v>0.835935403042672</c:v>
                </c:pt>
                <c:pt idx="49">
                  <c:v>0.856019344194425</c:v>
                </c:pt>
                <c:pt idx="50">
                  <c:v>0.874436894864898</c:v>
                </c:pt>
                <c:pt idx="51">
                  <c:v>0.893982241847333</c:v>
                </c:pt>
                <c:pt idx="52">
                  <c:v>0.916658668277711</c:v>
                </c:pt>
                <c:pt idx="53">
                  <c:v>0.93780479407453</c:v>
                </c:pt>
                <c:pt idx="54">
                  <c:v>0.958819646459529</c:v>
                </c:pt>
                <c:pt idx="55">
                  <c:v>0.98078222175449</c:v>
                </c:pt>
                <c:pt idx="56">
                  <c:v>1.00207293662354</c:v>
                </c:pt>
                <c:pt idx="57">
                  <c:v>1.02633480388014</c:v>
                </c:pt>
                <c:pt idx="58">
                  <c:v>1.05382336484643</c:v>
                </c:pt>
                <c:pt idx="59">
                  <c:v>1.08135887898584</c:v>
                </c:pt>
                <c:pt idx="60">
                  <c:v>1.0987384530465</c:v>
                </c:pt>
                <c:pt idx="61">
                  <c:v>1.11521012753376</c:v>
                </c:pt>
                <c:pt idx="62">
                  <c:v>1.13796602298186</c:v>
                </c:pt>
                <c:pt idx="63">
                  <c:v>1.17081141427607</c:v>
                </c:pt>
                <c:pt idx="64">
                  <c:v>1.19351227670466</c:v>
                </c:pt>
                <c:pt idx="65">
                  <c:v>1.21652677488215</c:v>
                </c:pt>
                <c:pt idx="66">
                  <c:v>1.2512832394897</c:v>
                </c:pt>
                <c:pt idx="67">
                  <c:v>1.28101165686903</c:v>
                </c:pt>
                <c:pt idx="68">
                  <c:v>1.30971901541276</c:v>
                </c:pt>
                <c:pt idx="69">
                  <c:v>1.34325599576339</c:v>
                </c:pt>
                <c:pt idx="70">
                  <c:v>1.38706083953113</c:v>
                </c:pt>
                <c:pt idx="71">
                  <c:v>1.40801047667115</c:v>
                </c:pt>
                <c:pt idx="72">
                  <c:v>1.43206705145615</c:v>
                </c:pt>
                <c:pt idx="73">
                  <c:v>1.47634080876143</c:v>
                </c:pt>
                <c:pt idx="74">
                  <c:v>1.50312567717527</c:v>
                </c:pt>
                <c:pt idx="75">
                  <c:v>1.52754389668116</c:v>
                </c:pt>
                <c:pt idx="76">
                  <c:v>1.56256373797207</c:v>
                </c:pt>
                <c:pt idx="77">
                  <c:v>1.61647955215768</c:v>
                </c:pt>
                <c:pt idx="78">
                  <c:v>1.6630336475666</c:v>
                </c:pt>
                <c:pt idx="79">
                  <c:v>1.69535963765759</c:v>
                </c:pt>
                <c:pt idx="80">
                  <c:v>1.71925781616963</c:v>
                </c:pt>
                <c:pt idx="81">
                  <c:v>1.75923431752832</c:v>
                </c:pt>
                <c:pt idx="82">
                  <c:v>1.80930914822959</c:v>
                </c:pt>
                <c:pt idx="83">
                  <c:v>1.85621986220628</c:v>
                </c:pt>
                <c:pt idx="84">
                  <c:v>1.88792497058092</c:v>
                </c:pt>
                <c:pt idx="85">
                  <c:v>1.93124015671504</c:v>
                </c:pt>
                <c:pt idx="86">
                  <c:v>1.98540957999187</c:v>
                </c:pt>
                <c:pt idx="87">
                  <c:v>2.04330988379608</c:v>
                </c:pt>
                <c:pt idx="88">
                  <c:v>2.0913660670271</c:v>
                </c:pt>
                <c:pt idx="89">
                  <c:v>2.14980988252366</c:v>
                </c:pt>
                <c:pt idx="90">
                  <c:v>2.20781479841525</c:v>
                </c:pt>
                <c:pt idx="91">
                  <c:v>2.25557074446143</c:v>
                </c:pt>
                <c:pt idx="92">
                  <c:v>2.33460818348598</c:v>
                </c:pt>
                <c:pt idx="93">
                  <c:v>2.40460206447563</c:v>
                </c:pt>
                <c:pt idx="94">
                  <c:v>2.4609832626272</c:v>
                </c:pt>
                <c:pt idx="95">
                  <c:v>2.54011367445928</c:v>
                </c:pt>
                <c:pt idx="96">
                  <c:v>2.62806804528245</c:v>
                </c:pt>
                <c:pt idx="97">
                  <c:v>2.7003263152461</c:v>
                </c:pt>
                <c:pt idx="98">
                  <c:v>2.74847693965465</c:v>
                </c:pt>
                <c:pt idx="99">
                  <c:v>2.82021361747354</c:v>
                </c:pt>
                <c:pt idx="100">
                  <c:v>2.8855329274857</c:v>
                </c:pt>
                <c:pt idx="101">
                  <c:v>2.94002698829035</c:v>
                </c:pt>
                <c:pt idx="102">
                  <c:v>2.99860032713529</c:v>
                </c:pt>
                <c:pt idx="103">
                  <c:v>3.06508765054878</c:v>
                </c:pt>
                <c:pt idx="104">
                  <c:v>3.11611994599735</c:v>
                </c:pt>
                <c:pt idx="105">
                  <c:v>3.14341821982812</c:v>
                </c:pt>
                <c:pt idx="106">
                  <c:v>3.18679028155953</c:v>
                </c:pt>
                <c:pt idx="107">
                  <c:v>3.19243963711816</c:v>
                </c:pt>
                <c:pt idx="108">
                  <c:v>3.18143715560979</c:v>
                </c:pt>
                <c:pt idx="109">
                  <c:v>3.19754604440245</c:v>
                </c:pt>
                <c:pt idx="110">
                  <c:v>3.15776408616657</c:v>
                </c:pt>
                <c:pt idx="111">
                  <c:v>3.09526201124212</c:v>
                </c:pt>
                <c:pt idx="112">
                  <c:v>3.02443613422287</c:v>
                </c:pt>
                <c:pt idx="113">
                  <c:v>2.90921695228948</c:v>
                </c:pt>
                <c:pt idx="114">
                  <c:v>2.79531724410429</c:v>
                </c:pt>
                <c:pt idx="115">
                  <c:v>2.67429714427399</c:v>
                </c:pt>
                <c:pt idx="116">
                  <c:v>2.5273004474313</c:v>
                </c:pt>
                <c:pt idx="117">
                  <c:v>2.36921899132975</c:v>
                </c:pt>
                <c:pt idx="118">
                  <c:v>2.2044420695388</c:v>
                </c:pt>
                <c:pt idx="119">
                  <c:v>2.03399748905303</c:v>
                </c:pt>
                <c:pt idx="120">
                  <c:v>1.8535233160128</c:v>
                </c:pt>
                <c:pt idx="121">
                  <c:v>1.68079733891142</c:v>
                </c:pt>
                <c:pt idx="122">
                  <c:v>1.51422846622371</c:v>
                </c:pt>
                <c:pt idx="123">
                  <c:v>1.35150868312704</c:v>
                </c:pt>
                <c:pt idx="124">
                  <c:v>1.20405451182818</c:v>
                </c:pt>
                <c:pt idx="125">
                  <c:v>1.07469066678536</c:v>
                </c:pt>
                <c:pt idx="126">
                  <c:v>0.959101142110772</c:v>
                </c:pt>
                <c:pt idx="127">
                  <c:v>0.84957475805613</c:v>
                </c:pt>
                <c:pt idx="128">
                  <c:v>0.757371597507258</c:v>
                </c:pt>
                <c:pt idx="129">
                  <c:v>0.681489819188857</c:v>
                </c:pt>
                <c:pt idx="130">
                  <c:v>0.617275156120876</c:v>
                </c:pt>
                <c:pt idx="131">
                  <c:v>0.55701131989217</c:v>
                </c:pt>
                <c:pt idx="132">
                  <c:v>0.512127342246891</c:v>
                </c:pt>
                <c:pt idx="133">
                  <c:v>0.477594014062595</c:v>
                </c:pt>
                <c:pt idx="134">
                  <c:v>0.44148077170592</c:v>
                </c:pt>
                <c:pt idx="135">
                  <c:v>0.418688355516224</c:v>
                </c:pt>
                <c:pt idx="136">
                  <c:v>0.40263578973492</c:v>
                </c:pt>
                <c:pt idx="137">
                  <c:v>0.387781441974001</c:v>
                </c:pt>
                <c:pt idx="138">
                  <c:v>0.375729834603248</c:v>
                </c:pt>
                <c:pt idx="139">
                  <c:v>0.370697582068297</c:v>
                </c:pt>
                <c:pt idx="140">
                  <c:v>0.369617552887209</c:v>
                </c:pt>
                <c:pt idx="141">
                  <c:v>0.366763415804846</c:v>
                </c:pt>
                <c:pt idx="142">
                  <c:v>0.366073855475057</c:v>
                </c:pt>
                <c:pt idx="143">
                  <c:v>0.368688370579337</c:v>
                </c:pt>
                <c:pt idx="144">
                  <c:v>0.372981101935467</c:v>
                </c:pt>
                <c:pt idx="145">
                  <c:v>0.3728832196603</c:v>
                </c:pt>
                <c:pt idx="146">
                  <c:v>0.373348096761272</c:v>
                </c:pt>
                <c:pt idx="147">
                  <c:v>0.373947524094015</c:v>
                </c:pt>
                <c:pt idx="148">
                  <c:v>0.373264790276176</c:v>
                </c:pt>
                <c:pt idx="149">
                  <c:v>0.374779018022945</c:v>
                </c:pt>
                <c:pt idx="150">
                  <c:v>0.379704425704474</c:v>
                </c:pt>
                <c:pt idx="151">
                  <c:v>0.387218758694113</c:v>
                </c:pt>
                <c:pt idx="152">
                  <c:v>0.394038062592537</c:v>
                </c:pt>
                <c:pt idx="153">
                  <c:v>0.406509354004581</c:v>
                </c:pt>
                <c:pt idx="154">
                  <c:v>0.425960827123254</c:v>
                </c:pt>
                <c:pt idx="155">
                  <c:v>0.452010726156583</c:v>
                </c:pt>
                <c:pt idx="156">
                  <c:v>0.484057557077012</c:v>
                </c:pt>
                <c:pt idx="157">
                  <c:v>0.521566794277836</c:v>
                </c:pt>
                <c:pt idx="158">
                  <c:v>0.566611183846202</c:v>
                </c:pt>
                <c:pt idx="159">
                  <c:v>0.624072035303954</c:v>
                </c:pt>
                <c:pt idx="160">
                  <c:v>0.688296883385284</c:v>
                </c:pt>
                <c:pt idx="161">
                  <c:v>0.760537859785745</c:v>
                </c:pt>
                <c:pt idx="162">
                  <c:v>0.842774449640056</c:v>
                </c:pt>
                <c:pt idx="163">
                  <c:v>0.931940017440457</c:v>
                </c:pt>
                <c:pt idx="164">
                  <c:v>1.03547879274713</c:v>
                </c:pt>
                <c:pt idx="165">
                  <c:v>1.15690720290167</c:v>
                </c:pt>
                <c:pt idx="166">
                  <c:v>1.29535658694066</c:v>
                </c:pt>
                <c:pt idx="167">
                  <c:v>1.44142316852961</c:v>
                </c:pt>
                <c:pt idx="168">
                  <c:v>1.5994843618394</c:v>
                </c:pt>
                <c:pt idx="169">
                  <c:v>1.77723015784327</c:v>
                </c:pt>
                <c:pt idx="170">
                  <c:v>1.98306653190136</c:v>
                </c:pt>
                <c:pt idx="171">
                  <c:v>2.20619756409324</c:v>
                </c:pt>
                <c:pt idx="172">
                  <c:v>2.44149622365891</c:v>
                </c:pt>
                <c:pt idx="173">
                  <c:v>2.68738237028711</c:v>
                </c:pt>
                <c:pt idx="174">
                  <c:v>2.94762319788773</c:v>
                </c:pt>
                <c:pt idx="175">
                  <c:v>3.21640899075763</c:v>
                </c:pt>
                <c:pt idx="176">
                  <c:v>3.48727496082847</c:v>
                </c:pt>
                <c:pt idx="177">
                  <c:v>3.75593034970487</c:v>
                </c:pt>
                <c:pt idx="178">
                  <c:v>4.01154968659672</c:v>
                </c:pt>
                <c:pt idx="179">
                  <c:v>4.25790513598127</c:v>
                </c:pt>
                <c:pt idx="180">
                  <c:v>4.50507723934416</c:v>
                </c:pt>
                <c:pt idx="181">
                  <c:v>4.746322206024</c:v>
                </c:pt>
                <c:pt idx="182">
                  <c:v>4.98756774442702</c:v>
                </c:pt>
                <c:pt idx="183">
                  <c:v>5.22848372931886</c:v>
                </c:pt>
                <c:pt idx="184">
                  <c:v>5.45603515270806</c:v>
                </c:pt>
                <c:pt idx="185">
                  <c:v>5.67073675341929</c:v>
                </c:pt>
                <c:pt idx="186">
                  <c:v>5.87651523519786</c:v>
                </c:pt>
                <c:pt idx="187">
                  <c:v>6.07713058521838</c:v>
                </c:pt>
                <c:pt idx="188">
                  <c:v>6.26483643561067</c:v>
                </c:pt>
                <c:pt idx="189">
                  <c:v>6.43652092052442</c:v>
                </c:pt>
                <c:pt idx="190">
                  <c:v>6.59623195331837</c:v>
                </c:pt>
                <c:pt idx="191">
                  <c:v>6.75469963856548</c:v>
                </c:pt>
                <c:pt idx="192">
                  <c:v>6.90144410465591</c:v>
                </c:pt>
                <c:pt idx="193">
                  <c:v>7.03035419413843</c:v>
                </c:pt>
                <c:pt idx="194">
                  <c:v>7.14104242753822</c:v>
                </c:pt>
                <c:pt idx="195">
                  <c:v>7.25113999657798</c:v>
                </c:pt>
                <c:pt idx="196">
                  <c:v>7.3539206177772</c:v>
                </c:pt>
                <c:pt idx="197">
                  <c:v>7.45487020999604</c:v>
                </c:pt>
                <c:pt idx="198">
                  <c:v>7.56714164847962</c:v>
                </c:pt>
                <c:pt idx="199">
                  <c:v>7.68231372147837</c:v>
                </c:pt>
                <c:pt idx="200">
                  <c:v>7.80790175493691</c:v>
                </c:pt>
                <c:pt idx="201">
                  <c:v>7.95036212879936</c:v>
                </c:pt>
                <c:pt idx="202">
                  <c:v>8.1049265264378</c:v>
                </c:pt>
                <c:pt idx="203">
                  <c:v>8.29458001295051</c:v>
                </c:pt>
                <c:pt idx="204">
                  <c:v>8.50998306199286</c:v>
                </c:pt>
                <c:pt idx="205">
                  <c:v>8.72688504502248</c:v>
                </c:pt>
                <c:pt idx="206">
                  <c:v>8.96949754661412</c:v>
                </c:pt>
                <c:pt idx="207">
                  <c:v>9.23125353878059</c:v>
                </c:pt>
                <c:pt idx="208">
                  <c:v>9.50649090337498</c:v>
                </c:pt>
                <c:pt idx="209">
                  <c:v>9.79674995281659</c:v>
                </c:pt>
                <c:pt idx="210">
                  <c:v>10.0888121181411</c:v>
                </c:pt>
                <c:pt idx="211">
                  <c:v>10.382343560427</c:v>
                </c:pt>
                <c:pt idx="212">
                  <c:v>10.6807876755665</c:v>
                </c:pt>
                <c:pt idx="213">
                  <c:v>10.9727492370792</c:v>
                </c:pt>
                <c:pt idx="214">
                  <c:v>11.2438680404595</c:v>
                </c:pt>
                <c:pt idx="215">
                  <c:v>11.4941308591502</c:v>
                </c:pt>
                <c:pt idx="216">
                  <c:v>11.7445918291335</c:v>
                </c:pt>
                <c:pt idx="217">
                  <c:v>11.9810204015958</c:v>
                </c:pt>
                <c:pt idx="218">
                  <c:v>12.1948825843212</c:v>
                </c:pt>
                <c:pt idx="219">
                  <c:v>12.3852637464672</c:v>
                </c:pt>
                <c:pt idx="220">
                  <c:v>12.5736560451388</c:v>
                </c:pt>
                <c:pt idx="221">
                  <c:v>12.7387540268877</c:v>
                </c:pt>
                <c:pt idx="222">
                  <c:v>12.8831544764744</c:v>
                </c:pt>
                <c:pt idx="223">
                  <c:v>13.031699150965</c:v>
                </c:pt>
                <c:pt idx="224">
                  <c:v>13.1719551836746</c:v>
                </c:pt>
                <c:pt idx="225">
                  <c:v>13.2861447198285</c:v>
                </c:pt>
                <c:pt idx="226">
                  <c:v>13.3701580927796</c:v>
                </c:pt>
                <c:pt idx="227">
                  <c:v>13.4631990890142</c:v>
                </c:pt>
                <c:pt idx="228">
                  <c:v>13.5461788710072</c:v>
                </c:pt>
                <c:pt idx="229">
                  <c:v>13.6132882367964</c:v>
                </c:pt>
                <c:pt idx="230">
                  <c:v>13.6692441031691</c:v>
                </c:pt>
                <c:pt idx="231">
                  <c:v>13.7212234254271</c:v>
                </c:pt>
                <c:pt idx="232">
                  <c:v>13.7668039030942</c:v>
                </c:pt>
                <c:pt idx="233">
                  <c:v>13.8037864724452</c:v>
                </c:pt>
                <c:pt idx="234">
                  <c:v>13.8317527966981</c:v>
                </c:pt>
                <c:pt idx="235">
                  <c:v>13.8578090188124</c:v>
                </c:pt>
                <c:pt idx="236">
                  <c:v>13.8912362781398</c:v>
                </c:pt>
                <c:pt idx="237">
                  <c:v>13.9380917933194</c:v>
                </c:pt>
                <c:pt idx="238">
                  <c:v>13.9789313743637</c:v>
                </c:pt>
                <c:pt idx="239">
                  <c:v>14.0002215767793</c:v>
                </c:pt>
                <c:pt idx="240">
                  <c:v>14.0018483998133</c:v>
                </c:pt>
                <c:pt idx="241">
                  <c:v>14.0008805721901</c:v>
                </c:pt>
                <c:pt idx="242">
                  <c:v>14.0152680325468</c:v>
                </c:pt>
                <c:pt idx="243">
                  <c:v>14.0302121480609</c:v>
                </c:pt>
                <c:pt idx="244">
                  <c:v>14.0289996467538</c:v>
                </c:pt>
                <c:pt idx="245">
                  <c:v>14.0463011616796</c:v>
                </c:pt>
                <c:pt idx="246">
                  <c:v>14.0605736157746</c:v>
                </c:pt>
                <c:pt idx="247">
                  <c:v>14.0756238655874</c:v>
                </c:pt>
                <c:pt idx="248">
                  <c:v>14.1215915213613</c:v>
                </c:pt>
                <c:pt idx="249">
                  <c:v>14.1629318188896</c:v>
                </c:pt>
                <c:pt idx="250">
                  <c:v>14.203900154123</c:v>
                </c:pt>
                <c:pt idx="251">
                  <c:v>14.2515792752679</c:v>
                </c:pt>
                <c:pt idx="252">
                  <c:v>14.2963230437599</c:v>
                </c:pt>
                <c:pt idx="253">
                  <c:v>14.3311208004087</c:v>
                </c:pt>
                <c:pt idx="254">
                  <c:v>14.3499724900451</c:v>
                </c:pt>
                <c:pt idx="255">
                  <c:v>14.3476586620609</c:v>
                </c:pt>
                <c:pt idx="256">
                  <c:v>14.3367657713835</c:v>
                </c:pt>
                <c:pt idx="257">
                  <c:v>14.3010771850929</c:v>
                </c:pt>
                <c:pt idx="258">
                  <c:v>14.2347349054885</c:v>
                </c:pt>
                <c:pt idx="259">
                  <c:v>14.1622556668195</c:v>
                </c:pt>
                <c:pt idx="260">
                  <c:v>14.0577943927866</c:v>
                </c:pt>
                <c:pt idx="261">
                  <c:v>13.9241904475174</c:v>
                </c:pt>
                <c:pt idx="262">
                  <c:v>13.7754629205003</c:v>
                </c:pt>
                <c:pt idx="263">
                  <c:v>13.6193246593702</c:v>
                </c:pt>
                <c:pt idx="264">
                  <c:v>13.4569534883977</c:v>
                </c:pt>
                <c:pt idx="265">
                  <c:v>13.2894821899311</c:v>
                </c:pt>
                <c:pt idx="266">
                  <c:v>13.1205861807732</c:v>
                </c:pt>
                <c:pt idx="267">
                  <c:v>12.9551090529845</c:v>
                </c:pt>
                <c:pt idx="268">
                  <c:v>12.8079819401507</c:v>
                </c:pt>
                <c:pt idx="269">
                  <c:v>12.688900536352</c:v>
                </c:pt>
                <c:pt idx="270">
                  <c:v>12.5760288085694</c:v>
                </c:pt>
                <c:pt idx="271">
                  <c:v>12.4766016021846</c:v>
                </c:pt>
                <c:pt idx="272">
                  <c:v>12.3955353913362</c:v>
                </c:pt>
                <c:pt idx="273">
                  <c:v>12.3341392068917</c:v>
                </c:pt>
                <c:pt idx="274">
                  <c:v>12.2749894054857</c:v>
                </c:pt>
                <c:pt idx="275">
                  <c:v>12.2208092209048</c:v>
                </c:pt>
                <c:pt idx="276">
                  <c:v>12.178574149499</c:v>
                </c:pt>
                <c:pt idx="277">
                  <c:v>12.1542256719365</c:v>
                </c:pt>
                <c:pt idx="278">
                  <c:v>12.148997595712</c:v>
                </c:pt>
                <c:pt idx="279">
                  <c:v>12.1645279287841</c:v>
                </c:pt>
                <c:pt idx="280">
                  <c:v>12.2055500426028</c:v>
                </c:pt>
                <c:pt idx="281">
                  <c:v>12.2917100631136</c:v>
                </c:pt>
                <c:pt idx="282">
                  <c:v>12.4525732715319</c:v>
                </c:pt>
                <c:pt idx="283">
                  <c:v>12.7012320653826</c:v>
                </c:pt>
                <c:pt idx="284">
                  <c:v>13.020967586192</c:v>
                </c:pt>
                <c:pt idx="285">
                  <c:v>13.4217476846055</c:v>
                </c:pt>
                <c:pt idx="286">
                  <c:v>13.9002055500023</c:v>
                </c:pt>
                <c:pt idx="287">
                  <c:v>14.4343360396737</c:v>
                </c:pt>
                <c:pt idx="288">
                  <c:v>14.9641464708753</c:v>
                </c:pt>
                <c:pt idx="289">
                  <c:v>15.4581414960011</c:v>
                </c:pt>
                <c:pt idx="290">
                  <c:v>15.8628514004444</c:v>
                </c:pt>
                <c:pt idx="291">
                  <c:v>16.108124098201</c:v>
                </c:pt>
                <c:pt idx="292">
                  <c:v>16.1875295160796</c:v>
                </c:pt>
                <c:pt idx="293">
                  <c:v>16.0742208229307</c:v>
                </c:pt>
                <c:pt idx="294">
                  <c:v>15.7604217699598</c:v>
                </c:pt>
                <c:pt idx="295">
                  <c:v>15.2790842902487</c:v>
                </c:pt>
                <c:pt idx="296">
                  <c:v>14.6344270983862</c:v>
                </c:pt>
                <c:pt idx="297">
                  <c:v>13.8672828135191</c:v>
                </c:pt>
                <c:pt idx="298">
                  <c:v>13.0287034855729</c:v>
                </c:pt>
                <c:pt idx="299">
                  <c:v>12.1352053776064</c:v>
                </c:pt>
                <c:pt idx="300">
                  <c:v>11.2035987719188</c:v>
                </c:pt>
                <c:pt idx="301">
                  <c:v>10.2503601407444</c:v>
                </c:pt>
                <c:pt idx="302">
                  <c:v>9.29922955215529</c:v>
                </c:pt>
                <c:pt idx="303">
                  <c:v>8.36806390513121</c:v>
                </c:pt>
                <c:pt idx="304">
                  <c:v>7.46259425807828</c:v>
                </c:pt>
                <c:pt idx="305">
                  <c:v>6.58551018849691</c:v>
                </c:pt>
                <c:pt idx="306">
                  <c:v>5.74983693959332</c:v>
                </c:pt>
                <c:pt idx="307">
                  <c:v>4.9635907195856</c:v>
                </c:pt>
                <c:pt idx="308">
                  <c:v>4.2285796537114</c:v>
                </c:pt>
                <c:pt idx="309">
                  <c:v>3.54376287555366</c:v>
                </c:pt>
                <c:pt idx="310">
                  <c:v>2.91731380779359</c:v>
                </c:pt>
                <c:pt idx="311">
                  <c:v>2.35204636522956</c:v>
                </c:pt>
                <c:pt idx="312">
                  <c:v>1.8485121061504</c:v>
                </c:pt>
                <c:pt idx="313">
                  <c:v>1.40515864611183</c:v>
                </c:pt>
                <c:pt idx="314">
                  <c:v>1.02531919534787</c:v>
                </c:pt>
                <c:pt idx="315">
                  <c:v>0.707841788532549</c:v>
                </c:pt>
                <c:pt idx="316">
                  <c:v>0.448812889912879</c:v>
                </c:pt>
                <c:pt idx="317">
                  <c:v>0.243606451423862</c:v>
                </c:pt>
                <c:pt idx="318">
                  <c:v>0.0849865703274456</c:v>
                </c:pt>
                <c:pt idx="319">
                  <c:v>0.0369563173855817</c:v>
                </c:pt>
                <c:pt idx="320">
                  <c:v>0.165467675115502</c:v>
                </c:pt>
                <c:pt idx="321">
                  <c:v>0.311125097363213</c:v>
                </c:pt>
                <c:pt idx="322">
                  <c:v>0.47152459974554</c:v>
                </c:pt>
                <c:pt idx="323">
                  <c:v>0.644594560534138</c:v>
                </c:pt>
                <c:pt idx="324">
                  <c:v>0.82548842264658</c:v>
                </c:pt>
                <c:pt idx="325">
                  <c:v>1.0069010202767</c:v>
                </c:pt>
                <c:pt idx="326">
                  <c:v>1.18432528012265</c:v>
                </c:pt>
                <c:pt idx="327">
                  <c:v>1.35715131233624</c:v>
                </c:pt>
                <c:pt idx="328">
                  <c:v>1.52474555495613</c:v>
                </c:pt>
                <c:pt idx="329">
                  <c:v>1.68395870935594</c:v>
                </c:pt>
                <c:pt idx="330">
                  <c:v>1.83211739414905</c:v>
                </c:pt>
                <c:pt idx="331">
                  <c:v>1.96882300133267</c:v>
                </c:pt>
                <c:pt idx="332">
                  <c:v>2.09675504053929</c:v>
                </c:pt>
                <c:pt idx="333">
                  <c:v>2.21573285736553</c:v>
                </c:pt>
                <c:pt idx="334">
                  <c:v>2.32415493797566</c:v>
                </c:pt>
                <c:pt idx="335">
                  <c:v>2.42456571024161</c:v>
                </c:pt>
                <c:pt idx="336">
                  <c:v>2.51916143186832</c:v>
                </c:pt>
                <c:pt idx="337">
                  <c:v>2.60586209337457</c:v>
                </c:pt>
                <c:pt idx="338">
                  <c:v>2.6758846890561</c:v>
                </c:pt>
                <c:pt idx="339">
                  <c:v>2.73675851733641</c:v>
                </c:pt>
                <c:pt idx="340">
                  <c:v>2.79657751602407</c:v>
                </c:pt>
                <c:pt idx="341">
                  <c:v>2.85772633711971</c:v>
                </c:pt>
                <c:pt idx="342">
                  <c:v>2.89931371791596</c:v>
                </c:pt>
                <c:pt idx="343">
                  <c:v>2.93810202067215</c:v>
                </c:pt>
                <c:pt idx="344">
                  <c:v>2.97648536725986</c:v>
                </c:pt>
                <c:pt idx="345">
                  <c:v>3.005827612864</c:v>
                </c:pt>
                <c:pt idx="346">
                  <c:v>3.03238699680675</c:v>
                </c:pt>
                <c:pt idx="347">
                  <c:v>3.05437917021492</c:v>
                </c:pt>
                <c:pt idx="348">
                  <c:v>3.07115415739487</c:v>
                </c:pt>
                <c:pt idx="349">
                  <c:v>3.08731222529671</c:v>
                </c:pt>
                <c:pt idx="350">
                  <c:v>3.09526721212741</c:v>
                </c:pt>
                <c:pt idx="351">
                  <c:v>3.09832204981673</c:v>
                </c:pt>
                <c:pt idx="352">
                  <c:v>3.10310862780026</c:v>
                </c:pt>
                <c:pt idx="353">
                  <c:v>3.10991150421636</c:v>
                </c:pt>
                <c:pt idx="354">
                  <c:v>3.11533463877732</c:v>
                </c:pt>
                <c:pt idx="355">
                  <c:v>3.11663605595149</c:v>
                </c:pt>
                <c:pt idx="356">
                  <c:v>3.11230354087541</c:v>
                </c:pt>
                <c:pt idx="357">
                  <c:v>3.1050967165205</c:v>
                </c:pt>
                <c:pt idx="358">
                  <c:v>3.10143051286858</c:v>
                </c:pt>
                <c:pt idx="359">
                  <c:v>3.10358029789162</c:v>
                </c:pt>
                <c:pt idx="360">
                  <c:v>3.10259483064339</c:v>
                </c:pt>
                <c:pt idx="361">
                  <c:v>3.09554444184144</c:v>
                </c:pt>
                <c:pt idx="362">
                  <c:v>3.08514665603459</c:v>
                </c:pt>
                <c:pt idx="363">
                  <c:v>3.07607519668958</c:v>
                </c:pt>
                <c:pt idx="364">
                  <c:v>3.06428163013556</c:v>
                </c:pt>
                <c:pt idx="365">
                  <c:v>3.04714552655408</c:v>
                </c:pt>
                <c:pt idx="366">
                  <c:v>3.02774518443155</c:v>
                </c:pt>
                <c:pt idx="367">
                  <c:v>3.01561685489893</c:v>
                </c:pt>
                <c:pt idx="368">
                  <c:v>3.00501774523736</c:v>
                </c:pt>
                <c:pt idx="369">
                  <c:v>2.99427497739464</c:v>
                </c:pt>
                <c:pt idx="370">
                  <c:v>2.98205303652854</c:v>
                </c:pt>
                <c:pt idx="371">
                  <c:v>2.96465776338217</c:v>
                </c:pt>
                <c:pt idx="372">
                  <c:v>2.94878144753815</c:v>
                </c:pt>
                <c:pt idx="373">
                  <c:v>2.93735877000927</c:v>
                </c:pt>
                <c:pt idx="374">
                  <c:v>2.92949894977554</c:v>
                </c:pt>
                <c:pt idx="375">
                  <c:v>2.91392554691852</c:v>
                </c:pt>
                <c:pt idx="376">
                  <c:v>2.8975519053548</c:v>
                </c:pt>
                <c:pt idx="377">
                  <c:v>2.88416640687263</c:v>
                </c:pt>
                <c:pt idx="378">
                  <c:v>2.87010274468206</c:v>
                </c:pt>
                <c:pt idx="379">
                  <c:v>2.85752214033192</c:v>
                </c:pt>
                <c:pt idx="380">
                  <c:v>2.84607963170498</c:v>
                </c:pt>
                <c:pt idx="381">
                  <c:v>2.8343728416992</c:v>
                </c:pt>
                <c:pt idx="382">
                  <c:v>2.81967762009238</c:v>
                </c:pt>
                <c:pt idx="383">
                  <c:v>2.80475679187485</c:v>
                </c:pt>
                <c:pt idx="384">
                  <c:v>2.78906083426957</c:v>
                </c:pt>
                <c:pt idx="385">
                  <c:v>2.77070673909266</c:v>
                </c:pt>
                <c:pt idx="386">
                  <c:v>2.75528172707829</c:v>
                </c:pt>
                <c:pt idx="387">
                  <c:v>2.74395413713328</c:v>
                </c:pt>
                <c:pt idx="388">
                  <c:v>2.73499899797937</c:v>
                </c:pt>
                <c:pt idx="389">
                  <c:v>2.72339816641031</c:v>
                </c:pt>
                <c:pt idx="390">
                  <c:v>2.70914787958821</c:v>
                </c:pt>
                <c:pt idx="391">
                  <c:v>2.69467436396938</c:v>
                </c:pt>
                <c:pt idx="392">
                  <c:v>2.68210556964355</c:v>
                </c:pt>
                <c:pt idx="393">
                  <c:v>2.66996031868467</c:v>
                </c:pt>
                <c:pt idx="394">
                  <c:v>2.65356339331571</c:v>
                </c:pt>
                <c:pt idx="395">
                  <c:v>2.63585348262086</c:v>
                </c:pt>
                <c:pt idx="396">
                  <c:v>2.6235967255771</c:v>
                </c:pt>
                <c:pt idx="397">
                  <c:v>2.6100691413573</c:v>
                </c:pt>
                <c:pt idx="398">
                  <c:v>2.59608365448896</c:v>
                </c:pt>
                <c:pt idx="399">
                  <c:v>2.5824041390451</c:v>
                </c:pt>
                <c:pt idx="400">
                  <c:v>2.56841571414005</c:v>
                </c:pt>
                <c:pt idx="401">
                  <c:v>2.55192780143724</c:v>
                </c:pt>
                <c:pt idx="402">
                  <c:v>2.53576874456466</c:v>
                </c:pt>
                <c:pt idx="403">
                  <c:v>2.52230686712032</c:v>
                </c:pt>
                <c:pt idx="404">
                  <c:v>2.50710501163316</c:v>
                </c:pt>
                <c:pt idx="405">
                  <c:v>2.49520160828281</c:v>
                </c:pt>
                <c:pt idx="406">
                  <c:v>2.48519924270812</c:v>
                </c:pt>
                <c:pt idx="407">
                  <c:v>2.47265407457125</c:v>
                </c:pt>
                <c:pt idx="408">
                  <c:v>2.4624508251672</c:v>
                </c:pt>
                <c:pt idx="409">
                  <c:v>2.45355969396491</c:v>
                </c:pt>
                <c:pt idx="410">
                  <c:v>2.44257552555704</c:v>
                </c:pt>
                <c:pt idx="411">
                  <c:v>2.42405522986349</c:v>
                </c:pt>
                <c:pt idx="412">
                  <c:v>2.40689685582513</c:v>
                </c:pt>
                <c:pt idx="413">
                  <c:v>2.39284929336407</c:v>
                </c:pt>
                <c:pt idx="414">
                  <c:v>2.3815477022546</c:v>
                </c:pt>
                <c:pt idx="415">
                  <c:v>2.3731325096462</c:v>
                </c:pt>
                <c:pt idx="416">
                  <c:v>2.35898987146564</c:v>
                </c:pt>
                <c:pt idx="417">
                  <c:v>2.34289552460177</c:v>
                </c:pt>
                <c:pt idx="418">
                  <c:v>2.33288752848573</c:v>
                </c:pt>
                <c:pt idx="419">
                  <c:v>2.31957769068298</c:v>
                </c:pt>
                <c:pt idx="420">
                  <c:v>2.30411550880678</c:v>
                </c:pt>
                <c:pt idx="421">
                  <c:v>2.28842141157012</c:v>
                </c:pt>
                <c:pt idx="422">
                  <c:v>2.27440383024217</c:v>
                </c:pt>
                <c:pt idx="423">
                  <c:v>2.26783239957039</c:v>
                </c:pt>
                <c:pt idx="424">
                  <c:v>2.25855209914478</c:v>
                </c:pt>
                <c:pt idx="425">
                  <c:v>2.24140857801995</c:v>
                </c:pt>
                <c:pt idx="426">
                  <c:v>2.23125629363865</c:v>
                </c:pt>
                <c:pt idx="427">
                  <c:v>2.2191709790623</c:v>
                </c:pt>
                <c:pt idx="428">
                  <c:v>2.20441636461411</c:v>
                </c:pt>
                <c:pt idx="429">
                  <c:v>2.18936252103267</c:v>
                </c:pt>
                <c:pt idx="430">
                  <c:v>2.17620557347195</c:v>
                </c:pt>
                <c:pt idx="431">
                  <c:v>2.16209290079996</c:v>
                </c:pt>
                <c:pt idx="432">
                  <c:v>2.14960180516242</c:v>
                </c:pt>
                <c:pt idx="433">
                  <c:v>2.14446494874166</c:v>
                </c:pt>
                <c:pt idx="434">
                  <c:v>2.1325899750363</c:v>
                </c:pt>
                <c:pt idx="435">
                  <c:v>2.11672982501411</c:v>
                </c:pt>
                <c:pt idx="436">
                  <c:v>2.10125457032464</c:v>
                </c:pt>
                <c:pt idx="437">
                  <c:v>2.08851110123915</c:v>
                </c:pt>
                <c:pt idx="438">
                  <c:v>2.074775094203</c:v>
                </c:pt>
                <c:pt idx="439">
                  <c:v>2.06081267472081</c:v>
                </c:pt>
                <c:pt idx="440">
                  <c:v>2.0482856785939</c:v>
                </c:pt>
                <c:pt idx="441">
                  <c:v>2.03713228181761</c:v>
                </c:pt>
                <c:pt idx="442">
                  <c:v>2.02693482411587</c:v>
                </c:pt>
                <c:pt idx="443">
                  <c:v>2.01636688978286</c:v>
                </c:pt>
                <c:pt idx="444">
                  <c:v>2.00413971446429</c:v>
                </c:pt>
                <c:pt idx="445">
                  <c:v>1.99282732138002</c:v>
                </c:pt>
                <c:pt idx="446">
                  <c:v>1.98214007406451</c:v>
                </c:pt>
                <c:pt idx="447">
                  <c:v>1.97100256743258</c:v>
                </c:pt>
                <c:pt idx="448">
                  <c:v>1.95792893431991</c:v>
                </c:pt>
                <c:pt idx="449">
                  <c:v>1.94368185546706</c:v>
                </c:pt>
                <c:pt idx="450">
                  <c:v>1.93177474807015</c:v>
                </c:pt>
                <c:pt idx="451">
                  <c:v>1.92242049655739</c:v>
                </c:pt>
                <c:pt idx="452">
                  <c:v>1.9075763203915</c:v>
                </c:pt>
                <c:pt idx="453">
                  <c:v>1.89385060565629</c:v>
                </c:pt>
                <c:pt idx="454">
                  <c:v>1.88457649286633</c:v>
                </c:pt>
                <c:pt idx="455">
                  <c:v>1.87978807329623</c:v>
                </c:pt>
                <c:pt idx="456">
                  <c:v>1.87175871179865</c:v>
                </c:pt>
                <c:pt idx="457">
                  <c:v>1.86081106133735</c:v>
                </c:pt>
                <c:pt idx="458">
                  <c:v>1.84893291702258</c:v>
                </c:pt>
                <c:pt idx="459">
                  <c:v>1.83852038238386</c:v>
                </c:pt>
                <c:pt idx="460">
                  <c:v>1.82647090991796</c:v>
                </c:pt>
                <c:pt idx="461">
                  <c:v>1.81351655909402</c:v>
                </c:pt>
                <c:pt idx="462">
                  <c:v>1.80094791671696</c:v>
                </c:pt>
                <c:pt idx="463">
                  <c:v>1.79017174340878</c:v>
                </c:pt>
                <c:pt idx="464">
                  <c:v>1.78331336624251</c:v>
                </c:pt>
                <c:pt idx="465">
                  <c:v>1.77689227127803</c:v>
                </c:pt>
                <c:pt idx="466">
                  <c:v>1.76793368158404</c:v>
                </c:pt>
                <c:pt idx="467">
                  <c:v>1.75703262472574</c:v>
                </c:pt>
                <c:pt idx="468">
                  <c:v>1.74932695306637</c:v>
                </c:pt>
                <c:pt idx="469">
                  <c:v>1.7412319589254</c:v>
                </c:pt>
                <c:pt idx="470">
                  <c:v>1.72823423512975</c:v>
                </c:pt>
                <c:pt idx="471">
                  <c:v>1.71531403980823</c:v>
                </c:pt>
                <c:pt idx="472">
                  <c:v>1.70353982974901</c:v>
                </c:pt>
                <c:pt idx="473">
                  <c:v>1.694224585287</c:v>
                </c:pt>
                <c:pt idx="474">
                  <c:v>1.68772985697805</c:v>
                </c:pt>
                <c:pt idx="475">
                  <c:v>1.6776545798114</c:v>
                </c:pt>
                <c:pt idx="476">
                  <c:v>1.66585138388101</c:v>
                </c:pt>
                <c:pt idx="477">
                  <c:v>1.65527645283584</c:v>
                </c:pt>
                <c:pt idx="478">
                  <c:v>1.64858547134668</c:v>
                </c:pt>
                <c:pt idx="479">
                  <c:v>1.63932532018209</c:v>
                </c:pt>
                <c:pt idx="480">
                  <c:v>1.63160107191552</c:v>
                </c:pt>
                <c:pt idx="481">
                  <c:v>1.62659276551178</c:v>
                </c:pt>
                <c:pt idx="482">
                  <c:v>1.61636672504139</c:v>
                </c:pt>
                <c:pt idx="483">
                  <c:v>1.60422096916871</c:v>
                </c:pt>
                <c:pt idx="484">
                  <c:v>1.59336739366618</c:v>
                </c:pt>
                <c:pt idx="485">
                  <c:v>1.58543445605296</c:v>
                </c:pt>
                <c:pt idx="486">
                  <c:v>1.57708377091379</c:v>
                </c:pt>
                <c:pt idx="487">
                  <c:v>1.56726425688252</c:v>
                </c:pt>
                <c:pt idx="488">
                  <c:v>1.55364283454286</c:v>
                </c:pt>
                <c:pt idx="489">
                  <c:v>1.53621528732615</c:v>
                </c:pt>
                <c:pt idx="490">
                  <c:v>1.52866452425497</c:v>
                </c:pt>
                <c:pt idx="491">
                  <c:v>1.52828613565466</c:v>
                </c:pt>
                <c:pt idx="492">
                  <c:v>1.52708844464503</c:v>
                </c:pt>
                <c:pt idx="493">
                  <c:v>1.51555668309355</c:v>
                </c:pt>
                <c:pt idx="494">
                  <c:v>1.50291218999327</c:v>
                </c:pt>
                <c:pt idx="495">
                  <c:v>1.49257574528763</c:v>
                </c:pt>
                <c:pt idx="496">
                  <c:v>1.48411035300203</c:v>
                </c:pt>
                <c:pt idx="497">
                  <c:v>1.47330505816185</c:v>
                </c:pt>
                <c:pt idx="498">
                  <c:v>1.46596831675724</c:v>
                </c:pt>
                <c:pt idx="499">
                  <c:v>1.45882637582218</c:v>
                </c:pt>
                <c:pt idx="500">
                  <c:v>1.44846728314234</c:v>
                </c:pt>
                <c:pt idx="501">
                  <c:v>1.43508205965179</c:v>
                </c:pt>
                <c:pt idx="502">
                  <c:v>1.42469690727977</c:v>
                </c:pt>
                <c:pt idx="503">
                  <c:v>1.4164985664543</c:v>
                </c:pt>
                <c:pt idx="504">
                  <c:v>1.40803622372472</c:v>
                </c:pt>
                <c:pt idx="505">
                  <c:v>1.39985039676641</c:v>
                </c:pt>
                <c:pt idx="506">
                  <c:v>1.39115664539627</c:v>
                </c:pt>
                <c:pt idx="507">
                  <c:v>1.38153560340095</c:v>
                </c:pt>
                <c:pt idx="508">
                  <c:v>1.37139784437942</c:v>
                </c:pt>
                <c:pt idx="509">
                  <c:v>1.36444226898126</c:v>
                </c:pt>
                <c:pt idx="510">
                  <c:v>1.35467413661916</c:v>
                </c:pt>
                <c:pt idx="511">
                  <c:v>1.34175463570123</c:v>
                </c:pt>
                <c:pt idx="512">
                  <c:v>1.32978831139434</c:v>
                </c:pt>
                <c:pt idx="513">
                  <c:v>1.31911614576091</c:v>
                </c:pt>
                <c:pt idx="514">
                  <c:v>1.31095996811277</c:v>
                </c:pt>
                <c:pt idx="515">
                  <c:v>1.30497396491756</c:v>
                </c:pt>
                <c:pt idx="516">
                  <c:v>1.29900586833733</c:v>
                </c:pt>
                <c:pt idx="517">
                  <c:v>1.28974777460944</c:v>
                </c:pt>
                <c:pt idx="518">
                  <c:v>1.27857334390365</c:v>
                </c:pt>
                <c:pt idx="519">
                  <c:v>1.26738803238513</c:v>
                </c:pt>
                <c:pt idx="520">
                  <c:v>1.25726741832499</c:v>
                </c:pt>
                <c:pt idx="521">
                  <c:v>1.25160615223097</c:v>
                </c:pt>
                <c:pt idx="522">
                  <c:v>1.24672104434629</c:v>
                </c:pt>
                <c:pt idx="523">
                  <c:v>1.23869125494878</c:v>
                </c:pt>
                <c:pt idx="524">
                  <c:v>1.22729615082892</c:v>
                </c:pt>
                <c:pt idx="525">
                  <c:v>1.21692106037358</c:v>
                </c:pt>
                <c:pt idx="526">
                  <c:v>1.20693321732231</c:v>
                </c:pt>
                <c:pt idx="527">
                  <c:v>1.19688348982827</c:v>
                </c:pt>
                <c:pt idx="528">
                  <c:v>1.19357848198841</c:v>
                </c:pt>
                <c:pt idx="529">
                  <c:v>1.18818315744988</c:v>
                </c:pt>
                <c:pt idx="530">
                  <c:v>1.17955909777792</c:v>
                </c:pt>
                <c:pt idx="531">
                  <c:v>1.16983677726152</c:v>
                </c:pt>
                <c:pt idx="532">
                  <c:v>1.15751703616407</c:v>
                </c:pt>
                <c:pt idx="533">
                  <c:v>1.1432947334732</c:v>
                </c:pt>
                <c:pt idx="534">
                  <c:v>1.13312892672904</c:v>
                </c:pt>
                <c:pt idx="535">
                  <c:v>1.13254416540237</c:v>
                </c:pt>
                <c:pt idx="536">
                  <c:v>1.12406251448242</c:v>
                </c:pt>
                <c:pt idx="537">
                  <c:v>1.11569793611949</c:v>
                </c:pt>
                <c:pt idx="538">
                  <c:v>1.11004161662989</c:v>
                </c:pt>
                <c:pt idx="539">
                  <c:v>1.10332158714813</c:v>
                </c:pt>
                <c:pt idx="540">
                  <c:v>1.0955038422945</c:v>
                </c:pt>
                <c:pt idx="541">
                  <c:v>1.08734595961255</c:v>
                </c:pt>
                <c:pt idx="542">
                  <c:v>1.0801311728446</c:v>
                </c:pt>
                <c:pt idx="543">
                  <c:v>1.07480557043136</c:v>
                </c:pt>
                <c:pt idx="544">
                  <c:v>1.06125757409059</c:v>
                </c:pt>
                <c:pt idx="545">
                  <c:v>1.04791756384208</c:v>
                </c:pt>
                <c:pt idx="546">
                  <c:v>1.03957752941384</c:v>
                </c:pt>
                <c:pt idx="547">
                  <c:v>1.03088397514436</c:v>
                </c:pt>
                <c:pt idx="548">
                  <c:v>1.0178257893311</c:v>
                </c:pt>
                <c:pt idx="549">
                  <c:v>1.004041459992</c:v>
                </c:pt>
                <c:pt idx="550">
                  <c:v>0.992808302490533</c:v>
                </c:pt>
                <c:pt idx="551">
                  <c:v>0.98303629874357</c:v>
                </c:pt>
                <c:pt idx="552">
                  <c:v>0.982054989329778</c:v>
                </c:pt>
                <c:pt idx="553">
                  <c:v>0.978244690594928</c:v>
                </c:pt>
                <c:pt idx="554">
                  <c:v>0.963188430147953</c:v>
                </c:pt>
                <c:pt idx="555">
                  <c:v>0.948384371191336</c:v>
                </c:pt>
                <c:pt idx="556">
                  <c:v>0.935222752704942</c:v>
                </c:pt>
                <c:pt idx="557">
                  <c:v>0.92401331288995</c:v>
                </c:pt>
                <c:pt idx="558">
                  <c:v>0.914118311323456</c:v>
                </c:pt>
                <c:pt idx="559">
                  <c:v>0.904410016562425</c:v>
                </c:pt>
                <c:pt idx="560">
                  <c:v>0.896581264541303</c:v>
                </c:pt>
                <c:pt idx="561">
                  <c:v>0.887623023744634</c:v>
                </c:pt>
                <c:pt idx="562">
                  <c:v>0.875943863566</c:v>
                </c:pt>
                <c:pt idx="563">
                  <c:v>0.871473315200465</c:v>
                </c:pt>
                <c:pt idx="564">
                  <c:v>0.866050921006465</c:v>
                </c:pt>
                <c:pt idx="565">
                  <c:v>0.856794229175602</c:v>
                </c:pt>
                <c:pt idx="566">
                  <c:v>0.844976516855753</c:v>
                </c:pt>
                <c:pt idx="567">
                  <c:v>0.836765684234891</c:v>
                </c:pt>
                <c:pt idx="568">
                  <c:v>0.828446761395157</c:v>
                </c:pt>
                <c:pt idx="569">
                  <c:v>0.820959469032889</c:v>
                </c:pt>
                <c:pt idx="570">
                  <c:v>0.81648555466866</c:v>
                </c:pt>
                <c:pt idx="571">
                  <c:v>0.810428508807679</c:v>
                </c:pt>
                <c:pt idx="572">
                  <c:v>0.804280785042351</c:v>
                </c:pt>
                <c:pt idx="573">
                  <c:v>0.798541013706037</c:v>
                </c:pt>
                <c:pt idx="574">
                  <c:v>0.792439041882347</c:v>
                </c:pt>
                <c:pt idx="575">
                  <c:v>0.782199721178364</c:v>
                </c:pt>
                <c:pt idx="576">
                  <c:v>0.776191495840731</c:v>
                </c:pt>
                <c:pt idx="577">
                  <c:v>0.774276714448785</c:v>
                </c:pt>
                <c:pt idx="578">
                  <c:v>0.770113513411524</c:v>
                </c:pt>
                <c:pt idx="579">
                  <c:v>0.762282617821723</c:v>
                </c:pt>
                <c:pt idx="580">
                  <c:v>0.753105816145335</c:v>
                </c:pt>
                <c:pt idx="581">
                  <c:v>0.7455211473491</c:v>
                </c:pt>
                <c:pt idx="582">
                  <c:v>0.741244626008696</c:v>
                </c:pt>
                <c:pt idx="583">
                  <c:v>0.7339286020624</c:v>
                </c:pt>
                <c:pt idx="584">
                  <c:v>0.725763189035687</c:v>
                </c:pt>
                <c:pt idx="585">
                  <c:v>0.718232643187153</c:v>
                </c:pt>
                <c:pt idx="586">
                  <c:v>0.711700422696987</c:v>
                </c:pt>
                <c:pt idx="587">
                  <c:v>0.707765628273805</c:v>
                </c:pt>
                <c:pt idx="588">
                  <c:v>0.701273779898558</c:v>
                </c:pt>
                <c:pt idx="589">
                  <c:v>0.692889574160946</c:v>
                </c:pt>
                <c:pt idx="590">
                  <c:v>0.688156178320146</c:v>
                </c:pt>
                <c:pt idx="591">
                  <c:v>0.685742837964256</c:v>
                </c:pt>
                <c:pt idx="592">
                  <c:v>0.676779950259987</c:v>
                </c:pt>
                <c:pt idx="593">
                  <c:v>0.664602168712244</c:v>
                </c:pt>
                <c:pt idx="594">
                  <c:v>0.661611754797096</c:v>
                </c:pt>
                <c:pt idx="595">
                  <c:v>0.65821703592854</c:v>
                </c:pt>
                <c:pt idx="596">
                  <c:v>0.651327510785668</c:v>
                </c:pt>
                <c:pt idx="597">
                  <c:v>0.643521674466691</c:v>
                </c:pt>
                <c:pt idx="598">
                  <c:v>0.640124421149171</c:v>
                </c:pt>
                <c:pt idx="599">
                  <c:v>0.630054348851416</c:v>
                </c:pt>
                <c:pt idx="600">
                  <c:v>0.623021415142531</c:v>
                </c:pt>
                <c:pt idx="601">
                  <c:v>0.639689200051904</c:v>
                </c:pt>
                <c:pt idx="602">
                  <c:v>0.638474100147143</c:v>
                </c:pt>
                <c:pt idx="603">
                  <c:v>0.63815789348457</c:v>
                </c:pt>
                <c:pt idx="604">
                  <c:v>0.636551700630661</c:v>
                </c:pt>
                <c:pt idx="605">
                  <c:v>0.634923757063115</c:v>
                </c:pt>
                <c:pt idx="606">
                  <c:v>0.634989927629442</c:v>
                </c:pt>
                <c:pt idx="607">
                  <c:v>0.633697752530741</c:v>
                </c:pt>
                <c:pt idx="608">
                  <c:v>0.633094798684115</c:v>
                </c:pt>
                <c:pt idx="609">
                  <c:v>0.632425048249896</c:v>
                </c:pt>
                <c:pt idx="610">
                  <c:v>0.630394572128423</c:v>
                </c:pt>
                <c:pt idx="611">
                  <c:v>0.629223004899416</c:v>
                </c:pt>
                <c:pt idx="612">
                  <c:v>0.628299524226947</c:v>
                </c:pt>
                <c:pt idx="613">
                  <c:v>0.626775096918346</c:v>
                </c:pt>
                <c:pt idx="614">
                  <c:v>0.625534074798385</c:v>
                </c:pt>
                <c:pt idx="615">
                  <c:v>0.623882224240841</c:v>
                </c:pt>
                <c:pt idx="616">
                  <c:v>0.621231864105498</c:v>
                </c:pt>
                <c:pt idx="617">
                  <c:v>0.619264917603339</c:v>
                </c:pt>
                <c:pt idx="618">
                  <c:v>0.618543231419967</c:v>
                </c:pt>
                <c:pt idx="619">
                  <c:v>0.61890137126397</c:v>
                </c:pt>
                <c:pt idx="620">
                  <c:v>0.61872194762295</c:v>
                </c:pt>
                <c:pt idx="621">
                  <c:v>0.618382341120073</c:v>
                </c:pt>
                <c:pt idx="622">
                  <c:v>0.618405663932955</c:v>
                </c:pt>
                <c:pt idx="623">
                  <c:v>0.617383855634367</c:v>
                </c:pt>
                <c:pt idx="624">
                  <c:v>0.616298502175793</c:v>
                </c:pt>
                <c:pt idx="625">
                  <c:v>0.614979942267902</c:v>
                </c:pt>
                <c:pt idx="626">
                  <c:v>0.61440571874589</c:v>
                </c:pt>
                <c:pt idx="627">
                  <c:v>0.613655592618685</c:v>
                </c:pt>
                <c:pt idx="628">
                  <c:v>0.613147284388736</c:v>
                </c:pt>
                <c:pt idx="629">
                  <c:v>0.613319056366125</c:v>
                </c:pt>
                <c:pt idx="630">
                  <c:v>0.613705688720676</c:v>
                </c:pt>
                <c:pt idx="631">
                  <c:v>0.6133428540583</c:v>
                </c:pt>
                <c:pt idx="632">
                  <c:v>0.613376861777252</c:v>
                </c:pt>
                <c:pt idx="633">
                  <c:v>0.61393145120758</c:v>
                </c:pt>
                <c:pt idx="634">
                  <c:v>0.614622355406353</c:v>
                </c:pt>
                <c:pt idx="635">
                  <c:v>0.614811602142743</c:v>
                </c:pt>
                <c:pt idx="636">
                  <c:v>0.615887054057839</c:v>
                </c:pt>
                <c:pt idx="637">
                  <c:v>0.617834076850692</c:v>
                </c:pt>
                <c:pt idx="638">
                  <c:v>0.619081293071139</c:v>
                </c:pt>
                <c:pt idx="639">
                  <c:v>0.620578460634803</c:v>
                </c:pt>
                <c:pt idx="640">
                  <c:v>0.62271520332637</c:v>
                </c:pt>
                <c:pt idx="641">
                  <c:v>0.624024887757712</c:v>
                </c:pt>
                <c:pt idx="642">
                  <c:v>0.625388421927114</c:v>
                </c:pt>
                <c:pt idx="643">
                  <c:v>0.627789298582386</c:v>
                </c:pt>
                <c:pt idx="644">
                  <c:v>0.62941654060481</c:v>
                </c:pt>
                <c:pt idx="645">
                  <c:v>0.630949820160697</c:v>
                </c:pt>
                <c:pt idx="646">
                  <c:v>0.631604338168074</c:v>
                </c:pt>
                <c:pt idx="647">
                  <c:v>0.632276632608532</c:v>
                </c:pt>
                <c:pt idx="648">
                  <c:v>0.634164422245732</c:v>
                </c:pt>
                <c:pt idx="649">
                  <c:v>0.635746468359585</c:v>
                </c:pt>
                <c:pt idx="650">
                  <c:v>0.637448341836363</c:v>
                </c:pt>
                <c:pt idx="651">
                  <c:v>0.639194523021487</c:v>
                </c:pt>
                <c:pt idx="652">
                  <c:v>0.639639877004627</c:v>
                </c:pt>
                <c:pt idx="653">
                  <c:v>0.640196134308214</c:v>
                </c:pt>
                <c:pt idx="654">
                  <c:v>0.640666364649207</c:v>
                </c:pt>
                <c:pt idx="655">
                  <c:v>0.641208218352352</c:v>
                </c:pt>
                <c:pt idx="656">
                  <c:v>0.641017648753601</c:v>
                </c:pt>
                <c:pt idx="657">
                  <c:v>0.642014269374463</c:v>
                </c:pt>
                <c:pt idx="658">
                  <c:v>0.642668979035915</c:v>
                </c:pt>
                <c:pt idx="659">
                  <c:v>0.643070801192231</c:v>
                </c:pt>
                <c:pt idx="660">
                  <c:v>0.644250271992333</c:v>
                </c:pt>
                <c:pt idx="661">
                  <c:v>0.644726720954379</c:v>
                </c:pt>
                <c:pt idx="662">
                  <c:v>0.64470812918285</c:v>
                </c:pt>
                <c:pt idx="663">
                  <c:v>0.64475791409535</c:v>
                </c:pt>
                <c:pt idx="664">
                  <c:v>0.64466969099129</c:v>
                </c:pt>
                <c:pt idx="665">
                  <c:v>0.643770042367321</c:v>
                </c:pt>
                <c:pt idx="666">
                  <c:v>0.64272370856184</c:v>
                </c:pt>
                <c:pt idx="667">
                  <c:v>0.641795065648222</c:v>
                </c:pt>
                <c:pt idx="668">
                  <c:v>0.640375405817291</c:v>
                </c:pt>
                <c:pt idx="669">
                  <c:v>0.638180518500684</c:v>
                </c:pt>
                <c:pt idx="670">
                  <c:v>0.636436174094436</c:v>
                </c:pt>
                <c:pt idx="671">
                  <c:v>0.634690759787796</c:v>
                </c:pt>
                <c:pt idx="672">
                  <c:v>0.632817032717529</c:v>
                </c:pt>
                <c:pt idx="673">
                  <c:v>0.632901133345035</c:v>
                </c:pt>
                <c:pt idx="674">
                  <c:v>0.631822903307193</c:v>
                </c:pt>
                <c:pt idx="675">
                  <c:v>0.630091279534898</c:v>
                </c:pt>
                <c:pt idx="676">
                  <c:v>0.629544987484222</c:v>
                </c:pt>
                <c:pt idx="677">
                  <c:v>0.62715133118964</c:v>
                </c:pt>
                <c:pt idx="678">
                  <c:v>0.624920740243925</c:v>
                </c:pt>
                <c:pt idx="679">
                  <c:v>0.623547720852385</c:v>
                </c:pt>
                <c:pt idx="680">
                  <c:v>0.620860895111456</c:v>
                </c:pt>
                <c:pt idx="681">
                  <c:v>0.618484531303167</c:v>
                </c:pt>
                <c:pt idx="682">
                  <c:v>0.615881332299302</c:v>
                </c:pt>
                <c:pt idx="683">
                  <c:v>0.613492326708597</c:v>
                </c:pt>
                <c:pt idx="684">
                  <c:v>0.610967447733998</c:v>
                </c:pt>
                <c:pt idx="685">
                  <c:v>0.609294228030892</c:v>
                </c:pt>
                <c:pt idx="686">
                  <c:v>0.60692742945034</c:v>
                </c:pt>
                <c:pt idx="687">
                  <c:v>0.604613622943329</c:v>
                </c:pt>
                <c:pt idx="688">
                  <c:v>0.602294865584311</c:v>
                </c:pt>
                <c:pt idx="689">
                  <c:v>0.599323479386259</c:v>
                </c:pt>
                <c:pt idx="690">
                  <c:v>0.597004479192765</c:v>
                </c:pt>
                <c:pt idx="691">
                  <c:v>0.594840673645493</c:v>
                </c:pt>
                <c:pt idx="692">
                  <c:v>0.592181221093452</c:v>
                </c:pt>
                <c:pt idx="693">
                  <c:v>0.588931751804544</c:v>
                </c:pt>
                <c:pt idx="694">
                  <c:v>0.586152447427666</c:v>
                </c:pt>
                <c:pt idx="695">
                  <c:v>0.583352464827973</c:v>
                </c:pt>
                <c:pt idx="696">
                  <c:v>0.580694298502562</c:v>
                </c:pt>
                <c:pt idx="697">
                  <c:v>0.57843332456315</c:v>
                </c:pt>
                <c:pt idx="698">
                  <c:v>0.575977373864427</c:v>
                </c:pt>
                <c:pt idx="699">
                  <c:v>0.57356817089867</c:v>
                </c:pt>
                <c:pt idx="700">
                  <c:v>0.570395200358046</c:v>
                </c:pt>
                <c:pt idx="701">
                  <c:v>0.567736867159864</c:v>
                </c:pt>
                <c:pt idx="702">
                  <c:v>0.565601361776299</c:v>
                </c:pt>
                <c:pt idx="703">
                  <c:v>0.563457999898945</c:v>
                </c:pt>
                <c:pt idx="704">
                  <c:v>0.561425523139384</c:v>
                </c:pt>
                <c:pt idx="705">
                  <c:v>0.559409515718765</c:v>
                </c:pt>
                <c:pt idx="706">
                  <c:v>0.556979463678541</c:v>
                </c:pt>
                <c:pt idx="707">
                  <c:v>0.55418852376681</c:v>
                </c:pt>
                <c:pt idx="708">
                  <c:v>0.551125323526741</c:v>
                </c:pt>
                <c:pt idx="709">
                  <c:v>0.548076818744688</c:v>
                </c:pt>
                <c:pt idx="710">
                  <c:v>0.544903991501953</c:v>
                </c:pt>
                <c:pt idx="711">
                  <c:v>0.541449074883796</c:v>
                </c:pt>
                <c:pt idx="712">
                  <c:v>0.537704531475117</c:v>
                </c:pt>
                <c:pt idx="713">
                  <c:v>0.534252049259615</c:v>
                </c:pt>
                <c:pt idx="714">
                  <c:v>0.530631172285667</c:v>
                </c:pt>
                <c:pt idx="715">
                  <c:v>0.526725026873795</c:v>
                </c:pt>
                <c:pt idx="716">
                  <c:v>0.523891876664819</c:v>
                </c:pt>
                <c:pt idx="717">
                  <c:v>0.521176137830323</c:v>
                </c:pt>
                <c:pt idx="718">
                  <c:v>0.518120182512031</c:v>
                </c:pt>
                <c:pt idx="719">
                  <c:v>0.515488140904595</c:v>
                </c:pt>
                <c:pt idx="720">
                  <c:v>0.512219273159241</c:v>
                </c:pt>
                <c:pt idx="721">
                  <c:v>0.508151780482372</c:v>
                </c:pt>
                <c:pt idx="722">
                  <c:v>0.504361795508153</c:v>
                </c:pt>
                <c:pt idx="723">
                  <c:v>0.500248915663406</c:v>
                </c:pt>
                <c:pt idx="724">
                  <c:v>0.496264212238983</c:v>
                </c:pt>
                <c:pt idx="725">
                  <c:v>0.492800752815839</c:v>
                </c:pt>
                <c:pt idx="726">
                  <c:v>0.488512532398839</c:v>
                </c:pt>
                <c:pt idx="727">
                  <c:v>0.484083841869476</c:v>
                </c:pt>
                <c:pt idx="728">
                  <c:v>0.478988925447327</c:v>
                </c:pt>
                <c:pt idx="729">
                  <c:v>0.473343680966711</c:v>
                </c:pt>
                <c:pt idx="730">
                  <c:v>0.467019687992134</c:v>
                </c:pt>
                <c:pt idx="731">
                  <c:v>0.460479573921052</c:v>
                </c:pt>
                <c:pt idx="732">
                  <c:v>0.453176287750224</c:v>
                </c:pt>
                <c:pt idx="733">
                  <c:v>0.445466241063867</c:v>
                </c:pt>
                <c:pt idx="734">
                  <c:v>0.437800276175725</c:v>
                </c:pt>
                <c:pt idx="735">
                  <c:v>0.429923878956159</c:v>
                </c:pt>
                <c:pt idx="736">
                  <c:v>0.42175641617647</c:v>
                </c:pt>
                <c:pt idx="737">
                  <c:v>0.413261786296857</c:v>
                </c:pt>
                <c:pt idx="738">
                  <c:v>0.404209142475318</c:v>
                </c:pt>
                <c:pt idx="739">
                  <c:v>0.39547935974234</c:v>
                </c:pt>
                <c:pt idx="740">
                  <c:v>0.386490129574133</c:v>
                </c:pt>
                <c:pt idx="741">
                  <c:v>0.377805401951461</c:v>
                </c:pt>
                <c:pt idx="742">
                  <c:v>0.369291712413736</c:v>
                </c:pt>
                <c:pt idx="743">
                  <c:v>0.360978158918865</c:v>
                </c:pt>
                <c:pt idx="744">
                  <c:v>0.352368246713281</c:v>
                </c:pt>
                <c:pt idx="745">
                  <c:v>0.344578639705056</c:v>
                </c:pt>
                <c:pt idx="746">
                  <c:v>0.337223810817942</c:v>
                </c:pt>
                <c:pt idx="747">
                  <c:v>0.330416041771304</c:v>
                </c:pt>
                <c:pt idx="748">
                  <c:v>0.324001390128627</c:v>
                </c:pt>
                <c:pt idx="749">
                  <c:v>0.317899410665888</c:v>
                </c:pt>
                <c:pt idx="750">
                  <c:v>0.3121748959967</c:v>
                </c:pt>
                <c:pt idx="751">
                  <c:v>0.306946752202462</c:v>
                </c:pt>
                <c:pt idx="752">
                  <c:v>0.302489894923594</c:v>
                </c:pt>
                <c:pt idx="753">
                  <c:v>0.298688890950139</c:v>
                </c:pt>
                <c:pt idx="754">
                  <c:v>0.295364762570455</c:v>
                </c:pt>
                <c:pt idx="755">
                  <c:v>0.292909375734621</c:v>
                </c:pt>
                <c:pt idx="756">
                  <c:v>0.290477742854772</c:v>
                </c:pt>
                <c:pt idx="757">
                  <c:v>0.288530788543219</c:v>
                </c:pt>
                <c:pt idx="758">
                  <c:v>0.286637728692569</c:v>
                </c:pt>
                <c:pt idx="759">
                  <c:v>0.28514561830462</c:v>
                </c:pt>
                <c:pt idx="760">
                  <c:v>0.28346573405226</c:v>
                </c:pt>
                <c:pt idx="761">
                  <c:v>0.281848020734881</c:v>
                </c:pt>
                <c:pt idx="762">
                  <c:v>0.28033445367039</c:v>
                </c:pt>
                <c:pt idx="763">
                  <c:v>0.278746886148733</c:v>
                </c:pt>
                <c:pt idx="764">
                  <c:v>0.277254146078085</c:v>
                </c:pt>
                <c:pt idx="765">
                  <c:v>0.276030775472504</c:v>
                </c:pt>
                <c:pt idx="766">
                  <c:v>0.274928961166438</c:v>
                </c:pt>
                <c:pt idx="767">
                  <c:v>0.274188240727349</c:v>
                </c:pt>
                <c:pt idx="768">
                  <c:v>0.273717938238124</c:v>
                </c:pt>
                <c:pt idx="769">
                  <c:v>0.273394923847561</c:v>
                </c:pt>
                <c:pt idx="770">
                  <c:v>0.273630555571185</c:v>
                </c:pt>
                <c:pt idx="771">
                  <c:v>0.27334835109649</c:v>
                </c:pt>
                <c:pt idx="772">
                  <c:v>0.272935931711382</c:v>
                </c:pt>
                <c:pt idx="773">
                  <c:v>0.27267752929613</c:v>
                </c:pt>
                <c:pt idx="774">
                  <c:v>0.272457520668185</c:v>
                </c:pt>
                <c:pt idx="775">
                  <c:v>0.271845870792857</c:v>
                </c:pt>
                <c:pt idx="776">
                  <c:v>0.271264490627685</c:v>
                </c:pt>
                <c:pt idx="777">
                  <c:v>0.270480158312418</c:v>
                </c:pt>
                <c:pt idx="778">
                  <c:v>0.269248377844626</c:v>
                </c:pt>
                <c:pt idx="779">
                  <c:v>0.268139775039589</c:v>
                </c:pt>
                <c:pt idx="780">
                  <c:v>0.266720097243278</c:v>
                </c:pt>
                <c:pt idx="781">
                  <c:v>0.265209766231955</c:v>
                </c:pt>
                <c:pt idx="782">
                  <c:v>0.263556774697247</c:v>
                </c:pt>
                <c:pt idx="783">
                  <c:v>0.261575355289564</c:v>
                </c:pt>
                <c:pt idx="784">
                  <c:v>0.25968804800159</c:v>
                </c:pt>
                <c:pt idx="785">
                  <c:v>0.257884364718036</c:v>
                </c:pt>
                <c:pt idx="786">
                  <c:v>0.255991717707618</c:v>
                </c:pt>
                <c:pt idx="787">
                  <c:v>0.253811404906191</c:v>
                </c:pt>
                <c:pt idx="788">
                  <c:v>0.252021861035096</c:v>
                </c:pt>
                <c:pt idx="789">
                  <c:v>0.250189234209499</c:v>
                </c:pt>
                <c:pt idx="790">
                  <c:v>0.248740524519306</c:v>
                </c:pt>
                <c:pt idx="791">
                  <c:v>0.247684087419741</c:v>
                </c:pt>
                <c:pt idx="792">
                  <c:v>0.246538694960834</c:v>
                </c:pt>
                <c:pt idx="793">
                  <c:v>0.245481289577301</c:v>
                </c:pt>
                <c:pt idx="794">
                  <c:v>0.244728234923213</c:v>
                </c:pt>
                <c:pt idx="795">
                  <c:v>0.243847408558482</c:v>
                </c:pt>
                <c:pt idx="796">
                  <c:v>0.24345853595964</c:v>
                </c:pt>
                <c:pt idx="797">
                  <c:v>0.243386575012748</c:v>
                </c:pt>
                <c:pt idx="798">
                  <c:v>0.24382009683257</c:v>
                </c:pt>
                <c:pt idx="799">
                  <c:v>0.244335271870537</c:v>
                </c:pt>
                <c:pt idx="800">
                  <c:v>0.245318958353333</c:v>
                </c:pt>
                <c:pt idx="801">
                  <c:v>0.245860223822151</c:v>
                </c:pt>
                <c:pt idx="802">
                  <c:v>0.246548482206691</c:v>
                </c:pt>
                <c:pt idx="803">
                  <c:v>0.246862710563641</c:v>
                </c:pt>
                <c:pt idx="804">
                  <c:v>0.246816265878573</c:v>
                </c:pt>
                <c:pt idx="805">
                  <c:v>0.246964603574497</c:v>
                </c:pt>
                <c:pt idx="806">
                  <c:v>0.246767314859656</c:v>
                </c:pt>
                <c:pt idx="807">
                  <c:v>0.247156277890678</c:v>
                </c:pt>
                <c:pt idx="808">
                  <c:v>0.248105344082862</c:v>
                </c:pt>
                <c:pt idx="809">
                  <c:v>0.248596722152905</c:v>
                </c:pt>
                <c:pt idx="810">
                  <c:v>0.249380600382903</c:v>
                </c:pt>
                <c:pt idx="811">
                  <c:v>0.249777601909768</c:v>
                </c:pt>
                <c:pt idx="812">
                  <c:v>0.249771659444379</c:v>
                </c:pt>
                <c:pt idx="813">
                  <c:v>0.249615593294851</c:v>
                </c:pt>
                <c:pt idx="814">
                  <c:v>0.249168358627331</c:v>
                </c:pt>
                <c:pt idx="815">
                  <c:v>0.248748786846146</c:v>
                </c:pt>
                <c:pt idx="816">
                  <c:v>0.248491713808069</c:v>
                </c:pt>
                <c:pt idx="817">
                  <c:v>0.247942442606252</c:v>
                </c:pt>
                <c:pt idx="818">
                  <c:v>0.248009936371287</c:v>
                </c:pt>
                <c:pt idx="819">
                  <c:v>0.24868753156283</c:v>
                </c:pt>
                <c:pt idx="820">
                  <c:v>0.248858997336724</c:v>
                </c:pt>
                <c:pt idx="821">
                  <c:v>0.248941200169932</c:v>
                </c:pt>
                <c:pt idx="822">
                  <c:v>0.249244315392002</c:v>
                </c:pt>
                <c:pt idx="823">
                  <c:v>0.249363841997596</c:v>
                </c:pt>
                <c:pt idx="824">
                  <c:v>0.249807398081183</c:v>
                </c:pt>
                <c:pt idx="825">
                  <c:v>0.250733562700007</c:v>
                </c:pt>
                <c:pt idx="826">
                  <c:v>0.251443069495696</c:v>
                </c:pt>
                <c:pt idx="827">
                  <c:v>0.252143105616851</c:v>
                </c:pt>
                <c:pt idx="828">
                  <c:v>0.252801886199345</c:v>
                </c:pt>
                <c:pt idx="829">
                  <c:v>0.253396558423172</c:v>
                </c:pt>
                <c:pt idx="830">
                  <c:v>0.254052855621613</c:v>
                </c:pt>
                <c:pt idx="831">
                  <c:v>0.254582790478363</c:v>
                </c:pt>
                <c:pt idx="832">
                  <c:v>0.255433251153091</c:v>
                </c:pt>
                <c:pt idx="833">
                  <c:v>0.256074423207718</c:v>
                </c:pt>
                <c:pt idx="834">
                  <c:v>0.256936248745199</c:v>
                </c:pt>
                <c:pt idx="835">
                  <c:v>0.25707913375549</c:v>
                </c:pt>
                <c:pt idx="836">
                  <c:v>0.256692458161569</c:v>
                </c:pt>
                <c:pt idx="837">
                  <c:v>0.256801375362454</c:v>
                </c:pt>
                <c:pt idx="838">
                  <c:v>0.256644183576228</c:v>
                </c:pt>
                <c:pt idx="839">
                  <c:v>0.25674858643853</c:v>
                </c:pt>
                <c:pt idx="840">
                  <c:v>0.257644206669453</c:v>
                </c:pt>
                <c:pt idx="841">
                  <c:v>0.257556674969197</c:v>
                </c:pt>
                <c:pt idx="842">
                  <c:v>0.256920338222181</c:v>
                </c:pt>
                <c:pt idx="843">
                  <c:v>0.256350907899874</c:v>
                </c:pt>
                <c:pt idx="844">
                  <c:v>0.25524162244968</c:v>
                </c:pt>
                <c:pt idx="845">
                  <c:v>0.25447793415034</c:v>
                </c:pt>
                <c:pt idx="846">
                  <c:v>0.253714031188814</c:v>
                </c:pt>
                <c:pt idx="847">
                  <c:v>0.253181505824009</c:v>
                </c:pt>
                <c:pt idx="848">
                  <c:v>0.252819471185494</c:v>
                </c:pt>
                <c:pt idx="849">
                  <c:v>0.252531929444635</c:v>
                </c:pt>
                <c:pt idx="850">
                  <c:v>0.252615761856132</c:v>
                </c:pt>
                <c:pt idx="851">
                  <c:v>0.252500991517804</c:v>
                </c:pt>
                <c:pt idx="852">
                  <c:v>0.25223232131078</c:v>
                </c:pt>
                <c:pt idx="853">
                  <c:v>0.251783010828455</c:v>
                </c:pt>
                <c:pt idx="854">
                  <c:v>0.251646736598918</c:v>
                </c:pt>
                <c:pt idx="855">
                  <c:v>0.251336887572487</c:v>
                </c:pt>
                <c:pt idx="856">
                  <c:v>0.251452736980193</c:v>
                </c:pt>
                <c:pt idx="857">
                  <c:v>0.252116219381137</c:v>
                </c:pt>
                <c:pt idx="858">
                  <c:v>0.252382333049856</c:v>
                </c:pt>
                <c:pt idx="859">
                  <c:v>0.252621811003564</c:v>
                </c:pt>
                <c:pt idx="860">
                  <c:v>0.252878188523974</c:v>
                </c:pt>
                <c:pt idx="861">
                  <c:v>0.252960681047157</c:v>
                </c:pt>
                <c:pt idx="862">
                  <c:v>0.253217529941439</c:v>
                </c:pt>
                <c:pt idx="863">
                  <c:v>0.253688693340897</c:v>
                </c:pt>
                <c:pt idx="864">
                  <c:v>0.254002219561339</c:v>
                </c:pt>
                <c:pt idx="865">
                  <c:v>0.254316195016705</c:v>
                </c:pt>
                <c:pt idx="866">
                  <c:v>0.254570678733766</c:v>
                </c:pt>
                <c:pt idx="867">
                  <c:v>0.254725712627996</c:v>
                </c:pt>
                <c:pt idx="868">
                  <c:v>0.254874208611128</c:v>
                </c:pt>
                <c:pt idx="869">
                  <c:v>0.254997717578981</c:v>
                </c:pt>
                <c:pt idx="870">
                  <c:v>0.255135726706572</c:v>
                </c:pt>
                <c:pt idx="871">
                  <c:v>0.255119200667944</c:v>
                </c:pt>
                <c:pt idx="872">
                  <c:v>0.255052919393857</c:v>
                </c:pt>
                <c:pt idx="873">
                  <c:v>0.254852908807</c:v>
                </c:pt>
                <c:pt idx="874">
                  <c:v>0.254647262892375</c:v>
                </c:pt>
                <c:pt idx="875">
                  <c:v>0.254047466319044</c:v>
                </c:pt>
                <c:pt idx="876">
                  <c:v>0.253225118954259</c:v>
                </c:pt>
                <c:pt idx="877">
                  <c:v>0.252259710384622</c:v>
                </c:pt>
                <c:pt idx="878">
                  <c:v>0.251008703416192</c:v>
                </c:pt>
                <c:pt idx="879">
                  <c:v>0.249625723806201</c:v>
                </c:pt>
                <c:pt idx="880">
                  <c:v>0.248123800943535</c:v>
                </c:pt>
                <c:pt idx="881">
                  <c:v>0.246457586444039</c:v>
                </c:pt>
                <c:pt idx="882">
                  <c:v>0.244373516343644</c:v>
                </c:pt>
                <c:pt idx="883">
                  <c:v>0.242512974991495</c:v>
                </c:pt>
                <c:pt idx="884">
                  <c:v>0.240847797814124</c:v>
                </c:pt>
                <c:pt idx="885">
                  <c:v>0.238840685288942</c:v>
                </c:pt>
                <c:pt idx="886">
                  <c:v>0.236782173733316</c:v>
                </c:pt>
                <c:pt idx="887">
                  <c:v>0.234564527175626</c:v>
                </c:pt>
                <c:pt idx="888">
                  <c:v>0.232047113836491</c:v>
                </c:pt>
                <c:pt idx="889">
                  <c:v>0.229492174605928</c:v>
                </c:pt>
                <c:pt idx="890">
                  <c:v>0.22666031109869</c:v>
                </c:pt>
                <c:pt idx="891">
                  <c:v>0.223685495767656</c:v>
                </c:pt>
                <c:pt idx="892">
                  <c:v>0.220631196919988</c:v>
                </c:pt>
                <c:pt idx="893">
                  <c:v>0.217401227805753</c:v>
                </c:pt>
                <c:pt idx="894">
                  <c:v>0.213931878612708</c:v>
                </c:pt>
                <c:pt idx="895">
                  <c:v>0.210539558961626</c:v>
                </c:pt>
                <c:pt idx="896">
                  <c:v>0.206593685213</c:v>
                </c:pt>
                <c:pt idx="897">
                  <c:v>0.202261479406383</c:v>
                </c:pt>
                <c:pt idx="898">
                  <c:v>0.197641658018041</c:v>
                </c:pt>
                <c:pt idx="899">
                  <c:v>0.192609962033717</c:v>
                </c:pt>
                <c:pt idx="900">
                  <c:v>0.187521920756366</c:v>
                </c:pt>
                <c:pt idx="901">
                  <c:v>0.182213183389998</c:v>
                </c:pt>
                <c:pt idx="902">
                  <c:v>0.176680598714212</c:v>
                </c:pt>
                <c:pt idx="903">
                  <c:v>0.170977962520737</c:v>
                </c:pt>
                <c:pt idx="904">
                  <c:v>0.165153447870343</c:v>
                </c:pt>
                <c:pt idx="905">
                  <c:v>0.159065871876913</c:v>
                </c:pt>
                <c:pt idx="906">
                  <c:v>0.152891401082047</c:v>
                </c:pt>
                <c:pt idx="907">
                  <c:v>0.146476620056496</c:v>
                </c:pt>
                <c:pt idx="908">
                  <c:v>0.140230743630792</c:v>
                </c:pt>
                <c:pt idx="909">
                  <c:v>0.133895825440499</c:v>
                </c:pt>
                <c:pt idx="910">
                  <c:v>0.127622492473913</c:v>
                </c:pt>
                <c:pt idx="911">
                  <c:v>0.121507750807494</c:v>
                </c:pt>
                <c:pt idx="912">
                  <c:v>0.115738755291167</c:v>
                </c:pt>
                <c:pt idx="913">
                  <c:v>0.109396382586403</c:v>
                </c:pt>
                <c:pt idx="914">
                  <c:v>0.102905089893491</c:v>
                </c:pt>
                <c:pt idx="915">
                  <c:v>0.0963701141259363</c:v>
                </c:pt>
                <c:pt idx="916">
                  <c:v>0.089536401809028</c:v>
                </c:pt>
                <c:pt idx="917">
                  <c:v>0.0828392622318837</c:v>
                </c:pt>
                <c:pt idx="918">
                  <c:v>0.0763262193386572</c:v>
                </c:pt>
                <c:pt idx="919">
                  <c:v>0.0695191009615865</c:v>
                </c:pt>
                <c:pt idx="920">
                  <c:v>0.0625840780699012</c:v>
                </c:pt>
                <c:pt idx="921">
                  <c:v>0.0555303419151709</c:v>
                </c:pt>
                <c:pt idx="922">
                  <c:v>0.0482545280728952</c:v>
                </c:pt>
                <c:pt idx="923">
                  <c:v>0.0410421873472255</c:v>
                </c:pt>
                <c:pt idx="924">
                  <c:v>0.0336361780110282</c:v>
                </c:pt>
                <c:pt idx="925">
                  <c:v>0.0264856558149952</c:v>
                </c:pt>
                <c:pt idx="926">
                  <c:v>0.0196383019410937</c:v>
                </c:pt>
                <c:pt idx="927">
                  <c:v>0.0125371831431974</c:v>
                </c:pt>
                <c:pt idx="928">
                  <c:v>0.00528793646572295</c:v>
                </c:pt>
                <c:pt idx="929">
                  <c:v>0.00172202842258042</c:v>
                </c:pt>
                <c:pt idx="930">
                  <c:v>0.00888182666835747</c:v>
                </c:pt>
                <c:pt idx="931">
                  <c:v>0.0163119525137714</c:v>
                </c:pt>
                <c:pt idx="932">
                  <c:v>0.0237670710789901</c:v>
                </c:pt>
                <c:pt idx="933">
                  <c:v>0.0310685088664438</c:v>
                </c:pt>
                <c:pt idx="934">
                  <c:v>0.0389741994896162</c:v>
                </c:pt>
                <c:pt idx="935">
                  <c:v>0.0472700469154794</c:v>
                </c:pt>
                <c:pt idx="936">
                  <c:v>0.0557018305477633</c:v>
                </c:pt>
                <c:pt idx="937">
                  <c:v>0.0644948893561212</c:v>
                </c:pt>
                <c:pt idx="938">
                  <c:v>0.0733256518087317</c:v>
                </c:pt>
                <c:pt idx="939">
                  <c:v>0.082193908005999</c:v>
                </c:pt>
                <c:pt idx="940">
                  <c:v>0.0915264889786331</c:v>
                </c:pt>
                <c:pt idx="941">
                  <c:v>0.101067117806421</c:v>
                </c:pt>
                <c:pt idx="942">
                  <c:v>0.110937351436304</c:v>
                </c:pt>
                <c:pt idx="943">
                  <c:v>0.121223446904149</c:v>
                </c:pt>
                <c:pt idx="944">
                  <c:v>0.131720124236007</c:v>
                </c:pt>
                <c:pt idx="945">
                  <c:v>0.14265197395553</c:v>
                </c:pt>
                <c:pt idx="946">
                  <c:v>0.15353169105579</c:v>
                </c:pt>
                <c:pt idx="947">
                  <c:v>0.164331286999032</c:v>
                </c:pt>
                <c:pt idx="948">
                  <c:v>0.175736837057466</c:v>
                </c:pt>
                <c:pt idx="949">
                  <c:v>0.187292040543765</c:v>
                </c:pt>
                <c:pt idx="950">
                  <c:v>0.199279397194864</c:v>
                </c:pt>
                <c:pt idx="951">
                  <c:v>0.212131624609531</c:v>
                </c:pt>
                <c:pt idx="952">
                  <c:v>0.224997574600699</c:v>
                </c:pt>
                <c:pt idx="953">
                  <c:v>0.237817079730666</c:v>
                </c:pt>
                <c:pt idx="954">
                  <c:v>0.250820388725569</c:v>
                </c:pt>
                <c:pt idx="955">
                  <c:v>0.264294954452138</c:v>
                </c:pt>
                <c:pt idx="956">
                  <c:v>0.27805008607318</c:v>
                </c:pt>
                <c:pt idx="957">
                  <c:v>0.292073009689162</c:v>
                </c:pt>
                <c:pt idx="958">
                  <c:v>0.306656963753581</c:v>
                </c:pt>
                <c:pt idx="959">
                  <c:v>0.321201039707355</c:v>
                </c:pt>
                <c:pt idx="960">
                  <c:v>0.335549164421454</c:v>
                </c:pt>
                <c:pt idx="961">
                  <c:v>0.350796339285194</c:v>
                </c:pt>
                <c:pt idx="962">
                  <c:v>0.366497727583245</c:v>
                </c:pt>
                <c:pt idx="963">
                  <c:v>0.38277059412928</c:v>
                </c:pt>
                <c:pt idx="964">
                  <c:v>0.399065998280657</c:v>
                </c:pt>
                <c:pt idx="965">
                  <c:v>0.417378520834272</c:v>
                </c:pt>
                <c:pt idx="966">
                  <c:v>0.43595215781864</c:v>
                </c:pt>
                <c:pt idx="967">
                  <c:v>0.457483915466939</c:v>
                </c:pt>
                <c:pt idx="968">
                  <c:v>0.480498519410585</c:v>
                </c:pt>
                <c:pt idx="969">
                  <c:v>0.507364566104995</c:v>
                </c:pt>
                <c:pt idx="970">
                  <c:v>0.536618597553119</c:v>
                </c:pt>
                <c:pt idx="971">
                  <c:v>0.570635293819564</c:v>
                </c:pt>
                <c:pt idx="972">
                  <c:v>0.609048494183652</c:v>
                </c:pt>
                <c:pt idx="973">
                  <c:v>0.65269374324842</c:v>
                </c:pt>
                <c:pt idx="974">
                  <c:v>0.702067300790815</c:v>
                </c:pt>
                <c:pt idx="975">
                  <c:v>0.757236565097714</c:v>
                </c:pt>
                <c:pt idx="976">
                  <c:v>0.819473648588452</c:v>
                </c:pt>
                <c:pt idx="977">
                  <c:v>0.88697652711245</c:v>
                </c:pt>
                <c:pt idx="978">
                  <c:v>0.962097674810106</c:v>
                </c:pt>
                <c:pt idx="979">
                  <c:v>1.04475720341196</c:v>
                </c:pt>
                <c:pt idx="980">
                  <c:v>1.13431732267592</c:v>
                </c:pt>
                <c:pt idx="981">
                  <c:v>1.23300818333828</c:v>
                </c:pt>
                <c:pt idx="982">
                  <c:v>1.33992141155895</c:v>
                </c:pt>
                <c:pt idx="983">
                  <c:v>1.45652648325175</c:v>
                </c:pt>
                <c:pt idx="984">
                  <c:v>1.58231025134335</c:v>
                </c:pt>
                <c:pt idx="985">
                  <c:v>1.7199054053654</c:v>
                </c:pt>
                <c:pt idx="986">
                  <c:v>1.86684368962657</c:v>
                </c:pt>
                <c:pt idx="987">
                  <c:v>2.02693120313273</c:v>
                </c:pt>
                <c:pt idx="988">
                  <c:v>2.19635949475103</c:v>
                </c:pt>
                <c:pt idx="989">
                  <c:v>2.37991677939812</c:v>
                </c:pt>
                <c:pt idx="990">
                  <c:v>2.57333501802628</c:v>
                </c:pt>
                <c:pt idx="991">
                  <c:v>2.78276312605572</c:v>
                </c:pt>
                <c:pt idx="992">
                  <c:v>2.99796984211374</c:v>
                </c:pt>
                <c:pt idx="993">
                  <c:v>3.22888252166123</c:v>
                </c:pt>
                <c:pt idx="994">
                  <c:v>3.46277494530163</c:v>
                </c:pt>
                <c:pt idx="995">
                  <c:v>3.70825536030861</c:v>
                </c:pt>
                <c:pt idx="996">
                  <c:v>3.95253128147448</c:v>
                </c:pt>
                <c:pt idx="997">
                  <c:v>4.20275986883512</c:v>
                </c:pt>
                <c:pt idx="998">
                  <c:v>4.4512049420307</c:v>
                </c:pt>
                <c:pt idx="999">
                  <c:v>4.69971547645706</c:v>
                </c:pt>
                <c:pt idx="1000">
                  <c:v>4.9436486368436</c:v>
                </c:pt>
                <c:pt idx="1001">
                  <c:v>5.18558161159649</c:v>
                </c:pt>
                <c:pt idx="1002">
                  <c:v>5.41937501813643</c:v>
                </c:pt>
                <c:pt idx="1003">
                  <c:v>5.64625098030204</c:v>
                </c:pt>
                <c:pt idx="1004">
                  <c:v>5.86665090838627</c:v>
                </c:pt>
                <c:pt idx="1005">
                  <c:v>6.07800480295794</c:v>
                </c:pt>
                <c:pt idx="1006">
                  <c:v>6.28016041588267</c:v>
                </c:pt>
                <c:pt idx="1007">
                  <c:v>6.47396184398506</c:v>
                </c:pt>
                <c:pt idx="1008">
                  <c:v>6.65465140937799</c:v>
                </c:pt>
                <c:pt idx="1009">
                  <c:v>6.82864876040049</c:v>
                </c:pt>
                <c:pt idx="1010">
                  <c:v>6.9913187934325</c:v>
                </c:pt>
                <c:pt idx="1011">
                  <c:v>7.14666830481676</c:v>
                </c:pt>
                <c:pt idx="1012">
                  <c:v>7.29054262270015</c:v>
                </c:pt>
                <c:pt idx="1013">
                  <c:v>7.42625136874072</c:v>
                </c:pt>
                <c:pt idx="1014">
                  <c:v>7.54974866511087</c:v>
                </c:pt>
                <c:pt idx="1015">
                  <c:v>7.66853310853841</c:v>
                </c:pt>
                <c:pt idx="1016">
                  <c:v>7.77602948026058</c:v>
                </c:pt>
                <c:pt idx="1017">
                  <c:v>7.87844435417308</c:v>
                </c:pt>
                <c:pt idx="1018">
                  <c:v>7.97403428558882</c:v>
                </c:pt>
                <c:pt idx="1019">
                  <c:v>8.06241456383544</c:v>
                </c:pt>
                <c:pt idx="1020">
                  <c:v>8.14006827689581</c:v>
                </c:pt>
                <c:pt idx="1021">
                  <c:v>8.21496806546189</c:v>
                </c:pt>
                <c:pt idx="1022">
                  <c:v>8.28195051244948</c:v>
                </c:pt>
                <c:pt idx="1023">
                  <c:v>8.34699008760973</c:v>
                </c:pt>
                <c:pt idx="1024">
                  <c:v>8.40805529193875</c:v>
                </c:pt>
                <c:pt idx="1025">
                  <c:v>8.46511866163938</c:v>
                </c:pt>
                <c:pt idx="1026">
                  <c:v>8.51898539549855</c:v>
                </c:pt>
                <c:pt idx="1027">
                  <c:v>8.56703961159204</c:v>
                </c:pt>
                <c:pt idx="1028">
                  <c:v>8.61201282560546</c:v>
                </c:pt>
                <c:pt idx="1029">
                  <c:v>8.6533230963195</c:v>
                </c:pt>
                <c:pt idx="1030">
                  <c:v>8.68959026578759</c:v>
                </c:pt>
                <c:pt idx="1031">
                  <c:v>8.72525920240447</c:v>
                </c:pt>
                <c:pt idx="1032">
                  <c:v>8.75769039728338</c:v>
                </c:pt>
                <c:pt idx="1033">
                  <c:v>8.78511359208081</c:v>
                </c:pt>
                <c:pt idx="1034">
                  <c:v>8.81129094442337</c:v>
                </c:pt>
                <c:pt idx="1035">
                  <c:v>8.83499459375957</c:v>
                </c:pt>
                <c:pt idx="1036">
                  <c:v>8.85663907082832</c:v>
                </c:pt>
                <c:pt idx="1037">
                  <c:v>8.8758152262046</c:v>
                </c:pt>
                <c:pt idx="1038">
                  <c:v>8.89272284775306</c:v>
                </c:pt>
                <c:pt idx="1039">
                  <c:v>8.90812434831218</c:v>
                </c:pt>
                <c:pt idx="1040">
                  <c:v>8.9204375208863</c:v>
                </c:pt>
                <c:pt idx="1041">
                  <c:v>8.92941840400091</c:v>
                </c:pt>
                <c:pt idx="1042">
                  <c:v>8.93696203930904</c:v>
                </c:pt>
                <c:pt idx="1043">
                  <c:v>8.94270666674759</c:v>
                </c:pt>
                <c:pt idx="1044">
                  <c:v>8.94540178902396</c:v>
                </c:pt>
                <c:pt idx="1045">
                  <c:v>8.9455903208281</c:v>
                </c:pt>
                <c:pt idx="1046">
                  <c:v>8.94408281440024</c:v>
                </c:pt>
                <c:pt idx="1047">
                  <c:v>8.93990976888646</c:v>
                </c:pt>
                <c:pt idx="1048">
                  <c:v>8.93417154250033</c:v>
                </c:pt>
                <c:pt idx="1049">
                  <c:v>8.92747617783981</c:v>
                </c:pt>
                <c:pt idx="1050">
                  <c:v>8.91778443726399</c:v>
                </c:pt>
                <c:pt idx="1051">
                  <c:v>8.90635545132136</c:v>
                </c:pt>
                <c:pt idx="1052">
                  <c:v>8.89145905678011</c:v>
                </c:pt>
                <c:pt idx="1053">
                  <c:v>8.87445692876521</c:v>
                </c:pt>
                <c:pt idx="1054">
                  <c:v>8.85369726995421</c:v>
                </c:pt>
                <c:pt idx="1055">
                  <c:v>8.8299417427915</c:v>
                </c:pt>
                <c:pt idx="1056">
                  <c:v>8.80229463192654</c:v>
                </c:pt>
                <c:pt idx="1057">
                  <c:v>8.77150818201281</c:v>
                </c:pt>
                <c:pt idx="1058">
                  <c:v>8.73651040918004</c:v>
                </c:pt>
                <c:pt idx="1059">
                  <c:v>8.69767548460362</c:v>
                </c:pt>
                <c:pt idx="1060">
                  <c:v>8.65529551531841</c:v>
                </c:pt>
                <c:pt idx="1061">
                  <c:v>8.60823039064339</c:v>
                </c:pt>
                <c:pt idx="1062">
                  <c:v>8.55554506901765</c:v>
                </c:pt>
                <c:pt idx="1063">
                  <c:v>8.49887360233424</c:v>
                </c:pt>
                <c:pt idx="1064">
                  <c:v>8.43821239748337</c:v>
                </c:pt>
                <c:pt idx="1065">
                  <c:v>8.37131945946994</c:v>
                </c:pt>
                <c:pt idx="1066">
                  <c:v>8.29931464254603</c:v>
                </c:pt>
                <c:pt idx="1067">
                  <c:v>8.22417017398729</c:v>
                </c:pt>
                <c:pt idx="1068">
                  <c:v>8.1429069615638</c:v>
                </c:pt>
                <c:pt idx="1069">
                  <c:v>8.06139927840153</c:v>
                </c:pt>
                <c:pt idx="1070">
                  <c:v>7.97773892997507</c:v>
                </c:pt>
                <c:pt idx="1071">
                  <c:v>7.89178732119701</c:v>
                </c:pt>
                <c:pt idx="1072">
                  <c:v>7.80361048589261</c:v>
                </c:pt>
                <c:pt idx="1073">
                  <c:v>7.71374490385413</c:v>
                </c:pt>
                <c:pt idx="1074">
                  <c:v>7.62113137598935</c:v>
                </c:pt>
                <c:pt idx="1075">
                  <c:v>7.52890654254112</c:v>
                </c:pt>
                <c:pt idx="1076">
                  <c:v>7.43582709541979</c:v>
                </c:pt>
                <c:pt idx="1077">
                  <c:v>7.34184036301688</c:v>
                </c:pt>
                <c:pt idx="1078">
                  <c:v>7.24779874964114</c:v>
                </c:pt>
                <c:pt idx="1079">
                  <c:v>7.15243824468335</c:v>
                </c:pt>
                <c:pt idx="1080">
                  <c:v>7.05563748593306</c:v>
                </c:pt>
                <c:pt idx="1081">
                  <c:v>6.95839834855141</c:v>
                </c:pt>
                <c:pt idx="1082">
                  <c:v>6.85965771541442</c:v>
                </c:pt>
                <c:pt idx="1083">
                  <c:v>6.7621739646796</c:v>
                </c:pt>
                <c:pt idx="1084">
                  <c:v>6.6644889042642</c:v>
                </c:pt>
                <c:pt idx="1085">
                  <c:v>6.56747667902468</c:v>
                </c:pt>
                <c:pt idx="1086">
                  <c:v>6.47099257280994</c:v>
                </c:pt>
                <c:pt idx="1087">
                  <c:v>6.37531001139781</c:v>
                </c:pt>
                <c:pt idx="1088">
                  <c:v>6.2808344682363</c:v>
                </c:pt>
                <c:pt idx="1089">
                  <c:v>6.18561245909256</c:v>
                </c:pt>
                <c:pt idx="1090">
                  <c:v>6.08980349914959</c:v>
                </c:pt>
                <c:pt idx="1091">
                  <c:v>5.99588418820039</c:v>
                </c:pt>
                <c:pt idx="1092">
                  <c:v>5.90202804186676</c:v>
                </c:pt>
                <c:pt idx="1093">
                  <c:v>5.80842090671651</c:v>
                </c:pt>
                <c:pt idx="1094">
                  <c:v>5.71591007779832</c:v>
                </c:pt>
                <c:pt idx="1095">
                  <c:v>5.62463117993801</c:v>
                </c:pt>
                <c:pt idx="1096">
                  <c:v>5.53383433498427</c:v>
                </c:pt>
                <c:pt idx="1097">
                  <c:v>5.44207299136345</c:v>
                </c:pt>
                <c:pt idx="1098">
                  <c:v>5.3519364198081</c:v>
                </c:pt>
                <c:pt idx="1099">
                  <c:v>5.26284604076812</c:v>
                </c:pt>
                <c:pt idx="1100">
                  <c:v>5.17433610331412</c:v>
                </c:pt>
                <c:pt idx="1101">
                  <c:v>5.08671024304859</c:v>
                </c:pt>
                <c:pt idx="1102">
                  <c:v>4.9991364141386</c:v>
                </c:pt>
                <c:pt idx="1103">
                  <c:v>4.91159284956821</c:v>
                </c:pt>
                <c:pt idx="1104">
                  <c:v>4.82567727040346</c:v>
                </c:pt>
                <c:pt idx="1105">
                  <c:v>4.74039715808702</c:v>
                </c:pt>
                <c:pt idx="1106">
                  <c:v>4.65525314173557</c:v>
                </c:pt>
                <c:pt idx="1107">
                  <c:v>4.57105193133836</c:v>
                </c:pt>
                <c:pt idx="1108">
                  <c:v>4.48784108227754</c:v>
                </c:pt>
                <c:pt idx="1109">
                  <c:v>4.40435189050786</c:v>
                </c:pt>
                <c:pt idx="1110">
                  <c:v>4.32283981393375</c:v>
                </c:pt>
                <c:pt idx="1111">
                  <c:v>4.24315153878942</c:v>
                </c:pt>
                <c:pt idx="1112">
                  <c:v>4.16377178678561</c:v>
                </c:pt>
                <c:pt idx="1113">
                  <c:v>4.08451659712646</c:v>
                </c:pt>
                <c:pt idx="1114">
                  <c:v>4.00694312128756</c:v>
                </c:pt>
                <c:pt idx="1115">
                  <c:v>3.92998081430685</c:v>
                </c:pt>
                <c:pt idx="1116">
                  <c:v>3.85524834428395</c:v>
                </c:pt>
                <c:pt idx="1117">
                  <c:v>3.78307650677641</c:v>
                </c:pt>
                <c:pt idx="1118">
                  <c:v>3.71061804996974</c:v>
                </c:pt>
                <c:pt idx="1119">
                  <c:v>3.63862840552751</c:v>
                </c:pt>
                <c:pt idx="1120">
                  <c:v>3.56834973927177</c:v>
                </c:pt>
                <c:pt idx="1121">
                  <c:v>3.49837779804139</c:v>
                </c:pt>
                <c:pt idx="1122">
                  <c:v>3.4296962927256</c:v>
                </c:pt>
                <c:pt idx="1123">
                  <c:v>3.36237040435433</c:v>
                </c:pt>
                <c:pt idx="1124">
                  <c:v>3.29670487766591</c:v>
                </c:pt>
                <c:pt idx="1125">
                  <c:v>3.23266507347128</c:v>
                </c:pt>
                <c:pt idx="1126">
                  <c:v>3.16890412006221</c:v>
                </c:pt>
                <c:pt idx="1127">
                  <c:v>3.10638088186002</c:v>
                </c:pt>
                <c:pt idx="1128">
                  <c:v>3.0447520564499</c:v>
                </c:pt>
                <c:pt idx="1129">
                  <c:v>2.98312990066032</c:v>
                </c:pt>
                <c:pt idx="1130">
                  <c:v>2.92253909769479</c:v>
                </c:pt>
                <c:pt idx="1131">
                  <c:v>2.86268636737875</c:v>
                </c:pt>
                <c:pt idx="1132">
                  <c:v>2.80458196323585</c:v>
                </c:pt>
                <c:pt idx="1133">
                  <c:v>2.74694864780403</c:v>
                </c:pt>
                <c:pt idx="1134">
                  <c:v>2.69230817302048</c:v>
                </c:pt>
                <c:pt idx="1135">
                  <c:v>2.63836817220258</c:v>
                </c:pt>
                <c:pt idx="1136">
                  <c:v>2.58457922190086</c:v>
                </c:pt>
                <c:pt idx="1137">
                  <c:v>2.53260316847835</c:v>
                </c:pt>
                <c:pt idx="1138">
                  <c:v>2.47934454810684</c:v>
                </c:pt>
                <c:pt idx="1139">
                  <c:v>2.4275350253757</c:v>
                </c:pt>
                <c:pt idx="1140">
                  <c:v>2.37651817216434</c:v>
                </c:pt>
                <c:pt idx="1141">
                  <c:v>2.32678555148773</c:v>
                </c:pt>
                <c:pt idx="1142">
                  <c:v>2.27739396206345</c:v>
                </c:pt>
                <c:pt idx="1143">
                  <c:v>2.22965458093449</c:v>
                </c:pt>
                <c:pt idx="1144">
                  <c:v>2.1832786669874</c:v>
                </c:pt>
                <c:pt idx="1145">
                  <c:v>2.13787519512495</c:v>
                </c:pt>
                <c:pt idx="1146">
                  <c:v>2.09369379232957</c:v>
                </c:pt>
                <c:pt idx="1147">
                  <c:v>2.04967083185161</c:v>
                </c:pt>
                <c:pt idx="1148">
                  <c:v>2.00668847761136</c:v>
                </c:pt>
                <c:pt idx="1149">
                  <c:v>1.96410710441404</c:v>
                </c:pt>
                <c:pt idx="1150">
                  <c:v>1.92164260206987</c:v>
                </c:pt>
                <c:pt idx="1151">
                  <c:v>1.88020318543622</c:v>
                </c:pt>
                <c:pt idx="1152">
                  <c:v>1.8394288616292</c:v>
                </c:pt>
                <c:pt idx="1153">
                  <c:v>1.79964847911027</c:v>
                </c:pt>
                <c:pt idx="1154">
                  <c:v>1.76030669308978</c:v>
                </c:pt>
                <c:pt idx="1155">
                  <c:v>1.72230674140284</c:v>
                </c:pt>
                <c:pt idx="1156">
                  <c:v>1.68550878389384</c:v>
                </c:pt>
                <c:pt idx="1157">
                  <c:v>1.64941456189917</c:v>
                </c:pt>
                <c:pt idx="1158">
                  <c:v>1.61421250538</c:v>
                </c:pt>
                <c:pt idx="1159">
                  <c:v>1.57972300167559</c:v>
                </c:pt>
                <c:pt idx="1160">
                  <c:v>1.54560584004624</c:v>
                </c:pt>
                <c:pt idx="1161">
                  <c:v>1.51305226806303</c:v>
                </c:pt>
                <c:pt idx="1162">
                  <c:v>1.48151067327616</c:v>
                </c:pt>
                <c:pt idx="1163">
                  <c:v>1.45093722996958</c:v>
                </c:pt>
                <c:pt idx="1164">
                  <c:v>1.42162655255037</c:v>
                </c:pt>
                <c:pt idx="1165">
                  <c:v>1.39301929044585</c:v>
                </c:pt>
                <c:pt idx="1166">
                  <c:v>1.36542468601747</c:v>
                </c:pt>
                <c:pt idx="1167">
                  <c:v>1.33815451145622</c:v>
                </c:pt>
                <c:pt idx="1168">
                  <c:v>1.31138276702648</c:v>
                </c:pt>
                <c:pt idx="1169">
                  <c:v>1.28551021163727</c:v>
                </c:pt>
                <c:pt idx="1170">
                  <c:v>1.2600802697542</c:v>
                </c:pt>
                <c:pt idx="1171">
                  <c:v>1.23547326409283</c:v>
                </c:pt>
                <c:pt idx="1172">
                  <c:v>1.21170975545275</c:v>
                </c:pt>
                <c:pt idx="1173">
                  <c:v>1.18877786183238</c:v>
                </c:pt>
                <c:pt idx="1174">
                  <c:v>1.16634120271696</c:v>
                </c:pt>
                <c:pt idx="1175">
                  <c:v>1.14494202937095</c:v>
                </c:pt>
                <c:pt idx="1176">
                  <c:v>1.12464684897726</c:v>
                </c:pt>
                <c:pt idx="1177">
                  <c:v>1.10483779857227</c:v>
                </c:pt>
                <c:pt idx="1178">
                  <c:v>1.08608782804591</c:v>
                </c:pt>
                <c:pt idx="1179">
                  <c:v>1.06735601081176</c:v>
                </c:pt>
                <c:pt idx="1180">
                  <c:v>1.04896398537129</c:v>
                </c:pt>
                <c:pt idx="1181">
                  <c:v>1.03102328627761</c:v>
                </c:pt>
                <c:pt idx="1182">
                  <c:v>1.0133433234937</c:v>
                </c:pt>
                <c:pt idx="1183">
                  <c:v>0.996006159212648</c:v>
                </c:pt>
                <c:pt idx="1184">
                  <c:v>0.979295300892668</c:v>
                </c:pt>
                <c:pt idx="1185">
                  <c:v>0.962601827927968</c:v>
                </c:pt>
                <c:pt idx="1186">
                  <c:v>0.945725542675911</c:v>
                </c:pt>
                <c:pt idx="1187">
                  <c:v>0.929573469983613</c:v>
                </c:pt>
                <c:pt idx="1188">
                  <c:v>0.913946526455917</c:v>
                </c:pt>
                <c:pt idx="1189">
                  <c:v>0.898485354631893</c:v>
                </c:pt>
                <c:pt idx="1190">
                  <c:v>0.883174294081611</c:v>
                </c:pt>
                <c:pt idx="1191">
                  <c:v>0.868855492193491</c:v>
                </c:pt>
                <c:pt idx="1192">
                  <c:v>0.854089349986434</c:v>
                </c:pt>
                <c:pt idx="1193">
                  <c:v>0.839941158037636</c:v>
                </c:pt>
                <c:pt idx="1194">
                  <c:v>0.826245859676763</c:v>
                </c:pt>
                <c:pt idx="1195">
                  <c:v>0.813023576875713</c:v>
                </c:pt>
                <c:pt idx="1196">
                  <c:v>0.800103250022443</c:v>
                </c:pt>
                <c:pt idx="1197">
                  <c:v>0.787637593962155</c:v>
                </c:pt>
                <c:pt idx="1198">
                  <c:v>0.77533372105942</c:v>
                </c:pt>
                <c:pt idx="1199">
                  <c:v>0.763319078946264</c:v>
                </c:pt>
                <c:pt idx="1200">
                  <c:v>0.751552518895321</c:v>
                </c:pt>
                <c:pt idx="1201">
                  <c:v>0.740003261176617</c:v>
                </c:pt>
                <c:pt idx="1202">
                  <c:v>0.72879011135973</c:v>
                </c:pt>
                <c:pt idx="1203">
                  <c:v>0.717790400357831</c:v>
                </c:pt>
                <c:pt idx="1204">
                  <c:v>0.707279488521306</c:v>
                </c:pt>
                <c:pt idx="1205">
                  <c:v>0.697206823404693</c:v>
                </c:pt>
                <c:pt idx="1206">
                  <c:v>0.687182732456936</c:v>
                </c:pt>
                <c:pt idx="1207">
                  <c:v>0.677379613429812</c:v>
                </c:pt>
                <c:pt idx="1208">
                  <c:v>0.668038239376666</c:v>
                </c:pt>
                <c:pt idx="1209">
                  <c:v>0.658921105613393</c:v>
                </c:pt>
                <c:pt idx="1210">
                  <c:v>0.65006520403997</c:v>
                </c:pt>
                <c:pt idx="1211">
                  <c:v>0.64162120970046</c:v>
                </c:pt>
                <c:pt idx="1212">
                  <c:v>0.633452115263136</c:v>
                </c:pt>
                <c:pt idx="1213">
                  <c:v>0.625517851269326</c:v>
                </c:pt>
                <c:pt idx="1214">
                  <c:v>0.617665168588779</c:v>
                </c:pt>
                <c:pt idx="1215">
                  <c:v>0.610162484310782</c:v>
                </c:pt>
                <c:pt idx="1216">
                  <c:v>0.602749199806251</c:v>
                </c:pt>
                <c:pt idx="1217">
                  <c:v>0.595132954398375</c:v>
                </c:pt>
                <c:pt idx="1218">
                  <c:v>0.588244720596508</c:v>
                </c:pt>
                <c:pt idx="1219">
                  <c:v>0.581969198942624</c:v>
                </c:pt>
                <c:pt idx="1220">
                  <c:v>0.575570177639</c:v>
                </c:pt>
                <c:pt idx="1221">
                  <c:v>0.569688489671384</c:v>
                </c:pt>
                <c:pt idx="1222">
                  <c:v>0.563256392214271</c:v>
                </c:pt>
                <c:pt idx="1223">
                  <c:v>0.556362509459579</c:v>
                </c:pt>
                <c:pt idx="1224">
                  <c:v>0.550103638267381</c:v>
                </c:pt>
                <c:pt idx="1225">
                  <c:v>0.543793626778516</c:v>
                </c:pt>
                <c:pt idx="1226">
                  <c:v>0.537880400578576</c:v>
                </c:pt>
                <c:pt idx="1227">
                  <c:v>0.532591730071569</c:v>
                </c:pt>
                <c:pt idx="1228">
                  <c:v>0.527108140151377</c:v>
                </c:pt>
                <c:pt idx="1229">
                  <c:v>0.521706199942885</c:v>
                </c:pt>
                <c:pt idx="1230">
                  <c:v>0.516231904163528</c:v>
                </c:pt>
                <c:pt idx="1231">
                  <c:v>0.510601373933902</c:v>
                </c:pt>
                <c:pt idx="1232">
                  <c:v>0.50542762129437</c:v>
                </c:pt>
                <c:pt idx="1233">
                  <c:v>0.500361706507461</c:v>
                </c:pt>
                <c:pt idx="1234">
                  <c:v>0.495473494748336</c:v>
                </c:pt>
                <c:pt idx="1235">
                  <c:v>0.491081581772917</c:v>
                </c:pt>
                <c:pt idx="1236">
                  <c:v>0.48645574051139</c:v>
                </c:pt>
                <c:pt idx="1237">
                  <c:v>0.481855915320028</c:v>
                </c:pt>
                <c:pt idx="1238">
                  <c:v>0.477097018511475</c:v>
                </c:pt>
                <c:pt idx="1239">
                  <c:v>0.472162843711519</c:v>
                </c:pt>
                <c:pt idx="1240">
                  <c:v>0.467454037237043</c:v>
                </c:pt>
                <c:pt idx="1241">
                  <c:v>0.462650907025856</c:v>
                </c:pt>
                <c:pt idx="1242">
                  <c:v>0.458057150426758</c:v>
                </c:pt>
                <c:pt idx="1243">
                  <c:v>0.453730605498283</c:v>
                </c:pt>
                <c:pt idx="1244">
                  <c:v>0.449383056374942</c:v>
                </c:pt>
                <c:pt idx="1245">
                  <c:v>0.445122742256251</c:v>
                </c:pt>
                <c:pt idx="1246">
                  <c:v>0.440784113531269</c:v>
                </c:pt>
                <c:pt idx="1247">
                  <c:v>0.436210273809605</c:v>
                </c:pt>
                <c:pt idx="1248">
                  <c:v>0.432191634895968</c:v>
                </c:pt>
                <c:pt idx="1249">
                  <c:v>0.428622865601963</c:v>
                </c:pt>
                <c:pt idx="1250">
                  <c:v>0.424690964366072</c:v>
                </c:pt>
                <c:pt idx="1251">
                  <c:v>0.420996338221325</c:v>
                </c:pt>
                <c:pt idx="1252">
                  <c:v>0.417163246771471</c:v>
                </c:pt>
                <c:pt idx="1253">
                  <c:v>0.41294129622119</c:v>
                </c:pt>
                <c:pt idx="1254">
                  <c:v>0.408821382422549</c:v>
                </c:pt>
                <c:pt idx="1255">
                  <c:v>0.404713538628396</c:v>
                </c:pt>
                <c:pt idx="1256">
                  <c:v>0.400836162692056</c:v>
                </c:pt>
                <c:pt idx="1257">
                  <c:v>0.396768018135144</c:v>
                </c:pt>
                <c:pt idx="1258">
                  <c:v>0.393149924941454</c:v>
                </c:pt>
                <c:pt idx="1259">
                  <c:v>0.390058004599322</c:v>
                </c:pt>
                <c:pt idx="1260">
                  <c:v>0.386876833215836</c:v>
                </c:pt>
                <c:pt idx="1261">
                  <c:v>0.383605770381905</c:v>
                </c:pt>
                <c:pt idx="1262">
                  <c:v>0.38083112643577</c:v>
                </c:pt>
                <c:pt idx="1263">
                  <c:v>0.378246306912223</c:v>
                </c:pt>
                <c:pt idx="1264">
                  <c:v>0.375976897041221</c:v>
                </c:pt>
                <c:pt idx="1265">
                  <c:v>0.374498562706577</c:v>
                </c:pt>
                <c:pt idx="1266">
                  <c:v>0.372524439562407</c:v>
                </c:pt>
                <c:pt idx="1267">
                  <c:v>0.370359869857078</c:v>
                </c:pt>
                <c:pt idx="1268">
                  <c:v>0.368489940300591</c:v>
                </c:pt>
                <c:pt idx="1269">
                  <c:v>0.366571673701333</c:v>
                </c:pt>
                <c:pt idx="1270">
                  <c:v>0.364731225551808</c:v>
                </c:pt>
                <c:pt idx="1271">
                  <c:v>0.363165500902166</c:v>
                </c:pt>
                <c:pt idx="1272">
                  <c:v>0.361573859893286</c:v>
                </c:pt>
                <c:pt idx="1273">
                  <c:v>0.359638667583812</c:v>
                </c:pt>
                <c:pt idx="1274">
                  <c:v>0.358330084652115</c:v>
                </c:pt>
                <c:pt idx="1275">
                  <c:v>0.357498553071447</c:v>
                </c:pt>
                <c:pt idx="1276">
                  <c:v>0.356648640234558</c:v>
                </c:pt>
                <c:pt idx="1277">
                  <c:v>0.35645600421943</c:v>
                </c:pt>
                <c:pt idx="1278">
                  <c:v>0.355633725811899</c:v>
                </c:pt>
                <c:pt idx="1279">
                  <c:v>0.354447000627679</c:v>
                </c:pt>
                <c:pt idx="1280">
                  <c:v>0.353373923781146</c:v>
                </c:pt>
                <c:pt idx="1281">
                  <c:v>0.35196988474264</c:v>
                </c:pt>
                <c:pt idx="1282">
                  <c:v>0.350803350255838</c:v>
                </c:pt>
                <c:pt idx="1283">
                  <c:v>0.349672453898963</c:v>
                </c:pt>
                <c:pt idx="1284">
                  <c:v>0.348812904064273</c:v>
                </c:pt>
                <c:pt idx="1285">
                  <c:v>0.348269391545386</c:v>
                </c:pt>
                <c:pt idx="1286">
                  <c:v>0.347457832834545</c:v>
                </c:pt>
                <c:pt idx="1287">
                  <c:v>0.346655112748073</c:v>
                </c:pt>
                <c:pt idx="1288">
                  <c:v>0.346014050568236</c:v>
                </c:pt>
                <c:pt idx="1289">
                  <c:v>0.345044246301828</c:v>
                </c:pt>
                <c:pt idx="1290">
                  <c:v>0.344625268542355</c:v>
                </c:pt>
                <c:pt idx="1291">
                  <c:v>0.34467247801691</c:v>
                </c:pt>
                <c:pt idx="1292">
                  <c:v>0.344799705563184</c:v>
                </c:pt>
                <c:pt idx="1293">
                  <c:v>0.345279257849302</c:v>
                </c:pt>
                <c:pt idx="1294">
                  <c:v>0.345604494395389</c:v>
                </c:pt>
                <c:pt idx="1295">
                  <c:v>0.345851095769351</c:v>
                </c:pt>
                <c:pt idx="1296">
                  <c:v>0.346413306905977</c:v>
                </c:pt>
                <c:pt idx="1297">
                  <c:v>0.347053871096993</c:v>
                </c:pt>
                <c:pt idx="1298">
                  <c:v>0.34789865955327</c:v>
                </c:pt>
                <c:pt idx="1299">
                  <c:v>0.349488674103147</c:v>
                </c:pt>
                <c:pt idx="1300">
                  <c:v>0.350241995468417</c:v>
                </c:pt>
                <c:pt idx="1301">
                  <c:v>0.350394908765484</c:v>
                </c:pt>
                <c:pt idx="1302">
                  <c:v>0.351036557438687</c:v>
                </c:pt>
                <c:pt idx="1303">
                  <c:v>0.351548377990511</c:v>
                </c:pt>
                <c:pt idx="1304">
                  <c:v>0.352052914566588</c:v>
                </c:pt>
                <c:pt idx="1305">
                  <c:v>0.35312815382478</c:v>
                </c:pt>
                <c:pt idx="1306">
                  <c:v>0.353536513177026</c:v>
                </c:pt>
                <c:pt idx="1307">
                  <c:v>0.353514643679542</c:v>
                </c:pt>
                <c:pt idx="1308">
                  <c:v>0.353422150720668</c:v>
                </c:pt>
                <c:pt idx="1309">
                  <c:v>0.353171583580135</c:v>
                </c:pt>
                <c:pt idx="1310">
                  <c:v>0.352711317216344</c:v>
                </c:pt>
                <c:pt idx="1311">
                  <c:v>0.352097689882244</c:v>
                </c:pt>
                <c:pt idx="1312">
                  <c:v>0.350923161560121</c:v>
                </c:pt>
                <c:pt idx="1313">
                  <c:v>0.349834329419075</c:v>
                </c:pt>
                <c:pt idx="1314">
                  <c:v>0.347706616288457</c:v>
                </c:pt>
                <c:pt idx="1315">
                  <c:v>0.344638640773488</c:v>
                </c:pt>
                <c:pt idx="1316">
                  <c:v>0.341501134978602</c:v>
                </c:pt>
                <c:pt idx="1317">
                  <c:v>0.337702095810852</c:v>
                </c:pt>
                <c:pt idx="1318">
                  <c:v>0.333683878918613</c:v>
                </c:pt>
                <c:pt idx="1319">
                  <c:v>0.329280362818659</c:v>
                </c:pt>
                <c:pt idx="1320">
                  <c:v>0.325033424974186</c:v>
                </c:pt>
                <c:pt idx="1321">
                  <c:v>0.319939980104265</c:v>
                </c:pt>
                <c:pt idx="1322">
                  <c:v>0.316073597413056</c:v>
                </c:pt>
                <c:pt idx="1323">
                  <c:v>0.312525143829951</c:v>
                </c:pt>
                <c:pt idx="1324">
                  <c:v>0.310089816962254</c:v>
                </c:pt>
                <c:pt idx="1325">
                  <c:v>0.308226740247483</c:v>
                </c:pt>
                <c:pt idx="1326">
                  <c:v>0.307622446007414</c:v>
                </c:pt>
                <c:pt idx="1327">
                  <c:v>0.307742820433949</c:v>
                </c:pt>
                <c:pt idx="1328">
                  <c:v>0.309465850732269</c:v>
                </c:pt>
                <c:pt idx="1329">
                  <c:v>0.312602003803027</c:v>
                </c:pt>
                <c:pt idx="1330">
                  <c:v>0.317231035719699</c:v>
                </c:pt>
                <c:pt idx="1331">
                  <c:v>0.323349778007224</c:v>
                </c:pt>
                <c:pt idx="1332">
                  <c:v>0.331121288999537</c:v>
                </c:pt>
                <c:pt idx="1333">
                  <c:v>0.340757030240631</c:v>
                </c:pt>
                <c:pt idx="1334">
                  <c:v>0.351787979414198</c:v>
                </c:pt>
                <c:pt idx="1335">
                  <c:v>0.365422065417554</c:v>
                </c:pt>
                <c:pt idx="1336">
                  <c:v>0.379164926116754</c:v>
                </c:pt>
                <c:pt idx="1337">
                  <c:v>0.39446535801245</c:v>
                </c:pt>
                <c:pt idx="1338">
                  <c:v>0.40967317369111</c:v>
                </c:pt>
                <c:pt idx="1339">
                  <c:v>0.425538643469078</c:v>
                </c:pt>
                <c:pt idx="1340">
                  <c:v>0.441360661531817</c:v>
                </c:pt>
                <c:pt idx="1341">
                  <c:v>0.457984517883954</c:v>
                </c:pt>
                <c:pt idx="1342">
                  <c:v>0.473302602741032</c:v>
                </c:pt>
                <c:pt idx="1343">
                  <c:v>0.487959404939287</c:v>
                </c:pt>
                <c:pt idx="1344">
                  <c:v>0.502251185744422</c:v>
                </c:pt>
                <c:pt idx="1345">
                  <c:v>0.515597677993829</c:v>
                </c:pt>
                <c:pt idx="1346">
                  <c:v>0.528468985420668</c:v>
                </c:pt>
                <c:pt idx="1347">
                  <c:v>0.541158453236017</c:v>
                </c:pt>
                <c:pt idx="1348">
                  <c:v>0.552686424135533</c:v>
                </c:pt>
                <c:pt idx="1349">
                  <c:v>0.563012559516237</c:v>
                </c:pt>
                <c:pt idx="1350">
                  <c:v>0.572956557087844</c:v>
                </c:pt>
                <c:pt idx="1351">
                  <c:v>0.581915427648551</c:v>
                </c:pt>
                <c:pt idx="1352">
                  <c:v>0.590752550155795</c:v>
                </c:pt>
                <c:pt idx="1353">
                  <c:v>0.598849075633599</c:v>
                </c:pt>
                <c:pt idx="1354">
                  <c:v>0.606969005899745</c:v>
                </c:pt>
                <c:pt idx="1355">
                  <c:v>0.614593330616851</c:v>
                </c:pt>
                <c:pt idx="1356">
                  <c:v>0.622799191244747</c:v>
                </c:pt>
                <c:pt idx="1357">
                  <c:v>0.631112664489826</c:v>
                </c:pt>
                <c:pt idx="1358">
                  <c:v>0.639125014362894</c:v>
                </c:pt>
                <c:pt idx="1359">
                  <c:v>0.647849459429688</c:v>
                </c:pt>
                <c:pt idx="1360">
                  <c:v>0.656478774615891</c:v>
                </c:pt>
                <c:pt idx="1361">
                  <c:v>0.665345696138483</c:v>
                </c:pt>
                <c:pt idx="1362">
                  <c:v>0.675950577073887</c:v>
                </c:pt>
                <c:pt idx="1363">
                  <c:v>0.687832463220597</c:v>
                </c:pt>
                <c:pt idx="1364">
                  <c:v>0.70090376072797</c:v>
                </c:pt>
                <c:pt idx="1365">
                  <c:v>0.714866654291982</c:v>
                </c:pt>
                <c:pt idx="1366">
                  <c:v>0.728649034221229</c:v>
                </c:pt>
                <c:pt idx="1367">
                  <c:v>0.742664020283477</c:v>
                </c:pt>
                <c:pt idx="1368">
                  <c:v>0.757435915324266</c:v>
                </c:pt>
                <c:pt idx="1369">
                  <c:v>0.772597259409618</c:v>
                </c:pt>
                <c:pt idx="1370">
                  <c:v>0.788670804333256</c:v>
                </c:pt>
                <c:pt idx="1371">
                  <c:v>0.805020001586544</c:v>
                </c:pt>
                <c:pt idx="1372">
                  <c:v>0.820946732519983</c:v>
                </c:pt>
                <c:pt idx="1373">
                  <c:v>0.836112765941087</c:v>
                </c:pt>
                <c:pt idx="1374">
                  <c:v>0.850476183707893</c:v>
                </c:pt>
                <c:pt idx="1375">
                  <c:v>0.864184957456567</c:v>
                </c:pt>
                <c:pt idx="1376">
                  <c:v>0.87684902170012</c:v>
                </c:pt>
                <c:pt idx="1377">
                  <c:v>0.888930061597438</c:v>
                </c:pt>
                <c:pt idx="1378">
                  <c:v>0.900267393282144</c:v>
                </c:pt>
                <c:pt idx="1379">
                  <c:v>0.910980334514753</c:v>
                </c:pt>
                <c:pt idx="1380">
                  <c:v>0.920771449106893</c:v>
                </c:pt>
                <c:pt idx="1381">
                  <c:v>0.929970968514098</c:v>
                </c:pt>
                <c:pt idx="1382">
                  <c:v>0.93856046187395</c:v>
                </c:pt>
                <c:pt idx="1383">
                  <c:v>0.946520530341953</c:v>
                </c:pt>
                <c:pt idx="1384">
                  <c:v>0.954220011298489</c:v>
                </c:pt>
                <c:pt idx="1385">
                  <c:v>0.961173694995781</c:v>
                </c:pt>
                <c:pt idx="1386">
                  <c:v>0.967510227043667</c:v>
                </c:pt>
                <c:pt idx="1387">
                  <c:v>0.972432414072104</c:v>
                </c:pt>
                <c:pt idx="1388">
                  <c:v>0.975946635340185</c:v>
                </c:pt>
                <c:pt idx="1389">
                  <c:v>0.979237596467482</c:v>
                </c:pt>
                <c:pt idx="1390">
                  <c:v>0.982288112092622</c:v>
                </c:pt>
                <c:pt idx="1391">
                  <c:v>0.985293279397566</c:v>
                </c:pt>
                <c:pt idx="1392">
                  <c:v>0.988269022866505</c:v>
                </c:pt>
                <c:pt idx="1393">
                  <c:v>0.990984628131495</c:v>
                </c:pt>
                <c:pt idx="1394">
                  <c:v>0.993762402360414</c:v>
                </c:pt>
                <c:pt idx="1395">
                  <c:v>0.995824069747625</c:v>
                </c:pt>
                <c:pt idx="1396">
                  <c:v>0.997182210207458</c:v>
                </c:pt>
                <c:pt idx="1397">
                  <c:v>0.998840813406262</c:v>
                </c:pt>
                <c:pt idx="1398">
                  <c:v>0.99937924168381</c:v>
                </c:pt>
                <c:pt idx="1399">
                  <c:v>1.00043492831665</c:v>
                </c:pt>
                <c:pt idx="1400">
                  <c:v>1.00212727519033</c:v>
                </c:pt>
                <c:pt idx="1401">
                  <c:v>1.03051251374517</c:v>
                </c:pt>
                <c:pt idx="1402">
                  <c:v>1.01778444548381</c:v>
                </c:pt>
                <c:pt idx="1403">
                  <c:v>0.999239849011243</c:v>
                </c:pt>
                <c:pt idx="1404">
                  <c:v>0.985025776022543</c:v>
                </c:pt>
                <c:pt idx="1405">
                  <c:v>0.966077373150013</c:v>
                </c:pt>
                <c:pt idx="1406">
                  <c:v>0.955533384938082</c:v>
                </c:pt>
                <c:pt idx="1407">
                  <c:v>0.947101524523642</c:v>
                </c:pt>
                <c:pt idx="1408">
                  <c:v>0.943020354943778</c:v>
                </c:pt>
                <c:pt idx="1409">
                  <c:v>0.947545497619448</c:v>
                </c:pt>
                <c:pt idx="1410">
                  <c:v>0.957607460746029</c:v>
                </c:pt>
                <c:pt idx="1411">
                  <c:v>0.974552012010421</c:v>
                </c:pt>
                <c:pt idx="1412">
                  <c:v>1.0003497228546</c:v>
                </c:pt>
                <c:pt idx="1413">
                  <c:v>1.02840115514319</c:v>
                </c:pt>
                <c:pt idx="1414">
                  <c:v>1.06491495951636</c:v>
                </c:pt>
                <c:pt idx="1415">
                  <c:v>1.10108618997647</c:v>
                </c:pt>
                <c:pt idx="1416">
                  <c:v>1.14243243265483</c:v>
                </c:pt>
                <c:pt idx="1417">
                  <c:v>1.18442334591983</c:v>
                </c:pt>
                <c:pt idx="1418">
                  <c:v>1.22504737656799</c:v>
                </c:pt>
                <c:pt idx="1419">
                  <c:v>1.26576127452149</c:v>
                </c:pt>
                <c:pt idx="1420">
                  <c:v>1.30218557831524</c:v>
                </c:pt>
                <c:pt idx="1421">
                  <c:v>1.33573283007043</c:v>
                </c:pt>
                <c:pt idx="1422">
                  <c:v>1.36755565132894</c:v>
                </c:pt>
                <c:pt idx="1423">
                  <c:v>1.39639660053896</c:v>
                </c:pt>
                <c:pt idx="1424">
                  <c:v>1.42383471871238</c:v>
                </c:pt>
                <c:pt idx="1425">
                  <c:v>1.44875260644726</c:v>
                </c:pt>
                <c:pt idx="1426">
                  <c:v>1.47248210713163</c:v>
                </c:pt>
                <c:pt idx="1427">
                  <c:v>1.49494981233117</c:v>
                </c:pt>
                <c:pt idx="1428">
                  <c:v>1.51719506503331</c:v>
                </c:pt>
                <c:pt idx="1429">
                  <c:v>1.5407291713597</c:v>
                </c:pt>
                <c:pt idx="1430">
                  <c:v>1.56457098428393</c:v>
                </c:pt>
                <c:pt idx="1431">
                  <c:v>1.58902053743669</c:v>
                </c:pt>
                <c:pt idx="1432">
                  <c:v>1.61383208815467</c:v>
                </c:pt>
                <c:pt idx="1433">
                  <c:v>1.63979984901407</c:v>
                </c:pt>
                <c:pt idx="1434">
                  <c:v>1.66670726453649</c:v>
                </c:pt>
                <c:pt idx="1435">
                  <c:v>1.69372940657258</c:v>
                </c:pt>
                <c:pt idx="1436">
                  <c:v>1.72238765558091</c:v>
                </c:pt>
                <c:pt idx="1437">
                  <c:v>1.75319151769074</c:v>
                </c:pt>
                <c:pt idx="1438">
                  <c:v>1.7838262944293</c:v>
                </c:pt>
                <c:pt idx="1439">
                  <c:v>1.81569998247133</c:v>
                </c:pt>
                <c:pt idx="1440">
                  <c:v>1.84928614322853</c:v>
                </c:pt>
                <c:pt idx="1441">
                  <c:v>1.88308507058548</c:v>
                </c:pt>
                <c:pt idx="1442">
                  <c:v>1.92033996952255</c:v>
                </c:pt>
                <c:pt idx="1443">
                  <c:v>1.96045769983496</c:v>
                </c:pt>
                <c:pt idx="1444">
                  <c:v>2.00222732513594</c:v>
                </c:pt>
                <c:pt idx="1445">
                  <c:v>2.0450886571954</c:v>
                </c:pt>
                <c:pt idx="1446">
                  <c:v>2.09336284718325</c:v>
                </c:pt>
                <c:pt idx="1447">
                  <c:v>2.14500015311986</c:v>
                </c:pt>
                <c:pt idx="1448">
                  <c:v>2.19948584870406</c:v>
                </c:pt>
                <c:pt idx="1449">
                  <c:v>2.26109989717096</c:v>
                </c:pt>
                <c:pt idx="1450">
                  <c:v>2.32607012449165</c:v>
                </c:pt>
                <c:pt idx="1451">
                  <c:v>2.39650051888741</c:v>
                </c:pt>
                <c:pt idx="1452">
                  <c:v>2.47191997225352</c:v>
                </c:pt>
                <c:pt idx="1453">
                  <c:v>2.55442049084115</c:v>
                </c:pt>
                <c:pt idx="1454">
                  <c:v>2.64290269358994</c:v>
                </c:pt>
                <c:pt idx="1455">
                  <c:v>2.74085775533129</c:v>
                </c:pt>
                <c:pt idx="1456">
                  <c:v>2.84696979917962</c:v>
                </c:pt>
                <c:pt idx="1457">
                  <c:v>2.96184714110139</c:v>
                </c:pt>
                <c:pt idx="1458">
                  <c:v>3.08872467059471</c:v>
                </c:pt>
                <c:pt idx="1459">
                  <c:v>3.22510601766858</c:v>
                </c:pt>
                <c:pt idx="1460">
                  <c:v>3.37535790274483</c:v>
                </c:pt>
                <c:pt idx="1461">
                  <c:v>3.54024677183903</c:v>
                </c:pt>
                <c:pt idx="1462">
                  <c:v>3.71863168848542</c:v>
                </c:pt>
                <c:pt idx="1463">
                  <c:v>3.91606129410555</c:v>
                </c:pt>
                <c:pt idx="1464">
                  <c:v>4.12791358708967</c:v>
                </c:pt>
                <c:pt idx="1465">
                  <c:v>4.36073716463264</c:v>
                </c:pt>
                <c:pt idx="1466">
                  <c:v>4.610223300527</c:v>
                </c:pt>
                <c:pt idx="1467">
                  <c:v>4.88033477436989</c:v>
                </c:pt>
                <c:pt idx="1468">
                  <c:v>5.16742523622916</c:v>
                </c:pt>
                <c:pt idx="1469">
                  <c:v>5.47721958801941</c:v>
                </c:pt>
                <c:pt idx="1470">
                  <c:v>5.80987019884482</c:v>
                </c:pt>
                <c:pt idx="1471">
                  <c:v>6.16075747626049</c:v>
                </c:pt>
                <c:pt idx="1472">
                  <c:v>6.54262255197566</c:v>
                </c:pt>
                <c:pt idx="1473">
                  <c:v>6.94248035147923</c:v>
                </c:pt>
                <c:pt idx="1474">
                  <c:v>7.36786164614353</c:v>
                </c:pt>
                <c:pt idx="1475">
                  <c:v>7.8129971823961</c:v>
                </c:pt>
                <c:pt idx="1476">
                  <c:v>8.28657315304187</c:v>
                </c:pt>
                <c:pt idx="1477">
                  <c:v>8.76491213486893</c:v>
                </c:pt>
                <c:pt idx="1478">
                  <c:v>9.25802035659422</c:v>
                </c:pt>
                <c:pt idx="1479">
                  <c:v>9.76533949599371</c:v>
                </c:pt>
                <c:pt idx="1480">
                  <c:v>10.2715768512763</c:v>
                </c:pt>
                <c:pt idx="1481">
                  <c:v>10.7877902584179</c:v>
                </c:pt>
                <c:pt idx="1482">
                  <c:v>11.2971082940833</c:v>
                </c:pt>
                <c:pt idx="1483">
                  <c:v>11.7860040029248</c:v>
                </c:pt>
                <c:pt idx="1484">
                  <c:v>12.2447499470266</c:v>
                </c:pt>
                <c:pt idx="1485">
                  <c:v>12.6773337009594</c:v>
                </c:pt>
                <c:pt idx="1486">
                  <c:v>13.0635342633097</c:v>
                </c:pt>
                <c:pt idx="1487">
                  <c:v>13.3996906897422</c:v>
                </c:pt>
                <c:pt idx="1488">
                  <c:v>13.684402594482</c:v>
                </c:pt>
                <c:pt idx="1489">
                  <c:v>13.9087958084422</c:v>
                </c:pt>
                <c:pt idx="1490">
                  <c:v>14.0780648533841</c:v>
                </c:pt>
                <c:pt idx="1491">
                  <c:v>14.1854440721252</c:v>
                </c:pt>
                <c:pt idx="1492">
                  <c:v>14.2349510712054</c:v>
                </c:pt>
                <c:pt idx="1493">
                  <c:v>14.2330072316702</c:v>
                </c:pt>
                <c:pt idx="1494">
                  <c:v>14.1900152379337</c:v>
                </c:pt>
                <c:pt idx="1495">
                  <c:v>14.1126952597808</c:v>
                </c:pt>
                <c:pt idx="1496">
                  <c:v>13.996083836003</c:v>
                </c:pt>
                <c:pt idx="1497">
                  <c:v>13.8521198747818</c:v>
                </c:pt>
                <c:pt idx="1498">
                  <c:v>13.6892882692597</c:v>
                </c:pt>
                <c:pt idx="1499">
                  <c:v>13.5021815737738</c:v>
                </c:pt>
                <c:pt idx="1500">
                  <c:v>13.3068650468192</c:v>
                </c:pt>
                <c:pt idx="1501">
                  <c:v>13.1070884020544</c:v>
                </c:pt>
                <c:pt idx="1502">
                  <c:v>12.9037009065893</c:v>
                </c:pt>
                <c:pt idx="1503">
                  <c:v>12.7049064732167</c:v>
                </c:pt>
                <c:pt idx="1504">
                  <c:v>12.5073750532346</c:v>
                </c:pt>
                <c:pt idx="1505">
                  <c:v>12.3146994984872</c:v>
                </c:pt>
                <c:pt idx="1506">
                  <c:v>12.1255384136423</c:v>
                </c:pt>
                <c:pt idx="1507">
                  <c:v>11.9451214881893</c:v>
                </c:pt>
                <c:pt idx="1508">
                  <c:v>11.7672350777264</c:v>
                </c:pt>
                <c:pt idx="1509">
                  <c:v>11.601948203746</c:v>
                </c:pt>
                <c:pt idx="1510">
                  <c:v>11.4521032885843</c:v>
                </c:pt>
                <c:pt idx="1511">
                  <c:v>11.3075798483397</c:v>
                </c:pt>
                <c:pt idx="1512">
                  <c:v>11.1781640904049</c:v>
                </c:pt>
                <c:pt idx="1513">
                  <c:v>11.0625921519815</c:v>
                </c:pt>
                <c:pt idx="1514">
                  <c:v>10.9478801584897</c:v>
                </c:pt>
                <c:pt idx="1515">
                  <c:v>10.8447033395324</c:v>
                </c:pt>
                <c:pt idx="1516">
                  <c:v>10.7502200064275</c:v>
                </c:pt>
                <c:pt idx="1517">
                  <c:v>10.6655751358356</c:v>
                </c:pt>
                <c:pt idx="1518">
                  <c:v>10.5848813608004</c:v>
                </c:pt>
                <c:pt idx="1519">
                  <c:v>10.5165460891762</c:v>
                </c:pt>
                <c:pt idx="1520">
                  <c:v>10.4561008528143</c:v>
                </c:pt>
                <c:pt idx="1521">
                  <c:v>10.4012469588391</c:v>
                </c:pt>
                <c:pt idx="1522">
                  <c:v>10.354441922553</c:v>
                </c:pt>
                <c:pt idx="1523">
                  <c:v>10.3162041931987</c:v>
                </c:pt>
                <c:pt idx="1524">
                  <c:v>10.2835656915619</c:v>
                </c:pt>
                <c:pt idx="1525">
                  <c:v>10.2553818805412</c:v>
                </c:pt>
                <c:pt idx="1526">
                  <c:v>10.2355826347619</c:v>
                </c:pt>
                <c:pt idx="1527">
                  <c:v>10.2224100393562</c:v>
                </c:pt>
                <c:pt idx="1528">
                  <c:v>10.2148764169276</c:v>
                </c:pt>
                <c:pt idx="1529">
                  <c:v>10.2137953155467</c:v>
                </c:pt>
                <c:pt idx="1530">
                  <c:v>10.2212355049734</c:v>
                </c:pt>
                <c:pt idx="1531">
                  <c:v>10.234079376442</c:v>
                </c:pt>
                <c:pt idx="1532">
                  <c:v>10.2505747430154</c:v>
                </c:pt>
                <c:pt idx="1533">
                  <c:v>10.2721257230562</c:v>
                </c:pt>
                <c:pt idx="1534">
                  <c:v>10.2996228830039</c:v>
                </c:pt>
                <c:pt idx="1535">
                  <c:v>10.3318865640681</c:v>
                </c:pt>
                <c:pt idx="1536">
                  <c:v>10.3715406777789</c:v>
                </c:pt>
                <c:pt idx="1537">
                  <c:v>10.4144764987181</c:v>
                </c:pt>
                <c:pt idx="1538">
                  <c:v>10.4596374135028</c:v>
                </c:pt>
                <c:pt idx="1539">
                  <c:v>10.5091737398305</c:v>
                </c:pt>
                <c:pt idx="1540">
                  <c:v>10.5619332967252</c:v>
                </c:pt>
                <c:pt idx="1541">
                  <c:v>10.6166924638544</c:v>
                </c:pt>
                <c:pt idx="1542">
                  <c:v>10.6747123700812</c:v>
                </c:pt>
                <c:pt idx="1543">
                  <c:v>10.738828778604</c:v>
                </c:pt>
                <c:pt idx="1544">
                  <c:v>10.8029763773379</c:v>
                </c:pt>
                <c:pt idx="1545">
                  <c:v>10.8667142019621</c:v>
                </c:pt>
                <c:pt idx="1546">
                  <c:v>10.9350731238124</c:v>
                </c:pt>
                <c:pt idx="1547">
                  <c:v>11.0049901591936</c:v>
                </c:pt>
                <c:pt idx="1548">
                  <c:v>11.0739251019191</c:v>
                </c:pt>
                <c:pt idx="1549">
                  <c:v>11.1473365233267</c:v>
                </c:pt>
                <c:pt idx="1550">
                  <c:v>11.2272740204162</c:v>
                </c:pt>
                <c:pt idx="1551">
                  <c:v>11.3025900848451</c:v>
                </c:pt>
                <c:pt idx="1552">
                  <c:v>11.3774034563585</c:v>
                </c:pt>
                <c:pt idx="1553">
                  <c:v>11.4551876748321</c:v>
                </c:pt>
                <c:pt idx="1554">
                  <c:v>11.5295358572898</c:v>
                </c:pt>
                <c:pt idx="1555">
                  <c:v>11.6004068525419</c:v>
                </c:pt>
                <c:pt idx="1556">
                  <c:v>11.6722165486855</c:v>
                </c:pt>
                <c:pt idx="1557">
                  <c:v>11.7431164499046</c:v>
                </c:pt>
                <c:pt idx="1558">
                  <c:v>11.8135896049607</c:v>
                </c:pt>
                <c:pt idx="1559">
                  <c:v>11.881425482207</c:v>
                </c:pt>
                <c:pt idx="1560">
                  <c:v>11.9486686214703</c:v>
                </c:pt>
                <c:pt idx="1561">
                  <c:v>12.0173130356623</c:v>
                </c:pt>
                <c:pt idx="1562">
                  <c:v>12.0876669961636</c:v>
                </c:pt>
                <c:pt idx="1563">
                  <c:v>12.1585015242594</c:v>
                </c:pt>
                <c:pt idx="1564">
                  <c:v>12.2316971827915</c:v>
                </c:pt>
                <c:pt idx="1565">
                  <c:v>12.3073109377784</c:v>
                </c:pt>
                <c:pt idx="1566">
                  <c:v>12.3827085246576</c:v>
                </c:pt>
                <c:pt idx="1567">
                  <c:v>12.4609843762042</c:v>
                </c:pt>
                <c:pt idx="1568">
                  <c:v>12.5410176614681</c:v>
                </c:pt>
                <c:pt idx="1569">
                  <c:v>12.6237784443028</c:v>
                </c:pt>
                <c:pt idx="1570">
                  <c:v>12.7106180409376</c:v>
                </c:pt>
                <c:pt idx="1571">
                  <c:v>12.7977611103921</c:v>
                </c:pt>
                <c:pt idx="1572">
                  <c:v>12.8839795476072</c:v>
                </c:pt>
                <c:pt idx="1573">
                  <c:v>12.9687050161866</c:v>
                </c:pt>
                <c:pt idx="1574">
                  <c:v>13.0547820339909</c:v>
                </c:pt>
                <c:pt idx="1575">
                  <c:v>13.136378132346</c:v>
                </c:pt>
                <c:pt idx="1576">
                  <c:v>13.2153126952551</c:v>
                </c:pt>
                <c:pt idx="1577">
                  <c:v>13.2909302336501</c:v>
                </c:pt>
                <c:pt idx="1578">
                  <c:v>13.3686264900291</c:v>
                </c:pt>
                <c:pt idx="1579">
                  <c:v>13.4429587553961</c:v>
                </c:pt>
                <c:pt idx="1580">
                  <c:v>13.5134874051874</c:v>
                </c:pt>
                <c:pt idx="1581">
                  <c:v>13.5836079081473</c:v>
                </c:pt>
                <c:pt idx="1582">
                  <c:v>13.6455599690049</c:v>
                </c:pt>
                <c:pt idx="1583">
                  <c:v>13.7014691859751</c:v>
                </c:pt>
                <c:pt idx="1584">
                  <c:v>13.7588414874855</c:v>
                </c:pt>
                <c:pt idx="1585">
                  <c:v>13.8140494692338</c:v>
                </c:pt>
                <c:pt idx="1586">
                  <c:v>13.8682968159416</c:v>
                </c:pt>
                <c:pt idx="1587">
                  <c:v>13.9238360900214</c:v>
                </c:pt>
                <c:pt idx="1588">
                  <c:v>13.9733808705275</c:v>
                </c:pt>
                <c:pt idx="1589">
                  <c:v>14.0199310689952</c:v>
                </c:pt>
                <c:pt idx="1590">
                  <c:v>14.0625082680981</c:v>
                </c:pt>
                <c:pt idx="1591">
                  <c:v>14.1002164919446</c:v>
                </c:pt>
                <c:pt idx="1592">
                  <c:v>14.1380323484694</c:v>
                </c:pt>
                <c:pt idx="1593">
                  <c:v>14.1718341410196</c:v>
                </c:pt>
                <c:pt idx="1594">
                  <c:v>14.2025420808899</c:v>
                </c:pt>
                <c:pt idx="1595">
                  <c:v>14.236835586657</c:v>
                </c:pt>
                <c:pt idx="1596">
                  <c:v>14.2656661631867</c:v>
                </c:pt>
                <c:pt idx="1597">
                  <c:v>14.2894792402728</c:v>
                </c:pt>
                <c:pt idx="1598">
                  <c:v>14.3110432731805</c:v>
                </c:pt>
                <c:pt idx="1599">
                  <c:v>14.3297148459101</c:v>
                </c:pt>
                <c:pt idx="1600">
                  <c:v>14.3415411943324</c:v>
                </c:pt>
                <c:pt idx="1601">
                  <c:v>14.3528186367497</c:v>
                </c:pt>
                <c:pt idx="1602">
                  <c:v>14.3644010372757</c:v>
                </c:pt>
                <c:pt idx="1603">
                  <c:v>14.3703513881973</c:v>
                </c:pt>
                <c:pt idx="1604">
                  <c:v>14.3732615446357</c:v>
                </c:pt>
                <c:pt idx="1605">
                  <c:v>14.3708725214794</c:v>
                </c:pt>
                <c:pt idx="1606">
                  <c:v>14.3641020088116</c:v>
                </c:pt>
                <c:pt idx="1607">
                  <c:v>14.3588790186687</c:v>
                </c:pt>
                <c:pt idx="1608">
                  <c:v>14.3492299063941</c:v>
                </c:pt>
                <c:pt idx="1609">
                  <c:v>14.3367364488628</c:v>
                </c:pt>
                <c:pt idx="1610">
                  <c:v>14.3221652585686</c:v>
                </c:pt>
                <c:pt idx="1611">
                  <c:v>14.3069073582097</c:v>
                </c:pt>
                <c:pt idx="1612">
                  <c:v>14.2857736684096</c:v>
                </c:pt>
                <c:pt idx="1613">
                  <c:v>14.2601716156302</c:v>
                </c:pt>
                <c:pt idx="1614">
                  <c:v>14.2332029148076</c:v>
                </c:pt>
                <c:pt idx="1615">
                  <c:v>14.2023479116477</c:v>
                </c:pt>
                <c:pt idx="1616">
                  <c:v>14.1692915121286</c:v>
                </c:pt>
                <c:pt idx="1617">
                  <c:v>14.1381279393488</c:v>
                </c:pt>
                <c:pt idx="1618">
                  <c:v>14.1036251941955</c:v>
                </c:pt>
                <c:pt idx="1619">
                  <c:v>14.0677528694485</c:v>
                </c:pt>
                <c:pt idx="1620">
                  <c:v>14.0309763185104</c:v>
                </c:pt>
                <c:pt idx="1621">
                  <c:v>13.9879577987319</c:v>
                </c:pt>
                <c:pt idx="1622">
                  <c:v>13.942558957498</c:v>
                </c:pt>
                <c:pt idx="1623">
                  <c:v>13.8949556712224</c:v>
                </c:pt>
                <c:pt idx="1624">
                  <c:v>13.8432205287691</c:v>
                </c:pt>
                <c:pt idx="1625">
                  <c:v>13.7912060228913</c:v>
                </c:pt>
                <c:pt idx="1626">
                  <c:v>13.7397037667295</c:v>
                </c:pt>
                <c:pt idx="1627">
                  <c:v>13.6826988757783</c:v>
                </c:pt>
                <c:pt idx="1628">
                  <c:v>13.6220688513656</c:v>
                </c:pt>
                <c:pt idx="1629">
                  <c:v>13.560424395299</c:v>
                </c:pt>
                <c:pt idx="1630">
                  <c:v>13.4948885996828</c:v>
                </c:pt>
                <c:pt idx="1631">
                  <c:v>13.4267155463448</c:v>
                </c:pt>
                <c:pt idx="1632">
                  <c:v>13.3565872868097</c:v>
                </c:pt>
                <c:pt idx="1633">
                  <c:v>13.2846080156067</c:v>
                </c:pt>
                <c:pt idx="1634">
                  <c:v>13.2121340954759</c:v>
                </c:pt>
                <c:pt idx="1635">
                  <c:v>13.1358128223396</c:v>
                </c:pt>
                <c:pt idx="1636">
                  <c:v>13.0586814653531</c:v>
                </c:pt>
                <c:pt idx="1637">
                  <c:v>12.9813331508879</c:v>
                </c:pt>
                <c:pt idx="1638">
                  <c:v>12.9014178513223</c:v>
                </c:pt>
                <c:pt idx="1639">
                  <c:v>12.8178190516108</c:v>
                </c:pt>
                <c:pt idx="1640">
                  <c:v>12.7351616903513</c:v>
                </c:pt>
                <c:pt idx="1641">
                  <c:v>12.6524848546905</c:v>
                </c:pt>
                <c:pt idx="1642">
                  <c:v>12.5680701830341</c:v>
                </c:pt>
                <c:pt idx="1643">
                  <c:v>12.4829748287525</c:v>
                </c:pt>
                <c:pt idx="1644">
                  <c:v>12.3959485774912</c:v>
                </c:pt>
                <c:pt idx="1645">
                  <c:v>12.3083591309982</c:v>
                </c:pt>
                <c:pt idx="1646">
                  <c:v>12.2208403181858</c:v>
                </c:pt>
                <c:pt idx="1647">
                  <c:v>12.131258036175</c:v>
                </c:pt>
                <c:pt idx="1648">
                  <c:v>12.039425844507</c:v>
                </c:pt>
                <c:pt idx="1649">
                  <c:v>11.9472073397011</c:v>
                </c:pt>
                <c:pt idx="1650">
                  <c:v>11.8523474165308</c:v>
                </c:pt>
                <c:pt idx="1651">
                  <c:v>11.7584696631801</c:v>
                </c:pt>
                <c:pt idx="1652">
                  <c:v>11.6662752286109</c:v>
                </c:pt>
                <c:pt idx="1653">
                  <c:v>11.5710694884358</c:v>
                </c:pt>
                <c:pt idx="1654">
                  <c:v>11.474783610698</c:v>
                </c:pt>
                <c:pt idx="1655">
                  <c:v>11.3780046326135</c:v>
                </c:pt>
                <c:pt idx="1656">
                  <c:v>11.2791458775397</c:v>
                </c:pt>
                <c:pt idx="1657">
                  <c:v>11.1795282508518</c:v>
                </c:pt>
                <c:pt idx="1658">
                  <c:v>11.0831823300071</c:v>
                </c:pt>
                <c:pt idx="1659">
                  <c:v>10.985111339247</c:v>
                </c:pt>
                <c:pt idx="1660">
                  <c:v>10.8867229854468</c:v>
                </c:pt>
                <c:pt idx="1661">
                  <c:v>10.7866116276904</c:v>
                </c:pt>
                <c:pt idx="1662">
                  <c:v>10.6867684694625</c:v>
                </c:pt>
                <c:pt idx="1663">
                  <c:v>10.5861903645033</c:v>
                </c:pt>
                <c:pt idx="1664">
                  <c:v>10.4853440945567</c:v>
                </c:pt>
                <c:pt idx="1665">
                  <c:v>10.3838251806514</c:v>
                </c:pt>
                <c:pt idx="1666">
                  <c:v>10.2838589065235</c:v>
                </c:pt>
                <c:pt idx="1667">
                  <c:v>10.1832421949133</c:v>
                </c:pt>
                <c:pt idx="1668">
                  <c:v>10.0835341189296</c:v>
                </c:pt>
                <c:pt idx="1669">
                  <c:v>9.98635535597232</c:v>
                </c:pt>
                <c:pt idx="1670">
                  <c:v>9.88755733881374</c:v>
                </c:pt>
                <c:pt idx="1671">
                  <c:v>9.78720766735264</c:v>
                </c:pt>
                <c:pt idx="1672">
                  <c:v>9.68955191144312</c:v>
                </c:pt>
                <c:pt idx="1673">
                  <c:v>9.59034275395994</c:v>
                </c:pt>
                <c:pt idx="1674">
                  <c:v>9.49147491939483</c:v>
                </c:pt>
                <c:pt idx="1675">
                  <c:v>9.39452229087162</c:v>
                </c:pt>
                <c:pt idx="1676">
                  <c:v>9.29690510673204</c:v>
                </c:pt>
                <c:pt idx="1677">
                  <c:v>9.19867551152755</c:v>
                </c:pt>
                <c:pt idx="1678">
                  <c:v>9.09975334258525</c:v>
                </c:pt>
                <c:pt idx="1679">
                  <c:v>9.00173790584161</c:v>
                </c:pt>
                <c:pt idx="1680">
                  <c:v>8.90346162625765</c:v>
                </c:pt>
                <c:pt idx="1681">
                  <c:v>8.80565415798528</c:v>
                </c:pt>
                <c:pt idx="1682">
                  <c:v>8.70792261113828</c:v>
                </c:pt>
                <c:pt idx="1683">
                  <c:v>8.61228157129181</c:v>
                </c:pt>
                <c:pt idx="1684">
                  <c:v>8.51666115352045</c:v>
                </c:pt>
                <c:pt idx="1685">
                  <c:v>8.42295253790992</c:v>
                </c:pt>
                <c:pt idx="1686">
                  <c:v>8.33211532222333</c:v>
                </c:pt>
                <c:pt idx="1687">
                  <c:v>8.2403388978946</c:v>
                </c:pt>
                <c:pt idx="1688">
                  <c:v>8.14941363167024</c:v>
                </c:pt>
                <c:pt idx="1689">
                  <c:v>8.06084568681613</c:v>
                </c:pt>
                <c:pt idx="1690">
                  <c:v>7.97234735463409</c:v>
                </c:pt>
                <c:pt idx="1691">
                  <c:v>7.88698445472732</c:v>
                </c:pt>
                <c:pt idx="1692">
                  <c:v>7.80177210399923</c:v>
                </c:pt>
                <c:pt idx="1693">
                  <c:v>7.71705440485853</c:v>
                </c:pt>
                <c:pt idx="1694">
                  <c:v>7.63492203345868</c:v>
                </c:pt>
                <c:pt idx="1695">
                  <c:v>7.55529507187215</c:v>
                </c:pt>
                <c:pt idx="1696">
                  <c:v>7.47433010355503</c:v>
                </c:pt>
                <c:pt idx="1697">
                  <c:v>7.39454380989893</c:v>
                </c:pt>
                <c:pt idx="1698">
                  <c:v>7.3153796885936</c:v>
                </c:pt>
                <c:pt idx="1699">
                  <c:v>7.23340557702228</c:v>
                </c:pt>
                <c:pt idx="1700">
                  <c:v>7.15621568074096</c:v>
                </c:pt>
                <c:pt idx="1701">
                  <c:v>7.08297654239471</c:v>
                </c:pt>
                <c:pt idx="1702">
                  <c:v>7.00961005129524</c:v>
                </c:pt>
                <c:pt idx="1703">
                  <c:v>6.93727081431963</c:v>
                </c:pt>
                <c:pt idx="1704">
                  <c:v>6.86688238599392</c:v>
                </c:pt>
                <c:pt idx="1705">
                  <c:v>6.79561191913791</c:v>
                </c:pt>
                <c:pt idx="1706">
                  <c:v>6.72633235491299</c:v>
                </c:pt>
                <c:pt idx="1707">
                  <c:v>6.65804540234814</c:v>
                </c:pt>
                <c:pt idx="1708">
                  <c:v>6.59101375792891</c:v>
                </c:pt>
                <c:pt idx="1709">
                  <c:v>6.52493204646288</c:v>
                </c:pt>
                <c:pt idx="1710">
                  <c:v>6.45924480731362</c:v>
                </c:pt>
                <c:pt idx="1711">
                  <c:v>6.39585049249908</c:v>
                </c:pt>
                <c:pt idx="1712">
                  <c:v>6.33358082041653</c:v>
                </c:pt>
                <c:pt idx="1713">
                  <c:v>6.27330706711514</c:v>
                </c:pt>
                <c:pt idx="1714">
                  <c:v>6.21638015665653</c:v>
                </c:pt>
                <c:pt idx="1715">
                  <c:v>6.1582935071515</c:v>
                </c:pt>
                <c:pt idx="1716">
                  <c:v>6.10076916756348</c:v>
                </c:pt>
                <c:pt idx="1717">
                  <c:v>6.04415173213792</c:v>
                </c:pt>
                <c:pt idx="1718">
                  <c:v>5.98768671452355</c:v>
                </c:pt>
                <c:pt idx="1719">
                  <c:v>5.93072424497038</c:v>
                </c:pt>
                <c:pt idx="1720">
                  <c:v>5.87673688230458</c:v>
                </c:pt>
                <c:pt idx="1721">
                  <c:v>5.82492033449029</c:v>
                </c:pt>
                <c:pt idx="1722">
                  <c:v>5.7739356451806</c:v>
                </c:pt>
                <c:pt idx="1723">
                  <c:v>5.72591510486662</c:v>
                </c:pt>
                <c:pt idx="1724">
                  <c:v>5.67927436948397</c:v>
                </c:pt>
                <c:pt idx="1725">
                  <c:v>5.63530204701449</c:v>
                </c:pt>
                <c:pt idx="1726">
                  <c:v>5.59045213540163</c:v>
                </c:pt>
                <c:pt idx="1727">
                  <c:v>5.54568933615868</c:v>
                </c:pt>
                <c:pt idx="1728">
                  <c:v>5.50349243463075</c:v>
                </c:pt>
                <c:pt idx="1729">
                  <c:v>5.46253104264763</c:v>
                </c:pt>
                <c:pt idx="1730">
                  <c:v>5.42176901917617</c:v>
                </c:pt>
                <c:pt idx="1731">
                  <c:v>5.38395239416001</c:v>
                </c:pt>
                <c:pt idx="1732">
                  <c:v>5.34493571146546</c:v>
                </c:pt>
                <c:pt idx="1733">
                  <c:v>5.30396481733094</c:v>
                </c:pt>
                <c:pt idx="1734">
                  <c:v>5.26518451755671</c:v>
                </c:pt>
                <c:pt idx="1735">
                  <c:v>5.22758628872673</c:v>
                </c:pt>
                <c:pt idx="1736">
                  <c:v>5.19016637417533</c:v>
                </c:pt>
                <c:pt idx="1737">
                  <c:v>5.15402381837449</c:v>
                </c:pt>
                <c:pt idx="1738">
                  <c:v>5.11910037931497</c:v>
                </c:pt>
                <c:pt idx="1739">
                  <c:v>5.08466980857528</c:v>
                </c:pt>
                <c:pt idx="1740">
                  <c:v>5.05181439748001</c:v>
                </c:pt>
                <c:pt idx="1741">
                  <c:v>5.01980001412775</c:v>
                </c:pt>
                <c:pt idx="1742">
                  <c:v>4.98855526164247</c:v>
                </c:pt>
                <c:pt idx="1743">
                  <c:v>4.95904101379313</c:v>
                </c:pt>
                <c:pt idx="1744">
                  <c:v>4.93088361243982</c:v>
                </c:pt>
                <c:pt idx="1745">
                  <c:v>4.90379274052204</c:v>
                </c:pt>
                <c:pt idx="1746">
                  <c:v>4.87806991877719</c:v>
                </c:pt>
                <c:pt idx="1747">
                  <c:v>4.8535313891336</c:v>
                </c:pt>
                <c:pt idx="1748">
                  <c:v>4.82983523184832</c:v>
                </c:pt>
                <c:pt idx="1749">
                  <c:v>4.80779687482781</c:v>
                </c:pt>
                <c:pt idx="1750">
                  <c:v>4.78836688704596</c:v>
                </c:pt>
                <c:pt idx="1751">
                  <c:v>4.76834170972078</c:v>
                </c:pt>
                <c:pt idx="1752">
                  <c:v>4.75043132654968</c:v>
                </c:pt>
                <c:pt idx="1753">
                  <c:v>4.73018780788794</c:v>
                </c:pt>
                <c:pt idx="1754">
                  <c:v>4.7085137589431</c:v>
                </c:pt>
                <c:pt idx="1755">
                  <c:v>4.68782574683241</c:v>
                </c:pt>
                <c:pt idx="1756">
                  <c:v>4.66620123283098</c:v>
                </c:pt>
                <c:pt idx="1757">
                  <c:v>4.64419366588704</c:v>
                </c:pt>
                <c:pt idx="1758">
                  <c:v>4.62324975428431</c:v>
                </c:pt>
                <c:pt idx="1759">
                  <c:v>4.60355600709815</c:v>
                </c:pt>
                <c:pt idx="1760">
                  <c:v>4.58215592904813</c:v>
                </c:pt>
                <c:pt idx="1761">
                  <c:v>4.55998846515555</c:v>
                </c:pt>
                <c:pt idx="1762">
                  <c:v>4.53857637505579</c:v>
                </c:pt>
                <c:pt idx="1763">
                  <c:v>4.51717360730682</c:v>
                </c:pt>
                <c:pt idx="1764">
                  <c:v>4.49500802651622</c:v>
                </c:pt>
                <c:pt idx="1765">
                  <c:v>4.47319073349932</c:v>
                </c:pt>
                <c:pt idx="1766">
                  <c:v>4.45112232381279</c:v>
                </c:pt>
                <c:pt idx="1767">
                  <c:v>4.42687235072839</c:v>
                </c:pt>
                <c:pt idx="1768">
                  <c:v>4.40473928486643</c:v>
                </c:pt>
                <c:pt idx="1769">
                  <c:v>4.38379616394797</c:v>
                </c:pt>
                <c:pt idx="1770">
                  <c:v>4.36300145188677</c:v>
                </c:pt>
                <c:pt idx="1771">
                  <c:v>4.34326436148316</c:v>
                </c:pt>
                <c:pt idx="1772">
                  <c:v>4.32346458557574</c:v>
                </c:pt>
                <c:pt idx="1773">
                  <c:v>4.30305348091975</c:v>
                </c:pt>
                <c:pt idx="1774">
                  <c:v>4.28487044161886</c:v>
                </c:pt>
                <c:pt idx="1775">
                  <c:v>4.26655030021881</c:v>
                </c:pt>
                <c:pt idx="1776">
                  <c:v>4.24823437472684</c:v>
                </c:pt>
                <c:pt idx="1777">
                  <c:v>4.22972948103621</c:v>
                </c:pt>
                <c:pt idx="1778">
                  <c:v>4.21116640629656</c:v>
                </c:pt>
                <c:pt idx="1779">
                  <c:v>4.1923438157853</c:v>
                </c:pt>
                <c:pt idx="1780">
                  <c:v>4.1726689198443</c:v>
                </c:pt>
                <c:pt idx="1781">
                  <c:v>4.15472484823551</c:v>
                </c:pt>
                <c:pt idx="1782">
                  <c:v>4.13826421071343</c:v>
                </c:pt>
                <c:pt idx="1783">
                  <c:v>4.12034602699485</c:v>
                </c:pt>
                <c:pt idx="1784">
                  <c:v>4.10220904638511</c:v>
                </c:pt>
                <c:pt idx="1785">
                  <c:v>4.08455753080821</c:v>
                </c:pt>
                <c:pt idx="1786">
                  <c:v>4.06448383710731</c:v>
                </c:pt>
                <c:pt idx="1787">
                  <c:v>4.04776693705231</c:v>
                </c:pt>
                <c:pt idx="1788">
                  <c:v>4.03426110526647</c:v>
                </c:pt>
                <c:pt idx="1789">
                  <c:v>4.01987291309067</c:v>
                </c:pt>
                <c:pt idx="1790">
                  <c:v>4.00598814506194</c:v>
                </c:pt>
                <c:pt idx="1791">
                  <c:v>3.9935150021209</c:v>
                </c:pt>
                <c:pt idx="1792">
                  <c:v>3.97999284043893</c:v>
                </c:pt>
                <c:pt idx="1793">
                  <c:v>3.9664704768587</c:v>
                </c:pt>
                <c:pt idx="1794">
                  <c:v>3.955248186973</c:v>
                </c:pt>
                <c:pt idx="1795">
                  <c:v>3.94389366029717</c:v>
                </c:pt>
                <c:pt idx="1796">
                  <c:v>3.93256786653982</c:v>
                </c:pt>
                <c:pt idx="1797">
                  <c:v>3.92284708499669</c:v>
                </c:pt>
                <c:pt idx="1798">
                  <c:v>3.91381404114275</c:v>
                </c:pt>
                <c:pt idx="1799">
                  <c:v>3.90484320582552</c:v>
                </c:pt>
                <c:pt idx="1800">
                  <c:v>3.89789423058704</c:v>
                </c:pt>
                <c:pt idx="1801">
                  <c:v>3.8930913082694</c:v>
                </c:pt>
                <c:pt idx="1802">
                  <c:v>3.8879356503024</c:v>
                </c:pt>
                <c:pt idx="1803">
                  <c:v>3.88264460047059</c:v>
                </c:pt>
                <c:pt idx="1804">
                  <c:v>3.87996084812503</c:v>
                </c:pt>
                <c:pt idx="1805">
                  <c:v>3.87923299700336</c:v>
                </c:pt>
                <c:pt idx="1806">
                  <c:v>3.87853906462652</c:v>
                </c:pt>
                <c:pt idx="1807">
                  <c:v>3.88058758752317</c:v>
                </c:pt>
                <c:pt idx="1808">
                  <c:v>3.88125384885939</c:v>
                </c:pt>
                <c:pt idx="1809">
                  <c:v>3.88099444184049</c:v>
                </c:pt>
                <c:pt idx="1810">
                  <c:v>3.88110992449858</c:v>
                </c:pt>
                <c:pt idx="1811">
                  <c:v>3.88113603672047</c:v>
                </c:pt>
                <c:pt idx="1812">
                  <c:v>3.88136440122788</c:v>
                </c:pt>
                <c:pt idx="1813">
                  <c:v>3.88326795686639</c:v>
                </c:pt>
                <c:pt idx="1814">
                  <c:v>3.88522473914316</c:v>
                </c:pt>
                <c:pt idx="1815">
                  <c:v>3.88701748547454</c:v>
                </c:pt>
                <c:pt idx="1816">
                  <c:v>3.8891151167096</c:v>
                </c:pt>
                <c:pt idx="1817">
                  <c:v>3.89089784799667</c:v>
                </c:pt>
                <c:pt idx="1818">
                  <c:v>3.89354446317493</c:v>
                </c:pt>
                <c:pt idx="1819">
                  <c:v>3.8960137450948</c:v>
                </c:pt>
                <c:pt idx="1820">
                  <c:v>3.89920157281792</c:v>
                </c:pt>
                <c:pt idx="1821">
                  <c:v>3.90243295096229</c:v>
                </c:pt>
                <c:pt idx="1822">
                  <c:v>3.90566761797114</c:v>
                </c:pt>
                <c:pt idx="1823">
                  <c:v>3.90844136578679</c:v>
                </c:pt>
                <c:pt idx="1824">
                  <c:v>3.91142895942214</c:v>
                </c:pt>
                <c:pt idx="1825">
                  <c:v>3.9147154008063</c:v>
                </c:pt>
                <c:pt idx="1826">
                  <c:v>3.91797211102793</c:v>
                </c:pt>
                <c:pt idx="1827">
                  <c:v>3.92019391755999</c:v>
                </c:pt>
                <c:pt idx="1828">
                  <c:v>3.9235489428493</c:v>
                </c:pt>
                <c:pt idx="1829">
                  <c:v>3.92443534033162</c:v>
                </c:pt>
                <c:pt idx="1830">
                  <c:v>3.92261742723815</c:v>
                </c:pt>
                <c:pt idx="1831">
                  <c:v>3.92174085280088</c:v>
                </c:pt>
                <c:pt idx="1832">
                  <c:v>3.91999381764495</c:v>
                </c:pt>
                <c:pt idx="1833">
                  <c:v>3.91827966796567</c:v>
                </c:pt>
                <c:pt idx="1834">
                  <c:v>3.91612319187696</c:v>
                </c:pt>
                <c:pt idx="1835">
                  <c:v>3.91550086710831</c:v>
                </c:pt>
                <c:pt idx="1836">
                  <c:v>3.91295606512763</c:v>
                </c:pt>
                <c:pt idx="1837">
                  <c:v>3.91036917757979</c:v>
                </c:pt>
                <c:pt idx="1838">
                  <c:v>3.90929599455895</c:v>
                </c:pt>
                <c:pt idx="1839">
                  <c:v>3.90604072834287</c:v>
                </c:pt>
                <c:pt idx="1840">
                  <c:v>3.90319679876584</c:v>
                </c:pt>
                <c:pt idx="1841">
                  <c:v>3.90006784673743</c:v>
                </c:pt>
                <c:pt idx="1842">
                  <c:v>3.89463350206163</c:v>
                </c:pt>
                <c:pt idx="1843">
                  <c:v>3.88757635675348</c:v>
                </c:pt>
                <c:pt idx="1844">
                  <c:v>3.87858639518465</c:v>
                </c:pt>
                <c:pt idx="1845">
                  <c:v>3.8664523097335</c:v>
                </c:pt>
                <c:pt idx="1846">
                  <c:v>3.85660147219251</c:v>
                </c:pt>
                <c:pt idx="1847">
                  <c:v>3.84550632694727</c:v>
                </c:pt>
                <c:pt idx="1848">
                  <c:v>3.83535519500319</c:v>
                </c:pt>
                <c:pt idx="1849">
                  <c:v>3.82782554203351</c:v>
                </c:pt>
                <c:pt idx="1850">
                  <c:v>3.81656844491434</c:v>
                </c:pt>
                <c:pt idx="1851">
                  <c:v>3.80313600595026</c:v>
                </c:pt>
                <c:pt idx="1852">
                  <c:v>3.79066887635705</c:v>
                </c:pt>
                <c:pt idx="1853">
                  <c:v>3.77746529191894</c:v>
                </c:pt>
                <c:pt idx="1854">
                  <c:v>3.763332885442</c:v>
                </c:pt>
                <c:pt idx="1855">
                  <c:v>3.74903522653921</c:v>
                </c:pt>
                <c:pt idx="1856">
                  <c:v>3.73422303893336</c:v>
                </c:pt>
                <c:pt idx="1857">
                  <c:v>3.71893704747894</c:v>
                </c:pt>
                <c:pt idx="1858">
                  <c:v>3.70170828994174</c:v>
                </c:pt>
                <c:pt idx="1859">
                  <c:v>3.68310530721065</c:v>
                </c:pt>
                <c:pt idx="1860">
                  <c:v>3.66506758065825</c:v>
                </c:pt>
                <c:pt idx="1861">
                  <c:v>3.64568549127117</c:v>
                </c:pt>
                <c:pt idx="1862">
                  <c:v>3.62480042482238</c:v>
                </c:pt>
                <c:pt idx="1863">
                  <c:v>3.60749796758678</c:v>
                </c:pt>
                <c:pt idx="1864">
                  <c:v>3.59117267252554</c:v>
                </c:pt>
                <c:pt idx="1865">
                  <c:v>3.57130362708332</c:v>
                </c:pt>
                <c:pt idx="1866">
                  <c:v>3.55390615172508</c:v>
                </c:pt>
                <c:pt idx="1867">
                  <c:v>3.53706018543277</c:v>
                </c:pt>
                <c:pt idx="1868">
                  <c:v>3.51894238543671</c:v>
                </c:pt>
                <c:pt idx="1869">
                  <c:v>3.50403496455322</c:v>
                </c:pt>
                <c:pt idx="1870">
                  <c:v>3.489045654731</c:v>
                </c:pt>
                <c:pt idx="1871">
                  <c:v>3.47587506245219</c:v>
                </c:pt>
                <c:pt idx="1872">
                  <c:v>3.46423515411363</c:v>
                </c:pt>
                <c:pt idx="1873">
                  <c:v>3.45192152657373</c:v>
                </c:pt>
                <c:pt idx="1874">
                  <c:v>3.4402207045901</c:v>
                </c:pt>
                <c:pt idx="1875">
                  <c:v>3.43081673480731</c:v>
                </c:pt>
                <c:pt idx="1876">
                  <c:v>3.41984014627302</c:v>
                </c:pt>
                <c:pt idx="1877">
                  <c:v>3.41425212832472</c:v>
                </c:pt>
                <c:pt idx="1878">
                  <c:v>3.41478526765023</c:v>
                </c:pt>
                <c:pt idx="1879">
                  <c:v>3.41236737485065</c:v>
                </c:pt>
                <c:pt idx="1880">
                  <c:v>3.41125992840327</c:v>
                </c:pt>
                <c:pt idx="1881">
                  <c:v>3.40966424181715</c:v>
                </c:pt>
                <c:pt idx="1882">
                  <c:v>3.40657117061278</c:v>
                </c:pt>
                <c:pt idx="1883">
                  <c:v>3.40568978254402</c:v>
                </c:pt>
                <c:pt idx="1884">
                  <c:v>3.40845598667983</c:v>
                </c:pt>
                <c:pt idx="1885">
                  <c:v>3.40770276787923</c:v>
                </c:pt>
                <c:pt idx="1886">
                  <c:v>3.40702379509437</c:v>
                </c:pt>
                <c:pt idx="1887">
                  <c:v>3.4035262913658</c:v>
                </c:pt>
                <c:pt idx="1888">
                  <c:v>3.39675713632726</c:v>
                </c:pt>
                <c:pt idx="1889">
                  <c:v>3.38954049856697</c:v>
                </c:pt>
                <c:pt idx="1890">
                  <c:v>3.38231221426372</c:v>
                </c:pt>
                <c:pt idx="1891">
                  <c:v>3.37186864159562</c:v>
                </c:pt>
                <c:pt idx="1892">
                  <c:v>3.35686717421033</c:v>
                </c:pt>
                <c:pt idx="1893">
                  <c:v>3.33892810747054</c:v>
                </c:pt>
                <c:pt idx="1894">
                  <c:v>3.31910100929458</c:v>
                </c:pt>
                <c:pt idx="1895">
                  <c:v>3.2950114200411</c:v>
                </c:pt>
                <c:pt idx="1896">
                  <c:v>3.26845922856379</c:v>
                </c:pt>
                <c:pt idx="1897">
                  <c:v>3.24038848438975</c:v>
                </c:pt>
                <c:pt idx="1898">
                  <c:v>3.2098182662805</c:v>
                </c:pt>
                <c:pt idx="1899">
                  <c:v>3.17821462098245</c:v>
                </c:pt>
                <c:pt idx="1900">
                  <c:v>3.14907175893451</c:v>
                </c:pt>
                <c:pt idx="1901">
                  <c:v>3.1209634967782</c:v>
                </c:pt>
                <c:pt idx="1902">
                  <c:v>3.09248940175389</c:v>
                </c:pt>
                <c:pt idx="1903">
                  <c:v>3.06890644946499</c:v>
                </c:pt>
                <c:pt idx="1904">
                  <c:v>3.05068362464217</c:v>
                </c:pt>
                <c:pt idx="1905">
                  <c:v>3.0383604343477</c:v>
                </c:pt>
                <c:pt idx="1906">
                  <c:v>3.036155897589</c:v>
                </c:pt>
                <c:pt idx="1907">
                  <c:v>3.04071961477676</c:v>
                </c:pt>
                <c:pt idx="1908">
                  <c:v>3.05466201548188</c:v>
                </c:pt>
                <c:pt idx="1909">
                  <c:v>3.08048949650258</c:v>
                </c:pt>
                <c:pt idx="1910">
                  <c:v>3.11732677607656</c:v>
                </c:pt>
                <c:pt idx="1911">
                  <c:v>3.16712925308304</c:v>
                </c:pt>
                <c:pt idx="1912">
                  <c:v>3.22723538681338</c:v>
                </c:pt>
                <c:pt idx="1913">
                  <c:v>3.30174707839777</c:v>
                </c:pt>
                <c:pt idx="1914">
                  <c:v>3.38632025996367</c:v>
                </c:pt>
                <c:pt idx="1915">
                  <c:v>3.48712057446221</c:v>
                </c:pt>
                <c:pt idx="1916">
                  <c:v>3.5900534913921</c:v>
                </c:pt>
                <c:pt idx="1917">
                  <c:v>3.70837410550129</c:v>
                </c:pt>
                <c:pt idx="1918">
                  <c:v>3.82245901119707</c:v>
                </c:pt>
                <c:pt idx="1919">
                  <c:v>3.94353932864594</c:v>
                </c:pt>
                <c:pt idx="1920">
                  <c:v>4.05669870540054</c:v>
                </c:pt>
                <c:pt idx="1921">
                  <c:v>4.1694712558319</c:v>
                </c:pt>
                <c:pt idx="1922">
                  <c:v>4.27273098353493</c:v>
                </c:pt>
                <c:pt idx="1923">
                  <c:v>4.36777855846632</c:v>
                </c:pt>
                <c:pt idx="1924">
                  <c:v>4.45541433770943</c:v>
                </c:pt>
                <c:pt idx="1925">
                  <c:v>4.53378115838509</c:v>
                </c:pt>
                <c:pt idx="1926">
                  <c:v>4.60721948707069</c:v>
                </c:pt>
                <c:pt idx="1927">
                  <c:v>4.67404256989509</c:v>
                </c:pt>
                <c:pt idx="1928">
                  <c:v>4.7285080485102</c:v>
                </c:pt>
                <c:pt idx="1929">
                  <c:v>4.77740851418482</c:v>
                </c:pt>
                <c:pt idx="1930">
                  <c:v>4.82101633233183</c:v>
                </c:pt>
                <c:pt idx="1931">
                  <c:v>4.85212053471614</c:v>
                </c:pt>
                <c:pt idx="1932">
                  <c:v>4.88280495083188</c:v>
                </c:pt>
                <c:pt idx="1933">
                  <c:v>4.90660724143326</c:v>
                </c:pt>
                <c:pt idx="1934">
                  <c:v>4.918320649786</c:v>
                </c:pt>
                <c:pt idx="1935">
                  <c:v>4.92844915145249</c:v>
                </c:pt>
                <c:pt idx="1936">
                  <c:v>4.9286746379928</c:v>
                </c:pt>
                <c:pt idx="1937">
                  <c:v>4.92105055753166</c:v>
                </c:pt>
                <c:pt idx="1938">
                  <c:v>4.91491161312447</c:v>
                </c:pt>
                <c:pt idx="1939">
                  <c:v>4.9046770891907</c:v>
                </c:pt>
                <c:pt idx="1940">
                  <c:v>4.88761534592616</c:v>
                </c:pt>
                <c:pt idx="1941">
                  <c:v>4.87128942368536</c:v>
                </c:pt>
                <c:pt idx="1942">
                  <c:v>4.85840942134777</c:v>
                </c:pt>
                <c:pt idx="1943">
                  <c:v>4.84758318965385</c:v>
                </c:pt>
                <c:pt idx="1944">
                  <c:v>4.84348395895204</c:v>
                </c:pt>
                <c:pt idx="1945">
                  <c:v>4.84502398599772</c:v>
                </c:pt>
                <c:pt idx="1946">
                  <c:v>4.85332154391287</c:v>
                </c:pt>
                <c:pt idx="1947">
                  <c:v>4.87163107483132</c:v>
                </c:pt>
                <c:pt idx="1948">
                  <c:v>4.90371993589871</c:v>
                </c:pt>
                <c:pt idx="1949">
                  <c:v>4.95508868353858</c:v>
                </c:pt>
                <c:pt idx="1950">
                  <c:v>5.01949720526936</c:v>
                </c:pt>
                <c:pt idx="1951">
                  <c:v>5.09577021287287</c:v>
                </c:pt>
                <c:pt idx="1952">
                  <c:v>5.1878509068064</c:v>
                </c:pt>
                <c:pt idx="1953">
                  <c:v>5.28624215589382</c:v>
                </c:pt>
                <c:pt idx="1954">
                  <c:v>5.3922135428434</c:v>
                </c:pt>
                <c:pt idx="1955">
                  <c:v>5.50423734136699</c:v>
                </c:pt>
                <c:pt idx="1956">
                  <c:v>5.61382532796307</c:v>
                </c:pt>
                <c:pt idx="1957">
                  <c:v>5.7187301076301</c:v>
                </c:pt>
                <c:pt idx="1958">
                  <c:v>5.82776823338197</c:v>
                </c:pt>
                <c:pt idx="1959">
                  <c:v>5.93658108252359</c:v>
                </c:pt>
                <c:pt idx="1960">
                  <c:v>6.03418459973963</c:v>
                </c:pt>
                <c:pt idx="1961">
                  <c:v>6.1237708526331</c:v>
                </c:pt>
                <c:pt idx="1962">
                  <c:v>6.19880616224092</c:v>
                </c:pt>
                <c:pt idx="1963">
                  <c:v>6.26056661749706</c:v>
                </c:pt>
                <c:pt idx="1964">
                  <c:v>6.31464235058044</c:v>
                </c:pt>
                <c:pt idx="1965">
                  <c:v>6.37299611826266</c:v>
                </c:pt>
                <c:pt idx="1966">
                  <c:v>6.43180558219713</c:v>
                </c:pt>
                <c:pt idx="1967">
                  <c:v>6.48195865678605</c:v>
                </c:pt>
                <c:pt idx="1968">
                  <c:v>6.52860168316393</c:v>
                </c:pt>
                <c:pt idx="1969">
                  <c:v>6.56670188994585</c:v>
                </c:pt>
                <c:pt idx="1970">
                  <c:v>6.6016399911724</c:v>
                </c:pt>
                <c:pt idx="1971">
                  <c:v>6.64309796733428</c:v>
                </c:pt>
                <c:pt idx="1972">
                  <c:v>6.6893528679689</c:v>
                </c:pt>
                <c:pt idx="1973">
                  <c:v>6.73715879448763</c:v>
                </c:pt>
                <c:pt idx="1974">
                  <c:v>6.7904860602908</c:v>
                </c:pt>
                <c:pt idx="1975">
                  <c:v>6.83686045208161</c:v>
                </c:pt>
                <c:pt idx="1976">
                  <c:v>6.88023239139342</c:v>
                </c:pt>
                <c:pt idx="1977">
                  <c:v>6.92260084854795</c:v>
                </c:pt>
                <c:pt idx="1978">
                  <c:v>6.96326045195441</c:v>
                </c:pt>
                <c:pt idx="1979">
                  <c:v>7.00378440051231</c:v>
                </c:pt>
                <c:pt idx="1980">
                  <c:v>7.04205079352266</c:v>
                </c:pt>
                <c:pt idx="1981">
                  <c:v>7.08179894278055</c:v>
                </c:pt>
                <c:pt idx="1982">
                  <c:v>7.11698613930266</c:v>
                </c:pt>
                <c:pt idx="1983">
                  <c:v>7.16001395560451</c:v>
                </c:pt>
                <c:pt idx="1984">
                  <c:v>7.21661601041992</c:v>
                </c:pt>
                <c:pt idx="1985">
                  <c:v>7.26058586125059</c:v>
                </c:pt>
                <c:pt idx="1986">
                  <c:v>7.29995102590822</c:v>
                </c:pt>
                <c:pt idx="1987">
                  <c:v>7.33822469599789</c:v>
                </c:pt>
                <c:pt idx="1988">
                  <c:v>7.36250859766074</c:v>
                </c:pt>
                <c:pt idx="1989">
                  <c:v>7.39893243505459</c:v>
                </c:pt>
                <c:pt idx="1990">
                  <c:v>7.43796554010489</c:v>
                </c:pt>
                <c:pt idx="1991">
                  <c:v>7.49024347521796</c:v>
                </c:pt>
                <c:pt idx="1992">
                  <c:v>7.55243818986725</c:v>
                </c:pt>
                <c:pt idx="1993">
                  <c:v>7.60405378384382</c:v>
                </c:pt>
                <c:pt idx="1994">
                  <c:v>7.64315792477759</c:v>
                </c:pt>
                <c:pt idx="1995">
                  <c:v>7.68376033504631</c:v>
                </c:pt>
                <c:pt idx="1996">
                  <c:v>7.72628565017014</c:v>
                </c:pt>
                <c:pt idx="1997">
                  <c:v>7.76450654316388</c:v>
                </c:pt>
                <c:pt idx="1998">
                  <c:v>7.80996393197709</c:v>
                </c:pt>
                <c:pt idx="1999">
                  <c:v>7.86249375325494</c:v>
                </c:pt>
                <c:pt idx="2000">
                  <c:v>7.90471762784577</c:v>
                </c:pt>
                <c:pt idx="2001">
                  <c:v>7.94394209552386</c:v>
                </c:pt>
                <c:pt idx="2002">
                  <c:v>7.9877070793873</c:v>
                </c:pt>
                <c:pt idx="2003">
                  <c:v>8.03287622125614</c:v>
                </c:pt>
                <c:pt idx="2004">
                  <c:v>8.07240952471124</c:v>
                </c:pt>
                <c:pt idx="2005">
                  <c:v>8.1167171200727</c:v>
                </c:pt>
                <c:pt idx="2006">
                  <c:v>8.17264037172751</c:v>
                </c:pt>
                <c:pt idx="2007">
                  <c:v>8.22244524435745</c:v>
                </c:pt>
                <c:pt idx="2008">
                  <c:v>8.26006668173579</c:v>
                </c:pt>
                <c:pt idx="2009">
                  <c:v>8.28812626854345</c:v>
                </c:pt>
                <c:pt idx="2010">
                  <c:v>8.31317594353968</c:v>
                </c:pt>
                <c:pt idx="2011">
                  <c:v>8.34573757707447</c:v>
                </c:pt>
                <c:pt idx="2012">
                  <c:v>8.38666804079024</c:v>
                </c:pt>
                <c:pt idx="2013">
                  <c:v>8.43929168684119</c:v>
                </c:pt>
                <c:pt idx="2014">
                  <c:v>8.50213420535606</c:v>
                </c:pt>
                <c:pt idx="2015">
                  <c:v>8.55255176460729</c:v>
                </c:pt>
                <c:pt idx="2016">
                  <c:v>8.59208291706402</c:v>
                </c:pt>
                <c:pt idx="2017">
                  <c:v>8.62938728172588</c:v>
                </c:pt>
                <c:pt idx="2018">
                  <c:v>8.65597974225909</c:v>
                </c:pt>
                <c:pt idx="2019">
                  <c:v>8.69136008901184</c:v>
                </c:pt>
                <c:pt idx="2020">
                  <c:v>8.74009906288636</c:v>
                </c:pt>
                <c:pt idx="2021">
                  <c:v>8.77266418689355</c:v>
                </c:pt>
                <c:pt idx="2022">
                  <c:v>8.7979926855152</c:v>
                </c:pt>
                <c:pt idx="2023">
                  <c:v>8.83165745666812</c:v>
                </c:pt>
                <c:pt idx="2024">
                  <c:v>8.85954169993421</c:v>
                </c:pt>
                <c:pt idx="2025">
                  <c:v>8.89032278495802</c:v>
                </c:pt>
                <c:pt idx="2026">
                  <c:v>8.93412640837218</c:v>
                </c:pt>
                <c:pt idx="2027">
                  <c:v>8.96755630080007</c:v>
                </c:pt>
                <c:pt idx="2028">
                  <c:v>8.99099242362184</c:v>
                </c:pt>
                <c:pt idx="2029">
                  <c:v>9.03345526234934</c:v>
                </c:pt>
                <c:pt idx="2030">
                  <c:v>9.08023154372451</c:v>
                </c:pt>
                <c:pt idx="2031">
                  <c:v>9.11246255352299</c:v>
                </c:pt>
                <c:pt idx="2032">
                  <c:v>9.14076532686307</c:v>
                </c:pt>
                <c:pt idx="2033">
                  <c:v>9.17517082208231</c:v>
                </c:pt>
                <c:pt idx="2034">
                  <c:v>9.20526944329468</c:v>
                </c:pt>
                <c:pt idx="2035">
                  <c:v>9.22738660742812</c:v>
                </c:pt>
                <c:pt idx="2036">
                  <c:v>9.26577575424336</c:v>
                </c:pt>
                <c:pt idx="2037">
                  <c:v>9.27840222893295</c:v>
                </c:pt>
                <c:pt idx="2038">
                  <c:v>9.28118245966126</c:v>
                </c:pt>
                <c:pt idx="2039">
                  <c:v>9.32377811849258</c:v>
                </c:pt>
                <c:pt idx="2040">
                  <c:v>9.34386750682144</c:v>
                </c:pt>
                <c:pt idx="2041">
                  <c:v>9.36208145843879</c:v>
                </c:pt>
                <c:pt idx="2042">
                  <c:v>9.39422003066994</c:v>
                </c:pt>
                <c:pt idx="2043">
                  <c:v>9.40325096224858</c:v>
                </c:pt>
                <c:pt idx="2044">
                  <c:v>9.42537321343978</c:v>
                </c:pt>
                <c:pt idx="2045">
                  <c:v>9.46689292027887</c:v>
                </c:pt>
                <c:pt idx="2046">
                  <c:v>9.48632588684935</c:v>
                </c:pt>
                <c:pt idx="2047">
                  <c:v>9.49787067080598</c:v>
                </c:pt>
                <c:pt idx="2048">
                  <c:v>9.51152206765405</c:v>
                </c:pt>
                <c:pt idx="2049">
                  <c:v>9.50670896562964</c:v>
                </c:pt>
                <c:pt idx="2050">
                  <c:v>9.51740065647567</c:v>
                </c:pt>
                <c:pt idx="2051">
                  <c:v>9.54952474803593</c:v>
                </c:pt>
                <c:pt idx="2052">
                  <c:v>9.55210524147852</c:v>
                </c:pt>
                <c:pt idx="2053">
                  <c:v>9.53574509100208</c:v>
                </c:pt>
                <c:pt idx="2054">
                  <c:v>9.53941316591909</c:v>
                </c:pt>
                <c:pt idx="2055">
                  <c:v>9.53542921876933</c:v>
                </c:pt>
                <c:pt idx="2056">
                  <c:v>9.56044663025974</c:v>
                </c:pt>
                <c:pt idx="2057">
                  <c:v>9.58035966731834</c:v>
                </c:pt>
                <c:pt idx="2058">
                  <c:v>9.60566506725565</c:v>
                </c:pt>
                <c:pt idx="2059">
                  <c:v>9.62420145540942</c:v>
                </c:pt>
                <c:pt idx="2060">
                  <c:v>9.64688477587643</c:v>
                </c:pt>
                <c:pt idx="2061">
                  <c:v>9.69204998910273</c:v>
                </c:pt>
                <c:pt idx="2062">
                  <c:v>9.7183854506741</c:v>
                </c:pt>
                <c:pt idx="2063">
                  <c:v>9.731033560225</c:v>
                </c:pt>
                <c:pt idx="2064">
                  <c:v>9.71274389631771</c:v>
                </c:pt>
                <c:pt idx="2065">
                  <c:v>9.69129002328804</c:v>
                </c:pt>
                <c:pt idx="2066">
                  <c:v>9.69321692716206</c:v>
                </c:pt>
                <c:pt idx="2067">
                  <c:v>9.68137330395735</c:v>
                </c:pt>
                <c:pt idx="2068">
                  <c:v>9.71341081821407</c:v>
                </c:pt>
                <c:pt idx="2069">
                  <c:v>9.77805228143803</c:v>
                </c:pt>
                <c:pt idx="2070">
                  <c:v>9.80955208724844</c:v>
                </c:pt>
                <c:pt idx="2071">
                  <c:v>9.84605797985243</c:v>
                </c:pt>
                <c:pt idx="2072">
                  <c:v>9.86613223351302</c:v>
                </c:pt>
                <c:pt idx="2073">
                  <c:v>9.84704702650471</c:v>
                </c:pt>
                <c:pt idx="2074">
                  <c:v>9.82812811995468</c:v>
                </c:pt>
                <c:pt idx="2075">
                  <c:v>9.84073764594039</c:v>
                </c:pt>
                <c:pt idx="2076">
                  <c:v>9.86550010421766</c:v>
                </c:pt>
                <c:pt idx="2077">
                  <c:v>9.8926410607589</c:v>
                </c:pt>
                <c:pt idx="2078">
                  <c:v>9.94809752155915</c:v>
                </c:pt>
                <c:pt idx="2079">
                  <c:v>9.95856500353092</c:v>
                </c:pt>
                <c:pt idx="2080">
                  <c:v>9.94579032372915</c:v>
                </c:pt>
                <c:pt idx="2081">
                  <c:v>9.93474447072849</c:v>
                </c:pt>
                <c:pt idx="2082">
                  <c:v>9.89375368347637</c:v>
                </c:pt>
                <c:pt idx="2083">
                  <c:v>9.88107208454544</c:v>
                </c:pt>
                <c:pt idx="2084">
                  <c:v>9.88207483398907</c:v>
                </c:pt>
                <c:pt idx="2085">
                  <c:v>9.87021999045566</c:v>
                </c:pt>
                <c:pt idx="2086">
                  <c:v>9.86334341152973</c:v>
                </c:pt>
                <c:pt idx="2087">
                  <c:v>9.88921021780988</c:v>
                </c:pt>
                <c:pt idx="2088">
                  <c:v>9.93641375348412</c:v>
                </c:pt>
                <c:pt idx="2089">
                  <c:v>9.95941746116185</c:v>
                </c:pt>
                <c:pt idx="2090">
                  <c:v>10.002604376131</c:v>
                </c:pt>
                <c:pt idx="2091">
                  <c:v>10.0273697849725</c:v>
                </c:pt>
                <c:pt idx="2092">
                  <c:v>10.0158497093196</c:v>
                </c:pt>
                <c:pt idx="2093">
                  <c:v>10.0438272893987</c:v>
                </c:pt>
                <c:pt idx="2094">
                  <c:v>10.0711393707701</c:v>
                </c:pt>
                <c:pt idx="2095">
                  <c:v>10.0958320122366</c:v>
                </c:pt>
                <c:pt idx="2096">
                  <c:v>10.0949507731325</c:v>
                </c:pt>
                <c:pt idx="2097">
                  <c:v>10.0649552299512</c:v>
                </c:pt>
                <c:pt idx="2098">
                  <c:v>10.044981558923</c:v>
                </c:pt>
                <c:pt idx="2099">
                  <c:v>9.99218794455213</c:v>
                </c:pt>
                <c:pt idx="2100">
                  <c:v>9.96014329144107</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0.252200296298253</c:v>
                </c:pt>
                <c:pt idx="1">
                  <c:v>0.274686649331681</c:v>
                </c:pt>
                <c:pt idx="2">
                  <c:v>0.278668825510058</c:v>
                </c:pt>
                <c:pt idx="3">
                  <c:v>0.259876264817205</c:v>
                </c:pt>
                <c:pt idx="4">
                  <c:v>0.259876264817205</c:v>
                </c:pt>
                <c:pt idx="5">
                  <c:v>0.284222045430737</c:v>
                </c:pt>
                <c:pt idx="6">
                  <c:v>0.236647386095257</c:v>
                </c:pt>
                <c:pt idx="7">
                  <c:v>0.257080088205843</c:v>
                </c:pt>
                <c:pt idx="8">
                  <c:v>0.302613159291333</c:v>
                </c:pt>
                <c:pt idx="9">
                  <c:v>0.306287049246364</c:v>
                </c:pt>
                <c:pt idx="10">
                  <c:v>0.307685349988626</c:v>
                </c:pt>
                <c:pt idx="11">
                  <c:v>0.306287049246364</c:v>
                </c:pt>
                <c:pt idx="12">
                  <c:v>0.30649814064246</c:v>
                </c:pt>
                <c:pt idx="13">
                  <c:v>0.332066348551387</c:v>
                </c:pt>
                <c:pt idx="14">
                  <c:v>0.337510628353105</c:v>
                </c:pt>
                <c:pt idx="15">
                  <c:v>0.335066537552835</c:v>
                </c:pt>
                <c:pt idx="16">
                  <c:v>0.347026049102945</c:v>
                </c:pt>
                <c:pt idx="17">
                  <c:v>0.366861754678357</c:v>
                </c:pt>
                <c:pt idx="18">
                  <c:v>0.361270099018976</c:v>
                </c:pt>
                <c:pt idx="19">
                  <c:v>0.347026049102945</c:v>
                </c:pt>
                <c:pt idx="20">
                  <c:v>0.37626340489913</c:v>
                </c:pt>
                <c:pt idx="21">
                  <c:v>0.361270099018976</c:v>
                </c:pt>
                <c:pt idx="22">
                  <c:v>0.347026049102945</c:v>
                </c:pt>
                <c:pt idx="23">
                  <c:v>0.366952751824049</c:v>
                </c:pt>
                <c:pt idx="24">
                  <c:v>0.375873150649008</c:v>
                </c:pt>
                <c:pt idx="25">
                  <c:v>0.379058660016837</c:v>
                </c:pt>
                <c:pt idx="26">
                  <c:v>0.385919822270364</c:v>
                </c:pt>
                <c:pt idx="27">
                  <c:v>0.403527228148271</c:v>
                </c:pt>
                <c:pt idx="28">
                  <c:v>0.418853445588885</c:v>
                </c:pt>
                <c:pt idx="29">
                  <c:v>0.413226017665998</c:v>
                </c:pt>
                <c:pt idx="30">
                  <c:v>0.395255709972343</c:v>
                </c:pt>
                <c:pt idx="31">
                  <c:v>0.424741947732132</c:v>
                </c:pt>
                <c:pt idx="32">
                  <c:v>0.436847947916807</c:v>
                </c:pt>
                <c:pt idx="33">
                  <c:v>0.440377202148701</c:v>
                </c:pt>
                <c:pt idx="34">
                  <c:v>0.458117921583433</c:v>
                </c:pt>
                <c:pt idx="35">
                  <c:v>0.451941094065378</c:v>
                </c:pt>
                <c:pt idx="36">
                  <c:v>0.45902826690296</c:v>
                </c:pt>
                <c:pt idx="37">
                  <c:v>0.487802637524668</c:v>
                </c:pt>
                <c:pt idx="38">
                  <c:v>0.496086967875623</c:v>
                </c:pt>
                <c:pt idx="39">
                  <c:v>0.499683928960523</c:v>
                </c:pt>
                <c:pt idx="40">
                  <c:v>0.507306781645331</c:v>
                </c:pt>
                <c:pt idx="41">
                  <c:v>0.528414965707705</c:v>
                </c:pt>
                <c:pt idx="42">
                  <c:v>0.552952248595382</c:v>
                </c:pt>
                <c:pt idx="43">
                  <c:v>0.572275856751213</c:v>
                </c:pt>
                <c:pt idx="44">
                  <c:v>0.585754352795093</c:v>
                </c:pt>
                <c:pt idx="45">
                  <c:v>0.598363450301141</c:v>
                </c:pt>
                <c:pt idx="46">
                  <c:v>0.6194991172865</c:v>
                </c:pt>
                <c:pt idx="47">
                  <c:v>0.644404777047826</c:v>
                </c:pt>
                <c:pt idx="48">
                  <c:v>0.666103428564189</c:v>
                </c:pt>
                <c:pt idx="49">
                  <c:v>0.683427988504258</c:v>
                </c:pt>
                <c:pt idx="50">
                  <c:v>0.699996163142751</c:v>
                </c:pt>
                <c:pt idx="51">
                  <c:v>0.717373903933208</c:v>
                </c:pt>
                <c:pt idx="52">
                  <c:v>0.737559745863804</c:v>
                </c:pt>
                <c:pt idx="53">
                  <c:v>0.756514831789316</c:v>
                </c:pt>
                <c:pt idx="54">
                  <c:v>0.774064131290332</c:v>
                </c:pt>
                <c:pt idx="55">
                  <c:v>0.791575626081031</c:v>
                </c:pt>
                <c:pt idx="56">
                  <c:v>0.807075662069189</c:v>
                </c:pt>
                <c:pt idx="57">
                  <c:v>0.828738900888049</c:v>
                </c:pt>
                <c:pt idx="58">
                  <c:v>0.852957156627982</c:v>
                </c:pt>
                <c:pt idx="59">
                  <c:v>0.878188715857824</c:v>
                </c:pt>
                <c:pt idx="60">
                  <c:v>0.894246235680192</c:v>
                </c:pt>
                <c:pt idx="61">
                  <c:v>0.909059662708355</c:v>
                </c:pt>
                <c:pt idx="62">
                  <c:v>0.929483322882744</c:v>
                </c:pt>
                <c:pt idx="63">
                  <c:v>0.959647875529187</c:v>
                </c:pt>
                <c:pt idx="64">
                  <c:v>0.980327192886906</c:v>
                </c:pt>
                <c:pt idx="65">
                  <c:v>1.00131069212407</c:v>
                </c:pt>
                <c:pt idx="66">
                  <c:v>1.03334429839614</c:v>
                </c:pt>
                <c:pt idx="67">
                  <c:v>1.06067612997491</c:v>
                </c:pt>
                <c:pt idx="68">
                  <c:v>1.08697360411606</c:v>
                </c:pt>
                <c:pt idx="69">
                  <c:v>1.11739238173157</c:v>
                </c:pt>
                <c:pt idx="70">
                  <c:v>1.15805647228742</c:v>
                </c:pt>
                <c:pt idx="71">
                  <c:v>1.17689958396242</c:v>
                </c:pt>
                <c:pt idx="72">
                  <c:v>1.19883936585534</c:v>
                </c:pt>
                <c:pt idx="73">
                  <c:v>1.23920533458554</c:v>
                </c:pt>
                <c:pt idx="74">
                  <c:v>1.26398875741758</c:v>
                </c:pt>
                <c:pt idx="75">
                  <c:v>1.28574433119701</c:v>
                </c:pt>
                <c:pt idx="76">
                  <c:v>1.31823183597253</c:v>
                </c:pt>
                <c:pt idx="77">
                  <c:v>1.36729237502234</c:v>
                </c:pt>
                <c:pt idx="78">
                  <c:v>1.4106454617684</c:v>
                </c:pt>
                <c:pt idx="79">
                  <c:v>1.43925951061367</c:v>
                </c:pt>
                <c:pt idx="80">
                  <c:v>1.46203789181799</c:v>
                </c:pt>
                <c:pt idx="81">
                  <c:v>1.49863757241707</c:v>
                </c:pt>
                <c:pt idx="82">
                  <c:v>1.54492932621892</c:v>
                </c:pt>
                <c:pt idx="83">
                  <c:v>1.58764023665258</c:v>
                </c:pt>
                <c:pt idx="84">
                  <c:v>1.61626522940801</c:v>
                </c:pt>
                <c:pt idx="85">
                  <c:v>1.65725590785949</c:v>
                </c:pt>
                <c:pt idx="86">
                  <c:v>1.70752328797833</c:v>
                </c:pt>
                <c:pt idx="87">
                  <c:v>1.7614861715042</c:v>
                </c:pt>
                <c:pt idx="88">
                  <c:v>1.80676476520949</c:v>
                </c:pt>
                <c:pt idx="89">
                  <c:v>1.86100144670978</c:v>
                </c:pt>
                <c:pt idx="90">
                  <c:v>1.9147725236945</c:v>
                </c:pt>
                <c:pt idx="91">
                  <c:v>1.96008632001451</c:v>
                </c:pt>
                <c:pt idx="92">
                  <c:v>2.03378484710827</c:v>
                </c:pt>
                <c:pt idx="93">
                  <c:v>2.09920935136846</c:v>
                </c:pt>
                <c:pt idx="94">
                  <c:v>2.15223690751244</c:v>
                </c:pt>
                <c:pt idx="95">
                  <c:v>2.22586180605976</c:v>
                </c:pt>
                <c:pt idx="96">
                  <c:v>2.309102524986</c:v>
                </c:pt>
                <c:pt idx="97">
                  <c:v>2.37615960126385</c:v>
                </c:pt>
                <c:pt idx="98">
                  <c:v>2.42080783183632</c:v>
                </c:pt>
                <c:pt idx="99">
                  <c:v>2.48812641985519</c:v>
                </c:pt>
                <c:pt idx="100">
                  <c:v>2.54943065213051</c:v>
                </c:pt>
                <c:pt idx="101">
                  <c:v>2.59941954305506</c:v>
                </c:pt>
                <c:pt idx="102">
                  <c:v>2.65344048715663</c:v>
                </c:pt>
                <c:pt idx="103">
                  <c:v>2.71254324188933</c:v>
                </c:pt>
                <c:pt idx="104">
                  <c:v>2.75321227056439</c:v>
                </c:pt>
                <c:pt idx="105">
                  <c:v>2.77859945448227</c:v>
                </c:pt>
                <c:pt idx="106">
                  <c:v>2.8186067385929</c:v>
                </c:pt>
                <c:pt idx="107">
                  <c:v>2.82377327644543</c:v>
                </c:pt>
                <c:pt idx="108">
                  <c:v>2.8137358941829</c:v>
                </c:pt>
                <c:pt idx="109">
                  <c:v>2.8283963286638</c:v>
                </c:pt>
                <c:pt idx="110">
                  <c:v>2.79198661296582</c:v>
                </c:pt>
                <c:pt idx="111">
                  <c:v>2.73850793005627</c:v>
                </c:pt>
                <c:pt idx="112">
                  <c:v>2.67744189032618</c:v>
                </c:pt>
                <c:pt idx="113">
                  <c:v>2.57176802629902</c:v>
                </c:pt>
                <c:pt idx="114">
                  <c:v>2.46544470953047</c:v>
                </c:pt>
                <c:pt idx="115">
                  <c:v>2.35273881339926</c:v>
                </c:pt>
                <c:pt idx="116">
                  <c:v>2.21432529082404</c:v>
                </c:pt>
                <c:pt idx="117">
                  <c:v>2.06673962060264</c:v>
                </c:pt>
                <c:pt idx="118">
                  <c:v>1.91259003417411</c:v>
                </c:pt>
                <c:pt idx="119">
                  <c:v>1.75296412180531</c:v>
                </c:pt>
                <c:pt idx="120">
                  <c:v>1.58532717347025</c:v>
                </c:pt>
                <c:pt idx="121">
                  <c:v>1.42692818157783</c:v>
                </c:pt>
                <c:pt idx="122">
                  <c:v>1.27422871467853</c:v>
                </c:pt>
                <c:pt idx="123">
                  <c:v>1.12529721606749</c:v>
                </c:pt>
                <c:pt idx="124">
                  <c:v>0.989855115797159</c:v>
                </c:pt>
                <c:pt idx="125">
                  <c:v>0.872509409925768</c:v>
                </c:pt>
                <c:pt idx="126">
                  <c:v>0.774064131290332</c:v>
                </c:pt>
                <c:pt idx="127">
                  <c:v>0.677905145510486</c:v>
                </c:pt>
                <c:pt idx="128">
                  <c:v>0.596777129055837</c:v>
                </c:pt>
                <c:pt idx="129">
                  <c:v>0.530204917811286</c:v>
                </c:pt>
                <c:pt idx="130">
                  <c:v>0.494569695729018</c:v>
                </c:pt>
                <c:pt idx="131">
                  <c:v>0.45045522447662</c:v>
                </c:pt>
                <c:pt idx="132">
                  <c:v>0.414234352447024</c:v>
                </c:pt>
                <c:pt idx="133">
                  <c:v>0.385919822270364</c:v>
                </c:pt>
                <c:pt idx="134">
                  <c:v>0.35698071225466</c:v>
                </c:pt>
                <c:pt idx="135">
                  <c:v>0.338306542479822</c:v>
                </c:pt>
                <c:pt idx="136">
                  <c:v>0.325475576786428</c:v>
                </c:pt>
                <c:pt idx="137">
                  <c:v>0.312837650245103</c:v>
                </c:pt>
                <c:pt idx="138">
                  <c:v>0.3046986322374</c:v>
                </c:pt>
                <c:pt idx="139">
                  <c:v>0.302093968370418</c:v>
                </c:pt>
                <c:pt idx="140">
                  <c:v>0.301497832812542</c:v>
                </c:pt>
                <c:pt idx="141">
                  <c:v>0.299826461820336</c:v>
                </c:pt>
                <c:pt idx="142">
                  <c:v>0.299643529791506</c:v>
                </c:pt>
                <c:pt idx="143">
                  <c:v>0.301095051240189</c:v>
                </c:pt>
                <c:pt idx="144">
                  <c:v>0.303552753103379</c:v>
                </c:pt>
                <c:pt idx="145">
                  <c:v>0.303552753103379</c:v>
                </c:pt>
                <c:pt idx="146">
                  <c:v>0.303552753103379</c:v>
                </c:pt>
                <c:pt idx="147">
                  <c:v>0.303646024193707</c:v>
                </c:pt>
                <c:pt idx="148">
                  <c:v>0.303552753103379</c:v>
                </c:pt>
                <c:pt idx="149">
                  <c:v>0.303991186065205</c:v>
                </c:pt>
                <c:pt idx="150">
                  <c:v>0.306721334741103</c:v>
                </c:pt>
                <c:pt idx="151">
                  <c:v>0.312520539197884</c:v>
                </c:pt>
                <c:pt idx="152">
                  <c:v>0.318356719910426</c:v>
                </c:pt>
                <c:pt idx="153">
                  <c:v>0.328607813168712</c:v>
                </c:pt>
                <c:pt idx="154">
                  <c:v>0.344333545834633</c:v>
                </c:pt>
                <c:pt idx="155">
                  <c:v>0.365617820868267</c:v>
                </c:pt>
                <c:pt idx="156">
                  <c:v>0.391313346988736</c:v>
                </c:pt>
                <c:pt idx="157">
                  <c:v>0.42159707855113</c:v>
                </c:pt>
                <c:pt idx="158">
                  <c:v>0.457702888436554</c:v>
                </c:pt>
                <c:pt idx="159">
                  <c:v>0.495692920558718</c:v>
                </c:pt>
                <c:pt idx="160">
                  <c:v>0.535698299911086</c:v>
                </c:pt>
                <c:pt idx="161">
                  <c:v>0.59888036924092</c:v>
                </c:pt>
                <c:pt idx="162">
                  <c:v>0.671718247481564</c:v>
                </c:pt>
                <c:pt idx="163">
                  <c:v>0.751277195310292</c:v>
                </c:pt>
                <c:pt idx="164">
                  <c:v>0.836250815373174</c:v>
                </c:pt>
                <c:pt idx="165">
                  <c:v>0.947086152030292</c:v>
                </c:pt>
                <c:pt idx="166">
                  <c:v>1.07398988944282</c:v>
                </c:pt>
                <c:pt idx="167">
                  <c:v>1.20748758630606</c:v>
                </c:pt>
                <c:pt idx="168">
                  <c:v>1.35187475007862</c:v>
                </c:pt>
                <c:pt idx="169">
                  <c:v>1.51516405922569</c:v>
                </c:pt>
                <c:pt idx="170">
                  <c:v>1.70557202564457</c:v>
                </c:pt>
                <c:pt idx="171">
                  <c:v>1.91356098251914</c:v>
                </c:pt>
                <c:pt idx="172">
                  <c:v>2.13401052104589</c:v>
                </c:pt>
                <c:pt idx="173">
                  <c:v>2.36452180610714</c:v>
                </c:pt>
                <c:pt idx="174">
                  <c:v>2.60656265456032</c:v>
                </c:pt>
                <c:pt idx="175">
                  <c:v>2.84629094801381</c:v>
                </c:pt>
                <c:pt idx="176">
                  <c:v>3.09767534397946</c:v>
                </c:pt>
                <c:pt idx="177">
                  <c:v>3.35205882784919</c:v>
                </c:pt>
                <c:pt idx="178">
                  <c:v>3.56707058581996</c:v>
                </c:pt>
                <c:pt idx="179">
                  <c:v>3.79999016463371</c:v>
                </c:pt>
                <c:pt idx="180">
                  <c:v>4.03452078766797</c:v>
                </c:pt>
                <c:pt idx="181">
                  <c:v>4.2627452443553</c:v>
                </c:pt>
                <c:pt idx="182">
                  <c:v>4.48005487329614</c:v>
                </c:pt>
                <c:pt idx="183">
                  <c:v>4.70951479256132</c:v>
                </c:pt>
                <c:pt idx="184">
                  <c:v>4.92879368998453</c:v>
                </c:pt>
                <c:pt idx="185">
                  <c:v>5.13506212315889</c:v>
                </c:pt>
                <c:pt idx="186">
                  <c:v>5.33224043317555</c:v>
                </c:pt>
                <c:pt idx="187">
                  <c:v>5.52629201369369</c:v>
                </c:pt>
                <c:pt idx="188">
                  <c:v>5.70583837676766</c:v>
                </c:pt>
                <c:pt idx="189">
                  <c:v>5.86996972379096</c:v>
                </c:pt>
                <c:pt idx="190">
                  <c:v>6.02044009985</c:v>
                </c:pt>
                <c:pt idx="191">
                  <c:v>6.17184593060962</c:v>
                </c:pt>
                <c:pt idx="192">
                  <c:v>6.31141181207292</c:v>
                </c:pt>
                <c:pt idx="193">
                  <c:v>6.43302266281394</c:v>
                </c:pt>
                <c:pt idx="194">
                  <c:v>6.53877567853822</c:v>
                </c:pt>
                <c:pt idx="195">
                  <c:v>6.64220448726597</c:v>
                </c:pt>
                <c:pt idx="196">
                  <c:v>6.73906474146919</c:v>
                </c:pt>
                <c:pt idx="197">
                  <c:v>6.8331478747351</c:v>
                </c:pt>
                <c:pt idx="198">
                  <c:v>6.93844254499731</c:v>
                </c:pt>
                <c:pt idx="199">
                  <c:v>7.04830749107513</c:v>
                </c:pt>
                <c:pt idx="200">
                  <c:v>7.16581121594552</c:v>
                </c:pt>
                <c:pt idx="201">
                  <c:v>7.30003393432913</c:v>
                </c:pt>
                <c:pt idx="202">
                  <c:v>7.44525830571342</c:v>
                </c:pt>
                <c:pt idx="203">
                  <c:v>7.62148881925669</c:v>
                </c:pt>
                <c:pt idx="204">
                  <c:v>7.82102546516649</c:v>
                </c:pt>
                <c:pt idx="205">
                  <c:v>8.0183008144926</c:v>
                </c:pt>
                <c:pt idx="206">
                  <c:v>8.21761443409007</c:v>
                </c:pt>
                <c:pt idx="207">
                  <c:v>8.46512998714192</c:v>
                </c:pt>
                <c:pt idx="208">
                  <c:v>8.71809095702516</c:v>
                </c:pt>
                <c:pt idx="209">
                  <c:v>8.97263445420024</c:v>
                </c:pt>
                <c:pt idx="210">
                  <c:v>9.21663517405449</c:v>
                </c:pt>
                <c:pt idx="211">
                  <c:v>9.47489085599189</c:v>
                </c:pt>
                <c:pt idx="212">
                  <c:v>9.74752770752505</c:v>
                </c:pt>
                <c:pt idx="213">
                  <c:v>10.0176791056993</c:v>
                </c:pt>
                <c:pt idx="214">
                  <c:v>10.2677949625042</c:v>
                </c:pt>
                <c:pt idx="215">
                  <c:v>10.498040667673</c:v>
                </c:pt>
                <c:pt idx="216">
                  <c:v>10.7324442585544</c:v>
                </c:pt>
                <c:pt idx="217">
                  <c:v>10.9463960791201</c:v>
                </c:pt>
                <c:pt idx="218">
                  <c:v>11.1325279199003</c:v>
                </c:pt>
                <c:pt idx="219">
                  <c:v>11.2907313936299</c:v>
                </c:pt>
                <c:pt idx="220">
                  <c:v>11.4526271170533</c:v>
                </c:pt>
                <c:pt idx="221">
                  <c:v>11.5895142428941</c:v>
                </c:pt>
                <c:pt idx="222">
                  <c:v>11.7220964263034</c:v>
                </c:pt>
                <c:pt idx="223">
                  <c:v>11.8429980003234</c:v>
                </c:pt>
                <c:pt idx="224">
                  <c:v>11.9567391009165</c:v>
                </c:pt>
                <c:pt idx="225">
                  <c:v>12.0590919762088</c:v>
                </c:pt>
                <c:pt idx="226">
                  <c:v>12.1217473990156</c:v>
                </c:pt>
                <c:pt idx="227">
                  <c:v>12.1899910592785</c:v>
                </c:pt>
                <c:pt idx="228">
                  <c:v>12.2571765740882</c:v>
                </c:pt>
                <c:pt idx="229">
                  <c:v>12.3120514834604</c:v>
                </c:pt>
                <c:pt idx="230">
                  <c:v>12.3511394245458</c:v>
                </c:pt>
                <c:pt idx="231">
                  <c:v>12.3810686060608</c:v>
                </c:pt>
                <c:pt idx="232">
                  <c:v>12.4128607992422</c:v>
                </c:pt>
                <c:pt idx="233">
                  <c:v>12.4356029294786</c:v>
                </c:pt>
                <c:pt idx="234">
                  <c:v>12.4538094164424</c:v>
                </c:pt>
                <c:pt idx="235">
                  <c:v>12.4648018921207</c:v>
                </c:pt>
                <c:pt idx="236">
                  <c:v>12.4826240781176</c:v>
                </c:pt>
                <c:pt idx="237">
                  <c:v>12.4964793331942</c:v>
                </c:pt>
                <c:pt idx="238">
                  <c:v>12.5201865378525</c:v>
                </c:pt>
                <c:pt idx="239">
                  <c:v>12.5249161323161</c:v>
                </c:pt>
                <c:pt idx="240">
                  <c:v>12.5249161323161</c:v>
                </c:pt>
                <c:pt idx="241">
                  <c:v>12.5249161323161</c:v>
                </c:pt>
                <c:pt idx="242">
                  <c:v>12.5249161323161</c:v>
                </c:pt>
                <c:pt idx="243">
                  <c:v>12.5249161323161</c:v>
                </c:pt>
                <c:pt idx="244">
                  <c:v>12.5249161323161</c:v>
                </c:pt>
                <c:pt idx="245">
                  <c:v>12.5249161323161</c:v>
                </c:pt>
                <c:pt idx="246">
                  <c:v>12.5249161323161</c:v>
                </c:pt>
                <c:pt idx="247">
                  <c:v>12.5249161323161</c:v>
                </c:pt>
                <c:pt idx="248">
                  <c:v>12.5249161323161</c:v>
                </c:pt>
                <c:pt idx="249">
                  <c:v>12.5300256944421</c:v>
                </c:pt>
                <c:pt idx="250">
                  <c:v>12.5300256944421</c:v>
                </c:pt>
                <c:pt idx="251">
                  <c:v>12.5300256944421</c:v>
                </c:pt>
                <c:pt idx="252">
                  <c:v>12.5300256944421</c:v>
                </c:pt>
                <c:pt idx="253">
                  <c:v>12.5300256944421</c:v>
                </c:pt>
                <c:pt idx="254">
                  <c:v>12.5300256944421</c:v>
                </c:pt>
                <c:pt idx="255">
                  <c:v>12.5300256944421</c:v>
                </c:pt>
                <c:pt idx="256">
                  <c:v>12.5300256944421</c:v>
                </c:pt>
                <c:pt idx="257">
                  <c:v>12.5300256944421</c:v>
                </c:pt>
                <c:pt idx="258">
                  <c:v>12.5300256944421</c:v>
                </c:pt>
                <c:pt idx="259">
                  <c:v>12.5300256944421</c:v>
                </c:pt>
                <c:pt idx="260">
                  <c:v>12.5249161323161</c:v>
                </c:pt>
                <c:pt idx="261">
                  <c:v>12.4935046403059</c:v>
                </c:pt>
                <c:pt idx="262">
                  <c:v>12.4168246954399</c:v>
                </c:pt>
                <c:pt idx="263">
                  <c:v>12.3139319462631</c:v>
                </c:pt>
                <c:pt idx="264">
                  <c:v>12.1876058794752</c:v>
                </c:pt>
                <c:pt idx="265">
                  <c:v>12.0590919762088</c:v>
                </c:pt>
                <c:pt idx="266">
                  <c:v>11.9154314240231</c:v>
                </c:pt>
                <c:pt idx="267">
                  <c:v>11.781902113234</c:v>
                </c:pt>
                <c:pt idx="268">
                  <c:v>11.6528732224929</c:v>
                </c:pt>
                <c:pt idx="269">
                  <c:v>11.5539952047825</c:v>
                </c:pt>
                <c:pt idx="270">
                  <c:v>11.4526271170533</c:v>
                </c:pt>
                <c:pt idx="271">
                  <c:v>11.3690193978264</c:v>
                </c:pt>
                <c:pt idx="272">
                  <c:v>11.2984186206561</c:v>
                </c:pt>
                <c:pt idx="273">
                  <c:v>11.2447092648779</c:v>
                </c:pt>
                <c:pt idx="274">
                  <c:v>11.1980760208939</c:v>
                </c:pt>
                <c:pt idx="275">
                  <c:v>11.1536556736022</c:v>
                </c:pt>
                <c:pt idx="276">
                  <c:v>11.1185991868235</c:v>
                </c:pt>
                <c:pt idx="277">
                  <c:v>11.1013125637485</c:v>
                </c:pt>
                <c:pt idx="278">
                  <c:v>11.0984131498426</c:v>
                </c:pt>
                <c:pt idx="279">
                  <c:v>11.1069196993877</c:v>
                </c:pt>
                <c:pt idx="280">
                  <c:v>11.140802565066</c:v>
                </c:pt>
                <c:pt idx="281">
                  <c:v>11.212322059394</c:v>
                </c:pt>
                <c:pt idx="282">
                  <c:v>11.350255307166</c:v>
                </c:pt>
                <c:pt idx="283">
                  <c:v>11.5634974437943</c:v>
                </c:pt>
                <c:pt idx="284">
                  <c:v>11.8384206201873</c:v>
                </c:pt>
                <c:pt idx="285">
                  <c:v>12.1637796214265</c:v>
                </c:pt>
                <c:pt idx="286">
                  <c:v>12.4826240781176</c:v>
                </c:pt>
                <c:pt idx="287">
                  <c:v>12.5300256944421</c:v>
                </c:pt>
                <c:pt idx="288">
                  <c:v>12.5448104054613</c:v>
                </c:pt>
                <c:pt idx="289">
                  <c:v>12.9138666939788</c:v>
                </c:pt>
                <c:pt idx="290">
                  <c:v>13.1424853393664</c:v>
                </c:pt>
                <c:pt idx="291">
                  <c:v>13.2289160252444</c:v>
                </c:pt>
                <c:pt idx="292">
                  <c:v>13.2289160252444</c:v>
                </c:pt>
                <c:pt idx="293">
                  <c:v>13.2289160252444</c:v>
                </c:pt>
                <c:pt idx="294">
                  <c:v>13.1369657218899</c:v>
                </c:pt>
                <c:pt idx="295">
                  <c:v>12.801756277857</c:v>
                </c:pt>
                <c:pt idx="296">
                  <c:v>12.5300256944421</c:v>
                </c:pt>
                <c:pt idx="297">
                  <c:v>12.469136047175</c:v>
                </c:pt>
                <c:pt idx="298">
                  <c:v>11.8429980003234</c:v>
                </c:pt>
                <c:pt idx="299">
                  <c:v>11.0869371744642</c:v>
                </c:pt>
                <c:pt idx="300">
                  <c:v>10.231420737847</c:v>
                </c:pt>
                <c:pt idx="301">
                  <c:v>9.3625029923726</c:v>
                </c:pt>
                <c:pt idx="302">
                  <c:v>8.52580676177513</c:v>
                </c:pt>
                <c:pt idx="303">
                  <c:v>7.68909052921144</c:v>
                </c:pt>
                <c:pt idx="304">
                  <c:v>6.84000593153957</c:v>
                </c:pt>
                <c:pt idx="305">
                  <c:v>6.01127216309715</c:v>
                </c:pt>
                <c:pt idx="306">
                  <c:v>5.21059957826263</c:v>
                </c:pt>
                <c:pt idx="307">
                  <c:v>4.45674241550391</c:v>
                </c:pt>
                <c:pt idx="308">
                  <c:v>3.77303141564295</c:v>
                </c:pt>
                <c:pt idx="309">
                  <c:v>3.15024451339166</c:v>
                </c:pt>
                <c:pt idx="310">
                  <c:v>2.57896478929047</c:v>
                </c:pt>
                <c:pt idx="311">
                  <c:v>2.05039580101717</c:v>
                </c:pt>
                <c:pt idx="312">
                  <c:v>1.58146438511945</c:v>
                </c:pt>
                <c:pt idx="313">
                  <c:v>1.17439955130156</c:v>
                </c:pt>
                <c:pt idx="314">
                  <c:v>0.828048972522449</c:v>
                </c:pt>
                <c:pt idx="315">
                  <c:v>0.552952248595382</c:v>
                </c:pt>
                <c:pt idx="316">
                  <c:v>0.362924098995621</c:v>
                </c:pt>
                <c:pt idx="317">
                  <c:v>0.227814271299804</c:v>
                </c:pt>
                <c:pt idx="318">
                  <c:v>0.0799970144565922</c:v>
                </c:pt>
                <c:pt idx="319">
                  <c:v>0.0348842977973009</c:v>
                </c:pt>
                <c:pt idx="320">
                  <c:v>0.155853448921637</c:v>
                </c:pt>
                <c:pt idx="321">
                  <c:v>0.262625825057786</c:v>
                </c:pt>
                <c:pt idx="322">
                  <c:v>0.381332068454321</c:v>
                </c:pt>
                <c:pt idx="323">
                  <c:v>0.499683928960523</c:v>
                </c:pt>
                <c:pt idx="324">
                  <c:v>0.656572359541465</c:v>
                </c:pt>
                <c:pt idx="325">
                  <c:v>0.810931081302552</c:v>
                </c:pt>
                <c:pt idx="326">
                  <c:v>0.972488938015942</c:v>
                </c:pt>
                <c:pt idx="327">
                  <c:v>1.13024330225343</c:v>
                </c:pt>
                <c:pt idx="328">
                  <c:v>1.28366681035431</c:v>
                </c:pt>
                <c:pt idx="329">
                  <c:v>1.42971851869615</c:v>
                </c:pt>
                <c:pt idx="330">
                  <c:v>1.56621506582219</c:v>
                </c:pt>
                <c:pt idx="331">
                  <c:v>1.69250173617276</c:v>
                </c:pt>
                <c:pt idx="332">
                  <c:v>1.8109578834955</c:v>
                </c:pt>
                <c:pt idx="333">
                  <c:v>1.92228451016835</c:v>
                </c:pt>
                <c:pt idx="334">
                  <c:v>2.02498134520342</c:v>
                </c:pt>
                <c:pt idx="335">
                  <c:v>2.1179184142247</c:v>
                </c:pt>
                <c:pt idx="336">
                  <c:v>2.20703533610218</c:v>
                </c:pt>
                <c:pt idx="337">
                  <c:v>2.28818719655962</c:v>
                </c:pt>
                <c:pt idx="338">
                  <c:v>2.35389271412946</c:v>
                </c:pt>
                <c:pt idx="339">
                  <c:v>2.41084413708463</c:v>
                </c:pt>
                <c:pt idx="340">
                  <c:v>2.46626295140507</c:v>
                </c:pt>
                <c:pt idx="341">
                  <c:v>2.52365504480458</c:v>
                </c:pt>
                <c:pt idx="342">
                  <c:v>2.562314139593</c:v>
                </c:pt>
                <c:pt idx="343">
                  <c:v>2.59794720130577</c:v>
                </c:pt>
                <c:pt idx="344">
                  <c:v>2.633607689558</c:v>
                </c:pt>
                <c:pt idx="345">
                  <c:v>2.65975153946132</c:v>
                </c:pt>
                <c:pt idx="346">
                  <c:v>2.68447263713812</c:v>
                </c:pt>
                <c:pt idx="347">
                  <c:v>2.70322896654707</c:v>
                </c:pt>
                <c:pt idx="348">
                  <c:v>2.71767778597026</c:v>
                </c:pt>
                <c:pt idx="349">
                  <c:v>2.73196590703526</c:v>
                </c:pt>
                <c:pt idx="350">
                  <c:v>2.73850793005627</c:v>
                </c:pt>
                <c:pt idx="351">
                  <c:v>2.74015562760763</c:v>
                </c:pt>
                <c:pt idx="352">
                  <c:v>2.74352525659555</c:v>
                </c:pt>
                <c:pt idx="353">
                  <c:v>2.74843164754424</c:v>
                </c:pt>
                <c:pt idx="354">
                  <c:v>2.75290342469978</c:v>
                </c:pt>
                <c:pt idx="355">
                  <c:v>2.75325139586663</c:v>
                </c:pt>
                <c:pt idx="356">
                  <c:v>2.75034826600376</c:v>
                </c:pt>
                <c:pt idx="357">
                  <c:v>2.7445661377824</c:v>
                </c:pt>
                <c:pt idx="358">
                  <c:v>2.74279228780818</c:v>
                </c:pt>
                <c:pt idx="359">
                  <c:v>2.74352525659555</c:v>
                </c:pt>
                <c:pt idx="360">
                  <c:v>2.74348428962355</c:v>
                </c:pt>
                <c:pt idx="361">
                  <c:v>2.73850793005627</c:v>
                </c:pt>
                <c:pt idx="362">
                  <c:v>2.7302685798475</c:v>
                </c:pt>
                <c:pt idx="363">
                  <c:v>2.72213209283756</c:v>
                </c:pt>
                <c:pt idx="364">
                  <c:v>2.7122024539597</c:v>
                </c:pt>
                <c:pt idx="365">
                  <c:v>2.69692231252719</c:v>
                </c:pt>
                <c:pt idx="366">
                  <c:v>2.68029112632367</c:v>
                </c:pt>
                <c:pt idx="367">
                  <c:v>2.66908193889477</c:v>
                </c:pt>
                <c:pt idx="368">
                  <c:v>2.65940003016947</c:v>
                </c:pt>
                <c:pt idx="369">
                  <c:v>2.6500294419261</c:v>
                </c:pt>
                <c:pt idx="370">
                  <c:v>2.63871988476092</c:v>
                </c:pt>
                <c:pt idx="371">
                  <c:v>2.62223508255997</c:v>
                </c:pt>
                <c:pt idx="372">
                  <c:v>2.60726733290904</c:v>
                </c:pt>
                <c:pt idx="373">
                  <c:v>2.59765610527186</c:v>
                </c:pt>
                <c:pt idx="374">
                  <c:v>2.5902479694074</c:v>
                </c:pt>
                <c:pt idx="375">
                  <c:v>2.57602680785636</c:v>
                </c:pt>
                <c:pt idx="376">
                  <c:v>2.56100121025724</c:v>
                </c:pt>
                <c:pt idx="377">
                  <c:v>2.54851208873292</c:v>
                </c:pt>
                <c:pt idx="378">
                  <c:v>2.53489592218412</c:v>
                </c:pt>
                <c:pt idx="379">
                  <c:v>2.52365504480458</c:v>
                </c:pt>
                <c:pt idx="380">
                  <c:v>2.51310339696572</c:v>
                </c:pt>
                <c:pt idx="381">
                  <c:v>2.50184135301202</c:v>
                </c:pt>
                <c:pt idx="382">
                  <c:v>2.48803425948956</c:v>
                </c:pt>
                <c:pt idx="383">
                  <c:v>2.47382491820984</c:v>
                </c:pt>
                <c:pt idx="384">
                  <c:v>2.45962988029495</c:v>
                </c:pt>
                <c:pt idx="385">
                  <c:v>2.44215760162792</c:v>
                </c:pt>
                <c:pt idx="386">
                  <c:v>2.42717282734197</c:v>
                </c:pt>
                <c:pt idx="387">
                  <c:v>2.41716327932488</c:v>
                </c:pt>
                <c:pt idx="388">
                  <c:v>2.4095221940688</c:v>
                </c:pt>
                <c:pt idx="389">
                  <c:v>2.39835849840167</c:v>
                </c:pt>
                <c:pt idx="390">
                  <c:v>2.38454490792798</c:v>
                </c:pt>
                <c:pt idx="391">
                  <c:v>2.37094346987508</c:v>
                </c:pt>
                <c:pt idx="392">
                  <c:v>2.35967951723759</c:v>
                </c:pt>
                <c:pt idx="393">
                  <c:v>2.34883519929914</c:v>
                </c:pt>
                <c:pt idx="394">
                  <c:v>2.33287105371876</c:v>
                </c:pt>
                <c:pt idx="395">
                  <c:v>2.31645690076853</c:v>
                </c:pt>
                <c:pt idx="396">
                  <c:v>2.30506183940805</c:v>
                </c:pt>
                <c:pt idx="397">
                  <c:v>2.29196446273399</c:v>
                </c:pt>
                <c:pt idx="398">
                  <c:v>2.27883811458678</c:v>
                </c:pt>
                <c:pt idx="399">
                  <c:v>2.26601604163646</c:v>
                </c:pt>
                <c:pt idx="400">
                  <c:v>2.252883369682</c:v>
                </c:pt>
                <c:pt idx="401">
                  <c:v>2.23724952703202</c:v>
                </c:pt>
                <c:pt idx="402">
                  <c:v>2.22194286392062</c:v>
                </c:pt>
                <c:pt idx="403">
                  <c:v>2.20975644842652</c:v>
                </c:pt>
                <c:pt idx="404">
                  <c:v>2.19540282461898</c:v>
                </c:pt>
                <c:pt idx="405">
                  <c:v>2.18392291665266</c:v>
                </c:pt>
                <c:pt idx="406">
                  <c:v>2.17434363389944</c:v>
                </c:pt>
                <c:pt idx="407">
                  <c:v>2.16264339692773</c:v>
                </c:pt>
                <c:pt idx="408">
                  <c:v>2.15328343804477</c:v>
                </c:pt>
                <c:pt idx="409">
                  <c:v>2.14523396307858</c:v>
                </c:pt>
                <c:pt idx="410">
                  <c:v>2.13467001190901</c:v>
                </c:pt>
                <c:pt idx="411">
                  <c:v>2.11782653096997</c:v>
                </c:pt>
                <c:pt idx="412">
                  <c:v>2.10108635097636</c:v>
                </c:pt>
                <c:pt idx="413">
                  <c:v>2.08829095992162</c:v>
                </c:pt>
                <c:pt idx="414">
                  <c:v>2.07740595827518</c:v>
                </c:pt>
                <c:pt idx="415">
                  <c:v>2.07023814177151</c:v>
                </c:pt>
                <c:pt idx="416">
                  <c:v>2.0569251017074</c:v>
                </c:pt>
                <c:pt idx="417">
                  <c:v>2.04165877126575</c:v>
                </c:pt>
                <c:pt idx="418">
                  <c:v>2.0324772158975</c:v>
                </c:pt>
                <c:pt idx="419">
                  <c:v>2.02081555647482</c:v>
                </c:pt>
                <c:pt idx="420">
                  <c:v>2.00576444370825</c:v>
                </c:pt>
                <c:pt idx="421">
                  <c:v>1.99048102686334</c:v>
                </c:pt>
                <c:pt idx="422">
                  <c:v>1.97728364310099</c:v>
                </c:pt>
                <c:pt idx="423">
                  <c:v>1.97112173106578</c:v>
                </c:pt>
                <c:pt idx="424">
                  <c:v>1.96265931126212</c:v>
                </c:pt>
                <c:pt idx="425">
                  <c:v>1.94633213338875</c:v>
                </c:pt>
                <c:pt idx="426">
                  <c:v>1.93658744592325</c:v>
                </c:pt>
                <c:pt idx="427">
                  <c:v>1.92531617934888</c:v>
                </c:pt>
                <c:pt idx="428">
                  <c:v>1.91259003417411</c:v>
                </c:pt>
                <c:pt idx="429">
                  <c:v>1.89874873995709</c:v>
                </c:pt>
                <c:pt idx="430">
                  <c:v>1.88639828191672</c:v>
                </c:pt>
                <c:pt idx="431">
                  <c:v>1.87268829307691</c:v>
                </c:pt>
                <c:pt idx="432">
                  <c:v>1.86100144670978</c:v>
                </c:pt>
                <c:pt idx="433">
                  <c:v>1.85666735296103</c:v>
                </c:pt>
                <c:pt idx="434">
                  <c:v>1.8455936608149</c:v>
                </c:pt>
                <c:pt idx="435">
                  <c:v>1.83013359786099</c:v>
                </c:pt>
                <c:pt idx="436">
                  <c:v>1.81505806200498</c:v>
                </c:pt>
                <c:pt idx="437">
                  <c:v>1.80430768720191</c:v>
                </c:pt>
                <c:pt idx="438">
                  <c:v>1.79096920374675</c:v>
                </c:pt>
                <c:pt idx="439">
                  <c:v>1.77740394431227</c:v>
                </c:pt>
                <c:pt idx="440">
                  <c:v>1.7656701803363</c:v>
                </c:pt>
                <c:pt idx="441">
                  <c:v>1.75570392183515</c:v>
                </c:pt>
                <c:pt idx="442">
                  <c:v>1.74668674524254</c:v>
                </c:pt>
                <c:pt idx="443">
                  <c:v>1.73651634981709</c:v>
                </c:pt>
                <c:pt idx="444">
                  <c:v>1.72507594007947</c:v>
                </c:pt>
                <c:pt idx="445">
                  <c:v>1.71454888985279</c:v>
                </c:pt>
                <c:pt idx="446">
                  <c:v>1.70503700044522</c:v>
                </c:pt>
                <c:pt idx="447">
                  <c:v>1.6942905739675</c:v>
                </c:pt>
                <c:pt idx="448">
                  <c:v>1.68277774929814</c:v>
                </c:pt>
                <c:pt idx="449">
                  <c:v>1.66891999766266</c:v>
                </c:pt>
                <c:pt idx="450">
                  <c:v>1.6574018687798</c:v>
                </c:pt>
                <c:pt idx="451">
                  <c:v>1.64882453067979</c:v>
                </c:pt>
                <c:pt idx="452">
                  <c:v>1.63514312490569</c:v>
                </c:pt>
                <c:pt idx="453">
                  <c:v>1.6218043095118</c:v>
                </c:pt>
                <c:pt idx="454">
                  <c:v>1.61330296290776</c:v>
                </c:pt>
                <c:pt idx="455">
                  <c:v>1.6096711205376</c:v>
                </c:pt>
                <c:pt idx="456">
                  <c:v>1.60202660131767</c:v>
                </c:pt>
                <c:pt idx="457">
                  <c:v>1.59184761385685</c:v>
                </c:pt>
                <c:pt idx="458">
                  <c:v>1.58150272614577</c:v>
                </c:pt>
                <c:pt idx="459">
                  <c:v>1.57223659203696</c:v>
                </c:pt>
                <c:pt idx="460">
                  <c:v>1.56094970884848</c:v>
                </c:pt>
                <c:pt idx="461">
                  <c:v>1.5487566105979</c:v>
                </c:pt>
                <c:pt idx="462">
                  <c:v>1.53694788876802</c:v>
                </c:pt>
                <c:pt idx="463">
                  <c:v>1.5269303086342</c:v>
                </c:pt>
                <c:pt idx="464">
                  <c:v>1.52082920189851</c:v>
                </c:pt>
                <c:pt idx="465">
                  <c:v>1.51516405922569</c:v>
                </c:pt>
                <c:pt idx="466">
                  <c:v>1.50658295280788</c:v>
                </c:pt>
                <c:pt idx="467">
                  <c:v>1.4968123811395</c:v>
                </c:pt>
                <c:pt idx="468">
                  <c:v>1.48985873474493</c:v>
                </c:pt>
                <c:pt idx="469">
                  <c:v>1.4821392654712</c:v>
                </c:pt>
                <c:pt idx="470">
                  <c:v>1.46951674211522</c:v>
                </c:pt>
                <c:pt idx="471">
                  <c:v>1.45846770213073</c:v>
                </c:pt>
                <c:pt idx="472">
                  <c:v>1.44706675765693</c:v>
                </c:pt>
                <c:pt idx="473">
                  <c:v>1.43849708330405</c:v>
                </c:pt>
                <c:pt idx="474">
                  <c:v>1.43274664734848</c:v>
                </c:pt>
                <c:pt idx="475">
                  <c:v>1.42415613908752</c:v>
                </c:pt>
                <c:pt idx="476">
                  <c:v>1.41309342838665</c:v>
                </c:pt>
                <c:pt idx="477">
                  <c:v>1.40325772217001</c:v>
                </c:pt>
                <c:pt idx="478">
                  <c:v>1.39730470939181</c:v>
                </c:pt>
                <c:pt idx="479">
                  <c:v>1.38878127508226</c:v>
                </c:pt>
                <c:pt idx="480">
                  <c:v>1.38142491712308</c:v>
                </c:pt>
                <c:pt idx="481">
                  <c:v>1.37678418965107</c:v>
                </c:pt>
                <c:pt idx="482">
                  <c:v>1.36729237502234</c:v>
                </c:pt>
                <c:pt idx="483">
                  <c:v>1.35624563571735</c:v>
                </c:pt>
                <c:pt idx="484">
                  <c:v>1.34612319587892</c:v>
                </c:pt>
                <c:pt idx="485">
                  <c:v>1.33892016512978</c:v>
                </c:pt>
                <c:pt idx="486">
                  <c:v>1.33166204530119</c:v>
                </c:pt>
                <c:pt idx="487">
                  <c:v>1.32220610976073</c:v>
                </c:pt>
                <c:pt idx="488">
                  <c:v>1.3096736001902</c:v>
                </c:pt>
                <c:pt idx="489">
                  <c:v>1.2933322423231</c:v>
                </c:pt>
                <c:pt idx="490">
                  <c:v>1.28614293951574</c:v>
                </c:pt>
                <c:pt idx="491">
                  <c:v>1.28612571058855</c:v>
                </c:pt>
                <c:pt idx="492">
                  <c:v>1.28564943914996</c:v>
                </c:pt>
                <c:pt idx="493">
                  <c:v>1.27519756497271</c:v>
                </c:pt>
                <c:pt idx="494">
                  <c:v>1.26398875741758</c:v>
                </c:pt>
                <c:pt idx="495">
                  <c:v>1.25436837962092</c:v>
                </c:pt>
                <c:pt idx="496">
                  <c:v>1.24626057853041</c:v>
                </c:pt>
                <c:pt idx="497">
                  <c:v>1.23652629405276</c:v>
                </c:pt>
                <c:pt idx="498">
                  <c:v>1.22990209502603</c:v>
                </c:pt>
                <c:pt idx="499">
                  <c:v>1.22311598736111</c:v>
                </c:pt>
                <c:pt idx="500">
                  <c:v>1.21417731943693</c:v>
                </c:pt>
                <c:pt idx="501">
                  <c:v>1.20150056997285</c:v>
                </c:pt>
                <c:pt idx="502">
                  <c:v>1.19182273776027</c:v>
                </c:pt>
                <c:pt idx="503">
                  <c:v>1.18468322187676</c:v>
                </c:pt>
                <c:pt idx="504">
                  <c:v>1.17689958396242</c:v>
                </c:pt>
                <c:pt idx="505">
                  <c:v>1.16944281511325</c:v>
                </c:pt>
                <c:pt idx="506">
                  <c:v>1.16180189936638</c:v>
                </c:pt>
                <c:pt idx="507">
                  <c:v>1.15288133249373</c:v>
                </c:pt>
                <c:pt idx="508">
                  <c:v>1.14309338781403</c:v>
                </c:pt>
                <c:pt idx="509">
                  <c:v>1.13718556800706</c:v>
                </c:pt>
                <c:pt idx="510">
                  <c:v>1.12811453769175</c:v>
                </c:pt>
                <c:pt idx="511">
                  <c:v>1.11623859630333</c:v>
                </c:pt>
                <c:pt idx="512">
                  <c:v>1.10565979548308</c:v>
                </c:pt>
                <c:pt idx="513">
                  <c:v>1.09533381917201</c:v>
                </c:pt>
                <c:pt idx="514">
                  <c:v>1.08786919339277</c:v>
                </c:pt>
                <c:pt idx="515">
                  <c:v>1.08257364261947</c:v>
                </c:pt>
                <c:pt idx="516">
                  <c:v>1.07729490250446</c:v>
                </c:pt>
                <c:pt idx="517">
                  <c:v>1.06872507275881</c:v>
                </c:pt>
                <c:pt idx="518">
                  <c:v>1.05858099717903</c:v>
                </c:pt>
                <c:pt idx="519">
                  <c:v>1.04773859486262</c:v>
                </c:pt>
                <c:pt idx="520">
                  <c:v>1.03864508687499</c:v>
                </c:pt>
                <c:pt idx="521">
                  <c:v>1.03334429839614</c:v>
                </c:pt>
                <c:pt idx="522">
                  <c:v>1.029123395594</c:v>
                </c:pt>
                <c:pt idx="523">
                  <c:v>1.02143463054216</c:v>
                </c:pt>
                <c:pt idx="524">
                  <c:v>1.01106099568638</c:v>
                </c:pt>
                <c:pt idx="525">
                  <c:v>1.00136555244629</c:v>
                </c:pt>
                <c:pt idx="526">
                  <c:v>0.992395190099156</c:v>
                </c:pt>
                <c:pt idx="527">
                  <c:v>0.983022461155155</c:v>
                </c:pt>
                <c:pt idx="528">
                  <c:v>0.980327192886906</c:v>
                </c:pt>
                <c:pt idx="529">
                  <c:v>0.975672968067724</c:v>
                </c:pt>
                <c:pt idx="530">
                  <c:v>0.968059287638391</c:v>
                </c:pt>
                <c:pt idx="531">
                  <c:v>0.959009249735961</c:v>
                </c:pt>
                <c:pt idx="532">
                  <c:v>0.947360752175387</c:v>
                </c:pt>
                <c:pt idx="533">
                  <c:v>0.934143373531597</c:v>
                </c:pt>
                <c:pt idx="534">
                  <c:v>0.92531385855526</c:v>
                </c:pt>
                <c:pt idx="535">
                  <c:v>0.925062528709004</c:v>
                </c:pt>
                <c:pt idx="536">
                  <c:v>0.917246973750763</c:v>
                </c:pt>
                <c:pt idx="537">
                  <c:v>0.909215060652588</c:v>
                </c:pt>
                <c:pt idx="538">
                  <c:v>0.904223308212183</c:v>
                </c:pt>
                <c:pt idx="539">
                  <c:v>0.898166830397938</c:v>
                </c:pt>
                <c:pt idx="540">
                  <c:v>0.89134251597803</c:v>
                </c:pt>
                <c:pt idx="541">
                  <c:v>0.883515272430359</c:v>
                </c:pt>
                <c:pt idx="542">
                  <c:v>0.877290895400433</c:v>
                </c:pt>
                <c:pt idx="543">
                  <c:v>0.872509409925768</c:v>
                </c:pt>
                <c:pt idx="544">
                  <c:v>0.860062976834256</c:v>
                </c:pt>
                <c:pt idx="545">
                  <c:v>0.847707389708951</c:v>
                </c:pt>
                <c:pt idx="546">
                  <c:v>0.840022399872327</c:v>
                </c:pt>
                <c:pt idx="547">
                  <c:v>0.832309563705497</c:v>
                </c:pt>
                <c:pt idx="548">
                  <c:v>0.821164851217388</c:v>
                </c:pt>
                <c:pt idx="549">
                  <c:v>0.808395984598052</c:v>
                </c:pt>
                <c:pt idx="550">
                  <c:v>0.801037599106611</c:v>
                </c:pt>
                <c:pt idx="551">
                  <c:v>0.792869935868662</c:v>
                </c:pt>
                <c:pt idx="552">
                  <c:v>0.792528706868309</c:v>
                </c:pt>
                <c:pt idx="553">
                  <c:v>0.789995745765742</c:v>
                </c:pt>
                <c:pt idx="554">
                  <c:v>0.776848475126097</c:v>
                </c:pt>
                <c:pt idx="555">
                  <c:v>0.764892259042307</c:v>
                </c:pt>
                <c:pt idx="556">
                  <c:v>0.754246473699456</c:v>
                </c:pt>
                <c:pt idx="557">
                  <c:v>0.744289506221613</c:v>
                </c:pt>
                <c:pt idx="558">
                  <c:v>0.735471590473927</c:v>
                </c:pt>
                <c:pt idx="559">
                  <c:v>0.726558171766089</c:v>
                </c:pt>
                <c:pt idx="560">
                  <c:v>0.719662383545013</c:v>
                </c:pt>
                <c:pt idx="561">
                  <c:v>0.711635106624456</c:v>
                </c:pt>
                <c:pt idx="562">
                  <c:v>0.701194135401147</c:v>
                </c:pt>
                <c:pt idx="563">
                  <c:v>0.697341360229258</c:v>
                </c:pt>
                <c:pt idx="564">
                  <c:v>0.692535861709869</c:v>
                </c:pt>
                <c:pt idx="565">
                  <c:v>0.683895190523998</c:v>
                </c:pt>
                <c:pt idx="566">
                  <c:v>0.673613717803551</c:v>
                </c:pt>
                <c:pt idx="567">
                  <c:v>0.666322027286412</c:v>
                </c:pt>
                <c:pt idx="568">
                  <c:v>0.658920305382952</c:v>
                </c:pt>
                <c:pt idx="569">
                  <c:v>0.652640205629877</c:v>
                </c:pt>
                <c:pt idx="570">
                  <c:v>0.648787709702863</c:v>
                </c:pt>
                <c:pt idx="571">
                  <c:v>0.643642090161503</c:v>
                </c:pt>
                <c:pt idx="572">
                  <c:v>0.638100923033743</c:v>
                </c:pt>
                <c:pt idx="573">
                  <c:v>0.632966862370096</c:v>
                </c:pt>
                <c:pt idx="574">
                  <c:v>0.627167429382676</c:v>
                </c:pt>
                <c:pt idx="575">
                  <c:v>0.618136160867661</c:v>
                </c:pt>
                <c:pt idx="576">
                  <c:v>0.612429424248768</c:v>
                </c:pt>
                <c:pt idx="577">
                  <c:v>0.611116993136327</c:v>
                </c:pt>
                <c:pt idx="578">
                  <c:v>0.607555308098138</c:v>
                </c:pt>
                <c:pt idx="579">
                  <c:v>0.600325096534808</c:v>
                </c:pt>
                <c:pt idx="580">
                  <c:v>0.592945378037404</c:v>
                </c:pt>
                <c:pt idx="581">
                  <c:v>0.585958088265073</c:v>
                </c:pt>
                <c:pt idx="582">
                  <c:v>0.5825760975847</c:v>
                </c:pt>
                <c:pt idx="583">
                  <c:v>0.575855405440885</c:v>
                </c:pt>
                <c:pt idx="584">
                  <c:v>0.568878213352108</c:v>
                </c:pt>
                <c:pt idx="585">
                  <c:v>0.561644215471328</c:v>
                </c:pt>
                <c:pt idx="586">
                  <c:v>0.556000425871086</c:v>
                </c:pt>
                <c:pt idx="587">
                  <c:v>0.552952248595382</c:v>
                </c:pt>
                <c:pt idx="588">
                  <c:v>0.547345211015638</c:v>
                </c:pt>
                <c:pt idx="589">
                  <c:v>0.539844017066943</c:v>
                </c:pt>
                <c:pt idx="590">
                  <c:v>0.535698299911086</c:v>
                </c:pt>
                <c:pt idx="591">
                  <c:v>0.534164989201612</c:v>
                </c:pt>
                <c:pt idx="592">
                  <c:v>0.526372707278591</c:v>
                </c:pt>
                <c:pt idx="593">
                  <c:v>0.515362384718565</c:v>
                </c:pt>
                <c:pt idx="594">
                  <c:v>0.512663345844138</c:v>
                </c:pt>
                <c:pt idx="595">
                  <c:v>0.509850791247613</c:v>
                </c:pt>
                <c:pt idx="596">
                  <c:v>0.504123258722768</c:v>
                </c:pt>
                <c:pt idx="597">
                  <c:v>0.499683928960523</c:v>
                </c:pt>
                <c:pt idx="598">
                  <c:v>0.499683928960523</c:v>
                </c:pt>
                <c:pt idx="599">
                  <c:v>0.497688669415633</c:v>
                </c:pt>
                <c:pt idx="600">
                  <c:v>0.495635209268837</c:v>
                </c:pt>
                <c:pt idx="601">
                  <c:v>0.499683928960523</c:v>
                </c:pt>
                <c:pt idx="602">
                  <c:v>0.499570878135038</c:v>
                </c:pt>
                <c:pt idx="603">
                  <c:v>0.499570878135038</c:v>
                </c:pt>
                <c:pt idx="604">
                  <c:v>0.498701552506082</c:v>
                </c:pt>
                <c:pt idx="605">
                  <c:v>0.498090066994806</c:v>
                </c:pt>
                <c:pt idx="606">
                  <c:v>0.498090066994806</c:v>
                </c:pt>
                <c:pt idx="607">
                  <c:v>0.497934953917518</c:v>
                </c:pt>
                <c:pt idx="608">
                  <c:v>0.497934953917518</c:v>
                </c:pt>
                <c:pt idx="609">
                  <c:v>0.497934953917518</c:v>
                </c:pt>
                <c:pt idx="610">
                  <c:v>0.497688669415633</c:v>
                </c:pt>
                <c:pt idx="611">
                  <c:v>0.497688669415633</c:v>
                </c:pt>
                <c:pt idx="612">
                  <c:v>0.497044927549553</c:v>
                </c:pt>
                <c:pt idx="613">
                  <c:v>0.496358637166064</c:v>
                </c:pt>
                <c:pt idx="614">
                  <c:v>0.496086967875623</c:v>
                </c:pt>
                <c:pt idx="615">
                  <c:v>0.495692920558718</c:v>
                </c:pt>
                <c:pt idx="616">
                  <c:v>0.494569695729018</c:v>
                </c:pt>
                <c:pt idx="617">
                  <c:v>0.494569695729018</c:v>
                </c:pt>
                <c:pt idx="618">
                  <c:v>0.494569695729018</c:v>
                </c:pt>
                <c:pt idx="619">
                  <c:v>0.494569695729018</c:v>
                </c:pt>
                <c:pt idx="620">
                  <c:v>0.494569695729018</c:v>
                </c:pt>
                <c:pt idx="621">
                  <c:v>0.494569695729018</c:v>
                </c:pt>
                <c:pt idx="622">
                  <c:v>0.494569695729018</c:v>
                </c:pt>
                <c:pt idx="623">
                  <c:v>0.494569695729018</c:v>
                </c:pt>
                <c:pt idx="624">
                  <c:v>0.494569695729018</c:v>
                </c:pt>
                <c:pt idx="625">
                  <c:v>0.494569695729018</c:v>
                </c:pt>
                <c:pt idx="626">
                  <c:v>0.494569695729018</c:v>
                </c:pt>
                <c:pt idx="627">
                  <c:v>0.494569695729018</c:v>
                </c:pt>
                <c:pt idx="628">
                  <c:v>0.494569695729018</c:v>
                </c:pt>
                <c:pt idx="629">
                  <c:v>0.494569695729018</c:v>
                </c:pt>
                <c:pt idx="630">
                  <c:v>0.494569695729018</c:v>
                </c:pt>
                <c:pt idx="631">
                  <c:v>0.494569695729018</c:v>
                </c:pt>
                <c:pt idx="632">
                  <c:v>0.494569695729018</c:v>
                </c:pt>
                <c:pt idx="633">
                  <c:v>0.494569695729018</c:v>
                </c:pt>
                <c:pt idx="634">
                  <c:v>0.494569695729018</c:v>
                </c:pt>
                <c:pt idx="635">
                  <c:v>0.494569695729018</c:v>
                </c:pt>
                <c:pt idx="636">
                  <c:v>0.494569695729018</c:v>
                </c:pt>
                <c:pt idx="637">
                  <c:v>0.494569695729018</c:v>
                </c:pt>
                <c:pt idx="638">
                  <c:v>0.494569695729018</c:v>
                </c:pt>
                <c:pt idx="639">
                  <c:v>0.494569695729018</c:v>
                </c:pt>
                <c:pt idx="640">
                  <c:v>0.495635209268837</c:v>
                </c:pt>
                <c:pt idx="641">
                  <c:v>0.495692920558718</c:v>
                </c:pt>
                <c:pt idx="642">
                  <c:v>0.496086967875623</c:v>
                </c:pt>
                <c:pt idx="643">
                  <c:v>0.496814260641329</c:v>
                </c:pt>
                <c:pt idx="644">
                  <c:v>0.497688669415633</c:v>
                </c:pt>
                <c:pt idx="645">
                  <c:v>0.497733257337051</c:v>
                </c:pt>
                <c:pt idx="646">
                  <c:v>0.497825581761839</c:v>
                </c:pt>
                <c:pt idx="647">
                  <c:v>0.497934953917518</c:v>
                </c:pt>
                <c:pt idx="648">
                  <c:v>0.497934953917518</c:v>
                </c:pt>
                <c:pt idx="649">
                  <c:v>0.498295606651893</c:v>
                </c:pt>
                <c:pt idx="650">
                  <c:v>0.499145643670082</c:v>
                </c:pt>
                <c:pt idx="651">
                  <c:v>0.499683928960523</c:v>
                </c:pt>
                <c:pt idx="652">
                  <c:v>0.499683928960523</c:v>
                </c:pt>
                <c:pt idx="653">
                  <c:v>0.499683928960523</c:v>
                </c:pt>
                <c:pt idx="654">
                  <c:v>0.499683928960523</c:v>
                </c:pt>
                <c:pt idx="655">
                  <c:v>0.499683928960523</c:v>
                </c:pt>
                <c:pt idx="656">
                  <c:v>0.499683928960523</c:v>
                </c:pt>
                <c:pt idx="657">
                  <c:v>0.499683928960523</c:v>
                </c:pt>
                <c:pt idx="658">
                  <c:v>0.499683928960523</c:v>
                </c:pt>
                <c:pt idx="659">
                  <c:v>0.499683928960523</c:v>
                </c:pt>
                <c:pt idx="660">
                  <c:v>0.499683928960523</c:v>
                </c:pt>
                <c:pt idx="661">
                  <c:v>0.499683928960523</c:v>
                </c:pt>
                <c:pt idx="662">
                  <c:v>0.499683928960523</c:v>
                </c:pt>
                <c:pt idx="663">
                  <c:v>0.499683928960523</c:v>
                </c:pt>
                <c:pt idx="664">
                  <c:v>0.499683928960523</c:v>
                </c:pt>
                <c:pt idx="665">
                  <c:v>0.499683928960523</c:v>
                </c:pt>
                <c:pt idx="666">
                  <c:v>0.499683928960523</c:v>
                </c:pt>
                <c:pt idx="667">
                  <c:v>0.499683928960523</c:v>
                </c:pt>
                <c:pt idx="668">
                  <c:v>0.499683928960523</c:v>
                </c:pt>
                <c:pt idx="669">
                  <c:v>0.499570878135038</c:v>
                </c:pt>
                <c:pt idx="670">
                  <c:v>0.498701552506082</c:v>
                </c:pt>
                <c:pt idx="671">
                  <c:v>0.498090066994806</c:v>
                </c:pt>
                <c:pt idx="672">
                  <c:v>0.497934953917518</c:v>
                </c:pt>
                <c:pt idx="673">
                  <c:v>0.497934953917518</c:v>
                </c:pt>
                <c:pt idx="674">
                  <c:v>0.497825581761839</c:v>
                </c:pt>
                <c:pt idx="675">
                  <c:v>0.497688669415633</c:v>
                </c:pt>
                <c:pt idx="676">
                  <c:v>0.497688669415633</c:v>
                </c:pt>
                <c:pt idx="677">
                  <c:v>0.496455672146544</c:v>
                </c:pt>
                <c:pt idx="678">
                  <c:v>0.49589759090039</c:v>
                </c:pt>
                <c:pt idx="679">
                  <c:v>0.4956360103289</c:v>
                </c:pt>
                <c:pt idx="680">
                  <c:v>0.494569695729018</c:v>
                </c:pt>
                <c:pt idx="681">
                  <c:v>0.494569695729018</c:v>
                </c:pt>
                <c:pt idx="682">
                  <c:v>0.494569695729018</c:v>
                </c:pt>
                <c:pt idx="683">
                  <c:v>0.494569695729018</c:v>
                </c:pt>
                <c:pt idx="684">
                  <c:v>0.49266137798397</c:v>
                </c:pt>
                <c:pt idx="685">
                  <c:v>0.491555964131844</c:v>
                </c:pt>
                <c:pt idx="686">
                  <c:v>0.489976413785278</c:v>
                </c:pt>
                <c:pt idx="687">
                  <c:v>0.487933111480039</c:v>
                </c:pt>
                <c:pt idx="688">
                  <c:v>0.486424857277388</c:v>
                </c:pt>
                <c:pt idx="689">
                  <c:v>0.483723303012156</c:v>
                </c:pt>
                <c:pt idx="690">
                  <c:v>0.481943464255884</c:v>
                </c:pt>
                <c:pt idx="691">
                  <c:v>0.480318151625592</c:v>
                </c:pt>
                <c:pt idx="692">
                  <c:v>0.477927695354621</c:v>
                </c:pt>
                <c:pt idx="693">
                  <c:v>0.475215719304992</c:v>
                </c:pt>
                <c:pt idx="694">
                  <c:v>0.472973243775087</c:v>
                </c:pt>
                <c:pt idx="695">
                  <c:v>0.470441426964651</c:v>
                </c:pt>
                <c:pt idx="696">
                  <c:v>0.468586765922841</c:v>
                </c:pt>
                <c:pt idx="697">
                  <c:v>0.466593297062354</c:v>
                </c:pt>
                <c:pt idx="698">
                  <c:v>0.464404686773368</c:v>
                </c:pt>
                <c:pt idx="699">
                  <c:v>0.462529671429577</c:v>
                </c:pt>
                <c:pt idx="700">
                  <c:v>0.460156752356051</c:v>
                </c:pt>
                <c:pt idx="701">
                  <c:v>0.45829699949058</c:v>
                </c:pt>
                <c:pt idx="702">
                  <c:v>0.45695860870565</c:v>
                </c:pt>
                <c:pt idx="703">
                  <c:v>0.455165460680784</c:v>
                </c:pt>
                <c:pt idx="704">
                  <c:v>0.453843318781129</c:v>
                </c:pt>
                <c:pt idx="705">
                  <c:v>0.452092044365906</c:v>
                </c:pt>
                <c:pt idx="706">
                  <c:v>0.45045522447662</c:v>
                </c:pt>
                <c:pt idx="707">
                  <c:v>0.448192302237109</c:v>
                </c:pt>
                <c:pt idx="708">
                  <c:v>0.445656478481885</c:v>
                </c:pt>
                <c:pt idx="709">
                  <c:v>0.443134710552641</c:v>
                </c:pt>
                <c:pt idx="710">
                  <c:v>0.440377202148701</c:v>
                </c:pt>
                <c:pt idx="711">
                  <c:v>0.437558527694372</c:v>
                </c:pt>
                <c:pt idx="712">
                  <c:v>0.434863005283419</c:v>
                </c:pt>
                <c:pt idx="713">
                  <c:v>0.431934084893717</c:v>
                </c:pt>
                <c:pt idx="714">
                  <c:v>0.428836139327807</c:v>
                </c:pt>
                <c:pt idx="715">
                  <c:v>0.425713212310181</c:v>
                </c:pt>
                <c:pt idx="716">
                  <c:v>0.423401424086871</c:v>
                </c:pt>
                <c:pt idx="717">
                  <c:v>0.421466556571953</c:v>
                </c:pt>
                <c:pt idx="718">
                  <c:v>0.418853445588885</c:v>
                </c:pt>
                <c:pt idx="719">
                  <c:v>0.417076899871507</c:v>
                </c:pt>
                <c:pt idx="720">
                  <c:v>0.414234352447024</c:v>
                </c:pt>
                <c:pt idx="721">
                  <c:v>0.411035009802282</c:v>
                </c:pt>
                <c:pt idx="722">
                  <c:v>0.408019859078025</c:v>
                </c:pt>
                <c:pt idx="723">
                  <c:v>0.404680433546177</c:v>
                </c:pt>
                <c:pt idx="724">
                  <c:v>0.401210602122667</c:v>
                </c:pt>
                <c:pt idx="725">
                  <c:v>0.39826140502356</c:v>
                </c:pt>
                <c:pt idx="726">
                  <c:v>0.394743438101822</c:v>
                </c:pt>
                <c:pt idx="727">
                  <c:v>0.391313346988736</c:v>
                </c:pt>
                <c:pt idx="728">
                  <c:v>0.387011794419648</c:v>
                </c:pt>
                <c:pt idx="729">
                  <c:v>0.382600933663596</c:v>
                </c:pt>
                <c:pt idx="730">
                  <c:v>0.377589745978335</c:v>
                </c:pt>
                <c:pt idx="731">
                  <c:v>0.372064339102279</c:v>
                </c:pt>
                <c:pt idx="732">
                  <c:v>0.366531105671832</c:v>
                </c:pt>
                <c:pt idx="733">
                  <c:v>0.360332526225373</c:v>
                </c:pt>
                <c:pt idx="734">
                  <c:v>0.353922111451101</c:v>
                </c:pt>
                <c:pt idx="735">
                  <c:v>0.34704754739068</c:v>
                </c:pt>
                <c:pt idx="736">
                  <c:v>0.340876844367065</c:v>
                </c:pt>
                <c:pt idx="737">
                  <c:v>0.334121879974351</c:v>
                </c:pt>
                <c:pt idx="738">
                  <c:v>0.326801960807119</c:v>
                </c:pt>
                <c:pt idx="739">
                  <c:v>0.319305619635709</c:v>
                </c:pt>
                <c:pt idx="740">
                  <c:v>0.312282638358255</c:v>
                </c:pt>
                <c:pt idx="741">
                  <c:v>0.306287049246364</c:v>
                </c:pt>
                <c:pt idx="742">
                  <c:v>0.301413737116758</c:v>
                </c:pt>
                <c:pt idx="743">
                  <c:v>0.295750532652257</c:v>
                </c:pt>
                <c:pt idx="744">
                  <c:v>0.291295756211073</c:v>
                </c:pt>
                <c:pt idx="745">
                  <c:v>0.290496501250168</c:v>
                </c:pt>
                <c:pt idx="746">
                  <c:v>0.284222045430737</c:v>
                </c:pt>
                <c:pt idx="747">
                  <c:v>0.278668825510058</c:v>
                </c:pt>
                <c:pt idx="748">
                  <c:v>0.273184639101507</c:v>
                </c:pt>
                <c:pt idx="749">
                  <c:v>0.268011135635173</c:v>
                </c:pt>
                <c:pt idx="750">
                  <c:v>0.263444431520839</c:v>
                </c:pt>
                <c:pt idx="751">
                  <c:v>0.259876264817205</c:v>
                </c:pt>
                <c:pt idx="752">
                  <c:v>0.256525646690886</c:v>
                </c:pt>
                <c:pt idx="753">
                  <c:v>0.252954367389226</c:v>
                </c:pt>
                <c:pt idx="754">
                  <c:v>0.250089324128299</c:v>
                </c:pt>
                <c:pt idx="755">
                  <c:v>0.247863297995923</c:v>
                </c:pt>
                <c:pt idx="756">
                  <c:v>0.245890023450867</c:v>
                </c:pt>
                <c:pt idx="757">
                  <c:v>0.244172067025929</c:v>
                </c:pt>
                <c:pt idx="758">
                  <c:v>0.24250788437789</c:v>
                </c:pt>
                <c:pt idx="759">
                  <c:v>0.241244530635685</c:v>
                </c:pt>
                <c:pt idx="760">
                  <c:v>0.239793282599137</c:v>
                </c:pt>
                <c:pt idx="761">
                  <c:v>0.238404085194371</c:v>
                </c:pt>
                <c:pt idx="762">
                  <c:v>0.237118913865832</c:v>
                </c:pt>
                <c:pt idx="763">
                  <c:v>0.235987777791236</c:v>
                </c:pt>
                <c:pt idx="764">
                  <c:v>0.23495098997444</c:v>
                </c:pt>
                <c:pt idx="765">
                  <c:v>0.233955416112557</c:v>
                </c:pt>
                <c:pt idx="766">
                  <c:v>0.233081279128562</c:v>
                </c:pt>
                <c:pt idx="767">
                  <c:v>0.232637268717833</c:v>
                </c:pt>
                <c:pt idx="768">
                  <c:v>0.232637268717833</c:v>
                </c:pt>
                <c:pt idx="769">
                  <c:v>0.232637268717833</c:v>
                </c:pt>
                <c:pt idx="770">
                  <c:v>0.232637268717833</c:v>
                </c:pt>
                <c:pt idx="771">
                  <c:v>0.232637268717833</c:v>
                </c:pt>
                <c:pt idx="772">
                  <c:v>0.232451812746254</c:v>
                </c:pt>
                <c:pt idx="773">
                  <c:v>0.232426973004758</c:v>
                </c:pt>
                <c:pt idx="774">
                  <c:v>0.232426973004758</c:v>
                </c:pt>
                <c:pt idx="775">
                  <c:v>0.232041931264967</c:v>
                </c:pt>
                <c:pt idx="776">
                  <c:v>0.231687041056378</c:v>
                </c:pt>
                <c:pt idx="777">
                  <c:v>0.231129080641937</c:v>
                </c:pt>
                <c:pt idx="778">
                  <c:v>0.230123554142223</c:v>
                </c:pt>
                <c:pt idx="779">
                  <c:v>0.22924108749533</c:v>
                </c:pt>
                <c:pt idx="780">
                  <c:v>0.228522061811574</c:v>
                </c:pt>
                <c:pt idx="781">
                  <c:v>0.228522061811574</c:v>
                </c:pt>
                <c:pt idx="782">
                  <c:v>0.228522061811574</c:v>
                </c:pt>
                <c:pt idx="783">
                  <c:v>0.228522061811574</c:v>
                </c:pt>
                <c:pt idx="784">
                  <c:v>0.228522061811574</c:v>
                </c:pt>
                <c:pt idx="785">
                  <c:v>0.228522061811574</c:v>
                </c:pt>
                <c:pt idx="786">
                  <c:v>0.228522061811574</c:v>
                </c:pt>
                <c:pt idx="787">
                  <c:v>0.228522061811574</c:v>
                </c:pt>
                <c:pt idx="788">
                  <c:v>0.228522061811574</c:v>
                </c:pt>
                <c:pt idx="789">
                  <c:v>0.228522061811574</c:v>
                </c:pt>
                <c:pt idx="790">
                  <c:v>0.228522061811574</c:v>
                </c:pt>
                <c:pt idx="791">
                  <c:v>0.228522061811574</c:v>
                </c:pt>
                <c:pt idx="792">
                  <c:v>0.228522061811574</c:v>
                </c:pt>
                <c:pt idx="793">
                  <c:v>0.22802922489102</c:v>
                </c:pt>
                <c:pt idx="794">
                  <c:v>0.227814271299804</c:v>
                </c:pt>
                <c:pt idx="795">
                  <c:v>0.227814271299804</c:v>
                </c:pt>
                <c:pt idx="796">
                  <c:v>0.227814271299804</c:v>
                </c:pt>
                <c:pt idx="797">
                  <c:v>0.227814271299804</c:v>
                </c:pt>
                <c:pt idx="798">
                  <c:v>0.227814271299804</c:v>
                </c:pt>
                <c:pt idx="799">
                  <c:v>0.227814271299804</c:v>
                </c:pt>
                <c:pt idx="800">
                  <c:v>0.22802922489102</c:v>
                </c:pt>
                <c:pt idx="801">
                  <c:v>0.228140069628964</c:v>
                </c:pt>
                <c:pt idx="802">
                  <c:v>0.228522061811574</c:v>
                </c:pt>
                <c:pt idx="803">
                  <c:v>0.228522061811574</c:v>
                </c:pt>
                <c:pt idx="804">
                  <c:v>0.228522061811574</c:v>
                </c:pt>
                <c:pt idx="805">
                  <c:v>0.228522061811574</c:v>
                </c:pt>
                <c:pt idx="806">
                  <c:v>0.228522061811574</c:v>
                </c:pt>
                <c:pt idx="807">
                  <c:v>0.228522061811574</c:v>
                </c:pt>
                <c:pt idx="808">
                  <c:v>0.228522061811574</c:v>
                </c:pt>
                <c:pt idx="809">
                  <c:v>0.228522061811574</c:v>
                </c:pt>
                <c:pt idx="810">
                  <c:v>0.228522061811574</c:v>
                </c:pt>
                <c:pt idx="811">
                  <c:v>0.228522061811574</c:v>
                </c:pt>
                <c:pt idx="812">
                  <c:v>0.228522061811574</c:v>
                </c:pt>
                <c:pt idx="813">
                  <c:v>0.228522061811574</c:v>
                </c:pt>
                <c:pt idx="814">
                  <c:v>0.228522061811574</c:v>
                </c:pt>
                <c:pt idx="815">
                  <c:v>0.228522061811574</c:v>
                </c:pt>
                <c:pt idx="816">
                  <c:v>0.228522061811574</c:v>
                </c:pt>
                <c:pt idx="817">
                  <c:v>0.228522061811574</c:v>
                </c:pt>
                <c:pt idx="818">
                  <c:v>0.228522061811574</c:v>
                </c:pt>
                <c:pt idx="819">
                  <c:v>0.228522061811574</c:v>
                </c:pt>
                <c:pt idx="820">
                  <c:v>0.228522061811574</c:v>
                </c:pt>
                <c:pt idx="821">
                  <c:v>0.228522061811574</c:v>
                </c:pt>
                <c:pt idx="822">
                  <c:v>0.228522061811574</c:v>
                </c:pt>
                <c:pt idx="823">
                  <c:v>0.228522061811574</c:v>
                </c:pt>
                <c:pt idx="824">
                  <c:v>0.228522061811574</c:v>
                </c:pt>
                <c:pt idx="825">
                  <c:v>0.228522061811574</c:v>
                </c:pt>
                <c:pt idx="826">
                  <c:v>0.228522061811574</c:v>
                </c:pt>
                <c:pt idx="827">
                  <c:v>0.228522061811574</c:v>
                </c:pt>
                <c:pt idx="828">
                  <c:v>0.228522061811574</c:v>
                </c:pt>
                <c:pt idx="829">
                  <c:v>0.228522061811574</c:v>
                </c:pt>
                <c:pt idx="830">
                  <c:v>0.228522061811574</c:v>
                </c:pt>
                <c:pt idx="831">
                  <c:v>0.228522061811574</c:v>
                </c:pt>
                <c:pt idx="832">
                  <c:v>0.228522061811574</c:v>
                </c:pt>
                <c:pt idx="833">
                  <c:v>0.228522061811574</c:v>
                </c:pt>
                <c:pt idx="834">
                  <c:v>0.228522061811574</c:v>
                </c:pt>
                <c:pt idx="835">
                  <c:v>0.228522061811574</c:v>
                </c:pt>
                <c:pt idx="836">
                  <c:v>0.228522061811574</c:v>
                </c:pt>
                <c:pt idx="837">
                  <c:v>0.228522061811574</c:v>
                </c:pt>
                <c:pt idx="838">
                  <c:v>0.228522061811574</c:v>
                </c:pt>
                <c:pt idx="839">
                  <c:v>0.228522061811574</c:v>
                </c:pt>
                <c:pt idx="840">
                  <c:v>0.228522061811574</c:v>
                </c:pt>
                <c:pt idx="841">
                  <c:v>0.228522061811574</c:v>
                </c:pt>
                <c:pt idx="842">
                  <c:v>0.228522061811574</c:v>
                </c:pt>
                <c:pt idx="843">
                  <c:v>0.228522061811574</c:v>
                </c:pt>
                <c:pt idx="844">
                  <c:v>0.228522061811574</c:v>
                </c:pt>
                <c:pt idx="845">
                  <c:v>0.228522061811574</c:v>
                </c:pt>
                <c:pt idx="846">
                  <c:v>0.228522061811574</c:v>
                </c:pt>
                <c:pt idx="847">
                  <c:v>0.228522061811574</c:v>
                </c:pt>
                <c:pt idx="848">
                  <c:v>0.228522061811574</c:v>
                </c:pt>
                <c:pt idx="849">
                  <c:v>0.228522061811574</c:v>
                </c:pt>
                <c:pt idx="850">
                  <c:v>0.228522061811574</c:v>
                </c:pt>
                <c:pt idx="851">
                  <c:v>0.228522061811574</c:v>
                </c:pt>
                <c:pt idx="852">
                  <c:v>0.228522061811574</c:v>
                </c:pt>
                <c:pt idx="853">
                  <c:v>0.228522061811574</c:v>
                </c:pt>
                <c:pt idx="854">
                  <c:v>0.228522061811574</c:v>
                </c:pt>
                <c:pt idx="855">
                  <c:v>0.228522061811574</c:v>
                </c:pt>
                <c:pt idx="856">
                  <c:v>0.228522061811574</c:v>
                </c:pt>
                <c:pt idx="857">
                  <c:v>0.228522061811574</c:v>
                </c:pt>
                <c:pt idx="858">
                  <c:v>0.228522061811574</c:v>
                </c:pt>
                <c:pt idx="859">
                  <c:v>0.228522061811574</c:v>
                </c:pt>
                <c:pt idx="860">
                  <c:v>0.228522061811574</c:v>
                </c:pt>
                <c:pt idx="861">
                  <c:v>0.228522061811574</c:v>
                </c:pt>
                <c:pt idx="862">
                  <c:v>0.228522061811574</c:v>
                </c:pt>
                <c:pt idx="863">
                  <c:v>0.228522061811574</c:v>
                </c:pt>
                <c:pt idx="864">
                  <c:v>0.228522061811574</c:v>
                </c:pt>
                <c:pt idx="865">
                  <c:v>0.228522061811574</c:v>
                </c:pt>
                <c:pt idx="866">
                  <c:v>0.228522061811574</c:v>
                </c:pt>
                <c:pt idx="867">
                  <c:v>0.228522061811574</c:v>
                </c:pt>
                <c:pt idx="868">
                  <c:v>0.228522061811574</c:v>
                </c:pt>
                <c:pt idx="869">
                  <c:v>0.228522061811574</c:v>
                </c:pt>
                <c:pt idx="870">
                  <c:v>0.228522061811574</c:v>
                </c:pt>
                <c:pt idx="871">
                  <c:v>0.228522061811574</c:v>
                </c:pt>
                <c:pt idx="872">
                  <c:v>0.228522061811574</c:v>
                </c:pt>
                <c:pt idx="873">
                  <c:v>0.228522061811574</c:v>
                </c:pt>
                <c:pt idx="874">
                  <c:v>0.228522061811574</c:v>
                </c:pt>
                <c:pt idx="875">
                  <c:v>0.228522061811574</c:v>
                </c:pt>
                <c:pt idx="876">
                  <c:v>0.228522061811574</c:v>
                </c:pt>
                <c:pt idx="877">
                  <c:v>0.228522061811574</c:v>
                </c:pt>
                <c:pt idx="878">
                  <c:v>0.228522061811574</c:v>
                </c:pt>
                <c:pt idx="879">
                  <c:v>0.228522061811574</c:v>
                </c:pt>
                <c:pt idx="880">
                  <c:v>0.228522061811574</c:v>
                </c:pt>
                <c:pt idx="881">
                  <c:v>0.228522061811574</c:v>
                </c:pt>
                <c:pt idx="882">
                  <c:v>0.227814271299804</c:v>
                </c:pt>
                <c:pt idx="883">
                  <c:v>0.227154873246841</c:v>
                </c:pt>
                <c:pt idx="884">
                  <c:v>0.225703792441517</c:v>
                </c:pt>
                <c:pt idx="885">
                  <c:v>0.223910670796203</c:v>
                </c:pt>
                <c:pt idx="886">
                  <c:v>0.222279824939245</c:v>
                </c:pt>
                <c:pt idx="887">
                  <c:v>0.220275853407712</c:v>
                </c:pt>
                <c:pt idx="888">
                  <c:v>0.217972010017265</c:v>
                </c:pt>
                <c:pt idx="889">
                  <c:v>0.215630535761214</c:v>
                </c:pt>
                <c:pt idx="890">
                  <c:v>0.213012032357459</c:v>
                </c:pt>
                <c:pt idx="891">
                  <c:v>0.210463623032111</c:v>
                </c:pt>
                <c:pt idx="892">
                  <c:v>0.207622370292175</c:v>
                </c:pt>
                <c:pt idx="893">
                  <c:v>0.204605342825699</c:v>
                </c:pt>
                <c:pt idx="894">
                  <c:v>0.201348830922826</c:v>
                </c:pt>
                <c:pt idx="895">
                  <c:v>0.198381873188121</c:v>
                </c:pt>
                <c:pt idx="896">
                  <c:v>0.194648524269722</c:v>
                </c:pt>
                <c:pt idx="897">
                  <c:v>0.190528739343791</c:v>
                </c:pt>
                <c:pt idx="898">
                  <c:v>0.186333448274594</c:v>
                </c:pt>
                <c:pt idx="899">
                  <c:v>0.181513861931557</c:v>
                </c:pt>
                <c:pt idx="900">
                  <c:v>0.176637826751608</c:v>
                </c:pt>
                <c:pt idx="901">
                  <c:v>0.171752791352412</c:v>
                </c:pt>
                <c:pt idx="902">
                  <c:v>0.166431902748038</c:v>
                </c:pt>
                <c:pt idx="903">
                  <c:v>0.161152349376044</c:v>
                </c:pt>
                <c:pt idx="904">
                  <c:v>0.155750505787629</c:v>
                </c:pt>
                <c:pt idx="905">
                  <c:v>0.150085189897374</c:v>
                </c:pt>
                <c:pt idx="906">
                  <c:v>0.144332569045248</c:v>
                </c:pt>
                <c:pt idx="907">
                  <c:v>0.138128559429756</c:v>
                </c:pt>
                <c:pt idx="908">
                  <c:v>0.132303919197991</c:v>
                </c:pt>
                <c:pt idx="909">
                  <c:v>0.126179465989721</c:v>
                </c:pt>
                <c:pt idx="910">
                  <c:v>0.120326757251562</c:v>
                </c:pt>
                <c:pt idx="911">
                  <c:v>0.114422175028829</c:v>
                </c:pt>
                <c:pt idx="912">
                  <c:v>0.109073193550949</c:v>
                </c:pt>
                <c:pt idx="913">
                  <c:v>0.103150429073903</c:v>
                </c:pt>
                <c:pt idx="914">
                  <c:v>0.0968687885607334</c:v>
                </c:pt>
                <c:pt idx="915">
                  <c:v>0.0907528137730059</c:v>
                </c:pt>
                <c:pt idx="916">
                  <c:v>0.0843376985794957</c:v>
                </c:pt>
                <c:pt idx="917">
                  <c:v>0.0780587530470897</c:v>
                </c:pt>
                <c:pt idx="918">
                  <c:v>0.0719635018954662</c:v>
                </c:pt>
                <c:pt idx="919">
                  <c:v>0.0655737737301513</c:v>
                </c:pt>
                <c:pt idx="920">
                  <c:v>0.0590557402914355</c:v>
                </c:pt>
                <c:pt idx="921">
                  <c:v>0.0524185935997304</c:v>
                </c:pt>
                <c:pt idx="922">
                  <c:v>0.0453509247323967</c:v>
                </c:pt>
                <c:pt idx="923">
                  <c:v>0.0385545749215815</c:v>
                </c:pt>
                <c:pt idx="924">
                  <c:v>0.0317718058003123</c:v>
                </c:pt>
                <c:pt idx="925">
                  <c:v>0.0250362807518661</c:v>
                </c:pt>
                <c:pt idx="926">
                  <c:v>0.0186035278468301</c:v>
                </c:pt>
                <c:pt idx="927">
                  <c:v>0.0119166145947839</c:v>
                </c:pt>
                <c:pt idx="928">
                  <c:v>0.00508117879368966</c:v>
                </c:pt>
                <c:pt idx="929">
                  <c:v>0.00172202842258042</c:v>
                </c:pt>
                <c:pt idx="930">
                  <c:v>0.00846821284480535</c:v>
                </c:pt>
                <c:pt idx="931">
                  <c:v>0.0154843305731627</c:v>
                </c:pt>
                <c:pt idx="932">
                  <c:v>0.0225250459753517</c:v>
                </c:pt>
                <c:pt idx="933">
                  <c:v>0.0294116847991777</c:v>
                </c:pt>
                <c:pt idx="934">
                  <c:v>0.0366944331947177</c:v>
                </c:pt>
                <c:pt idx="935">
                  <c:v>0.0445744888397514</c:v>
                </c:pt>
                <c:pt idx="936">
                  <c:v>0.0524185935997304</c:v>
                </c:pt>
                <c:pt idx="937">
                  <c:v>0.0607581068979145</c:v>
                </c:pt>
                <c:pt idx="938">
                  <c:v>0.069171679614406</c:v>
                </c:pt>
                <c:pt idx="939">
                  <c:v>0.0776223449315156</c:v>
                </c:pt>
                <c:pt idx="940">
                  <c:v>0.0861185376207921</c:v>
                </c:pt>
                <c:pt idx="941">
                  <c:v>0.0952403674943295</c:v>
                </c:pt>
                <c:pt idx="942">
                  <c:v>0.10448164448727</c:v>
                </c:pt>
                <c:pt idx="943">
                  <c:v>0.114347928920102</c:v>
                </c:pt>
                <c:pt idx="944">
                  <c:v>0.124214127822475</c:v>
                </c:pt>
                <c:pt idx="945">
                  <c:v>0.134514582497075</c:v>
                </c:pt>
                <c:pt idx="946">
                  <c:v>0.144761985267869</c:v>
                </c:pt>
                <c:pt idx="947">
                  <c:v>0.155139526287803</c:v>
                </c:pt>
                <c:pt idx="948">
                  <c:v>0.165699734022105</c:v>
                </c:pt>
                <c:pt idx="949">
                  <c:v>0.176619849193567</c:v>
                </c:pt>
                <c:pt idx="950">
                  <c:v>0.187758974165053</c:v>
                </c:pt>
                <c:pt idx="951">
                  <c:v>0.19976130995447</c:v>
                </c:pt>
                <c:pt idx="952">
                  <c:v>0.21156255119491</c:v>
                </c:pt>
                <c:pt idx="953">
                  <c:v>0.22310095072952</c:v>
                </c:pt>
                <c:pt idx="954">
                  <c:v>0.228522061811574</c:v>
                </c:pt>
                <c:pt idx="955">
                  <c:v>0.228522061811574</c:v>
                </c:pt>
                <c:pt idx="956">
                  <c:v>0.235519013678865</c:v>
                </c:pt>
                <c:pt idx="957">
                  <c:v>0.247256171587301</c:v>
                </c:pt>
                <c:pt idx="958">
                  <c:v>0.259876264817205</c:v>
                </c:pt>
                <c:pt idx="959">
                  <c:v>0.270848774801413</c:v>
                </c:pt>
                <c:pt idx="960">
                  <c:v>0.282869485146269</c:v>
                </c:pt>
                <c:pt idx="961">
                  <c:v>0.291295756211073</c:v>
                </c:pt>
                <c:pt idx="962">
                  <c:v>0.299826461820336</c:v>
                </c:pt>
                <c:pt idx="963">
                  <c:v>0.309053277324246</c:v>
                </c:pt>
                <c:pt idx="964">
                  <c:v>0.322399301841981</c:v>
                </c:pt>
                <c:pt idx="965">
                  <c:v>0.337510628353105</c:v>
                </c:pt>
                <c:pt idx="966">
                  <c:v>0.352575198552879</c:v>
                </c:pt>
                <c:pt idx="967">
                  <c:v>0.369828158221903</c:v>
                </c:pt>
                <c:pt idx="968">
                  <c:v>0.388265845873678</c:v>
                </c:pt>
                <c:pt idx="969">
                  <c:v>0.410506227138513</c:v>
                </c:pt>
                <c:pt idx="970">
                  <c:v>0.434038931171527</c:v>
                </c:pt>
                <c:pt idx="971">
                  <c:v>0.460156752356051</c:v>
                </c:pt>
                <c:pt idx="972">
                  <c:v>0.491555964131844</c:v>
                </c:pt>
                <c:pt idx="973">
                  <c:v>0.50519928437091</c:v>
                </c:pt>
                <c:pt idx="974">
                  <c:v>0.547843995227494</c:v>
                </c:pt>
                <c:pt idx="975">
                  <c:v>0.596777129055837</c:v>
                </c:pt>
                <c:pt idx="976">
                  <c:v>0.651471569297146</c:v>
                </c:pt>
                <c:pt idx="977">
                  <c:v>0.711298488337137</c:v>
                </c:pt>
                <c:pt idx="978">
                  <c:v>0.77639218956056</c:v>
                </c:pt>
                <c:pt idx="979">
                  <c:v>0.844874675074764</c:v>
                </c:pt>
                <c:pt idx="980">
                  <c:v>0.926168566831558</c:v>
                </c:pt>
                <c:pt idx="981">
                  <c:v>1.01643280531747</c:v>
                </c:pt>
                <c:pt idx="982">
                  <c:v>1.11475266884642</c:v>
                </c:pt>
                <c:pt idx="983">
                  <c:v>1.22117163675233</c:v>
                </c:pt>
                <c:pt idx="984">
                  <c:v>1.33616045434161</c:v>
                </c:pt>
                <c:pt idx="985">
                  <c:v>1.46231157269803</c:v>
                </c:pt>
                <c:pt idx="986">
                  <c:v>1.59749608070404</c:v>
                </c:pt>
                <c:pt idx="987">
                  <c:v>1.74668674524254</c:v>
                </c:pt>
                <c:pt idx="988">
                  <c:v>1.90534190659671</c:v>
                </c:pt>
                <c:pt idx="989">
                  <c:v>2.07619122565841</c:v>
                </c:pt>
                <c:pt idx="990">
                  <c:v>2.25737500786956</c:v>
                </c:pt>
                <c:pt idx="991">
                  <c:v>2.45377330414738</c:v>
                </c:pt>
                <c:pt idx="992">
                  <c:v>2.65326739499663</c:v>
                </c:pt>
                <c:pt idx="993">
                  <c:v>2.85730792814382</c:v>
                </c:pt>
                <c:pt idx="994">
                  <c:v>3.07484734413924</c:v>
                </c:pt>
                <c:pt idx="995">
                  <c:v>3.30803558534168</c:v>
                </c:pt>
                <c:pt idx="996">
                  <c:v>3.51206020040812</c:v>
                </c:pt>
                <c:pt idx="997">
                  <c:v>3.74839017825221</c:v>
                </c:pt>
                <c:pt idx="998">
                  <c:v>3.98421542707464</c:v>
                </c:pt>
                <c:pt idx="999">
                  <c:v>4.21927422864122</c:v>
                </c:pt>
                <c:pt idx="1000">
                  <c:v>4.43878795399743</c:v>
                </c:pt>
                <c:pt idx="1001">
                  <c:v>4.66933553317443</c:v>
                </c:pt>
                <c:pt idx="1002">
                  <c:v>4.89421650656119</c:v>
                </c:pt>
                <c:pt idx="1003">
                  <c:v>5.1112854024145</c:v>
                </c:pt>
                <c:pt idx="1004">
                  <c:v>5.32309932798305</c:v>
                </c:pt>
                <c:pt idx="1005">
                  <c:v>5.52643076219413</c:v>
                </c:pt>
                <c:pt idx="1006">
                  <c:v>5.71966220189725</c:v>
                </c:pt>
                <c:pt idx="1007">
                  <c:v>5.90511885047201</c:v>
                </c:pt>
                <c:pt idx="1008">
                  <c:v>6.07651834009471</c:v>
                </c:pt>
                <c:pt idx="1009">
                  <c:v>6.24261921027118</c:v>
                </c:pt>
                <c:pt idx="1010">
                  <c:v>6.39643399805511</c:v>
                </c:pt>
                <c:pt idx="1011">
                  <c:v>6.54357353939454</c:v>
                </c:pt>
                <c:pt idx="1012">
                  <c:v>6.67992379933539</c:v>
                </c:pt>
                <c:pt idx="1013">
                  <c:v>6.80711669445343</c:v>
                </c:pt>
                <c:pt idx="1014">
                  <c:v>6.92367900143825</c:v>
                </c:pt>
                <c:pt idx="1015">
                  <c:v>7.03541591525608</c:v>
                </c:pt>
                <c:pt idx="1016">
                  <c:v>7.13665046609348</c:v>
                </c:pt>
                <c:pt idx="1017">
                  <c:v>7.23271191139199</c:v>
                </c:pt>
                <c:pt idx="1018">
                  <c:v>7.32185408625699</c:v>
                </c:pt>
                <c:pt idx="1019">
                  <c:v>7.40493761496505</c:v>
                </c:pt>
                <c:pt idx="1020">
                  <c:v>7.47850770249372</c:v>
                </c:pt>
                <c:pt idx="1021">
                  <c:v>7.54959786591305</c:v>
                </c:pt>
                <c:pt idx="1022">
                  <c:v>7.61177080104686</c:v>
                </c:pt>
                <c:pt idx="1023">
                  <c:v>7.66900262467162</c:v>
                </c:pt>
                <c:pt idx="1024">
                  <c:v>7.72611067650322</c:v>
                </c:pt>
                <c:pt idx="1025">
                  <c:v>7.7791805055868</c:v>
                </c:pt>
                <c:pt idx="1026">
                  <c:v>7.82800311210577</c:v>
                </c:pt>
                <c:pt idx="1027">
                  <c:v>7.8730024892364</c:v>
                </c:pt>
                <c:pt idx="1028">
                  <c:v>7.91489922416118</c:v>
                </c:pt>
                <c:pt idx="1029">
                  <c:v>7.95311106687985</c:v>
                </c:pt>
                <c:pt idx="1030">
                  <c:v>7.98625754400838</c:v>
                </c:pt>
                <c:pt idx="1031">
                  <c:v>8.01773036603166</c:v>
                </c:pt>
                <c:pt idx="1032">
                  <c:v>8.04592450796731</c:v>
                </c:pt>
                <c:pt idx="1033">
                  <c:v>8.06906890478546</c:v>
                </c:pt>
                <c:pt idx="1034">
                  <c:v>8.09092488334538</c:v>
                </c:pt>
                <c:pt idx="1035">
                  <c:v>8.11135904811673</c:v>
                </c:pt>
                <c:pt idx="1036">
                  <c:v>8.13081011404883</c:v>
                </c:pt>
                <c:pt idx="1037">
                  <c:v>8.14667524081911</c:v>
                </c:pt>
                <c:pt idx="1038">
                  <c:v>8.16024639667282</c:v>
                </c:pt>
                <c:pt idx="1039">
                  <c:v>8.17228560057798</c:v>
                </c:pt>
                <c:pt idx="1040">
                  <c:v>8.18234269284788</c:v>
                </c:pt>
                <c:pt idx="1041">
                  <c:v>8.18905571450666</c:v>
                </c:pt>
                <c:pt idx="1042">
                  <c:v>8.19317519687116</c:v>
                </c:pt>
                <c:pt idx="1043">
                  <c:v>8.19662196454743</c:v>
                </c:pt>
                <c:pt idx="1044">
                  <c:v>8.19700700434573</c:v>
                </c:pt>
                <c:pt idx="1045">
                  <c:v>8.19700700434573</c:v>
                </c:pt>
                <c:pt idx="1046">
                  <c:v>8.19684460692195</c:v>
                </c:pt>
                <c:pt idx="1047">
                  <c:v>8.19497551631774</c:v>
                </c:pt>
                <c:pt idx="1048">
                  <c:v>8.19262533164184</c:v>
                </c:pt>
                <c:pt idx="1049">
                  <c:v>8.18824889940248</c:v>
                </c:pt>
                <c:pt idx="1050">
                  <c:v>8.18081911436654</c:v>
                </c:pt>
                <c:pt idx="1051">
                  <c:v>8.17164036393432</c:v>
                </c:pt>
                <c:pt idx="1052">
                  <c:v>8.16009761140066</c:v>
                </c:pt>
                <c:pt idx="1053">
                  <c:v>8.14642342673468</c:v>
                </c:pt>
                <c:pt idx="1054">
                  <c:v>8.12896640347377</c:v>
                </c:pt>
                <c:pt idx="1055">
                  <c:v>8.1084885860723</c:v>
                </c:pt>
                <c:pt idx="1056">
                  <c:v>8.08409463260506</c:v>
                </c:pt>
                <c:pt idx="1057">
                  <c:v>8.05760816318406</c:v>
                </c:pt>
                <c:pt idx="1058">
                  <c:v>8.02686821349382</c:v>
                </c:pt>
                <c:pt idx="1059">
                  <c:v>7.99224977331856</c:v>
                </c:pt>
                <c:pt idx="1060">
                  <c:v>7.9540457446875</c:v>
                </c:pt>
                <c:pt idx="1061">
                  <c:v>7.91214470561248</c:v>
                </c:pt>
                <c:pt idx="1062">
                  <c:v>7.86252861571441</c:v>
                </c:pt>
                <c:pt idx="1063">
                  <c:v>7.8119312967432</c:v>
                </c:pt>
                <c:pt idx="1064">
                  <c:v>7.75427560203206</c:v>
                </c:pt>
                <c:pt idx="1065">
                  <c:v>7.69135792730611</c:v>
                </c:pt>
                <c:pt idx="1066">
                  <c:v>7.62524860112101</c:v>
                </c:pt>
                <c:pt idx="1067">
                  <c:v>7.55688255639272</c:v>
                </c:pt>
                <c:pt idx="1068">
                  <c:v>7.48039710922769</c:v>
                </c:pt>
                <c:pt idx="1069">
                  <c:v>7.40493761496505</c:v>
                </c:pt>
                <c:pt idx="1070">
                  <c:v>7.32462975813523</c:v>
                </c:pt>
                <c:pt idx="1071">
                  <c:v>7.24422240952887</c:v>
                </c:pt>
                <c:pt idx="1072">
                  <c:v>7.16242567086225</c:v>
                </c:pt>
                <c:pt idx="1073">
                  <c:v>7.07795512071047</c:v>
                </c:pt>
                <c:pt idx="1074">
                  <c:v>6.99067042635076</c:v>
                </c:pt>
                <c:pt idx="1075">
                  <c:v>6.90370983289489</c:v>
                </c:pt>
                <c:pt idx="1076">
                  <c:v>6.81583157945936</c:v>
                </c:pt>
                <c:pt idx="1077">
                  <c:v>6.72783521074564</c:v>
                </c:pt>
                <c:pt idx="1078">
                  <c:v>6.63970245698042</c:v>
                </c:pt>
                <c:pt idx="1079">
                  <c:v>6.54851388114467</c:v>
                </c:pt>
                <c:pt idx="1080">
                  <c:v>6.4566671055623</c:v>
                </c:pt>
                <c:pt idx="1081">
                  <c:v>6.36513708583823</c:v>
                </c:pt>
                <c:pt idx="1082">
                  <c:v>6.27203149259732</c:v>
                </c:pt>
                <c:pt idx="1083">
                  <c:v>6.17852847075801</c:v>
                </c:pt>
                <c:pt idx="1084">
                  <c:v>6.08478798316294</c:v>
                </c:pt>
                <c:pt idx="1085">
                  <c:v>5.99401348787489</c:v>
                </c:pt>
                <c:pt idx="1086">
                  <c:v>5.90291485611501</c:v>
                </c:pt>
                <c:pt idx="1087">
                  <c:v>5.81103858095925</c:v>
                </c:pt>
                <c:pt idx="1088">
                  <c:v>5.71966220189725</c:v>
                </c:pt>
                <c:pt idx="1089">
                  <c:v>5.62959925379901</c:v>
                </c:pt>
                <c:pt idx="1090">
                  <c:v>5.53749274153074</c:v>
                </c:pt>
                <c:pt idx="1091">
                  <c:v>5.44724458077563</c:v>
                </c:pt>
                <c:pt idx="1092">
                  <c:v>5.35630317344922</c:v>
                </c:pt>
                <c:pt idx="1093">
                  <c:v>5.26775022896303</c:v>
                </c:pt>
                <c:pt idx="1094">
                  <c:v>5.17881386040313</c:v>
                </c:pt>
                <c:pt idx="1095">
                  <c:v>5.09108024330747</c:v>
                </c:pt>
                <c:pt idx="1096">
                  <c:v>5.00309893159844</c:v>
                </c:pt>
                <c:pt idx="1097">
                  <c:v>4.91552695630158</c:v>
                </c:pt>
                <c:pt idx="1098">
                  <c:v>4.82885091685573</c:v>
                </c:pt>
                <c:pt idx="1099">
                  <c:v>4.74319371365414</c:v>
                </c:pt>
                <c:pt idx="1100">
                  <c:v>4.65876808042699</c:v>
                </c:pt>
                <c:pt idx="1101">
                  <c:v>4.57451670863772</c:v>
                </c:pt>
                <c:pt idx="1102">
                  <c:v>4.49029135030084</c:v>
                </c:pt>
                <c:pt idx="1103">
                  <c:v>4.41133487653028</c:v>
                </c:pt>
                <c:pt idx="1104">
                  <c:v>4.33767192167904</c:v>
                </c:pt>
                <c:pt idx="1105">
                  <c:v>4.25744915305527</c:v>
                </c:pt>
                <c:pt idx="1106">
                  <c:v>4.1773042650753</c:v>
                </c:pt>
                <c:pt idx="1107">
                  <c:v>4.09743057998421</c:v>
                </c:pt>
                <c:pt idx="1108">
                  <c:v>4.01850455972345</c:v>
                </c:pt>
                <c:pt idx="1109">
                  <c:v>3.93925833453317</c:v>
                </c:pt>
                <c:pt idx="1110">
                  <c:v>3.86194817238683</c:v>
                </c:pt>
                <c:pt idx="1111">
                  <c:v>3.78642154629954</c:v>
                </c:pt>
                <c:pt idx="1112">
                  <c:v>3.71174963965868</c:v>
                </c:pt>
                <c:pt idx="1113">
                  <c:v>3.63657236241998</c:v>
                </c:pt>
                <c:pt idx="1114">
                  <c:v>3.56303886438281</c:v>
                </c:pt>
                <c:pt idx="1115">
                  <c:v>3.4917835315335</c:v>
                </c:pt>
                <c:pt idx="1116">
                  <c:v>3.44557559554932</c:v>
                </c:pt>
                <c:pt idx="1117">
                  <c:v>3.37763050169084</c:v>
                </c:pt>
                <c:pt idx="1118">
                  <c:v>3.30935804820153</c:v>
                </c:pt>
                <c:pt idx="1119">
                  <c:v>3.24099834891947</c:v>
                </c:pt>
                <c:pt idx="1120">
                  <c:v>3.17380709719652</c:v>
                </c:pt>
                <c:pt idx="1121">
                  <c:v>3.10740961632445</c:v>
                </c:pt>
                <c:pt idx="1122">
                  <c:v>3.04378398279854</c:v>
                </c:pt>
                <c:pt idx="1123">
                  <c:v>2.98590505552595</c:v>
                </c:pt>
                <c:pt idx="1124">
                  <c:v>2.92269179103856</c:v>
                </c:pt>
                <c:pt idx="1125">
                  <c:v>2.86060387544145</c:v>
                </c:pt>
                <c:pt idx="1126">
                  <c:v>2.80216581796976</c:v>
                </c:pt>
                <c:pt idx="1127">
                  <c:v>2.74537592352052</c:v>
                </c:pt>
                <c:pt idx="1128">
                  <c:v>2.69499159631006</c:v>
                </c:pt>
                <c:pt idx="1129">
                  <c:v>2.63934079663884</c:v>
                </c:pt>
                <c:pt idx="1130">
                  <c:v>2.58373933241338</c:v>
                </c:pt>
                <c:pt idx="1131">
                  <c:v>2.52792657989908</c:v>
                </c:pt>
                <c:pt idx="1132">
                  <c:v>2.47382491820984</c:v>
                </c:pt>
                <c:pt idx="1133">
                  <c:v>2.41971888699526</c:v>
                </c:pt>
                <c:pt idx="1134">
                  <c:v>2.36901266190189</c:v>
                </c:pt>
                <c:pt idx="1135">
                  <c:v>2.31854010051654</c:v>
                </c:pt>
                <c:pt idx="1136">
                  <c:v>2.26776261485518</c:v>
                </c:pt>
                <c:pt idx="1137">
                  <c:v>2.21920285815931</c:v>
                </c:pt>
                <c:pt idx="1138">
                  <c:v>2.16891161036014</c:v>
                </c:pt>
                <c:pt idx="1139">
                  <c:v>2.12046872837896</c:v>
                </c:pt>
                <c:pt idx="1140">
                  <c:v>2.07320841020546</c:v>
                </c:pt>
                <c:pt idx="1141">
                  <c:v>2.02678787026726</c:v>
                </c:pt>
                <c:pt idx="1142">
                  <c:v>1.97986386976499</c:v>
                </c:pt>
                <c:pt idx="1143">
                  <c:v>1.935392947953</c:v>
                </c:pt>
                <c:pt idx="1144">
                  <c:v>1.89306831787943</c:v>
                </c:pt>
                <c:pt idx="1145">
                  <c:v>1.85047842492136</c:v>
                </c:pt>
                <c:pt idx="1146">
                  <c:v>1.80836329271792</c:v>
                </c:pt>
                <c:pt idx="1147">
                  <c:v>1.7666588986218</c:v>
                </c:pt>
                <c:pt idx="1148">
                  <c:v>1.72723149859859</c:v>
                </c:pt>
                <c:pt idx="1149">
                  <c:v>1.68817621634279</c:v>
                </c:pt>
                <c:pt idx="1150">
                  <c:v>1.64843457233409</c:v>
                </c:pt>
                <c:pt idx="1151">
                  <c:v>1.60970104907637</c:v>
                </c:pt>
                <c:pt idx="1152">
                  <c:v>1.57276327391098</c:v>
                </c:pt>
                <c:pt idx="1153">
                  <c:v>1.53602791338022</c:v>
                </c:pt>
                <c:pt idx="1154">
                  <c:v>1.49933311977102</c:v>
                </c:pt>
                <c:pt idx="1155">
                  <c:v>1.4643386782238</c:v>
                </c:pt>
                <c:pt idx="1156">
                  <c:v>1.43089724264973</c:v>
                </c:pt>
                <c:pt idx="1157">
                  <c:v>1.39776497233665</c:v>
                </c:pt>
                <c:pt idx="1158">
                  <c:v>1.36550480332017</c:v>
                </c:pt>
                <c:pt idx="1159">
                  <c:v>1.33393739293997</c:v>
                </c:pt>
                <c:pt idx="1160">
                  <c:v>1.30199897073914</c:v>
                </c:pt>
                <c:pt idx="1161">
                  <c:v>1.27341158597353</c:v>
                </c:pt>
                <c:pt idx="1162">
                  <c:v>1.24401819580693</c:v>
                </c:pt>
                <c:pt idx="1163">
                  <c:v>1.21593763459991</c:v>
                </c:pt>
                <c:pt idx="1164">
                  <c:v>1.18945855307573</c:v>
                </c:pt>
                <c:pt idx="1165">
                  <c:v>1.163313882724</c:v>
                </c:pt>
                <c:pt idx="1166">
                  <c:v>1.13781901396632</c:v>
                </c:pt>
                <c:pt idx="1167">
                  <c:v>1.11333278792468</c:v>
                </c:pt>
                <c:pt idx="1168">
                  <c:v>1.08794635402171</c:v>
                </c:pt>
                <c:pt idx="1169">
                  <c:v>1.06483123317768</c:v>
                </c:pt>
                <c:pt idx="1170">
                  <c:v>1.04111583944296</c:v>
                </c:pt>
                <c:pt idx="1171">
                  <c:v>1.01855739645685</c:v>
                </c:pt>
                <c:pt idx="1172">
                  <c:v>0.996832832791478</c:v>
                </c:pt>
                <c:pt idx="1173">
                  <c:v>0.975930356330817</c:v>
                </c:pt>
                <c:pt idx="1174">
                  <c:v>0.955849426643689</c:v>
                </c:pt>
                <c:pt idx="1175">
                  <c:v>0.935455953049082</c:v>
                </c:pt>
                <c:pt idx="1176">
                  <c:v>0.917498387967208</c:v>
                </c:pt>
                <c:pt idx="1177">
                  <c:v>0.899351392717069</c:v>
                </c:pt>
                <c:pt idx="1178">
                  <c:v>0.882587528465736</c:v>
                </c:pt>
                <c:pt idx="1179">
                  <c:v>0.865503889611657</c:v>
                </c:pt>
                <c:pt idx="1180">
                  <c:v>0.848425918069014</c:v>
                </c:pt>
                <c:pt idx="1181">
                  <c:v>0.832309563705497</c:v>
                </c:pt>
                <c:pt idx="1182">
                  <c:v>0.817048678349733</c:v>
                </c:pt>
                <c:pt idx="1183">
                  <c:v>0.803409967013577</c:v>
                </c:pt>
                <c:pt idx="1184">
                  <c:v>0.790669669264864</c:v>
                </c:pt>
                <c:pt idx="1185">
                  <c:v>0.776579223656005</c:v>
                </c:pt>
                <c:pt idx="1186">
                  <c:v>0.76349316884859</c:v>
                </c:pt>
                <c:pt idx="1187">
                  <c:v>0.749536883696496</c:v>
                </c:pt>
                <c:pt idx="1188">
                  <c:v>0.735471590473927</c:v>
                </c:pt>
                <c:pt idx="1189">
                  <c:v>0.721255708340122</c:v>
                </c:pt>
                <c:pt idx="1190">
                  <c:v>0.707805912704018</c:v>
                </c:pt>
                <c:pt idx="1191">
                  <c:v>0.695032094593632</c:v>
                </c:pt>
                <c:pt idx="1192">
                  <c:v>0.68180545942904</c:v>
                </c:pt>
                <c:pt idx="1193">
                  <c:v>0.669191336478731</c:v>
                </c:pt>
                <c:pt idx="1194">
                  <c:v>0.657024707355095</c:v>
                </c:pt>
                <c:pt idx="1195">
                  <c:v>0.64562975326073</c:v>
                </c:pt>
                <c:pt idx="1196">
                  <c:v>0.634226348948272</c:v>
                </c:pt>
                <c:pt idx="1197">
                  <c:v>0.622970427603066</c:v>
                </c:pt>
                <c:pt idx="1198">
                  <c:v>0.611872929036877</c:v>
                </c:pt>
                <c:pt idx="1199">
                  <c:v>0.601061319498824</c:v>
                </c:pt>
                <c:pt idx="1200">
                  <c:v>0.591690873012387</c:v>
                </c:pt>
                <c:pt idx="1201">
                  <c:v>0.581632500664116</c:v>
                </c:pt>
                <c:pt idx="1202">
                  <c:v>0.571467307940587</c:v>
                </c:pt>
                <c:pt idx="1203">
                  <c:v>0.561498318256987</c:v>
                </c:pt>
                <c:pt idx="1204">
                  <c:v>0.552761246116833</c:v>
                </c:pt>
                <c:pt idx="1205">
                  <c:v>0.543867128485763</c:v>
                </c:pt>
                <c:pt idx="1206">
                  <c:v>0.535311738572191</c:v>
                </c:pt>
                <c:pt idx="1207">
                  <c:v>0.52668001467709</c:v>
                </c:pt>
                <c:pt idx="1208">
                  <c:v>0.518215118180573</c:v>
                </c:pt>
                <c:pt idx="1209">
                  <c:v>0.51026387634409</c:v>
                </c:pt>
                <c:pt idx="1210">
                  <c:v>0.503150964997465</c:v>
                </c:pt>
                <c:pt idx="1211">
                  <c:v>0.499683928960523</c:v>
                </c:pt>
                <c:pt idx="1212">
                  <c:v>0.497934953917518</c:v>
                </c:pt>
                <c:pt idx="1213">
                  <c:v>0.496086967875623</c:v>
                </c:pt>
                <c:pt idx="1214">
                  <c:v>0.494569695729018</c:v>
                </c:pt>
                <c:pt idx="1215">
                  <c:v>0.492127763824129</c:v>
                </c:pt>
                <c:pt idx="1216">
                  <c:v>0.486609191812731</c:v>
                </c:pt>
                <c:pt idx="1217">
                  <c:v>0.480341269381384</c:v>
                </c:pt>
                <c:pt idx="1218">
                  <c:v>0.474797185466809</c:v>
                </c:pt>
                <c:pt idx="1219">
                  <c:v>0.469540225117736</c:v>
                </c:pt>
                <c:pt idx="1220">
                  <c:v>0.464264666491097</c:v>
                </c:pt>
                <c:pt idx="1221">
                  <c:v>0.459716398305707</c:v>
                </c:pt>
                <c:pt idx="1222">
                  <c:v>0.455165460680784</c:v>
                </c:pt>
                <c:pt idx="1223">
                  <c:v>0.450102359339619</c:v>
                </c:pt>
                <c:pt idx="1224">
                  <c:v>0.444898241505948</c:v>
                </c:pt>
                <c:pt idx="1225">
                  <c:v>0.439640427944011</c:v>
                </c:pt>
                <c:pt idx="1226">
                  <c:v>0.434863005283419</c:v>
                </c:pt>
                <c:pt idx="1227">
                  <c:v>0.430535310117011</c:v>
                </c:pt>
                <c:pt idx="1228">
                  <c:v>0.42583540970013</c:v>
                </c:pt>
                <c:pt idx="1229">
                  <c:v>0.42159707855113</c:v>
                </c:pt>
                <c:pt idx="1230">
                  <c:v>0.41730179271997</c:v>
                </c:pt>
                <c:pt idx="1231">
                  <c:v>0.413226017665998</c:v>
                </c:pt>
                <c:pt idx="1232">
                  <c:v>0.408827560350311</c:v>
                </c:pt>
                <c:pt idx="1233">
                  <c:v>0.404680433546177</c:v>
                </c:pt>
                <c:pt idx="1234">
                  <c:v>0.400677091913392</c:v>
                </c:pt>
                <c:pt idx="1235">
                  <c:v>0.396799136964707</c:v>
                </c:pt>
                <c:pt idx="1236">
                  <c:v>0.393199390644538</c:v>
                </c:pt>
                <c:pt idx="1237">
                  <c:v>0.389367548822009</c:v>
                </c:pt>
                <c:pt idx="1238">
                  <c:v>0.385885614068124</c:v>
                </c:pt>
                <c:pt idx="1239">
                  <c:v>0.38171581813707</c:v>
                </c:pt>
                <c:pt idx="1240">
                  <c:v>0.377770047551827</c:v>
                </c:pt>
                <c:pt idx="1241">
                  <c:v>0.373982217585414</c:v>
                </c:pt>
                <c:pt idx="1242">
                  <c:v>0.370075748990688</c:v>
                </c:pt>
                <c:pt idx="1243">
                  <c:v>0.36683299999988</c:v>
                </c:pt>
                <c:pt idx="1244">
                  <c:v>0.363242281417018</c:v>
                </c:pt>
                <c:pt idx="1245">
                  <c:v>0.360240427993173</c:v>
                </c:pt>
                <c:pt idx="1246">
                  <c:v>0.35665512900071</c:v>
                </c:pt>
                <c:pt idx="1247">
                  <c:v>0.352582784117569</c:v>
                </c:pt>
                <c:pt idx="1248">
                  <c:v>0.349065061616908</c:v>
                </c:pt>
                <c:pt idx="1249">
                  <c:v>0.34674606147861</c:v>
                </c:pt>
                <c:pt idx="1250">
                  <c:v>0.343562299070113</c:v>
                </c:pt>
                <c:pt idx="1251">
                  <c:v>0.340365717110571</c:v>
                </c:pt>
                <c:pt idx="1252">
                  <c:v>0.337510628353105</c:v>
                </c:pt>
                <c:pt idx="1253">
                  <c:v>0.334049345647299</c:v>
                </c:pt>
                <c:pt idx="1254">
                  <c:v>0.330672450818439</c:v>
                </c:pt>
                <c:pt idx="1255">
                  <c:v>0.327059247717738</c:v>
                </c:pt>
                <c:pt idx="1256">
                  <c:v>0.323922778100254</c:v>
                </c:pt>
                <c:pt idx="1257">
                  <c:v>0.32034786980522</c:v>
                </c:pt>
                <c:pt idx="1258">
                  <c:v>0.317714571777051</c:v>
                </c:pt>
                <c:pt idx="1259">
                  <c:v>0.314868501700133</c:v>
                </c:pt>
                <c:pt idx="1260">
                  <c:v>0.31242404717169</c:v>
                </c:pt>
                <c:pt idx="1261">
                  <c:v>0.309643435526984</c:v>
                </c:pt>
                <c:pt idx="1262">
                  <c:v>0.30760343142093</c:v>
                </c:pt>
                <c:pt idx="1263">
                  <c:v>0.306287049246364</c:v>
                </c:pt>
                <c:pt idx="1264">
                  <c:v>0.304702187810623</c:v>
                </c:pt>
                <c:pt idx="1265">
                  <c:v>0.303953964853152</c:v>
                </c:pt>
                <c:pt idx="1266">
                  <c:v>0.30343639248256</c:v>
                </c:pt>
                <c:pt idx="1267">
                  <c:v>0.301998270365463</c:v>
                </c:pt>
                <c:pt idx="1268">
                  <c:v>0.301095051240189</c:v>
                </c:pt>
                <c:pt idx="1269">
                  <c:v>0.299826461820336</c:v>
                </c:pt>
                <c:pt idx="1270">
                  <c:v>0.298782379387532</c:v>
                </c:pt>
                <c:pt idx="1271">
                  <c:v>0.2974571944737</c:v>
                </c:pt>
                <c:pt idx="1272">
                  <c:v>0.296105960048266</c:v>
                </c:pt>
                <c:pt idx="1273">
                  <c:v>0.294651182037673</c:v>
                </c:pt>
                <c:pt idx="1274">
                  <c:v>0.293582607115347</c:v>
                </c:pt>
                <c:pt idx="1275">
                  <c:v>0.292990950979553</c:v>
                </c:pt>
                <c:pt idx="1276">
                  <c:v>0.292427755908987</c:v>
                </c:pt>
                <c:pt idx="1277">
                  <c:v>0.292427755908987</c:v>
                </c:pt>
                <c:pt idx="1278">
                  <c:v>0.291844956130023</c:v>
                </c:pt>
                <c:pt idx="1279">
                  <c:v>0.291295756211073</c:v>
                </c:pt>
                <c:pt idx="1280">
                  <c:v>0.291295756211073</c:v>
                </c:pt>
                <c:pt idx="1281">
                  <c:v>0.291295756211073</c:v>
                </c:pt>
                <c:pt idx="1282">
                  <c:v>0.291295756211073</c:v>
                </c:pt>
                <c:pt idx="1283">
                  <c:v>0.291171778003003</c:v>
                </c:pt>
                <c:pt idx="1284">
                  <c:v>0.290732358708413</c:v>
                </c:pt>
                <c:pt idx="1285">
                  <c:v>0.290496501250168</c:v>
                </c:pt>
                <c:pt idx="1286">
                  <c:v>0.290496501250168</c:v>
                </c:pt>
                <c:pt idx="1287">
                  <c:v>0.290496501250168</c:v>
                </c:pt>
                <c:pt idx="1288">
                  <c:v>0.290496501250168</c:v>
                </c:pt>
                <c:pt idx="1289">
                  <c:v>0.290496501250168</c:v>
                </c:pt>
                <c:pt idx="1290">
                  <c:v>0.290496501250168</c:v>
                </c:pt>
                <c:pt idx="1291">
                  <c:v>0.290496501250168</c:v>
                </c:pt>
                <c:pt idx="1292">
                  <c:v>0.290496501250168</c:v>
                </c:pt>
                <c:pt idx="1293">
                  <c:v>0.290496501250168</c:v>
                </c:pt>
                <c:pt idx="1294">
                  <c:v>0.290496501250168</c:v>
                </c:pt>
                <c:pt idx="1295">
                  <c:v>0.290496501250168</c:v>
                </c:pt>
                <c:pt idx="1296">
                  <c:v>0.290496501250168</c:v>
                </c:pt>
                <c:pt idx="1297">
                  <c:v>0.290496501250168</c:v>
                </c:pt>
                <c:pt idx="1298">
                  <c:v>0.290496501250168</c:v>
                </c:pt>
                <c:pt idx="1299">
                  <c:v>0.291171778003003</c:v>
                </c:pt>
                <c:pt idx="1300">
                  <c:v>0.291215274396466</c:v>
                </c:pt>
                <c:pt idx="1301">
                  <c:v>0.291215274396466</c:v>
                </c:pt>
                <c:pt idx="1302">
                  <c:v>0.291295756211073</c:v>
                </c:pt>
                <c:pt idx="1303">
                  <c:v>0.291295756211073</c:v>
                </c:pt>
                <c:pt idx="1304">
                  <c:v>0.291295756211073</c:v>
                </c:pt>
                <c:pt idx="1305">
                  <c:v>0.291295756211073</c:v>
                </c:pt>
                <c:pt idx="1306">
                  <c:v>0.291295756211073</c:v>
                </c:pt>
                <c:pt idx="1307">
                  <c:v>0.291295756211073</c:v>
                </c:pt>
                <c:pt idx="1308">
                  <c:v>0.291295756211073</c:v>
                </c:pt>
                <c:pt idx="1309">
                  <c:v>0.291295756211073</c:v>
                </c:pt>
                <c:pt idx="1310">
                  <c:v>0.291295756211073</c:v>
                </c:pt>
                <c:pt idx="1311">
                  <c:v>0.291295756211073</c:v>
                </c:pt>
                <c:pt idx="1312">
                  <c:v>0.291295756211073</c:v>
                </c:pt>
                <c:pt idx="1313">
                  <c:v>0.291171778003003</c:v>
                </c:pt>
                <c:pt idx="1314">
                  <c:v>0.290496501250168</c:v>
                </c:pt>
                <c:pt idx="1315">
                  <c:v>0.290496501250168</c:v>
                </c:pt>
                <c:pt idx="1316">
                  <c:v>0.287653054455493</c:v>
                </c:pt>
                <c:pt idx="1317">
                  <c:v>0.284321753062522</c:v>
                </c:pt>
                <c:pt idx="1318">
                  <c:v>0.281237503157984</c:v>
                </c:pt>
                <c:pt idx="1319">
                  <c:v>0.277765949823188</c:v>
                </c:pt>
                <c:pt idx="1320">
                  <c:v>0.273984244462308</c:v>
                </c:pt>
                <c:pt idx="1321">
                  <c:v>0.269819772100399</c:v>
                </c:pt>
                <c:pt idx="1322">
                  <c:v>0.266648817070841</c:v>
                </c:pt>
                <c:pt idx="1323">
                  <c:v>0.263563364045345</c:v>
                </c:pt>
                <c:pt idx="1324">
                  <c:v>0.261821613819981</c:v>
                </c:pt>
                <c:pt idx="1325">
                  <c:v>0.260420306932769</c:v>
                </c:pt>
                <c:pt idx="1326">
                  <c:v>0.26027729205832</c:v>
                </c:pt>
                <c:pt idx="1327">
                  <c:v>0.26027729205832</c:v>
                </c:pt>
                <c:pt idx="1328">
                  <c:v>0.261428593876695</c:v>
                </c:pt>
                <c:pt idx="1329">
                  <c:v>0.263563364045345</c:v>
                </c:pt>
                <c:pt idx="1330">
                  <c:v>0.267574569865505</c:v>
                </c:pt>
                <c:pt idx="1331">
                  <c:v>0.27276533213777</c:v>
                </c:pt>
                <c:pt idx="1332">
                  <c:v>0.278908091489827</c:v>
                </c:pt>
                <c:pt idx="1333">
                  <c:v>0.287142881574458</c:v>
                </c:pt>
                <c:pt idx="1334">
                  <c:v>0.291295756211073</c:v>
                </c:pt>
                <c:pt idx="1335">
                  <c:v>0.299232546217524</c:v>
                </c:pt>
                <c:pt idx="1336">
                  <c:v>0.30649814064246</c:v>
                </c:pt>
                <c:pt idx="1337">
                  <c:v>0.318537886402298</c:v>
                </c:pt>
                <c:pt idx="1338">
                  <c:v>0.33127671031518</c:v>
                </c:pt>
                <c:pt idx="1339">
                  <c:v>0.34416074173477</c:v>
                </c:pt>
                <c:pt idx="1340">
                  <c:v>0.35698071225466</c:v>
                </c:pt>
                <c:pt idx="1341">
                  <c:v>0.370075748990688</c:v>
                </c:pt>
                <c:pt idx="1342">
                  <c:v>0.382600933663596</c:v>
                </c:pt>
                <c:pt idx="1343">
                  <c:v>0.394446758528022</c:v>
                </c:pt>
                <c:pt idx="1344">
                  <c:v>0.406167220502101</c:v>
                </c:pt>
                <c:pt idx="1345">
                  <c:v>0.417076899871507</c:v>
                </c:pt>
                <c:pt idx="1346">
                  <c:v>0.426935182234235</c:v>
                </c:pt>
                <c:pt idx="1347">
                  <c:v>0.437530398941802</c:v>
                </c:pt>
                <c:pt idx="1348">
                  <c:v>0.446953970899335</c:v>
                </c:pt>
                <c:pt idx="1349">
                  <c:v>0.455165460680784</c:v>
                </c:pt>
                <c:pt idx="1350">
                  <c:v>0.462184905235074</c:v>
                </c:pt>
                <c:pt idx="1351">
                  <c:v>0.469540225117736</c:v>
                </c:pt>
                <c:pt idx="1352">
                  <c:v>0.47676785418841</c:v>
                </c:pt>
                <c:pt idx="1353">
                  <c:v>0.483518563646865</c:v>
                </c:pt>
                <c:pt idx="1354">
                  <c:v>0.489976413785278</c:v>
                </c:pt>
                <c:pt idx="1355">
                  <c:v>0.494569695729018</c:v>
                </c:pt>
                <c:pt idx="1356">
                  <c:v>0.495635209268837</c:v>
                </c:pt>
                <c:pt idx="1357">
                  <c:v>0.497733257337051</c:v>
                </c:pt>
                <c:pt idx="1358">
                  <c:v>0.499683928960523</c:v>
                </c:pt>
                <c:pt idx="1359">
                  <c:v>0.501225039872015</c:v>
                </c:pt>
                <c:pt idx="1360">
                  <c:v>0.508403319689318</c:v>
                </c:pt>
                <c:pt idx="1361">
                  <c:v>0.515814341484707</c:v>
                </c:pt>
                <c:pt idx="1362">
                  <c:v>0.525835493189889</c:v>
                </c:pt>
                <c:pt idx="1363">
                  <c:v>0.535668126209601</c:v>
                </c:pt>
                <c:pt idx="1364">
                  <c:v>0.5472697286362</c:v>
                </c:pt>
                <c:pt idx="1365">
                  <c:v>0.558870715729312</c:v>
                </c:pt>
                <c:pt idx="1366">
                  <c:v>0.571467307940587</c:v>
                </c:pt>
                <c:pt idx="1367">
                  <c:v>0.583697519647515</c:v>
                </c:pt>
                <c:pt idx="1368">
                  <c:v>0.596777129055837</c:v>
                </c:pt>
                <c:pt idx="1369">
                  <c:v>0.609738400237286</c:v>
                </c:pt>
                <c:pt idx="1370">
                  <c:v>0.623701520061529</c:v>
                </c:pt>
                <c:pt idx="1371">
                  <c:v>0.638536967152429</c:v>
                </c:pt>
                <c:pt idx="1372">
                  <c:v>0.652640205629877</c:v>
                </c:pt>
                <c:pt idx="1373">
                  <c:v>0.666103428564189</c:v>
                </c:pt>
                <c:pt idx="1374">
                  <c:v>0.678499540762821</c:v>
                </c:pt>
                <c:pt idx="1375">
                  <c:v>0.690978017705995</c:v>
                </c:pt>
                <c:pt idx="1376">
                  <c:v>0.701790077087954</c:v>
                </c:pt>
                <c:pt idx="1377">
                  <c:v>0.712632044869724</c:v>
                </c:pt>
                <c:pt idx="1378">
                  <c:v>0.722726759163333</c:v>
                </c:pt>
                <c:pt idx="1379">
                  <c:v>0.732817055870792</c:v>
                </c:pt>
                <c:pt idx="1380">
                  <c:v>0.741360196955035</c:v>
                </c:pt>
                <c:pt idx="1381">
                  <c:v>0.74962137718143</c:v>
                </c:pt>
                <c:pt idx="1382">
                  <c:v>0.756956589577308</c:v>
                </c:pt>
                <c:pt idx="1383">
                  <c:v>0.763973564337236</c:v>
                </c:pt>
                <c:pt idx="1384">
                  <c:v>0.770412392792029</c:v>
                </c:pt>
                <c:pt idx="1385">
                  <c:v>0.775785097379341</c:v>
                </c:pt>
                <c:pt idx="1386">
                  <c:v>0.780534873983228</c:v>
                </c:pt>
                <c:pt idx="1387">
                  <c:v>0.785139013042926</c:v>
                </c:pt>
                <c:pt idx="1388">
                  <c:v>0.788016438768907</c:v>
                </c:pt>
                <c:pt idx="1389">
                  <c:v>0.790669669264864</c:v>
                </c:pt>
                <c:pt idx="1390">
                  <c:v>0.792528706868309</c:v>
                </c:pt>
                <c:pt idx="1391">
                  <c:v>0.794539018827015</c:v>
                </c:pt>
                <c:pt idx="1392">
                  <c:v>0.797140767058176</c:v>
                </c:pt>
                <c:pt idx="1393">
                  <c:v>0.799535267331159</c:v>
                </c:pt>
                <c:pt idx="1394">
                  <c:v>0.801670118449467</c:v>
                </c:pt>
                <c:pt idx="1395">
                  <c:v>0.803409967013577</c:v>
                </c:pt>
                <c:pt idx="1396">
                  <c:v>0.804123753524491</c:v>
                </c:pt>
                <c:pt idx="1397">
                  <c:v>0.805459820888267</c:v>
                </c:pt>
                <c:pt idx="1398">
                  <c:v>0.805536080943717</c:v>
                </c:pt>
                <c:pt idx="1399">
                  <c:v>0.805999683117367</c:v>
                </c:pt>
                <c:pt idx="1400">
                  <c:v>0.807075662069189</c:v>
                </c:pt>
                <c:pt idx="1401">
                  <c:v>0.832264516813895</c:v>
                </c:pt>
                <c:pt idx="1402">
                  <c:v>0.821164851217388</c:v>
                </c:pt>
                <c:pt idx="1403">
                  <c:v>0.805536080943717</c:v>
                </c:pt>
                <c:pt idx="1404">
                  <c:v>0.794539018827015</c:v>
                </c:pt>
                <c:pt idx="1405">
                  <c:v>0.779419835311882</c:v>
                </c:pt>
                <c:pt idx="1406">
                  <c:v>0.771410030698411</c:v>
                </c:pt>
                <c:pt idx="1407">
                  <c:v>0.76423973829354</c:v>
                </c:pt>
                <c:pt idx="1408">
                  <c:v>0.761102345576005</c:v>
                </c:pt>
                <c:pt idx="1409">
                  <c:v>0.764368662785103</c:v>
                </c:pt>
                <c:pt idx="1410">
                  <c:v>0.773168141063608</c:v>
                </c:pt>
                <c:pt idx="1411">
                  <c:v>0.786940329924929</c:v>
                </c:pt>
                <c:pt idx="1412">
                  <c:v>0.805999683117367</c:v>
                </c:pt>
                <c:pt idx="1413">
                  <c:v>0.830479327571519</c:v>
                </c:pt>
                <c:pt idx="1414">
                  <c:v>0.863391724724931</c:v>
                </c:pt>
                <c:pt idx="1415">
                  <c:v>0.896262829260605</c:v>
                </c:pt>
                <c:pt idx="1416">
                  <c:v>0.933615531321904</c:v>
                </c:pt>
                <c:pt idx="1417">
                  <c:v>0.972488938015942</c:v>
                </c:pt>
                <c:pt idx="1418">
                  <c:v>1.00915217798442</c:v>
                </c:pt>
                <c:pt idx="1419">
                  <c:v>1.04645447566125</c:v>
                </c:pt>
                <c:pt idx="1420">
                  <c:v>1.08013007102685</c:v>
                </c:pt>
                <c:pt idx="1421">
                  <c:v>1.11125784865863</c:v>
                </c:pt>
                <c:pt idx="1422">
                  <c:v>1.13960072756463</c:v>
                </c:pt>
                <c:pt idx="1423">
                  <c:v>1.16634024776213</c:v>
                </c:pt>
                <c:pt idx="1424">
                  <c:v>1.19131377774583</c:v>
                </c:pt>
                <c:pt idx="1425">
                  <c:v>1.21417731943693</c:v>
                </c:pt>
                <c:pt idx="1426">
                  <c:v>1.23605976034406</c:v>
                </c:pt>
                <c:pt idx="1427">
                  <c:v>1.25638456079179</c:v>
                </c:pt>
                <c:pt idx="1428">
                  <c:v>1.2764762827247</c:v>
                </c:pt>
                <c:pt idx="1429">
                  <c:v>1.29748436500137</c:v>
                </c:pt>
                <c:pt idx="1430">
                  <c:v>1.31987611153037</c:v>
                </c:pt>
                <c:pt idx="1431">
                  <c:v>1.34214144642327</c:v>
                </c:pt>
                <c:pt idx="1432">
                  <c:v>1.36549072477696</c:v>
                </c:pt>
                <c:pt idx="1433">
                  <c:v>1.38888760170321</c:v>
                </c:pt>
                <c:pt idx="1434">
                  <c:v>1.41357922424607</c:v>
                </c:pt>
                <c:pt idx="1435">
                  <c:v>1.438374210212</c:v>
                </c:pt>
                <c:pt idx="1436">
                  <c:v>1.4643386782238</c:v>
                </c:pt>
                <c:pt idx="1437">
                  <c:v>1.49334744951295</c:v>
                </c:pt>
                <c:pt idx="1438">
                  <c:v>1.52096365992461</c:v>
                </c:pt>
                <c:pt idx="1439">
                  <c:v>1.55055957448359</c:v>
                </c:pt>
                <c:pt idx="1440">
                  <c:v>1.58150272614577</c:v>
                </c:pt>
                <c:pt idx="1441">
                  <c:v>1.61219740869485</c:v>
                </c:pt>
                <c:pt idx="1442">
                  <c:v>1.64751952971158</c:v>
                </c:pt>
                <c:pt idx="1443">
                  <c:v>1.68491683826672</c:v>
                </c:pt>
                <c:pt idx="1444">
                  <c:v>1.72355639969867</c:v>
                </c:pt>
                <c:pt idx="1445">
                  <c:v>1.76286923236416</c:v>
                </c:pt>
                <c:pt idx="1446">
                  <c:v>1.80836329271792</c:v>
                </c:pt>
                <c:pt idx="1447">
                  <c:v>1.85680136148446</c:v>
                </c:pt>
                <c:pt idx="1448">
                  <c:v>1.90806407766165</c:v>
                </c:pt>
                <c:pt idx="1449">
                  <c:v>1.96479836151045</c:v>
                </c:pt>
                <c:pt idx="1450">
                  <c:v>2.02648468296223</c:v>
                </c:pt>
                <c:pt idx="1451">
                  <c:v>2.09152519599199</c:v>
                </c:pt>
                <c:pt idx="1452">
                  <c:v>2.16233114455274</c:v>
                </c:pt>
                <c:pt idx="1453">
                  <c:v>2.23931539135794</c:v>
                </c:pt>
                <c:pt idx="1454">
                  <c:v>2.3226427029405</c:v>
                </c:pt>
                <c:pt idx="1455">
                  <c:v>2.41450535741061</c:v>
                </c:pt>
                <c:pt idx="1456">
                  <c:v>2.5135483624722</c:v>
                </c:pt>
                <c:pt idx="1457">
                  <c:v>2.61987898097154</c:v>
                </c:pt>
                <c:pt idx="1458">
                  <c:v>2.73290960487069</c:v>
                </c:pt>
                <c:pt idx="1459">
                  <c:v>2.85450300057854</c:v>
                </c:pt>
                <c:pt idx="1460">
                  <c:v>2.99790775875093</c:v>
                </c:pt>
                <c:pt idx="1461">
                  <c:v>3.14723964514737</c:v>
                </c:pt>
                <c:pt idx="1462">
                  <c:v>3.31685063748626</c:v>
                </c:pt>
                <c:pt idx="1463">
                  <c:v>3.48405626050051</c:v>
                </c:pt>
                <c:pt idx="1464">
                  <c:v>3.67764380743201</c:v>
                </c:pt>
                <c:pt idx="1465">
                  <c:v>3.89804967842384</c:v>
                </c:pt>
                <c:pt idx="1466">
                  <c:v>4.13413436025085</c:v>
                </c:pt>
                <c:pt idx="1467">
                  <c:v>4.38463124213293</c:v>
                </c:pt>
                <c:pt idx="1468">
                  <c:v>4.65253421189206</c:v>
                </c:pt>
                <c:pt idx="1469">
                  <c:v>4.94858392030427</c:v>
                </c:pt>
                <c:pt idx="1470">
                  <c:v>5.26848108506</c:v>
                </c:pt>
                <c:pt idx="1471">
                  <c:v>5.60548728993672</c:v>
                </c:pt>
                <c:pt idx="1472">
                  <c:v>5.97070489442105</c:v>
                </c:pt>
                <c:pt idx="1473">
                  <c:v>6.35002858477284</c:v>
                </c:pt>
                <c:pt idx="1474">
                  <c:v>6.7512993060215</c:v>
                </c:pt>
                <c:pt idx="1475">
                  <c:v>7.16908950903026</c:v>
                </c:pt>
                <c:pt idx="1476">
                  <c:v>7.61542511463406</c:v>
                </c:pt>
                <c:pt idx="1477">
                  <c:v>8.05208049168819</c:v>
                </c:pt>
                <c:pt idx="1478">
                  <c:v>8.49068875276659</c:v>
                </c:pt>
                <c:pt idx="1479">
                  <c:v>8.94534056357219</c:v>
                </c:pt>
                <c:pt idx="1480">
                  <c:v>9.37890307887271</c:v>
                </c:pt>
                <c:pt idx="1481">
                  <c:v>9.84620261785929</c:v>
                </c:pt>
                <c:pt idx="1482">
                  <c:v>10.3171049224996</c:v>
                </c:pt>
                <c:pt idx="1483">
                  <c:v>10.7667740079393</c:v>
                </c:pt>
                <c:pt idx="1484">
                  <c:v>11.1702971609824</c:v>
                </c:pt>
                <c:pt idx="1485">
                  <c:v>11.5452393467237</c:v>
                </c:pt>
                <c:pt idx="1486">
                  <c:v>11.8649598518708</c:v>
                </c:pt>
                <c:pt idx="1487">
                  <c:v>12.1454504990824</c:v>
                </c:pt>
                <c:pt idx="1488">
                  <c:v>12.3602728233724</c:v>
                </c:pt>
                <c:pt idx="1489">
                  <c:v>12.4839968473267</c:v>
                </c:pt>
                <c:pt idx="1490">
                  <c:v>12.5249161323161</c:v>
                </c:pt>
                <c:pt idx="1491">
                  <c:v>12.5300256944421</c:v>
                </c:pt>
                <c:pt idx="1492">
                  <c:v>12.5300256944421</c:v>
                </c:pt>
                <c:pt idx="1493">
                  <c:v>12.5300256944421</c:v>
                </c:pt>
                <c:pt idx="1494">
                  <c:v>12.5300256944421</c:v>
                </c:pt>
                <c:pt idx="1495">
                  <c:v>12.5249161323161</c:v>
                </c:pt>
                <c:pt idx="1496">
                  <c:v>12.5249161323161</c:v>
                </c:pt>
                <c:pt idx="1497">
                  <c:v>12.4641922736194</c:v>
                </c:pt>
                <c:pt idx="1498">
                  <c:v>12.3602728233724</c:v>
                </c:pt>
                <c:pt idx="1499">
                  <c:v>12.221148206526</c:v>
                </c:pt>
                <c:pt idx="1500">
                  <c:v>12.0672243647297</c:v>
                </c:pt>
                <c:pt idx="1501">
                  <c:v>11.9052362808543</c:v>
                </c:pt>
                <c:pt idx="1502">
                  <c:v>11.7343278363814</c:v>
                </c:pt>
                <c:pt idx="1503">
                  <c:v>11.5643240087555</c:v>
                </c:pt>
                <c:pt idx="1504">
                  <c:v>11.3944640153713</c:v>
                </c:pt>
                <c:pt idx="1505">
                  <c:v>11.2278018929888</c:v>
                </c:pt>
                <c:pt idx="1506">
                  <c:v>11.0818659621891</c:v>
                </c:pt>
                <c:pt idx="1507">
                  <c:v>10.917161661945</c:v>
                </c:pt>
                <c:pt idx="1508">
                  <c:v>10.7501603947671</c:v>
                </c:pt>
                <c:pt idx="1509">
                  <c:v>10.598127086247</c:v>
                </c:pt>
                <c:pt idx="1510">
                  <c:v>10.4621156960939</c:v>
                </c:pt>
                <c:pt idx="1511">
                  <c:v>10.3236102895383</c:v>
                </c:pt>
                <c:pt idx="1512">
                  <c:v>10.2098464771464</c:v>
                </c:pt>
                <c:pt idx="1513">
                  <c:v>10.1018939355931</c:v>
                </c:pt>
                <c:pt idx="1514">
                  <c:v>9.99466996349391</c:v>
                </c:pt>
                <c:pt idx="1515">
                  <c:v>9.89885424418294</c:v>
                </c:pt>
                <c:pt idx="1516">
                  <c:v>9.81160932000193</c:v>
                </c:pt>
                <c:pt idx="1517">
                  <c:v>9.7358460366893</c:v>
                </c:pt>
                <c:pt idx="1518">
                  <c:v>9.66039531706652</c:v>
                </c:pt>
                <c:pt idx="1519">
                  <c:v>9.59552057755183</c:v>
                </c:pt>
                <c:pt idx="1520">
                  <c:v>9.54191476572022</c:v>
                </c:pt>
                <c:pt idx="1521">
                  <c:v>9.49044061239636</c:v>
                </c:pt>
                <c:pt idx="1522">
                  <c:v>9.45031716146675</c:v>
                </c:pt>
                <c:pt idx="1523">
                  <c:v>9.41538206766259</c:v>
                </c:pt>
                <c:pt idx="1524">
                  <c:v>9.38765090052047</c:v>
                </c:pt>
                <c:pt idx="1525">
                  <c:v>9.36431959229426</c:v>
                </c:pt>
                <c:pt idx="1526">
                  <c:v>9.34940388685639</c:v>
                </c:pt>
                <c:pt idx="1527">
                  <c:v>9.33971853463265</c:v>
                </c:pt>
                <c:pt idx="1528">
                  <c:v>9.33541405905882</c:v>
                </c:pt>
                <c:pt idx="1529">
                  <c:v>9.33541405905882</c:v>
                </c:pt>
                <c:pt idx="1530">
                  <c:v>9.33971853463265</c:v>
                </c:pt>
                <c:pt idx="1531">
                  <c:v>9.34940388685639</c:v>
                </c:pt>
                <c:pt idx="1532">
                  <c:v>9.3625029923726</c:v>
                </c:pt>
                <c:pt idx="1533">
                  <c:v>9.37890307887271</c:v>
                </c:pt>
                <c:pt idx="1534">
                  <c:v>9.40044270453472</c:v>
                </c:pt>
                <c:pt idx="1535">
                  <c:v>9.42941626015192</c:v>
                </c:pt>
                <c:pt idx="1536">
                  <c:v>9.46575513271123</c:v>
                </c:pt>
                <c:pt idx="1537">
                  <c:v>9.50198356964344</c:v>
                </c:pt>
                <c:pt idx="1538">
                  <c:v>9.54375154153081</c:v>
                </c:pt>
                <c:pt idx="1539">
                  <c:v>9.58986820860035</c:v>
                </c:pt>
                <c:pt idx="1540">
                  <c:v>9.63918096580029</c:v>
                </c:pt>
                <c:pt idx="1541">
                  <c:v>9.68871809227462</c:v>
                </c:pt>
                <c:pt idx="1542">
                  <c:v>9.74322142477863</c:v>
                </c:pt>
                <c:pt idx="1543">
                  <c:v>9.80200899979636</c:v>
                </c:pt>
                <c:pt idx="1544">
                  <c:v>9.85894822588003</c:v>
                </c:pt>
                <c:pt idx="1545">
                  <c:v>9.91903649556629</c:v>
                </c:pt>
                <c:pt idx="1546">
                  <c:v>9.98371493367814</c:v>
                </c:pt>
                <c:pt idx="1547">
                  <c:v>10.0461760866797</c:v>
                </c:pt>
                <c:pt idx="1548">
                  <c:v>10.111334531853</c:v>
                </c:pt>
                <c:pt idx="1549">
                  <c:v>10.1809363281139</c:v>
                </c:pt>
                <c:pt idx="1550">
                  <c:v>10.2531528310585</c:v>
                </c:pt>
                <c:pt idx="1551">
                  <c:v>10.3206081472792</c:v>
                </c:pt>
                <c:pt idx="1552">
                  <c:v>10.3914371378011</c:v>
                </c:pt>
                <c:pt idx="1553">
                  <c:v>10.4631753957754</c:v>
                </c:pt>
                <c:pt idx="1554">
                  <c:v>10.5313922601815</c:v>
                </c:pt>
                <c:pt idx="1555">
                  <c:v>10.598127086247</c:v>
                </c:pt>
                <c:pt idx="1556">
                  <c:v>10.6636577166487</c:v>
                </c:pt>
                <c:pt idx="1557">
                  <c:v>10.7324442585544</c:v>
                </c:pt>
                <c:pt idx="1558">
                  <c:v>10.7921935482188</c:v>
                </c:pt>
                <c:pt idx="1559">
                  <c:v>10.8556646200626</c:v>
                </c:pt>
                <c:pt idx="1560">
                  <c:v>10.917161661945</c:v>
                </c:pt>
                <c:pt idx="1561">
                  <c:v>10.9804442922641</c:v>
                </c:pt>
                <c:pt idx="1562">
                  <c:v>11.0462743110054</c:v>
                </c:pt>
                <c:pt idx="1563">
                  <c:v>11.1032472002564</c:v>
                </c:pt>
                <c:pt idx="1564">
                  <c:v>11.1596911326945</c:v>
                </c:pt>
                <c:pt idx="1565">
                  <c:v>11.2254341336551</c:v>
                </c:pt>
                <c:pt idx="1566">
                  <c:v>11.2907313936299</c:v>
                </c:pt>
                <c:pt idx="1567">
                  <c:v>11.3560422680121</c:v>
                </c:pt>
                <c:pt idx="1568">
                  <c:v>11.425417485094</c:v>
                </c:pt>
                <c:pt idx="1569">
                  <c:v>11.497252044306</c:v>
                </c:pt>
                <c:pt idx="1570">
                  <c:v>11.5671689358248</c:v>
                </c:pt>
                <c:pt idx="1571">
                  <c:v>11.6455967733811</c:v>
                </c:pt>
                <c:pt idx="1572">
                  <c:v>11.7220964263034</c:v>
                </c:pt>
                <c:pt idx="1573">
                  <c:v>11.7924069994588</c:v>
                </c:pt>
                <c:pt idx="1574">
                  <c:v>11.8626897500799</c:v>
                </c:pt>
                <c:pt idx="1575">
                  <c:v>11.9273301222404</c:v>
                </c:pt>
                <c:pt idx="1576">
                  <c:v>11.9935117640259</c:v>
                </c:pt>
                <c:pt idx="1577">
                  <c:v>12.0590919762088</c:v>
                </c:pt>
                <c:pt idx="1578">
                  <c:v>12.1217473990156</c:v>
                </c:pt>
                <c:pt idx="1579">
                  <c:v>12.1774375543266</c:v>
                </c:pt>
                <c:pt idx="1580">
                  <c:v>12.2284878507221</c:v>
                </c:pt>
                <c:pt idx="1581">
                  <c:v>12.2864877210061</c:v>
                </c:pt>
                <c:pt idx="1582">
                  <c:v>12.3317340883609</c:v>
                </c:pt>
                <c:pt idx="1583">
                  <c:v>12.3658148678354</c:v>
                </c:pt>
                <c:pt idx="1584">
                  <c:v>12.4095432886793</c:v>
                </c:pt>
                <c:pt idx="1585">
                  <c:v>12.4410134234727</c:v>
                </c:pt>
                <c:pt idx="1586">
                  <c:v>12.469136047175</c:v>
                </c:pt>
                <c:pt idx="1587">
                  <c:v>12.4935046403059</c:v>
                </c:pt>
                <c:pt idx="1588">
                  <c:v>12.5201865378525</c:v>
                </c:pt>
                <c:pt idx="1589">
                  <c:v>12.5249161323161</c:v>
                </c:pt>
                <c:pt idx="1590">
                  <c:v>12.5249161323161</c:v>
                </c:pt>
                <c:pt idx="1591">
                  <c:v>12.5249161323161</c:v>
                </c:pt>
                <c:pt idx="1592">
                  <c:v>12.5249161323161</c:v>
                </c:pt>
                <c:pt idx="1593">
                  <c:v>12.5300256944421</c:v>
                </c:pt>
                <c:pt idx="1594">
                  <c:v>12.5300256944421</c:v>
                </c:pt>
                <c:pt idx="1595">
                  <c:v>12.5300256944421</c:v>
                </c:pt>
                <c:pt idx="1596">
                  <c:v>12.5300256944421</c:v>
                </c:pt>
                <c:pt idx="1597">
                  <c:v>12.5300256944421</c:v>
                </c:pt>
                <c:pt idx="1598">
                  <c:v>12.5300256944421</c:v>
                </c:pt>
                <c:pt idx="1599">
                  <c:v>12.5300256944421</c:v>
                </c:pt>
                <c:pt idx="1600">
                  <c:v>12.5300256944421</c:v>
                </c:pt>
                <c:pt idx="1601">
                  <c:v>12.5300256944421</c:v>
                </c:pt>
                <c:pt idx="1602">
                  <c:v>12.5300256944421</c:v>
                </c:pt>
                <c:pt idx="1603">
                  <c:v>12.5300256944421</c:v>
                </c:pt>
                <c:pt idx="1604">
                  <c:v>12.5300256944421</c:v>
                </c:pt>
                <c:pt idx="1605">
                  <c:v>12.5300256944421</c:v>
                </c:pt>
                <c:pt idx="1606">
                  <c:v>12.5300256944421</c:v>
                </c:pt>
                <c:pt idx="1607">
                  <c:v>12.5300256944421</c:v>
                </c:pt>
                <c:pt idx="1608">
                  <c:v>12.5300256944421</c:v>
                </c:pt>
                <c:pt idx="1609">
                  <c:v>12.5300256944421</c:v>
                </c:pt>
                <c:pt idx="1610">
                  <c:v>12.5300256944421</c:v>
                </c:pt>
                <c:pt idx="1611">
                  <c:v>12.5300256944421</c:v>
                </c:pt>
                <c:pt idx="1612">
                  <c:v>12.5300256944421</c:v>
                </c:pt>
                <c:pt idx="1613">
                  <c:v>12.5300256944421</c:v>
                </c:pt>
                <c:pt idx="1614">
                  <c:v>12.5300256944421</c:v>
                </c:pt>
                <c:pt idx="1615">
                  <c:v>12.5300256944421</c:v>
                </c:pt>
                <c:pt idx="1616">
                  <c:v>12.5300256944421</c:v>
                </c:pt>
                <c:pt idx="1617">
                  <c:v>12.5249161323161</c:v>
                </c:pt>
                <c:pt idx="1618">
                  <c:v>12.5249161323161</c:v>
                </c:pt>
                <c:pt idx="1619">
                  <c:v>12.5249161323161</c:v>
                </c:pt>
                <c:pt idx="1620">
                  <c:v>12.5249161323161</c:v>
                </c:pt>
                <c:pt idx="1621">
                  <c:v>12.5228642427572</c:v>
                </c:pt>
                <c:pt idx="1622">
                  <c:v>12.4964793331942</c:v>
                </c:pt>
                <c:pt idx="1623">
                  <c:v>12.4826240781176</c:v>
                </c:pt>
                <c:pt idx="1624">
                  <c:v>12.4603137289818</c:v>
                </c:pt>
                <c:pt idx="1625">
                  <c:v>12.4278213628064</c:v>
                </c:pt>
                <c:pt idx="1626">
                  <c:v>12.3950013196124</c:v>
                </c:pt>
                <c:pt idx="1627">
                  <c:v>12.3602728233724</c:v>
                </c:pt>
                <c:pt idx="1628">
                  <c:v>12.3139319462631</c:v>
                </c:pt>
                <c:pt idx="1629">
                  <c:v>12.2673821205783</c:v>
                </c:pt>
                <c:pt idx="1630">
                  <c:v>12.2177855260635</c:v>
                </c:pt>
                <c:pt idx="1631">
                  <c:v>12.1649873342925</c:v>
                </c:pt>
                <c:pt idx="1632">
                  <c:v>12.1133424804513</c:v>
                </c:pt>
                <c:pt idx="1633">
                  <c:v>12.0590919762088</c:v>
                </c:pt>
                <c:pt idx="1634">
                  <c:v>11.9935117640259</c:v>
                </c:pt>
                <c:pt idx="1635">
                  <c:v>11.9273301222404</c:v>
                </c:pt>
                <c:pt idx="1636">
                  <c:v>11.863360211312</c:v>
                </c:pt>
                <c:pt idx="1637">
                  <c:v>11.801921898736</c:v>
                </c:pt>
                <c:pt idx="1638">
                  <c:v>11.7343278363814</c:v>
                </c:pt>
                <c:pt idx="1639">
                  <c:v>11.6597458549893</c:v>
                </c:pt>
                <c:pt idx="1640">
                  <c:v>11.5888268970011</c:v>
                </c:pt>
                <c:pt idx="1641">
                  <c:v>11.523183400639</c:v>
                </c:pt>
                <c:pt idx="1642">
                  <c:v>11.4497641132841</c:v>
                </c:pt>
                <c:pt idx="1643">
                  <c:v>11.3727363807505</c:v>
                </c:pt>
                <c:pt idx="1644">
                  <c:v>11.2984186206561</c:v>
                </c:pt>
                <c:pt idx="1645">
                  <c:v>11.2254341336551</c:v>
                </c:pt>
                <c:pt idx="1646">
                  <c:v>11.1536556736022</c:v>
                </c:pt>
                <c:pt idx="1647">
                  <c:v>11.0852937879423</c:v>
                </c:pt>
                <c:pt idx="1648">
                  <c:v>11.0003010208046</c:v>
                </c:pt>
                <c:pt idx="1649">
                  <c:v>10.917161661945</c:v>
                </c:pt>
                <c:pt idx="1650">
                  <c:v>10.8287744405346</c:v>
                </c:pt>
                <c:pt idx="1651">
                  <c:v>10.7435396486874</c:v>
                </c:pt>
                <c:pt idx="1652">
                  <c:v>10.6598195216618</c:v>
                </c:pt>
                <c:pt idx="1653">
                  <c:v>10.5708627307638</c:v>
                </c:pt>
                <c:pt idx="1654">
                  <c:v>10.4807371617308</c:v>
                </c:pt>
                <c:pt idx="1655">
                  <c:v>10.3914371378011</c:v>
                </c:pt>
                <c:pt idx="1656">
                  <c:v>10.3011120988188</c:v>
                </c:pt>
                <c:pt idx="1657">
                  <c:v>10.2098464771464</c:v>
                </c:pt>
                <c:pt idx="1658">
                  <c:v>10.1186911246016</c:v>
                </c:pt>
                <c:pt idx="1659">
                  <c:v>10.0281732717319</c:v>
                </c:pt>
                <c:pt idx="1660">
                  <c:v>9.9372089360109</c:v>
                </c:pt>
                <c:pt idx="1661">
                  <c:v>9.84620261785929</c:v>
                </c:pt>
                <c:pt idx="1662">
                  <c:v>9.75173224339529</c:v>
                </c:pt>
                <c:pt idx="1663">
                  <c:v>9.66039531706652</c:v>
                </c:pt>
                <c:pt idx="1664">
                  <c:v>9.56775175877071</c:v>
                </c:pt>
                <c:pt idx="1665">
                  <c:v>9.47489085599189</c:v>
                </c:pt>
                <c:pt idx="1666">
                  <c:v>9.38765090052047</c:v>
                </c:pt>
                <c:pt idx="1667">
                  <c:v>9.30642034578089</c:v>
                </c:pt>
                <c:pt idx="1668">
                  <c:v>9.2128945020479</c:v>
                </c:pt>
                <c:pt idx="1669">
                  <c:v>9.12931215501478</c:v>
                </c:pt>
                <c:pt idx="1670">
                  <c:v>9.04657391491009</c:v>
                </c:pt>
                <c:pt idx="1671">
                  <c:v>8.96446869756509</c:v>
                </c:pt>
                <c:pt idx="1672">
                  <c:v>8.8803434591051</c:v>
                </c:pt>
                <c:pt idx="1673">
                  <c:v>8.7877446953297</c:v>
                </c:pt>
                <c:pt idx="1674">
                  <c:v>8.70560730956041</c:v>
                </c:pt>
                <c:pt idx="1675">
                  <c:v>8.61586202261426</c:v>
                </c:pt>
                <c:pt idx="1676">
                  <c:v>8.52470740738119</c:v>
                </c:pt>
                <c:pt idx="1677">
                  <c:v>8.43615608415771</c:v>
                </c:pt>
                <c:pt idx="1678">
                  <c:v>8.34199335443139</c:v>
                </c:pt>
                <c:pt idx="1679">
                  <c:v>8.24751357750265</c:v>
                </c:pt>
                <c:pt idx="1680">
                  <c:v>8.16986729944591</c:v>
                </c:pt>
                <c:pt idx="1681">
                  <c:v>8.08637247819951</c:v>
                </c:pt>
                <c:pt idx="1682">
                  <c:v>8.00144661038873</c:v>
                </c:pt>
                <c:pt idx="1683">
                  <c:v>7.91489922416118</c:v>
                </c:pt>
                <c:pt idx="1684">
                  <c:v>7.82669239329922</c:v>
                </c:pt>
                <c:pt idx="1685">
                  <c:v>7.74001297477256</c:v>
                </c:pt>
                <c:pt idx="1686">
                  <c:v>7.65609299604045</c:v>
                </c:pt>
                <c:pt idx="1687">
                  <c:v>7.5720893873666</c:v>
                </c:pt>
                <c:pt idx="1688">
                  <c:v>7.48595242192872</c:v>
                </c:pt>
                <c:pt idx="1689">
                  <c:v>7.40493761496505</c:v>
                </c:pt>
                <c:pt idx="1690">
                  <c:v>7.32109414494322</c:v>
                </c:pt>
                <c:pt idx="1691">
                  <c:v>7.24033674399545</c:v>
                </c:pt>
                <c:pt idx="1692">
                  <c:v>7.16149112796711</c:v>
                </c:pt>
                <c:pt idx="1693">
                  <c:v>7.08037009105485</c:v>
                </c:pt>
                <c:pt idx="1694">
                  <c:v>7.00357747317569</c:v>
                </c:pt>
                <c:pt idx="1695">
                  <c:v>6.92747421839976</c:v>
                </c:pt>
                <c:pt idx="1696">
                  <c:v>6.85087405548509</c:v>
                </c:pt>
                <c:pt idx="1697">
                  <c:v>6.77712571682631</c:v>
                </c:pt>
                <c:pt idx="1698">
                  <c:v>6.70307100129946</c:v>
                </c:pt>
                <c:pt idx="1699">
                  <c:v>6.62614688246478</c:v>
                </c:pt>
                <c:pt idx="1700">
                  <c:v>6.55146013133727</c:v>
                </c:pt>
                <c:pt idx="1701">
                  <c:v>6.48236110520131</c:v>
                </c:pt>
                <c:pt idx="1702">
                  <c:v>6.41309563118434</c:v>
                </c:pt>
                <c:pt idx="1703">
                  <c:v>6.34562703758007</c:v>
                </c:pt>
                <c:pt idx="1704">
                  <c:v>6.27845562012635</c:v>
                </c:pt>
                <c:pt idx="1705">
                  <c:v>6.21037850943669</c:v>
                </c:pt>
                <c:pt idx="1706">
                  <c:v>6.14505790135882</c:v>
                </c:pt>
                <c:pt idx="1707">
                  <c:v>6.07912911467061</c:v>
                </c:pt>
                <c:pt idx="1708">
                  <c:v>6.01599951340938</c:v>
                </c:pt>
                <c:pt idx="1709">
                  <c:v>5.95455444187636</c:v>
                </c:pt>
                <c:pt idx="1710">
                  <c:v>5.89193102130274</c:v>
                </c:pt>
                <c:pt idx="1711">
                  <c:v>5.83082046888615</c:v>
                </c:pt>
                <c:pt idx="1712">
                  <c:v>5.77082261270021</c:v>
                </c:pt>
                <c:pt idx="1713">
                  <c:v>5.71355957843663</c:v>
                </c:pt>
                <c:pt idx="1714">
                  <c:v>5.65887708890047</c:v>
                </c:pt>
                <c:pt idx="1715">
                  <c:v>5.60376507076364</c:v>
                </c:pt>
                <c:pt idx="1716">
                  <c:v>5.54772044123366</c:v>
                </c:pt>
                <c:pt idx="1717">
                  <c:v>5.49404738645488</c:v>
                </c:pt>
                <c:pt idx="1718">
                  <c:v>5.43977762784615</c:v>
                </c:pt>
                <c:pt idx="1719">
                  <c:v>5.38427252369379</c:v>
                </c:pt>
                <c:pt idx="1720">
                  <c:v>5.33224043317555</c:v>
                </c:pt>
                <c:pt idx="1721">
                  <c:v>5.28281159422448</c:v>
                </c:pt>
                <c:pt idx="1722">
                  <c:v>5.23398221694093</c:v>
                </c:pt>
                <c:pt idx="1723">
                  <c:v>5.18739263173341</c:v>
                </c:pt>
                <c:pt idx="1724">
                  <c:v>5.14288952732057</c:v>
                </c:pt>
                <c:pt idx="1725">
                  <c:v>5.10104436574971</c:v>
                </c:pt>
                <c:pt idx="1726">
                  <c:v>5.05831124702892</c:v>
                </c:pt>
                <c:pt idx="1727">
                  <c:v>5.01425175884154</c:v>
                </c:pt>
                <c:pt idx="1728">
                  <c:v>4.97415798240138</c:v>
                </c:pt>
                <c:pt idx="1729">
                  <c:v>4.93459303690084</c:v>
                </c:pt>
                <c:pt idx="1730">
                  <c:v>4.89591729998065</c:v>
                </c:pt>
                <c:pt idx="1731">
                  <c:v>4.86017698719933</c:v>
                </c:pt>
                <c:pt idx="1732">
                  <c:v>4.82253901830364</c:v>
                </c:pt>
                <c:pt idx="1733">
                  <c:v>4.78225584320737</c:v>
                </c:pt>
                <c:pt idx="1734">
                  <c:v>4.74484772303249</c:v>
                </c:pt>
                <c:pt idx="1735">
                  <c:v>4.70929966865613</c:v>
                </c:pt>
                <c:pt idx="1736">
                  <c:v>4.67256100049054</c:v>
                </c:pt>
                <c:pt idx="1737">
                  <c:v>4.63980873889276</c:v>
                </c:pt>
                <c:pt idx="1738">
                  <c:v>4.60556019426883</c:v>
                </c:pt>
                <c:pt idx="1739">
                  <c:v>4.57314803683803</c:v>
                </c:pt>
                <c:pt idx="1740">
                  <c:v>4.54096335094466</c:v>
                </c:pt>
                <c:pt idx="1741">
                  <c:v>4.50998450950626</c:v>
                </c:pt>
                <c:pt idx="1742">
                  <c:v>4.48037680496843</c:v>
                </c:pt>
                <c:pt idx="1743">
                  <c:v>4.45285626137896</c:v>
                </c:pt>
                <c:pt idx="1744">
                  <c:v>4.42668345364782</c:v>
                </c:pt>
                <c:pt idx="1745">
                  <c:v>4.4060703459683</c:v>
                </c:pt>
                <c:pt idx="1746">
                  <c:v>4.38301313942506</c:v>
                </c:pt>
                <c:pt idx="1747">
                  <c:v>4.36148416019206</c:v>
                </c:pt>
                <c:pt idx="1748">
                  <c:v>4.34119355409885</c:v>
                </c:pt>
                <c:pt idx="1749">
                  <c:v>4.32106139391428</c:v>
                </c:pt>
                <c:pt idx="1750">
                  <c:v>4.30226495034675</c:v>
                </c:pt>
                <c:pt idx="1751">
                  <c:v>4.28350409555034</c:v>
                </c:pt>
                <c:pt idx="1752">
                  <c:v>4.26622449605136</c:v>
                </c:pt>
                <c:pt idx="1753">
                  <c:v>4.24786784993875</c:v>
                </c:pt>
                <c:pt idx="1754">
                  <c:v>4.227447176992</c:v>
                </c:pt>
                <c:pt idx="1755">
                  <c:v>4.20800893403702</c:v>
                </c:pt>
                <c:pt idx="1756">
                  <c:v>4.18763060304819</c:v>
                </c:pt>
                <c:pt idx="1757">
                  <c:v>4.16686565349535</c:v>
                </c:pt>
                <c:pt idx="1758">
                  <c:v>4.14654171984502</c:v>
                </c:pt>
                <c:pt idx="1759">
                  <c:v>4.12870261383431</c:v>
                </c:pt>
                <c:pt idx="1760">
                  <c:v>4.10791899363358</c:v>
                </c:pt>
                <c:pt idx="1761">
                  <c:v>4.08698182654649</c:v>
                </c:pt>
                <c:pt idx="1762">
                  <c:v>4.06618358033961</c:v>
                </c:pt>
                <c:pt idx="1763">
                  <c:v>4.04600590361994</c:v>
                </c:pt>
                <c:pt idx="1764">
                  <c:v>4.02506196774712</c:v>
                </c:pt>
                <c:pt idx="1765">
                  <c:v>4.00446289286954</c:v>
                </c:pt>
                <c:pt idx="1766">
                  <c:v>3.98421542707464</c:v>
                </c:pt>
                <c:pt idx="1767">
                  <c:v>3.96057074256473</c:v>
                </c:pt>
                <c:pt idx="1768">
                  <c:v>3.93925833453317</c:v>
                </c:pt>
                <c:pt idx="1769">
                  <c:v>3.91930537626144</c:v>
                </c:pt>
                <c:pt idx="1770">
                  <c:v>3.89971369677535</c:v>
                </c:pt>
                <c:pt idx="1771">
                  <c:v>3.8811763156482</c:v>
                </c:pt>
                <c:pt idx="1772">
                  <c:v>3.86197515386988</c:v>
                </c:pt>
                <c:pt idx="1773">
                  <c:v>3.84275880782683</c:v>
                </c:pt>
                <c:pt idx="1774">
                  <c:v>3.82517191753089</c:v>
                </c:pt>
                <c:pt idx="1775">
                  <c:v>3.80804162477072</c:v>
                </c:pt>
                <c:pt idx="1776">
                  <c:v>3.79091229696201</c:v>
                </c:pt>
                <c:pt idx="1777">
                  <c:v>3.77359076771445</c:v>
                </c:pt>
                <c:pt idx="1778">
                  <c:v>3.75620784174966</c:v>
                </c:pt>
                <c:pt idx="1779">
                  <c:v>3.73856220177417</c:v>
                </c:pt>
                <c:pt idx="1780">
                  <c:v>3.71947458716933</c:v>
                </c:pt>
                <c:pt idx="1781">
                  <c:v>3.70328760959013</c:v>
                </c:pt>
                <c:pt idx="1782">
                  <c:v>3.68741109385336</c:v>
                </c:pt>
                <c:pt idx="1783">
                  <c:v>3.67065880206156</c:v>
                </c:pt>
                <c:pt idx="1784">
                  <c:v>3.65310359579455</c:v>
                </c:pt>
                <c:pt idx="1785">
                  <c:v>3.63657236241998</c:v>
                </c:pt>
                <c:pt idx="1786">
                  <c:v>3.61711904809306</c:v>
                </c:pt>
                <c:pt idx="1787">
                  <c:v>3.601558725238</c:v>
                </c:pt>
                <c:pt idx="1788">
                  <c:v>3.58863002906122</c:v>
                </c:pt>
                <c:pt idx="1789">
                  <c:v>3.57481820655449</c:v>
                </c:pt>
                <c:pt idx="1790">
                  <c:v>3.56265797215606</c:v>
                </c:pt>
                <c:pt idx="1791">
                  <c:v>3.550758155347</c:v>
                </c:pt>
                <c:pt idx="1792">
                  <c:v>3.53780856392846</c:v>
                </c:pt>
                <c:pt idx="1793">
                  <c:v>3.52485801673353</c:v>
                </c:pt>
                <c:pt idx="1794">
                  <c:v>3.51420679133763</c:v>
                </c:pt>
                <c:pt idx="1795">
                  <c:v>3.50420663481568</c:v>
                </c:pt>
                <c:pt idx="1796">
                  <c:v>3.49380324928749</c:v>
                </c:pt>
                <c:pt idx="1797">
                  <c:v>3.48668210000468</c:v>
                </c:pt>
                <c:pt idx="1798">
                  <c:v>3.48348259142728</c:v>
                </c:pt>
                <c:pt idx="1799">
                  <c:v>3.47894337090913</c:v>
                </c:pt>
                <c:pt idx="1800">
                  <c:v>3.47474136549869</c:v>
                </c:pt>
                <c:pt idx="1801">
                  <c:v>3.47212357725956</c:v>
                </c:pt>
                <c:pt idx="1802">
                  <c:v>3.46878282043176</c:v>
                </c:pt>
                <c:pt idx="1803">
                  <c:v>3.46727062096054</c:v>
                </c:pt>
                <c:pt idx="1804">
                  <c:v>3.46727062096054</c:v>
                </c:pt>
                <c:pt idx="1805">
                  <c:v>3.46727062096054</c:v>
                </c:pt>
                <c:pt idx="1806">
                  <c:v>3.46727062096054</c:v>
                </c:pt>
                <c:pt idx="1807">
                  <c:v>3.46727062096054</c:v>
                </c:pt>
                <c:pt idx="1808">
                  <c:v>3.46727062096054</c:v>
                </c:pt>
                <c:pt idx="1809">
                  <c:v>3.46727062096054</c:v>
                </c:pt>
                <c:pt idx="1810">
                  <c:v>3.46727062096054</c:v>
                </c:pt>
                <c:pt idx="1811">
                  <c:v>3.46727062096054</c:v>
                </c:pt>
                <c:pt idx="1812">
                  <c:v>3.46727062096054</c:v>
                </c:pt>
                <c:pt idx="1813">
                  <c:v>3.46727062096054</c:v>
                </c:pt>
                <c:pt idx="1814">
                  <c:v>3.46751423201588</c:v>
                </c:pt>
                <c:pt idx="1815">
                  <c:v>3.46876580135275</c:v>
                </c:pt>
                <c:pt idx="1816">
                  <c:v>3.46923584361764</c:v>
                </c:pt>
                <c:pt idx="1817">
                  <c:v>3.47047468694144</c:v>
                </c:pt>
                <c:pt idx="1818">
                  <c:v>3.47212357725956</c:v>
                </c:pt>
                <c:pt idx="1819">
                  <c:v>3.47340819511594</c:v>
                </c:pt>
                <c:pt idx="1820">
                  <c:v>3.47550070200146</c:v>
                </c:pt>
                <c:pt idx="1821">
                  <c:v>3.47763398984678</c:v>
                </c:pt>
                <c:pt idx="1822">
                  <c:v>3.47921629792425</c:v>
                </c:pt>
                <c:pt idx="1823">
                  <c:v>3.48088497012609</c:v>
                </c:pt>
                <c:pt idx="1824">
                  <c:v>3.48220966007603</c:v>
                </c:pt>
                <c:pt idx="1825">
                  <c:v>3.48382680607291</c:v>
                </c:pt>
                <c:pt idx="1826">
                  <c:v>3.48484776112829</c:v>
                </c:pt>
                <c:pt idx="1827">
                  <c:v>3.48574725915732</c:v>
                </c:pt>
                <c:pt idx="1828">
                  <c:v>3.48668210000468</c:v>
                </c:pt>
                <c:pt idx="1829">
                  <c:v>3.48680465187464</c:v>
                </c:pt>
                <c:pt idx="1830">
                  <c:v>3.48668210000468</c:v>
                </c:pt>
                <c:pt idx="1831">
                  <c:v>3.48636917844588</c:v>
                </c:pt>
                <c:pt idx="1832">
                  <c:v>3.48574725915732</c:v>
                </c:pt>
                <c:pt idx="1833">
                  <c:v>3.48484776112829</c:v>
                </c:pt>
                <c:pt idx="1834">
                  <c:v>3.48405626050051</c:v>
                </c:pt>
                <c:pt idx="1835">
                  <c:v>3.48405441169205</c:v>
                </c:pt>
                <c:pt idx="1836">
                  <c:v>3.48318104659898</c:v>
                </c:pt>
                <c:pt idx="1837">
                  <c:v>3.48170488723179</c:v>
                </c:pt>
                <c:pt idx="1838">
                  <c:v>3.48118600483743</c:v>
                </c:pt>
                <c:pt idx="1839">
                  <c:v>3.47921629792425</c:v>
                </c:pt>
                <c:pt idx="1840">
                  <c:v>3.47784774956931</c:v>
                </c:pt>
                <c:pt idx="1841">
                  <c:v>3.47581827782915</c:v>
                </c:pt>
                <c:pt idx="1842">
                  <c:v>3.47257457831215</c:v>
                </c:pt>
                <c:pt idx="1843">
                  <c:v>3.46878282043176</c:v>
                </c:pt>
                <c:pt idx="1844">
                  <c:v>3.46727062096054</c:v>
                </c:pt>
                <c:pt idx="1845">
                  <c:v>3.45571641608141</c:v>
                </c:pt>
                <c:pt idx="1846">
                  <c:v>3.44639747631898</c:v>
                </c:pt>
                <c:pt idx="1847">
                  <c:v>3.43636417630174</c:v>
                </c:pt>
                <c:pt idx="1848">
                  <c:v>3.42674299498096</c:v>
                </c:pt>
                <c:pt idx="1849">
                  <c:v>3.419742646747</c:v>
                </c:pt>
                <c:pt idx="1850">
                  <c:v>3.40954222772066</c:v>
                </c:pt>
                <c:pt idx="1851">
                  <c:v>3.39663716524143</c:v>
                </c:pt>
                <c:pt idx="1852">
                  <c:v>3.38469677250102</c:v>
                </c:pt>
                <c:pt idx="1853">
                  <c:v>3.37254474906554</c:v>
                </c:pt>
                <c:pt idx="1854">
                  <c:v>3.35893716982092</c:v>
                </c:pt>
                <c:pt idx="1855">
                  <c:v>3.34568726650933</c:v>
                </c:pt>
                <c:pt idx="1856">
                  <c:v>3.33139801031152</c:v>
                </c:pt>
                <c:pt idx="1857">
                  <c:v>3.31685063748626</c:v>
                </c:pt>
                <c:pt idx="1858">
                  <c:v>3.30200769552904</c:v>
                </c:pt>
                <c:pt idx="1859">
                  <c:v>3.28392327343497</c:v>
                </c:pt>
                <c:pt idx="1860">
                  <c:v>3.266403489081</c:v>
                </c:pt>
                <c:pt idx="1861">
                  <c:v>3.2475387249271</c:v>
                </c:pt>
                <c:pt idx="1862">
                  <c:v>3.22768646391608</c:v>
                </c:pt>
                <c:pt idx="1863">
                  <c:v>3.21089948980557</c:v>
                </c:pt>
                <c:pt idx="1864">
                  <c:v>3.19508906674524</c:v>
                </c:pt>
                <c:pt idx="1865">
                  <c:v>3.17624793771639</c:v>
                </c:pt>
                <c:pt idx="1866">
                  <c:v>3.15987595157584</c:v>
                </c:pt>
                <c:pt idx="1867">
                  <c:v>3.14456369311141</c:v>
                </c:pt>
                <c:pt idx="1868">
                  <c:v>3.12695592779746</c:v>
                </c:pt>
                <c:pt idx="1869">
                  <c:v>3.11255794331479</c:v>
                </c:pt>
                <c:pt idx="1870">
                  <c:v>3.09858571705322</c:v>
                </c:pt>
                <c:pt idx="1871">
                  <c:v>3.08693629789494</c:v>
                </c:pt>
                <c:pt idx="1872">
                  <c:v>3.07580226553892</c:v>
                </c:pt>
                <c:pt idx="1873">
                  <c:v>3.06449862562143</c:v>
                </c:pt>
                <c:pt idx="1874">
                  <c:v>3.05330191800886</c:v>
                </c:pt>
                <c:pt idx="1875">
                  <c:v>3.04440147811657</c:v>
                </c:pt>
                <c:pt idx="1876">
                  <c:v>3.03443020133188</c:v>
                </c:pt>
                <c:pt idx="1877">
                  <c:v>3.02984517339497</c:v>
                </c:pt>
                <c:pt idx="1878">
                  <c:v>3.02987710726163</c:v>
                </c:pt>
                <c:pt idx="1879">
                  <c:v>3.02846104762119</c:v>
                </c:pt>
                <c:pt idx="1880">
                  <c:v>3.02785365244598</c:v>
                </c:pt>
                <c:pt idx="1881">
                  <c:v>3.02675744202982</c:v>
                </c:pt>
                <c:pt idx="1882">
                  <c:v>3.02565655084123</c:v>
                </c:pt>
                <c:pt idx="1883">
                  <c:v>3.02527178316038</c:v>
                </c:pt>
                <c:pt idx="1884">
                  <c:v>3.02604808928154</c:v>
                </c:pt>
                <c:pt idx="1885">
                  <c:v>3.02579320040584</c:v>
                </c:pt>
                <c:pt idx="1886">
                  <c:v>3.02565655084123</c:v>
                </c:pt>
                <c:pt idx="1887">
                  <c:v>3.02360434512793</c:v>
                </c:pt>
                <c:pt idx="1888">
                  <c:v>3.01733067728735</c:v>
                </c:pt>
                <c:pt idx="1889">
                  <c:v>3.01060896206712</c:v>
                </c:pt>
                <c:pt idx="1890">
                  <c:v>3.00436883400794</c:v>
                </c:pt>
                <c:pt idx="1891">
                  <c:v>2.99491117432148</c:v>
                </c:pt>
                <c:pt idx="1892">
                  <c:v>2.98089338681745</c:v>
                </c:pt>
                <c:pt idx="1893">
                  <c:v>2.96344532576242</c:v>
                </c:pt>
                <c:pt idx="1894">
                  <c:v>2.94410867877568</c:v>
                </c:pt>
                <c:pt idx="1895">
                  <c:v>2.92148712860536</c:v>
                </c:pt>
                <c:pt idx="1896">
                  <c:v>2.89542318280276</c:v>
                </c:pt>
                <c:pt idx="1897">
                  <c:v>2.86784013602067</c:v>
                </c:pt>
                <c:pt idx="1898">
                  <c:v>2.84018465691864</c:v>
                </c:pt>
                <c:pt idx="1899">
                  <c:v>2.81099510611844</c:v>
                </c:pt>
                <c:pt idx="1900">
                  <c:v>2.78377390420537</c:v>
                </c:pt>
                <c:pt idx="1901">
                  <c:v>2.75662329289333</c:v>
                </c:pt>
                <c:pt idx="1902">
                  <c:v>2.73620508208697</c:v>
                </c:pt>
                <c:pt idx="1903">
                  <c:v>2.71589630941302</c:v>
                </c:pt>
                <c:pt idx="1904">
                  <c:v>2.699997163124</c:v>
                </c:pt>
                <c:pt idx="1905">
                  <c:v>2.689524005369</c:v>
                </c:pt>
                <c:pt idx="1906">
                  <c:v>2.68778074797593</c:v>
                </c:pt>
                <c:pt idx="1907">
                  <c:v>2.69142141597051</c:v>
                </c:pt>
                <c:pt idx="1908">
                  <c:v>2.70322896654707</c:v>
                </c:pt>
                <c:pt idx="1909">
                  <c:v>2.72607915809027</c:v>
                </c:pt>
                <c:pt idx="1910">
                  <c:v>2.75346460689258</c:v>
                </c:pt>
                <c:pt idx="1911">
                  <c:v>2.80087163115245</c:v>
                </c:pt>
                <c:pt idx="1912">
                  <c:v>2.85614685320334</c:v>
                </c:pt>
                <c:pt idx="1913">
                  <c:v>2.92724464582355</c:v>
                </c:pt>
                <c:pt idx="1914">
                  <c:v>3.00788308263149</c:v>
                </c:pt>
                <c:pt idx="1915">
                  <c:v>3.09767534397946</c:v>
                </c:pt>
                <c:pt idx="1916">
                  <c:v>3.19448414793584</c:v>
                </c:pt>
                <c:pt idx="1917">
                  <c:v>3.30803558534168</c:v>
                </c:pt>
                <c:pt idx="1918">
                  <c:v>3.41490477633117</c:v>
                </c:pt>
                <c:pt idx="1919">
                  <c:v>3.50420663481568</c:v>
                </c:pt>
                <c:pt idx="1920">
                  <c:v>3.60991258999876</c:v>
                </c:pt>
                <c:pt idx="1921">
                  <c:v>3.71686341140527</c:v>
                </c:pt>
                <c:pt idx="1922">
                  <c:v>3.81362779124943</c:v>
                </c:pt>
                <c:pt idx="1923">
                  <c:v>3.90388970363</c:v>
                </c:pt>
                <c:pt idx="1924">
                  <c:v>3.98729432710456</c:v>
                </c:pt>
                <c:pt idx="1925">
                  <c:v>4.0620013411622</c:v>
                </c:pt>
                <c:pt idx="1926">
                  <c:v>4.13174875968456</c:v>
                </c:pt>
                <c:pt idx="1927">
                  <c:v>4.19484929558715</c:v>
                </c:pt>
                <c:pt idx="1928">
                  <c:v>4.24681523071606</c:v>
                </c:pt>
                <c:pt idx="1929">
                  <c:v>4.29193919883842</c:v>
                </c:pt>
                <c:pt idx="1930">
                  <c:v>4.333646381646</c:v>
                </c:pt>
                <c:pt idx="1931">
                  <c:v>4.36092417617725</c:v>
                </c:pt>
                <c:pt idx="1932">
                  <c:v>4.38645370112675</c:v>
                </c:pt>
                <c:pt idx="1933">
                  <c:v>4.40700283433042</c:v>
                </c:pt>
                <c:pt idx="1934">
                  <c:v>4.41675258681975</c:v>
                </c:pt>
                <c:pt idx="1935">
                  <c:v>4.4255670345884</c:v>
                </c:pt>
                <c:pt idx="1936">
                  <c:v>4.4255670345884</c:v>
                </c:pt>
                <c:pt idx="1937">
                  <c:v>4.41882596461135</c:v>
                </c:pt>
                <c:pt idx="1938">
                  <c:v>4.41399908912329</c:v>
                </c:pt>
                <c:pt idx="1939">
                  <c:v>4.4060703459683</c:v>
                </c:pt>
                <c:pt idx="1940">
                  <c:v>4.39061541128803</c:v>
                </c:pt>
                <c:pt idx="1941">
                  <c:v>4.37752326781473</c:v>
                </c:pt>
                <c:pt idx="1942">
                  <c:v>4.36528714177285</c:v>
                </c:pt>
                <c:pt idx="1943">
                  <c:v>4.3570269115284</c:v>
                </c:pt>
                <c:pt idx="1944">
                  <c:v>4.35420501845887</c:v>
                </c:pt>
                <c:pt idx="1945">
                  <c:v>4.355106846298</c:v>
                </c:pt>
                <c:pt idx="1946">
                  <c:v>4.36148416019206</c:v>
                </c:pt>
                <c:pt idx="1947">
                  <c:v>4.37752326781473</c:v>
                </c:pt>
                <c:pt idx="1948">
                  <c:v>4.4060703459683</c:v>
                </c:pt>
                <c:pt idx="1949">
                  <c:v>4.44956647050829</c:v>
                </c:pt>
                <c:pt idx="1950">
                  <c:v>4.50998450950626</c:v>
                </c:pt>
                <c:pt idx="1951">
                  <c:v>4.58290387510219</c:v>
                </c:pt>
                <c:pt idx="1952">
                  <c:v>4.67092571255885</c:v>
                </c:pt>
                <c:pt idx="1953">
                  <c:v>4.76521981350522</c:v>
                </c:pt>
                <c:pt idx="1954">
                  <c:v>4.86774713417464</c:v>
                </c:pt>
                <c:pt idx="1955">
                  <c:v>4.97420297845929</c:v>
                </c:pt>
                <c:pt idx="1956">
                  <c:v>5.08097998772154</c:v>
                </c:pt>
                <c:pt idx="1957">
                  <c:v>5.18092134785702</c:v>
                </c:pt>
                <c:pt idx="1958">
                  <c:v>5.28493867223384</c:v>
                </c:pt>
                <c:pt idx="1959">
                  <c:v>5.38940128985787</c:v>
                </c:pt>
                <c:pt idx="1960">
                  <c:v>5.48481324069794</c:v>
                </c:pt>
                <c:pt idx="1961">
                  <c:v>5.56998290147476</c:v>
                </c:pt>
                <c:pt idx="1962">
                  <c:v>5.64204866459398</c:v>
                </c:pt>
                <c:pt idx="1963">
                  <c:v>5.70231669748144</c:v>
                </c:pt>
                <c:pt idx="1964">
                  <c:v>5.7526387815977</c:v>
                </c:pt>
                <c:pt idx="1965">
                  <c:v>5.80948195825468</c:v>
                </c:pt>
                <c:pt idx="1966">
                  <c:v>5.86601563803703</c:v>
                </c:pt>
                <c:pt idx="1967">
                  <c:v>5.91234903556836</c:v>
                </c:pt>
                <c:pt idx="1968">
                  <c:v>5.95745473474132</c:v>
                </c:pt>
                <c:pt idx="1969">
                  <c:v>5.99401215310896</c:v>
                </c:pt>
                <c:pt idx="1970">
                  <c:v>6.02506913394018</c:v>
                </c:pt>
                <c:pt idx="1971">
                  <c:v>6.06574670651038</c:v>
                </c:pt>
                <c:pt idx="1972">
                  <c:v>6.10886589329214</c:v>
                </c:pt>
                <c:pt idx="1973">
                  <c:v>6.15509543157592</c:v>
                </c:pt>
                <c:pt idx="1974">
                  <c:v>6.20604733421828</c:v>
                </c:pt>
                <c:pt idx="1975">
                  <c:v>6.25003329937383</c:v>
                </c:pt>
                <c:pt idx="1976">
                  <c:v>6.29100360409404</c:v>
                </c:pt>
                <c:pt idx="1977">
                  <c:v>6.33176356132873</c:v>
                </c:pt>
                <c:pt idx="1978">
                  <c:v>6.36918818156968</c:v>
                </c:pt>
                <c:pt idx="1979">
                  <c:v>6.40808555713293</c:v>
                </c:pt>
                <c:pt idx="1980">
                  <c:v>6.4439006107175</c:v>
                </c:pt>
                <c:pt idx="1981">
                  <c:v>6.48200681290841</c:v>
                </c:pt>
                <c:pt idx="1982">
                  <c:v>6.51554583105044</c:v>
                </c:pt>
                <c:pt idx="1983">
                  <c:v>6.55442562649808</c:v>
                </c:pt>
                <c:pt idx="1984">
                  <c:v>6.61019330164877</c:v>
                </c:pt>
                <c:pt idx="1985">
                  <c:v>6.65080951047185</c:v>
                </c:pt>
                <c:pt idx="1986">
                  <c:v>6.68848809249754</c:v>
                </c:pt>
                <c:pt idx="1987">
                  <c:v>6.72506860456777</c:v>
                </c:pt>
                <c:pt idx="1988">
                  <c:v>6.74680032759154</c:v>
                </c:pt>
                <c:pt idx="1989">
                  <c:v>6.78065689948844</c:v>
                </c:pt>
                <c:pt idx="1990">
                  <c:v>6.81710747275486</c:v>
                </c:pt>
                <c:pt idx="1991">
                  <c:v>6.8659179684354</c:v>
                </c:pt>
                <c:pt idx="1992">
                  <c:v>6.92549381395149</c:v>
                </c:pt>
                <c:pt idx="1993">
                  <c:v>6.9744746507151</c:v>
                </c:pt>
                <c:pt idx="1994">
                  <c:v>7.01092795240015</c:v>
                </c:pt>
                <c:pt idx="1995">
                  <c:v>7.048863243855</c:v>
                </c:pt>
                <c:pt idx="1996">
                  <c:v>7.0887049594086</c:v>
                </c:pt>
                <c:pt idx="1997">
                  <c:v>7.12602762150944</c:v>
                </c:pt>
                <c:pt idx="1998">
                  <c:v>7.16696577618325</c:v>
                </c:pt>
                <c:pt idx="1999">
                  <c:v>7.21767465356948</c:v>
                </c:pt>
                <c:pt idx="2000">
                  <c:v>7.25623357407391</c:v>
                </c:pt>
                <c:pt idx="2001">
                  <c:v>7.29453695024681</c:v>
                </c:pt>
                <c:pt idx="2002">
                  <c:v>7.33366694367135</c:v>
                </c:pt>
                <c:pt idx="2003">
                  <c:v>7.37790312174014</c:v>
                </c:pt>
                <c:pt idx="2004">
                  <c:v>7.41368439769494</c:v>
                </c:pt>
                <c:pt idx="2005">
                  <c:v>7.45610375320401</c:v>
                </c:pt>
                <c:pt idx="2006">
                  <c:v>7.50822571597867</c:v>
                </c:pt>
                <c:pt idx="2007">
                  <c:v>7.55611739396433</c:v>
                </c:pt>
                <c:pt idx="2008">
                  <c:v>7.59085314310518</c:v>
                </c:pt>
                <c:pt idx="2009">
                  <c:v>7.61600773926943</c:v>
                </c:pt>
                <c:pt idx="2010">
                  <c:v>7.63813286124835</c:v>
                </c:pt>
                <c:pt idx="2011">
                  <c:v>7.66873379401761</c:v>
                </c:pt>
                <c:pt idx="2012">
                  <c:v>7.70571609888839</c:v>
                </c:pt>
                <c:pt idx="2013">
                  <c:v>7.75435536394774</c:v>
                </c:pt>
                <c:pt idx="2014">
                  <c:v>7.81418542311084</c:v>
                </c:pt>
                <c:pt idx="2015">
                  <c:v>7.86055358722636</c:v>
                </c:pt>
                <c:pt idx="2016">
                  <c:v>7.8970227212508</c:v>
                </c:pt>
                <c:pt idx="2017">
                  <c:v>7.93021051971783</c:v>
                </c:pt>
                <c:pt idx="2018">
                  <c:v>7.9540457446875</c:v>
                </c:pt>
                <c:pt idx="2019">
                  <c:v>7.98698213331798</c:v>
                </c:pt>
                <c:pt idx="2020">
                  <c:v>8.02939631848775</c:v>
                </c:pt>
                <c:pt idx="2021">
                  <c:v>8.05769315770226</c:v>
                </c:pt>
                <c:pt idx="2022">
                  <c:v>8.08087167925036</c:v>
                </c:pt>
                <c:pt idx="2023">
                  <c:v>8.10911447633585</c:v>
                </c:pt>
                <c:pt idx="2024">
                  <c:v>8.13261186935383</c:v>
                </c:pt>
                <c:pt idx="2025">
                  <c:v>8.16007348994794</c:v>
                </c:pt>
                <c:pt idx="2026">
                  <c:v>8.19262533164184</c:v>
                </c:pt>
                <c:pt idx="2027">
                  <c:v>8.21683908020281</c:v>
                </c:pt>
                <c:pt idx="2028">
                  <c:v>8.23794028083093</c:v>
                </c:pt>
                <c:pt idx="2029">
                  <c:v>8.27805557610245</c:v>
                </c:pt>
                <c:pt idx="2030">
                  <c:v>8.32365330999207</c:v>
                </c:pt>
                <c:pt idx="2031">
                  <c:v>8.35351758651145</c:v>
                </c:pt>
                <c:pt idx="2032">
                  <c:v>8.38063213891359</c:v>
                </c:pt>
                <c:pt idx="2033">
                  <c:v>8.41384615332541</c:v>
                </c:pt>
                <c:pt idx="2034">
                  <c:v>8.44155196142189</c:v>
                </c:pt>
                <c:pt idx="2035">
                  <c:v>8.46246775692782</c:v>
                </c:pt>
                <c:pt idx="2036">
                  <c:v>8.49723272848129</c:v>
                </c:pt>
                <c:pt idx="2037">
                  <c:v>8.50864439263919</c:v>
                </c:pt>
                <c:pt idx="2038">
                  <c:v>8.51020640522818</c:v>
                </c:pt>
                <c:pt idx="2039">
                  <c:v>8.54912677147445</c:v>
                </c:pt>
                <c:pt idx="2040">
                  <c:v>8.56798411789362</c:v>
                </c:pt>
                <c:pt idx="2041">
                  <c:v>8.58496252249866</c:v>
                </c:pt>
                <c:pt idx="2042">
                  <c:v>8.61586202261426</c:v>
                </c:pt>
                <c:pt idx="2043">
                  <c:v>8.62240415378921</c:v>
                </c:pt>
                <c:pt idx="2044">
                  <c:v>8.6432766358247</c:v>
                </c:pt>
                <c:pt idx="2045">
                  <c:v>8.68354296666569</c:v>
                </c:pt>
                <c:pt idx="2046">
                  <c:v>8.70171892951668</c:v>
                </c:pt>
                <c:pt idx="2047">
                  <c:v>8.7107387384428</c:v>
                </c:pt>
                <c:pt idx="2048">
                  <c:v>8.72057493229035</c:v>
                </c:pt>
                <c:pt idx="2049">
                  <c:v>8.71809095702516</c:v>
                </c:pt>
                <c:pt idx="2050">
                  <c:v>8.7251743022728</c:v>
                </c:pt>
                <c:pt idx="2051">
                  <c:v>8.75214350266682</c:v>
                </c:pt>
                <c:pt idx="2052">
                  <c:v>8.75342565588413</c:v>
                </c:pt>
                <c:pt idx="2053">
                  <c:v>8.74191986664103</c:v>
                </c:pt>
                <c:pt idx="2054">
                  <c:v>8.74332639090298</c:v>
                </c:pt>
                <c:pt idx="2055">
                  <c:v>8.74191986664103</c:v>
                </c:pt>
                <c:pt idx="2056">
                  <c:v>8.76046481136011</c:v>
                </c:pt>
                <c:pt idx="2057">
                  <c:v>8.77907169861642</c:v>
                </c:pt>
                <c:pt idx="2058">
                  <c:v>8.80175295472759</c:v>
                </c:pt>
                <c:pt idx="2059">
                  <c:v>8.81897130095344</c:v>
                </c:pt>
                <c:pt idx="2060">
                  <c:v>8.84033256718216</c:v>
                </c:pt>
                <c:pt idx="2061">
                  <c:v>8.88074733186096</c:v>
                </c:pt>
                <c:pt idx="2062">
                  <c:v>8.90110937658805</c:v>
                </c:pt>
                <c:pt idx="2063">
                  <c:v>8.91239819087623</c:v>
                </c:pt>
                <c:pt idx="2064">
                  <c:v>8.89817371560758</c:v>
                </c:pt>
                <c:pt idx="2065">
                  <c:v>8.88074733186096</c:v>
                </c:pt>
                <c:pt idx="2066">
                  <c:v>8.88074733186096</c:v>
                </c:pt>
                <c:pt idx="2067">
                  <c:v>8.87349500421168</c:v>
                </c:pt>
                <c:pt idx="2068">
                  <c:v>8.89817371560758</c:v>
                </c:pt>
                <c:pt idx="2069">
                  <c:v>8.95668549124983</c:v>
                </c:pt>
                <c:pt idx="2070">
                  <c:v>8.9840556829157</c:v>
                </c:pt>
                <c:pt idx="2071">
                  <c:v>9.01639231647332</c:v>
                </c:pt>
                <c:pt idx="2072">
                  <c:v>9.03162476831215</c:v>
                </c:pt>
                <c:pt idx="2073">
                  <c:v>9.01639231647332</c:v>
                </c:pt>
                <c:pt idx="2074">
                  <c:v>9.00124640509517</c:v>
                </c:pt>
                <c:pt idx="2075">
                  <c:v>9.01246618755288</c:v>
                </c:pt>
                <c:pt idx="2076">
                  <c:v>9.03162476831215</c:v>
                </c:pt>
                <c:pt idx="2077">
                  <c:v>9.04878150394679</c:v>
                </c:pt>
                <c:pt idx="2078">
                  <c:v>9.09696318021214</c:v>
                </c:pt>
                <c:pt idx="2079">
                  <c:v>9.10596096710313</c:v>
                </c:pt>
                <c:pt idx="2080">
                  <c:v>9.09612072064041</c:v>
                </c:pt>
                <c:pt idx="2081">
                  <c:v>9.08798960664696</c:v>
                </c:pt>
                <c:pt idx="2082">
                  <c:v>9.04878150394679</c:v>
                </c:pt>
                <c:pt idx="2083">
                  <c:v>9.04294587148627</c:v>
                </c:pt>
                <c:pt idx="2084">
                  <c:v>9.04294587148627</c:v>
                </c:pt>
                <c:pt idx="2085">
                  <c:v>9.03351536453129</c:v>
                </c:pt>
                <c:pt idx="2086">
                  <c:v>9.03087583854861</c:v>
                </c:pt>
                <c:pt idx="2087">
                  <c:v>9.04679110836108</c:v>
                </c:pt>
                <c:pt idx="2088">
                  <c:v>9.08820396515443</c:v>
                </c:pt>
                <c:pt idx="2089">
                  <c:v>9.10596096710313</c:v>
                </c:pt>
                <c:pt idx="2090">
                  <c:v>9.14257632162396</c:v>
                </c:pt>
                <c:pt idx="2091">
                  <c:v>9.16433622032575</c:v>
                </c:pt>
                <c:pt idx="2092">
                  <c:v>9.15432149967017</c:v>
                </c:pt>
                <c:pt idx="2093">
                  <c:v>9.17928313372677</c:v>
                </c:pt>
                <c:pt idx="2094">
                  <c:v>9.2020316584112</c:v>
                </c:pt>
                <c:pt idx="2095">
                  <c:v>9.22123104063161</c:v>
                </c:pt>
                <c:pt idx="2096">
                  <c:v>9.22123104063161</c:v>
                </c:pt>
                <c:pt idx="2097">
                  <c:v>9.1973740375538</c:v>
                </c:pt>
                <c:pt idx="2098">
                  <c:v>9.17928313372677</c:v>
                </c:pt>
                <c:pt idx="2099">
                  <c:v>9.13365488113209</c:v>
                </c:pt>
                <c:pt idx="2100">
                  <c:v>9.10596096710313</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0.245889388200794</c:v>
                </c:pt>
                <c:pt idx="1">
                  <c:v>0.248777081906054</c:v>
                </c:pt>
                <c:pt idx="2">
                  <c:v>0.250495525727091</c:v>
                </c:pt>
                <c:pt idx="3">
                  <c:v>0.247347652316146</c:v>
                </c:pt>
                <c:pt idx="4">
                  <c:v>0.247347652316146</c:v>
                </c:pt>
                <c:pt idx="5">
                  <c:v>0.253297968371406</c:v>
                </c:pt>
                <c:pt idx="6">
                  <c:v>0.245889388200794</c:v>
                </c:pt>
                <c:pt idx="7">
                  <c:v>0.247069974065581</c:v>
                </c:pt>
                <c:pt idx="8">
                  <c:v>0.276446050781463</c:v>
                </c:pt>
                <c:pt idx="9">
                  <c:v>0.28063173532679</c:v>
                </c:pt>
                <c:pt idx="10">
                  <c:v>0.281490458782488</c:v>
                </c:pt>
                <c:pt idx="11">
                  <c:v>0.280617481821115</c:v>
                </c:pt>
                <c:pt idx="12">
                  <c:v>0.281521053330142</c:v>
                </c:pt>
                <c:pt idx="13">
                  <c:v>0.304415880043746</c:v>
                </c:pt>
                <c:pt idx="14">
                  <c:v>0.308928105040043</c:v>
                </c:pt>
                <c:pt idx="15">
                  <c:v>0.30761374950302</c:v>
                </c:pt>
                <c:pt idx="16">
                  <c:v>0.318661734658254</c:v>
                </c:pt>
                <c:pt idx="17">
                  <c:v>0.337223595072814</c:v>
                </c:pt>
                <c:pt idx="18">
                  <c:v>0.331844895492341</c:v>
                </c:pt>
                <c:pt idx="19">
                  <c:v>0.318661734658254</c:v>
                </c:pt>
                <c:pt idx="20">
                  <c:v>0.34465584840915</c:v>
                </c:pt>
                <c:pt idx="21">
                  <c:v>0.331844895492341</c:v>
                </c:pt>
                <c:pt idx="22">
                  <c:v>0.319247175493878</c:v>
                </c:pt>
                <c:pt idx="23">
                  <c:v>0.337223595072814</c:v>
                </c:pt>
                <c:pt idx="24">
                  <c:v>0.34465584840915</c:v>
                </c:pt>
                <c:pt idx="25">
                  <c:v>0.348019372876503</c:v>
                </c:pt>
                <c:pt idx="26">
                  <c:v>0.35441862429464</c:v>
                </c:pt>
                <c:pt idx="27">
                  <c:v>0.370428173243568</c:v>
                </c:pt>
                <c:pt idx="28">
                  <c:v>0.385149938673987</c:v>
                </c:pt>
                <c:pt idx="29">
                  <c:v>0.379963978109591</c:v>
                </c:pt>
                <c:pt idx="30">
                  <c:v>0.364042622258699</c:v>
                </c:pt>
                <c:pt idx="31">
                  <c:v>0.390089053243189</c:v>
                </c:pt>
                <c:pt idx="32">
                  <c:v>0.401291478129896</c:v>
                </c:pt>
                <c:pt idx="33">
                  <c:v>0.404970275029897</c:v>
                </c:pt>
                <c:pt idx="34">
                  <c:v>0.421501016886571</c:v>
                </c:pt>
                <c:pt idx="35">
                  <c:v>0.415706913479383</c:v>
                </c:pt>
                <c:pt idx="36">
                  <c:v>0.423046973794384</c:v>
                </c:pt>
                <c:pt idx="37">
                  <c:v>0.448422050604379</c:v>
                </c:pt>
                <c:pt idx="38">
                  <c:v>0.46376344475369</c:v>
                </c:pt>
                <c:pt idx="39">
                  <c:v>0.47386026287528</c:v>
                </c:pt>
                <c:pt idx="40">
                  <c:v>0.484214189875134</c:v>
                </c:pt>
                <c:pt idx="41">
                  <c:v>0.500622608562906</c:v>
                </c:pt>
                <c:pt idx="42">
                  <c:v>0.509024008589502</c:v>
                </c:pt>
                <c:pt idx="43">
                  <c:v>0.509715241723915</c:v>
                </c:pt>
                <c:pt idx="44">
                  <c:v>0.51773597576638</c:v>
                </c:pt>
                <c:pt idx="45">
                  <c:v>0.528794010265584</c:v>
                </c:pt>
                <c:pt idx="46">
                  <c:v>0.547407785951336</c:v>
                </c:pt>
                <c:pt idx="47">
                  <c:v>0.567588029027188</c:v>
                </c:pt>
                <c:pt idx="48">
                  <c:v>0.586089905066626</c:v>
                </c:pt>
                <c:pt idx="49">
                  <c:v>0.600564723747747</c:v>
                </c:pt>
                <c:pt idx="50">
                  <c:v>0.614448073403222</c:v>
                </c:pt>
                <c:pt idx="51">
                  <c:v>0.628085985344768</c:v>
                </c:pt>
                <c:pt idx="52">
                  <c:v>0.645624663746522</c:v>
                </c:pt>
                <c:pt idx="53">
                  <c:v>0.660714470327148</c:v>
                </c:pt>
                <c:pt idx="54">
                  <c:v>0.676390715091075</c:v>
                </c:pt>
                <c:pt idx="55">
                  <c:v>0.692672760724535</c:v>
                </c:pt>
                <c:pt idx="56">
                  <c:v>0.707308572892294</c:v>
                </c:pt>
                <c:pt idx="57">
                  <c:v>0.725120398781626</c:v>
                </c:pt>
                <c:pt idx="58">
                  <c:v>0.745872657338887</c:v>
                </c:pt>
                <c:pt idx="59">
                  <c:v>0.767002572369744</c:v>
                </c:pt>
                <c:pt idx="60">
                  <c:v>0.778919693571804</c:v>
                </c:pt>
                <c:pt idx="61">
                  <c:v>0.79041706013225</c:v>
                </c:pt>
                <c:pt idx="62">
                  <c:v>0.807203099788878</c:v>
                </c:pt>
                <c:pt idx="63">
                  <c:v>0.831351590444036</c:v>
                </c:pt>
                <c:pt idx="64">
                  <c:v>0.848219741949098</c:v>
                </c:pt>
                <c:pt idx="65">
                  <c:v>0.864762690219409</c:v>
                </c:pt>
                <c:pt idx="66">
                  <c:v>0.888457062129253</c:v>
                </c:pt>
                <c:pt idx="67">
                  <c:v>0.908327206626271</c:v>
                </c:pt>
                <c:pt idx="68">
                  <c:v>0.926909509153818</c:v>
                </c:pt>
                <c:pt idx="69">
                  <c:v>0.950770577003984</c:v>
                </c:pt>
                <c:pt idx="70">
                  <c:v>0.980760799868031</c:v>
                </c:pt>
                <c:pt idx="71">
                  <c:v>0.989427027544082</c:v>
                </c:pt>
                <c:pt idx="72">
                  <c:v>1.00464437466993</c:v>
                </c:pt>
                <c:pt idx="73">
                  <c:v>1.03326568933761</c:v>
                </c:pt>
                <c:pt idx="74">
                  <c:v>1.03801367770496</c:v>
                </c:pt>
                <c:pt idx="75">
                  <c:v>1.0419677179165</c:v>
                </c:pt>
                <c:pt idx="76">
                  <c:v>1.054369792173</c:v>
                </c:pt>
                <c:pt idx="77">
                  <c:v>1.0791620409944</c:v>
                </c:pt>
                <c:pt idx="78">
                  <c:v>1.10047526777313</c:v>
                </c:pt>
                <c:pt idx="79">
                  <c:v>1.11016069986678</c:v>
                </c:pt>
                <c:pt idx="80">
                  <c:v>1.11709399733231</c:v>
                </c:pt>
                <c:pt idx="81">
                  <c:v>1.12718962283246</c:v>
                </c:pt>
                <c:pt idx="82">
                  <c:v>1.14319917773624</c:v>
                </c:pt>
                <c:pt idx="83">
                  <c:v>1.15987908312751</c:v>
                </c:pt>
                <c:pt idx="84">
                  <c:v>1.17176860424387</c:v>
                </c:pt>
                <c:pt idx="85">
                  <c:v>1.18330998239561</c:v>
                </c:pt>
                <c:pt idx="86">
                  <c:v>1.19771609181989</c:v>
                </c:pt>
                <c:pt idx="87">
                  <c:v>1.21463880447356</c:v>
                </c:pt>
                <c:pt idx="88">
                  <c:v>1.22865197648262</c:v>
                </c:pt>
                <c:pt idx="89">
                  <c:v>1.24793730231273</c:v>
                </c:pt>
                <c:pt idx="90">
                  <c:v>1.26606174906143</c:v>
                </c:pt>
                <c:pt idx="91">
                  <c:v>1.27858177085977</c:v>
                </c:pt>
                <c:pt idx="92">
                  <c:v>1.30250472836057</c:v>
                </c:pt>
                <c:pt idx="93">
                  <c:v>1.32100395820106</c:v>
                </c:pt>
                <c:pt idx="94">
                  <c:v>1.3334895826642</c:v>
                </c:pt>
                <c:pt idx="95">
                  <c:v>1.3500056907367</c:v>
                </c:pt>
                <c:pt idx="96">
                  <c:v>1.35786819396899</c:v>
                </c:pt>
                <c:pt idx="97">
                  <c:v>1.35786819396899</c:v>
                </c:pt>
                <c:pt idx="98">
                  <c:v>1.35786819396899</c:v>
                </c:pt>
                <c:pt idx="99">
                  <c:v>1.35786819396899</c:v>
                </c:pt>
                <c:pt idx="100">
                  <c:v>1.36435215074594</c:v>
                </c:pt>
                <c:pt idx="101">
                  <c:v>1.37361012152633</c:v>
                </c:pt>
                <c:pt idx="102">
                  <c:v>1.38090059287907</c:v>
                </c:pt>
                <c:pt idx="103">
                  <c:v>1.39048336093859</c:v>
                </c:pt>
                <c:pt idx="104">
                  <c:v>1.3962575917436</c:v>
                </c:pt>
                <c:pt idx="105">
                  <c:v>1.39523725800152</c:v>
                </c:pt>
                <c:pt idx="106">
                  <c:v>1.39531352040158</c:v>
                </c:pt>
                <c:pt idx="107">
                  <c:v>1.39048336093859</c:v>
                </c:pt>
                <c:pt idx="108">
                  <c:v>1.38224033574102</c:v>
                </c:pt>
                <c:pt idx="109">
                  <c:v>1.37915865183434</c:v>
                </c:pt>
                <c:pt idx="110">
                  <c:v>1.36373371603904</c:v>
                </c:pt>
                <c:pt idx="111">
                  <c:v>1.35786819396899</c:v>
                </c:pt>
                <c:pt idx="112">
                  <c:v>1.35786819396899</c:v>
                </c:pt>
                <c:pt idx="113">
                  <c:v>1.33789937294613</c:v>
                </c:pt>
                <c:pt idx="114">
                  <c:v>1.29234831153881</c:v>
                </c:pt>
                <c:pt idx="115">
                  <c:v>1.24562898291516</c:v>
                </c:pt>
                <c:pt idx="116">
                  <c:v>1.18840283871424</c:v>
                </c:pt>
                <c:pt idx="117">
                  <c:v>1.12718962283246</c:v>
                </c:pt>
                <c:pt idx="118">
                  <c:v>1.0615564285113</c:v>
                </c:pt>
                <c:pt idx="119">
                  <c:v>0.992014565899376</c:v>
                </c:pt>
                <c:pt idx="120">
                  <c:v>0.924367538239616</c:v>
                </c:pt>
                <c:pt idx="121">
                  <c:v>0.841950555803485</c:v>
                </c:pt>
                <c:pt idx="122">
                  <c:v>0.767002572369744</c:v>
                </c:pt>
                <c:pt idx="123">
                  <c:v>0.689717886073242</c:v>
                </c:pt>
                <c:pt idx="124">
                  <c:v>0.61847013115652</c:v>
                </c:pt>
                <c:pt idx="125">
                  <c:v>0.554137327650199</c:v>
                </c:pt>
                <c:pt idx="126">
                  <c:v>0.50960789315392</c:v>
                </c:pt>
                <c:pt idx="127">
                  <c:v>0.474052984201282</c:v>
                </c:pt>
                <c:pt idx="128">
                  <c:v>0.427702172450566</c:v>
                </c:pt>
                <c:pt idx="129">
                  <c:v>0.388641629563064</c:v>
                </c:pt>
                <c:pt idx="130">
                  <c:v>0.353233846803088</c:v>
                </c:pt>
                <c:pt idx="131">
                  <c:v>0.320403176930563</c:v>
                </c:pt>
                <c:pt idx="132">
                  <c:v>0.296094895252126</c:v>
                </c:pt>
                <c:pt idx="133">
                  <c:v>0.277313448288789</c:v>
                </c:pt>
                <c:pt idx="134">
                  <c:v>0.256928663837261</c:v>
                </c:pt>
                <c:pt idx="135">
                  <c:v>0.249077037531974</c:v>
                </c:pt>
                <c:pt idx="136">
                  <c:v>0.247347652316146</c:v>
                </c:pt>
                <c:pt idx="137">
                  <c:v>0.247047701259454</c:v>
                </c:pt>
                <c:pt idx="138">
                  <c:v>0.245889388200794</c:v>
                </c:pt>
                <c:pt idx="139">
                  <c:v>0.245889388200794</c:v>
                </c:pt>
                <c:pt idx="140">
                  <c:v>0.245889388200794</c:v>
                </c:pt>
                <c:pt idx="141">
                  <c:v>0.245889388200794</c:v>
                </c:pt>
                <c:pt idx="142">
                  <c:v>0.245889388200794</c:v>
                </c:pt>
                <c:pt idx="143">
                  <c:v>0.245889388200794</c:v>
                </c:pt>
                <c:pt idx="144">
                  <c:v>0.245889388200794</c:v>
                </c:pt>
                <c:pt idx="145">
                  <c:v>0.245889388200794</c:v>
                </c:pt>
                <c:pt idx="146">
                  <c:v>0.245889388200794</c:v>
                </c:pt>
                <c:pt idx="147">
                  <c:v>0.245889388200794</c:v>
                </c:pt>
                <c:pt idx="148">
                  <c:v>0.245889388200794</c:v>
                </c:pt>
                <c:pt idx="149">
                  <c:v>0.245889388200794</c:v>
                </c:pt>
                <c:pt idx="150">
                  <c:v>0.245889388200794</c:v>
                </c:pt>
                <c:pt idx="151">
                  <c:v>0.245889388200794</c:v>
                </c:pt>
                <c:pt idx="152">
                  <c:v>0.245889388200794</c:v>
                </c:pt>
                <c:pt idx="153">
                  <c:v>0.245889388200794</c:v>
                </c:pt>
                <c:pt idx="154">
                  <c:v>0.247347652316146</c:v>
                </c:pt>
                <c:pt idx="155">
                  <c:v>0.248501828859559</c:v>
                </c:pt>
                <c:pt idx="156">
                  <c:v>0.256600113740798</c:v>
                </c:pt>
                <c:pt idx="157">
                  <c:v>0.272921516872033</c:v>
                </c:pt>
                <c:pt idx="158">
                  <c:v>0.292048887818797</c:v>
                </c:pt>
                <c:pt idx="159">
                  <c:v>0.316742872144846</c:v>
                </c:pt>
                <c:pt idx="160">
                  <c:v>0.343734045220213</c:v>
                </c:pt>
                <c:pt idx="161">
                  <c:v>0.373826574344756</c:v>
                </c:pt>
                <c:pt idx="162">
                  <c:v>0.407818140066567</c:v>
                </c:pt>
                <c:pt idx="163">
                  <c:v>0.4424497369991</c:v>
                </c:pt>
                <c:pt idx="164">
                  <c:v>0.481311871312085</c:v>
                </c:pt>
                <c:pt idx="165">
                  <c:v>0.50960789315392</c:v>
                </c:pt>
                <c:pt idx="166">
                  <c:v>0.547407785951336</c:v>
                </c:pt>
                <c:pt idx="167">
                  <c:v>0.601378399213978</c:v>
                </c:pt>
                <c:pt idx="168">
                  <c:v>0.65797243520499</c:v>
                </c:pt>
                <c:pt idx="169">
                  <c:v>0.718490190140206</c:v>
                </c:pt>
                <c:pt idx="170">
                  <c:v>0.787200276467684</c:v>
                </c:pt>
                <c:pt idx="171">
                  <c:v>0.857062837070414</c:v>
                </c:pt>
                <c:pt idx="172">
                  <c:v>0.926269705476116</c:v>
                </c:pt>
                <c:pt idx="173">
                  <c:v>0.997091233818098</c:v>
                </c:pt>
                <c:pt idx="174">
                  <c:v>1.06795875233444</c:v>
                </c:pt>
                <c:pt idx="175">
                  <c:v>1.13747473307058</c:v>
                </c:pt>
                <c:pt idx="176">
                  <c:v>1.20460790150298</c:v>
                </c:pt>
                <c:pt idx="177">
                  <c:v>1.26939487906106</c:v>
                </c:pt>
                <c:pt idx="178">
                  <c:v>1.32866070761503</c:v>
                </c:pt>
                <c:pt idx="179">
                  <c:v>1.35786819396899</c:v>
                </c:pt>
                <c:pt idx="180">
                  <c:v>1.36373371603904</c:v>
                </c:pt>
                <c:pt idx="181">
                  <c:v>1.39681592698644</c:v>
                </c:pt>
                <c:pt idx="182">
                  <c:v>1.43952695762132</c:v>
                </c:pt>
                <c:pt idx="183">
                  <c:v>1.4800464954296</c:v>
                </c:pt>
                <c:pt idx="184">
                  <c:v>1.50313411049344</c:v>
                </c:pt>
                <c:pt idx="185">
                  <c:v>1.52734317496143</c:v>
                </c:pt>
                <c:pt idx="186">
                  <c:v>1.54109867070461</c:v>
                </c:pt>
                <c:pt idx="187">
                  <c:v>1.56500907498323</c:v>
                </c:pt>
                <c:pt idx="188">
                  <c:v>1.58266820018047</c:v>
                </c:pt>
                <c:pt idx="189">
                  <c:v>1.5976530636738</c:v>
                </c:pt>
                <c:pt idx="190">
                  <c:v>1.6051881275231</c:v>
                </c:pt>
                <c:pt idx="191">
                  <c:v>1.6051881275231</c:v>
                </c:pt>
                <c:pt idx="192">
                  <c:v>1.6051881275231</c:v>
                </c:pt>
                <c:pt idx="193">
                  <c:v>1.6051881275231</c:v>
                </c:pt>
                <c:pt idx="194">
                  <c:v>1.6051881275231</c:v>
                </c:pt>
                <c:pt idx="195">
                  <c:v>1.6051881275231</c:v>
                </c:pt>
                <c:pt idx="196">
                  <c:v>1.6051881275231</c:v>
                </c:pt>
                <c:pt idx="197">
                  <c:v>1.6051881275231</c:v>
                </c:pt>
                <c:pt idx="198">
                  <c:v>1.6051881275231</c:v>
                </c:pt>
                <c:pt idx="199">
                  <c:v>1.6051881275231</c:v>
                </c:pt>
                <c:pt idx="200">
                  <c:v>1.6051881275231</c:v>
                </c:pt>
                <c:pt idx="201">
                  <c:v>1.6051881275231</c:v>
                </c:pt>
                <c:pt idx="202">
                  <c:v>1.6051881275231</c:v>
                </c:pt>
                <c:pt idx="203">
                  <c:v>1.6051881275231</c:v>
                </c:pt>
                <c:pt idx="204">
                  <c:v>1.6051881275231</c:v>
                </c:pt>
                <c:pt idx="205">
                  <c:v>1.6051881275231</c:v>
                </c:pt>
                <c:pt idx="206">
                  <c:v>1.6051881275231</c:v>
                </c:pt>
                <c:pt idx="207">
                  <c:v>1.6051881275231</c:v>
                </c:pt>
                <c:pt idx="208">
                  <c:v>1.6051881275231</c:v>
                </c:pt>
                <c:pt idx="209">
                  <c:v>1.6051881275231</c:v>
                </c:pt>
                <c:pt idx="210">
                  <c:v>1.6051881275231</c:v>
                </c:pt>
                <c:pt idx="211">
                  <c:v>1.6051881275231</c:v>
                </c:pt>
                <c:pt idx="212">
                  <c:v>1.6051881275231</c:v>
                </c:pt>
                <c:pt idx="213">
                  <c:v>1.6051881275231</c:v>
                </c:pt>
                <c:pt idx="214">
                  <c:v>1.6051881275231</c:v>
                </c:pt>
                <c:pt idx="215">
                  <c:v>1.6051881275231</c:v>
                </c:pt>
                <c:pt idx="216">
                  <c:v>1.6051881275231</c:v>
                </c:pt>
                <c:pt idx="217">
                  <c:v>1.6051881275231</c:v>
                </c:pt>
                <c:pt idx="218">
                  <c:v>1.6051881275231</c:v>
                </c:pt>
                <c:pt idx="219">
                  <c:v>1.6051881275231</c:v>
                </c:pt>
                <c:pt idx="220">
                  <c:v>1.6051881275231</c:v>
                </c:pt>
                <c:pt idx="221">
                  <c:v>1.6051881275231</c:v>
                </c:pt>
                <c:pt idx="222">
                  <c:v>1.6051881275231</c:v>
                </c:pt>
                <c:pt idx="223">
                  <c:v>1.6051881275231</c:v>
                </c:pt>
                <c:pt idx="224">
                  <c:v>1.6051881275231</c:v>
                </c:pt>
                <c:pt idx="225">
                  <c:v>1.6051881275231</c:v>
                </c:pt>
                <c:pt idx="226">
                  <c:v>1.6051881275231</c:v>
                </c:pt>
                <c:pt idx="227">
                  <c:v>1.6051881275231</c:v>
                </c:pt>
                <c:pt idx="228">
                  <c:v>1.6051881275231</c:v>
                </c:pt>
                <c:pt idx="229">
                  <c:v>1.6051881275231</c:v>
                </c:pt>
                <c:pt idx="230">
                  <c:v>1.6051881275231</c:v>
                </c:pt>
                <c:pt idx="231">
                  <c:v>1.6051881275231</c:v>
                </c:pt>
                <c:pt idx="232">
                  <c:v>1.6051881275231</c:v>
                </c:pt>
                <c:pt idx="233">
                  <c:v>1.6051881275231</c:v>
                </c:pt>
                <c:pt idx="234">
                  <c:v>1.6051881275231</c:v>
                </c:pt>
                <c:pt idx="235">
                  <c:v>1.6051881275231</c:v>
                </c:pt>
                <c:pt idx="236">
                  <c:v>1.6051881275231</c:v>
                </c:pt>
                <c:pt idx="237">
                  <c:v>1.6051881275231</c:v>
                </c:pt>
                <c:pt idx="238">
                  <c:v>1.6051881275231</c:v>
                </c:pt>
                <c:pt idx="239">
                  <c:v>1.6051881275231</c:v>
                </c:pt>
                <c:pt idx="240">
                  <c:v>1.6051881275231</c:v>
                </c:pt>
                <c:pt idx="241">
                  <c:v>1.6051881275231</c:v>
                </c:pt>
                <c:pt idx="242">
                  <c:v>1.6051881275231</c:v>
                </c:pt>
                <c:pt idx="243">
                  <c:v>1.6051881275231</c:v>
                </c:pt>
                <c:pt idx="244">
                  <c:v>1.6051881275231</c:v>
                </c:pt>
                <c:pt idx="245">
                  <c:v>1.6051881275231</c:v>
                </c:pt>
                <c:pt idx="246">
                  <c:v>1.6051881275231</c:v>
                </c:pt>
                <c:pt idx="247">
                  <c:v>1.6051881275231</c:v>
                </c:pt>
                <c:pt idx="248">
                  <c:v>1.6051881275231</c:v>
                </c:pt>
                <c:pt idx="249">
                  <c:v>1.6051881275231</c:v>
                </c:pt>
                <c:pt idx="250">
                  <c:v>1.6051881275231</c:v>
                </c:pt>
                <c:pt idx="251">
                  <c:v>1.6051881275231</c:v>
                </c:pt>
                <c:pt idx="252">
                  <c:v>1.6051881275231</c:v>
                </c:pt>
                <c:pt idx="253">
                  <c:v>1.6051881275231</c:v>
                </c:pt>
                <c:pt idx="254">
                  <c:v>1.6051881275231</c:v>
                </c:pt>
                <c:pt idx="255">
                  <c:v>1.6051881275231</c:v>
                </c:pt>
                <c:pt idx="256">
                  <c:v>1.6051881275231</c:v>
                </c:pt>
                <c:pt idx="257">
                  <c:v>1.6051881275231</c:v>
                </c:pt>
                <c:pt idx="258">
                  <c:v>1.6051881275231</c:v>
                </c:pt>
                <c:pt idx="259">
                  <c:v>1.6051881275231</c:v>
                </c:pt>
                <c:pt idx="260">
                  <c:v>1.6051881275231</c:v>
                </c:pt>
                <c:pt idx="261">
                  <c:v>1.6051881275231</c:v>
                </c:pt>
                <c:pt idx="262">
                  <c:v>1.6051881275231</c:v>
                </c:pt>
                <c:pt idx="263">
                  <c:v>1.6051881275231</c:v>
                </c:pt>
                <c:pt idx="264">
                  <c:v>1.6051881275231</c:v>
                </c:pt>
                <c:pt idx="265">
                  <c:v>1.6051881275231</c:v>
                </c:pt>
                <c:pt idx="266">
                  <c:v>1.6051881275231</c:v>
                </c:pt>
                <c:pt idx="267">
                  <c:v>1.6051881275231</c:v>
                </c:pt>
                <c:pt idx="268">
                  <c:v>1.6051881275231</c:v>
                </c:pt>
                <c:pt idx="269">
                  <c:v>1.6051881275231</c:v>
                </c:pt>
                <c:pt idx="270">
                  <c:v>1.6051881275231</c:v>
                </c:pt>
                <c:pt idx="271">
                  <c:v>1.6051881275231</c:v>
                </c:pt>
                <c:pt idx="272">
                  <c:v>1.6051881275231</c:v>
                </c:pt>
                <c:pt idx="273">
                  <c:v>1.6051881275231</c:v>
                </c:pt>
                <c:pt idx="274">
                  <c:v>1.6051881275231</c:v>
                </c:pt>
                <c:pt idx="275">
                  <c:v>1.6051881275231</c:v>
                </c:pt>
                <c:pt idx="276">
                  <c:v>1.6051881275231</c:v>
                </c:pt>
                <c:pt idx="277">
                  <c:v>1.6051881275231</c:v>
                </c:pt>
                <c:pt idx="278">
                  <c:v>1.6051881275231</c:v>
                </c:pt>
                <c:pt idx="279">
                  <c:v>1.6051881275231</c:v>
                </c:pt>
                <c:pt idx="280">
                  <c:v>1.6051881275231</c:v>
                </c:pt>
                <c:pt idx="281">
                  <c:v>1.6051881275231</c:v>
                </c:pt>
                <c:pt idx="282">
                  <c:v>1.6051881275231</c:v>
                </c:pt>
                <c:pt idx="283">
                  <c:v>1.6051881275231</c:v>
                </c:pt>
                <c:pt idx="284">
                  <c:v>1.6051881275231</c:v>
                </c:pt>
                <c:pt idx="285">
                  <c:v>1.6051881275231</c:v>
                </c:pt>
                <c:pt idx="286">
                  <c:v>1.6051881275231</c:v>
                </c:pt>
                <c:pt idx="287">
                  <c:v>1.6051881275231</c:v>
                </c:pt>
                <c:pt idx="288">
                  <c:v>1.6051881275231</c:v>
                </c:pt>
                <c:pt idx="289">
                  <c:v>1.6051881275231</c:v>
                </c:pt>
                <c:pt idx="290">
                  <c:v>1.6051881275231</c:v>
                </c:pt>
                <c:pt idx="291">
                  <c:v>1.6051881275231</c:v>
                </c:pt>
                <c:pt idx="292">
                  <c:v>1.6051881275231</c:v>
                </c:pt>
                <c:pt idx="293">
                  <c:v>1.6051881275231</c:v>
                </c:pt>
                <c:pt idx="294">
                  <c:v>1.6051881275231</c:v>
                </c:pt>
                <c:pt idx="295">
                  <c:v>1.6051881275231</c:v>
                </c:pt>
                <c:pt idx="296">
                  <c:v>1.6051881275231</c:v>
                </c:pt>
                <c:pt idx="297">
                  <c:v>1.6051881275231</c:v>
                </c:pt>
                <c:pt idx="298">
                  <c:v>1.6051881275231</c:v>
                </c:pt>
                <c:pt idx="299">
                  <c:v>1.6051881275231</c:v>
                </c:pt>
                <c:pt idx="300">
                  <c:v>1.6051881275231</c:v>
                </c:pt>
                <c:pt idx="301">
                  <c:v>1.6051881275231</c:v>
                </c:pt>
                <c:pt idx="302">
                  <c:v>1.6051881275231</c:v>
                </c:pt>
                <c:pt idx="303">
                  <c:v>1.6051881275231</c:v>
                </c:pt>
                <c:pt idx="304">
                  <c:v>1.6051881275231</c:v>
                </c:pt>
                <c:pt idx="305">
                  <c:v>1.6051881275231</c:v>
                </c:pt>
                <c:pt idx="306">
                  <c:v>1.5976530636738</c:v>
                </c:pt>
                <c:pt idx="307">
                  <c:v>1.50317960084253</c:v>
                </c:pt>
                <c:pt idx="308">
                  <c:v>1.37315866106509</c:v>
                </c:pt>
                <c:pt idx="309">
                  <c:v>1.27067640831112</c:v>
                </c:pt>
                <c:pt idx="310">
                  <c:v>1.09436574930209</c:v>
                </c:pt>
                <c:pt idx="311">
                  <c:v>0.922061267714661</c:v>
                </c:pt>
                <c:pt idx="312">
                  <c:v>0.754251161920331</c:v>
                </c:pt>
                <c:pt idx="313">
                  <c:v>0.591869562907235</c:v>
                </c:pt>
                <c:pt idx="314">
                  <c:v>0.477838198491149</c:v>
                </c:pt>
                <c:pt idx="315">
                  <c:v>0.349183198441513</c:v>
                </c:pt>
                <c:pt idx="316">
                  <c:v>0.247347652316146</c:v>
                </c:pt>
                <c:pt idx="317">
                  <c:v>0.165605725572574</c:v>
                </c:pt>
                <c:pt idx="318">
                  <c:v>0.0611195716889595</c:v>
                </c:pt>
                <c:pt idx="319">
                  <c:v>0.0281898706436706</c:v>
                </c:pt>
                <c:pt idx="320">
                  <c:v>0.126353985695691</c:v>
                </c:pt>
                <c:pt idx="321">
                  <c:v>0.239822144127752</c:v>
                </c:pt>
                <c:pt idx="322">
                  <c:v>0.306419810987777</c:v>
                </c:pt>
                <c:pt idx="323">
                  <c:v>0.431817383345505</c:v>
                </c:pt>
                <c:pt idx="324">
                  <c:v>0.540253732644572</c:v>
                </c:pt>
                <c:pt idx="325">
                  <c:v>0.697576050277431</c:v>
                </c:pt>
                <c:pt idx="326">
                  <c:v>0.864515682599043</c:v>
                </c:pt>
                <c:pt idx="327">
                  <c:v>1.02542523598348</c:v>
                </c:pt>
                <c:pt idx="328">
                  <c:v>1.18336477137269</c:v>
                </c:pt>
                <c:pt idx="329">
                  <c:v>1.32011026742262</c:v>
                </c:pt>
                <c:pt idx="330">
                  <c:v>1.36615499678477</c:v>
                </c:pt>
                <c:pt idx="331">
                  <c:v>1.45328083054969</c:v>
                </c:pt>
                <c:pt idx="332">
                  <c:v>1.51940902237487</c:v>
                </c:pt>
                <c:pt idx="333">
                  <c:v>1.56761530695911</c:v>
                </c:pt>
                <c:pt idx="334">
                  <c:v>1.6051881275231</c:v>
                </c:pt>
                <c:pt idx="335">
                  <c:v>1.6051881275231</c:v>
                </c:pt>
                <c:pt idx="336">
                  <c:v>1.6051881275231</c:v>
                </c:pt>
                <c:pt idx="337">
                  <c:v>1.6051881275231</c:v>
                </c:pt>
                <c:pt idx="338">
                  <c:v>1.6051881275231</c:v>
                </c:pt>
                <c:pt idx="339">
                  <c:v>1.6051881275231</c:v>
                </c:pt>
                <c:pt idx="340">
                  <c:v>1.6051881275231</c:v>
                </c:pt>
                <c:pt idx="341">
                  <c:v>1.6051881275231</c:v>
                </c:pt>
                <c:pt idx="342">
                  <c:v>1.6051881275231</c:v>
                </c:pt>
                <c:pt idx="343">
                  <c:v>1.6051881275231</c:v>
                </c:pt>
                <c:pt idx="344">
                  <c:v>1.6051881275231</c:v>
                </c:pt>
                <c:pt idx="345">
                  <c:v>1.6051881275231</c:v>
                </c:pt>
                <c:pt idx="346">
                  <c:v>1.6051881275231</c:v>
                </c:pt>
                <c:pt idx="347">
                  <c:v>1.6051881275231</c:v>
                </c:pt>
                <c:pt idx="348">
                  <c:v>1.6051881275231</c:v>
                </c:pt>
                <c:pt idx="349">
                  <c:v>1.6051881275231</c:v>
                </c:pt>
                <c:pt idx="350">
                  <c:v>1.6051881275231</c:v>
                </c:pt>
                <c:pt idx="351">
                  <c:v>1.6051881275231</c:v>
                </c:pt>
                <c:pt idx="352">
                  <c:v>1.6051881275231</c:v>
                </c:pt>
                <c:pt idx="353">
                  <c:v>1.6051881275231</c:v>
                </c:pt>
                <c:pt idx="354">
                  <c:v>1.6051881275231</c:v>
                </c:pt>
                <c:pt idx="355">
                  <c:v>1.6051881275231</c:v>
                </c:pt>
                <c:pt idx="356">
                  <c:v>1.6051881275231</c:v>
                </c:pt>
                <c:pt idx="357">
                  <c:v>1.6051881275231</c:v>
                </c:pt>
                <c:pt idx="358">
                  <c:v>1.6051881275231</c:v>
                </c:pt>
                <c:pt idx="359">
                  <c:v>1.6051881275231</c:v>
                </c:pt>
                <c:pt idx="360">
                  <c:v>1.6051881275231</c:v>
                </c:pt>
                <c:pt idx="361">
                  <c:v>1.6051881275231</c:v>
                </c:pt>
                <c:pt idx="362">
                  <c:v>1.6051881275231</c:v>
                </c:pt>
                <c:pt idx="363">
                  <c:v>1.6051881275231</c:v>
                </c:pt>
                <c:pt idx="364">
                  <c:v>1.6051881275231</c:v>
                </c:pt>
                <c:pt idx="365">
                  <c:v>1.6051881275231</c:v>
                </c:pt>
                <c:pt idx="366">
                  <c:v>1.6051881275231</c:v>
                </c:pt>
                <c:pt idx="367">
                  <c:v>1.6051881275231</c:v>
                </c:pt>
                <c:pt idx="368">
                  <c:v>1.6051881275231</c:v>
                </c:pt>
                <c:pt idx="369">
                  <c:v>1.6051881275231</c:v>
                </c:pt>
                <c:pt idx="370">
                  <c:v>1.6051881275231</c:v>
                </c:pt>
                <c:pt idx="371">
                  <c:v>1.6051881275231</c:v>
                </c:pt>
                <c:pt idx="372">
                  <c:v>1.6051881275231</c:v>
                </c:pt>
                <c:pt idx="373">
                  <c:v>1.6051881275231</c:v>
                </c:pt>
                <c:pt idx="374">
                  <c:v>1.6051881275231</c:v>
                </c:pt>
                <c:pt idx="375">
                  <c:v>1.6051881275231</c:v>
                </c:pt>
                <c:pt idx="376">
                  <c:v>1.6051881275231</c:v>
                </c:pt>
                <c:pt idx="377">
                  <c:v>1.6051881275231</c:v>
                </c:pt>
                <c:pt idx="378">
                  <c:v>1.6051881275231</c:v>
                </c:pt>
                <c:pt idx="379">
                  <c:v>1.6051881275231</c:v>
                </c:pt>
                <c:pt idx="380">
                  <c:v>1.6051881275231</c:v>
                </c:pt>
                <c:pt idx="381">
                  <c:v>1.6051881275231</c:v>
                </c:pt>
                <c:pt idx="382">
                  <c:v>1.6051881275231</c:v>
                </c:pt>
                <c:pt idx="383">
                  <c:v>1.6051881275231</c:v>
                </c:pt>
                <c:pt idx="384">
                  <c:v>1.6051881275231</c:v>
                </c:pt>
                <c:pt idx="385">
                  <c:v>1.6051881275231</c:v>
                </c:pt>
                <c:pt idx="386">
                  <c:v>1.6051881275231</c:v>
                </c:pt>
                <c:pt idx="387">
                  <c:v>1.6051881275231</c:v>
                </c:pt>
                <c:pt idx="388">
                  <c:v>1.6051881275231</c:v>
                </c:pt>
                <c:pt idx="389">
                  <c:v>1.6051881275231</c:v>
                </c:pt>
                <c:pt idx="390">
                  <c:v>1.6051881275231</c:v>
                </c:pt>
                <c:pt idx="391">
                  <c:v>1.6051881275231</c:v>
                </c:pt>
                <c:pt idx="392">
                  <c:v>1.6051881275231</c:v>
                </c:pt>
                <c:pt idx="393">
                  <c:v>1.6051881275231</c:v>
                </c:pt>
                <c:pt idx="394">
                  <c:v>1.6051881275231</c:v>
                </c:pt>
                <c:pt idx="395">
                  <c:v>1.6051881275231</c:v>
                </c:pt>
                <c:pt idx="396">
                  <c:v>1.6051881275231</c:v>
                </c:pt>
                <c:pt idx="397">
                  <c:v>1.6051881275231</c:v>
                </c:pt>
                <c:pt idx="398">
                  <c:v>1.6051881275231</c:v>
                </c:pt>
                <c:pt idx="399">
                  <c:v>1.6051881275231</c:v>
                </c:pt>
                <c:pt idx="400">
                  <c:v>1.6051881275231</c:v>
                </c:pt>
                <c:pt idx="401">
                  <c:v>1.6051881275231</c:v>
                </c:pt>
                <c:pt idx="402">
                  <c:v>1.6051881275231</c:v>
                </c:pt>
                <c:pt idx="403">
                  <c:v>1.6051881275231</c:v>
                </c:pt>
                <c:pt idx="404">
                  <c:v>1.6051881275231</c:v>
                </c:pt>
                <c:pt idx="405">
                  <c:v>1.6051881275231</c:v>
                </c:pt>
                <c:pt idx="406">
                  <c:v>1.6051881275231</c:v>
                </c:pt>
                <c:pt idx="407">
                  <c:v>1.6051881275231</c:v>
                </c:pt>
                <c:pt idx="408">
                  <c:v>1.6051881275231</c:v>
                </c:pt>
                <c:pt idx="409">
                  <c:v>1.6051881275231</c:v>
                </c:pt>
                <c:pt idx="410">
                  <c:v>1.6051881275231</c:v>
                </c:pt>
                <c:pt idx="411">
                  <c:v>1.6051881275231</c:v>
                </c:pt>
                <c:pt idx="412">
                  <c:v>1.6051881275231</c:v>
                </c:pt>
                <c:pt idx="413">
                  <c:v>1.6051881275231</c:v>
                </c:pt>
                <c:pt idx="414">
                  <c:v>1.6051881275231</c:v>
                </c:pt>
                <c:pt idx="415">
                  <c:v>1.6051881275231</c:v>
                </c:pt>
                <c:pt idx="416">
                  <c:v>1.6051881275231</c:v>
                </c:pt>
                <c:pt idx="417">
                  <c:v>1.6051881275231</c:v>
                </c:pt>
                <c:pt idx="418">
                  <c:v>1.6051881275231</c:v>
                </c:pt>
                <c:pt idx="419">
                  <c:v>1.6051881275231</c:v>
                </c:pt>
                <c:pt idx="420">
                  <c:v>1.6051881275231</c:v>
                </c:pt>
                <c:pt idx="421">
                  <c:v>1.6051881275231</c:v>
                </c:pt>
                <c:pt idx="422">
                  <c:v>1.6051881275231</c:v>
                </c:pt>
                <c:pt idx="423">
                  <c:v>1.6051881275231</c:v>
                </c:pt>
                <c:pt idx="424">
                  <c:v>1.6051881275231</c:v>
                </c:pt>
                <c:pt idx="425">
                  <c:v>1.6051881275231</c:v>
                </c:pt>
                <c:pt idx="426">
                  <c:v>1.60474838597422</c:v>
                </c:pt>
                <c:pt idx="427">
                  <c:v>1.60293654772951</c:v>
                </c:pt>
                <c:pt idx="428">
                  <c:v>1.59857106736342</c:v>
                </c:pt>
                <c:pt idx="429">
                  <c:v>1.5969874169506</c:v>
                </c:pt>
                <c:pt idx="430">
                  <c:v>1.58992388776344</c:v>
                </c:pt>
                <c:pt idx="431">
                  <c:v>1.58455763802652</c:v>
                </c:pt>
                <c:pt idx="432">
                  <c:v>1.57840791789115</c:v>
                </c:pt>
                <c:pt idx="433">
                  <c:v>1.57710849260683</c:v>
                </c:pt>
                <c:pt idx="434">
                  <c:v>1.57253113211697</c:v>
                </c:pt>
                <c:pt idx="435">
                  <c:v>1.56500907498323</c:v>
                </c:pt>
                <c:pt idx="436">
                  <c:v>1.55718658963611</c:v>
                </c:pt>
                <c:pt idx="437">
                  <c:v>1.55107971935848</c:v>
                </c:pt>
                <c:pt idx="438">
                  <c:v>1.54389772956397</c:v>
                </c:pt>
                <c:pt idx="439">
                  <c:v>1.53935666629166</c:v>
                </c:pt>
                <c:pt idx="440">
                  <c:v>1.53935666629166</c:v>
                </c:pt>
                <c:pt idx="441">
                  <c:v>1.5345323343102</c:v>
                </c:pt>
                <c:pt idx="442">
                  <c:v>1.52990589053498</c:v>
                </c:pt>
                <c:pt idx="443">
                  <c:v>1.52533238214811</c:v>
                </c:pt>
                <c:pt idx="444">
                  <c:v>1.51940724763831</c:v>
                </c:pt>
                <c:pt idx="445">
                  <c:v>1.51331154733391</c:v>
                </c:pt>
                <c:pt idx="446">
                  <c:v>1.50857937846931</c:v>
                </c:pt>
                <c:pt idx="447">
                  <c:v>1.50306579339941</c:v>
                </c:pt>
                <c:pt idx="448">
                  <c:v>1.49650740159182</c:v>
                </c:pt>
                <c:pt idx="449">
                  <c:v>1.48875796882793</c:v>
                </c:pt>
                <c:pt idx="450">
                  <c:v>1.48433949627543</c:v>
                </c:pt>
                <c:pt idx="451">
                  <c:v>1.48234413352613</c:v>
                </c:pt>
                <c:pt idx="452">
                  <c:v>1.47209197715765</c:v>
                </c:pt>
                <c:pt idx="453">
                  <c:v>1.46273872137351</c:v>
                </c:pt>
                <c:pt idx="454">
                  <c:v>1.45624693672288</c:v>
                </c:pt>
                <c:pt idx="455">
                  <c:v>1.45339049795922</c:v>
                </c:pt>
                <c:pt idx="456">
                  <c:v>1.44952731405133</c:v>
                </c:pt>
                <c:pt idx="457">
                  <c:v>1.44117934405199</c:v>
                </c:pt>
                <c:pt idx="458">
                  <c:v>1.43352321797706</c:v>
                </c:pt>
                <c:pt idx="459">
                  <c:v>1.42590771042605</c:v>
                </c:pt>
                <c:pt idx="460">
                  <c:v>1.41744508423507</c:v>
                </c:pt>
                <c:pt idx="461">
                  <c:v>1.40810180291799</c:v>
                </c:pt>
                <c:pt idx="462">
                  <c:v>1.39925097338833</c:v>
                </c:pt>
                <c:pt idx="463">
                  <c:v>1.39349949218863</c:v>
                </c:pt>
                <c:pt idx="464">
                  <c:v>1.39013843374687</c:v>
                </c:pt>
                <c:pt idx="465">
                  <c:v>1.38669713337788</c:v>
                </c:pt>
                <c:pt idx="466">
                  <c:v>1.38224033574102</c:v>
                </c:pt>
                <c:pt idx="467">
                  <c:v>1.37536101904165</c:v>
                </c:pt>
                <c:pt idx="468">
                  <c:v>1.37183092796111</c:v>
                </c:pt>
                <c:pt idx="469">
                  <c:v>1.36615499678477</c:v>
                </c:pt>
                <c:pt idx="470">
                  <c:v>1.3586900138553</c:v>
                </c:pt>
                <c:pt idx="471">
                  <c:v>1.35786819396899</c:v>
                </c:pt>
                <c:pt idx="472">
                  <c:v>1.35786819396899</c:v>
                </c:pt>
                <c:pt idx="473">
                  <c:v>1.35786819396899</c:v>
                </c:pt>
                <c:pt idx="474">
                  <c:v>1.35786819396899</c:v>
                </c:pt>
                <c:pt idx="475">
                  <c:v>1.35786819396899</c:v>
                </c:pt>
                <c:pt idx="476">
                  <c:v>1.35673066849415</c:v>
                </c:pt>
                <c:pt idx="477">
                  <c:v>1.35210594117103</c:v>
                </c:pt>
                <c:pt idx="478">
                  <c:v>1.34965427107591</c:v>
                </c:pt>
                <c:pt idx="479">
                  <c:v>1.34428427010919</c:v>
                </c:pt>
                <c:pt idx="480">
                  <c:v>1.34125235127854</c:v>
                </c:pt>
                <c:pt idx="481">
                  <c:v>1.34002091553642</c:v>
                </c:pt>
                <c:pt idx="482">
                  <c:v>1.33814149720853</c:v>
                </c:pt>
                <c:pt idx="483">
                  <c:v>1.32866070761503</c:v>
                </c:pt>
                <c:pt idx="484">
                  <c:v>1.31985806450406</c:v>
                </c:pt>
                <c:pt idx="485">
                  <c:v>1.31299046631687</c:v>
                </c:pt>
                <c:pt idx="486">
                  <c:v>1.30562740797359</c:v>
                </c:pt>
                <c:pt idx="487">
                  <c:v>1.29748448791058</c:v>
                </c:pt>
                <c:pt idx="488">
                  <c:v>1.28647437502693</c:v>
                </c:pt>
                <c:pt idx="489">
                  <c:v>1.27088488429843</c:v>
                </c:pt>
                <c:pt idx="490">
                  <c:v>1.26589453906426</c:v>
                </c:pt>
                <c:pt idx="491">
                  <c:v>1.26589453906426</c:v>
                </c:pt>
                <c:pt idx="492">
                  <c:v>1.2658144446077</c:v>
                </c:pt>
                <c:pt idx="493">
                  <c:v>1.25542666574111</c:v>
                </c:pt>
                <c:pt idx="494">
                  <c:v>1.24562898291516</c:v>
                </c:pt>
                <c:pt idx="495">
                  <c:v>1.23627424859275</c:v>
                </c:pt>
                <c:pt idx="496">
                  <c:v>1.22918575787103</c:v>
                </c:pt>
                <c:pt idx="497">
                  <c:v>1.21987544737028</c:v>
                </c:pt>
                <c:pt idx="498">
                  <c:v>1.21421249463407</c:v>
                </c:pt>
                <c:pt idx="499">
                  <c:v>1.20785066364288</c:v>
                </c:pt>
                <c:pt idx="500">
                  <c:v>1.19924535004208</c:v>
                </c:pt>
                <c:pt idx="501">
                  <c:v>1.18840283871424</c:v>
                </c:pt>
                <c:pt idx="502">
                  <c:v>1.17963518954214</c:v>
                </c:pt>
                <c:pt idx="503">
                  <c:v>1.17272673925319</c:v>
                </c:pt>
                <c:pt idx="504">
                  <c:v>1.16580247437938</c:v>
                </c:pt>
                <c:pt idx="505">
                  <c:v>1.15987908312751</c:v>
                </c:pt>
                <c:pt idx="506">
                  <c:v>1.15205665273509</c:v>
                </c:pt>
                <c:pt idx="507">
                  <c:v>1.14352855625913</c:v>
                </c:pt>
                <c:pt idx="508">
                  <c:v>1.13510989593502</c:v>
                </c:pt>
                <c:pt idx="509">
                  <c:v>1.12925564117748</c:v>
                </c:pt>
                <c:pt idx="510">
                  <c:v>1.12104939091133</c:v>
                </c:pt>
                <c:pt idx="511">
                  <c:v>1.11047705782961</c:v>
                </c:pt>
                <c:pt idx="512">
                  <c:v>1.10047526777313</c:v>
                </c:pt>
                <c:pt idx="513">
                  <c:v>1.09128888663529</c:v>
                </c:pt>
                <c:pt idx="514">
                  <c:v>1.08418938401625</c:v>
                </c:pt>
                <c:pt idx="515">
                  <c:v>1.0791620409944</c:v>
                </c:pt>
                <c:pt idx="516">
                  <c:v>1.07437000167798</c:v>
                </c:pt>
                <c:pt idx="517">
                  <c:v>1.06721747944738</c:v>
                </c:pt>
                <c:pt idx="518">
                  <c:v>1.05769074816098</c:v>
                </c:pt>
                <c:pt idx="519">
                  <c:v>1.04769732106748</c:v>
                </c:pt>
                <c:pt idx="520">
                  <c:v>1.03925721118128</c:v>
                </c:pt>
                <c:pt idx="521">
                  <c:v>1.03468725649377</c:v>
                </c:pt>
                <c:pt idx="522">
                  <c:v>1.03135068097742</c:v>
                </c:pt>
                <c:pt idx="523">
                  <c:v>1.02504449592328</c:v>
                </c:pt>
                <c:pt idx="524">
                  <c:v>1.01495381946055</c:v>
                </c:pt>
                <c:pt idx="525">
                  <c:v>1.00521018747963</c:v>
                </c:pt>
                <c:pt idx="526">
                  <c:v>0.997091233818098</c:v>
                </c:pt>
                <c:pt idx="527">
                  <c:v>0.98805091083141</c:v>
                </c:pt>
                <c:pt idx="528">
                  <c:v>0.985750735345845</c:v>
                </c:pt>
                <c:pt idx="529">
                  <c:v>0.981336196917016</c:v>
                </c:pt>
                <c:pt idx="530">
                  <c:v>0.973484501073414</c:v>
                </c:pt>
                <c:pt idx="531">
                  <c:v>0.965189779462779</c:v>
                </c:pt>
                <c:pt idx="532">
                  <c:v>0.954128507468893</c:v>
                </c:pt>
                <c:pt idx="533">
                  <c:v>0.94150298670864</c:v>
                </c:pt>
                <c:pt idx="534">
                  <c:v>0.932014773119485</c:v>
                </c:pt>
                <c:pt idx="535">
                  <c:v>0.932014773119485</c:v>
                </c:pt>
                <c:pt idx="536">
                  <c:v>0.925774250882115</c:v>
                </c:pt>
                <c:pt idx="537">
                  <c:v>0.919018525602287</c:v>
                </c:pt>
                <c:pt idx="538">
                  <c:v>0.914492626934929</c:v>
                </c:pt>
                <c:pt idx="539">
                  <c:v>0.908588813103054</c:v>
                </c:pt>
                <c:pt idx="540">
                  <c:v>0.902551054882097</c:v>
                </c:pt>
                <c:pt idx="541">
                  <c:v>0.894992641163569</c:v>
                </c:pt>
                <c:pt idx="542">
                  <c:v>0.888939310987797</c:v>
                </c:pt>
                <c:pt idx="543">
                  <c:v>0.88483946314314</c:v>
                </c:pt>
                <c:pt idx="544">
                  <c:v>0.872737302261331</c:v>
                </c:pt>
                <c:pt idx="545">
                  <c:v>0.861318998414965</c:v>
                </c:pt>
                <c:pt idx="546">
                  <c:v>0.854491634011497</c:v>
                </c:pt>
                <c:pt idx="547">
                  <c:v>0.847424466833735</c:v>
                </c:pt>
                <c:pt idx="548">
                  <c:v>0.835804768992949</c:v>
                </c:pt>
                <c:pt idx="549">
                  <c:v>0.823347610068651</c:v>
                </c:pt>
                <c:pt idx="550">
                  <c:v>0.813107825724521</c:v>
                </c:pt>
                <c:pt idx="551">
                  <c:v>0.804806527371877</c:v>
                </c:pt>
                <c:pt idx="552">
                  <c:v>0.804790273145262</c:v>
                </c:pt>
                <c:pt idx="553">
                  <c:v>0.801930173027051</c:v>
                </c:pt>
                <c:pt idx="554">
                  <c:v>0.788686310865691</c:v>
                </c:pt>
                <c:pt idx="555">
                  <c:v>0.775916612529613</c:v>
                </c:pt>
                <c:pt idx="556">
                  <c:v>0.764352690424167</c:v>
                </c:pt>
                <c:pt idx="557">
                  <c:v>0.754251161920331</c:v>
                </c:pt>
                <c:pt idx="558">
                  <c:v>0.745618087793543</c:v>
                </c:pt>
                <c:pt idx="559">
                  <c:v>0.736693424905733</c:v>
                </c:pt>
                <c:pt idx="560">
                  <c:v>0.729782967653507</c:v>
                </c:pt>
                <c:pt idx="561">
                  <c:v>0.721990903522468</c:v>
                </c:pt>
                <c:pt idx="562">
                  <c:v>0.711243992149276</c:v>
                </c:pt>
                <c:pt idx="563">
                  <c:v>0.707510788677645</c:v>
                </c:pt>
                <c:pt idx="564">
                  <c:v>0.70340660604586</c:v>
                </c:pt>
                <c:pt idx="565">
                  <c:v>0.694857831579212</c:v>
                </c:pt>
                <c:pt idx="566">
                  <c:v>0.684216924616858</c:v>
                </c:pt>
                <c:pt idx="567">
                  <c:v>0.676625252533508</c:v>
                </c:pt>
                <c:pt idx="568">
                  <c:v>0.669198797705248</c:v>
                </c:pt>
                <c:pt idx="569">
                  <c:v>0.662801435402936</c:v>
                </c:pt>
                <c:pt idx="570">
                  <c:v>0.659271140760663</c:v>
                </c:pt>
                <c:pt idx="571">
                  <c:v>0.653738734579585</c:v>
                </c:pt>
                <c:pt idx="572">
                  <c:v>0.648320686270716</c:v>
                </c:pt>
                <c:pt idx="573">
                  <c:v>0.643500171328744</c:v>
                </c:pt>
                <c:pt idx="574">
                  <c:v>0.637566661209749</c:v>
                </c:pt>
                <c:pt idx="575">
                  <c:v>0.627475949723978</c:v>
                </c:pt>
                <c:pt idx="576">
                  <c:v>0.622404407216571</c:v>
                </c:pt>
                <c:pt idx="577">
                  <c:v>0.621107737154824</c:v>
                </c:pt>
                <c:pt idx="578">
                  <c:v>0.617915388902718</c:v>
                </c:pt>
                <c:pt idx="579">
                  <c:v>0.610612315421979</c:v>
                </c:pt>
                <c:pt idx="580">
                  <c:v>0.601868390698344</c:v>
                </c:pt>
                <c:pt idx="581">
                  <c:v>0.595294583159359</c:v>
                </c:pt>
                <c:pt idx="582">
                  <c:v>0.59156852715612</c:v>
                </c:pt>
                <c:pt idx="583">
                  <c:v>0.585134160107586</c:v>
                </c:pt>
                <c:pt idx="584">
                  <c:v>0.577346269333324</c:v>
                </c:pt>
                <c:pt idx="585">
                  <c:v>0.570326834207493</c:v>
                </c:pt>
                <c:pt idx="586">
                  <c:v>0.564431474262642</c:v>
                </c:pt>
                <c:pt idx="587">
                  <c:v>0.561248939946782</c:v>
                </c:pt>
                <c:pt idx="588">
                  <c:v>0.555151040762349</c:v>
                </c:pt>
                <c:pt idx="589">
                  <c:v>0.547498143304622</c:v>
                </c:pt>
                <c:pt idx="590">
                  <c:v>0.543657390526474</c:v>
                </c:pt>
                <c:pt idx="591">
                  <c:v>0.541780237238502</c:v>
                </c:pt>
                <c:pt idx="592">
                  <c:v>0.533161314427526</c:v>
                </c:pt>
                <c:pt idx="593">
                  <c:v>0.522095248518867</c:v>
                </c:pt>
                <c:pt idx="594">
                  <c:v>0.519326062938589</c:v>
                </c:pt>
                <c:pt idx="595">
                  <c:v>0.516968722819129</c:v>
                </c:pt>
                <c:pt idx="596">
                  <c:v>0.510397847914055</c:v>
                </c:pt>
                <c:pt idx="597">
                  <c:v>0.509715241723915</c:v>
                </c:pt>
                <c:pt idx="598">
                  <c:v>0.509715241723915</c:v>
                </c:pt>
                <c:pt idx="599">
                  <c:v>0.509485561501963</c:v>
                </c:pt>
                <c:pt idx="600">
                  <c:v>0.508276940106621</c:v>
                </c:pt>
                <c:pt idx="601">
                  <c:v>0.509715241723915</c:v>
                </c:pt>
                <c:pt idx="602">
                  <c:v>0.50960789315392</c:v>
                </c:pt>
                <c:pt idx="603">
                  <c:v>0.50960789315392</c:v>
                </c:pt>
                <c:pt idx="604">
                  <c:v>0.50960789315392</c:v>
                </c:pt>
                <c:pt idx="605">
                  <c:v>0.50960789315392</c:v>
                </c:pt>
                <c:pt idx="606">
                  <c:v>0.50960789315392</c:v>
                </c:pt>
                <c:pt idx="607">
                  <c:v>0.50960789315392</c:v>
                </c:pt>
                <c:pt idx="608">
                  <c:v>0.50960789315392</c:v>
                </c:pt>
                <c:pt idx="609">
                  <c:v>0.50960789315392</c:v>
                </c:pt>
                <c:pt idx="610">
                  <c:v>0.509485561501963</c:v>
                </c:pt>
                <c:pt idx="611">
                  <c:v>0.509485561501963</c:v>
                </c:pt>
                <c:pt idx="612">
                  <c:v>0.509024008589502</c:v>
                </c:pt>
                <c:pt idx="613">
                  <c:v>0.508831982227713</c:v>
                </c:pt>
                <c:pt idx="614">
                  <c:v>0.508276940106621</c:v>
                </c:pt>
                <c:pt idx="615">
                  <c:v>0.508276940106621</c:v>
                </c:pt>
                <c:pt idx="616">
                  <c:v>0.508276940106621</c:v>
                </c:pt>
                <c:pt idx="617">
                  <c:v>0.508276940106621</c:v>
                </c:pt>
                <c:pt idx="618">
                  <c:v>0.508276940106621</c:v>
                </c:pt>
                <c:pt idx="619">
                  <c:v>0.508276940106621</c:v>
                </c:pt>
                <c:pt idx="620">
                  <c:v>0.508276940106621</c:v>
                </c:pt>
                <c:pt idx="621">
                  <c:v>0.508276940106621</c:v>
                </c:pt>
                <c:pt idx="622">
                  <c:v>0.508276940106621</c:v>
                </c:pt>
                <c:pt idx="623">
                  <c:v>0.508276940106621</c:v>
                </c:pt>
                <c:pt idx="624">
                  <c:v>0.508276940106621</c:v>
                </c:pt>
                <c:pt idx="625">
                  <c:v>0.508276940106621</c:v>
                </c:pt>
                <c:pt idx="626">
                  <c:v>0.508276940106621</c:v>
                </c:pt>
                <c:pt idx="627">
                  <c:v>0.508276940106621</c:v>
                </c:pt>
                <c:pt idx="628">
                  <c:v>0.508276940106621</c:v>
                </c:pt>
                <c:pt idx="629">
                  <c:v>0.508276940106621</c:v>
                </c:pt>
                <c:pt idx="630">
                  <c:v>0.508276940106621</c:v>
                </c:pt>
                <c:pt idx="631">
                  <c:v>0.508276940106621</c:v>
                </c:pt>
                <c:pt idx="632">
                  <c:v>0.508276940106621</c:v>
                </c:pt>
                <c:pt idx="633">
                  <c:v>0.508276940106621</c:v>
                </c:pt>
                <c:pt idx="634">
                  <c:v>0.508276940106621</c:v>
                </c:pt>
                <c:pt idx="635">
                  <c:v>0.508276940106621</c:v>
                </c:pt>
                <c:pt idx="636">
                  <c:v>0.508276940106621</c:v>
                </c:pt>
                <c:pt idx="637">
                  <c:v>0.508276940106621</c:v>
                </c:pt>
                <c:pt idx="638">
                  <c:v>0.508276940106621</c:v>
                </c:pt>
                <c:pt idx="639">
                  <c:v>0.508276940106621</c:v>
                </c:pt>
                <c:pt idx="640">
                  <c:v>0.508276940106621</c:v>
                </c:pt>
                <c:pt idx="641">
                  <c:v>0.508276940106621</c:v>
                </c:pt>
                <c:pt idx="642">
                  <c:v>0.508276940106621</c:v>
                </c:pt>
                <c:pt idx="643">
                  <c:v>0.509024008589502</c:v>
                </c:pt>
                <c:pt idx="644">
                  <c:v>0.509485561501963</c:v>
                </c:pt>
                <c:pt idx="645">
                  <c:v>0.509485561501963</c:v>
                </c:pt>
                <c:pt idx="646">
                  <c:v>0.50960789315392</c:v>
                </c:pt>
                <c:pt idx="647">
                  <c:v>0.50960789315392</c:v>
                </c:pt>
                <c:pt idx="648">
                  <c:v>0.50960789315392</c:v>
                </c:pt>
                <c:pt idx="649">
                  <c:v>0.50960789315392</c:v>
                </c:pt>
                <c:pt idx="650">
                  <c:v>0.50960789315392</c:v>
                </c:pt>
                <c:pt idx="651">
                  <c:v>0.509715241723915</c:v>
                </c:pt>
                <c:pt idx="652">
                  <c:v>0.509715241723915</c:v>
                </c:pt>
                <c:pt idx="653">
                  <c:v>0.509715241723915</c:v>
                </c:pt>
                <c:pt idx="654">
                  <c:v>0.509715241723915</c:v>
                </c:pt>
                <c:pt idx="655">
                  <c:v>0.509715241723915</c:v>
                </c:pt>
                <c:pt idx="656">
                  <c:v>0.509715241723915</c:v>
                </c:pt>
                <c:pt idx="657">
                  <c:v>0.509715241723915</c:v>
                </c:pt>
                <c:pt idx="658">
                  <c:v>0.509715241723915</c:v>
                </c:pt>
                <c:pt idx="659">
                  <c:v>0.509715241723915</c:v>
                </c:pt>
                <c:pt idx="660">
                  <c:v>0.509715241723915</c:v>
                </c:pt>
                <c:pt idx="661">
                  <c:v>0.509715241723915</c:v>
                </c:pt>
                <c:pt idx="662">
                  <c:v>0.509715241723915</c:v>
                </c:pt>
                <c:pt idx="663">
                  <c:v>0.509715241723915</c:v>
                </c:pt>
                <c:pt idx="664">
                  <c:v>0.509715241723915</c:v>
                </c:pt>
                <c:pt idx="665">
                  <c:v>0.509715241723915</c:v>
                </c:pt>
                <c:pt idx="666">
                  <c:v>0.509715241723915</c:v>
                </c:pt>
                <c:pt idx="667">
                  <c:v>0.509715241723915</c:v>
                </c:pt>
                <c:pt idx="668">
                  <c:v>0.509715241723915</c:v>
                </c:pt>
                <c:pt idx="669">
                  <c:v>0.509715241723915</c:v>
                </c:pt>
                <c:pt idx="670">
                  <c:v>0.50960789315392</c:v>
                </c:pt>
                <c:pt idx="671">
                  <c:v>0.50960789315392</c:v>
                </c:pt>
                <c:pt idx="672">
                  <c:v>0.50960789315392</c:v>
                </c:pt>
                <c:pt idx="673">
                  <c:v>0.50960789315392</c:v>
                </c:pt>
                <c:pt idx="674">
                  <c:v>0.50960789315392</c:v>
                </c:pt>
                <c:pt idx="675">
                  <c:v>0.50960789315392</c:v>
                </c:pt>
                <c:pt idx="676">
                  <c:v>0.50960789315392</c:v>
                </c:pt>
                <c:pt idx="677">
                  <c:v>0.509485561501963</c:v>
                </c:pt>
                <c:pt idx="678">
                  <c:v>0.508831982227713</c:v>
                </c:pt>
                <c:pt idx="679">
                  <c:v>0.508276940106621</c:v>
                </c:pt>
                <c:pt idx="680">
                  <c:v>0.508276940106621</c:v>
                </c:pt>
                <c:pt idx="681">
                  <c:v>0.508276940106621</c:v>
                </c:pt>
                <c:pt idx="682">
                  <c:v>0.508276940106621</c:v>
                </c:pt>
                <c:pt idx="683">
                  <c:v>0.508276940106621</c:v>
                </c:pt>
                <c:pt idx="684">
                  <c:v>0.508276940106621</c:v>
                </c:pt>
                <c:pt idx="685">
                  <c:v>0.507033013668424</c:v>
                </c:pt>
                <c:pt idx="686">
                  <c:v>0.504929146016733</c:v>
                </c:pt>
                <c:pt idx="687">
                  <c:v>0.50339189910361</c:v>
                </c:pt>
                <c:pt idx="688">
                  <c:v>0.501559649655319</c:v>
                </c:pt>
                <c:pt idx="689">
                  <c:v>0.499023958002145</c:v>
                </c:pt>
                <c:pt idx="690">
                  <c:v>0.497494226245153</c:v>
                </c:pt>
                <c:pt idx="691">
                  <c:v>0.495555212433972</c:v>
                </c:pt>
                <c:pt idx="692">
                  <c:v>0.493372568032259</c:v>
                </c:pt>
                <c:pt idx="693">
                  <c:v>0.490539576752998</c:v>
                </c:pt>
                <c:pt idx="694">
                  <c:v>0.488494195365515</c:v>
                </c:pt>
                <c:pt idx="695">
                  <c:v>0.486132657407639</c:v>
                </c:pt>
                <c:pt idx="696">
                  <c:v>0.484214189875134</c:v>
                </c:pt>
                <c:pt idx="697">
                  <c:v>0.4821737969724</c:v>
                </c:pt>
                <c:pt idx="698">
                  <c:v>0.480408009698591</c:v>
                </c:pt>
                <c:pt idx="699">
                  <c:v>0.47850349183373</c:v>
                </c:pt>
                <c:pt idx="700">
                  <c:v>0.475702758193854</c:v>
                </c:pt>
                <c:pt idx="701">
                  <c:v>0.474052984201282</c:v>
                </c:pt>
                <c:pt idx="702">
                  <c:v>0.472425886080469</c:v>
                </c:pt>
                <c:pt idx="703">
                  <c:v>0.470513338313587</c:v>
                </c:pt>
                <c:pt idx="704">
                  <c:v>0.468972166262677</c:v>
                </c:pt>
                <c:pt idx="705">
                  <c:v>0.467423301721199</c:v>
                </c:pt>
                <c:pt idx="706">
                  <c:v>0.465151190642493</c:v>
                </c:pt>
                <c:pt idx="707">
                  <c:v>0.46306866418367</c:v>
                </c:pt>
                <c:pt idx="708">
                  <c:v>0.460590047364208</c:v>
                </c:pt>
                <c:pt idx="709">
                  <c:v>0.457889569902204</c:v>
                </c:pt>
                <c:pt idx="710">
                  <c:v>0.455017779777115</c:v>
                </c:pt>
                <c:pt idx="711">
                  <c:v>0.451721906156696</c:v>
                </c:pt>
                <c:pt idx="712">
                  <c:v>0.448422050604379</c:v>
                </c:pt>
                <c:pt idx="713">
                  <c:v>0.445548437870608</c:v>
                </c:pt>
                <c:pt idx="714">
                  <c:v>0.4424497369991</c:v>
                </c:pt>
                <c:pt idx="715">
                  <c:v>0.439134204197197</c:v>
                </c:pt>
                <c:pt idx="716">
                  <c:v>0.43641820986046</c:v>
                </c:pt>
                <c:pt idx="717">
                  <c:v>0.43436729550402</c:v>
                </c:pt>
                <c:pt idx="718">
                  <c:v>0.431817383345505</c:v>
                </c:pt>
                <c:pt idx="719">
                  <c:v>0.429732696065975</c:v>
                </c:pt>
                <c:pt idx="720">
                  <c:v>0.427096480336504</c:v>
                </c:pt>
                <c:pt idx="721">
                  <c:v>0.423559751280856</c:v>
                </c:pt>
                <c:pt idx="722">
                  <c:v>0.42058903727108</c:v>
                </c:pt>
                <c:pt idx="723">
                  <c:v>0.416951189783977</c:v>
                </c:pt>
                <c:pt idx="724">
                  <c:v>0.413759119791259</c:v>
                </c:pt>
                <c:pt idx="725">
                  <c:v>0.411099834467215</c:v>
                </c:pt>
                <c:pt idx="726">
                  <c:v>0.407713147339832</c:v>
                </c:pt>
                <c:pt idx="727">
                  <c:v>0.404178768968254</c:v>
                </c:pt>
                <c:pt idx="728">
                  <c:v>0.399668303374055</c:v>
                </c:pt>
                <c:pt idx="729">
                  <c:v>0.394573984306434</c:v>
                </c:pt>
                <c:pt idx="730">
                  <c:v>0.389536650997495</c:v>
                </c:pt>
                <c:pt idx="731">
                  <c:v>0.38428087736525</c:v>
                </c:pt>
                <c:pt idx="732">
                  <c:v>0.377684794586219</c:v>
                </c:pt>
                <c:pt idx="733">
                  <c:v>0.371177368194848</c:v>
                </c:pt>
                <c:pt idx="734">
                  <c:v>0.364670337675417</c:v>
                </c:pt>
                <c:pt idx="735">
                  <c:v>0.357529183354419</c:v>
                </c:pt>
                <c:pt idx="736">
                  <c:v>0.350769708995208</c:v>
                </c:pt>
                <c:pt idx="737">
                  <c:v>0.343906114868255</c:v>
                </c:pt>
                <c:pt idx="738">
                  <c:v>0.336672720864098</c:v>
                </c:pt>
                <c:pt idx="739">
                  <c:v>0.329006084556191</c:v>
                </c:pt>
                <c:pt idx="740">
                  <c:v>0.321053784383101</c:v>
                </c:pt>
                <c:pt idx="741">
                  <c:v>0.314426374822541</c:v>
                </c:pt>
                <c:pt idx="742">
                  <c:v>0.307405942533494</c:v>
                </c:pt>
                <c:pt idx="743">
                  <c:v>0.300427818382389</c:v>
                </c:pt>
                <c:pt idx="744">
                  <c:v>0.292690454688322</c:v>
                </c:pt>
                <c:pt idx="745">
                  <c:v>0.286276648704814</c:v>
                </c:pt>
                <c:pt idx="746">
                  <c:v>0.28063173532679</c:v>
                </c:pt>
                <c:pt idx="747">
                  <c:v>0.275223638209196</c:v>
                </c:pt>
                <c:pt idx="748">
                  <c:v>0.269898857758456</c:v>
                </c:pt>
                <c:pt idx="749">
                  <c:v>0.264396801912653</c:v>
                </c:pt>
                <c:pt idx="750">
                  <c:v>0.259783372901248</c:v>
                </c:pt>
                <c:pt idx="751">
                  <c:v>0.255446036829887</c:v>
                </c:pt>
                <c:pt idx="752">
                  <c:v>0.253397892752603</c:v>
                </c:pt>
                <c:pt idx="753">
                  <c:v>0.251798468880436</c:v>
                </c:pt>
                <c:pt idx="754">
                  <c:v>0.249971114709471</c:v>
                </c:pt>
                <c:pt idx="755">
                  <c:v>0.249077037531974</c:v>
                </c:pt>
                <c:pt idx="756">
                  <c:v>0.248168586205612</c:v>
                </c:pt>
                <c:pt idx="757">
                  <c:v>0.247347652316146</c:v>
                </c:pt>
                <c:pt idx="758">
                  <c:v>0.247347652316146</c:v>
                </c:pt>
                <c:pt idx="759">
                  <c:v>0.247347652316146</c:v>
                </c:pt>
                <c:pt idx="760">
                  <c:v>0.247347652316146</c:v>
                </c:pt>
                <c:pt idx="761">
                  <c:v>0.247347652316146</c:v>
                </c:pt>
                <c:pt idx="762">
                  <c:v>0.247347652316146</c:v>
                </c:pt>
                <c:pt idx="763">
                  <c:v>0.247347652316146</c:v>
                </c:pt>
                <c:pt idx="764">
                  <c:v>0.247347652316146</c:v>
                </c:pt>
                <c:pt idx="765">
                  <c:v>0.247347652316146</c:v>
                </c:pt>
                <c:pt idx="766">
                  <c:v>0.247347652316146</c:v>
                </c:pt>
                <c:pt idx="767">
                  <c:v>0.247347652316146</c:v>
                </c:pt>
                <c:pt idx="768">
                  <c:v>0.247347652316146</c:v>
                </c:pt>
                <c:pt idx="769">
                  <c:v>0.247347652316146</c:v>
                </c:pt>
                <c:pt idx="770">
                  <c:v>0.247347652316146</c:v>
                </c:pt>
                <c:pt idx="771">
                  <c:v>0.247347652316146</c:v>
                </c:pt>
                <c:pt idx="772">
                  <c:v>0.247211662315479</c:v>
                </c:pt>
                <c:pt idx="773">
                  <c:v>0.247169478066332</c:v>
                </c:pt>
                <c:pt idx="774">
                  <c:v>0.247163487588717</c:v>
                </c:pt>
                <c:pt idx="775">
                  <c:v>0.247047701259454</c:v>
                </c:pt>
                <c:pt idx="776">
                  <c:v>0.247047701259454</c:v>
                </c:pt>
                <c:pt idx="777">
                  <c:v>0.246433998997569</c:v>
                </c:pt>
                <c:pt idx="778">
                  <c:v>0.245889388200794</c:v>
                </c:pt>
                <c:pt idx="779">
                  <c:v>0.245889388200794</c:v>
                </c:pt>
                <c:pt idx="780">
                  <c:v>0.245889388200794</c:v>
                </c:pt>
                <c:pt idx="781">
                  <c:v>0.245889388200794</c:v>
                </c:pt>
                <c:pt idx="782">
                  <c:v>0.245889388200794</c:v>
                </c:pt>
                <c:pt idx="783">
                  <c:v>0.245889388200794</c:v>
                </c:pt>
                <c:pt idx="784">
                  <c:v>0.245889388200794</c:v>
                </c:pt>
                <c:pt idx="785">
                  <c:v>0.245889388200794</c:v>
                </c:pt>
                <c:pt idx="786">
                  <c:v>0.245889388200794</c:v>
                </c:pt>
                <c:pt idx="787">
                  <c:v>0.245889388200794</c:v>
                </c:pt>
                <c:pt idx="788">
                  <c:v>0.245889388200794</c:v>
                </c:pt>
                <c:pt idx="789">
                  <c:v>0.245889388200794</c:v>
                </c:pt>
                <c:pt idx="790">
                  <c:v>0.245889388200794</c:v>
                </c:pt>
                <c:pt idx="791">
                  <c:v>0.245889388200794</c:v>
                </c:pt>
                <c:pt idx="792">
                  <c:v>0.245889388200794</c:v>
                </c:pt>
                <c:pt idx="793">
                  <c:v>0.245398914313542</c:v>
                </c:pt>
                <c:pt idx="794">
                  <c:v>0.244987651057843</c:v>
                </c:pt>
                <c:pt idx="795">
                  <c:v>0.244814042270233</c:v>
                </c:pt>
                <c:pt idx="796">
                  <c:v>0.244814042270233</c:v>
                </c:pt>
                <c:pt idx="797">
                  <c:v>0.244814042270233</c:v>
                </c:pt>
                <c:pt idx="798">
                  <c:v>0.244814042270233</c:v>
                </c:pt>
                <c:pt idx="799">
                  <c:v>0.244814042270233</c:v>
                </c:pt>
                <c:pt idx="800">
                  <c:v>0.245398914313542</c:v>
                </c:pt>
                <c:pt idx="801">
                  <c:v>0.245398914313542</c:v>
                </c:pt>
                <c:pt idx="802">
                  <c:v>0.245889388200794</c:v>
                </c:pt>
                <c:pt idx="803">
                  <c:v>0.245889388200794</c:v>
                </c:pt>
                <c:pt idx="804">
                  <c:v>0.245889388200794</c:v>
                </c:pt>
                <c:pt idx="805">
                  <c:v>0.245889388200794</c:v>
                </c:pt>
                <c:pt idx="806">
                  <c:v>0.245889388200794</c:v>
                </c:pt>
                <c:pt idx="807">
                  <c:v>0.245889388200794</c:v>
                </c:pt>
                <c:pt idx="808">
                  <c:v>0.245889388200794</c:v>
                </c:pt>
                <c:pt idx="809">
                  <c:v>0.245889388200794</c:v>
                </c:pt>
                <c:pt idx="810">
                  <c:v>0.245889388200794</c:v>
                </c:pt>
                <c:pt idx="811">
                  <c:v>0.245889388200794</c:v>
                </c:pt>
                <c:pt idx="812">
                  <c:v>0.245889388200794</c:v>
                </c:pt>
                <c:pt idx="813">
                  <c:v>0.245889388200794</c:v>
                </c:pt>
                <c:pt idx="814">
                  <c:v>0.245889388200794</c:v>
                </c:pt>
                <c:pt idx="815">
                  <c:v>0.245889388200794</c:v>
                </c:pt>
                <c:pt idx="816">
                  <c:v>0.245889388200794</c:v>
                </c:pt>
                <c:pt idx="817">
                  <c:v>0.245889388200794</c:v>
                </c:pt>
                <c:pt idx="818">
                  <c:v>0.245889388200794</c:v>
                </c:pt>
                <c:pt idx="819">
                  <c:v>0.245889388200794</c:v>
                </c:pt>
                <c:pt idx="820">
                  <c:v>0.245889388200794</c:v>
                </c:pt>
                <c:pt idx="821">
                  <c:v>0.245889388200794</c:v>
                </c:pt>
                <c:pt idx="822">
                  <c:v>0.245889388200794</c:v>
                </c:pt>
                <c:pt idx="823">
                  <c:v>0.245889388200794</c:v>
                </c:pt>
                <c:pt idx="824">
                  <c:v>0.245889388200794</c:v>
                </c:pt>
                <c:pt idx="825">
                  <c:v>0.245889388200794</c:v>
                </c:pt>
                <c:pt idx="826">
                  <c:v>0.245889388200794</c:v>
                </c:pt>
                <c:pt idx="827">
                  <c:v>0.245889388200794</c:v>
                </c:pt>
                <c:pt idx="828">
                  <c:v>0.245889388200794</c:v>
                </c:pt>
                <c:pt idx="829">
                  <c:v>0.245889388200794</c:v>
                </c:pt>
                <c:pt idx="830">
                  <c:v>0.245889388200794</c:v>
                </c:pt>
                <c:pt idx="831">
                  <c:v>0.245889388200794</c:v>
                </c:pt>
                <c:pt idx="832">
                  <c:v>0.245889388200794</c:v>
                </c:pt>
                <c:pt idx="833">
                  <c:v>0.245889388200794</c:v>
                </c:pt>
                <c:pt idx="834">
                  <c:v>0.245889388200794</c:v>
                </c:pt>
                <c:pt idx="835">
                  <c:v>0.245889388200794</c:v>
                </c:pt>
                <c:pt idx="836">
                  <c:v>0.245889388200794</c:v>
                </c:pt>
                <c:pt idx="837">
                  <c:v>0.245889388200794</c:v>
                </c:pt>
                <c:pt idx="838">
                  <c:v>0.245889388200794</c:v>
                </c:pt>
                <c:pt idx="839">
                  <c:v>0.245889388200794</c:v>
                </c:pt>
                <c:pt idx="840">
                  <c:v>0.245889388200794</c:v>
                </c:pt>
                <c:pt idx="841">
                  <c:v>0.245889388200794</c:v>
                </c:pt>
                <c:pt idx="842">
                  <c:v>0.245889388200794</c:v>
                </c:pt>
                <c:pt idx="843">
                  <c:v>0.245889388200794</c:v>
                </c:pt>
                <c:pt idx="844">
                  <c:v>0.245889388200794</c:v>
                </c:pt>
                <c:pt idx="845">
                  <c:v>0.245889388200794</c:v>
                </c:pt>
                <c:pt idx="846">
                  <c:v>0.245889388200794</c:v>
                </c:pt>
                <c:pt idx="847">
                  <c:v>0.245889388200794</c:v>
                </c:pt>
                <c:pt idx="848">
                  <c:v>0.245889388200794</c:v>
                </c:pt>
                <c:pt idx="849">
                  <c:v>0.245889388200794</c:v>
                </c:pt>
                <c:pt idx="850">
                  <c:v>0.245889388200794</c:v>
                </c:pt>
                <c:pt idx="851">
                  <c:v>0.245889388200794</c:v>
                </c:pt>
                <c:pt idx="852">
                  <c:v>0.245889388200794</c:v>
                </c:pt>
                <c:pt idx="853">
                  <c:v>0.245889388200794</c:v>
                </c:pt>
                <c:pt idx="854">
                  <c:v>0.245889388200794</c:v>
                </c:pt>
                <c:pt idx="855">
                  <c:v>0.245889388200794</c:v>
                </c:pt>
                <c:pt idx="856">
                  <c:v>0.245889388200794</c:v>
                </c:pt>
                <c:pt idx="857">
                  <c:v>0.245889388200794</c:v>
                </c:pt>
                <c:pt idx="858">
                  <c:v>0.245889388200794</c:v>
                </c:pt>
                <c:pt idx="859">
                  <c:v>0.245889388200794</c:v>
                </c:pt>
                <c:pt idx="860">
                  <c:v>0.245889388200794</c:v>
                </c:pt>
                <c:pt idx="861">
                  <c:v>0.245889388200794</c:v>
                </c:pt>
                <c:pt idx="862">
                  <c:v>0.245889388200794</c:v>
                </c:pt>
                <c:pt idx="863">
                  <c:v>0.245889388200794</c:v>
                </c:pt>
                <c:pt idx="864">
                  <c:v>0.245889388200794</c:v>
                </c:pt>
                <c:pt idx="865">
                  <c:v>0.245889388200794</c:v>
                </c:pt>
                <c:pt idx="866">
                  <c:v>0.245889388200794</c:v>
                </c:pt>
                <c:pt idx="867">
                  <c:v>0.245889388200794</c:v>
                </c:pt>
                <c:pt idx="868">
                  <c:v>0.245889388200794</c:v>
                </c:pt>
                <c:pt idx="869">
                  <c:v>0.245889388200794</c:v>
                </c:pt>
                <c:pt idx="870">
                  <c:v>0.245889388200794</c:v>
                </c:pt>
                <c:pt idx="871">
                  <c:v>0.245889388200794</c:v>
                </c:pt>
                <c:pt idx="872">
                  <c:v>0.245889388200794</c:v>
                </c:pt>
                <c:pt idx="873">
                  <c:v>0.245889388200794</c:v>
                </c:pt>
                <c:pt idx="874">
                  <c:v>0.245889388200794</c:v>
                </c:pt>
                <c:pt idx="875">
                  <c:v>0.245889388200794</c:v>
                </c:pt>
                <c:pt idx="876">
                  <c:v>0.245889388200794</c:v>
                </c:pt>
                <c:pt idx="877">
                  <c:v>0.245889388200794</c:v>
                </c:pt>
                <c:pt idx="878">
                  <c:v>0.245889388200794</c:v>
                </c:pt>
                <c:pt idx="879">
                  <c:v>0.245889388200794</c:v>
                </c:pt>
                <c:pt idx="880">
                  <c:v>0.245889388200794</c:v>
                </c:pt>
                <c:pt idx="881">
                  <c:v>0.245889388200794</c:v>
                </c:pt>
                <c:pt idx="882">
                  <c:v>0.245398914313542</c:v>
                </c:pt>
                <c:pt idx="883">
                  <c:v>0.244814042270233</c:v>
                </c:pt>
                <c:pt idx="884">
                  <c:v>0.243336327045686</c:v>
                </c:pt>
                <c:pt idx="885">
                  <c:v>0.241393796701194</c:v>
                </c:pt>
                <c:pt idx="886">
                  <c:v>0.239822144127752</c:v>
                </c:pt>
                <c:pt idx="887">
                  <c:v>0.23765546735269</c:v>
                </c:pt>
                <c:pt idx="888">
                  <c:v>0.235161401300755</c:v>
                </c:pt>
                <c:pt idx="889">
                  <c:v>0.232631011612549</c:v>
                </c:pt>
                <c:pt idx="890">
                  <c:v>0.230015501154772</c:v>
                </c:pt>
                <c:pt idx="891">
                  <c:v>0.227038628087004</c:v>
                </c:pt>
                <c:pt idx="892">
                  <c:v>0.223970233374194</c:v>
                </c:pt>
                <c:pt idx="893">
                  <c:v>0.220708644506883</c:v>
                </c:pt>
                <c:pt idx="894">
                  <c:v>0.217401538253349</c:v>
                </c:pt>
                <c:pt idx="895">
                  <c:v>0.213967356169151</c:v>
                </c:pt>
                <c:pt idx="896">
                  <c:v>0.209927294847702</c:v>
                </c:pt>
                <c:pt idx="897">
                  <c:v>0.205680512213898</c:v>
                </c:pt>
                <c:pt idx="898">
                  <c:v>0.200902058388656</c:v>
                </c:pt>
                <c:pt idx="899">
                  <c:v>0.19588291476744</c:v>
                </c:pt>
                <c:pt idx="900">
                  <c:v>0.190592352869586</c:v>
                </c:pt>
                <c:pt idx="901">
                  <c:v>0.185272599501037</c:v>
                </c:pt>
                <c:pt idx="902">
                  <c:v>0.17949671832637</c:v>
                </c:pt>
                <c:pt idx="903">
                  <c:v>0.173750464641829</c:v>
                </c:pt>
                <c:pt idx="904">
                  <c:v>0.167656773816572</c:v>
                </c:pt>
                <c:pt idx="905">
                  <c:v>0.161694538114575</c:v>
                </c:pt>
                <c:pt idx="906">
                  <c:v>0.155432684079999</c:v>
                </c:pt>
                <c:pt idx="907">
                  <c:v>0.148701067573274</c:v>
                </c:pt>
                <c:pt idx="908">
                  <c:v>0.142366314879528</c:v>
                </c:pt>
                <c:pt idx="909">
                  <c:v>0.135937344389779</c:v>
                </c:pt>
                <c:pt idx="910">
                  <c:v>0.129369217491907</c:v>
                </c:pt>
                <c:pt idx="911">
                  <c:v>0.123394980141065</c:v>
                </c:pt>
                <c:pt idx="912">
                  <c:v>0.117586651001345</c:v>
                </c:pt>
                <c:pt idx="913">
                  <c:v>0.1109482988573</c:v>
                </c:pt>
                <c:pt idx="914">
                  <c:v>0.104361293067911</c:v>
                </c:pt>
                <c:pt idx="915">
                  <c:v>0.0977301853211946</c:v>
                </c:pt>
                <c:pt idx="916">
                  <c:v>0.0907785768535514</c:v>
                </c:pt>
                <c:pt idx="917">
                  <c:v>0.0837706030161555</c:v>
                </c:pt>
                <c:pt idx="918">
                  <c:v>0.0771764988610477</c:v>
                </c:pt>
                <c:pt idx="919">
                  <c:v>0.0702669431322814</c:v>
                </c:pt>
                <c:pt idx="920">
                  <c:v>0.0632246657255827</c:v>
                </c:pt>
                <c:pt idx="921">
                  <c:v>0.0560594924848728</c:v>
                </c:pt>
                <c:pt idx="922">
                  <c:v>0.0486618004208686</c:v>
                </c:pt>
                <c:pt idx="923">
                  <c:v>0.0413405323223417</c:v>
                </c:pt>
                <c:pt idx="924">
                  <c:v>0.0338198075134433</c:v>
                </c:pt>
                <c:pt idx="925">
                  <c:v>0.0267916527436476</c:v>
                </c:pt>
                <c:pt idx="926">
                  <c:v>0.0198903112238972</c:v>
                </c:pt>
                <c:pt idx="927">
                  <c:v>0.0127280161004555</c:v>
                </c:pt>
                <c:pt idx="928">
                  <c:v>0.00541983108538572</c:v>
                </c:pt>
                <c:pt idx="929">
                  <c:v>0.00182837938316166</c:v>
                </c:pt>
                <c:pt idx="930">
                  <c:v>0.00902621338376968</c:v>
                </c:pt>
                <c:pt idx="931">
                  <c:v>0.0165117836052381</c:v>
                </c:pt>
                <c:pt idx="932">
                  <c:v>0.0240233242837327</c:v>
                </c:pt>
                <c:pt idx="933">
                  <c:v>0.03110921866743</c:v>
                </c:pt>
                <c:pt idx="934">
                  <c:v>0.0390752429640347</c:v>
                </c:pt>
                <c:pt idx="935">
                  <c:v>0.047444206748284</c:v>
                </c:pt>
                <c:pt idx="936">
                  <c:v>0.0559401270404951</c:v>
                </c:pt>
                <c:pt idx="937">
                  <c:v>0.0643727162620489</c:v>
                </c:pt>
                <c:pt idx="938">
                  <c:v>0.0730068913622</c:v>
                </c:pt>
                <c:pt idx="939">
                  <c:v>0.081839319118589</c:v>
                </c:pt>
                <c:pt idx="940">
                  <c:v>0.0909003468495004</c:v>
                </c:pt>
                <c:pt idx="941">
                  <c:v>0.0995296342935384</c:v>
                </c:pt>
                <c:pt idx="942">
                  <c:v>0.108985871960467</c:v>
                </c:pt>
                <c:pt idx="943">
                  <c:v>0.118207966506034</c:v>
                </c:pt>
                <c:pt idx="944">
                  <c:v>0.127599658849952</c:v>
                </c:pt>
                <c:pt idx="945">
                  <c:v>0.137378988560506</c:v>
                </c:pt>
                <c:pt idx="946">
                  <c:v>0.147167315802619</c:v>
                </c:pt>
                <c:pt idx="947">
                  <c:v>0.156654125245273</c:v>
                </c:pt>
                <c:pt idx="948">
                  <c:v>0.166609025016386</c:v>
                </c:pt>
                <c:pt idx="949">
                  <c:v>0.17666059098005</c:v>
                </c:pt>
                <c:pt idx="950">
                  <c:v>0.18713280158921</c:v>
                </c:pt>
                <c:pt idx="951">
                  <c:v>0.19820650013068</c:v>
                </c:pt>
                <c:pt idx="952">
                  <c:v>0.209156231057524</c:v>
                </c:pt>
                <c:pt idx="953">
                  <c:v>0.219525824311421</c:v>
                </c:pt>
                <c:pt idx="954">
                  <c:v>0.230015501154772</c:v>
                </c:pt>
                <c:pt idx="955">
                  <c:v>0.240411102347653</c:v>
                </c:pt>
                <c:pt idx="956">
                  <c:v>0.245889388200794</c:v>
                </c:pt>
                <c:pt idx="957">
                  <c:v>0.245889388200794</c:v>
                </c:pt>
                <c:pt idx="958">
                  <c:v>0.247047701259454</c:v>
                </c:pt>
                <c:pt idx="959">
                  <c:v>0.247347652316146</c:v>
                </c:pt>
                <c:pt idx="960">
                  <c:v>0.249077037531974</c:v>
                </c:pt>
                <c:pt idx="961">
                  <c:v>0.253887151279877</c:v>
                </c:pt>
                <c:pt idx="962">
                  <c:v>0.262998441693081</c:v>
                </c:pt>
                <c:pt idx="963">
                  <c:v>0.272921516872033</c:v>
                </c:pt>
                <c:pt idx="964">
                  <c:v>0.281490458782488</c:v>
                </c:pt>
                <c:pt idx="965">
                  <c:v>0.292048887818797</c:v>
                </c:pt>
                <c:pt idx="966">
                  <c:v>0.302087898433253</c:v>
                </c:pt>
                <c:pt idx="967">
                  <c:v>0.313798542009466</c:v>
                </c:pt>
                <c:pt idx="968">
                  <c:v>0.325701384251649</c:v>
                </c:pt>
                <c:pt idx="969">
                  <c:v>0.339823094700034</c:v>
                </c:pt>
                <c:pt idx="970">
                  <c:v>0.35441862429464</c:v>
                </c:pt>
                <c:pt idx="971">
                  <c:v>0.372647015053922</c:v>
                </c:pt>
                <c:pt idx="972">
                  <c:v>0.391997582605821</c:v>
                </c:pt>
                <c:pt idx="973">
                  <c:v>0.413590240224697</c:v>
                </c:pt>
                <c:pt idx="974">
                  <c:v>0.435692651074883</c:v>
                </c:pt>
                <c:pt idx="975">
                  <c:v>0.462196076354706</c:v>
                </c:pt>
                <c:pt idx="976">
                  <c:v>0.488494195365515</c:v>
                </c:pt>
                <c:pt idx="977">
                  <c:v>0.508276940106621</c:v>
                </c:pt>
                <c:pt idx="978">
                  <c:v>0.517848521502868</c:v>
                </c:pt>
                <c:pt idx="979">
                  <c:v>0.552152918948004</c:v>
                </c:pt>
                <c:pt idx="980">
                  <c:v>0.588495290081982</c:v>
                </c:pt>
                <c:pt idx="981">
                  <c:v>0.626381719592789</c:v>
                </c:pt>
                <c:pt idx="982">
                  <c:v>0.665107585609567</c:v>
                </c:pt>
                <c:pt idx="983">
                  <c:v>0.70593102401171</c:v>
                </c:pt>
                <c:pt idx="984">
                  <c:v>0.74729302501248</c:v>
                </c:pt>
                <c:pt idx="985">
                  <c:v>0.79041706013225</c:v>
                </c:pt>
                <c:pt idx="986">
                  <c:v>0.834825933922508</c:v>
                </c:pt>
                <c:pt idx="987">
                  <c:v>0.879895488734445</c:v>
                </c:pt>
                <c:pt idx="988">
                  <c:v>0.925190039295179</c:v>
                </c:pt>
                <c:pt idx="989">
                  <c:v>0.972536040678602</c:v>
                </c:pt>
                <c:pt idx="990">
                  <c:v>1.01874266090025</c:v>
                </c:pt>
                <c:pt idx="991">
                  <c:v>1.06721747944738</c:v>
                </c:pt>
                <c:pt idx="992">
                  <c:v>1.11376830071852</c:v>
                </c:pt>
                <c:pt idx="993">
                  <c:v>1.16147492256225</c:v>
                </c:pt>
                <c:pt idx="994">
                  <c:v>1.20733401846225</c:v>
                </c:pt>
                <c:pt idx="995">
                  <c:v>1.25341287996233</c:v>
                </c:pt>
                <c:pt idx="996">
                  <c:v>1.2963721633232</c:v>
                </c:pt>
                <c:pt idx="997">
                  <c:v>1.33814149720853</c:v>
                </c:pt>
                <c:pt idx="998">
                  <c:v>1.35673066849415</c:v>
                </c:pt>
                <c:pt idx="999">
                  <c:v>1.35786819396899</c:v>
                </c:pt>
                <c:pt idx="1000">
                  <c:v>1.37361554800627</c:v>
                </c:pt>
                <c:pt idx="1001">
                  <c:v>1.3962575917436</c:v>
                </c:pt>
                <c:pt idx="1002">
                  <c:v>1.42244621698085</c:v>
                </c:pt>
                <c:pt idx="1003">
                  <c:v>1.44820723898627</c:v>
                </c:pt>
                <c:pt idx="1004">
                  <c:v>1.46920487935172</c:v>
                </c:pt>
                <c:pt idx="1005">
                  <c:v>1.48472372502373</c:v>
                </c:pt>
                <c:pt idx="1006">
                  <c:v>1.49890171806881</c:v>
                </c:pt>
                <c:pt idx="1007">
                  <c:v>1.51192921413687</c:v>
                </c:pt>
                <c:pt idx="1008">
                  <c:v>1.52323918340412</c:v>
                </c:pt>
                <c:pt idx="1009">
                  <c:v>1.53436995592508</c:v>
                </c:pt>
                <c:pt idx="1010">
                  <c:v>1.53935666629166</c:v>
                </c:pt>
                <c:pt idx="1011">
                  <c:v>1.54389772956397</c:v>
                </c:pt>
                <c:pt idx="1012">
                  <c:v>1.55154208972136</c:v>
                </c:pt>
                <c:pt idx="1013">
                  <c:v>1.55968524876792</c:v>
                </c:pt>
                <c:pt idx="1014">
                  <c:v>1.56540904359277</c:v>
                </c:pt>
                <c:pt idx="1015">
                  <c:v>1.57253113211697</c:v>
                </c:pt>
                <c:pt idx="1016">
                  <c:v>1.57710849260683</c:v>
                </c:pt>
                <c:pt idx="1017">
                  <c:v>1.5815602595671</c:v>
                </c:pt>
                <c:pt idx="1018">
                  <c:v>1.58455763802652</c:v>
                </c:pt>
                <c:pt idx="1019">
                  <c:v>1.58943733809115</c:v>
                </c:pt>
                <c:pt idx="1020">
                  <c:v>1.59284776323191</c:v>
                </c:pt>
                <c:pt idx="1021">
                  <c:v>1.5969874169506</c:v>
                </c:pt>
                <c:pt idx="1022">
                  <c:v>1.5976530636738</c:v>
                </c:pt>
                <c:pt idx="1023">
                  <c:v>1.59818773068837</c:v>
                </c:pt>
                <c:pt idx="1024">
                  <c:v>1.60046069748782</c:v>
                </c:pt>
                <c:pt idx="1025">
                  <c:v>1.60293654772951</c:v>
                </c:pt>
                <c:pt idx="1026">
                  <c:v>1.60293654772951</c:v>
                </c:pt>
                <c:pt idx="1027">
                  <c:v>1.60458036565788</c:v>
                </c:pt>
                <c:pt idx="1028">
                  <c:v>1.6051881275231</c:v>
                </c:pt>
                <c:pt idx="1029">
                  <c:v>1.6051881275231</c:v>
                </c:pt>
                <c:pt idx="1030">
                  <c:v>1.6051881275231</c:v>
                </c:pt>
                <c:pt idx="1031">
                  <c:v>1.6051881275231</c:v>
                </c:pt>
                <c:pt idx="1032">
                  <c:v>1.6051881275231</c:v>
                </c:pt>
                <c:pt idx="1033">
                  <c:v>1.6051881275231</c:v>
                </c:pt>
                <c:pt idx="1034">
                  <c:v>1.6051881275231</c:v>
                </c:pt>
                <c:pt idx="1035">
                  <c:v>1.6051881275231</c:v>
                </c:pt>
                <c:pt idx="1036">
                  <c:v>1.6051881275231</c:v>
                </c:pt>
                <c:pt idx="1037">
                  <c:v>1.6051881275231</c:v>
                </c:pt>
                <c:pt idx="1038">
                  <c:v>1.6051881275231</c:v>
                </c:pt>
                <c:pt idx="1039">
                  <c:v>1.6051881275231</c:v>
                </c:pt>
                <c:pt idx="1040">
                  <c:v>1.6051881275231</c:v>
                </c:pt>
                <c:pt idx="1041">
                  <c:v>1.6051881275231</c:v>
                </c:pt>
                <c:pt idx="1042">
                  <c:v>1.6051881275231</c:v>
                </c:pt>
                <c:pt idx="1043">
                  <c:v>1.6051881275231</c:v>
                </c:pt>
                <c:pt idx="1044">
                  <c:v>1.6051881275231</c:v>
                </c:pt>
                <c:pt idx="1045">
                  <c:v>1.6051881275231</c:v>
                </c:pt>
                <c:pt idx="1046">
                  <c:v>1.6051881275231</c:v>
                </c:pt>
                <c:pt idx="1047">
                  <c:v>1.6051881275231</c:v>
                </c:pt>
                <c:pt idx="1048">
                  <c:v>1.6051881275231</c:v>
                </c:pt>
                <c:pt idx="1049">
                  <c:v>1.6051881275231</c:v>
                </c:pt>
                <c:pt idx="1050">
                  <c:v>1.6051881275231</c:v>
                </c:pt>
                <c:pt idx="1051">
                  <c:v>1.6051881275231</c:v>
                </c:pt>
                <c:pt idx="1052">
                  <c:v>1.6051881275231</c:v>
                </c:pt>
                <c:pt idx="1053">
                  <c:v>1.6051881275231</c:v>
                </c:pt>
                <c:pt idx="1054">
                  <c:v>1.6051881275231</c:v>
                </c:pt>
                <c:pt idx="1055">
                  <c:v>1.6051881275231</c:v>
                </c:pt>
                <c:pt idx="1056">
                  <c:v>1.6051881275231</c:v>
                </c:pt>
                <c:pt idx="1057">
                  <c:v>1.6051881275231</c:v>
                </c:pt>
                <c:pt idx="1058">
                  <c:v>1.6051881275231</c:v>
                </c:pt>
                <c:pt idx="1059">
                  <c:v>1.6051881275231</c:v>
                </c:pt>
                <c:pt idx="1060">
                  <c:v>1.6051881275231</c:v>
                </c:pt>
                <c:pt idx="1061">
                  <c:v>1.6051881275231</c:v>
                </c:pt>
                <c:pt idx="1062">
                  <c:v>1.6051881275231</c:v>
                </c:pt>
                <c:pt idx="1063">
                  <c:v>1.6051881275231</c:v>
                </c:pt>
                <c:pt idx="1064">
                  <c:v>1.6051881275231</c:v>
                </c:pt>
                <c:pt idx="1065">
                  <c:v>1.6051881275231</c:v>
                </c:pt>
                <c:pt idx="1066">
                  <c:v>1.6051881275231</c:v>
                </c:pt>
                <c:pt idx="1067">
                  <c:v>1.6051881275231</c:v>
                </c:pt>
                <c:pt idx="1068">
                  <c:v>1.60458036565788</c:v>
                </c:pt>
                <c:pt idx="1069">
                  <c:v>1.60293654772951</c:v>
                </c:pt>
                <c:pt idx="1070">
                  <c:v>1.60046069748782</c:v>
                </c:pt>
                <c:pt idx="1071">
                  <c:v>1.5976530636738</c:v>
                </c:pt>
                <c:pt idx="1072">
                  <c:v>1.5969874169506</c:v>
                </c:pt>
                <c:pt idx="1073">
                  <c:v>1.59189339908469</c:v>
                </c:pt>
                <c:pt idx="1074">
                  <c:v>1.58714200755879</c:v>
                </c:pt>
                <c:pt idx="1075">
                  <c:v>1.58292734454031</c:v>
                </c:pt>
                <c:pt idx="1076">
                  <c:v>1.57764315492443</c:v>
                </c:pt>
                <c:pt idx="1077">
                  <c:v>1.57352383019664</c:v>
                </c:pt>
                <c:pt idx="1078">
                  <c:v>1.56784140947973</c:v>
                </c:pt>
                <c:pt idx="1079">
                  <c:v>1.56371347882307</c:v>
                </c:pt>
                <c:pt idx="1080">
                  <c:v>1.55718658963611</c:v>
                </c:pt>
                <c:pt idx="1081">
                  <c:v>1.55107971935848</c:v>
                </c:pt>
                <c:pt idx="1082">
                  <c:v>1.54389772956397</c:v>
                </c:pt>
                <c:pt idx="1083">
                  <c:v>1.53935666629166</c:v>
                </c:pt>
                <c:pt idx="1084">
                  <c:v>1.53935666629166</c:v>
                </c:pt>
                <c:pt idx="1085">
                  <c:v>1.53403641236345</c:v>
                </c:pt>
                <c:pt idx="1086">
                  <c:v>1.52734317496143</c:v>
                </c:pt>
                <c:pt idx="1087">
                  <c:v>1.51978570381174</c:v>
                </c:pt>
                <c:pt idx="1088">
                  <c:v>1.51331154733391</c:v>
                </c:pt>
                <c:pt idx="1089">
                  <c:v>1.50591988621747</c:v>
                </c:pt>
                <c:pt idx="1090">
                  <c:v>1.49890171806881</c:v>
                </c:pt>
                <c:pt idx="1091">
                  <c:v>1.49123949702645</c:v>
                </c:pt>
                <c:pt idx="1092">
                  <c:v>1.48472372502373</c:v>
                </c:pt>
                <c:pt idx="1093">
                  <c:v>1.4800464954296</c:v>
                </c:pt>
                <c:pt idx="1094">
                  <c:v>1.46920487935172</c:v>
                </c:pt>
                <c:pt idx="1095">
                  <c:v>1.45819500580426</c:v>
                </c:pt>
                <c:pt idx="1096">
                  <c:v>1.44952731405133</c:v>
                </c:pt>
                <c:pt idx="1097">
                  <c:v>1.43850725471813</c:v>
                </c:pt>
                <c:pt idx="1098">
                  <c:v>1.42676538127101</c:v>
                </c:pt>
                <c:pt idx="1099">
                  <c:v>1.41714615197495</c:v>
                </c:pt>
                <c:pt idx="1100">
                  <c:v>1.40441161354352</c:v>
                </c:pt>
                <c:pt idx="1101">
                  <c:v>1.39523725800152</c:v>
                </c:pt>
                <c:pt idx="1102">
                  <c:v>1.3859347889169</c:v>
                </c:pt>
                <c:pt idx="1103">
                  <c:v>1.37566457138733</c:v>
                </c:pt>
                <c:pt idx="1104">
                  <c:v>1.36615499678477</c:v>
                </c:pt>
                <c:pt idx="1105">
                  <c:v>1.35843890797545</c:v>
                </c:pt>
                <c:pt idx="1106">
                  <c:v>1.35786819396899</c:v>
                </c:pt>
                <c:pt idx="1107">
                  <c:v>1.35786819396899</c:v>
                </c:pt>
                <c:pt idx="1108">
                  <c:v>1.35786819396899</c:v>
                </c:pt>
                <c:pt idx="1109">
                  <c:v>1.35164325791533</c:v>
                </c:pt>
                <c:pt idx="1110">
                  <c:v>1.34259707074257</c:v>
                </c:pt>
                <c:pt idx="1111">
                  <c:v>1.33814149720853</c:v>
                </c:pt>
                <c:pt idx="1112">
                  <c:v>1.32445769961449</c:v>
                </c:pt>
                <c:pt idx="1113">
                  <c:v>1.30960825923337</c:v>
                </c:pt>
                <c:pt idx="1114">
                  <c:v>1.29454482525274</c:v>
                </c:pt>
                <c:pt idx="1115">
                  <c:v>1.27883819735483</c:v>
                </c:pt>
                <c:pt idx="1116">
                  <c:v>1.26548098756245</c:v>
                </c:pt>
                <c:pt idx="1117">
                  <c:v>1.25027824526199</c:v>
                </c:pt>
                <c:pt idx="1118">
                  <c:v>1.23574812252015</c:v>
                </c:pt>
                <c:pt idx="1119">
                  <c:v>1.21987544737028</c:v>
                </c:pt>
                <c:pt idx="1120">
                  <c:v>1.20553306566841</c:v>
                </c:pt>
                <c:pt idx="1121">
                  <c:v>1.18986532320941</c:v>
                </c:pt>
                <c:pt idx="1122">
                  <c:v>1.17550755351471</c:v>
                </c:pt>
                <c:pt idx="1123">
                  <c:v>1.16089213107599</c:v>
                </c:pt>
                <c:pt idx="1124">
                  <c:v>1.14569113482616</c:v>
                </c:pt>
                <c:pt idx="1125">
                  <c:v>1.13150420277571</c:v>
                </c:pt>
                <c:pt idx="1126">
                  <c:v>1.11709399733231</c:v>
                </c:pt>
                <c:pt idx="1127">
                  <c:v>1.10239260315188</c:v>
                </c:pt>
                <c:pt idx="1128">
                  <c:v>1.0880457555405</c:v>
                </c:pt>
                <c:pt idx="1129">
                  <c:v>1.07301891111206</c:v>
                </c:pt>
                <c:pt idx="1130">
                  <c:v>1.05844098602852</c:v>
                </c:pt>
                <c:pt idx="1131">
                  <c:v>1.04349828472948</c:v>
                </c:pt>
                <c:pt idx="1132">
                  <c:v>1.02982391369811</c:v>
                </c:pt>
                <c:pt idx="1133">
                  <c:v>1.01499004413366</c:v>
                </c:pt>
                <c:pt idx="1134">
                  <c:v>1.00056155385779</c:v>
                </c:pt>
                <c:pt idx="1135">
                  <c:v>0.98714805270327</c:v>
                </c:pt>
                <c:pt idx="1136">
                  <c:v>0.973243714395304</c:v>
                </c:pt>
                <c:pt idx="1137">
                  <c:v>0.959034623435837</c:v>
                </c:pt>
                <c:pt idx="1138">
                  <c:v>0.944062715522823</c:v>
                </c:pt>
                <c:pt idx="1139">
                  <c:v>0.929737850369589</c:v>
                </c:pt>
                <c:pt idx="1140">
                  <c:v>0.916896472292347</c:v>
                </c:pt>
                <c:pt idx="1141">
                  <c:v>0.903172080391931</c:v>
                </c:pt>
                <c:pt idx="1142">
                  <c:v>0.888939310987797</c:v>
                </c:pt>
                <c:pt idx="1143">
                  <c:v>0.875142885784229</c:v>
                </c:pt>
                <c:pt idx="1144">
                  <c:v>0.861639493973465</c:v>
                </c:pt>
                <c:pt idx="1145">
                  <c:v>0.848633897607418</c:v>
                </c:pt>
                <c:pt idx="1146">
                  <c:v>0.835804768992949</c:v>
                </c:pt>
                <c:pt idx="1147">
                  <c:v>0.822661416317686</c:v>
                </c:pt>
                <c:pt idx="1148">
                  <c:v>0.808894659460194</c:v>
                </c:pt>
                <c:pt idx="1149">
                  <c:v>0.796416968430899</c:v>
                </c:pt>
                <c:pt idx="1150">
                  <c:v>0.78339184365624</c:v>
                </c:pt>
                <c:pt idx="1151">
                  <c:v>0.769896210373695</c:v>
                </c:pt>
                <c:pt idx="1152">
                  <c:v>0.757138779213689</c:v>
                </c:pt>
                <c:pt idx="1153">
                  <c:v>0.744872182982387</c:v>
                </c:pt>
                <c:pt idx="1154">
                  <c:v>0.731202998549436</c:v>
                </c:pt>
                <c:pt idx="1155">
                  <c:v>0.718625143459708</c:v>
                </c:pt>
                <c:pt idx="1156">
                  <c:v>0.706648988876517</c:v>
                </c:pt>
                <c:pt idx="1157">
                  <c:v>0.694857831579212</c:v>
                </c:pt>
                <c:pt idx="1158">
                  <c:v>0.683007048647776</c:v>
                </c:pt>
                <c:pt idx="1159">
                  <c:v>0.670611100137661</c:v>
                </c:pt>
                <c:pt idx="1160">
                  <c:v>0.659271140760663</c:v>
                </c:pt>
                <c:pt idx="1161">
                  <c:v>0.648320686270716</c:v>
                </c:pt>
                <c:pt idx="1162">
                  <c:v>0.637050999194137</c:v>
                </c:pt>
                <c:pt idx="1163">
                  <c:v>0.626381719592789</c:v>
                </c:pt>
                <c:pt idx="1164">
                  <c:v>0.616227924194621</c:v>
                </c:pt>
                <c:pt idx="1165">
                  <c:v>0.60586785490518</c:v>
                </c:pt>
                <c:pt idx="1166">
                  <c:v>0.595843768669439</c:v>
                </c:pt>
                <c:pt idx="1167">
                  <c:v>0.586171749500987</c:v>
                </c:pt>
                <c:pt idx="1168">
                  <c:v>0.576581921282035</c:v>
                </c:pt>
                <c:pt idx="1169">
                  <c:v>0.566658304169548</c:v>
                </c:pt>
                <c:pt idx="1170">
                  <c:v>0.557168345728859</c:v>
                </c:pt>
                <c:pt idx="1171">
                  <c:v>0.547940376984679</c:v>
                </c:pt>
                <c:pt idx="1172">
                  <c:v>0.540253732644572</c:v>
                </c:pt>
                <c:pt idx="1173">
                  <c:v>0.530963779917771</c:v>
                </c:pt>
                <c:pt idx="1174">
                  <c:v>0.522406974253134</c:v>
                </c:pt>
                <c:pt idx="1175">
                  <c:v>0.515266756805218</c:v>
                </c:pt>
                <c:pt idx="1176">
                  <c:v>0.509715241723915</c:v>
                </c:pt>
                <c:pt idx="1177">
                  <c:v>0.509715241723915</c:v>
                </c:pt>
                <c:pt idx="1178">
                  <c:v>0.50960789315392</c:v>
                </c:pt>
                <c:pt idx="1179">
                  <c:v>0.508276940106621</c:v>
                </c:pt>
                <c:pt idx="1180">
                  <c:v>0.508276940106621</c:v>
                </c:pt>
                <c:pt idx="1181">
                  <c:v>0.50454560826895</c:v>
                </c:pt>
                <c:pt idx="1182">
                  <c:v>0.498252228141036</c:v>
                </c:pt>
                <c:pt idx="1183">
                  <c:v>0.492048210141733</c:v>
                </c:pt>
                <c:pt idx="1184">
                  <c:v>0.486132657407639</c:v>
                </c:pt>
                <c:pt idx="1185">
                  <c:v>0.480408009698591</c:v>
                </c:pt>
                <c:pt idx="1186">
                  <c:v>0.474133164040596</c:v>
                </c:pt>
                <c:pt idx="1187">
                  <c:v>0.468768873154744</c:v>
                </c:pt>
                <c:pt idx="1188">
                  <c:v>0.46306866418367</c:v>
                </c:pt>
                <c:pt idx="1189">
                  <c:v>0.457083585399272</c:v>
                </c:pt>
                <c:pt idx="1190">
                  <c:v>0.450826228540996</c:v>
                </c:pt>
                <c:pt idx="1191">
                  <c:v>0.445353203918821</c:v>
                </c:pt>
                <c:pt idx="1192">
                  <c:v>0.439263022248314</c:v>
                </c:pt>
                <c:pt idx="1193">
                  <c:v>0.434003931992669</c:v>
                </c:pt>
                <c:pt idx="1194">
                  <c:v>0.428667406878124</c:v>
                </c:pt>
                <c:pt idx="1195">
                  <c:v>0.423559751280856</c:v>
                </c:pt>
                <c:pt idx="1196">
                  <c:v>0.418556771397222</c:v>
                </c:pt>
                <c:pt idx="1197">
                  <c:v>0.413759119791259</c:v>
                </c:pt>
                <c:pt idx="1198">
                  <c:v>0.408685493624829</c:v>
                </c:pt>
                <c:pt idx="1199">
                  <c:v>0.404253086898457</c:v>
                </c:pt>
                <c:pt idx="1200">
                  <c:v>0.399646141944574</c:v>
                </c:pt>
                <c:pt idx="1201">
                  <c:v>0.394539451283562</c:v>
                </c:pt>
                <c:pt idx="1202">
                  <c:v>0.389884618610628</c:v>
                </c:pt>
                <c:pt idx="1203">
                  <c:v>0.385339575463516</c:v>
                </c:pt>
                <c:pt idx="1204">
                  <c:v>0.381018664080045</c:v>
                </c:pt>
                <c:pt idx="1205">
                  <c:v>0.376909637805217</c:v>
                </c:pt>
                <c:pt idx="1206">
                  <c:v>0.372647015053922</c:v>
                </c:pt>
                <c:pt idx="1207">
                  <c:v>0.368730052982602</c:v>
                </c:pt>
                <c:pt idx="1208">
                  <c:v>0.364670337675417</c:v>
                </c:pt>
                <c:pt idx="1209">
                  <c:v>0.360442689342265</c:v>
                </c:pt>
                <c:pt idx="1210">
                  <c:v>0.356593371107435</c:v>
                </c:pt>
                <c:pt idx="1211">
                  <c:v>0.353233846803088</c:v>
                </c:pt>
                <c:pt idx="1212">
                  <c:v>0.349738468343544</c:v>
                </c:pt>
                <c:pt idx="1213">
                  <c:v>0.346608699493517</c:v>
                </c:pt>
                <c:pt idx="1214">
                  <c:v>0.343734045220213</c:v>
                </c:pt>
                <c:pt idx="1215">
                  <c:v>0.339997052861838</c:v>
                </c:pt>
                <c:pt idx="1216">
                  <c:v>0.337223595072814</c:v>
                </c:pt>
                <c:pt idx="1217">
                  <c:v>0.333984240547856</c:v>
                </c:pt>
                <c:pt idx="1218">
                  <c:v>0.331085425733024</c:v>
                </c:pt>
                <c:pt idx="1219">
                  <c:v>0.328330952960203</c:v>
                </c:pt>
                <c:pt idx="1220">
                  <c:v>0.325701384251649</c:v>
                </c:pt>
                <c:pt idx="1221">
                  <c:v>0.322867663331203</c:v>
                </c:pt>
                <c:pt idx="1222">
                  <c:v>0.32014028055252</c:v>
                </c:pt>
                <c:pt idx="1223">
                  <c:v>0.317566524060228</c:v>
                </c:pt>
                <c:pt idx="1224">
                  <c:v>0.314646030076916</c:v>
                </c:pt>
                <c:pt idx="1225">
                  <c:v>0.311904760544745</c:v>
                </c:pt>
                <c:pt idx="1226">
                  <c:v>0.309177143748188</c:v>
                </c:pt>
                <c:pt idx="1227">
                  <c:v>0.307405942533494</c:v>
                </c:pt>
                <c:pt idx="1228">
                  <c:v>0.304913092973015</c:v>
                </c:pt>
                <c:pt idx="1229">
                  <c:v>0.302437006864324</c:v>
                </c:pt>
                <c:pt idx="1230">
                  <c:v>0.300382075237224</c:v>
                </c:pt>
                <c:pt idx="1231">
                  <c:v>0.297388395208157</c:v>
                </c:pt>
                <c:pt idx="1232">
                  <c:v>0.294986655500379</c:v>
                </c:pt>
                <c:pt idx="1233">
                  <c:v>0.292690454688322</c:v>
                </c:pt>
                <c:pt idx="1234">
                  <c:v>0.290922643201078</c:v>
                </c:pt>
                <c:pt idx="1235">
                  <c:v>0.288725483255338</c:v>
                </c:pt>
                <c:pt idx="1236">
                  <c:v>0.286368574901922</c:v>
                </c:pt>
                <c:pt idx="1237">
                  <c:v>0.284244745713683</c:v>
                </c:pt>
                <c:pt idx="1238">
                  <c:v>0.281997581288494</c:v>
                </c:pt>
                <c:pt idx="1239">
                  <c:v>0.28063173532679</c:v>
                </c:pt>
                <c:pt idx="1240">
                  <c:v>0.278395185095681</c:v>
                </c:pt>
                <c:pt idx="1241">
                  <c:v>0.276446050781463</c:v>
                </c:pt>
                <c:pt idx="1242">
                  <c:v>0.27434555032414</c:v>
                </c:pt>
                <c:pt idx="1243">
                  <c:v>0.272563977452126</c:v>
                </c:pt>
                <c:pt idx="1244">
                  <c:v>0.270244662346215</c:v>
                </c:pt>
                <c:pt idx="1245">
                  <c:v>0.268431501649052</c:v>
                </c:pt>
                <c:pt idx="1246">
                  <c:v>0.266088363886513</c:v>
                </c:pt>
                <c:pt idx="1247">
                  <c:v>0.263826512955289</c:v>
                </c:pt>
                <c:pt idx="1248">
                  <c:v>0.261946025855526</c:v>
                </c:pt>
                <c:pt idx="1249">
                  <c:v>0.260413819361656</c:v>
                </c:pt>
                <c:pt idx="1250">
                  <c:v>0.258555196223849</c:v>
                </c:pt>
                <c:pt idx="1251">
                  <c:v>0.256824268643419</c:v>
                </c:pt>
                <c:pt idx="1252">
                  <c:v>0.255232872472224</c:v>
                </c:pt>
                <c:pt idx="1253">
                  <c:v>0.253476293927278</c:v>
                </c:pt>
                <c:pt idx="1254">
                  <c:v>0.253297968371406</c:v>
                </c:pt>
                <c:pt idx="1255">
                  <c:v>0.252057441889133</c:v>
                </c:pt>
                <c:pt idx="1256">
                  <c:v>0.25059301046496</c:v>
                </c:pt>
                <c:pt idx="1257">
                  <c:v>0.249671322676027</c:v>
                </c:pt>
                <c:pt idx="1258">
                  <c:v>0.248777081906054</c:v>
                </c:pt>
                <c:pt idx="1259">
                  <c:v>0.248168586205612</c:v>
                </c:pt>
                <c:pt idx="1260">
                  <c:v>0.247347652316146</c:v>
                </c:pt>
                <c:pt idx="1261">
                  <c:v>0.247347652316146</c:v>
                </c:pt>
                <c:pt idx="1262">
                  <c:v>0.247347652316146</c:v>
                </c:pt>
                <c:pt idx="1263">
                  <c:v>0.247347652316146</c:v>
                </c:pt>
                <c:pt idx="1264">
                  <c:v>0.247347652316146</c:v>
                </c:pt>
                <c:pt idx="1265">
                  <c:v>0.247347652316146</c:v>
                </c:pt>
                <c:pt idx="1266">
                  <c:v>0.247347652316146</c:v>
                </c:pt>
                <c:pt idx="1267">
                  <c:v>0.247347652316146</c:v>
                </c:pt>
                <c:pt idx="1268">
                  <c:v>0.247347652316146</c:v>
                </c:pt>
                <c:pt idx="1269">
                  <c:v>0.247347652316146</c:v>
                </c:pt>
                <c:pt idx="1270">
                  <c:v>0.247347652316146</c:v>
                </c:pt>
                <c:pt idx="1271">
                  <c:v>0.247347652316146</c:v>
                </c:pt>
                <c:pt idx="1272">
                  <c:v>0.247347652316146</c:v>
                </c:pt>
                <c:pt idx="1273">
                  <c:v>0.247347652316146</c:v>
                </c:pt>
                <c:pt idx="1274">
                  <c:v>0.247347652316146</c:v>
                </c:pt>
                <c:pt idx="1275">
                  <c:v>0.247347652316146</c:v>
                </c:pt>
                <c:pt idx="1276">
                  <c:v>0.247347652316146</c:v>
                </c:pt>
                <c:pt idx="1277">
                  <c:v>0.247347652316146</c:v>
                </c:pt>
                <c:pt idx="1278">
                  <c:v>0.247347652316146</c:v>
                </c:pt>
                <c:pt idx="1279">
                  <c:v>0.247347652316146</c:v>
                </c:pt>
                <c:pt idx="1280">
                  <c:v>0.247347652316146</c:v>
                </c:pt>
                <c:pt idx="1281">
                  <c:v>0.247347652316146</c:v>
                </c:pt>
                <c:pt idx="1282">
                  <c:v>0.247347652316146</c:v>
                </c:pt>
                <c:pt idx="1283">
                  <c:v>0.247347652316146</c:v>
                </c:pt>
                <c:pt idx="1284">
                  <c:v>0.247347652316146</c:v>
                </c:pt>
                <c:pt idx="1285">
                  <c:v>0.247347652316146</c:v>
                </c:pt>
                <c:pt idx="1286">
                  <c:v>0.247347652316146</c:v>
                </c:pt>
                <c:pt idx="1287">
                  <c:v>0.247347652316146</c:v>
                </c:pt>
                <c:pt idx="1288">
                  <c:v>0.247347652316146</c:v>
                </c:pt>
                <c:pt idx="1289">
                  <c:v>0.247347652316146</c:v>
                </c:pt>
                <c:pt idx="1290">
                  <c:v>0.247347652316146</c:v>
                </c:pt>
                <c:pt idx="1291">
                  <c:v>0.247347652316146</c:v>
                </c:pt>
                <c:pt idx="1292">
                  <c:v>0.247347652316146</c:v>
                </c:pt>
                <c:pt idx="1293">
                  <c:v>0.247347652316146</c:v>
                </c:pt>
                <c:pt idx="1294">
                  <c:v>0.247347652316146</c:v>
                </c:pt>
                <c:pt idx="1295">
                  <c:v>0.247347652316146</c:v>
                </c:pt>
                <c:pt idx="1296">
                  <c:v>0.247347652316146</c:v>
                </c:pt>
                <c:pt idx="1297">
                  <c:v>0.247347652316146</c:v>
                </c:pt>
                <c:pt idx="1298">
                  <c:v>0.247347652316146</c:v>
                </c:pt>
                <c:pt idx="1299">
                  <c:v>0.248072233490467</c:v>
                </c:pt>
                <c:pt idx="1300">
                  <c:v>0.248777081906054</c:v>
                </c:pt>
                <c:pt idx="1301">
                  <c:v>0.249077037531974</c:v>
                </c:pt>
                <c:pt idx="1302">
                  <c:v>0.249671322676027</c:v>
                </c:pt>
                <c:pt idx="1303">
                  <c:v>0.250495525727091</c:v>
                </c:pt>
                <c:pt idx="1304">
                  <c:v>0.250787960776004</c:v>
                </c:pt>
                <c:pt idx="1305">
                  <c:v>0.252057441889133</c:v>
                </c:pt>
                <c:pt idx="1306">
                  <c:v>0.252869936470165</c:v>
                </c:pt>
                <c:pt idx="1307">
                  <c:v>0.253297968371406</c:v>
                </c:pt>
                <c:pt idx="1308">
                  <c:v>0.253353207419831</c:v>
                </c:pt>
                <c:pt idx="1309">
                  <c:v>0.253472775338131</c:v>
                </c:pt>
                <c:pt idx="1310">
                  <c:v>0.253476293927278</c:v>
                </c:pt>
                <c:pt idx="1311">
                  <c:v>0.253476293927278</c:v>
                </c:pt>
                <c:pt idx="1312">
                  <c:v>0.253476293927278</c:v>
                </c:pt>
                <c:pt idx="1313">
                  <c:v>0.253476293927278</c:v>
                </c:pt>
                <c:pt idx="1314">
                  <c:v>0.253472775338131</c:v>
                </c:pt>
                <c:pt idx="1315">
                  <c:v>0.253297968371406</c:v>
                </c:pt>
                <c:pt idx="1316">
                  <c:v>0.252057441889133</c:v>
                </c:pt>
                <c:pt idx="1317">
                  <c:v>0.250761240368616</c:v>
                </c:pt>
                <c:pt idx="1318">
                  <c:v>0.249671322676027</c:v>
                </c:pt>
                <c:pt idx="1319">
                  <c:v>0.248777081906054</c:v>
                </c:pt>
                <c:pt idx="1320">
                  <c:v>0.247396713758391</c:v>
                </c:pt>
                <c:pt idx="1321">
                  <c:v>0.247347652316146</c:v>
                </c:pt>
                <c:pt idx="1322">
                  <c:v>0.247347652316146</c:v>
                </c:pt>
                <c:pt idx="1323">
                  <c:v>0.247347652316146</c:v>
                </c:pt>
                <c:pt idx="1324">
                  <c:v>0.247347652316146</c:v>
                </c:pt>
                <c:pt idx="1325">
                  <c:v>0.247347652316146</c:v>
                </c:pt>
                <c:pt idx="1326">
                  <c:v>0.247347652316146</c:v>
                </c:pt>
                <c:pt idx="1327">
                  <c:v>0.247347652316146</c:v>
                </c:pt>
                <c:pt idx="1328">
                  <c:v>0.247347652316146</c:v>
                </c:pt>
                <c:pt idx="1329">
                  <c:v>0.247347652316146</c:v>
                </c:pt>
                <c:pt idx="1330">
                  <c:v>0.247347652316146</c:v>
                </c:pt>
                <c:pt idx="1331">
                  <c:v>0.247347652316146</c:v>
                </c:pt>
                <c:pt idx="1332">
                  <c:v>0.247347652316146</c:v>
                </c:pt>
                <c:pt idx="1333">
                  <c:v>0.248072233490467</c:v>
                </c:pt>
                <c:pt idx="1334">
                  <c:v>0.25052089454583</c:v>
                </c:pt>
                <c:pt idx="1335">
                  <c:v>0.253887151279877</c:v>
                </c:pt>
                <c:pt idx="1336">
                  <c:v>0.260610728564715</c:v>
                </c:pt>
                <c:pt idx="1337">
                  <c:v>0.268921992562425</c:v>
                </c:pt>
                <c:pt idx="1338">
                  <c:v>0.276456492900269</c:v>
                </c:pt>
                <c:pt idx="1339">
                  <c:v>0.284166021912583</c:v>
                </c:pt>
                <c:pt idx="1340">
                  <c:v>0.292690454688322</c:v>
                </c:pt>
                <c:pt idx="1341">
                  <c:v>0.301947412872073</c:v>
                </c:pt>
                <c:pt idx="1342">
                  <c:v>0.309461607333948</c:v>
                </c:pt>
                <c:pt idx="1343">
                  <c:v>0.317627301033394</c:v>
                </c:pt>
                <c:pt idx="1344">
                  <c:v>0.327677970212758</c:v>
                </c:pt>
                <c:pt idx="1345">
                  <c:v>0.335136895313053</c:v>
                </c:pt>
                <c:pt idx="1346">
                  <c:v>0.339823094700034</c:v>
                </c:pt>
                <c:pt idx="1347">
                  <c:v>0.346608699493517</c:v>
                </c:pt>
                <c:pt idx="1348">
                  <c:v>0.353203443861549</c:v>
                </c:pt>
                <c:pt idx="1349">
                  <c:v>0.358700838506049</c:v>
                </c:pt>
                <c:pt idx="1350">
                  <c:v>0.364670337675417</c:v>
                </c:pt>
                <c:pt idx="1351">
                  <c:v>0.370175028255097</c:v>
                </c:pt>
                <c:pt idx="1352">
                  <c:v>0.374746303046747</c:v>
                </c:pt>
                <c:pt idx="1353">
                  <c:v>0.379580035734864</c:v>
                </c:pt>
                <c:pt idx="1354">
                  <c:v>0.38428087736525</c:v>
                </c:pt>
                <c:pt idx="1355">
                  <c:v>0.38837643606786</c:v>
                </c:pt>
                <c:pt idx="1356">
                  <c:v>0.392078035253984</c:v>
                </c:pt>
                <c:pt idx="1357">
                  <c:v>0.396547217616026</c:v>
                </c:pt>
                <c:pt idx="1358">
                  <c:v>0.40048114453685</c:v>
                </c:pt>
                <c:pt idx="1359">
                  <c:v>0.404316637910632</c:v>
                </c:pt>
                <c:pt idx="1360">
                  <c:v>0.407818140066567</c:v>
                </c:pt>
                <c:pt idx="1361">
                  <c:v>0.411374647238122</c:v>
                </c:pt>
                <c:pt idx="1362">
                  <c:v>0.415672500745309</c:v>
                </c:pt>
                <c:pt idx="1363">
                  <c:v>0.42058903727108</c:v>
                </c:pt>
                <c:pt idx="1364">
                  <c:v>0.425432683838848</c:v>
                </c:pt>
                <c:pt idx="1365">
                  <c:v>0.430909854196543</c:v>
                </c:pt>
                <c:pt idx="1366">
                  <c:v>0.435287335817639</c:v>
                </c:pt>
                <c:pt idx="1367">
                  <c:v>0.440352951605056</c:v>
                </c:pt>
                <c:pt idx="1368">
                  <c:v>0.445841393731699</c:v>
                </c:pt>
                <c:pt idx="1369">
                  <c:v>0.451721906156696</c:v>
                </c:pt>
                <c:pt idx="1370">
                  <c:v>0.457889569902204</c:v>
                </c:pt>
                <c:pt idx="1371">
                  <c:v>0.463885481772938</c:v>
                </c:pt>
                <c:pt idx="1372">
                  <c:v>0.469891486153146</c:v>
                </c:pt>
                <c:pt idx="1373">
                  <c:v>0.474903154233291</c:v>
                </c:pt>
                <c:pt idx="1374">
                  <c:v>0.480389374360314</c:v>
                </c:pt>
                <c:pt idx="1375">
                  <c:v>0.484629570221575</c:v>
                </c:pt>
                <c:pt idx="1376">
                  <c:v>0.488993670003816</c:v>
                </c:pt>
                <c:pt idx="1377">
                  <c:v>0.493436949321151</c:v>
                </c:pt>
                <c:pt idx="1378">
                  <c:v>0.497735181970574</c:v>
                </c:pt>
                <c:pt idx="1379">
                  <c:v>0.501559649655319</c:v>
                </c:pt>
                <c:pt idx="1380">
                  <c:v>0.504929146016733</c:v>
                </c:pt>
                <c:pt idx="1381">
                  <c:v>0.508276940106621</c:v>
                </c:pt>
                <c:pt idx="1382">
                  <c:v>0.508276940106621</c:v>
                </c:pt>
                <c:pt idx="1383">
                  <c:v>0.508276940106621</c:v>
                </c:pt>
                <c:pt idx="1384">
                  <c:v>0.508276940106621</c:v>
                </c:pt>
                <c:pt idx="1385">
                  <c:v>0.509024008589502</c:v>
                </c:pt>
                <c:pt idx="1386">
                  <c:v>0.509485561501963</c:v>
                </c:pt>
                <c:pt idx="1387">
                  <c:v>0.50960789315392</c:v>
                </c:pt>
                <c:pt idx="1388">
                  <c:v>0.50960789315392</c:v>
                </c:pt>
                <c:pt idx="1389">
                  <c:v>0.50960789315392</c:v>
                </c:pt>
                <c:pt idx="1390">
                  <c:v>0.50960789315392</c:v>
                </c:pt>
                <c:pt idx="1391">
                  <c:v>0.509715241723915</c:v>
                </c:pt>
                <c:pt idx="1392">
                  <c:v>0.509715241723915</c:v>
                </c:pt>
                <c:pt idx="1393">
                  <c:v>0.509715241723915</c:v>
                </c:pt>
                <c:pt idx="1394">
                  <c:v>0.509715241723915</c:v>
                </c:pt>
                <c:pt idx="1395">
                  <c:v>0.509715241723915</c:v>
                </c:pt>
                <c:pt idx="1396">
                  <c:v>0.509715241723915</c:v>
                </c:pt>
                <c:pt idx="1397">
                  <c:v>0.509715241723915</c:v>
                </c:pt>
                <c:pt idx="1398">
                  <c:v>0.509715241723915</c:v>
                </c:pt>
                <c:pt idx="1399">
                  <c:v>0.509715241723915</c:v>
                </c:pt>
                <c:pt idx="1400">
                  <c:v>0.50988140525313</c:v>
                </c:pt>
                <c:pt idx="1401">
                  <c:v>0.523894778277188</c:v>
                </c:pt>
                <c:pt idx="1402">
                  <c:v>0.517848521502868</c:v>
                </c:pt>
                <c:pt idx="1403">
                  <c:v>0.509715241723915</c:v>
                </c:pt>
                <c:pt idx="1404">
                  <c:v>0.509715241723915</c:v>
                </c:pt>
                <c:pt idx="1405">
                  <c:v>0.509485561501963</c:v>
                </c:pt>
                <c:pt idx="1406">
                  <c:v>0.508276940106621</c:v>
                </c:pt>
                <c:pt idx="1407">
                  <c:v>0.508276940106621</c:v>
                </c:pt>
                <c:pt idx="1408">
                  <c:v>0.508276940106621</c:v>
                </c:pt>
                <c:pt idx="1409">
                  <c:v>0.508276940106621</c:v>
                </c:pt>
                <c:pt idx="1410">
                  <c:v>0.508276940106621</c:v>
                </c:pt>
                <c:pt idx="1411">
                  <c:v>0.50960789315392</c:v>
                </c:pt>
                <c:pt idx="1412">
                  <c:v>0.509715241723915</c:v>
                </c:pt>
                <c:pt idx="1413">
                  <c:v>0.523070862169931</c:v>
                </c:pt>
                <c:pt idx="1414">
                  <c:v>0.543188303024489</c:v>
                </c:pt>
                <c:pt idx="1415">
                  <c:v>0.561869132539984</c:v>
                </c:pt>
                <c:pt idx="1416">
                  <c:v>0.584820787298535</c:v>
                </c:pt>
                <c:pt idx="1417">
                  <c:v>0.60586785490518</c:v>
                </c:pt>
                <c:pt idx="1418">
                  <c:v>0.62675286509885</c:v>
                </c:pt>
                <c:pt idx="1419">
                  <c:v>0.648320686270716</c:v>
                </c:pt>
                <c:pt idx="1420">
                  <c:v>0.666041946238393</c:v>
                </c:pt>
                <c:pt idx="1421">
                  <c:v>0.683056382844688</c:v>
                </c:pt>
                <c:pt idx="1422">
                  <c:v>0.698457131525436</c:v>
                </c:pt>
                <c:pt idx="1423">
                  <c:v>0.711787340527981</c:v>
                </c:pt>
                <c:pt idx="1424">
                  <c:v>0.725120398781626</c:v>
                </c:pt>
                <c:pt idx="1425">
                  <c:v>0.736693424905733</c:v>
                </c:pt>
                <c:pt idx="1426">
                  <c:v>0.74729302501248</c:v>
                </c:pt>
                <c:pt idx="1427">
                  <c:v>0.757138779213689</c:v>
                </c:pt>
                <c:pt idx="1428">
                  <c:v>0.767002572369744</c:v>
                </c:pt>
                <c:pt idx="1429">
                  <c:v>0.776898216739331</c:v>
                </c:pt>
                <c:pt idx="1430">
                  <c:v>0.787200276467684</c:v>
                </c:pt>
                <c:pt idx="1431">
                  <c:v>0.796694615918782</c:v>
                </c:pt>
                <c:pt idx="1432">
                  <c:v>0.806817127857923</c:v>
                </c:pt>
                <c:pt idx="1433">
                  <c:v>0.817222206207892</c:v>
                </c:pt>
                <c:pt idx="1434">
                  <c:v>0.828206674820141</c:v>
                </c:pt>
                <c:pt idx="1435">
                  <c:v>0.8382374875176</c:v>
                </c:pt>
                <c:pt idx="1436">
                  <c:v>0.848793586710389</c:v>
                </c:pt>
                <c:pt idx="1437">
                  <c:v>0.860679478597721</c:v>
                </c:pt>
                <c:pt idx="1438">
                  <c:v>0.871251457671269</c:v>
                </c:pt>
                <c:pt idx="1439">
                  <c:v>0.882238704243969</c:v>
                </c:pt>
                <c:pt idx="1440">
                  <c:v>0.893246217642207</c:v>
                </c:pt>
                <c:pt idx="1441">
                  <c:v>0.904236771693203</c:v>
                </c:pt>
                <c:pt idx="1442">
                  <c:v>0.916326148436781</c:v>
                </c:pt>
                <c:pt idx="1443">
                  <c:v>0.927495486746745</c:v>
                </c:pt>
                <c:pt idx="1444">
                  <c:v>0.940551338029263</c:v>
                </c:pt>
                <c:pt idx="1445">
                  <c:v>0.953570367499167</c:v>
                </c:pt>
                <c:pt idx="1446">
                  <c:v>0.968154828831803</c:v>
                </c:pt>
                <c:pt idx="1447">
                  <c:v>0.982785632021791</c:v>
                </c:pt>
                <c:pt idx="1448">
                  <c:v>0.997235742127465</c:v>
                </c:pt>
                <c:pt idx="1449">
                  <c:v>1.01499004413366</c:v>
                </c:pt>
                <c:pt idx="1450">
                  <c:v>1.03270381970266</c:v>
                </c:pt>
                <c:pt idx="1451">
                  <c:v>1.05109540382476</c:v>
                </c:pt>
                <c:pt idx="1452">
                  <c:v>1.07049451715382</c:v>
                </c:pt>
                <c:pt idx="1453">
                  <c:v>1.09142171114241</c:v>
                </c:pt>
                <c:pt idx="1454">
                  <c:v>1.11376830071852</c:v>
                </c:pt>
                <c:pt idx="1455">
                  <c:v>1.1369408491205</c:v>
                </c:pt>
                <c:pt idx="1456">
                  <c:v>1.16165457111016</c:v>
                </c:pt>
                <c:pt idx="1457">
                  <c:v>1.18840283871424</c:v>
                </c:pt>
                <c:pt idx="1458">
                  <c:v>1.21701710303008</c:v>
                </c:pt>
                <c:pt idx="1459">
                  <c:v>1.24785764184937</c:v>
                </c:pt>
                <c:pt idx="1460">
                  <c:v>1.27883819735483</c:v>
                </c:pt>
                <c:pt idx="1461">
                  <c:v>1.31391812755404</c:v>
                </c:pt>
                <c:pt idx="1462">
                  <c:v>1.34111687946163</c:v>
                </c:pt>
                <c:pt idx="1463">
                  <c:v>1.35786819396899</c:v>
                </c:pt>
                <c:pt idx="1464">
                  <c:v>1.35843890797545</c:v>
                </c:pt>
                <c:pt idx="1465">
                  <c:v>1.3859347889169</c:v>
                </c:pt>
                <c:pt idx="1466">
                  <c:v>1.41744508423507</c:v>
                </c:pt>
                <c:pt idx="1467">
                  <c:v>1.45328083054969</c:v>
                </c:pt>
                <c:pt idx="1468">
                  <c:v>1.48433949627543</c:v>
                </c:pt>
                <c:pt idx="1469">
                  <c:v>1.50871036007707</c:v>
                </c:pt>
                <c:pt idx="1470">
                  <c:v>1.53436995592508</c:v>
                </c:pt>
                <c:pt idx="1471">
                  <c:v>1.55107971935848</c:v>
                </c:pt>
                <c:pt idx="1472">
                  <c:v>1.57532356669189</c:v>
                </c:pt>
                <c:pt idx="1473">
                  <c:v>1.5969874169506</c:v>
                </c:pt>
                <c:pt idx="1474">
                  <c:v>1.6051881275231</c:v>
                </c:pt>
                <c:pt idx="1475">
                  <c:v>1.6051881275231</c:v>
                </c:pt>
                <c:pt idx="1476">
                  <c:v>1.6051881275231</c:v>
                </c:pt>
                <c:pt idx="1477">
                  <c:v>1.6051881275231</c:v>
                </c:pt>
                <c:pt idx="1478">
                  <c:v>1.6051881275231</c:v>
                </c:pt>
                <c:pt idx="1479">
                  <c:v>1.6051881275231</c:v>
                </c:pt>
                <c:pt idx="1480">
                  <c:v>1.6051881275231</c:v>
                </c:pt>
                <c:pt idx="1481">
                  <c:v>1.6051881275231</c:v>
                </c:pt>
                <c:pt idx="1482">
                  <c:v>1.6051881275231</c:v>
                </c:pt>
                <c:pt idx="1483">
                  <c:v>1.6051881275231</c:v>
                </c:pt>
                <c:pt idx="1484">
                  <c:v>1.6051881275231</c:v>
                </c:pt>
                <c:pt idx="1485">
                  <c:v>1.6051881275231</c:v>
                </c:pt>
                <c:pt idx="1486">
                  <c:v>1.6051881275231</c:v>
                </c:pt>
                <c:pt idx="1487">
                  <c:v>1.6051881275231</c:v>
                </c:pt>
                <c:pt idx="1488">
                  <c:v>1.6051881275231</c:v>
                </c:pt>
                <c:pt idx="1489">
                  <c:v>1.6051881275231</c:v>
                </c:pt>
                <c:pt idx="1490">
                  <c:v>1.6051881275231</c:v>
                </c:pt>
                <c:pt idx="1491">
                  <c:v>1.6051881275231</c:v>
                </c:pt>
                <c:pt idx="1492">
                  <c:v>1.6051881275231</c:v>
                </c:pt>
                <c:pt idx="1493">
                  <c:v>1.6051881275231</c:v>
                </c:pt>
                <c:pt idx="1494">
                  <c:v>1.6051881275231</c:v>
                </c:pt>
                <c:pt idx="1495">
                  <c:v>1.6051881275231</c:v>
                </c:pt>
                <c:pt idx="1496">
                  <c:v>1.6051881275231</c:v>
                </c:pt>
                <c:pt idx="1497">
                  <c:v>1.6051881275231</c:v>
                </c:pt>
                <c:pt idx="1498">
                  <c:v>1.6051881275231</c:v>
                </c:pt>
                <c:pt idx="1499">
                  <c:v>1.6051881275231</c:v>
                </c:pt>
                <c:pt idx="1500">
                  <c:v>1.6051881275231</c:v>
                </c:pt>
                <c:pt idx="1501">
                  <c:v>1.6051881275231</c:v>
                </c:pt>
                <c:pt idx="1502">
                  <c:v>1.6051881275231</c:v>
                </c:pt>
                <c:pt idx="1503">
                  <c:v>1.6051881275231</c:v>
                </c:pt>
                <c:pt idx="1504">
                  <c:v>1.60293654772951</c:v>
                </c:pt>
                <c:pt idx="1505">
                  <c:v>1.5969874169506</c:v>
                </c:pt>
                <c:pt idx="1506">
                  <c:v>1.58455763802652</c:v>
                </c:pt>
                <c:pt idx="1507">
                  <c:v>1.57532356669189</c:v>
                </c:pt>
                <c:pt idx="1508">
                  <c:v>1.5649526513503</c:v>
                </c:pt>
                <c:pt idx="1509">
                  <c:v>1.55253602118183</c:v>
                </c:pt>
                <c:pt idx="1510">
                  <c:v>1.54389772956397</c:v>
                </c:pt>
                <c:pt idx="1511">
                  <c:v>1.53935666629166</c:v>
                </c:pt>
                <c:pt idx="1512">
                  <c:v>1.5345323343102</c:v>
                </c:pt>
                <c:pt idx="1513">
                  <c:v>1.52793765323618</c:v>
                </c:pt>
                <c:pt idx="1514">
                  <c:v>1.52105317850249</c:v>
                </c:pt>
                <c:pt idx="1515">
                  <c:v>1.51447902024487</c:v>
                </c:pt>
                <c:pt idx="1516">
                  <c:v>1.50871036007707</c:v>
                </c:pt>
                <c:pt idx="1517">
                  <c:v>1.50374729839532</c:v>
                </c:pt>
                <c:pt idx="1518">
                  <c:v>1.49909539132456</c:v>
                </c:pt>
                <c:pt idx="1519">
                  <c:v>1.49541165854624</c:v>
                </c:pt>
                <c:pt idx="1520">
                  <c:v>1.49123949702645</c:v>
                </c:pt>
                <c:pt idx="1521">
                  <c:v>1.48864848083994</c:v>
                </c:pt>
                <c:pt idx="1522">
                  <c:v>1.48507877880709</c:v>
                </c:pt>
                <c:pt idx="1523">
                  <c:v>1.48472372502373</c:v>
                </c:pt>
                <c:pt idx="1524">
                  <c:v>1.48396327721524</c:v>
                </c:pt>
                <c:pt idx="1525">
                  <c:v>1.48328414812823</c:v>
                </c:pt>
                <c:pt idx="1526">
                  <c:v>1.48328414812823</c:v>
                </c:pt>
                <c:pt idx="1527">
                  <c:v>1.48328414812823</c:v>
                </c:pt>
                <c:pt idx="1528">
                  <c:v>1.48328414812823</c:v>
                </c:pt>
                <c:pt idx="1529">
                  <c:v>1.48328414812823</c:v>
                </c:pt>
                <c:pt idx="1530">
                  <c:v>1.48328414812823</c:v>
                </c:pt>
                <c:pt idx="1531">
                  <c:v>1.48396327721524</c:v>
                </c:pt>
                <c:pt idx="1532">
                  <c:v>1.48472372502373</c:v>
                </c:pt>
                <c:pt idx="1533">
                  <c:v>1.48507877880709</c:v>
                </c:pt>
                <c:pt idx="1534">
                  <c:v>1.48864848083994</c:v>
                </c:pt>
                <c:pt idx="1535">
                  <c:v>1.49123949702645</c:v>
                </c:pt>
                <c:pt idx="1536">
                  <c:v>1.49409171617568</c:v>
                </c:pt>
                <c:pt idx="1537">
                  <c:v>1.49832651228763</c:v>
                </c:pt>
                <c:pt idx="1538">
                  <c:v>1.50118214381083</c:v>
                </c:pt>
                <c:pt idx="1539">
                  <c:v>1.50438031859967</c:v>
                </c:pt>
                <c:pt idx="1540">
                  <c:v>1.50871036007707</c:v>
                </c:pt>
                <c:pt idx="1541">
                  <c:v>1.51331154733391</c:v>
                </c:pt>
                <c:pt idx="1542">
                  <c:v>1.51751599015221</c:v>
                </c:pt>
                <c:pt idx="1543">
                  <c:v>1.52194682013241</c:v>
                </c:pt>
                <c:pt idx="1544">
                  <c:v>1.52734317496143</c:v>
                </c:pt>
                <c:pt idx="1545">
                  <c:v>1.53161566343856</c:v>
                </c:pt>
                <c:pt idx="1546">
                  <c:v>1.53518395277271</c:v>
                </c:pt>
                <c:pt idx="1547">
                  <c:v>1.53935666629166</c:v>
                </c:pt>
                <c:pt idx="1548">
                  <c:v>1.53935666629166</c:v>
                </c:pt>
                <c:pt idx="1549">
                  <c:v>1.5430476051018</c:v>
                </c:pt>
                <c:pt idx="1550">
                  <c:v>1.54876113848813</c:v>
                </c:pt>
                <c:pt idx="1551">
                  <c:v>1.55324079088128</c:v>
                </c:pt>
                <c:pt idx="1552">
                  <c:v>1.55968524876792</c:v>
                </c:pt>
                <c:pt idx="1553">
                  <c:v>1.56512681481737</c:v>
                </c:pt>
                <c:pt idx="1554">
                  <c:v>1.57066802991183</c:v>
                </c:pt>
                <c:pt idx="1555">
                  <c:v>1.57532356669189</c:v>
                </c:pt>
                <c:pt idx="1556">
                  <c:v>1.5787856728068</c:v>
                </c:pt>
                <c:pt idx="1557">
                  <c:v>1.58455763802652</c:v>
                </c:pt>
                <c:pt idx="1558">
                  <c:v>1.5889636591789</c:v>
                </c:pt>
                <c:pt idx="1559">
                  <c:v>1.592963725371</c:v>
                </c:pt>
                <c:pt idx="1560">
                  <c:v>1.5969874169506</c:v>
                </c:pt>
                <c:pt idx="1561">
                  <c:v>1.59857106736342</c:v>
                </c:pt>
                <c:pt idx="1562">
                  <c:v>1.60293654772951</c:v>
                </c:pt>
                <c:pt idx="1563">
                  <c:v>1.60458036565788</c:v>
                </c:pt>
                <c:pt idx="1564">
                  <c:v>1.6051881275231</c:v>
                </c:pt>
                <c:pt idx="1565">
                  <c:v>1.6051881275231</c:v>
                </c:pt>
                <c:pt idx="1566">
                  <c:v>1.6051881275231</c:v>
                </c:pt>
                <c:pt idx="1567">
                  <c:v>1.6051881275231</c:v>
                </c:pt>
                <c:pt idx="1568">
                  <c:v>1.6051881275231</c:v>
                </c:pt>
                <c:pt idx="1569">
                  <c:v>1.6051881275231</c:v>
                </c:pt>
                <c:pt idx="1570">
                  <c:v>1.6051881275231</c:v>
                </c:pt>
                <c:pt idx="1571">
                  <c:v>1.6051881275231</c:v>
                </c:pt>
                <c:pt idx="1572">
                  <c:v>1.6051881275231</c:v>
                </c:pt>
                <c:pt idx="1573">
                  <c:v>1.6051881275231</c:v>
                </c:pt>
                <c:pt idx="1574">
                  <c:v>1.6051881275231</c:v>
                </c:pt>
                <c:pt idx="1575">
                  <c:v>1.6051881275231</c:v>
                </c:pt>
                <c:pt idx="1576">
                  <c:v>1.6051881275231</c:v>
                </c:pt>
                <c:pt idx="1577">
                  <c:v>1.6051881275231</c:v>
                </c:pt>
                <c:pt idx="1578">
                  <c:v>1.6051881275231</c:v>
                </c:pt>
                <c:pt idx="1579">
                  <c:v>1.6051881275231</c:v>
                </c:pt>
                <c:pt idx="1580">
                  <c:v>1.6051881275231</c:v>
                </c:pt>
                <c:pt idx="1581">
                  <c:v>1.6051881275231</c:v>
                </c:pt>
                <c:pt idx="1582">
                  <c:v>1.6051881275231</c:v>
                </c:pt>
                <c:pt idx="1583">
                  <c:v>1.6051881275231</c:v>
                </c:pt>
                <c:pt idx="1584">
                  <c:v>1.6051881275231</c:v>
                </c:pt>
                <c:pt idx="1585">
                  <c:v>1.6051881275231</c:v>
                </c:pt>
                <c:pt idx="1586">
                  <c:v>1.6051881275231</c:v>
                </c:pt>
                <c:pt idx="1587">
                  <c:v>1.6051881275231</c:v>
                </c:pt>
                <c:pt idx="1588">
                  <c:v>1.6051881275231</c:v>
                </c:pt>
                <c:pt idx="1589">
                  <c:v>1.6051881275231</c:v>
                </c:pt>
                <c:pt idx="1590">
                  <c:v>1.6051881275231</c:v>
                </c:pt>
                <c:pt idx="1591">
                  <c:v>1.6051881275231</c:v>
                </c:pt>
                <c:pt idx="1592">
                  <c:v>1.6051881275231</c:v>
                </c:pt>
                <c:pt idx="1593">
                  <c:v>1.6051881275231</c:v>
                </c:pt>
                <c:pt idx="1594">
                  <c:v>1.6051881275231</c:v>
                </c:pt>
                <c:pt idx="1595">
                  <c:v>1.6051881275231</c:v>
                </c:pt>
                <c:pt idx="1596">
                  <c:v>1.6051881275231</c:v>
                </c:pt>
                <c:pt idx="1597">
                  <c:v>1.6051881275231</c:v>
                </c:pt>
                <c:pt idx="1598">
                  <c:v>1.6051881275231</c:v>
                </c:pt>
                <c:pt idx="1599">
                  <c:v>1.6051881275231</c:v>
                </c:pt>
                <c:pt idx="1600">
                  <c:v>1.6051881275231</c:v>
                </c:pt>
                <c:pt idx="1601">
                  <c:v>1.6051881275231</c:v>
                </c:pt>
                <c:pt idx="1602">
                  <c:v>1.6051881275231</c:v>
                </c:pt>
                <c:pt idx="1603">
                  <c:v>1.6051881275231</c:v>
                </c:pt>
                <c:pt idx="1604">
                  <c:v>1.6051881275231</c:v>
                </c:pt>
                <c:pt idx="1605">
                  <c:v>1.6051881275231</c:v>
                </c:pt>
                <c:pt idx="1606">
                  <c:v>1.6051881275231</c:v>
                </c:pt>
                <c:pt idx="1607">
                  <c:v>1.6051881275231</c:v>
                </c:pt>
                <c:pt idx="1608">
                  <c:v>1.6051881275231</c:v>
                </c:pt>
                <c:pt idx="1609">
                  <c:v>1.6051881275231</c:v>
                </c:pt>
                <c:pt idx="1610">
                  <c:v>1.6051881275231</c:v>
                </c:pt>
                <c:pt idx="1611">
                  <c:v>1.6051881275231</c:v>
                </c:pt>
                <c:pt idx="1612">
                  <c:v>1.6051881275231</c:v>
                </c:pt>
                <c:pt idx="1613">
                  <c:v>1.6051881275231</c:v>
                </c:pt>
                <c:pt idx="1614">
                  <c:v>1.6051881275231</c:v>
                </c:pt>
                <c:pt idx="1615">
                  <c:v>1.6051881275231</c:v>
                </c:pt>
                <c:pt idx="1616">
                  <c:v>1.6051881275231</c:v>
                </c:pt>
                <c:pt idx="1617">
                  <c:v>1.6051881275231</c:v>
                </c:pt>
                <c:pt idx="1618">
                  <c:v>1.6051881275231</c:v>
                </c:pt>
                <c:pt idx="1619">
                  <c:v>1.6051881275231</c:v>
                </c:pt>
                <c:pt idx="1620">
                  <c:v>1.6051881275231</c:v>
                </c:pt>
                <c:pt idx="1621">
                  <c:v>1.6051881275231</c:v>
                </c:pt>
                <c:pt idx="1622">
                  <c:v>1.6051881275231</c:v>
                </c:pt>
                <c:pt idx="1623">
                  <c:v>1.6051881275231</c:v>
                </c:pt>
                <c:pt idx="1624">
                  <c:v>1.6051881275231</c:v>
                </c:pt>
                <c:pt idx="1625">
                  <c:v>1.6051881275231</c:v>
                </c:pt>
                <c:pt idx="1626">
                  <c:v>1.6051881275231</c:v>
                </c:pt>
                <c:pt idx="1627">
                  <c:v>1.6051881275231</c:v>
                </c:pt>
                <c:pt idx="1628">
                  <c:v>1.6051881275231</c:v>
                </c:pt>
                <c:pt idx="1629">
                  <c:v>1.6051881275231</c:v>
                </c:pt>
                <c:pt idx="1630">
                  <c:v>1.6051881275231</c:v>
                </c:pt>
                <c:pt idx="1631">
                  <c:v>1.6051881275231</c:v>
                </c:pt>
                <c:pt idx="1632">
                  <c:v>1.6051881275231</c:v>
                </c:pt>
                <c:pt idx="1633">
                  <c:v>1.6051881275231</c:v>
                </c:pt>
                <c:pt idx="1634">
                  <c:v>1.6051881275231</c:v>
                </c:pt>
                <c:pt idx="1635">
                  <c:v>1.6051881275231</c:v>
                </c:pt>
                <c:pt idx="1636">
                  <c:v>1.6051881275231</c:v>
                </c:pt>
                <c:pt idx="1637">
                  <c:v>1.6051881275231</c:v>
                </c:pt>
                <c:pt idx="1638">
                  <c:v>1.6051881275231</c:v>
                </c:pt>
                <c:pt idx="1639">
                  <c:v>1.6051881275231</c:v>
                </c:pt>
                <c:pt idx="1640">
                  <c:v>1.6051881275231</c:v>
                </c:pt>
                <c:pt idx="1641">
                  <c:v>1.6051881275231</c:v>
                </c:pt>
                <c:pt idx="1642">
                  <c:v>1.6051881275231</c:v>
                </c:pt>
                <c:pt idx="1643">
                  <c:v>1.6051881275231</c:v>
                </c:pt>
                <c:pt idx="1644">
                  <c:v>1.6051881275231</c:v>
                </c:pt>
                <c:pt idx="1645">
                  <c:v>1.6051881275231</c:v>
                </c:pt>
                <c:pt idx="1646">
                  <c:v>1.6051881275231</c:v>
                </c:pt>
                <c:pt idx="1647">
                  <c:v>1.6051881275231</c:v>
                </c:pt>
                <c:pt idx="1648">
                  <c:v>1.6051881275231</c:v>
                </c:pt>
                <c:pt idx="1649">
                  <c:v>1.6051881275231</c:v>
                </c:pt>
                <c:pt idx="1650">
                  <c:v>1.6051881275231</c:v>
                </c:pt>
                <c:pt idx="1651">
                  <c:v>1.6051881275231</c:v>
                </c:pt>
                <c:pt idx="1652">
                  <c:v>1.6051881275231</c:v>
                </c:pt>
                <c:pt idx="1653">
                  <c:v>1.6051881275231</c:v>
                </c:pt>
                <c:pt idx="1654">
                  <c:v>1.6051881275231</c:v>
                </c:pt>
                <c:pt idx="1655">
                  <c:v>1.6051881275231</c:v>
                </c:pt>
                <c:pt idx="1656">
                  <c:v>1.6051881275231</c:v>
                </c:pt>
                <c:pt idx="1657">
                  <c:v>1.6051881275231</c:v>
                </c:pt>
                <c:pt idx="1658">
                  <c:v>1.6051881275231</c:v>
                </c:pt>
                <c:pt idx="1659">
                  <c:v>1.6051881275231</c:v>
                </c:pt>
                <c:pt idx="1660">
                  <c:v>1.6051881275231</c:v>
                </c:pt>
                <c:pt idx="1661">
                  <c:v>1.6051881275231</c:v>
                </c:pt>
                <c:pt idx="1662">
                  <c:v>1.6051881275231</c:v>
                </c:pt>
                <c:pt idx="1663">
                  <c:v>1.6051881275231</c:v>
                </c:pt>
                <c:pt idx="1664">
                  <c:v>1.6051881275231</c:v>
                </c:pt>
                <c:pt idx="1665">
                  <c:v>1.6051881275231</c:v>
                </c:pt>
                <c:pt idx="1666">
                  <c:v>1.6051881275231</c:v>
                </c:pt>
                <c:pt idx="1667">
                  <c:v>1.6051881275231</c:v>
                </c:pt>
                <c:pt idx="1668">
                  <c:v>1.6051881275231</c:v>
                </c:pt>
                <c:pt idx="1669">
                  <c:v>1.6051881275231</c:v>
                </c:pt>
                <c:pt idx="1670">
                  <c:v>1.6051881275231</c:v>
                </c:pt>
                <c:pt idx="1671">
                  <c:v>1.6051881275231</c:v>
                </c:pt>
                <c:pt idx="1672">
                  <c:v>1.6051881275231</c:v>
                </c:pt>
                <c:pt idx="1673">
                  <c:v>1.6051881275231</c:v>
                </c:pt>
                <c:pt idx="1674">
                  <c:v>1.6051881275231</c:v>
                </c:pt>
                <c:pt idx="1675">
                  <c:v>1.6051881275231</c:v>
                </c:pt>
                <c:pt idx="1676">
                  <c:v>1.6051881275231</c:v>
                </c:pt>
                <c:pt idx="1677">
                  <c:v>1.6051881275231</c:v>
                </c:pt>
                <c:pt idx="1678">
                  <c:v>1.6051881275231</c:v>
                </c:pt>
                <c:pt idx="1679">
                  <c:v>1.6051881275231</c:v>
                </c:pt>
                <c:pt idx="1680">
                  <c:v>1.6051881275231</c:v>
                </c:pt>
                <c:pt idx="1681">
                  <c:v>1.6051881275231</c:v>
                </c:pt>
                <c:pt idx="1682">
                  <c:v>1.6051881275231</c:v>
                </c:pt>
                <c:pt idx="1683">
                  <c:v>1.6051881275231</c:v>
                </c:pt>
                <c:pt idx="1684">
                  <c:v>1.6051881275231</c:v>
                </c:pt>
                <c:pt idx="1685">
                  <c:v>1.6051881275231</c:v>
                </c:pt>
                <c:pt idx="1686">
                  <c:v>1.6051881275231</c:v>
                </c:pt>
                <c:pt idx="1687">
                  <c:v>1.6051881275231</c:v>
                </c:pt>
                <c:pt idx="1688">
                  <c:v>1.6051881275231</c:v>
                </c:pt>
                <c:pt idx="1689">
                  <c:v>1.6051881275231</c:v>
                </c:pt>
                <c:pt idx="1690">
                  <c:v>1.6051881275231</c:v>
                </c:pt>
                <c:pt idx="1691">
                  <c:v>1.6051881275231</c:v>
                </c:pt>
                <c:pt idx="1692">
                  <c:v>1.6051881275231</c:v>
                </c:pt>
                <c:pt idx="1693">
                  <c:v>1.6051881275231</c:v>
                </c:pt>
                <c:pt idx="1694">
                  <c:v>1.60502573690401</c:v>
                </c:pt>
                <c:pt idx="1695">
                  <c:v>1.60293654772951</c:v>
                </c:pt>
                <c:pt idx="1696">
                  <c:v>1.60046069748782</c:v>
                </c:pt>
                <c:pt idx="1697">
                  <c:v>1.5976530636738</c:v>
                </c:pt>
                <c:pt idx="1698">
                  <c:v>1.594891374495</c:v>
                </c:pt>
                <c:pt idx="1699">
                  <c:v>1.58931261114476</c:v>
                </c:pt>
                <c:pt idx="1700">
                  <c:v>1.58455763802652</c:v>
                </c:pt>
                <c:pt idx="1701">
                  <c:v>1.5787856728068</c:v>
                </c:pt>
                <c:pt idx="1702">
                  <c:v>1.57532356669189</c:v>
                </c:pt>
                <c:pt idx="1703">
                  <c:v>1.57066802991183</c:v>
                </c:pt>
                <c:pt idx="1704">
                  <c:v>1.5652305208993</c:v>
                </c:pt>
                <c:pt idx="1705">
                  <c:v>1.55974670587598</c:v>
                </c:pt>
                <c:pt idx="1706">
                  <c:v>1.55446811626841</c:v>
                </c:pt>
                <c:pt idx="1707">
                  <c:v>1.5506242295025</c:v>
                </c:pt>
                <c:pt idx="1708">
                  <c:v>1.54389772956397</c:v>
                </c:pt>
                <c:pt idx="1709">
                  <c:v>1.53970794360201</c:v>
                </c:pt>
                <c:pt idx="1710">
                  <c:v>1.53935666629166</c:v>
                </c:pt>
                <c:pt idx="1711">
                  <c:v>1.53853398744801</c:v>
                </c:pt>
                <c:pt idx="1712">
                  <c:v>1.53436995592508</c:v>
                </c:pt>
                <c:pt idx="1713">
                  <c:v>1.52929832710245</c:v>
                </c:pt>
                <c:pt idx="1714">
                  <c:v>1.52533238214811</c:v>
                </c:pt>
                <c:pt idx="1715">
                  <c:v>1.52053812763855</c:v>
                </c:pt>
                <c:pt idx="1716">
                  <c:v>1.51596673882505</c:v>
                </c:pt>
                <c:pt idx="1717">
                  <c:v>1.51192921413687</c:v>
                </c:pt>
                <c:pt idx="1718">
                  <c:v>1.50734642350549</c:v>
                </c:pt>
                <c:pt idx="1719">
                  <c:v>1.50296799120102</c:v>
                </c:pt>
                <c:pt idx="1720">
                  <c:v>1.49832651228763</c:v>
                </c:pt>
                <c:pt idx="1721">
                  <c:v>1.49338598791716</c:v>
                </c:pt>
                <c:pt idx="1722">
                  <c:v>1.48875796882793</c:v>
                </c:pt>
                <c:pt idx="1723">
                  <c:v>1.48507877880709</c:v>
                </c:pt>
                <c:pt idx="1724">
                  <c:v>1.48390932524411</c:v>
                </c:pt>
                <c:pt idx="1725">
                  <c:v>1.48234413352613</c:v>
                </c:pt>
                <c:pt idx="1726">
                  <c:v>1.47788616037119</c:v>
                </c:pt>
                <c:pt idx="1727">
                  <c:v>1.47209197715765</c:v>
                </c:pt>
                <c:pt idx="1728">
                  <c:v>1.46736104169511</c:v>
                </c:pt>
                <c:pt idx="1729">
                  <c:v>1.46273872137351</c:v>
                </c:pt>
                <c:pt idx="1730">
                  <c:v>1.45750135181507</c:v>
                </c:pt>
                <c:pt idx="1731">
                  <c:v>1.45339049795922</c:v>
                </c:pt>
                <c:pt idx="1732">
                  <c:v>1.44952731405133</c:v>
                </c:pt>
                <c:pt idx="1733">
                  <c:v>1.44481467358516</c:v>
                </c:pt>
                <c:pt idx="1734">
                  <c:v>1.43955379291326</c:v>
                </c:pt>
                <c:pt idx="1735">
                  <c:v>1.43552438349784</c:v>
                </c:pt>
                <c:pt idx="1736">
                  <c:v>1.43046033095584</c:v>
                </c:pt>
                <c:pt idx="1737">
                  <c:v>1.42590771042605</c:v>
                </c:pt>
                <c:pt idx="1738">
                  <c:v>1.42102897556775</c:v>
                </c:pt>
                <c:pt idx="1739">
                  <c:v>1.41717321017676</c:v>
                </c:pt>
                <c:pt idx="1740">
                  <c:v>1.41257760550336</c:v>
                </c:pt>
                <c:pt idx="1741">
                  <c:v>1.40810180291799</c:v>
                </c:pt>
                <c:pt idx="1742">
                  <c:v>1.40374374074385</c:v>
                </c:pt>
                <c:pt idx="1743">
                  <c:v>1.3997662942631</c:v>
                </c:pt>
                <c:pt idx="1744">
                  <c:v>1.39657917481833</c:v>
                </c:pt>
                <c:pt idx="1745">
                  <c:v>1.39519755428643</c:v>
                </c:pt>
                <c:pt idx="1746">
                  <c:v>1.39203041118978</c:v>
                </c:pt>
                <c:pt idx="1747">
                  <c:v>1.39013843374687</c:v>
                </c:pt>
                <c:pt idx="1748">
                  <c:v>1.38681790131291</c:v>
                </c:pt>
                <c:pt idx="1749">
                  <c:v>1.3859347889169</c:v>
                </c:pt>
                <c:pt idx="1750">
                  <c:v>1.38379533611208</c:v>
                </c:pt>
                <c:pt idx="1751">
                  <c:v>1.38224033574102</c:v>
                </c:pt>
                <c:pt idx="1752">
                  <c:v>1.38090059287907</c:v>
                </c:pt>
                <c:pt idx="1753">
                  <c:v>1.37884824093354</c:v>
                </c:pt>
                <c:pt idx="1754">
                  <c:v>1.3757381053113</c:v>
                </c:pt>
                <c:pt idx="1755">
                  <c:v>1.37380795402036</c:v>
                </c:pt>
                <c:pt idx="1756">
                  <c:v>1.37258655051414</c:v>
                </c:pt>
                <c:pt idx="1757">
                  <c:v>1.36972953284549</c:v>
                </c:pt>
                <c:pt idx="1758">
                  <c:v>1.36668307043884</c:v>
                </c:pt>
                <c:pt idx="1759">
                  <c:v>1.36553108274727</c:v>
                </c:pt>
                <c:pt idx="1760">
                  <c:v>1.36373371603904</c:v>
                </c:pt>
                <c:pt idx="1761">
                  <c:v>1.36069598815168</c:v>
                </c:pt>
                <c:pt idx="1762">
                  <c:v>1.3586900138553</c:v>
                </c:pt>
                <c:pt idx="1763">
                  <c:v>1.35808441084512</c:v>
                </c:pt>
                <c:pt idx="1764">
                  <c:v>1.35786819396899</c:v>
                </c:pt>
                <c:pt idx="1765">
                  <c:v>1.35786819396899</c:v>
                </c:pt>
                <c:pt idx="1766">
                  <c:v>1.35786819396899</c:v>
                </c:pt>
                <c:pt idx="1767">
                  <c:v>1.35786819396899</c:v>
                </c:pt>
                <c:pt idx="1768">
                  <c:v>1.35786819396899</c:v>
                </c:pt>
                <c:pt idx="1769">
                  <c:v>1.35786819396899</c:v>
                </c:pt>
                <c:pt idx="1770">
                  <c:v>1.35786819396899</c:v>
                </c:pt>
                <c:pt idx="1771">
                  <c:v>1.35786819396899</c:v>
                </c:pt>
                <c:pt idx="1772">
                  <c:v>1.35786819396899</c:v>
                </c:pt>
                <c:pt idx="1773">
                  <c:v>1.35786819396899</c:v>
                </c:pt>
                <c:pt idx="1774">
                  <c:v>1.35786819396899</c:v>
                </c:pt>
                <c:pt idx="1775">
                  <c:v>1.35786819396899</c:v>
                </c:pt>
                <c:pt idx="1776">
                  <c:v>1.35786819396899</c:v>
                </c:pt>
                <c:pt idx="1777">
                  <c:v>1.35711579000061</c:v>
                </c:pt>
                <c:pt idx="1778">
                  <c:v>1.35673066849415</c:v>
                </c:pt>
                <c:pt idx="1779">
                  <c:v>1.35519067422645</c:v>
                </c:pt>
                <c:pt idx="1780">
                  <c:v>1.35380816914953</c:v>
                </c:pt>
                <c:pt idx="1781">
                  <c:v>1.35210594117103</c:v>
                </c:pt>
                <c:pt idx="1782">
                  <c:v>1.35121977519195</c:v>
                </c:pt>
                <c:pt idx="1783">
                  <c:v>1.3500056907367</c:v>
                </c:pt>
                <c:pt idx="1784">
                  <c:v>1.34819396248288</c:v>
                </c:pt>
                <c:pt idx="1785">
                  <c:v>1.3461940320085</c:v>
                </c:pt>
                <c:pt idx="1786">
                  <c:v>1.34428427010919</c:v>
                </c:pt>
                <c:pt idx="1787">
                  <c:v>1.34274556373021</c:v>
                </c:pt>
                <c:pt idx="1788">
                  <c:v>1.34226223437662</c:v>
                </c:pt>
                <c:pt idx="1789">
                  <c:v>1.34125235127854</c:v>
                </c:pt>
                <c:pt idx="1790">
                  <c:v>1.34111687946163</c:v>
                </c:pt>
                <c:pt idx="1791">
                  <c:v>1.34049878549171</c:v>
                </c:pt>
                <c:pt idx="1792">
                  <c:v>1.34002091553642</c:v>
                </c:pt>
                <c:pt idx="1793">
                  <c:v>1.33887739242444</c:v>
                </c:pt>
                <c:pt idx="1794">
                  <c:v>1.33832897362648</c:v>
                </c:pt>
                <c:pt idx="1795">
                  <c:v>1.33814149720853</c:v>
                </c:pt>
                <c:pt idx="1796">
                  <c:v>1.33814149720853</c:v>
                </c:pt>
                <c:pt idx="1797">
                  <c:v>1.33814149720853</c:v>
                </c:pt>
                <c:pt idx="1798">
                  <c:v>1.33814149720853</c:v>
                </c:pt>
                <c:pt idx="1799">
                  <c:v>1.33814149720853</c:v>
                </c:pt>
                <c:pt idx="1800">
                  <c:v>1.33814149720853</c:v>
                </c:pt>
                <c:pt idx="1801">
                  <c:v>1.33814149720853</c:v>
                </c:pt>
                <c:pt idx="1802">
                  <c:v>1.33814149720853</c:v>
                </c:pt>
                <c:pt idx="1803">
                  <c:v>1.33814149720853</c:v>
                </c:pt>
                <c:pt idx="1804">
                  <c:v>1.33814149720853</c:v>
                </c:pt>
                <c:pt idx="1805">
                  <c:v>1.33814149720853</c:v>
                </c:pt>
                <c:pt idx="1806">
                  <c:v>1.33814149720853</c:v>
                </c:pt>
                <c:pt idx="1807">
                  <c:v>1.33832897362648</c:v>
                </c:pt>
                <c:pt idx="1808">
                  <c:v>1.33903962119885</c:v>
                </c:pt>
                <c:pt idx="1809">
                  <c:v>1.34002091553642</c:v>
                </c:pt>
                <c:pt idx="1810">
                  <c:v>1.34049878549171</c:v>
                </c:pt>
                <c:pt idx="1811">
                  <c:v>1.34111687946163</c:v>
                </c:pt>
                <c:pt idx="1812">
                  <c:v>1.34125235127854</c:v>
                </c:pt>
                <c:pt idx="1813">
                  <c:v>1.34196436661855</c:v>
                </c:pt>
                <c:pt idx="1814">
                  <c:v>1.34274556373021</c:v>
                </c:pt>
                <c:pt idx="1815">
                  <c:v>1.34384628267151</c:v>
                </c:pt>
                <c:pt idx="1816">
                  <c:v>1.34455460861326</c:v>
                </c:pt>
                <c:pt idx="1817">
                  <c:v>1.34602960017807</c:v>
                </c:pt>
                <c:pt idx="1818">
                  <c:v>1.34727450104859</c:v>
                </c:pt>
                <c:pt idx="1819">
                  <c:v>1.34854174773276</c:v>
                </c:pt>
                <c:pt idx="1820">
                  <c:v>1.3500056907367</c:v>
                </c:pt>
                <c:pt idx="1821">
                  <c:v>1.3512125750564</c:v>
                </c:pt>
                <c:pt idx="1822">
                  <c:v>1.35210594117103</c:v>
                </c:pt>
                <c:pt idx="1823">
                  <c:v>1.35283102090792</c:v>
                </c:pt>
                <c:pt idx="1824">
                  <c:v>1.35386648441714</c:v>
                </c:pt>
                <c:pt idx="1825">
                  <c:v>1.35519067422645</c:v>
                </c:pt>
                <c:pt idx="1826">
                  <c:v>1.35610962451839</c:v>
                </c:pt>
                <c:pt idx="1827">
                  <c:v>1.35673066849415</c:v>
                </c:pt>
                <c:pt idx="1828">
                  <c:v>1.35705893215076</c:v>
                </c:pt>
                <c:pt idx="1829">
                  <c:v>1.35774788418461</c:v>
                </c:pt>
                <c:pt idx="1830">
                  <c:v>1.35786819396899</c:v>
                </c:pt>
                <c:pt idx="1831">
                  <c:v>1.35786819396899</c:v>
                </c:pt>
                <c:pt idx="1832">
                  <c:v>1.35786819396899</c:v>
                </c:pt>
                <c:pt idx="1833">
                  <c:v>1.35786819396899</c:v>
                </c:pt>
                <c:pt idx="1834">
                  <c:v>1.35786819396899</c:v>
                </c:pt>
                <c:pt idx="1835">
                  <c:v>1.35786819396899</c:v>
                </c:pt>
                <c:pt idx="1836">
                  <c:v>1.35786819396899</c:v>
                </c:pt>
                <c:pt idx="1837">
                  <c:v>1.35786819396899</c:v>
                </c:pt>
                <c:pt idx="1838">
                  <c:v>1.35786819396899</c:v>
                </c:pt>
                <c:pt idx="1839">
                  <c:v>1.35786819396899</c:v>
                </c:pt>
                <c:pt idx="1840">
                  <c:v>1.35786819396899</c:v>
                </c:pt>
                <c:pt idx="1841">
                  <c:v>1.35786819396899</c:v>
                </c:pt>
                <c:pt idx="1842">
                  <c:v>1.35786819396899</c:v>
                </c:pt>
                <c:pt idx="1843">
                  <c:v>1.35786819396899</c:v>
                </c:pt>
                <c:pt idx="1844">
                  <c:v>1.35786819396899</c:v>
                </c:pt>
                <c:pt idx="1845">
                  <c:v>1.35786819396899</c:v>
                </c:pt>
                <c:pt idx="1846">
                  <c:v>1.35786819396899</c:v>
                </c:pt>
                <c:pt idx="1847">
                  <c:v>1.35786819396899</c:v>
                </c:pt>
                <c:pt idx="1848">
                  <c:v>1.35786819396899</c:v>
                </c:pt>
                <c:pt idx="1849">
                  <c:v>1.35786819396899</c:v>
                </c:pt>
                <c:pt idx="1850">
                  <c:v>1.35786819396899</c:v>
                </c:pt>
                <c:pt idx="1851">
                  <c:v>1.35786819396899</c:v>
                </c:pt>
                <c:pt idx="1852">
                  <c:v>1.35786819396899</c:v>
                </c:pt>
                <c:pt idx="1853">
                  <c:v>1.35786819396899</c:v>
                </c:pt>
                <c:pt idx="1854">
                  <c:v>1.35786819396899</c:v>
                </c:pt>
                <c:pt idx="1855">
                  <c:v>1.35786819396899</c:v>
                </c:pt>
                <c:pt idx="1856">
                  <c:v>1.35786819396899</c:v>
                </c:pt>
                <c:pt idx="1857">
                  <c:v>1.35786819396899</c:v>
                </c:pt>
                <c:pt idx="1858">
                  <c:v>1.35786819396899</c:v>
                </c:pt>
                <c:pt idx="1859">
                  <c:v>1.35786819396899</c:v>
                </c:pt>
                <c:pt idx="1860">
                  <c:v>1.35786819396899</c:v>
                </c:pt>
                <c:pt idx="1861">
                  <c:v>1.35786819396899</c:v>
                </c:pt>
                <c:pt idx="1862">
                  <c:v>1.35786819396899</c:v>
                </c:pt>
                <c:pt idx="1863">
                  <c:v>1.35786819396899</c:v>
                </c:pt>
                <c:pt idx="1864">
                  <c:v>1.35786819396899</c:v>
                </c:pt>
                <c:pt idx="1865">
                  <c:v>1.35786819396899</c:v>
                </c:pt>
                <c:pt idx="1866">
                  <c:v>1.35786819396899</c:v>
                </c:pt>
                <c:pt idx="1867">
                  <c:v>1.35786819396899</c:v>
                </c:pt>
                <c:pt idx="1868">
                  <c:v>1.35786819396899</c:v>
                </c:pt>
                <c:pt idx="1869">
                  <c:v>1.35786819396899</c:v>
                </c:pt>
                <c:pt idx="1870">
                  <c:v>1.35786819396899</c:v>
                </c:pt>
                <c:pt idx="1871">
                  <c:v>1.35786819396899</c:v>
                </c:pt>
                <c:pt idx="1872">
                  <c:v>1.35786819396899</c:v>
                </c:pt>
                <c:pt idx="1873">
                  <c:v>1.35786819396899</c:v>
                </c:pt>
                <c:pt idx="1874">
                  <c:v>1.35786819396899</c:v>
                </c:pt>
                <c:pt idx="1875">
                  <c:v>1.35786819396899</c:v>
                </c:pt>
                <c:pt idx="1876">
                  <c:v>1.35786819396899</c:v>
                </c:pt>
                <c:pt idx="1877">
                  <c:v>1.35786819396899</c:v>
                </c:pt>
                <c:pt idx="1878">
                  <c:v>1.35786819396899</c:v>
                </c:pt>
                <c:pt idx="1879">
                  <c:v>1.35786819396899</c:v>
                </c:pt>
                <c:pt idx="1880">
                  <c:v>1.35786819396899</c:v>
                </c:pt>
                <c:pt idx="1881">
                  <c:v>1.35786819396899</c:v>
                </c:pt>
                <c:pt idx="1882">
                  <c:v>1.35786819396899</c:v>
                </c:pt>
                <c:pt idx="1883">
                  <c:v>1.35786819396899</c:v>
                </c:pt>
                <c:pt idx="1884">
                  <c:v>1.35786819396899</c:v>
                </c:pt>
                <c:pt idx="1885">
                  <c:v>1.35786819396899</c:v>
                </c:pt>
                <c:pt idx="1886">
                  <c:v>1.35786819396899</c:v>
                </c:pt>
                <c:pt idx="1887">
                  <c:v>1.35786819396899</c:v>
                </c:pt>
                <c:pt idx="1888">
                  <c:v>1.35786819396899</c:v>
                </c:pt>
                <c:pt idx="1889">
                  <c:v>1.35786819396899</c:v>
                </c:pt>
                <c:pt idx="1890">
                  <c:v>1.35786819396899</c:v>
                </c:pt>
                <c:pt idx="1891">
                  <c:v>1.35843890797545</c:v>
                </c:pt>
                <c:pt idx="1892">
                  <c:v>1.3586900138553</c:v>
                </c:pt>
                <c:pt idx="1893">
                  <c:v>1.3586900138553</c:v>
                </c:pt>
                <c:pt idx="1894">
                  <c:v>1.3586900138553</c:v>
                </c:pt>
                <c:pt idx="1895">
                  <c:v>1.3586900138553</c:v>
                </c:pt>
                <c:pt idx="1896">
                  <c:v>1.35829371200478</c:v>
                </c:pt>
                <c:pt idx="1897">
                  <c:v>1.35786819396899</c:v>
                </c:pt>
                <c:pt idx="1898">
                  <c:v>1.35786819396899</c:v>
                </c:pt>
                <c:pt idx="1899">
                  <c:v>1.35786819396899</c:v>
                </c:pt>
                <c:pt idx="1900">
                  <c:v>1.35786819396899</c:v>
                </c:pt>
                <c:pt idx="1901">
                  <c:v>1.35786819396899</c:v>
                </c:pt>
                <c:pt idx="1902">
                  <c:v>1.35786819396899</c:v>
                </c:pt>
                <c:pt idx="1903">
                  <c:v>1.35786819396899</c:v>
                </c:pt>
                <c:pt idx="1904">
                  <c:v>1.35786819396899</c:v>
                </c:pt>
                <c:pt idx="1905">
                  <c:v>1.35786819396899</c:v>
                </c:pt>
                <c:pt idx="1906">
                  <c:v>1.35673066849415</c:v>
                </c:pt>
                <c:pt idx="1907">
                  <c:v>1.35624592257819</c:v>
                </c:pt>
                <c:pt idx="1908">
                  <c:v>1.35450611401303</c:v>
                </c:pt>
                <c:pt idx="1909">
                  <c:v>1.35519067422645</c:v>
                </c:pt>
                <c:pt idx="1910">
                  <c:v>1.35673066849415</c:v>
                </c:pt>
                <c:pt idx="1911">
                  <c:v>1.35786819396899</c:v>
                </c:pt>
                <c:pt idx="1912">
                  <c:v>1.35786819396899</c:v>
                </c:pt>
                <c:pt idx="1913">
                  <c:v>1.35786819396899</c:v>
                </c:pt>
                <c:pt idx="1914">
                  <c:v>1.35786819396899</c:v>
                </c:pt>
                <c:pt idx="1915">
                  <c:v>1.3611445404133</c:v>
                </c:pt>
                <c:pt idx="1916">
                  <c:v>1.37361012152633</c:v>
                </c:pt>
                <c:pt idx="1917">
                  <c:v>1.38681790131291</c:v>
                </c:pt>
                <c:pt idx="1918">
                  <c:v>1.3997662942631</c:v>
                </c:pt>
                <c:pt idx="1919">
                  <c:v>1.41799618999792</c:v>
                </c:pt>
                <c:pt idx="1920">
                  <c:v>1.43552438349784</c:v>
                </c:pt>
                <c:pt idx="1921">
                  <c:v>1.45176629274759</c:v>
                </c:pt>
                <c:pt idx="1922">
                  <c:v>1.46588256107862</c:v>
                </c:pt>
                <c:pt idx="1923">
                  <c:v>1.4800464954296</c:v>
                </c:pt>
                <c:pt idx="1924">
                  <c:v>1.48507877880709</c:v>
                </c:pt>
                <c:pt idx="1925">
                  <c:v>1.49322815468</c:v>
                </c:pt>
                <c:pt idx="1926">
                  <c:v>1.50118214381083</c:v>
                </c:pt>
                <c:pt idx="1927">
                  <c:v>1.50830988091164</c:v>
                </c:pt>
                <c:pt idx="1928">
                  <c:v>1.51331154733391</c:v>
                </c:pt>
                <c:pt idx="1929">
                  <c:v>1.51934029757422</c:v>
                </c:pt>
                <c:pt idx="1930">
                  <c:v>1.52356373854789</c:v>
                </c:pt>
                <c:pt idx="1931">
                  <c:v>1.52734317496143</c:v>
                </c:pt>
                <c:pt idx="1932">
                  <c:v>1.53161566343856</c:v>
                </c:pt>
                <c:pt idx="1933">
                  <c:v>1.5345323343102</c:v>
                </c:pt>
                <c:pt idx="1934">
                  <c:v>1.53692437674935</c:v>
                </c:pt>
                <c:pt idx="1935">
                  <c:v>1.53935666629166</c:v>
                </c:pt>
                <c:pt idx="1936">
                  <c:v>1.53935666629166</c:v>
                </c:pt>
                <c:pt idx="1937">
                  <c:v>1.53935666629166</c:v>
                </c:pt>
                <c:pt idx="1938">
                  <c:v>1.53935666629166</c:v>
                </c:pt>
                <c:pt idx="1939">
                  <c:v>1.53935666629166</c:v>
                </c:pt>
                <c:pt idx="1940">
                  <c:v>1.53935666629166</c:v>
                </c:pt>
                <c:pt idx="1941">
                  <c:v>1.53935666629166</c:v>
                </c:pt>
                <c:pt idx="1942">
                  <c:v>1.53935666629166</c:v>
                </c:pt>
                <c:pt idx="1943">
                  <c:v>1.53935666629166</c:v>
                </c:pt>
                <c:pt idx="1944">
                  <c:v>1.53935666629166</c:v>
                </c:pt>
                <c:pt idx="1945">
                  <c:v>1.53935666629166</c:v>
                </c:pt>
                <c:pt idx="1946">
                  <c:v>1.53935666629166</c:v>
                </c:pt>
                <c:pt idx="1947">
                  <c:v>1.53935666629166</c:v>
                </c:pt>
                <c:pt idx="1948">
                  <c:v>1.53935666629166</c:v>
                </c:pt>
                <c:pt idx="1949">
                  <c:v>1.53935666629166</c:v>
                </c:pt>
                <c:pt idx="1950">
                  <c:v>1.53935666629166</c:v>
                </c:pt>
                <c:pt idx="1951">
                  <c:v>1.53970794360201</c:v>
                </c:pt>
                <c:pt idx="1952">
                  <c:v>1.54498520824924</c:v>
                </c:pt>
                <c:pt idx="1953">
                  <c:v>1.55154208972136</c:v>
                </c:pt>
                <c:pt idx="1954">
                  <c:v>1.55885154853447</c:v>
                </c:pt>
                <c:pt idx="1955">
                  <c:v>1.56540904359277</c:v>
                </c:pt>
                <c:pt idx="1956">
                  <c:v>1.57253113211697</c:v>
                </c:pt>
                <c:pt idx="1957">
                  <c:v>1.57734599092729</c:v>
                </c:pt>
                <c:pt idx="1958">
                  <c:v>1.58455763802652</c:v>
                </c:pt>
                <c:pt idx="1959">
                  <c:v>1.59118612624862</c:v>
                </c:pt>
                <c:pt idx="1960">
                  <c:v>1.5969874169506</c:v>
                </c:pt>
                <c:pt idx="1961">
                  <c:v>1.59857106736342</c:v>
                </c:pt>
                <c:pt idx="1962">
                  <c:v>1.60293654772951</c:v>
                </c:pt>
                <c:pt idx="1963">
                  <c:v>1.60293654772951</c:v>
                </c:pt>
                <c:pt idx="1964">
                  <c:v>1.60458036565788</c:v>
                </c:pt>
                <c:pt idx="1965">
                  <c:v>1.6051881275231</c:v>
                </c:pt>
                <c:pt idx="1966">
                  <c:v>1.6051881275231</c:v>
                </c:pt>
                <c:pt idx="1967">
                  <c:v>1.6051881275231</c:v>
                </c:pt>
                <c:pt idx="1968">
                  <c:v>1.6051881275231</c:v>
                </c:pt>
                <c:pt idx="1969">
                  <c:v>1.6051881275231</c:v>
                </c:pt>
                <c:pt idx="1970">
                  <c:v>1.6051881275231</c:v>
                </c:pt>
                <c:pt idx="1971">
                  <c:v>1.6051881275231</c:v>
                </c:pt>
                <c:pt idx="1972">
                  <c:v>1.6051881275231</c:v>
                </c:pt>
                <c:pt idx="1973">
                  <c:v>1.6051881275231</c:v>
                </c:pt>
                <c:pt idx="1974">
                  <c:v>1.6051881275231</c:v>
                </c:pt>
                <c:pt idx="1975">
                  <c:v>1.6051881275231</c:v>
                </c:pt>
                <c:pt idx="1976">
                  <c:v>1.6051881275231</c:v>
                </c:pt>
                <c:pt idx="1977">
                  <c:v>1.6051881275231</c:v>
                </c:pt>
                <c:pt idx="1978">
                  <c:v>1.6051881275231</c:v>
                </c:pt>
                <c:pt idx="1979">
                  <c:v>1.6051881275231</c:v>
                </c:pt>
                <c:pt idx="1980">
                  <c:v>1.6051881275231</c:v>
                </c:pt>
                <c:pt idx="1981">
                  <c:v>1.6051881275231</c:v>
                </c:pt>
                <c:pt idx="1982">
                  <c:v>1.6051881275231</c:v>
                </c:pt>
                <c:pt idx="1983">
                  <c:v>1.6051881275231</c:v>
                </c:pt>
                <c:pt idx="1984">
                  <c:v>1.6051881275231</c:v>
                </c:pt>
                <c:pt idx="1985">
                  <c:v>1.6051881275231</c:v>
                </c:pt>
                <c:pt idx="1986">
                  <c:v>1.6051881275231</c:v>
                </c:pt>
                <c:pt idx="1987">
                  <c:v>1.6051881275231</c:v>
                </c:pt>
                <c:pt idx="1988">
                  <c:v>1.6051881275231</c:v>
                </c:pt>
                <c:pt idx="1989">
                  <c:v>1.6051881275231</c:v>
                </c:pt>
                <c:pt idx="1990">
                  <c:v>1.6051881275231</c:v>
                </c:pt>
                <c:pt idx="1991">
                  <c:v>1.6051881275231</c:v>
                </c:pt>
                <c:pt idx="1992">
                  <c:v>1.6051881275231</c:v>
                </c:pt>
                <c:pt idx="1993">
                  <c:v>1.6051881275231</c:v>
                </c:pt>
                <c:pt idx="1994">
                  <c:v>1.6051881275231</c:v>
                </c:pt>
                <c:pt idx="1995">
                  <c:v>1.6051881275231</c:v>
                </c:pt>
                <c:pt idx="1996">
                  <c:v>1.6051881275231</c:v>
                </c:pt>
                <c:pt idx="1997">
                  <c:v>1.6051881275231</c:v>
                </c:pt>
                <c:pt idx="1998">
                  <c:v>1.6051881275231</c:v>
                </c:pt>
                <c:pt idx="1999">
                  <c:v>1.6051881275231</c:v>
                </c:pt>
                <c:pt idx="2000">
                  <c:v>1.6051881275231</c:v>
                </c:pt>
                <c:pt idx="2001">
                  <c:v>1.6051881275231</c:v>
                </c:pt>
                <c:pt idx="2002">
                  <c:v>1.6051881275231</c:v>
                </c:pt>
                <c:pt idx="2003">
                  <c:v>1.6051881275231</c:v>
                </c:pt>
                <c:pt idx="2004">
                  <c:v>1.6051881275231</c:v>
                </c:pt>
                <c:pt idx="2005">
                  <c:v>1.6051881275231</c:v>
                </c:pt>
                <c:pt idx="2006">
                  <c:v>1.6051881275231</c:v>
                </c:pt>
                <c:pt idx="2007">
                  <c:v>1.6051881275231</c:v>
                </c:pt>
                <c:pt idx="2008">
                  <c:v>1.6051881275231</c:v>
                </c:pt>
                <c:pt idx="2009">
                  <c:v>1.6051881275231</c:v>
                </c:pt>
                <c:pt idx="2010">
                  <c:v>1.6051881275231</c:v>
                </c:pt>
                <c:pt idx="2011">
                  <c:v>1.6051881275231</c:v>
                </c:pt>
                <c:pt idx="2012">
                  <c:v>1.6051881275231</c:v>
                </c:pt>
                <c:pt idx="2013">
                  <c:v>1.6051881275231</c:v>
                </c:pt>
                <c:pt idx="2014">
                  <c:v>1.6051881275231</c:v>
                </c:pt>
                <c:pt idx="2015">
                  <c:v>1.6051881275231</c:v>
                </c:pt>
                <c:pt idx="2016">
                  <c:v>1.6051881275231</c:v>
                </c:pt>
                <c:pt idx="2017">
                  <c:v>1.6051881275231</c:v>
                </c:pt>
                <c:pt idx="2018">
                  <c:v>1.6051881275231</c:v>
                </c:pt>
                <c:pt idx="2019">
                  <c:v>1.6051881275231</c:v>
                </c:pt>
                <c:pt idx="2020">
                  <c:v>1.6051881275231</c:v>
                </c:pt>
                <c:pt idx="2021">
                  <c:v>1.6051881275231</c:v>
                </c:pt>
                <c:pt idx="2022">
                  <c:v>1.6051881275231</c:v>
                </c:pt>
                <c:pt idx="2023">
                  <c:v>1.6051881275231</c:v>
                </c:pt>
                <c:pt idx="2024">
                  <c:v>1.6051881275231</c:v>
                </c:pt>
                <c:pt idx="2025">
                  <c:v>1.6051881275231</c:v>
                </c:pt>
                <c:pt idx="2026">
                  <c:v>1.6051881275231</c:v>
                </c:pt>
                <c:pt idx="2027">
                  <c:v>1.6051881275231</c:v>
                </c:pt>
                <c:pt idx="2028">
                  <c:v>1.6051881275231</c:v>
                </c:pt>
                <c:pt idx="2029">
                  <c:v>1.6051881275231</c:v>
                </c:pt>
                <c:pt idx="2030">
                  <c:v>1.6051881275231</c:v>
                </c:pt>
                <c:pt idx="2031">
                  <c:v>1.6051881275231</c:v>
                </c:pt>
                <c:pt idx="2032">
                  <c:v>1.6051881275231</c:v>
                </c:pt>
                <c:pt idx="2033">
                  <c:v>1.6051881275231</c:v>
                </c:pt>
                <c:pt idx="2034">
                  <c:v>1.6051881275231</c:v>
                </c:pt>
                <c:pt idx="2035">
                  <c:v>1.6051881275231</c:v>
                </c:pt>
                <c:pt idx="2036">
                  <c:v>1.6051881275231</c:v>
                </c:pt>
                <c:pt idx="2037">
                  <c:v>1.6051881275231</c:v>
                </c:pt>
                <c:pt idx="2038">
                  <c:v>1.6051881275231</c:v>
                </c:pt>
                <c:pt idx="2039">
                  <c:v>1.6051881275231</c:v>
                </c:pt>
                <c:pt idx="2040">
                  <c:v>1.6051881275231</c:v>
                </c:pt>
                <c:pt idx="2041">
                  <c:v>1.6051881275231</c:v>
                </c:pt>
                <c:pt idx="2042">
                  <c:v>1.6051881275231</c:v>
                </c:pt>
                <c:pt idx="2043">
                  <c:v>1.6051881275231</c:v>
                </c:pt>
                <c:pt idx="2044">
                  <c:v>1.6051881275231</c:v>
                </c:pt>
                <c:pt idx="2045">
                  <c:v>1.6051881275231</c:v>
                </c:pt>
                <c:pt idx="2046">
                  <c:v>1.6051881275231</c:v>
                </c:pt>
                <c:pt idx="2047">
                  <c:v>1.6051881275231</c:v>
                </c:pt>
                <c:pt idx="2048">
                  <c:v>1.6051881275231</c:v>
                </c:pt>
                <c:pt idx="2049">
                  <c:v>1.6051881275231</c:v>
                </c:pt>
                <c:pt idx="2050">
                  <c:v>1.6051881275231</c:v>
                </c:pt>
                <c:pt idx="2051">
                  <c:v>1.6051881275231</c:v>
                </c:pt>
                <c:pt idx="2052">
                  <c:v>1.6051881275231</c:v>
                </c:pt>
                <c:pt idx="2053">
                  <c:v>1.6051881275231</c:v>
                </c:pt>
                <c:pt idx="2054">
                  <c:v>1.6051881275231</c:v>
                </c:pt>
                <c:pt idx="2055">
                  <c:v>1.6051881275231</c:v>
                </c:pt>
                <c:pt idx="2056">
                  <c:v>1.6051881275231</c:v>
                </c:pt>
                <c:pt idx="2057">
                  <c:v>1.6051881275231</c:v>
                </c:pt>
                <c:pt idx="2058">
                  <c:v>1.6051881275231</c:v>
                </c:pt>
                <c:pt idx="2059">
                  <c:v>1.6051881275231</c:v>
                </c:pt>
                <c:pt idx="2060">
                  <c:v>1.6051881275231</c:v>
                </c:pt>
                <c:pt idx="2061">
                  <c:v>1.6051881275231</c:v>
                </c:pt>
                <c:pt idx="2062">
                  <c:v>1.6051881275231</c:v>
                </c:pt>
                <c:pt idx="2063">
                  <c:v>1.6051881275231</c:v>
                </c:pt>
                <c:pt idx="2064">
                  <c:v>1.6051881275231</c:v>
                </c:pt>
                <c:pt idx="2065">
                  <c:v>1.6051881275231</c:v>
                </c:pt>
                <c:pt idx="2066">
                  <c:v>1.6051881275231</c:v>
                </c:pt>
                <c:pt idx="2067">
                  <c:v>1.6051881275231</c:v>
                </c:pt>
                <c:pt idx="2068">
                  <c:v>1.6051881275231</c:v>
                </c:pt>
                <c:pt idx="2069">
                  <c:v>1.6051881275231</c:v>
                </c:pt>
                <c:pt idx="2070">
                  <c:v>1.6051881275231</c:v>
                </c:pt>
                <c:pt idx="2071">
                  <c:v>1.6051881275231</c:v>
                </c:pt>
                <c:pt idx="2072">
                  <c:v>1.6051881275231</c:v>
                </c:pt>
                <c:pt idx="2073">
                  <c:v>1.6051881275231</c:v>
                </c:pt>
                <c:pt idx="2074">
                  <c:v>1.6051881275231</c:v>
                </c:pt>
                <c:pt idx="2075">
                  <c:v>1.6051881275231</c:v>
                </c:pt>
                <c:pt idx="2076">
                  <c:v>1.6051881275231</c:v>
                </c:pt>
                <c:pt idx="2077">
                  <c:v>1.6051881275231</c:v>
                </c:pt>
                <c:pt idx="2078">
                  <c:v>1.6051881275231</c:v>
                </c:pt>
                <c:pt idx="2079">
                  <c:v>1.6051881275231</c:v>
                </c:pt>
                <c:pt idx="2080">
                  <c:v>1.6051881275231</c:v>
                </c:pt>
                <c:pt idx="2081">
                  <c:v>1.6051881275231</c:v>
                </c:pt>
                <c:pt idx="2082">
                  <c:v>1.6051881275231</c:v>
                </c:pt>
                <c:pt idx="2083">
                  <c:v>1.6051881275231</c:v>
                </c:pt>
                <c:pt idx="2084">
                  <c:v>1.6051881275231</c:v>
                </c:pt>
                <c:pt idx="2085">
                  <c:v>1.6051881275231</c:v>
                </c:pt>
                <c:pt idx="2086">
                  <c:v>1.6051881275231</c:v>
                </c:pt>
                <c:pt idx="2087">
                  <c:v>1.6051881275231</c:v>
                </c:pt>
                <c:pt idx="2088">
                  <c:v>1.6051881275231</c:v>
                </c:pt>
                <c:pt idx="2089">
                  <c:v>1.6051881275231</c:v>
                </c:pt>
                <c:pt idx="2090">
                  <c:v>1.6051881275231</c:v>
                </c:pt>
                <c:pt idx="2091">
                  <c:v>1.6051881275231</c:v>
                </c:pt>
                <c:pt idx="2092">
                  <c:v>1.6051881275231</c:v>
                </c:pt>
                <c:pt idx="2093">
                  <c:v>1.6051881275231</c:v>
                </c:pt>
                <c:pt idx="2094">
                  <c:v>1.6051881275231</c:v>
                </c:pt>
                <c:pt idx="2095">
                  <c:v>1.6051881275231</c:v>
                </c:pt>
                <c:pt idx="2096">
                  <c:v>1.6051881275231</c:v>
                </c:pt>
                <c:pt idx="2097">
                  <c:v>1.60413339027027</c:v>
                </c:pt>
                <c:pt idx="2098">
                  <c:v>1.60293654772951</c:v>
                </c:pt>
                <c:pt idx="2099">
                  <c:v>1.59818773068837</c:v>
                </c:pt>
                <c:pt idx="2100">
                  <c:v>1.5976530636738</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17012626"/>
        <c:axId val="69625375"/>
      </c:scatterChart>
      <c:valAx>
        <c:axId val="1701262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25375"/>
        <c:crosses val="autoZero"/>
        <c:crossBetween val="midCat"/>
      </c:valAx>
      <c:valAx>
        <c:axId val="6962537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1262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0.5</c:v>
                </c:pt>
                <c:pt idx="1">
                  <c:v>0.7</c:v>
                </c:pt>
                <c:pt idx="2">
                  <c:v>0.6</c:v>
                </c:pt>
                <c:pt idx="3">
                  <c:v>0.6</c:v>
                </c:pt>
                <c:pt idx="4">
                  <c:v>0.6</c:v>
                </c:pt>
                <c:pt idx="5">
                  <c:v>0.7</c:v>
                </c:pt>
                <c:pt idx="6">
                  <c:v>0.5</c:v>
                </c:pt>
                <c:pt idx="7">
                  <c:v>0.6</c:v>
                </c:pt>
                <c:pt idx="8">
                  <c:v>0.8</c:v>
                </c:pt>
                <c:pt idx="9">
                  <c:v>1</c:v>
                </c:pt>
                <c:pt idx="10">
                  <c:v>1</c:v>
                </c:pt>
                <c:pt idx="11">
                  <c:v>1</c:v>
                </c:pt>
                <c:pt idx="12">
                  <c:v>0.9</c:v>
                </c:pt>
                <c:pt idx="13">
                  <c:v>1.4</c:v>
                </c:pt>
                <c:pt idx="14">
                  <c:v>1.4</c:v>
                </c:pt>
                <c:pt idx="15">
                  <c:v>1.3</c:v>
                </c:pt>
                <c:pt idx="16">
                  <c:v>1.4</c:v>
                </c:pt>
                <c:pt idx="17">
                  <c:v>1.5</c:v>
                </c:pt>
                <c:pt idx="18">
                  <c:v>1.5</c:v>
                </c:pt>
                <c:pt idx="19">
                  <c:v>1.4</c:v>
                </c:pt>
                <c:pt idx="20">
                  <c:v>1.7</c:v>
                </c:pt>
                <c:pt idx="21">
                  <c:v>1.4</c:v>
                </c:pt>
                <c:pt idx="22">
                  <c:v>1.4</c:v>
                </c:pt>
                <c:pt idx="23">
                  <c:v>1.4</c:v>
                </c:pt>
                <c:pt idx="24">
                  <c:v>1.6</c:v>
                </c:pt>
                <c:pt idx="25">
                  <c:v>1.6</c:v>
                </c:pt>
                <c:pt idx="26">
                  <c:v>1.6</c:v>
                </c:pt>
                <c:pt idx="27">
                  <c:v>2</c:v>
                </c:pt>
                <c:pt idx="28">
                  <c:v>2</c:v>
                </c:pt>
                <c:pt idx="29">
                  <c:v>2</c:v>
                </c:pt>
                <c:pt idx="30">
                  <c:v>1.7</c:v>
                </c:pt>
                <c:pt idx="31">
                  <c:v>2.2</c:v>
                </c:pt>
                <c:pt idx="32">
                  <c:v>2.2</c:v>
                </c:pt>
                <c:pt idx="33">
                  <c:v>2.2</c:v>
                </c:pt>
                <c:pt idx="34">
                  <c:v>2.3</c:v>
                </c:pt>
                <c:pt idx="35">
                  <c:v>2.2</c:v>
                </c:pt>
                <c:pt idx="36">
                  <c:v>2.2</c:v>
                </c:pt>
                <c:pt idx="37">
                  <c:v>2.4</c:v>
                </c:pt>
                <c:pt idx="38">
                  <c:v>2.5</c:v>
                </c:pt>
                <c:pt idx="39">
                  <c:v>2.5</c:v>
                </c:pt>
                <c:pt idx="40">
                  <c:v>2.6</c:v>
                </c:pt>
                <c:pt idx="41">
                  <c:v>2.9</c:v>
                </c:pt>
                <c:pt idx="42">
                  <c:v>3.6</c:v>
                </c:pt>
                <c:pt idx="43">
                  <c:v>3.6</c:v>
                </c:pt>
                <c:pt idx="44">
                  <c:v>3.7</c:v>
                </c:pt>
                <c:pt idx="45">
                  <c:v>3.9</c:v>
                </c:pt>
                <c:pt idx="46">
                  <c:v>4</c:v>
                </c:pt>
                <c:pt idx="47">
                  <c:v>4.5</c:v>
                </c:pt>
                <c:pt idx="48">
                  <c:v>4.6</c:v>
                </c:pt>
                <c:pt idx="49">
                  <c:v>4.8</c:v>
                </c:pt>
                <c:pt idx="50">
                  <c:v>5.1</c:v>
                </c:pt>
                <c:pt idx="51">
                  <c:v>5.7</c:v>
                </c:pt>
                <c:pt idx="52">
                  <c:v>6.1</c:v>
                </c:pt>
                <c:pt idx="53">
                  <c:v>6.5</c:v>
                </c:pt>
                <c:pt idx="54">
                  <c:v>6.7</c:v>
                </c:pt>
                <c:pt idx="55">
                  <c:v>6.9</c:v>
                </c:pt>
                <c:pt idx="56">
                  <c:v>7.3</c:v>
                </c:pt>
                <c:pt idx="57">
                  <c:v>7.7</c:v>
                </c:pt>
                <c:pt idx="58">
                  <c:v>7.9</c:v>
                </c:pt>
                <c:pt idx="59">
                  <c:v>8.7</c:v>
                </c:pt>
                <c:pt idx="60">
                  <c:v>8.9</c:v>
                </c:pt>
                <c:pt idx="61">
                  <c:v>9.2</c:v>
                </c:pt>
                <c:pt idx="62">
                  <c:v>9.6</c:v>
                </c:pt>
                <c:pt idx="63">
                  <c:v>9.7</c:v>
                </c:pt>
                <c:pt idx="64">
                  <c:v>9.9</c:v>
                </c:pt>
                <c:pt idx="65">
                  <c:v>10.2</c:v>
                </c:pt>
                <c:pt idx="66">
                  <c:v>10.9</c:v>
                </c:pt>
                <c:pt idx="67">
                  <c:v>11.3</c:v>
                </c:pt>
                <c:pt idx="68">
                  <c:v>11.9</c:v>
                </c:pt>
                <c:pt idx="69">
                  <c:v>12.9</c:v>
                </c:pt>
                <c:pt idx="70">
                  <c:v>13.6</c:v>
                </c:pt>
                <c:pt idx="71">
                  <c:v>14.2</c:v>
                </c:pt>
                <c:pt idx="72">
                  <c:v>14.9</c:v>
                </c:pt>
                <c:pt idx="73">
                  <c:v>16.1</c:v>
                </c:pt>
                <c:pt idx="74">
                  <c:v>16.3</c:v>
                </c:pt>
                <c:pt idx="75">
                  <c:v>16.8</c:v>
                </c:pt>
                <c:pt idx="76">
                  <c:v>17.7</c:v>
                </c:pt>
                <c:pt idx="77">
                  <c:v>19.6</c:v>
                </c:pt>
                <c:pt idx="78">
                  <c:v>21.5</c:v>
                </c:pt>
                <c:pt idx="79">
                  <c:v>22.3</c:v>
                </c:pt>
                <c:pt idx="80">
                  <c:v>23.2</c:v>
                </c:pt>
                <c:pt idx="81">
                  <c:v>25.1</c:v>
                </c:pt>
                <c:pt idx="82">
                  <c:v>26.2</c:v>
                </c:pt>
                <c:pt idx="83">
                  <c:v>28</c:v>
                </c:pt>
                <c:pt idx="84">
                  <c:v>28.7</c:v>
                </c:pt>
                <c:pt idx="85">
                  <c:v>29.5</c:v>
                </c:pt>
                <c:pt idx="86">
                  <c:v>30.5</c:v>
                </c:pt>
                <c:pt idx="87">
                  <c:v>32</c:v>
                </c:pt>
                <c:pt idx="88">
                  <c:v>33.9</c:v>
                </c:pt>
                <c:pt idx="89">
                  <c:v>35.4</c:v>
                </c:pt>
                <c:pt idx="90">
                  <c:v>37.1</c:v>
                </c:pt>
                <c:pt idx="91">
                  <c:v>38.3</c:v>
                </c:pt>
                <c:pt idx="92">
                  <c:v>40.9</c:v>
                </c:pt>
                <c:pt idx="93">
                  <c:v>42.9</c:v>
                </c:pt>
                <c:pt idx="94">
                  <c:v>44.7</c:v>
                </c:pt>
                <c:pt idx="95">
                  <c:v>47.4</c:v>
                </c:pt>
                <c:pt idx="96">
                  <c:v>49.5</c:v>
                </c:pt>
                <c:pt idx="97">
                  <c:v>50.9</c:v>
                </c:pt>
                <c:pt idx="98">
                  <c:v>52.5</c:v>
                </c:pt>
                <c:pt idx="99">
                  <c:v>54.1</c:v>
                </c:pt>
                <c:pt idx="100">
                  <c:v>55.4</c:v>
                </c:pt>
                <c:pt idx="101">
                  <c:v>56.6</c:v>
                </c:pt>
                <c:pt idx="102">
                  <c:v>58</c:v>
                </c:pt>
                <c:pt idx="103">
                  <c:v>59.5</c:v>
                </c:pt>
                <c:pt idx="104">
                  <c:v>60.4</c:v>
                </c:pt>
                <c:pt idx="105">
                  <c:v>60.7</c:v>
                </c:pt>
                <c:pt idx="106">
                  <c:v>61.5</c:v>
                </c:pt>
                <c:pt idx="107">
                  <c:v>61.4</c:v>
                </c:pt>
                <c:pt idx="108">
                  <c:v>60.5</c:v>
                </c:pt>
                <c:pt idx="109">
                  <c:v>60.6</c:v>
                </c:pt>
                <c:pt idx="110">
                  <c:v>59.3</c:v>
                </c:pt>
                <c:pt idx="111">
                  <c:v>57.8</c:v>
                </c:pt>
                <c:pt idx="112">
                  <c:v>56.3</c:v>
                </c:pt>
                <c:pt idx="113">
                  <c:v>53.7</c:v>
                </c:pt>
                <c:pt idx="114">
                  <c:v>51</c:v>
                </c:pt>
                <c:pt idx="115">
                  <c:v>47</c:v>
                </c:pt>
                <c:pt idx="116">
                  <c:v>42.6</c:v>
                </c:pt>
                <c:pt idx="117">
                  <c:v>38.9</c:v>
                </c:pt>
                <c:pt idx="118">
                  <c:v>34</c:v>
                </c:pt>
                <c:pt idx="119">
                  <c:v>29</c:v>
                </c:pt>
                <c:pt idx="120">
                  <c:v>23.8</c:v>
                </c:pt>
                <c:pt idx="121">
                  <c:v>19.7</c:v>
                </c:pt>
                <c:pt idx="122">
                  <c:v>15.1</c:v>
                </c:pt>
                <c:pt idx="123">
                  <c:v>11.1</c:v>
                </c:pt>
                <c:pt idx="124">
                  <c:v>8.5</c:v>
                </c:pt>
                <c:pt idx="125">
                  <c:v>7</c:v>
                </c:pt>
                <c:pt idx="126">
                  <c:v>5.3</c:v>
                </c:pt>
                <c:pt idx="127">
                  <c:v>3.9</c:v>
                </c:pt>
                <c:pt idx="128">
                  <c:v>3.4</c:v>
                </c:pt>
                <c:pt idx="129">
                  <c:v>2.3</c:v>
                </c:pt>
                <c:pt idx="130">
                  <c:v>1.8</c:v>
                </c:pt>
                <c:pt idx="131">
                  <c:v>1.5</c:v>
                </c:pt>
                <c:pt idx="132">
                  <c:v>1.3</c:v>
                </c:pt>
                <c:pt idx="133">
                  <c:v>1.2</c:v>
                </c:pt>
                <c:pt idx="134">
                  <c:v>0.7</c:v>
                </c:pt>
                <c:pt idx="135">
                  <c:v>0.7</c:v>
                </c:pt>
                <c:pt idx="136">
                  <c:v>0.7</c:v>
                </c:pt>
                <c:pt idx="137">
                  <c:v>0.6</c:v>
                </c:pt>
                <c:pt idx="138">
                  <c:v>0.5</c:v>
                </c:pt>
                <c:pt idx="139">
                  <c:v>0.5</c:v>
                </c:pt>
                <c:pt idx="140">
                  <c:v>0.5</c:v>
                </c:pt>
                <c:pt idx="141">
                  <c:v>0.5</c:v>
                </c:pt>
                <c:pt idx="142">
                  <c:v>0.5</c:v>
                </c:pt>
                <c:pt idx="143">
                  <c:v>0.5</c:v>
                </c:pt>
                <c:pt idx="144">
                  <c:v>0.6</c:v>
                </c:pt>
                <c:pt idx="145">
                  <c:v>0.6</c:v>
                </c:pt>
                <c:pt idx="146">
                  <c:v>0.6</c:v>
                </c:pt>
                <c:pt idx="147">
                  <c:v>0.6</c:v>
                </c:pt>
                <c:pt idx="148">
                  <c:v>0.6</c:v>
                </c:pt>
                <c:pt idx="149">
                  <c:v>0.6</c:v>
                </c:pt>
                <c:pt idx="150">
                  <c:v>0.6</c:v>
                </c:pt>
                <c:pt idx="151">
                  <c:v>0.6</c:v>
                </c:pt>
                <c:pt idx="152">
                  <c:v>0.6</c:v>
                </c:pt>
                <c:pt idx="153">
                  <c:v>0.6</c:v>
                </c:pt>
                <c:pt idx="154">
                  <c:v>0.6</c:v>
                </c:pt>
                <c:pt idx="155">
                  <c:v>0.7</c:v>
                </c:pt>
                <c:pt idx="156">
                  <c:v>0.9</c:v>
                </c:pt>
                <c:pt idx="157">
                  <c:v>1.2</c:v>
                </c:pt>
                <c:pt idx="158">
                  <c:v>1.4</c:v>
                </c:pt>
                <c:pt idx="159">
                  <c:v>1.9</c:v>
                </c:pt>
                <c:pt idx="160">
                  <c:v>2.2</c:v>
                </c:pt>
                <c:pt idx="161">
                  <c:v>2.9</c:v>
                </c:pt>
                <c:pt idx="162">
                  <c:v>3.5</c:v>
                </c:pt>
                <c:pt idx="163">
                  <c:v>5.3</c:v>
                </c:pt>
                <c:pt idx="164">
                  <c:v>6.5</c:v>
                </c:pt>
                <c:pt idx="165">
                  <c:v>7.9</c:v>
                </c:pt>
                <c:pt idx="166">
                  <c:v>9.5</c:v>
                </c:pt>
                <c:pt idx="167">
                  <c:v>12.2</c:v>
                </c:pt>
                <c:pt idx="168">
                  <c:v>16.9</c:v>
                </c:pt>
                <c:pt idx="169">
                  <c:v>21.3</c:v>
                </c:pt>
                <c:pt idx="170">
                  <c:v>26.7</c:v>
                </c:pt>
                <c:pt idx="171">
                  <c:v>32.6</c:v>
                </c:pt>
                <c:pt idx="172">
                  <c:v>39.2</c:v>
                </c:pt>
                <c:pt idx="173">
                  <c:v>44.3</c:v>
                </c:pt>
                <c:pt idx="174">
                  <c:v>49.7</c:v>
                </c:pt>
                <c:pt idx="175">
                  <c:v>56.2</c:v>
                </c:pt>
                <c:pt idx="176">
                  <c:v>63.1</c:v>
                </c:pt>
                <c:pt idx="177">
                  <c:v>68.6</c:v>
                </c:pt>
                <c:pt idx="178">
                  <c:v>72.1</c:v>
                </c:pt>
                <c:pt idx="179">
                  <c:v>75.9</c:v>
                </c:pt>
                <c:pt idx="180">
                  <c:v>79.2</c:v>
                </c:pt>
                <c:pt idx="181">
                  <c:v>83.9</c:v>
                </c:pt>
                <c:pt idx="182">
                  <c:v>86.4</c:v>
                </c:pt>
                <c:pt idx="183">
                  <c:v>88</c:v>
                </c:pt>
                <c:pt idx="184">
                  <c:v>89.6</c:v>
                </c:pt>
                <c:pt idx="185">
                  <c:v>91.7</c:v>
                </c:pt>
                <c:pt idx="186">
                  <c:v>93</c:v>
                </c:pt>
                <c:pt idx="187">
                  <c:v>94.1</c:v>
                </c:pt>
                <c:pt idx="188">
                  <c:v>94.9</c:v>
                </c:pt>
                <c:pt idx="189">
                  <c:v>95.4</c:v>
                </c:pt>
                <c:pt idx="190">
                  <c:v>95.5</c:v>
                </c:pt>
                <c:pt idx="191">
                  <c:v>96.2</c:v>
                </c:pt>
                <c:pt idx="192">
                  <c:v>96.5</c:v>
                </c:pt>
                <c:pt idx="193">
                  <c:v>96.8</c:v>
                </c:pt>
                <c:pt idx="194">
                  <c:v>97.1</c:v>
                </c:pt>
                <c:pt idx="195">
                  <c:v>97.3</c:v>
                </c:pt>
                <c:pt idx="196">
                  <c:v>97.4</c:v>
                </c:pt>
                <c:pt idx="197">
                  <c:v>97.7</c:v>
                </c:pt>
                <c:pt idx="198">
                  <c:v>97.7</c:v>
                </c:pt>
                <c:pt idx="199">
                  <c:v>97.7</c:v>
                </c:pt>
                <c:pt idx="200">
                  <c:v>97.9</c:v>
                </c:pt>
                <c:pt idx="201">
                  <c:v>98.1</c:v>
                </c:pt>
                <c:pt idx="202">
                  <c:v>98.5</c:v>
                </c:pt>
                <c:pt idx="203">
                  <c:v>98.6</c:v>
                </c:pt>
                <c:pt idx="204">
                  <c:v>98.7</c:v>
                </c:pt>
                <c:pt idx="205">
                  <c:v>98.9</c:v>
                </c:pt>
                <c:pt idx="206">
                  <c:v>99.1</c:v>
                </c:pt>
                <c:pt idx="207">
                  <c:v>99.2</c:v>
                </c:pt>
                <c:pt idx="208">
                  <c:v>99.4</c:v>
                </c:pt>
                <c:pt idx="209">
                  <c:v>99.5</c:v>
                </c:pt>
                <c:pt idx="210">
                  <c:v>99.5</c:v>
                </c:pt>
                <c:pt idx="211">
                  <c:v>99.6</c:v>
                </c:pt>
                <c:pt idx="212">
                  <c:v>99.8</c:v>
                </c:pt>
                <c:pt idx="213">
                  <c:v>99.8</c:v>
                </c:pt>
                <c:pt idx="214">
                  <c:v>99.9</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99.7</c:v>
                </c:pt>
                <c:pt idx="302">
                  <c:v>99.4</c:v>
                </c:pt>
                <c:pt idx="303">
                  <c:v>98.9</c:v>
                </c:pt>
                <c:pt idx="304">
                  <c:v>98.2</c:v>
                </c:pt>
                <c:pt idx="305">
                  <c:v>96.4</c:v>
                </c:pt>
                <c:pt idx="306">
                  <c:v>93.5</c:v>
                </c:pt>
                <c:pt idx="307">
                  <c:v>87.9</c:v>
                </c:pt>
                <c:pt idx="308">
                  <c:v>80.1</c:v>
                </c:pt>
                <c:pt idx="309">
                  <c:v>67.9</c:v>
                </c:pt>
                <c:pt idx="310">
                  <c:v>53.7</c:v>
                </c:pt>
                <c:pt idx="311">
                  <c:v>38.6</c:v>
                </c:pt>
                <c:pt idx="312">
                  <c:v>23.9</c:v>
                </c:pt>
                <c:pt idx="313">
                  <c:v>13.4</c:v>
                </c:pt>
                <c:pt idx="314">
                  <c:v>6.5</c:v>
                </c:pt>
                <c:pt idx="315">
                  <c:v>2.3</c:v>
                </c:pt>
                <c:pt idx="316">
                  <c:v>0.8</c:v>
                </c:pt>
                <c:pt idx="317">
                  <c:v>0.3</c:v>
                </c:pt>
                <c:pt idx="318">
                  <c:v>0</c:v>
                </c:pt>
                <c:pt idx="319">
                  <c:v>0.1</c:v>
                </c:pt>
                <c:pt idx="320">
                  <c:v>0.2</c:v>
                </c:pt>
                <c:pt idx="321">
                  <c:v>0.4</c:v>
                </c:pt>
                <c:pt idx="322">
                  <c:v>0.9</c:v>
                </c:pt>
                <c:pt idx="323">
                  <c:v>2.3</c:v>
                </c:pt>
                <c:pt idx="324">
                  <c:v>3.6</c:v>
                </c:pt>
                <c:pt idx="325">
                  <c:v>5.7</c:v>
                </c:pt>
                <c:pt idx="326">
                  <c:v>8.5</c:v>
                </c:pt>
                <c:pt idx="327">
                  <c:v>12.3</c:v>
                </c:pt>
                <c:pt idx="328">
                  <c:v>16.5</c:v>
                </c:pt>
                <c:pt idx="329">
                  <c:v>21</c:v>
                </c:pt>
                <c:pt idx="330">
                  <c:v>26.4</c:v>
                </c:pt>
                <c:pt idx="331">
                  <c:v>30.7</c:v>
                </c:pt>
                <c:pt idx="332">
                  <c:v>35.6</c:v>
                </c:pt>
                <c:pt idx="333">
                  <c:v>40.5</c:v>
                </c:pt>
                <c:pt idx="334">
                  <c:v>44.8</c:v>
                </c:pt>
                <c:pt idx="335">
                  <c:v>48.3</c:v>
                </c:pt>
                <c:pt idx="336">
                  <c:v>52.2</c:v>
                </c:pt>
                <c:pt idx="337">
                  <c:v>55.8</c:v>
                </c:pt>
                <c:pt idx="338">
                  <c:v>57.9</c:v>
                </c:pt>
                <c:pt idx="339">
                  <c:v>60.8</c:v>
                </c:pt>
                <c:pt idx="340">
                  <c:v>62.8</c:v>
                </c:pt>
                <c:pt idx="341">
                  <c:v>65</c:v>
                </c:pt>
                <c:pt idx="342">
                  <c:v>66.4</c:v>
                </c:pt>
                <c:pt idx="343">
                  <c:v>67.5</c:v>
                </c:pt>
                <c:pt idx="344">
                  <c:v>68.7</c:v>
                </c:pt>
                <c:pt idx="345">
                  <c:v>69.1</c:v>
                </c:pt>
                <c:pt idx="346">
                  <c:v>70.3</c:v>
                </c:pt>
                <c:pt idx="347">
                  <c:v>70.8</c:v>
                </c:pt>
                <c:pt idx="348">
                  <c:v>71.2</c:v>
                </c:pt>
                <c:pt idx="349">
                  <c:v>71.6</c:v>
                </c:pt>
                <c:pt idx="350">
                  <c:v>72</c:v>
                </c:pt>
                <c:pt idx="351">
                  <c:v>72.1</c:v>
                </c:pt>
                <c:pt idx="352">
                  <c:v>72.3</c:v>
                </c:pt>
                <c:pt idx="353">
                  <c:v>72.5</c:v>
                </c:pt>
                <c:pt idx="354">
                  <c:v>72.6</c:v>
                </c:pt>
                <c:pt idx="355">
                  <c:v>72.6</c:v>
                </c:pt>
                <c:pt idx="356">
                  <c:v>72.5</c:v>
                </c:pt>
                <c:pt idx="357">
                  <c:v>72.2</c:v>
                </c:pt>
                <c:pt idx="358">
                  <c:v>72.1</c:v>
                </c:pt>
                <c:pt idx="359">
                  <c:v>72.1</c:v>
                </c:pt>
                <c:pt idx="360">
                  <c:v>72.1</c:v>
                </c:pt>
                <c:pt idx="361">
                  <c:v>72.1</c:v>
                </c:pt>
                <c:pt idx="362">
                  <c:v>72.1</c:v>
                </c:pt>
                <c:pt idx="363">
                  <c:v>71.7</c:v>
                </c:pt>
                <c:pt idx="364">
                  <c:v>71.4</c:v>
                </c:pt>
                <c:pt idx="365">
                  <c:v>71</c:v>
                </c:pt>
                <c:pt idx="366">
                  <c:v>70.5</c:v>
                </c:pt>
                <c:pt idx="367">
                  <c:v>70</c:v>
                </c:pt>
                <c:pt idx="368">
                  <c:v>69.5</c:v>
                </c:pt>
                <c:pt idx="369">
                  <c:v>69.4</c:v>
                </c:pt>
                <c:pt idx="370">
                  <c:v>68.9</c:v>
                </c:pt>
                <c:pt idx="371">
                  <c:v>68.4</c:v>
                </c:pt>
                <c:pt idx="372">
                  <c:v>67.9</c:v>
                </c:pt>
                <c:pt idx="373">
                  <c:v>67.5</c:v>
                </c:pt>
                <c:pt idx="374">
                  <c:v>67.5</c:v>
                </c:pt>
                <c:pt idx="375">
                  <c:v>67</c:v>
                </c:pt>
                <c:pt idx="376">
                  <c:v>66.9</c:v>
                </c:pt>
                <c:pt idx="377">
                  <c:v>66.7</c:v>
                </c:pt>
                <c:pt idx="378">
                  <c:v>66.4</c:v>
                </c:pt>
                <c:pt idx="379">
                  <c:v>66.1</c:v>
                </c:pt>
                <c:pt idx="380">
                  <c:v>65.8</c:v>
                </c:pt>
                <c:pt idx="381">
                  <c:v>65.3</c:v>
                </c:pt>
                <c:pt idx="382">
                  <c:v>64.9</c:v>
                </c:pt>
                <c:pt idx="383">
                  <c:v>64.7</c:v>
                </c:pt>
                <c:pt idx="384">
                  <c:v>63.9</c:v>
                </c:pt>
                <c:pt idx="385">
                  <c:v>63.5</c:v>
                </c:pt>
                <c:pt idx="386">
                  <c:v>62.9</c:v>
                </c:pt>
                <c:pt idx="387">
                  <c:v>62.6</c:v>
                </c:pt>
                <c:pt idx="388">
                  <c:v>62.5</c:v>
                </c:pt>
                <c:pt idx="389">
                  <c:v>62.1</c:v>
                </c:pt>
                <c:pt idx="390">
                  <c:v>61.7</c:v>
                </c:pt>
                <c:pt idx="391">
                  <c:v>61.2</c:v>
                </c:pt>
                <c:pt idx="392">
                  <c:v>61</c:v>
                </c:pt>
                <c:pt idx="393">
                  <c:v>60.4</c:v>
                </c:pt>
                <c:pt idx="394">
                  <c:v>59.8</c:v>
                </c:pt>
                <c:pt idx="395">
                  <c:v>59.4</c:v>
                </c:pt>
                <c:pt idx="396">
                  <c:v>59</c:v>
                </c:pt>
                <c:pt idx="397">
                  <c:v>58.3</c:v>
                </c:pt>
                <c:pt idx="398">
                  <c:v>58</c:v>
                </c:pt>
                <c:pt idx="399">
                  <c:v>57.4</c:v>
                </c:pt>
                <c:pt idx="400">
                  <c:v>56.7</c:v>
                </c:pt>
                <c:pt idx="401">
                  <c:v>56.1</c:v>
                </c:pt>
                <c:pt idx="402">
                  <c:v>55.4</c:v>
                </c:pt>
                <c:pt idx="403">
                  <c:v>54.8</c:v>
                </c:pt>
                <c:pt idx="404">
                  <c:v>53.8</c:v>
                </c:pt>
                <c:pt idx="405">
                  <c:v>53.2</c:v>
                </c:pt>
                <c:pt idx="406">
                  <c:v>53</c:v>
                </c:pt>
                <c:pt idx="407">
                  <c:v>52.7</c:v>
                </c:pt>
                <c:pt idx="408">
                  <c:v>52.2</c:v>
                </c:pt>
                <c:pt idx="409">
                  <c:v>51.5</c:v>
                </c:pt>
                <c:pt idx="410">
                  <c:v>51.2</c:v>
                </c:pt>
                <c:pt idx="411">
                  <c:v>50.6</c:v>
                </c:pt>
                <c:pt idx="412">
                  <c:v>50</c:v>
                </c:pt>
                <c:pt idx="413">
                  <c:v>49.1</c:v>
                </c:pt>
                <c:pt idx="414">
                  <c:v>48.6</c:v>
                </c:pt>
                <c:pt idx="415">
                  <c:v>48.4</c:v>
                </c:pt>
                <c:pt idx="416">
                  <c:v>47.5</c:v>
                </c:pt>
                <c:pt idx="417">
                  <c:v>46.5</c:v>
                </c:pt>
                <c:pt idx="418">
                  <c:v>46.2</c:v>
                </c:pt>
                <c:pt idx="419">
                  <c:v>45.9</c:v>
                </c:pt>
                <c:pt idx="420">
                  <c:v>45</c:v>
                </c:pt>
                <c:pt idx="421">
                  <c:v>43.9</c:v>
                </c:pt>
                <c:pt idx="422">
                  <c:v>43.5</c:v>
                </c:pt>
                <c:pt idx="423">
                  <c:v>43.2</c:v>
                </c:pt>
                <c:pt idx="424">
                  <c:v>42.8</c:v>
                </c:pt>
                <c:pt idx="425">
                  <c:v>42.3</c:v>
                </c:pt>
                <c:pt idx="426">
                  <c:v>42.1</c:v>
                </c:pt>
                <c:pt idx="427">
                  <c:v>41.7</c:v>
                </c:pt>
                <c:pt idx="428">
                  <c:v>41.2</c:v>
                </c:pt>
                <c:pt idx="429">
                  <c:v>41</c:v>
                </c:pt>
                <c:pt idx="430">
                  <c:v>40.5</c:v>
                </c:pt>
                <c:pt idx="431">
                  <c:v>39.5</c:v>
                </c:pt>
                <c:pt idx="432">
                  <c:v>38.5</c:v>
                </c:pt>
                <c:pt idx="433">
                  <c:v>38.2</c:v>
                </c:pt>
                <c:pt idx="434">
                  <c:v>38.1</c:v>
                </c:pt>
                <c:pt idx="435">
                  <c:v>37.5</c:v>
                </c:pt>
                <c:pt idx="436">
                  <c:v>37.1</c:v>
                </c:pt>
                <c:pt idx="437">
                  <c:v>36.6</c:v>
                </c:pt>
                <c:pt idx="438">
                  <c:v>35.8</c:v>
                </c:pt>
                <c:pt idx="439">
                  <c:v>35.4</c:v>
                </c:pt>
                <c:pt idx="440">
                  <c:v>34.8</c:v>
                </c:pt>
                <c:pt idx="441">
                  <c:v>34.6</c:v>
                </c:pt>
                <c:pt idx="442">
                  <c:v>33.7</c:v>
                </c:pt>
                <c:pt idx="443">
                  <c:v>33.3</c:v>
                </c:pt>
                <c:pt idx="444">
                  <c:v>32.5</c:v>
                </c:pt>
                <c:pt idx="445">
                  <c:v>32</c:v>
                </c:pt>
                <c:pt idx="446">
                  <c:v>31.4</c:v>
                </c:pt>
                <c:pt idx="447">
                  <c:v>30.7</c:v>
                </c:pt>
                <c:pt idx="448">
                  <c:v>30</c:v>
                </c:pt>
                <c:pt idx="449">
                  <c:v>29.6</c:v>
                </c:pt>
                <c:pt idx="450">
                  <c:v>29.1</c:v>
                </c:pt>
                <c:pt idx="451">
                  <c:v>28.8</c:v>
                </c:pt>
                <c:pt idx="452">
                  <c:v>28.3</c:v>
                </c:pt>
                <c:pt idx="453">
                  <c:v>28.3</c:v>
                </c:pt>
                <c:pt idx="454">
                  <c:v>28.1</c:v>
                </c:pt>
                <c:pt idx="455">
                  <c:v>28</c:v>
                </c:pt>
                <c:pt idx="456">
                  <c:v>27.8</c:v>
                </c:pt>
                <c:pt idx="457">
                  <c:v>27.3</c:v>
                </c:pt>
                <c:pt idx="458">
                  <c:v>27</c:v>
                </c:pt>
                <c:pt idx="459">
                  <c:v>26.5</c:v>
                </c:pt>
                <c:pt idx="460">
                  <c:v>26.1</c:v>
                </c:pt>
                <c:pt idx="461">
                  <c:v>26</c:v>
                </c:pt>
                <c:pt idx="462">
                  <c:v>25.5</c:v>
                </c:pt>
                <c:pt idx="463">
                  <c:v>25.3</c:v>
                </c:pt>
                <c:pt idx="464">
                  <c:v>25.1</c:v>
                </c:pt>
                <c:pt idx="465">
                  <c:v>24.8</c:v>
                </c:pt>
                <c:pt idx="466">
                  <c:v>24.7</c:v>
                </c:pt>
                <c:pt idx="467">
                  <c:v>24.3</c:v>
                </c:pt>
                <c:pt idx="468">
                  <c:v>24.1</c:v>
                </c:pt>
                <c:pt idx="469">
                  <c:v>23.6</c:v>
                </c:pt>
                <c:pt idx="470">
                  <c:v>23.2</c:v>
                </c:pt>
                <c:pt idx="471">
                  <c:v>22.7</c:v>
                </c:pt>
                <c:pt idx="472">
                  <c:v>21.8</c:v>
                </c:pt>
                <c:pt idx="473">
                  <c:v>21.8</c:v>
                </c:pt>
                <c:pt idx="474">
                  <c:v>21.6</c:v>
                </c:pt>
                <c:pt idx="475">
                  <c:v>21</c:v>
                </c:pt>
                <c:pt idx="476">
                  <c:v>20.6</c:v>
                </c:pt>
                <c:pt idx="477">
                  <c:v>20.5</c:v>
                </c:pt>
                <c:pt idx="478">
                  <c:v>20.5</c:v>
                </c:pt>
                <c:pt idx="479">
                  <c:v>20.1</c:v>
                </c:pt>
                <c:pt idx="480">
                  <c:v>20</c:v>
                </c:pt>
                <c:pt idx="481">
                  <c:v>19.9</c:v>
                </c:pt>
                <c:pt idx="482">
                  <c:v>19.7</c:v>
                </c:pt>
                <c:pt idx="483">
                  <c:v>19.7</c:v>
                </c:pt>
                <c:pt idx="484">
                  <c:v>19.4</c:v>
                </c:pt>
                <c:pt idx="485">
                  <c:v>19.1</c:v>
                </c:pt>
                <c:pt idx="486">
                  <c:v>18.8</c:v>
                </c:pt>
                <c:pt idx="487">
                  <c:v>18.5</c:v>
                </c:pt>
                <c:pt idx="488">
                  <c:v>17.9</c:v>
                </c:pt>
                <c:pt idx="489">
                  <c:v>17.3</c:v>
                </c:pt>
                <c:pt idx="490">
                  <c:v>17.3</c:v>
                </c:pt>
                <c:pt idx="491">
                  <c:v>17.3</c:v>
                </c:pt>
                <c:pt idx="492">
                  <c:v>17.3</c:v>
                </c:pt>
                <c:pt idx="493">
                  <c:v>17.1</c:v>
                </c:pt>
                <c:pt idx="494">
                  <c:v>17</c:v>
                </c:pt>
                <c:pt idx="495">
                  <c:v>16.8</c:v>
                </c:pt>
                <c:pt idx="496">
                  <c:v>16.7</c:v>
                </c:pt>
                <c:pt idx="497">
                  <c:v>16.5</c:v>
                </c:pt>
                <c:pt idx="498">
                  <c:v>16.2</c:v>
                </c:pt>
                <c:pt idx="499">
                  <c:v>16</c:v>
                </c:pt>
                <c:pt idx="500">
                  <c:v>15.7</c:v>
                </c:pt>
                <c:pt idx="501">
                  <c:v>15.1</c:v>
                </c:pt>
                <c:pt idx="502">
                  <c:v>14.6</c:v>
                </c:pt>
                <c:pt idx="503">
                  <c:v>14.5</c:v>
                </c:pt>
                <c:pt idx="504">
                  <c:v>14.3</c:v>
                </c:pt>
                <c:pt idx="505">
                  <c:v>14.2</c:v>
                </c:pt>
                <c:pt idx="506">
                  <c:v>14</c:v>
                </c:pt>
                <c:pt idx="507">
                  <c:v>13.7</c:v>
                </c:pt>
                <c:pt idx="508">
                  <c:v>13.7</c:v>
                </c:pt>
                <c:pt idx="509">
                  <c:v>13.5</c:v>
                </c:pt>
                <c:pt idx="510">
                  <c:v>13</c:v>
                </c:pt>
                <c:pt idx="511">
                  <c:v>12.7</c:v>
                </c:pt>
                <c:pt idx="512">
                  <c:v>12.6</c:v>
                </c:pt>
                <c:pt idx="513">
                  <c:v>12.2</c:v>
                </c:pt>
                <c:pt idx="514">
                  <c:v>12</c:v>
                </c:pt>
                <c:pt idx="515">
                  <c:v>11.8</c:v>
                </c:pt>
                <c:pt idx="516">
                  <c:v>11.6</c:v>
                </c:pt>
                <c:pt idx="517">
                  <c:v>11.3</c:v>
                </c:pt>
                <c:pt idx="518">
                  <c:v>11.1</c:v>
                </c:pt>
                <c:pt idx="519">
                  <c:v>10.9</c:v>
                </c:pt>
                <c:pt idx="520">
                  <c:v>10.5</c:v>
                </c:pt>
                <c:pt idx="521">
                  <c:v>10</c:v>
                </c:pt>
                <c:pt idx="522">
                  <c:v>9.9</c:v>
                </c:pt>
                <c:pt idx="523">
                  <c:v>9.6</c:v>
                </c:pt>
                <c:pt idx="524">
                  <c:v>9.5</c:v>
                </c:pt>
                <c:pt idx="525">
                  <c:v>9.3</c:v>
                </c:pt>
                <c:pt idx="526">
                  <c:v>9.2</c:v>
                </c:pt>
                <c:pt idx="527">
                  <c:v>9.1</c:v>
                </c:pt>
                <c:pt idx="528">
                  <c:v>9.1</c:v>
                </c:pt>
                <c:pt idx="529">
                  <c:v>8.9</c:v>
                </c:pt>
                <c:pt idx="530">
                  <c:v>8.8</c:v>
                </c:pt>
                <c:pt idx="531">
                  <c:v>8.7</c:v>
                </c:pt>
                <c:pt idx="532">
                  <c:v>8.5</c:v>
                </c:pt>
                <c:pt idx="533">
                  <c:v>8</c:v>
                </c:pt>
                <c:pt idx="534">
                  <c:v>7.8</c:v>
                </c:pt>
                <c:pt idx="535">
                  <c:v>7.8</c:v>
                </c:pt>
                <c:pt idx="536">
                  <c:v>7.7</c:v>
                </c:pt>
                <c:pt idx="537">
                  <c:v>7.5</c:v>
                </c:pt>
                <c:pt idx="538">
                  <c:v>7.5</c:v>
                </c:pt>
                <c:pt idx="539">
                  <c:v>7.4</c:v>
                </c:pt>
                <c:pt idx="540">
                  <c:v>7.1</c:v>
                </c:pt>
                <c:pt idx="541">
                  <c:v>6.9</c:v>
                </c:pt>
                <c:pt idx="542">
                  <c:v>6.7</c:v>
                </c:pt>
                <c:pt idx="543">
                  <c:v>6.6</c:v>
                </c:pt>
                <c:pt idx="544">
                  <c:v>6.4</c:v>
                </c:pt>
                <c:pt idx="545">
                  <c:v>6.2</c:v>
                </c:pt>
                <c:pt idx="546">
                  <c:v>6.1</c:v>
                </c:pt>
                <c:pt idx="547">
                  <c:v>6.1</c:v>
                </c:pt>
                <c:pt idx="548">
                  <c:v>5.8</c:v>
                </c:pt>
                <c:pt idx="549">
                  <c:v>5.4</c:v>
                </c:pt>
                <c:pt idx="550">
                  <c:v>5.2</c:v>
                </c:pt>
                <c:pt idx="551">
                  <c:v>5.1</c:v>
                </c:pt>
                <c:pt idx="552">
                  <c:v>5.1</c:v>
                </c:pt>
                <c:pt idx="553">
                  <c:v>5.1</c:v>
                </c:pt>
                <c:pt idx="554">
                  <c:v>5</c:v>
                </c:pt>
                <c:pt idx="555">
                  <c:v>4.7</c:v>
                </c:pt>
                <c:pt idx="556">
                  <c:v>4.4</c:v>
                </c:pt>
                <c:pt idx="557">
                  <c:v>4.2</c:v>
                </c:pt>
                <c:pt idx="558">
                  <c:v>4.2</c:v>
                </c:pt>
                <c:pt idx="559">
                  <c:v>4.1</c:v>
                </c:pt>
                <c:pt idx="560">
                  <c:v>3.9</c:v>
                </c:pt>
                <c:pt idx="561">
                  <c:v>3.9</c:v>
                </c:pt>
                <c:pt idx="562">
                  <c:v>3.8</c:v>
                </c:pt>
                <c:pt idx="563">
                  <c:v>3.6</c:v>
                </c:pt>
                <c:pt idx="564">
                  <c:v>3.5</c:v>
                </c:pt>
                <c:pt idx="565">
                  <c:v>3.3</c:v>
                </c:pt>
                <c:pt idx="566">
                  <c:v>3.3</c:v>
                </c:pt>
                <c:pt idx="567">
                  <c:v>3.3</c:v>
                </c:pt>
                <c:pt idx="568">
                  <c:v>3.2</c:v>
                </c:pt>
                <c:pt idx="569">
                  <c:v>3.1</c:v>
                </c:pt>
                <c:pt idx="570">
                  <c:v>2.7</c:v>
                </c:pt>
                <c:pt idx="571">
                  <c:v>2.7</c:v>
                </c:pt>
                <c:pt idx="572">
                  <c:v>2.6</c:v>
                </c:pt>
                <c:pt idx="573">
                  <c:v>2.6</c:v>
                </c:pt>
                <c:pt idx="574">
                  <c:v>2.4</c:v>
                </c:pt>
                <c:pt idx="575">
                  <c:v>2.4</c:v>
                </c:pt>
                <c:pt idx="576">
                  <c:v>2.4</c:v>
                </c:pt>
                <c:pt idx="577">
                  <c:v>2.4</c:v>
                </c:pt>
                <c:pt idx="578">
                  <c:v>2.4</c:v>
                </c:pt>
                <c:pt idx="579">
                  <c:v>2.4</c:v>
                </c:pt>
                <c:pt idx="580">
                  <c:v>2.3</c:v>
                </c:pt>
                <c:pt idx="581">
                  <c:v>2.3</c:v>
                </c:pt>
                <c:pt idx="582">
                  <c:v>2.3</c:v>
                </c:pt>
                <c:pt idx="583">
                  <c:v>2.3</c:v>
                </c:pt>
                <c:pt idx="584">
                  <c:v>2</c:v>
                </c:pt>
                <c:pt idx="585">
                  <c:v>1.9</c:v>
                </c:pt>
                <c:pt idx="586">
                  <c:v>1.8</c:v>
                </c:pt>
                <c:pt idx="587">
                  <c:v>1.8</c:v>
                </c:pt>
                <c:pt idx="588">
                  <c:v>1.7</c:v>
                </c:pt>
                <c:pt idx="589">
                  <c:v>1.6</c:v>
                </c:pt>
                <c:pt idx="590">
                  <c:v>1.5</c:v>
                </c:pt>
                <c:pt idx="591">
                  <c:v>1.5</c:v>
                </c:pt>
                <c:pt idx="592">
                  <c:v>1.5</c:v>
                </c:pt>
                <c:pt idx="593">
                  <c:v>1.5</c:v>
                </c:pt>
                <c:pt idx="594">
                  <c:v>1.5</c:v>
                </c:pt>
                <c:pt idx="595">
                  <c:v>1.5</c:v>
                </c:pt>
                <c:pt idx="596">
                  <c:v>1.5</c:v>
                </c:pt>
                <c:pt idx="597">
                  <c:v>1.5</c:v>
                </c:pt>
                <c:pt idx="598">
                  <c:v>1.5</c:v>
                </c:pt>
                <c:pt idx="599">
                  <c:v>1.4</c:v>
                </c:pt>
                <c:pt idx="600">
                  <c:v>1.3</c:v>
                </c:pt>
                <c:pt idx="601">
                  <c:v>1.5</c:v>
                </c:pt>
                <c:pt idx="602">
                  <c:v>1.4</c:v>
                </c:pt>
                <c:pt idx="603">
                  <c:v>1.4</c:v>
                </c:pt>
                <c:pt idx="604">
                  <c:v>1.4</c:v>
                </c:pt>
                <c:pt idx="605">
                  <c:v>1.4</c:v>
                </c:pt>
                <c:pt idx="606">
                  <c:v>1.4</c:v>
                </c:pt>
                <c:pt idx="607">
                  <c:v>1.4</c:v>
                </c:pt>
                <c:pt idx="608">
                  <c:v>1.4</c:v>
                </c:pt>
                <c:pt idx="609">
                  <c:v>1.4</c:v>
                </c:pt>
                <c:pt idx="610">
                  <c:v>1.4</c:v>
                </c:pt>
                <c:pt idx="611">
                  <c:v>1.3</c:v>
                </c:pt>
                <c:pt idx="612">
                  <c:v>1.3</c:v>
                </c:pt>
                <c:pt idx="613">
                  <c:v>1.3</c:v>
                </c:pt>
                <c:pt idx="614">
                  <c:v>1.3</c:v>
                </c:pt>
                <c:pt idx="615">
                  <c:v>1.3</c:v>
                </c:pt>
                <c:pt idx="616">
                  <c:v>1.3</c:v>
                </c:pt>
                <c:pt idx="617">
                  <c:v>1.3</c:v>
                </c:pt>
                <c:pt idx="618">
                  <c:v>1.3</c:v>
                </c:pt>
                <c:pt idx="619">
                  <c:v>1.3</c:v>
                </c:pt>
                <c:pt idx="620">
                  <c:v>1.3</c:v>
                </c:pt>
                <c:pt idx="621">
                  <c:v>1.3</c:v>
                </c:pt>
                <c:pt idx="622">
                  <c:v>1.3</c:v>
                </c:pt>
                <c:pt idx="623">
                  <c:v>1.3</c:v>
                </c:pt>
                <c:pt idx="624">
                  <c:v>1.3</c:v>
                </c:pt>
                <c:pt idx="625">
                  <c:v>1.3</c:v>
                </c:pt>
                <c:pt idx="626">
                  <c:v>1.3</c:v>
                </c:pt>
                <c:pt idx="627">
                  <c:v>1.3</c:v>
                </c:pt>
                <c:pt idx="628">
                  <c:v>1.3</c:v>
                </c:pt>
                <c:pt idx="629">
                  <c:v>1.3</c:v>
                </c:pt>
                <c:pt idx="630">
                  <c:v>1.3</c:v>
                </c:pt>
                <c:pt idx="631">
                  <c:v>1.3</c:v>
                </c:pt>
                <c:pt idx="632">
                  <c:v>1.3</c:v>
                </c:pt>
                <c:pt idx="633">
                  <c:v>1.3</c:v>
                </c:pt>
                <c:pt idx="634">
                  <c:v>1.3</c:v>
                </c:pt>
                <c:pt idx="635">
                  <c:v>1.3</c:v>
                </c:pt>
                <c:pt idx="636">
                  <c:v>1.3</c:v>
                </c:pt>
                <c:pt idx="637">
                  <c:v>1.3</c:v>
                </c:pt>
                <c:pt idx="638">
                  <c:v>1.3</c:v>
                </c:pt>
                <c:pt idx="639">
                  <c:v>1.3</c:v>
                </c:pt>
                <c:pt idx="640">
                  <c:v>1.3</c:v>
                </c:pt>
                <c:pt idx="641">
                  <c:v>1.3</c:v>
                </c:pt>
                <c:pt idx="642">
                  <c:v>1.3</c:v>
                </c:pt>
                <c:pt idx="643">
                  <c:v>1.3</c:v>
                </c:pt>
                <c:pt idx="644">
                  <c:v>1.3</c:v>
                </c:pt>
                <c:pt idx="645">
                  <c:v>1.3</c:v>
                </c:pt>
                <c:pt idx="646">
                  <c:v>1.3</c:v>
                </c:pt>
                <c:pt idx="647">
                  <c:v>1.3</c:v>
                </c:pt>
                <c:pt idx="648">
                  <c:v>1.3</c:v>
                </c:pt>
                <c:pt idx="649">
                  <c:v>1.3</c:v>
                </c:pt>
                <c:pt idx="650">
                  <c:v>1.3</c:v>
                </c:pt>
                <c:pt idx="651">
                  <c:v>1.3</c:v>
                </c:pt>
                <c:pt idx="652">
                  <c:v>1.3</c:v>
                </c:pt>
                <c:pt idx="653">
                  <c:v>1.3</c:v>
                </c:pt>
                <c:pt idx="654">
                  <c:v>1.3</c:v>
                </c:pt>
                <c:pt idx="655">
                  <c:v>1.3</c:v>
                </c:pt>
                <c:pt idx="656">
                  <c:v>1.3</c:v>
                </c:pt>
                <c:pt idx="657">
                  <c:v>1.3</c:v>
                </c:pt>
                <c:pt idx="658">
                  <c:v>1.3</c:v>
                </c:pt>
                <c:pt idx="659">
                  <c:v>1.3</c:v>
                </c:pt>
                <c:pt idx="660">
                  <c:v>1.3</c:v>
                </c:pt>
                <c:pt idx="661">
                  <c:v>1.3</c:v>
                </c:pt>
                <c:pt idx="662">
                  <c:v>1.3</c:v>
                </c:pt>
                <c:pt idx="663">
                  <c:v>1.3</c:v>
                </c:pt>
                <c:pt idx="664">
                  <c:v>1.3</c:v>
                </c:pt>
                <c:pt idx="665">
                  <c:v>1.3</c:v>
                </c:pt>
                <c:pt idx="666">
                  <c:v>1.3</c:v>
                </c:pt>
                <c:pt idx="667">
                  <c:v>1.3</c:v>
                </c:pt>
                <c:pt idx="668">
                  <c:v>1.3</c:v>
                </c:pt>
                <c:pt idx="669">
                  <c:v>1.3</c:v>
                </c:pt>
                <c:pt idx="670">
                  <c:v>1.3</c:v>
                </c:pt>
                <c:pt idx="671">
                  <c:v>1.3</c:v>
                </c:pt>
                <c:pt idx="672">
                  <c:v>1.3</c:v>
                </c:pt>
                <c:pt idx="673">
                  <c:v>1.3</c:v>
                </c:pt>
                <c:pt idx="674">
                  <c:v>1.3</c:v>
                </c:pt>
                <c:pt idx="675">
                  <c:v>1.3</c:v>
                </c:pt>
                <c:pt idx="676">
                  <c:v>1.3</c:v>
                </c:pt>
                <c:pt idx="677">
                  <c:v>1.3</c:v>
                </c:pt>
                <c:pt idx="678">
                  <c:v>1.3</c:v>
                </c:pt>
                <c:pt idx="679">
                  <c:v>1.3</c:v>
                </c:pt>
                <c:pt idx="680">
                  <c:v>1.3</c:v>
                </c:pt>
                <c:pt idx="681">
                  <c:v>1.3</c:v>
                </c:pt>
                <c:pt idx="682">
                  <c:v>1.3</c:v>
                </c:pt>
                <c:pt idx="683">
                  <c:v>1.3</c:v>
                </c:pt>
                <c:pt idx="684">
                  <c:v>1.3</c:v>
                </c:pt>
                <c:pt idx="685">
                  <c:v>1.3</c:v>
                </c:pt>
                <c:pt idx="686">
                  <c:v>1.3</c:v>
                </c:pt>
                <c:pt idx="687">
                  <c:v>1.2</c:v>
                </c:pt>
                <c:pt idx="688">
                  <c:v>1.2</c:v>
                </c:pt>
                <c:pt idx="689">
                  <c:v>1.2</c:v>
                </c:pt>
                <c:pt idx="690">
                  <c:v>1.2</c:v>
                </c:pt>
                <c:pt idx="691">
                  <c:v>1.2</c:v>
                </c:pt>
                <c:pt idx="692">
                  <c:v>1.2</c:v>
                </c:pt>
                <c:pt idx="693">
                  <c:v>1.1</c:v>
                </c:pt>
                <c:pt idx="694">
                  <c:v>1.1</c:v>
                </c:pt>
                <c:pt idx="695">
                  <c:v>1.1</c:v>
                </c:pt>
                <c:pt idx="696">
                  <c:v>1.1</c:v>
                </c:pt>
                <c:pt idx="697">
                  <c:v>1.1</c:v>
                </c:pt>
                <c:pt idx="698">
                  <c:v>1.1</c:v>
                </c:pt>
                <c:pt idx="699">
                  <c:v>1.1</c:v>
                </c:pt>
                <c:pt idx="700">
                  <c:v>1.1</c:v>
                </c:pt>
                <c:pt idx="701">
                  <c:v>1</c:v>
                </c:pt>
                <c:pt idx="702">
                  <c:v>1</c:v>
                </c:pt>
                <c:pt idx="703">
                  <c:v>1</c:v>
                </c:pt>
                <c:pt idx="704">
                  <c:v>1</c:v>
                </c:pt>
                <c:pt idx="705">
                  <c:v>0.9</c:v>
                </c:pt>
                <c:pt idx="706">
                  <c:v>0.9</c:v>
                </c:pt>
                <c:pt idx="707">
                  <c:v>0.9</c:v>
                </c:pt>
                <c:pt idx="708">
                  <c:v>0.8</c:v>
                </c:pt>
                <c:pt idx="709">
                  <c:v>0.8</c:v>
                </c:pt>
                <c:pt idx="710">
                  <c:v>0.8</c:v>
                </c:pt>
                <c:pt idx="711">
                  <c:v>0.8</c:v>
                </c:pt>
                <c:pt idx="712">
                  <c:v>0.7</c:v>
                </c:pt>
                <c:pt idx="713">
                  <c:v>0.7</c:v>
                </c:pt>
                <c:pt idx="714">
                  <c:v>0.7</c:v>
                </c:pt>
                <c:pt idx="715">
                  <c:v>0.7</c:v>
                </c:pt>
                <c:pt idx="716">
                  <c:v>0.7</c:v>
                </c:pt>
                <c:pt idx="717">
                  <c:v>0.7</c:v>
                </c:pt>
                <c:pt idx="718">
                  <c:v>0.7</c:v>
                </c:pt>
                <c:pt idx="719">
                  <c:v>0.7</c:v>
                </c:pt>
                <c:pt idx="720">
                  <c:v>0.7</c:v>
                </c:pt>
                <c:pt idx="721">
                  <c:v>0.6</c:v>
                </c:pt>
                <c:pt idx="722">
                  <c:v>0.6</c:v>
                </c:pt>
                <c:pt idx="723">
                  <c:v>0.5</c:v>
                </c:pt>
                <c:pt idx="724">
                  <c:v>0.5</c:v>
                </c:pt>
                <c:pt idx="725">
                  <c:v>0.5</c:v>
                </c:pt>
                <c:pt idx="726">
                  <c:v>0.5</c:v>
                </c:pt>
                <c:pt idx="727">
                  <c:v>0.4</c:v>
                </c:pt>
                <c:pt idx="728">
                  <c:v>0.4</c:v>
                </c:pt>
                <c:pt idx="729">
                  <c:v>0.4</c:v>
                </c:pt>
                <c:pt idx="730">
                  <c:v>0.4</c:v>
                </c:pt>
                <c:pt idx="731">
                  <c:v>0.4</c:v>
                </c:pt>
                <c:pt idx="732">
                  <c:v>0.4</c:v>
                </c:pt>
                <c:pt idx="733">
                  <c:v>0.3</c:v>
                </c:pt>
                <c:pt idx="734">
                  <c:v>0.3</c:v>
                </c:pt>
                <c:pt idx="735">
                  <c:v>0.3</c:v>
                </c:pt>
                <c:pt idx="736">
                  <c:v>0.3</c:v>
                </c:pt>
                <c:pt idx="737">
                  <c:v>0.3</c:v>
                </c:pt>
                <c:pt idx="738">
                  <c:v>0.3</c:v>
                </c:pt>
                <c:pt idx="739">
                  <c:v>0.3</c:v>
                </c:pt>
                <c:pt idx="740">
                  <c:v>0.3</c:v>
                </c:pt>
                <c:pt idx="741">
                  <c:v>0.3</c:v>
                </c:pt>
                <c:pt idx="742">
                  <c:v>0.3</c:v>
                </c:pt>
                <c:pt idx="743">
                  <c:v>0.3</c:v>
                </c:pt>
                <c:pt idx="744">
                  <c:v>0.3</c:v>
                </c:pt>
                <c:pt idx="745">
                  <c:v>0.2</c:v>
                </c:pt>
                <c:pt idx="746">
                  <c:v>0.2</c:v>
                </c:pt>
                <c:pt idx="747">
                  <c:v>0.2</c:v>
                </c:pt>
                <c:pt idx="748">
                  <c:v>0.2</c:v>
                </c:pt>
                <c:pt idx="749">
                  <c:v>0.2</c:v>
                </c:pt>
                <c:pt idx="750">
                  <c:v>0.2</c:v>
                </c:pt>
                <c:pt idx="751">
                  <c:v>0.2</c:v>
                </c:pt>
                <c:pt idx="752">
                  <c:v>0.2</c:v>
                </c:pt>
                <c:pt idx="753">
                  <c:v>0.2</c:v>
                </c:pt>
                <c:pt idx="754">
                  <c:v>0.2</c:v>
                </c:pt>
                <c:pt idx="755">
                  <c:v>0.2</c:v>
                </c:pt>
                <c:pt idx="756">
                  <c:v>0.2</c:v>
                </c:pt>
                <c:pt idx="757">
                  <c:v>0.2</c:v>
                </c:pt>
                <c:pt idx="758">
                  <c:v>0.2</c:v>
                </c:pt>
                <c:pt idx="759">
                  <c:v>0.2</c:v>
                </c:pt>
                <c:pt idx="760">
                  <c:v>0.2</c:v>
                </c:pt>
                <c:pt idx="761">
                  <c:v>0.2</c:v>
                </c:pt>
                <c:pt idx="762">
                  <c:v>0.2</c:v>
                </c:pt>
                <c:pt idx="763">
                  <c:v>0.2</c:v>
                </c:pt>
                <c:pt idx="764">
                  <c:v>0.2</c:v>
                </c:pt>
                <c:pt idx="765">
                  <c:v>0.2</c:v>
                </c:pt>
                <c:pt idx="766">
                  <c:v>0.2</c:v>
                </c:pt>
                <c:pt idx="767">
                  <c:v>0.2</c:v>
                </c:pt>
                <c:pt idx="768">
                  <c:v>0.2</c:v>
                </c:pt>
                <c:pt idx="769">
                  <c:v>0.2</c:v>
                </c:pt>
                <c:pt idx="770">
                  <c:v>0.2</c:v>
                </c:pt>
                <c:pt idx="771">
                  <c:v>0.2</c:v>
                </c:pt>
                <c:pt idx="772">
                  <c:v>0.2</c:v>
                </c:pt>
                <c:pt idx="773">
                  <c:v>0.2</c:v>
                </c:pt>
                <c:pt idx="774">
                  <c:v>0.2</c:v>
                </c:pt>
                <c:pt idx="775">
                  <c:v>0.2</c:v>
                </c:pt>
                <c:pt idx="776">
                  <c:v>0.2</c:v>
                </c:pt>
                <c:pt idx="777">
                  <c:v>0.2</c:v>
                </c:pt>
                <c:pt idx="778">
                  <c:v>0.2</c:v>
                </c:pt>
                <c:pt idx="779">
                  <c:v>0.2</c:v>
                </c:pt>
                <c:pt idx="780">
                  <c:v>0.2</c:v>
                </c:pt>
                <c:pt idx="781">
                  <c:v>0.2</c:v>
                </c:pt>
                <c:pt idx="782">
                  <c:v>0.2</c:v>
                </c:pt>
                <c:pt idx="783">
                  <c:v>0.2</c:v>
                </c:pt>
                <c:pt idx="784">
                  <c:v>0.2</c:v>
                </c:pt>
                <c:pt idx="785">
                  <c:v>0.2</c:v>
                </c:pt>
                <c:pt idx="786">
                  <c:v>0.2</c:v>
                </c:pt>
                <c:pt idx="787">
                  <c:v>0.2</c:v>
                </c:pt>
                <c:pt idx="788">
                  <c:v>0.2</c:v>
                </c:pt>
                <c:pt idx="789">
                  <c:v>0.2</c:v>
                </c:pt>
                <c:pt idx="790">
                  <c:v>0.2</c:v>
                </c:pt>
                <c:pt idx="791">
                  <c:v>0.2</c:v>
                </c:pt>
                <c:pt idx="792">
                  <c:v>0.2</c:v>
                </c:pt>
                <c:pt idx="793">
                  <c:v>0.2</c:v>
                </c:pt>
                <c:pt idx="794">
                  <c:v>0.2</c:v>
                </c:pt>
                <c:pt idx="795">
                  <c:v>0.2</c:v>
                </c:pt>
                <c:pt idx="796">
                  <c:v>0.2</c:v>
                </c:pt>
                <c:pt idx="797">
                  <c:v>0.2</c:v>
                </c:pt>
                <c:pt idx="798">
                  <c:v>0.2</c:v>
                </c:pt>
                <c:pt idx="799">
                  <c:v>0.2</c:v>
                </c:pt>
                <c:pt idx="800">
                  <c:v>0.2</c:v>
                </c:pt>
                <c:pt idx="801">
                  <c:v>0.2</c:v>
                </c:pt>
                <c:pt idx="802">
                  <c:v>0.2</c:v>
                </c:pt>
                <c:pt idx="803">
                  <c:v>0.2</c:v>
                </c:pt>
                <c:pt idx="804">
                  <c:v>0.2</c:v>
                </c:pt>
                <c:pt idx="805">
                  <c:v>0.2</c:v>
                </c:pt>
                <c:pt idx="806">
                  <c:v>0.2</c:v>
                </c:pt>
                <c:pt idx="807">
                  <c:v>0.2</c:v>
                </c:pt>
                <c:pt idx="808">
                  <c:v>0.2</c:v>
                </c:pt>
                <c:pt idx="809">
                  <c:v>0.2</c:v>
                </c:pt>
                <c:pt idx="810">
                  <c:v>0.2</c:v>
                </c:pt>
                <c:pt idx="811">
                  <c:v>0.2</c:v>
                </c:pt>
                <c:pt idx="812">
                  <c:v>0.2</c:v>
                </c:pt>
                <c:pt idx="813">
                  <c:v>0.2</c:v>
                </c:pt>
                <c:pt idx="814">
                  <c:v>0.2</c:v>
                </c:pt>
                <c:pt idx="815">
                  <c:v>0.2</c:v>
                </c:pt>
                <c:pt idx="816">
                  <c:v>0.2</c:v>
                </c:pt>
                <c:pt idx="817">
                  <c:v>0.2</c:v>
                </c:pt>
                <c:pt idx="818">
                  <c:v>0.2</c:v>
                </c:pt>
                <c:pt idx="819">
                  <c:v>0.2</c:v>
                </c:pt>
                <c:pt idx="820">
                  <c:v>0.2</c:v>
                </c:pt>
                <c:pt idx="821">
                  <c:v>0.2</c:v>
                </c:pt>
                <c:pt idx="822">
                  <c:v>0.2</c:v>
                </c:pt>
                <c:pt idx="823">
                  <c:v>0.2</c:v>
                </c:pt>
                <c:pt idx="824">
                  <c:v>0.2</c:v>
                </c:pt>
                <c:pt idx="825">
                  <c:v>0.2</c:v>
                </c:pt>
                <c:pt idx="826">
                  <c:v>0.2</c:v>
                </c:pt>
                <c:pt idx="827">
                  <c:v>0.2</c:v>
                </c:pt>
                <c:pt idx="828">
                  <c:v>0.2</c:v>
                </c:pt>
                <c:pt idx="829">
                  <c:v>0.2</c:v>
                </c:pt>
                <c:pt idx="830">
                  <c:v>0.2</c:v>
                </c:pt>
                <c:pt idx="831">
                  <c:v>0.2</c:v>
                </c:pt>
                <c:pt idx="832">
                  <c:v>0.2</c:v>
                </c:pt>
                <c:pt idx="833">
                  <c:v>0.2</c:v>
                </c:pt>
                <c:pt idx="834">
                  <c:v>0.2</c:v>
                </c:pt>
                <c:pt idx="835">
                  <c:v>0.2</c:v>
                </c:pt>
                <c:pt idx="836">
                  <c:v>0.2</c:v>
                </c:pt>
                <c:pt idx="837">
                  <c:v>0.2</c:v>
                </c:pt>
                <c:pt idx="838">
                  <c:v>0.2</c:v>
                </c:pt>
                <c:pt idx="839">
                  <c:v>0.2</c:v>
                </c:pt>
                <c:pt idx="840">
                  <c:v>0.2</c:v>
                </c:pt>
                <c:pt idx="841">
                  <c:v>0.2</c:v>
                </c:pt>
                <c:pt idx="842">
                  <c:v>0.2</c:v>
                </c:pt>
                <c:pt idx="843">
                  <c:v>0.2</c:v>
                </c:pt>
                <c:pt idx="844">
                  <c:v>0.2</c:v>
                </c:pt>
                <c:pt idx="845">
                  <c:v>0.2</c:v>
                </c:pt>
                <c:pt idx="846">
                  <c:v>0.2</c:v>
                </c:pt>
                <c:pt idx="847">
                  <c:v>0.2</c:v>
                </c:pt>
                <c:pt idx="848">
                  <c:v>0.2</c:v>
                </c:pt>
                <c:pt idx="849">
                  <c:v>0.2</c:v>
                </c:pt>
                <c:pt idx="850">
                  <c:v>0.2</c:v>
                </c:pt>
                <c:pt idx="851">
                  <c:v>0.2</c:v>
                </c:pt>
                <c:pt idx="852">
                  <c:v>0.2</c:v>
                </c:pt>
                <c:pt idx="853">
                  <c:v>0.2</c:v>
                </c:pt>
                <c:pt idx="854">
                  <c:v>0.2</c:v>
                </c:pt>
                <c:pt idx="855">
                  <c:v>0.2</c:v>
                </c:pt>
                <c:pt idx="856">
                  <c:v>0.2</c:v>
                </c:pt>
                <c:pt idx="857">
                  <c:v>0.2</c:v>
                </c:pt>
                <c:pt idx="858">
                  <c:v>0.2</c:v>
                </c:pt>
                <c:pt idx="859">
                  <c:v>0.2</c:v>
                </c:pt>
                <c:pt idx="860">
                  <c:v>0.2</c:v>
                </c:pt>
                <c:pt idx="861">
                  <c:v>0.2</c:v>
                </c:pt>
                <c:pt idx="862">
                  <c:v>0.2</c:v>
                </c:pt>
                <c:pt idx="863">
                  <c:v>0.2</c:v>
                </c:pt>
                <c:pt idx="864">
                  <c:v>0.2</c:v>
                </c:pt>
                <c:pt idx="865">
                  <c:v>0.2</c:v>
                </c:pt>
                <c:pt idx="866">
                  <c:v>0.2</c:v>
                </c:pt>
                <c:pt idx="867">
                  <c:v>0.2</c:v>
                </c:pt>
                <c:pt idx="868">
                  <c:v>0.2</c:v>
                </c:pt>
                <c:pt idx="869">
                  <c:v>0.2</c:v>
                </c:pt>
                <c:pt idx="870">
                  <c:v>0.2</c:v>
                </c:pt>
                <c:pt idx="871">
                  <c:v>0.2</c:v>
                </c:pt>
                <c:pt idx="872">
                  <c:v>0.2</c:v>
                </c:pt>
                <c:pt idx="873">
                  <c:v>0.2</c:v>
                </c:pt>
                <c:pt idx="874">
                  <c:v>0.2</c:v>
                </c:pt>
                <c:pt idx="875">
                  <c:v>0.2</c:v>
                </c:pt>
                <c:pt idx="876">
                  <c:v>0.2</c:v>
                </c:pt>
                <c:pt idx="877">
                  <c:v>0.2</c:v>
                </c:pt>
                <c:pt idx="878">
                  <c:v>0.2</c:v>
                </c:pt>
                <c:pt idx="879">
                  <c:v>0.2</c:v>
                </c:pt>
                <c:pt idx="880">
                  <c:v>0.2</c:v>
                </c:pt>
                <c:pt idx="881">
                  <c:v>0.2</c:v>
                </c:pt>
                <c:pt idx="882">
                  <c:v>0.2</c:v>
                </c:pt>
                <c:pt idx="883">
                  <c:v>0.2</c:v>
                </c:pt>
                <c:pt idx="884">
                  <c:v>0.2</c:v>
                </c:pt>
                <c:pt idx="885">
                  <c:v>0.2</c:v>
                </c:pt>
                <c:pt idx="886">
                  <c:v>0.2</c:v>
                </c:pt>
                <c:pt idx="887">
                  <c:v>0.2</c:v>
                </c:pt>
                <c:pt idx="888">
                  <c:v>0.2</c:v>
                </c:pt>
                <c:pt idx="889">
                  <c:v>0.2</c:v>
                </c:pt>
                <c:pt idx="890">
                  <c:v>0.2</c:v>
                </c:pt>
                <c:pt idx="891">
                  <c:v>0.2</c:v>
                </c:pt>
                <c:pt idx="892">
                  <c:v>0.2</c:v>
                </c:pt>
                <c:pt idx="893">
                  <c:v>0.2</c:v>
                </c:pt>
                <c:pt idx="894">
                  <c:v>0.2</c:v>
                </c:pt>
                <c:pt idx="895">
                  <c:v>0.2</c:v>
                </c:pt>
                <c:pt idx="896">
                  <c:v>0.2</c:v>
                </c:pt>
                <c:pt idx="897">
                  <c:v>0.2</c:v>
                </c:pt>
                <c:pt idx="898">
                  <c:v>0.2</c:v>
                </c:pt>
                <c:pt idx="899">
                  <c:v>0.2</c:v>
                </c:pt>
                <c:pt idx="900">
                  <c:v>0.2</c:v>
                </c:pt>
                <c:pt idx="901">
                  <c:v>0.2</c:v>
                </c:pt>
                <c:pt idx="902">
                  <c:v>0.2</c:v>
                </c:pt>
                <c:pt idx="903">
                  <c:v>0.2</c:v>
                </c:pt>
                <c:pt idx="904">
                  <c:v>0.1</c:v>
                </c:pt>
                <c:pt idx="905">
                  <c:v>0.1</c:v>
                </c:pt>
                <c:pt idx="906">
                  <c:v>0.1</c:v>
                </c:pt>
                <c:pt idx="907">
                  <c:v>0.1</c:v>
                </c:pt>
                <c:pt idx="908">
                  <c:v>0.1</c:v>
                </c:pt>
                <c:pt idx="909">
                  <c:v>0.1</c:v>
                </c:pt>
                <c:pt idx="910">
                  <c:v>0.1</c:v>
                </c:pt>
                <c:pt idx="911">
                  <c:v>0.1</c:v>
                </c:pt>
                <c:pt idx="912">
                  <c:v>0.1</c:v>
                </c:pt>
                <c:pt idx="913">
                  <c:v>0.1</c:v>
                </c:pt>
                <c:pt idx="914">
                  <c:v>0.1</c:v>
                </c:pt>
                <c:pt idx="915">
                  <c:v>0.1</c:v>
                </c:pt>
                <c:pt idx="916">
                  <c:v>0.1</c:v>
                </c:pt>
                <c:pt idx="917">
                  <c:v>0.1</c:v>
                </c:pt>
                <c:pt idx="918">
                  <c:v>0.1</c:v>
                </c:pt>
                <c:pt idx="919">
                  <c:v>0.1</c:v>
                </c:pt>
                <c:pt idx="920">
                  <c:v>0.1</c:v>
                </c:pt>
                <c:pt idx="921">
                  <c:v>0.1</c:v>
                </c:pt>
                <c:pt idx="922">
                  <c:v>0.1</c:v>
                </c:pt>
                <c:pt idx="923">
                  <c:v>0.1</c:v>
                </c:pt>
                <c:pt idx="924">
                  <c:v>0.1</c:v>
                </c:pt>
                <c:pt idx="925">
                  <c:v>0.1</c:v>
                </c:pt>
                <c:pt idx="926">
                  <c:v>0.1</c:v>
                </c:pt>
                <c:pt idx="927">
                  <c:v>0.1</c:v>
                </c:pt>
                <c:pt idx="928">
                  <c:v>0.1</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0.1</c:v>
                </c:pt>
                <c:pt idx="946">
                  <c:v>0.1</c:v>
                </c:pt>
                <c:pt idx="947">
                  <c:v>0.1</c:v>
                </c:pt>
                <c:pt idx="948">
                  <c:v>0.1</c:v>
                </c:pt>
                <c:pt idx="949">
                  <c:v>0.1</c:v>
                </c:pt>
                <c:pt idx="950">
                  <c:v>0.1</c:v>
                </c:pt>
                <c:pt idx="951">
                  <c:v>0.2</c:v>
                </c:pt>
                <c:pt idx="952">
                  <c:v>0.3</c:v>
                </c:pt>
                <c:pt idx="953">
                  <c:v>0.3</c:v>
                </c:pt>
                <c:pt idx="954">
                  <c:v>0.3</c:v>
                </c:pt>
                <c:pt idx="955">
                  <c:v>0.3</c:v>
                </c:pt>
                <c:pt idx="956">
                  <c:v>0.3</c:v>
                </c:pt>
                <c:pt idx="957">
                  <c:v>0.3</c:v>
                </c:pt>
                <c:pt idx="958">
                  <c:v>0.3</c:v>
                </c:pt>
                <c:pt idx="959">
                  <c:v>0.3</c:v>
                </c:pt>
                <c:pt idx="960">
                  <c:v>0.3</c:v>
                </c:pt>
                <c:pt idx="961">
                  <c:v>0.3</c:v>
                </c:pt>
                <c:pt idx="962">
                  <c:v>0.4</c:v>
                </c:pt>
                <c:pt idx="963">
                  <c:v>0.5</c:v>
                </c:pt>
                <c:pt idx="964">
                  <c:v>0.5</c:v>
                </c:pt>
                <c:pt idx="965">
                  <c:v>0.6</c:v>
                </c:pt>
                <c:pt idx="966">
                  <c:v>0.7</c:v>
                </c:pt>
                <c:pt idx="967">
                  <c:v>0.7</c:v>
                </c:pt>
                <c:pt idx="968">
                  <c:v>0.8</c:v>
                </c:pt>
                <c:pt idx="969">
                  <c:v>1.1</c:v>
                </c:pt>
                <c:pt idx="970">
                  <c:v>1.1</c:v>
                </c:pt>
                <c:pt idx="971">
                  <c:v>1.2</c:v>
                </c:pt>
                <c:pt idx="972">
                  <c:v>1.7</c:v>
                </c:pt>
                <c:pt idx="973">
                  <c:v>2.3</c:v>
                </c:pt>
                <c:pt idx="974">
                  <c:v>2.5</c:v>
                </c:pt>
                <c:pt idx="975">
                  <c:v>3.1</c:v>
                </c:pt>
                <c:pt idx="976">
                  <c:v>4.1</c:v>
                </c:pt>
                <c:pt idx="977">
                  <c:v>5.3</c:v>
                </c:pt>
                <c:pt idx="978">
                  <c:v>6.3</c:v>
                </c:pt>
                <c:pt idx="979">
                  <c:v>7.5</c:v>
                </c:pt>
                <c:pt idx="980">
                  <c:v>9.3</c:v>
                </c:pt>
                <c:pt idx="981">
                  <c:v>11.7</c:v>
                </c:pt>
                <c:pt idx="982">
                  <c:v>13.3</c:v>
                </c:pt>
                <c:pt idx="983">
                  <c:v>16.3</c:v>
                </c:pt>
                <c:pt idx="984">
                  <c:v>20.5</c:v>
                </c:pt>
                <c:pt idx="985">
                  <c:v>23.5</c:v>
                </c:pt>
                <c:pt idx="986">
                  <c:v>26.7</c:v>
                </c:pt>
                <c:pt idx="987">
                  <c:v>31.3</c:v>
                </c:pt>
                <c:pt idx="988">
                  <c:v>36.5</c:v>
                </c:pt>
                <c:pt idx="989">
                  <c:v>42.2</c:v>
                </c:pt>
                <c:pt idx="990">
                  <c:v>48</c:v>
                </c:pt>
                <c:pt idx="991">
                  <c:v>55</c:v>
                </c:pt>
                <c:pt idx="992">
                  <c:v>60.4</c:v>
                </c:pt>
                <c:pt idx="993">
                  <c:v>65</c:v>
                </c:pt>
                <c:pt idx="994">
                  <c:v>69.8</c:v>
                </c:pt>
                <c:pt idx="995">
                  <c:v>73.2</c:v>
                </c:pt>
                <c:pt idx="996">
                  <c:v>77.2</c:v>
                </c:pt>
                <c:pt idx="997">
                  <c:v>80.7</c:v>
                </c:pt>
                <c:pt idx="998">
                  <c:v>83.7</c:v>
                </c:pt>
                <c:pt idx="999">
                  <c:v>86.4</c:v>
                </c:pt>
                <c:pt idx="1000">
                  <c:v>88.7</c:v>
                </c:pt>
                <c:pt idx="1001">
                  <c:v>90</c:v>
                </c:pt>
                <c:pt idx="1002">
                  <c:v>91.6</c:v>
                </c:pt>
                <c:pt idx="1003">
                  <c:v>93.3</c:v>
                </c:pt>
                <c:pt idx="1004">
                  <c:v>94.6</c:v>
                </c:pt>
                <c:pt idx="1005">
                  <c:v>95.2</c:v>
                </c:pt>
                <c:pt idx="1006">
                  <c:v>95.6</c:v>
                </c:pt>
                <c:pt idx="1007">
                  <c:v>96</c:v>
                </c:pt>
                <c:pt idx="1008">
                  <c:v>96.6</c:v>
                </c:pt>
                <c:pt idx="1009">
                  <c:v>97.1</c:v>
                </c:pt>
                <c:pt idx="1010">
                  <c:v>97.4</c:v>
                </c:pt>
                <c:pt idx="1011">
                  <c:v>97.6</c:v>
                </c:pt>
                <c:pt idx="1012">
                  <c:v>97.8</c:v>
                </c:pt>
                <c:pt idx="1013">
                  <c:v>98</c:v>
                </c:pt>
                <c:pt idx="1014">
                  <c:v>98.2</c:v>
                </c:pt>
                <c:pt idx="1015">
                  <c:v>98.3</c:v>
                </c:pt>
                <c:pt idx="1016">
                  <c:v>98.5</c:v>
                </c:pt>
                <c:pt idx="1017">
                  <c:v>98.5</c:v>
                </c:pt>
                <c:pt idx="1018">
                  <c:v>98.5</c:v>
                </c:pt>
                <c:pt idx="1019">
                  <c:v>98.5</c:v>
                </c:pt>
                <c:pt idx="1020">
                  <c:v>98.6</c:v>
                </c:pt>
                <c:pt idx="1021">
                  <c:v>98.6</c:v>
                </c:pt>
                <c:pt idx="1022">
                  <c:v>98.6</c:v>
                </c:pt>
                <c:pt idx="1023">
                  <c:v>98.7</c:v>
                </c:pt>
                <c:pt idx="1024">
                  <c:v>98.7</c:v>
                </c:pt>
                <c:pt idx="1025">
                  <c:v>98.7</c:v>
                </c:pt>
                <c:pt idx="1026">
                  <c:v>98.7</c:v>
                </c:pt>
                <c:pt idx="1027">
                  <c:v>98.7</c:v>
                </c:pt>
                <c:pt idx="1028">
                  <c:v>98.7</c:v>
                </c:pt>
                <c:pt idx="1029">
                  <c:v>98.7</c:v>
                </c:pt>
                <c:pt idx="1030">
                  <c:v>98.7</c:v>
                </c:pt>
                <c:pt idx="1031">
                  <c:v>98.8</c:v>
                </c:pt>
                <c:pt idx="1032">
                  <c:v>98.8</c:v>
                </c:pt>
                <c:pt idx="1033">
                  <c:v>98.8</c:v>
                </c:pt>
                <c:pt idx="1034">
                  <c:v>98.8</c:v>
                </c:pt>
                <c:pt idx="1035">
                  <c:v>98.8</c:v>
                </c:pt>
                <c:pt idx="1036">
                  <c:v>98.8</c:v>
                </c:pt>
                <c:pt idx="1037">
                  <c:v>98.8</c:v>
                </c:pt>
                <c:pt idx="1038">
                  <c:v>98.8</c:v>
                </c:pt>
                <c:pt idx="1039">
                  <c:v>98.8</c:v>
                </c:pt>
                <c:pt idx="1040">
                  <c:v>98.8</c:v>
                </c:pt>
                <c:pt idx="1041">
                  <c:v>98.8</c:v>
                </c:pt>
                <c:pt idx="1042">
                  <c:v>98.8</c:v>
                </c:pt>
                <c:pt idx="1043">
                  <c:v>98.8</c:v>
                </c:pt>
                <c:pt idx="1044">
                  <c:v>98.8</c:v>
                </c:pt>
                <c:pt idx="1045">
                  <c:v>98.8</c:v>
                </c:pt>
                <c:pt idx="1046">
                  <c:v>98.8</c:v>
                </c:pt>
                <c:pt idx="1047">
                  <c:v>98.8</c:v>
                </c:pt>
                <c:pt idx="1048">
                  <c:v>98.8</c:v>
                </c:pt>
                <c:pt idx="1049">
                  <c:v>98.8</c:v>
                </c:pt>
                <c:pt idx="1050">
                  <c:v>98.8</c:v>
                </c:pt>
                <c:pt idx="1051">
                  <c:v>98.8</c:v>
                </c:pt>
                <c:pt idx="1052">
                  <c:v>98.8</c:v>
                </c:pt>
                <c:pt idx="1053">
                  <c:v>98.8</c:v>
                </c:pt>
                <c:pt idx="1054">
                  <c:v>98.8</c:v>
                </c:pt>
                <c:pt idx="1055">
                  <c:v>98.8</c:v>
                </c:pt>
                <c:pt idx="1056">
                  <c:v>98.8</c:v>
                </c:pt>
                <c:pt idx="1057">
                  <c:v>98.8</c:v>
                </c:pt>
                <c:pt idx="1058">
                  <c:v>98.7</c:v>
                </c:pt>
                <c:pt idx="1059">
                  <c:v>98.7</c:v>
                </c:pt>
                <c:pt idx="1060">
                  <c:v>98.7</c:v>
                </c:pt>
                <c:pt idx="1061">
                  <c:v>98.7</c:v>
                </c:pt>
                <c:pt idx="1062">
                  <c:v>98.7</c:v>
                </c:pt>
                <c:pt idx="1063">
                  <c:v>98.7</c:v>
                </c:pt>
                <c:pt idx="1064">
                  <c:v>98.5</c:v>
                </c:pt>
                <c:pt idx="1065">
                  <c:v>98.5</c:v>
                </c:pt>
                <c:pt idx="1066">
                  <c:v>98.5</c:v>
                </c:pt>
                <c:pt idx="1067">
                  <c:v>98.4</c:v>
                </c:pt>
                <c:pt idx="1068">
                  <c:v>98.4</c:v>
                </c:pt>
                <c:pt idx="1069">
                  <c:v>98.3</c:v>
                </c:pt>
                <c:pt idx="1070">
                  <c:v>98.2</c:v>
                </c:pt>
                <c:pt idx="1071">
                  <c:v>98.2</c:v>
                </c:pt>
                <c:pt idx="1072">
                  <c:v>98.2</c:v>
                </c:pt>
                <c:pt idx="1073">
                  <c:v>98</c:v>
                </c:pt>
                <c:pt idx="1074">
                  <c:v>98</c:v>
                </c:pt>
                <c:pt idx="1075">
                  <c:v>97.9</c:v>
                </c:pt>
                <c:pt idx="1076">
                  <c:v>97.9</c:v>
                </c:pt>
                <c:pt idx="1077">
                  <c:v>97.8</c:v>
                </c:pt>
                <c:pt idx="1078">
                  <c:v>97</c:v>
                </c:pt>
                <c:pt idx="1079">
                  <c:v>96.6</c:v>
                </c:pt>
                <c:pt idx="1080">
                  <c:v>96.4</c:v>
                </c:pt>
                <c:pt idx="1081">
                  <c:v>96.1</c:v>
                </c:pt>
                <c:pt idx="1082">
                  <c:v>95.8</c:v>
                </c:pt>
                <c:pt idx="1083">
                  <c:v>95.5</c:v>
                </c:pt>
                <c:pt idx="1084">
                  <c:v>95.2</c:v>
                </c:pt>
                <c:pt idx="1085">
                  <c:v>95.2</c:v>
                </c:pt>
                <c:pt idx="1086">
                  <c:v>94.9</c:v>
                </c:pt>
                <c:pt idx="1087">
                  <c:v>94.8</c:v>
                </c:pt>
                <c:pt idx="1088">
                  <c:v>94.4</c:v>
                </c:pt>
                <c:pt idx="1089">
                  <c:v>93.9</c:v>
                </c:pt>
                <c:pt idx="1090">
                  <c:v>93.7</c:v>
                </c:pt>
                <c:pt idx="1091">
                  <c:v>93</c:v>
                </c:pt>
                <c:pt idx="1092">
                  <c:v>92.6</c:v>
                </c:pt>
                <c:pt idx="1093">
                  <c:v>92.2</c:v>
                </c:pt>
                <c:pt idx="1094">
                  <c:v>91.5</c:v>
                </c:pt>
                <c:pt idx="1095">
                  <c:v>91</c:v>
                </c:pt>
                <c:pt idx="1096">
                  <c:v>90.4</c:v>
                </c:pt>
                <c:pt idx="1097">
                  <c:v>90.1</c:v>
                </c:pt>
                <c:pt idx="1098">
                  <c:v>89.4</c:v>
                </c:pt>
                <c:pt idx="1099">
                  <c:v>89.1</c:v>
                </c:pt>
                <c:pt idx="1100">
                  <c:v>88.4</c:v>
                </c:pt>
                <c:pt idx="1101">
                  <c:v>87.5</c:v>
                </c:pt>
                <c:pt idx="1102">
                  <c:v>86.7</c:v>
                </c:pt>
                <c:pt idx="1103">
                  <c:v>85.7</c:v>
                </c:pt>
                <c:pt idx="1104">
                  <c:v>85.2</c:v>
                </c:pt>
                <c:pt idx="1105">
                  <c:v>84</c:v>
                </c:pt>
                <c:pt idx="1106">
                  <c:v>83.5</c:v>
                </c:pt>
                <c:pt idx="1107">
                  <c:v>82.6</c:v>
                </c:pt>
                <c:pt idx="1108">
                  <c:v>81.7</c:v>
                </c:pt>
                <c:pt idx="1109">
                  <c:v>80.9</c:v>
                </c:pt>
                <c:pt idx="1110">
                  <c:v>79.7</c:v>
                </c:pt>
                <c:pt idx="1111">
                  <c:v>79</c:v>
                </c:pt>
                <c:pt idx="1112">
                  <c:v>77.9</c:v>
                </c:pt>
                <c:pt idx="1113">
                  <c:v>76.5</c:v>
                </c:pt>
                <c:pt idx="1114">
                  <c:v>75</c:v>
                </c:pt>
                <c:pt idx="1115">
                  <c:v>73.7</c:v>
                </c:pt>
                <c:pt idx="1116">
                  <c:v>72.4</c:v>
                </c:pt>
                <c:pt idx="1117">
                  <c:v>71.5</c:v>
                </c:pt>
                <c:pt idx="1118">
                  <c:v>70.5</c:v>
                </c:pt>
                <c:pt idx="1119">
                  <c:v>69.2</c:v>
                </c:pt>
                <c:pt idx="1120">
                  <c:v>68.3</c:v>
                </c:pt>
                <c:pt idx="1121">
                  <c:v>66.7</c:v>
                </c:pt>
                <c:pt idx="1122">
                  <c:v>65.3</c:v>
                </c:pt>
                <c:pt idx="1123">
                  <c:v>64.5</c:v>
                </c:pt>
                <c:pt idx="1124">
                  <c:v>63.4</c:v>
                </c:pt>
                <c:pt idx="1125">
                  <c:v>61.9</c:v>
                </c:pt>
                <c:pt idx="1126">
                  <c:v>60.9</c:v>
                </c:pt>
                <c:pt idx="1127">
                  <c:v>59.6</c:v>
                </c:pt>
                <c:pt idx="1128">
                  <c:v>57.9</c:v>
                </c:pt>
                <c:pt idx="1129">
                  <c:v>57.1</c:v>
                </c:pt>
                <c:pt idx="1130">
                  <c:v>54.9</c:v>
                </c:pt>
                <c:pt idx="1131">
                  <c:v>53.7</c:v>
                </c:pt>
                <c:pt idx="1132">
                  <c:v>52.6</c:v>
                </c:pt>
                <c:pt idx="1133">
                  <c:v>50.9</c:v>
                </c:pt>
                <c:pt idx="1134">
                  <c:v>49.3</c:v>
                </c:pt>
                <c:pt idx="1135">
                  <c:v>47.6</c:v>
                </c:pt>
                <c:pt idx="1136">
                  <c:v>46.1</c:v>
                </c:pt>
                <c:pt idx="1137">
                  <c:v>44.3</c:v>
                </c:pt>
                <c:pt idx="1138">
                  <c:v>43</c:v>
                </c:pt>
                <c:pt idx="1139">
                  <c:v>41.3</c:v>
                </c:pt>
                <c:pt idx="1140">
                  <c:v>39.3</c:v>
                </c:pt>
                <c:pt idx="1141">
                  <c:v>37.6</c:v>
                </c:pt>
                <c:pt idx="1142">
                  <c:v>36.4</c:v>
                </c:pt>
                <c:pt idx="1143">
                  <c:v>35.2</c:v>
                </c:pt>
                <c:pt idx="1144">
                  <c:v>33.7</c:v>
                </c:pt>
                <c:pt idx="1145">
                  <c:v>32.5</c:v>
                </c:pt>
                <c:pt idx="1146">
                  <c:v>31.6</c:v>
                </c:pt>
                <c:pt idx="1147">
                  <c:v>30.8</c:v>
                </c:pt>
                <c:pt idx="1148">
                  <c:v>29.9</c:v>
                </c:pt>
                <c:pt idx="1149">
                  <c:v>28.1</c:v>
                </c:pt>
                <c:pt idx="1150">
                  <c:v>26.9</c:v>
                </c:pt>
                <c:pt idx="1151">
                  <c:v>25.7</c:v>
                </c:pt>
                <c:pt idx="1152">
                  <c:v>24.6</c:v>
                </c:pt>
                <c:pt idx="1153">
                  <c:v>23.7</c:v>
                </c:pt>
                <c:pt idx="1154">
                  <c:v>23.1</c:v>
                </c:pt>
                <c:pt idx="1155">
                  <c:v>22</c:v>
                </c:pt>
                <c:pt idx="1156">
                  <c:v>21.6</c:v>
                </c:pt>
                <c:pt idx="1157">
                  <c:v>20.6</c:v>
                </c:pt>
                <c:pt idx="1158">
                  <c:v>19.8</c:v>
                </c:pt>
                <c:pt idx="1159">
                  <c:v>19</c:v>
                </c:pt>
                <c:pt idx="1160">
                  <c:v>18</c:v>
                </c:pt>
                <c:pt idx="1161">
                  <c:v>17.5</c:v>
                </c:pt>
                <c:pt idx="1162">
                  <c:v>16.5</c:v>
                </c:pt>
                <c:pt idx="1163">
                  <c:v>16.1</c:v>
                </c:pt>
                <c:pt idx="1164">
                  <c:v>15.3</c:v>
                </c:pt>
                <c:pt idx="1165">
                  <c:v>14.6</c:v>
                </c:pt>
                <c:pt idx="1166">
                  <c:v>13.9</c:v>
                </c:pt>
                <c:pt idx="1167">
                  <c:v>13.3</c:v>
                </c:pt>
                <c:pt idx="1168">
                  <c:v>12.2</c:v>
                </c:pt>
                <c:pt idx="1169">
                  <c:v>11.9</c:v>
                </c:pt>
                <c:pt idx="1170">
                  <c:v>11.4</c:v>
                </c:pt>
                <c:pt idx="1171">
                  <c:v>10.8</c:v>
                </c:pt>
                <c:pt idx="1172">
                  <c:v>10</c:v>
                </c:pt>
                <c:pt idx="1173">
                  <c:v>9.5</c:v>
                </c:pt>
                <c:pt idx="1174">
                  <c:v>9.1</c:v>
                </c:pt>
                <c:pt idx="1175">
                  <c:v>9</c:v>
                </c:pt>
                <c:pt idx="1176">
                  <c:v>8.6</c:v>
                </c:pt>
                <c:pt idx="1177">
                  <c:v>8.2</c:v>
                </c:pt>
                <c:pt idx="1178">
                  <c:v>8.1</c:v>
                </c:pt>
                <c:pt idx="1179">
                  <c:v>7.6</c:v>
                </c:pt>
                <c:pt idx="1180">
                  <c:v>7.4</c:v>
                </c:pt>
                <c:pt idx="1181">
                  <c:v>7</c:v>
                </c:pt>
                <c:pt idx="1182">
                  <c:v>6.7</c:v>
                </c:pt>
                <c:pt idx="1183">
                  <c:v>6.4</c:v>
                </c:pt>
                <c:pt idx="1184">
                  <c:v>6.2</c:v>
                </c:pt>
                <c:pt idx="1185">
                  <c:v>6</c:v>
                </c:pt>
                <c:pt idx="1186">
                  <c:v>6</c:v>
                </c:pt>
                <c:pt idx="1187">
                  <c:v>5.8</c:v>
                </c:pt>
                <c:pt idx="1188">
                  <c:v>5.6</c:v>
                </c:pt>
                <c:pt idx="1189">
                  <c:v>5.3</c:v>
                </c:pt>
                <c:pt idx="1190">
                  <c:v>5</c:v>
                </c:pt>
                <c:pt idx="1191">
                  <c:v>4.8</c:v>
                </c:pt>
                <c:pt idx="1192">
                  <c:v>4.5</c:v>
                </c:pt>
                <c:pt idx="1193">
                  <c:v>4.4</c:v>
                </c:pt>
                <c:pt idx="1194">
                  <c:v>4.1</c:v>
                </c:pt>
                <c:pt idx="1195">
                  <c:v>3.9</c:v>
                </c:pt>
                <c:pt idx="1196">
                  <c:v>3.8</c:v>
                </c:pt>
                <c:pt idx="1197">
                  <c:v>3.6</c:v>
                </c:pt>
                <c:pt idx="1198">
                  <c:v>3.6</c:v>
                </c:pt>
                <c:pt idx="1199">
                  <c:v>3.4</c:v>
                </c:pt>
                <c:pt idx="1200">
                  <c:v>3.2</c:v>
                </c:pt>
                <c:pt idx="1201">
                  <c:v>3.1</c:v>
                </c:pt>
                <c:pt idx="1202">
                  <c:v>2.8</c:v>
                </c:pt>
                <c:pt idx="1203">
                  <c:v>2.7</c:v>
                </c:pt>
                <c:pt idx="1204">
                  <c:v>2.7</c:v>
                </c:pt>
                <c:pt idx="1205">
                  <c:v>2.5</c:v>
                </c:pt>
                <c:pt idx="1206">
                  <c:v>2.5</c:v>
                </c:pt>
                <c:pt idx="1207">
                  <c:v>2.3</c:v>
                </c:pt>
                <c:pt idx="1208">
                  <c:v>2.3</c:v>
                </c:pt>
                <c:pt idx="1209">
                  <c:v>2.2</c:v>
                </c:pt>
                <c:pt idx="1210">
                  <c:v>2.2</c:v>
                </c:pt>
                <c:pt idx="1211">
                  <c:v>2.2</c:v>
                </c:pt>
                <c:pt idx="1212">
                  <c:v>2</c:v>
                </c:pt>
                <c:pt idx="1213">
                  <c:v>2</c:v>
                </c:pt>
                <c:pt idx="1214">
                  <c:v>1.9</c:v>
                </c:pt>
                <c:pt idx="1215">
                  <c:v>1.9</c:v>
                </c:pt>
                <c:pt idx="1216">
                  <c:v>1.9</c:v>
                </c:pt>
                <c:pt idx="1217">
                  <c:v>1.8</c:v>
                </c:pt>
                <c:pt idx="1218">
                  <c:v>1.8</c:v>
                </c:pt>
                <c:pt idx="1219">
                  <c:v>1.8</c:v>
                </c:pt>
                <c:pt idx="1220">
                  <c:v>1.8</c:v>
                </c:pt>
                <c:pt idx="1221">
                  <c:v>1.7</c:v>
                </c:pt>
                <c:pt idx="1222">
                  <c:v>1.6</c:v>
                </c:pt>
                <c:pt idx="1223">
                  <c:v>1.6</c:v>
                </c:pt>
                <c:pt idx="1224">
                  <c:v>1.6</c:v>
                </c:pt>
                <c:pt idx="1225">
                  <c:v>1.5</c:v>
                </c:pt>
                <c:pt idx="1226">
                  <c:v>1.5</c:v>
                </c:pt>
                <c:pt idx="1227">
                  <c:v>1.5</c:v>
                </c:pt>
                <c:pt idx="1228">
                  <c:v>1.5</c:v>
                </c:pt>
                <c:pt idx="1229">
                  <c:v>1.5</c:v>
                </c:pt>
                <c:pt idx="1230">
                  <c:v>1.4</c:v>
                </c:pt>
                <c:pt idx="1231">
                  <c:v>1.4</c:v>
                </c:pt>
                <c:pt idx="1232">
                  <c:v>1.4</c:v>
                </c:pt>
                <c:pt idx="1233">
                  <c:v>1.4</c:v>
                </c:pt>
                <c:pt idx="1234">
                  <c:v>1.4</c:v>
                </c:pt>
                <c:pt idx="1235">
                  <c:v>1.4</c:v>
                </c:pt>
                <c:pt idx="1236">
                  <c:v>1.4</c:v>
                </c:pt>
                <c:pt idx="1237">
                  <c:v>1.1</c:v>
                </c:pt>
                <c:pt idx="1238">
                  <c:v>1.1</c:v>
                </c:pt>
                <c:pt idx="1239">
                  <c:v>1.1</c:v>
                </c:pt>
                <c:pt idx="1240">
                  <c:v>1</c:v>
                </c:pt>
                <c:pt idx="1241">
                  <c:v>0.9</c:v>
                </c:pt>
                <c:pt idx="1242">
                  <c:v>0.9</c:v>
                </c:pt>
                <c:pt idx="1243">
                  <c:v>0.9</c:v>
                </c:pt>
                <c:pt idx="1244">
                  <c:v>0.9</c:v>
                </c:pt>
                <c:pt idx="1245">
                  <c:v>0.9</c:v>
                </c:pt>
                <c:pt idx="1246">
                  <c:v>0.9</c:v>
                </c:pt>
                <c:pt idx="1247">
                  <c:v>0.9</c:v>
                </c:pt>
                <c:pt idx="1248">
                  <c:v>0.9</c:v>
                </c:pt>
                <c:pt idx="1249">
                  <c:v>0.9</c:v>
                </c:pt>
                <c:pt idx="1250">
                  <c:v>0.9</c:v>
                </c:pt>
                <c:pt idx="1251">
                  <c:v>0.8</c:v>
                </c:pt>
                <c:pt idx="1252">
                  <c:v>0.8</c:v>
                </c:pt>
                <c:pt idx="1253">
                  <c:v>0.8</c:v>
                </c:pt>
                <c:pt idx="1254">
                  <c:v>0.8</c:v>
                </c:pt>
                <c:pt idx="1255">
                  <c:v>0.8</c:v>
                </c:pt>
                <c:pt idx="1256">
                  <c:v>0.8</c:v>
                </c:pt>
                <c:pt idx="1257">
                  <c:v>0.8</c:v>
                </c:pt>
                <c:pt idx="1258">
                  <c:v>0.7</c:v>
                </c:pt>
                <c:pt idx="1259">
                  <c:v>0.7</c:v>
                </c:pt>
                <c:pt idx="1260">
                  <c:v>0.7</c:v>
                </c:pt>
                <c:pt idx="1261">
                  <c:v>0.7</c:v>
                </c:pt>
                <c:pt idx="1262">
                  <c:v>0.7</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0.5</c:v>
                </c:pt>
                <c:pt idx="1277">
                  <c:v>0.5</c:v>
                </c:pt>
                <c:pt idx="1278">
                  <c:v>0.5</c:v>
                </c:pt>
                <c:pt idx="1279">
                  <c:v>0.5</c:v>
                </c:pt>
                <c:pt idx="1280">
                  <c:v>0.5</c:v>
                </c:pt>
                <c:pt idx="1281">
                  <c:v>0.5</c:v>
                </c:pt>
                <c:pt idx="1282">
                  <c:v>0.5</c:v>
                </c:pt>
                <c:pt idx="1283">
                  <c:v>0.5</c:v>
                </c:pt>
                <c:pt idx="1284">
                  <c:v>0.5</c:v>
                </c:pt>
                <c:pt idx="1285">
                  <c:v>0.5</c:v>
                </c:pt>
                <c:pt idx="1286">
                  <c:v>0.5</c:v>
                </c:pt>
                <c:pt idx="1287">
                  <c:v>0.5</c:v>
                </c:pt>
                <c:pt idx="1288">
                  <c:v>0.5</c:v>
                </c:pt>
                <c:pt idx="1289">
                  <c:v>0.4</c:v>
                </c:pt>
                <c:pt idx="1290">
                  <c:v>0.4</c:v>
                </c:pt>
                <c:pt idx="1291">
                  <c:v>0.4</c:v>
                </c:pt>
                <c:pt idx="1292">
                  <c:v>0.4</c:v>
                </c:pt>
                <c:pt idx="1293">
                  <c:v>0.4</c:v>
                </c:pt>
                <c:pt idx="1294">
                  <c:v>0.4</c:v>
                </c:pt>
                <c:pt idx="1295">
                  <c:v>0.4</c:v>
                </c:pt>
                <c:pt idx="1296">
                  <c:v>0.4</c:v>
                </c:pt>
                <c:pt idx="1297">
                  <c:v>0.4</c:v>
                </c:pt>
                <c:pt idx="1298">
                  <c:v>0.4</c:v>
                </c:pt>
                <c:pt idx="1299">
                  <c:v>0.4</c:v>
                </c:pt>
                <c:pt idx="1300">
                  <c:v>0.4</c:v>
                </c:pt>
                <c:pt idx="1301">
                  <c:v>0.4</c:v>
                </c:pt>
                <c:pt idx="1302">
                  <c:v>0.4</c:v>
                </c:pt>
                <c:pt idx="1303">
                  <c:v>0.4</c:v>
                </c:pt>
                <c:pt idx="1304">
                  <c:v>0.4</c:v>
                </c:pt>
                <c:pt idx="1305">
                  <c:v>0.4</c:v>
                </c:pt>
                <c:pt idx="1306">
                  <c:v>0.4</c:v>
                </c:pt>
                <c:pt idx="1307">
                  <c:v>0.4</c:v>
                </c:pt>
                <c:pt idx="1308">
                  <c:v>0.4</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0.5</c:v>
                </c:pt>
                <c:pt idx="1336">
                  <c:v>0.5</c:v>
                </c:pt>
                <c:pt idx="1337">
                  <c:v>0.5</c:v>
                </c:pt>
                <c:pt idx="1338">
                  <c:v>0.5</c:v>
                </c:pt>
                <c:pt idx="1339">
                  <c:v>0.6</c:v>
                </c:pt>
                <c:pt idx="1340">
                  <c:v>0.7</c:v>
                </c:pt>
                <c:pt idx="1341">
                  <c:v>0.7</c:v>
                </c:pt>
                <c:pt idx="1342">
                  <c:v>1</c:v>
                </c:pt>
                <c:pt idx="1343">
                  <c:v>1</c:v>
                </c:pt>
                <c:pt idx="1344">
                  <c:v>1.2</c:v>
                </c:pt>
                <c:pt idx="1345">
                  <c:v>1.4</c:v>
                </c:pt>
                <c:pt idx="1346">
                  <c:v>1.4</c:v>
                </c:pt>
                <c:pt idx="1347">
                  <c:v>1.4</c:v>
                </c:pt>
                <c:pt idx="1348">
                  <c:v>1.5</c:v>
                </c:pt>
                <c:pt idx="1349">
                  <c:v>1.5</c:v>
                </c:pt>
                <c:pt idx="1350">
                  <c:v>1.5</c:v>
                </c:pt>
                <c:pt idx="1351">
                  <c:v>1.6</c:v>
                </c:pt>
                <c:pt idx="1352">
                  <c:v>1.7</c:v>
                </c:pt>
                <c:pt idx="1353">
                  <c:v>1.7</c:v>
                </c:pt>
                <c:pt idx="1354">
                  <c:v>1.8</c:v>
                </c:pt>
                <c:pt idx="1355">
                  <c:v>1.8</c:v>
                </c:pt>
                <c:pt idx="1356">
                  <c:v>1.8</c:v>
                </c:pt>
                <c:pt idx="1357">
                  <c:v>1.8</c:v>
                </c:pt>
                <c:pt idx="1358">
                  <c:v>1.8</c:v>
                </c:pt>
                <c:pt idx="1359">
                  <c:v>1.8</c:v>
                </c:pt>
                <c:pt idx="1360">
                  <c:v>1.9</c:v>
                </c:pt>
                <c:pt idx="1361">
                  <c:v>1.9</c:v>
                </c:pt>
                <c:pt idx="1362">
                  <c:v>2.1</c:v>
                </c:pt>
                <c:pt idx="1363">
                  <c:v>2.2</c:v>
                </c:pt>
                <c:pt idx="1364">
                  <c:v>2.4</c:v>
                </c:pt>
                <c:pt idx="1365">
                  <c:v>2.8</c:v>
                </c:pt>
                <c:pt idx="1366">
                  <c:v>3.1</c:v>
                </c:pt>
                <c:pt idx="1367">
                  <c:v>3.2</c:v>
                </c:pt>
                <c:pt idx="1368">
                  <c:v>3.4</c:v>
                </c:pt>
                <c:pt idx="1369">
                  <c:v>3.5</c:v>
                </c:pt>
                <c:pt idx="1370">
                  <c:v>3.8</c:v>
                </c:pt>
                <c:pt idx="1371">
                  <c:v>4</c:v>
                </c:pt>
                <c:pt idx="1372">
                  <c:v>4.1</c:v>
                </c:pt>
                <c:pt idx="1373">
                  <c:v>4.6</c:v>
                </c:pt>
                <c:pt idx="1374">
                  <c:v>5</c:v>
                </c:pt>
                <c:pt idx="1375">
                  <c:v>5.1</c:v>
                </c:pt>
                <c:pt idx="1376">
                  <c:v>5.3</c:v>
                </c:pt>
                <c:pt idx="1377">
                  <c:v>5.3</c:v>
                </c:pt>
                <c:pt idx="1378">
                  <c:v>5.3</c:v>
                </c:pt>
                <c:pt idx="1379">
                  <c:v>5.5</c:v>
                </c:pt>
                <c:pt idx="1380">
                  <c:v>5.5</c:v>
                </c:pt>
                <c:pt idx="1381">
                  <c:v>5.6</c:v>
                </c:pt>
                <c:pt idx="1382">
                  <c:v>5.9</c:v>
                </c:pt>
                <c:pt idx="1383">
                  <c:v>5.9</c:v>
                </c:pt>
                <c:pt idx="1384">
                  <c:v>6</c:v>
                </c:pt>
                <c:pt idx="1385">
                  <c:v>6.2</c:v>
                </c:pt>
                <c:pt idx="1386">
                  <c:v>6.3</c:v>
                </c:pt>
                <c:pt idx="1387">
                  <c:v>6.4</c:v>
                </c:pt>
                <c:pt idx="1388">
                  <c:v>6.4</c:v>
                </c:pt>
                <c:pt idx="1389">
                  <c:v>6.5</c:v>
                </c:pt>
                <c:pt idx="1390">
                  <c:v>6.5</c:v>
                </c:pt>
                <c:pt idx="1391">
                  <c:v>6.6</c:v>
                </c:pt>
                <c:pt idx="1392">
                  <c:v>6.7</c:v>
                </c:pt>
                <c:pt idx="1393">
                  <c:v>6.7</c:v>
                </c:pt>
                <c:pt idx="1394">
                  <c:v>6.7</c:v>
                </c:pt>
                <c:pt idx="1395">
                  <c:v>6.7</c:v>
                </c:pt>
                <c:pt idx="1396">
                  <c:v>6.7</c:v>
                </c:pt>
                <c:pt idx="1397">
                  <c:v>6.7</c:v>
                </c:pt>
                <c:pt idx="1398">
                  <c:v>6.7</c:v>
                </c:pt>
                <c:pt idx="1399">
                  <c:v>6.7</c:v>
                </c:pt>
                <c:pt idx="1400">
                  <c:v>6.7</c:v>
                </c:pt>
                <c:pt idx="1401">
                  <c:v>7.1</c:v>
                </c:pt>
                <c:pt idx="1402">
                  <c:v>6.8</c:v>
                </c:pt>
                <c:pt idx="1403">
                  <c:v>6.7</c:v>
                </c:pt>
                <c:pt idx="1404">
                  <c:v>6.5</c:v>
                </c:pt>
                <c:pt idx="1405">
                  <c:v>6.2</c:v>
                </c:pt>
                <c:pt idx="1406">
                  <c:v>6.1</c:v>
                </c:pt>
                <c:pt idx="1407">
                  <c:v>5.9</c:v>
                </c:pt>
                <c:pt idx="1408">
                  <c:v>5.8</c:v>
                </c:pt>
                <c:pt idx="1409">
                  <c:v>5.8</c:v>
                </c:pt>
                <c:pt idx="1410">
                  <c:v>6.1</c:v>
                </c:pt>
                <c:pt idx="1411">
                  <c:v>6.4</c:v>
                </c:pt>
                <c:pt idx="1412">
                  <c:v>6.8</c:v>
                </c:pt>
                <c:pt idx="1413">
                  <c:v>6.9</c:v>
                </c:pt>
                <c:pt idx="1414">
                  <c:v>7.8</c:v>
                </c:pt>
                <c:pt idx="1415">
                  <c:v>8.4</c:v>
                </c:pt>
                <c:pt idx="1416">
                  <c:v>9.2</c:v>
                </c:pt>
                <c:pt idx="1417">
                  <c:v>10.2</c:v>
                </c:pt>
                <c:pt idx="1418">
                  <c:v>11.2</c:v>
                </c:pt>
                <c:pt idx="1419">
                  <c:v>12.3</c:v>
                </c:pt>
                <c:pt idx="1420">
                  <c:v>13</c:v>
                </c:pt>
                <c:pt idx="1421">
                  <c:v>14</c:v>
                </c:pt>
                <c:pt idx="1422">
                  <c:v>14.6</c:v>
                </c:pt>
                <c:pt idx="1423">
                  <c:v>15.1</c:v>
                </c:pt>
                <c:pt idx="1424">
                  <c:v>15.9</c:v>
                </c:pt>
                <c:pt idx="1425">
                  <c:v>16.3</c:v>
                </c:pt>
                <c:pt idx="1426">
                  <c:v>16.9</c:v>
                </c:pt>
                <c:pt idx="1427">
                  <c:v>17.7</c:v>
                </c:pt>
                <c:pt idx="1428">
                  <c:v>18.2</c:v>
                </c:pt>
                <c:pt idx="1429">
                  <c:v>19.1</c:v>
                </c:pt>
                <c:pt idx="1430">
                  <c:v>19.9</c:v>
                </c:pt>
                <c:pt idx="1431">
                  <c:v>20.2</c:v>
                </c:pt>
                <c:pt idx="1432">
                  <c:v>20.9</c:v>
                </c:pt>
                <c:pt idx="1433">
                  <c:v>21.2</c:v>
                </c:pt>
                <c:pt idx="1434">
                  <c:v>22</c:v>
                </c:pt>
                <c:pt idx="1435">
                  <c:v>22.4</c:v>
                </c:pt>
                <c:pt idx="1436">
                  <c:v>22.7</c:v>
                </c:pt>
                <c:pt idx="1437">
                  <c:v>23.5</c:v>
                </c:pt>
                <c:pt idx="1438">
                  <c:v>24.4</c:v>
                </c:pt>
                <c:pt idx="1439">
                  <c:v>25.6</c:v>
                </c:pt>
                <c:pt idx="1440">
                  <c:v>27.1</c:v>
                </c:pt>
                <c:pt idx="1441">
                  <c:v>27.9</c:v>
                </c:pt>
                <c:pt idx="1442">
                  <c:v>28.9</c:v>
                </c:pt>
                <c:pt idx="1443">
                  <c:v>29.6</c:v>
                </c:pt>
                <c:pt idx="1444">
                  <c:v>30.4</c:v>
                </c:pt>
                <c:pt idx="1445">
                  <c:v>32.2</c:v>
                </c:pt>
                <c:pt idx="1446">
                  <c:v>34</c:v>
                </c:pt>
                <c:pt idx="1447">
                  <c:v>35.9</c:v>
                </c:pt>
                <c:pt idx="1448">
                  <c:v>38.2</c:v>
                </c:pt>
                <c:pt idx="1449">
                  <c:v>40.1</c:v>
                </c:pt>
                <c:pt idx="1450">
                  <c:v>42.3</c:v>
                </c:pt>
                <c:pt idx="1451">
                  <c:v>44.3</c:v>
                </c:pt>
                <c:pt idx="1452">
                  <c:v>46.2</c:v>
                </c:pt>
                <c:pt idx="1453">
                  <c:v>48.8</c:v>
                </c:pt>
                <c:pt idx="1454">
                  <c:v>51.3</c:v>
                </c:pt>
                <c:pt idx="1455">
                  <c:v>54.6</c:v>
                </c:pt>
                <c:pt idx="1456">
                  <c:v>57.8</c:v>
                </c:pt>
                <c:pt idx="1457">
                  <c:v>61</c:v>
                </c:pt>
                <c:pt idx="1458">
                  <c:v>63.7</c:v>
                </c:pt>
                <c:pt idx="1459">
                  <c:v>66.3</c:v>
                </c:pt>
                <c:pt idx="1460">
                  <c:v>68.9</c:v>
                </c:pt>
                <c:pt idx="1461">
                  <c:v>72.1</c:v>
                </c:pt>
                <c:pt idx="1462">
                  <c:v>74.4</c:v>
                </c:pt>
                <c:pt idx="1463">
                  <c:v>77.1</c:v>
                </c:pt>
                <c:pt idx="1464">
                  <c:v>80.1</c:v>
                </c:pt>
                <c:pt idx="1465">
                  <c:v>83.2</c:v>
                </c:pt>
                <c:pt idx="1466">
                  <c:v>86.4</c:v>
                </c:pt>
                <c:pt idx="1467">
                  <c:v>89.1</c:v>
                </c:pt>
                <c:pt idx="1468">
                  <c:v>91.4</c:v>
                </c:pt>
                <c:pt idx="1469">
                  <c:v>93.1</c:v>
                </c:pt>
                <c:pt idx="1470">
                  <c:v>94.6</c:v>
                </c:pt>
                <c:pt idx="1471">
                  <c:v>95.8</c:v>
                </c:pt>
                <c:pt idx="1472">
                  <c:v>97</c:v>
                </c:pt>
                <c:pt idx="1473">
                  <c:v>97.7</c:v>
                </c:pt>
                <c:pt idx="1474">
                  <c:v>98.1</c:v>
                </c:pt>
                <c:pt idx="1475">
                  <c:v>98.7</c:v>
                </c:pt>
                <c:pt idx="1476">
                  <c:v>99</c:v>
                </c:pt>
                <c:pt idx="1477">
                  <c:v>99</c:v>
                </c:pt>
                <c:pt idx="1478">
                  <c:v>99.2</c:v>
                </c:pt>
                <c:pt idx="1479">
                  <c:v>99.6</c:v>
                </c:pt>
                <c:pt idx="1480">
                  <c:v>99.7</c:v>
                </c:pt>
                <c:pt idx="1481">
                  <c:v>99.8</c:v>
                </c:pt>
                <c:pt idx="1482">
                  <c:v>99.8</c:v>
                </c:pt>
                <c:pt idx="1483">
                  <c:v>99.8</c:v>
                </c:pt>
                <c:pt idx="1484">
                  <c:v>99.8</c:v>
                </c:pt>
                <c:pt idx="1485">
                  <c:v>99.8</c:v>
                </c:pt>
                <c:pt idx="1486">
                  <c:v>99.8</c:v>
                </c:pt>
                <c:pt idx="1487">
                  <c:v>99.8</c:v>
                </c:pt>
                <c:pt idx="1488">
                  <c:v>99.8</c:v>
                </c:pt>
                <c:pt idx="1489">
                  <c:v>99.8</c:v>
                </c:pt>
                <c:pt idx="1490">
                  <c:v>99.8</c:v>
                </c:pt>
                <c:pt idx="1491">
                  <c:v>99.8</c:v>
                </c:pt>
                <c:pt idx="1492">
                  <c:v>99.8</c:v>
                </c:pt>
                <c:pt idx="1493">
                  <c:v>99.8</c:v>
                </c:pt>
                <c:pt idx="1494">
                  <c:v>99.8</c:v>
                </c:pt>
                <c:pt idx="1495">
                  <c:v>99.8</c:v>
                </c:pt>
                <c:pt idx="1496">
                  <c:v>99.8</c:v>
                </c:pt>
                <c:pt idx="1497">
                  <c:v>99.8</c:v>
                </c:pt>
                <c:pt idx="1498">
                  <c:v>99.8</c:v>
                </c:pt>
                <c:pt idx="1499">
                  <c:v>99.8</c:v>
                </c:pt>
                <c:pt idx="1500">
                  <c:v>99.8</c:v>
                </c:pt>
                <c:pt idx="1501">
                  <c:v>99.8</c:v>
                </c:pt>
                <c:pt idx="1502">
                  <c:v>99.8</c:v>
                </c:pt>
                <c:pt idx="1503">
                  <c:v>99.8</c:v>
                </c:pt>
                <c:pt idx="1504">
                  <c:v>99.7</c:v>
                </c:pt>
                <c:pt idx="1505">
                  <c:v>99.7</c:v>
                </c:pt>
                <c:pt idx="1506">
                  <c:v>99.7</c:v>
                </c:pt>
                <c:pt idx="1507">
                  <c:v>99.7</c:v>
                </c:pt>
                <c:pt idx="1508">
                  <c:v>99.7</c:v>
                </c:pt>
                <c:pt idx="1509">
                  <c:v>99.7</c:v>
                </c:pt>
                <c:pt idx="1510">
                  <c:v>99.7</c:v>
                </c:pt>
                <c:pt idx="1511">
                  <c:v>99.7</c:v>
                </c:pt>
                <c:pt idx="1512">
                  <c:v>99.7</c:v>
                </c:pt>
                <c:pt idx="1513">
                  <c:v>99.7</c:v>
                </c:pt>
                <c:pt idx="1514">
                  <c:v>99.7</c:v>
                </c:pt>
                <c:pt idx="1515">
                  <c:v>99.7</c:v>
                </c:pt>
                <c:pt idx="1516">
                  <c:v>99.7</c:v>
                </c:pt>
                <c:pt idx="1517">
                  <c:v>99.7</c:v>
                </c:pt>
                <c:pt idx="1518">
                  <c:v>99.7</c:v>
                </c:pt>
                <c:pt idx="1519">
                  <c:v>99.7</c:v>
                </c:pt>
                <c:pt idx="1520">
                  <c:v>99.7</c:v>
                </c:pt>
                <c:pt idx="1521">
                  <c:v>99.7</c:v>
                </c:pt>
                <c:pt idx="1522">
                  <c:v>99.7</c:v>
                </c:pt>
                <c:pt idx="1523">
                  <c:v>99.7</c:v>
                </c:pt>
                <c:pt idx="1524">
                  <c:v>99.7</c:v>
                </c:pt>
                <c:pt idx="1525">
                  <c:v>99.7</c:v>
                </c:pt>
                <c:pt idx="1526">
                  <c:v>99.7</c:v>
                </c:pt>
                <c:pt idx="1527">
                  <c:v>99.7</c:v>
                </c:pt>
                <c:pt idx="1528">
                  <c:v>99.7</c:v>
                </c:pt>
                <c:pt idx="1529">
                  <c:v>99.7</c:v>
                </c:pt>
                <c:pt idx="1530">
                  <c:v>99.7</c:v>
                </c:pt>
                <c:pt idx="1531">
                  <c:v>99.7</c:v>
                </c:pt>
                <c:pt idx="1532">
                  <c:v>99.7</c:v>
                </c:pt>
                <c:pt idx="1533">
                  <c:v>99.7</c:v>
                </c:pt>
                <c:pt idx="1534">
                  <c:v>99.7</c:v>
                </c:pt>
                <c:pt idx="1535">
                  <c:v>99.7</c:v>
                </c:pt>
                <c:pt idx="1536">
                  <c:v>99.7</c:v>
                </c:pt>
                <c:pt idx="1537">
                  <c:v>99.7</c:v>
                </c:pt>
                <c:pt idx="1538">
                  <c:v>99.7</c:v>
                </c:pt>
                <c:pt idx="1539">
                  <c:v>99.7</c:v>
                </c:pt>
                <c:pt idx="1540">
                  <c:v>99.7</c:v>
                </c:pt>
                <c:pt idx="1541">
                  <c:v>99.7</c:v>
                </c:pt>
                <c:pt idx="1542">
                  <c:v>99.7</c:v>
                </c:pt>
                <c:pt idx="1543">
                  <c:v>99.7</c:v>
                </c:pt>
                <c:pt idx="1544">
                  <c:v>99.7</c:v>
                </c:pt>
                <c:pt idx="1545">
                  <c:v>99.7</c:v>
                </c:pt>
                <c:pt idx="1546">
                  <c:v>99.7</c:v>
                </c:pt>
                <c:pt idx="1547">
                  <c:v>99.7</c:v>
                </c:pt>
                <c:pt idx="1548">
                  <c:v>99.7</c:v>
                </c:pt>
                <c:pt idx="1549">
                  <c:v>99.7</c:v>
                </c:pt>
                <c:pt idx="1550">
                  <c:v>99.7</c:v>
                </c:pt>
                <c:pt idx="1551">
                  <c:v>99.7</c:v>
                </c:pt>
                <c:pt idx="1552">
                  <c:v>99.7</c:v>
                </c:pt>
                <c:pt idx="1553">
                  <c:v>99.7</c:v>
                </c:pt>
                <c:pt idx="1554">
                  <c:v>99.7</c:v>
                </c:pt>
                <c:pt idx="1555">
                  <c:v>99.7</c:v>
                </c:pt>
                <c:pt idx="1556">
                  <c:v>99.7</c:v>
                </c:pt>
                <c:pt idx="1557">
                  <c:v>99.7</c:v>
                </c:pt>
                <c:pt idx="1558">
                  <c:v>99.7</c:v>
                </c:pt>
                <c:pt idx="1559">
                  <c:v>99.7</c:v>
                </c:pt>
                <c:pt idx="1560">
                  <c:v>99.7</c:v>
                </c:pt>
                <c:pt idx="1561">
                  <c:v>99.7</c:v>
                </c:pt>
                <c:pt idx="1562">
                  <c:v>99.7</c:v>
                </c:pt>
                <c:pt idx="1563">
                  <c:v>99.7</c:v>
                </c:pt>
                <c:pt idx="1564">
                  <c:v>99.7</c:v>
                </c:pt>
                <c:pt idx="1565">
                  <c:v>99.7</c:v>
                </c:pt>
                <c:pt idx="1566">
                  <c:v>99.8</c:v>
                </c:pt>
                <c:pt idx="1567">
                  <c:v>99.8</c:v>
                </c:pt>
                <c:pt idx="1568">
                  <c:v>99.8</c:v>
                </c:pt>
                <c:pt idx="1569">
                  <c:v>99.8</c:v>
                </c:pt>
                <c:pt idx="1570">
                  <c:v>99.8</c:v>
                </c:pt>
                <c:pt idx="1571">
                  <c:v>99.8</c:v>
                </c:pt>
                <c:pt idx="1572">
                  <c:v>99.8</c:v>
                </c:pt>
                <c:pt idx="1573">
                  <c:v>99.8</c:v>
                </c:pt>
                <c:pt idx="1574">
                  <c:v>99.8</c:v>
                </c:pt>
                <c:pt idx="1575">
                  <c:v>99.8</c:v>
                </c:pt>
                <c:pt idx="1576">
                  <c:v>99.8</c:v>
                </c:pt>
                <c:pt idx="1577">
                  <c:v>99.8</c:v>
                </c:pt>
                <c:pt idx="1578">
                  <c:v>99.8</c:v>
                </c:pt>
                <c:pt idx="1579">
                  <c:v>99.8</c:v>
                </c:pt>
                <c:pt idx="1580">
                  <c:v>99.8</c:v>
                </c:pt>
                <c:pt idx="1581">
                  <c:v>99.8</c:v>
                </c:pt>
                <c:pt idx="1582">
                  <c:v>99.8</c:v>
                </c:pt>
                <c:pt idx="1583">
                  <c:v>99.8</c:v>
                </c:pt>
                <c:pt idx="1584">
                  <c:v>99.8</c:v>
                </c:pt>
                <c:pt idx="1585">
                  <c:v>99.8</c:v>
                </c:pt>
                <c:pt idx="1586">
                  <c:v>99.8</c:v>
                </c:pt>
                <c:pt idx="1587">
                  <c:v>99.8</c:v>
                </c:pt>
                <c:pt idx="1588">
                  <c:v>99.8</c:v>
                </c:pt>
                <c:pt idx="1589">
                  <c:v>99.8</c:v>
                </c:pt>
                <c:pt idx="1590">
                  <c:v>99.8</c:v>
                </c:pt>
                <c:pt idx="1591">
                  <c:v>99.8</c:v>
                </c:pt>
                <c:pt idx="1592">
                  <c:v>99.8</c:v>
                </c:pt>
                <c:pt idx="1593">
                  <c:v>99.8</c:v>
                </c:pt>
                <c:pt idx="1594">
                  <c:v>99.8</c:v>
                </c:pt>
                <c:pt idx="1595">
                  <c:v>99.8</c:v>
                </c:pt>
                <c:pt idx="1596">
                  <c:v>99.8</c:v>
                </c:pt>
                <c:pt idx="1597">
                  <c:v>99.8</c:v>
                </c:pt>
                <c:pt idx="1598">
                  <c:v>99.8</c:v>
                </c:pt>
                <c:pt idx="1599">
                  <c:v>99.8</c:v>
                </c:pt>
                <c:pt idx="1600">
                  <c:v>99.8</c:v>
                </c:pt>
                <c:pt idx="1601">
                  <c:v>99.8</c:v>
                </c:pt>
                <c:pt idx="1602">
                  <c:v>99.8</c:v>
                </c:pt>
                <c:pt idx="1603">
                  <c:v>99.8</c:v>
                </c:pt>
                <c:pt idx="1604">
                  <c:v>99.8</c:v>
                </c:pt>
                <c:pt idx="1605">
                  <c:v>99.8</c:v>
                </c:pt>
                <c:pt idx="1606">
                  <c:v>99.8</c:v>
                </c:pt>
                <c:pt idx="1607">
                  <c:v>99.8</c:v>
                </c:pt>
                <c:pt idx="1608">
                  <c:v>99.8</c:v>
                </c:pt>
                <c:pt idx="1609">
                  <c:v>99.8</c:v>
                </c:pt>
                <c:pt idx="1610">
                  <c:v>99.8</c:v>
                </c:pt>
                <c:pt idx="1611">
                  <c:v>99.8</c:v>
                </c:pt>
                <c:pt idx="1612">
                  <c:v>99.8</c:v>
                </c:pt>
                <c:pt idx="1613">
                  <c:v>99.8</c:v>
                </c:pt>
                <c:pt idx="1614">
                  <c:v>99.8</c:v>
                </c:pt>
                <c:pt idx="1615">
                  <c:v>99.8</c:v>
                </c:pt>
                <c:pt idx="1616">
                  <c:v>99.8</c:v>
                </c:pt>
                <c:pt idx="1617">
                  <c:v>99.8</c:v>
                </c:pt>
                <c:pt idx="1618">
                  <c:v>99.8</c:v>
                </c:pt>
                <c:pt idx="1619">
                  <c:v>99.8</c:v>
                </c:pt>
                <c:pt idx="1620">
                  <c:v>99.8</c:v>
                </c:pt>
                <c:pt idx="1621">
                  <c:v>99.8</c:v>
                </c:pt>
                <c:pt idx="1622">
                  <c:v>99.8</c:v>
                </c:pt>
                <c:pt idx="1623">
                  <c:v>99.8</c:v>
                </c:pt>
                <c:pt idx="1624">
                  <c:v>99.8</c:v>
                </c:pt>
                <c:pt idx="1625">
                  <c:v>99.8</c:v>
                </c:pt>
                <c:pt idx="1626">
                  <c:v>99.8</c:v>
                </c:pt>
                <c:pt idx="1627">
                  <c:v>99.8</c:v>
                </c:pt>
                <c:pt idx="1628">
                  <c:v>99.8</c:v>
                </c:pt>
                <c:pt idx="1629">
                  <c:v>99.8</c:v>
                </c:pt>
                <c:pt idx="1630">
                  <c:v>99.8</c:v>
                </c:pt>
                <c:pt idx="1631">
                  <c:v>99.8</c:v>
                </c:pt>
                <c:pt idx="1632">
                  <c:v>99.8</c:v>
                </c:pt>
                <c:pt idx="1633">
                  <c:v>99.8</c:v>
                </c:pt>
                <c:pt idx="1634">
                  <c:v>99.8</c:v>
                </c:pt>
                <c:pt idx="1635">
                  <c:v>99.8</c:v>
                </c:pt>
                <c:pt idx="1636">
                  <c:v>99.8</c:v>
                </c:pt>
                <c:pt idx="1637">
                  <c:v>99.8</c:v>
                </c:pt>
                <c:pt idx="1638">
                  <c:v>99.8</c:v>
                </c:pt>
                <c:pt idx="1639">
                  <c:v>99.8</c:v>
                </c:pt>
                <c:pt idx="1640">
                  <c:v>99.8</c:v>
                </c:pt>
                <c:pt idx="1641">
                  <c:v>99.8</c:v>
                </c:pt>
                <c:pt idx="1642">
                  <c:v>99.8</c:v>
                </c:pt>
                <c:pt idx="1643">
                  <c:v>99.8</c:v>
                </c:pt>
                <c:pt idx="1644">
                  <c:v>99.8</c:v>
                </c:pt>
                <c:pt idx="1645">
                  <c:v>99.8</c:v>
                </c:pt>
                <c:pt idx="1646">
                  <c:v>99.8</c:v>
                </c:pt>
                <c:pt idx="1647">
                  <c:v>99.8</c:v>
                </c:pt>
                <c:pt idx="1648">
                  <c:v>99.8</c:v>
                </c:pt>
                <c:pt idx="1649">
                  <c:v>99.8</c:v>
                </c:pt>
                <c:pt idx="1650">
                  <c:v>99.8</c:v>
                </c:pt>
                <c:pt idx="1651">
                  <c:v>99.8</c:v>
                </c:pt>
                <c:pt idx="1652">
                  <c:v>99.8</c:v>
                </c:pt>
                <c:pt idx="1653">
                  <c:v>99.8</c:v>
                </c:pt>
                <c:pt idx="1654">
                  <c:v>99.8</c:v>
                </c:pt>
                <c:pt idx="1655">
                  <c:v>99.8</c:v>
                </c:pt>
                <c:pt idx="1656">
                  <c:v>99.8</c:v>
                </c:pt>
                <c:pt idx="1657">
                  <c:v>99.8</c:v>
                </c:pt>
                <c:pt idx="1658">
                  <c:v>99.8</c:v>
                </c:pt>
                <c:pt idx="1659">
                  <c:v>99.8</c:v>
                </c:pt>
                <c:pt idx="1660">
                  <c:v>99.8</c:v>
                </c:pt>
                <c:pt idx="1661">
                  <c:v>99.8</c:v>
                </c:pt>
                <c:pt idx="1662">
                  <c:v>99.7</c:v>
                </c:pt>
                <c:pt idx="1663">
                  <c:v>99.7</c:v>
                </c:pt>
                <c:pt idx="1664">
                  <c:v>99.7</c:v>
                </c:pt>
                <c:pt idx="1665">
                  <c:v>99.7</c:v>
                </c:pt>
                <c:pt idx="1666">
                  <c:v>99.6</c:v>
                </c:pt>
                <c:pt idx="1667">
                  <c:v>99.6</c:v>
                </c:pt>
                <c:pt idx="1668">
                  <c:v>99.6</c:v>
                </c:pt>
                <c:pt idx="1669">
                  <c:v>99.6</c:v>
                </c:pt>
                <c:pt idx="1670">
                  <c:v>99.5</c:v>
                </c:pt>
                <c:pt idx="1671">
                  <c:v>99.5</c:v>
                </c:pt>
                <c:pt idx="1672">
                  <c:v>99.4</c:v>
                </c:pt>
                <c:pt idx="1673">
                  <c:v>99.4</c:v>
                </c:pt>
                <c:pt idx="1674">
                  <c:v>99.4</c:v>
                </c:pt>
                <c:pt idx="1675">
                  <c:v>99.2</c:v>
                </c:pt>
                <c:pt idx="1676">
                  <c:v>99.2</c:v>
                </c:pt>
                <c:pt idx="1677">
                  <c:v>99</c:v>
                </c:pt>
                <c:pt idx="1678">
                  <c:v>99</c:v>
                </c:pt>
                <c:pt idx="1679">
                  <c:v>99</c:v>
                </c:pt>
                <c:pt idx="1680">
                  <c:v>98.9</c:v>
                </c:pt>
                <c:pt idx="1681">
                  <c:v>98.9</c:v>
                </c:pt>
                <c:pt idx="1682">
                  <c:v>98.9</c:v>
                </c:pt>
                <c:pt idx="1683">
                  <c:v>98.8</c:v>
                </c:pt>
                <c:pt idx="1684">
                  <c:v>98.8</c:v>
                </c:pt>
                <c:pt idx="1685">
                  <c:v>98.7</c:v>
                </c:pt>
                <c:pt idx="1686">
                  <c:v>98.7</c:v>
                </c:pt>
                <c:pt idx="1687">
                  <c:v>98.7</c:v>
                </c:pt>
                <c:pt idx="1688">
                  <c:v>98.6</c:v>
                </c:pt>
                <c:pt idx="1689">
                  <c:v>98.5</c:v>
                </c:pt>
                <c:pt idx="1690">
                  <c:v>98.5</c:v>
                </c:pt>
                <c:pt idx="1691">
                  <c:v>98.3</c:v>
                </c:pt>
                <c:pt idx="1692">
                  <c:v>98.3</c:v>
                </c:pt>
                <c:pt idx="1693">
                  <c:v>98.3</c:v>
                </c:pt>
                <c:pt idx="1694">
                  <c:v>98.2</c:v>
                </c:pt>
                <c:pt idx="1695">
                  <c:v>98.1</c:v>
                </c:pt>
                <c:pt idx="1696">
                  <c:v>98</c:v>
                </c:pt>
                <c:pt idx="1697">
                  <c:v>97.9</c:v>
                </c:pt>
                <c:pt idx="1698">
                  <c:v>97.7</c:v>
                </c:pt>
                <c:pt idx="1699">
                  <c:v>97.6</c:v>
                </c:pt>
                <c:pt idx="1700">
                  <c:v>97.4</c:v>
                </c:pt>
                <c:pt idx="1701">
                  <c:v>97.3</c:v>
                </c:pt>
                <c:pt idx="1702">
                  <c:v>96.8</c:v>
                </c:pt>
                <c:pt idx="1703">
                  <c:v>96.8</c:v>
                </c:pt>
                <c:pt idx="1704">
                  <c:v>96.8</c:v>
                </c:pt>
                <c:pt idx="1705">
                  <c:v>96.7</c:v>
                </c:pt>
                <c:pt idx="1706">
                  <c:v>96.3</c:v>
                </c:pt>
                <c:pt idx="1707">
                  <c:v>96.3</c:v>
                </c:pt>
                <c:pt idx="1708">
                  <c:v>96</c:v>
                </c:pt>
                <c:pt idx="1709">
                  <c:v>95.7</c:v>
                </c:pt>
                <c:pt idx="1710">
                  <c:v>95.6</c:v>
                </c:pt>
                <c:pt idx="1711">
                  <c:v>95.5</c:v>
                </c:pt>
                <c:pt idx="1712">
                  <c:v>95.3</c:v>
                </c:pt>
                <c:pt idx="1713">
                  <c:v>94.9</c:v>
                </c:pt>
                <c:pt idx="1714">
                  <c:v>94.8</c:v>
                </c:pt>
                <c:pt idx="1715">
                  <c:v>94.2</c:v>
                </c:pt>
                <c:pt idx="1716">
                  <c:v>94.1</c:v>
                </c:pt>
                <c:pt idx="1717">
                  <c:v>93.9</c:v>
                </c:pt>
                <c:pt idx="1718">
                  <c:v>93.3</c:v>
                </c:pt>
                <c:pt idx="1719">
                  <c:v>93.1</c:v>
                </c:pt>
                <c:pt idx="1720">
                  <c:v>93</c:v>
                </c:pt>
                <c:pt idx="1721">
                  <c:v>92.9</c:v>
                </c:pt>
                <c:pt idx="1722">
                  <c:v>92.5</c:v>
                </c:pt>
                <c:pt idx="1723">
                  <c:v>92.4</c:v>
                </c:pt>
                <c:pt idx="1724">
                  <c:v>92.3</c:v>
                </c:pt>
                <c:pt idx="1725">
                  <c:v>92</c:v>
                </c:pt>
                <c:pt idx="1726">
                  <c:v>91.6</c:v>
                </c:pt>
                <c:pt idx="1727">
                  <c:v>91.6</c:v>
                </c:pt>
                <c:pt idx="1728">
                  <c:v>91.4</c:v>
                </c:pt>
                <c:pt idx="1729">
                  <c:v>91.3</c:v>
                </c:pt>
                <c:pt idx="1730">
                  <c:v>91.1</c:v>
                </c:pt>
                <c:pt idx="1731">
                  <c:v>90.9</c:v>
                </c:pt>
                <c:pt idx="1732">
                  <c:v>90.6</c:v>
                </c:pt>
                <c:pt idx="1733">
                  <c:v>90.4</c:v>
                </c:pt>
                <c:pt idx="1734">
                  <c:v>90.2</c:v>
                </c:pt>
                <c:pt idx="1735">
                  <c:v>89.8</c:v>
                </c:pt>
                <c:pt idx="1736">
                  <c:v>89.7</c:v>
                </c:pt>
                <c:pt idx="1737">
                  <c:v>89.6</c:v>
                </c:pt>
                <c:pt idx="1738">
                  <c:v>89.3</c:v>
                </c:pt>
                <c:pt idx="1739">
                  <c:v>89.1</c:v>
                </c:pt>
                <c:pt idx="1740">
                  <c:v>88.9</c:v>
                </c:pt>
                <c:pt idx="1741">
                  <c:v>88.6</c:v>
                </c:pt>
                <c:pt idx="1742">
                  <c:v>88.3</c:v>
                </c:pt>
                <c:pt idx="1743">
                  <c:v>88.1</c:v>
                </c:pt>
                <c:pt idx="1744">
                  <c:v>87.9</c:v>
                </c:pt>
                <c:pt idx="1745">
                  <c:v>87.9</c:v>
                </c:pt>
                <c:pt idx="1746">
                  <c:v>87.8</c:v>
                </c:pt>
                <c:pt idx="1747">
                  <c:v>87.6</c:v>
                </c:pt>
                <c:pt idx="1748">
                  <c:v>87.1</c:v>
                </c:pt>
                <c:pt idx="1749">
                  <c:v>87.1</c:v>
                </c:pt>
                <c:pt idx="1750">
                  <c:v>86.8</c:v>
                </c:pt>
                <c:pt idx="1751">
                  <c:v>86.6</c:v>
                </c:pt>
                <c:pt idx="1752">
                  <c:v>86.2</c:v>
                </c:pt>
                <c:pt idx="1753">
                  <c:v>86.1</c:v>
                </c:pt>
                <c:pt idx="1754">
                  <c:v>85.9</c:v>
                </c:pt>
                <c:pt idx="1755">
                  <c:v>85.7</c:v>
                </c:pt>
                <c:pt idx="1756">
                  <c:v>85.2</c:v>
                </c:pt>
                <c:pt idx="1757">
                  <c:v>84.9</c:v>
                </c:pt>
                <c:pt idx="1758">
                  <c:v>84.7</c:v>
                </c:pt>
                <c:pt idx="1759">
                  <c:v>84.6</c:v>
                </c:pt>
                <c:pt idx="1760">
                  <c:v>84.2</c:v>
                </c:pt>
                <c:pt idx="1761">
                  <c:v>83.5</c:v>
                </c:pt>
                <c:pt idx="1762">
                  <c:v>83.4</c:v>
                </c:pt>
                <c:pt idx="1763">
                  <c:v>83.1</c:v>
                </c:pt>
                <c:pt idx="1764">
                  <c:v>83</c:v>
                </c:pt>
                <c:pt idx="1765">
                  <c:v>82.8</c:v>
                </c:pt>
                <c:pt idx="1766">
                  <c:v>82.5</c:v>
                </c:pt>
                <c:pt idx="1767">
                  <c:v>82.1</c:v>
                </c:pt>
                <c:pt idx="1768">
                  <c:v>81.7</c:v>
                </c:pt>
                <c:pt idx="1769">
                  <c:v>81.4</c:v>
                </c:pt>
                <c:pt idx="1770">
                  <c:v>81.1</c:v>
                </c:pt>
                <c:pt idx="1771">
                  <c:v>80.9</c:v>
                </c:pt>
                <c:pt idx="1772">
                  <c:v>80.7</c:v>
                </c:pt>
                <c:pt idx="1773">
                  <c:v>80.6</c:v>
                </c:pt>
                <c:pt idx="1774">
                  <c:v>80.3</c:v>
                </c:pt>
                <c:pt idx="1775">
                  <c:v>80.2</c:v>
                </c:pt>
                <c:pt idx="1776">
                  <c:v>79.9</c:v>
                </c:pt>
                <c:pt idx="1777">
                  <c:v>79.9</c:v>
                </c:pt>
                <c:pt idx="1778">
                  <c:v>79.6</c:v>
                </c:pt>
                <c:pt idx="1779">
                  <c:v>79.1</c:v>
                </c:pt>
                <c:pt idx="1780">
                  <c:v>78.8</c:v>
                </c:pt>
                <c:pt idx="1781">
                  <c:v>78.6</c:v>
                </c:pt>
                <c:pt idx="1782">
                  <c:v>78.5</c:v>
                </c:pt>
                <c:pt idx="1783">
                  <c:v>78</c:v>
                </c:pt>
                <c:pt idx="1784">
                  <c:v>77.9</c:v>
                </c:pt>
                <c:pt idx="1785">
                  <c:v>77.8</c:v>
                </c:pt>
                <c:pt idx="1786">
                  <c:v>77.5</c:v>
                </c:pt>
                <c:pt idx="1787">
                  <c:v>77.1</c:v>
                </c:pt>
                <c:pt idx="1788">
                  <c:v>76.8</c:v>
                </c:pt>
                <c:pt idx="1789">
                  <c:v>76.6</c:v>
                </c:pt>
                <c:pt idx="1790">
                  <c:v>76.6</c:v>
                </c:pt>
                <c:pt idx="1791">
                  <c:v>76.4</c:v>
                </c:pt>
                <c:pt idx="1792">
                  <c:v>76.2</c:v>
                </c:pt>
                <c:pt idx="1793">
                  <c:v>75.9</c:v>
                </c:pt>
                <c:pt idx="1794">
                  <c:v>75.8</c:v>
                </c:pt>
                <c:pt idx="1795">
                  <c:v>75.6</c:v>
                </c:pt>
                <c:pt idx="1796">
                  <c:v>75.5</c:v>
                </c:pt>
                <c:pt idx="1797">
                  <c:v>75.5</c:v>
                </c:pt>
                <c:pt idx="1798">
                  <c:v>75.3</c:v>
                </c:pt>
                <c:pt idx="1799">
                  <c:v>75.3</c:v>
                </c:pt>
                <c:pt idx="1800">
                  <c:v>75.3</c:v>
                </c:pt>
                <c:pt idx="1801">
                  <c:v>75.3</c:v>
                </c:pt>
                <c:pt idx="1802">
                  <c:v>75.3</c:v>
                </c:pt>
                <c:pt idx="1803">
                  <c:v>75.3</c:v>
                </c:pt>
                <c:pt idx="1804">
                  <c:v>75.3</c:v>
                </c:pt>
                <c:pt idx="1805">
                  <c:v>75.4</c:v>
                </c:pt>
                <c:pt idx="1806">
                  <c:v>75.4</c:v>
                </c:pt>
                <c:pt idx="1807">
                  <c:v>75.4</c:v>
                </c:pt>
                <c:pt idx="1808">
                  <c:v>75.5</c:v>
                </c:pt>
                <c:pt idx="1809">
                  <c:v>75.5</c:v>
                </c:pt>
                <c:pt idx="1810">
                  <c:v>75.5</c:v>
                </c:pt>
                <c:pt idx="1811">
                  <c:v>75.5</c:v>
                </c:pt>
                <c:pt idx="1812">
                  <c:v>75.5</c:v>
                </c:pt>
                <c:pt idx="1813">
                  <c:v>75.5</c:v>
                </c:pt>
                <c:pt idx="1814">
                  <c:v>75.5</c:v>
                </c:pt>
                <c:pt idx="1815">
                  <c:v>75.5</c:v>
                </c:pt>
                <c:pt idx="1816">
                  <c:v>75.6</c:v>
                </c:pt>
                <c:pt idx="1817">
                  <c:v>75.6</c:v>
                </c:pt>
                <c:pt idx="1818">
                  <c:v>75.7</c:v>
                </c:pt>
                <c:pt idx="1819">
                  <c:v>75.8</c:v>
                </c:pt>
                <c:pt idx="1820">
                  <c:v>76</c:v>
                </c:pt>
                <c:pt idx="1821">
                  <c:v>76.1</c:v>
                </c:pt>
                <c:pt idx="1822">
                  <c:v>76.1</c:v>
                </c:pt>
                <c:pt idx="1823">
                  <c:v>76.3</c:v>
                </c:pt>
                <c:pt idx="1824">
                  <c:v>76.3</c:v>
                </c:pt>
                <c:pt idx="1825">
                  <c:v>76.3</c:v>
                </c:pt>
                <c:pt idx="1826">
                  <c:v>76.3</c:v>
                </c:pt>
                <c:pt idx="1827">
                  <c:v>76.3</c:v>
                </c:pt>
                <c:pt idx="1828">
                  <c:v>76.4</c:v>
                </c:pt>
                <c:pt idx="1829">
                  <c:v>76.4</c:v>
                </c:pt>
                <c:pt idx="1830">
                  <c:v>76.3</c:v>
                </c:pt>
                <c:pt idx="1831">
                  <c:v>76.3</c:v>
                </c:pt>
                <c:pt idx="1832">
                  <c:v>76.3</c:v>
                </c:pt>
                <c:pt idx="1833">
                  <c:v>76.4</c:v>
                </c:pt>
                <c:pt idx="1834">
                  <c:v>76.3</c:v>
                </c:pt>
                <c:pt idx="1835">
                  <c:v>76.3</c:v>
                </c:pt>
                <c:pt idx="1836">
                  <c:v>76.3</c:v>
                </c:pt>
                <c:pt idx="1837">
                  <c:v>76.2</c:v>
                </c:pt>
                <c:pt idx="1838">
                  <c:v>76.2</c:v>
                </c:pt>
                <c:pt idx="1839">
                  <c:v>76.2</c:v>
                </c:pt>
                <c:pt idx="1840">
                  <c:v>76.2</c:v>
                </c:pt>
                <c:pt idx="1841">
                  <c:v>76.2</c:v>
                </c:pt>
                <c:pt idx="1842">
                  <c:v>76</c:v>
                </c:pt>
                <c:pt idx="1843">
                  <c:v>76.1</c:v>
                </c:pt>
                <c:pt idx="1844">
                  <c:v>75.9</c:v>
                </c:pt>
                <c:pt idx="1845">
                  <c:v>75.5</c:v>
                </c:pt>
                <c:pt idx="1846">
                  <c:v>75.4</c:v>
                </c:pt>
                <c:pt idx="1847">
                  <c:v>75.1</c:v>
                </c:pt>
                <c:pt idx="1848">
                  <c:v>75</c:v>
                </c:pt>
                <c:pt idx="1849">
                  <c:v>74.9</c:v>
                </c:pt>
                <c:pt idx="1850">
                  <c:v>74.8</c:v>
                </c:pt>
                <c:pt idx="1851">
                  <c:v>74.6</c:v>
                </c:pt>
                <c:pt idx="1852">
                  <c:v>74.6</c:v>
                </c:pt>
                <c:pt idx="1853">
                  <c:v>74.6</c:v>
                </c:pt>
                <c:pt idx="1854">
                  <c:v>74.6</c:v>
                </c:pt>
                <c:pt idx="1855">
                  <c:v>74.6</c:v>
                </c:pt>
                <c:pt idx="1856">
                  <c:v>74.4</c:v>
                </c:pt>
                <c:pt idx="1857">
                  <c:v>74</c:v>
                </c:pt>
                <c:pt idx="1858">
                  <c:v>73.6</c:v>
                </c:pt>
                <c:pt idx="1859">
                  <c:v>73.2</c:v>
                </c:pt>
                <c:pt idx="1860">
                  <c:v>73.1</c:v>
                </c:pt>
                <c:pt idx="1861">
                  <c:v>72.9</c:v>
                </c:pt>
                <c:pt idx="1862">
                  <c:v>72.7</c:v>
                </c:pt>
                <c:pt idx="1863">
                  <c:v>72.6</c:v>
                </c:pt>
                <c:pt idx="1864">
                  <c:v>72.2</c:v>
                </c:pt>
                <c:pt idx="1865">
                  <c:v>71.9</c:v>
                </c:pt>
                <c:pt idx="1866">
                  <c:v>71.4</c:v>
                </c:pt>
                <c:pt idx="1867">
                  <c:v>70.7</c:v>
                </c:pt>
                <c:pt idx="1868">
                  <c:v>70.3</c:v>
                </c:pt>
                <c:pt idx="1869">
                  <c:v>70</c:v>
                </c:pt>
                <c:pt idx="1870">
                  <c:v>69.8</c:v>
                </c:pt>
                <c:pt idx="1871">
                  <c:v>69.7</c:v>
                </c:pt>
                <c:pt idx="1872">
                  <c:v>69.6</c:v>
                </c:pt>
                <c:pt idx="1873">
                  <c:v>69.4</c:v>
                </c:pt>
                <c:pt idx="1874">
                  <c:v>69</c:v>
                </c:pt>
                <c:pt idx="1875">
                  <c:v>69</c:v>
                </c:pt>
                <c:pt idx="1876">
                  <c:v>68.7</c:v>
                </c:pt>
                <c:pt idx="1877">
                  <c:v>68.6</c:v>
                </c:pt>
                <c:pt idx="1878">
                  <c:v>68.6</c:v>
                </c:pt>
                <c:pt idx="1879">
                  <c:v>68.6</c:v>
                </c:pt>
                <c:pt idx="1880">
                  <c:v>68.5</c:v>
                </c:pt>
                <c:pt idx="1881">
                  <c:v>68.3</c:v>
                </c:pt>
                <c:pt idx="1882">
                  <c:v>68.2</c:v>
                </c:pt>
                <c:pt idx="1883">
                  <c:v>68.2</c:v>
                </c:pt>
                <c:pt idx="1884">
                  <c:v>68.2</c:v>
                </c:pt>
                <c:pt idx="1885">
                  <c:v>68.2</c:v>
                </c:pt>
                <c:pt idx="1886">
                  <c:v>68</c:v>
                </c:pt>
                <c:pt idx="1887">
                  <c:v>68</c:v>
                </c:pt>
                <c:pt idx="1888">
                  <c:v>67.9</c:v>
                </c:pt>
                <c:pt idx="1889">
                  <c:v>67.8</c:v>
                </c:pt>
                <c:pt idx="1890">
                  <c:v>67.6</c:v>
                </c:pt>
                <c:pt idx="1891">
                  <c:v>67.4</c:v>
                </c:pt>
                <c:pt idx="1892">
                  <c:v>67.3</c:v>
                </c:pt>
                <c:pt idx="1893">
                  <c:v>67.2</c:v>
                </c:pt>
                <c:pt idx="1894">
                  <c:v>66.8</c:v>
                </c:pt>
                <c:pt idx="1895">
                  <c:v>66.3</c:v>
                </c:pt>
                <c:pt idx="1896">
                  <c:v>65.4</c:v>
                </c:pt>
                <c:pt idx="1897">
                  <c:v>64.4</c:v>
                </c:pt>
                <c:pt idx="1898">
                  <c:v>63.5</c:v>
                </c:pt>
                <c:pt idx="1899">
                  <c:v>62.7</c:v>
                </c:pt>
                <c:pt idx="1900">
                  <c:v>61.9</c:v>
                </c:pt>
                <c:pt idx="1901">
                  <c:v>60.9</c:v>
                </c:pt>
                <c:pt idx="1902">
                  <c:v>59.9</c:v>
                </c:pt>
                <c:pt idx="1903">
                  <c:v>59.2</c:v>
                </c:pt>
                <c:pt idx="1904">
                  <c:v>58.9</c:v>
                </c:pt>
                <c:pt idx="1905">
                  <c:v>58.5</c:v>
                </c:pt>
                <c:pt idx="1906">
                  <c:v>58.5</c:v>
                </c:pt>
                <c:pt idx="1907">
                  <c:v>58.5</c:v>
                </c:pt>
                <c:pt idx="1908">
                  <c:v>58.8</c:v>
                </c:pt>
                <c:pt idx="1909">
                  <c:v>59.3</c:v>
                </c:pt>
                <c:pt idx="1910">
                  <c:v>60.6</c:v>
                </c:pt>
                <c:pt idx="1911">
                  <c:v>61.5</c:v>
                </c:pt>
                <c:pt idx="1912">
                  <c:v>63</c:v>
                </c:pt>
                <c:pt idx="1913">
                  <c:v>65.2</c:v>
                </c:pt>
                <c:pt idx="1914">
                  <c:v>66.8</c:v>
                </c:pt>
                <c:pt idx="1915">
                  <c:v>68</c:v>
                </c:pt>
                <c:pt idx="1916">
                  <c:v>69.8</c:v>
                </c:pt>
                <c:pt idx="1917">
                  <c:v>72.5</c:v>
                </c:pt>
                <c:pt idx="1918">
                  <c:v>74</c:v>
                </c:pt>
                <c:pt idx="1919">
                  <c:v>76</c:v>
                </c:pt>
                <c:pt idx="1920">
                  <c:v>78.4</c:v>
                </c:pt>
                <c:pt idx="1921">
                  <c:v>79.7</c:v>
                </c:pt>
                <c:pt idx="1922">
                  <c:v>81.1</c:v>
                </c:pt>
                <c:pt idx="1923">
                  <c:v>82.1</c:v>
                </c:pt>
                <c:pt idx="1924">
                  <c:v>83.1</c:v>
                </c:pt>
                <c:pt idx="1925">
                  <c:v>84.1</c:v>
                </c:pt>
                <c:pt idx="1926">
                  <c:v>85.2</c:v>
                </c:pt>
                <c:pt idx="1927">
                  <c:v>85.8</c:v>
                </c:pt>
                <c:pt idx="1928">
                  <c:v>86.4</c:v>
                </c:pt>
                <c:pt idx="1929">
                  <c:v>87</c:v>
                </c:pt>
                <c:pt idx="1930">
                  <c:v>87.3</c:v>
                </c:pt>
                <c:pt idx="1931">
                  <c:v>87.4</c:v>
                </c:pt>
                <c:pt idx="1932">
                  <c:v>87.7</c:v>
                </c:pt>
                <c:pt idx="1933">
                  <c:v>87.9</c:v>
                </c:pt>
                <c:pt idx="1934">
                  <c:v>88</c:v>
                </c:pt>
                <c:pt idx="1935">
                  <c:v>88.1</c:v>
                </c:pt>
                <c:pt idx="1936">
                  <c:v>88.1</c:v>
                </c:pt>
                <c:pt idx="1937">
                  <c:v>87.9</c:v>
                </c:pt>
                <c:pt idx="1938">
                  <c:v>87.9</c:v>
                </c:pt>
                <c:pt idx="1939">
                  <c:v>87.8</c:v>
                </c:pt>
                <c:pt idx="1940">
                  <c:v>87.7</c:v>
                </c:pt>
                <c:pt idx="1941">
                  <c:v>87.4</c:v>
                </c:pt>
                <c:pt idx="1942">
                  <c:v>86.9</c:v>
                </c:pt>
                <c:pt idx="1943">
                  <c:v>86.6</c:v>
                </c:pt>
                <c:pt idx="1944">
                  <c:v>86.4</c:v>
                </c:pt>
                <c:pt idx="1945">
                  <c:v>86.4</c:v>
                </c:pt>
                <c:pt idx="1946">
                  <c:v>86.5</c:v>
                </c:pt>
                <c:pt idx="1947">
                  <c:v>86.9</c:v>
                </c:pt>
                <c:pt idx="1948">
                  <c:v>87.1</c:v>
                </c:pt>
                <c:pt idx="1949">
                  <c:v>88</c:v>
                </c:pt>
                <c:pt idx="1950">
                  <c:v>88.5</c:v>
                </c:pt>
                <c:pt idx="1951">
                  <c:v>88.9</c:v>
                </c:pt>
                <c:pt idx="1952">
                  <c:v>89.4</c:v>
                </c:pt>
                <c:pt idx="1953">
                  <c:v>90.7</c:v>
                </c:pt>
                <c:pt idx="1954">
                  <c:v>91.4</c:v>
                </c:pt>
                <c:pt idx="1955">
                  <c:v>91.8</c:v>
                </c:pt>
                <c:pt idx="1956">
                  <c:v>92.3</c:v>
                </c:pt>
                <c:pt idx="1957">
                  <c:v>93.1</c:v>
                </c:pt>
                <c:pt idx="1958">
                  <c:v>93.5</c:v>
                </c:pt>
                <c:pt idx="1959">
                  <c:v>93.9</c:v>
                </c:pt>
                <c:pt idx="1960">
                  <c:v>94.7</c:v>
                </c:pt>
                <c:pt idx="1961">
                  <c:v>95.4</c:v>
                </c:pt>
                <c:pt idx="1962">
                  <c:v>95.6</c:v>
                </c:pt>
                <c:pt idx="1963">
                  <c:v>95.9</c:v>
                </c:pt>
                <c:pt idx="1964">
                  <c:v>96</c:v>
                </c:pt>
                <c:pt idx="1965">
                  <c:v>96</c:v>
                </c:pt>
                <c:pt idx="1966">
                  <c:v>96</c:v>
                </c:pt>
                <c:pt idx="1967">
                  <c:v>96.1</c:v>
                </c:pt>
                <c:pt idx="1968">
                  <c:v>96.1</c:v>
                </c:pt>
                <c:pt idx="1969">
                  <c:v>96.2</c:v>
                </c:pt>
                <c:pt idx="1970">
                  <c:v>96.3</c:v>
                </c:pt>
                <c:pt idx="1971">
                  <c:v>96.6</c:v>
                </c:pt>
                <c:pt idx="1972">
                  <c:v>96.6</c:v>
                </c:pt>
                <c:pt idx="1973">
                  <c:v>96.6</c:v>
                </c:pt>
                <c:pt idx="1974">
                  <c:v>96.7</c:v>
                </c:pt>
                <c:pt idx="1975">
                  <c:v>97.2</c:v>
                </c:pt>
                <c:pt idx="1976">
                  <c:v>97.2</c:v>
                </c:pt>
                <c:pt idx="1977">
                  <c:v>97.5</c:v>
                </c:pt>
                <c:pt idx="1978">
                  <c:v>97.5</c:v>
                </c:pt>
                <c:pt idx="1979">
                  <c:v>97.7</c:v>
                </c:pt>
                <c:pt idx="1980">
                  <c:v>97.8</c:v>
                </c:pt>
                <c:pt idx="1981">
                  <c:v>98</c:v>
                </c:pt>
                <c:pt idx="1982">
                  <c:v>98</c:v>
                </c:pt>
                <c:pt idx="1983">
                  <c:v>98</c:v>
                </c:pt>
                <c:pt idx="1984">
                  <c:v>98.1</c:v>
                </c:pt>
                <c:pt idx="1985">
                  <c:v>98.1</c:v>
                </c:pt>
                <c:pt idx="1986">
                  <c:v>98.1</c:v>
                </c:pt>
                <c:pt idx="1987">
                  <c:v>98.2</c:v>
                </c:pt>
                <c:pt idx="1988">
                  <c:v>98.4</c:v>
                </c:pt>
                <c:pt idx="1989">
                  <c:v>98.4</c:v>
                </c:pt>
                <c:pt idx="1990">
                  <c:v>98.5</c:v>
                </c:pt>
                <c:pt idx="1991">
                  <c:v>98.6</c:v>
                </c:pt>
                <c:pt idx="1992">
                  <c:v>98.6</c:v>
                </c:pt>
                <c:pt idx="1993">
                  <c:v>98.6</c:v>
                </c:pt>
                <c:pt idx="1994">
                  <c:v>98.6</c:v>
                </c:pt>
                <c:pt idx="1995">
                  <c:v>98.6</c:v>
                </c:pt>
                <c:pt idx="1996">
                  <c:v>98.6</c:v>
                </c:pt>
                <c:pt idx="1997">
                  <c:v>98.6</c:v>
                </c:pt>
                <c:pt idx="1998">
                  <c:v>98.8</c:v>
                </c:pt>
                <c:pt idx="1999">
                  <c:v>98.9</c:v>
                </c:pt>
                <c:pt idx="2000">
                  <c:v>99</c:v>
                </c:pt>
                <c:pt idx="2001">
                  <c:v>99</c:v>
                </c:pt>
                <c:pt idx="2002">
                  <c:v>99</c:v>
                </c:pt>
                <c:pt idx="2003">
                  <c:v>99</c:v>
                </c:pt>
                <c:pt idx="2004">
                  <c:v>99.1</c:v>
                </c:pt>
                <c:pt idx="2005">
                  <c:v>99.2</c:v>
                </c:pt>
                <c:pt idx="2006">
                  <c:v>99.2</c:v>
                </c:pt>
                <c:pt idx="2007">
                  <c:v>99.2</c:v>
                </c:pt>
                <c:pt idx="2008">
                  <c:v>99.3</c:v>
                </c:pt>
                <c:pt idx="2009">
                  <c:v>99.3</c:v>
                </c:pt>
                <c:pt idx="2010">
                  <c:v>99.3</c:v>
                </c:pt>
                <c:pt idx="2011">
                  <c:v>99.3</c:v>
                </c:pt>
                <c:pt idx="2012">
                  <c:v>99.3</c:v>
                </c:pt>
                <c:pt idx="2013">
                  <c:v>99.3</c:v>
                </c:pt>
                <c:pt idx="2014">
                  <c:v>99.3</c:v>
                </c:pt>
                <c:pt idx="2015">
                  <c:v>99.4</c:v>
                </c:pt>
                <c:pt idx="2016">
                  <c:v>99.5</c:v>
                </c:pt>
                <c:pt idx="2017">
                  <c:v>99.5</c:v>
                </c:pt>
                <c:pt idx="2018">
                  <c:v>99.6</c:v>
                </c:pt>
                <c:pt idx="2019">
                  <c:v>99.6</c:v>
                </c:pt>
                <c:pt idx="2020">
                  <c:v>99.6</c:v>
                </c:pt>
                <c:pt idx="2021">
                  <c:v>99.6</c:v>
                </c:pt>
                <c:pt idx="2022">
                  <c:v>99.6</c:v>
                </c:pt>
                <c:pt idx="2023">
                  <c:v>99.6</c:v>
                </c:pt>
                <c:pt idx="2024">
                  <c:v>99.6</c:v>
                </c:pt>
                <c:pt idx="2025">
                  <c:v>99.6</c:v>
                </c:pt>
                <c:pt idx="2026">
                  <c:v>99.6</c:v>
                </c:pt>
                <c:pt idx="2027">
                  <c:v>99.6</c:v>
                </c:pt>
                <c:pt idx="2028">
                  <c:v>99.6</c:v>
                </c:pt>
                <c:pt idx="2029">
                  <c:v>99.7</c:v>
                </c:pt>
                <c:pt idx="2030">
                  <c:v>99.7</c:v>
                </c:pt>
                <c:pt idx="2031">
                  <c:v>99.7</c:v>
                </c:pt>
                <c:pt idx="2032">
                  <c:v>99.7</c:v>
                </c:pt>
                <c:pt idx="2033">
                  <c:v>99.7</c:v>
                </c:pt>
                <c:pt idx="2034">
                  <c:v>99.7</c:v>
                </c:pt>
                <c:pt idx="2035">
                  <c:v>99.7</c:v>
                </c:pt>
                <c:pt idx="2036">
                  <c:v>99.7</c:v>
                </c:pt>
                <c:pt idx="2037">
                  <c:v>99.7</c:v>
                </c:pt>
                <c:pt idx="2038">
                  <c:v>99.7</c:v>
                </c:pt>
                <c:pt idx="2039">
                  <c:v>99.7</c:v>
                </c:pt>
                <c:pt idx="2040">
                  <c:v>99.7</c:v>
                </c:pt>
                <c:pt idx="2041">
                  <c:v>99.7</c:v>
                </c:pt>
                <c:pt idx="2042">
                  <c:v>99.7</c:v>
                </c:pt>
                <c:pt idx="2043">
                  <c:v>99.7</c:v>
                </c:pt>
                <c:pt idx="2044">
                  <c:v>99.7</c:v>
                </c:pt>
                <c:pt idx="2045">
                  <c:v>99.7</c:v>
                </c:pt>
                <c:pt idx="2046">
                  <c:v>99.7</c:v>
                </c:pt>
                <c:pt idx="2047">
                  <c:v>99.7</c:v>
                </c:pt>
                <c:pt idx="2048">
                  <c:v>99.7</c:v>
                </c:pt>
                <c:pt idx="2049">
                  <c:v>99.7</c:v>
                </c:pt>
                <c:pt idx="2050">
                  <c:v>99.7</c:v>
                </c:pt>
                <c:pt idx="2051">
                  <c:v>99.7</c:v>
                </c:pt>
                <c:pt idx="2052">
                  <c:v>99.7</c:v>
                </c:pt>
                <c:pt idx="2053">
                  <c:v>99.7</c:v>
                </c:pt>
                <c:pt idx="2054">
                  <c:v>99.7</c:v>
                </c:pt>
                <c:pt idx="2055">
                  <c:v>99.7</c:v>
                </c:pt>
                <c:pt idx="2056">
                  <c:v>99.7</c:v>
                </c:pt>
                <c:pt idx="2057">
                  <c:v>99.7</c:v>
                </c:pt>
                <c:pt idx="2058">
                  <c:v>99.7</c:v>
                </c:pt>
                <c:pt idx="2059">
                  <c:v>99.7</c:v>
                </c:pt>
                <c:pt idx="2060">
                  <c:v>99.7</c:v>
                </c:pt>
                <c:pt idx="2061">
                  <c:v>99.7</c:v>
                </c:pt>
                <c:pt idx="2062">
                  <c:v>99.8</c:v>
                </c:pt>
                <c:pt idx="2063">
                  <c:v>99.8</c:v>
                </c:pt>
                <c:pt idx="2064">
                  <c:v>99.8</c:v>
                </c:pt>
                <c:pt idx="2065">
                  <c:v>99.8</c:v>
                </c:pt>
                <c:pt idx="2066">
                  <c:v>99.8</c:v>
                </c:pt>
                <c:pt idx="2067">
                  <c:v>99.8</c:v>
                </c:pt>
                <c:pt idx="2068">
                  <c:v>99.8</c:v>
                </c:pt>
                <c:pt idx="2069">
                  <c:v>99.8</c:v>
                </c:pt>
                <c:pt idx="2070">
                  <c:v>99.8</c:v>
                </c:pt>
                <c:pt idx="2071">
                  <c:v>99.8</c:v>
                </c:pt>
                <c:pt idx="2072">
                  <c:v>99.8</c:v>
                </c:pt>
                <c:pt idx="2073">
                  <c:v>99.8</c:v>
                </c:pt>
                <c:pt idx="2074">
                  <c:v>99.8</c:v>
                </c:pt>
                <c:pt idx="2075">
                  <c:v>99.8</c:v>
                </c:pt>
                <c:pt idx="2076">
                  <c:v>99.8</c:v>
                </c:pt>
                <c:pt idx="2077">
                  <c:v>99.8</c:v>
                </c:pt>
                <c:pt idx="2078">
                  <c:v>99.8</c:v>
                </c:pt>
                <c:pt idx="2079">
                  <c:v>99.8</c:v>
                </c:pt>
                <c:pt idx="2080">
                  <c:v>99.8</c:v>
                </c:pt>
                <c:pt idx="2081">
                  <c:v>99.8</c:v>
                </c:pt>
                <c:pt idx="2082">
                  <c:v>99.8</c:v>
                </c:pt>
                <c:pt idx="2083">
                  <c:v>99.8</c:v>
                </c:pt>
                <c:pt idx="2084">
                  <c:v>99.8</c:v>
                </c:pt>
                <c:pt idx="2085">
                  <c:v>99.8</c:v>
                </c:pt>
                <c:pt idx="2086">
                  <c:v>99.8</c:v>
                </c:pt>
                <c:pt idx="2087">
                  <c:v>99.8</c:v>
                </c:pt>
                <c:pt idx="2088">
                  <c:v>99.8</c:v>
                </c:pt>
                <c:pt idx="2089">
                  <c:v>99.8</c:v>
                </c:pt>
                <c:pt idx="2090">
                  <c:v>99.8</c:v>
                </c:pt>
                <c:pt idx="2091">
                  <c:v>99.8</c:v>
                </c:pt>
                <c:pt idx="2092">
                  <c:v>99.8</c:v>
                </c:pt>
                <c:pt idx="2093">
                  <c:v>99.8</c:v>
                </c:pt>
                <c:pt idx="2094">
                  <c:v>99.8</c:v>
                </c:pt>
                <c:pt idx="2095">
                  <c:v>99.8</c:v>
                </c:pt>
                <c:pt idx="2096">
                  <c:v>99.8</c:v>
                </c:pt>
                <c:pt idx="2097">
                  <c:v>99.8</c:v>
                </c:pt>
                <c:pt idx="2098">
                  <c:v>99.8</c:v>
                </c:pt>
                <c:pt idx="2099">
                  <c:v>99.8</c:v>
                </c:pt>
                <c:pt idx="2100">
                  <c:v>99.8</c:v>
                </c:pt>
              </c:numCache>
            </c:numRef>
          </c:yVal>
          <c:smooth val="0"/>
        </c:ser>
        <c:axId val="96340456"/>
        <c:axId val="45670404"/>
      </c:scatterChart>
      <c:valAx>
        <c:axId val="9634045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670404"/>
        <c:crosses val="autoZero"/>
        <c:crossBetween val="midCat"/>
      </c:valAx>
      <c:valAx>
        <c:axId val="456704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34045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1.10191777004603</c:v>
                </c:pt>
                <c:pt idx="77">
                  <c:v>1.27298365834374</c:v>
                </c:pt>
                <c:pt idx="78">
                  <c:v>1.29840781270511</c:v>
                </c:pt>
                <c:pt idx="79">
                  <c:v>0.918115956025272</c:v>
                </c:pt>
                <c:pt idx="80">
                  <c:v>0.969008951934501</c:v>
                </c:pt>
                <c:pt idx="81">
                  <c:v>0.813301124446113</c:v>
                </c:pt>
                <c:pt idx="82">
                  <c:v>1.15791194617673</c:v>
                </c:pt>
                <c:pt idx="83">
                  <c:v>1.32543878552646</c:v>
                </c:pt>
                <c:pt idx="84">
                  <c:v>1.03006669187177</c:v>
                </c:pt>
                <c:pt idx="85">
                  <c:v>1.28378783800569</c:v>
                </c:pt>
                <c:pt idx="86">
                  <c:v>1.16739003958648</c:v>
                </c:pt>
                <c:pt idx="87">
                  <c:v>1.15513676478694</c:v>
                </c:pt>
                <c:pt idx="88">
                  <c:v>0.976233360579991</c:v>
                </c:pt>
                <c:pt idx="89">
                  <c:v>1.31900513741807</c:v>
                </c:pt>
                <c:pt idx="90">
                  <c:v>1.28357680388309</c:v>
                </c:pt>
                <c:pt idx="91">
                  <c:v>1.22708687227548</c:v>
                </c:pt>
                <c:pt idx="92">
                  <c:v>0.77865477386977</c:v>
                </c:pt>
                <c:pt idx="93">
                  <c:v>1.13828053487744</c:v>
                </c:pt>
                <c:pt idx="94">
                  <c:v>1.04744836124874</c:v>
                </c:pt>
                <c:pt idx="95">
                  <c:v>0.900793544046503</c:v>
                </c:pt>
                <c:pt idx="96">
                  <c:v>1.36950511636784</c:v>
                </c:pt>
                <c:pt idx="97">
                  <c:v>1.02096594710057</c:v>
                </c:pt>
                <c:pt idx="98">
                  <c:v>0.912868273563718</c:v>
                </c:pt>
                <c:pt idx="99">
                  <c:v>0.895288862199671</c:v>
                </c:pt>
                <c:pt idx="100">
                  <c:v>0.917484349032194</c:v>
                </c:pt>
                <c:pt idx="101">
                  <c:v>0.974745152103819</c:v>
                </c:pt>
                <c:pt idx="102">
                  <c:v>1.19949711149302</c:v>
                </c:pt>
                <c:pt idx="103">
                  <c:v>1.11805296748935</c:v>
                </c:pt>
                <c:pt idx="104">
                  <c:v>1.0423771250196</c:v>
                </c:pt>
                <c:pt idx="105">
                  <c:v>0.996491240673175</c:v>
                </c:pt>
                <c:pt idx="106">
                  <c:v>0.827277256427075</c:v>
                </c:pt>
                <c:pt idx="107">
                  <c:v>0.842472675864554</c:v>
                </c:pt>
                <c:pt idx="108">
                  <c:v>0.878751671643112</c:v>
                </c:pt>
                <c:pt idx="109">
                  <c:v>0.814949101002111</c:v>
                </c:pt>
                <c:pt idx="110">
                  <c:v>0.864347438947556</c:v>
                </c:pt>
                <c:pt idx="111">
                  <c:v>0.989745204846178</c:v>
                </c:pt>
                <c:pt idx="112">
                  <c:v>1.23966022880199</c:v>
                </c:pt>
                <c:pt idx="113">
                  <c:v>0.695427412047932</c:v>
                </c:pt>
                <c:pt idx="114">
                  <c:v>0.96177109492322</c:v>
                </c:pt>
                <c:pt idx="115">
                  <c:v>0.855694980790067</c:v>
                </c:pt>
                <c:pt idx="116">
                  <c:v>1.40251884375592</c:v>
                </c:pt>
                <c:pt idx="117">
                  <c:v>1.37947677892416</c:v>
                </c:pt>
                <c:pt idx="118">
                  <c:v>1.30966994965699</c:v>
                </c:pt>
                <c:pt idx="119">
                  <c:v>0.93396513515634</c:v>
                </c:pt>
                <c:pt idx="120">
                  <c:v>0.887628167628355</c:v>
                </c:pt>
                <c:pt idx="121">
                  <c:v>1.30417284622404</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1.07828085072067</c:v>
                </c:pt>
                <c:pt idx="169">
                  <c:v>1.3069008196131</c:v>
                </c:pt>
                <c:pt idx="170">
                  <c:v>1.27485824413951</c:v>
                </c:pt>
                <c:pt idx="171">
                  <c:v>1.32831800091626</c:v>
                </c:pt>
                <c:pt idx="172">
                  <c:v>0.916781489991373</c:v>
                </c:pt>
                <c:pt idx="173">
                  <c:v>1.51362893385176</c:v>
                </c:pt>
                <c:pt idx="174">
                  <c:v>1.09382386139407</c:v>
                </c:pt>
                <c:pt idx="175">
                  <c:v>1.43870146661365</c:v>
                </c:pt>
                <c:pt idx="176">
                  <c:v>1.14942777960657</c:v>
                </c:pt>
                <c:pt idx="177">
                  <c:v>1.22271528421583</c:v>
                </c:pt>
                <c:pt idx="178">
                  <c:v>1.28693746263617</c:v>
                </c:pt>
                <c:pt idx="179">
                  <c:v>1.09173085330703</c:v>
                </c:pt>
                <c:pt idx="180">
                  <c:v>1.39332859461273</c:v>
                </c:pt>
                <c:pt idx="181">
                  <c:v>1.24452322533794</c:v>
                </c:pt>
                <c:pt idx="182">
                  <c:v>1.0488097062881</c:v>
                </c:pt>
                <c:pt idx="183">
                  <c:v>1.19849642604745</c:v>
                </c:pt>
                <c:pt idx="184">
                  <c:v>1.21790072766003</c:v>
                </c:pt>
                <c:pt idx="185">
                  <c:v>1.01044059520633</c:v>
                </c:pt>
                <c:pt idx="186">
                  <c:v>0.955887107145666</c:v>
                </c:pt>
                <c:pt idx="187">
                  <c:v>0.974131846045479</c:v>
                </c:pt>
                <c:pt idx="188">
                  <c:v>1.0897602490736</c:v>
                </c:pt>
                <c:pt idx="189">
                  <c:v>1.23191169221322</c:v>
                </c:pt>
                <c:pt idx="190">
                  <c:v>0.949224756392045</c:v>
                </c:pt>
                <c:pt idx="191">
                  <c:v>0.90840233631357</c:v>
                </c:pt>
                <c:pt idx="192">
                  <c:v>1.03759026596537</c:v>
                </c:pt>
                <c:pt idx="193">
                  <c:v>1.08263290233587</c:v>
                </c:pt>
                <c:pt idx="194">
                  <c:v>1.1104595520744</c:v>
                </c:pt>
                <c:pt idx="195">
                  <c:v>0.84537314422553</c:v>
                </c:pt>
                <c:pt idx="196">
                  <c:v>1.17230914647565</c:v>
                </c:pt>
                <c:pt idx="197">
                  <c:v>1.41200844212143</c:v>
                </c:pt>
                <c:pt idx="198">
                  <c:v>1.10549737782905</c:v>
                </c:pt>
                <c:pt idx="199">
                  <c:v>1.18254198240475</c:v>
                </c:pt>
                <c:pt idx="200">
                  <c:v>0.861517823495333</c:v>
                </c:pt>
                <c:pt idx="201">
                  <c:v>1.06660366716697</c:v>
                </c:pt>
                <c:pt idx="202">
                  <c:v>0.997433903260029</c:v>
                </c:pt>
                <c:pt idx="203">
                  <c:v>1.05398565386205</c:v>
                </c:pt>
                <c:pt idx="204">
                  <c:v>0.841618499262966</c:v>
                </c:pt>
                <c:pt idx="205">
                  <c:v>1.01925236868165</c:v>
                </c:pt>
                <c:pt idx="206">
                  <c:v>0.813228149654365</c:v>
                </c:pt>
                <c:pt idx="207">
                  <c:v>1.49277344950493</c:v>
                </c:pt>
                <c:pt idx="208">
                  <c:v>1.15289464436725</c:v>
                </c:pt>
                <c:pt idx="209">
                  <c:v>1.03796943774942</c:v>
                </c:pt>
                <c:pt idx="210">
                  <c:v>0.932529572773597</c:v>
                </c:pt>
                <c:pt idx="211">
                  <c:v>1.02790282968693</c:v>
                </c:pt>
                <c:pt idx="212">
                  <c:v>0.977681330691231</c:v>
                </c:pt>
                <c:pt idx="213">
                  <c:v>1.06756709167068</c:v>
                </c:pt>
                <c:pt idx="214">
                  <c:v>1.31778367196432</c:v>
                </c:pt>
                <c:pt idx="215">
                  <c:v>1.34152250392604</c:v>
                </c:pt>
                <c:pt idx="216">
                  <c:v>1.18715362174586</c:v>
                </c:pt>
                <c:pt idx="217">
                  <c:v>0.906480070845295</c:v>
                </c:pt>
                <c:pt idx="218">
                  <c:v>1.36329785140152</c:v>
                </c:pt>
                <c:pt idx="219">
                  <c:v>1.71813810628708</c:v>
                </c:pt>
                <c:pt idx="220">
                  <c:v>1.17628391206169</c:v>
                </c:pt>
                <c:pt idx="221">
                  <c:v>1.37361629096462</c:v>
                </c:pt>
                <c:pt idx="222">
                  <c:v>1.70170795158314</c:v>
                </c:pt>
                <c:pt idx="223">
                  <c:v>2.01177383479765</c:v>
                </c:pt>
                <c:pt idx="224">
                  <c:v>1.27834473165264</c:v>
                </c:pt>
                <c:pt idx="225">
                  <c:v>1.19192218602582</c:v>
                </c:pt>
                <c:pt idx="226">
                  <c:v>1.93658148135204</c:v>
                </c:pt>
                <c:pt idx="227">
                  <c:v>1.34513452658289</c:v>
                </c:pt>
                <c:pt idx="228">
                  <c:v>1.85568677926312</c:v>
                </c:pt>
                <c:pt idx="229">
                  <c:v>1.61390269263428</c:v>
                </c:pt>
                <c:pt idx="230">
                  <c:v>1.80022189854522</c:v>
                </c:pt>
                <c:pt idx="231">
                  <c:v>2.18229949837826</c:v>
                </c:pt>
                <c:pt idx="232">
                  <c:v>2.03976957804864</c:v>
                </c:pt>
                <c:pt idx="233">
                  <c:v>2.08456096244003</c:v>
                </c:pt>
                <c:pt idx="234">
                  <c:v>1.50605227788948</c:v>
                </c:pt>
                <c:pt idx="235">
                  <c:v>1.60107304303837</c:v>
                </c:pt>
                <c:pt idx="236">
                  <c:v>1.92750340524651</c:v>
                </c:pt>
                <c:pt idx="237">
                  <c:v>1.85189771954581</c:v>
                </c:pt>
                <c:pt idx="238">
                  <c:v>0.987292192661923</c:v>
                </c:pt>
                <c:pt idx="239">
                  <c:v>1.82243406151027</c:v>
                </c:pt>
                <c:pt idx="240">
                  <c:v>1.81489569575242</c:v>
                </c:pt>
                <c:pt idx="241">
                  <c:v>1.52339854503893</c:v>
                </c:pt>
                <c:pt idx="242">
                  <c:v>1.61652704373788</c:v>
                </c:pt>
                <c:pt idx="243">
                  <c:v>2.17094521273158</c:v>
                </c:pt>
                <c:pt idx="244">
                  <c:v>1.48568277980738</c:v>
                </c:pt>
                <c:pt idx="245">
                  <c:v>1.3755055219503</c:v>
                </c:pt>
                <c:pt idx="246">
                  <c:v>1.93763126796772</c:v>
                </c:pt>
                <c:pt idx="247">
                  <c:v>2.20680422411718</c:v>
                </c:pt>
                <c:pt idx="248">
                  <c:v>1.77005488667035</c:v>
                </c:pt>
                <c:pt idx="249">
                  <c:v>1.91474019870134</c:v>
                </c:pt>
                <c:pt idx="250">
                  <c:v>2.01927772228928</c:v>
                </c:pt>
                <c:pt idx="251">
                  <c:v>1.53409116113418</c:v>
                </c:pt>
                <c:pt idx="252">
                  <c:v>1.70712749013153</c:v>
                </c:pt>
                <c:pt idx="253">
                  <c:v>1.75773148970673</c:v>
                </c:pt>
                <c:pt idx="254">
                  <c:v>1.64632351194784</c:v>
                </c:pt>
                <c:pt idx="255">
                  <c:v>2.06639075796499</c:v>
                </c:pt>
                <c:pt idx="256">
                  <c:v>1.25708423676795</c:v>
                </c:pt>
                <c:pt idx="257">
                  <c:v>1.94471040615913</c:v>
                </c:pt>
                <c:pt idx="258">
                  <c:v>1.13588963352358</c:v>
                </c:pt>
                <c:pt idx="259">
                  <c:v>1.65115110796304</c:v>
                </c:pt>
                <c:pt idx="260">
                  <c:v>1.31704173015416</c:v>
                </c:pt>
                <c:pt idx="261">
                  <c:v>1.2591223725777</c:v>
                </c:pt>
                <c:pt idx="262">
                  <c:v>1.22216046905824</c:v>
                </c:pt>
                <c:pt idx="263">
                  <c:v>1.28983019683935</c:v>
                </c:pt>
                <c:pt idx="264">
                  <c:v>1.96911056185904</c:v>
                </c:pt>
                <c:pt idx="265">
                  <c:v>0.864764044387685</c:v>
                </c:pt>
                <c:pt idx="266">
                  <c:v>1.31001814992555</c:v>
                </c:pt>
                <c:pt idx="267">
                  <c:v>1.18351611334691</c:v>
                </c:pt>
                <c:pt idx="268">
                  <c:v>1.31120370299122</c:v>
                </c:pt>
                <c:pt idx="269">
                  <c:v>1.15891608831799</c:v>
                </c:pt>
                <c:pt idx="270">
                  <c:v>1.026512404285</c:v>
                </c:pt>
                <c:pt idx="271">
                  <c:v>1.15278388438051</c:v>
                </c:pt>
                <c:pt idx="272">
                  <c:v>1.11678345299023</c:v>
                </c:pt>
                <c:pt idx="273">
                  <c:v>1.18129051656889</c:v>
                </c:pt>
                <c:pt idx="274">
                  <c:v>1.09951742853238</c:v>
                </c:pt>
                <c:pt idx="275">
                  <c:v>1.19065516103532</c:v>
                </c:pt>
                <c:pt idx="276">
                  <c:v>1.11166015891022</c:v>
                </c:pt>
                <c:pt idx="277">
                  <c:v>1.22244881370988</c:v>
                </c:pt>
                <c:pt idx="278">
                  <c:v>0.816451858598904</c:v>
                </c:pt>
                <c:pt idx="279">
                  <c:v>1.19545447652151</c:v>
                </c:pt>
                <c:pt idx="280">
                  <c:v>1.20387789832323</c:v>
                </c:pt>
                <c:pt idx="281">
                  <c:v>1.34136000117124</c:v>
                </c:pt>
                <c:pt idx="282">
                  <c:v>1.27913236017988</c:v>
                </c:pt>
                <c:pt idx="283">
                  <c:v>1.39062406538239</c:v>
                </c:pt>
                <c:pt idx="284">
                  <c:v>1.27971995993995</c:v>
                </c:pt>
                <c:pt idx="285">
                  <c:v>1.01405978097414</c:v>
                </c:pt>
                <c:pt idx="286">
                  <c:v>1.41280087153264</c:v>
                </c:pt>
                <c:pt idx="287">
                  <c:v>1.57464475973494</c:v>
                </c:pt>
                <c:pt idx="288">
                  <c:v>1.65877608816782</c:v>
                </c:pt>
                <c:pt idx="289">
                  <c:v>1.5997665567183</c:v>
                </c:pt>
                <c:pt idx="290">
                  <c:v>2.06454426437026</c:v>
                </c:pt>
                <c:pt idx="291">
                  <c:v>2.47005507210794</c:v>
                </c:pt>
                <c:pt idx="292">
                  <c:v>4.2311204371201</c:v>
                </c:pt>
                <c:pt idx="293">
                  <c:v>3.52380592455989</c:v>
                </c:pt>
                <c:pt idx="294">
                  <c:v>3.89661604059407</c:v>
                </c:pt>
                <c:pt idx="295">
                  <c:v>3.62818482810367</c:v>
                </c:pt>
                <c:pt idx="296">
                  <c:v>4.18533113926609</c:v>
                </c:pt>
                <c:pt idx="297">
                  <c:v>2.78876737724407</c:v>
                </c:pt>
                <c:pt idx="298">
                  <c:v>2.76090380904136</c:v>
                </c:pt>
                <c:pt idx="299">
                  <c:v>2.0387623961198</c:v>
                </c:pt>
                <c:pt idx="300">
                  <c:v>2.83215426658498</c:v>
                </c:pt>
                <c:pt idx="301">
                  <c:v>3.0340769538982</c:v>
                </c:pt>
                <c:pt idx="302">
                  <c:v>2.64353357484541</c:v>
                </c:pt>
                <c:pt idx="303">
                  <c:v>1.98148310581384</c:v>
                </c:pt>
                <c:pt idx="304">
                  <c:v>1.90308708549824</c:v>
                </c:pt>
                <c:pt idx="305">
                  <c:v>1.79200951709839</c:v>
                </c:pt>
                <c:pt idx="306">
                  <c:v>1.9989426604968</c:v>
                </c:pt>
                <c:pt idx="307">
                  <c:v>1.76493256247454</c:v>
                </c:pt>
                <c:pt idx="308">
                  <c:v>1.43847666538676</c:v>
                </c:pt>
                <c:pt idx="309">
                  <c:v>1.9615878034561</c:v>
                </c:pt>
                <c:pt idx="310">
                  <c:v>1.50078099431212</c:v>
                </c:pt>
                <c:pt idx="311">
                  <c:v>1.39533476173443</c:v>
                </c:pt>
                <c:pt idx="312">
                  <c:v>1.48980173227112</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1.51095971818862</c:v>
                </c:pt>
                <c:pt idx="330">
                  <c:v>1.53078394967404</c:v>
                </c:pt>
                <c:pt idx="331">
                  <c:v>1.32500435438499</c:v>
                </c:pt>
                <c:pt idx="332">
                  <c:v>1.14322627587198</c:v>
                </c:pt>
                <c:pt idx="333">
                  <c:v>1.48185292733234</c:v>
                </c:pt>
                <c:pt idx="334">
                  <c:v>1.20190720952317</c:v>
                </c:pt>
                <c:pt idx="335">
                  <c:v>1.33992464614822</c:v>
                </c:pt>
                <c:pt idx="336">
                  <c:v>1.53030389309313</c:v>
                </c:pt>
                <c:pt idx="337">
                  <c:v>1.03329647761608</c:v>
                </c:pt>
                <c:pt idx="338">
                  <c:v>1.37980373390515</c:v>
                </c:pt>
                <c:pt idx="339">
                  <c:v>2.31075002815363</c:v>
                </c:pt>
                <c:pt idx="340">
                  <c:v>1.24035730525756</c:v>
                </c:pt>
                <c:pt idx="341">
                  <c:v>1.69850205898137</c:v>
                </c:pt>
                <c:pt idx="342">
                  <c:v>1.6457791537324</c:v>
                </c:pt>
                <c:pt idx="343">
                  <c:v>1.22367764718167</c:v>
                </c:pt>
                <c:pt idx="344">
                  <c:v>1.41777268052402</c:v>
                </c:pt>
                <c:pt idx="345">
                  <c:v>1.56215531804371</c:v>
                </c:pt>
                <c:pt idx="346">
                  <c:v>1.67574052245695</c:v>
                </c:pt>
                <c:pt idx="347">
                  <c:v>1.69034558213724</c:v>
                </c:pt>
                <c:pt idx="348">
                  <c:v>1.7599571403636</c:v>
                </c:pt>
                <c:pt idx="349">
                  <c:v>1.89979991549256</c:v>
                </c:pt>
                <c:pt idx="350">
                  <c:v>1.37751478314724</c:v>
                </c:pt>
                <c:pt idx="351">
                  <c:v>2.12674940692175</c:v>
                </c:pt>
                <c:pt idx="352">
                  <c:v>1.11169899129555</c:v>
                </c:pt>
                <c:pt idx="353">
                  <c:v>2.36257582341661</c:v>
                </c:pt>
                <c:pt idx="354">
                  <c:v>1.52682803082735</c:v>
                </c:pt>
                <c:pt idx="355">
                  <c:v>1.42469384730899</c:v>
                </c:pt>
                <c:pt idx="356">
                  <c:v>1.45364199535756</c:v>
                </c:pt>
                <c:pt idx="357">
                  <c:v>1.4262458247305</c:v>
                </c:pt>
                <c:pt idx="358">
                  <c:v>1.68280205269458</c:v>
                </c:pt>
                <c:pt idx="359">
                  <c:v>1.44718797458295</c:v>
                </c:pt>
                <c:pt idx="360">
                  <c:v>1.34251513030144</c:v>
                </c:pt>
                <c:pt idx="361">
                  <c:v>1.75639861050113</c:v>
                </c:pt>
                <c:pt idx="362">
                  <c:v>1.48520756837236</c:v>
                </c:pt>
                <c:pt idx="363">
                  <c:v>1.6445614663751</c:v>
                </c:pt>
                <c:pt idx="364">
                  <c:v>1.22284559806315</c:v>
                </c:pt>
                <c:pt idx="365">
                  <c:v>1.29958079471864</c:v>
                </c:pt>
                <c:pt idx="366">
                  <c:v>1.57832083226878</c:v>
                </c:pt>
                <c:pt idx="367">
                  <c:v>1.68689504891447</c:v>
                </c:pt>
                <c:pt idx="368">
                  <c:v>1.21357223077256</c:v>
                </c:pt>
                <c:pt idx="369">
                  <c:v>1.68080141557836</c:v>
                </c:pt>
                <c:pt idx="370">
                  <c:v>1.49673095202253</c:v>
                </c:pt>
                <c:pt idx="371">
                  <c:v>1.37254446106185</c:v>
                </c:pt>
                <c:pt idx="372">
                  <c:v>1.45618486032947</c:v>
                </c:pt>
                <c:pt idx="373">
                  <c:v>1.2454520182097</c:v>
                </c:pt>
                <c:pt idx="374">
                  <c:v>1.11948192566881</c:v>
                </c:pt>
                <c:pt idx="375">
                  <c:v>1.25384737803995</c:v>
                </c:pt>
                <c:pt idx="376">
                  <c:v>1.10081363581744</c:v>
                </c:pt>
                <c:pt idx="377">
                  <c:v>1.04335191910304</c:v>
                </c:pt>
                <c:pt idx="378">
                  <c:v>1.11800510507037</c:v>
                </c:pt>
                <c:pt idx="379">
                  <c:v>1.12158672968</c:v>
                </c:pt>
                <c:pt idx="380">
                  <c:v>1.27171776094679</c:v>
                </c:pt>
                <c:pt idx="381">
                  <c:v>1.16120757797339</c:v>
                </c:pt>
                <c:pt idx="382">
                  <c:v>1.29047373844151</c:v>
                </c:pt>
                <c:pt idx="383">
                  <c:v>1.08042534193184</c:v>
                </c:pt>
                <c:pt idx="384">
                  <c:v>1.44304440293885</c:v>
                </c:pt>
                <c:pt idx="385">
                  <c:v>1.12660292121433</c:v>
                </c:pt>
                <c:pt idx="386">
                  <c:v>1.3599507462121</c:v>
                </c:pt>
                <c:pt idx="387">
                  <c:v>1.28283273326536</c:v>
                </c:pt>
                <c:pt idx="388">
                  <c:v>0.903457520973501</c:v>
                </c:pt>
                <c:pt idx="389">
                  <c:v>1.13929610031122</c:v>
                </c:pt>
                <c:pt idx="390">
                  <c:v>1.41776450531999</c:v>
                </c:pt>
                <c:pt idx="391">
                  <c:v>1.36804470818009</c:v>
                </c:pt>
                <c:pt idx="392">
                  <c:v>0.930566243598128</c:v>
                </c:pt>
                <c:pt idx="393">
                  <c:v>0.780614713995259</c:v>
                </c:pt>
                <c:pt idx="394">
                  <c:v>0.819034559905852</c:v>
                </c:pt>
                <c:pt idx="395">
                  <c:v>1.05803800473443</c:v>
                </c:pt>
                <c:pt idx="396">
                  <c:v>0.689569565121617</c:v>
                </c:pt>
                <c:pt idx="397">
                  <c:v>0.961952725299315</c:v>
                </c:pt>
                <c:pt idx="398">
                  <c:v>0.824336779748778</c:v>
                </c:pt>
                <c:pt idx="399">
                  <c:v>0.963785233895484</c:v>
                </c:pt>
                <c:pt idx="400">
                  <c:v>0.953544094826531</c:v>
                </c:pt>
                <c:pt idx="401">
                  <c:v>0.840805576723394</c:v>
                </c:pt>
                <c:pt idx="402">
                  <c:v>0.716432603690432</c:v>
                </c:pt>
                <c:pt idx="403">
                  <c:v>1.1947460009656</c:v>
                </c:pt>
                <c:pt idx="404">
                  <c:v>0.749126728658846</c:v>
                </c:pt>
                <c:pt idx="405">
                  <c:v>0.684827769470233</c:v>
                </c:pt>
                <c:pt idx="406">
                  <c:v>0.935517970116626</c:v>
                </c:pt>
                <c:pt idx="407">
                  <c:v>0.606638740634121</c:v>
                </c:pt>
                <c:pt idx="408">
                  <c:v>0.642314704942813</c:v>
                </c:pt>
                <c:pt idx="409">
                  <c:v>0.736764217354744</c:v>
                </c:pt>
                <c:pt idx="410">
                  <c:v>1.04404611879908</c:v>
                </c:pt>
                <c:pt idx="411">
                  <c:v>0.867432597328707</c:v>
                </c:pt>
                <c:pt idx="412">
                  <c:v>0.85080749815363</c:v>
                </c:pt>
                <c:pt idx="413">
                  <c:v>1.02103425200927</c:v>
                </c:pt>
                <c:pt idx="414">
                  <c:v>0.894464301514942</c:v>
                </c:pt>
                <c:pt idx="415">
                  <c:v>0.579780631955277</c:v>
                </c:pt>
                <c:pt idx="416">
                  <c:v>0.581058114673841</c:v>
                </c:pt>
                <c:pt idx="417">
                  <c:v>0.800129144839924</c:v>
                </c:pt>
                <c:pt idx="418">
                  <c:v>0.831530716175914</c:v>
                </c:pt>
                <c:pt idx="419">
                  <c:v>0.900759029452609</c:v>
                </c:pt>
                <c:pt idx="420">
                  <c:v>0.642904589882495</c:v>
                </c:pt>
                <c:pt idx="421">
                  <c:v>0.973432779101056</c:v>
                </c:pt>
                <c:pt idx="422">
                  <c:v>0.573598819441897</c:v>
                </c:pt>
                <c:pt idx="423">
                  <c:v>0.778498657339984</c:v>
                </c:pt>
                <c:pt idx="424">
                  <c:v>0.715075085141165</c:v>
                </c:pt>
                <c:pt idx="425">
                  <c:v>0.741643020825541</c:v>
                </c:pt>
                <c:pt idx="426">
                  <c:v>0.418154656219424</c:v>
                </c:pt>
                <c:pt idx="427">
                  <c:v>0.751638618297146</c:v>
                </c:pt>
                <c:pt idx="428">
                  <c:v>0.556536339097795</c:v>
                </c:pt>
                <c:pt idx="429">
                  <c:v>0.6791145650505</c:v>
                </c:pt>
                <c:pt idx="430">
                  <c:v>0.584444715221531</c:v>
                </c:pt>
                <c:pt idx="431">
                  <c:v>0.8964286744508</c:v>
                </c:pt>
                <c:pt idx="432">
                  <c:v>0.900629929395379</c:v>
                </c:pt>
                <c:pt idx="433">
                  <c:v>0.854257889852693</c:v>
                </c:pt>
                <c:pt idx="434">
                  <c:v>0.693272432075474</c:v>
                </c:pt>
                <c:pt idx="435">
                  <c:v>0.733780882763044</c:v>
                </c:pt>
                <c:pt idx="436">
                  <c:v>0.561903481366637</c:v>
                </c:pt>
                <c:pt idx="437">
                  <c:v>0.65733854395073</c:v>
                </c:pt>
                <c:pt idx="438">
                  <c:v>0.464176054877397</c:v>
                </c:pt>
                <c:pt idx="439">
                  <c:v>0.750441630710963</c:v>
                </c:pt>
                <c:pt idx="440">
                  <c:v>1.17499553939891</c:v>
                </c:pt>
                <c:pt idx="441">
                  <c:v>0.695292336240282</c:v>
                </c:pt>
                <c:pt idx="442">
                  <c:v>0.717335227855971</c:v>
                </c:pt>
                <c:pt idx="443">
                  <c:v>0.599249485096457</c:v>
                </c:pt>
                <c:pt idx="444">
                  <c:v>0.604440190382351</c:v>
                </c:pt>
                <c:pt idx="445">
                  <c:v>0.852042345058043</c:v>
                </c:pt>
                <c:pt idx="446">
                  <c:v>0.63235751903913</c:v>
                </c:pt>
                <c:pt idx="447">
                  <c:v>0.918796538571046</c:v>
                </c:pt>
                <c:pt idx="448">
                  <c:v>0.640634514843584</c:v>
                </c:pt>
                <c:pt idx="449">
                  <c:v>0.898243772396635</c:v>
                </c:pt>
                <c:pt idx="450">
                  <c:v>0.803169904950626</c:v>
                </c:pt>
                <c:pt idx="451">
                  <c:v>0.698152656144488</c:v>
                </c:pt>
                <c:pt idx="452">
                  <c:v>0.643592390602625</c:v>
                </c:pt>
                <c:pt idx="453">
                  <c:v>0.641732823247593</c:v>
                </c:pt>
                <c:pt idx="454">
                  <c:v>0.501374212053723</c:v>
                </c:pt>
                <c:pt idx="455">
                  <c:v>0.653736634988829</c:v>
                </c:pt>
                <c:pt idx="456">
                  <c:v>0.609620795658217</c:v>
                </c:pt>
                <c:pt idx="457">
                  <c:v>0.477885604132962</c:v>
                </c:pt>
                <c:pt idx="458">
                  <c:v>0.553141612908914</c:v>
                </c:pt>
                <c:pt idx="459">
                  <c:v>0.878759669391258</c:v>
                </c:pt>
                <c:pt idx="460">
                  <c:v>0.67795165492454</c:v>
                </c:pt>
                <c:pt idx="461">
                  <c:v>0.745785273601923</c:v>
                </c:pt>
                <c:pt idx="462">
                  <c:v>0.484582182418384</c:v>
                </c:pt>
                <c:pt idx="463">
                  <c:v>0.480453263315418</c:v>
                </c:pt>
                <c:pt idx="464">
                  <c:v>0.756574724456826</c:v>
                </c:pt>
                <c:pt idx="465">
                  <c:v>0.971487648234138</c:v>
                </c:pt>
                <c:pt idx="466">
                  <c:v>0.551362823925386</c:v>
                </c:pt>
                <c:pt idx="467">
                  <c:v>0.877670098776193</c:v>
                </c:pt>
                <c:pt idx="468">
                  <c:v>0.848264227683335</c:v>
                </c:pt>
                <c:pt idx="469">
                  <c:v>0.806296309631286</c:v>
                </c:pt>
                <c:pt idx="470">
                  <c:v>0.618142128045817</c:v>
                </c:pt>
                <c:pt idx="471">
                  <c:v>0.826125472794792</c:v>
                </c:pt>
                <c:pt idx="472">
                  <c:v>0.786211572240472</c:v>
                </c:pt>
                <c:pt idx="473">
                  <c:v>0.559153357329124</c:v>
                </c:pt>
                <c:pt idx="474">
                  <c:v>0.611327242797696</c:v>
                </c:pt>
                <c:pt idx="475">
                  <c:v>0.77198775270811</c:v>
                </c:pt>
                <c:pt idx="476">
                  <c:v>0.901864194692954</c:v>
                </c:pt>
                <c:pt idx="477">
                  <c:v>0.865736738153528</c:v>
                </c:pt>
                <c:pt idx="478">
                  <c:v>0.695191235498555</c:v>
                </c:pt>
                <c:pt idx="479">
                  <c:v>0.841177039479869</c:v>
                </c:pt>
                <c:pt idx="480">
                  <c:v>0.739674230278182</c:v>
                </c:pt>
                <c:pt idx="481">
                  <c:v>0.710696595010732</c:v>
                </c:pt>
                <c:pt idx="482">
                  <c:v>0.855483731395614</c:v>
                </c:pt>
                <c:pt idx="483">
                  <c:v>0.859842644413448</c:v>
                </c:pt>
                <c:pt idx="484">
                  <c:v>0.947288069136828</c:v>
                </c:pt>
                <c:pt idx="485">
                  <c:v>0.962711941636096</c:v>
                </c:pt>
                <c:pt idx="486">
                  <c:v>0.750032261618677</c:v>
                </c:pt>
                <c:pt idx="487">
                  <c:v>0.915811544667745</c:v>
                </c:pt>
                <c:pt idx="488">
                  <c:v>0.980035916461076</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0.958242451669843</c:v>
                </c:pt>
                <c:pt idx="985">
                  <c:v>0.830794196661547</c:v>
                </c:pt>
                <c:pt idx="986">
                  <c:v>0.993450824878595</c:v>
                </c:pt>
                <c:pt idx="987">
                  <c:v>0.903160589768811</c:v>
                </c:pt>
                <c:pt idx="988">
                  <c:v>0.723960301416875</c:v>
                </c:pt>
                <c:pt idx="989">
                  <c:v>0.731731727698116</c:v>
                </c:pt>
                <c:pt idx="990">
                  <c:v>0.569586090413118</c:v>
                </c:pt>
                <c:pt idx="991">
                  <c:v>0.944081764916818</c:v>
                </c:pt>
                <c:pt idx="992">
                  <c:v>0.838793805781833</c:v>
                </c:pt>
                <c:pt idx="993">
                  <c:v>0.810057090270277</c:v>
                </c:pt>
                <c:pt idx="994">
                  <c:v>0.782390618548975</c:v>
                </c:pt>
                <c:pt idx="995">
                  <c:v>0.816957169804545</c:v>
                </c:pt>
                <c:pt idx="996">
                  <c:v>0.635634205456488</c:v>
                </c:pt>
                <c:pt idx="997">
                  <c:v>0.740957229733167</c:v>
                </c:pt>
                <c:pt idx="998">
                  <c:v>0.550089280763322</c:v>
                </c:pt>
                <c:pt idx="999">
                  <c:v>0.607051037341481</c:v>
                </c:pt>
                <c:pt idx="1000">
                  <c:v>0.680870607337421</c:v>
                </c:pt>
                <c:pt idx="1001">
                  <c:v>0.53936481277871</c:v>
                </c:pt>
                <c:pt idx="1002">
                  <c:v>0.675480367098998</c:v>
                </c:pt>
                <c:pt idx="1003">
                  <c:v>0.399055750486908</c:v>
                </c:pt>
                <c:pt idx="1004">
                  <c:v>0.477676032051399</c:v>
                </c:pt>
                <c:pt idx="1005">
                  <c:v>0.573364651183051</c:v>
                </c:pt>
                <c:pt idx="1006">
                  <c:v>0.643311413199361</c:v>
                </c:pt>
                <c:pt idx="1007">
                  <c:v>0.631196764250576</c:v>
                </c:pt>
                <c:pt idx="1008">
                  <c:v>0.43211619840791</c:v>
                </c:pt>
                <c:pt idx="1009">
                  <c:v>0.597161247500633</c:v>
                </c:pt>
                <c:pt idx="1010">
                  <c:v>0.647995556998863</c:v>
                </c:pt>
                <c:pt idx="1011">
                  <c:v>0.426478169376656</c:v>
                </c:pt>
                <c:pt idx="1012">
                  <c:v>0.715741641542345</c:v>
                </c:pt>
                <c:pt idx="1013">
                  <c:v>0.590067704608765</c:v>
                </c:pt>
                <c:pt idx="1014">
                  <c:v>0.363374830945435</c:v>
                </c:pt>
                <c:pt idx="1015">
                  <c:v>0.416956115104299</c:v>
                </c:pt>
                <c:pt idx="1016">
                  <c:v>0.569331477644636</c:v>
                </c:pt>
                <c:pt idx="1017">
                  <c:v>0.591640475307467</c:v>
                </c:pt>
                <c:pt idx="1018">
                  <c:v>0.473153821103734</c:v>
                </c:pt>
                <c:pt idx="1019">
                  <c:v>0.485404681988876</c:v>
                </c:pt>
                <c:pt idx="1020">
                  <c:v>0.375042192851403</c:v>
                </c:pt>
                <c:pt idx="1021">
                  <c:v>0.523090439448213</c:v>
                </c:pt>
                <c:pt idx="1022">
                  <c:v>0.513620344398217</c:v>
                </c:pt>
                <c:pt idx="1023">
                  <c:v>0.493107665692278</c:v>
                </c:pt>
                <c:pt idx="1024">
                  <c:v>0.520217142610847</c:v>
                </c:pt>
                <c:pt idx="1025">
                  <c:v>0.521573029403753</c:v>
                </c:pt>
                <c:pt idx="1026">
                  <c:v>0.67080549912838</c:v>
                </c:pt>
                <c:pt idx="1027">
                  <c:v>0.615178144054624</c:v>
                </c:pt>
                <c:pt idx="1028">
                  <c:v>0.392670863646742</c:v>
                </c:pt>
                <c:pt idx="1029">
                  <c:v>0.417947627353672</c:v>
                </c:pt>
                <c:pt idx="1030">
                  <c:v>0.448088585504521</c:v>
                </c:pt>
                <c:pt idx="1031">
                  <c:v>0.795575827800344</c:v>
                </c:pt>
                <c:pt idx="1032">
                  <c:v>0.375406794976426</c:v>
                </c:pt>
                <c:pt idx="1033">
                  <c:v>0.759435045824615</c:v>
                </c:pt>
                <c:pt idx="1034">
                  <c:v>0.712388893127372</c:v>
                </c:pt>
                <c:pt idx="1035">
                  <c:v>0.524700993938757</c:v>
                </c:pt>
                <c:pt idx="1036">
                  <c:v>0.28385284841139</c:v>
                </c:pt>
                <c:pt idx="1037">
                  <c:v>0.906566234735262</c:v>
                </c:pt>
                <c:pt idx="1038">
                  <c:v>0.424291708636277</c:v>
                </c:pt>
                <c:pt idx="1039">
                  <c:v>0.471287097835417</c:v>
                </c:pt>
                <c:pt idx="1040">
                  <c:v>0.395552042966503</c:v>
                </c:pt>
                <c:pt idx="1041">
                  <c:v>0.600605308148058</c:v>
                </c:pt>
                <c:pt idx="1042">
                  <c:v>0.381670444446811</c:v>
                </c:pt>
                <c:pt idx="1043">
                  <c:v>0.542521460111605</c:v>
                </c:pt>
                <c:pt idx="1044">
                  <c:v>0.437146025590092</c:v>
                </c:pt>
                <c:pt idx="1045">
                  <c:v>0.501364848562073</c:v>
                </c:pt>
                <c:pt idx="1046">
                  <c:v>0.513246678468222</c:v>
                </c:pt>
                <c:pt idx="1047">
                  <c:v>0.489952774230035</c:v>
                </c:pt>
                <c:pt idx="1048">
                  <c:v>0.723416021980271</c:v>
                </c:pt>
                <c:pt idx="1049">
                  <c:v>0.616288017099746</c:v>
                </c:pt>
                <c:pt idx="1050">
                  <c:v>0.659434220374059</c:v>
                </c:pt>
                <c:pt idx="1051">
                  <c:v>0.644294072075464</c:v>
                </c:pt>
                <c:pt idx="1052">
                  <c:v>0.468094786421413</c:v>
                </c:pt>
                <c:pt idx="1053">
                  <c:v>0.423494775833469</c:v>
                </c:pt>
                <c:pt idx="1054">
                  <c:v>0.595838175934562</c:v>
                </c:pt>
                <c:pt idx="1055">
                  <c:v>0.523478049947921</c:v>
                </c:pt>
                <c:pt idx="1056">
                  <c:v>0.440544631175868</c:v>
                </c:pt>
                <c:pt idx="1057">
                  <c:v>0.414511730624333</c:v>
                </c:pt>
                <c:pt idx="1058">
                  <c:v>0.448795841250819</c:v>
                </c:pt>
                <c:pt idx="1059">
                  <c:v>0.45490214469696</c:v>
                </c:pt>
                <c:pt idx="1060">
                  <c:v>0.727436226816746</c:v>
                </c:pt>
                <c:pt idx="1061">
                  <c:v>0.643901081547515</c:v>
                </c:pt>
                <c:pt idx="1062">
                  <c:v>0.610468580805146</c:v>
                </c:pt>
                <c:pt idx="1063">
                  <c:v>0.461284842479667</c:v>
                </c:pt>
                <c:pt idx="1064">
                  <c:v>0.457437282844839</c:v>
                </c:pt>
                <c:pt idx="1065">
                  <c:v>0.524796325091371</c:v>
                </c:pt>
                <c:pt idx="1066">
                  <c:v>0.552639968408631</c:v>
                </c:pt>
                <c:pt idx="1067">
                  <c:v>0.415764397184208</c:v>
                </c:pt>
                <c:pt idx="1068">
                  <c:v>0.465602789269439</c:v>
                </c:pt>
                <c:pt idx="1069">
                  <c:v>0.73838251078524</c:v>
                </c:pt>
                <c:pt idx="1070">
                  <c:v>0.494880126634723</c:v>
                </c:pt>
                <c:pt idx="1071">
                  <c:v>0.347460928526882</c:v>
                </c:pt>
                <c:pt idx="1072">
                  <c:v>0.439929268466816</c:v>
                </c:pt>
                <c:pt idx="1073">
                  <c:v>0.54307618162559</c:v>
                </c:pt>
                <c:pt idx="1074">
                  <c:v>0.321941737935594</c:v>
                </c:pt>
                <c:pt idx="1075">
                  <c:v>0.441876103053497</c:v>
                </c:pt>
                <c:pt idx="1076">
                  <c:v>0.553546939646177</c:v>
                </c:pt>
                <c:pt idx="1077">
                  <c:v>0.421637602319764</c:v>
                </c:pt>
                <c:pt idx="1078">
                  <c:v>0.260547700931099</c:v>
                </c:pt>
                <c:pt idx="1079">
                  <c:v>0.35143959216892</c:v>
                </c:pt>
                <c:pt idx="1080">
                  <c:v>0.56659240437219</c:v>
                </c:pt>
                <c:pt idx="1081">
                  <c:v>0.334497883991075</c:v>
                </c:pt>
                <c:pt idx="1082">
                  <c:v>0.714570372601927</c:v>
                </c:pt>
                <c:pt idx="1083">
                  <c:v>0.732970141426252</c:v>
                </c:pt>
                <c:pt idx="1084">
                  <c:v>0.399071031300014</c:v>
                </c:pt>
                <c:pt idx="1085">
                  <c:v>0.693047285485454</c:v>
                </c:pt>
                <c:pt idx="1086">
                  <c:v>0.589568347817318</c:v>
                </c:pt>
                <c:pt idx="1087">
                  <c:v>0.350804420446866</c:v>
                </c:pt>
                <c:pt idx="1088">
                  <c:v>0.324931665226288</c:v>
                </c:pt>
                <c:pt idx="1089">
                  <c:v>0.531862295401441</c:v>
                </c:pt>
                <c:pt idx="1090">
                  <c:v>0.526107409811643</c:v>
                </c:pt>
                <c:pt idx="1091">
                  <c:v>0.604172215900981</c:v>
                </c:pt>
                <c:pt idx="1092">
                  <c:v>0.361851641603214</c:v>
                </c:pt>
                <c:pt idx="1093">
                  <c:v>0.52272933456029</c:v>
                </c:pt>
                <c:pt idx="1094">
                  <c:v>0.286821397540841</c:v>
                </c:pt>
                <c:pt idx="1095">
                  <c:v>0.433363906142837</c:v>
                </c:pt>
                <c:pt idx="1096">
                  <c:v>0.462402690307207</c:v>
                </c:pt>
                <c:pt idx="1097">
                  <c:v>0.448989869201857</c:v>
                </c:pt>
                <c:pt idx="1098">
                  <c:v>0.498999272777459</c:v>
                </c:pt>
                <c:pt idx="1099">
                  <c:v>0.658759611801858</c:v>
                </c:pt>
                <c:pt idx="1100">
                  <c:v>0.542750539257405</c:v>
                </c:pt>
                <c:pt idx="1101">
                  <c:v>0.505442624676023</c:v>
                </c:pt>
                <c:pt idx="1102">
                  <c:v>0.610798191580847</c:v>
                </c:pt>
                <c:pt idx="1103">
                  <c:v>0.46127446402096</c:v>
                </c:pt>
                <c:pt idx="1104">
                  <c:v>0.598347322857137</c:v>
                </c:pt>
                <c:pt idx="1105">
                  <c:v>0.595165228414524</c:v>
                </c:pt>
                <c:pt idx="1106">
                  <c:v>0.640614387726423</c:v>
                </c:pt>
                <c:pt idx="1107">
                  <c:v>0.745894108127166</c:v>
                </c:pt>
                <c:pt idx="1108">
                  <c:v>0.54049818248754</c:v>
                </c:pt>
                <c:pt idx="1109">
                  <c:v>0.656273836397966</c:v>
                </c:pt>
                <c:pt idx="1110">
                  <c:v>0.685668439992758</c:v>
                </c:pt>
                <c:pt idx="1111">
                  <c:v>0.458630826927101</c:v>
                </c:pt>
                <c:pt idx="1112">
                  <c:v>0.534672218301911</c:v>
                </c:pt>
                <c:pt idx="1113">
                  <c:v>1.0754327135095</c:v>
                </c:pt>
                <c:pt idx="1114">
                  <c:v>0.714561394041981</c:v>
                </c:pt>
                <c:pt idx="1115">
                  <c:v>0.72810863019818</c:v>
                </c:pt>
                <c:pt idx="1116">
                  <c:v>0.455316596654307</c:v>
                </c:pt>
                <c:pt idx="1117">
                  <c:v>0.7723068581931</c:v>
                </c:pt>
                <c:pt idx="1118">
                  <c:v>0.315763048985615</c:v>
                </c:pt>
                <c:pt idx="1119">
                  <c:v>0.500790939658243</c:v>
                </c:pt>
                <c:pt idx="1120">
                  <c:v>0.59936975218537</c:v>
                </c:pt>
                <c:pt idx="1121">
                  <c:v>0.582968536988181</c:v>
                </c:pt>
                <c:pt idx="1122">
                  <c:v>0.791034584204566</c:v>
                </c:pt>
                <c:pt idx="1123">
                  <c:v>0.764714568597203</c:v>
                </c:pt>
                <c:pt idx="1124">
                  <c:v>0.421786385457378</c:v>
                </c:pt>
                <c:pt idx="1125">
                  <c:v>0.501447482710024</c:v>
                </c:pt>
                <c:pt idx="1126">
                  <c:v>0.633837796509163</c:v>
                </c:pt>
                <c:pt idx="1127">
                  <c:v>1.02907571462003</c:v>
                </c:pt>
                <c:pt idx="1128">
                  <c:v>0.588110849543598</c:v>
                </c:pt>
                <c:pt idx="1129">
                  <c:v>0.605374990614699</c:v>
                </c:pt>
                <c:pt idx="1130">
                  <c:v>0.590875853430559</c:v>
                </c:pt>
                <c:pt idx="1131">
                  <c:v>0.762038246892128</c:v>
                </c:pt>
                <c:pt idx="1132">
                  <c:v>0.926704587051314</c:v>
                </c:pt>
                <c:pt idx="1133">
                  <c:v>1.22042178719999</c:v>
                </c:pt>
                <c:pt idx="1134">
                  <c:v>0.759397405615701</c:v>
                </c:pt>
                <c:pt idx="1135">
                  <c:v>0.943874397536754</c:v>
                </c:pt>
                <c:pt idx="1136">
                  <c:v>1.01886737793369</c:v>
                </c:pt>
                <c:pt idx="1137">
                  <c:v>0.631667682973311</c:v>
                </c:pt>
                <c:pt idx="1138">
                  <c:v>0.869417510171096</c:v>
                </c:pt>
                <c:pt idx="1139">
                  <c:v>0.710731951168413</c:v>
                </c:pt>
                <c:pt idx="1140">
                  <c:v>1.01212703438002</c:v>
                </c:pt>
                <c:pt idx="1141">
                  <c:v>1.02389147482757</c:v>
                </c:pt>
                <c:pt idx="1142">
                  <c:v>1.11542951764607</c:v>
                </c:pt>
                <c:pt idx="1143">
                  <c:v>0.735133445215246</c:v>
                </c:pt>
                <c:pt idx="1144">
                  <c:v>0.831731808976431</c:v>
                </c:pt>
                <c:pt idx="1145">
                  <c:v>1.25118445719912</c:v>
                </c:pt>
                <c:pt idx="1146">
                  <c:v>1.06074420092366</c:v>
                </c:pt>
                <c:pt idx="1147">
                  <c:v>0.813315803853759</c:v>
                </c:pt>
                <c:pt idx="1148">
                  <c:v>0.715844605197852</c:v>
                </c:pt>
                <c:pt idx="1149">
                  <c:v>1.04514964822114</c:v>
                </c:pt>
                <c:pt idx="1150">
                  <c:v>1.12143599256663</c:v>
                </c:pt>
                <c:pt idx="1151">
                  <c:v>1.32582579204311</c:v>
                </c:pt>
                <c:pt idx="1152">
                  <c:v>0.948802669777922</c:v>
                </c:pt>
                <c:pt idx="1153">
                  <c:v>0.602561250621385</c:v>
                </c:pt>
                <c:pt idx="1154">
                  <c:v>0.784764818912157</c:v>
                </c:pt>
                <c:pt idx="1155">
                  <c:v>0.970981261499974</c:v>
                </c:pt>
                <c:pt idx="1156">
                  <c:v>1.04163159439561</c:v>
                </c:pt>
                <c:pt idx="1157">
                  <c:v>0.887542822588299</c:v>
                </c:pt>
                <c:pt idx="1158">
                  <c:v>1.04087455049512</c:v>
                </c:pt>
                <c:pt idx="1159">
                  <c:v>1.10353400390906</c:v>
                </c:pt>
                <c:pt idx="1160">
                  <c:v>0.932397228017907</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0.575965052454517</c:v>
                </c:pt>
                <c:pt idx="1431">
                  <c:v>0.567014931391287</c:v>
                </c:pt>
                <c:pt idx="1432">
                  <c:v>0.892105873402385</c:v>
                </c:pt>
                <c:pt idx="1433">
                  <c:v>0.543602723436186</c:v>
                </c:pt>
                <c:pt idx="1434">
                  <c:v>0.470220101128934</c:v>
                </c:pt>
                <c:pt idx="1435">
                  <c:v>0.533830740049277</c:v>
                </c:pt>
                <c:pt idx="1436">
                  <c:v>0.508607525503075</c:v>
                </c:pt>
                <c:pt idx="1437">
                  <c:v>0.903149977373523</c:v>
                </c:pt>
                <c:pt idx="1438">
                  <c:v>0.905192514800665</c:v>
                </c:pt>
                <c:pt idx="1439">
                  <c:v>0.902563532950471</c:v>
                </c:pt>
                <c:pt idx="1440">
                  <c:v>0.558612855017042</c:v>
                </c:pt>
                <c:pt idx="1441">
                  <c:v>0.811068414673617</c:v>
                </c:pt>
                <c:pt idx="1442">
                  <c:v>0.746150970230911</c:v>
                </c:pt>
                <c:pt idx="1443">
                  <c:v>0.475025498404902</c:v>
                </c:pt>
                <c:pt idx="1444">
                  <c:v>0.520234420093148</c:v>
                </c:pt>
                <c:pt idx="1445">
                  <c:v>0.48745162251858</c:v>
                </c:pt>
                <c:pt idx="1446">
                  <c:v>0.716415855245355</c:v>
                </c:pt>
                <c:pt idx="1447">
                  <c:v>0.496235339720327</c:v>
                </c:pt>
                <c:pt idx="1448">
                  <c:v>0.480015625180401</c:v>
                </c:pt>
                <c:pt idx="1449">
                  <c:v>0.375931224244642</c:v>
                </c:pt>
                <c:pt idx="1450">
                  <c:v>0.443899391447428</c:v>
                </c:pt>
                <c:pt idx="1451">
                  <c:v>0.476375546983381</c:v>
                </c:pt>
                <c:pt idx="1452">
                  <c:v>0.635044100534103</c:v>
                </c:pt>
                <c:pt idx="1453">
                  <c:v>0.631391869700567</c:v>
                </c:pt>
                <c:pt idx="1454">
                  <c:v>0.469799049628649</c:v>
                </c:pt>
                <c:pt idx="1455">
                  <c:v>0.608485784845999</c:v>
                </c:pt>
                <c:pt idx="1456">
                  <c:v>0.668827396317562</c:v>
                </c:pt>
                <c:pt idx="1457">
                  <c:v>0.398018497687104</c:v>
                </c:pt>
                <c:pt idx="1458">
                  <c:v>0.524199069325203</c:v>
                </c:pt>
                <c:pt idx="1459">
                  <c:v>0.308362617431641</c:v>
                </c:pt>
                <c:pt idx="1460">
                  <c:v>0.420777058756609</c:v>
                </c:pt>
                <c:pt idx="1461">
                  <c:v>0.449821734935186</c:v>
                </c:pt>
                <c:pt idx="1462">
                  <c:v>0.329814239752082</c:v>
                </c:pt>
                <c:pt idx="1463">
                  <c:v>0.607651325526461</c:v>
                </c:pt>
                <c:pt idx="1464">
                  <c:v>0.717468308831309</c:v>
                </c:pt>
                <c:pt idx="1465">
                  <c:v>0.719607929446919</c:v>
                </c:pt>
                <c:pt idx="1466">
                  <c:v>0.405017850393923</c:v>
                </c:pt>
                <c:pt idx="1467">
                  <c:v>0.441887968595728</c:v>
                </c:pt>
                <c:pt idx="1468">
                  <c:v>0.733163457891387</c:v>
                </c:pt>
                <c:pt idx="1469">
                  <c:v>0.670012095702453</c:v>
                </c:pt>
                <c:pt idx="1470">
                  <c:v>0.770151814788488</c:v>
                </c:pt>
                <c:pt idx="1471">
                  <c:v>0.724741472084752</c:v>
                </c:pt>
                <c:pt idx="1472">
                  <c:v>0.574939647439447</c:v>
                </c:pt>
                <c:pt idx="1473">
                  <c:v>0.72801939827868</c:v>
                </c:pt>
                <c:pt idx="1474">
                  <c:v>0.912033551474683</c:v>
                </c:pt>
                <c:pt idx="1475">
                  <c:v>0.781459801276517</c:v>
                </c:pt>
                <c:pt idx="1476">
                  <c:v>0.592476166740682</c:v>
                </c:pt>
                <c:pt idx="1477">
                  <c:v>0.924362480409371</c:v>
                </c:pt>
                <c:pt idx="1478">
                  <c:v>0.716499357144041</c:v>
                </c:pt>
                <c:pt idx="1479">
                  <c:v>0.883556361819876</c:v>
                </c:pt>
                <c:pt idx="1480">
                  <c:v>0.748428458586411</c:v>
                </c:pt>
                <c:pt idx="1481">
                  <c:v>0.713073869286432</c:v>
                </c:pt>
                <c:pt idx="1482">
                  <c:v>0.824331552324005</c:v>
                </c:pt>
                <c:pt idx="1483">
                  <c:v>0.669714364443101</c:v>
                </c:pt>
                <c:pt idx="1484">
                  <c:v>0.988075804202369</c:v>
                </c:pt>
                <c:pt idx="1485">
                  <c:v>0.714868530094029</c:v>
                </c:pt>
                <c:pt idx="1486">
                  <c:v>1.15687009742388</c:v>
                </c:pt>
                <c:pt idx="1487">
                  <c:v>1.47435311573509</c:v>
                </c:pt>
                <c:pt idx="1488">
                  <c:v>1.29171086142943</c:v>
                </c:pt>
                <c:pt idx="1489">
                  <c:v>1.36574614642929</c:v>
                </c:pt>
                <c:pt idx="1490">
                  <c:v>1.50576838602489</c:v>
                </c:pt>
                <c:pt idx="1491">
                  <c:v>0.823082318001828</c:v>
                </c:pt>
                <c:pt idx="1492">
                  <c:v>1.62418160004398</c:v>
                </c:pt>
                <c:pt idx="1493">
                  <c:v>1.16703612098684</c:v>
                </c:pt>
                <c:pt idx="1494">
                  <c:v>1.47403060945707</c:v>
                </c:pt>
                <c:pt idx="1495">
                  <c:v>1.88640059202198</c:v>
                </c:pt>
                <c:pt idx="1496">
                  <c:v>1.45616145288531</c:v>
                </c:pt>
                <c:pt idx="1497">
                  <c:v>1.26383299630883</c:v>
                </c:pt>
                <c:pt idx="1498">
                  <c:v>0.943118106360461</c:v>
                </c:pt>
                <c:pt idx="1499">
                  <c:v>1.98053298065312</c:v>
                </c:pt>
                <c:pt idx="1500">
                  <c:v>1.52983771529835</c:v>
                </c:pt>
                <c:pt idx="1501">
                  <c:v>0.987178575234</c:v>
                </c:pt>
                <c:pt idx="1502">
                  <c:v>1.05988575164719</c:v>
                </c:pt>
                <c:pt idx="1503">
                  <c:v>0.983324025539008</c:v>
                </c:pt>
                <c:pt idx="1504">
                  <c:v>1.17477550357507</c:v>
                </c:pt>
                <c:pt idx="1505">
                  <c:v>1.25343325972823</c:v>
                </c:pt>
                <c:pt idx="1506">
                  <c:v>1.35692103192101</c:v>
                </c:pt>
                <c:pt idx="1507">
                  <c:v>1.22819561776883</c:v>
                </c:pt>
                <c:pt idx="1508">
                  <c:v>1.51457961071607</c:v>
                </c:pt>
                <c:pt idx="1509">
                  <c:v>0.651042227972842</c:v>
                </c:pt>
                <c:pt idx="1510">
                  <c:v>0.840524461766402</c:v>
                </c:pt>
                <c:pt idx="1511">
                  <c:v>1.03349106392236</c:v>
                </c:pt>
                <c:pt idx="1512">
                  <c:v>0.978613222858211</c:v>
                </c:pt>
                <c:pt idx="1513">
                  <c:v>1.36364677137332</c:v>
                </c:pt>
                <c:pt idx="1514">
                  <c:v>0.771966722646463</c:v>
                </c:pt>
                <c:pt idx="1515">
                  <c:v>1.19323528966273</c:v>
                </c:pt>
                <c:pt idx="1516">
                  <c:v>1.37476755466981</c:v>
                </c:pt>
                <c:pt idx="1517">
                  <c:v>0.849270948746767</c:v>
                </c:pt>
                <c:pt idx="1518">
                  <c:v>1.3051686002407</c:v>
                </c:pt>
                <c:pt idx="1519">
                  <c:v>1.61406326099265</c:v>
                </c:pt>
                <c:pt idx="1520">
                  <c:v>1.33557337024212</c:v>
                </c:pt>
                <c:pt idx="1521">
                  <c:v>1.11874313647855</c:v>
                </c:pt>
                <c:pt idx="1522">
                  <c:v>1.02109188956187</c:v>
                </c:pt>
                <c:pt idx="1523">
                  <c:v>1.1044391870649</c:v>
                </c:pt>
                <c:pt idx="1524">
                  <c:v>0.791428095161844</c:v>
                </c:pt>
                <c:pt idx="1525">
                  <c:v>0.88514923698547</c:v>
                </c:pt>
                <c:pt idx="1526">
                  <c:v>1.11011236230093</c:v>
                </c:pt>
                <c:pt idx="1527">
                  <c:v>1.30279222667029</c:v>
                </c:pt>
                <c:pt idx="1528">
                  <c:v>1.36378493614456</c:v>
                </c:pt>
                <c:pt idx="1529">
                  <c:v>1.31553424045394</c:v>
                </c:pt>
                <c:pt idx="1530">
                  <c:v>1.15867243789956</c:v>
                </c:pt>
                <c:pt idx="1531">
                  <c:v>1.21267546385563</c:v>
                </c:pt>
                <c:pt idx="1532">
                  <c:v>1.10656701777047</c:v>
                </c:pt>
                <c:pt idx="1533">
                  <c:v>1.16424514726683</c:v>
                </c:pt>
                <c:pt idx="1534">
                  <c:v>1.41246868255862</c:v>
                </c:pt>
                <c:pt idx="1535">
                  <c:v>0.980542727486388</c:v>
                </c:pt>
                <c:pt idx="1536">
                  <c:v>1.19566029351523</c:v>
                </c:pt>
                <c:pt idx="1537">
                  <c:v>0.903087377614413</c:v>
                </c:pt>
                <c:pt idx="1538">
                  <c:v>1.00231667729977</c:v>
                </c:pt>
                <c:pt idx="1539">
                  <c:v>1.17583042108452</c:v>
                </c:pt>
                <c:pt idx="1540">
                  <c:v>1.13137367567661</c:v>
                </c:pt>
                <c:pt idx="1541">
                  <c:v>0.8619891936026</c:v>
                </c:pt>
                <c:pt idx="1542">
                  <c:v>1.2046650264755</c:v>
                </c:pt>
                <c:pt idx="1543">
                  <c:v>1.23732133161944</c:v>
                </c:pt>
                <c:pt idx="1544">
                  <c:v>1.10330366066724</c:v>
                </c:pt>
                <c:pt idx="1545">
                  <c:v>1.08696080160596</c:v>
                </c:pt>
                <c:pt idx="1546">
                  <c:v>1.07372431980396</c:v>
                </c:pt>
                <c:pt idx="1547">
                  <c:v>1.2155626664864</c:v>
                </c:pt>
                <c:pt idx="1548">
                  <c:v>0.946132958536263</c:v>
                </c:pt>
                <c:pt idx="1549">
                  <c:v>1.00645352823041</c:v>
                </c:pt>
                <c:pt idx="1550">
                  <c:v>0.954481380679341</c:v>
                </c:pt>
                <c:pt idx="1551">
                  <c:v>0.925190107996171</c:v>
                </c:pt>
                <c:pt idx="1552">
                  <c:v>1.043895260988</c:v>
                </c:pt>
                <c:pt idx="1553">
                  <c:v>1.04915677889233</c:v>
                </c:pt>
                <c:pt idx="1554">
                  <c:v>0.973159693537173</c:v>
                </c:pt>
                <c:pt idx="1555">
                  <c:v>0.937413200237251</c:v>
                </c:pt>
                <c:pt idx="1556">
                  <c:v>0.630978904807378</c:v>
                </c:pt>
                <c:pt idx="1557">
                  <c:v>0.692767968393076</c:v>
                </c:pt>
                <c:pt idx="1558">
                  <c:v>0.720705060473786</c:v>
                </c:pt>
                <c:pt idx="1559">
                  <c:v>0.695268905386289</c:v>
                </c:pt>
                <c:pt idx="1560">
                  <c:v>1.09840841796466</c:v>
                </c:pt>
                <c:pt idx="1561">
                  <c:v>1.00502613725048</c:v>
                </c:pt>
                <c:pt idx="1562">
                  <c:v>1.06872882191042</c:v>
                </c:pt>
                <c:pt idx="1563">
                  <c:v>0.520092814044341</c:v>
                </c:pt>
                <c:pt idx="1564">
                  <c:v>0.974772602175512</c:v>
                </c:pt>
                <c:pt idx="1565">
                  <c:v>0.915222117448061</c:v>
                </c:pt>
                <c:pt idx="1566">
                  <c:v>0.785165416112245</c:v>
                </c:pt>
                <c:pt idx="1567">
                  <c:v>0.810729542747232</c:v>
                </c:pt>
                <c:pt idx="1568">
                  <c:v>0.903477328300524</c:v>
                </c:pt>
                <c:pt idx="1569">
                  <c:v>0.747935314451457</c:v>
                </c:pt>
                <c:pt idx="1570">
                  <c:v>1.37986423862971</c:v>
                </c:pt>
                <c:pt idx="1571">
                  <c:v>0.957196826185321</c:v>
                </c:pt>
                <c:pt idx="1572">
                  <c:v>1.06606825091943</c:v>
                </c:pt>
                <c:pt idx="1573">
                  <c:v>1.02819354136072</c:v>
                </c:pt>
                <c:pt idx="1574">
                  <c:v>0.84154910895293</c:v>
                </c:pt>
                <c:pt idx="1575">
                  <c:v>0.917321594143565</c:v>
                </c:pt>
                <c:pt idx="1576">
                  <c:v>1.72225970337784</c:v>
                </c:pt>
                <c:pt idx="1577">
                  <c:v>0.693458390064062</c:v>
                </c:pt>
                <c:pt idx="1578">
                  <c:v>1.34160715686071</c:v>
                </c:pt>
                <c:pt idx="1579">
                  <c:v>1.73364470857714</c:v>
                </c:pt>
                <c:pt idx="1580">
                  <c:v>1.58636360474719</c:v>
                </c:pt>
                <c:pt idx="1581">
                  <c:v>0.98826717433925</c:v>
                </c:pt>
                <c:pt idx="1582">
                  <c:v>0.986200590630105</c:v>
                </c:pt>
                <c:pt idx="1583">
                  <c:v>2.26045405835548</c:v>
                </c:pt>
                <c:pt idx="1584">
                  <c:v>1.12066862976613</c:v>
                </c:pt>
                <c:pt idx="1585">
                  <c:v>1.70796941192837</c:v>
                </c:pt>
                <c:pt idx="1586">
                  <c:v>1.43721223016342</c:v>
                </c:pt>
                <c:pt idx="1587">
                  <c:v>1.11748263700315</c:v>
                </c:pt>
                <c:pt idx="1588">
                  <c:v>1.60638592701319</c:v>
                </c:pt>
                <c:pt idx="1589">
                  <c:v>1.99324635951899</c:v>
                </c:pt>
                <c:pt idx="1590">
                  <c:v>1.10064736372613</c:v>
                </c:pt>
                <c:pt idx="1591">
                  <c:v>1.85332848379536</c:v>
                </c:pt>
                <c:pt idx="1592">
                  <c:v>1.17430024603706</c:v>
                </c:pt>
                <c:pt idx="1593">
                  <c:v>0.955149152250981</c:v>
                </c:pt>
                <c:pt idx="1594">
                  <c:v>1.45753154719273</c:v>
                </c:pt>
                <c:pt idx="1595">
                  <c:v>1.04700316053712</c:v>
                </c:pt>
                <c:pt idx="1596">
                  <c:v>1.83772469088314</c:v>
                </c:pt>
                <c:pt idx="1597">
                  <c:v>0.982776755364337</c:v>
                </c:pt>
                <c:pt idx="1598">
                  <c:v>0.972707676187751</c:v>
                </c:pt>
                <c:pt idx="1599">
                  <c:v>1.42737076329844</c:v>
                </c:pt>
                <c:pt idx="1600">
                  <c:v>1.23082088214006</c:v>
                </c:pt>
                <c:pt idx="1601">
                  <c:v>1.91217581121529</c:v>
                </c:pt>
                <c:pt idx="1602">
                  <c:v>1.17395755173923</c:v>
                </c:pt>
                <c:pt idx="1603">
                  <c:v>2.47210561949444</c:v>
                </c:pt>
                <c:pt idx="1604">
                  <c:v>1.19075962035284</c:v>
                </c:pt>
                <c:pt idx="1605">
                  <c:v>1.36182727259487</c:v>
                </c:pt>
                <c:pt idx="1606">
                  <c:v>1.81969084097084</c:v>
                </c:pt>
                <c:pt idx="1607">
                  <c:v>1.49225119625874</c:v>
                </c:pt>
                <c:pt idx="1608">
                  <c:v>1.03326892920058</c:v>
                </c:pt>
                <c:pt idx="1609">
                  <c:v>1.53623283459592</c:v>
                </c:pt>
                <c:pt idx="1610">
                  <c:v>1.73145057793818</c:v>
                </c:pt>
                <c:pt idx="1611">
                  <c:v>1.31802579148601</c:v>
                </c:pt>
                <c:pt idx="1612">
                  <c:v>1.2400003652463</c:v>
                </c:pt>
                <c:pt idx="1613">
                  <c:v>1.49841404492265</c:v>
                </c:pt>
                <c:pt idx="1614">
                  <c:v>0.653940167534218</c:v>
                </c:pt>
                <c:pt idx="1615">
                  <c:v>0.807833786637054</c:v>
                </c:pt>
                <c:pt idx="1616">
                  <c:v>1.27528111258952</c:v>
                </c:pt>
                <c:pt idx="1617">
                  <c:v>1.28725442609278</c:v>
                </c:pt>
                <c:pt idx="1618">
                  <c:v>1.28824463670911</c:v>
                </c:pt>
                <c:pt idx="1619">
                  <c:v>0.773647495679146</c:v>
                </c:pt>
                <c:pt idx="1620">
                  <c:v>1.14946575105773</c:v>
                </c:pt>
                <c:pt idx="1621">
                  <c:v>0.70698507814398</c:v>
                </c:pt>
                <c:pt idx="1622">
                  <c:v>0.904171311732366</c:v>
                </c:pt>
                <c:pt idx="1623">
                  <c:v>0.958344039379095</c:v>
                </c:pt>
                <c:pt idx="1624">
                  <c:v>0.694289440816334</c:v>
                </c:pt>
                <c:pt idx="1625">
                  <c:v>1.05329946564656</c:v>
                </c:pt>
                <c:pt idx="1626">
                  <c:v>0.842893136964663</c:v>
                </c:pt>
                <c:pt idx="1627">
                  <c:v>0.961289862488521</c:v>
                </c:pt>
                <c:pt idx="1628">
                  <c:v>0.885449455901374</c:v>
                </c:pt>
                <c:pt idx="1629">
                  <c:v>0.422223466844227</c:v>
                </c:pt>
                <c:pt idx="1630">
                  <c:v>0.835127371615669</c:v>
                </c:pt>
                <c:pt idx="1631">
                  <c:v>0.780396626473141</c:v>
                </c:pt>
                <c:pt idx="1632">
                  <c:v>0.536056364948483</c:v>
                </c:pt>
                <c:pt idx="1633">
                  <c:v>0.598852717175633</c:v>
                </c:pt>
                <c:pt idx="1634">
                  <c:v>1.17405592656013</c:v>
                </c:pt>
                <c:pt idx="1635">
                  <c:v>0.738377244006267</c:v>
                </c:pt>
                <c:pt idx="1636">
                  <c:v>0.870841110665013</c:v>
                </c:pt>
                <c:pt idx="1637">
                  <c:v>0.476229956228177</c:v>
                </c:pt>
                <c:pt idx="1638">
                  <c:v>1.0467738494885</c:v>
                </c:pt>
                <c:pt idx="1639">
                  <c:v>0.868715578483996</c:v>
                </c:pt>
                <c:pt idx="1640">
                  <c:v>0.484706089881105</c:v>
                </c:pt>
                <c:pt idx="1641">
                  <c:v>0.73137335108607</c:v>
                </c:pt>
                <c:pt idx="1642">
                  <c:v>1.04629157133417</c:v>
                </c:pt>
                <c:pt idx="1643">
                  <c:v>0.697545313670307</c:v>
                </c:pt>
                <c:pt idx="1644">
                  <c:v>0.832323291227438</c:v>
                </c:pt>
                <c:pt idx="1645">
                  <c:v>0.486916436365182</c:v>
                </c:pt>
                <c:pt idx="1646">
                  <c:v>0.712261689338598</c:v>
                </c:pt>
                <c:pt idx="1647">
                  <c:v>0.725155644140856</c:v>
                </c:pt>
                <c:pt idx="1648">
                  <c:v>0.38111502365821</c:v>
                </c:pt>
                <c:pt idx="1649">
                  <c:v>0.401205845072145</c:v>
                </c:pt>
                <c:pt idx="1650">
                  <c:v>0.381109379213172</c:v>
                </c:pt>
                <c:pt idx="1651">
                  <c:v>0.383429177969756</c:v>
                </c:pt>
                <c:pt idx="1652">
                  <c:v>0.540695219705444</c:v>
                </c:pt>
                <c:pt idx="1653">
                  <c:v>0.755983216099136</c:v>
                </c:pt>
                <c:pt idx="1654">
                  <c:v>0.534204061106389</c:v>
                </c:pt>
                <c:pt idx="1655">
                  <c:v>0.713888582443168</c:v>
                </c:pt>
                <c:pt idx="1656">
                  <c:v>0.455165509796423</c:v>
                </c:pt>
                <c:pt idx="1657">
                  <c:v>0.428420723431948</c:v>
                </c:pt>
                <c:pt idx="1658">
                  <c:v>0.472689313270463</c:v>
                </c:pt>
                <c:pt idx="1659">
                  <c:v>0.380230373541022</c:v>
                </c:pt>
                <c:pt idx="1660">
                  <c:v>0.503215689572354</c:v>
                </c:pt>
                <c:pt idx="1661">
                  <c:v>0.52208462537653</c:v>
                </c:pt>
                <c:pt idx="1662">
                  <c:v>0.531981626117703</c:v>
                </c:pt>
                <c:pt idx="1663">
                  <c:v>0.440364988053479</c:v>
                </c:pt>
                <c:pt idx="1664">
                  <c:v>0.295974632525041</c:v>
                </c:pt>
                <c:pt idx="1665">
                  <c:v>0.38137568367158</c:v>
                </c:pt>
                <c:pt idx="1666">
                  <c:v>0.416267461033453</c:v>
                </c:pt>
                <c:pt idx="1667">
                  <c:v>0.410527117880963</c:v>
                </c:pt>
                <c:pt idx="1668">
                  <c:v>0.312508255912433</c:v>
                </c:pt>
                <c:pt idx="1669">
                  <c:v>0.393755057518456</c:v>
                </c:pt>
                <c:pt idx="1670">
                  <c:v>0.596742186926527</c:v>
                </c:pt>
                <c:pt idx="1671">
                  <c:v>0.35861736289331</c:v>
                </c:pt>
                <c:pt idx="1672">
                  <c:v>0.460908261169591</c:v>
                </c:pt>
                <c:pt idx="1673">
                  <c:v>0.525419763392765</c:v>
                </c:pt>
                <c:pt idx="1674">
                  <c:v>0.40245344639242</c:v>
                </c:pt>
                <c:pt idx="1675">
                  <c:v>0.507765350296985</c:v>
                </c:pt>
                <c:pt idx="1676">
                  <c:v>0.46321118393312</c:v>
                </c:pt>
                <c:pt idx="1677">
                  <c:v>0.343103141250832</c:v>
                </c:pt>
                <c:pt idx="1678">
                  <c:v>0.42509622228975</c:v>
                </c:pt>
                <c:pt idx="1679">
                  <c:v>0.198777231404329</c:v>
                </c:pt>
                <c:pt idx="1680">
                  <c:v>0.315627112699285</c:v>
                </c:pt>
                <c:pt idx="1681">
                  <c:v>0.457381604928146</c:v>
                </c:pt>
                <c:pt idx="1682">
                  <c:v>0.353563247221951</c:v>
                </c:pt>
                <c:pt idx="1683">
                  <c:v>0.334359433484707</c:v>
                </c:pt>
                <c:pt idx="1684">
                  <c:v>0.449990001966628</c:v>
                </c:pt>
                <c:pt idx="1685">
                  <c:v>0.576260524408098</c:v>
                </c:pt>
                <c:pt idx="1686">
                  <c:v>0.233664128194969</c:v>
                </c:pt>
                <c:pt idx="1687">
                  <c:v>0.422608482107807</c:v>
                </c:pt>
                <c:pt idx="1688">
                  <c:v>0.2112263104738</c:v>
                </c:pt>
                <c:pt idx="1689">
                  <c:v>0.446650293389233</c:v>
                </c:pt>
                <c:pt idx="1690">
                  <c:v>0.376281814597332</c:v>
                </c:pt>
                <c:pt idx="1691">
                  <c:v>0.346397851023587</c:v>
                </c:pt>
                <c:pt idx="1692">
                  <c:v>0.362509095963598</c:v>
                </c:pt>
                <c:pt idx="1693">
                  <c:v>0.557075086461604</c:v>
                </c:pt>
                <c:pt idx="1694">
                  <c:v>0.448062436132891</c:v>
                </c:pt>
                <c:pt idx="1695">
                  <c:v>0.424993823936319</c:v>
                </c:pt>
                <c:pt idx="1696">
                  <c:v>0.509825947705676</c:v>
                </c:pt>
                <c:pt idx="1697">
                  <c:v>0.316591839934339</c:v>
                </c:pt>
                <c:pt idx="1698">
                  <c:v>0.297624461083148</c:v>
                </c:pt>
                <c:pt idx="1699">
                  <c:v>0.343113625186496</c:v>
                </c:pt>
                <c:pt idx="1700">
                  <c:v>0.405436206777294</c:v>
                </c:pt>
                <c:pt idx="1701">
                  <c:v>0.311916793589836</c:v>
                </c:pt>
                <c:pt idx="1702">
                  <c:v>0.512214470700173</c:v>
                </c:pt>
                <c:pt idx="1703">
                  <c:v>0.362493695711038</c:v>
                </c:pt>
                <c:pt idx="1704">
                  <c:v>0.438354652365189</c:v>
                </c:pt>
                <c:pt idx="1705">
                  <c:v>0.380308566999624</c:v>
                </c:pt>
                <c:pt idx="1706">
                  <c:v>0.311547163256539</c:v>
                </c:pt>
                <c:pt idx="1707">
                  <c:v>0.246204338443069</c:v>
                </c:pt>
                <c:pt idx="1708">
                  <c:v>0.567474634545281</c:v>
                </c:pt>
                <c:pt idx="1709">
                  <c:v>0.328267497868582</c:v>
                </c:pt>
                <c:pt idx="1710">
                  <c:v>0.321197620451524</c:v>
                </c:pt>
                <c:pt idx="1711">
                  <c:v>0.410780933994994</c:v>
                </c:pt>
                <c:pt idx="1712">
                  <c:v>0.233881102941805</c:v>
                </c:pt>
                <c:pt idx="1713">
                  <c:v>0.431632338459555</c:v>
                </c:pt>
                <c:pt idx="1714">
                  <c:v>0.291310587636352</c:v>
                </c:pt>
                <c:pt idx="1715">
                  <c:v>0.199305340262302</c:v>
                </c:pt>
                <c:pt idx="1716">
                  <c:v>0.253501295527701</c:v>
                </c:pt>
                <c:pt idx="1717">
                  <c:v>0.351136575188083</c:v>
                </c:pt>
                <c:pt idx="1718">
                  <c:v>0.349780532472087</c:v>
                </c:pt>
                <c:pt idx="1719">
                  <c:v>0.302659190408672</c:v>
                </c:pt>
                <c:pt idx="1720">
                  <c:v>0.361210515428181</c:v>
                </c:pt>
                <c:pt idx="1721">
                  <c:v>0.38839682191865</c:v>
                </c:pt>
                <c:pt idx="1722">
                  <c:v>0.295839470810312</c:v>
                </c:pt>
                <c:pt idx="1723">
                  <c:v>0.497294263545893</c:v>
                </c:pt>
                <c:pt idx="1724">
                  <c:v>0.257426514517777</c:v>
                </c:pt>
                <c:pt idx="1725">
                  <c:v>0.37205227127227</c:v>
                </c:pt>
                <c:pt idx="1726">
                  <c:v>0.228848067422383</c:v>
                </c:pt>
                <c:pt idx="1727">
                  <c:v>0.23480000161817</c:v>
                </c:pt>
                <c:pt idx="1728">
                  <c:v>0.355641689385047</c:v>
                </c:pt>
                <c:pt idx="1729">
                  <c:v>0.329911996695386</c:v>
                </c:pt>
                <c:pt idx="1730">
                  <c:v>0.686849358517509</c:v>
                </c:pt>
                <c:pt idx="1731">
                  <c:v>0.376895730150169</c:v>
                </c:pt>
                <c:pt idx="1732">
                  <c:v>0.523620107169292</c:v>
                </c:pt>
                <c:pt idx="1733">
                  <c:v>0.275050729323261</c:v>
                </c:pt>
                <c:pt idx="1734">
                  <c:v>0.270050025816362</c:v>
                </c:pt>
                <c:pt idx="1735">
                  <c:v>0.398104033386354</c:v>
                </c:pt>
                <c:pt idx="1736">
                  <c:v>0.367034956943893</c:v>
                </c:pt>
                <c:pt idx="1737">
                  <c:v>0.425925033464466</c:v>
                </c:pt>
                <c:pt idx="1738">
                  <c:v>0.419408908018237</c:v>
                </c:pt>
                <c:pt idx="1739">
                  <c:v>0.278812140185601</c:v>
                </c:pt>
                <c:pt idx="1740">
                  <c:v>0.280470547395788</c:v>
                </c:pt>
                <c:pt idx="1741">
                  <c:v>0.15658032578752</c:v>
                </c:pt>
                <c:pt idx="1742">
                  <c:v>0.329077319605759</c:v>
                </c:pt>
                <c:pt idx="1743">
                  <c:v>0.318225552802637</c:v>
                </c:pt>
                <c:pt idx="1744">
                  <c:v>0.187038876389205</c:v>
                </c:pt>
                <c:pt idx="1745">
                  <c:v>0.472408404820766</c:v>
                </c:pt>
                <c:pt idx="1746">
                  <c:v>0.452356707394337</c:v>
                </c:pt>
                <c:pt idx="1747">
                  <c:v>0.425860068121332</c:v>
                </c:pt>
                <c:pt idx="1748">
                  <c:v>0.292172685664558</c:v>
                </c:pt>
                <c:pt idx="1749">
                  <c:v>0.26499004994415</c:v>
                </c:pt>
                <c:pt idx="1750">
                  <c:v>0.336942569803518</c:v>
                </c:pt>
                <c:pt idx="1751">
                  <c:v>0.317437021729189</c:v>
                </c:pt>
                <c:pt idx="1752">
                  <c:v>0.313819334409704</c:v>
                </c:pt>
                <c:pt idx="1753">
                  <c:v>0.223742579364813</c:v>
                </c:pt>
                <c:pt idx="1754">
                  <c:v>0.466392830307402</c:v>
                </c:pt>
                <c:pt idx="1755">
                  <c:v>0.368313367795912</c:v>
                </c:pt>
                <c:pt idx="1756">
                  <c:v>0.401606924912693</c:v>
                </c:pt>
                <c:pt idx="1757">
                  <c:v>0.381548163547639</c:v>
                </c:pt>
                <c:pt idx="1758">
                  <c:v>0.298318278013832</c:v>
                </c:pt>
                <c:pt idx="1759">
                  <c:v>0.301436573537354</c:v>
                </c:pt>
                <c:pt idx="1760">
                  <c:v>0.573788031748411</c:v>
                </c:pt>
                <c:pt idx="1761">
                  <c:v>0.272930189442481</c:v>
                </c:pt>
                <c:pt idx="1762">
                  <c:v>0.273644127282183</c:v>
                </c:pt>
                <c:pt idx="1763">
                  <c:v>0.29132633735501</c:v>
                </c:pt>
                <c:pt idx="1764">
                  <c:v>0.254745337536771</c:v>
                </c:pt>
                <c:pt idx="1765">
                  <c:v>0.182737247320581</c:v>
                </c:pt>
                <c:pt idx="1766">
                  <c:v>0.288354460318119</c:v>
                </c:pt>
                <c:pt idx="1767">
                  <c:v>0.304512873804437</c:v>
                </c:pt>
                <c:pt idx="1768">
                  <c:v>0.531948619498742</c:v>
                </c:pt>
                <c:pt idx="1769">
                  <c:v>0.397253433551922</c:v>
                </c:pt>
                <c:pt idx="1770">
                  <c:v>0.334694565050745</c:v>
                </c:pt>
                <c:pt idx="1771">
                  <c:v>0.406950198506301</c:v>
                </c:pt>
                <c:pt idx="1772">
                  <c:v>0.288624433659042</c:v>
                </c:pt>
                <c:pt idx="1773">
                  <c:v>0.472864617418214</c:v>
                </c:pt>
                <c:pt idx="1774">
                  <c:v>0.247676684117994</c:v>
                </c:pt>
                <c:pt idx="1775">
                  <c:v>0.540983045953798</c:v>
                </c:pt>
                <c:pt idx="1776">
                  <c:v>0.504417663563591</c:v>
                </c:pt>
                <c:pt idx="1777">
                  <c:v>0.534472615787284</c:v>
                </c:pt>
                <c:pt idx="1778">
                  <c:v>0.308738080149475</c:v>
                </c:pt>
                <c:pt idx="1779">
                  <c:v>0.453278197684628</c:v>
                </c:pt>
                <c:pt idx="1780">
                  <c:v>0.267412303237152</c:v>
                </c:pt>
                <c:pt idx="1781">
                  <c:v>0.367330480165831</c:v>
                </c:pt>
                <c:pt idx="1782">
                  <c:v>0.292009550126912</c:v>
                </c:pt>
                <c:pt idx="1783">
                  <c:v>0.234748754532887</c:v>
                </c:pt>
                <c:pt idx="1784">
                  <c:v>0.178482528928125</c:v>
                </c:pt>
                <c:pt idx="1785">
                  <c:v>0.298590834223512</c:v>
                </c:pt>
                <c:pt idx="1786">
                  <c:v>0.211114150815409</c:v>
                </c:pt>
                <c:pt idx="1787">
                  <c:v>0.305802776440893</c:v>
                </c:pt>
                <c:pt idx="1788">
                  <c:v>0.475798603309479</c:v>
                </c:pt>
                <c:pt idx="1789">
                  <c:v>0.391572283900118</c:v>
                </c:pt>
                <c:pt idx="1790">
                  <c:v>0.352321635024998</c:v>
                </c:pt>
                <c:pt idx="1791">
                  <c:v>0.544335348568501</c:v>
                </c:pt>
                <c:pt idx="1792">
                  <c:v>0.576213716079006</c:v>
                </c:pt>
                <c:pt idx="1793">
                  <c:v>0.365398823816046</c:v>
                </c:pt>
                <c:pt idx="1794">
                  <c:v>0.260739716318343</c:v>
                </c:pt>
                <c:pt idx="1795">
                  <c:v>0.318382144921122</c:v>
                </c:pt>
                <c:pt idx="1796">
                  <c:v>0.494363654201615</c:v>
                </c:pt>
                <c:pt idx="1797">
                  <c:v>0.386419174263919</c:v>
                </c:pt>
                <c:pt idx="1798">
                  <c:v>0.545911382773918</c:v>
                </c:pt>
                <c:pt idx="1799">
                  <c:v>0.477264985645863</c:v>
                </c:pt>
                <c:pt idx="1800">
                  <c:v>0.705611004724283</c:v>
                </c:pt>
                <c:pt idx="1801">
                  <c:v>0.459204821940576</c:v>
                </c:pt>
                <c:pt idx="1802">
                  <c:v>0.25994049448839</c:v>
                </c:pt>
                <c:pt idx="1803">
                  <c:v>0.463334917763308</c:v>
                </c:pt>
                <c:pt idx="1804">
                  <c:v>0.650773482387838</c:v>
                </c:pt>
                <c:pt idx="1805">
                  <c:v>0.486917998446825</c:v>
                </c:pt>
                <c:pt idx="1806">
                  <c:v>0.491871205541152</c:v>
                </c:pt>
                <c:pt idx="1807">
                  <c:v>0.410876095048436</c:v>
                </c:pt>
                <c:pt idx="1808">
                  <c:v>0.45061302262158</c:v>
                </c:pt>
                <c:pt idx="1809">
                  <c:v>0.581073537417985</c:v>
                </c:pt>
                <c:pt idx="1810">
                  <c:v>0.363105222392205</c:v>
                </c:pt>
                <c:pt idx="1811">
                  <c:v>0.42109024516003</c:v>
                </c:pt>
                <c:pt idx="1812">
                  <c:v>0.376554053924432</c:v>
                </c:pt>
                <c:pt idx="1813">
                  <c:v>0.363119397098882</c:v>
                </c:pt>
                <c:pt idx="1814">
                  <c:v>0.425281016487559</c:v>
                </c:pt>
                <c:pt idx="1815">
                  <c:v>0.4073553574723</c:v>
                </c:pt>
                <c:pt idx="1816">
                  <c:v>0.402402198356619</c:v>
                </c:pt>
                <c:pt idx="1817">
                  <c:v>0.421498006940507</c:v>
                </c:pt>
                <c:pt idx="1818">
                  <c:v>0.39400549544609</c:v>
                </c:pt>
                <c:pt idx="1819">
                  <c:v>0.339577811782958</c:v>
                </c:pt>
                <c:pt idx="1820">
                  <c:v>0.356298202777559</c:v>
                </c:pt>
                <c:pt idx="1821">
                  <c:v>0.411344347039939</c:v>
                </c:pt>
                <c:pt idx="1822">
                  <c:v>0.461818573099682</c:v>
                </c:pt>
                <c:pt idx="1823">
                  <c:v>0.418580051597107</c:v>
                </c:pt>
                <c:pt idx="1824">
                  <c:v>0.45159250005738</c:v>
                </c:pt>
                <c:pt idx="1825">
                  <c:v>0.277411301027543</c:v>
                </c:pt>
                <c:pt idx="1826">
                  <c:v>0.380551462315117</c:v>
                </c:pt>
                <c:pt idx="1827">
                  <c:v>0.413934843305016</c:v>
                </c:pt>
                <c:pt idx="1828">
                  <c:v>0.308664060910583</c:v>
                </c:pt>
                <c:pt idx="1829">
                  <c:v>0.364874423330259</c:v>
                </c:pt>
                <c:pt idx="1830">
                  <c:v>0.338903911200143</c:v>
                </c:pt>
                <c:pt idx="1831">
                  <c:v>0.381256901303415</c:v>
                </c:pt>
                <c:pt idx="1832">
                  <c:v>0.336726263155978</c:v>
                </c:pt>
                <c:pt idx="1833">
                  <c:v>0.292754390442944</c:v>
                </c:pt>
                <c:pt idx="1834">
                  <c:v>0.612262264478542</c:v>
                </c:pt>
                <c:pt idx="1835">
                  <c:v>0.448546230397277</c:v>
                </c:pt>
                <c:pt idx="1836">
                  <c:v>0.361521652750164</c:v>
                </c:pt>
                <c:pt idx="1837">
                  <c:v>0.338682082302743</c:v>
                </c:pt>
                <c:pt idx="1838">
                  <c:v>0.592986384321</c:v>
                </c:pt>
                <c:pt idx="1839">
                  <c:v>0.462331541334958</c:v>
                </c:pt>
                <c:pt idx="1840">
                  <c:v>0.544871763216786</c:v>
                </c:pt>
                <c:pt idx="1841">
                  <c:v>0.386576102691394</c:v>
                </c:pt>
                <c:pt idx="1842">
                  <c:v>0.68382499758395</c:v>
                </c:pt>
                <c:pt idx="1843">
                  <c:v>0.155048843983715</c:v>
                </c:pt>
                <c:pt idx="1844">
                  <c:v>0.424061959816571</c:v>
                </c:pt>
                <c:pt idx="1845">
                  <c:v>0.372983254312235</c:v>
                </c:pt>
                <c:pt idx="1846">
                  <c:v>0.354485807476267</c:v>
                </c:pt>
                <c:pt idx="1847">
                  <c:v>0.521234288971861</c:v>
                </c:pt>
                <c:pt idx="1848">
                  <c:v>0.46914877058702</c:v>
                </c:pt>
                <c:pt idx="1849">
                  <c:v>0.25159381774894</c:v>
                </c:pt>
                <c:pt idx="1850">
                  <c:v>0.401192261051076</c:v>
                </c:pt>
                <c:pt idx="1851">
                  <c:v>0.588534374794095</c:v>
                </c:pt>
                <c:pt idx="1852">
                  <c:v>0.472269369122688</c:v>
                </c:pt>
                <c:pt idx="1853">
                  <c:v>0.36151548837566</c:v>
                </c:pt>
                <c:pt idx="1854">
                  <c:v>0.536079709824031</c:v>
                </c:pt>
                <c:pt idx="1855">
                  <c:v>0.385098146130345</c:v>
                </c:pt>
                <c:pt idx="1856">
                  <c:v>0.36647959508535</c:v>
                </c:pt>
                <c:pt idx="1857">
                  <c:v>0.411729889286542</c:v>
                </c:pt>
                <c:pt idx="1858">
                  <c:v>0.39957957879879</c:v>
                </c:pt>
                <c:pt idx="1859">
                  <c:v>0.498225813173264</c:v>
                </c:pt>
                <c:pt idx="1860">
                  <c:v>0.386581892394777</c:v>
                </c:pt>
                <c:pt idx="1861">
                  <c:v>0.559996215140915</c:v>
                </c:pt>
                <c:pt idx="1862">
                  <c:v>0.513384865878278</c:v>
                </c:pt>
                <c:pt idx="1863">
                  <c:v>0.521810716275262</c:v>
                </c:pt>
                <c:pt idx="1864">
                  <c:v>0.547572161104121</c:v>
                </c:pt>
                <c:pt idx="1865">
                  <c:v>0.486298633554153</c:v>
                </c:pt>
                <c:pt idx="1866">
                  <c:v>0.577943708946842</c:v>
                </c:pt>
                <c:pt idx="1867">
                  <c:v>0.666856737991455</c:v>
                </c:pt>
                <c:pt idx="1868">
                  <c:v>0.765751580520826</c:v>
                </c:pt>
                <c:pt idx="1869">
                  <c:v>0.48497433418246</c:v>
                </c:pt>
                <c:pt idx="1870">
                  <c:v>0.648689871477197</c:v>
                </c:pt>
                <c:pt idx="1871">
                  <c:v>0.319969158855823</c:v>
                </c:pt>
                <c:pt idx="1872">
                  <c:v>0.580312725883872</c:v>
                </c:pt>
                <c:pt idx="1873">
                  <c:v>0.551850757809711</c:v>
                </c:pt>
                <c:pt idx="1874">
                  <c:v>0.478411423756859</c:v>
                </c:pt>
                <c:pt idx="1875">
                  <c:v>0.608538197363295</c:v>
                </c:pt>
                <c:pt idx="1876">
                  <c:v>0.691670182560477</c:v>
                </c:pt>
                <c:pt idx="1877">
                  <c:v>0.404095365231114</c:v>
                </c:pt>
                <c:pt idx="1878">
                  <c:v>0.568255100313984</c:v>
                </c:pt>
                <c:pt idx="1879">
                  <c:v>0.62797899009483</c:v>
                </c:pt>
                <c:pt idx="1880">
                  <c:v>0.527191995352544</c:v>
                </c:pt>
                <c:pt idx="1881">
                  <c:v>0.534973213370274</c:v>
                </c:pt>
                <c:pt idx="1882">
                  <c:v>0.500558339738815</c:v>
                </c:pt>
                <c:pt idx="1883">
                  <c:v>0.815612726178343</c:v>
                </c:pt>
                <c:pt idx="1884">
                  <c:v>0.528665073331272</c:v>
                </c:pt>
                <c:pt idx="1885">
                  <c:v>0.616464990285109</c:v>
                </c:pt>
                <c:pt idx="1886">
                  <c:v>0.389337100722706</c:v>
                </c:pt>
                <c:pt idx="1887">
                  <c:v>0.692695128102286</c:v>
                </c:pt>
                <c:pt idx="1888">
                  <c:v>0.539322626171162</c:v>
                </c:pt>
                <c:pt idx="1889">
                  <c:v>0.384639495565827</c:v>
                </c:pt>
                <c:pt idx="1890">
                  <c:v>0.595208166587032</c:v>
                </c:pt>
                <c:pt idx="1891">
                  <c:v>0.807672972623081</c:v>
                </c:pt>
                <c:pt idx="1892">
                  <c:v>0.487407986684277</c:v>
                </c:pt>
                <c:pt idx="1893">
                  <c:v>0.419505549412456</c:v>
                </c:pt>
                <c:pt idx="1894">
                  <c:v>0.526701974621925</c:v>
                </c:pt>
                <c:pt idx="1895">
                  <c:v>0.337843425215196</c:v>
                </c:pt>
                <c:pt idx="1896">
                  <c:v>0.484818484819103</c:v>
                </c:pt>
                <c:pt idx="1897">
                  <c:v>0.440692244715485</c:v>
                </c:pt>
                <c:pt idx="1898">
                  <c:v>0.570099341248979</c:v>
                </c:pt>
                <c:pt idx="1899">
                  <c:v>0.390225020638306</c:v>
                </c:pt>
                <c:pt idx="1900">
                  <c:v>0.41637591776942</c:v>
                </c:pt>
                <c:pt idx="1901">
                  <c:v>0.518554110995884</c:v>
                </c:pt>
                <c:pt idx="1902">
                  <c:v>0.530077383598799</c:v>
                </c:pt>
                <c:pt idx="1903">
                  <c:v>0.456562679964742</c:v>
                </c:pt>
                <c:pt idx="1904">
                  <c:v>0.601859792266102</c:v>
                </c:pt>
                <c:pt idx="1905">
                  <c:v>0.42760135839041</c:v>
                </c:pt>
                <c:pt idx="1906">
                  <c:v>0.415586289971347</c:v>
                </c:pt>
                <c:pt idx="1907">
                  <c:v>0.61295565716975</c:v>
                </c:pt>
                <c:pt idx="1908">
                  <c:v>0.434850588690571</c:v>
                </c:pt>
                <c:pt idx="1909">
                  <c:v>0.505984478722826</c:v>
                </c:pt>
                <c:pt idx="1910">
                  <c:v>0.307819316005699</c:v>
                </c:pt>
                <c:pt idx="1911">
                  <c:v>0.567720195775685</c:v>
                </c:pt>
                <c:pt idx="1912">
                  <c:v>0.318733102703284</c:v>
                </c:pt>
                <c:pt idx="1913">
                  <c:v>0.286595089777468</c:v>
                </c:pt>
                <c:pt idx="1914">
                  <c:v>0.485977773959321</c:v>
                </c:pt>
                <c:pt idx="1915">
                  <c:v>0.453353571320334</c:v>
                </c:pt>
                <c:pt idx="1916">
                  <c:v>0.556759439118304</c:v>
                </c:pt>
                <c:pt idx="1917">
                  <c:v>0.720065139041449</c:v>
                </c:pt>
                <c:pt idx="1918">
                  <c:v>0.464080418344073</c:v>
                </c:pt>
                <c:pt idx="1919">
                  <c:v>0.459217165052735</c:v>
                </c:pt>
                <c:pt idx="1920">
                  <c:v>0.627900004694723</c:v>
                </c:pt>
                <c:pt idx="1921">
                  <c:v>0.334714561836939</c:v>
                </c:pt>
                <c:pt idx="1922">
                  <c:v>0.431995995710539</c:v>
                </c:pt>
                <c:pt idx="1923">
                  <c:v>0.456539970698347</c:v>
                </c:pt>
                <c:pt idx="1924">
                  <c:v>0.622259391841319</c:v>
                </c:pt>
                <c:pt idx="1925">
                  <c:v>0.385518543367284</c:v>
                </c:pt>
                <c:pt idx="1926">
                  <c:v>0.261582582813774</c:v>
                </c:pt>
                <c:pt idx="1927">
                  <c:v>0.497381631756986</c:v>
                </c:pt>
                <c:pt idx="1928">
                  <c:v>0.355506785013687</c:v>
                </c:pt>
                <c:pt idx="1929">
                  <c:v>0.446954266120704</c:v>
                </c:pt>
                <c:pt idx="1930">
                  <c:v>0.684020335878625</c:v>
                </c:pt>
                <c:pt idx="1931">
                  <c:v>0.698405727600013</c:v>
                </c:pt>
                <c:pt idx="1932">
                  <c:v>0.485642840776408</c:v>
                </c:pt>
                <c:pt idx="1933">
                  <c:v>0.36274039411616</c:v>
                </c:pt>
                <c:pt idx="1934">
                  <c:v>0.727738237017389</c:v>
                </c:pt>
                <c:pt idx="1935">
                  <c:v>0.545637782846905</c:v>
                </c:pt>
                <c:pt idx="1936">
                  <c:v>0.665457137598165</c:v>
                </c:pt>
                <c:pt idx="1937">
                  <c:v>0.465965225892311</c:v>
                </c:pt>
                <c:pt idx="1938">
                  <c:v>0.58368374523967</c:v>
                </c:pt>
                <c:pt idx="1939">
                  <c:v>0.792117888000393</c:v>
                </c:pt>
                <c:pt idx="1940">
                  <c:v>0.500663716972228</c:v>
                </c:pt>
                <c:pt idx="1941">
                  <c:v>0.502758267443188</c:v>
                </c:pt>
                <c:pt idx="1942">
                  <c:v>0.444669642935848</c:v>
                </c:pt>
                <c:pt idx="1943">
                  <c:v>0.512253085756549</c:v>
                </c:pt>
                <c:pt idx="1944">
                  <c:v>0.765434333142951</c:v>
                </c:pt>
                <c:pt idx="1945">
                  <c:v>0.624739077647911</c:v>
                </c:pt>
                <c:pt idx="1946">
                  <c:v>0.686278380961216</c:v>
                </c:pt>
                <c:pt idx="1947">
                  <c:v>0.58873276490939</c:v>
                </c:pt>
                <c:pt idx="1948">
                  <c:v>0.32463976563832</c:v>
                </c:pt>
                <c:pt idx="1949">
                  <c:v>0.401451475482005</c:v>
                </c:pt>
                <c:pt idx="1950">
                  <c:v>0.384138403322144</c:v>
                </c:pt>
                <c:pt idx="1951">
                  <c:v>0.652952446502291</c:v>
                </c:pt>
                <c:pt idx="1952">
                  <c:v>0.543941188558301</c:v>
                </c:pt>
                <c:pt idx="1953">
                  <c:v>0.75754059582314</c:v>
                </c:pt>
                <c:pt idx="1954">
                  <c:v>0.614285332526234</c:v>
                </c:pt>
                <c:pt idx="1955">
                  <c:v>0.530574311041534</c:v>
                </c:pt>
                <c:pt idx="1956">
                  <c:v>0.43311629824448</c:v>
                </c:pt>
                <c:pt idx="1957">
                  <c:v>0.551711442035536</c:v>
                </c:pt>
                <c:pt idx="1958">
                  <c:v>0.898993778921295</c:v>
                </c:pt>
                <c:pt idx="1959">
                  <c:v>0.600565574495423</c:v>
                </c:pt>
                <c:pt idx="1960">
                  <c:v>0.835112938221971</c:v>
                </c:pt>
                <c:pt idx="1961">
                  <c:v>0.690533221520595</c:v>
                </c:pt>
                <c:pt idx="1962">
                  <c:v>0.71508532820715</c:v>
                </c:pt>
                <c:pt idx="1963">
                  <c:v>1.07490136312491</c:v>
                </c:pt>
                <c:pt idx="1964">
                  <c:v>0.567981473302314</c:v>
                </c:pt>
                <c:pt idx="1965">
                  <c:v>0.537748688177458</c:v>
                </c:pt>
                <c:pt idx="1966">
                  <c:v>0.702618111691808</c:v>
                </c:pt>
                <c:pt idx="1967">
                  <c:v>1.06727241202317</c:v>
                </c:pt>
                <c:pt idx="1968">
                  <c:v>0.754362445498961</c:v>
                </c:pt>
                <c:pt idx="1969">
                  <c:v>0.596167980137211</c:v>
                </c:pt>
                <c:pt idx="1970">
                  <c:v>0.647562689143779</c:v>
                </c:pt>
                <c:pt idx="1971">
                  <c:v>0.491545104178839</c:v>
                </c:pt>
                <c:pt idx="1972">
                  <c:v>0.618553044216923</c:v>
                </c:pt>
                <c:pt idx="1973">
                  <c:v>0.718919583139786</c:v>
                </c:pt>
                <c:pt idx="1974">
                  <c:v>0.555221322991081</c:v>
                </c:pt>
                <c:pt idx="1975">
                  <c:v>0.657606660826708</c:v>
                </c:pt>
                <c:pt idx="1976">
                  <c:v>0.623441387234922</c:v>
                </c:pt>
                <c:pt idx="1977">
                  <c:v>0.566084206353059</c:v>
                </c:pt>
                <c:pt idx="1978">
                  <c:v>0.578689033641489</c:v>
                </c:pt>
                <c:pt idx="1979">
                  <c:v>0.713152807459911</c:v>
                </c:pt>
                <c:pt idx="1980">
                  <c:v>0.557597404304739</c:v>
                </c:pt>
                <c:pt idx="1981">
                  <c:v>0.673017173364535</c:v>
                </c:pt>
                <c:pt idx="1982">
                  <c:v>0.573841144945954</c:v>
                </c:pt>
                <c:pt idx="1983">
                  <c:v>0.904475546799616</c:v>
                </c:pt>
                <c:pt idx="1984">
                  <c:v>0.463516039106688</c:v>
                </c:pt>
                <c:pt idx="1985">
                  <c:v>0.470105770022421</c:v>
                </c:pt>
                <c:pt idx="1986">
                  <c:v>0.615074775949019</c:v>
                </c:pt>
                <c:pt idx="1987">
                  <c:v>0.860551345586116</c:v>
                </c:pt>
                <c:pt idx="1988">
                  <c:v>0.745697019869455</c:v>
                </c:pt>
                <c:pt idx="1989">
                  <c:v>0.483561688198202</c:v>
                </c:pt>
                <c:pt idx="1990">
                  <c:v>0.68039368701814</c:v>
                </c:pt>
                <c:pt idx="1991">
                  <c:v>0.534001382046279</c:v>
                </c:pt>
                <c:pt idx="1992">
                  <c:v>0.527804037254101</c:v>
                </c:pt>
                <c:pt idx="1993">
                  <c:v>0.510245372194314</c:v>
                </c:pt>
                <c:pt idx="1994">
                  <c:v>0.618503759013446</c:v>
                </c:pt>
                <c:pt idx="1995">
                  <c:v>0.603885539572449</c:v>
                </c:pt>
                <c:pt idx="1996">
                  <c:v>0.829969383392326</c:v>
                </c:pt>
                <c:pt idx="1997">
                  <c:v>0.464716403994805</c:v>
                </c:pt>
                <c:pt idx="1998">
                  <c:v>0.537539554688473</c:v>
                </c:pt>
                <c:pt idx="1999">
                  <c:v>0.486675686349201</c:v>
                </c:pt>
                <c:pt idx="2000">
                  <c:v>0.544957131606567</c:v>
                </c:pt>
                <c:pt idx="2001">
                  <c:v>0.879115381878866</c:v>
                </c:pt>
                <c:pt idx="2002">
                  <c:v>0.408490265525978</c:v>
                </c:pt>
                <c:pt idx="2003">
                  <c:v>0.452727155690154</c:v>
                </c:pt>
                <c:pt idx="2004">
                  <c:v>0.461936095845322</c:v>
                </c:pt>
                <c:pt idx="2005">
                  <c:v>0.46954989691964</c:v>
                </c:pt>
                <c:pt idx="2006">
                  <c:v>0.723769220553545</c:v>
                </c:pt>
                <c:pt idx="2007">
                  <c:v>0.974262468926932</c:v>
                </c:pt>
                <c:pt idx="2008">
                  <c:v>0.618552959262393</c:v>
                </c:pt>
                <c:pt idx="2009">
                  <c:v>0.349533324473717</c:v>
                </c:pt>
                <c:pt idx="2010">
                  <c:v>0.485477243148913</c:v>
                </c:pt>
                <c:pt idx="2011">
                  <c:v>0.647173388629152</c:v>
                </c:pt>
                <c:pt idx="2012">
                  <c:v>0.705544096797372</c:v>
                </c:pt>
                <c:pt idx="2013">
                  <c:v>0.444731624137763</c:v>
                </c:pt>
                <c:pt idx="2014">
                  <c:v>0.513591956123131</c:v>
                </c:pt>
                <c:pt idx="2015">
                  <c:v>0.654904467107533</c:v>
                </c:pt>
                <c:pt idx="2016">
                  <c:v>0.881182066565501</c:v>
                </c:pt>
                <c:pt idx="2017">
                  <c:v>0.474680269718407</c:v>
                </c:pt>
                <c:pt idx="2018">
                  <c:v>0.884906211933238</c:v>
                </c:pt>
                <c:pt idx="2019">
                  <c:v>0.39008940254627</c:v>
                </c:pt>
                <c:pt idx="2020">
                  <c:v>0.583615443367733</c:v>
                </c:pt>
                <c:pt idx="2021">
                  <c:v>0.684228065657543</c:v>
                </c:pt>
                <c:pt idx="2022">
                  <c:v>0.484302802129831</c:v>
                </c:pt>
                <c:pt idx="2023">
                  <c:v>0.303951701638966</c:v>
                </c:pt>
                <c:pt idx="2024">
                  <c:v>0.619945989548408</c:v>
                </c:pt>
                <c:pt idx="2025">
                  <c:v>0.725408593022831</c:v>
                </c:pt>
                <c:pt idx="2026">
                  <c:v>0.817153735082173</c:v>
                </c:pt>
                <c:pt idx="2027">
                  <c:v>1.12605192136946</c:v>
                </c:pt>
                <c:pt idx="2028">
                  <c:v>0.516473074366246</c:v>
                </c:pt>
                <c:pt idx="2029">
                  <c:v>0.512202615971819</c:v>
                </c:pt>
                <c:pt idx="2030">
                  <c:v>0.620672013460543</c:v>
                </c:pt>
                <c:pt idx="2031">
                  <c:v>0.750323415898983</c:v>
                </c:pt>
                <c:pt idx="2032">
                  <c:v>0.62681995284199</c:v>
                </c:pt>
                <c:pt idx="2033">
                  <c:v>0.640825253182648</c:v>
                </c:pt>
                <c:pt idx="2034">
                  <c:v>0.708535361350618</c:v>
                </c:pt>
                <c:pt idx="2035">
                  <c:v>0.763731829854643</c:v>
                </c:pt>
                <c:pt idx="2036">
                  <c:v>0.791785558332567</c:v>
                </c:pt>
                <c:pt idx="2037">
                  <c:v>0.735075193460448</c:v>
                </c:pt>
                <c:pt idx="2038">
                  <c:v>0.825398148570628</c:v>
                </c:pt>
                <c:pt idx="2039">
                  <c:v>0.772421775662909</c:v>
                </c:pt>
                <c:pt idx="2040">
                  <c:v>0.768941166642998</c:v>
                </c:pt>
                <c:pt idx="2041">
                  <c:v>0.512533553963708</c:v>
                </c:pt>
                <c:pt idx="2042">
                  <c:v>0.468461127319196</c:v>
                </c:pt>
                <c:pt idx="2043">
                  <c:v>0.694643141895305</c:v>
                </c:pt>
                <c:pt idx="2044">
                  <c:v>0.535052824878198</c:v>
                </c:pt>
                <c:pt idx="2045">
                  <c:v>0.428245157184044</c:v>
                </c:pt>
                <c:pt idx="2046">
                  <c:v>0.574831706886456</c:v>
                </c:pt>
                <c:pt idx="2047">
                  <c:v>0.673531067055474</c:v>
                </c:pt>
                <c:pt idx="2048">
                  <c:v>0.596534784304646</c:v>
                </c:pt>
                <c:pt idx="2049">
                  <c:v>0.726223678242757</c:v>
                </c:pt>
                <c:pt idx="2050">
                  <c:v>0.751146782843594</c:v>
                </c:pt>
                <c:pt idx="2051">
                  <c:v>0.819495688053779</c:v>
                </c:pt>
                <c:pt idx="2052">
                  <c:v>0.655671215710568</c:v>
                </c:pt>
                <c:pt idx="2053">
                  <c:v>0.557833784044777</c:v>
                </c:pt>
                <c:pt idx="2054">
                  <c:v>0.878868629245788</c:v>
                </c:pt>
                <c:pt idx="2055">
                  <c:v>1.14774298487478</c:v>
                </c:pt>
                <c:pt idx="2056">
                  <c:v>0.611042642090422</c:v>
                </c:pt>
                <c:pt idx="2057">
                  <c:v>0.681517545106881</c:v>
                </c:pt>
                <c:pt idx="2058">
                  <c:v>0.960385423125432</c:v>
                </c:pt>
                <c:pt idx="2059">
                  <c:v>0.691888493824223</c:v>
                </c:pt>
                <c:pt idx="2060">
                  <c:v>0.652637116438218</c:v>
                </c:pt>
                <c:pt idx="2061">
                  <c:v>1.01940543641818</c:v>
                </c:pt>
                <c:pt idx="2062">
                  <c:v>1.06693704860436</c:v>
                </c:pt>
                <c:pt idx="2063">
                  <c:v>0.829461282582115</c:v>
                </c:pt>
                <c:pt idx="2064">
                  <c:v>0.745998678186708</c:v>
                </c:pt>
                <c:pt idx="2065">
                  <c:v>0.675433101577992</c:v>
                </c:pt>
                <c:pt idx="2066">
                  <c:v>1.07433093911975</c:v>
                </c:pt>
                <c:pt idx="2067">
                  <c:v>0.573588483068142</c:v>
                </c:pt>
                <c:pt idx="2068">
                  <c:v>1.03616063263832</c:v>
                </c:pt>
                <c:pt idx="2069">
                  <c:v>0.895468384599067</c:v>
                </c:pt>
                <c:pt idx="2070">
                  <c:v>0.684552974496809</c:v>
                </c:pt>
                <c:pt idx="2071">
                  <c:v>0.910671493921212</c:v>
                </c:pt>
                <c:pt idx="2072">
                  <c:v>0.940310490321522</c:v>
                </c:pt>
                <c:pt idx="2073">
                  <c:v>1.0509861349643</c:v>
                </c:pt>
                <c:pt idx="2074">
                  <c:v>0.803899031869954</c:v>
                </c:pt>
                <c:pt idx="2075">
                  <c:v>0.630199962039116</c:v>
                </c:pt>
                <c:pt idx="2076">
                  <c:v>1.06203411704467</c:v>
                </c:pt>
                <c:pt idx="2077">
                  <c:v>0.908601600539736</c:v>
                </c:pt>
                <c:pt idx="2078">
                  <c:v>0.785069975879656</c:v>
                </c:pt>
                <c:pt idx="2079">
                  <c:v>0.996745148775645</c:v>
                </c:pt>
                <c:pt idx="2080">
                  <c:v>0.935040987203576</c:v>
                </c:pt>
                <c:pt idx="2081">
                  <c:v>0.763443459868727</c:v>
                </c:pt>
                <c:pt idx="2082">
                  <c:v>0.798558872435529</c:v>
                </c:pt>
                <c:pt idx="2083">
                  <c:v>0.875449222611887</c:v>
                </c:pt>
                <c:pt idx="2084">
                  <c:v>0.983531263311753</c:v>
                </c:pt>
                <c:pt idx="2085">
                  <c:v>0.584669081545287</c:v>
                </c:pt>
                <c:pt idx="2086">
                  <c:v>0.829652336969698</c:v>
                </c:pt>
                <c:pt idx="2087">
                  <c:v>0.726350148339324</c:v>
                </c:pt>
                <c:pt idx="2088">
                  <c:v>0.823809696959831</c:v>
                </c:pt>
                <c:pt idx="2089">
                  <c:v>0.761056030930958</c:v>
                </c:pt>
                <c:pt idx="2090">
                  <c:v>0.887083061316689</c:v>
                </c:pt>
                <c:pt idx="2091">
                  <c:v>0.958033472205964</c:v>
                </c:pt>
                <c:pt idx="2092">
                  <c:v>0.810838945097252</c:v>
                </c:pt>
                <c:pt idx="2093">
                  <c:v>0.888400472966612</c:v>
                </c:pt>
                <c:pt idx="2094">
                  <c:v>1.1917118205667</c:v>
                </c:pt>
                <c:pt idx="2095">
                  <c:v>0.951649131449411</c:v>
                </c:pt>
                <c:pt idx="2096">
                  <c:v>0.774549905364944</c:v>
                </c:pt>
                <c:pt idx="2097">
                  <c:v>0.860027015226147</c:v>
                </c:pt>
                <c:pt idx="2098">
                  <c:v>0.505429357857974</c:v>
                </c:pt>
                <c:pt idx="2099">
                  <c:v>1.21383557091163</c:v>
                </c:pt>
                <c:pt idx="2100">
                  <c:v>0.69741396316363</c:v>
                </c:pt>
              </c:numCache>
            </c:numRef>
          </c:yVal>
          <c:smooth val="0"/>
        </c:ser>
        <c:axId val="32715942"/>
        <c:axId val="21818861"/>
      </c:scatterChart>
      <c:valAx>
        <c:axId val="32715942"/>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818861"/>
        <c:crosses val="autoZero"/>
        <c:crossBetween val="midCat"/>
      </c:valAx>
      <c:valAx>
        <c:axId val="218188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71594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Band reflectance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0.532494576166124</c:v>
                </c:pt>
                <c:pt idx="1">
                  <c:v>0.533259724159306</c:v>
                </c:pt>
                <c:pt idx="2">
                  <c:v>0.532688284518828</c:v>
                </c:pt>
                <c:pt idx="3">
                  <c:v>0.531187044785371</c:v>
                </c:pt>
                <c:pt idx="4">
                  <c:v>0.53068340306834</c:v>
                </c:pt>
                <c:pt idx="5">
                  <c:v>0.530722144738881</c:v>
                </c:pt>
                <c:pt idx="6">
                  <c:v>0.530702773903611</c:v>
                </c:pt>
                <c:pt idx="7">
                  <c:v>0.53161320316132</c:v>
                </c:pt>
                <c:pt idx="8">
                  <c:v>0.532552688671936</c:v>
                </c:pt>
                <c:pt idx="9">
                  <c:v>0.533589028358903</c:v>
                </c:pt>
                <c:pt idx="10">
                  <c:v>0.5346059972106</c:v>
                </c:pt>
                <c:pt idx="11">
                  <c:v>0.53622346195568</c:v>
                </c:pt>
                <c:pt idx="12">
                  <c:v>0.536087866108787</c:v>
                </c:pt>
                <c:pt idx="13">
                  <c:v>0.535952270261894</c:v>
                </c:pt>
                <c:pt idx="14">
                  <c:v>0.53694986827832</c:v>
                </c:pt>
                <c:pt idx="15">
                  <c:v>0.537259801642647</c:v>
                </c:pt>
                <c:pt idx="16">
                  <c:v>0.537715016271502</c:v>
                </c:pt>
                <c:pt idx="17">
                  <c:v>0.538228343406168</c:v>
                </c:pt>
                <c:pt idx="18">
                  <c:v>0.537986207965288</c:v>
                </c:pt>
                <c:pt idx="19">
                  <c:v>0.537550364171703</c:v>
                </c:pt>
                <c:pt idx="20">
                  <c:v>0.537492251665892</c:v>
                </c:pt>
                <c:pt idx="21">
                  <c:v>0.53717263288393</c:v>
                </c:pt>
                <c:pt idx="22">
                  <c:v>0.536785216178522</c:v>
                </c:pt>
                <c:pt idx="23">
                  <c:v>0.53668836200217</c:v>
                </c:pt>
                <c:pt idx="24">
                  <c:v>0.537046722454672</c:v>
                </c:pt>
                <c:pt idx="25">
                  <c:v>0.537095149542848</c:v>
                </c:pt>
                <c:pt idx="26">
                  <c:v>0.537221059972106</c:v>
                </c:pt>
                <c:pt idx="27">
                  <c:v>0.537550364171703</c:v>
                </c:pt>
                <c:pt idx="28">
                  <c:v>0.537705330853866</c:v>
                </c:pt>
                <c:pt idx="29">
                  <c:v>0.537724701689137</c:v>
                </c:pt>
                <c:pt idx="30">
                  <c:v>0.538063691306369</c:v>
                </c:pt>
                <c:pt idx="31">
                  <c:v>0.538208972570897</c:v>
                </c:pt>
                <c:pt idx="32">
                  <c:v>0.538015264218193</c:v>
                </c:pt>
                <c:pt idx="33">
                  <c:v>0.538034635053464</c:v>
                </c:pt>
                <c:pt idx="34">
                  <c:v>0.538412366341237</c:v>
                </c:pt>
                <c:pt idx="35">
                  <c:v>0.538635130946847</c:v>
                </c:pt>
                <c:pt idx="36">
                  <c:v>0.538954749728808</c:v>
                </c:pt>
                <c:pt idx="37">
                  <c:v>0.539603672710367</c:v>
                </c:pt>
                <c:pt idx="38">
                  <c:v>0.540330079033008</c:v>
                </c:pt>
                <c:pt idx="39">
                  <c:v>0.541066170773284</c:v>
                </c:pt>
                <c:pt idx="40">
                  <c:v>0.54180226251356</c:v>
                </c:pt>
                <c:pt idx="41">
                  <c:v>0.542567410506741</c:v>
                </c:pt>
                <c:pt idx="42">
                  <c:v>0.543003254300326</c:v>
                </c:pt>
                <c:pt idx="43">
                  <c:v>0.543623121028979</c:v>
                </c:pt>
                <c:pt idx="44">
                  <c:v>0.544204246087091</c:v>
                </c:pt>
                <c:pt idx="45">
                  <c:v>0.544901596156826</c:v>
                </c:pt>
                <c:pt idx="46">
                  <c:v>0.545114675344801</c:v>
                </c:pt>
                <c:pt idx="47">
                  <c:v>0.545414923291492</c:v>
                </c:pt>
                <c:pt idx="48">
                  <c:v>0.545899194173253</c:v>
                </c:pt>
                <c:pt idx="49">
                  <c:v>0.54624786920812</c:v>
                </c:pt>
                <c:pt idx="50">
                  <c:v>0.546732140089881</c:v>
                </c:pt>
                <c:pt idx="51">
                  <c:v>0.547167983883465</c:v>
                </c:pt>
                <c:pt idx="52">
                  <c:v>0.547448860994886</c:v>
                </c:pt>
                <c:pt idx="53">
                  <c:v>0.54762319851232</c:v>
                </c:pt>
                <c:pt idx="54">
                  <c:v>0.547749108941578</c:v>
                </c:pt>
                <c:pt idx="55">
                  <c:v>0.547942817294282</c:v>
                </c:pt>
                <c:pt idx="56">
                  <c:v>0.54833023399969</c:v>
                </c:pt>
                <c:pt idx="57">
                  <c:v>0.548640167364017</c:v>
                </c:pt>
                <c:pt idx="58">
                  <c:v>0.548901673640167</c:v>
                </c:pt>
                <c:pt idx="59">
                  <c:v>0.549124438245777</c:v>
                </c:pt>
                <c:pt idx="60">
                  <c:v>0.549579652874632</c:v>
                </c:pt>
                <c:pt idx="61">
                  <c:v>0.549695877886254</c:v>
                </c:pt>
                <c:pt idx="62">
                  <c:v>0.549850844568418</c:v>
                </c:pt>
                <c:pt idx="63">
                  <c:v>0.55018983418565</c:v>
                </c:pt>
                <c:pt idx="64">
                  <c:v>0.550393227955989</c:v>
                </c:pt>
                <c:pt idx="65">
                  <c:v>0.550703161320316</c:v>
                </c:pt>
                <c:pt idx="66">
                  <c:v>0.55087749883775</c:v>
                </c:pt>
                <c:pt idx="67">
                  <c:v>0.551187432202077</c:v>
                </c:pt>
                <c:pt idx="68">
                  <c:v>0.551642646830931</c:v>
                </c:pt>
                <c:pt idx="69">
                  <c:v>0.551942894777623</c:v>
                </c:pt>
                <c:pt idx="70">
                  <c:v>0.552339996900666</c:v>
                </c:pt>
                <c:pt idx="71">
                  <c:v>0.552688671935534</c:v>
                </c:pt>
                <c:pt idx="72">
                  <c:v>0.552950178211685</c:v>
                </c:pt>
                <c:pt idx="73">
                  <c:v>0.553347280334728</c:v>
                </c:pt>
                <c:pt idx="74">
                  <c:v>0.553637842863784</c:v>
                </c:pt>
                <c:pt idx="75">
                  <c:v>0.553938090810476</c:v>
                </c:pt>
                <c:pt idx="76">
                  <c:v>0.554402990856966</c:v>
                </c:pt>
                <c:pt idx="77">
                  <c:v>0.554848520068185</c:v>
                </c:pt>
                <c:pt idx="78">
                  <c:v>0.555332790949946</c:v>
                </c:pt>
                <c:pt idx="79">
                  <c:v>0.555826747249341</c:v>
                </c:pt>
                <c:pt idx="80">
                  <c:v>0.556388501472183</c:v>
                </c:pt>
                <c:pt idx="81">
                  <c:v>0.556785603595227</c:v>
                </c:pt>
                <c:pt idx="82">
                  <c:v>0.557085851541919</c:v>
                </c:pt>
                <c:pt idx="83">
                  <c:v>0.557395784906245</c:v>
                </c:pt>
                <c:pt idx="84">
                  <c:v>0.557802572446924</c:v>
                </c:pt>
                <c:pt idx="85">
                  <c:v>0.558131876646521</c:v>
                </c:pt>
                <c:pt idx="86">
                  <c:v>0.5585386641872</c:v>
                </c:pt>
                <c:pt idx="87">
                  <c:v>0.55880017046335</c:v>
                </c:pt>
                <c:pt idx="88">
                  <c:v>0.559294126762746</c:v>
                </c:pt>
                <c:pt idx="89">
                  <c:v>0.559894622656129</c:v>
                </c:pt>
                <c:pt idx="90">
                  <c:v>0.560369208120254</c:v>
                </c:pt>
                <c:pt idx="91">
                  <c:v>0.56065977064931</c:v>
                </c:pt>
                <c:pt idx="92">
                  <c:v>0.561308693630869</c:v>
                </c:pt>
                <c:pt idx="93">
                  <c:v>0.561938245777158</c:v>
                </c:pt>
                <c:pt idx="94">
                  <c:v>0.56251937083527</c:v>
                </c:pt>
                <c:pt idx="95">
                  <c:v>0.563110181311018</c:v>
                </c:pt>
                <c:pt idx="96">
                  <c:v>0.563352316751898</c:v>
                </c:pt>
                <c:pt idx="97">
                  <c:v>0.563836587633659</c:v>
                </c:pt>
                <c:pt idx="98">
                  <c:v>0.563836587633659</c:v>
                </c:pt>
                <c:pt idx="99">
                  <c:v>0.5638753293042</c:v>
                </c:pt>
                <c:pt idx="100">
                  <c:v>0.564349914768325</c:v>
                </c:pt>
                <c:pt idx="101">
                  <c:v>0.564446768944677</c:v>
                </c:pt>
                <c:pt idx="102">
                  <c:v>0.564475825197583</c:v>
                </c:pt>
                <c:pt idx="103">
                  <c:v>0.564708275220828</c:v>
                </c:pt>
                <c:pt idx="104">
                  <c:v>0.564669533550287</c:v>
                </c:pt>
                <c:pt idx="105">
                  <c:v>0.564737331473733</c:v>
                </c:pt>
                <c:pt idx="106">
                  <c:v>0.564698589803192</c:v>
                </c:pt>
                <c:pt idx="107">
                  <c:v>0.563962498062916</c:v>
                </c:pt>
                <c:pt idx="108">
                  <c:v>0.563284518828452</c:v>
                </c:pt>
                <c:pt idx="109">
                  <c:v>0.562703393770339</c:v>
                </c:pt>
                <c:pt idx="110">
                  <c:v>0.561376491554316</c:v>
                </c:pt>
                <c:pt idx="111">
                  <c:v>0.559894622656129</c:v>
                </c:pt>
                <c:pt idx="112">
                  <c:v>0.558461180846118</c:v>
                </c:pt>
                <c:pt idx="113">
                  <c:v>0.556950255695026</c:v>
                </c:pt>
                <c:pt idx="114">
                  <c:v>0.555226251355959</c:v>
                </c:pt>
                <c:pt idx="115">
                  <c:v>0.553066403223307</c:v>
                </c:pt>
                <c:pt idx="116">
                  <c:v>0.55089686967302</c:v>
                </c:pt>
                <c:pt idx="117">
                  <c:v>0.548291492329149</c:v>
                </c:pt>
                <c:pt idx="118">
                  <c:v>0.545831396249806</c:v>
                </c:pt>
                <c:pt idx="119">
                  <c:v>0.543506896017356</c:v>
                </c:pt>
                <c:pt idx="120">
                  <c:v>0.54091120409112</c:v>
                </c:pt>
                <c:pt idx="121">
                  <c:v>0.53812180381218</c:v>
                </c:pt>
                <c:pt idx="122">
                  <c:v>0.535187122268712</c:v>
                </c:pt>
                <c:pt idx="123">
                  <c:v>0.532697969936464</c:v>
                </c:pt>
                <c:pt idx="124">
                  <c:v>0.529986052998605</c:v>
                </c:pt>
                <c:pt idx="125">
                  <c:v>0.527574384007438</c:v>
                </c:pt>
                <c:pt idx="126">
                  <c:v>0.525385479621881</c:v>
                </c:pt>
                <c:pt idx="127">
                  <c:v>0.522857585619092</c:v>
                </c:pt>
                <c:pt idx="128">
                  <c:v>0.520891445839145</c:v>
                </c:pt>
                <c:pt idx="129">
                  <c:v>0.519157756082442</c:v>
                </c:pt>
                <c:pt idx="130">
                  <c:v>0.517433751743375</c:v>
                </c:pt>
                <c:pt idx="131">
                  <c:v>0.516194018286069</c:v>
                </c:pt>
                <c:pt idx="132">
                  <c:v>0.515215791104912</c:v>
                </c:pt>
                <c:pt idx="133">
                  <c:v>0.51461529521153</c:v>
                </c:pt>
                <c:pt idx="134">
                  <c:v>0.514353788935379</c:v>
                </c:pt>
                <c:pt idx="135">
                  <c:v>0.514063226406323</c:v>
                </c:pt>
                <c:pt idx="136">
                  <c:v>0.513433674260034</c:v>
                </c:pt>
                <c:pt idx="137">
                  <c:v>0.5132593367426</c:v>
                </c:pt>
                <c:pt idx="138">
                  <c:v>0.513365876336588</c:v>
                </c:pt>
                <c:pt idx="139">
                  <c:v>0.513365876336588</c:v>
                </c:pt>
                <c:pt idx="140">
                  <c:v>0.513356190918953</c:v>
                </c:pt>
                <c:pt idx="141">
                  <c:v>0.513365876336588</c:v>
                </c:pt>
                <c:pt idx="142">
                  <c:v>0.513356190918953</c:v>
                </c:pt>
                <c:pt idx="143">
                  <c:v>0.51346273051294</c:v>
                </c:pt>
                <c:pt idx="144">
                  <c:v>0.513578955524562</c:v>
                </c:pt>
                <c:pt idx="145">
                  <c:v>0.513772663877266</c:v>
                </c:pt>
                <c:pt idx="146">
                  <c:v>0.513850147218348</c:v>
                </c:pt>
                <c:pt idx="147">
                  <c:v>0.513811405547807</c:v>
                </c:pt>
                <c:pt idx="148">
                  <c:v>0.513995428482876</c:v>
                </c:pt>
                <c:pt idx="149">
                  <c:v>0.513937315977065</c:v>
                </c:pt>
                <c:pt idx="150">
                  <c:v>0.513995428482876</c:v>
                </c:pt>
                <c:pt idx="151">
                  <c:v>0.514082597241593</c:v>
                </c:pt>
                <c:pt idx="152">
                  <c:v>0.514315047264838</c:v>
                </c:pt>
                <c:pt idx="153">
                  <c:v>0.514595924376259</c:v>
                </c:pt>
                <c:pt idx="154">
                  <c:v>0.515177049434372</c:v>
                </c:pt>
                <c:pt idx="155">
                  <c:v>0.515525724469239</c:v>
                </c:pt>
                <c:pt idx="156">
                  <c:v>0.516281187044785</c:v>
                </c:pt>
                <c:pt idx="157">
                  <c:v>0.517230357973036</c:v>
                </c:pt>
                <c:pt idx="158">
                  <c:v>0.518169843483651</c:v>
                </c:pt>
                <c:pt idx="159">
                  <c:v>0.519438633193863</c:v>
                </c:pt>
                <c:pt idx="160">
                  <c:v>0.520997985433132</c:v>
                </c:pt>
                <c:pt idx="161">
                  <c:v>0.5225573376724</c:v>
                </c:pt>
                <c:pt idx="162">
                  <c:v>0.524329769099644</c:v>
                </c:pt>
                <c:pt idx="163">
                  <c:v>0.526044088021076</c:v>
                </c:pt>
                <c:pt idx="164">
                  <c:v>0.52809739655974</c:v>
                </c:pt>
                <c:pt idx="165">
                  <c:v>0.530528436386177</c:v>
                </c:pt>
                <c:pt idx="166">
                  <c:v>0.532804509530451</c:v>
                </c:pt>
                <c:pt idx="167">
                  <c:v>0.535177436851077</c:v>
                </c:pt>
                <c:pt idx="168">
                  <c:v>0.537937780877111</c:v>
                </c:pt>
                <c:pt idx="169">
                  <c:v>0.541095227026189</c:v>
                </c:pt>
                <c:pt idx="170">
                  <c:v>0.544223616922362</c:v>
                </c:pt>
                <c:pt idx="171">
                  <c:v>0.547594142259414</c:v>
                </c:pt>
                <c:pt idx="172">
                  <c:v>0.551080892608089</c:v>
                </c:pt>
                <c:pt idx="173">
                  <c:v>0.554441732527507</c:v>
                </c:pt>
                <c:pt idx="174">
                  <c:v>0.557521695335503</c:v>
                </c:pt>
                <c:pt idx="175">
                  <c:v>0.560601658143499</c:v>
                </c:pt>
                <c:pt idx="176">
                  <c:v>0.563962498062916</c:v>
                </c:pt>
                <c:pt idx="177">
                  <c:v>0.567032775453278</c:v>
                </c:pt>
                <c:pt idx="178">
                  <c:v>0.569647838214784</c:v>
                </c:pt>
                <c:pt idx="179">
                  <c:v>0.572640632264063</c:v>
                </c:pt>
                <c:pt idx="180">
                  <c:v>0.575352549201922</c:v>
                </c:pt>
                <c:pt idx="181">
                  <c:v>0.577996668216333</c:v>
                </c:pt>
                <c:pt idx="182">
                  <c:v>0.580505191383853</c:v>
                </c:pt>
                <c:pt idx="183">
                  <c:v>0.582878118704479</c:v>
                </c:pt>
                <c:pt idx="184">
                  <c:v>0.584950798078413</c:v>
                </c:pt>
                <c:pt idx="185">
                  <c:v>0.587091275375794</c:v>
                </c:pt>
                <c:pt idx="186">
                  <c:v>0.588989617232295</c:v>
                </c:pt>
                <c:pt idx="187">
                  <c:v>0.590868588253526</c:v>
                </c:pt>
                <c:pt idx="188">
                  <c:v>0.592534480086781</c:v>
                </c:pt>
                <c:pt idx="189">
                  <c:v>0.593900123973346</c:v>
                </c:pt>
                <c:pt idx="190">
                  <c:v>0.595343251200992</c:v>
                </c:pt>
                <c:pt idx="191">
                  <c:v>0.596834805516814</c:v>
                </c:pt>
                <c:pt idx="192">
                  <c:v>0.598006741050674</c:v>
                </c:pt>
                <c:pt idx="193">
                  <c:v>0.599014024484736</c:v>
                </c:pt>
                <c:pt idx="194">
                  <c:v>0.60011816209515</c:v>
                </c:pt>
                <c:pt idx="195">
                  <c:v>0.600912366341237</c:v>
                </c:pt>
                <c:pt idx="196">
                  <c:v>0.601793739346041</c:v>
                </c:pt>
                <c:pt idx="197">
                  <c:v>0.602646056097939</c:v>
                </c:pt>
                <c:pt idx="198">
                  <c:v>0.603604912443825</c:v>
                </c:pt>
                <c:pt idx="199">
                  <c:v>0.604660622966062</c:v>
                </c:pt>
                <c:pt idx="200">
                  <c:v>0.605483883465055</c:v>
                </c:pt>
                <c:pt idx="201">
                  <c:v>0.606384627305129</c:v>
                </c:pt>
                <c:pt idx="202">
                  <c:v>0.607517821168449</c:v>
                </c:pt>
                <c:pt idx="203">
                  <c:v>0.608835037966837</c:v>
                </c:pt>
                <c:pt idx="204">
                  <c:v>0.610006973500697</c:v>
                </c:pt>
                <c:pt idx="205">
                  <c:v>0.611576011157601</c:v>
                </c:pt>
                <c:pt idx="206">
                  <c:v>0.613232217573222</c:v>
                </c:pt>
                <c:pt idx="207">
                  <c:v>0.61477219897722</c:v>
                </c:pt>
                <c:pt idx="208">
                  <c:v>0.616312180381218</c:v>
                </c:pt>
                <c:pt idx="209">
                  <c:v>0.617842476367581</c:v>
                </c:pt>
                <c:pt idx="210">
                  <c:v>0.619556795289013</c:v>
                </c:pt>
                <c:pt idx="211">
                  <c:v>0.621183945451728</c:v>
                </c:pt>
                <c:pt idx="212">
                  <c:v>0.623014489384782</c:v>
                </c:pt>
                <c:pt idx="213">
                  <c:v>0.624506043700604</c:v>
                </c:pt>
                <c:pt idx="214">
                  <c:v>0.625939485510615</c:v>
                </c:pt>
                <c:pt idx="215">
                  <c:v>0.627663489849682</c:v>
                </c:pt>
                <c:pt idx="216">
                  <c:v>0.629329381682938</c:v>
                </c:pt>
                <c:pt idx="217">
                  <c:v>0.631053386022005</c:v>
                </c:pt>
                <c:pt idx="218">
                  <c:v>0.631963815279715</c:v>
                </c:pt>
                <c:pt idx="219">
                  <c:v>0.633281032078103</c:v>
                </c:pt>
                <c:pt idx="220">
                  <c:v>0.634617619711762</c:v>
                </c:pt>
                <c:pt idx="221">
                  <c:v>0.635566790640012</c:v>
                </c:pt>
                <c:pt idx="222">
                  <c:v>0.63613823028049</c:v>
                </c:pt>
                <c:pt idx="223">
                  <c:v>0.636893692856036</c:v>
                </c:pt>
                <c:pt idx="224">
                  <c:v>0.637678211684488</c:v>
                </c:pt>
                <c:pt idx="225">
                  <c:v>0.638075313807531</c:v>
                </c:pt>
                <c:pt idx="226">
                  <c:v>0.638472415930575</c:v>
                </c:pt>
                <c:pt idx="227">
                  <c:v>0.638917945141795</c:v>
                </c:pt>
                <c:pt idx="228">
                  <c:v>0.639208507670851</c:v>
                </c:pt>
                <c:pt idx="229">
                  <c:v>0.639402216023555</c:v>
                </c:pt>
                <c:pt idx="230">
                  <c:v>0.639673407717341</c:v>
                </c:pt>
                <c:pt idx="231">
                  <c:v>0.639838059817139</c:v>
                </c:pt>
                <c:pt idx="232">
                  <c:v>0.639818688981869</c:v>
                </c:pt>
                <c:pt idx="233">
                  <c:v>0.63985743065241</c:v>
                </c:pt>
                <c:pt idx="234">
                  <c:v>0.640109251510925</c:v>
                </c:pt>
                <c:pt idx="235">
                  <c:v>0.640206105687277</c:v>
                </c:pt>
                <c:pt idx="236">
                  <c:v>0.640312645281265</c:v>
                </c:pt>
                <c:pt idx="237">
                  <c:v>0.640690376569038</c:v>
                </c:pt>
                <c:pt idx="238">
                  <c:v>0.640990624515729</c:v>
                </c:pt>
                <c:pt idx="239">
                  <c:v>0.641164962033163</c:v>
                </c:pt>
                <c:pt idx="240">
                  <c:v>0.641552378738571</c:v>
                </c:pt>
                <c:pt idx="241">
                  <c:v>0.641552378738571</c:v>
                </c:pt>
                <c:pt idx="242">
                  <c:v>0.641358670385867</c:v>
                </c:pt>
                <c:pt idx="243">
                  <c:v>0.641184332868433</c:v>
                </c:pt>
                <c:pt idx="244">
                  <c:v>0.641155276615528</c:v>
                </c:pt>
                <c:pt idx="245">
                  <c:v>0.641232759956609</c:v>
                </c:pt>
                <c:pt idx="246">
                  <c:v>0.641368355803502</c:v>
                </c:pt>
                <c:pt idx="247">
                  <c:v>0.64147489539749</c:v>
                </c:pt>
                <c:pt idx="248">
                  <c:v>0.641707345420735</c:v>
                </c:pt>
                <c:pt idx="249">
                  <c:v>0.642152874631954</c:v>
                </c:pt>
                <c:pt idx="250">
                  <c:v>0.642220672555401</c:v>
                </c:pt>
                <c:pt idx="251">
                  <c:v>0.642675887184255</c:v>
                </c:pt>
                <c:pt idx="252">
                  <c:v>0.643102045560205</c:v>
                </c:pt>
                <c:pt idx="253">
                  <c:v>0.643489462265613</c:v>
                </c:pt>
                <c:pt idx="254">
                  <c:v>0.64406090190609</c:v>
                </c:pt>
                <c:pt idx="255">
                  <c:v>0.644099643576631</c:v>
                </c:pt>
                <c:pt idx="256">
                  <c:v>0.644322408182241</c:v>
                </c:pt>
                <c:pt idx="257">
                  <c:v>0.644196497752983</c:v>
                </c:pt>
                <c:pt idx="258">
                  <c:v>0.643809081047575</c:v>
                </c:pt>
                <c:pt idx="259">
                  <c:v>0.643499147683248</c:v>
                </c:pt>
                <c:pt idx="260">
                  <c:v>0.643286068495274</c:v>
                </c:pt>
                <c:pt idx="261">
                  <c:v>0.642269099643577</c:v>
                </c:pt>
                <c:pt idx="262">
                  <c:v>0.641484580815125</c:v>
                </c:pt>
                <c:pt idx="263">
                  <c:v>0.640719432821943</c:v>
                </c:pt>
                <c:pt idx="264">
                  <c:v>0.639896172322951</c:v>
                </c:pt>
                <c:pt idx="265">
                  <c:v>0.638888888888889</c:v>
                </c:pt>
                <c:pt idx="266">
                  <c:v>0.638114055478072</c:v>
                </c:pt>
                <c:pt idx="267">
                  <c:v>0.636961490779482</c:v>
                </c:pt>
                <c:pt idx="268">
                  <c:v>0.635721757322176</c:v>
                </c:pt>
                <c:pt idx="269">
                  <c:v>0.634908182240818</c:v>
                </c:pt>
                <c:pt idx="270">
                  <c:v>0.634094607159461</c:v>
                </c:pt>
                <c:pt idx="271">
                  <c:v>0.633358515419185</c:v>
                </c:pt>
                <c:pt idx="272">
                  <c:v>0.632980784131412</c:v>
                </c:pt>
                <c:pt idx="273">
                  <c:v>0.63243840074384</c:v>
                </c:pt>
                <c:pt idx="274">
                  <c:v>0.631789477762281</c:v>
                </c:pt>
                <c:pt idx="275">
                  <c:v>0.631334263133426</c:v>
                </c:pt>
                <c:pt idx="276">
                  <c:v>0.630753138075314</c:v>
                </c:pt>
                <c:pt idx="277">
                  <c:v>0.630249496358283</c:v>
                </c:pt>
                <c:pt idx="278">
                  <c:v>0.630036417170308</c:v>
                </c:pt>
                <c:pt idx="279">
                  <c:v>0.630152642181931</c:v>
                </c:pt>
                <c:pt idx="280">
                  <c:v>0.630191383852472</c:v>
                </c:pt>
                <c:pt idx="281">
                  <c:v>0.630530373469704</c:v>
                </c:pt>
                <c:pt idx="282">
                  <c:v>0.631576398574307</c:v>
                </c:pt>
                <c:pt idx="283">
                  <c:v>0.63312606539594</c:v>
                </c:pt>
                <c:pt idx="284">
                  <c:v>0.634733844723385</c:v>
                </c:pt>
                <c:pt idx="285">
                  <c:v>0.636670928250426</c:v>
                </c:pt>
                <c:pt idx="286">
                  <c:v>0.639547497288083</c:v>
                </c:pt>
                <c:pt idx="287">
                  <c:v>0.6429083372075</c:v>
                </c:pt>
                <c:pt idx="288">
                  <c:v>0.646017356268402</c:v>
                </c:pt>
                <c:pt idx="289">
                  <c:v>0.648738958623896</c:v>
                </c:pt>
                <c:pt idx="290">
                  <c:v>0.651460560979389</c:v>
                </c:pt>
                <c:pt idx="291">
                  <c:v>0.653232992406633</c:v>
                </c:pt>
                <c:pt idx="292">
                  <c:v>0.653494498682783</c:v>
                </c:pt>
                <c:pt idx="293">
                  <c:v>0.653901286223462</c:v>
                </c:pt>
                <c:pt idx="294">
                  <c:v>0.652758406942507</c:v>
                </c:pt>
                <c:pt idx="295">
                  <c:v>0.651169998450333</c:v>
                </c:pt>
                <c:pt idx="296">
                  <c:v>0.649242600340927</c:v>
                </c:pt>
                <c:pt idx="297">
                  <c:v>0.646675964667597</c:v>
                </c:pt>
                <c:pt idx="298">
                  <c:v>0.642821168448784</c:v>
                </c:pt>
                <c:pt idx="299">
                  <c:v>0.638656438865644</c:v>
                </c:pt>
                <c:pt idx="300">
                  <c:v>0.634598248876492</c:v>
                </c:pt>
                <c:pt idx="301">
                  <c:v>0.629929877576321</c:v>
                </c:pt>
                <c:pt idx="302">
                  <c:v>0.62501937083527</c:v>
                </c:pt>
                <c:pt idx="303">
                  <c:v>0.619082209824888</c:v>
                </c:pt>
                <c:pt idx="304">
                  <c:v>0.613203161320316</c:v>
                </c:pt>
                <c:pt idx="305">
                  <c:v>0.606956066945607</c:v>
                </c:pt>
                <c:pt idx="306">
                  <c:v>0.600340926700759</c:v>
                </c:pt>
                <c:pt idx="307">
                  <c:v>0.592766930110026</c:v>
                </c:pt>
                <c:pt idx="308">
                  <c:v>0.584853943902061</c:v>
                </c:pt>
                <c:pt idx="309">
                  <c:v>0.576795676429568</c:v>
                </c:pt>
                <c:pt idx="310">
                  <c:v>0.568427475592748</c:v>
                </c:pt>
                <c:pt idx="311">
                  <c:v>0.55946846428018</c:v>
                </c:pt>
                <c:pt idx="312">
                  <c:v>0.550519138385247</c:v>
                </c:pt>
                <c:pt idx="313">
                  <c:v>0.540271966527197</c:v>
                </c:pt>
                <c:pt idx="314">
                  <c:v>0.530392840539284</c:v>
                </c:pt>
                <c:pt idx="315">
                  <c:v>0.521433829226716</c:v>
                </c:pt>
                <c:pt idx="316">
                  <c:v>0.511796838679684</c:v>
                </c:pt>
                <c:pt idx="317">
                  <c:v>0.50254726483806</c:v>
                </c:pt>
                <c:pt idx="318">
                  <c:v>0.505588485975515</c:v>
                </c:pt>
                <c:pt idx="319">
                  <c:v>0.514266620176662</c:v>
                </c:pt>
                <c:pt idx="320">
                  <c:v>0.52183093134976</c:v>
                </c:pt>
                <c:pt idx="321">
                  <c:v>0.529007825817449</c:v>
                </c:pt>
                <c:pt idx="322">
                  <c:v>0.535923214008988</c:v>
                </c:pt>
                <c:pt idx="323">
                  <c:v>0.542470556330389</c:v>
                </c:pt>
                <c:pt idx="324">
                  <c:v>0.548766077793275</c:v>
                </c:pt>
                <c:pt idx="325">
                  <c:v>0.554548272121494</c:v>
                </c:pt>
                <c:pt idx="326">
                  <c:v>0.559807453897412</c:v>
                </c:pt>
                <c:pt idx="327">
                  <c:v>0.564301487680149</c:v>
                </c:pt>
                <c:pt idx="328">
                  <c:v>0.569270106927011</c:v>
                </c:pt>
                <c:pt idx="329">
                  <c:v>0.573609174027584</c:v>
                </c:pt>
                <c:pt idx="330">
                  <c:v>0.577870757787076</c:v>
                </c:pt>
                <c:pt idx="331">
                  <c:v>0.581841779017511</c:v>
                </c:pt>
                <c:pt idx="332">
                  <c:v>0.585386641871998</c:v>
                </c:pt>
                <c:pt idx="333">
                  <c:v>0.588660313032698</c:v>
                </c:pt>
                <c:pt idx="334">
                  <c:v>0.591682163334883</c:v>
                </c:pt>
                <c:pt idx="335">
                  <c:v>0.594142259414226</c:v>
                </c:pt>
                <c:pt idx="336">
                  <c:v>0.596834805516814</c:v>
                </c:pt>
                <c:pt idx="337">
                  <c:v>0.598907484890749</c:v>
                </c:pt>
                <c:pt idx="338">
                  <c:v>0.600922051758872</c:v>
                </c:pt>
                <c:pt idx="339">
                  <c:v>0.602713854021385</c:v>
                </c:pt>
                <c:pt idx="340">
                  <c:v>0.604253835425384</c:v>
                </c:pt>
                <c:pt idx="341">
                  <c:v>0.605745389741206</c:v>
                </c:pt>
                <c:pt idx="342">
                  <c:v>0.606810785681079</c:v>
                </c:pt>
                <c:pt idx="343">
                  <c:v>0.607924608709128</c:v>
                </c:pt>
                <c:pt idx="344">
                  <c:v>0.609067487990082</c:v>
                </c:pt>
                <c:pt idx="345">
                  <c:v>0.609910119324345</c:v>
                </c:pt>
                <c:pt idx="346">
                  <c:v>0.610646211064621</c:v>
                </c:pt>
                <c:pt idx="347">
                  <c:v>0.611353246551991</c:v>
                </c:pt>
                <c:pt idx="348">
                  <c:v>0.612060282039362</c:v>
                </c:pt>
                <c:pt idx="349">
                  <c:v>0.61246706958004</c:v>
                </c:pt>
                <c:pt idx="350">
                  <c:v>0.612767317526732</c:v>
                </c:pt>
                <c:pt idx="351">
                  <c:v>0.613145048814505</c:v>
                </c:pt>
                <c:pt idx="352">
                  <c:v>0.613522780102278</c:v>
                </c:pt>
                <c:pt idx="353">
                  <c:v>0.613522780102278</c:v>
                </c:pt>
                <c:pt idx="354">
                  <c:v>0.613677746784441</c:v>
                </c:pt>
                <c:pt idx="355">
                  <c:v>0.61384239888424</c:v>
                </c:pt>
                <c:pt idx="356">
                  <c:v>0.613987680148768</c:v>
                </c:pt>
                <c:pt idx="357">
                  <c:v>0.613987680148768</c:v>
                </c:pt>
                <c:pt idx="358">
                  <c:v>0.614074848907485</c:v>
                </c:pt>
                <c:pt idx="359">
                  <c:v>0.614036107236944</c:v>
                </c:pt>
                <c:pt idx="360">
                  <c:v>0.614036107236944</c:v>
                </c:pt>
                <c:pt idx="361">
                  <c:v>0.614045792654579</c:v>
                </c:pt>
                <c:pt idx="362">
                  <c:v>0.614007050984038</c:v>
                </c:pt>
                <c:pt idx="363">
                  <c:v>0.613852084301875</c:v>
                </c:pt>
                <c:pt idx="364">
                  <c:v>0.613580892608089</c:v>
                </c:pt>
                <c:pt idx="365">
                  <c:v>0.61335812800248</c:v>
                </c:pt>
                <c:pt idx="366">
                  <c:v>0.613193475902681</c:v>
                </c:pt>
                <c:pt idx="367">
                  <c:v>0.61313536339687</c:v>
                </c:pt>
                <c:pt idx="368">
                  <c:v>0.612961025879436</c:v>
                </c:pt>
                <c:pt idx="369">
                  <c:v>0.612680148768015</c:v>
                </c:pt>
                <c:pt idx="370">
                  <c:v>0.612534867503487</c:v>
                </c:pt>
                <c:pt idx="371">
                  <c:v>0.612292732062607</c:v>
                </c:pt>
                <c:pt idx="372">
                  <c:v>0.61198279869828</c:v>
                </c:pt>
                <c:pt idx="373">
                  <c:v>0.611692236169224</c:v>
                </c:pt>
                <c:pt idx="374">
                  <c:v>0.611430729893073</c:v>
                </c:pt>
                <c:pt idx="375">
                  <c:v>0.611227336122734</c:v>
                </c:pt>
                <c:pt idx="376">
                  <c:v>0.610927088176042</c:v>
                </c:pt>
                <c:pt idx="377">
                  <c:v>0.610665581899892</c:v>
                </c:pt>
                <c:pt idx="378">
                  <c:v>0.610481558964823</c:v>
                </c:pt>
                <c:pt idx="379">
                  <c:v>0.610258794359213</c:v>
                </c:pt>
                <c:pt idx="380">
                  <c:v>0.610045715171238</c:v>
                </c:pt>
                <c:pt idx="381">
                  <c:v>0.609910119324345</c:v>
                </c:pt>
                <c:pt idx="382">
                  <c:v>0.609687354718736</c:v>
                </c:pt>
                <c:pt idx="383">
                  <c:v>0.609396792189679</c:v>
                </c:pt>
                <c:pt idx="384">
                  <c:v>0.609038431737177</c:v>
                </c:pt>
                <c:pt idx="385">
                  <c:v>0.608718812955215</c:v>
                </c:pt>
                <c:pt idx="386">
                  <c:v>0.608515419184875</c:v>
                </c:pt>
                <c:pt idx="387">
                  <c:v>0.608244227491089</c:v>
                </c:pt>
                <c:pt idx="388">
                  <c:v>0.608166744150008</c:v>
                </c:pt>
                <c:pt idx="389">
                  <c:v>0.607953664962033</c:v>
                </c:pt>
                <c:pt idx="390">
                  <c:v>0.607779327444599</c:v>
                </c:pt>
                <c:pt idx="391">
                  <c:v>0.607672787850612</c:v>
                </c:pt>
                <c:pt idx="392">
                  <c:v>0.607469394080273</c:v>
                </c:pt>
                <c:pt idx="393">
                  <c:v>0.607198202386487</c:v>
                </c:pt>
                <c:pt idx="394">
                  <c:v>0.606917325275066</c:v>
                </c:pt>
                <c:pt idx="395">
                  <c:v>0.606752673175267</c:v>
                </c:pt>
                <c:pt idx="396">
                  <c:v>0.606578335657834</c:v>
                </c:pt>
                <c:pt idx="397">
                  <c:v>0.606384627305129</c:v>
                </c:pt>
                <c:pt idx="398">
                  <c:v>0.606171548117155</c:v>
                </c:pt>
                <c:pt idx="399">
                  <c:v>0.605910041841004</c:v>
                </c:pt>
                <c:pt idx="400">
                  <c:v>0.605648535564854</c:v>
                </c:pt>
                <c:pt idx="401">
                  <c:v>0.605503254300325</c:v>
                </c:pt>
                <c:pt idx="402">
                  <c:v>0.605164264683093</c:v>
                </c:pt>
                <c:pt idx="403">
                  <c:v>0.604825275065861</c:v>
                </c:pt>
                <c:pt idx="404">
                  <c:v>0.60456376878971</c:v>
                </c:pt>
                <c:pt idx="405">
                  <c:v>0.604457229195723</c:v>
                </c:pt>
                <c:pt idx="406">
                  <c:v>0.604263520843019</c:v>
                </c:pt>
                <c:pt idx="407">
                  <c:v>0.604147295831396</c:v>
                </c:pt>
                <c:pt idx="408">
                  <c:v>0.604040756237409</c:v>
                </c:pt>
                <c:pt idx="409">
                  <c:v>0.603885789555246</c:v>
                </c:pt>
                <c:pt idx="410">
                  <c:v>0.603711452037812</c:v>
                </c:pt>
                <c:pt idx="411">
                  <c:v>0.603498372849837</c:v>
                </c:pt>
                <c:pt idx="412">
                  <c:v>0.603198124903146</c:v>
                </c:pt>
                <c:pt idx="413">
                  <c:v>0.602810708197737</c:v>
                </c:pt>
                <c:pt idx="414">
                  <c:v>0.602636370680304</c:v>
                </c:pt>
                <c:pt idx="415">
                  <c:v>0.602413606074694</c:v>
                </c:pt>
                <c:pt idx="416">
                  <c:v>0.60221989772199</c:v>
                </c:pt>
                <c:pt idx="417">
                  <c:v>0.602026189369286</c:v>
                </c:pt>
                <c:pt idx="418">
                  <c:v>0.601745312257865</c:v>
                </c:pt>
                <c:pt idx="419">
                  <c:v>0.601445064311173</c:v>
                </c:pt>
                <c:pt idx="420">
                  <c:v>0.601231985123199</c:v>
                </c:pt>
                <c:pt idx="421">
                  <c:v>0.601057647605765</c:v>
                </c:pt>
                <c:pt idx="422">
                  <c:v>0.60082519758252</c:v>
                </c:pt>
                <c:pt idx="423">
                  <c:v>0.600650860065086</c:v>
                </c:pt>
                <c:pt idx="424">
                  <c:v>0.600457151712382</c:v>
                </c:pt>
                <c:pt idx="425">
                  <c:v>0.600253757942042</c:v>
                </c:pt>
                <c:pt idx="426">
                  <c:v>0.60011816209515</c:v>
                </c:pt>
                <c:pt idx="427">
                  <c:v>0.599905082907175</c:v>
                </c:pt>
                <c:pt idx="428">
                  <c:v>0.599662947466295</c:v>
                </c:pt>
                <c:pt idx="429">
                  <c:v>0.599488609948861</c:v>
                </c:pt>
                <c:pt idx="430">
                  <c:v>0.599343328684333</c:v>
                </c:pt>
                <c:pt idx="431">
                  <c:v>0.599091507825817</c:v>
                </c:pt>
                <c:pt idx="432">
                  <c:v>0.598868743220208</c:v>
                </c:pt>
                <c:pt idx="433">
                  <c:v>0.598645978614598</c:v>
                </c:pt>
                <c:pt idx="434">
                  <c:v>0.598384472338447</c:v>
                </c:pt>
                <c:pt idx="435">
                  <c:v>0.598190763985743</c:v>
                </c:pt>
                <c:pt idx="436">
                  <c:v>0.597861459786146</c:v>
                </c:pt>
                <c:pt idx="437">
                  <c:v>0.59759026809236</c:v>
                </c:pt>
                <c:pt idx="438">
                  <c:v>0.597415930574926</c:v>
                </c:pt>
                <c:pt idx="439">
                  <c:v>0.597241593057493</c:v>
                </c:pt>
                <c:pt idx="440">
                  <c:v>0.596951030528437</c:v>
                </c:pt>
                <c:pt idx="441">
                  <c:v>0.596650782581745</c:v>
                </c:pt>
                <c:pt idx="442">
                  <c:v>0.596360220052689</c:v>
                </c:pt>
                <c:pt idx="443">
                  <c:v>0.596127770029444</c:v>
                </c:pt>
                <c:pt idx="444">
                  <c:v>0.595895320006199</c:v>
                </c:pt>
                <c:pt idx="445">
                  <c:v>0.595672555400589</c:v>
                </c:pt>
                <c:pt idx="446">
                  <c:v>0.595420734542073</c:v>
                </c:pt>
                <c:pt idx="447">
                  <c:v>0.595072059507206</c:v>
                </c:pt>
                <c:pt idx="448">
                  <c:v>0.594858980319231</c:v>
                </c:pt>
                <c:pt idx="449">
                  <c:v>0.594568417790175</c:v>
                </c:pt>
                <c:pt idx="450">
                  <c:v>0.594248799008213</c:v>
                </c:pt>
                <c:pt idx="451">
                  <c:v>0.593977607314427</c:v>
                </c:pt>
                <c:pt idx="452">
                  <c:v>0.593783898961723</c:v>
                </c:pt>
                <c:pt idx="453">
                  <c:v>0.59360956144429</c:v>
                </c:pt>
                <c:pt idx="454">
                  <c:v>0.593377111421044</c:v>
                </c:pt>
                <c:pt idx="455">
                  <c:v>0.593212459321246</c:v>
                </c:pt>
                <c:pt idx="456">
                  <c:v>0.593067178056718</c:v>
                </c:pt>
                <c:pt idx="457">
                  <c:v>0.592825042615838</c:v>
                </c:pt>
                <c:pt idx="458">
                  <c:v>0.592524794669146</c:v>
                </c:pt>
                <c:pt idx="459">
                  <c:v>0.592350457151712</c:v>
                </c:pt>
                <c:pt idx="460">
                  <c:v>0.592069580040291</c:v>
                </c:pt>
                <c:pt idx="461">
                  <c:v>0.591827444599411</c:v>
                </c:pt>
                <c:pt idx="462">
                  <c:v>0.59152719665272</c:v>
                </c:pt>
                <c:pt idx="463">
                  <c:v>0.59130443204711</c:v>
                </c:pt>
                <c:pt idx="464">
                  <c:v>0.591149465364947</c:v>
                </c:pt>
                <c:pt idx="465">
                  <c:v>0.590955757012242</c:v>
                </c:pt>
                <c:pt idx="466">
                  <c:v>0.590887959088796</c:v>
                </c:pt>
                <c:pt idx="467">
                  <c:v>0.590723306988997</c:v>
                </c:pt>
                <c:pt idx="468">
                  <c:v>0.59059739655974</c:v>
                </c:pt>
                <c:pt idx="469">
                  <c:v>0.590268092360143</c:v>
                </c:pt>
                <c:pt idx="470">
                  <c:v>0.589841933984193</c:v>
                </c:pt>
                <c:pt idx="471">
                  <c:v>0.58966759646676</c:v>
                </c:pt>
                <c:pt idx="472">
                  <c:v>0.589483573531691</c:v>
                </c:pt>
                <c:pt idx="473">
                  <c:v>0.589280179761351</c:v>
                </c:pt>
                <c:pt idx="474">
                  <c:v>0.589038044320471</c:v>
                </c:pt>
                <c:pt idx="475">
                  <c:v>0.58877653804432</c:v>
                </c:pt>
                <c:pt idx="476">
                  <c:v>0.588505346350535</c:v>
                </c:pt>
                <c:pt idx="477">
                  <c:v>0.588263210909654</c:v>
                </c:pt>
                <c:pt idx="478">
                  <c:v>0.588098558809856</c:v>
                </c:pt>
                <c:pt idx="479">
                  <c:v>0.587924221292422</c:v>
                </c:pt>
                <c:pt idx="480">
                  <c:v>0.587769254610259</c:v>
                </c:pt>
                <c:pt idx="481">
                  <c:v>0.587623973345731</c:v>
                </c:pt>
                <c:pt idx="482">
                  <c:v>0.587478692081203</c:v>
                </c:pt>
                <c:pt idx="483">
                  <c:v>0.587265612893228</c:v>
                </c:pt>
                <c:pt idx="484">
                  <c:v>0.58713970246397</c:v>
                </c:pt>
                <c:pt idx="485">
                  <c:v>0.586829769099644</c:v>
                </c:pt>
                <c:pt idx="486">
                  <c:v>0.586510150317682</c:v>
                </c:pt>
                <c:pt idx="487">
                  <c:v>0.586258329459166</c:v>
                </c:pt>
                <c:pt idx="488">
                  <c:v>0.586035564853557</c:v>
                </c:pt>
                <c:pt idx="489">
                  <c:v>0.585880598171393</c:v>
                </c:pt>
                <c:pt idx="490">
                  <c:v>0.585657833565783</c:v>
                </c:pt>
                <c:pt idx="491">
                  <c:v>0.58548349604835</c:v>
                </c:pt>
                <c:pt idx="492">
                  <c:v>0.58526073144274</c:v>
                </c:pt>
                <c:pt idx="493">
                  <c:v>0.585096079342941</c:v>
                </c:pt>
                <c:pt idx="494">
                  <c:v>0.584805516813885</c:v>
                </c:pt>
                <c:pt idx="495">
                  <c:v>0.584466527196653</c:v>
                </c:pt>
                <c:pt idx="496">
                  <c:v>0.584224391755773</c:v>
                </c:pt>
                <c:pt idx="497">
                  <c:v>0.584050054238339</c:v>
                </c:pt>
                <c:pt idx="498">
                  <c:v>0.583875716720905</c:v>
                </c:pt>
                <c:pt idx="499">
                  <c:v>0.58364326669766</c:v>
                </c:pt>
                <c:pt idx="500">
                  <c:v>0.583323647915698</c:v>
                </c:pt>
                <c:pt idx="501">
                  <c:v>0.583217108321711</c:v>
                </c:pt>
                <c:pt idx="502">
                  <c:v>0.582994343716101</c:v>
                </c:pt>
                <c:pt idx="503">
                  <c:v>0.582829691616303</c:v>
                </c:pt>
                <c:pt idx="504">
                  <c:v>0.582635983263598</c:v>
                </c:pt>
                <c:pt idx="505">
                  <c:v>0.582422904075624</c:v>
                </c:pt>
                <c:pt idx="506">
                  <c:v>0.582316364481637</c:v>
                </c:pt>
                <c:pt idx="507">
                  <c:v>0.582161397799473</c:v>
                </c:pt>
                <c:pt idx="508">
                  <c:v>0.581967689446769</c:v>
                </c:pt>
                <c:pt idx="509">
                  <c:v>0.581725554005889</c:v>
                </c:pt>
                <c:pt idx="510">
                  <c:v>0.581454362312103</c:v>
                </c:pt>
                <c:pt idx="511">
                  <c:v>0.581192856035952</c:v>
                </c:pt>
                <c:pt idx="512">
                  <c:v>0.581037889353789</c:v>
                </c:pt>
                <c:pt idx="513">
                  <c:v>0.580815124748179</c:v>
                </c:pt>
                <c:pt idx="514">
                  <c:v>0.580679528901286</c:v>
                </c:pt>
                <c:pt idx="515">
                  <c:v>0.580495505966217</c:v>
                </c:pt>
                <c:pt idx="516">
                  <c:v>0.580321168448784</c:v>
                </c:pt>
                <c:pt idx="517">
                  <c:v>0.580195258019526</c:v>
                </c:pt>
                <c:pt idx="518">
                  <c:v>0.580020920502092</c:v>
                </c:pt>
                <c:pt idx="519">
                  <c:v>0.579972493413916</c:v>
                </c:pt>
                <c:pt idx="520">
                  <c:v>0.579817526731753</c:v>
                </c:pt>
                <c:pt idx="521">
                  <c:v>0.579710987137765</c:v>
                </c:pt>
                <c:pt idx="522">
                  <c:v>0.579633503796684</c:v>
                </c:pt>
                <c:pt idx="523">
                  <c:v>0.579430110026344</c:v>
                </c:pt>
                <c:pt idx="524">
                  <c:v>0.579246087091276</c:v>
                </c:pt>
                <c:pt idx="525">
                  <c:v>0.579071749573842</c:v>
                </c:pt>
                <c:pt idx="526">
                  <c:v>0.578907097474043</c:v>
                </c:pt>
                <c:pt idx="527">
                  <c:v>0.578674647450798</c:v>
                </c:pt>
                <c:pt idx="528">
                  <c:v>0.57875213079188</c:v>
                </c:pt>
                <c:pt idx="529">
                  <c:v>0.578558422439176</c:v>
                </c:pt>
                <c:pt idx="530">
                  <c:v>0.578325972415931</c:v>
                </c:pt>
                <c:pt idx="531">
                  <c:v>0.578190376569038</c:v>
                </c:pt>
                <c:pt idx="532">
                  <c:v>0.578016039051604</c:v>
                </c:pt>
                <c:pt idx="533">
                  <c:v>0.577802959863629</c:v>
                </c:pt>
                <c:pt idx="534">
                  <c:v>0.577725476522548</c:v>
                </c:pt>
                <c:pt idx="535">
                  <c:v>0.577638307763831</c:v>
                </c:pt>
                <c:pt idx="536">
                  <c:v>0.57759956609329</c:v>
                </c:pt>
                <c:pt idx="537">
                  <c:v>0.577386486905315</c:v>
                </c:pt>
                <c:pt idx="538">
                  <c:v>0.577415543158221</c:v>
                </c:pt>
                <c:pt idx="539">
                  <c:v>0.577347745234775</c:v>
                </c:pt>
                <c:pt idx="540">
                  <c:v>0.577328374399504</c:v>
                </c:pt>
                <c:pt idx="541">
                  <c:v>0.577250891058422</c:v>
                </c:pt>
                <c:pt idx="542">
                  <c:v>0.577367116070045</c:v>
                </c:pt>
                <c:pt idx="543">
                  <c:v>0.577347745234775</c:v>
                </c:pt>
                <c:pt idx="544">
                  <c:v>0.577173407717341</c:v>
                </c:pt>
                <c:pt idx="545">
                  <c:v>0.57691190144119</c:v>
                </c:pt>
                <c:pt idx="546">
                  <c:v>0.576747249341392</c:v>
                </c:pt>
                <c:pt idx="547">
                  <c:v>0.576388888888889</c:v>
                </c:pt>
                <c:pt idx="548">
                  <c:v>0.576262978459631</c:v>
                </c:pt>
                <c:pt idx="549">
                  <c:v>0.576233922206726</c:v>
                </c:pt>
                <c:pt idx="550">
                  <c:v>0.576146753448009</c:v>
                </c:pt>
                <c:pt idx="551">
                  <c:v>0.576137068030374</c:v>
                </c:pt>
                <c:pt idx="552">
                  <c:v>0.576137068030374</c:v>
                </c:pt>
                <c:pt idx="553">
                  <c:v>0.576262978459631</c:v>
                </c:pt>
                <c:pt idx="554">
                  <c:v>0.576146753448009</c:v>
                </c:pt>
                <c:pt idx="555">
                  <c:v>0.576078955524562</c:v>
                </c:pt>
                <c:pt idx="556">
                  <c:v>0.576088640942198</c:v>
                </c:pt>
                <c:pt idx="557">
                  <c:v>0.57598210134821</c:v>
                </c:pt>
                <c:pt idx="558">
                  <c:v>0.575672167983883</c:v>
                </c:pt>
                <c:pt idx="559">
                  <c:v>0.575342863784286</c:v>
                </c:pt>
                <c:pt idx="560">
                  <c:v>0.575178211684488</c:v>
                </c:pt>
                <c:pt idx="561">
                  <c:v>0.574877963737796</c:v>
                </c:pt>
                <c:pt idx="562">
                  <c:v>0.574577715791105</c:v>
                </c:pt>
                <c:pt idx="563">
                  <c:v>0.574442119944212</c:v>
                </c:pt>
                <c:pt idx="564">
                  <c:v>0.574287153262049</c:v>
                </c:pt>
                <c:pt idx="565">
                  <c:v>0.574199984503332</c:v>
                </c:pt>
                <c:pt idx="566">
                  <c:v>0.573977219897722</c:v>
                </c:pt>
                <c:pt idx="567">
                  <c:v>0.573764140709747</c:v>
                </c:pt>
                <c:pt idx="568">
                  <c:v>0.573386409421974</c:v>
                </c:pt>
                <c:pt idx="569">
                  <c:v>0.57319270106927</c:v>
                </c:pt>
                <c:pt idx="570">
                  <c:v>0.573202386486905</c:v>
                </c:pt>
                <c:pt idx="571">
                  <c:v>0.573095846892918</c:v>
                </c:pt>
                <c:pt idx="572">
                  <c:v>0.573028048969472</c:v>
                </c:pt>
                <c:pt idx="573">
                  <c:v>0.572892453122579</c:v>
                </c:pt>
                <c:pt idx="574">
                  <c:v>0.57272780102278</c:v>
                </c:pt>
                <c:pt idx="575">
                  <c:v>0.5724856655819</c:v>
                </c:pt>
                <c:pt idx="576">
                  <c:v>0.572301642646831</c:v>
                </c:pt>
                <c:pt idx="577">
                  <c:v>0.572117619711762</c:v>
                </c:pt>
                <c:pt idx="578">
                  <c:v>0.571991709282504</c:v>
                </c:pt>
                <c:pt idx="579">
                  <c:v>0.571749573841624</c:v>
                </c:pt>
                <c:pt idx="580">
                  <c:v>0.571449325894933</c:v>
                </c:pt>
                <c:pt idx="581">
                  <c:v>0.571061909189524</c:v>
                </c:pt>
                <c:pt idx="582">
                  <c:v>0.57086820083682</c:v>
                </c:pt>
                <c:pt idx="583">
                  <c:v>0.57062606539594</c:v>
                </c:pt>
                <c:pt idx="584">
                  <c:v>0.570364559119789</c:v>
                </c:pt>
                <c:pt idx="585">
                  <c:v>0.570103052843639</c:v>
                </c:pt>
                <c:pt idx="586">
                  <c:v>0.569899659073299</c:v>
                </c:pt>
                <c:pt idx="587">
                  <c:v>0.569812490314582</c:v>
                </c:pt>
                <c:pt idx="588">
                  <c:v>0.569676894467689</c:v>
                </c:pt>
                <c:pt idx="589">
                  <c:v>0.569425073609174</c:v>
                </c:pt>
                <c:pt idx="590">
                  <c:v>0.569182938168294</c:v>
                </c:pt>
                <c:pt idx="591">
                  <c:v>0.568892375639238</c:v>
                </c:pt>
                <c:pt idx="592">
                  <c:v>0.568437161010383</c:v>
                </c:pt>
                <c:pt idx="593">
                  <c:v>0.568146598481327</c:v>
                </c:pt>
                <c:pt idx="594">
                  <c:v>0.567797923446459</c:v>
                </c:pt>
                <c:pt idx="595">
                  <c:v>0.567623585929025</c:v>
                </c:pt>
                <c:pt idx="596">
                  <c:v>0.567303967147063</c:v>
                </c:pt>
                <c:pt idx="597">
                  <c:v>0.566964977529831</c:v>
                </c:pt>
                <c:pt idx="598">
                  <c:v>0.566625987912599</c:v>
                </c:pt>
                <c:pt idx="599">
                  <c:v>0.566325739965907</c:v>
                </c:pt>
                <c:pt idx="600">
                  <c:v>0.566093289942662</c:v>
                </c:pt>
                <c:pt idx="601">
                  <c:v>0.565860839919417</c:v>
                </c:pt>
                <c:pt idx="602">
                  <c:v>0.56573492949016</c:v>
                </c:pt>
                <c:pt idx="603">
                  <c:v>0.565483108631644</c:v>
                </c:pt>
                <c:pt idx="604">
                  <c:v>0.565240973190764</c:v>
                </c:pt>
                <c:pt idx="605">
                  <c:v>0.565086006508601</c:v>
                </c:pt>
                <c:pt idx="606">
                  <c:v>0.564921354408802</c:v>
                </c:pt>
                <c:pt idx="607">
                  <c:v>0.564892298155897</c:v>
                </c:pt>
                <c:pt idx="608">
                  <c:v>0.564795443979544</c:v>
                </c:pt>
                <c:pt idx="609">
                  <c:v>0.564669533550287</c:v>
                </c:pt>
                <c:pt idx="610">
                  <c:v>0.564572679373935</c:v>
                </c:pt>
                <c:pt idx="611">
                  <c:v>0.564485510615218</c:v>
                </c:pt>
                <c:pt idx="612">
                  <c:v>0.564349914768325</c:v>
                </c:pt>
                <c:pt idx="613">
                  <c:v>0.56409809390981</c:v>
                </c:pt>
                <c:pt idx="614">
                  <c:v>0.563904385557105</c:v>
                </c:pt>
                <c:pt idx="615">
                  <c:v>0.5638753293042</c:v>
                </c:pt>
                <c:pt idx="616">
                  <c:v>0.563788160545483</c:v>
                </c:pt>
                <c:pt idx="617">
                  <c:v>0.563788160545483</c:v>
                </c:pt>
                <c:pt idx="618">
                  <c:v>0.563700991786766</c:v>
                </c:pt>
                <c:pt idx="619">
                  <c:v>0.563420114675345</c:v>
                </c:pt>
                <c:pt idx="620">
                  <c:v>0.563342631334263</c:v>
                </c:pt>
                <c:pt idx="621">
                  <c:v>0.563284518828452</c:v>
                </c:pt>
                <c:pt idx="622">
                  <c:v>0.5631876646521</c:v>
                </c:pt>
                <c:pt idx="623">
                  <c:v>0.563100495893383</c:v>
                </c:pt>
                <c:pt idx="624">
                  <c:v>0.563071439640477</c:v>
                </c:pt>
                <c:pt idx="625">
                  <c:v>0.562955214628855</c:v>
                </c:pt>
                <c:pt idx="626">
                  <c:v>0.562916472958314</c:v>
                </c:pt>
                <c:pt idx="627">
                  <c:v>0.562780877111421</c:v>
                </c:pt>
                <c:pt idx="628">
                  <c:v>0.562674337517434</c:v>
                </c:pt>
                <c:pt idx="629">
                  <c:v>0.562664652099799</c:v>
                </c:pt>
                <c:pt idx="630">
                  <c:v>0.562596854176352</c:v>
                </c:pt>
                <c:pt idx="631">
                  <c:v>0.562625910429258</c:v>
                </c:pt>
                <c:pt idx="632">
                  <c:v>0.562451572911824</c:v>
                </c:pt>
                <c:pt idx="633">
                  <c:v>0.562345033317837</c:v>
                </c:pt>
                <c:pt idx="634">
                  <c:v>0.562238493723849</c:v>
                </c:pt>
                <c:pt idx="635">
                  <c:v>0.562180381218038</c:v>
                </c:pt>
                <c:pt idx="636">
                  <c:v>0.562219122888579</c:v>
                </c:pt>
                <c:pt idx="637">
                  <c:v>0.562296606229661</c:v>
                </c:pt>
                <c:pt idx="638">
                  <c:v>0.562403145823648</c:v>
                </c:pt>
                <c:pt idx="639">
                  <c:v>0.562490314582365</c:v>
                </c:pt>
                <c:pt idx="640">
                  <c:v>0.562587168758717</c:v>
                </c:pt>
                <c:pt idx="641">
                  <c:v>0.562703393770339</c:v>
                </c:pt>
                <c:pt idx="642">
                  <c:v>0.562713079187975</c:v>
                </c:pt>
                <c:pt idx="643">
                  <c:v>0.562771191693786</c:v>
                </c:pt>
                <c:pt idx="644">
                  <c:v>0.562780877111421</c:v>
                </c:pt>
                <c:pt idx="645">
                  <c:v>0.562868045870138</c:v>
                </c:pt>
                <c:pt idx="646">
                  <c:v>0.56294552921122</c:v>
                </c:pt>
                <c:pt idx="647">
                  <c:v>0.563071439640477</c:v>
                </c:pt>
                <c:pt idx="648">
                  <c:v>0.563119866728653</c:v>
                </c:pt>
                <c:pt idx="649">
                  <c:v>0.563177979234465</c:v>
                </c:pt>
                <c:pt idx="650">
                  <c:v>0.563265147993181</c:v>
                </c:pt>
                <c:pt idx="651">
                  <c:v>0.563420114675345</c:v>
                </c:pt>
                <c:pt idx="652">
                  <c:v>0.563478227181156</c:v>
                </c:pt>
                <c:pt idx="653">
                  <c:v>0.563516968851697</c:v>
                </c:pt>
                <c:pt idx="654">
                  <c:v>0.563691306369131</c:v>
                </c:pt>
                <c:pt idx="655">
                  <c:v>0.563759104292577</c:v>
                </c:pt>
                <c:pt idx="656">
                  <c:v>0.563855958468929</c:v>
                </c:pt>
                <c:pt idx="657">
                  <c:v>0.563826902216024</c:v>
                </c:pt>
                <c:pt idx="658">
                  <c:v>0.563981868898187</c:v>
                </c:pt>
                <c:pt idx="659">
                  <c:v>0.563933441810011</c:v>
                </c:pt>
                <c:pt idx="660">
                  <c:v>0.564039981403998</c:v>
                </c:pt>
                <c:pt idx="661">
                  <c:v>0.564010925151093</c:v>
                </c:pt>
                <c:pt idx="662">
                  <c:v>0.563991554315822</c:v>
                </c:pt>
                <c:pt idx="663">
                  <c:v>0.564078723074539</c:v>
                </c:pt>
                <c:pt idx="664">
                  <c:v>0.564049666821633</c:v>
                </c:pt>
                <c:pt idx="665">
                  <c:v>0.564020610568728</c:v>
                </c:pt>
                <c:pt idx="666">
                  <c:v>0.564020610568728</c:v>
                </c:pt>
                <c:pt idx="667">
                  <c:v>0.563981868898187</c:v>
                </c:pt>
                <c:pt idx="668">
                  <c:v>0.563846273051294</c:v>
                </c:pt>
                <c:pt idx="669">
                  <c:v>0.563885014721835</c:v>
                </c:pt>
                <c:pt idx="670">
                  <c:v>0.563836587633659</c:v>
                </c:pt>
                <c:pt idx="671">
                  <c:v>0.563681620951495</c:v>
                </c:pt>
                <c:pt idx="672">
                  <c:v>0.563642879280955</c:v>
                </c:pt>
                <c:pt idx="673">
                  <c:v>0.563584766775143</c:v>
                </c:pt>
                <c:pt idx="674">
                  <c:v>0.563487912598791</c:v>
                </c:pt>
                <c:pt idx="675">
                  <c:v>0.563468541763521</c:v>
                </c:pt>
                <c:pt idx="676">
                  <c:v>0.563439485510615</c:v>
                </c:pt>
                <c:pt idx="677">
                  <c:v>0.56341042925771</c:v>
                </c:pt>
                <c:pt idx="678">
                  <c:v>0.563294204246087</c:v>
                </c:pt>
                <c:pt idx="679">
                  <c:v>0.563216720905005</c:v>
                </c:pt>
                <c:pt idx="680">
                  <c:v>0.5631876646521</c:v>
                </c:pt>
                <c:pt idx="681">
                  <c:v>0.563139237563924</c:v>
                </c:pt>
                <c:pt idx="682">
                  <c:v>0.563042383387572</c:v>
                </c:pt>
                <c:pt idx="683">
                  <c:v>0.562897102123044</c:v>
                </c:pt>
                <c:pt idx="684">
                  <c:v>0.562838989617232</c:v>
                </c:pt>
                <c:pt idx="685">
                  <c:v>0.562732450023245</c:v>
                </c:pt>
                <c:pt idx="686">
                  <c:v>0.562713079187975</c:v>
                </c:pt>
                <c:pt idx="687">
                  <c:v>0.562645281264528</c:v>
                </c:pt>
                <c:pt idx="688">
                  <c:v>0.562635595846893</c:v>
                </c:pt>
                <c:pt idx="689">
                  <c:v>0.562509685417635</c:v>
                </c:pt>
                <c:pt idx="690">
                  <c:v>0.562354718735472</c:v>
                </c:pt>
                <c:pt idx="691">
                  <c:v>0.562325662482566</c:v>
                </c:pt>
                <c:pt idx="692">
                  <c:v>0.562238493723849</c:v>
                </c:pt>
                <c:pt idx="693">
                  <c:v>0.562112583294592</c:v>
                </c:pt>
                <c:pt idx="694">
                  <c:v>0.562141639547497</c:v>
                </c:pt>
                <c:pt idx="695">
                  <c:v>0.561976987447699</c:v>
                </c:pt>
                <c:pt idx="696">
                  <c:v>0.561918874941888</c:v>
                </c:pt>
                <c:pt idx="697">
                  <c:v>0.561851077018441</c:v>
                </c:pt>
                <c:pt idx="698">
                  <c:v>0.561657368665737</c:v>
                </c:pt>
                <c:pt idx="699">
                  <c:v>0.561657368665737</c:v>
                </c:pt>
                <c:pt idx="700">
                  <c:v>0.561483031148303</c:v>
                </c:pt>
                <c:pt idx="701">
                  <c:v>0.561376491554316</c:v>
                </c:pt>
                <c:pt idx="702">
                  <c:v>0.561318379048505</c:v>
                </c:pt>
                <c:pt idx="703">
                  <c:v>0.561289322795599</c:v>
                </c:pt>
                <c:pt idx="704">
                  <c:v>0.561318379048505</c:v>
                </c:pt>
                <c:pt idx="705">
                  <c:v>0.561308693630869</c:v>
                </c:pt>
                <c:pt idx="706">
                  <c:v>0.561318379048505</c:v>
                </c:pt>
                <c:pt idx="707">
                  <c:v>0.561211839454517</c:v>
                </c:pt>
                <c:pt idx="708">
                  <c:v>0.561076243607624</c:v>
                </c:pt>
                <c:pt idx="709">
                  <c:v>0.560872849837285</c:v>
                </c:pt>
                <c:pt idx="710">
                  <c:v>0.560688826902216</c:v>
                </c:pt>
                <c:pt idx="711">
                  <c:v>0.560514489384782</c:v>
                </c:pt>
                <c:pt idx="712">
                  <c:v>0.560330466449713</c:v>
                </c:pt>
                <c:pt idx="713">
                  <c:v>0.56015612893228</c:v>
                </c:pt>
                <c:pt idx="714">
                  <c:v>0.560088331008833</c:v>
                </c:pt>
                <c:pt idx="715">
                  <c:v>0.559913993491399</c:v>
                </c:pt>
                <c:pt idx="716">
                  <c:v>0.559759026809236</c:v>
                </c:pt>
                <c:pt idx="717">
                  <c:v>0.55971059972106</c:v>
                </c:pt>
                <c:pt idx="718">
                  <c:v>0.559778397644506</c:v>
                </c:pt>
                <c:pt idx="719">
                  <c:v>0.55972997055633</c:v>
                </c:pt>
                <c:pt idx="720">
                  <c:v>0.559594374709437</c:v>
                </c:pt>
                <c:pt idx="721">
                  <c:v>0.559594374709437</c:v>
                </c:pt>
                <c:pt idx="722">
                  <c:v>0.559681543468154</c:v>
                </c:pt>
                <c:pt idx="723">
                  <c:v>0.559536262203626</c:v>
                </c:pt>
                <c:pt idx="724">
                  <c:v>0.559545947621261</c:v>
                </c:pt>
                <c:pt idx="725">
                  <c:v>0.55969122888579</c:v>
                </c:pt>
                <c:pt idx="726">
                  <c:v>0.559671858050519</c:v>
                </c:pt>
                <c:pt idx="727">
                  <c:v>0.559788083062142</c:v>
                </c:pt>
                <c:pt idx="728">
                  <c:v>0.559594374709437</c:v>
                </c:pt>
                <c:pt idx="729">
                  <c:v>0.559642801797614</c:v>
                </c:pt>
                <c:pt idx="730">
                  <c:v>0.559352239268557</c:v>
                </c:pt>
                <c:pt idx="731">
                  <c:v>0.559449093444909</c:v>
                </c:pt>
                <c:pt idx="732">
                  <c:v>0.559381295521463</c:v>
                </c:pt>
                <c:pt idx="733">
                  <c:v>0.559381295521463</c:v>
                </c:pt>
                <c:pt idx="734">
                  <c:v>0.559284441345111</c:v>
                </c:pt>
                <c:pt idx="735">
                  <c:v>0.5592263288393</c:v>
                </c:pt>
                <c:pt idx="736">
                  <c:v>0.559061676739501</c:v>
                </c:pt>
                <c:pt idx="737">
                  <c:v>0.559090732992407</c:v>
                </c:pt>
                <c:pt idx="738">
                  <c:v>0.559216643421664</c:v>
                </c:pt>
                <c:pt idx="739">
                  <c:v>0.558935766310243</c:v>
                </c:pt>
                <c:pt idx="740">
                  <c:v>0.558567720440105</c:v>
                </c:pt>
                <c:pt idx="741">
                  <c:v>0.558131876646521</c:v>
                </c:pt>
                <c:pt idx="742">
                  <c:v>0.558054393305439</c:v>
                </c:pt>
                <c:pt idx="743">
                  <c:v>0.55787037037037</c:v>
                </c:pt>
                <c:pt idx="744">
                  <c:v>0.557521695335503</c:v>
                </c:pt>
                <c:pt idx="745">
                  <c:v>0.557066480706648</c:v>
                </c:pt>
                <c:pt idx="746">
                  <c:v>0.55694057027739</c:v>
                </c:pt>
                <c:pt idx="747">
                  <c:v>0.556708120254145</c:v>
                </c:pt>
                <c:pt idx="748">
                  <c:v>0.556252905625291</c:v>
                </c:pt>
                <c:pt idx="749">
                  <c:v>0.555923601425693</c:v>
                </c:pt>
                <c:pt idx="750">
                  <c:v>0.555720207655354</c:v>
                </c:pt>
                <c:pt idx="751">
                  <c:v>0.555613668061367</c:v>
                </c:pt>
                <c:pt idx="752">
                  <c:v>0.555516813885015</c:v>
                </c:pt>
                <c:pt idx="753">
                  <c:v>0.555691151402449</c:v>
                </c:pt>
                <c:pt idx="754">
                  <c:v>0.555758949325895</c:v>
                </c:pt>
                <c:pt idx="755">
                  <c:v>0.555671780567178</c:v>
                </c:pt>
                <c:pt idx="756">
                  <c:v>0.555478072214474</c:v>
                </c:pt>
                <c:pt idx="757">
                  <c:v>0.555381218038122</c:v>
                </c:pt>
                <c:pt idx="758">
                  <c:v>0.555235936773594</c:v>
                </c:pt>
                <c:pt idx="759">
                  <c:v>0.555216565938323</c:v>
                </c:pt>
                <c:pt idx="760">
                  <c:v>0.55506159925616</c:v>
                </c:pt>
                <c:pt idx="761">
                  <c:v>0.554993801332714</c:v>
                </c:pt>
                <c:pt idx="762">
                  <c:v>0.554964745079808</c:v>
                </c:pt>
                <c:pt idx="763">
                  <c:v>0.554906632573997</c:v>
                </c:pt>
                <c:pt idx="764">
                  <c:v>0.554877576321091</c:v>
                </c:pt>
                <c:pt idx="765">
                  <c:v>0.554993801332714</c:v>
                </c:pt>
                <c:pt idx="766">
                  <c:v>0.554848520068185</c:v>
                </c:pt>
                <c:pt idx="767">
                  <c:v>0.554732295056563</c:v>
                </c:pt>
                <c:pt idx="768">
                  <c:v>0.554635440880211</c:v>
                </c:pt>
                <c:pt idx="769">
                  <c:v>0.554722609638928</c:v>
                </c:pt>
                <c:pt idx="770">
                  <c:v>0.554635440880211</c:v>
                </c:pt>
                <c:pt idx="771">
                  <c:v>0.554741980474198</c:v>
                </c:pt>
                <c:pt idx="772">
                  <c:v>0.554741980474198</c:v>
                </c:pt>
                <c:pt idx="773">
                  <c:v>0.554906632573997</c:v>
                </c:pt>
                <c:pt idx="774">
                  <c:v>0.555003486750349</c:v>
                </c:pt>
                <c:pt idx="775">
                  <c:v>0.554877576321091</c:v>
                </c:pt>
                <c:pt idx="776">
                  <c:v>0.554809778397644</c:v>
                </c:pt>
                <c:pt idx="777">
                  <c:v>0.554790407562374</c:v>
                </c:pt>
                <c:pt idx="778">
                  <c:v>0.554741980474198</c:v>
                </c:pt>
                <c:pt idx="779">
                  <c:v>0.554751665891833</c:v>
                </c:pt>
                <c:pt idx="780">
                  <c:v>0.554664497133116</c:v>
                </c:pt>
                <c:pt idx="781">
                  <c:v>0.554674182550752</c:v>
                </c:pt>
                <c:pt idx="782">
                  <c:v>0.554732295056563</c:v>
                </c:pt>
                <c:pt idx="783">
                  <c:v>0.554519215868588</c:v>
                </c:pt>
                <c:pt idx="784">
                  <c:v>0.554461103362777</c:v>
                </c:pt>
                <c:pt idx="785">
                  <c:v>0.554335192933519</c:v>
                </c:pt>
                <c:pt idx="786">
                  <c:v>0.55413179916318</c:v>
                </c:pt>
                <c:pt idx="787">
                  <c:v>0.554073686657369</c:v>
                </c:pt>
                <c:pt idx="788">
                  <c:v>0.5538896637223</c:v>
                </c:pt>
                <c:pt idx="789">
                  <c:v>0.553792809545948</c:v>
                </c:pt>
                <c:pt idx="790">
                  <c:v>0.553657213699055</c:v>
                </c:pt>
                <c:pt idx="791">
                  <c:v>0.55366689911669</c:v>
                </c:pt>
                <c:pt idx="792">
                  <c:v>0.55366689911669</c:v>
                </c:pt>
                <c:pt idx="793">
                  <c:v>0.553628157446149</c:v>
                </c:pt>
                <c:pt idx="794">
                  <c:v>0.553531303269797</c:v>
                </c:pt>
                <c:pt idx="795">
                  <c:v>0.553589415775608</c:v>
                </c:pt>
                <c:pt idx="796">
                  <c:v>0.553599101193244</c:v>
                </c:pt>
                <c:pt idx="797">
                  <c:v>0.553715326204866</c:v>
                </c:pt>
                <c:pt idx="798">
                  <c:v>0.553783124128312</c:v>
                </c:pt>
                <c:pt idx="799">
                  <c:v>0.553947776228111</c:v>
                </c:pt>
                <c:pt idx="800">
                  <c:v>0.554189911668991</c:v>
                </c:pt>
                <c:pt idx="801">
                  <c:v>0.554277080427708</c:v>
                </c:pt>
                <c:pt idx="802">
                  <c:v>0.554315822098249</c:v>
                </c:pt>
                <c:pt idx="803">
                  <c:v>0.554412676274601</c:v>
                </c:pt>
                <c:pt idx="804">
                  <c:v>0.554470788780412</c:v>
                </c:pt>
                <c:pt idx="805">
                  <c:v>0.554490159615683</c:v>
                </c:pt>
                <c:pt idx="806">
                  <c:v>0.554567642956764</c:v>
                </c:pt>
                <c:pt idx="807">
                  <c:v>0.554664497133116</c:v>
                </c:pt>
                <c:pt idx="808">
                  <c:v>0.554722609638928</c:v>
                </c:pt>
                <c:pt idx="809">
                  <c:v>0.554780722144739</c:v>
                </c:pt>
                <c:pt idx="810">
                  <c:v>0.554896947156361</c:v>
                </c:pt>
                <c:pt idx="811">
                  <c:v>0.554935688826902</c:v>
                </c:pt>
                <c:pt idx="812">
                  <c:v>0.554955059662173</c:v>
                </c:pt>
                <c:pt idx="813">
                  <c:v>0.554984115915078</c:v>
                </c:pt>
                <c:pt idx="814">
                  <c:v>0.554945374244537</c:v>
                </c:pt>
                <c:pt idx="815">
                  <c:v>0.554896947156361</c:v>
                </c:pt>
                <c:pt idx="816">
                  <c:v>0.554877576321091</c:v>
                </c:pt>
                <c:pt idx="817">
                  <c:v>0.554848520068185</c:v>
                </c:pt>
                <c:pt idx="818">
                  <c:v>0.554761351309469</c:v>
                </c:pt>
                <c:pt idx="819">
                  <c:v>0.554674182550752</c:v>
                </c:pt>
                <c:pt idx="820">
                  <c:v>0.554664497133116</c:v>
                </c:pt>
                <c:pt idx="821">
                  <c:v>0.554567642956764</c:v>
                </c:pt>
                <c:pt idx="822">
                  <c:v>0.55461607004494</c:v>
                </c:pt>
                <c:pt idx="823">
                  <c:v>0.554645126297846</c:v>
                </c:pt>
                <c:pt idx="824">
                  <c:v>0.554693553386022</c:v>
                </c:pt>
                <c:pt idx="825">
                  <c:v>0.554587013792035</c:v>
                </c:pt>
                <c:pt idx="826">
                  <c:v>0.554625755462576</c:v>
                </c:pt>
                <c:pt idx="827">
                  <c:v>0.55461607004494</c:v>
                </c:pt>
                <c:pt idx="828">
                  <c:v>0.554557957539129</c:v>
                </c:pt>
                <c:pt idx="829">
                  <c:v>0.554645126297846</c:v>
                </c:pt>
                <c:pt idx="830">
                  <c:v>0.554625755462576</c:v>
                </c:pt>
                <c:pt idx="831">
                  <c:v>0.554732295056563</c:v>
                </c:pt>
                <c:pt idx="832">
                  <c:v>0.554751665891833</c:v>
                </c:pt>
                <c:pt idx="833">
                  <c:v>0.554800092980009</c:v>
                </c:pt>
                <c:pt idx="834">
                  <c:v>0.554741980474198</c:v>
                </c:pt>
                <c:pt idx="835">
                  <c:v>0.55481946381528</c:v>
                </c:pt>
                <c:pt idx="836">
                  <c:v>0.554761351309469</c:v>
                </c:pt>
                <c:pt idx="837">
                  <c:v>0.554751665891833</c:v>
                </c:pt>
                <c:pt idx="838">
                  <c:v>0.554829149232915</c:v>
                </c:pt>
                <c:pt idx="839">
                  <c:v>0.554955059662173</c:v>
                </c:pt>
                <c:pt idx="840">
                  <c:v>0.554984115915078</c:v>
                </c:pt>
                <c:pt idx="841">
                  <c:v>0.555013172167984</c:v>
                </c:pt>
                <c:pt idx="842">
                  <c:v>0.555032543003254</c:v>
                </c:pt>
                <c:pt idx="843">
                  <c:v>0.55508097009143</c:v>
                </c:pt>
                <c:pt idx="844">
                  <c:v>0.55504222842089</c:v>
                </c:pt>
                <c:pt idx="845">
                  <c:v>0.554984115915078</c:v>
                </c:pt>
                <c:pt idx="846">
                  <c:v>0.554945374244537</c:v>
                </c:pt>
                <c:pt idx="847">
                  <c:v>0.554926003409267</c:v>
                </c:pt>
                <c:pt idx="848">
                  <c:v>0.554829149232915</c:v>
                </c:pt>
                <c:pt idx="849">
                  <c:v>0.554800092980009</c:v>
                </c:pt>
                <c:pt idx="850">
                  <c:v>0.554741980474198</c:v>
                </c:pt>
                <c:pt idx="851">
                  <c:v>0.554722609638928</c:v>
                </c:pt>
                <c:pt idx="852">
                  <c:v>0.554712924221293</c:v>
                </c:pt>
                <c:pt idx="853">
                  <c:v>0.554654811715481</c:v>
                </c:pt>
                <c:pt idx="854">
                  <c:v>0.554625755462576</c:v>
                </c:pt>
                <c:pt idx="855">
                  <c:v>0.5545773283744</c:v>
                </c:pt>
                <c:pt idx="856">
                  <c:v>0.554635440880211</c:v>
                </c:pt>
                <c:pt idx="857">
                  <c:v>0.554557957539129</c:v>
                </c:pt>
                <c:pt idx="858">
                  <c:v>0.554587013792035</c:v>
                </c:pt>
                <c:pt idx="859">
                  <c:v>0.55459669920967</c:v>
                </c:pt>
                <c:pt idx="860">
                  <c:v>0.554557957539129</c:v>
                </c:pt>
                <c:pt idx="861">
                  <c:v>0.554519215868588</c:v>
                </c:pt>
                <c:pt idx="862">
                  <c:v>0.554480474198047</c:v>
                </c:pt>
                <c:pt idx="863">
                  <c:v>0.554393305439331</c:v>
                </c:pt>
                <c:pt idx="864">
                  <c:v>0.55437393460406</c:v>
                </c:pt>
                <c:pt idx="865">
                  <c:v>0.554325507515884</c:v>
                </c:pt>
                <c:pt idx="866">
                  <c:v>0.554296451262978</c:v>
                </c:pt>
                <c:pt idx="867">
                  <c:v>0.554364249186425</c:v>
                </c:pt>
                <c:pt idx="868">
                  <c:v>0.554402990856966</c:v>
                </c:pt>
                <c:pt idx="869">
                  <c:v>0.55437393460406</c:v>
                </c:pt>
                <c:pt idx="870">
                  <c:v>0.554548272121494</c:v>
                </c:pt>
                <c:pt idx="871">
                  <c:v>0.554693553386022</c:v>
                </c:pt>
                <c:pt idx="872">
                  <c:v>0.554790407562374</c:v>
                </c:pt>
                <c:pt idx="873">
                  <c:v>0.554790407562374</c:v>
                </c:pt>
                <c:pt idx="874">
                  <c:v>0.554887261738726</c:v>
                </c:pt>
                <c:pt idx="875">
                  <c:v>0.554945374244537</c:v>
                </c:pt>
                <c:pt idx="876">
                  <c:v>0.554887261738726</c:v>
                </c:pt>
                <c:pt idx="877">
                  <c:v>0.554945374244537</c:v>
                </c:pt>
                <c:pt idx="878">
                  <c:v>0.554877576321091</c:v>
                </c:pt>
                <c:pt idx="879">
                  <c:v>0.554722609638928</c:v>
                </c:pt>
                <c:pt idx="880">
                  <c:v>0.554606384627305</c:v>
                </c:pt>
                <c:pt idx="881">
                  <c:v>0.554470788780412</c:v>
                </c:pt>
                <c:pt idx="882">
                  <c:v>0.554296451262978</c:v>
                </c:pt>
                <c:pt idx="883">
                  <c:v>0.554093057492639</c:v>
                </c:pt>
                <c:pt idx="884">
                  <c:v>0.553918719975205</c:v>
                </c:pt>
                <c:pt idx="885">
                  <c:v>0.553763753293042</c:v>
                </c:pt>
                <c:pt idx="886">
                  <c:v>0.553608786610879</c:v>
                </c:pt>
                <c:pt idx="887">
                  <c:v>0.553473190763986</c:v>
                </c:pt>
                <c:pt idx="888">
                  <c:v>0.5532019990702</c:v>
                </c:pt>
                <c:pt idx="889">
                  <c:v>0.553047032388037</c:v>
                </c:pt>
                <c:pt idx="890">
                  <c:v>0.552950178211685</c:v>
                </c:pt>
                <c:pt idx="891">
                  <c:v>0.552698357353169</c:v>
                </c:pt>
                <c:pt idx="892">
                  <c:v>0.552388423988842</c:v>
                </c:pt>
                <c:pt idx="893">
                  <c:v>0.552214086471409</c:v>
                </c:pt>
                <c:pt idx="894">
                  <c:v>0.551913838524717</c:v>
                </c:pt>
                <c:pt idx="895">
                  <c:v>0.551574848907485</c:v>
                </c:pt>
                <c:pt idx="896">
                  <c:v>0.551303657213699</c:v>
                </c:pt>
                <c:pt idx="897">
                  <c:v>0.550790330079033</c:v>
                </c:pt>
                <c:pt idx="898">
                  <c:v>0.550296373779637</c:v>
                </c:pt>
                <c:pt idx="899">
                  <c:v>0.54994769874477</c:v>
                </c:pt>
                <c:pt idx="900">
                  <c:v>0.54950216953355</c:v>
                </c:pt>
                <c:pt idx="901">
                  <c:v>0.548921044475438</c:v>
                </c:pt>
                <c:pt idx="902">
                  <c:v>0.548378661087866</c:v>
                </c:pt>
                <c:pt idx="903">
                  <c:v>0.547797536029754</c:v>
                </c:pt>
                <c:pt idx="904">
                  <c:v>0.547235781806912</c:v>
                </c:pt>
                <c:pt idx="905">
                  <c:v>0.54691616302495</c:v>
                </c:pt>
                <c:pt idx="906">
                  <c:v>0.546344723384472</c:v>
                </c:pt>
                <c:pt idx="907">
                  <c:v>0.545753912908725</c:v>
                </c:pt>
                <c:pt idx="908">
                  <c:v>0.545085619091895</c:v>
                </c:pt>
                <c:pt idx="909">
                  <c:v>0.544533550286688</c:v>
                </c:pt>
                <c:pt idx="910">
                  <c:v>0.544078335657834</c:v>
                </c:pt>
                <c:pt idx="911">
                  <c:v>0.543351929335193</c:v>
                </c:pt>
                <c:pt idx="912">
                  <c:v>0.54273206260654</c:v>
                </c:pt>
                <c:pt idx="913">
                  <c:v>0.542054083372075</c:v>
                </c:pt>
                <c:pt idx="914">
                  <c:v>0.541453587478692</c:v>
                </c:pt>
                <c:pt idx="915">
                  <c:v>0.540601270726794</c:v>
                </c:pt>
                <c:pt idx="916">
                  <c:v>0.539894235239424</c:v>
                </c:pt>
                <c:pt idx="917">
                  <c:v>0.538877266387727</c:v>
                </c:pt>
                <c:pt idx="918">
                  <c:v>0.53834456841779</c:v>
                </c:pt>
                <c:pt idx="919">
                  <c:v>0.537521307918798</c:v>
                </c:pt>
                <c:pt idx="920">
                  <c:v>0.53672710367271</c:v>
                </c:pt>
                <c:pt idx="921">
                  <c:v>0.535603595227026</c:v>
                </c:pt>
                <c:pt idx="922">
                  <c:v>0.534654424298776</c:v>
                </c:pt>
                <c:pt idx="923">
                  <c:v>0.533957074229041</c:v>
                </c:pt>
                <c:pt idx="924">
                  <c:v>0.533085386641872</c:v>
                </c:pt>
                <c:pt idx="925">
                  <c:v>0.532358980319231</c:v>
                </c:pt>
                <c:pt idx="926">
                  <c:v>0.531681001084767</c:v>
                </c:pt>
                <c:pt idx="927">
                  <c:v>0.530915853091585</c:v>
                </c:pt>
                <c:pt idx="928">
                  <c:v>0.529889198822253</c:v>
                </c:pt>
                <c:pt idx="929">
                  <c:v>0.529007825817449</c:v>
                </c:pt>
                <c:pt idx="930">
                  <c:v>0.527961800712847</c:v>
                </c:pt>
                <c:pt idx="931">
                  <c:v>0.526925461025879</c:v>
                </c:pt>
                <c:pt idx="932">
                  <c:v>0.525947233844723</c:v>
                </c:pt>
                <c:pt idx="933">
                  <c:v>0.524939950410662</c:v>
                </c:pt>
                <c:pt idx="934">
                  <c:v>0.524048891988223</c:v>
                </c:pt>
                <c:pt idx="935">
                  <c:v>0.523303114830312</c:v>
                </c:pt>
                <c:pt idx="936">
                  <c:v>0.522605764760576</c:v>
                </c:pt>
                <c:pt idx="937">
                  <c:v>0.521501627150163</c:v>
                </c:pt>
                <c:pt idx="938">
                  <c:v>0.520629939562994</c:v>
                </c:pt>
                <c:pt idx="939">
                  <c:v>0.519855106152177</c:v>
                </c:pt>
                <c:pt idx="940">
                  <c:v>0.518983418565009</c:v>
                </c:pt>
                <c:pt idx="941">
                  <c:v>0.518237641407098</c:v>
                </c:pt>
                <c:pt idx="942">
                  <c:v>0.517336897567023</c:v>
                </c:pt>
                <c:pt idx="943">
                  <c:v>0.516426468309314</c:v>
                </c:pt>
                <c:pt idx="944">
                  <c:v>0.515409499457617</c:v>
                </c:pt>
                <c:pt idx="945">
                  <c:v>0.514402216023555</c:v>
                </c:pt>
                <c:pt idx="946">
                  <c:v>0.513404618007128</c:v>
                </c:pt>
                <c:pt idx="947">
                  <c:v>0.512416705408337</c:v>
                </c:pt>
                <c:pt idx="948">
                  <c:v>0.511448163644816</c:v>
                </c:pt>
                <c:pt idx="949">
                  <c:v>0.510508678134201</c:v>
                </c:pt>
                <c:pt idx="950">
                  <c:v>0.509782271811561</c:v>
                </c:pt>
                <c:pt idx="951">
                  <c:v>0.508871842553851</c:v>
                </c:pt>
                <c:pt idx="952">
                  <c:v>0.507854873702154</c:v>
                </c:pt>
                <c:pt idx="953">
                  <c:v>0.506818534015187</c:v>
                </c:pt>
                <c:pt idx="954">
                  <c:v>0.505675654734232</c:v>
                </c:pt>
                <c:pt idx="955">
                  <c:v>0.504561831706183</c:v>
                </c:pt>
                <c:pt idx="956">
                  <c:v>0.503922594142259</c:v>
                </c:pt>
                <c:pt idx="957">
                  <c:v>0.502983108631644</c:v>
                </c:pt>
                <c:pt idx="958">
                  <c:v>0.502024252285759</c:v>
                </c:pt>
                <c:pt idx="959">
                  <c:v>0.501046025104603</c:v>
                </c:pt>
                <c:pt idx="960">
                  <c:v>0.500067797923447</c:v>
                </c:pt>
                <c:pt idx="961">
                  <c:v>0.500658608399194</c:v>
                </c:pt>
                <c:pt idx="962">
                  <c:v>0.501898341856501</c:v>
                </c:pt>
                <c:pt idx="963">
                  <c:v>0.502818456531846</c:v>
                </c:pt>
                <c:pt idx="964">
                  <c:v>0.50349643576631</c:v>
                </c:pt>
                <c:pt idx="965">
                  <c:v>0.504397179606385</c:v>
                </c:pt>
                <c:pt idx="966">
                  <c:v>0.505452890128622</c:v>
                </c:pt>
                <c:pt idx="967">
                  <c:v>0.506537656903766</c:v>
                </c:pt>
                <c:pt idx="968">
                  <c:v>0.507409344490934</c:v>
                </c:pt>
                <c:pt idx="969">
                  <c:v>0.508697505036417</c:v>
                </c:pt>
                <c:pt idx="970">
                  <c:v>0.510247171858051</c:v>
                </c:pt>
                <c:pt idx="971">
                  <c:v>0.511651557415156</c:v>
                </c:pt>
                <c:pt idx="972">
                  <c:v>0.513191538819154</c:v>
                </c:pt>
                <c:pt idx="973">
                  <c:v>0.51511893692856</c:v>
                </c:pt>
                <c:pt idx="974">
                  <c:v>0.517075391290872</c:v>
                </c:pt>
                <c:pt idx="975">
                  <c:v>0.518731597706493</c:v>
                </c:pt>
                <c:pt idx="976">
                  <c:v>0.520988300015497</c:v>
                </c:pt>
                <c:pt idx="977">
                  <c:v>0.523109406477607</c:v>
                </c:pt>
                <c:pt idx="978">
                  <c:v>0.525811637997831</c:v>
                </c:pt>
                <c:pt idx="979">
                  <c:v>0.528184565318457</c:v>
                </c:pt>
                <c:pt idx="980">
                  <c:v>0.530567178056718</c:v>
                </c:pt>
                <c:pt idx="981">
                  <c:v>0.533056330388966</c:v>
                </c:pt>
                <c:pt idx="982">
                  <c:v>0.535816674415001</c:v>
                </c:pt>
                <c:pt idx="983">
                  <c:v>0.538702928870293</c:v>
                </c:pt>
                <c:pt idx="984">
                  <c:v>0.541327677049434</c:v>
                </c:pt>
                <c:pt idx="985">
                  <c:v>0.544494808616148</c:v>
                </c:pt>
                <c:pt idx="986">
                  <c:v>0.547235781806912</c:v>
                </c:pt>
                <c:pt idx="987">
                  <c:v>0.550218890438556</c:v>
                </c:pt>
                <c:pt idx="988">
                  <c:v>0.553260111576011</c:v>
                </c:pt>
                <c:pt idx="989">
                  <c:v>0.556543468154347</c:v>
                </c:pt>
                <c:pt idx="990">
                  <c:v>0.559797768479777</c:v>
                </c:pt>
                <c:pt idx="991">
                  <c:v>0.563420114675345</c:v>
                </c:pt>
                <c:pt idx="992">
                  <c:v>0.566897179606385</c:v>
                </c:pt>
                <c:pt idx="993">
                  <c:v>0.570044940337827</c:v>
                </c:pt>
                <c:pt idx="994">
                  <c:v>0.573105532310553</c:v>
                </c:pt>
                <c:pt idx="995">
                  <c:v>0.576137068030374</c:v>
                </c:pt>
                <c:pt idx="996">
                  <c:v>0.578664962033163</c:v>
                </c:pt>
                <c:pt idx="997">
                  <c:v>0.581483418565009</c:v>
                </c:pt>
                <c:pt idx="998">
                  <c:v>0.584059739655974</c:v>
                </c:pt>
                <c:pt idx="999">
                  <c:v>0.587013792034713</c:v>
                </c:pt>
                <c:pt idx="1000">
                  <c:v>0.58920269642027</c:v>
                </c:pt>
                <c:pt idx="1001">
                  <c:v>0.591808073764141</c:v>
                </c:pt>
                <c:pt idx="1002">
                  <c:v>0.594045405237874</c:v>
                </c:pt>
                <c:pt idx="1003">
                  <c:v>0.596137455447079</c:v>
                </c:pt>
                <c:pt idx="1004">
                  <c:v>0.598210134821014</c:v>
                </c:pt>
                <c:pt idx="1005">
                  <c:v>0.600244072524407</c:v>
                </c:pt>
                <c:pt idx="1006">
                  <c:v>0.601968076863474</c:v>
                </c:pt>
                <c:pt idx="1007">
                  <c:v>0.603517743685108</c:v>
                </c:pt>
                <c:pt idx="1008">
                  <c:v>0.605164264683093</c:v>
                </c:pt>
                <c:pt idx="1009">
                  <c:v>0.606617077328374</c:v>
                </c:pt>
                <c:pt idx="1010">
                  <c:v>0.607517821168449</c:v>
                </c:pt>
                <c:pt idx="1011">
                  <c:v>0.608670385867039</c:v>
                </c:pt>
                <c:pt idx="1012">
                  <c:v>0.609629242212924</c:v>
                </c:pt>
                <c:pt idx="1013">
                  <c:v>0.610839919417325</c:v>
                </c:pt>
                <c:pt idx="1014">
                  <c:v>0.611488842398884</c:v>
                </c:pt>
                <c:pt idx="1015">
                  <c:v>0.612118394545173</c:v>
                </c:pt>
                <c:pt idx="1016">
                  <c:v>0.612796373779637</c:v>
                </c:pt>
                <c:pt idx="1017">
                  <c:v>0.613261273826127</c:v>
                </c:pt>
                <c:pt idx="1018">
                  <c:v>0.613929567642957</c:v>
                </c:pt>
                <c:pt idx="1019">
                  <c:v>0.614191073919107</c:v>
                </c:pt>
                <c:pt idx="1020">
                  <c:v>0.614588176042151</c:v>
                </c:pt>
                <c:pt idx="1021">
                  <c:v>0.615149930264993</c:v>
                </c:pt>
                <c:pt idx="1022">
                  <c:v>0.615440492794049</c:v>
                </c:pt>
                <c:pt idx="1023">
                  <c:v>0.615886022005269</c:v>
                </c:pt>
                <c:pt idx="1024">
                  <c:v>0.616108786610879</c:v>
                </c:pt>
                <c:pt idx="1025">
                  <c:v>0.616622113745545</c:v>
                </c:pt>
                <c:pt idx="1026">
                  <c:v>0.616932047109871</c:v>
                </c:pt>
                <c:pt idx="1027">
                  <c:v>0.61709669920967</c:v>
                </c:pt>
                <c:pt idx="1028">
                  <c:v>0.617212924221292</c:v>
                </c:pt>
                <c:pt idx="1029">
                  <c:v>0.617300092980009</c:v>
                </c:pt>
                <c:pt idx="1030">
                  <c:v>0.61754222842089</c:v>
                </c:pt>
                <c:pt idx="1031">
                  <c:v>0.617648768014877</c:v>
                </c:pt>
                <c:pt idx="1032">
                  <c:v>0.617842476367581</c:v>
                </c:pt>
                <c:pt idx="1033">
                  <c:v>0.617949015961568</c:v>
                </c:pt>
                <c:pt idx="1034">
                  <c:v>0.618210522237719</c:v>
                </c:pt>
                <c:pt idx="1035">
                  <c:v>0.618452657678599</c:v>
                </c:pt>
                <c:pt idx="1036">
                  <c:v>0.61849139934914</c:v>
                </c:pt>
                <c:pt idx="1037">
                  <c:v>0.618375174337517</c:v>
                </c:pt>
                <c:pt idx="1038">
                  <c:v>0.618462343096234</c:v>
                </c:pt>
                <c:pt idx="1039">
                  <c:v>0.618578568107857</c:v>
                </c:pt>
                <c:pt idx="1040">
                  <c:v>0.618462343096234</c:v>
                </c:pt>
                <c:pt idx="1041">
                  <c:v>0.618442972260964</c:v>
                </c:pt>
                <c:pt idx="1042">
                  <c:v>0.618452657678599</c:v>
                </c:pt>
                <c:pt idx="1043">
                  <c:v>0.618423601425694</c:v>
                </c:pt>
                <c:pt idx="1044">
                  <c:v>0.618258949325895</c:v>
                </c:pt>
                <c:pt idx="1045">
                  <c:v>0.618307376414071</c:v>
                </c:pt>
                <c:pt idx="1046">
                  <c:v>0.618103982643732</c:v>
                </c:pt>
                <c:pt idx="1047">
                  <c:v>0.61800712846738</c:v>
                </c:pt>
                <c:pt idx="1048">
                  <c:v>0.617910274291027</c:v>
                </c:pt>
                <c:pt idx="1049">
                  <c:v>0.617794049279405</c:v>
                </c:pt>
                <c:pt idx="1050">
                  <c:v>0.617474430497443</c:v>
                </c:pt>
                <c:pt idx="1051">
                  <c:v>0.617251665891833</c:v>
                </c:pt>
                <c:pt idx="1052">
                  <c:v>0.617048272121494</c:v>
                </c:pt>
                <c:pt idx="1053">
                  <c:v>0.616835192933519</c:v>
                </c:pt>
                <c:pt idx="1054">
                  <c:v>0.616486517898652</c:v>
                </c:pt>
                <c:pt idx="1055">
                  <c:v>0.616244382457772</c:v>
                </c:pt>
                <c:pt idx="1056">
                  <c:v>0.615982876181621</c:v>
                </c:pt>
                <c:pt idx="1057">
                  <c:v>0.615672942817294</c:v>
                </c:pt>
                <c:pt idx="1058">
                  <c:v>0.615440492794049</c:v>
                </c:pt>
                <c:pt idx="1059">
                  <c:v>0.615217728188439</c:v>
                </c:pt>
                <c:pt idx="1060">
                  <c:v>0.614898109406478</c:v>
                </c:pt>
                <c:pt idx="1061">
                  <c:v>0.614636603130327</c:v>
                </c:pt>
                <c:pt idx="1062">
                  <c:v>0.614210444754378</c:v>
                </c:pt>
                <c:pt idx="1063">
                  <c:v>0.613958623895862</c:v>
                </c:pt>
                <c:pt idx="1064">
                  <c:v>0.613309700914304</c:v>
                </c:pt>
                <c:pt idx="1065">
                  <c:v>0.612854486285449</c:v>
                </c:pt>
                <c:pt idx="1066">
                  <c:v>0.612263675809701</c:v>
                </c:pt>
                <c:pt idx="1067">
                  <c:v>0.611769719510305</c:v>
                </c:pt>
                <c:pt idx="1068">
                  <c:v>0.610907717340772</c:v>
                </c:pt>
                <c:pt idx="1069">
                  <c:v>0.610171625600496</c:v>
                </c:pt>
                <c:pt idx="1070">
                  <c:v>0.609503331783667</c:v>
                </c:pt>
                <c:pt idx="1071">
                  <c:v>0.608883465055013</c:v>
                </c:pt>
                <c:pt idx="1072">
                  <c:v>0.607982721214939</c:v>
                </c:pt>
                <c:pt idx="1073">
                  <c:v>0.607275685727569</c:v>
                </c:pt>
                <c:pt idx="1074">
                  <c:v>0.60666550441655</c:v>
                </c:pt>
                <c:pt idx="1075">
                  <c:v>0.605919727258639</c:v>
                </c:pt>
                <c:pt idx="1076">
                  <c:v>0.605067410506741</c:v>
                </c:pt>
                <c:pt idx="1077">
                  <c:v>0.604379745854641</c:v>
                </c:pt>
                <c:pt idx="1078">
                  <c:v>0.603769564543623</c:v>
                </c:pt>
                <c:pt idx="1079">
                  <c:v>0.603033472803347</c:v>
                </c:pt>
                <c:pt idx="1080">
                  <c:v>0.602452347745235</c:v>
                </c:pt>
                <c:pt idx="1081">
                  <c:v>0.601638772663877</c:v>
                </c:pt>
                <c:pt idx="1082">
                  <c:v>0.600892995505966</c:v>
                </c:pt>
                <c:pt idx="1083">
                  <c:v>0.60011816209515</c:v>
                </c:pt>
                <c:pt idx="1084">
                  <c:v>0.599507980784131</c:v>
                </c:pt>
                <c:pt idx="1085">
                  <c:v>0.598839686967302</c:v>
                </c:pt>
                <c:pt idx="1086">
                  <c:v>0.598006741050674</c:v>
                </c:pt>
                <c:pt idx="1087">
                  <c:v>0.597270649310398</c:v>
                </c:pt>
                <c:pt idx="1088">
                  <c:v>0.59639896172323</c:v>
                </c:pt>
                <c:pt idx="1089">
                  <c:v>0.59571129707113</c:v>
                </c:pt>
                <c:pt idx="1090">
                  <c:v>0.594975205330854</c:v>
                </c:pt>
                <c:pt idx="1091">
                  <c:v>0.59431659693166</c:v>
                </c:pt>
                <c:pt idx="1092">
                  <c:v>0.593357740585774</c:v>
                </c:pt>
                <c:pt idx="1093">
                  <c:v>0.592582907174957</c:v>
                </c:pt>
                <c:pt idx="1094">
                  <c:v>0.591701534170153</c:v>
                </c:pt>
                <c:pt idx="1095">
                  <c:v>0.590713621571362</c:v>
                </c:pt>
                <c:pt idx="1096">
                  <c:v>0.589803192313653</c:v>
                </c:pt>
                <c:pt idx="1097">
                  <c:v>0.588921819308849</c:v>
                </c:pt>
                <c:pt idx="1098">
                  <c:v>0.588137300480397</c:v>
                </c:pt>
                <c:pt idx="1099">
                  <c:v>0.587352781651945</c:v>
                </c:pt>
                <c:pt idx="1100">
                  <c:v>0.58665543158221</c:v>
                </c:pt>
                <c:pt idx="1101">
                  <c:v>0.585822485665582</c:v>
                </c:pt>
                <c:pt idx="1102">
                  <c:v>0.584863629319696</c:v>
                </c:pt>
                <c:pt idx="1103">
                  <c:v>0.584001627150163</c:v>
                </c:pt>
                <c:pt idx="1104">
                  <c:v>0.583410816674415</c:v>
                </c:pt>
                <c:pt idx="1105">
                  <c:v>0.582413218657989</c:v>
                </c:pt>
                <c:pt idx="1106">
                  <c:v>0.581502789400279</c:v>
                </c:pt>
                <c:pt idx="1107">
                  <c:v>0.580757012242368</c:v>
                </c:pt>
                <c:pt idx="1108">
                  <c:v>0.579953122578646</c:v>
                </c:pt>
                <c:pt idx="1109">
                  <c:v>0.579226716256005</c:v>
                </c:pt>
                <c:pt idx="1110">
                  <c:v>0.578761816209515</c:v>
                </c:pt>
                <c:pt idx="1111">
                  <c:v>0.577793274445994</c:v>
                </c:pt>
                <c:pt idx="1112">
                  <c:v>0.576999070199907</c:v>
                </c:pt>
                <c:pt idx="1113">
                  <c:v>0.576321090965443</c:v>
                </c:pt>
                <c:pt idx="1114">
                  <c:v>0.575061986672865</c:v>
                </c:pt>
                <c:pt idx="1115">
                  <c:v>0.574258097009143</c:v>
                </c:pt>
                <c:pt idx="1116">
                  <c:v>0.57341546567488</c:v>
                </c:pt>
                <c:pt idx="1117">
                  <c:v>0.57246629474663</c:v>
                </c:pt>
                <c:pt idx="1118">
                  <c:v>0.571526809236014</c:v>
                </c:pt>
                <c:pt idx="1119">
                  <c:v>0.570451727878506</c:v>
                </c:pt>
                <c:pt idx="1120">
                  <c:v>0.569599411126608</c:v>
                </c:pt>
                <c:pt idx="1121">
                  <c:v>0.568698667286533</c:v>
                </c:pt>
                <c:pt idx="1122">
                  <c:v>0.567991631799163</c:v>
                </c:pt>
                <c:pt idx="1123">
                  <c:v>0.567032775453278</c:v>
                </c:pt>
                <c:pt idx="1124">
                  <c:v>0.566364481636448</c:v>
                </c:pt>
                <c:pt idx="1125">
                  <c:v>0.565570277390361</c:v>
                </c:pt>
                <c:pt idx="1126">
                  <c:v>0.564427398109407</c:v>
                </c:pt>
                <c:pt idx="1127">
                  <c:v>0.563323260498993</c:v>
                </c:pt>
                <c:pt idx="1128">
                  <c:v>0.562267549976755</c:v>
                </c:pt>
                <c:pt idx="1129">
                  <c:v>0.561492716565938</c:v>
                </c:pt>
                <c:pt idx="1130">
                  <c:v>0.56064039981404</c:v>
                </c:pt>
                <c:pt idx="1131">
                  <c:v>0.559981791414846</c:v>
                </c:pt>
                <c:pt idx="1132">
                  <c:v>0.55924569967457</c:v>
                </c:pt>
                <c:pt idx="1133">
                  <c:v>0.558451495428483</c:v>
                </c:pt>
                <c:pt idx="1134">
                  <c:v>0.557453897412056</c:v>
                </c:pt>
                <c:pt idx="1135">
                  <c:v>0.55667906400124</c:v>
                </c:pt>
                <c:pt idx="1136">
                  <c:v>0.556030141019681</c:v>
                </c:pt>
                <c:pt idx="1137">
                  <c:v>0.555245622191229</c:v>
                </c:pt>
                <c:pt idx="1138">
                  <c:v>0.554422361692236</c:v>
                </c:pt>
                <c:pt idx="1139">
                  <c:v>0.55368626995196</c:v>
                </c:pt>
                <c:pt idx="1140">
                  <c:v>0.552998605299861</c:v>
                </c:pt>
                <c:pt idx="1141">
                  <c:v>0.552185030218503</c:v>
                </c:pt>
                <c:pt idx="1142">
                  <c:v>0.551632961413296</c:v>
                </c:pt>
                <c:pt idx="1143">
                  <c:v>0.550800015496668</c:v>
                </c:pt>
                <c:pt idx="1144">
                  <c:v>0.549986440415311</c:v>
                </c:pt>
                <c:pt idx="1145">
                  <c:v>0.549318146598481</c:v>
                </c:pt>
                <c:pt idx="1146">
                  <c:v>0.548504571517124</c:v>
                </c:pt>
                <c:pt idx="1147">
                  <c:v>0.547574771424144</c:v>
                </c:pt>
                <c:pt idx="1148">
                  <c:v>0.546799938013327</c:v>
                </c:pt>
                <c:pt idx="1149">
                  <c:v>0.546170385867039</c:v>
                </c:pt>
                <c:pt idx="1150">
                  <c:v>0.545385867038587</c:v>
                </c:pt>
                <c:pt idx="1151">
                  <c:v>0.544630404463041</c:v>
                </c:pt>
                <c:pt idx="1152">
                  <c:v>0.543816829381683</c:v>
                </c:pt>
                <c:pt idx="1153">
                  <c:v>0.543293816829382</c:v>
                </c:pt>
                <c:pt idx="1154">
                  <c:v>0.542664264683093</c:v>
                </c:pt>
                <c:pt idx="1155">
                  <c:v>0.541899116689912</c:v>
                </c:pt>
                <c:pt idx="1156">
                  <c:v>0.541153339532001</c:v>
                </c:pt>
                <c:pt idx="1157">
                  <c:v>0.540330079033008</c:v>
                </c:pt>
                <c:pt idx="1158">
                  <c:v>0.539729583139625</c:v>
                </c:pt>
                <c:pt idx="1159">
                  <c:v>0.539061289322796</c:v>
                </c:pt>
                <c:pt idx="1160">
                  <c:v>0.538635130946847</c:v>
                </c:pt>
                <c:pt idx="1161">
                  <c:v>0.537763443359678</c:v>
                </c:pt>
                <c:pt idx="1162">
                  <c:v>0.537046722454672</c:v>
                </c:pt>
                <c:pt idx="1163">
                  <c:v>0.536610878661088</c:v>
                </c:pt>
                <c:pt idx="1164">
                  <c:v>0.535903843173718</c:v>
                </c:pt>
                <c:pt idx="1165">
                  <c:v>0.535254920192159</c:v>
                </c:pt>
                <c:pt idx="1166">
                  <c:v>0.534741593057493</c:v>
                </c:pt>
                <c:pt idx="1167">
                  <c:v>0.534208895087556</c:v>
                </c:pt>
                <c:pt idx="1168">
                  <c:v>0.53369556795289</c:v>
                </c:pt>
                <c:pt idx="1169">
                  <c:v>0.533066015806602</c:v>
                </c:pt>
                <c:pt idx="1170">
                  <c:v>0.532552688671936</c:v>
                </c:pt>
                <c:pt idx="1171">
                  <c:v>0.531913451108012</c:v>
                </c:pt>
                <c:pt idx="1172">
                  <c:v>0.531516348984968</c:v>
                </c:pt>
                <c:pt idx="1173">
                  <c:v>0.530954594762126</c:v>
                </c:pt>
                <c:pt idx="1174">
                  <c:v>0.530528436386177</c:v>
                </c:pt>
                <c:pt idx="1175">
                  <c:v>0.530111963427863</c:v>
                </c:pt>
                <c:pt idx="1176">
                  <c:v>0.529569580040291</c:v>
                </c:pt>
                <c:pt idx="1177">
                  <c:v>0.528891600805827</c:v>
                </c:pt>
                <c:pt idx="1178">
                  <c:v>0.528349217418255</c:v>
                </c:pt>
                <c:pt idx="1179">
                  <c:v>0.52787463195413</c:v>
                </c:pt>
                <c:pt idx="1180">
                  <c:v>0.527467844413451</c:v>
                </c:pt>
                <c:pt idx="1181">
                  <c:v>0.527128854796219</c:v>
                </c:pt>
                <c:pt idx="1182">
                  <c:v>0.526528358902836</c:v>
                </c:pt>
                <c:pt idx="1183">
                  <c:v>0.526111885944522</c:v>
                </c:pt>
                <c:pt idx="1184">
                  <c:v>0.525646985898032</c:v>
                </c:pt>
                <c:pt idx="1185">
                  <c:v>0.525259569192624</c:v>
                </c:pt>
                <c:pt idx="1186">
                  <c:v>0.524804354563769</c:v>
                </c:pt>
                <c:pt idx="1187">
                  <c:v>0.524213544088021</c:v>
                </c:pt>
                <c:pt idx="1188">
                  <c:v>0.523661475282814</c:v>
                </c:pt>
                <c:pt idx="1189">
                  <c:v>0.523196575236324</c:v>
                </c:pt>
                <c:pt idx="1190">
                  <c:v>0.522741360607469</c:v>
                </c:pt>
                <c:pt idx="1191">
                  <c:v>0.522363629319696</c:v>
                </c:pt>
                <c:pt idx="1192">
                  <c:v>0.52185030218503</c:v>
                </c:pt>
                <c:pt idx="1193">
                  <c:v>0.521424143809081</c:v>
                </c:pt>
                <c:pt idx="1194">
                  <c:v>0.520891445839145</c:v>
                </c:pt>
                <c:pt idx="1195">
                  <c:v>0.520542770804277</c:v>
                </c:pt>
                <c:pt idx="1196">
                  <c:v>0.520068185340152</c:v>
                </c:pt>
                <c:pt idx="1197">
                  <c:v>0.519651712381838</c:v>
                </c:pt>
                <c:pt idx="1198">
                  <c:v>0.519177126917713</c:v>
                </c:pt>
                <c:pt idx="1199">
                  <c:v>0.518721912288858</c:v>
                </c:pt>
                <c:pt idx="1200">
                  <c:v>0.518286068495274</c:v>
                </c:pt>
                <c:pt idx="1201">
                  <c:v>0.517927708042771</c:v>
                </c:pt>
                <c:pt idx="1202">
                  <c:v>0.517346582984658</c:v>
                </c:pt>
                <c:pt idx="1203">
                  <c:v>0.517056020455602</c:v>
                </c:pt>
                <c:pt idx="1204">
                  <c:v>0.516610491244382</c:v>
                </c:pt>
                <c:pt idx="1205">
                  <c:v>0.516329614132961</c:v>
                </c:pt>
                <c:pt idx="1206">
                  <c:v>0.51602936618627</c:v>
                </c:pt>
                <c:pt idx="1207">
                  <c:v>0.515632264063226</c:v>
                </c:pt>
                <c:pt idx="1208">
                  <c:v>0.515225476522548</c:v>
                </c:pt>
                <c:pt idx="1209">
                  <c:v>0.514818688981869</c:v>
                </c:pt>
                <c:pt idx="1210">
                  <c:v>0.514537811870448</c:v>
                </c:pt>
                <c:pt idx="1211">
                  <c:v>0.514121338912134</c:v>
                </c:pt>
                <c:pt idx="1212">
                  <c:v>0.513850147218348</c:v>
                </c:pt>
                <c:pt idx="1213">
                  <c:v>0.513627382612738</c:v>
                </c:pt>
                <c:pt idx="1214">
                  <c:v>0.513394932589493</c:v>
                </c:pt>
                <c:pt idx="1215">
                  <c:v>0.513317449248412</c:v>
                </c:pt>
                <c:pt idx="1216">
                  <c:v>0.513075313807531</c:v>
                </c:pt>
                <c:pt idx="1217">
                  <c:v>0.512678211684488</c:v>
                </c:pt>
                <c:pt idx="1218">
                  <c:v>0.512348907484891</c:v>
                </c:pt>
                <c:pt idx="1219">
                  <c:v>0.512213311637998</c:v>
                </c:pt>
                <c:pt idx="1220">
                  <c:v>0.512097086626375</c:v>
                </c:pt>
                <c:pt idx="1221">
                  <c:v>0.511951805361847</c:v>
                </c:pt>
                <c:pt idx="1222">
                  <c:v>0.511806524097319</c:v>
                </c:pt>
                <c:pt idx="1223">
                  <c:v>0.511535332403533</c:v>
                </c:pt>
                <c:pt idx="1224">
                  <c:v>0.511302882380288</c:v>
                </c:pt>
                <c:pt idx="1225">
                  <c:v>0.511109174027584</c:v>
                </c:pt>
                <c:pt idx="1226">
                  <c:v>0.510847667751433</c:v>
                </c:pt>
                <c:pt idx="1227">
                  <c:v>0.510799240663257</c:v>
                </c:pt>
                <c:pt idx="1228">
                  <c:v>0.510673330234</c:v>
                </c:pt>
                <c:pt idx="1229">
                  <c:v>0.510489307298931</c:v>
                </c:pt>
                <c:pt idx="1230">
                  <c:v>0.510189059352239</c:v>
                </c:pt>
                <c:pt idx="1231">
                  <c:v>0.509946923911359</c:v>
                </c:pt>
                <c:pt idx="1232">
                  <c:v>0.509772586393925</c:v>
                </c:pt>
                <c:pt idx="1233">
                  <c:v>0.509666046799938</c:v>
                </c:pt>
                <c:pt idx="1234">
                  <c:v>0.509414225941423</c:v>
                </c:pt>
                <c:pt idx="1235">
                  <c:v>0.509249573841624</c:v>
                </c:pt>
                <c:pt idx="1236">
                  <c:v>0.509123663412366</c:v>
                </c:pt>
                <c:pt idx="1237">
                  <c:v>0.508929955059662</c:v>
                </c:pt>
                <c:pt idx="1238">
                  <c:v>0.508649077948241</c:v>
                </c:pt>
                <c:pt idx="1239">
                  <c:v>0.508435998760267</c:v>
                </c:pt>
                <c:pt idx="1240">
                  <c:v>0.508281032078103</c:v>
                </c:pt>
                <c:pt idx="1241">
                  <c:v>0.508232604989927</c:v>
                </c:pt>
                <c:pt idx="1242">
                  <c:v>0.507990469549047</c:v>
                </c:pt>
                <c:pt idx="1243">
                  <c:v>0.507699907019991</c:v>
                </c:pt>
                <c:pt idx="1244">
                  <c:v>0.507515884084922</c:v>
                </c:pt>
                <c:pt idx="1245">
                  <c:v>0.507380288238029</c:v>
                </c:pt>
                <c:pt idx="1246">
                  <c:v>0.507273748644042</c:v>
                </c:pt>
                <c:pt idx="1247">
                  <c:v>0.507070354873702</c:v>
                </c:pt>
                <c:pt idx="1248">
                  <c:v>0.506963815279715</c:v>
                </c:pt>
                <c:pt idx="1249">
                  <c:v>0.506876646520998</c:v>
                </c:pt>
                <c:pt idx="1250">
                  <c:v>0.506624825662483</c:v>
                </c:pt>
                <c:pt idx="1251">
                  <c:v>0.506431117309778</c:v>
                </c:pt>
                <c:pt idx="1252">
                  <c:v>0.50626646520998</c:v>
                </c:pt>
                <c:pt idx="1253">
                  <c:v>0.506247094374709</c:v>
                </c:pt>
                <c:pt idx="1254">
                  <c:v>0.506130869363087</c:v>
                </c:pt>
                <c:pt idx="1255">
                  <c:v>0.505937161010383</c:v>
                </c:pt>
                <c:pt idx="1256">
                  <c:v>0.505830621416396</c:v>
                </c:pt>
                <c:pt idx="1257">
                  <c:v>0.505665969316597</c:v>
                </c:pt>
                <c:pt idx="1258">
                  <c:v>0.50557880055788</c:v>
                </c:pt>
                <c:pt idx="1259">
                  <c:v>0.505404463040446</c:v>
                </c:pt>
                <c:pt idx="1260">
                  <c:v>0.505297923446459</c:v>
                </c:pt>
                <c:pt idx="1261">
                  <c:v>0.505055788005579</c:v>
                </c:pt>
                <c:pt idx="1262">
                  <c:v>0.504987990082132</c:v>
                </c:pt>
                <c:pt idx="1263">
                  <c:v>0.504823337982334</c:v>
                </c:pt>
                <c:pt idx="1264">
                  <c:v>0.504755540058887</c:v>
                </c:pt>
                <c:pt idx="1265">
                  <c:v>0.50462962962963</c:v>
                </c:pt>
                <c:pt idx="1266">
                  <c:v>0.504474662947466</c:v>
                </c:pt>
                <c:pt idx="1267">
                  <c:v>0.504416550441655</c:v>
                </c:pt>
                <c:pt idx="1268">
                  <c:v>0.504213156671316</c:v>
                </c:pt>
                <c:pt idx="1269">
                  <c:v>0.504009762900976</c:v>
                </c:pt>
                <c:pt idx="1270">
                  <c:v>0.503951650395165</c:v>
                </c:pt>
                <c:pt idx="1271">
                  <c:v>0.503825739965907</c:v>
                </c:pt>
                <c:pt idx="1272">
                  <c:v>0.503709514954285</c:v>
                </c:pt>
                <c:pt idx="1273">
                  <c:v>0.503690144119014</c:v>
                </c:pt>
                <c:pt idx="1274">
                  <c:v>0.503632031613203</c:v>
                </c:pt>
                <c:pt idx="1275">
                  <c:v>0.503564233689757</c:v>
                </c:pt>
                <c:pt idx="1276">
                  <c:v>0.503777312877731</c:v>
                </c:pt>
                <c:pt idx="1277">
                  <c:v>0.503738571207191</c:v>
                </c:pt>
                <c:pt idx="1278">
                  <c:v>0.503651402448474</c:v>
                </c:pt>
                <c:pt idx="1279">
                  <c:v>0.503641717030838</c:v>
                </c:pt>
                <c:pt idx="1280">
                  <c:v>0.503757942042461</c:v>
                </c:pt>
                <c:pt idx="1281">
                  <c:v>0.503854796218813</c:v>
                </c:pt>
                <c:pt idx="1282">
                  <c:v>0.503728885789555</c:v>
                </c:pt>
                <c:pt idx="1283">
                  <c:v>0.503612660777933</c:v>
                </c:pt>
                <c:pt idx="1284">
                  <c:v>0.503632031613203</c:v>
                </c:pt>
                <c:pt idx="1285">
                  <c:v>0.503554548272122</c:v>
                </c:pt>
                <c:pt idx="1286">
                  <c:v>0.503593289942662</c:v>
                </c:pt>
                <c:pt idx="1287">
                  <c:v>0.503583604525027</c:v>
                </c:pt>
                <c:pt idx="1288">
                  <c:v>0.503622346195568</c:v>
                </c:pt>
                <c:pt idx="1289">
                  <c:v>0.50349643576631</c:v>
                </c:pt>
                <c:pt idx="1290">
                  <c:v>0.503409267007593</c:v>
                </c:pt>
                <c:pt idx="1291">
                  <c:v>0.503380210754688</c:v>
                </c:pt>
                <c:pt idx="1292">
                  <c:v>0.503389896172323</c:v>
                </c:pt>
                <c:pt idx="1293">
                  <c:v>0.503351154501782</c:v>
                </c:pt>
                <c:pt idx="1294">
                  <c:v>0.503341469084147</c:v>
                </c:pt>
                <c:pt idx="1295">
                  <c:v>0.503360839919417</c:v>
                </c:pt>
                <c:pt idx="1296">
                  <c:v>0.503341469084147</c:v>
                </c:pt>
                <c:pt idx="1297">
                  <c:v>0.503322098248877</c:v>
                </c:pt>
                <c:pt idx="1298">
                  <c:v>0.503293041995971</c:v>
                </c:pt>
                <c:pt idx="1299">
                  <c:v>0.503341469084147</c:v>
                </c:pt>
                <c:pt idx="1300">
                  <c:v>0.503564233689757</c:v>
                </c:pt>
                <c:pt idx="1301">
                  <c:v>0.503835425383543</c:v>
                </c:pt>
                <c:pt idx="1302">
                  <c:v>0.503932279559895</c:v>
                </c:pt>
                <c:pt idx="1303">
                  <c:v>0.504038819153882</c:v>
                </c:pt>
                <c:pt idx="1304">
                  <c:v>0.504019448318612</c:v>
                </c:pt>
                <c:pt idx="1305">
                  <c:v>0.504155044165504</c:v>
                </c:pt>
                <c:pt idx="1306">
                  <c:v>0.504193785836045</c:v>
                </c:pt>
                <c:pt idx="1307">
                  <c:v>0.504145358747869</c:v>
                </c:pt>
                <c:pt idx="1308">
                  <c:v>0.504067875406788</c:v>
                </c:pt>
                <c:pt idx="1309">
                  <c:v>0.504096931659693</c:v>
                </c:pt>
                <c:pt idx="1310">
                  <c:v>0.504038819153882</c:v>
                </c:pt>
                <c:pt idx="1311">
                  <c:v>0.504000077483341</c:v>
                </c:pt>
                <c:pt idx="1312">
                  <c:v>0.504048504571517</c:v>
                </c:pt>
                <c:pt idx="1313">
                  <c:v>0.504058189989152</c:v>
                </c:pt>
                <c:pt idx="1314">
                  <c:v>0.504000077483341</c:v>
                </c:pt>
                <c:pt idx="1315">
                  <c:v>0.503835425383543</c:v>
                </c:pt>
                <c:pt idx="1316">
                  <c:v>0.503680458701379</c:v>
                </c:pt>
                <c:pt idx="1317">
                  <c:v>0.503467379513405</c:v>
                </c:pt>
                <c:pt idx="1318">
                  <c:v>0.503428637842864</c:v>
                </c:pt>
                <c:pt idx="1319">
                  <c:v>0.503409267007593</c:v>
                </c:pt>
                <c:pt idx="1320">
                  <c:v>0.503215558654889</c:v>
                </c:pt>
                <c:pt idx="1321">
                  <c:v>0.502915310708198</c:v>
                </c:pt>
                <c:pt idx="1322">
                  <c:v>0.502692546102588</c:v>
                </c:pt>
                <c:pt idx="1323">
                  <c:v>0.502605377343871</c:v>
                </c:pt>
                <c:pt idx="1324">
                  <c:v>0.502644119014412</c:v>
                </c:pt>
                <c:pt idx="1325">
                  <c:v>0.502537579420425</c:v>
                </c:pt>
                <c:pt idx="1326">
                  <c:v>0.502527894002789</c:v>
                </c:pt>
                <c:pt idx="1327">
                  <c:v>0.502489152332249</c:v>
                </c:pt>
                <c:pt idx="1328">
                  <c:v>0.502392298155897</c:v>
                </c:pt>
                <c:pt idx="1329">
                  <c:v>0.502401983573532</c:v>
                </c:pt>
                <c:pt idx="1330">
                  <c:v>0.502586006508601</c:v>
                </c:pt>
                <c:pt idx="1331">
                  <c:v>0.503002479466915</c:v>
                </c:pt>
                <c:pt idx="1332">
                  <c:v>0.50349643576631</c:v>
                </c:pt>
                <c:pt idx="1333">
                  <c:v>0.503825739965907</c:v>
                </c:pt>
                <c:pt idx="1334">
                  <c:v>0.504455292112196</c:v>
                </c:pt>
                <c:pt idx="1335">
                  <c:v>0.504949248411592</c:v>
                </c:pt>
                <c:pt idx="1336">
                  <c:v>0.505656283898962</c:v>
                </c:pt>
                <c:pt idx="1337">
                  <c:v>0.506382690221602</c:v>
                </c:pt>
                <c:pt idx="1338">
                  <c:v>0.507235006973501</c:v>
                </c:pt>
                <c:pt idx="1339">
                  <c:v>0.507971098713777</c:v>
                </c:pt>
                <c:pt idx="1340">
                  <c:v>0.508794359212769</c:v>
                </c:pt>
                <c:pt idx="1341">
                  <c:v>0.509462653029599</c:v>
                </c:pt>
                <c:pt idx="1342">
                  <c:v>0.510411823957849</c:v>
                </c:pt>
                <c:pt idx="1343">
                  <c:v>0.511051061521773</c:v>
                </c:pt>
                <c:pt idx="1344">
                  <c:v>0.51160313032698</c:v>
                </c:pt>
                <c:pt idx="1345">
                  <c:v>0.512184255385092</c:v>
                </c:pt>
                <c:pt idx="1346">
                  <c:v>0.512620099178677</c:v>
                </c:pt>
                <c:pt idx="1347">
                  <c:v>0.513152797148613</c:v>
                </c:pt>
                <c:pt idx="1348">
                  <c:v>0.513578955524562</c:v>
                </c:pt>
                <c:pt idx="1349">
                  <c:v>0.51392763055943</c:v>
                </c:pt>
                <c:pt idx="1350">
                  <c:v>0.514247249341392</c:v>
                </c:pt>
                <c:pt idx="1351">
                  <c:v>0.514460328529366</c:v>
                </c:pt>
                <c:pt idx="1352">
                  <c:v>0.514809003564234</c:v>
                </c:pt>
                <c:pt idx="1353">
                  <c:v>0.515041453587479</c:v>
                </c:pt>
                <c:pt idx="1354">
                  <c:v>0.515506353633969</c:v>
                </c:pt>
                <c:pt idx="1355">
                  <c:v>0.515835657833566</c:v>
                </c:pt>
                <c:pt idx="1356">
                  <c:v>0.516223074538974</c:v>
                </c:pt>
                <c:pt idx="1357">
                  <c:v>0.516639547497288</c:v>
                </c:pt>
                <c:pt idx="1358">
                  <c:v>0.516901053773439</c:v>
                </c:pt>
                <c:pt idx="1359">
                  <c:v>0.517123818379049</c:v>
                </c:pt>
                <c:pt idx="1360">
                  <c:v>0.51744343716101</c:v>
                </c:pt>
                <c:pt idx="1361">
                  <c:v>0.517898651789865</c:v>
                </c:pt>
                <c:pt idx="1362">
                  <c:v>0.518160158066016</c:v>
                </c:pt>
                <c:pt idx="1363">
                  <c:v>0.5185960018596</c:v>
                </c:pt>
                <c:pt idx="1364">
                  <c:v>0.518809081047575</c:v>
                </c:pt>
                <c:pt idx="1365">
                  <c:v>0.519070587323725</c:v>
                </c:pt>
                <c:pt idx="1366">
                  <c:v>0.519622656128932</c:v>
                </c:pt>
                <c:pt idx="1367">
                  <c:v>0.519981016581435</c:v>
                </c:pt>
                <c:pt idx="1368">
                  <c:v>0.520416860375019</c:v>
                </c:pt>
                <c:pt idx="1369">
                  <c:v>0.520833333333333</c:v>
                </c:pt>
                <c:pt idx="1370">
                  <c:v>0.52136603130327</c:v>
                </c:pt>
                <c:pt idx="1371">
                  <c:v>0.521705020920502</c:v>
                </c:pt>
                <c:pt idx="1372">
                  <c:v>0.522082752208275</c:v>
                </c:pt>
                <c:pt idx="1373">
                  <c:v>0.522460483496048</c:v>
                </c:pt>
                <c:pt idx="1374">
                  <c:v>0.52300286688362</c:v>
                </c:pt>
                <c:pt idx="1375">
                  <c:v>0.523283743995041</c:v>
                </c:pt>
                <c:pt idx="1376">
                  <c:v>0.523613048194638</c:v>
                </c:pt>
                <c:pt idx="1377">
                  <c:v>0.524116689911669</c:v>
                </c:pt>
                <c:pt idx="1378">
                  <c:v>0.524339454517279</c:v>
                </c:pt>
                <c:pt idx="1379">
                  <c:v>0.524610646211065</c:v>
                </c:pt>
                <c:pt idx="1380">
                  <c:v>0.524949635828297</c:v>
                </c:pt>
                <c:pt idx="1381">
                  <c:v>0.525143344181001</c:v>
                </c:pt>
                <c:pt idx="1382">
                  <c:v>0.525404850457152</c:v>
                </c:pt>
                <c:pt idx="1383">
                  <c:v>0.52555013172168</c:v>
                </c:pt>
                <c:pt idx="1384">
                  <c:v>0.525724469239114</c:v>
                </c:pt>
                <c:pt idx="1385">
                  <c:v>0.525956919262359</c:v>
                </c:pt>
                <c:pt idx="1386">
                  <c:v>0.52601503176817</c:v>
                </c:pt>
                <c:pt idx="1387">
                  <c:v>0.52603440260344</c:v>
                </c:pt>
                <c:pt idx="1388">
                  <c:v>0.526140942197428</c:v>
                </c:pt>
                <c:pt idx="1389">
                  <c:v>0.526199054703239</c:v>
                </c:pt>
                <c:pt idx="1390">
                  <c:v>0.526266852626685</c:v>
                </c:pt>
                <c:pt idx="1391">
                  <c:v>0.526344335967767</c:v>
                </c:pt>
                <c:pt idx="1392">
                  <c:v>0.526286223461956</c:v>
                </c:pt>
                <c:pt idx="1393">
                  <c:v>0.526392763055943</c:v>
                </c:pt>
                <c:pt idx="1394">
                  <c:v>0.526412133891213</c:v>
                </c:pt>
                <c:pt idx="1395">
                  <c:v>0.52647993181466</c:v>
                </c:pt>
                <c:pt idx="1396">
                  <c:v>0.526528358902836</c:v>
                </c:pt>
                <c:pt idx="1397">
                  <c:v>0.526538044320471</c:v>
                </c:pt>
                <c:pt idx="1398">
                  <c:v>0.526605842243918</c:v>
                </c:pt>
                <c:pt idx="1399">
                  <c:v>0.526683325584999</c:v>
                </c:pt>
                <c:pt idx="1400">
                  <c:v>0.526567100573377</c:v>
                </c:pt>
                <c:pt idx="1401">
                  <c:v>0.52647993181466</c:v>
                </c:pt>
                <c:pt idx="1402">
                  <c:v>0.526247481791415</c:v>
                </c:pt>
                <c:pt idx="1403">
                  <c:v>0.525966604679994</c:v>
                </c:pt>
                <c:pt idx="1404">
                  <c:v>0.525414535874787</c:v>
                </c:pt>
                <c:pt idx="1405">
                  <c:v>0.524901208740121</c:v>
                </c:pt>
                <c:pt idx="1406">
                  <c:v>0.524445994111266</c:v>
                </c:pt>
                <c:pt idx="1407">
                  <c:v>0.524194173252751</c:v>
                </c:pt>
                <c:pt idx="1408">
                  <c:v>0.524203858670386</c:v>
                </c:pt>
                <c:pt idx="1409">
                  <c:v>0.524261971176197</c:v>
                </c:pt>
                <c:pt idx="1410">
                  <c:v>0.524571904540524</c:v>
                </c:pt>
                <c:pt idx="1411">
                  <c:v>0.525182085851542</c:v>
                </c:pt>
                <c:pt idx="1412">
                  <c:v>0.525908492174183</c:v>
                </c:pt>
                <c:pt idx="1413">
                  <c:v>0.526673640167364</c:v>
                </c:pt>
                <c:pt idx="1414">
                  <c:v>0.527719665271967</c:v>
                </c:pt>
                <c:pt idx="1415">
                  <c:v>0.52880443204711</c:v>
                </c:pt>
                <c:pt idx="1416">
                  <c:v>0.530082907174957</c:v>
                </c:pt>
                <c:pt idx="1417">
                  <c:v>0.531167673950101</c:v>
                </c:pt>
                <c:pt idx="1418">
                  <c:v>0.532320238648691</c:v>
                </c:pt>
                <c:pt idx="1419">
                  <c:v>0.533424376259104</c:v>
                </c:pt>
                <c:pt idx="1420">
                  <c:v>0.534489772198977</c:v>
                </c:pt>
                <c:pt idx="1421">
                  <c:v>0.535283976445064</c:v>
                </c:pt>
                <c:pt idx="1422">
                  <c:v>0.536233147373315</c:v>
                </c:pt>
                <c:pt idx="1423">
                  <c:v>0.536988609948861</c:v>
                </c:pt>
                <c:pt idx="1424">
                  <c:v>0.537734387106772</c:v>
                </c:pt>
                <c:pt idx="1425">
                  <c:v>0.538422051758872</c:v>
                </c:pt>
                <c:pt idx="1426">
                  <c:v>0.539070974740431</c:v>
                </c:pt>
                <c:pt idx="1427">
                  <c:v>0.539690841469084</c:v>
                </c:pt>
                <c:pt idx="1428">
                  <c:v>0.540126685262669</c:v>
                </c:pt>
                <c:pt idx="1429">
                  <c:v>0.540765922826592</c:v>
                </c:pt>
                <c:pt idx="1430">
                  <c:v>0.541269564543623</c:v>
                </c:pt>
                <c:pt idx="1431">
                  <c:v>0.541763520843019</c:v>
                </c:pt>
                <c:pt idx="1432">
                  <c:v>0.542393072989307</c:v>
                </c:pt>
                <c:pt idx="1433">
                  <c:v>0.542819231365256</c:v>
                </c:pt>
                <c:pt idx="1434">
                  <c:v>0.543342243917558</c:v>
                </c:pt>
                <c:pt idx="1435">
                  <c:v>0.543894312722765</c:v>
                </c:pt>
                <c:pt idx="1436">
                  <c:v>0.544649775298311</c:v>
                </c:pt>
                <c:pt idx="1437">
                  <c:v>0.54531806911514</c:v>
                </c:pt>
                <c:pt idx="1438">
                  <c:v>0.545715171238184</c:v>
                </c:pt>
                <c:pt idx="1439">
                  <c:v>0.546305981713932</c:v>
                </c:pt>
                <c:pt idx="1440">
                  <c:v>0.546867735936774</c:v>
                </c:pt>
                <c:pt idx="1441">
                  <c:v>0.54762319851232</c:v>
                </c:pt>
                <c:pt idx="1442">
                  <c:v>0.548301177746784</c:v>
                </c:pt>
                <c:pt idx="1443">
                  <c:v>0.548766077793275</c:v>
                </c:pt>
                <c:pt idx="1444">
                  <c:v>0.549531225786456</c:v>
                </c:pt>
                <c:pt idx="1445">
                  <c:v>0.550354486285449</c:v>
                </c:pt>
                <c:pt idx="1446">
                  <c:v>0.551235859290253</c:v>
                </c:pt>
                <c:pt idx="1447">
                  <c:v>0.55204943437161</c:v>
                </c:pt>
                <c:pt idx="1448">
                  <c:v>0.553008290717496</c:v>
                </c:pt>
                <c:pt idx="1449">
                  <c:v>0.554034944986828</c:v>
                </c:pt>
                <c:pt idx="1450">
                  <c:v>0.554974430497443</c:v>
                </c:pt>
                <c:pt idx="1451">
                  <c:v>0.555865488919882</c:v>
                </c:pt>
                <c:pt idx="1452">
                  <c:v>0.557134278630095</c:v>
                </c:pt>
                <c:pt idx="1453">
                  <c:v>0.558286843328684</c:v>
                </c:pt>
                <c:pt idx="1454">
                  <c:v>0.559681543468154</c:v>
                </c:pt>
                <c:pt idx="1455">
                  <c:v>0.561076243607624</c:v>
                </c:pt>
                <c:pt idx="1456">
                  <c:v>0.562674337517434</c:v>
                </c:pt>
                <c:pt idx="1457">
                  <c:v>0.56411746474508</c:v>
                </c:pt>
                <c:pt idx="1458">
                  <c:v>0.565822098248877</c:v>
                </c:pt>
                <c:pt idx="1459">
                  <c:v>0.567642956764296</c:v>
                </c:pt>
                <c:pt idx="1460">
                  <c:v>0.569899659073299</c:v>
                </c:pt>
                <c:pt idx="1461">
                  <c:v>0.572282271811561</c:v>
                </c:pt>
                <c:pt idx="1462">
                  <c:v>0.574606772044011</c:v>
                </c:pt>
                <c:pt idx="1463">
                  <c:v>0.576960328529366</c:v>
                </c:pt>
                <c:pt idx="1464">
                  <c:v>0.579352626685263</c:v>
                </c:pt>
                <c:pt idx="1465">
                  <c:v>0.582151712381838</c:v>
                </c:pt>
                <c:pt idx="1466">
                  <c:v>0.58550286688362</c:v>
                </c:pt>
                <c:pt idx="1467">
                  <c:v>0.58827289632729</c:v>
                </c:pt>
                <c:pt idx="1468">
                  <c:v>0.591333488300016</c:v>
                </c:pt>
                <c:pt idx="1469">
                  <c:v>0.594490934449093</c:v>
                </c:pt>
                <c:pt idx="1470">
                  <c:v>0.597861459786146</c:v>
                </c:pt>
                <c:pt idx="1471">
                  <c:v>0.60104796218813</c:v>
                </c:pt>
                <c:pt idx="1472">
                  <c:v>0.60432163334883</c:v>
                </c:pt>
                <c:pt idx="1473">
                  <c:v>0.607750271191694</c:v>
                </c:pt>
                <c:pt idx="1474">
                  <c:v>0.611333875716721</c:v>
                </c:pt>
                <c:pt idx="1475">
                  <c:v>0.615159615682628</c:v>
                </c:pt>
                <c:pt idx="1476">
                  <c:v>0.619140322330699</c:v>
                </c:pt>
                <c:pt idx="1477">
                  <c:v>0.622578645591198</c:v>
                </c:pt>
                <c:pt idx="1478">
                  <c:v>0.625668293816829</c:v>
                </c:pt>
                <c:pt idx="1479">
                  <c:v>0.629610258794359</c:v>
                </c:pt>
                <c:pt idx="1480">
                  <c:v>0.633513482101348</c:v>
                </c:pt>
                <c:pt idx="1481">
                  <c:v>0.637184255385092</c:v>
                </c:pt>
                <c:pt idx="1482">
                  <c:v>0.640496668216333</c:v>
                </c:pt>
                <c:pt idx="1483">
                  <c:v>0.644922904075624</c:v>
                </c:pt>
                <c:pt idx="1484">
                  <c:v>0.648390283589028</c:v>
                </c:pt>
                <c:pt idx="1485">
                  <c:v>0.652254765225477</c:v>
                </c:pt>
                <c:pt idx="1486">
                  <c:v>0.655092592592593</c:v>
                </c:pt>
                <c:pt idx="1487">
                  <c:v>0.658066015806602</c:v>
                </c:pt>
                <c:pt idx="1488">
                  <c:v>0.66079730357973</c:v>
                </c:pt>
                <c:pt idx="1489">
                  <c:v>0.663141174647451</c:v>
                </c:pt>
                <c:pt idx="1490">
                  <c:v>0.665010460251046</c:v>
                </c:pt>
                <c:pt idx="1491">
                  <c:v>0.66633736246707</c:v>
                </c:pt>
                <c:pt idx="1492">
                  <c:v>0.667102510460251</c:v>
                </c:pt>
                <c:pt idx="1493">
                  <c:v>0.6675286688362</c:v>
                </c:pt>
                <c:pt idx="1494">
                  <c:v>0.668574693940803</c:v>
                </c:pt>
                <c:pt idx="1495">
                  <c:v>0.66843909809391</c:v>
                </c:pt>
                <c:pt idx="1496">
                  <c:v>0.668071052223772</c:v>
                </c:pt>
                <c:pt idx="1497">
                  <c:v>0.666976600030993</c:v>
                </c:pt>
                <c:pt idx="1498">
                  <c:v>0.666686037501937</c:v>
                </c:pt>
                <c:pt idx="1499">
                  <c:v>0.665552843638618</c:v>
                </c:pt>
                <c:pt idx="1500">
                  <c:v>0.664022547652255</c:v>
                </c:pt>
                <c:pt idx="1501">
                  <c:v>0.663131489229816</c:v>
                </c:pt>
                <c:pt idx="1502">
                  <c:v>0.661891755772509</c:v>
                </c:pt>
                <c:pt idx="1503">
                  <c:v>0.660245234774524</c:v>
                </c:pt>
                <c:pt idx="1504">
                  <c:v>0.658501859600186</c:v>
                </c:pt>
                <c:pt idx="1505">
                  <c:v>0.656487292732063</c:v>
                </c:pt>
                <c:pt idx="1506">
                  <c:v>0.654521152952115</c:v>
                </c:pt>
                <c:pt idx="1507">
                  <c:v>0.652584069425074</c:v>
                </c:pt>
                <c:pt idx="1508">
                  <c:v>0.650763210909654</c:v>
                </c:pt>
                <c:pt idx="1509">
                  <c:v>0.649165116999845</c:v>
                </c:pt>
                <c:pt idx="1510">
                  <c:v>0.647673562684023</c:v>
                </c:pt>
                <c:pt idx="1511">
                  <c:v>0.646375716720905</c:v>
                </c:pt>
                <c:pt idx="1512">
                  <c:v>0.645077870757787</c:v>
                </c:pt>
                <c:pt idx="1513">
                  <c:v>0.643731597706493</c:v>
                </c:pt>
                <c:pt idx="1514">
                  <c:v>0.642627460096079</c:v>
                </c:pt>
                <c:pt idx="1515">
                  <c:v>0.641397412056408</c:v>
                </c:pt>
                <c:pt idx="1516">
                  <c:v>0.640409499457617</c:v>
                </c:pt>
                <c:pt idx="1517">
                  <c:v>0.639624980629165</c:v>
                </c:pt>
                <c:pt idx="1518">
                  <c:v>0.638821090965443</c:v>
                </c:pt>
                <c:pt idx="1519">
                  <c:v>0.638133426313343</c:v>
                </c:pt>
                <c:pt idx="1520">
                  <c:v>0.637358592902526</c:v>
                </c:pt>
                <c:pt idx="1521">
                  <c:v>0.63682589493259</c:v>
                </c:pt>
                <c:pt idx="1522">
                  <c:v>0.636273826127383</c:v>
                </c:pt>
                <c:pt idx="1523">
                  <c:v>0.635857353169069</c:v>
                </c:pt>
                <c:pt idx="1524">
                  <c:v>0.63545056562839</c:v>
                </c:pt>
                <c:pt idx="1525">
                  <c:v>0.635101890593522</c:v>
                </c:pt>
                <c:pt idx="1526">
                  <c:v>0.634946923911359</c:v>
                </c:pt>
                <c:pt idx="1527">
                  <c:v>0.634840384317372</c:v>
                </c:pt>
                <c:pt idx="1528">
                  <c:v>0.634685417635209</c:v>
                </c:pt>
                <c:pt idx="1529">
                  <c:v>0.634617619711762</c:v>
                </c:pt>
                <c:pt idx="1530">
                  <c:v>0.634714473888114</c:v>
                </c:pt>
                <c:pt idx="1531">
                  <c:v>0.634733844723385</c:v>
                </c:pt>
                <c:pt idx="1532">
                  <c:v>0.634811328064466</c:v>
                </c:pt>
                <c:pt idx="1533">
                  <c:v>0.634975980164265</c:v>
                </c:pt>
                <c:pt idx="1534">
                  <c:v>0.63522780102278</c:v>
                </c:pt>
                <c:pt idx="1535">
                  <c:v>0.635576476057648</c:v>
                </c:pt>
                <c:pt idx="1536">
                  <c:v>0.635857353169069</c:v>
                </c:pt>
                <c:pt idx="1537">
                  <c:v>0.636244769874477</c:v>
                </c:pt>
                <c:pt idx="1538">
                  <c:v>0.636651557415156</c:v>
                </c:pt>
                <c:pt idx="1539">
                  <c:v>0.637058344955835</c:v>
                </c:pt>
                <c:pt idx="1540">
                  <c:v>0.637368278320161</c:v>
                </c:pt>
                <c:pt idx="1541">
                  <c:v>0.637658840849217</c:v>
                </c:pt>
                <c:pt idx="1542">
                  <c:v>0.638298078413141</c:v>
                </c:pt>
                <c:pt idx="1543">
                  <c:v>0.638869518053619</c:v>
                </c:pt>
                <c:pt idx="1544">
                  <c:v>0.639440957694096</c:v>
                </c:pt>
                <c:pt idx="1545">
                  <c:v>0.639741205640787</c:v>
                </c:pt>
                <c:pt idx="1546">
                  <c:v>0.640409499457617</c:v>
                </c:pt>
                <c:pt idx="1547">
                  <c:v>0.641000309933364</c:v>
                </c:pt>
                <c:pt idx="1548">
                  <c:v>0.641620176662018</c:v>
                </c:pt>
                <c:pt idx="1549">
                  <c:v>0.642240043390671</c:v>
                </c:pt>
                <c:pt idx="1550">
                  <c:v>0.64286959553696</c:v>
                </c:pt>
                <c:pt idx="1551">
                  <c:v>0.643460406012707</c:v>
                </c:pt>
                <c:pt idx="1552">
                  <c:v>0.64406090190609</c:v>
                </c:pt>
                <c:pt idx="1553">
                  <c:v>0.644545172787851</c:v>
                </c:pt>
                <c:pt idx="1554">
                  <c:v>0.645000387416705</c:v>
                </c:pt>
                <c:pt idx="1555">
                  <c:v>0.645629939562994</c:v>
                </c:pt>
                <c:pt idx="1556">
                  <c:v>0.646307918797459</c:v>
                </c:pt>
                <c:pt idx="1557">
                  <c:v>0.646705020920502</c:v>
                </c:pt>
                <c:pt idx="1558">
                  <c:v>0.646898729273206</c:v>
                </c:pt>
                <c:pt idx="1559">
                  <c:v>0.647189291802263</c:v>
                </c:pt>
                <c:pt idx="1560">
                  <c:v>0.647383000154967</c:v>
                </c:pt>
                <c:pt idx="1561">
                  <c:v>0.64776073144274</c:v>
                </c:pt>
                <c:pt idx="1562">
                  <c:v>0.648293429412676</c:v>
                </c:pt>
                <c:pt idx="1563">
                  <c:v>0.649019835735317</c:v>
                </c:pt>
                <c:pt idx="1564">
                  <c:v>0.649668758716876</c:v>
                </c:pt>
                <c:pt idx="1565">
                  <c:v>0.650027119169379</c:v>
                </c:pt>
                <c:pt idx="1566">
                  <c:v>0.650598558809856</c:v>
                </c:pt>
                <c:pt idx="1567">
                  <c:v>0.651276538044321</c:v>
                </c:pt>
                <c:pt idx="1568">
                  <c:v>0.651886719355339</c:v>
                </c:pt>
                <c:pt idx="1569">
                  <c:v>0.652555013172168</c:v>
                </c:pt>
                <c:pt idx="1570">
                  <c:v>0.653107081977375</c:v>
                </c:pt>
                <c:pt idx="1571">
                  <c:v>0.653601038276771</c:v>
                </c:pt>
                <c:pt idx="1572">
                  <c:v>0.654279017511235</c:v>
                </c:pt>
                <c:pt idx="1573">
                  <c:v>0.654889198822253</c:v>
                </c:pt>
                <c:pt idx="1574">
                  <c:v>0.655402525956919</c:v>
                </c:pt>
                <c:pt idx="1575">
                  <c:v>0.655915853091585</c:v>
                </c:pt>
                <c:pt idx="1576">
                  <c:v>0.656051448938478</c:v>
                </c:pt>
                <c:pt idx="1577">
                  <c:v>0.656526034402604</c:v>
                </c:pt>
                <c:pt idx="1578">
                  <c:v>0.657107159460716</c:v>
                </c:pt>
                <c:pt idx="1579">
                  <c:v>0.657358980319231</c:v>
                </c:pt>
                <c:pt idx="1580">
                  <c:v>0.657572059507206</c:v>
                </c:pt>
                <c:pt idx="1581">
                  <c:v>0.657794824112816</c:v>
                </c:pt>
                <c:pt idx="1582">
                  <c:v>0.658298465829847</c:v>
                </c:pt>
                <c:pt idx="1583">
                  <c:v>0.658860220052689</c:v>
                </c:pt>
                <c:pt idx="1584">
                  <c:v>0.659131411746475</c:v>
                </c:pt>
                <c:pt idx="1585">
                  <c:v>0.65962536804587</c:v>
                </c:pt>
                <c:pt idx="1586">
                  <c:v>0.659974043080738</c:v>
                </c:pt>
                <c:pt idx="1587">
                  <c:v>0.660129009762901</c:v>
                </c:pt>
                <c:pt idx="1588">
                  <c:v>0.660506741050674</c:v>
                </c:pt>
                <c:pt idx="1589">
                  <c:v>0.660787618162095</c:v>
                </c:pt>
                <c:pt idx="1590">
                  <c:v>0.661058809855881</c:v>
                </c:pt>
                <c:pt idx="1591">
                  <c:v>0.661097551526422</c:v>
                </c:pt>
                <c:pt idx="1592">
                  <c:v>0.661543080737642</c:v>
                </c:pt>
                <c:pt idx="1593">
                  <c:v>0.661639934913994</c:v>
                </c:pt>
                <c:pt idx="1594">
                  <c:v>0.661397799473113</c:v>
                </c:pt>
                <c:pt idx="1595">
                  <c:v>0.661388114055478</c:v>
                </c:pt>
                <c:pt idx="1596">
                  <c:v>0.661630249496358</c:v>
                </c:pt>
                <c:pt idx="1597">
                  <c:v>0.661804587013792</c:v>
                </c:pt>
                <c:pt idx="1598">
                  <c:v>0.661591507825817</c:v>
                </c:pt>
                <c:pt idx="1599">
                  <c:v>0.66168836200217</c:v>
                </c:pt>
                <c:pt idx="1600">
                  <c:v>0.661668991166899</c:v>
                </c:pt>
                <c:pt idx="1601">
                  <c:v>0.661572136990547</c:v>
                </c:pt>
                <c:pt idx="1602">
                  <c:v>0.66124283279095</c:v>
                </c:pt>
                <c:pt idx="1603">
                  <c:v>0.660923214008988</c:v>
                </c:pt>
                <c:pt idx="1604">
                  <c:v>0.660681078568108</c:v>
                </c:pt>
                <c:pt idx="1605">
                  <c:v>0.660787618162095</c:v>
                </c:pt>
                <c:pt idx="1606">
                  <c:v>0.660400201456687</c:v>
                </c:pt>
                <c:pt idx="1607">
                  <c:v>0.660225863939253</c:v>
                </c:pt>
                <c:pt idx="1608">
                  <c:v>0.659954672245467</c:v>
                </c:pt>
                <c:pt idx="1609">
                  <c:v>0.65986750348675</c:v>
                </c:pt>
                <c:pt idx="1610">
                  <c:v>0.659664109716411</c:v>
                </c:pt>
                <c:pt idx="1611">
                  <c:v>0.659112040911204</c:v>
                </c:pt>
                <c:pt idx="1612">
                  <c:v>0.658656826282349</c:v>
                </c:pt>
                <c:pt idx="1613">
                  <c:v>0.658375949170928</c:v>
                </c:pt>
                <c:pt idx="1614">
                  <c:v>0.657940105377344</c:v>
                </c:pt>
                <c:pt idx="1615">
                  <c:v>0.65774639702464</c:v>
                </c:pt>
                <c:pt idx="1616">
                  <c:v>0.657213699054703</c:v>
                </c:pt>
                <c:pt idx="1617">
                  <c:v>0.656894080272741</c:v>
                </c:pt>
                <c:pt idx="1618">
                  <c:v>0.656564776073144</c:v>
                </c:pt>
                <c:pt idx="1619">
                  <c:v>0.656177359367736</c:v>
                </c:pt>
                <c:pt idx="1620">
                  <c:v>0.655712459321246</c:v>
                </c:pt>
                <c:pt idx="1621">
                  <c:v>0.655208817604215</c:v>
                </c:pt>
                <c:pt idx="1622">
                  <c:v>0.6549569967457</c:v>
                </c:pt>
                <c:pt idx="1623">
                  <c:v>0.654366186269952</c:v>
                </c:pt>
                <c:pt idx="1624">
                  <c:v>0.653814117464745</c:v>
                </c:pt>
                <c:pt idx="1625">
                  <c:v>0.653426700759337</c:v>
                </c:pt>
                <c:pt idx="1626">
                  <c:v>0.653223306988997</c:v>
                </c:pt>
                <c:pt idx="1627">
                  <c:v>0.652748721524872</c:v>
                </c:pt>
                <c:pt idx="1628">
                  <c:v>0.652341933984193</c:v>
                </c:pt>
                <c:pt idx="1629">
                  <c:v>0.651760808926081</c:v>
                </c:pt>
                <c:pt idx="1630">
                  <c:v>0.651140942197428</c:v>
                </c:pt>
                <c:pt idx="1631">
                  <c:v>0.650395165039517</c:v>
                </c:pt>
                <c:pt idx="1632">
                  <c:v>0.649765612893228</c:v>
                </c:pt>
                <c:pt idx="1633">
                  <c:v>0.64917480241748</c:v>
                </c:pt>
                <c:pt idx="1634">
                  <c:v>0.648477452347745</c:v>
                </c:pt>
                <c:pt idx="1635">
                  <c:v>0.647857585619092</c:v>
                </c:pt>
                <c:pt idx="1636">
                  <c:v>0.647102123043546</c:v>
                </c:pt>
                <c:pt idx="1637">
                  <c:v>0.646307918797459</c:v>
                </c:pt>
                <c:pt idx="1638">
                  <c:v>0.645939872927321</c:v>
                </c:pt>
                <c:pt idx="1639">
                  <c:v>0.645048814504882</c:v>
                </c:pt>
                <c:pt idx="1640">
                  <c:v>0.644351464435147</c:v>
                </c:pt>
                <c:pt idx="1641">
                  <c:v>0.643663799783047</c:v>
                </c:pt>
                <c:pt idx="1642">
                  <c:v>0.642927708042771</c:v>
                </c:pt>
                <c:pt idx="1643">
                  <c:v>0.642530605919727</c:v>
                </c:pt>
                <c:pt idx="1644">
                  <c:v>0.641871997520533</c:v>
                </c:pt>
                <c:pt idx="1645">
                  <c:v>0.64102936618627</c:v>
                </c:pt>
                <c:pt idx="1646">
                  <c:v>0.640244847357818</c:v>
                </c:pt>
                <c:pt idx="1647">
                  <c:v>0.639547497288083</c:v>
                </c:pt>
                <c:pt idx="1648">
                  <c:v>0.638792034712537</c:v>
                </c:pt>
                <c:pt idx="1649">
                  <c:v>0.637920347125368</c:v>
                </c:pt>
                <c:pt idx="1650">
                  <c:v>0.637174569967457</c:v>
                </c:pt>
                <c:pt idx="1651">
                  <c:v>0.636390051139005</c:v>
                </c:pt>
                <c:pt idx="1652">
                  <c:v>0.635712071904541</c:v>
                </c:pt>
                <c:pt idx="1653">
                  <c:v>0.63496629474663</c:v>
                </c:pt>
                <c:pt idx="1654">
                  <c:v>0.634404540523787</c:v>
                </c:pt>
                <c:pt idx="1655">
                  <c:v>0.633852471718581</c:v>
                </c:pt>
                <c:pt idx="1656">
                  <c:v>0.633077638307764</c:v>
                </c:pt>
                <c:pt idx="1657">
                  <c:v>0.632302804896947</c:v>
                </c:pt>
                <c:pt idx="1658">
                  <c:v>0.631808848597552</c:v>
                </c:pt>
                <c:pt idx="1659">
                  <c:v>0.63128583604525</c:v>
                </c:pt>
                <c:pt idx="1660">
                  <c:v>0.630724081822408</c:v>
                </c:pt>
                <c:pt idx="1661">
                  <c:v>0.630007360917403</c:v>
                </c:pt>
                <c:pt idx="1662">
                  <c:v>0.629145358747869</c:v>
                </c:pt>
                <c:pt idx="1663">
                  <c:v>0.628351154501782</c:v>
                </c:pt>
                <c:pt idx="1664">
                  <c:v>0.627401983573532</c:v>
                </c:pt>
                <c:pt idx="1665">
                  <c:v>0.626607779327445</c:v>
                </c:pt>
                <c:pt idx="1666">
                  <c:v>0.626181620951495</c:v>
                </c:pt>
                <c:pt idx="1667">
                  <c:v>0.62544552921122</c:v>
                </c:pt>
                <c:pt idx="1668">
                  <c:v>0.624641639547497</c:v>
                </c:pt>
                <c:pt idx="1669">
                  <c:v>0.623924918642492</c:v>
                </c:pt>
                <c:pt idx="1670">
                  <c:v>0.623440647760732</c:v>
                </c:pt>
                <c:pt idx="1671">
                  <c:v>0.622598016426468</c:v>
                </c:pt>
                <c:pt idx="1672">
                  <c:v>0.621949093444909</c:v>
                </c:pt>
                <c:pt idx="1673">
                  <c:v>0.621116147528281</c:v>
                </c:pt>
                <c:pt idx="1674">
                  <c:v>0.620447853711452</c:v>
                </c:pt>
                <c:pt idx="1675">
                  <c:v>0.619789245312258</c:v>
                </c:pt>
                <c:pt idx="1676">
                  <c:v>0.619120951495429</c:v>
                </c:pt>
                <c:pt idx="1677">
                  <c:v>0.618384859755153</c:v>
                </c:pt>
                <c:pt idx="1678">
                  <c:v>0.617794049279405</c:v>
                </c:pt>
                <c:pt idx="1679">
                  <c:v>0.616980474198048</c:v>
                </c:pt>
                <c:pt idx="1680">
                  <c:v>0.616128157446149</c:v>
                </c:pt>
                <c:pt idx="1681">
                  <c:v>0.615411436541144</c:v>
                </c:pt>
                <c:pt idx="1682">
                  <c:v>0.614617232295057</c:v>
                </c:pt>
                <c:pt idx="1683">
                  <c:v>0.614036107236944</c:v>
                </c:pt>
                <c:pt idx="1684">
                  <c:v>0.613174105067411</c:v>
                </c:pt>
                <c:pt idx="1685">
                  <c:v>0.612554238338757</c:v>
                </c:pt>
                <c:pt idx="1686">
                  <c:v>0.611827832016117</c:v>
                </c:pt>
                <c:pt idx="1687">
                  <c:v>0.610975515264218</c:v>
                </c:pt>
                <c:pt idx="1688">
                  <c:v>0.610316906865024</c:v>
                </c:pt>
                <c:pt idx="1689">
                  <c:v>0.609667983883465</c:v>
                </c:pt>
                <c:pt idx="1690">
                  <c:v>0.60897063381373</c:v>
                </c:pt>
                <c:pt idx="1691">
                  <c:v>0.608428250426158</c:v>
                </c:pt>
                <c:pt idx="1692">
                  <c:v>0.607711529521153</c:v>
                </c:pt>
                <c:pt idx="1693">
                  <c:v>0.607149775298311</c:v>
                </c:pt>
                <c:pt idx="1694">
                  <c:v>0.606452425228576</c:v>
                </c:pt>
                <c:pt idx="1695">
                  <c:v>0.605900356423369</c:v>
                </c:pt>
                <c:pt idx="1696">
                  <c:v>0.605164264683093</c:v>
                </c:pt>
                <c:pt idx="1697">
                  <c:v>0.604709050054238</c:v>
                </c:pt>
                <c:pt idx="1698">
                  <c:v>0.603885789555246</c:v>
                </c:pt>
                <c:pt idx="1699">
                  <c:v>0.603246551991322</c:v>
                </c:pt>
                <c:pt idx="1700">
                  <c:v>0.602733224856656</c:v>
                </c:pt>
                <c:pt idx="1701">
                  <c:v>0.60223926855726</c:v>
                </c:pt>
                <c:pt idx="1702">
                  <c:v>0.601822795598946</c:v>
                </c:pt>
                <c:pt idx="1703">
                  <c:v>0.601299783046645</c:v>
                </c:pt>
                <c:pt idx="1704">
                  <c:v>0.600912366341237</c:v>
                </c:pt>
                <c:pt idx="1705">
                  <c:v>0.600185960018596</c:v>
                </c:pt>
                <c:pt idx="1706">
                  <c:v>0.599711374554471</c:v>
                </c:pt>
                <c:pt idx="1707">
                  <c:v>0.599072136990547</c:v>
                </c:pt>
                <c:pt idx="1708">
                  <c:v>0.598558809855881</c:v>
                </c:pt>
                <c:pt idx="1709">
                  <c:v>0.597929257709593</c:v>
                </c:pt>
                <c:pt idx="1710">
                  <c:v>0.597454672245467</c:v>
                </c:pt>
                <c:pt idx="1711">
                  <c:v>0.596941345110801</c:v>
                </c:pt>
                <c:pt idx="1712">
                  <c:v>0.596466759646676</c:v>
                </c:pt>
                <c:pt idx="1713">
                  <c:v>0.595914690841469</c:v>
                </c:pt>
                <c:pt idx="1714">
                  <c:v>0.595401363706803</c:v>
                </c:pt>
                <c:pt idx="1715">
                  <c:v>0.594955834495583</c:v>
                </c:pt>
                <c:pt idx="1716">
                  <c:v>0.594490934449093</c:v>
                </c:pt>
                <c:pt idx="1717">
                  <c:v>0.593987292732063</c:v>
                </c:pt>
                <c:pt idx="1718">
                  <c:v>0.593580505191384</c:v>
                </c:pt>
                <c:pt idx="1719">
                  <c:v>0.593173717650705</c:v>
                </c:pt>
                <c:pt idx="1720">
                  <c:v>0.592689446768945</c:v>
                </c:pt>
                <c:pt idx="1721">
                  <c:v>0.592243917557725</c:v>
                </c:pt>
                <c:pt idx="1722">
                  <c:v>0.591875871687587</c:v>
                </c:pt>
                <c:pt idx="1723">
                  <c:v>0.591381915388192</c:v>
                </c:pt>
                <c:pt idx="1724">
                  <c:v>0.590887959088796</c:v>
                </c:pt>
                <c:pt idx="1725">
                  <c:v>0.590461800712847</c:v>
                </c:pt>
                <c:pt idx="1726">
                  <c:v>0.590258406942507</c:v>
                </c:pt>
                <c:pt idx="1727">
                  <c:v>0.589822563148923</c:v>
                </c:pt>
                <c:pt idx="1728">
                  <c:v>0.589415775608244</c:v>
                </c:pt>
                <c:pt idx="1729">
                  <c:v>0.588970246397025</c:v>
                </c:pt>
                <c:pt idx="1730">
                  <c:v>0.588640942197428</c:v>
                </c:pt>
                <c:pt idx="1731">
                  <c:v>0.588146985898032</c:v>
                </c:pt>
                <c:pt idx="1732">
                  <c:v>0.587778940027894</c:v>
                </c:pt>
                <c:pt idx="1733">
                  <c:v>0.587488377498838</c:v>
                </c:pt>
                <c:pt idx="1734">
                  <c:v>0.587323725399039</c:v>
                </c:pt>
                <c:pt idx="1735">
                  <c:v>0.586820083682008</c:v>
                </c:pt>
                <c:pt idx="1736">
                  <c:v>0.586568262823493</c:v>
                </c:pt>
                <c:pt idx="1737">
                  <c:v>0.586083991941733</c:v>
                </c:pt>
                <c:pt idx="1738">
                  <c:v>0.585861227336123</c:v>
                </c:pt>
                <c:pt idx="1739">
                  <c:v>0.585531923136526</c:v>
                </c:pt>
                <c:pt idx="1740">
                  <c:v>0.585241360607469</c:v>
                </c:pt>
                <c:pt idx="1741">
                  <c:v>0.584834573066791</c:v>
                </c:pt>
                <c:pt idx="1742">
                  <c:v>0.58455369595537</c:v>
                </c:pt>
                <c:pt idx="1743">
                  <c:v>0.584263133426313</c:v>
                </c:pt>
                <c:pt idx="1744">
                  <c:v>0.584040368820704</c:v>
                </c:pt>
                <c:pt idx="1745">
                  <c:v>0.583652952115295</c:v>
                </c:pt>
                <c:pt idx="1746">
                  <c:v>0.583565783356578</c:v>
                </c:pt>
                <c:pt idx="1747">
                  <c:v>0.583343018750969</c:v>
                </c:pt>
                <c:pt idx="1748">
                  <c:v>0.583139624980629</c:v>
                </c:pt>
                <c:pt idx="1749">
                  <c:v>0.583052456221912</c:v>
                </c:pt>
                <c:pt idx="1750">
                  <c:v>0.582916860375019</c:v>
                </c:pt>
                <c:pt idx="1751">
                  <c:v>0.582800635363397</c:v>
                </c:pt>
                <c:pt idx="1752">
                  <c:v>0.582558499922517</c:v>
                </c:pt>
                <c:pt idx="1753">
                  <c:v>0.582461645746165</c:v>
                </c:pt>
                <c:pt idx="1754">
                  <c:v>0.582364791569813</c:v>
                </c:pt>
                <c:pt idx="1755">
                  <c:v>0.582112970711297</c:v>
                </c:pt>
                <c:pt idx="1756">
                  <c:v>0.581870835270417</c:v>
                </c:pt>
                <c:pt idx="1757">
                  <c:v>0.581648070664807</c:v>
                </c:pt>
                <c:pt idx="1758">
                  <c:v>0.581522160235549</c:v>
                </c:pt>
                <c:pt idx="1759">
                  <c:v>0.581163799783047</c:v>
                </c:pt>
                <c:pt idx="1760">
                  <c:v>0.58087323725399</c:v>
                </c:pt>
                <c:pt idx="1761">
                  <c:v>0.58063110181311</c:v>
                </c:pt>
                <c:pt idx="1762">
                  <c:v>0.580437393460406</c:v>
                </c:pt>
                <c:pt idx="1763">
                  <c:v>0.580204943437161</c:v>
                </c:pt>
                <c:pt idx="1764">
                  <c:v>0.579885324655199</c:v>
                </c:pt>
                <c:pt idx="1765">
                  <c:v>0.579614132961413</c:v>
                </c:pt>
                <c:pt idx="1766">
                  <c:v>0.579294514179451</c:v>
                </c:pt>
                <c:pt idx="1767">
                  <c:v>0.579265457926546</c:v>
                </c:pt>
                <c:pt idx="1768">
                  <c:v>0.57901363706803</c:v>
                </c:pt>
                <c:pt idx="1769">
                  <c:v>0.578713389121339</c:v>
                </c:pt>
                <c:pt idx="1770">
                  <c:v>0.57852936618627</c:v>
                </c:pt>
                <c:pt idx="1771">
                  <c:v>0.578355028668836</c:v>
                </c:pt>
                <c:pt idx="1772">
                  <c:v>0.578016039051604</c:v>
                </c:pt>
                <c:pt idx="1773">
                  <c:v>0.5778223306989</c:v>
                </c:pt>
                <c:pt idx="1774">
                  <c:v>0.577851386951805</c:v>
                </c:pt>
                <c:pt idx="1775">
                  <c:v>0.577677049434372</c:v>
                </c:pt>
                <c:pt idx="1776">
                  <c:v>0.577560824422749</c:v>
                </c:pt>
                <c:pt idx="1777">
                  <c:v>0.577502711916938</c:v>
                </c:pt>
                <c:pt idx="1778">
                  <c:v>0.577241205640787</c:v>
                </c:pt>
                <c:pt idx="1779">
                  <c:v>0.577095924376259</c:v>
                </c:pt>
                <c:pt idx="1780">
                  <c:v>0.576873159770649</c:v>
                </c:pt>
                <c:pt idx="1781">
                  <c:v>0.576660080582675</c:v>
                </c:pt>
                <c:pt idx="1782">
                  <c:v>0.576456686812335</c:v>
                </c:pt>
                <c:pt idx="1783">
                  <c:v>0.576233922206726</c:v>
                </c:pt>
                <c:pt idx="1784">
                  <c:v>0.576049899271657</c:v>
                </c:pt>
                <c:pt idx="1785">
                  <c:v>0.575953045095305</c:v>
                </c:pt>
                <c:pt idx="1786">
                  <c:v>0.575730280489695</c:v>
                </c:pt>
                <c:pt idx="1787">
                  <c:v>0.575488145048815</c:v>
                </c:pt>
                <c:pt idx="1788">
                  <c:v>0.575158840849217</c:v>
                </c:pt>
                <c:pt idx="1789">
                  <c:v>0.575023245002325</c:v>
                </c:pt>
                <c:pt idx="1790">
                  <c:v>0.57482953664962</c:v>
                </c:pt>
                <c:pt idx="1791">
                  <c:v>0.574713311637998</c:v>
                </c:pt>
                <c:pt idx="1792">
                  <c:v>0.574606772044011</c:v>
                </c:pt>
                <c:pt idx="1793">
                  <c:v>0.574548659538199</c:v>
                </c:pt>
                <c:pt idx="1794">
                  <c:v>0.574664884549822</c:v>
                </c:pt>
                <c:pt idx="1795">
                  <c:v>0.574645513714551</c:v>
                </c:pt>
                <c:pt idx="1796">
                  <c:v>0.574577715791105</c:v>
                </c:pt>
                <c:pt idx="1797">
                  <c:v>0.574403378273671</c:v>
                </c:pt>
                <c:pt idx="1798">
                  <c:v>0.574296838679684</c:v>
                </c:pt>
                <c:pt idx="1799">
                  <c:v>0.574229040756237</c:v>
                </c:pt>
                <c:pt idx="1800">
                  <c:v>0.574151557415156</c:v>
                </c:pt>
                <c:pt idx="1801">
                  <c:v>0.574015961568263</c:v>
                </c:pt>
                <c:pt idx="1802">
                  <c:v>0.573812567797923</c:v>
                </c:pt>
                <c:pt idx="1803">
                  <c:v>0.573793196962653</c:v>
                </c:pt>
                <c:pt idx="1804">
                  <c:v>0.573793196962653</c:v>
                </c:pt>
                <c:pt idx="1805">
                  <c:v>0.573812567797923</c:v>
                </c:pt>
                <c:pt idx="1806">
                  <c:v>0.573783511545018</c:v>
                </c:pt>
                <c:pt idx="1807">
                  <c:v>0.573764140709747</c:v>
                </c:pt>
                <c:pt idx="1808">
                  <c:v>0.573667286533395</c:v>
                </c:pt>
                <c:pt idx="1809">
                  <c:v>0.57365760111576</c:v>
                </c:pt>
                <c:pt idx="1810">
                  <c:v>0.573667286533395</c:v>
                </c:pt>
                <c:pt idx="1811">
                  <c:v>0.573609174027584</c:v>
                </c:pt>
                <c:pt idx="1812">
                  <c:v>0.573570432357043</c:v>
                </c:pt>
                <c:pt idx="1813">
                  <c:v>0.573647915698125</c:v>
                </c:pt>
                <c:pt idx="1814">
                  <c:v>0.573570432357043</c:v>
                </c:pt>
                <c:pt idx="1815">
                  <c:v>0.573541376104138</c:v>
                </c:pt>
                <c:pt idx="1816">
                  <c:v>0.573570432357043</c:v>
                </c:pt>
                <c:pt idx="1817">
                  <c:v>0.573706028203936</c:v>
                </c:pt>
                <c:pt idx="1818">
                  <c:v>0.573764140709747</c:v>
                </c:pt>
                <c:pt idx="1819">
                  <c:v>0.5738609948861</c:v>
                </c:pt>
                <c:pt idx="1820">
                  <c:v>0.573919107391911</c:v>
                </c:pt>
                <c:pt idx="1821">
                  <c:v>0.573938478227181</c:v>
                </c:pt>
                <c:pt idx="1822">
                  <c:v>0.573948163644816</c:v>
                </c:pt>
                <c:pt idx="1823">
                  <c:v>0.573996590732992</c:v>
                </c:pt>
                <c:pt idx="1824">
                  <c:v>0.574006276150628</c:v>
                </c:pt>
                <c:pt idx="1825">
                  <c:v>0.574035332403533</c:v>
                </c:pt>
                <c:pt idx="1826">
                  <c:v>0.574064388656439</c:v>
                </c:pt>
                <c:pt idx="1827">
                  <c:v>0.574006276150628</c:v>
                </c:pt>
                <c:pt idx="1828">
                  <c:v>0.574054703238804</c:v>
                </c:pt>
                <c:pt idx="1829">
                  <c:v>0.574209669920967</c:v>
                </c:pt>
                <c:pt idx="1830">
                  <c:v>0.574229040756237</c:v>
                </c:pt>
                <c:pt idx="1831">
                  <c:v>0.574219355338602</c:v>
                </c:pt>
                <c:pt idx="1832">
                  <c:v>0.574287153262049</c:v>
                </c:pt>
                <c:pt idx="1833">
                  <c:v>0.574199984503332</c:v>
                </c:pt>
                <c:pt idx="1834">
                  <c:v>0.574132186579885</c:v>
                </c:pt>
                <c:pt idx="1835">
                  <c:v>0.574015961568263</c:v>
                </c:pt>
                <c:pt idx="1836">
                  <c:v>0.574006276150628</c:v>
                </c:pt>
                <c:pt idx="1837">
                  <c:v>0.573996590732992</c:v>
                </c:pt>
                <c:pt idx="1838">
                  <c:v>0.573812567797923</c:v>
                </c:pt>
                <c:pt idx="1839">
                  <c:v>0.573676971951031</c:v>
                </c:pt>
                <c:pt idx="1840">
                  <c:v>0.573706028203936</c:v>
                </c:pt>
                <c:pt idx="1841">
                  <c:v>0.573609174027584</c:v>
                </c:pt>
                <c:pt idx="1842">
                  <c:v>0.573541376104138</c:v>
                </c:pt>
                <c:pt idx="1843">
                  <c:v>0.573551061521773</c:v>
                </c:pt>
                <c:pt idx="1844">
                  <c:v>0.57319270106927</c:v>
                </c:pt>
                <c:pt idx="1845">
                  <c:v>0.573028048969472</c:v>
                </c:pt>
                <c:pt idx="1846">
                  <c:v>0.572863396869673</c:v>
                </c:pt>
                <c:pt idx="1847">
                  <c:v>0.572824655199132</c:v>
                </c:pt>
                <c:pt idx="1848">
                  <c:v>0.572621261428793</c:v>
                </c:pt>
                <c:pt idx="1849">
                  <c:v>0.572630946846428</c:v>
                </c:pt>
                <c:pt idx="1850">
                  <c:v>0.572563148922982</c:v>
                </c:pt>
                <c:pt idx="1851">
                  <c:v>0.572301642646831</c:v>
                </c:pt>
                <c:pt idx="1852">
                  <c:v>0.572059507205951</c:v>
                </c:pt>
                <c:pt idx="1853">
                  <c:v>0.571962653029599</c:v>
                </c:pt>
                <c:pt idx="1854">
                  <c:v>0.571613977994731</c:v>
                </c:pt>
                <c:pt idx="1855">
                  <c:v>0.571294359212769</c:v>
                </c:pt>
                <c:pt idx="1856">
                  <c:v>0.57109096544243</c:v>
                </c:pt>
                <c:pt idx="1857">
                  <c:v>0.570684177901751</c:v>
                </c:pt>
                <c:pt idx="1858">
                  <c:v>0.570538896637223</c:v>
                </c:pt>
                <c:pt idx="1859">
                  <c:v>0.570393615372695</c:v>
                </c:pt>
                <c:pt idx="1860">
                  <c:v>0.570093367426003</c:v>
                </c:pt>
                <c:pt idx="1861">
                  <c:v>0.569967456996746</c:v>
                </c:pt>
                <c:pt idx="1862">
                  <c:v>0.569802804896947</c:v>
                </c:pt>
                <c:pt idx="1863">
                  <c:v>0.569502556950256</c:v>
                </c:pt>
                <c:pt idx="1864">
                  <c:v>0.569076398574307</c:v>
                </c:pt>
                <c:pt idx="1865">
                  <c:v>0.568853633968697</c:v>
                </c:pt>
                <c:pt idx="1866">
                  <c:v>0.568398419339842</c:v>
                </c:pt>
                <c:pt idx="1867">
                  <c:v>0.568253138075314</c:v>
                </c:pt>
                <c:pt idx="1868">
                  <c:v>0.568127227646056</c:v>
                </c:pt>
                <c:pt idx="1869">
                  <c:v>0.567749496358283</c:v>
                </c:pt>
                <c:pt idx="1870">
                  <c:v>0.567400821323416</c:v>
                </c:pt>
                <c:pt idx="1871">
                  <c:v>0.567362079652875</c:v>
                </c:pt>
                <c:pt idx="1872">
                  <c:v>0.567362079652875</c:v>
                </c:pt>
                <c:pt idx="1873">
                  <c:v>0.567178056717806</c:v>
                </c:pt>
                <c:pt idx="1874">
                  <c:v>0.566858437935844</c:v>
                </c:pt>
                <c:pt idx="1875">
                  <c:v>0.566761583759492</c:v>
                </c:pt>
                <c:pt idx="1876">
                  <c:v>0.566587246242058</c:v>
                </c:pt>
                <c:pt idx="1877">
                  <c:v>0.566567875406788</c:v>
                </c:pt>
                <c:pt idx="1878">
                  <c:v>0.566306369130637</c:v>
                </c:pt>
                <c:pt idx="1879">
                  <c:v>0.566374167054083</c:v>
                </c:pt>
                <c:pt idx="1880">
                  <c:v>0.566238571207191</c:v>
                </c:pt>
                <c:pt idx="1881">
                  <c:v>0.566374167054083</c:v>
                </c:pt>
                <c:pt idx="1882">
                  <c:v>0.5664613358128</c:v>
                </c:pt>
                <c:pt idx="1883">
                  <c:v>0.566432279559895</c:v>
                </c:pt>
                <c:pt idx="1884">
                  <c:v>0.566325739965907</c:v>
                </c:pt>
                <c:pt idx="1885">
                  <c:v>0.566345110801178</c:v>
                </c:pt>
                <c:pt idx="1886">
                  <c:v>0.566161087866109</c:v>
                </c:pt>
                <c:pt idx="1887">
                  <c:v>0.566054548272122</c:v>
                </c:pt>
                <c:pt idx="1888">
                  <c:v>0.565831783666512</c:v>
                </c:pt>
                <c:pt idx="1889">
                  <c:v>0.565783356578336</c:v>
                </c:pt>
                <c:pt idx="1890">
                  <c:v>0.565802727413606</c:v>
                </c:pt>
                <c:pt idx="1891">
                  <c:v>0.565628389896172</c:v>
                </c:pt>
                <c:pt idx="1892">
                  <c:v>0.565667131566713</c:v>
                </c:pt>
                <c:pt idx="1893">
                  <c:v>0.565386254455292</c:v>
                </c:pt>
                <c:pt idx="1894">
                  <c:v>0.565173175267318</c:v>
                </c:pt>
                <c:pt idx="1895">
                  <c:v>0.564882612738261</c:v>
                </c:pt>
                <c:pt idx="1896">
                  <c:v>0.564679218967922</c:v>
                </c:pt>
                <c:pt idx="1897">
                  <c:v>0.564349914768325</c:v>
                </c:pt>
                <c:pt idx="1898">
                  <c:v>0.563991554315822</c:v>
                </c:pt>
                <c:pt idx="1899">
                  <c:v>0.563759104292577</c:v>
                </c:pt>
                <c:pt idx="1900">
                  <c:v>0.563284518828452</c:v>
                </c:pt>
                <c:pt idx="1901">
                  <c:v>0.562838989617232</c:v>
                </c:pt>
                <c:pt idx="1902">
                  <c:v>0.562383774988378</c:v>
                </c:pt>
                <c:pt idx="1903">
                  <c:v>0.562083527041686</c:v>
                </c:pt>
                <c:pt idx="1904">
                  <c:v>0.561783279094995</c:v>
                </c:pt>
                <c:pt idx="1905">
                  <c:v>0.561512087401209</c:v>
                </c:pt>
                <c:pt idx="1906">
                  <c:v>0.561357120719045</c:v>
                </c:pt>
                <c:pt idx="1907">
                  <c:v>0.561279637377964</c:v>
                </c:pt>
                <c:pt idx="1908">
                  <c:v>0.561211839454517</c:v>
                </c:pt>
                <c:pt idx="1909">
                  <c:v>0.56134743530141</c:v>
                </c:pt>
                <c:pt idx="1910">
                  <c:v>0.561628312412831</c:v>
                </c:pt>
                <c:pt idx="1911">
                  <c:v>0.562219122888579</c:v>
                </c:pt>
                <c:pt idx="1912">
                  <c:v>0.562916472958314</c:v>
                </c:pt>
                <c:pt idx="1913">
                  <c:v>0.563730048039671</c:v>
                </c:pt>
                <c:pt idx="1914">
                  <c:v>0.564630791879746</c:v>
                </c:pt>
                <c:pt idx="1915">
                  <c:v>0.565609019060902</c:v>
                </c:pt>
                <c:pt idx="1916">
                  <c:v>0.566577560824423</c:v>
                </c:pt>
                <c:pt idx="1917">
                  <c:v>0.567894777622811</c:v>
                </c:pt>
                <c:pt idx="1918">
                  <c:v>0.569241050674105</c:v>
                </c:pt>
                <c:pt idx="1919">
                  <c:v>0.570597009143034</c:v>
                </c:pt>
                <c:pt idx="1920">
                  <c:v>0.5717980009298</c:v>
                </c:pt>
                <c:pt idx="1921">
                  <c:v>0.572940880210755</c:v>
                </c:pt>
                <c:pt idx="1922">
                  <c:v>0.573986905315357</c:v>
                </c:pt>
                <c:pt idx="1923">
                  <c:v>0.575216953355029</c:v>
                </c:pt>
                <c:pt idx="1924">
                  <c:v>0.576243607624361</c:v>
                </c:pt>
                <c:pt idx="1925">
                  <c:v>0.576950643111731</c:v>
                </c:pt>
                <c:pt idx="1926">
                  <c:v>0.577764218193089</c:v>
                </c:pt>
                <c:pt idx="1927">
                  <c:v>0.578413141174648</c:v>
                </c:pt>
                <c:pt idx="1928">
                  <c:v>0.578878041221138</c:v>
                </c:pt>
                <c:pt idx="1929">
                  <c:v>0.57943979544398</c:v>
                </c:pt>
                <c:pt idx="1930">
                  <c:v>0.57990469549047</c:v>
                </c:pt>
                <c:pt idx="1931">
                  <c:v>0.580185572601891</c:v>
                </c:pt>
                <c:pt idx="1932">
                  <c:v>0.580640787230745</c:v>
                </c:pt>
                <c:pt idx="1933">
                  <c:v>0.580863551836355</c:v>
                </c:pt>
                <c:pt idx="1934">
                  <c:v>0.580892608089261</c:v>
                </c:pt>
                <c:pt idx="1935">
                  <c:v>0.580757012242368</c:v>
                </c:pt>
                <c:pt idx="1936">
                  <c:v>0.580582674724934</c:v>
                </c:pt>
                <c:pt idx="1937">
                  <c:v>0.580582674724934</c:v>
                </c:pt>
                <c:pt idx="1938">
                  <c:v>0.580553618472029</c:v>
                </c:pt>
                <c:pt idx="1939">
                  <c:v>0.580592360142569</c:v>
                </c:pt>
                <c:pt idx="1940">
                  <c:v>0.580263055942972</c:v>
                </c:pt>
                <c:pt idx="1941">
                  <c:v>0.579972493413916</c:v>
                </c:pt>
                <c:pt idx="1942">
                  <c:v>0.579982178831551</c:v>
                </c:pt>
                <c:pt idx="1943">
                  <c:v>0.579759414225942</c:v>
                </c:pt>
                <c:pt idx="1944">
                  <c:v>0.579643189214319</c:v>
                </c:pt>
                <c:pt idx="1945">
                  <c:v>0.579623818379049</c:v>
                </c:pt>
                <c:pt idx="1946">
                  <c:v>0.579556020455602</c:v>
                </c:pt>
                <c:pt idx="1947">
                  <c:v>0.579623818379049</c:v>
                </c:pt>
                <c:pt idx="1948">
                  <c:v>0.579788470478847</c:v>
                </c:pt>
                <c:pt idx="1949">
                  <c:v>0.579962807996281</c:v>
                </c:pt>
                <c:pt idx="1950">
                  <c:v>0.580495505966217</c:v>
                </c:pt>
                <c:pt idx="1951">
                  <c:v>0.581057260189059</c:v>
                </c:pt>
                <c:pt idx="1952">
                  <c:v>0.581880520688052</c:v>
                </c:pt>
                <c:pt idx="1953">
                  <c:v>0.582674724934139</c:v>
                </c:pt>
                <c:pt idx="1954">
                  <c:v>0.583488300015497</c:v>
                </c:pt>
                <c:pt idx="1955">
                  <c:v>0.584563381373005</c:v>
                </c:pt>
                <c:pt idx="1956">
                  <c:v>0.585677204401054</c:v>
                </c:pt>
                <c:pt idx="1957">
                  <c:v>0.586771656593832</c:v>
                </c:pt>
                <c:pt idx="1958">
                  <c:v>0.588030760886409</c:v>
                </c:pt>
                <c:pt idx="1959">
                  <c:v>0.588989617232295</c:v>
                </c:pt>
                <c:pt idx="1960">
                  <c:v>0.589764450643112</c:v>
                </c:pt>
                <c:pt idx="1961">
                  <c:v>0.590500542383388</c:v>
                </c:pt>
                <c:pt idx="1962">
                  <c:v>0.591042925770959</c:v>
                </c:pt>
                <c:pt idx="1963">
                  <c:v>0.591779017511235</c:v>
                </c:pt>
                <c:pt idx="1964">
                  <c:v>0.592166434216643</c:v>
                </c:pt>
                <c:pt idx="1965">
                  <c:v>0.592582907174957</c:v>
                </c:pt>
                <c:pt idx="1966">
                  <c:v>0.592980009298001</c:v>
                </c:pt>
                <c:pt idx="1967">
                  <c:v>0.593328684332869</c:v>
                </c:pt>
                <c:pt idx="1968">
                  <c:v>0.593561134356114</c:v>
                </c:pt>
                <c:pt idx="1969">
                  <c:v>0.593880753138075</c:v>
                </c:pt>
                <c:pt idx="1970">
                  <c:v>0.594035719820239</c:v>
                </c:pt>
                <c:pt idx="1971">
                  <c:v>0.594248799008213</c:v>
                </c:pt>
                <c:pt idx="1972">
                  <c:v>0.594432821943282</c:v>
                </c:pt>
                <c:pt idx="1973">
                  <c:v>0.594704013637068</c:v>
                </c:pt>
                <c:pt idx="1974">
                  <c:v>0.594946149077948</c:v>
                </c:pt>
                <c:pt idx="1975">
                  <c:v>0.595411049124438</c:v>
                </c:pt>
                <c:pt idx="1976">
                  <c:v>0.595788780412211</c:v>
                </c:pt>
                <c:pt idx="1977">
                  <c:v>0.596127770029444</c:v>
                </c:pt>
                <c:pt idx="1978">
                  <c:v>0.596224624205796</c:v>
                </c:pt>
                <c:pt idx="1979">
                  <c:v>0.596340849217418</c:v>
                </c:pt>
                <c:pt idx="1980">
                  <c:v>0.596679838834651</c:v>
                </c:pt>
                <c:pt idx="1981">
                  <c:v>0.59690260344026</c:v>
                </c:pt>
                <c:pt idx="1982">
                  <c:v>0.597193165969317</c:v>
                </c:pt>
                <c:pt idx="1983">
                  <c:v>0.597464357663103</c:v>
                </c:pt>
                <c:pt idx="1984">
                  <c:v>0.597861459786146</c:v>
                </c:pt>
                <c:pt idx="1985">
                  <c:v>0.598394157756082</c:v>
                </c:pt>
                <c:pt idx="1986">
                  <c:v>0.598626607779327</c:v>
                </c:pt>
                <c:pt idx="1987">
                  <c:v>0.598781574461491</c:v>
                </c:pt>
                <c:pt idx="1988">
                  <c:v>0.598955911978925</c:v>
                </c:pt>
                <c:pt idx="1989">
                  <c:v>0.599168991166899</c:v>
                </c:pt>
                <c:pt idx="1990">
                  <c:v>0.599575778707578</c:v>
                </c:pt>
                <c:pt idx="1991">
                  <c:v>0.599876026654269</c:v>
                </c:pt>
                <c:pt idx="1992">
                  <c:v>0.600447466294747</c:v>
                </c:pt>
                <c:pt idx="1993">
                  <c:v>0.600660545482721</c:v>
                </c:pt>
                <c:pt idx="1994">
                  <c:v>0.600960793429413</c:v>
                </c:pt>
                <c:pt idx="1995">
                  <c:v>0.601348210134821</c:v>
                </c:pt>
                <c:pt idx="1996">
                  <c:v>0.601716256004959</c:v>
                </c:pt>
                <c:pt idx="1997">
                  <c:v>0.601803424763676</c:v>
                </c:pt>
                <c:pt idx="1998">
                  <c:v>0.601919649775298</c:v>
                </c:pt>
                <c:pt idx="1999">
                  <c:v>0.602326437315977</c:v>
                </c:pt>
                <c:pt idx="2000">
                  <c:v>0.602675112350845</c:v>
                </c:pt>
                <c:pt idx="2001">
                  <c:v>0.602965674879901</c:v>
                </c:pt>
                <c:pt idx="2002">
                  <c:v>0.603343406167674</c:v>
                </c:pt>
                <c:pt idx="2003">
                  <c:v>0.603488687432202</c:v>
                </c:pt>
                <c:pt idx="2004">
                  <c:v>0.604050441655044</c:v>
                </c:pt>
                <c:pt idx="2005">
                  <c:v>0.604360375019371</c:v>
                </c:pt>
                <c:pt idx="2006">
                  <c:v>0.604873702154037</c:v>
                </c:pt>
                <c:pt idx="2007">
                  <c:v>0.60523206260654</c:v>
                </c:pt>
                <c:pt idx="2008">
                  <c:v>0.605357973035797</c:v>
                </c:pt>
                <c:pt idx="2009">
                  <c:v>0.605629164729583</c:v>
                </c:pt>
                <c:pt idx="2010">
                  <c:v>0.605977839764451</c:v>
                </c:pt>
                <c:pt idx="2011">
                  <c:v>0.606190918952425</c:v>
                </c:pt>
                <c:pt idx="2012">
                  <c:v>0.606500852316752</c:v>
                </c:pt>
                <c:pt idx="2013">
                  <c:v>0.606956066945607</c:v>
                </c:pt>
                <c:pt idx="2014">
                  <c:v>0.60757593367426</c:v>
                </c:pt>
                <c:pt idx="2015">
                  <c:v>0.607866496203316</c:v>
                </c:pt>
                <c:pt idx="2016">
                  <c:v>0.608321710832171</c:v>
                </c:pt>
                <c:pt idx="2017">
                  <c:v>0.608864094219743</c:v>
                </c:pt>
                <c:pt idx="2018">
                  <c:v>0.608883465055013</c:v>
                </c:pt>
                <c:pt idx="2019">
                  <c:v>0.60919339841934</c:v>
                </c:pt>
                <c:pt idx="2020">
                  <c:v>0.609396792189679</c:v>
                </c:pt>
                <c:pt idx="2021">
                  <c:v>0.609793894312723</c:v>
                </c:pt>
                <c:pt idx="2022">
                  <c:v>0.610016658918333</c:v>
                </c:pt>
                <c:pt idx="2023">
                  <c:v>0.610287850612118</c:v>
                </c:pt>
                <c:pt idx="2024">
                  <c:v>0.610307221447389</c:v>
                </c:pt>
                <c:pt idx="2025">
                  <c:v>0.610529986052999</c:v>
                </c:pt>
                <c:pt idx="2026">
                  <c:v>0.610752750658608</c:v>
                </c:pt>
                <c:pt idx="2027">
                  <c:v>0.610936773593677</c:v>
                </c:pt>
                <c:pt idx="2028">
                  <c:v>0.611130481946382</c:v>
                </c:pt>
                <c:pt idx="2029">
                  <c:v>0.611527584069425</c:v>
                </c:pt>
                <c:pt idx="2030">
                  <c:v>0.611856888269022</c:v>
                </c:pt>
                <c:pt idx="2031">
                  <c:v>0.61222493413916</c:v>
                </c:pt>
                <c:pt idx="2032">
                  <c:v>0.612486440415311</c:v>
                </c:pt>
                <c:pt idx="2033">
                  <c:v>0.61268983418565</c:v>
                </c:pt>
                <c:pt idx="2034">
                  <c:v>0.613115992561599</c:v>
                </c:pt>
                <c:pt idx="2035">
                  <c:v>0.613425925925926</c:v>
                </c:pt>
                <c:pt idx="2036">
                  <c:v>0.613890825972416</c:v>
                </c:pt>
                <c:pt idx="2037">
                  <c:v>0.61428792809546</c:v>
                </c:pt>
                <c:pt idx="2038">
                  <c:v>0.614423523942352</c:v>
                </c:pt>
                <c:pt idx="2039">
                  <c:v>0.614607546877421</c:v>
                </c:pt>
                <c:pt idx="2040">
                  <c:v>0.614685030218503</c:v>
                </c:pt>
                <c:pt idx="2041">
                  <c:v>0.615198357353169</c:v>
                </c:pt>
                <c:pt idx="2042">
                  <c:v>0.615343638617697</c:v>
                </c:pt>
                <c:pt idx="2043">
                  <c:v>0.615605144893848</c:v>
                </c:pt>
                <c:pt idx="2044">
                  <c:v>0.615779482411282</c:v>
                </c:pt>
                <c:pt idx="2045">
                  <c:v>0.615973190763986</c:v>
                </c:pt>
                <c:pt idx="2046">
                  <c:v>0.616273438710677</c:v>
                </c:pt>
                <c:pt idx="2047">
                  <c:v>0.616515574151557</c:v>
                </c:pt>
                <c:pt idx="2048">
                  <c:v>0.616961103362777</c:v>
                </c:pt>
                <c:pt idx="2049">
                  <c:v>0.617164497133116</c:v>
                </c:pt>
                <c:pt idx="2050">
                  <c:v>0.617455059662173</c:v>
                </c:pt>
                <c:pt idx="2051">
                  <c:v>0.617639082597242</c:v>
                </c:pt>
                <c:pt idx="2052">
                  <c:v>0.617861847202851</c:v>
                </c:pt>
                <c:pt idx="2053">
                  <c:v>0.617929645126298</c:v>
                </c:pt>
                <c:pt idx="2054">
                  <c:v>0.617939330543933</c:v>
                </c:pt>
                <c:pt idx="2055">
                  <c:v>0.618278320161165</c:v>
                </c:pt>
                <c:pt idx="2056">
                  <c:v>0.618404230590423</c:v>
                </c:pt>
                <c:pt idx="2057">
                  <c:v>0.618665736866574</c:v>
                </c:pt>
                <c:pt idx="2058">
                  <c:v>0.619033782736712</c:v>
                </c:pt>
                <c:pt idx="2059">
                  <c:v>0.61940182860685</c:v>
                </c:pt>
                <c:pt idx="2060">
                  <c:v>0.619973268247327</c:v>
                </c:pt>
                <c:pt idx="2061">
                  <c:v>0.620544707887804</c:v>
                </c:pt>
                <c:pt idx="2062">
                  <c:v>0.620922439175577</c:v>
                </c:pt>
                <c:pt idx="2063">
                  <c:v>0.620970866263753</c:v>
                </c:pt>
                <c:pt idx="2064">
                  <c:v>0.621125832945917</c:v>
                </c:pt>
                <c:pt idx="2065">
                  <c:v>0.621067720440105</c:v>
                </c:pt>
                <c:pt idx="2066">
                  <c:v>0.620941810010848</c:v>
                </c:pt>
                <c:pt idx="2067">
                  <c:v>0.620990237099024</c:v>
                </c:pt>
                <c:pt idx="2068">
                  <c:v>0.621358282969162</c:v>
                </c:pt>
                <c:pt idx="2069">
                  <c:v>0.6217263288393</c:v>
                </c:pt>
                <c:pt idx="2070">
                  <c:v>0.622355880985588</c:v>
                </c:pt>
                <c:pt idx="2071">
                  <c:v>0.622907949790795</c:v>
                </c:pt>
                <c:pt idx="2072">
                  <c:v>0.623305051913839</c:v>
                </c:pt>
                <c:pt idx="2073">
                  <c:v>0.623547187354719</c:v>
                </c:pt>
                <c:pt idx="2074">
                  <c:v>0.623682783201612</c:v>
                </c:pt>
                <c:pt idx="2075">
                  <c:v>0.623711839454517</c:v>
                </c:pt>
                <c:pt idx="2076">
                  <c:v>0.623837749883775</c:v>
                </c:pt>
                <c:pt idx="2077">
                  <c:v>0.62429296451263</c:v>
                </c:pt>
                <c:pt idx="2078">
                  <c:v>0.624486672865334</c:v>
                </c:pt>
                <c:pt idx="2079">
                  <c:v>0.624951572911824</c:v>
                </c:pt>
                <c:pt idx="2080">
                  <c:v>0.625077483341082</c:v>
                </c:pt>
                <c:pt idx="2081">
                  <c:v>0.625368045870138</c:v>
                </c:pt>
                <c:pt idx="2082">
                  <c:v>0.625280877111421</c:v>
                </c:pt>
                <c:pt idx="2083">
                  <c:v>0.624728808306214</c:v>
                </c:pt>
                <c:pt idx="2084">
                  <c:v>0.624690066635673</c:v>
                </c:pt>
                <c:pt idx="2085">
                  <c:v>0.624738493723849</c:v>
                </c:pt>
                <c:pt idx="2086">
                  <c:v>0.625184022935069</c:v>
                </c:pt>
                <c:pt idx="2087">
                  <c:v>0.625726406322641</c:v>
                </c:pt>
                <c:pt idx="2088">
                  <c:v>0.626404385557105</c:v>
                </c:pt>
                <c:pt idx="2089">
                  <c:v>0.627111421044476</c:v>
                </c:pt>
                <c:pt idx="2090">
                  <c:v>0.62780877111421</c:v>
                </c:pt>
                <c:pt idx="2091">
                  <c:v>0.628351154501782</c:v>
                </c:pt>
                <c:pt idx="2092">
                  <c:v>0.628632031613203</c:v>
                </c:pt>
                <c:pt idx="2093">
                  <c:v>0.628912908724624</c:v>
                </c:pt>
                <c:pt idx="2094">
                  <c:v>0.629155044165504</c:v>
                </c:pt>
                <c:pt idx="2095">
                  <c:v>0.629251898341857</c:v>
                </c:pt>
                <c:pt idx="2096">
                  <c:v>0.62916472958314</c:v>
                </c:pt>
                <c:pt idx="2097">
                  <c:v>0.629106617077328</c:v>
                </c:pt>
                <c:pt idx="2098">
                  <c:v>0.628816054548272</c:v>
                </c:pt>
                <c:pt idx="2099">
                  <c:v>0.628418952425229</c:v>
                </c:pt>
                <c:pt idx="2100">
                  <c:v>0.627934681543468</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0.520823647915698</c:v>
                </c:pt>
                <c:pt idx="1">
                  <c:v>0.518896249806292</c:v>
                </c:pt>
                <c:pt idx="2">
                  <c:v>0.526276538044321</c:v>
                </c:pt>
                <c:pt idx="3">
                  <c:v>0.525356423368976</c:v>
                </c:pt>
                <c:pt idx="4">
                  <c:v>0.518934991476833</c:v>
                </c:pt>
                <c:pt idx="5">
                  <c:v>0.521307918797459</c:v>
                </c:pt>
                <c:pt idx="6">
                  <c:v>0.532184642801798</c:v>
                </c:pt>
                <c:pt idx="7">
                  <c:v>0.536194405702774</c:v>
                </c:pt>
                <c:pt idx="8">
                  <c:v>0.535477684797769</c:v>
                </c:pt>
                <c:pt idx="9">
                  <c:v>0.543468154346815</c:v>
                </c:pt>
                <c:pt idx="10">
                  <c:v>0.553492561599256</c:v>
                </c:pt>
                <c:pt idx="11">
                  <c:v>0.552940492794049</c:v>
                </c:pt>
                <c:pt idx="12">
                  <c:v>0.548698279869828</c:v>
                </c:pt>
                <c:pt idx="13">
                  <c:v>0.553918719975205</c:v>
                </c:pt>
                <c:pt idx="14">
                  <c:v>0.53949713311638</c:v>
                </c:pt>
                <c:pt idx="15">
                  <c:v>0.521259491709283</c:v>
                </c:pt>
                <c:pt idx="16">
                  <c:v>0.518160158066016</c:v>
                </c:pt>
                <c:pt idx="17">
                  <c:v>0.516775143344181</c:v>
                </c:pt>
                <c:pt idx="18">
                  <c:v>0.513114055478072</c:v>
                </c:pt>
                <c:pt idx="19">
                  <c:v>0.510189059352239</c:v>
                </c:pt>
                <c:pt idx="20">
                  <c:v>0.507971098713777</c:v>
                </c:pt>
                <c:pt idx="21">
                  <c:v>0.511196342786301</c:v>
                </c:pt>
                <c:pt idx="22">
                  <c:v>0.511980861614753</c:v>
                </c:pt>
                <c:pt idx="23">
                  <c:v>0.506663567333023</c:v>
                </c:pt>
                <c:pt idx="24">
                  <c:v>0.508465055013172</c:v>
                </c:pt>
                <c:pt idx="25">
                  <c:v>0.514818688981869</c:v>
                </c:pt>
                <c:pt idx="26">
                  <c:v>0.518092360142569</c:v>
                </c:pt>
                <c:pt idx="27">
                  <c:v>0.517598403843174</c:v>
                </c:pt>
                <c:pt idx="28">
                  <c:v>0.523322485665582</c:v>
                </c:pt>
                <c:pt idx="29">
                  <c:v>0.524252285758562</c:v>
                </c:pt>
                <c:pt idx="30">
                  <c:v>0.520019758251976</c:v>
                </c:pt>
                <c:pt idx="31">
                  <c:v>0.520029443669611</c:v>
                </c:pt>
                <c:pt idx="32">
                  <c:v>0.522431427243143</c:v>
                </c:pt>
                <c:pt idx="33">
                  <c:v>0.523952037811871</c:v>
                </c:pt>
                <c:pt idx="34">
                  <c:v>0.525985975515264</c:v>
                </c:pt>
                <c:pt idx="35">
                  <c:v>0.537763443359678</c:v>
                </c:pt>
                <c:pt idx="36">
                  <c:v>0.55110026344336</c:v>
                </c:pt>
                <c:pt idx="37">
                  <c:v>0.557792887029289</c:v>
                </c:pt>
                <c:pt idx="38">
                  <c:v>0.556320703548737</c:v>
                </c:pt>
                <c:pt idx="39">
                  <c:v>0.561725166589183</c:v>
                </c:pt>
                <c:pt idx="40">
                  <c:v>0.567584844258484</c:v>
                </c:pt>
                <c:pt idx="41">
                  <c:v>0.572805284363862</c:v>
                </c:pt>
                <c:pt idx="42">
                  <c:v>0.577657678599101</c:v>
                </c:pt>
                <c:pt idx="43">
                  <c:v>0.575168526266853</c:v>
                </c:pt>
                <c:pt idx="44">
                  <c:v>0.568621183945452</c:v>
                </c:pt>
                <c:pt idx="45">
                  <c:v>0.565318456531846</c:v>
                </c:pt>
                <c:pt idx="46">
                  <c:v>0.560301410196808</c:v>
                </c:pt>
                <c:pt idx="47">
                  <c:v>0.553928405392841</c:v>
                </c:pt>
                <c:pt idx="48">
                  <c:v>0.547942817294282</c:v>
                </c:pt>
                <c:pt idx="49">
                  <c:v>0.542664264683093</c:v>
                </c:pt>
                <c:pt idx="50">
                  <c:v>0.539564931039826</c:v>
                </c:pt>
                <c:pt idx="51">
                  <c:v>0.537143576631024</c:v>
                </c:pt>
                <c:pt idx="52">
                  <c:v>0.534480086781342</c:v>
                </c:pt>
                <c:pt idx="53">
                  <c:v>0.529085309158531</c:v>
                </c:pt>
                <c:pt idx="54">
                  <c:v>0.522198977219898</c:v>
                </c:pt>
                <c:pt idx="55">
                  <c:v>0.517114132961413</c:v>
                </c:pt>
                <c:pt idx="56">
                  <c:v>0.514605609793894</c:v>
                </c:pt>
                <c:pt idx="57">
                  <c:v>0.51322059507206</c:v>
                </c:pt>
                <c:pt idx="58">
                  <c:v>0.511486905315357</c:v>
                </c:pt>
                <c:pt idx="59">
                  <c:v>0.510586161475283</c:v>
                </c:pt>
                <c:pt idx="60">
                  <c:v>0.509840384317372</c:v>
                </c:pt>
                <c:pt idx="61">
                  <c:v>0.510634588563459</c:v>
                </c:pt>
                <c:pt idx="62">
                  <c:v>0.51186463660313</c:v>
                </c:pt>
                <c:pt idx="63">
                  <c:v>0.514160080582675</c:v>
                </c:pt>
                <c:pt idx="64">
                  <c:v>0.514528126452813</c:v>
                </c:pt>
                <c:pt idx="65">
                  <c:v>0.514179451417945</c:v>
                </c:pt>
                <c:pt idx="66">
                  <c:v>0.516164962033163</c:v>
                </c:pt>
                <c:pt idx="67">
                  <c:v>0.518547574771424</c:v>
                </c:pt>
                <c:pt idx="68">
                  <c:v>0.518964047729738</c:v>
                </c:pt>
                <c:pt idx="69">
                  <c:v>0.518518518518519</c:v>
                </c:pt>
                <c:pt idx="70">
                  <c:v>0.51950643111731</c:v>
                </c:pt>
                <c:pt idx="71">
                  <c:v>0.521559739655974</c:v>
                </c:pt>
                <c:pt idx="72">
                  <c:v>0.52302223771889</c:v>
                </c:pt>
                <c:pt idx="73">
                  <c:v>0.521734077173408</c:v>
                </c:pt>
                <c:pt idx="74">
                  <c:v>0.521811560514489</c:v>
                </c:pt>
                <c:pt idx="75">
                  <c:v>0.521152952115295</c:v>
                </c:pt>
                <c:pt idx="76">
                  <c:v>0.521104525027119</c:v>
                </c:pt>
                <c:pt idx="77">
                  <c:v>0.520775220827522</c:v>
                </c:pt>
                <c:pt idx="78">
                  <c:v>0.522024639702464</c:v>
                </c:pt>
                <c:pt idx="79">
                  <c:v>0.522673562684023</c:v>
                </c:pt>
                <c:pt idx="80">
                  <c:v>0.522644506431117</c:v>
                </c:pt>
                <c:pt idx="81">
                  <c:v>0.523119091895243</c:v>
                </c:pt>
                <c:pt idx="82">
                  <c:v>0.525811637997831</c:v>
                </c:pt>
                <c:pt idx="83">
                  <c:v>0.529153107081977</c:v>
                </c:pt>
                <c:pt idx="84">
                  <c:v>0.530276615527662</c:v>
                </c:pt>
                <c:pt idx="85">
                  <c:v>0.534237951340462</c:v>
                </c:pt>
                <c:pt idx="86">
                  <c:v>0.539545560204556</c:v>
                </c:pt>
                <c:pt idx="87">
                  <c:v>0.544320471098714</c:v>
                </c:pt>
                <c:pt idx="88">
                  <c:v>0.547235781806912</c:v>
                </c:pt>
                <c:pt idx="89">
                  <c:v>0.550335115450178</c:v>
                </c:pt>
                <c:pt idx="90">
                  <c:v>0.552872694870603</c:v>
                </c:pt>
                <c:pt idx="91">
                  <c:v>0.553085774058577</c:v>
                </c:pt>
                <c:pt idx="92">
                  <c:v>0.551477994731133</c:v>
                </c:pt>
                <c:pt idx="93">
                  <c:v>0.550112350844568</c:v>
                </c:pt>
                <c:pt idx="94">
                  <c:v>0.549056640322331</c:v>
                </c:pt>
                <c:pt idx="95">
                  <c:v>0.546257554625755</c:v>
                </c:pt>
                <c:pt idx="96">
                  <c:v>0.543952425228576</c:v>
                </c:pt>
                <c:pt idx="97">
                  <c:v>0.543167906400124</c:v>
                </c:pt>
                <c:pt idx="98">
                  <c:v>0.542625523012552</c:v>
                </c:pt>
                <c:pt idx="99">
                  <c:v>0.540988687432202</c:v>
                </c:pt>
                <c:pt idx="100">
                  <c:v>0.537889353788935</c:v>
                </c:pt>
                <c:pt idx="101">
                  <c:v>0.53300790330079</c:v>
                </c:pt>
                <c:pt idx="102">
                  <c:v>0.527690609019061</c:v>
                </c:pt>
                <c:pt idx="103">
                  <c:v>0.520755849992252</c:v>
                </c:pt>
                <c:pt idx="104">
                  <c:v>0.513656438865644</c:v>
                </c:pt>
                <c:pt idx="105">
                  <c:v>0.506440802727414</c:v>
                </c:pt>
                <c:pt idx="106">
                  <c:v>0.500677979234465</c:v>
                </c:pt>
                <c:pt idx="107">
                  <c:v>0.508997752983109</c:v>
                </c:pt>
                <c:pt idx="108">
                  <c:v>0.515486982798698</c:v>
                </c:pt>
                <c:pt idx="109">
                  <c:v>0.522237718890439</c:v>
                </c:pt>
                <c:pt idx="110">
                  <c:v>0.528746319541299</c:v>
                </c:pt>
                <c:pt idx="111">
                  <c:v>0.535748876491554</c:v>
                </c:pt>
                <c:pt idx="112">
                  <c:v>0.541085541608554</c:v>
                </c:pt>
                <c:pt idx="113">
                  <c:v>0.546490004649</c:v>
                </c:pt>
                <c:pt idx="114">
                  <c:v>0.552165659383233</c:v>
                </c:pt>
                <c:pt idx="115">
                  <c:v>0.557531380753138</c:v>
                </c:pt>
                <c:pt idx="116">
                  <c:v>0.562141639547497</c:v>
                </c:pt>
                <c:pt idx="117">
                  <c:v>0.566286998295366</c:v>
                </c:pt>
                <c:pt idx="118">
                  <c:v>0.569764063226406</c:v>
                </c:pt>
                <c:pt idx="119">
                  <c:v>0.573250813575081</c:v>
                </c:pt>
                <c:pt idx="120">
                  <c:v>0.576253293041996</c:v>
                </c:pt>
                <c:pt idx="121">
                  <c:v>0.579517278785061</c:v>
                </c:pt>
                <c:pt idx="122">
                  <c:v>0.583033085386642</c:v>
                </c:pt>
                <c:pt idx="123">
                  <c:v>0.585870912753758</c:v>
                </c:pt>
                <c:pt idx="124">
                  <c:v>0.588495660932899</c:v>
                </c:pt>
                <c:pt idx="125">
                  <c:v>0.591071982023865</c:v>
                </c:pt>
                <c:pt idx="126">
                  <c:v>0.592970323880366</c:v>
                </c:pt>
                <c:pt idx="127">
                  <c:v>0.594326282349295</c:v>
                </c:pt>
                <c:pt idx="128">
                  <c:v>0.59686386176972</c:v>
                </c:pt>
                <c:pt idx="129">
                  <c:v>0.598645978614598</c:v>
                </c:pt>
                <c:pt idx="130">
                  <c:v>0.600573376724004</c:v>
                </c:pt>
                <c:pt idx="131">
                  <c:v>0.602006818534015</c:v>
                </c:pt>
                <c:pt idx="132">
                  <c:v>0.602616999845033</c:v>
                </c:pt>
                <c:pt idx="133">
                  <c:v>0.600902680923601</c:v>
                </c:pt>
                <c:pt idx="134">
                  <c:v>0.596737951340462</c:v>
                </c:pt>
                <c:pt idx="135">
                  <c:v>0.589028358902836</c:v>
                </c:pt>
                <c:pt idx="136">
                  <c:v>0.578122578645591</c:v>
                </c:pt>
                <c:pt idx="137">
                  <c:v>0.563797845963118</c:v>
                </c:pt>
                <c:pt idx="138">
                  <c:v>0.549366573686657</c:v>
                </c:pt>
                <c:pt idx="139">
                  <c:v>0.537501937083527</c:v>
                </c:pt>
                <c:pt idx="140">
                  <c:v>0.526644583914459</c:v>
                </c:pt>
                <c:pt idx="141">
                  <c:v>0.517007593367426</c:v>
                </c:pt>
                <c:pt idx="142">
                  <c:v>0.509704788470479</c:v>
                </c:pt>
                <c:pt idx="143">
                  <c:v>0.502372927320626</c:v>
                </c:pt>
                <c:pt idx="144">
                  <c:v>0.504784596311793</c:v>
                </c:pt>
                <c:pt idx="145">
                  <c:v>0.510992949015962</c:v>
                </c:pt>
                <c:pt idx="146">
                  <c:v>0.516881682938168</c:v>
                </c:pt>
                <c:pt idx="147">
                  <c:v>0.523429025259569</c:v>
                </c:pt>
                <c:pt idx="148">
                  <c:v>0.532145901131257</c:v>
                </c:pt>
                <c:pt idx="149">
                  <c:v>0.543555323105532</c:v>
                </c:pt>
                <c:pt idx="150">
                  <c:v>0.557579807841314</c:v>
                </c:pt>
                <c:pt idx="151">
                  <c:v>0.571604292577096</c:v>
                </c:pt>
                <c:pt idx="152">
                  <c:v>0.583991941732528</c:v>
                </c:pt>
                <c:pt idx="153">
                  <c:v>0.58873779637378</c:v>
                </c:pt>
                <c:pt idx="154">
                  <c:v>0.589967844413451</c:v>
                </c:pt>
                <c:pt idx="155">
                  <c:v>0.591720905005424</c:v>
                </c:pt>
                <c:pt idx="156">
                  <c:v>0.59201146753448</c:v>
                </c:pt>
                <c:pt idx="157">
                  <c:v>0.59340616767395</c:v>
                </c:pt>
                <c:pt idx="158">
                  <c:v>0.595101115760112</c:v>
                </c:pt>
                <c:pt idx="159">
                  <c:v>0.596728265922827</c:v>
                </c:pt>
                <c:pt idx="160">
                  <c:v>0.597716178521618</c:v>
                </c:pt>
                <c:pt idx="161">
                  <c:v>0.598326359832636</c:v>
                </c:pt>
                <c:pt idx="162">
                  <c:v>0.598616922361692</c:v>
                </c:pt>
                <c:pt idx="163">
                  <c:v>0.599052766155277</c:v>
                </c:pt>
                <c:pt idx="164">
                  <c:v>0.598839686967302</c:v>
                </c:pt>
                <c:pt idx="165">
                  <c:v>0.598355416085542</c:v>
                </c:pt>
                <c:pt idx="166">
                  <c:v>0.597493413916008</c:v>
                </c:pt>
                <c:pt idx="167">
                  <c:v>0.59639896172323</c:v>
                </c:pt>
                <c:pt idx="168">
                  <c:v>0.595197969936464</c:v>
                </c:pt>
                <c:pt idx="169">
                  <c:v>0.594142259414226</c:v>
                </c:pt>
                <c:pt idx="170">
                  <c:v>0.592776615527662</c:v>
                </c:pt>
                <c:pt idx="171">
                  <c:v>0.590975127847513</c:v>
                </c:pt>
                <c:pt idx="172">
                  <c:v>0.589260808926081</c:v>
                </c:pt>
                <c:pt idx="173">
                  <c:v>0.587033162869983</c:v>
                </c:pt>
                <c:pt idx="174">
                  <c:v>0.585367271036727</c:v>
                </c:pt>
                <c:pt idx="175">
                  <c:v>0.583497985433132</c:v>
                </c:pt>
                <c:pt idx="176">
                  <c:v>0.581715868588254</c:v>
                </c:pt>
                <c:pt idx="177">
                  <c:v>0.579507593367426</c:v>
                </c:pt>
                <c:pt idx="178">
                  <c:v>0.577221834805517</c:v>
                </c:pt>
                <c:pt idx="179">
                  <c:v>0.575003874167054</c:v>
                </c:pt>
                <c:pt idx="180">
                  <c:v>0.57246629474663</c:v>
                </c:pt>
                <c:pt idx="181">
                  <c:v>0.569376646520998</c:v>
                </c:pt>
                <c:pt idx="182">
                  <c:v>0.566577560824423</c:v>
                </c:pt>
                <c:pt idx="183">
                  <c:v>0.564010925151093</c:v>
                </c:pt>
                <c:pt idx="184">
                  <c:v>0.561667054083372</c:v>
                </c:pt>
                <c:pt idx="185">
                  <c:v>0.56017549976755</c:v>
                </c:pt>
                <c:pt idx="186">
                  <c:v>0.558325584999225</c:v>
                </c:pt>
                <c:pt idx="187">
                  <c:v>0.556223849372385</c:v>
                </c:pt>
                <c:pt idx="188">
                  <c:v>0.553492561599256</c:v>
                </c:pt>
                <c:pt idx="189">
                  <c:v>0.550664419649775</c:v>
                </c:pt>
                <c:pt idx="190">
                  <c:v>0.547632883929955</c:v>
                </c:pt>
                <c:pt idx="191">
                  <c:v>0.544291414845808</c:v>
                </c:pt>
                <c:pt idx="192">
                  <c:v>0.540756237408957</c:v>
                </c:pt>
                <c:pt idx="193">
                  <c:v>0.537240430807376</c:v>
                </c:pt>
                <c:pt idx="194">
                  <c:v>0.534015186734852</c:v>
                </c:pt>
                <c:pt idx="195">
                  <c:v>0.53044126762746</c:v>
                </c:pt>
                <c:pt idx="196">
                  <c:v>0.528291104912444</c:v>
                </c:pt>
                <c:pt idx="197">
                  <c:v>0.527361304819464</c:v>
                </c:pt>
                <c:pt idx="198">
                  <c:v>0.527264450643112</c:v>
                </c:pt>
                <c:pt idx="199">
                  <c:v>0.528630094529676</c:v>
                </c:pt>
                <c:pt idx="200">
                  <c:v>0.531119246861925</c:v>
                </c:pt>
                <c:pt idx="201">
                  <c:v>0.533831163799783</c:v>
                </c:pt>
                <c:pt idx="202">
                  <c:v>0.536310630714396</c:v>
                </c:pt>
                <c:pt idx="203">
                  <c:v>0.53901286223462</c:v>
                </c:pt>
                <c:pt idx="204">
                  <c:v>0.541308306214164</c:v>
                </c:pt>
                <c:pt idx="205">
                  <c:v>0.543477839764451</c:v>
                </c:pt>
                <c:pt idx="206">
                  <c:v>0.544901596156826</c:v>
                </c:pt>
                <c:pt idx="207">
                  <c:v>0.546015419184875</c:v>
                </c:pt>
                <c:pt idx="208">
                  <c:v>0.54671276925461</c:v>
                </c:pt>
                <c:pt idx="209">
                  <c:v>0.547303579730358</c:v>
                </c:pt>
                <c:pt idx="210">
                  <c:v>0.547536029753603</c:v>
                </c:pt>
                <c:pt idx="211">
                  <c:v>0.547322950565628</c:v>
                </c:pt>
                <c:pt idx="212">
                  <c:v>0.547342321400899</c:v>
                </c:pt>
                <c:pt idx="213">
                  <c:v>0.54693553386022</c:v>
                </c:pt>
                <c:pt idx="214">
                  <c:v>0.546838679683868</c:v>
                </c:pt>
                <c:pt idx="215">
                  <c:v>0.546402835890284</c:v>
                </c:pt>
                <c:pt idx="216">
                  <c:v>0.546364094219743</c:v>
                </c:pt>
                <c:pt idx="217">
                  <c:v>0.546267240043391</c:v>
                </c:pt>
                <c:pt idx="218">
                  <c:v>0.545715171238184</c:v>
                </c:pt>
                <c:pt idx="219">
                  <c:v>0.544804741980474</c:v>
                </c:pt>
                <c:pt idx="220">
                  <c:v>0.54414613358128</c:v>
                </c:pt>
                <c:pt idx="221">
                  <c:v>0.544078335657834</c:v>
                </c:pt>
                <c:pt idx="222">
                  <c:v>0.543710289787696</c:v>
                </c:pt>
                <c:pt idx="223">
                  <c:v>0.54343909809391</c:v>
                </c:pt>
                <c:pt idx="224">
                  <c:v>0.542092825042616</c:v>
                </c:pt>
                <c:pt idx="225">
                  <c:v>0.541211452037812</c:v>
                </c:pt>
                <c:pt idx="226">
                  <c:v>0.53879009762901</c:v>
                </c:pt>
                <c:pt idx="227">
                  <c:v>0.533773051293972</c:v>
                </c:pt>
                <c:pt idx="228">
                  <c:v>0.524814039981404</c:v>
                </c:pt>
                <c:pt idx="229">
                  <c:v>0.514905857740586</c:v>
                </c:pt>
                <c:pt idx="230">
                  <c:v>0.505985588098559</c:v>
                </c:pt>
                <c:pt idx="231">
                  <c:v>0.500774833410817</c:v>
                </c:pt>
                <c:pt idx="232">
                  <c:v>0.506343948551062</c:v>
                </c:pt>
                <c:pt idx="233">
                  <c:v>0.51671703083837</c:v>
                </c:pt>
                <c:pt idx="234">
                  <c:v>0.527603440260344</c:v>
                </c:pt>
                <c:pt idx="235">
                  <c:v>0.538392995505966</c:v>
                </c:pt>
                <c:pt idx="236">
                  <c:v>0.546819308848598</c:v>
                </c:pt>
                <c:pt idx="237">
                  <c:v>0.55364752828142</c:v>
                </c:pt>
                <c:pt idx="238">
                  <c:v>0.5585386641872</c:v>
                </c:pt>
                <c:pt idx="239">
                  <c:v>0.562354718735472</c:v>
                </c:pt>
                <c:pt idx="240">
                  <c:v>0.565502479466915</c:v>
                </c:pt>
                <c:pt idx="241">
                  <c:v>0.566596931659693</c:v>
                </c:pt>
                <c:pt idx="242">
                  <c:v>0.56739113590578</c:v>
                </c:pt>
                <c:pt idx="243">
                  <c:v>0.566374167054083</c:v>
                </c:pt>
                <c:pt idx="244">
                  <c:v>0.565153804432047</c:v>
                </c:pt>
                <c:pt idx="245">
                  <c:v>0.563391058422439</c:v>
                </c:pt>
                <c:pt idx="246">
                  <c:v>0.559516891368356</c:v>
                </c:pt>
                <c:pt idx="247">
                  <c:v>0.554480474198047</c:v>
                </c:pt>
                <c:pt idx="248">
                  <c:v>0.550596621726329</c:v>
                </c:pt>
                <c:pt idx="249">
                  <c:v>0.546422206725554</c:v>
                </c:pt>
                <c:pt idx="250">
                  <c:v>0.54180226251356</c:v>
                </c:pt>
                <c:pt idx="251">
                  <c:v>0.539158143499148</c:v>
                </c:pt>
                <c:pt idx="252">
                  <c:v>0.537133891213389</c:v>
                </c:pt>
                <c:pt idx="253">
                  <c:v>0.53739539748954</c:v>
                </c:pt>
                <c:pt idx="254">
                  <c:v>0.540330079033008</c:v>
                </c:pt>
                <c:pt idx="255">
                  <c:v>0.5445916627925</c:v>
                </c:pt>
                <c:pt idx="256">
                  <c:v>0.550073609174028</c:v>
                </c:pt>
                <c:pt idx="257">
                  <c:v>0.556863086936309</c:v>
                </c:pt>
                <c:pt idx="258">
                  <c:v>0.563700991786766</c:v>
                </c:pt>
                <c:pt idx="259">
                  <c:v>0.570238648690532</c:v>
                </c:pt>
                <c:pt idx="260">
                  <c:v>0.576815047264838</c:v>
                </c:pt>
                <c:pt idx="261">
                  <c:v>0.581928947776228</c:v>
                </c:pt>
                <c:pt idx="262">
                  <c:v>0.587817681698435</c:v>
                </c:pt>
                <c:pt idx="263">
                  <c:v>0.593764528126453</c:v>
                </c:pt>
                <c:pt idx="264">
                  <c:v>0.598006741050674</c:v>
                </c:pt>
                <c:pt idx="265">
                  <c:v>0.60151286223462</c:v>
                </c:pt>
                <c:pt idx="266">
                  <c:v>0.60430226251356</c:v>
                </c:pt>
                <c:pt idx="267">
                  <c:v>0.606190918952425</c:v>
                </c:pt>
                <c:pt idx="268">
                  <c:v>0.607052921121959</c:v>
                </c:pt>
                <c:pt idx="269">
                  <c:v>0.606016581434992</c:v>
                </c:pt>
                <c:pt idx="270">
                  <c:v>0.601319153881915</c:v>
                </c:pt>
                <c:pt idx="271">
                  <c:v>0.593154346815435</c:v>
                </c:pt>
                <c:pt idx="272">
                  <c:v>0.581803037346971</c:v>
                </c:pt>
                <c:pt idx="273">
                  <c:v>0.567836665117</c:v>
                </c:pt>
                <c:pt idx="274">
                  <c:v>0.551352084301875</c:v>
                </c:pt>
                <c:pt idx="275">
                  <c:v>0.531865024019836</c:v>
                </c:pt>
                <c:pt idx="276">
                  <c:v>0.505481946381528</c:v>
                </c:pt>
                <c:pt idx="277">
                  <c:v>0.52556950255695</c:v>
                </c:pt>
                <c:pt idx="278">
                  <c:v>0.555933286843329</c:v>
                </c:pt>
                <c:pt idx="279">
                  <c:v>0.583788547962188</c:v>
                </c:pt>
                <c:pt idx="280">
                  <c:v>0.60547419804742</c:v>
                </c:pt>
                <c:pt idx="281">
                  <c:v>0.620012009917868</c:v>
                </c:pt>
                <c:pt idx="282">
                  <c:v>0.628341469084147</c:v>
                </c:pt>
                <c:pt idx="283">
                  <c:v>0.633203548737022</c:v>
                </c:pt>
                <c:pt idx="284">
                  <c:v>0.634714473888114</c:v>
                </c:pt>
                <c:pt idx="285">
                  <c:v>0.634201146753448</c:v>
                </c:pt>
                <c:pt idx="286">
                  <c:v>0.631605454827212</c:v>
                </c:pt>
                <c:pt idx="287">
                  <c:v>0.626898341856501</c:v>
                </c:pt>
                <c:pt idx="288">
                  <c:v>0.620360684952735</c:v>
                </c:pt>
                <c:pt idx="289">
                  <c:v>0.61244769874477</c:v>
                </c:pt>
                <c:pt idx="290">
                  <c:v>0.603014101968077</c:v>
                </c:pt>
                <c:pt idx="291">
                  <c:v>0.593464280179761</c:v>
                </c:pt>
                <c:pt idx="292">
                  <c:v>0.582432589493259</c:v>
                </c:pt>
                <c:pt idx="293">
                  <c:v>0.569609096544243</c:v>
                </c:pt>
                <c:pt idx="294">
                  <c:v>0.555662095149543</c:v>
                </c:pt>
                <c:pt idx="295">
                  <c:v>0.541017743685108</c:v>
                </c:pt>
                <c:pt idx="296">
                  <c:v>0.524765612893228</c:v>
                </c:pt>
                <c:pt idx="297">
                  <c:v>0.508048582054858</c:v>
                </c:pt>
                <c:pt idx="298">
                  <c:v>0.510615217728188</c:v>
                </c:pt>
                <c:pt idx="299">
                  <c:v>0.527864946536495</c:v>
                </c:pt>
                <c:pt idx="300">
                  <c:v>0.543778087711142</c:v>
                </c:pt>
                <c:pt idx="301">
                  <c:v>0.558005966217263</c:v>
                </c:pt>
                <c:pt idx="302">
                  <c:v>0.570945684177902</c:v>
                </c:pt>
                <c:pt idx="303">
                  <c:v>0.581706183170618</c:v>
                </c:pt>
                <c:pt idx="304">
                  <c:v>0.591478769564544</c:v>
                </c:pt>
                <c:pt idx="305">
                  <c:v>0.601435378893538</c:v>
                </c:pt>
                <c:pt idx="306">
                  <c:v>0.611779404927941</c:v>
                </c:pt>
                <c:pt idx="307">
                  <c:v>0.62315977064931</c:v>
                </c:pt>
                <c:pt idx="308">
                  <c:v>0.632796761196343</c:v>
                </c:pt>
                <c:pt idx="309">
                  <c:v>0.641300557880056</c:v>
                </c:pt>
                <c:pt idx="310">
                  <c:v>0.647731675189834</c:v>
                </c:pt>
                <c:pt idx="311">
                  <c:v>0.652864946536495</c:v>
                </c:pt>
                <c:pt idx="312">
                  <c:v>0.65635169688517</c:v>
                </c:pt>
                <c:pt idx="313">
                  <c:v>0.659034557570122</c:v>
                </c:pt>
                <c:pt idx="314">
                  <c:v>0.659673795134046</c:v>
                </c:pt>
                <c:pt idx="315">
                  <c:v>0.659538199287153</c:v>
                </c:pt>
                <c:pt idx="316">
                  <c:v>0.658656826282349</c:v>
                </c:pt>
                <c:pt idx="317">
                  <c:v>0.657794824112816</c:v>
                </c:pt>
                <c:pt idx="318">
                  <c:v>0.65705873237254</c:v>
                </c:pt>
                <c:pt idx="319">
                  <c:v>0.655915853091585</c:v>
                </c:pt>
                <c:pt idx="320">
                  <c:v>0.654385557105222</c:v>
                </c:pt>
                <c:pt idx="321">
                  <c:v>0.65309739655974</c:v>
                </c:pt>
                <c:pt idx="322">
                  <c:v>0.651780179761351</c:v>
                </c:pt>
                <c:pt idx="323">
                  <c:v>0.651092515109252</c:v>
                </c:pt>
                <c:pt idx="324">
                  <c:v>0.649939950410662</c:v>
                </c:pt>
                <c:pt idx="325">
                  <c:v>0.64917480241748</c:v>
                </c:pt>
                <c:pt idx="326">
                  <c:v>0.648196575236324</c:v>
                </c:pt>
                <c:pt idx="327">
                  <c:v>0.646947156361382</c:v>
                </c:pt>
                <c:pt idx="328">
                  <c:v>0.645726793739346</c:v>
                </c:pt>
                <c:pt idx="329">
                  <c:v>0.644961645746165</c:v>
                </c:pt>
                <c:pt idx="330">
                  <c:v>0.644332093599876</c:v>
                </c:pt>
                <c:pt idx="331">
                  <c:v>0.64337323725399</c:v>
                </c:pt>
                <c:pt idx="332">
                  <c:v>0.642094762126143</c:v>
                </c:pt>
                <c:pt idx="333">
                  <c:v>0.641445839144584</c:v>
                </c:pt>
                <c:pt idx="334">
                  <c:v>0.640942197427553</c:v>
                </c:pt>
                <c:pt idx="335">
                  <c:v>0.639721834805517</c:v>
                </c:pt>
                <c:pt idx="336">
                  <c:v>0.638811405547807</c:v>
                </c:pt>
                <c:pt idx="337">
                  <c:v>0.637542615837595</c:v>
                </c:pt>
                <c:pt idx="338">
                  <c:v>0.636390051139005</c:v>
                </c:pt>
                <c:pt idx="339">
                  <c:v>0.635266542693321</c:v>
                </c:pt>
                <c:pt idx="340">
                  <c:v>0.633678134201147</c:v>
                </c:pt>
                <c:pt idx="341">
                  <c:v>0.631702309003564</c:v>
                </c:pt>
                <c:pt idx="342">
                  <c:v>0.629503719200372</c:v>
                </c:pt>
                <c:pt idx="343">
                  <c:v>0.627121106462111</c:v>
                </c:pt>
                <c:pt idx="344">
                  <c:v>0.6243123353479</c:v>
                </c:pt>
                <c:pt idx="345">
                  <c:v>0.621532620486595</c:v>
                </c:pt>
                <c:pt idx="346">
                  <c:v>0.61758097009143</c:v>
                </c:pt>
                <c:pt idx="347">
                  <c:v>0.612825430032543</c:v>
                </c:pt>
                <c:pt idx="348">
                  <c:v>0.607866496203316</c:v>
                </c:pt>
                <c:pt idx="349">
                  <c:v>0.602006818534015</c:v>
                </c:pt>
                <c:pt idx="350">
                  <c:v>0.594733069889974</c:v>
                </c:pt>
                <c:pt idx="351">
                  <c:v>0.586103362777003</c:v>
                </c:pt>
                <c:pt idx="352">
                  <c:v>0.576127382612738</c:v>
                </c:pt>
                <c:pt idx="353">
                  <c:v>0.564640477297381</c:v>
                </c:pt>
                <c:pt idx="354">
                  <c:v>0.551439253060592</c:v>
                </c:pt>
                <c:pt idx="355">
                  <c:v>0.535932899426623</c:v>
                </c:pt>
                <c:pt idx="356">
                  <c:v>0.518441035177437</c:v>
                </c:pt>
                <c:pt idx="357">
                  <c:v>0.501133193863319</c:v>
                </c:pt>
                <c:pt idx="358">
                  <c:v>0.523729273206261</c:v>
                </c:pt>
                <c:pt idx="359">
                  <c:v>0.548281806911514</c:v>
                </c:pt>
                <c:pt idx="360">
                  <c:v>0.571120021695336</c:v>
                </c:pt>
                <c:pt idx="361">
                  <c:v>0.592592592592593</c:v>
                </c:pt>
                <c:pt idx="362">
                  <c:v>0.609638927630559</c:v>
                </c:pt>
                <c:pt idx="363">
                  <c:v>0.623430962343096</c:v>
                </c:pt>
                <c:pt idx="364">
                  <c:v>0.638356190918953</c:v>
                </c:pt>
                <c:pt idx="365">
                  <c:v>0.651770494343716</c:v>
                </c:pt>
                <c:pt idx="366">
                  <c:v>0.661843328684333</c:v>
                </c:pt>
                <c:pt idx="367">
                  <c:v>0.664826437315977</c:v>
                </c:pt>
                <c:pt idx="368">
                  <c:v>0.667809545947621</c:v>
                </c:pt>
                <c:pt idx="369">
                  <c:v>0.669213931504727</c:v>
                </c:pt>
                <c:pt idx="370">
                  <c:v>0.670792654579266</c:v>
                </c:pt>
                <c:pt idx="371">
                  <c:v>0.67098636293197</c:v>
                </c:pt>
                <c:pt idx="372">
                  <c:v>0.670385867038587</c:v>
                </c:pt>
                <c:pt idx="373">
                  <c:v>0.668952425228576</c:v>
                </c:pt>
                <c:pt idx="374">
                  <c:v>0.670647373314737</c:v>
                </c:pt>
                <c:pt idx="375">
                  <c:v>0.672971873547187</c:v>
                </c:pt>
                <c:pt idx="376">
                  <c:v>0.675005811250581</c:v>
                </c:pt>
                <c:pt idx="377">
                  <c:v>0.676158375949171</c:v>
                </c:pt>
                <c:pt idx="378">
                  <c:v>0.678298853246552</c:v>
                </c:pt>
                <c:pt idx="379">
                  <c:v>0.683219045405238</c:v>
                </c:pt>
                <c:pt idx="380">
                  <c:v>0.687529056252906</c:v>
                </c:pt>
                <c:pt idx="381">
                  <c:v>0.689524252285759</c:v>
                </c:pt>
                <c:pt idx="382">
                  <c:v>0.688294204246087</c:v>
                </c:pt>
                <c:pt idx="383">
                  <c:v>0.688197350069735</c:v>
                </c:pt>
                <c:pt idx="384">
                  <c:v>0.688991554315822</c:v>
                </c:pt>
                <c:pt idx="385">
                  <c:v>0.6888753293042</c:v>
                </c:pt>
                <c:pt idx="386">
                  <c:v>0.688516968851697</c:v>
                </c:pt>
                <c:pt idx="387">
                  <c:v>0.689572679373935</c:v>
                </c:pt>
                <c:pt idx="388">
                  <c:v>0.691577560824423</c:v>
                </c:pt>
                <c:pt idx="389">
                  <c:v>0.691296683713002</c:v>
                </c:pt>
                <c:pt idx="390">
                  <c:v>0.691170773283744</c:v>
                </c:pt>
                <c:pt idx="391">
                  <c:v>0.691800325430033</c:v>
                </c:pt>
                <c:pt idx="392">
                  <c:v>0.693088485975515</c:v>
                </c:pt>
                <c:pt idx="393">
                  <c:v>0.696759259259259</c:v>
                </c:pt>
                <c:pt idx="394">
                  <c:v>0.702522082752208</c:v>
                </c:pt>
                <c:pt idx="395">
                  <c:v>0.708565783356578</c:v>
                </c:pt>
                <c:pt idx="396">
                  <c:v>0.711364869053154</c:v>
                </c:pt>
                <c:pt idx="397">
                  <c:v>0.713892763055943</c:v>
                </c:pt>
                <c:pt idx="398">
                  <c:v>0.715984813265148</c:v>
                </c:pt>
                <c:pt idx="399">
                  <c:v>0.715955757012242</c:v>
                </c:pt>
                <c:pt idx="400">
                  <c:v>0.714338292267163</c:v>
                </c:pt>
                <c:pt idx="401">
                  <c:v>0.710541608554161</c:v>
                </c:pt>
                <c:pt idx="402">
                  <c:v>0.706483418565009</c:v>
                </c:pt>
                <c:pt idx="403">
                  <c:v>0.702144351464435</c:v>
                </c:pt>
                <c:pt idx="404">
                  <c:v>0.700778707577871</c:v>
                </c:pt>
                <c:pt idx="405">
                  <c:v>0.70166976600031</c:v>
                </c:pt>
                <c:pt idx="406">
                  <c:v>0.702899814039981</c:v>
                </c:pt>
                <c:pt idx="407">
                  <c:v>0.701776305594297</c:v>
                </c:pt>
                <c:pt idx="408">
                  <c:v>0.699771424143809</c:v>
                </c:pt>
                <c:pt idx="409">
                  <c:v>0.701601968076864</c:v>
                </c:pt>
                <c:pt idx="410">
                  <c:v>0.706115372694871</c:v>
                </c:pt>
                <c:pt idx="411">
                  <c:v>0.708740120874012</c:v>
                </c:pt>
                <c:pt idx="412">
                  <c:v>0.714657911049125</c:v>
                </c:pt>
                <c:pt idx="413">
                  <c:v>0.72236750348675</c:v>
                </c:pt>
                <c:pt idx="414">
                  <c:v>0.730144893847823</c:v>
                </c:pt>
                <c:pt idx="415">
                  <c:v>0.737980396714706</c:v>
                </c:pt>
                <c:pt idx="416">
                  <c:v>0.740837594917093</c:v>
                </c:pt>
                <c:pt idx="417">
                  <c:v>0.739646288547962</c:v>
                </c:pt>
                <c:pt idx="418">
                  <c:v>0.737961025879436</c:v>
                </c:pt>
                <c:pt idx="419">
                  <c:v>0.737118394545173</c:v>
                </c:pt>
                <c:pt idx="420">
                  <c:v>0.736856888269022</c:v>
                </c:pt>
                <c:pt idx="421">
                  <c:v>0.738542150937548</c:v>
                </c:pt>
                <c:pt idx="422">
                  <c:v>0.740440492794049</c:v>
                </c:pt>
                <c:pt idx="423">
                  <c:v>0.741195955369596</c:v>
                </c:pt>
                <c:pt idx="424">
                  <c:v>0.744024097319076</c:v>
                </c:pt>
                <c:pt idx="425">
                  <c:v>0.748101658143499</c:v>
                </c:pt>
                <c:pt idx="426">
                  <c:v>0.74510886409422</c:v>
                </c:pt>
                <c:pt idx="427">
                  <c:v>0.742648768014877</c:v>
                </c:pt>
                <c:pt idx="428">
                  <c:v>0.74373353479002</c:v>
                </c:pt>
                <c:pt idx="429">
                  <c:v>0.749845033317837</c:v>
                </c:pt>
                <c:pt idx="430">
                  <c:v>0.758891213389121</c:v>
                </c:pt>
                <c:pt idx="431">
                  <c:v>0.765913141174648</c:v>
                </c:pt>
                <c:pt idx="432">
                  <c:v>0.771714706338137</c:v>
                </c:pt>
                <c:pt idx="433">
                  <c:v>0.779482411281575</c:v>
                </c:pt>
                <c:pt idx="434">
                  <c:v>0.784024872152487</c:v>
                </c:pt>
                <c:pt idx="435">
                  <c:v>0.78600069735007</c:v>
                </c:pt>
                <c:pt idx="436">
                  <c:v>0.78834456841779</c:v>
                </c:pt>
                <c:pt idx="437">
                  <c:v>0.791937858360453</c:v>
                </c:pt>
                <c:pt idx="438">
                  <c:v>0.795376181620952</c:v>
                </c:pt>
                <c:pt idx="439">
                  <c:v>0.799105067410507</c:v>
                </c:pt>
                <c:pt idx="440">
                  <c:v>0.803337594917093</c:v>
                </c:pt>
                <c:pt idx="441">
                  <c:v>0.804209282504262</c:v>
                </c:pt>
                <c:pt idx="442">
                  <c:v>0.804170540833721</c:v>
                </c:pt>
                <c:pt idx="443">
                  <c:v>0.804741980474198</c:v>
                </c:pt>
                <c:pt idx="444">
                  <c:v>0.805478072214474</c:v>
                </c:pt>
                <c:pt idx="445">
                  <c:v>0.808703316286998</c:v>
                </c:pt>
                <c:pt idx="446">
                  <c:v>0.813778475127848</c:v>
                </c:pt>
                <c:pt idx="447">
                  <c:v>0.818427475592748</c:v>
                </c:pt>
                <c:pt idx="448">
                  <c:v>0.819318534015187</c:v>
                </c:pt>
                <c:pt idx="449">
                  <c:v>0.817536417170308</c:v>
                </c:pt>
                <c:pt idx="450">
                  <c:v>0.815211916937858</c:v>
                </c:pt>
                <c:pt idx="451">
                  <c:v>0.814940725244073</c:v>
                </c:pt>
                <c:pt idx="452">
                  <c:v>0.814843871067721</c:v>
                </c:pt>
                <c:pt idx="453">
                  <c:v>0.814204633503797</c:v>
                </c:pt>
                <c:pt idx="454">
                  <c:v>0.814214318921432</c:v>
                </c:pt>
                <c:pt idx="455">
                  <c:v>0.815405625290563</c:v>
                </c:pt>
                <c:pt idx="456">
                  <c:v>0.818195025569503</c:v>
                </c:pt>
                <c:pt idx="457">
                  <c:v>0.819270106927011</c:v>
                </c:pt>
                <c:pt idx="458">
                  <c:v>0.817042460870913</c:v>
                </c:pt>
                <c:pt idx="459">
                  <c:v>0.814814814814815</c:v>
                </c:pt>
                <c:pt idx="460">
                  <c:v>0.817478304664497</c:v>
                </c:pt>
                <c:pt idx="461">
                  <c:v>0.819860917402759</c:v>
                </c:pt>
                <c:pt idx="462">
                  <c:v>0.818195025569503</c:v>
                </c:pt>
                <c:pt idx="463">
                  <c:v>0.816587246242058</c:v>
                </c:pt>
                <c:pt idx="464">
                  <c:v>0.814863241902991</c:v>
                </c:pt>
                <c:pt idx="465">
                  <c:v>0.813710677204401</c:v>
                </c:pt>
                <c:pt idx="466">
                  <c:v>0.81274213544088</c:v>
                </c:pt>
                <c:pt idx="467">
                  <c:v>0.809429722609639</c:v>
                </c:pt>
                <c:pt idx="468">
                  <c:v>0.808819541298621</c:v>
                </c:pt>
                <c:pt idx="469">
                  <c:v>0.811637997830466</c:v>
                </c:pt>
                <c:pt idx="470">
                  <c:v>0.817875406787541</c:v>
                </c:pt>
                <c:pt idx="471">
                  <c:v>0.822475980164265</c:v>
                </c:pt>
                <c:pt idx="472">
                  <c:v>0.825594684642802</c:v>
                </c:pt>
                <c:pt idx="473">
                  <c:v>0.824354951185495</c:v>
                </c:pt>
                <c:pt idx="474">
                  <c:v>0.817458933829227</c:v>
                </c:pt>
                <c:pt idx="475">
                  <c:v>0.811144041531071</c:v>
                </c:pt>
                <c:pt idx="476">
                  <c:v>0.805342476367581</c:v>
                </c:pt>
                <c:pt idx="477">
                  <c:v>0.800945296761196</c:v>
                </c:pt>
                <c:pt idx="478">
                  <c:v>0.797603827677049</c:v>
                </c:pt>
                <c:pt idx="479">
                  <c:v>0.796431892143189</c:v>
                </c:pt>
                <c:pt idx="480">
                  <c:v>0.797109871377654</c:v>
                </c:pt>
                <c:pt idx="481">
                  <c:v>0.798320548582055</c:v>
                </c:pt>
                <c:pt idx="482">
                  <c:v>0.802407794824113</c:v>
                </c:pt>
                <c:pt idx="483">
                  <c:v>0.804248024174803</c:v>
                </c:pt>
                <c:pt idx="484">
                  <c:v>0.803008290717496</c:v>
                </c:pt>
                <c:pt idx="485">
                  <c:v>0.802214086471409</c:v>
                </c:pt>
                <c:pt idx="486">
                  <c:v>0.802572446923911</c:v>
                </c:pt>
                <c:pt idx="487">
                  <c:v>0.804451417945142</c:v>
                </c:pt>
                <c:pt idx="488">
                  <c:v>0.804025259569193</c:v>
                </c:pt>
                <c:pt idx="489">
                  <c:v>0.798117154811716</c:v>
                </c:pt>
                <c:pt idx="490">
                  <c:v>0.791269564543623</c:v>
                </c:pt>
                <c:pt idx="491">
                  <c:v>0.782930419959709</c:v>
                </c:pt>
                <c:pt idx="492">
                  <c:v>0.776470246397025</c:v>
                </c:pt>
                <c:pt idx="493">
                  <c:v>0.773341856500852</c:v>
                </c:pt>
                <c:pt idx="494">
                  <c:v>0.774349139934914</c:v>
                </c:pt>
                <c:pt idx="495">
                  <c:v>0.774368510770184</c:v>
                </c:pt>
                <c:pt idx="496">
                  <c:v>0.772673562684023</c:v>
                </c:pt>
                <c:pt idx="497">
                  <c:v>0.775201456686812</c:v>
                </c:pt>
                <c:pt idx="498">
                  <c:v>0.775705098403843</c:v>
                </c:pt>
                <c:pt idx="499">
                  <c:v>0.771501627150163</c:v>
                </c:pt>
                <c:pt idx="500">
                  <c:v>0.763888888888889</c:v>
                </c:pt>
                <c:pt idx="501">
                  <c:v>0.761612815744615</c:v>
                </c:pt>
                <c:pt idx="502">
                  <c:v>0.759094607159461</c:v>
                </c:pt>
                <c:pt idx="503">
                  <c:v>0.754058189989152</c:v>
                </c:pt>
                <c:pt idx="504">
                  <c:v>0.749225166589183</c:v>
                </c:pt>
                <c:pt idx="505">
                  <c:v>0.750251820858515</c:v>
                </c:pt>
                <c:pt idx="506">
                  <c:v>0.749864404153107</c:v>
                </c:pt>
                <c:pt idx="507">
                  <c:v>0.749322020765535</c:v>
                </c:pt>
                <c:pt idx="508">
                  <c:v>0.750939485510615</c:v>
                </c:pt>
                <c:pt idx="509">
                  <c:v>0.743675422284209</c:v>
                </c:pt>
                <c:pt idx="510">
                  <c:v>0.738910196807686</c:v>
                </c:pt>
                <c:pt idx="511">
                  <c:v>0.737360529986053</c:v>
                </c:pt>
                <c:pt idx="512">
                  <c:v>0.736091740275841</c:v>
                </c:pt>
                <c:pt idx="513">
                  <c:v>0.732217573221757</c:v>
                </c:pt>
                <c:pt idx="514">
                  <c:v>0.726231985123199</c:v>
                </c:pt>
                <c:pt idx="515">
                  <c:v>0.719607159460716</c:v>
                </c:pt>
                <c:pt idx="516">
                  <c:v>0.712226871222687</c:v>
                </c:pt>
                <c:pt idx="517">
                  <c:v>0.704798155896482</c:v>
                </c:pt>
                <c:pt idx="518">
                  <c:v>0.697514721834806</c:v>
                </c:pt>
                <c:pt idx="519">
                  <c:v>0.693882690221602</c:v>
                </c:pt>
                <c:pt idx="520">
                  <c:v>0.694977142414381</c:v>
                </c:pt>
                <c:pt idx="521">
                  <c:v>0.6935243297691</c:v>
                </c:pt>
                <c:pt idx="522">
                  <c:v>0.688720362622036</c:v>
                </c:pt>
                <c:pt idx="523">
                  <c:v>0.681785603595227</c:v>
                </c:pt>
                <c:pt idx="524">
                  <c:v>0.674114752828142</c:v>
                </c:pt>
                <c:pt idx="525">
                  <c:v>0.669010537734387</c:v>
                </c:pt>
                <c:pt idx="526">
                  <c:v>0.666637610413761</c:v>
                </c:pt>
                <c:pt idx="527">
                  <c:v>0.664623043545638</c:v>
                </c:pt>
                <c:pt idx="528">
                  <c:v>0.658637455447079</c:v>
                </c:pt>
                <c:pt idx="529">
                  <c:v>0.651731752673175</c:v>
                </c:pt>
                <c:pt idx="530">
                  <c:v>0.644293351929335</c:v>
                </c:pt>
                <c:pt idx="531">
                  <c:v>0.636070432357043</c:v>
                </c:pt>
                <c:pt idx="532">
                  <c:v>0.628816054548272</c:v>
                </c:pt>
                <c:pt idx="533">
                  <c:v>0.623004803967147</c:v>
                </c:pt>
                <c:pt idx="534">
                  <c:v>0.618133038896637</c:v>
                </c:pt>
                <c:pt idx="535">
                  <c:v>0.613629319696265</c:v>
                </c:pt>
                <c:pt idx="536">
                  <c:v>0.607730900356423</c:v>
                </c:pt>
                <c:pt idx="537">
                  <c:v>0.602839764450643</c:v>
                </c:pt>
                <c:pt idx="538">
                  <c:v>0.599701689136836</c:v>
                </c:pt>
                <c:pt idx="539">
                  <c:v>0.597018828451883</c:v>
                </c:pt>
                <c:pt idx="540">
                  <c:v>0.595101115760112</c:v>
                </c:pt>
                <c:pt idx="541">
                  <c:v>0.595653184565319</c:v>
                </c:pt>
                <c:pt idx="542">
                  <c:v>0.598016426468309</c:v>
                </c:pt>
                <c:pt idx="543">
                  <c:v>0.598384472338447</c:v>
                </c:pt>
                <c:pt idx="544">
                  <c:v>0.598219820238649</c:v>
                </c:pt>
                <c:pt idx="545">
                  <c:v>0.596243995041066</c:v>
                </c:pt>
                <c:pt idx="546">
                  <c:v>0.592437625910429</c:v>
                </c:pt>
                <c:pt idx="547">
                  <c:v>0.589696652719665</c:v>
                </c:pt>
                <c:pt idx="548">
                  <c:v>0.587992019215869</c:v>
                </c:pt>
                <c:pt idx="549">
                  <c:v>0.587294669146134</c:v>
                </c:pt>
                <c:pt idx="550">
                  <c:v>0.586539206570587</c:v>
                </c:pt>
                <c:pt idx="551">
                  <c:v>0.58548349604835</c:v>
                </c:pt>
                <c:pt idx="552">
                  <c:v>0.585221989772199</c:v>
                </c:pt>
                <c:pt idx="553">
                  <c:v>0.585657833565783</c:v>
                </c:pt>
                <c:pt idx="554">
                  <c:v>0.586965364946537</c:v>
                </c:pt>
                <c:pt idx="555">
                  <c:v>0.587992019215869</c:v>
                </c:pt>
                <c:pt idx="556">
                  <c:v>0.589822563148923</c:v>
                </c:pt>
                <c:pt idx="557">
                  <c:v>0.593367426003409</c:v>
                </c:pt>
                <c:pt idx="558">
                  <c:v>0.598200449403378</c:v>
                </c:pt>
                <c:pt idx="559">
                  <c:v>0.60525143344181</c:v>
                </c:pt>
                <c:pt idx="560">
                  <c:v>0.610849604834961</c:v>
                </c:pt>
                <c:pt idx="561">
                  <c:v>0.614239501007283</c:v>
                </c:pt>
                <c:pt idx="562">
                  <c:v>0.619547109871378</c:v>
                </c:pt>
                <c:pt idx="563">
                  <c:v>0.624806291647296</c:v>
                </c:pt>
                <c:pt idx="564">
                  <c:v>0.628796683713002</c:v>
                </c:pt>
                <c:pt idx="565">
                  <c:v>0.633339144583915</c:v>
                </c:pt>
                <c:pt idx="566">
                  <c:v>0.637629784596312</c:v>
                </c:pt>
                <c:pt idx="567">
                  <c:v>0.642453122578646</c:v>
                </c:pt>
                <c:pt idx="568">
                  <c:v>0.649116689911669</c:v>
                </c:pt>
                <c:pt idx="569">
                  <c:v>0.656932821943282</c:v>
                </c:pt>
                <c:pt idx="570">
                  <c:v>0.662579420424609</c:v>
                </c:pt>
                <c:pt idx="571">
                  <c:v>0.663170230900356</c:v>
                </c:pt>
                <c:pt idx="572">
                  <c:v>0.661049124438246</c:v>
                </c:pt>
                <c:pt idx="573">
                  <c:v>0.658714938788161</c:v>
                </c:pt>
                <c:pt idx="574">
                  <c:v>0.661029753602975</c:v>
                </c:pt>
                <c:pt idx="575">
                  <c:v>0.663644816364482</c:v>
                </c:pt>
                <c:pt idx="576">
                  <c:v>0.664971718580505</c:v>
                </c:pt>
                <c:pt idx="577">
                  <c:v>0.666182395784906</c:v>
                </c:pt>
                <c:pt idx="578">
                  <c:v>0.664409964357663</c:v>
                </c:pt>
                <c:pt idx="579">
                  <c:v>0.655102278010228</c:v>
                </c:pt>
                <c:pt idx="580">
                  <c:v>0.644545172787851</c:v>
                </c:pt>
                <c:pt idx="581">
                  <c:v>0.636738726173873</c:v>
                </c:pt>
                <c:pt idx="582">
                  <c:v>0.628225244072524</c:v>
                </c:pt>
                <c:pt idx="583">
                  <c:v>0.621426080892608</c:v>
                </c:pt>
                <c:pt idx="584">
                  <c:v>0.615333953200062</c:v>
                </c:pt>
                <c:pt idx="585">
                  <c:v>0.609735781806912</c:v>
                </c:pt>
                <c:pt idx="586">
                  <c:v>0.606694560669456</c:v>
                </c:pt>
                <c:pt idx="587">
                  <c:v>0.604253835425384</c:v>
                </c:pt>
                <c:pt idx="588">
                  <c:v>0.601115760111576</c:v>
                </c:pt>
                <c:pt idx="589">
                  <c:v>0.599604834960483</c:v>
                </c:pt>
                <c:pt idx="590">
                  <c:v>0.599033395320006</c:v>
                </c:pt>
                <c:pt idx="591">
                  <c:v>0.596495815899582</c:v>
                </c:pt>
                <c:pt idx="592">
                  <c:v>0.595633813730048</c:v>
                </c:pt>
                <c:pt idx="593">
                  <c:v>0.596069657523632</c:v>
                </c:pt>
                <c:pt idx="594">
                  <c:v>0.596873547187355</c:v>
                </c:pt>
                <c:pt idx="595">
                  <c:v>0.594277855261119</c:v>
                </c:pt>
                <c:pt idx="596">
                  <c:v>0.591827444599411</c:v>
                </c:pt>
                <c:pt idx="597">
                  <c:v>0.589309236014257</c:v>
                </c:pt>
                <c:pt idx="598">
                  <c:v>0.583265535409887</c:v>
                </c:pt>
                <c:pt idx="599">
                  <c:v>0.573754455292112</c:v>
                </c:pt>
                <c:pt idx="600">
                  <c:v>0.564708275220828</c:v>
                </c:pt>
                <c:pt idx="601">
                  <c:v>0.557357043235704</c:v>
                </c:pt>
                <c:pt idx="602">
                  <c:v>0.548068727723539</c:v>
                </c:pt>
                <c:pt idx="603">
                  <c:v>0.536494653649465</c:v>
                </c:pt>
                <c:pt idx="604">
                  <c:v>0.526373392220673</c:v>
                </c:pt>
                <c:pt idx="605">
                  <c:v>0.518499147683248</c:v>
                </c:pt>
                <c:pt idx="606">
                  <c:v>0.510314969781497</c:v>
                </c:pt>
                <c:pt idx="607">
                  <c:v>0.505278552611189</c:v>
                </c:pt>
                <c:pt idx="608">
                  <c:v>0.502605377343871</c:v>
                </c:pt>
                <c:pt idx="609">
                  <c:v>0.503021850302185</c:v>
                </c:pt>
                <c:pt idx="610">
                  <c:v>0.504067875406788</c:v>
                </c:pt>
                <c:pt idx="611">
                  <c:v>0.50418410041841</c:v>
                </c:pt>
                <c:pt idx="612">
                  <c:v>0.504009762900976</c:v>
                </c:pt>
                <c:pt idx="613">
                  <c:v>0.504232527506586</c:v>
                </c:pt>
                <c:pt idx="614">
                  <c:v>0.503418952425229</c:v>
                </c:pt>
                <c:pt idx="615">
                  <c:v>0.502479466914613</c:v>
                </c:pt>
                <c:pt idx="616">
                  <c:v>0.501433441810011</c:v>
                </c:pt>
                <c:pt idx="617">
                  <c:v>0.500280877111421</c:v>
                </c:pt>
                <c:pt idx="618">
                  <c:v>0.501181620951495</c:v>
                </c:pt>
                <c:pt idx="619">
                  <c:v>0.502256702309004</c:v>
                </c:pt>
                <c:pt idx="620">
                  <c:v>0.50277002944367</c:v>
                </c:pt>
                <c:pt idx="621">
                  <c:v>0.503128389896172</c:v>
                </c:pt>
                <c:pt idx="622">
                  <c:v>0.504038819153882</c:v>
                </c:pt>
                <c:pt idx="623">
                  <c:v>0.505278552611189</c:v>
                </c:pt>
                <c:pt idx="624">
                  <c:v>0.50578219432822</c:v>
                </c:pt>
                <c:pt idx="625">
                  <c:v>0.505491631799163</c:v>
                </c:pt>
                <c:pt idx="626">
                  <c:v>0.505646598481327</c:v>
                </c:pt>
                <c:pt idx="627">
                  <c:v>0.507254377808771</c:v>
                </c:pt>
                <c:pt idx="628">
                  <c:v>0.509104292577096</c:v>
                </c:pt>
                <c:pt idx="629">
                  <c:v>0.511196342786301</c:v>
                </c:pt>
                <c:pt idx="630">
                  <c:v>0.515574151557415</c:v>
                </c:pt>
                <c:pt idx="631">
                  <c:v>0.520320006198667</c:v>
                </c:pt>
                <c:pt idx="632">
                  <c:v>0.525521075468774</c:v>
                </c:pt>
                <c:pt idx="633">
                  <c:v>0.530954594762126</c:v>
                </c:pt>
                <c:pt idx="634">
                  <c:v>0.536552766155277</c:v>
                </c:pt>
                <c:pt idx="635">
                  <c:v>0.542073454207345</c:v>
                </c:pt>
                <c:pt idx="636">
                  <c:v>0.547768479776848</c:v>
                </c:pt>
                <c:pt idx="637">
                  <c:v>0.552766155276616</c:v>
                </c:pt>
                <c:pt idx="638">
                  <c:v>0.559071362157136</c:v>
                </c:pt>
                <c:pt idx="639">
                  <c:v>0.563526654269332</c:v>
                </c:pt>
                <c:pt idx="640">
                  <c:v>0.5664613358128</c:v>
                </c:pt>
                <c:pt idx="641">
                  <c:v>0.56898922981559</c:v>
                </c:pt>
                <c:pt idx="642">
                  <c:v>0.571265302959864</c:v>
                </c:pt>
                <c:pt idx="643">
                  <c:v>0.571236246706958</c:v>
                </c:pt>
                <c:pt idx="644">
                  <c:v>0.571546180071285</c:v>
                </c:pt>
                <c:pt idx="645">
                  <c:v>0.572088563458856</c:v>
                </c:pt>
                <c:pt idx="646">
                  <c:v>0.571052223771889</c:v>
                </c:pt>
                <c:pt idx="647">
                  <c:v>0.569299163179916</c:v>
                </c:pt>
                <c:pt idx="648">
                  <c:v>0.567788238028824</c:v>
                </c:pt>
                <c:pt idx="649">
                  <c:v>0.564989152332249</c:v>
                </c:pt>
                <c:pt idx="650">
                  <c:v>0.56286320316132</c:v>
                </c:pt>
                <c:pt idx="651">
                  <c:v>0.560872849837285</c:v>
                </c:pt>
                <c:pt idx="652">
                  <c:v>0.559187587168759</c:v>
                </c:pt>
                <c:pt idx="653">
                  <c:v>0.558567720440105</c:v>
                </c:pt>
                <c:pt idx="654">
                  <c:v>0.556998682783202</c:v>
                </c:pt>
                <c:pt idx="655">
                  <c:v>0.553289167828917</c:v>
                </c:pt>
                <c:pt idx="656">
                  <c:v>0.550422284208895</c:v>
                </c:pt>
                <c:pt idx="657">
                  <c:v>0.547497288083062</c:v>
                </c:pt>
                <c:pt idx="658">
                  <c:v>0.544543235704324</c:v>
                </c:pt>
                <c:pt idx="659">
                  <c:v>0.541046799938013</c:v>
                </c:pt>
                <c:pt idx="660">
                  <c:v>0.536698047419805</c:v>
                </c:pt>
                <c:pt idx="661">
                  <c:v>0.531080505191384</c:v>
                </c:pt>
                <c:pt idx="662">
                  <c:v>0.522286145978615</c:v>
                </c:pt>
                <c:pt idx="663">
                  <c:v>0.511235084456842</c:v>
                </c:pt>
                <c:pt idx="664">
                  <c:v>0.50345769409577</c:v>
                </c:pt>
                <c:pt idx="665">
                  <c:v>0.51950643111731</c:v>
                </c:pt>
                <c:pt idx="666">
                  <c:v>0.534063613823028</c:v>
                </c:pt>
                <c:pt idx="667">
                  <c:v>0.547594142259414</c:v>
                </c:pt>
                <c:pt idx="668">
                  <c:v>0.561754222842089</c:v>
                </c:pt>
                <c:pt idx="669">
                  <c:v>0.573037734387107</c:v>
                </c:pt>
                <c:pt idx="670">
                  <c:v>0.583924143809081</c:v>
                </c:pt>
                <c:pt idx="671">
                  <c:v>0.593783898961723</c:v>
                </c:pt>
                <c:pt idx="672">
                  <c:v>0.598316674415001</c:v>
                </c:pt>
                <c:pt idx="673">
                  <c:v>0.605203006353634</c:v>
                </c:pt>
                <c:pt idx="674">
                  <c:v>0.612902913373625</c:v>
                </c:pt>
                <c:pt idx="675">
                  <c:v>0.620709359987603</c:v>
                </c:pt>
                <c:pt idx="676">
                  <c:v>0.627527894002789</c:v>
                </c:pt>
                <c:pt idx="677">
                  <c:v>0.635721757322176</c:v>
                </c:pt>
                <c:pt idx="678">
                  <c:v>0.640777545327755</c:v>
                </c:pt>
                <c:pt idx="679">
                  <c:v>0.644632341546568</c:v>
                </c:pt>
                <c:pt idx="680">
                  <c:v>0.647838214783822</c:v>
                </c:pt>
                <c:pt idx="681">
                  <c:v>0.647140864714087</c:v>
                </c:pt>
                <c:pt idx="682">
                  <c:v>0.646424143809081</c:v>
                </c:pt>
                <c:pt idx="683">
                  <c:v>0.644787308228731</c:v>
                </c:pt>
                <c:pt idx="684">
                  <c:v>0.640709747404308</c:v>
                </c:pt>
                <c:pt idx="685">
                  <c:v>0.635992949015962</c:v>
                </c:pt>
                <c:pt idx="686">
                  <c:v>0.633600650860065</c:v>
                </c:pt>
                <c:pt idx="687">
                  <c:v>0.629939562993956</c:v>
                </c:pt>
                <c:pt idx="688">
                  <c:v>0.627014566868123</c:v>
                </c:pt>
                <c:pt idx="689">
                  <c:v>0.624825662482566</c:v>
                </c:pt>
                <c:pt idx="690">
                  <c:v>0.62408957074229</c:v>
                </c:pt>
                <c:pt idx="691">
                  <c:v>0.623014489384782</c:v>
                </c:pt>
                <c:pt idx="692">
                  <c:v>0.623033860220053</c:v>
                </c:pt>
                <c:pt idx="693">
                  <c:v>0.622278397644506</c:v>
                </c:pt>
                <c:pt idx="694">
                  <c:v>0.621590732992407</c:v>
                </c:pt>
                <c:pt idx="695">
                  <c:v>0.61990547032388</c:v>
                </c:pt>
                <c:pt idx="696">
                  <c:v>0.617329149232915</c:v>
                </c:pt>
                <c:pt idx="697">
                  <c:v>0.615275840694251</c:v>
                </c:pt>
                <c:pt idx="698">
                  <c:v>0.612970711297071</c:v>
                </c:pt>
                <c:pt idx="699">
                  <c:v>0.609735781806912</c:v>
                </c:pt>
                <c:pt idx="700">
                  <c:v>0.606917325275066</c:v>
                </c:pt>
                <c:pt idx="701">
                  <c:v>0.605445141794514</c:v>
                </c:pt>
                <c:pt idx="702">
                  <c:v>0.604583139624981</c:v>
                </c:pt>
                <c:pt idx="703">
                  <c:v>0.604709050054238</c:v>
                </c:pt>
                <c:pt idx="704">
                  <c:v>0.605764760576476</c:v>
                </c:pt>
                <c:pt idx="705">
                  <c:v>0.607895552456222</c:v>
                </c:pt>
                <c:pt idx="706">
                  <c:v>0.610791492329149</c:v>
                </c:pt>
                <c:pt idx="707">
                  <c:v>0.612728575856191</c:v>
                </c:pt>
                <c:pt idx="708">
                  <c:v>0.615324267782427</c:v>
                </c:pt>
                <c:pt idx="709">
                  <c:v>0.617290407562374</c:v>
                </c:pt>
                <c:pt idx="710">
                  <c:v>0.617532543003254</c:v>
                </c:pt>
                <c:pt idx="711">
                  <c:v>0.616273438710677</c:v>
                </c:pt>
                <c:pt idx="712">
                  <c:v>0.613929567642957</c:v>
                </c:pt>
                <c:pt idx="713">
                  <c:v>0.610084456841779</c:v>
                </c:pt>
                <c:pt idx="714">
                  <c:v>0.605590423059042</c:v>
                </c:pt>
                <c:pt idx="715">
                  <c:v>0.6003796683713</c:v>
                </c:pt>
                <c:pt idx="716">
                  <c:v>0.595285138695181</c:v>
                </c:pt>
                <c:pt idx="717">
                  <c:v>0.590006586083992</c:v>
                </c:pt>
                <c:pt idx="718">
                  <c:v>0.583846660467999</c:v>
                </c:pt>
                <c:pt idx="719">
                  <c:v>0.578345343251201</c:v>
                </c:pt>
                <c:pt idx="720">
                  <c:v>0.573202386486905</c:v>
                </c:pt>
                <c:pt idx="721">
                  <c:v>0.569299163179916</c:v>
                </c:pt>
                <c:pt idx="722">
                  <c:v>0.565463737796374</c:v>
                </c:pt>
                <c:pt idx="723">
                  <c:v>0.562858360452503</c:v>
                </c:pt>
                <c:pt idx="724">
                  <c:v>0.560679141484581</c:v>
                </c:pt>
                <c:pt idx="725">
                  <c:v>0.558771114210445</c:v>
                </c:pt>
                <c:pt idx="726">
                  <c:v>0.556959941112661</c:v>
                </c:pt>
                <c:pt idx="727">
                  <c:v>0.555439330543933</c:v>
                </c:pt>
                <c:pt idx="728">
                  <c:v>0.554209282504262</c:v>
                </c:pt>
                <c:pt idx="729">
                  <c:v>0.553289167828917</c:v>
                </c:pt>
                <c:pt idx="730">
                  <c:v>0.552427165659383</c:v>
                </c:pt>
                <c:pt idx="731">
                  <c:v>0.55203006353634</c:v>
                </c:pt>
                <c:pt idx="732">
                  <c:v>0.551545792654579</c:v>
                </c:pt>
                <c:pt idx="733">
                  <c:v>0.551071207190454</c:v>
                </c:pt>
                <c:pt idx="734">
                  <c:v>0.550538509220518</c:v>
                </c:pt>
                <c:pt idx="735">
                  <c:v>0.549841159150783</c:v>
                </c:pt>
                <c:pt idx="736">
                  <c:v>0.549172865333953</c:v>
                </c:pt>
                <c:pt idx="737">
                  <c:v>0.548582054858205</c:v>
                </c:pt>
                <c:pt idx="738">
                  <c:v>0.548039671470634</c:v>
                </c:pt>
                <c:pt idx="739">
                  <c:v>0.547477917247792</c:v>
                </c:pt>
                <c:pt idx="740">
                  <c:v>0.547100185960019</c:v>
                </c:pt>
                <c:pt idx="741">
                  <c:v>0.54667402758407</c:v>
                </c:pt>
                <c:pt idx="742">
                  <c:v>0.546209127537579</c:v>
                </c:pt>
                <c:pt idx="743">
                  <c:v>0.545647373314737</c:v>
                </c:pt>
                <c:pt idx="744">
                  <c:v>0.544804741980474</c:v>
                </c:pt>
                <c:pt idx="745">
                  <c:v>0.544281729428173</c:v>
                </c:pt>
                <c:pt idx="746">
                  <c:v>0.543933054393305</c:v>
                </c:pt>
                <c:pt idx="747">
                  <c:v>0.543264760576476</c:v>
                </c:pt>
                <c:pt idx="748">
                  <c:v>0.542325275065861</c:v>
                </c:pt>
                <c:pt idx="749">
                  <c:v>0.541259879125988</c:v>
                </c:pt>
                <c:pt idx="750">
                  <c:v>0.540572214473888</c:v>
                </c:pt>
                <c:pt idx="751">
                  <c:v>0.539661785216179</c:v>
                </c:pt>
                <c:pt idx="752">
                  <c:v>0.538383310088331</c:v>
                </c:pt>
                <c:pt idx="753">
                  <c:v>0.537240430807376</c:v>
                </c:pt>
                <c:pt idx="754">
                  <c:v>0.535932899426623</c:v>
                </c:pt>
                <c:pt idx="755">
                  <c:v>0.53416046799938</c:v>
                </c:pt>
                <c:pt idx="756">
                  <c:v>0.532455834495583</c:v>
                </c:pt>
                <c:pt idx="757">
                  <c:v>0.530480009298001</c:v>
                </c:pt>
                <c:pt idx="758">
                  <c:v>0.5285816674415</c:v>
                </c:pt>
                <c:pt idx="759">
                  <c:v>0.526121571362157</c:v>
                </c:pt>
                <c:pt idx="760">
                  <c:v>0.522605764760577</c:v>
                </c:pt>
                <c:pt idx="761">
                  <c:v>0.518286068495274</c:v>
                </c:pt>
                <c:pt idx="762">
                  <c:v>0.513792034712537</c:v>
                </c:pt>
                <c:pt idx="763">
                  <c:v>0.507399659073299</c:v>
                </c:pt>
                <c:pt idx="764">
                  <c:v>0.502285758561909</c:v>
                </c:pt>
                <c:pt idx="765">
                  <c:v>0.500852316751898</c:v>
                </c:pt>
                <c:pt idx="766">
                  <c:v>0.503535177436851</c:v>
                </c:pt>
                <c:pt idx="767">
                  <c:v>0.50303153571982</c:v>
                </c:pt>
                <c:pt idx="768">
                  <c:v>0.502634433596777</c:v>
                </c:pt>
                <c:pt idx="769">
                  <c:v>0.502314814814815</c:v>
                </c:pt>
                <c:pt idx="770">
                  <c:v>0.503109019060902</c:v>
                </c:pt>
                <c:pt idx="771">
                  <c:v>0.504784596311793</c:v>
                </c:pt>
                <c:pt idx="772">
                  <c:v>0.505927475592748</c:v>
                </c:pt>
                <c:pt idx="773">
                  <c:v>0.50697350069735</c:v>
                </c:pt>
                <c:pt idx="774">
                  <c:v>0.506527971486131</c:v>
                </c:pt>
                <c:pt idx="775">
                  <c:v>0.504958933829227</c:v>
                </c:pt>
                <c:pt idx="776">
                  <c:v>0.502750658608399</c:v>
                </c:pt>
                <c:pt idx="777">
                  <c:v>0.500154966682163</c:v>
                </c:pt>
                <c:pt idx="778">
                  <c:v>0.503176816984348</c:v>
                </c:pt>
                <c:pt idx="779">
                  <c:v>0.505879048504572</c:v>
                </c:pt>
                <c:pt idx="780">
                  <c:v>0.509094607159461</c:v>
                </c:pt>
                <c:pt idx="781">
                  <c:v>0.512281109561444</c:v>
                </c:pt>
                <c:pt idx="782">
                  <c:v>0.515283589028359</c:v>
                </c:pt>
                <c:pt idx="783">
                  <c:v>0.517985820548582</c:v>
                </c:pt>
                <c:pt idx="784">
                  <c:v>0.52019409576941</c:v>
                </c:pt>
                <c:pt idx="785">
                  <c:v>0.521734077173408</c:v>
                </c:pt>
                <c:pt idx="786">
                  <c:v>0.522702618936929</c:v>
                </c:pt>
                <c:pt idx="787">
                  <c:v>0.523274058577406</c:v>
                </c:pt>
                <c:pt idx="788">
                  <c:v>0.522973810630714</c:v>
                </c:pt>
                <c:pt idx="789">
                  <c:v>0.522102123043546</c:v>
                </c:pt>
                <c:pt idx="790">
                  <c:v>0.519022160235549</c:v>
                </c:pt>
                <c:pt idx="791">
                  <c:v>0.515206105687277</c:v>
                </c:pt>
                <c:pt idx="792">
                  <c:v>0.50976290097629</c:v>
                </c:pt>
                <c:pt idx="793">
                  <c:v>0.502401983573532</c:v>
                </c:pt>
                <c:pt idx="794">
                  <c:v>0.505772508910584</c:v>
                </c:pt>
                <c:pt idx="795">
                  <c:v>0.514983341081667</c:v>
                </c:pt>
                <c:pt idx="796">
                  <c:v>0.524523477452348</c:v>
                </c:pt>
                <c:pt idx="797">
                  <c:v>0.533608399194173</c:v>
                </c:pt>
                <c:pt idx="798">
                  <c:v>0.540988687432202</c:v>
                </c:pt>
                <c:pt idx="799">
                  <c:v>0.546838679683868</c:v>
                </c:pt>
                <c:pt idx="800">
                  <c:v>0.551865411436541</c:v>
                </c:pt>
                <c:pt idx="801">
                  <c:v>0.556495041066171</c:v>
                </c:pt>
                <c:pt idx="802">
                  <c:v>0.558286843328684</c:v>
                </c:pt>
                <c:pt idx="803">
                  <c:v>0.558509607934294</c:v>
                </c:pt>
                <c:pt idx="804">
                  <c:v>0.556650007748334</c:v>
                </c:pt>
                <c:pt idx="805">
                  <c:v>0.55249496358283</c:v>
                </c:pt>
                <c:pt idx="806">
                  <c:v>0.546180071284674</c:v>
                </c:pt>
                <c:pt idx="807">
                  <c:v>0.539313110181311</c:v>
                </c:pt>
                <c:pt idx="808">
                  <c:v>0.530964280179761</c:v>
                </c:pt>
                <c:pt idx="809">
                  <c:v>0.522005268867194</c:v>
                </c:pt>
                <c:pt idx="810">
                  <c:v>0.510644273981094</c:v>
                </c:pt>
                <c:pt idx="811">
                  <c:v>0.501520610568728</c:v>
                </c:pt>
                <c:pt idx="812">
                  <c:v>0.50210173562684</c:v>
                </c:pt>
                <c:pt idx="813">
                  <c:v>0.507603052843639</c:v>
                </c:pt>
                <c:pt idx="814">
                  <c:v>0.514363474353014</c:v>
                </c:pt>
                <c:pt idx="815">
                  <c:v>0.520281264528127</c:v>
                </c:pt>
                <c:pt idx="816">
                  <c:v>0.523554935688827</c:v>
                </c:pt>
                <c:pt idx="817">
                  <c:v>0.526412133891213</c:v>
                </c:pt>
                <c:pt idx="818">
                  <c:v>0.526818921431892</c:v>
                </c:pt>
                <c:pt idx="819">
                  <c:v>0.525889121338912</c:v>
                </c:pt>
                <c:pt idx="820">
                  <c:v>0.524126375329304</c:v>
                </c:pt>
                <c:pt idx="821">
                  <c:v>0.522150550131722</c:v>
                </c:pt>
                <c:pt idx="822">
                  <c:v>0.519922904075624</c:v>
                </c:pt>
                <c:pt idx="823">
                  <c:v>0.51786959553696</c:v>
                </c:pt>
                <c:pt idx="824">
                  <c:v>0.515467611963428</c:v>
                </c:pt>
                <c:pt idx="825">
                  <c:v>0.513317449248412</c:v>
                </c:pt>
                <c:pt idx="826">
                  <c:v>0.510992949015962</c:v>
                </c:pt>
                <c:pt idx="827">
                  <c:v>0.508213234154657</c:v>
                </c:pt>
                <c:pt idx="828">
                  <c:v>0.505452890128622</c:v>
                </c:pt>
                <c:pt idx="829">
                  <c:v>0.50394196497753</c:v>
                </c:pt>
                <c:pt idx="830">
                  <c:v>0.503128389896172</c:v>
                </c:pt>
                <c:pt idx="831">
                  <c:v>0.502837827367116</c:v>
                </c:pt>
                <c:pt idx="832">
                  <c:v>0.503060591972726</c:v>
                </c:pt>
                <c:pt idx="833">
                  <c:v>0.501985510615218</c:v>
                </c:pt>
                <c:pt idx="834">
                  <c:v>0.501491554315822</c:v>
                </c:pt>
                <c:pt idx="835">
                  <c:v>0.50184022935069</c:v>
                </c:pt>
                <c:pt idx="836">
                  <c:v>0.503351154501782</c:v>
                </c:pt>
                <c:pt idx="837">
                  <c:v>0.507041298620797</c:v>
                </c:pt>
                <c:pt idx="838">
                  <c:v>0.512300480396715</c:v>
                </c:pt>
                <c:pt idx="839">
                  <c:v>0.518925306059197</c:v>
                </c:pt>
                <c:pt idx="840">
                  <c:v>0.526538044320471</c:v>
                </c:pt>
                <c:pt idx="841">
                  <c:v>0.532843251200992</c:v>
                </c:pt>
                <c:pt idx="842">
                  <c:v>0.537424453742445</c:v>
                </c:pt>
                <c:pt idx="843">
                  <c:v>0.541385789555246</c:v>
                </c:pt>
                <c:pt idx="844">
                  <c:v>0.544427010692701</c:v>
                </c:pt>
                <c:pt idx="845">
                  <c:v>0.547816906865024</c:v>
                </c:pt>
                <c:pt idx="846">
                  <c:v>0.550935611343561</c:v>
                </c:pt>
                <c:pt idx="847">
                  <c:v>0.551846040601271</c:v>
                </c:pt>
                <c:pt idx="848">
                  <c:v>0.551177746784441</c:v>
                </c:pt>
                <c:pt idx="849">
                  <c:v>0.548717650705098</c:v>
                </c:pt>
                <c:pt idx="850">
                  <c:v>0.544359212769255</c:v>
                </c:pt>
                <c:pt idx="851">
                  <c:v>0.538886951805362</c:v>
                </c:pt>
                <c:pt idx="852">
                  <c:v>0.533559972105997</c:v>
                </c:pt>
                <c:pt idx="853">
                  <c:v>0.52716759646676</c:v>
                </c:pt>
                <c:pt idx="854">
                  <c:v>0.521201379203471</c:v>
                </c:pt>
                <c:pt idx="855">
                  <c:v>0.514886486905315</c:v>
                </c:pt>
                <c:pt idx="856">
                  <c:v>0.50812606539594</c:v>
                </c:pt>
                <c:pt idx="857">
                  <c:v>0.501791802262514</c:v>
                </c:pt>
                <c:pt idx="858">
                  <c:v>0.505317294281729</c:v>
                </c:pt>
                <c:pt idx="859">
                  <c:v>0.511670928250426</c:v>
                </c:pt>
                <c:pt idx="860">
                  <c:v>0.514034170153417</c:v>
                </c:pt>
                <c:pt idx="861">
                  <c:v>0.514644351464435</c:v>
                </c:pt>
                <c:pt idx="862">
                  <c:v>0.513598326359833</c:v>
                </c:pt>
                <c:pt idx="863">
                  <c:v>0.510867038586704</c:v>
                </c:pt>
                <c:pt idx="864">
                  <c:v>0.507109096544243</c:v>
                </c:pt>
                <c:pt idx="865">
                  <c:v>0.505259181775918</c:v>
                </c:pt>
                <c:pt idx="866">
                  <c:v>0.503196187819619</c:v>
                </c:pt>
                <c:pt idx="867">
                  <c:v>0.50117193553386</c:v>
                </c:pt>
                <c:pt idx="868">
                  <c:v>0.501501239733457</c:v>
                </c:pt>
                <c:pt idx="869">
                  <c:v>0.50487176507051</c:v>
                </c:pt>
                <c:pt idx="870">
                  <c:v>0.508900898806757</c:v>
                </c:pt>
                <c:pt idx="871">
                  <c:v>0.513307763830776</c:v>
                </c:pt>
                <c:pt idx="872">
                  <c:v>0.518499147683248</c:v>
                </c:pt>
                <c:pt idx="873">
                  <c:v>0.524048891988223</c:v>
                </c:pt>
                <c:pt idx="874">
                  <c:v>0.528785061211839</c:v>
                </c:pt>
                <c:pt idx="875">
                  <c:v>0.534237951340462</c:v>
                </c:pt>
                <c:pt idx="876">
                  <c:v>0.539167828916783</c:v>
                </c:pt>
                <c:pt idx="877">
                  <c:v>0.543797458546413</c:v>
                </c:pt>
                <c:pt idx="878">
                  <c:v>0.547264838059817</c:v>
                </c:pt>
                <c:pt idx="879">
                  <c:v>0.549395629939563</c:v>
                </c:pt>
                <c:pt idx="880">
                  <c:v>0.550809700914304</c:v>
                </c:pt>
                <c:pt idx="881">
                  <c:v>0.552185030218503</c:v>
                </c:pt>
                <c:pt idx="882">
                  <c:v>0.552785526111886</c:v>
                </c:pt>
                <c:pt idx="883">
                  <c:v>0.553134201146754</c:v>
                </c:pt>
                <c:pt idx="884">
                  <c:v>0.5538896637223</c:v>
                </c:pt>
                <c:pt idx="885">
                  <c:v>0.554102742910274</c:v>
                </c:pt>
                <c:pt idx="886">
                  <c:v>0.554916317991632</c:v>
                </c:pt>
                <c:pt idx="887">
                  <c:v>0.555468386796839</c:v>
                </c:pt>
                <c:pt idx="888">
                  <c:v>0.555923601425694</c:v>
                </c:pt>
                <c:pt idx="889">
                  <c:v>0.556417557725089</c:v>
                </c:pt>
                <c:pt idx="890">
                  <c:v>0.557289245312258</c:v>
                </c:pt>
                <c:pt idx="891">
                  <c:v>0.557996280799628</c:v>
                </c:pt>
                <c:pt idx="892">
                  <c:v>0.559129474662948</c:v>
                </c:pt>
                <c:pt idx="893">
                  <c:v>0.560524174802418</c:v>
                </c:pt>
                <c:pt idx="894">
                  <c:v>0.561841391600806</c:v>
                </c:pt>
                <c:pt idx="895">
                  <c:v>0.562432202076554</c:v>
                </c:pt>
                <c:pt idx="896">
                  <c:v>0.563294204246087</c:v>
                </c:pt>
                <c:pt idx="897">
                  <c:v>0.564185262668526</c:v>
                </c:pt>
                <c:pt idx="898">
                  <c:v>0.565095691926236</c:v>
                </c:pt>
                <c:pt idx="899">
                  <c:v>0.565851154501782</c:v>
                </c:pt>
                <c:pt idx="900">
                  <c:v>0.566228885789555</c:v>
                </c:pt>
                <c:pt idx="901">
                  <c:v>0.566558189989152</c:v>
                </c:pt>
                <c:pt idx="902">
                  <c:v>0.566674415000775</c:v>
                </c:pt>
                <c:pt idx="903">
                  <c:v>0.566432279559895</c:v>
                </c:pt>
                <c:pt idx="904">
                  <c:v>0.565948008678134</c:v>
                </c:pt>
                <c:pt idx="905">
                  <c:v>0.56506663567333</c:v>
                </c:pt>
                <c:pt idx="906">
                  <c:v>0.564098093909809</c:v>
                </c:pt>
                <c:pt idx="907">
                  <c:v>0.563052068805207</c:v>
                </c:pt>
                <c:pt idx="908">
                  <c:v>0.561976987447699</c:v>
                </c:pt>
                <c:pt idx="909">
                  <c:v>0.560998760266543</c:v>
                </c:pt>
                <c:pt idx="910">
                  <c:v>0.559904308073764</c:v>
                </c:pt>
                <c:pt idx="911">
                  <c:v>0.558829226716256</c:v>
                </c:pt>
                <c:pt idx="912">
                  <c:v>0.557976909964358</c:v>
                </c:pt>
                <c:pt idx="913">
                  <c:v>0.557182705718271</c:v>
                </c:pt>
                <c:pt idx="914">
                  <c:v>0.556223849372385</c:v>
                </c:pt>
                <c:pt idx="915">
                  <c:v>0.556165736866574</c:v>
                </c:pt>
                <c:pt idx="916">
                  <c:v>0.55552649930265</c:v>
                </c:pt>
                <c:pt idx="917">
                  <c:v>0.555187509685418</c:v>
                </c:pt>
                <c:pt idx="918">
                  <c:v>0.555197195103053</c:v>
                </c:pt>
                <c:pt idx="919">
                  <c:v>0.554926003409267</c:v>
                </c:pt>
                <c:pt idx="920">
                  <c:v>0.55435456376879</c:v>
                </c:pt>
                <c:pt idx="921">
                  <c:v>0.55411242832791</c:v>
                </c:pt>
                <c:pt idx="922">
                  <c:v>0.554122113745545</c:v>
                </c:pt>
                <c:pt idx="923">
                  <c:v>0.554083372075004</c:v>
                </c:pt>
                <c:pt idx="924">
                  <c:v>0.554189911668991</c:v>
                </c:pt>
                <c:pt idx="925">
                  <c:v>0.554141484580815</c:v>
                </c:pt>
                <c:pt idx="926">
                  <c:v>0.554064001239733</c:v>
                </c:pt>
                <c:pt idx="927">
                  <c:v>0.553976832481017</c:v>
                </c:pt>
                <c:pt idx="928">
                  <c:v>0.553821865798853</c:v>
                </c:pt>
                <c:pt idx="929">
                  <c:v>0.553705640787231</c:v>
                </c:pt>
                <c:pt idx="930">
                  <c:v>0.553850922051759</c:v>
                </c:pt>
                <c:pt idx="931">
                  <c:v>0.554257709592438</c:v>
                </c:pt>
                <c:pt idx="932">
                  <c:v>0.554906632573997</c:v>
                </c:pt>
                <c:pt idx="933">
                  <c:v>0.555458701379204</c:v>
                </c:pt>
                <c:pt idx="934">
                  <c:v>0.556262591042926</c:v>
                </c:pt>
                <c:pt idx="935">
                  <c:v>0.557521695335503</c:v>
                </c:pt>
                <c:pt idx="936">
                  <c:v>0.559177901751124</c:v>
                </c:pt>
                <c:pt idx="937">
                  <c:v>0.561463660313033</c:v>
                </c:pt>
                <c:pt idx="938">
                  <c:v>0.563846273051294</c:v>
                </c:pt>
                <c:pt idx="939">
                  <c:v>0.566267627460096</c:v>
                </c:pt>
                <c:pt idx="940">
                  <c:v>0.568485588098559</c:v>
                </c:pt>
                <c:pt idx="941">
                  <c:v>0.571100650860065</c:v>
                </c:pt>
                <c:pt idx="942">
                  <c:v>0.57410313032698</c:v>
                </c:pt>
                <c:pt idx="943">
                  <c:v>0.577473655664032</c:v>
                </c:pt>
                <c:pt idx="944">
                  <c:v>0.580950720595072</c:v>
                </c:pt>
                <c:pt idx="945">
                  <c:v>0.584698977219898</c:v>
                </c:pt>
                <c:pt idx="946">
                  <c:v>0.588427863009453</c:v>
                </c:pt>
                <c:pt idx="947">
                  <c:v>0.591982411281575</c:v>
                </c:pt>
                <c:pt idx="948">
                  <c:v>0.595013947001395</c:v>
                </c:pt>
                <c:pt idx="949">
                  <c:v>0.597725863939253</c:v>
                </c:pt>
                <c:pt idx="950">
                  <c:v>0.599982566248257</c:v>
                </c:pt>
                <c:pt idx="951">
                  <c:v>0.601725941422594</c:v>
                </c:pt>
                <c:pt idx="952">
                  <c:v>0.602820393615373</c:v>
                </c:pt>
                <c:pt idx="953">
                  <c:v>0.602975360297536</c:v>
                </c:pt>
                <c:pt idx="954">
                  <c:v>0.602055245622191</c:v>
                </c:pt>
                <c:pt idx="955">
                  <c:v>0.599924453742445</c:v>
                </c:pt>
                <c:pt idx="956">
                  <c:v>0.596815434681544</c:v>
                </c:pt>
                <c:pt idx="957">
                  <c:v>0.592883155121649</c:v>
                </c:pt>
                <c:pt idx="958">
                  <c:v>0.5878079962808</c:v>
                </c:pt>
                <c:pt idx="959">
                  <c:v>0.583372075003874</c:v>
                </c:pt>
                <c:pt idx="960">
                  <c:v>0.578539051603905</c:v>
                </c:pt>
                <c:pt idx="961">
                  <c:v>0.574209669920967</c:v>
                </c:pt>
                <c:pt idx="962">
                  <c:v>0.569957771579111</c:v>
                </c:pt>
                <c:pt idx="963">
                  <c:v>0.56692623585929</c:v>
                </c:pt>
                <c:pt idx="964">
                  <c:v>0.565202231520223</c:v>
                </c:pt>
                <c:pt idx="965">
                  <c:v>0.563836587633659</c:v>
                </c:pt>
                <c:pt idx="966">
                  <c:v>0.563807531380753</c:v>
                </c:pt>
                <c:pt idx="967">
                  <c:v>0.564514566868123</c:v>
                </c:pt>
                <c:pt idx="968">
                  <c:v>0.566102975360298</c:v>
                </c:pt>
                <c:pt idx="969">
                  <c:v>0.5685243297691</c:v>
                </c:pt>
                <c:pt idx="970">
                  <c:v>0.571681775918178</c:v>
                </c:pt>
                <c:pt idx="971">
                  <c:v>0.575410661707733</c:v>
                </c:pt>
                <c:pt idx="972">
                  <c:v>0.578732759956609</c:v>
                </c:pt>
                <c:pt idx="973">
                  <c:v>0.5824713311638</c:v>
                </c:pt>
                <c:pt idx="974">
                  <c:v>0.585609406477607</c:v>
                </c:pt>
                <c:pt idx="975">
                  <c:v>0.588360065086007</c:v>
                </c:pt>
                <c:pt idx="976">
                  <c:v>0.590539284053928</c:v>
                </c:pt>
                <c:pt idx="977">
                  <c:v>0.59267976135131</c:v>
                </c:pt>
                <c:pt idx="978">
                  <c:v>0.594200371920037</c:v>
                </c:pt>
                <c:pt idx="979">
                  <c:v>0.595808151247482</c:v>
                </c:pt>
                <c:pt idx="980">
                  <c:v>0.597067255540059</c:v>
                </c:pt>
                <c:pt idx="981">
                  <c:v>0.597764605609794</c:v>
                </c:pt>
                <c:pt idx="982">
                  <c:v>0.598384472338447</c:v>
                </c:pt>
                <c:pt idx="983">
                  <c:v>0.599595149542848</c:v>
                </c:pt>
                <c:pt idx="984">
                  <c:v>0.599750116225012</c:v>
                </c:pt>
                <c:pt idx="985">
                  <c:v>0.599604834960483</c:v>
                </c:pt>
                <c:pt idx="986">
                  <c:v>0.600021307918798</c:v>
                </c:pt>
                <c:pt idx="987">
                  <c:v>0.59944986827832</c:v>
                </c:pt>
                <c:pt idx="988">
                  <c:v>0.59920773283744</c:v>
                </c:pt>
                <c:pt idx="989">
                  <c:v>0.598306988997366</c:v>
                </c:pt>
                <c:pt idx="990">
                  <c:v>0.597135053463505</c:v>
                </c:pt>
                <c:pt idx="991">
                  <c:v>0.596069657523632</c:v>
                </c:pt>
                <c:pt idx="992">
                  <c:v>0.593996978149698</c:v>
                </c:pt>
                <c:pt idx="993">
                  <c:v>0.591149465364947</c:v>
                </c:pt>
                <c:pt idx="994">
                  <c:v>0.589299550596622</c:v>
                </c:pt>
                <c:pt idx="995">
                  <c:v>0.586258329459166</c:v>
                </c:pt>
                <c:pt idx="996">
                  <c:v>0.583430187509685</c:v>
                </c:pt>
                <c:pt idx="997">
                  <c:v>0.579778785061212</c:v>
                </c:pt>
                <c:pt idx="998">
                  <c:v>0.5771346660468</c:v>
                </c:pt>
                <c:pt idx="999">
                  <c:v>0.574519603285294</c:v>
                </c:pt>
                <c:pt idx="1000">
                  <c:v>0.571584921741826</c:v>
                </c:pt>
                <c:pt idx="1001">
                  <c:v>0.568659925615993</c:v>
                </c:pt>
                <c:pt idx="1002">
                  <c:v>0.565250658608399</c:v>
                </c:pt>
                <c:pt idx="1003">
                  <c:v>0.56225786455912</c:v>
                </c:pt>
                <c:pt idx="1004">
                  <c:v>0.558964822563149</c:v>
                </c:pt>
                <c:pt idx="1005">
                  <c:v>0.556156051448938</c:v>
                </c:pt>
                <c:pt idx="1006">
                  <c:v>0.553463505346351</c:v>
                </c:pt>
                <c:pt idx="1007">
                  <c:v>0.550509452967612</c:v>
                </c:pt>
                <c:pt idx="1008">
                  <c:v>0.547206725554006</c:v>
                </c:pt>
                <c:pt idx="1009">
                  <c:v>0.544427010692701</c:v>
                </c:pt>
                <c:pt idx="1010">
                  <c:v>0.541434216643422</c:v>
                </c:pt>
                <c:pt idx="1011">
                  <c:v>0.538092747559275</c:v>
                </c:pt>
                <c:pt idx="1012">
                  <c:v>0.535032155586549</c:v>
                </c:pt>
                <c:pt idx="1013">
                  <c:v>0.532000619866729</c:v>
                </c:pt>
                <c:pt idx="1014">
                  <c:v>0.529162792499613</c:v>
                </c:pt>
                <c:pt idx="1015">
                  <c:v>0.525579187974586</c:v>
                </c:pt>
                <c:pt idx="1016">
                  <c:v>0.522896327289633</c:v>
                </c:pt>
                <c:pt idx="1017">
                  <c:v>0.520620254145359</c:v>
                </c:pt>
                <c:pt idx="1018">
                  <c:v>0.518247326824733</c:v>
                </c:pt>
                <c:pt idx="1019">
                  <c:v>0.516620176662018</c:v>
                </c:pt>
                <c:pt idx="1020">
                  <c:v>0.515196420269642</c:v>
                </c:pt>
                <c:pt idx="1021">
                  <c:v>0.514101968076864</c:v>
                </c:pt>
                <c:pt idx="1022">
                  <c:v>0.513627382612738</c:v>
                </c:pt>
                <c:pt idx="1023">
                  <c:v>0.512397334573067</c:v>
                </c:pt>
                <c:pt idx="1024">
                  <c:v>0.511806524097319</c:v>
                </c:pt>
                <c:pt idx="1025">
                  <c:v>0.512077715791105</c:v>
                </c:pt>
                <c:pt idx="1026">
                  <c:v>0.512048659538199</c:v>
                </c:pt>
                <c:pt idx="1027">
                  <c:v>0.511758097009143</c:v>
                </c:pt>
                <c:pt idx="1028">
                  <c:v>0.512126142879281</c:v>
                </c:pt>
                <c:pt idx="1029">
                  <c:v>0.512281109561444</c:v>
                </c:pt>
                <c:pt idx="1030">
                  <c:v>0.512968774213544</c:v>
                </c:pt>
                <c:pt idx="1031">
                  <c:v>0.513336820083682</c:v>
                </c:pt>
                <c:pt idx="1032">
                  <c:v>0.513307763830776</c:v>
                </c:pt>
                <c:pt idx="1033">
                  <c:v>0.513840461800713</c:v>
                </c:pt>
                <c:pt idx="1034">
                  <c:v>0.51416976600031</c:v>
                </c:pt>
                <c:pt idx="1035">
                  <c:v>0.514121338912134</c:v>
                </c:pt>
                <c:pt idx="1036">
                  <c:v>0.514373159770649</c:v>
                </c:pt>
                <c:pt idx="1037">
                  <c:v>0.514683093134976</c:v>
                </c:pt>
                <c:pt idx="1038">
                  <c:v>0.514993026499303</c:v>
                </c:pt>
                <c:pt idx="1039">
                  <c:v>0.515264218193089</c:v>
                </c:pt>
                <c:pt idx="1040">
                  <c:v>0.514702463970246</c:v>
                </c:pt>
                <c:pt idx="1041">
                  <c:v>0.513608011777468</c:v>
                </c:pt>
                <c:pt idx="1042">
                  <c:v>0.512164884549822</c:v>
                </c:pt>
                <c:pt idx="1043">
                  <c:v>0.510460251046025</c:v>
                </c:pt>
                <c:pt idx="1044">
                  <c:v>0.508319773748644</c:v>
                </c:pt>
                <c:pt idx="1045">
                  <c:v>0.506624825662483</c:v>
                </c:pt>
                <c:pt idx="1046">
                  <c:v>0.503748256624826</c:v>
                </c:pt>
                <c:pt idx="1047">
                  <c:v>0.500726406322641</c:v>
                </c:pt>
                <c:pt idx="1048">
                  <c:v>0.505791879745855</c:v>
                </c:pt>
                <c:pt idx="1049">
                  <c:v>0.508929955059662</c:v>
                </c:pt>
                <c:pt idx="1050">
                  <c:v>0.512959088795909</c:v>
                </c:pt>
                <c:pt idx="1051">
                  <c:v>0.516813885014722</c:v>
                </c:pt>
                <c:pt idx="1052">
                  <c:v>0.521104525027119</c:v>
                </c:pt>
                <c:pt idx="1053">
                  <c:v>0.52322563148923</c:v>
                </c:pt>
                <c:pt idx="1054">
                  <c:v>0.526266852626685</c:v>
                </c:pt>
                <c:pt idx="1055">
                  <c:v>0.528601038276771</c:v>
                </c:pt>
                <c:pt idx="1056">
                  <c:v>0.530150705098404</c:v>
                </c:pt>
                <c:pt idx="1057">
                  <c:v>0.53139043855571</c:v>
                </c:pt>
                <c:pt idx="1058">
                  <c:v>0.531138617697195</c:v>
                </c:pt>
                <c:pt idx="1059">
                  <c:v>0.531380753138075</c:v>
                </c:pt>
                <c:pt idx="1060">
                  <c:v>0.53181659693166</c:v>
                </c:pt>
                <c:pt idx="1061">
                  <c:v>0.532417092825043</c:v>
                </c:pt>
                <c:pt idx="1062">
                  <c:v>0.532891678289168</c:v>
                </c:pt>
                <c:pt idx="1063">
                  <c:v>0.533647140864714</c:v>
                </c:pt>
                <c:pt idx="1064">
                  <c:v>0.533734309623431</c:v>
                </c:pt>
                <c:pt idx="1065">
                  <c:v>0.534635053463505</c:v>
                </c:pt>
                <c:pt idx="1066">
                  <c:v>0.535477684797769</c:v>
                </c:pt>
                <c:pt idx="1067">
                  <c:v>0.535729505656284</c:v>
                </c:pt>
                <c:pt idx="1068">
                  <c:v>0.536078180691151</c:v>
                </c:pt>
                <c:pt idx="1069">
                  <c:v>0.536523709902371</c:v>
                </c:pt>
                <c:pt idx="1070">
                  <c:v>0.536978924531226</c:v>
                </c:pt>
                <c:pt idx="1071">
                  <c:v>0.537250116225012</c:v>
                </c:pt>
                <c:pt idx="1072">
                  <c:v>0.537569735006974</c:v>
                </c:pt>
                <c:pt idx="1073">
                  <c:v>0.53810243297691</c:v>
                </c:pt>
                <c:pt idx="1074">
                  <c:v>0.53879009762901</c:v>
                </c:pt>
                <c:pt idx="1075">
                  <c:v>0.539487447698745</c:v>
                </c:pt>
                <c:pt idx="1076">
                  <c:v>0.540271966527197</c:v>
                </c:pt>
                <c:pt idx="1077">
                  <c:v>0.541211452037812</c:v>
                </c:pt>
                <c:pt idx="1078">
                  <c:v>0.542422129242213</c:v>
                </c:pt>
                <c:pt idx="1079">
                  <c:v>0.543410041841004</c:v>
                </c:pt>
                <c:pt idx="1080">
                  <c:v>0.545008135750814</c:v>
                </c:pt>
                <c:pt idx="1081">
                  <c:v>0.546189756702309</c:v>
                </c:pt>
                <c:pt idx="1082">
                  <c:v>0.5478653339532</c:v>
                </c:pt>
                <c:pt idx="1083">
                  <c:v>0.548940415310708</c:v>
                </c:pt>
                <c:pt idx="1084">
                  <c:v>0.550257632109097</c:v>
                </c:pt>
                <c:pt idx="1085">
                  <c:v>0.551468309313498</c:v>
                </c:pt>
                <c:pt idx="1086">
                  <c:v>0.552427165659383</c:v>
                </c:pt>
                <c:pt idx="1087">
                  <c:v>0.55342476367581</c:v>
                </c:pt>
                <c:pt idx="1088">
                  <c:v>0.554432047109871</c:v>
                </c:pt>
                <c:pt idx="1089">
                  <c:v>0.555516813885015</c:v>
                </c:pt>
                <c:pt idx="1090">
                  <c:v>0.556369130636913</c:v>
                </c:pt>
                <c:pt idx="1091">
                  <c:v>0.557744459941113</c:v>
                </c:pt>
                <c:pt idx="1092">
                  <c:v>0.558683945451728</c:v>
                </c:pt>
                <c:pt idx="1093">
                  <c:v>0.559904308073764</c:v>
                </c:pt>
                <c:pt idx="1094">
                  <c:v>0.561289322795599</c:v>
                </c:pt>
                <c:pt idx="1095">
                  <c:v>0.562596854176352</c:v>
                </c:pt>
                <c:pt idx="1096">
                  <c:v>0.563855958468929</c:v>
                </c:pt>
                <c:pt idx="1097">
                  <c:v>0.565473423214009</c:v>
                </c:pt>
                <c:pt idx="1098">
                  <c:v>0.566848752518209</c:v>
                </c:pt>
                <c:pt idx="1099">
                  <c:v>0.567962575546258</c:v>
                </c:pt>
                <c:pt idx="1100">
                  <c:v>0.56969626530296</c:v>
                </c:pt>
                <c:pt idx="1101">
                  <c:v>0.571720517588718</c:v>
                </c:pt>
                <c:pt idx="1102">
                  <c:v>0.573454207345421</c:v>
                </c:pt>
                <c:pt idx="1103">
                  <c:v>0.575207267937393</c:v>
                </c:pt>
                <c:pt idx="1104">
                  <c:v>0.576940957694096</c:v>
                </c:pt>
                <c:pt idx="1105">
                  <c:v>0.578384084921742</c:v>
                </c:pt>
                <c:pt idx="1106">
                  <c:v>0.580108089260809</c:v>
                </c:pt>
                <c:pt idx="1107">
                  <c:v>0.581919262358593</c:v>
                </c:pt>
                <c:pt idx="1108">
                  <c:v>0.583962885479622</c:v>
                </c:pt>
                <c:pt idx="1109">
                  <c:v>0.585599721059972</c:v>
                </c:pt>
                <c:pt idx="1110">
                  <c:v>0.587255927475593</c:v>
                </c:pt>
                <c:pt idx="1111">
                  <c:v>0.588747481791415</c:v>
                </c:pt>
                <c:pt idx="1112">
                  <c:v>0.590655509065551</c:v>
                </c:pt>
                <c:pt idx="1113">
                  <c:v>0.592515109251511</c:v>
                </c:pt>
                <c:pt idx="1114">
                  <c:v>0.594084146908415</c:v>
                </c:pt>
                <c:pt idx="1115">
                  <c:v>0.595662869982954</c:v>
                </c:pt>
                <c:pt idx="1116">
                  <c:v>0.597512784751278</c:v>
                </c:pt>
                <c:pt idx="1117">
                  <c:v>0.598771889043856</c:v>
                </c:pt>
                <c:pt idx="1118">
                  <c:v>0.600050364171703</c:v>
                </c:pt>
                <c:pt idx="1119">
                  <c:v>0.601096389276306</c:v>
                </c:pt>
                <c:pt idx="1120">
                  <c:v>0.602326437315977</c:v>
                </c:pt>
                <c:pt idx="1121">
                  <c:v>0.603343406167674</c:v>
                </c:pt>
                <c:pt idx="1122">
                  <c:v>0.604718735471874</c:v>
                </c:pt>
                <c:pt idx="1123">
                  <c:v>0.606287773128777</c:v>
                </c:pt>
                <c:pt idx="1124">
                  <c:v>0.607508135750814</c:v>
                </c:pt>
                <c:pt idx="1125">
                  <c:v>0.608651015031768</c:v>
                </c:pt>
                <c:pt idx="1126">
                  <c:v>0.6103653339532</c:v>
                </c:pt>
                <c:pt idx="1127">
                  <c:v>0.611769719510305</c:v>
                </c:pt>
                <c:pt idx="1128">
                  <c:v>0.612883542538354</c:v>
                </c:pt>
                <c:pt idx="1129">
                  <c:v>0.614346040601271</c:v>
                </c:pt>
                <c:pt idx="1130">
                  <c:v>0.616108786610879</c:v>
                </c:pt>
                <c:pt idx="1131">
                  <c:v>0.617978072214474</c:v>
                </c:pt>
                <c:pt idx="1132">
                  <c:v>0.61964396404773</c:v>
                </c:pt>
                <c:pt idx="1133">
                  <c:v>0.621067720440105</c:v>
                </c:pt>
                <c:pt idx="1134">
                  <c:v>0.622956376878971</c:v>
                </c:pt>
                <c:pt idx="1135">
                  <c:v>0.624467302030064</c:v>
                </c:pt>
                <c:pt idx="1136">
                  <c:v>0.625823260498993</c:v>
                </c:pt>
                <c:pt idx="1137">
                  <c:v>0.627198589803192</c:v>
                </c:pt>
                <c:pt idx="1138">
                  <c:v>0.628893537889354</c:v>
                </c:pt>
                <c:pt idx="1139">
                  <c:v>0.630201069270107</c:v>
                </c:pt>
                <c:pt idx="1140">
                  <c:v>0.631324577715791</c:v>
                </c:pt>
                <c:pt idx="1141">
                  <c:v>0.632777390361072</c:v>
                </c:pt>
                <c:pt idx="1142">
                  <c:v>0.633862157136216</c:v>
                </c:pt>
                <c:pt idx="1143">
                  <c:v>0.634772586393925</c:v>
                </c:pt>
                <c:pt idx="1144">
                  <c:v>0.63545056562839</c:v>
                </c:pt>
                <c:pt idx="1145">
                  <c:v>0.636196342786301</c:v>
                </c:pt>
                <c:pt idx="1146">
                  <c:v>0.637174569967457</c:v>
                </c:pt>
                <c:pt idx="1147">
                  <c:v>0.638530528436386</c:v>
                </c:pt>
                <c:pt idx="1148">
                  <c:v>0.640089880675655</c:v>
                </c:pt>
                <c:pt idx="1149">
                  <c:v>0.641455524562219</c:v>
                </c:pt>
                <c:pt idx="1150">
                  <c:v>0.642821168448784</c:v>
                </c:pt>
                <c:pt idx="1151">
                  <c:v>0.644438633193863</c:v>
                </c:pt>
                <c:pt idx="1152">
                  <c:v>0.645939872927321</c:v>
                </c:pt>
                <c:pt idx="1153">
                  <c:v>0.647005268867194</c:v>
                </c:pt>
                <c:pt idx="1154">
                  <c:v>0.64822563148923</c:v>
                </c:pt>
                <c:pt idx="1155">
                  <c:v>0.648961723229506</c:v>
                </c:pt>
                <c:pt idx="1156">
                  <c:v>0.649349139934914</c:v>
                </c:pt>
                <c:pt idx="1157">
                  <c:v>0.649465364946537</c:v>
                </c:pt>
                <c:pt idx="1158">
                  <c:v>0.649077948241128</c:v>
                </c:pt>
                <c:pt idx="1159">
                  <c:v>0.648797071129707</c:v>
                </c:pt>
                <c:pt idx="1160">
                  <c:v>0.648583991941733</c:v>
                </c:pt>
                <c:pt idx="1161">
                  <c:v>0.648099721059972</c:v>
                </c:pt>
                <c:pt idx="1162">
                  <c:v>0.647421741825508</c:v>
                </c:pt>
                <c:pt idx="1163">
                  <c:v>0.646879358437936</c:v>
                </c:pt>
                <c:pt idx="1164">
                  <c:v>0.646114210444754</c:v>
                </c:pt>
                <c:pt idx="1165">
                  <c:v>0.645368433286843</c:v>
                </c:pt>
                <c:pt idx="1166">
                  <c:v>0.644458004029134</c:v>
                </c:pt>
                <c:pt idx="1167">
                  <c:v>0.643441035177437</c:v>
                </c:pt>
                <c:pt idx="1168">
                  <c:v>0.642685572601891</c:v>
                </c:pt>
                <c:pt idx="1169">
                  <c:v>0.641649232914923</c:v>
                </c:pt>
                <c:pt idx="1170">
                  <c:v>0.640177049434372</c:v>
                </c:pt>
                <c:pt idx="1171">
                  <c:v>0.638181853401519</c:v>
                </c:pt>
                <c:pt idx="1172">
                  <c:v>0.636118859445219</c:v>
                </c:pt>
                <c:pt idx="1173">
                  <c:v>0.634104292577096</c:v>
                </c:pt>
                <c:pt idx="1174">
                  <c:v>0.632264063226406</c:v>
                </c:pt>
                <c:pt idx="1175">
                  <c:v>0.630501317216798</c:v>
                </c:pt>
                <c:pt idx="1176">
                  <c:v>0.628602975360298</c:v>
                </c:pt>
                <c:pt idx="1177">
                  <c:v>0.626753060591973</c:v>
                </c:pt>
                <c:pt idx="1178">
                  <c:v>0.625368045870138</c:v>
                </c:pt>
                <c:pt idx="1179">
                  <c:v>0.624263908259724</c:v>
                </c:pt>
                <c:pt idx="1180">
                  <c:v>0.623653726948706</c:v>
                </c:pt>
                <c:pt idx="1181">
                  <c:v>0.623411591507826</c:v>
                </c:pt>
                <c:pt idx="1182">
                  <c:v>0.623731210289788</c:v>
                </c:pt>
                <c:pt idx="1183">
                  <c:v>0.62429296451263</c:v>
                </c:pt>
                <c:pt idx="1184">
                  <c:v>0.624467302030064</c:v>
                </c:pt>
                <c:pt idx="1185">
                  <c:v>0.625009685417635</c:v>
                </c:pt>
                <c:pt idx="1186">
                  <c:v>0.62544552921122</c:v>
                </c:pt>
                <c:pt idx="1187">
                  <c:v>0.625455214628855</c:v>
                </c:pt>
                <c:pt idx="1188">
                  <c:v>0.6256876646521</c:v>
                </c:pt>
                <c:pt idx="1189">
                  <c:v>0.625648922981559</c:v>
                </c:pt>
                <c:pt idx="1190">
                  <c:v>0.625891058422439</c:v>
                </c:pt>
                <c:pt idx="1191">
                  <c:v>0.625813575081358</c:v>
                </c:pt>
                <c:pt idx="1192">
                  <c:v>0.625348675034868</c:v>
                </c:pt>
                <c:pt idx="1193">
                  <c:v>0.624903145823648</c:v>
                </c:pt>
                <c:pt idx="1194">
                  <c:v>0.624593212459321</c:v>
                </c:pt>
                <c:pt idx="1195">
                  <c:v>0.623731210289788</c:v>
                </c:pt>
                <c:pt idx="1196">
                  <c:v>0.623217883155122</c:v>
                </c:pt>
                <c:pt idx="1197">
                  <c:v>0.622714241438091</c:v>
                </c:pt>
                <c:pt idx="1198">
                  <c:v>0.621668216333488</c:v>
                </c:pt>
                <c:pt idx="1199">
                  <c:v>0.620341314117465</c:v>
                </c:pt>
                <c:pt idx="1200">
                  <c:v>0.618859445219278</c:v>
                </c:pt>
                <c:pt idx="1201">
                  <c:v>0.61709669920967</c:v>
                </c:pt>
                <c:pt idx="1202">
                  <c:v>0.615401751123508</c:v>
                </c:pt>
                <c:pt idx="1203">
                  <c:v>0.613803657213699</c:v>
                </c:pt>
                <c:pt idx="1204">
                  <c:v>0.611450100728343</c:v>
                </c:pt>
                <c:pt idx="1205">
                  <c:v>0.608815667131567</c:v>
                </c:pt>
                <c:pt idx="1206">
                  <c:v>0.606123121028979</c:v>
                </c:pt>
                <c:pt idx="1207">
                  <c:v>0.603469316596932</c:v>
                </c:pt>
                <c:pt idx="1208">
                  <c:v>0.600931737176507</c:v>
                </c:pt>
                <c:pt idx="1209">
                  <c:v>0.598616922361692</c:v>
                </c:pt>
                <c:pt idx="1210">
                  <c:v>0.596137455447079</c:v>
                </c:pt>
                <c:pt idx="1211">
                  <c:v>0.593570819773749</c:v>
                </c:pt>
                <c:pt idx="1212">
                  <c:v>0.591042925770959</c:v>
                </c:pt>
                <c:pt idx="1213">
                  <c:v>0.588466604679994</c:v>
                </c:pt>
                <c:pt idx="1214">
                  <c:v>0.585793429412676</c:v>
                </c:pt>
                <c:pt idx="1215">
                  <c:v>0.583139624980629</c:v>
                </c:pt>
                <c:pt idx="1216">
                  <c:v>0.581192856035952</c:v>
                </c:pt>
                <c:pt idx="1217">
                  <c:v>0.579313885014722</c:v>
                </c:pt>
                <c:pt idx="1218">
                  <c:v>0.578025724469239</c:v>
                </c:pt>
                <c:pt idx="1219">
                  <c:v>0.576766620176662</c:v>
                </c:pt>
                <c:pt idx="1220">
                  <c:v>0.575856190918952</c:v>
                </c:pt>
                <c:pt idx="1221">
                  <c:v>0.575187897102123</c:v>
                </c:pt>
                <c:pt idx="1222">
                  <c:v>0.574858592902526</c:v>
                </c:pt>
                <c:pt idx="1223">
                  <c:v>0.574577715791105</c:v>
                </c:pt>
                <c:pt idx="1224">
                  <c:v>0.574965132496513</c:v>
                </c:pt>
                <c:pt idx="1225">
                  <c:v>0.575362234619557</c:v>
                </c:pt>
                <c:pt idx="1226">
                  <c:v>0.576098326359833</c:v>
                </c:pt>
                <c:pt idx="1227">
                  <c:v>0.576592282659228</c:v>
                </c:pt>
                <c:pt idx="1228">
                  <c:v>0.576824732682473</c:v>
                </c:pt>
                <c:pt idx="1229">
                  <c:v>0.576660080582675</c:v>
                </c:pt>
                <c:pt idx="1230">
                  <c:v>0.576214551371455</c:v>
                </c:pt>
                <c:pt idx="1231">
                  <c:v>0.577057182705718</c:v>
                </c:pt>
                <c:pt idx="1232">
                  <c:v>0.577483341081667</c:v>
                </c:pt>
                <c:pt idx="1233">
                  <c:v>0.577938555710522</c:v>
                </c:pt>
                <c:pt idx="1234">
                  <c:v>0.578635905780257</c:v>
                </c:pt>
                <c:pt idx="1235">
                  <c:v>0.579226716256005</c:v>
                </c:pt>
                <c:pt idx="1236">
                  <c:v>0.579836897567023</c:v>
                </c:pt>
                <c:pt idx="1237">
                  <c:v>0.580786068495274</c:v>
                </c:pt>
                <c:pt idx="1238">
                  <c:v>0.581580272741361</c:v>
                </c:pt>
                <c:pt idx="1239">
                  <c:v>0.582597241593058</c:v>
                </c:pt>
                <c:pt idx="1240">
                  <c:v>0.583652952115295</c:v>
                </c:pt>
                <c:pt idx="1241">
                  <c:v>0.584263133426313</c:v>
                </c:pt>
                <c:pt idx="1242">
                  <c:v>0.584059739655974</c:v>
                </c:pt>
                <c:pt idx="1243">
                  <c:v>0.583372075003874</c:v>
                </c:pt>
                <c:pt idx="1244">
                  <c:v>0.582558499922517</c:v>
                </c:pt>
                <c:pt idx="1245">
                  <c:v>0.581483418565009</c:v>
                </c:pt>
                <c:pt idx="1246">
                  <c:v>0.580582674724934</c:v>
                </c:pt>
                <c:pt idx="1247">
                  <c:v>0.58038896637223</c:v>
                </c:pt>
                <c:pt idx="1248">
                  <c:v>0.580359910119324</c:v>
                </c:pt>
                <c:pt idx="1249">
                  <c:v>0.580505191383853</c:v>
                </c:pt>
                <c:pt idx="1250">
                  <c:v>0.581415620641562</c:v>
                </c:pt>
                <c:pt idx="1251">
                  <c:v>0.583023399969007</c:v>
                </c:pt>
                <c:pt idx="1252">
                  <c:v>0.584311560514489</c:v>
                </c:pt>
                <c:pt idx="1253">
                  <c:v>0.585812800247947</c:v>
                </c:pt>
                <c:pt idx="1254">
                  <c:v>0.587023477452348</c:v>
                </c:pt>
                <c:pt idx="1255">
                  <c:v>0.587701456686812</c:v>
                </c:pt>
                <c:pt idx="1256">
                  <c:v>0.588137300480397</c:v>
                </c:pt>
                <c:pt idx="1257">
                  <c:v>0.586548891988223</c:v>
                </c:pt>
                <c:pt idx="1258">
                  <c:v>0.583052456221912</c:v>
                </c:pt>
                <c:pt idx="1259">
                  <c:v>0.578122578645591</c:v>
                </c:pt>
                <c:pt idx="1260">
                  <c:v>0.571933596776693</c:v>
                </c:pt>
                <c:pt idx="1261">
                  <c:v>0.564592050209205</c:v>
                </c:pt>
                <c:pt idx="1262">
                  <c:v>0.557792887029289</c:v>
                </c:pt>
                <c:pt idx="1263">
                  <c:v>0.550422284208895</c:v>
                </c:pt>
                <c:pt idx="1264">
                  <c:v>0.545240585774059</c:v>
                </c:pt>
                <c:pt idx="1265">
                  <c:v>0.539371222687122</c:v>
                </c:pt>
                <c:pt idx="1266">
                  <c:v>0.534499457616612</c:v>
                </c:pt>
                <c:pt idx="1267">
                  <c:v>0.528949713311638</c:v>
                </c:pt>
                <c:pt idx="1268">
                  <c:v>0.522441112660778</c:v>
                </c:pt>
                <c:pt idx="1269">
                  <c:v>0.517026964202696</c:v>
                </c:pt>
                <c:pt idx="1270">
                  <c:v>0.510595846892918</c:v>
                </c:pt>
                <c:pt idx="1271">
                  <c:v>0.503893537889354</c:v>
                </c:pt>
                <c:pt idx="1272">
                  <c:v>0.501520610568728</c:v>
                </c:pt>
                <c:pt idx="1273">
                  <c:v>0.507283434061677</c:v>
                </c:pt>
                <c:pt idx="1274">
                  <c:v>0.511767782426778</c:v>
                </c:pt>
                <c:pt idx="1275">
                  <c:v>0.515457926545793</c:v>
                </c:pt>
                <c:pt idx="1276">
                  <c:v>0.518634743530141</c:v>
                </c:pt>
                <c:pt idx="1277">
                  <c:v>0.520891445839145</c:v>
                </c:pt>
                <c:pt idx="1278">
                  <c:v>0.522644506431117</c:v>
                </c:pt>
                <c:pt idx="1279">
                  <c:v>0.523651789865179</c:v>
                </c:pt>
                <c:pt idx="1280">
                  <c:v>0.524688129552146</c:v>
                </c:pt>
                <c:pt idx="1281">
                  <c:v>0.525724469239114</c:v>
                </c:pt>
                <c:pt idx="1282">
                  <c:v>0.525898806756547</c:v>
                </c:pt>
                <c:pt idx="1283">
                  <c:v>0.526247481791415</c:v>
                </c:pt>
                <c:pt idx="1284">
                  <c:v>0.52716759646676</c:v>
                </c:pt>
                <c:pt idx="1285">
                  <c:v>0.528901286223462</c:v>
                </c:pt>
                <c:pt idx="1286">
                  <c:v>0.530596234309623</c:v>
                </c:pt>
                <c:pt idx="1287">
                  <c:v>0.532659228265923</c:v>
                </c:pt>
                <c:pt idx="1288">
                  <c:v>0.534392918022625</c:v>
                </c:pt>
                <c:pt idx="1289">
                  <c:v>0.536494653649465</c:v>
                </c:pt>
                <c:pt idx="1290">
                  <c:v>0.538799783046645</c:v>
                </c:pt>
                <c:pt idx="1291">
                  <c:v>0.541463272896327</c:v>
                </c:pt>
                <c:pt idx="1292">
                  <c:v>0.544155818998915</c:v>
                </c:pt>
                <c:pt idx="1293">
                  <c:v>0.546490004649</c:v>
                </c:pt>
                <c:pt idx="1294">
                  <c:v>0.549027584069425</c:v>
                </c:pt>
                <c:pt idx="1295">
                  <c:v>0.55110026344336</c:v>
                </c:pt>
                <c:pt idx="1296">
                  <c:v>0.55275646985898</c:v>
                </c:pt>
                <c:pt idx="1297">
                  <c:v>0.553850922051759</c:v>
                </c:pt>
                <c:pt idx="1298">
                  <c:v>0.555129397179606</c:v>
                </c:pt>
                <c:pt idx="1299">
                  <c:v>0.556388501472183</c:v>
                </c:pt>
                <c:pt idx="1300">
                  <c:v>0.556582209824888</c:v>
                </c:pt>
                <c:pt idx="1301">
                  <c:v>0.556117309778398</c:v>
                </c:pt>
                <c:pt idx="1302">
                  <c:v>0.55550712846738</c:v>
                </c:pt>
                <c:pt idx="1303">
                  <c:v>0.553860607469394</c:v>
                </c:pt>
                <c:pt idx="1304">
                  <c:v>0.55136176971951</c:v>
                </c:pt>
                <c:pt idx="1305">
                  <c:v>0.548000929800093</c:v>
                </c:pt>
                <c:pt idx="1306">
                  <c:v>0.544184875251821</c:v>
                </c:pt>
                <c:pt idx="1307">
                  <c:v>0.539487447698745</c:v>
                </c:pt>
                <c:pt idx="1308">
                  <c:v>0.533589028358903</c:v>
                </c:pt>
                <c:pt idx="1309">
                  <c:v>0.526508988067566</c:v>
                </c:pt>
                <c:pt idx="1310">
                  <c:v>0.519855106152177</c:v>
                </c:pt>
                <c:pt idx="1311">
                  <c:v>0.513646753448009</c:v>
                </c:pt>
                <c:pt idx="1312">
                  <c:v>0.507331861149853</c:v>
                </c:pt>
                <c:pt idx="1313">
                  <c:v>0.502188904385557</c:v>
                </c:pt>
                <c:pt idx="1314">
                  <c:v>0.503583604525027</c:v>
                </c:pt>
                <c:pt idx="1315">
                  <c:v>0.508426313342631</c:v>
                </c:pt>
                <c:pt idx="1316">
                  <c:v>0.512900976290098</c:v>
                </c:pt>
                <c:pt idx="1317">
                  <c:v>0.517172245467225</c:v>
                </c:pt>
                <c:pt idx="1318">
                  <c:v>0.520881760421509</c:v>
                </c:pt>
                <c:pt idx="1319">
                  <c:v>0.52506586083992</c:v>
                </c:pt>
                <c:pt idx="1320">
                  <c:v>0.528523554935689</c:v>
                </c:pt>
                <c:pt idx="1321">
                  <c:v>0.531429180226251</c:v>
                </c:pt>
                <c:pt idx="1322">
                  <c:v>0.535467999380133</c:v>
                </c:pt>
                <c:pt idx="1323">
                  <c:v>0.544746629474663</c:v>
                </c:pt>
                <c:pt idx="1324">
                  <c:v>0.545395552456222</c:v>
                </c:pt>
                <c:pt idx="1325">
                  <c:v>0.544630404463041</c:v>
                </c:pt>
                <c:pt idx="1326">
                  <c:v>0.545163102432977</c:v>
                </c:pt>
                <c:pt idx="1327">
                  <c:v>0.529162792499613</c:v>
                </c:pt>
                <c:pt idx="1328">
                  <c:v>0.505830621416396</c:v>
                </c:pt>
                <c:pt idx="1329">
                  <c:v>0.515177049434372</c:v>
                </c:pt>
                <c:pt idx="1330">
                  <c:v>0.53228149697815</c:v>
                </c:pt>
                <c:pt idx="1331">
                  <c:v>0.54740043390671</c:v>
                </c:pt>
                <c:pt idx="1332">
                  <c:v>0.560078645591198</c:v>
                </c:pt>
                <c:pt idx="1333">
                  <c:v>0.5711103362777</c:v>
                </c:pt>
                <c:pt idx="1334">
                  <c:v>0.582180768634744</c:v>
                </c:pt>
                <c:pt idx="1335">
                  <c:v>0.593241515574152</c:v>
                </c:pt>
                <c:pt idx="1336">
                  <c:v>0.603885789555246</c:v>
                </c:pt>
                <c:pt idx="1337">
                  <c:v>0.615149930264993</c:v>
                </c:pt>
                <c:pt idx="1338">
                  <c:v>0.626200991786766</c:v>
                </c:pt>
                <c:pt idx="1339">
                  <c:v>0.637697582519758</c:v>
                </c:pt>
                <c:pt idx="1340">
                  <c:v>0.647847900201457</c:v>
                </c:pt>
                <c:pt idx="1341">
                  <c:v>0.656216101038277</c:v>
                </c:pt>
                <c:pt idx="1342">
                  <c:v>0.661639934913994</c:v>
                </c:pt>
                <c:pt idx="1343">
                  <c:v>0.66380946846428</c:v>
                </c:pt>
                <c:pt idx="1344">
                  <c:v>0.662066093289943</c:v>
                </c:pt>
                <c:pt idx="1345">
                  <c:v>0.654637377963738</c:v>
                </c:pt>
                <c:pt idx="1346">
                  <c:v>0.646569425073609</c:v>
                </c:pt>
                <c:pt idx="1347">
                  <c:v>0.640244847357818</c:v>
                </c:pt>
                <c:pt idx="1348">
                  <c:v>0.635460251046025</c:v>
                </c:pt>
                <c:pt idx="1349">
                  <c:v>0.633455369595537</c:v>
                </c:pt>
                <c:pt idx="1350">
                  <c:v>0.631314892298156</c:v>
                </c:pt>
                <c:pt idx="1351">
                  <c:v>0.627208275220828</c:v>
                </c:pt>
                <c:pt idx="1352">
                  <c:v>0.620186347435301</c:v>
                </c:pt>
                <c:pt idx="1353">
                  <c:v>0.61107236944057</c:v>
                </c:pt>
                <c:pt idx="1354">
                  <c:v>0.599701689136836</c:v>
                </c:pt>
                <c:pt idx="1355">
                  <c:v>0.588805594297226</c:v>
                </c:pt>
                <c:pt idx="1356">
                  <c:v>0.581444676894468</c:v>
                </c:pt>
                <c:pt idx="1357">
                  <c:v>0.576553540988687</c:v>
                </c:pt>
                <c:pt idx="1358">
                  <c:v>0.574994188749419</c:v>
                </c:pt>
                <c:pt idx="1359">
                  <c:v>0.574413063691306</c:v>
                </c:pt>
                <c:pt idx="1360">
                  <c:v>0.574074074074074</c:v>
                </c:pt>
                <c:pt idx="1361">
                  <c:v>0.573522005268867</c:v>
                </c:pt>
                <c:pt idx="1362">
                  <c:v>0.571885169688517</c:v>
                </c:pt>
                <c:pt idx="1363">
                  <c:v>0.571304044630405</c:v>
                </c:pt>
                <c:pt idx="1364">
                  <c:v>0.570839144583915</c:v>
                </c:pt>
                <c:pt idx="1365">
                  <c:v>0.571885169688517</c:v>
                </c:pt>
                <c:pt idx="1366">
                  <c:v>0.572650317681698</c:v>
                </c:pt>
                <c:pt idx="1367">
                  <c:v>0.573706028203936</c:v>
                </c:pt>
                <c:pt idx="1368">
                  <c:v>0.574626142879281</c:v>
                </c:pt>
                <c:pt idx="1369">
                  <c:v>0.576020843018751</c:v>
                </c:pt>
                <c:pt idx="1370">
                  <c:v>0.576369518053619</c:v>
                </c:pt>
                <c:pt idx="1371">
                  <c:v>0.577367116070045</c:v>
                </c:pt>
                <c:pt idx="1372">
                  <c:v>0.578364714086471</c:v>
                </c:pt>
                <c:pt idx="1373">
                  <c:v>0.579914380908105</c:v>
                </c:pt>
                <c:pt idx="1374">
                  <c:v>0.581260653959399</c:v>
                </c:pt>
                <c:pt idx="1375">
                  <c:v>0.582258251975825</c:v>
                </c:pt>
                <c:pt idx="1376">
                  <c:v>0.583188052068805</c:v>
                </c:pt>
                <c:pt idx="1377">
                  <c:v>0.583633581280025</c:v>
                </c:pt>
                <c:pt idx="1378">
                  <c:v>0.584582752208275</c:v>
                </c:pt>
                <c:pt idx="1379">
                  <c:v>0.585541608554161</c:v>
                </c:pt>
                <c:pt idx="1380">
                  <c:v>0.586858825352549</c:v>
                </c:pt>
                <c:pt idx="1381">
                  <c:v>0.587837052533705</c:v>
                </c:pt>
                <c:pt idx="1382">
                  <c:v>0.588941190144119</c:v>
                </c:pt>
                <c:pt idx="1383">
                  <c:v>0.589435146443515</c:v>
                </c:pt>
                <c:pt idx="1384">
                  <c:v>0.591168836200217</c:v>
                </c:pt>
                <c:pt idx="1385">
                  <c:v>0.592708817604215</c:v>
                </c:pt>
                <c:pt idx="1386">
                  <c:v>0.59411320316132</c:v>
                </c:pt>
                <c:pt idx="1387">
                  <c:v>0.595827522082752</c:v>
                </c:pt>
                <c:pt idx="1388">
                  <c:v>0.597425615992562</c:v>
                </c:pt>
                <c:pt idx="1389">
                  <c:v>0.604186037501937</c:v>
                </c:pt>
                <c:pt idx="1390">
                  <c:v>0.61733883465055</c:v>
                </c:pt>
                <c:pt idx="1391">
                  <c:v>0.625387416705408</c:v>
                </c:pt>
                <c:pt idx="1392">
                  <c:v>0.624612583294592</c:v>
                </c:pt>
                <c:pt idx="1393">
                  <c:v>0.617145126297846</c:v>
                </c:pt>
                <c:pt idx="1394">
                  <c:v>0.608602587943592</c:v>
                </c:pt>
                <c:pt idx="1395">
                  <c:v>0.587536804587014</c:v>
                </c:pt>
                <c:pt idx="1396">
                  <c:v>0.553463505346351</c:v>
                </c:pt>
                <c:pt idx="1397">
                  <c:v>0.513055942972261</c:v>
                </c:pt>
                <c:pt idx="1398">
                  <c:v>0.534489772198977</c:v>
                </c:pt>
                <c:pt idx="1399">
                  <c:v>0.569802804896947</c:v>
                </c:pt>
                <c:pt idx="1400">
                  <c:v>0.587740198357353</c:v>
                </c:pt>
                <c:pt idx="1401">
                  <c:v>0.596921974275531</c:v>
                </c:pt>
                <c:pt idx="1402">
                  <c:v>0.592369827986983</c:v>
                </c:pt>
                <c:pt idx="1403">
                  <c:v>0.576563226406323</c:v>
                </c:pt>
                <c:pt idx="1404">
                  <c:v>0.551235859290253</c:v>
                </c:pt>
                <c:pt idx="1405">
                  <c:v>0.519884162405083</c:v>
                </c:pt>
                <c:pt idx="1406">
                  <c:v>0.510663644816365</c:v>
                </c:pt>
                <c:pt idx="1407">
                  <c:v>0.544843483651015</c:v>
                </c:pt>
                <c:pt idx="1408">
                  <c:v>0.579565705873237</c:v>
                </c:pt>
                <c:pt idx="1409">
                  <c:v>0.620215403688207</c:v>
                </c:pt>
                <c:pt idx="1410">
                  <c:v>0.659886874322021</c:v>
                </c:pt>
                <c:pt idx="1411">
                  <c:v>0.69378583604525</c:v>
                </c:pt>
                <c:pt idx="1412">
                  <c:v>0.725699287153262</c:v>
                </c:pt>
                <c:pt idx="1413">
                  <c:v>0.756198667286533</c:v>
                </c:pt>
                <c:pt idx="1414">
                  <c:v>0.783763365876337</c:v>
                </c:pt>
                <c:pt idx="1415">
                  <c:v>0.811037501937084</c:v>
                </c:pt>
                <c:pt idx="1416">
                  <c:v>0.835987137765381</c:v>
                </c:pt>
                <c:pt idx="1417">
                  <c:v>0.858060204556021</c:v>
                </c:pt>
                <c:pt idx="1418">
                  <c:v>0.872975747714242</c:v>
                </c:pt>
                <c:pt idx="1419">
                  <c:v>0.880685340151867</c:v>
                </c:pt>
                <c:pt idx="1420">
                  <c:v>0.878573919107392</c:v>
                </c:pt>
                <c:pt idx="1421">
                  <c:v>0.868307376414071</c:v>
                </c:pt>
                <c:pt idx="1422">
                  <c:v>0.851948706028204</c:v>
                </c:pt>
                <c:pt idx="1423">
                  <c:v>0.829604447543778</c:v>
                </c:pt>
                <c:pt idx="1424">
                  <c:v>0.805797690996436</c:v>
                </c:pt>
                <c:pt idx="1425">
                  <c:v>0.782349294901596</c:v>
                </c:pt>
                <c:pt idx="1426">
                  <c:v>0.761758097009143</c:v>
                </c:pt>
                <c:pt idx="1427">
                  <c:v>0.746435766310243</c:v>
                </c:pt>
                <c:pt idx="1428">
                  <c:v>0.734522702618937</c:v>
                </c:pt>
                <c:pt idx="1429">
                  <c:v>0.725418410041841</c:v>
                </c:pt>
                <c:pt idx="1430">
                  <c:v>0.717766930110026</c:v>
                </c:pt>
                <c:pt idx="1431">
                  <c:v>0.710251046025105</c:v>
                </c:pt>
                <c:pt idx="1432">
                  <c:v>0.70259956609329</c:v>
                </c:pt>
                <c:pt idx="1433">
                  <c:v>0.695567952890129</c:v>
                </c:pt>
                <c:pt idx="1434">
                  <c:v>0.688168293816829</c:v>
                </c:pt>
                <c:pt idx="1435">
                  <c:v>0.680817061831706</c:v>
                </c:pt>
                <c:pt idx="1436">
                  <c:v>0.671848365101503</c:v>
                </c:pt>
                <c:pt idx="1437">
                  <c:v>0.662724701689137</c:v>
                </c:pt>
                <c:pt idx="1438">
                  <c:v>0.654056252905625</c:v>
                </c:pt>
                <c:pt idx="1439">
                  <c:v>0.644981016581435</c:v>
                </c:pt>
                <c:pt idx="1440">
                  <c:v>0.636854951185495</c:v>
                </c:pt>
                <c:pt idx="1441">
                  <c:v>0.629096931659693</c:v>
                </c:pt>
                <c:pt idx="1442">
                  <c:v>0.623886176971951</c:v>
                </c:pt>
                <c:pt idx="1443">
                  <c:v>0.618830388966372</c:v>
                </c:pt>
                <c:pt idx="1444">
                  <c:v>0.615188671935534</c:v>
                </c:pt>
                <c:pt idx="1445">
                  <c:v>0.612244304974431</c:v>
                </c:pt>
                <c:pt idx="1446">
                  <c:v>0.609939175577251</c:v>
                </c:pt>
                <c:pt idx="1447">
                  <c:v>0.608050519138385</c:v>
                </c:pt>
                <c:pt idx="1448">
                  <c:v>0.606733302339997</c:v>
                </c:pt>
                <c:pt idx="1449">
                  <c:v>0.604941500077483</c:v>
                </c:pt>
                <c:pt idx="1450">
                  <c:v>0.603314349914768</c:v>
                </c:pt>
                <c:pt idx="1451">
                  <c:v>0.602646056097939</c:v>
                </c:pt>
                <c:pt idx="1452">
                  <c:v>0.601658143499148</c:v>
                </c:pt>
                <c:pt idx="1453">
                  <c:v>0.600127847512785</c:v>
                </c:pt>
                <c:pt idx="1454">
                  <c:v>0.598384472338447</c:v>
                </c:pt>
                <c:pt idx="1455">
                  <c:v>0.596873547187355</c:v>
                </c:pt>
                <c:pt idx="1456">
                  <c:v>0.594888036572137</c:v>
                </c:pt>
                <c:pt idx="1457">
                  <c:v>0.593348055168139</c:v>
                </c:pt>
                <c:pt idx="1458">
                  <c:v>0.591149465364947</c:v>
                </c:pt>
                <c:pt idx="1459">
                  <c:v>0.588456919262359</c:v>
                </c:pt>
                <c:pt idx="1460">
                  <c:v>0.585473810630714</c:v>
                </c:pt>
                <c:pt idx="1461">
                  <c:v>0.582180768634744</c:v>
                </c:pt>
                <c:pt idx="1462">
                  <c:v>0.579255772508911</c:v>
                </c:pt>
                <c:pt idx="1463">
                  <c:v>0.574965132496513</c:v>
                </c:pt>
                <c:pt idx="1464">
                  <c:v>0.571400898806757</c:v>
                </c:pt>
                <c:pt idx="1465">
                  <c:v>0.567429877576321</c:v>
                </c:pt>
                <c:pt idx="1466">
                  <c:v>0.563197350069735</c:v>
                </c:pt>
                <c:pt idx="1467">
                  <c:v>0.558829226716256</c:v>
                </c:pt>
                <c:pt idx="1468">
                  <c:v>0.554703238803657</c:v>
                </c:pt>
                <c:pt idx="1469">
                  <c:v>0.549666821633349</c:v>
                </c:pt>
                <c:pt idx="1470">
                  <c:v>0.545356810785681</c:v>
                </c:pt>
                <c:pt idx="1471">
                  <c:v>0.541327677049434</c:v>
                </c:pt>
                <c:pt idx="1472">
                  <c:v>0.536794901596157</c:v>
                </c:pt>
                <c:pt idx="1473">
                  <c:v>0.532155586548892</c:v>
                </c:pt>
                <c:pt idx="1474">
                  <c:v>0.528048969471564</c:v>
                </c:pt>
                <c:pt idx="1475">
                  <c:v>0.523661475282814</c:v>
                </c:pt>
                <c:pt idx="1476">
                  <c:v>0.519244924841159</c:v>
                </c:pt>
                <c:pt idx="1477">
                  <c:v>0.514566868123354</c:v>
                </c:pt>
                <c:pt idx="1478">
                  <c:v>0.509782271811561</c:v>
                </c:pt>
                <c:pt idx="1479">
                  <c:v>0.504658685882535</c:v>
                </c:pt>
                <c:pt idx="1480">
                  <c:v>0.500813575081358</c:v>
                </c:pt>
                <c:pt idx="1481">
                  <c:v>0.506227723539439</c:v>
                </c:pt>
                <c:pt idx="1482">
                  <c:v>0.512164884549822</c:v>
                </c:pt>
                <c:pt idx="1483">
                  <c:v>0.518392608089261</c:v>
                </c:pt>
                <c:pt idx="1484">
                  <c:v>0.523903610723694</c:v>
                </c:pt>
                <c:pt idx="1485">
                  <c:v>0.52971486130482</c:v>
                </c:pt>
                <c:pt idx="1486">
                  <c:v>0.535836045250271</c:v>
                </c:pt>
                <c:pt idx="1487">
                  <c:v>0.54182163334883</c:v>
                </c:pt>
                <c:pt idx="1488">
                  <c:v>0.547933131876647</c:v>
                </c:pt>
                <c:pt idx="1489">
                  <c:v>0.554180226251356</c:v>
                </c:pt>
                <c:pt idx="1490">
                  <c:v>0.560320781032078</c:v>
                </c:pt>
                <c:pt idx="1491">
                  <c:v>0.566916550441655</c:v>
                </c:pt>
                <c:pt idx="1492">
                  <c:v>0.573841624050829</c:v>
                </c:pt>
                <c:pt idx="1493">
                  <c:v>0.580243685107702</c:v>
                </c:pt>
                <c:pt idx="1494">
                  <c:v>0.587517433751743</c:v>
                </c:pt>
                <c:pt idx="1495">
                  <c:v>0.594326282349295</c:v>
                </c:pt>
                <c:pt idx="1496">
                  <c:v>0.601638772663877</c:v>
                </c:pt>
                <c:pt idx="1497">
                  <c:v>0.608718812955215</c:v>
                </c:pt>
                <c:pt idx="1498">
                  <c:v>0.616244382457772</c:v>
                </c:pt>
                <c:pt idx="1499">
                  <c:v>0.623769951960329</c:v>
                </c:pt>
                <c:pt idx="1500">
                  <c:v>0.631557027739036</c:v>
                </c:pt>
                <c:pt idx="1501">
                  <c:v>0.63985743065241</c:v>
                </c:pt>
                <c:pt idx="1502">
                  <c:v>0.648341856500852</c:v>
                </c:pt>
                <c:pt idx="1503">
                  <c:v>0.656884394855106</c:v>
                </c:pt>
                <c:pt idx="1504">
                  <c:v>0.665262281109561</c:v>
                </c:pt>
                <c:pt idx="1505">
                  <c:v>0.673204323570432</c:v>
                </c:pt>
                <c:pt idx="1506">
                  <c:v>0.680884859755153</c:v>
                </c:pt>
                <c:pt idx="1507">
                  <c:v>0.687112583294592</c:v>
                </c:pt>
                <c:pt idx="1508">
                  <c:v>0.69285603595227</c:v>
                </c:pt>
                <c:pt idx="1509">
                  <c:v>0.697572834340617</c:v>
                </c:pt>
                <c:pt idx="1510">
                  <c:v>0.702163722299706</c:v>
                </c:pt>
                <c:pt idx="1511">
                  <c:v>0.705263055942972</c:v>
                </c:pt>
                <c:pt idx="1512">
                  <c:v>0.706958004029134</c:v>
                </c:pt>
                <c:pt idx="1513">
                  <c:v>0.706812722764606</c:v>
                </c:pt>
                <c:pt idx="1514">
                  <c:v>0.706154114365411</c:v>
                </c:pt>
                <c:pt idx="1515">
                  <c:v>0.70421703083837</c:v>
                </c:pt>
                <c:pt idx="1516">
                  <c:v>0.702066868123354</c:v>
                </c:pt>
                <c:pt idx="1517">
                  <c:v>0.699199984503332</c:v>
                </c:pt>
                <c:pt idx="1518">
                  <c:v>0.696187819618782</c:v>
                </c:pt>
                <c:pt idx="1519">
                  <c:v>0.691984348365102</c:v>
                </c:pt>
                <c:pt idx="1520">
                  <c:v>0.685814737331474</c:v>
                </c:pt>
                <c:pt idx="1521">
                  <c:v>0.678172942817294</c:v>
                </c:pt>
                <c:pt idx="1522">
                  <c:v>0.669620719045405</c:v>
                </c:pt>
                <c:pt idx="1523">
                  <c:v>0.659799705563304</c:v>
                </c:pt>
                <c:pt idx="1524">
                  <c:v>0.646433829226716</c:v>
                </c:pt>
                <c:pt idx="1525">
                  <c:v>0.62687897102123</c:v>
                </c:pt>
                <c:pt idx="1526">
                  <c:v>0.598830001549667</c:v>
                </c:pt>
                <c:pt idx="1527">
                  <c:v>0.561047187354719</c:v>
                </c:pt>
                <c:pt idx="1528">
                  <c:v>0.523787385712072</c:v>
                </c:pt>
                <c:pt idx="1529">
                  <c:v>0.522809158530916</c:v>
                </c:pt>
                <c:pt idx="1530">
                  <c:v>0.576785991011932</c:v>
                </c:pt>
                <c:pt idx="1531">
                  <c:v>0.634210832171083</c:v>
                </c:pt>
                <c:pt idx="1532">
                  <c:v>0.684652487215249</c:v>
                </c:pt>
                <c:pt idx="1533">
                  <c:v>0.717437625910429</c:v>
                </c:pt>
                <c:pt idx="1534">
                  <c:v>0.734813265147993</c:v>
                </c:pt>
                <c:pt idx="1535">
                  <c:v>0.740866651169999</c:v>
                </c:pt>
                <c:pt idx="1536">
                  <c:v>0.74116689911669</c:v>
                </c:pt>
                <c:pt idx="1537">
                  <c:v>0.738561521772819</c:v>
                </c:pt>
                <c:pt idx="1538">
                  <c:v>0.734106229660623</c:v>
                </c:pt>
                <c:pt idx="1539">
                  <c:v>0.72907949790795</c:v>
                </c:pt>
                <c:pt idx="1540">
                  <c:v>0.724120564078723</c:v>
                </c:pt>
                <c:pt idx="1541">
                  <c:v>0.719665271966527</c:v>
                </c:pt>
                <c:pt idx="1542">
                  <c:v>0.715093754842709</c:v>
                </c:pt>
                <c:pt idx="1543">
                  <c:v>0.711490779482411</c:v>
                </c:pt>
                <c:pt idx="1544">
                  <c:v>0.708410816674415</c:v>
                </c:pt>
                <c:pt idx="1545">
                  <c:v>0.705698899736557</c:v>
                </c:pt>
                <c:pt idx="1546">
                  <c:v>0.703509995351</c:v>
                </c:pt>
                <c:pt idx="1547">
                  <c:v>0.700788392995506</c:v>
                </c:pt>
                <c:pt idx="1548">
                  <c:v>0.697979621881296</c:v>
                </c:pt>
                <c:pt idx="1549">
                  <c:v>0.695151479931815</c:v>
                </c:pt>
                <c:pt idx="1550">
                  <c:v>0.691674415000775</c:v>
                </c:pt>
                <c:pt idx="1551">
                  <c:v>0.6881876646521</c:v>
                </c:pt>
                <c:pt idx="1552">
                  <c:v>0.684352239268557</c:v>
                </c:pt>
                <c:pt idx="1553">
                  <c:v>0.680788005578801</c:v>
                </c:pt>
                <c:pt idx="1554">
                  <c:v>0.677155973965597</c:v>
                </c:pt>
                <c:pt idx="1555">
                  <c:v>0.673659538199287</c:v>
                </c:pt>
                <c:pt idx="1556">
                  <c:v>0.67005656283899</c:v>
                </c:pt>
                <c:pt idx="1557">
                  <c:v>0.66680226251356</c:v>
                </c:pt>
                <c:pt idx="1558">
                  <c:v>0.664322795598946</c:v>
                </c:pt>
                <c:pt idx="1559">
                  <c:v>0.662579420424609</c:v>
                </c:pt>
                <c:pt idx="1560">
                  <c:v>0.66122346195568</c:v>
                </c:pt>
                <c:pt idx="1561">
                  <c:v>0.661049124438246</c:v>
                </c:pt>
                <c:pt idx="1562">
                  <c:v>0.660584224391756</c:v>
                </c:pt>
                <c:pt idx="1563">
                  <c:v>0.661194405702774</c:v>
                </c:pt>
                <c:pt idx="1564">
                  <c:v>0.662569735006974</c:v>
                </c:pt>
                <c:pt idx="1565">
                  <c:v>0.664070974740431</c:v>
                </c:pt>
                <c:pt idx="1566">
                  <c:v>0.665107314427398</c:v>
                </c:pt>
                <c:pt idx="1567">
                  <c:v>0.66635673330234</c:v>
                </c:pt>
                <c:pt idx="1568">
                  <c:v>0.666908802107547</c:v>
                </c:pt>
                <c:pt idx="1569">
                  <c:v>0.66706376878971</c:v>
                </c:pt>
                <c:pt idx="1570">
                  <c:v>0.66657949790795</c:v>
                </c:pt>
                <c:pt idx="1571">
                  <c:v>0.665175112350845</c:v>
                </c:pt>
                <c:pt idx="1572">
                  <c:v>0.663606074693941</c:v>
                </c:pt>
                <c:pt idx="1573">
                  <c:v>0.661388114055478</c:v>
                </c:pt>
                <c:pt idx="1574">
                  <c:v>0.659276693011003</c:v>
                </c:pt>
                <c:pt idx="1575">
                  <c:v>0.65659383232605</c:v>
                </c:pt>
                <c:pt idx="1576">
                  <c:v>0.65335890283589</c:v>
                </c:pt>
                <c:pt idx="1577">
                  <c:v>0.649707500387417</c:v>
                </c:pt>
                <c:pt idx="1578">
                  <c:v>0.645939872927321</c:v>
                </c:pt>
                <c:pt idx="1579">
                  <c:v>0.642307841314117</c:v>
                </c:pt>
                <c:pt idx="1580">
                  <c:v>0.639063226406323</c:v>
                </c:pt>
                <c:pt idx="1581">
                  <c:v>0.635779869827987</c:v>
                </c:pt>
                <c:pt idx="1582">
                  <c:v>0.632312490314582</c:v>
                </c:pt>
                <c:pt idx="1583">
                  <c:v>0.629464977529831</c:v>
                </c:pt>
                <c:pt idx="1584">
                  <c:v>0.62684022935069</c:v>
                </c:pt>
                <c:pt idx="1585">
                  <c:v>0.624060514489385</c:v>
                </c:pt>
                <c:pt idx="1586">
                  <c:v>0.621445451727879</c:v>
                </c:pt>
                <c:pt idx="1587">
                  <c:v>0.619120951495429</c:v>
                </c:pt>
                <c:pt idx="1588">
                  <c:v>0.617261351309469</c:v>
                </c:pt>
                <c:pt idx="1589">
                  <c:v>0.614810940647761</c:v>
                </c:pt>
                <c:pt idx="1590">
                  <c:v>0.612999767549977</c:v>
                </c:pt>
                <c:pt idx="1591">
                  <c:v>0.611004571517124</c:v>
                </c:pt>
                <c:pt idx="1592">
                  <c:v>0.609115915078258</c:v>
                </c:pt>
                <c:pt idx="1593">
                  <c:v>0.607488764915543</c:v>
                </c:pt>
                <c:pt idx="1594">
                  <c:v>0.605687277235394</c:v>
                </c:pt>
                <c:pt idx="1595">
                  <c:v>0.604040756237409</c:v>
                </c:pt>
                <c:pt idx="1596">
                  <c:v>0.602200526886719</c:v>
                </c:pt>
                <c:pt idx="1597">
                  <c:v>0.600292499612583</c:v>
                </c:pt>
                <c:pt idx="1598">
                  <c:v>0.598481326514799</c:v>
                </c:pt>
                <c:pt idx="1599">
                  <c:v>0.596718580505191</c:v>
                </c:pt>
                <c:pt idx="1600">
                  <c:v>0.594568417790175</c:v>
                </c:pt>
                <c:pt idx="1601">
                  <c:v>0.592350457151712</c:v>
                </c:pt>
                <c:pt idx="1602">
                  <c:v>0.590142181930885</c:v>
                </c:pt>
                <c:pt idx="1603">
                  <c:v>0.587866108786611</c:v>
                </c:pt>
                <c:pt idx="1604">
                  <c:v>0.585570664807066</c:v>
                </c:pt>
                <c:pt idx="1605">
                  <c:v>0.582984658298466</c:v>
                </c:pt>
                <c:pt idx="1606">
                  <c:v>0.581260653959399</c:v>
                </c:pt>
                <c:pt idx="1607">
                  <c:v>0.578848984968232</c:v>
                </c:pt>
                <c:pt idx="1608">
                  <c:v>0.576543855571052</c:v>
                </c:pt>
                <c:pt idx="1609">
                  <c:v>0.57412250116225</c:v>
                </c:pt>
                <c:pt idx="1610">
                  <c:v>0.572166046799938</c:v>
                </c:pt>
                <c:pt idx="1611">
                  <c:v>0.570432357043236</c:v>
                </c:pt>
                <c:pt idx="1612">
                  <c:v>0.568340306834031</c:v>
                </c:pt>
                <c:pt idx="1613">
                  <c:v>0.566567875406788</c:v>
                </c:pt>
                <c:pt idx="1614">
                  <c:v>0.564756702309004</c:v>
                </c:pt>
                <c:pt idx="1615">
                  <c:v>0.56296490004649</c:v>
                </c:pt>
                <c:pt idx="1616">
                  <c:v>0.561173097783976</c:v>
                </c:pt>
                <c:pt idx="1617">
                  <c:v>0.559342553850922</c:v>
                </c:pt>
                <c:pt idx="1618">
                  <c:v>0.55762823492949</c:v>
                </c:pt>
                <c:pt idx="1619">
                  <c:v>0.556330388966372</c:v>
                </c:pt>
                <c:pt idx="1620">
                  <c:v>0.554829149232915</c:v>
                </c:pt>
                <c:pt idx="1621">
                  <c:v>0.552998605299861</c:v>
                </c:pt>
                <c:pt idx="1622">
                  <c:v>0.551448938478227</c:v>
                </c:pt>
                <c:pt idx="1623">
                  <c:v>0.549879900821323</c:v>
                </c:pt>
                <c:pt idx="1624">
                  <c:v>0.547816906865024</c:v>
                </c:pt>
                <c:pt idx="1625">
                  <c:v>0.545414923291492</c:v>
                </c:pt>
                <c:pt idx="1626">
                  <c:v>0.542780489694716</c:v>
                </c:pt>
                <c:pt idx="1627">
                  <c:v>0.540233224856656</c:v>
                </c:pt>
                <c:pt idx="1628">
                  <c:v>0.537666589183326</c:v>
                </c:pt>
                <c:pt idx="1629">
                  <c:v>0.535371145203781</c:v>
                </c:pt>
                <c:pt idx="1630">
                  <c:v>0.533066015806602</c:v>
                </c:pt>
                <c:pt idx="1631">
                  <c:v>0.530751200991787</c:v>
                </c:pt>
                <c:pt idx="1632">
                  <c:v>0.528078025724469</c:v>
                </c:pt>
                <c:pt idx="1633">
                  <c:v>0.526005346350535</c:v>
                </c:pt>
                <c:pt idx="1634">
                  <c:v>0.523651789865179</c:v>
                </c:pt>
                <c:pt idx="1635">
                  <c:v>0.521579110491244</c:v>
                </c:pt>
                <c:pt idx="1636">
                  <c:v>0.519612970711297</c:v>
                </c:pt>
                <c:pt idx="1637">
                  <c:v>0.517927708042771</c:v>
                </c:pt>
                <c:pt idx="1638">
                  <c:v>0.516174647450798</c:v>
                </c:pt>
                <c:pt idx="1639">
                  <c:v>0.514315047264838</c:v>
                </c:pt>
                <c:pt idx="1640">
                  <c:v>0.512765380443205</c:v>
                </c:pt>
                <c:pt idx="1641">
                  <c:v>0.511186657368666</c:v>
                </c:pt>
                <c:pt idx="1642">
                  <c:v>0.509617619711762</c:v>
                </c:pt>
                <c:pt idx="1643">
                  <c:v>0.507932357043236</c:v>
                </c:pt>
                <c:pt idx="1644">
                  <c:v>0.506547342321401</c:v>
                </c:pt>
                <c:pt idx="1645">
                  <c:v>0.505123585929025</c:v>
                </c:pt>
                <c:pt idx="1646">
                  <c:v>0.503418952425229</c:v>
                </c:pt>
                <c:pt idx="1647">
                  <c:v>0.502227646056098</c:v>
                </c:pt>
                <c:pt idx="1648">
                  <c:v>0.500997598016427</c:v>
                </c:pt>
                <c:pt idx="1649">
                  <c:v>0.50024213544088</c:v>
                </c:pt>
                <c:pt idx="1650">
                  <c:v>0.501472183480552</c:v>
                </c:pt>
                <c:pt idx="1651">
                  <c:v>0.502460096079343</c:v>
                </c:pt>
                <c:pt idx="1652">
                  <c:v>0.503428637842864</c:v>
                </c:pt>
                <c:pt idx="1653">
                  <c:v>0.504745854641252</c:v>
                </c:pt>
                <c:pt idx="1654">
                  <c:v>0.505859677669301</c:v>
                </c:pt>
                <c:pt idx="1655">
                  <c:v>0.506527971486131</c:v>
                </c:pt>
                <c:pt idx="1656">
                  <c:v>0.506818534015187</c:v>
                </c:pt>
                <c:pt idx="1657">
                  <c:v>0.507360917402759</c:v>
                </c:pt>
                <c:pt idx="1658">
                  <c:v>0.507728963272896</c:v>
                </c:pt>
                <c:pt idx="1659">
                  <c:v>0.508377886254455</c:v>
                </c:pt>
                <c:pt idx="1660">
                  <c:v>0.508862157136216</c:v>
                </c:pt>
                <c:pt idx="1661">
                  <c:v>0.509423911359058</c:v>
                </c:pt>
                <c:pt idx="1662">
                  <c:v>0.509259259259259</c:v>
                </c:pt>
                <c:pt idx="1663">
                  <c:v>0.509578878041221</c:v>
                </c:pt>
                <c:pt idx="1664">
                  <c:v>0.509869440570277</c:v>
                </c:pt>
                <c:pt idx="1665">
                  <c:v>0.509917867658454</c:v>
                </c:pt>
                <c:pt idx="1666">
                  <c:v>0.510605532310553</c:v>
                </c:pt>
                <c:pt idx="1667">
                  <c:v>0.511467534480087</c:v>
                </c:pt>
                <c:pt idx="1668">
                  <c:v>0.512203626220363</c:v>
                </c:pt>
                <c:pt idx="1669">
                  <c:v>0.513026886719355</c:v>
                </c:pt>
                <c:pt idx="1670">
                  <c:v>0.5139470013947</c:v>
                </c:pt>
                <c:pt idx="1671">
                  <c:v>0.51509956609329</c:v>
                </c:pt>
                <c:pt idx="1672">
                  <c:v>0.51651363706803</c:v>
                </c:pt>
                <c:pt idx="1673">
                  <c:v>0.518043933054393</c:v>
                </c:pt>
                <c:pt idx="1674">
                  <c:v>0.5192836665117</c:v>
                </c:pt>
                <c:pt idx="1675">
                  <c:v>0.520784906245157</c:v>
                </c:pt>
                <c:pt idx="1676">
                  <c:v>0.522266775143344</c:v>
                </c:pt>
                <c:pt idx="1677">
                  <c:v>0.523738958623896</c:v>
                </c:pt>
                <c:pt idx="1678">
                  <c:v>0.525182085851542</c:v>
                </c:pt>
                <c:pt idx="1679">
                  <c:v>0.526508988067566</c:v>
                </c:pt>
                <c:pt idx="1680">
                  <c:v>0.528039284053928</c:v>
                </c:pt>
                <c:pt idx="1681">
                  <c:v>0.528978769564544</c:v>
                </c:pt>
                <c:pt idx="1682">
                  <c:v>0.530363784286378</c:v>
                </c:pt>
                <c:pt idx="1683">
                  <c:v>0.531342011467535</c:v>
                </c:pt>
                <c:pt idx="1684">
                  <c:v>0.532436463660313</c:v>
                </c:pt>
                <c:pt idx="1685">
                  <c:v>0.533046644971331</c:v>
                </c:pt>
                <c:pt idx="1686">
                  <c:v>0.533589028358903</c:v>
                </c:pt>
                <c:pt idx="1687">
                  <c:v>0.533773051293972</c:v>
                </c:pt>
                <c:pt idx="1688">
                  <c:v>0.533928017976135</c:v>
                </c:pt>
                <c:pt idx="1689">
                  <c:v>0.534373547187355</c:v>
                </c:pt>
                <c:pt idx="1690">
                  <c:v>0.534567255540059</c:v>
                </c:pt>
                <c:pt idx="1691">
                  <c:v>0.534877188904386</c:v>
                </c:pt>
                <c:pt idx="1692">
                  <c:v>0.535390516039052</c:v>
                </c:pt>
                <c:pt idx="1693">
                  <c:v>0.535787618162095</c:v>
                </c:pt>
                <c:pt idx="1694">
                  <c:v>0.535787618162095</c:v>
                </c:pt>
                <c:pt idx="1695">
                  <c:v>0.535884472338447</c:v>
                </c:pt>
                <c:pt idx="1696">
                  <c:v>0.536116922361692</c:v>
                </c:pt>
                <c:pt idx="1697">
                  <c:v>0.53575856190919</c:v>
                </c:pt>
                <c:pt idx="1698">
                  <c:v>0.535652022315202</c:v>
                </c:pt>
                <c:pt idx="1699">
                  <c:v>0.535991011932435</c:v>
                </c:pt>
                <c:pt idx="1700">
                  <c:v>0.536320316132032</c:v>
                </c:pt>
                <c:pt idx="1701">
                  <c:v>0.536184720285139</c:v>
                </c:pt>
                <c:pt idx="1702">
                  <c:v>0.536213776538044</c:v>
                </c:pt>
                <c:pt idx="1703">
                  <c:v>0.53602006818534</c:v>
                </c:pt>
                <c:pt idx="1704">
                  <c:v>0.535874786920812</c:v>
                </c:pt>
                <c:pt idx="1705">
                  <c:v>0.535467999380133</c:v>
                </c:pt>
                <c:pt idx="1706">
                  <c:v>0.535429257709593</c:v>
                </c:pt>
                <c:pt idx="1707">
                  <c:v>0.534925615992562</c:v>
                </c:pt>
                <c:pt idx="1708">
                  <c:v>0.534518828451883</c:v>
                </c:pt>
                <c:pt idx="1709">
                  <c:v>0.534073299240663</c:v>
                </c:pt>
                <c:pt idx="1710">
                  <c:v>0.533250038741671</c:v>
                </c:pt>
                <c:pt idx="1711">
                  <c:v>0.532833565783357</c:v>
                </c:pt>
                <c:pt idx="1712">
                  <c:v>0.532329924066326</c:v>
                </c:pt>
                <c:pt idx="1713">
                  <c:v>0.531961878196188</c:v>
                </c:pt>
                <c:pt idx="1714">
                  <c:v>0.531913451108012</c:v>
                </c:pt>
                <c:pt idx="1715">
                  <c:v>0.531971563613823</c:v>
                </c:pt>
                <c:pt idx="1716">
                  <c:v>0.53205873237254</c:v>
                </c:pt>
                <c:pt idx="1717">
                  <c:v>0.532068417790175</c:v>
                </c:pt>
                <c:pt idx="1718">
                  <c:v>0.53181659693166</c:v>
                </c:pt>
                <c:pt idx="1719">
                  <c:v>0.531467921896792</c:v>
                </c:pt>
                <c:pt idx="1720">
                  <c:v>0.53157446149078</c:v>
                </c:pt>
                <c:pt idx="1721">
                  <c:v>0.531777855261119</c:v>
                </c:pt>
                <c:pt idx="1722">
                  <c:v>0.531874709437471</c:v>
                </c:pt>
                <c:pt idx="1723">
                  <c:v>0.531942507360917</c:v>
                </c:pt>
                <c:pt idx="1724">
                  <c:v>0.531923136525647</c:v>
                </c:pt>
                <c:pt idx="1725">
                  <c:v>0.531952192778553</c:v>
                </c:pt>
                <c:pt idx="1726">
                  <c:v>0.532184642801798</c:v>
                </c:pt>
                <c:pt idx="1727">
                  <c:v>0.53298853246552</c:v>
                </c:pt>
                <c:pt idx="1728">
                  <c:v>0.533947388811406</c:v>
                </c:pt>
                <c:pt idx="1729">
                  <c:v>0.535622966062297</c:v>
                </c:pt>
                <c:pt idx="1730">
                  <c:v>0.537569735006974</c:v>
                </c:pt>
                <c:pt idx="1731">
                  <c:v>0.540029831086317</c:v>
                </c:pt>
                <c:pt idx="1732">
                  <c:v>0.542354331318766</c:v>
                </c:pt>
                <c:pt idx="1733">
                  <c:v>0.544543235704324</c:v>
                </c:pt>
                <c:pt idx="1734">
                  <c:v>0.546848365101503</c:v>
                </c:pt>
                <c:pt idx="1735">
                  <c:v>0.549143809081048</c:v>
                </c:pt>
                <c:pt idx="1736">
                  <c:v>0.551003409267008</c:v>
                </c:pt>
                <c:pt idx="1737">
                  <c:v>0.552281884394855</c:v>
                </c:pt>
                <c:pt idx="1738">
                  <c:v>0.553579730357973</c:v>
                </c:pt>
                <c:pt idx="1739">
                  <c:v>0.554935688826902</c:v>
                </c:pt>
                <c:pt idx="1740">
                  <c:v>0.555371532620487</c:v>
                </c:pt>
                <c:pt idx="1741">
                  <c:v>0.555633038896637</c:v>
                </c:pt>
                <c:pt idx="1742">
                  <c:v>0.555478072214474</c:v>
                </c:pt>
                <c:pt idx="1743">
                  <c:v>0.554461103362777</c:v>
                </c:pt>
                <c:pt idx="1744">
                  <c:v>0.553628157446149</c:v>
                </c:pt>
                <c:pt idx="1745">
                  <c:v>0.552281884394855</c:v>
                </c:pt>
                <c:pt idx="1746">
                  <c:v>0.550906555090656</c:v>
                </c:pt>
                <c:pt idx="1747">
                  <c:v>0.550054238338757</c:v>
                </c:pt>
                <c:pt idx="1748">
                  <c:v>0.549415000774833</c:v>
                </c:pt>
                <c:pt idx="1749">
                  <c:v>0.548891988222532</c:v>
                </c:pt>
                <c:pt idx="1750">
                  <c:v>0.549027584069425</c:v>
                </c:pt>
                <c:pt idx="1751">
                  <c:v>0.549415000774833</c:v>
                </c:pt>
                <c:pt idx="1752">
                  <c:v>0.549918642491864</c:v>
                </c:pt>
                <c:pt idx="1753">
                  <c:v>0.551235859290253</c:v>
                </c:pt>
                <c:pt idx="1754">
                  <c:v>0.553153571982024</c:v>
                </c:pt>
                <c:pt idx="1755">
                  <c:v>0.554896947156361</c:v>
                </c:pt>
                <c:pt idx="1756">
                  <c:v>0.55714396404773</c:v>
                </c:pt>
                <c:pt idx="1757">
                  <c:v>0.559652487215249</c:v>
                </c:pt>
                <c:pt idx="1758">
                  <c:v>0.562325662482566</c:v>
                </c:pt>
                <c:pt idx="1759">
                  <c:v>0.564834185650085</c:v>
                </c:pt>
                <c:pt idx="1760">
                  <c:v>0.567197427553076</c:v>
                </c:pt>
                <c:pt idx="1761">
                  <c:v>0.569066713156671</c:v>
                </c:pt>
                <c:pt idx="1762">
                  <c:v>0.570519525801953</c:v>
                </c:pt>
                <c:pt idx="1763">
                  <c:v>0.572011080117775</c:v>
                </c:pt>
                <c:pt idx="1764">
                  <c:v>0.572834340616767</c:v>
                </c:pt>
                <c:pt idx="1765">
                  <c:v>0.573560746939408</c:v>
                </c:pt>
                <c:pt idx="1766">
                  <c:v>0.574054703238804</c:v>
                </c:pt>
                <c:pt idx="1767">
                  <c:v>0.572960251046025</c:v>
                </c:pt>
                <c:pt idx="1768">
                  <c:v>0.570858515419185</c:v>
                </c:pt>
                <c:pt idx="1769">
                  <c:v>0.568233767240043</c:v>
                </c:pt>
                <c:pt idx="1770">
                  <c:v>0.565424996125833</c:v>
                </c:pt>
                <c:pt idx="1771">
                  <c:v>0.562567797923447</c:v>
                </c:pt>
                <c:pt idx="1772">
                  <c:v>0.559913993491399</c:v>
                </c:pt>
                <c:pt idx="1773">
                  <c:v>0.557085851541919</c:v>
                </c:pt>
                <c:pt idx="1774">
                  <c:v>0.554645126297846</c:v>
                </c:pt>
                <c:pt idx="1775">
                  <c:v>0.551904153107082</c:v>
                </c:pt>
                <c:pt idx="1776">
                  <c:v>0.54948279869828</c:v>
                </c:pt>
                <c:pt idx="1777">
                  <c:v>0.547245467224547</c:v>
                </c:pt>
                <c:pt idx="1778">
                  <c:v>0.545221214938788</c:v>
                </c:pt>
                <c:pt idx="1779">
                  <c:v>0.543497210599721</c:v>
                </c:pt>
                <c:pt idx="1780">
                  <c:v>0.54180226251356</c:v>
                </c:pt>
                <c:pt idx="1781">
                  <c:v>0.539865178986518</c:v>
                </c:pt>
                <c:pt idx="1782">
                  <c:v>0.538005578800558</c:v>
                </c:pt>
                <c:pt idx="1783">
                  <c:v>0.53533240353324</c:v>
                </c:pt>
                <c:pt idx="1784">
                  <c:v>0.532349294901596</c:v>
                </c:pt>
                <c:pt idx="1785">
                  <c:v>0.529317759181776</c:v>
                </c:pt>
                <c:pt idx="1786">
                  <c:v>0.526450875561754</c:v>
                </c:pt>
                <c:pt idx="1787">
                  <c:v>0.522644506431117</c:v>
                </c:pt>
                <c:pt idx="1788">
                  <c:v>0.519758251975825</c:v>
                </c:pt>
                <c:pt idx="1789">
                  <c:v>0.516794514179451</c:v>
                </c:pt>
                <c:pt idx="1790">
                  <c:v>0.513685495118549</c:v>
                </c:pt>
                <c:pt idx="1791">
                  <c:v>0.510905780257245</c:v>
                </c:pt>
                <c:pt idx="1792">
                  <c:v>0.508019525801953</c:v>
                </c:pt>
                <c:pt idx="1793">
                  <c:v>0.50509452967612</c:v>
                </c:pt>
                <c:pt idx="1794">
                  <c:v>0.50141407097474</c:v>
                </c:pt>
                <c:pt idx="1795">
                  <c:v>0.502159848132652</c:v>
                </c:pt>
                <c:pt idx="1796">
                  <c:v>0.505452890128622</c:v>
                </c:pt>
                <c:pt idx="1797">
                  <c:v>0.509569192623586</c:v>
                </c:pt>
                <c:pt idx="1798">
                  <c:v>0.514518441035177</c:v>
                </c:pt>
                <c:pt idx="1799">
                  <c:v>0.520155354098869</c:v>
                </c:pt>
                <c:pt idx="1800">
                  <c:v>0.527303192313653</c:v>
                </c:pt>
                <c:pt idx="1801">
                  <c:v>0.534470401363707</c:v>
                </c:pt>
                <c:pt idx="1802">
                  <c:v>0.54230590423059</c:v>
                </c:pt>
                <c:pt idx="1803">
                  <c:v>0.550596621726329</c:v>
                </c:pt>
                <c:pt idx="1804">
                  <c:v>0.559119789245312</c:v>
                </c:pt>
                <c:pt idx="1805">
                  <c:v>0.566306369130637</c:v>
                </c:pt>
                <c:pt idx="1806">
                  <c:v>0.57343483651015</c:v>
                </c:pt>
                <c:pt idx="1807">
                  <c:v>0.579594762126143</c:v>
                </c:pt>
                <c:pt idx="1808">
                  <c:v>0.58550286688362</c:v>
                </c:pt>
                <c:pt idx="1809">
                  <c:v>0.591314117464745</c:v>
                </c:pt>
                <c:pt idx="1810">
                  <c:v>0.596282736711607</c:v>
                </c:pt>
                <c:pt idx="1811">
                  <c:v>0.600563691306369</c:v>
                </c:pt>
                <c:pt idx="1812">
                  <c:v>0.604505656283899</c:v>
                </c:pt>
                <c:pt idx="1813">
                  <c:v>0.609028746319541</c:v>
                </c:pt>
                <c:pt idx="1814">
                  <c:v>0.613484038431737</c:v>
                </c:pt>
                <c:pt idx="1815">
                  <c:v>0.61986672865334</c:v>
                </c:pt>
                <c:pt idx="1816">
                  <c:v>0.626908027274136</c:v>
                </c:pt>
                <c:pt idx="1817">
                  <c:v>0.63290330079033</c:v>
                </c:pt>
                <c:pt idx="1818">
                  <c:v>0.637988145048815</c:v>
                </c:pt>
                <c:pt idx="1819">
                  <c:v>0.642259414225942</c:v>
                </c:pt>
                <c:pt idx="1820">
                  <c:v>0.644884162405083</c:v>
                </c:pt>
                <c:pt idx="1821">
                  <c:v>0.648157833565783</c:v>
                </c:pt>
                <c:pt idx="1822">
                  <c:v>0.650898806756547</c:v>
                </c:pt>
                <c:pt idx="1823">
                  <c:v>0.65055013172168</c:v>
                </c:pt>
                <c:pt idx="1824">
                  <c:v>0.648554935688827</c:v>
                </c:pt>
                <c:pt idx="1825">
                  <c:v>0.643780024794669</c:v>
                </c:pt>
                <c:pt idx="1826">
                  <c:v>0.637804122113746</c:v>
                </c:pt>
                <c:pt idx="1827">
                  <c:v>0.630452890128622</c:v>
                </c:pt>
                <c:pt idx="1828">
                  <c:v>0.623460018596002</c:v>
                </c:pt>
                <c:pt idx="1829">
                  <c:v>0.616554315822098</c:v>
                </c:pt>
                <c:pt idx="1830">
                  <c:v>0.609890748489075</c:v>
                </c:pt>
                <c:pt idx="1831">
                  <c:v>0.60383736246707</c:v>
                </c:pt>
                <c:pt idx="1832">
                  <c:v>0.598607236944057</c:v>
                </c:pt>
                <c:pt idx="1833">
                  <c:v>0.594965519913219</c:v>
                </c:pt>
                <c:pt idx="1834">
                  <c:v>0.591410971641097</c:v>
                </c:pt>
                <c:pt idx="1835">
                  <c:v>0.589231752673175</c:v>
                </c:pt>
                <c:pt idx="1836">
                  <c:v>0.587536804587014</c:v>
                </c:pt>
                <c:pt idx="1837">
                  <c:v>0.586132419029909</c:v>
                </c:pt>
                <c:pt idx="1838">
                  <c:v>0.584737718890439</c:v>
                </c:pt>
                <c:pt idx="1839">
                  <c:v>0.582800635363397</c:v>
                </c:pt>
                <c:pt idx="1840">
                  <c:v>0.580679528901286</c:v>
                </c:pt>
                <c:pt idx="1841">
                  <c:v>0.578229118239579</c:v>
                </c:pt>
                <c:pt idx="1842">
                  <c:v>0.576785991011932</c:v>
                </c:pt>
                <c:pt idx="1843">
                  <c:v>0.575623740895707</c:v>
                </c:pt>
                <c:pt idx="1844">
                  <c:v>0.574664884549822</c:v>
                </c:pt>
                <c:pt idx="1845">
                  <c:v>0.573551061521773</c:v>
                </c:pt>
                <c:pt idx="1846">
                  <c:v>0.573047419804742</c:v>
                </c:pt>
                <c:pt idx="1847">
                  <c:v>0.573028048969472</c:v>
                </c:pt>
                <c:pt idx="1848">
                  <c:v>0.572892453122579</c:v>
                </c:pt>
                <c:pt idx="1849">
                  <c:v>0.573386409421974</c:v>
                </c:pt>
                <c:pt idx="1850">
                  <c:v>0.573376724004339</c:v>
                </c:pt>
                <c:pt idx="1851">
                  <c:v>0.573851309468464</c:v>
                </c:pt>
                <c:pt idx="1852">
                  <c:v>0.573551061521773</c:v>
                </c:pt>
                <c:pt idx="1853">
                  <c:v>0.573299240663257</c:v>
                </c:pt>
                <c:pt idx="1854">
                  <c:v>0.572737486440415</c:v>
                </c:pt>
                <c:pt idx="1855">
                  <c:v>0.571488067565473</c:v>
                </c:pt>
                <c:pt idx="1856">
                  <c:v>0.570684177901751</c:v>
                </c:pt>
                <c:pt idx="1857">
                  <c:v>0.570374244537425</c:v>
                </c:pt>
                <c:pt idx="1858">
                  <c:v>0.57018053618472</c:v>
                </c:pt>
                <c:pt idx="1859">
                  <c:v>0.569812490314582</c:v>
                </c:pt>
                <c:pt idx="1860">
                  <c:v>0.569415388191539</c:v>
                </c:pt>
                <c:pt idx="1861">
                  <c:v>0.568921431892143</c:v>
                </c:pt>
                <c:pt idx="1862">
                  <c:v>0.568911746474508</c:v>
                </c:pt>
                <c:pt idx="1863">
                  <c:v>0.568727723539439</c:v>
                </c:pt>
                <c:pt idx="1864">
                  <c:v>0.56854370060437</c:v>
                </c:pt>
                <c:pt idx="1865">
                  <c:v>0.568882690221602</c:v>
                </c:pt>
                <c:pt idx="1866">
                  <c:v>0.569047342321401</c:v>
                </c:pt>
                <c:pt idx="1867">
                  <c:v>0.569318534015187</c:v>
                </c:pt>
                <c:pt idx="1868">
                  <c:v>0.569880288238029</c:v>
                </c:pt>
                <c:pt idx="1869">
                  <c:v>0.569638152797149</c:v>
                </c:pt>
                <c:pt idx="1870">
                  <c:v>0.569889973655664</c:v>
                </c:pt>
                <c:pt idx="1871">
                  <c:v>0.57086820083682</c:v>
                </c:pt>
                <c:pt idx="1872">
                  <c:v>0.57250503641717</c:v>
                </c:pt>
                <c:pt idx="1873">
                  <c:v>0.57481016581435</c:v>
                </c:pt>
                <c:pt idx="1874">
                  <c:v>0.57691190144119</c:v>
                </c:pt>
                <c:pt idx="1875">
                  <c:v>0.579769099643577</c:v>
                </c:pt>
                <c:pt idx="1876">
                  <c:v>0.583033085386642</c:v>
                </c:pt>
                <c:pt idx="1877">
                  <c:v>0.586887881605455</c:v>
                </c:pt>
                <c:pt idx="1878">
                  <c:v>0.590413373624671</c:v>
                </c:pt>
                <c:pt idx="1879">
                  <c:v>0.594471563613823</c:v>
                </c:pt>
                <c:pt idx="1880">
                  <c:v>0.598471641097164</c:v>
                </c:pt>
                <c:pt idx="1881">
                  <c:v>0.601183558035022</c:v>
                </c:pt>
                <c:pt idx="1882">
                  <c:v>0.602936618626995</c:v>
                </c:pt>
                <c:pt idx="1883">
                  <c:v>0.604631566713157</c:v>
                </c:pt>
                <c:pt idx="1884">
                  <c:v>0.604583139624981</c:v>
                </c:pt>
                <c:pt idx="1885">
                  <c:v>0.603120641562064</c:v>
                </c:pt>
                <c:pt idx="1886">
                  <c:v>0.600892995505966</c:v>
                </c:pt>
                <c:pt idx="1887">
                  <c:v>0.598306988997366</c:v>
                </c:pt>
                <c:pt idx="1888">
                  <c:v>0.594965519913219</c:v>
                </c:pt>
                <c:pt idx="1889">
                  <c:v>0.591401286223462</c:v>
                </c:pt>
                <c:pt idx="1890">
                  <c:v>0.587033162869983</c:v>
                </c:pt>
                <c:pt idx="1891">
                  <c:v>0.581841779017511</c:v>
                </c:pt>
                <c:pt idx="1892">
                  <c:v>0.577802959863629</c:v>
                </c:pt>
                <c:pt idx="1893">
                  <c:v>0.57272780102278</c:v>
                </c:pt>
                <c:pt idx="1894">
                  <c:v>0.568747094374709</c:v>
                </c:pt>
                <c:pt idx="1895">
                  <c:v>0.564437083527042</c:v>
                </c:pt>
                <c:pt idx="1896">
                  <c:v>0.559904308073764</c:v>
                </c:pt>
                <c:pt idx="1897">
                  <c:v>0.555449015961568</c:v>
                </c:pt>
                <c:pt idx="1898">
                  <c:v>0.550887184255385</c:v>
                </c:pt>
                <c:pt idx="1899">
                  <c:v>0.545908879590888</c:v>
                </c:pt>
                <c:pt idx="1900">
                  <c:v>0.540727181156052</c:v>
                </c:pt>
                <c:pt idx="1901">
                  <c:v>0.534092670075934</c:v>
                </c:pt>
                <c:pt idx="1902">
                  <c:v>0.524765612893228</c:v>
                </c:pt>
                <c:pt idx="1903">
                  <c:v>0.511206028203936</c:v>
                </c:pt>
                <c:pt idx="1904">
                  <c:v>0.509462653029599</c:v>
                </c:pt>
                <c:pt idx="1905">
                  <c:v>0.545996048349605</c:v>
                </c:pt>
                <c:pt idx="1906">
                  <c:v>0.544000852316752</c:v>
                </c:pt>
                <c:pt idx="1907">
                  <c:v>0.546974275530761</c:v>
                </c:pt>
                <c:pt idx="1908">
                  <c:v>0.546015419184875</c:v>
                </c:pt>
                <c:pt idx="1909">
                  <c:v>0.542964512629785</c:v>
                </c:pt>
                <c:pt idx="1910">
                  <c:v>0.539206570587324</c:v>
                </c:pt>
                <c:pt idx="1911">
                  <c:v>0.535129009762901</c:v>
                </c:pt>
                <c:pt idx="1912">
                  <c:v>0.531041763520843</c:v>
                </c:pt>
                <c:pt idx="1913">
                  <c:v>0.526731752673175</c:v>
                </c:pt>
                <c:pt idx="1914">
                  <c:v>0.522528281419495</c:v>
                </c:pt>
                <c:pt idx="1915">
                  <c:v>0.51879939562994</c:v>
                </c:pt>
                <c:pt idx="1916">
                  <c:v>0.514624980629165</c:v>
                </c:pt>
                <c:pt idx="1917">
                  <c:v>0.510905780257245</c:v>
                </c:pt>
                <c:pt idx="1918">
                  <c:v>0.507573996590733</c:v>
                </c:pt>
                <c:pt idx="1919">
                  <c:v>0.504339067100573</c:v>
                </c:pt>
                <c:pt idx="1920">
                  <c:v>0.500726406322641</c:v>
                </c:pt>
                <c:pt idx="1921">
                  <c:v>0.503196187819619</c:v>
                </c:pt>
                <c:pt idx="1922">
                  <c:v>0.507573996590733</c:v>
                </c:pt>
                <c:pt idx="1923">
                  <c:v>0.512164884549822</c:v>
                </c:pt>
                <c:pt idx="1924">
                  <c:v>0.517830853866419</c:v>
                </c:pt>
                <c:pt idx="1925">
                  <c:v>0.525588873392221</c:v>
                </c:pt>
                <c:pt idx="1926">
                  <c:v>0.537027351619402</c:v>
                </c:pt>
                <c:pt idx="1927">
                  <c:v>0.553957461645746</c:v>
                </c:pt>
                <c:pt idx="1928">
                  <c:v>0.572524407252441</c:v>
                </c:pt>
                <c:pt idx="1929">
                  <c:v>0.596612040911204</c:v>
                </c:pt>
                <c:pt idx="1930">
                  <c:v>0.636409421974276</c:v>
                </c:pt>
                <c:pt idx="1931">
                  <c:v>0.648274058577406</c:v>
                </c:pt>
                <c:pt idx="1932">
                  <c:v>0.622830466449713</c:v>
                </c:pt>
                <c:pt idx="1933">
                  <c:v>0.615672942817294</c:v>
                </c:pt>
                <c:pt idx="1934">
                  <c:v>0.615440492794049</c:v>
                </c:pt>
                <c:pt idx="1935">
                  <c:v>0.613387184255385</c:v>
                </c:pt>
                <c:pt idx="1936">
                  <c:v>0.610239423523942</c:v>
                </c:pt>
                <c:pt idx="1937">
                  <c:v>0.606045637687897</c:v>
                </c:pt>
                <c:pt idx="1938">
                  <c:v>0.602084301875097</c:v>
                </c:pt>
                <c:pt idx="1939">
                  <c:v>0.597241593057493</c:v>
                </c:pt>
                <c:pt idx="1940">
                  <c:v>0.591556252905625</c:v>
                </c:pt>
                <c:pt idx="1941">
                  <c:v>0.585318843948551</c:v>
                </c:pt>
                <c:pt idx="1942">
                  <c:v>0.576640709747404</c:v>
                </c:pt>
                <c:pt idx="1943">
                  <c:v>0.564698589803192</c:v>
                </c:pt>
                <c:pt idx="1944">
                  <c:v>0.550044552921122</c:v>
                </c:pt>
                <c:pt idx="1945">
                  <c:v>0.534305749263908</c:v>
                </c:pt>
                <c:pt idx="1946">
                  <c:v>0.502556950255695</c:v>
                </c:pt>
                <c:pt idx="1947">
                  <c:v>0.51695916627925</c:v>
                </c:pt>
                <c:pt idx="1948">
                  <c:v>0.526266852626685</c:v>
                </c:pt>
                <c:pt idx="1949">
                  <c:v>0.529889198822253</c:v>
                </c:pt>
                <c:pt idx="1950">
                  <c:v>0.532136215713622</c:v>
                </c:pt>
                <c:pt idx="1951">
                  <c:v>0.53250426158376</c:v>
                </c:pt>
                <c:pt idx="1952">
                  <c:v>0.532010305284364</c:v>
                </c:pt>
                <c:pt idx="1953">
                  <c:v>0.530412211374554</c:v>
                </c:pt>
                <c:pt idx="1954">
                  <c:v>0.528107081977375</c:v>
                </c:pt>
                <c:pt idx="1955">
                  <c:v>0.525511390051139</c:v>
                </c:pt>
                <c:pt idx="1956">
                  <c:v>0.522712304354564</c:v>
                </c:pt>
                <c:pt idx="1957">
                  <c:v>0.519981016581435</c:v>
                </c:pt>
                <c:pt idx="1958">
                  <c:v>0.517017278785061</c:v>
                </c:pt>
                <c:pt idx="1959">
                  <c:v>0.513433674260034</c:v>
                </c:pt>
                <c:pt idx="1960">
                  <c:v>0.509336742600341</c:v>
                </c:pt>
                <c:pt idx="1961">
                  <c:v>0.505133271346661</c:v>
                </c:pt>
                <c:pt idx="1962">
                  <c:v>0.501549666821633</c:v>
                </c:pt>
                <c:pt idx="1963">
                  <c:v>0.501598093909809</c:v>
                </c:pt>
                <c:pt idx="1964">
                  <c:v>0.504193785836045</c:v>
                </c:pt>
                <c:pt idx="1965">
                  <c:v>0.50555942972261</c:v>
                </c:pt>
                <c:pt idx="1966">
                  <c:v>0.505888733922207</c:v>
                </c:pt>
                <c:pt idx="1967">
                  <c:v>0.506479544397954</c:v>
                </c:pt>
                <c:pt idx="1968">
                  <c:v>0.506876646520998</c:v>
                </c:pt>
                <c:pt idx="1969">
                  <c:v>0.507031613203161</c:v>
                </c:pt>
                <c:pt idx="1970">
                  <c:v>0.506314892298156</c:v>
                </c:pt>
                <c:pt idx="1971">
                  <c:v>0.505075158840849</c:v>
                </c:pt>
                <c:pt idx="1972">
                  <c:v>0.502634433596777</c:v>
                </c:pt>
                <c:pt idx="1973">
                  <c:v>0.500009685417635</c:v>
                </c:pt>
                <c:pt idx="1974">
                  <c:v>0.501937083527042</c:v>
                </c:pt>
                <c:pt idx="1975">
                  <c:v>0.504077560824423</c:v>
                </c:pt>
                <c:pt idx="1976">
                  <c:v>0.506140554780722</c:v>
                </c:pt>
                <c:pt idx="1977">
                  <c:v>0.508300402913374</c:v>
                </c:pt>
                <c:pt idx="1978">
                  <c:v>0.511012319851232</c:v>
                </c:pt>
                <c:pt idx="1979">
                  <c:v>0.51348210134821</c:v>
                </c:pt>
                <c:pt idx="1980">
                  <c:v>0.51602936618627</c:v>
                </c:pt>
                <c:pt idx="1981">
                  <c:v>0.518460406012707</c:v>
                </c:pt>
                <c:pt idx="1982">
                  <c:v>0.520523399969007</c:v>
                </c:pt>
                <c:pt idx="1983">
                  <c:v>0.52251859600186</c:v>
                </c:pt>
                <c:pt idx="1984">
                  <c:v>0.524010150317682</c:v>
                </c:pt>
                <c:pt idx="1985">
                  <c:v>0.524610646211065</c:v>
                </c:pt>
                <c:pt idx="1986">
                  <c:v>0.524484735781807</c:v>
                </c:pt>
                <c:pt idx="1987">
                  <c:v>0.524077948241128</c:v>
                </c:pt>
                <c:pt idx="1988">
                  <c:v>0.52437819618782</c:v>
                </c:pt>
                <c:pt idx="1989">
                  <c:v>0.5246203316287</c:v>
                </c:pt>
                <c:pt idx="1990">
                  <c:v>0.525763210909654</c:v>
                </c:pt>
                <c:pt idx="1991">
                  <c:v>0.526751123508446</c:v>
                </c:pt>
                <c:pt idx="1992">
                  <c:v>0.527225708972571</c:v>
                </c:pt>
                <c:pt idx="1993">
                  <c:v>0.527380675654734</c:v>
                </c:pt>
                <c:pt idx="1994">
                  <c:v>0.527535642336898</c:v>
                </c:pt>
                <c:pt idx="1995">
                  <c:v>0.528407329924066</c:v>
                </c:pt>
                <c:pt idx="1996">
                  <c:v>0.529656748799008</c:v>
                </c:pt>
                <c:pt idx="1997">
                  <c:v>0.531942507360917</c:v>
                </c:pt>
                <c:pt idx="1998">
                  <c:v>0.534305749263908</c:v>
                </c:pt>
                <c:pt idx="1999">
                  <c:v>0.535448628544863</c:v>
                </c:pt>
                <c:pt idx="2000">
                  <c:v>0.536426855726019</c:v>
                </c:pt>
                <c:pt idx="2001">
                  <c:v>0.537124205795754</c:v>
                </c:pt>
                <c:pt idx="2002">
                  <c:v>0.538305826747249</c:v>
                </c:pt>
                <c:pt idx="2003">
                  <c:v>0.540097629009763</c:v>
                </c:pt>
                <c:pt idx="2004">
                  <c:v>0.541928172942817</c:v>
                </c:pt>
                <c:pt idx="2005">
                  <c:v>0.543516581434992</c:v>
                </c:pt>
                <c:pt idx="2006">
                  <c:v>0.54485316906865</c:v>
                </c:pt>
                <c:pt idx="2007">
                  <c:v>0.54505656283899</c:v>
                </c:pt>
                <c:pt idx="2008">
                  <c:v>0.544543235704324</c:v>
                </c:pt>
                <c:pt idx="2009">
                  <c:v>0.54485316906865</c:v>
                </c:pt>
                <c:pt idx="2010">
                  <c:v>0.545240585774059</c:v>
                </c:pt>
                <c:pt idx="2011">
                  <c:v>0.546383465055013</c:v>
                </c:pt>
                <c:pt idx="2012">
                  <c:v>0.5478653339532</c:v>
                </c:pt>
                <c:pt idx="2013">
                  <c:v>0.548591740275841</c:v>
                </c:pt>
                <c:pt idx="2014">
                  <c:v>0.548436773593677</c:v>
                </c:pt>
                <c:pt idx="2015">
                  <c:v>0.548611111111111</c:v>
                </c:pt>
                <c:pt idx="2016">
                  <c:v>0.548921044475438</c:v>
                </c:pt>
                <c:pt idx="2017">
                  <c:v>0.54996706958004</c:v>
                </c:pt>
                <c:pt idx="2018">
                  <c:v>0.551797613513095</c:v>
                </c:pt>
                <c:pt idx="2019">
                  <c:v>0.5538896637223</c:v>
                </c:pt>
                <c:pt idx="2020">
                  <c:v>0.556427243142724</c:v>
                </c:pt>
                <c:pt idx="2021">
                  <c:v>0.558722687122269</c:v>
                </c:pt>
                <c:pt idx="2022">
                  <c:v>0.559497520533085</c:v>
                </c:pt>
                <c:pt idx="2023">
                  <c:v>0.559671858050519</c:v>
                </c:pt>
                <c:pt idx="2024">
                  <c:v>0.559739655973966</c:v>
                </c:pt>
                <c:pt idx="2025">
                  <c:v>0.558887339222067</c:v>
                </c:pt>
                <c:pt idx="2026">
                  <c:v>0.558277157911049</c:v>
                </c:pt>
                <c:pt idx="2027">
                  <c:v>0.556950255695026</c:v>
                </c:pt>
                <c:pt idx="2028">
                  <c:v>0.555487757632109</c:v>
                </c:pt>
                <c:pt idx="2029">
                  <c:v>0.553676584534325</c:v>
                </c:pt>
                <c:pt idx="2030">
                  <c:v>0.553289167828917</c:v>
                </c:pt>
                <c:pt idx="2031">
                  <c:v>0.554635440880211</c:v>
                </c:pt>
                <c:pt idx="2032">
                  <c:v>0.555071284673795</c:v>
                </c:pt>
                <c:pt idx="2033">
                  <c:v>0.555478072214474</c:v>
                </c:pt>
                <c:pt idx="2034">
                  <c:v>0.555613668061367</c:v>
                </c:pt>
                <c:pt idx="2035">
                  <c:v>0.556039826437316</c:v>
                </c:pt>
                <c:pt idx="2036">
                  <c:v>0.557957539129087</c:v>
                </c:pt>
                <c:pt idx="2037">
                  <c:v>0.560562916472958</c:v>
                </c:pt>
                <c:pt idx="2038">
                  <c:v>0.560960018596002</c:v>
                </c:pt>
                <c:pt idx="2039">
                  <c:v>0.561773593677359</c:v>
                </c:pt>
                <c:pt idx="2040">
                  <c:v>0.562006043700604</c:v>
                </c:pt>
                <c:pt idx="2041">
                  <c:v>0.561628312412831</c:v>
                </c:pt>
                <c:pt idx="2042">
                  <c:v>0.560746939408027</c:v>
                </c:pt>
                <c:pt idx="2043">
                  <c:v>0.560756624825663</c:v>
                </c:pt>
                <c:pt idx="2044">
                  <c:v>0.55880017046335</c:v>
                </c:pt>
                <c:pt idx="2045">
                  <c:v>0.558441810010848</c:v>
                </c:pt>
                <c:pt idx="2046">
                  <c:v>0.55972997055633</c:v>
                </c:pt>
                <c:pt idx="2047">
                  <c:v>0.560543545637688</c:v>
                </c:pt>
                <c:pt idx="2048">
                  <c:v>0.563052068805207</c:v>
                </c:pt>
                <c:pt idx="2049">
                  <c:v>0.564901983573532</c:v>
                </c:pt>
                <c:pt idx="2050">
                  <c:v>0.566296683713002</c:v>
                </c:pt>
                <c:pt idx="2051">
                  <c:v>0.567604215093755</c:v>
                </c:pt>
                <c:pt idx="2052">
                  <c:v>0.569415388191539</c:v>
                </c:pt>
                <c:pt idx="2053">
                  <c:v>0.56900860065086</c:v>
                </c:pt>
                <c:pt idx="2054">
                  <c:v>0.567333023399969</c:v>
                </c:pt>
                <c:pt idx="2055">
                  <c:v>0.563836587633659</c:v>
                </c:pt>
                <c:pt idx="2056">
                  <c:v>0.561037501937084</c:v>
                </c:pt>
                <c:pt idx="2057">
                  <c:v>0.561056872772354</c:v>
                </c:pt>
                <c:pt idx="2058">
                  <c:v>0.563110181311018</c:v>
                </c:pt>
                <c:pt idx="2059">
                  <c:v>0.563584766775143</c:v>
                </c:pt>
                <c:pt idx="2060">
                  <c:v>0.565357198202387</c:v>
                </c:pt>
                <c:pt idx="2061">
                  <c:v>0.567797923446459</c:v>
                </c:pt>
                <c:pt idx="2062">
                  <c:v>0.570035254920192</c:v>
                </c:pt>
                <c:pt idx="2063">
                  <c:v>0.572776228110956</c:v>
                </c:pt>
                <c:pt idx="2064">
                  <c:v>0.573744769874477</c:v>
                </c:pt>
                <c:pt idx="2065">
                  <c:v>0.572882767704944</c:v>
                </c:pt>
                <c:pt idx="2066">
                  <c:v>0.573492949015962</c:v>
                </c:pt>
                <c:pt idx="2067">
                  <c:v>0.575081357508136</c:v>
                </c:pt>
                <c:pt idx="2068">
                  <c:v>0.576485743065241</c:v>
                </c:pt>
                <c:pt idx="2069">
                  <c:v>0.576747249341392</c:v>
                </c:pt>
                <c:pt idx="2070">
                  <c:v>0.575439717960639</c:v>
                </c:pt>
                <c:pt idx="2071">
                  <c:v>0.571565550906555</c:v>
                </c:pt>
                <c:pt idx="2072">
                  <c:v>0.569018286068495</c:v>
                </c:pt>
                <c:pt idx="2073">
                  <c:v>0.569134511080118</c:v>
                </c:pt>
                <c:pt idx="2074">
                  <c:v>0.57064543623121</c:v>
                </c:pt>
                <c:pt idx="2075">
                  <c:v>0.57505230125523</c:v>
                </c:pt>
                <c:pt idx="2076">
                  <c:v>0.580979776847978</c:v>
                </c:pt>
                <c:pt idx="2077">
                  <c:v>0.586626375329304</c:v>
                </c:pt>
                <c:pt idx="2078">
                  <c:v>0.592834728033473</c:v>
                </c:pt>
                <c:pt idx="2079">
                  <c:v>0.596582984658298</c:v>
                </c:pt>
                <c:pt idx="2080">
                  <c:v>0.596408647140865</c:v>
                </c:pt>
                <c:pt idx="2081">
                  <c:v>0.594461878196188</c:v>
                </c:pt>
                <c:pt idx="2082">
                  <c:v>0.592001782116845</c:v>
                </c:pt>
                <c:pt idx="2083">
                  <c:v>0.587352781651945</c:v>
                </c:pt>
                <c:pt idx="2084">
                  <c:v>0.582519758251976</c:v>
                </c:pt>
                <c:pt idx="2085">
                  <c:v>0.576727878506121</c:v>
                </c:pt>
                <c:pt idx="2086">
                  <c:v>0.568805206880521</c:v>
                </c:pt>
                <c:pt idx="2087">
                  <c:v>0.56065977064931</c:v>
                </c:pt>
                <c:pt idx="2088">
                  <c:v>0.55295986362932</c:v>
                </c:pt>
                <c:pt idx="2089">
                  <c:v>0.546354408802108</c:v>
                </c:pt>
                <c:pt idx="2090">
                  <c:v>0.54552146288548</c:v>
                </c:pt>
                <c:pt idx="2091">
                  <c:v>0.549356888269022</c:v>
                </c:pt>
                <c:pt idx="2092">
                  <c:v>0.555729893072989</c:v>
                </c:pt>
                <c:pt idx="2093">
                  <c:v>0.56551216488455</c:v>
                </c:pt>
                <c:pt idx="2094">
                  <c:v>0.577899814039981</c:v>
                </c:pt>
                <c:pt idx="2095">
                  <c:v>0.587188129552146</c:v>
                </c:pt>
                <c:pt idx="2096">
                  <c:v>0.595527274136061</c:v>
                </c:pt>
                <c:pt idx="2097">
                  <c:v>0.601038276770494</c:v>
                </c:pt>
                <c:pt idx="2098">
                  <c:v>0.605048039671471</c:v>
                </c:pt>
                <c:pt idx="2099">
                  <c:v>0.607285371145204</c:v>
                </c:pt>
                <c:pt idx="2100">
                  <c:v>0.607527506586084</c:v>
                </c:pt>
              </c:numCache>
            </c:numRef>
          </c:yVal>
          <c:smooth val="0"/>
        </c:ser>
        <c:axId val="33807550"/>
        <c:axId val="67648957"/>
      </c:scatterChart>
      <c:valAx>
        <c:axId val="3380755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648957"/>
        <c:crosses val="autoZero"/>
        <c:crossBetween val="midCat"/>
      </c:valAx>
      <c:valAx>
        <c:axId val="676489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0755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0.624462459321246</c:v>
                </c:pt>
                <c:pt idx="1">
                  <c:v>0.662715016271502</c:v>
                </c:pt>
                <c:pt idx="2">
                  <c:v>0.743752905625291</c:v>
                </c:pt>
                <c:pt idx="3">
                  <c:v>0.686439446768945</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0.598875523012552</c:v>
                </c:pt>
                <c:pt idx="1">
                  <c:v>0.63491980474198</c:v>
                </c:pt>
                <c:pt idx="2">
                  <c:v>0.719020223152022</c:v>
                </c:pt>
                <c:pt idx="3">
                  <c:v>0.696405741515574</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0.585854357798165</c:v>
                </c:pt>
                <c:pt idx="1">
                  <c:v>0.64160897970531</c:v>
                </c:pt>
                <c:pt idx="2">
                  <c:v>0.698170697803725</c:v>
                </c:pt>
                <c:pt idx="3">
                  <c:v>0.687129378648874</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0.526459897136503</c:v>
                </c:pt>
                <c:pt idx="1">
                  <c:v>0.505311718098416</c:v>
                </c:pt>
                <c:pt idx="2">
                  <c:v>0.530278009452321</c:v>
                </c:pt>
                <c:pt idx="3">
                  <c:v>0.579469175701974</c:v>
                </c:pt>
              </c:numCache>
            </c:numRef>
          </c:val>
        </c:ser>
        <c:gapWidth val="150"/>
        <c:overlap val="0"/>
        <c:axId val="39317533"/>
        <c:axId val="82549981"/>
      </c:barChart>
      <c:catAx>
        <c:axId val="393175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549981"/>
        <c:crosses val="autoZero"/>
        <c:auto val="1"/>
        <c:lblAlgn val="ctr"/>
        <c:lblOffset val="100"/>
        <c:noMultiLvlLbl val="0"/>
      </c:catAx>
      <c:valAx>
        <c:axId val="82549981"/>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3175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141480</xdr:rowOff>
    </xdr:from>
    <xdr:to>
      <xdr:col>1</xdr:col>
      <xdr:colOff>4145040</xdr:colOff>
      <xdr:row>64</xdr:row>
      <xdr:rowOff>133560</xdr:rowOff>
    </xdr:to>
    <xdr:pic>
      <xdr:nvPicPr>
        <xdr:cNvPr id="0" name="Image 1" descr="Picture"/>
        <xdr:cNvPicPr/>
      </xdr:nvPicPr>
      <xdr:blipFill>
        <a:blip r:embed="rId1"/>
        <a:stretch/>
      </xdr:blipFill>
      <xdr:spPr>
        <a:xfrm>
          <a:off x="0" y="10353600"/>
          <a:ext cx="7810200" cy="3285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30</xdr:row>
      <xdr:rowOff>141480</xdr:rowOff>
    </xdr:to>
    <xdr:pic>
      <xdr:nvPicPr>
        <xdr:cNvPr id="1" name="Image 1" descr="Picture"/>
        <xdr:cNvPicPr/>
      </xdr:nvPicPr>
      <xdr:blipFill>
        <a:blip r:embed="rId1"/>
        <a:stretch/>
      </xdr:blipFill>
      <xdr:spPr>
        <a:xfrm>
          <a:off x="0" y="561960"/>
          <a:ext cx="8191080" cy="531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55</xdr:row>
      <xdr:rowOff>117000</xdr:rowOff>
    </xdr:to>
    <xdr:pic>
      <xdr:nvPicPr>
        <xdr:cNvPr id="2" name="Image 1" descr="Picture"/>
        <xdr:cNvPicPr/>
      </xdr:nvPicPr>
      <xdr:blipFill>
        <a:blip r:embed="rId1"/>
        <a:stretch/>
      </xdr:blipFill>
      <xdr:spPr>
        <a:xfrm>
          <a:off x="0" y="10163160"/>
          <a:ext cx="7810200" cy="3428640"/>
        </a:xfrm>
        <a:prstGeom prst="rect">
          <a:avLst/>
        </a:prstGeom>
        <a:ln w="0">
          <a:noFill/>
        </a:ln>
      </xdr:spPr>
    </xdr:pic>
    <xdr:clientData/>
  </xdr:twoCellAnchor>
  <xdr:twoCellAnchor editAs="oneCell">
    <xdr:from>
      <xdr:col>0</xdr:col>
      <xdr:colOff>0</xdr:colOff>
      <xdr:row>58</xdr:row>
      <xdr:rowOff>117720</xdr:rowOff>
    </xdr:from>
    <xdr:to>
      <xdr:col>8</xdr:col>
      <xdr:colOff>677880</xdr:colOff>
      <xdr:row>72</xdr:row>
      <xdr:rowOff>79200</xdr:rowOff>
    </xdr:to>
    <xdr:pic>
      <xdr:nvPicPr>
        <xdr:cNvPr id="3" name="Image 2" descr="Picture"/>
        <xdr:cNvPicPr/>
      </xdr:nvPicPr>
      <xdr:blipFill>
        <a:blip r:embed="rId2"/>
        <a:stretch/>
      </xdr:blipFill>
      <xdr:spPr>
        <a:xfrm>
          <a:off x="0" y="141638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65</xdr:row>
      <xdr:rowOff>129600</xdr:rowOff>
    </xdr:from>
    <xdr:to>
      <xdr:col>3</xdr:col>
      <xdr:colOff>2312280</xdr:colOff>
      <xdr:row>81</xdr:row>
      <xdr:rowOff>19440</xdr:rowOff>
    </xdr:to>
    <xdr:pic>
      <xdr:nvPicPr>
        <xdr:cNvPr id="4" name="Image 1" descr="Picture"/>
        <xdr:cNvPicPr/>
      </xdr:nvPicPr>
      <xdr:blipFill>
        <a:blip r:embed="rId1"/>
        <a:stretch/>
      </xdr:blipFill>
      <xdr:spPr>
        <a:xfrm>
          <a:off x="0" y="15716160"/>
          <a:ext cx="7810200" cy="4295520"/>
        </a:xfrm>
        <a:prstGeom prst="rect">
          <a:avLst/>
        </a:prstGeom>
        <a:ln w="0">
          <a:noFill/>
        </a:ln>
      </xdr:spPr>
    </xdr:pic>
    <xdr:clientData/>
  </xdr:twoCellAnchor>
  <xdr:twoCellAnchor editAs="oneCell">
    <xdr:from>
      <xdr:col>0</xdr:col>
      <xdr:colOff>0</xdr:colOff>
      <xdr:row>86</xdr:row>
      <xdr:rowOff>105480</xdr:rowOff>
    </xdr:from>
    <xdr:to>
      <xdr:col>3</xdr:col>
      <xdr:colOff>2312280</xdr:colOff>
      <xdr:row>112</xdr:row>
      <xdr:rowOff>143280</xdr:rowOff>
    </xdr:to>
    <xdr:pic>
      <xdr:nvPicPr>
        <xdr:cNvPr id="5" name="Image 2" descr="Picture"/>
        <xdr:cNvPicPr/>
      </xdr:nvPicPr>
      <xdr:blipFill>
        <a:blip r:embed="rId2"/>
        <a:stretch/>
      </xdr:blipFill>
      <xdr:spPr>
        <a:xfrm>
          <a:off x="0" y="21050280"/>
          <a:ext cx="7810200" cy="4990680"/>
        </a:xfrm>
        <a:prstGeom prst="rect">
          <a:avLst/>
        </a:prstGeom>
        <a:ln w="0">
          <a:noFill/>
        </a:ln>
      </xdr:spPr>
    </xdr:pic>
    <xdr:clientData/>
  </xdr:twoCellAnchor>
  <xdr:twoCellAnchor editAs="oneCell">
    <xdr:from>
      <xdr:col>0</xdr:col>
      <xdr:colOff>0</xdr:colOff>
      <xdr:row>118</xdr:row>
      <xdr:rowOff>105480</xdr:rowOff>
    </xdr:from>
    <xdr:to>
      <xdr:col>3</xdr:col>
      <xdr:colOff>2312280</xdr:colOff>
      <xdr:row>142</xdr:row>
      <xdr:rowOff>171720</xdr:rowOff>
    </xdr:to>
    <xdr:pic>
      <xdr:nvPicPr>
        <xdr:cNvPr id="6" name="Image 3" descr="Picture"/>
        <xdr:cNvPicPr/>
      </xdr:nvPicPr>
      <xdr:blipFill>
        <a:blip r:embed="rId3"/>
        <a:stretch/>
      </xdr:blipFill>
      <xdr:spPr>
        <a:xfrm>
          <a:off x="0" y="2714616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160560</xdr:rowOff>
    </xdr:from>
    <xdr:to>
      <xdr:col>4</xdr:col>
      <xdr:colOff>925200</xdr:colOff>
      <xdr:row>63</xdr:row>
      <xdr:rowOff>188640</xdr:rowOff>
    </xdr:to>
    <xdr:pic>
      <xdr:nvPicPr>
        <xdr:cNvPr id="7" name="Image 1" descr="Picture"/>
        <xdr:cNvPicPr/>
      </xdr:nvPicPr>
      <xdr:blipFill>
        <a:blip r:embed="rId1"/>
        <a:stretch/>
      </xdr:blipFill>
      <xdr:spPr>
        <a:xfrm>
          <a:off x="0" y="8648640"/>
          <a:ext cx="9524520" cy="4600080"/>
        </a:xfrm>
        <a:prstGeom prst="rect">
          <a:avLst/>
        </a:prstGeom>
        <a:ln w="0">
          <a:noFill/>
        </a:ln>
      </xdr:spPr>
    </xdr:pic>
    <xdr:clientData/>
  </xdr:twoCellAnchor>
  <xdr:twoCellAnchor editAs="oneCell">
    <xdr:from>
      <xdr:col>0</xdr:col>
      <xdr:colOff>0</xdr:colOff>
      <xdr:row>137</xdr:row>
      <xdr:rowOff>160560</xdr:rowOff>
    </xdr:from>
    <xdr:to>
      <xdr:col>3</xdr:col>
      <xdr:colOff>216720</xdr:colOff>
      <xdr:row>156</xdr:row>
      <xdr:rowOff>189000</xdr:rowOff>
    </xdr:to>
    <xdr:pic>
      <xdr:nvPicPr>
        <xdr:cNvPr id="8" name="Image 2" descr="Picture"/>
        <xdr:cNvPicPr/>
      </xdr:nvPicPr>
      <xdr:blipFill>
        <a:blip r:embed="rId2"/>
        <a:stretch/>
      </xdr:blipFill>
      <xdr:spPr>
        <a:xfrm>
          <a:off x="0" y="27851040"/>
          <a:ext cx="5714640" cy="3647880"/>
        </a:xfrm>
        <a:prstGeom prst="rect">
          <a:avLst/>
        </a:prstGeom>
        <a:ln w="0">
          <a:noFill/>
        </a:ln>
      </xdr:spPr>
    </xdr:pic>
    <xdr:clientData/>
  </xdr:twoCellAnchor>
  <xdr:twoCellAnchor editAs="oneCell">
    <xdr:from>
      <xdr:col>0</xdr:col>
      <xdr:colOff>0</xdr:colOff>
      <xdr:row>162</xdr:row>
      <xdr:rowOff>541440</xdr:rowOff>
    </xdr:from>
    <xdr:to>
      <xdr:col>3</xdr:col>
      <xdr:colOff>1169280</xdr:colOff>
      <xdr:row>176</xdr:row>
      <xdr:rowOff>20520</xdr:rowOff>
    </xdr:to>
    <xdr:pic>
      <xdr:nvPicPr>
        <xdr:cNvPr id="9" name="Image 3" descr="Picture"/>
        <xdr:cNvPicPr/>
      </xdr:nvPicPr>
      <xdr:blipFill>
        <a:blip r:embed="rId3"/>
        <a:stretch/>
      </xdr:blipFill>
      <xdr:spPr>
        <a:xfrm>
          <a:off x="0" y="33108840"/>
          <a:ext cx="6667200" cy="2504880"/>
        </a:xfrm>
        <a:prstGeom prst="rect">
          <a:avLst/>
        </a:prstGeom>
        <a:ln w="0">
          <a:noFill/>
        </a:ln>
      </xdr:spPr>
    </xdr:pic>
    <xdr:clientData/>
  </xdr:twoCellAnchor>
  <xdr:twoCellAnchor editAs="oneCell">
    <xdr:from>
      <xdr:col>0</xdr:col>
      <xdr:colOff>0</xdr:colOff>
      <xdr:row>185</xdr:row>
      <xdr:rowOff>280080</xdr:rowOff>
    </xdr:from>
    <xdr:to>
      <xdr:col>3</xdr:col>
      <xdr:colOff>1740600</xdr:colOff>
      <xdr:row>207</xdr:row>
      <xdr:rowOff>52920</xdr:rowOff>
    </xdr:to>
    <xdr:pic>
      <xdr:nvPicPr>
        <xdr:cNvPr id="10" name="Image 4" descr="Picture"/>
        <xdr:cNvPicPr/>
      </xdr:nvPicPr>
      <xdr:blipFill>
        <a:blip r:embed="rId4"/>
        <a:stretch/>
      </xdr:blipFill>
      <xdr:spPr>
        <a:xfrm>
          <a:off x="0" y="3794760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160560</xdr:rowOff>
    </xdr:from>
    <xdr:to>
      <xdr:col>3</xdr:col>
      <xdr:colOff>3074400</xdr:colOff>
      <xdr:row>64</xdr:row>
      <xdr:rowOff>102960</xdr:rowOff>
    </xdr:to>
    <xdr:pic>
      <xdr:nvPicPr>
        <xdr:cNvPr id="11" name="Image 1" descr="Picture"/>
        <xdr:cNvPicPr/>
      </xdr:nvPicPr>
      <xdr:blipFill>
        <a:blip r:embed="rId1"/>
        <a:stretch/>
      </xdr:blipFill>
      <xdr:spPr>
        <a:xfrm>
          <a:off x="0" y="9315360"/>
          <a:ext cx="8572320" cy="33714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194400</xdr:rowOff>
    </xdr:from>
    <xdr:to>
      <xdr:col>5</xdr:col>
      <xdr:colOff>2876400</xdr:colOff>
      <xdr:row>26</xdr:row>
      <xdr:rowOff>151560</xdr:rowOff>
    </xdr:to>
    <xdr:pic>
      <xdr:nvPicPr>
        <xdr:cNvPr id="12" name="Image 1" descr="Picture"/>
        <xdr:cNvPicPr/>
      </xdr:nvPicPr>
      <xdr:blipFill>
        <a:blip r:embed="rId1"/>
        <a:stretch/>
      </xdr:blipFill>
      <xdr:spPr>
        <a:xfrm>
          <a:off x="0" y="5019840"/>
          <a:ext cx="7810200" cy="30096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54</xdr:row>
      <xdr:rowOff>70920</xdr:rowOff>
    </xdr:from>
    <xdr:to>
      <xdr:col>2</xdr:col>
      <xdr:colOff>3299040</xdr:colOff>
      <xdr:row>75</xdr:row>
      <xdr:rowOff>89640</xdr:rowOff>
    </xdr:to>
    <xdr:pic>
      <xdr:nvPicPr>
        <xdr:cNvPr id="13" name="Image 1" descr="Picture"/>
        <xdr:cNvPicPr/>
      </xdr:nvPicPr>
      <xdr:blipFill>
        <a:blip r:embed="rId1"/>
        <a:stretch/>
      </xdr:blipFill>
      <xdr:spPr>
        <a:xfrm>
          <a:off x="0" y="1135368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84</xdr:row>
      <xdr:rowOff>176040</xdr:rowOff>
    </xdr:from>
    <xdr:to>
      <xdr:col>3</xdr:col>
      <xdr:colOff>255240</xdr:colOff>
      <xdr:row>102</xdr:row>
      <xdr:rowOff>118440</xdr:rowOff>
    </xdr:to>
    <xdr:pic>
      <xdr:nvPicPr>
        <xdr:cNvPr id="14" name="Image 1" descr="Picture"/>
        <xdr:cNvPicPr/>
      </xdr:nvPicPr>
      <xdr:blipFill>
        <a:blip r:embed="rId1"/>
        <a:stretch/>
      </xdr:blipFill>
      <xdr:spPr>
        <a:xfrm>
          <a:off x="0" y="17287920"/>
          <a:ext cx="8572320" cy="337140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123120</xdr:rowOff>
    </xdr:from>
    <xdr:to>
      <xdr:col>8</xdr:col>
      <xdr:colOff>296640</xdr:colOff>
      <xdr:row>30</xdr:row>
      <xdr:rowOff>43560</xdr:rowOff>
    </xdr:to>
    <xdr:pic>
      <xdr:nvPicPr>
        <xdr:cNvPr id="15" name="Image 1" descr="Picture"/>
        <xdr:cNvPicPr/>
      </xdr:nvPicPr>
      <xdr:blipFill>
        <a:blip r:embed="rId1"/>
        <a:stretch/>
      </xdr:blipFill>
      <xdr:spPr>
        <a:xfrm>
          <a:off x="0" y="5781600"/>
          <a:ext cx="8191080" cy="30096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59</xdr:row>
      <xdr:rowOff>160560</xdr:rowOff>
    </xdr:from>
    <xdr:to>
      <xdr:col>8</xdr:col>
      <xdr:colOff>677880</xdr:colOff>
      <xdr:row>78</xdr:row>
      <xdr:rowOff>102960</xdr:rowOff>
    </xdr:to>
    <xdr:pic>
      <xdr:nvPicPr>
        <xdr:cNvPr id="16" name="Image 1" descr="Picture"/>
        <xdr:cNvPicPr/>
      </xdr:nvPicPr>
      <xdr:blipFill>
        <a:blip r:embed="rId1"/>
        <a:stretch/>
      </xdr:blipFill>
      <xdr:spPr>
        <a:xfrm>
          <a:off x="0" y="1205856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280800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54720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236160</xdr:rowOff>
    </xdr:from>
    <xdr:to>
      <xdr:col>8</xdr:col>
      <xdr:colOff>677880</xdr:colOff>
      <xdr:row>50</xdr:row>
      <xdr:rowOff>135000</xdr:rowOff>
    </xdr:to>
    <xdr:pic>
      <xdr:nvPicPr>
        <xdr:cNvPr id="23" name="Image 1" descr="Picture"/>
        <xdr:cNvPicPr/>
      </xdr:nvPicPr>
      <xdr:blipFill>
        <a:blip r:embed="rId1"/>
        <a:stretch/>
      </xdr:blipFill>
      <xdr:spPr>
        <a:xfrm>
          <a:off x="0" y="1297296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77</xdr:row>
      <xdr:rowOff>181440</xdr:rowOff>
    </xdr:to>
    <xdr:pic>
      <xdr:nvPicPr>
        <xdr:cNvPr id="25" name="Image 1" descr="Picture"/>
        <xdr:cNvPicPr/>
      </xdr:nvPicPr>
      <xdr:blipFill>
        <a:blip r:embed="rId1"/>
        <a:stretch/>
      </xdr:blipFill>
      <xdr:spPr>
        <a:xfrm>
          <a:off x="0" y="10953720"/>
          <a:ext cx="8572320" cy="477180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4680</xdr:rowOff>
    </xdr:from>
    <xdr:to>
      <xdr:col>2</xdr:col>
      <xdr:colOff>7551000</xdr:colOff>
      <xdr:row>53</xdr:row>
      <xdr:rowOff>124200</xdr:rowOff>
    </xdr:to>
    <xdr:pic>
      <xdr:nvPicPr>
        <xdr:cNvPr id="26" name="Image 1" descr="Picture"/>
        <xdr:cNvPicPr/>
      </xdr:nvPicPr>
      <xdr:blipFill>
        <a:blip r:embed="rId1"/>
        <a:stretch/>
      </xdr:blipFill>
      <xdr:spPr>
        <a:xfrm>
          <a:off x="0" y="7620120"/>
          <a:ext cx="9524520" cy="5438520"/>
        </a:xfrm>
        <a:prstGeom prst="rect">
          <a:avLst/>
        </a:prstGeom>
        <a:ln w="0">
          <a:noFill/>
        </a:ln>
      </xdr:spPr>
    </xdr:pic>
    <xdr:clientData/>
  </xdr:twoCellAnchor>
  <xdr:twoCellAnchor editAs="oneCell">
    <xdr:from>
      <xdr:col>0</xdr:col>
      <xdr:colOff>0</xdr:colOff>
      <xdr:row>92</xdr:row>
      <xdr:rowOff>53280</xdr:rowOff>
    </xdr:from>
    <xdr:to>
      <xdr:col>2</xdr:col>
      <xdr:colOff>4693680</xdr:colOff>
      <xdr:row>115</xdr:row>
      <xdr:rowOff>97920</xdr:rowOff>
    </xdr:to>
    <xdr:pic>
      <xdr:nvPicPr>
        <xdr:cNvPr id="27" name="Image 2" descr="Picture"/>
        <xdr:cNvPicPr/>
      </xdr:nvPicPr>
      <xdr:blipFill>
        <a:blip r:embed="rId2"/>
        <a:stretch/>
      </xdr:blipFill>
      <xdr:spPr>
        <a:xfrm>
          <a:off x="0" y="21450240"/>
          <a:ext cx="6667200" cy="4971600"/>
        </a:xfrm>
        <a:prstGeom prst="rect">
          <a:avLst/>
        </a:prstGeom>
        <a:ln w="0">
          <a:noFill/>
        </a:ln>
      </xdr:spPr>
    </xdr:pic>
    <xdr:clientData/>
  </xdr:twoCellAnchor>
  <xdr:twoCellAnchor editAs="oneCell">
    <xdr:from>
      <xdr:col>0</xdr:col>
      <xdr:colOff>0</xdr:colOff>
      <xdr:row>119</xdr:row>
      <xdr:rowOff>79200</xdr:rowOff>
    </xdr:from>
    <xdr:to>
      <xdr:col>2</xdr:col>
      <xdr:colOff>5646240</xdr:colOff>
      <xdr:row>138</xdr:row>
      <xdr:rowOff>145440</xdr:rowOff>
    </xdr:to>
    <xdr:pic>
      <xdr:nvPicPr>
        <xdr:cNvPr id="28" name="Image 3" descr="Picture"/>
        <xdr:cNvPicPr/>
      </xdr:nvPicPr>
      <xdr:blipFill>
        <a:blip r:embed="rId3"/>
        <a:stretch/>
      </xdr:blipFill>
      <xdr:spPr>
        <a:xfrm>
          <a:off x="0" y="27165240"/>
          <a:ext cx="7619760" cy="36856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71280</xdr:rowOff>
    </xdr:from>
    <xdr:to>
      <xdr:col>8</xdr:col>
      <xdr:colOff>677880</xdr:colOff>
      <xdr:row>46</xdr:row>
      <xdr:rowOff>110880</xdr:rowOff>
    </xdr:to>
    <xdr:pic>
      <xdr:nvPicPr>
        <xdr:cNvPr id="29" name="Image 1" descr="Picture"/>
        <xdr:cNvPicPr/>
      </xdr:nvPicPr>
      <xdr:blipFill>
        <a:blip r:embed="rId1"/>
        <a:stretch/>
      </xdr:blipFill>
      <xdr:spPr>
        <a:xfrm>
          <a:off x="0" y="6124680"/>
          <a:ext cx="8572320" cy="337140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123120</xdr:rowOff>
    </xdr:from>
    <xdr:to>
      <xdr:col>8</xdr:col>
      <xdr:colOff>296640</xdr:colOff>
      <xdr:row>27</xdr:row>
      <xdr:rowOff>43560</xdr:rowOff>
    </xdr:to>
    <xdr:pic>
      <xdr:nvPicPr>
        <xdr:cNvPr id="30" name="Image 1" descr="Picture"/>
        <xdr:cNvPicPr/>
      </xdr:nvPicPr>
      <xdr:blipFill>
        <a:blip r:embed="rId1"/>
        <a:stretch/>
      </xdr:blipFill>
      <xdr:spPr>
        <a:xfrm>
          <a:off x="0" y="4905360"/>
          <a:ext cx="8191080" cy="300960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8280</xdr:rowOff>
    </xdr:from>
    <xdr:to>
      <xdr:col>8</xdr:col>
      <xdr:colOff>677880</xdr:colOff>
      <xdr:row>64</xdr:row>
      <xdr:rowOff>177480</xdr:rowOff>
    </xdr:to>
    <xdr:pic>
      <xdr:nvPicPr>
        <xdr:cNvPr id="31" name="Image 1" descr="Picture"/>
        <xdr:cNvPicPr/>
      </xdr:nvPicPr>
      <xdr:blipFill>
        <a:blip r:embed="rId1"/>
        <a:stretch/>
      </xdr:blipFill>
      <xdr:spPr>
        <a:xfrm>
          <a:off x="0" y="1107756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8280</xdr:rowOff>
    </xdr:from>
    <xdr:to>
      <xdr:col>7</xdr:col>
      <xdr:colOff>902520</xdr:colOff>
      <xdr:row>33</xdr:row>
      <xdr:rowOff>313920</xdr:rowOff>
    </xdr:to>
    <xdr:pic>
      <xdr:nvPicPr>
        <xdr:cNvPr id="32" name="Image 1" descr="Picture"/>
        <xdr:cNvPicPr/>
      </xdr:nvPicPr>
      <xdr:blipFill>
        <a:blip r:embed="rId1"/>
        <a:stretch/>
      </xdr:blipFill>
      <xdr:spPr>
        <a:xfrm>
          <a:off x="0" y="8591400"/>
          <a:ext cx="7810200" cy="363816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_rels/sheet18.xml.rels><?xml version="1.0" encoding="UTF-8"?>
<Relationships xmlns="http://schemas.openxmlformats.org/package/2006/relationships"><Relationship Id="rId1" Type="http://schemas.openxmlformats.org/officeDocument/2006/relationships/drawing" Target="../drawings/drawing13.xml"/>
</Relationships>
</file>

<file path=xl/worksheets/_rels/sheet19.xml.rels><?xml version="1.0" encoding="UTF-8"?>
<Relationships xmlns="http://schemas.openxmlformats.org/package/2006/relationships"><Relationship Id="rId1" Type="http://schemas.openxmlformats.org/officeDocument/2006/relationships/drawing" Target="../drawings/drawing14.xml"/>
</Relationships>
</file>

<file path=xl/worksheets/_rels/sheet20.xml.rels><?xml version="1.0" encoding="UTF-8"?>
<Relationships xmlns="http://schemas.openxmlformats.org/package/2006/relationships"><Relationship Id="rId1" Type="http://schemas.openxmlformats.org/officeDocument/2006/relationships/drawing" Target="../drawings/drawing15.xml"/>
</Relationships>
</file>

<file path=xl/worksheets/_rels/sheet21.xml.rels><?xml version="1.0" encoding="UTF-8"?>
<Relationships xmlns="http://schemas.openxmlformats.org/package/2006/relationships"><Relationship Id="rId1" Type="http://schemas.openxmlformats.org/officeDocument/2006/relationships/drawing" Target="../drawings/drawing16.xml"/>
</Relationships>
</file>

<file path=xl/worksheets/_rels/sheet22.xml.rels><?xml version="1.0" encoding="UTF-8"?>
<Relationships xmlns="http://schemas.openxmlformats.org/package/2006/relationships"><Relationship Id="rId1" Type="http://schemas.openxmlformats.org/officeDocument/2006/relationships/drawing" Target="../drawings/drawing17.xml"/>
</Relationships>
</file>

<file path=xl/worksheets/_rels/sheet23.xml.rels><?xml version="1.0" encoding="UTF-8"?>
<Relationships xmlns="http://schemas.openxmlformats.org/package/2006/relationships"><Relationship Id="rId1" Type="http://schemas.openxmlformats.org/officeDocument/2006/relationships/drawing" Target="../drawings/drawing18.xml"/>
</Relationships>
</file>

<file path=xl/worksheets/_rels/sheet24.xml.rels><?xml version="1.0" encoding="UTF-8"?>
<Relationships xmlns="http://schemas.openxmlformats.org/package/2006/relationships"><Relationship Id="rId1" Type="http://schemas.openxmlformats.org/officeDocument/2006/relationships/drawing" Target="../drawings/drawing19.xml"/>
</Relationships>
</file>

<file path=xl/worksheets/_rels/sheet25.xml.rels><?xml version="1.0" encoding="UTF-8"?>
<Relationships xmlns="http://schemas.openxmlformats.org/package/2006/relationships"><Relationship Id="rId1" Type="http://schemas.openxmlformats.org/officeDocument/2006/relationships/drawing" Target="../drawings/drawing20.x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40.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51.75"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7" t="s">
        <v>37</v>
      </c>
      <c r="B31" s="7" t="s">
        <v>38</v>
      </c>
    </row>
    <row r="32" customFormat="false" ht="15" hidden="false" customHeight="false" outlineLevel="0" collapsed="false">
      <c r="A32" s="6" t="s">
        <v>39</v>
      </c>
      <c r="B32" s="7" t="s">
        <v>40</v>
      </c>
    </row>
    <row r="33" customFormat="false" ht="15" hidden="false" customHeight="false" outlineLevel="0" collapsed="false">
      <c r="A33" s="7"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7" t="s">
        <v>51</v>
      </c>
      <c r="B38" s="7" t="s">
        <v>52</v>
      </c>
    </row>
    <row r="39" customFormat="false" ht="15" hidden="false" customHeight="false" outlineLevel="0" collapsed="false">
      <c r="A39" s="7" t="s">
        <v>53</v>
      </c>
      <c r="B39" s="7" t="s">
        <v>54</v>
      </c>
    </row>
    <row r="40" customFormat="false" ht="15" hidden="false" customHeight="false" outlineLevel="0" collapsed="false">
      <c r="A40" s="7" t="s">
        <v>55</v>
      </c>
      <c r="B40" s="7" t="s">
        <v>56</v>
      </c>
    </row>
    <row r="41" customFormat="false" ht="15" hidden="false" customHeight="false" outlineLevel="0" collapsed="false">
      <c r="A41" s="7" t="s">
        <v>57</v>
      </c>
      <c r="B41" s="7" t="s">
        <v>58</v>
      </c>
    </row>
    <row r="42" customFormat="false" ht="15" hidden="false" customHeight="false" outlineLevel="0" collapsed="false">
      <c r="A42" s="7" t="s">
        <v>59</v>
      </c>
      <c r="B42" s="7" t="s">
        <v>60</v>
      </c>
    </row>
    <row r="43" customFormat="false" ht="15" hidden="false" customHeight="false" outlineLevel="0" collapsed="false">
      <c r="A43" s="7" t="s">
        <v>61</v>
      </c>
      <c r="B43" s="7" t="s">
        <v>62</v>
      </c>
    </row>
    <row r="44" customFormat="false" ht="15" hidden="false" customHeight="false" outlineLevel="0" collapsed="false">
      <c r="A44" s="7"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7" t="s">
        <v>73</v>
      </c>
      <c r="B49" s="7" t="s">
        <v>74</v>
      </c>
    </row>
    <row r="50" customFormat="false" ht="15" hidden="false" customHeight="false" outlineLevel="0" collapsed="false">
      <c r="A50" s="7" t="s">
        <v>75</v>
      </c>
      <c r="B50" s="7" t="s">
        <v>76</v>
      </c>
    </row>
    <row r="51" customFormat="false" ht="15" hidden="false" customHeight="false" outlineLevel="0" collapsed="false">
      <c r="A51" s="7" t="s">
        <v>77</v>
      </c>
      <c r="B51" s="7" t="s">
        <v>78</v>
      </c>
    </row>
    <row r="52" customFormat="false" ht="15" hidden="false" customHeight="false" outlineLevel="0" collapsed="false">
      <c r="A52" s="6" t="s">
        <v>79</v>
      </c>
      <c r="B52" s="7" t="s">
        <v>80</v>
      </c>
    </row>
    <row r="53" customFormat="false" ht="15" hidden="false" customHeight="false" outlineLevel="0" collapsed="false">
      <c r="A53" s="7" t="s">
        <v>81</v>
      </c>
      <c r="B53" s="7" t="s">
        <v>82</v>
      </c>
    </row>
    <row r="54" customFormat="false" ht="15" hidden="false" customHeight="false" outlineLevel="0" collapsed="false">
      <c r="A54" s="7"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7" customFormat="false" ht="15" hidden="false" customHeight="false" outlineLevel="0" collapsed="false">
      <c r="A57" s="6" t="s">
        <v>89</v>
      </c>
      <c r="B57" s="7" t="s">
        <v>90</v>
      </c>
    </row>
    <row r="60" customFormat="false" ht="15" hidden="false" customHeight="false" outlineLevel="0" collapsed="false">
      <c r="A60" s="3" t="s">
        <v>91</v>
      </c>
    </row>
    <row r="61" customFormat="false" ht="39" hidden="false" customHeight="true" outlineLevel="0" collapsed="false">
      <c r="A61" s="4" t="s">
        <v>92</v>
      </c>
      <c r="B61" s="4"/>
      <c r="C61" s="4"/>
      <c r="D61" s="4"/>
      <c r="E61" s="4"/>
      <c r="F61" s="4"/>
      <c r="G61" s="4"/>
      <c r="H61" s="4"/>
      <c r="I61" s="4"/>
      <c r="J61" s="4"/>
      <c r="K61" s="4"/>
      <c r="L61" s="4"/>
    </row>
  </sheetData>
  <mergeCells count="6">
    <mergeCell ref="A2:L2"/>
    <mergeCell ref="A6:L6"/>
    <mergeCell ref="A9:L9"/>
    <mergeCell ref="A12:L12"/>
    <mergeCell ref="A15:L15"/>
    <mergeCell ref="A61:L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90</v>
      </c>
    </row>
    <row r="2" customFormat="false" ht="14.25" hidden="false" customHeight="true" outlineLevel="0" collapsed="false">
      <c r="A2" s="2" t="s">
        <v>93</v>
      </c>
      <c r="B2" s="2"/>
      <c r="C2" s="2"/>
      <c r="D2" s="2"/>
      <c r="E2" s="2"/>
      <c r="F2" s="2"/>
      <c r="G2" s="2"/>
      <c r="H2" s="2"/>
      <c r="I2" s="2"/>
      <c r="J2" s="2"/>
      <c r="K2" s="2"/>
      <c r="L2" s="2"/>
    </row>
    <row r="4" customFormat="false" ht="15" hidden="false" customHeight="true" outlineLevel="0" collapsed="false">
      <c r="A4" s="5" t="s">
        <v>94</v>
      </c>
      <c r="B4" s="5" t="s">
        <v>95</v>
      </c>
    </row>
    <row r="5" customFormat="false" ht="22.35" hidden="false" customHeight="false" outlineLevel="0" collapsed="false">
      <c r="A5" s="7" t="s">
        <v>96</v>
      </c>
      <c r="B5" s="7" t="s">
        <v>97</v>
      </c>
    </row>
    <row r="6" customFormat="false" ht="15" hidden="false" customHeight="false" outlineLevel="0" collapsed="false">
      <c r="A6" s="7" t="s">
        <v>98</v>
      </c>
      <c r="B6" s="7" t="s">
        <v>99</v>
      </c>
    </row>
    <row r="7" customFormat="false" ht="15" hidden="false" customHeight="false" outlineLevel="0" collapsed="false">
      <c r="A7" s="7" t="s">
        <v>100</v>
      </c>
      <c r="B7" s="7" t="s">
        <v>101</v>
      </c>
    </row>
    <row r="8" customFormat="false" ht="15" hidden="false" customHeight="false" outlineLevel="0" collapsed="false">
      <c r="A8" s="7" t="s">
        <v>102</v>
      </c>
      <c r="B8" s="7" t="s">
        <v>103</v>
      </c>
    </row>
    <row r="9" customFormat="false" ht="15" hidden="false" customHeight="false" outlineLevel="0" collapsed="false">
      <c r="A9" s="7" t="s">
        <v>104</v>
      </c>
      <c r="B9" s="7" t="s">
        <v>105</v>
      </c>
    </row>
    <row r="10" customFormat="false" ht="22.35" hidden="false" customHeight="false" outlineLevel="0" collapsed="false">
      <c r="A10" s="7" t="s">
        <v>106</v>
      </c>
      <c r="B10" s="7" t="s">
        <v>107</v>
      </c>
    </row>
    <row r="11" customFormat="false" ht="15" hidden="false" customHeight="false" outlineLevel="0" collapsed="false">
      <c r="A11" s="6" t="s">
        <v>108</v>
      </c>
      <c r="B11" s="7" t="s">
        <v>109</v>
      </c>
    </row>
    <row r="12" customFormat="false" ht="15" hidden="false" customHeight="false" outlineLevel="0" collapsed="false">
      <c r="A12" s="7" t="s">
        <v>110</v>
      </c>
      <c r="B12" s="7" t="s">
        <v>111</v>
      </c>
    </row>
    <row r="13" customFormat="false" ht="15" hidden="false" customHeight="false" outlineLevel="0" collapsed="false">
      <c r="A13" s="6" t="s">
        <v>112</v>
      </c>
      <c r="B13" s="7" t="s">
        <v>113</v>
      </c>
    </row>
    <row r="14" customFormat="false" ht="15" hidden="false" customHeight="false" outlineLevel="0" collapsed="false">
      <c r="A14" s="7" t="s">
        <v>114</v>
      </c>
      <c r="B14" s="7" t="s">
        <v>115</v>
      </c>
    </row>
    <row r="15" customFormat="false" ht="15" hidden="false" customHeight="false" outlineLevel="0" collapsed="false">
      <c r="A15" s="7" t="s">
        <v>116</v>
      </c>
      <c r="B15" s="7" t="s">
        <v>117</v>
      </c>
    </row>
    <row r="16" customFormat="false" ht="15" hidden="false" customHeight="false" outlineLevel="0" collapsed="false">
      <c r="A16" s="6" t="s">
        <v>118</v>
      </c>
      <c r="B16" s="7" t="s">
        <v>119</v>
      </c>
    </row>
    <row r="17" customFormat="false" ht="15" hidden="false" customHeight="false" outlineLevel="0" collapsed="false">
      <c r="A17" s="6" t="s">
        <v>120</v>
      </c>
      <c r="B17" s="7" t="s">
        <v>121</v>
      </c>
    </row>
    <row r="18" customFormat="false" ht="15" hidden="false" customHeight="false" outlineLevel="0" collapsed="false">
      <c r="A18" s="6" t="s">
        <v>122</v>
      </c>
      <c r="B18" s="7" t="s">
        <v>123</v>
      </c>
    </row>
    <row r="19" customFormat="false" ht="15" hidden="false" customHeight="false" outlineLevel="0" collapsed="false">
      <c r="A19" s="6" t="s">
        <v>124</v>
      </c>
      <c r="B19" s="7" t="s">
        <v>125</v>
      </c>
    </row>
    <row r="20" customFormat="false" ht="15" hidden="false" customHeight="false" outlineLevel="0" collapsed="false">
      <c r="A20" s="6" t="s">
        <v>126</v>
      </c>
      <c r="B20" s="7" t="s">
        <v>127</v>
      </c>
    </row>
    <row r="21" customFormat="false" ht="15" hidden="false" customHeight="false" outlineLevel="0" collapsed="false">
      <c r="A21" s="6" t="s">
        <v>128</v>
      </c>
      <c r="B21" s="7" t="s">
        <v>129</v>
      </c>
    </row>
    <row r="22" customFormat="false" ht="15" hidden="false" customHeight="false" outlineLevel="0" collapsed="false">
      <c r="A22" s="6" t="s">
        <v>130</v>
      </c>
      <c r="B22" s="7" t="s">
        <v>131</v>
      </c>
    </row>
    <row r="23" customFormat="false" ht="15" hidden="false" customHeight="false" outlineLevel="0" collapsed="false">
      <c r="A23" s="6" t="s">
        <v>132</v>
      </c>
      <c r="B23" s="6" t="s">
        <v>133</v>
      </c>
    </row>
    <row r="24" customFormat="false" ht="15" hidden="false" customHeight="false" outlineLevel="0" collapsed="false">
      <c r="A24" s="6" t="s">
        <v>134</v>
      </c>
      <c r="B24" s="7" t="s">
        <v>135</v>
      </c>
    </row>
    <row r="25" customFormat="false" ht="15" hidden="false" customHeight="false" outlineLevel="0" collapsed="false">
      <c r="A25" s="6" t="s">
        <v>136</v>
      </c>
      <c r="B25" s="7" t="s">
        <v>137</v>
      </c>
    </row>
    <row r="26" customFormat="false" ht="15" hidden="false" customHeight="false" outlineLevel="0" collapsed="false">
      <c r="A26" s="6" t="s">
        <v>138</v>
      </c>
      <c r="B26" s="7" t="s">
        <v>139</v>
      </c>
    </row>
    <row r="27" customFormat="false" ht="15" hidden="false" customHeight="false" outlineLevel="0" collapsed="false">
      <c r="A27" s="6" t="s">
        <v>140</v>
      </c>
      <c r="B27" s="7" t="s">
        <v>141</v>
      </c>
    </row>
    <row r="28" customFormat="false" ht="15" hidden="false" customHeight="false" outlineLevel="0" collapsed="false">
      <c r="A28" s="6" t="s">
        <v>142</v>
      </c>
      <c r="B28" s="7" t="s">
        <v>143</v>
      </c>
    </row>
    <row r="29" customFormat="false" ht="15" hidden="false" customHeight="false" outlineLevel="0" collapsed="false">
      <c r="A29" s="6" t="s">
        <v>144</v>
      </c>
      <c r="B29" s="7" t="s">
        <v>145</v>
      </c>
    </row>
    <row r="30" customFormat="false" ht="22.35" hidden="false" customHeight="false" outlineLevel="0" collapsed="false">
      <c r="A30" s="6" t="s">
        <v>146</v>
      </c>
      <c r="B30" s="7" t="s">
        <v>147</v>
      </c>
    </row>
    <row r="31" customFormat="false" ht="15" hidden="false" customHeight="false" outlineLevel="0" collapsed="false">
      <c r="A31" s="6" t="s">
        <v>148</v>
      </c>
      <c r="B31" s="7" t="s">
        <v>149</v>
      </c>
    </row>
    <row r="32" customFormat="false" ht="15" hidden="false" customHeight="false" outlineLevel="0" collapsed="false">
      <c r="A32" s="6" t="s">
        <v>150</v>
      </c>
      <c r="B32" s="7" t="s">
        <v>151</v>
      </c>
    </row>
    <row r="33" customFormat="false" ht="15" hidden="false" customHeight="false" outlineLevel="0" collapsed="false">
      <c r="A33" s="6" t="s">
        <v>152</v>
      </c>
      <c r="B33" s="7" t="s">
        <v>153</v>
      </c>
    </row>
    <row r="34" customFormat="false" ht="15" hidden="false" customHeight="false" outlineLevel="0" collapsed="false">
      <c r="A34" s="6" t="s">
        <v>154</v>
      </c>
      <c r="B34" s="7" t="s">
        <v>155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156</v>
      </c>
      <c r="B2" s="2"/>
      <c r="C2" s="2"/>
      <c r="D2" s="2"/>
      <c r="E2" s="2"/>
      <c r="F2" s="2"/>
      <c r="G2" s="2"/>
      <c r="H2" s="2"/>
      <c r="I2" s="2"/>
      <c r="J2" s="2"/>
      <c r="K2" s="2"/>
      <c r="L2" s="2"/>
    </row>
    <row r="5" customFormat="false" ht="15" hidden="false" customHeight="false" outlineLevel="0" collapsed="false">
      <c r="A5" s="3" t="s">
        <v>157</v>
      </c>
    </row>
    <row r="6" customFormat="false" ht="15" hidden="false" customHeight="true" outlineLevel="0" collapsed="false">
      <c r="A6" s="5" t="s">
        <v>158</v>
      </c>
      <c r="B6" s="5" t="s">
        <v>159</v>
      </c>
    </row>
    <row r="7" customFormat="false" ht="22.35" hidden="false" customHeight="false" outlineLevel="0" collapsed="false">
      <c r="A7" s="7" t="s">
        <v>160</v>
      </c>
      <c r="B7" s="7" t="s">
        <v>161</v>
      </c>
    </row>
    <row r="8" customFormat="false" ht="15" hidden="false" customHeight="false" outlineLevel="0" collapsed="false">
      <c r="A8" s="7" t="s">
        <v>162</v>
      </c>
      <c r="B8" s="6" t="s">
        <v>163</v>
      </c>
    </row>
    <row r="9" customFormat="false" ht="22.35" hidden="false" customHeight="false" outlineLevel="0" collapsed="false">
      <c r="A9" s="7" t="s">
        <v>164</v>
      </c>
      <c r="B9" s="7" t="s">
        <v>165</v>
      </c>
    </row>
    <row r="10" customFormat="false" ht="15" hidden="false" customHeight="false" outlineLevel="0" collapsed="false">
      <c r="A10" s="7" t="s">
        <v>166</v>
      </c>
      <c r="B10" s="7" t="s">
        <v>167</v>
      </c>
    </row>
    <row r="11" customFormat="false" ht="15" hidden="false" customHeight="false" outlineLevel="0" collapsed="false">
      <c r="A11" s="7" t="s">
        <v>168</v>
      </c>
      <c r="B11" s="7" t="s">
        <v>169</v>
      </c>
    </row>
    <row r="12" customFormat="false" ht="22.35" hidden="false" customHeight="false" outlineLevel="0" collapsed="false">
      <c r="A12" s="7" t="s">
        <v>170</v>
      </c>
      <c r="B12" s="6" t="s">
        <v>171</v>
      </c>
    </row>
    <row r="13" customFormat="false" ht="22.35" hidden="false" customHeight="false" outlineLevel="0" collapsed="false">
      <c r="A13" s="7" t="s">
        <v>172</v>
      </c>
      <c r="B13" s="6" t="s">
        <v>173</v>
      </c>
    </row>
    <row r="14" customFormat="false" ht="15" hidden="false" customHeight="false" outlineLevel="0" collapsed="false">
      <c r="A14" s="7" t="s">
        <v>174</v>
      </c>
      <c r="B14" s="6" t="s">
        <v>175</v>
      </c>
    </row>
    <row r="15" customFormat="false" ht="22.35" hidden="false" customHeight="false" outlineLevel="0" collapsed="false">
      <c r="A15" s="7" t="s">
        <v>176</v>
      </c>
      <c r="B15" s="7" t="s">
        <v>177</v>
      </c>
    </row>
    <row r="16" customFormat="false" ht="22.35" hidden="false" customHeight="false" outlineLevel="0" collapsed="false">
      <c r="A16" s="7" t="s">
        <v>178</v>
      </c>
      <c r="B16" s="6" t="s">
        <v>179</v>
      </c>
    </row>
    <row r="19" customFormat="false" ht="15" hidden="false" customHeight="false" outlineLevel="0" collapsed="false">
      <c r="A19" s="3" t="s">
        <v>180</v>
      </c>
    </row>
    <row r="20" customFormat="false" ht="24" hidden="false" customHeight="true" outlineLevel="0" collapsed="false">
      <c r="A20" s="5" t="s">
        <v>181</v>
      </c>
      <c r="B20" s="5" t="s">
        <v>182</v>
      </c>
      <c r="C20" s="5" t="s">
        <v>183</v>
      </c>
      <c r="D20" s="5" t="s">
        <v>184</v>
      </c>
      <c r="E20" s="5" t="s">
        <v>185</v>
      </c>
      <c r="F20" s="5" t="s">
        <v>186</v>
      </c>
      <c r="G20" s="5" t="s">
        <v>187</v>
      </c>
      <c r="H20" s="5" t="s">
        <v>188</v>
      </c>
      <c r="I20" s="5" t="s">
        <v>189</v>
      </c>
    </row>
    <row r="21" customFormat="false" ht="15" hidden="false" customHeight="false" outlineLevel="0" collapsed="false">
      <c r="A21" s="7" t="s">
        <v>190</v>
      </c>
      <c r="B21" s="8"/>
      <c r="C21" s="8" t="n">
        <v>0.879216062296606</v>
      </c>
      <c r="D21" s="8" t="n">
        <v>0.00321054173530415</v>
      </c>
      <c r="E21" s="8" t="n">
        <v>0.86239644147901</v>
      </c>
      <c r="F21" s="8" t="n">
        <v>0.0280376151145672</v>
      </c>
      <c r="G21" s="8"/>
      <c r="H21" s="9" t="n">
        <v>0.944586820083682</v>
      </c>
      <c r="I21" s="9" t="n">
        <v>0.650842732426016</v>
      </c>
    </row>
    <row r="22" customFormat="false" ht="15" hidden="false" customHeight="false" outlineLevel="0" collapsed="false">
      <c r="A22" s="7" t="s">
        <v>191</v>
      </c>
      <c r="B22" s="8"/>
      <c r="C22" s="8" t="n">
        <v>0.823430962343096</v>
      </c>
      <c r="D22" s="8" t="n">
        <v>0.0080127628973152</v>
      </c>
      <c r="E22" s="8" t="n">
        <v>0.811979253544621</v>
      </c>
      <c r="F22" s="8" t="n">
        <v>0.0235336976769019</v>
      </c>
      <c r="G22" s="8"/>
      <c r="H22" s="9" t="n">
        <v>0.904547303579731</v>
      </c>
      <c r="I22" s="9" t="n">
        <v>0.467525345618791</v>
      </c>
    </row>
    <row r="23" customFormat="false" ht="15" hidden="false" customHeight="false" outlineLevel="0" collapsed="false">
      <c r="A23" s="7" t="s">
        <v>192</v>
      </c>
      <c r="B23" s="8"/>
      <c r="C23" s="8" t="n">
        <v>0.820423640167364</v>
      </c>
      <c r="D23" s="8" t="n">
        <v>0.00532005827375451</v>
      </c>
      <c r="E23" s="8" t="n">
        <v>0.814416875173756</v>
      </c>
      <c r="F23" s="8" t="n">
        <v>0.0392935178823384</v>
      </c>
      <c r="G23" s="8"/>
      <c r="H23" s="9" t="n">
        <v>0.90597493413916</v>
      </c>
      <c r="I23" s="9" t="n">
        <v>0.54910003724818</v>
      </c>
    </row>
    <row r="24" customFormat="false" ht="22.35" hidden="false" customHeight="false" outlineLevel="0" collapsed="false">
      <c r="A24" s="7" t="s">
        <v>193</v>
      </c>
      <c r="B24" s="8" t="n">
        <v>0.873300209205021</v>
      </c>
      <c r="C24" s="8" t="n">
        <v>0.819296257554626</v>
      </c>
      <c r="D24" s="8" t="n">
        <v>0.0142242837664908</v>
      </c>
      <c r="E24" s="8" t="n">
        <v>0.780501459549625</v>
      </c>
      <c r="F24" s="8" t="n">
        <v>0.061216375093376</v>
      </c>
      <c r="G24" s="8" t="n">
        <v>0.585890151515152</v>
      </c>
      <c r="H24" s="9" t="n">
        <v>0.891853595227026</v>
      </c>
      <c r="I24" s="9" t="n">
        <v>0.476246247379197</v>
      </c>
    </row>
    <row r="25" customFormat="false" ht="15" hidden="false" customHeight="false" outlineLevel="0" collapsed="false">
      <c r="A25" s="7" t="s">
        <v>194</v>
      </c>
      <c r="B25" s="8"/>
      <c r="C25" s="8" t="n">
        <v>0.816811947931195</v>
      </c>
      <c r="D25" s="8" t="n">
        <v>0.00646063512822369</v>
      </c>
      <c r="E25" s="8" t="n">
        <v>0.804957951070336</v>
      </c>
      <c r="F25" s="8" t="n">
        <v>0.0375363065782947</v>
      </c>
      <c r="G25" s="8"/>
      <c r="H25" s="9" t="n">
        <v>0.898078413141175</v>
      </c>
      <c r="I25" s="9" t="n">
        <v>0.54401939826676</v>
      </c>
    </row>
    <row r="26" customFormat="false" ht="15" hidden="false" customHeight="false" outlineLevel="0" collapsed="false">
      <c r="A26" s="7" t="s">
        <v>195</v>
      </c>
      <c r="B26" s="8" t="n">
        <v>0.828059623430962</v>
      </c>
      <c r="C26" s="8" t="n">
        <v>0.816811947931195</v>
      </c>
      <c r="D26" s="8" t="n">
        <v>0.00780637346229546</v>
      </c>
      <c r="E26" s="8" t="n">
        <v>0.821778739227134</v>
      </c>
      <c r="F26" s="8" t="n">
        <v>0.0291865802018701</v>
      </c>
      <c r="G26" s="8" t="n">
        <v>0.580486516541562</v>
      </c>
      <c r="H26" s="9" t="n">
        <v>0.895344219742756</v>
      </c>
      <c r="I26" s="9" t="n">
        <v>0.47862402378152</v>
      </c>
    </row>
    <row r="27" customFormat="false" ht="15" hidden="false" customHeight="false" outlineLevel="0" collapsed="false">
      <c r="A27" s="7" t="s">
        <v>196</v>
      </c>
      <c r="B27" s="8"/>
      <c r="C27" s="8" t="n">
        <v>0.806694560669456</v>
      </c>
      <c r="D27" s="8" t="n">
        <v>0.0123958577426663</v>
      </c>
      <c r="E27" s="8" t="n">
        <v>0.806996976647206</v>
      </c>
      <c r="F27" s="8" t="n">
        <v>0.0292259982757072</v>
      </c>
      <c r="G27" s="8"/>
      <c r="H27" s="9" t="n">
        <v>0.887855454827212</v>
      </c>
      <c r="I27" s="9" t="n">
        <v>0.54179420197727</v>
      </c>
    </row>
    <row r="28" customFormat="false" ht="15" hidden="false" customHeight="false" outlineLevel="0" collapsed="false">
      <c r="A28" s="7" t="s">
        <v>197</v>
      </c>
      <c r="B28" s="8" t="n">
        <v>0.815696187819619</v>
      </c>
      <c r="C28" s="8" t="n">
        <v>0.805968154346816</v>
      </c>
      <c r="D28" s="8" t="n">
        <v>0.00588460502124272</v>
      </c>
      <c r="E28" s="8" t="n">
        <v>0.798735230747845</v>
      </c>
      <c r="F28" s="8" t="n">
        <v>0.0323324945785439</v>
      </c>
      <c r="G28" s="8" t="n">
        <v>0.612431366416458</v>
      </c>
      <c r="H28" s="9" t="n">
        <v>0.887088369750504</v>
      </c>
      <c r="I28" s="9" t="n">
        <v>0.52395306159595</v>
      </c>
    </row>
    <row r="29" customFormat="false" ht="15" hidden="false" customHeight="false" outlineLevel="0" collapsed="false">
      <c r="A29" s="7" t="s">
        <v>198</v>
      </c>
      <c r="B29" s="8"/>
      <c r="C29" s="8" t="n">
        <v>0.799837284983729</v>
      </c>
      <c r="D29" s="8" t="n">
        <v>0.0109228354269506</v>
      </c>
      <c r="E29" s="8" t="n">
        <v>0.785004343897693</v>
      </c>
      <c r="F29" s="8" t="n">
        <v>0.0172094182319677</v>
      </c>
      <c r="G29" s="8"/>
      <c r="H29" s="9" t="n">
        <v>0.836774562219123</v>
      </c>
      <c r="I29" s="9" t="n">
        <v>0.505985757555812</v>
      </c>
    </row>
    <row r="30" customFormat="false" ht="15" hidden="false" customHeight="false" outlineLevel="0" collapsed="false">
      <c r="A30" s="7" t="s">
        <v>199</v>
      </c>
      <c r="B30" s="8"/>
      <c r="C30" s="8" t="n">
        <v>0.791137842863784</v>
      </c>
      <c r="D30" s="8" t="n">
        <v>0.011714128449933</v>
      </c>
      <c r="E30" s="8" t="n">
        <v>0.780367841256603</v>
      </c>
      <c r="F30" s="8" t="n">
        <v>0.0330103353361475</v>
      </c>
      <c r="G30" s="8"/>
      <c r="H30" s="9" t="n">
        <v>0.903822834340617</v>
      </c>
      <c r="I30" s="9" t="n">
        <v>0.519383425600901</v>
      </c>
    </row>
    <row r="31" customFormat="false" ht="15" hidden="false" customHeight="false" outlineLevel="0" collapsed="false">
      <c r="A31" s="7" t="s">
        <v>200</v>
      </c>
      <c r="B31" s="8"/>
      <c r="C31" s="8" t="n">
        <v>0.7908559972106</v>
      </c>
      <c r="D31" s="8" t="n">
        <v>0.00947435144840779</v>
      </c>
      <c r="E31" s="8" t="n">
        <v>0.746965874339728</v>
      </c>
      <c r="F31" s="8" t="n">
        <v>0.0369735507768402</v>
      </c>
      <c r="G31" s="8"/>
      <c r="H31" s="9" t="n">
        <v>0.82980590423059</v>
      </c>
      <c r="I31" s="9" t="n">
        <v>0.453122439239261</v>
      </c>
    </row>
    <row r="32" customFormat="false" ht="22.35" hidden="false" customHeight="false" outlineLevel="0" collapsed="false">
      <c r="A32" s="7" t="s">
        <v>201</v>
      </c>
      <c r="B32" s="8"/>
      <c r="C32" s="8" t="n">
        <v>0.752295443979544</v>
      </c>
      <c r="D32" s="8"/>
      <c r="E32" s="8" t="n">
        <v>0.755762267167084</v>
      </c>
      <c r="F32" s="8" t="n">
        <v>0.017537234713407</v>
      </c>
      <c r="G32" s="8"/>
      <c r="H32" s="9"/>
      <c r="I32" s="9"/>
    </row>
    <row r="33" customFormat="false" ht="15" hidden="false" customHeight="false" outlineLevel="0" collapsed="false">
      <c r="A33" s="7" t="s">
        <v>202</v>
      </c>
      <c r="B33" s="8"/>
      <c r="C33" s="8" t="n">
        <v>0.752295443979544</v>
      </c>
      <c r="D33" s="8"/>
      <c r="E33" s="8" t="n">
        <v>0.755762267167084</v>
      </c>
      <c r="F33" s="8" t="n">
        <v>0.017537234713407</v>
      </c>
      <c r="G33" s="8"/>
      <c r="H33" s="9"/>
      <c r="I33" s="9"/>
    </row>
    <row r="34" customFormat="false" ht="15" hidden="false" customHeight="false" outlineLevel="0" collapsed="false">
      <c r="A34" s="7" t="s">
        <v>203</v>
      </c>
      <c r="B34" s="8"/>
      <c r="C34" s="8" t="n">
        <v>0.749546722454672</v>
      </c>
      <c r="D34" s="8" t="n">
        <v>0.0118573874230409</v>
      </c>
      <c r="E34" s="8" t="n">
        <v>0.760627780094523</v>
      </c>
      <c r="F34" s="8" t="n">
        <v>0.0374206804039192</v>
      </c>
      <c r="G34" s="8"/>
      <c r="H34" s="9" t="n">
        <v>0.797852742910274</v>
      </c>
      <c r="I34" s="9" t="n">
        <v>0.378364956803457</v>
      </c>
    </row>
    <row r="35" customFormat="false" ht="15" hidden="false" customHeight="false" outlineLevel="0" collapsed="false">
      <c r="A35" s="7" t="s">
        <v>204</v>
      </c>
      <c r="B35" s="8"/>
      <c r="C35" s="8" t="n">
        <v>0.725613086936309</v>
      </c>
      <c r="D35" s="8" t="n">
        <v>0.0251780282193718</v>
      </c>
      <c r="E35" s="8" t="n">
        <v>0.724775333611343</v>
      </c>
      <c r="F35" s="8" t="n">
        <v>0.0363879672707868</v>
      </c>
      <c r="G35" s="8"/>
      <c r="H35" s="9" t="n">
        <v>0.722698744769875</v>
      </c>
      <c r="I35" s="9" t="n">
        <v>0.378025950847119</v>
      </c>
    </row>
    <row r="36" customFormat="false" ht="15" hidden="false" customHeight="false" outlineLevel="0" collapsed="false">
      <c r="A36" s="7" t="s">
        <v>205</v>
      </c>
      <c r="B36" s="8" t="n">
        <v>0.737171664342166</v>
      </c>
      <c r="C36" s="8" t="n">
        <v>0.724927359367736</v>
      </c>
      <c r="D36" s="8" t="n">
        <v>0.0155704967355706</v>
      </c>
      <c r="E36" s="8" t="n">
        <v>0.733413782318599</v>
      </c>
      <c r="F36" s="8" t="n">
        <v>0.0497027140088312</v>
      </c>
      <c r="G36" s="8" t="n">
        <v>0.582779051987768</v>
      </c>
      <c r="H36" s="9" t="n">
        <v>0.746063846273051</v>
      </c>
      <c r="I36" s="9" t="n">
        <v>0.380891060663869</v>
      </c>
    </row>
    <row r="37" customFormat="false" ht="15" hidden="false" customHeight="false" outlineLevel="0" collapsed="false">
      <c r="A37" s="7" t="s">
        <v>206</v>
      </c>
      <c r="B37" s="8" t="n">
        <v>0.743752905625291</v>
      </c>
      <c r="C37" s="8" t="n">
        <v>0.719020223152022</v>
      </c>
      <c r="D37" s="8" t="n">
        <v>0.0165294093109253</v>
      </c>
      <c r="E37" s="8" t="n">
        <v>0.698170697803725</v>
      </c>
      <c r="F37" s="8" t="n">
        <v>0.0351216114819293</v>
      </c>
      <c r="G37" s="8" t="n">
        <v>0.530278009452321</v>
      </c>
      <c r="H37" s="9" t="n">
        <v>0.809865566403223</v>
      </c>
      <c r="I37" s="9" t="n">
        <v>0.252186493569217</v>
      </c>
    </row>
    <row r="38" customFormat="false" ht="15" hidden="false" customHeight="false" outlineLevel="0" collapsed="false">
      <c r="A38" s="7" t="s">
        <v>207</v>
      </c>
      <c r="B38" s="8"/>
      <c r="C38" s="8" t="n">
        <v>0.717259414225941</v>
      </c>
      <c r="D38" s="8" t="n">
        <v>0.0197242434494428</v>
      </c>
      <c r="E38" s="8" t="n">
        <v>0.725095391993328</v>
      </c>
      <c r="F38" s="8" t="n">
        <v>0.027626275633133</v>
      </c>
      <c r="G38" s="8"/>
      <c r="H38" s="9" t="n">
        <v>0.708065047264838</v>
      </c>
      <c r="I38" s="9" t="n">
        <v>0.360786906413898</v>
      </c>
    </row>
    <row r="39" customFormat="false" ht="15" hidden="false" customHeight="false" outlineLevel="0" collapsed="false">
      <c r="A39" s="7" t="s">
        <v>208</v>
      </c>
      <c r="B39" s="8" t="n">
        <v>0.686439446768945</v>
      </c>
      <c r="C39" s="8" t="n">
        <v>0.696405741515574</v>
      </c>
      <c r="D39" s="8" t="n">
        <v>0.0122398624713793</v>
      </c>
      <c r="E39" s="8" t="n">
        <v>0.687129378648874</v>
      </c>
      <c r="F39" s="8" t="n">
        <v>0.0206761631671502</v>
      </c>
      <c r="G39" s="8" t="n">
        <v>0.579469175701974</v>
      </c>
      <c r="H39" s="9" t="n">
        <v>0.79319696265303</v>
      </c>
      <c r="I39" s="9" t="n">
        <v>0.212256324929963</v>
      </c>
    </row>
    <row r="40" customFormat="false" ht="22.35" hidden="false" customHeight="false" outlineLevel="0" collapsed="false">
      <c r="A40" s="7" t="s">
        <v>209</v>
      </c>
      <c r="B40" s="8" t="n">
        <v>0.69633310088331</v>
      </c>
      <c r="C40" s="8" t="n">
        <v>0.680686308693631</v>
      </c>
      <c r="D40" s="8"/>
      <c r="E40" s="8" t="n">
        <v>0.672728141506811</v>
      </c>
      <c r="F40" s="8"/>
      <c r="G40" s="8"/>
      <c r="H40" s="9" t="n">
        <v>0.745142763055943</v>
      </c>
      <c r="I40" s="9"/>
    </row>
    <row r="41" customFormat="false" ht="15" hidden="false" customHeight="false" outlineLevel="0" collapsed="false">
      <c r="A41" s="7" t="s">
        <v>210</v>
      </c>
      <c r="B41" s="8"/>
      <c r="C41" s="8" t="n">
        <v>0.678588447233845</v>
      </c>
      <c r="D41" s="8" t="n">
        <v>0.0140284487253682</v>
      </c>
      <c r="E41" s="8" t="n">
        <v>0.688675284959689</v>
      </c>
      <c r="F41" s="8" t="n">
        <v>0.0502279879667485</v>
      </c>
      <c r="G41" s="8"/>
      <c r="H41" s="9" t="n">
        <v>0.767199364636603</v>
      </c>
      <c r="I41" s="9" t="n">
        <v>0.286560936779036</v>
      </c>
    </row>
    <row r="42" customFormat="false" ht="15" hidden="false" customHeight="false" outlineLevel="0" collapsed="false">
      <c r="A42" s="7" t="s">
        <v>211</v>
      </c>
      <c r="B42" s="8"/>
      <c r="C42" s="8" t="n">
        <v>0.663200255695026</v>
      </c>
      <c r="D42" s="8" t="n">
        <v>0.026492094555983</v>
      </c>
      <c r="E42" s="8" t="n">
        <v>0.673269738671115</v>
      </c>
      <c r="F42" s="8" t="n">
        <v>0.0308532719656267</v>
      </c>
      <c r="G42" s="8"/>
      <c r="H42" s="9" t="n">
        <v>0.697368472028514</v>
      </c>
      <c r="I42" s="9" t="n">
        <v>0.240079747729469</v>
      </c>
    </row>
    <row r="43" customFormat="false" ht="15" hidden="false" customHeight="false" outlineLevel="0" collapsed="false">
      <c r="A43" s="7" t="s">
        <v>212</v>
      </c>
      <c r="B43" s="8" t="n">
        <v>0.651688168293817</v>
      </c>
      <c r="C43" s="8" t="n">
        <v>0.638310669456067</v>
      </c>
      <c r="D43" s="8"/>
      <c r="E43" s="8" t="n">
        <v>0.645762267167084</v>
      </c>
      <c r="F43" s="8"/>
      <c r="G43" s="8"/>
      <c r="H43" s="9" t="n">
        <v>0.682696032852937</v>
      </c>
      <c r="I43" s="9"/>
    </row>
    <row r="44" customFormat="false" ht="15" hidden="false" customHeight="false" outlineLevel="0" collapsed="false">
      <c r="A44" s="7" t="s">
        <v>213</v>
      </c>
      <c r="B44" s="8" t="n">
        <v>0.662715016271502</v>
      </c>
      <c r="C44" s="8" t="n">
        <v>0.63491980474198</v>
      </c>
      <c r="D44" s="8" t="n">
        <v>0.00643797986550285</v>
      </c>
      <c r="E44" s="8" t="n">
        <v>0.64160897970531</v>
      </c>
      <c r="F44" s="8" t="n">
        <v>0.0398702977069045</v>
      </c>
      <c r="G44" s="8" t="n">
        <v>0.505311718098416</v>
      </c>
      <c r="H44" s="9" t="n">
        <v>0.707884898496823</v>
      </c>
      <c r="I44" s="9" t="n">
        <v>0.211100091688152</v>
      </c>
    </row>
    <row r="45" customFormat="false" ht="15" hidden="false" customHeight="false" outlineLevel="0" collapsed="false">
      <c r="A45" s="7" t="s">
        <v>214</v>
      </c>
      <c r="B45" s="8"/>
      <c r="C45" s="8" t="n">
        <v>0.634117852161785</v>
      </c>
      <c r="D45" s="8" t="n">
        <v>0.0095686414309841</v>
      </c>
      <c r="E45" s="8" t="n">
        <v>0.630127363080345</v>
      </c>
      <c r="F45" s="8" t="n">
        <v>0.0446110365181733</v>
      </c>
      <c r="G45" s="8"/>
      <c r="H45" s="9" t="n">
        <v>0.716632767704943</v>
      </c>
      <c r="I45" s="9" t="n">
        <v>0.216043916832524</v>
      </c>
    </row>
    <row r="46" customFormat="false" ht="15" hidden="false" customHeight="false" outlineLevel="0" collapsed="false">
      <c r="A46" s="7" t="s">
        <v>215</v>
      </c>
      <c r="B46" s="8"/>
      <c r="C46" s="8" t="n">
        <v>0.633841817759182</v>
      </c>
      <c r="D46" s="8" t="n">
        <v>0.0121864510554417</v>
      </c>
      <c r="E46" s="8" t="n">
        <v>0.645495551848763</v>
      </c>
      <c r="F46" s="8" t="n">
        <v>0.0551793603493726</v>
      </c>
      <c r="G46" s="8"/>
      <c r="H46" s="9" t="n">
        <v>0.715223539439021</v>
      </c>
      <c r="I46" s="9" t="n">
        <v>0.216093772099936</v>
      </c>
    </row>
    <row r="47" customFormat="false" ht="22.35" hidden="false" customHeight="false" outlineLevel="0" collapsed="false">
      <c r="A47" s="7" t="s">
        <v>216</v>
      </c>
      <c r="B47" s="8" t="n">
        <v>0.619406671315667</v>
      </c>
      <c r="C47" s="8" t="n">
        <v>0.603527429102743</v>
      </c>
      <c r="D47" s="8"/>
      <c r="E47" s="8" t="n">
        <v>0.595235960522658</v>
      </c>
      <c r="F47" s="8"/>
      <c r="G47" s="8"/>
      <c r="H47" s="9" t="n">
        <v>0.633513482101348</v>
      </c>
      <c r="I47" s="9"/>
    </row>
    <row r="48" customFormat="false" ht="15" hidden="false" customHeight="false" outlineLevel="0" collapsed="false">
      <c r="A48" s="7" t="s">
        <v>217</v>
      </c>
      <c r="B48" s="8" t="n">
        <v>0.624462459321246</v>
      </c>
      <c r="C48" s="8" t="n">
        <v>0.598875523012552</v>
      </c>
      <c r="D48" s="8" t="n">
        <v>0.0108535820268497</v>
      </c>
      <c r="E48" s="8" t="n">
        <v>0.585854357798165</v>
      </c>
      <c r="F48" s="8" t="n">
        <v>0.0346363499794052</v>
      </c>
      <c r="G48" s="8" t="n">
        <v>0.526459897136503</v>
      </c>
      <c r="H48" s="9" t="n">
        <v>0.597111808461181</v>
      </c>
      <c r="I48" s="9" t="n">
        <v>0.148283736104166</v>
      </c>
    </row>
    <row r="49" customFormat="false" ht="15" hidden="false" customHeight="false" outlineLevel="0" collapsed="false">
      <c r="A49" s="7" t="s">
        <v>218</v>
      </c>
      <c r="B49" s="8"/>
      <c r="C49" s="8" t="n">
        <v>0.593883658763366</v>
      </c>
      <c r="D49" s="8" t="n">
        <v>0.0192469724644613</v>
      </c>
      <c r="E49" s="8" t="n">
        <v>0.585154121490131</v>
      </c>
      <c r="F49" s="8" t="n">
        <v>0.0393283881264844</v>
      </c>
      <c r="G49" s="8"/>
      <c r="H49" s="9" t="n">
        <v>0.587466101038277</v>
      </c>
      <c r="I49" s="9" t="n">
        <v>0.141655844716699</v>
      </c>
    </row>
    <row r="50" customFormat="false" ht="15" hidden="false" customHeight="false" outlineLevel="0" collapsed="false">
      <c r="A50" s="7" t="s">
        <v>219</v>
      </c>
      <c r="B50" s="8"/>
      <c r="C50" s="8" t="n">
        <v>0.587502905625291</v>
      </c>
      <c r="D50" s="8" t="n">
        <v>0.00768004915032741</v>
      </c>
      <c r="E50" s="8" t="n">
        <v>0.580746281623575</v>
      </c>
      <c r="F50" s="8" t="n">
        <v>0.0419670249546668</v>
      </c>
      <c r="G50" s="8"/>
      <c r="H50" s="9" t="n">
        <v>0.57420773283744</v>
      </c>
      <c r="I50" s="9" t="n">
        <v>0.134342038995683</v>
      </c>
    </row>
    <row r="51" customFormat="false" ht="22.35" hidden="false" customHeight="false" outlineLevel="0" collapsed="false">
      <c r="A51" s="7" t="s">
        <v>220</v>
      </c>
      <c r="B51" s="8" t="n">
        <v>0.602001975825198</v>
      </c>
      <c r="C51" s="8" t="n">
        <v>0.574142840539284</v>
      </c>
      <c r="D51" s="8"/>
      <c r="E51" s="8" t="n">
        <v>0.567678273561301</v>
      </c>
      <c r="F51" s="8"/>
      <c r="G51" s="8"/>
      <c r="H51" s="9" t="n">
        <v>0.625842631334263</v>
      </c>
      <c r="I51" s="9"/>
    </row>
    <row r="52" customFormat="false" ht="27" hidden="false" customHeight="true" outlineLevel="0" collapsed="false">
      <c r="A52" s="10" t="s">
        <v>221</v>
      </c>
      <c r="B52" s="10"/>
      <c r="C52" s="10"/>
      <c r="D52" s="10"/>
      <c r="E52" s="10"/>
      <c r="F52" s="10"/>
      <c r="G52" s="10"/>
      <c r="H52" s="10"/>
      <c r="I52" s="10"/>
      <c r="J52" s="10"/>
      <c r="K52" s="10"/>
      <c r="L52" s="10"/>
    </row>
    <row r="75" customFormat="false" ht="15" hidden="false" customHeight="false" outlineLevel="0" collapsed="false">
      <c r="A75" s="3" t="s">
        <v>222</v>
      </c>
    </row>
    <row r="76" customFormat="false" ht="27" hidden="false" customHeight="true" outlineLevel="0" collapsed="false">
      <c r="A76" s="4" t="s">
        <v>223</v>
      </c>
      <c r="B76" s="4"/>
      <c r="C76" s="4"/>
      <c r="D76" s="4"/>
      <c r="E76" s="4"/>
      <c r="F76" s="4"/>
      <c r="G76" s="4"/>
      <c r="H76" s="4"/>
      <c r="I76" s="4"/>
      <c r="J76" s="4"/>
      <c r="K76" s="4"/>
      <c r="L76" s="4"/>
    </row>
    <row r="77" customFormat="false" ht="27" hidden="false" customHeight="true" outlineLevel="0" collapsed="false">
      <c r="A77" s="4" t="s">
        <v>224</v>
      </c>
      <c r="B77" s="4"/>
      <c r="C77" s="4"/>
      <c r="D77" s="4"/>
      <c r="E77" s="4"/>
      <c r="F77" s="4"/>
      <c r="G77" s="4"/>
      <c r="H77" s="4"/>
      <c r="I77" s="4"/>
      <c r="J77" s="4"/>
      <c r="K77" s="4"/>
      <c r="L77" s="4"/>
    </row>
    <row r="78" customFormat="false" ht="27" hidden="false" customHeight="true" outlineLevel="0" collapsed="false">
      <c r="A78" s="4" t="s">
        <v>225</v>
      </c>
      <c r="B78" s="4"/>
      <c r="C78" s="4"/>
      <c r="D78" s="4"/>
      <c r="E78" s="4"/>
      <c r="F78" s="4"/>
      <c r="G78" s="4"/>
      <c r="H78" s="4"/>
      <c r="I78" s="4"/>
      <c r="J78" s="4"/>
      <c r="K78" s="4"/>
      <c r="L78" s="4"/>
    </row>
    <row r="79" customFormat="false" ht="14.25" hidden="false" customHeight="true" outlineLevel="0" collapsed="false">
      <c r="A79" s="4" t="s">
        <v>226</v>
      </c>
      <c r="B79" s="4"/>
      <c r="C79" s="4"/>
      <c r="D79" s="4"/>
      <c r="E79" s="4"/>
      <c r="F79" s="4"/>
      <c r="G79" s="4"/>
      <c r="H79" s="4"/>
      <c r="I79" s="4"/>
      <c r="J79" s="4"/>
      <c r="K79" s="4"/>
      <c r="L79" s="4"/>
    </row>
    <row r="80" customFormat="false" ht="27" hidden="false" customHeight="true" outlineLevel="0" collapsed="false">
      <c r="A80" s="4" t="s">
        <v>227</v>
      </c>
      <c r="B80" s="4"/>
      <c r="C80" s="4"/>
      <c r="D80" s="4"/>
      <c r="E80" s="4"/>
      <c r="F80" s="4"/>
      <c r="G80" s="4"/>
      <c r="H80" s="4"/>
      <c r="I80" s="4"/>
      <c r="J80" s="4"/>
      <c r="K80" s="4"/>
      <c r="L80" s="4"/>
    </row>
    <row r="81" customFormat="false" ht="27" hidden="false" customHeight="true" outlineLevel="0" collapsed="false">
      <c r="A81" s="4" t="s">
        <v>228</v>
      </c>
      <c r="B81" s="4"/>
      <c r="C81" s="4"/>
      <c r="D81" s="4"/>
      <c r="E81" s="4"/>
      <c r="F81" s="4"/>
      <c r="G81" s="4"/>
      <c r="H81" s="4"/>
      <c r="I81" s="4"/>
      <c r="J81" s="4"/>
      <c r="K81" s="4"/>
      <c r="L81" s="4"/>
    </row>
    <row r="82" customFormat="false" ht="27" hidden="false" customHeight="true" outlineLevel="0" collapsed="false">
      <c r="A82" s="4" t="s">
        <v>229</v>
      </c>
      <c r="B82" s="4"/>
      <c r="C82" s="4"/>
      <c r="D82" s="4"/>
      <c r="E82" s="4"/>
      <c r="F82" s="4"/>
      <c r="G82" s="4"/>
      <c r="H82" s="4"/>
      <c r="I82" s="4"/>
      <c r="J82" s="4"/>
      <c r="K82" s="4"/>
      <c r="L82" s="4"/>
    </row>
    <row r="83" customFormat="false" ht="27" hidden="false" customHeight="true" outlineLevel="0" collapsed="false">
      <c r="A83" s="4" t="s">
        <v>230</v>
      </c>
      <c r="B83" s="4"/>
      <c r="C83" s="4"/>
      <c r="D83" s="4"/>
      <c r="E83" s="4"/>
      <c r="F83" s="4"/>
      <c r="G83" s="4"/>
      <c r="H83" s="4"/>
      <c r="I83" s="4"/>
      <c r="J83" s="4"/>
      <c r="K83" s="4"/>
      <c r="L83" s="4"/>
    </row>
    <row r="84" customFormat="false" ht="27" hidden="false" customHeight="true" outlineLevel="0" collapsed="false">
      <c r="A84" s="4" t="s">
        <v>231</v>
      </c>
      <c r="B84" s="4"/>
      <c r="C84" s="4"/>
      <c r="D84" s="4"/>
      <c r="E84" s="4"/>
      <c r="F84" s="4"/>
      <c r="G84" s="4"/>
      <c r="H84" s="4"/>
      <c r="I84" s="4"/>
      <c r="J84" s="4"/>
      <c r="K84" s="4"/>
      <c r="L84" s="4"/>
    </row>
    <row r="85" customFormat="false" ht="27" hidden="false" customHeight="true" outlineLevel="0" collapsed="false">
      <c r="A85" s="4" t="s">
        <v>232</v>
      </c>
      <c r="B85" s="4"/>
      <c r="C85" s="4"/>
      <c r="D85" s="4"/>
      <c r="E85" s="4"/>
      <c r="F85" s="4"/>
      <c r="G85" s="4"/>
      <c r="H85" s="4"/>
      <c r="I85" s="4"/>
      <c r="J85" s="4"/>
      <c r="K85" s="4"/>
      <c r="L85" s="4"/>
    </row>
    <row r="87" customFormat="false" ht="15" hidden="false" customHeight="false" outlineLevel="0" collapsed="false">
      <c r="A87" s="3" t="s">
        <v>233</v>
      </c>
    </row>
    <row r="88" customFormat="false" ht="27" hidden="false" customHeight="true" outlineLevel="0" collapsed="false">
      <c r="A88" s="4" t="s">
        <v>234</v>
      </c>
      <c r="B88" s="4"/>
      <c r="C88" s="4"/>
      <c r="D88" s="4"/>
      <c r="E88" s="4"/>
      <c r="F88" s="4"/>
      <c r="G88" s="4"/>
      <c r="H88" s="4"/>
      <c r="I88" s="4"/>
      <c r="J88" s="4"/>
      <c r="K88" s="4"/>
      <c r="L88" s="4"/>
    </row>
    <row r="89" customFormat="false" ht="14.25" hidden="false" customHeight="true" outlineLevel="0" collapsed="false">
      <c r="A89" s="4" t="s">
        <v>235</v>
      </c>
      <c r="B89" s="4"/>
      <c r="C89" s="4"/>
      <c r="D89" s="4"/>
      <c r="E89" s="4"/>
      <c r="F89" s="4"/>
      <c r="G89" s="4"/>
      <c r="H89" s="4"/>
      <c r="I89" s="4"/>
      <c r="J89" s="4"/>
      <c r="K89" s="4"/>
      <c r="L89" s="4"/>
    </row>
    <row r="90" customFormat="false" ht="14.25" hidden="false" customHeight="true" outlineLevel="0" collapsed="false">
      <c r="A90" s="4" t="s">
        <v>236</v>
      </c>
      <c r="B90" s="4"/>
      <c r="C90" s="4"/>
      <c r="D90" s="4"/>
      <c r="E90" s="4"/>
      <c r="F90" s="4"/>
      <c r="G90" s="4"/>
      <c r="H90" s="4"/>
      <c r="I90" s="4"/>
      <c r="J90" s="4"/>
      <c r="K90" s="4"/>
      <c r="L90" s="4"/>
    </row>
    <row r="91" customFormat="false" ht="14.25" hidden="false" customHeight="true" outlineLevel="0" collapsed="false">
      <c r="A91" s="4" t="s">
        <v>237</v>
      </c>
      <c r="B91" s="4"/>
      <c r="C91" s="4"/>
      <c r="D91" s="4"/>
      <c r="E91" s="4"/>
      <c r="F91" s="4"/>
      <c r="G91" s="4"/>
      <c r="H91" s="4"/>
      <c r="I91" s="4"/>
      <c r="J91" s="4"/>
      <c r="K91" s="4"/>
      <c r="L91" s="4"/>
    </row>
    <row r="92" customFormat="false" ht="27" hidden="false" customHeight="true" outlineLevel="0" collapsed="false">
      <c r="A92" s="4" t="s">
        <v>238</v>
      </c>
      <c r="B92" s="4"/>
      <c r="C92" s="4"/>
      <c r="D92" s="4"/>
      <c r="E92" s="4"/>
      <c r="F92" s="4"/>
      <c r="G92" s="4"/>
      <c r="H92" s="4"/>
      <c r="I92" s="4"/>
      <c r="J92" s="4"/>
      <c r="K92" s="4"/>
      <c r="L92" s="4"/>
    </row>
  </sheetData>
  <mergeCells count="17">
    <mergeCell ref="A2:L2"/>
    <mergeCell ref="A52:L52"/>
    <mergeCell ref="A76:L76"/>
    <mergeCell ref="A77:L77"/>
    <mergeCell ref="A78:L78"/>
    <mergeCell ref="A79:L79"/>
    <mergeCell ref="A80:L80"/>
    <mergeCell ref="A81:L81"/>
    <mergeCell ref="A82:L82"/>
    <mergeCell ref="A83:L83"/>
    <mergeCell ref="A84:L84"/>
    <mergeCell ref="A85:L85"/>
    <mergeCell ref="A88:L88"/>
    <mergeCell ref="A89:L89"/>
    <mergeCell ref="A90:L90"/>
    <mergeCell ref="A91:L91"/>
    <mergeCell ref="A92:L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239</v>
      </c>
      <c r="B2" s="2"/>
      <c r="C2" s="2"/>
      <c r="D2" s="2"/>
      <c r="E2" s="2"/>
      <c r="F2" s="2"/>
      <c r="G2" s="2"/>
      <c r="H2" s="2"/>
      <c r="I2" s="2"/>
      <c r="J2" s="2"/>
      <c r="K2" s="2"/>
      <c r="L2" s="2"/>
    </row>
    <row r="37" customFormat="false" ht="15" hidden="false" customHeight="false" outlineLevel="0" collapsed="false">
      <c r="A37" s="3" t="s">
        <v>240</v>
      </c>
    </row>
    <row r="38" customFormat="false" ht="15" hidden="false" customHeight="true" outlineLevel="0" collapsed="false">
      <c r="A38" s="5" t="s">
        <v>241</v>
      </c>
      <c r="B38" s="5" t="s">
        <v>242</v>
      </c>
      <c r="C38" s="5" t="s">
        <v>243</v>
      </c>
    </row>
    <row r="39" customFormat="false" ht="32.8" hidden="false" customHeight="false" outlineLevel="0" collapsed="false">
      <c r="A39" s="7" t="s">
        <v>244</v>
      </c>
      <c r="B39" s="7" t="s">
        <v>245</v>
      </c>
      <c r="C39" s="7" t="s">
        <v>246</v>
      </c>
    </row>
    <row r="40" customFormat="false" ht="22.35" hidden="false" customHeight="false" outlineLevel="0" collapsed="false">
      <c r="A40" s="6" t="s">
        <v>247</v>
      </c>
      <c r="B40" s="7" t="s">
        <v>248</v>
      </c>
      <c r="C40" s="7" t="s">
        <v>249</v>
      </c>
    </row>
    <row r="41" customFormat="false" ht="15" hidden="false" customHeight="false" outlineLevel="0" collapsed="false">
      <c r="A41" s="7" t="s">
        <v>250</v>
      </c>
      <c r="B41" s="7" t="s">
        <v>251</v>
      </c>
      <c r="C41" s="7" t="s">
        <v>252</v>
      </c>
    </row>
    <row r="42" customFormat="false" ht="22.35" hidden="false" customHeight="false" outlineLevel="0" collapsed="false">
      <c r="A42" s="7" t="s">
        <v>253</v>
      </c>
      <c r="B42" s="7" t="s">
        <v>254</v>
      </c>
      <c r="C42" s="7" t="s">
        <v>255</v>
      </c>
    </row>
    <row r="43" customFormat="false" ht="32.8" hidden="false" customHeight="false" outlineLevel="0" collapsed="false">
      <c r="A43" s="6" t="s">
        <v>256</v>
      </c>
      <c r="B43" s="7" t="s">
        <v>257</v>
      </c>
      <c r="C43" s="7" t="s">
        <v>258</v>
      </c>
    </row>
    <row r="44" customFormat="false" ht="15" hidden="false" customHeight="false" outlineLevel="0" collapsed="false">
      <c r="A44" s="7" t="s">
        <v>259</v>
      </c>
      <c r="B44" s="7" t="s">
        <v>260</v>
      </c>
      <c r="C44" s="7" t="s">
        <v>261</v>
      </c>
    </row>
    <row r="45" customFormat="false" ht="22.35" hidden="false" customHeight="false" outlineLevel="0" collapsed="false">
      <c r="A45" s="7" t="s">
        <v>262</v>
      </c>
      <c r="B45" s="7" t="s">
        <v>263</v>
      </c>
      <c r="C45" s="7" t="s">
        <v>264</v>
      </c>
    </row>
    <row r="46" customFormat="false" ht="22.35" hidden="false" customHeight="false" outlineLevel="0" collapsed="false">
      <c r="A46" s="7" t="s">
        <v>265</v>
      </c>
      <c r="B46" s="7" t="s">
        <v>266</v>
      </c>
      <c r="C46" s="7" t="s">
        <v>267</v>
      </c>
    </row>
    <row r="47" customFormat="false" ht="43.25" hidden="false" customHeight="false" outlineLevel="0" collapsed="false">
      <c r="A47" s="7" t="s">
        <v>268</v>
      </c>
      <c r="B47" s="7" t="s">
        <v>269</v>
      </c>
      <c r="C47" s="7" t="s">
        <v>270</v>
      </c>
    </row>
    <row r="48" customFormat="false" ht="32.8" hidden="false" customHeight="false" outlineLevel="0" collapsed="false">
      <c r="A48" s="6" t="s">
        <v>271</v>
      </c>
      <c r="B48" s="7" t="s">
        <v>272</v>
      </c>
      <c r="C48" s="7" t="s">
        <v>273</v>
      </c>
    </row>
    <row r="51" customFormat="false" ht="15" hidden="false" customHeight="false" outlineLevel="0" collapsed="false">
      <c r="A51" s="3" t="s">
        <v>274</v>
      </c>
    </row>
    <row r="52" customFormat="false" ht="24" hidden="false" customHeight="true" outlineLevel="0" collapsed="false">
      <c r="A52" s="5" t="s">
        <v>275</v>
      </c>
      <c r="B52" s="5" t="s">
        <v>276</v>
      </c>
      <c r="C52" s="5" t="s">
        <v>277</v>
      </c>
      <c r="D52" s="5" t="s">
        <v>278</v>
      </c>
    </row>
    <row r="53" customFormat="false" ht="15" hidden="false" customHeight="false" outlineLevel="0" collapsed="false">
      <c r="A53" s="7" t="s">
        <v>96</v>
      </c>
      <c r="B53" s="7" t="s">
        <v>279</v>
      </c>
      <c r="C53" s="7" t="s">
        <v>280</v>
      </c>
      <c r="D53" s="7" t="s">
        <v>281</v>
      </c>
    </row>
    <row r="54" customFormat="false" ht="15" hidden="false" customHeight="false" outlineLevel="0" collapsed="false">
      <c r="A54" s="7" t="s">
        <v>282</v>
      </c>
      <c r="B54" s="7" t="s">
        <v>283</v>
      </c>
      <c r="C54" s="7" t="s">
        <v>284</v>
      </c>
      <c r="D54" s="7" t="s">
        <v>285</v>
      </c>
    </row>
    <row r="55" customFormat="false" ht="22.35" hidden="false" customHeight="false" outlineLevel="0" collapsed="false">
      <c r="A55" s="7" t="s">
        <v>286</v>
      </c>
      <c r="B55" s="7" t="s">
        <v>287</v>
      </c>
      <c r="C55" s="7" t="s">
        <v>288</v>
      </c>
      <c r="D55" s="7" t="s">
        <v>289</v>
      </c>
    </row>
    <row r="56" customFormat="false" ht="15" hidden="false" customHeight="false" outlineLevel="0" collapsed="false">
      <c r="A56" s="7" t="s">
        <v>290</v>
      </c>
      <c r="B56" s="7" t="s">
        <v>291</v>
      </c>
      <c r="C56" s="7" t="s">
        <v>292</v>
      </c>
      <c r="D56" s="7" t="s">
        <v>293</v>
      </c>
    </row>
    <row r="57" customFormat="false" ht="22.35" hidden="false" customHeight="false" outlineLevel="0" collapsed="false">
      <c r="A57" s="7" t="s">
        <v>294</v>
      </c>
      <c r="B57" s="7" t="s">
        <v>295</v>
      </c>
      <c r="C57" s="7" t="s">
        <v>296</v>
      </c>
      <c r="D57" s="7" t="s">
        <v>297</v>
      </c>
    </row>
    <row r="60" customFormat="false" ht="15" hidden="false" customHeight="false" outlineLevel="0" collapsed="false">
      <c r="A60" s="3" t="s">
        <v>298</v>
      </c>
    </row>
    <row r="61" customFormat="false" ht="15" hidden="false" customHeight="true" outlineLevel="0" collapsed="false">
      <c r="A61" s="5" t="s">
        <v>299</v>
      </c>
      <c r="B61" s="5" t="s">
        <v>118</v>
      </c>
      <c r="C61" s="5" t="s">
        <v>300</v>
      </c>
    </row>
    <row r="62" customFormat="false" ht="15" hidden="false" customHeight="false" outlineLevel="0" collapsed="false">
      <c r="A62" s="6" t="s">
        <v>301</v>
      </c>
      <c r="B62" s="7" t="s">
        <v>302</v>
      </c>
      <c r="C62" s="7" t="s">
        <v>303</v>
      </c>
    </row>
    <row r="63" customFormat="false" ht="15" hidden="false" customHeight="false" outlineLevel="0" collapsed="false">
      <c r="A63" s="6" t="s">
        <v>304</v>
      </c>
      <c r="B63" s="6" t="s">
        <v>305</v>
      </c>
      <c r="C63" s="6" t="s">
        <v>305</v>
      </c>
    </row>
    <row r="64" customFormat="false" ht="22.35" hidden="false" customHeight="false" outlineLevel="0" collapsed="false">
      <c r="A64" s="7" t="s">
        <v>306</v>
      </c>
      <c r="B64" s="7" t="s">
        <v>307</v>
      </c>
      <c r="C64" s="7" t="s">
        <v>308</v>
      </c>
    </row>
    <row r="65" customFormat="false" ht="15" hidden="false" customHeight="false" outlineLevel="0" collapsed="false">
      <c r="A65" s="6" t="s">
        <v>309</v>
      </c>
      <c r="B65" s="7" t="s">
        <v>310</v>
      </c>
      <c r="C65" s="7" t="s">
        <v>311</v>
      </c>
    </row>
    <row r="66" customFormat="false" ht="22.35" hidden="false" customHeight="false" outlineLevel="0" collapsed="false">
      <c r="A66" s="6" t="s">
        <v>312</v>
      </c>
      <c r="B66" s="7" t="s">
        <v>313</v>
      </c>
      <c r="C66" s="6" t="s">
        <v>314</v>
      </c>
    </row>
    <row r="67" customFormat="false" ht="22.35" hidden="false" customHeight="false" outlineLevel="0" collapsed="false">
      <c r="A67" s="6" t="s">
        <v>315</v>
      </c>
      <c r="B67" s="7" t="s">
        <v>316</v>
      </c>
      <c r="C67" s="7" t="s">
        <v>317</v>
      </c>
    </row>
    <row r="68" customFormat="false" ht="15" hidden="false" customHeight="false" outlineLevel="0" collapsed="false">
      <c r="A68" s="6" t="s">
        <v>318</v>
      </c>
      <c r="B68" s="7" t="s">
        <v>319</v>
      </c>
      <c r="C68" s="7" t="s">
        <v>320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321</v>
      </c>
      <c r="B2" s="2"/>
      <c r="C2" s="2"/>
      <c r="D2" s="2"/>
      <c r="E2" s="2"/>
      <c r="F2" s="2"/>
      <c r="G2" s="2"/>
      <c r="H2" s="2"/>
      <c r="I2" s="2"/>
      <c r="J2" s="2"/>
      <c r="K2" s="2"/>
      <c r="L2" s="2"/>
    </row>
    <row r="5" customFormat="false" ht="15" hidden="false" customHeight="false" outlineLevel="0" collapsed="false">
      <c r="A5" s="3" t="s">
        <v>322</v>
      </c>
    </row>
    <row r="6" customFormat="false" ht="89.25" hidden="false" customHeight="true" outlineLevel="0" collapsed="false">
      <c r="A6" s="4" t="s">
        <v>323</v>
      </c>
      <c r="B6" s="4"/>
      <c r="C6" s="4"/>
      <c r="D6" s="4"/>
      <c r="E6" s="4"/>
      <c r="F6" s="4"/>
      <c r="G6" s="4"/>
      <c r="H6" s="4"/>
      <c r="I6" s="4"/>
      <c r="J6" s="4"/>
      <c r="K6" s="4"/>
      <c r="L6" s="4"/>
    </row>
    <row r="7" customFormat="false" ht="15" hidden="false" customHeight="false" outlineLevel="0" collapsed="false">
      <c r="A7" s="11" t="s">
        <v>324</v>
      </c>
    </row>
    <row r="8" customFormat="false" ht="15" hidden="false" customHeight="true" outlineLevel="0" collapsed="false">
      <c r="A8" s="5" t="s">
        <v>325</v>
      </c>
      <c r="B8" s="5" t="s">
        <v>11</v>
      </c>
      <c r="C8" s="5" t="s">
        <v>326</v>
      </c>
      <c r="D8" s="5" t="s">
        <v>327</v>
      </c>
      <c r="E8" s="5" t="s">
        <v>328</v>
      </c>
      <c r="F8" s="5" t="s">
        <v>329</v>
      </c>
      <c r="G8" s="5" t="s">
        <v>330</v>
      </c>
      <c r="H8" s="5" t="s">
        <v>331</v>
      </c>
    </row>
    <row r="9" customFormat="false" ht="15" hidden="false" customHeight="false" outlineLevel="0" collapsed="false">
      <c r="A9" s="6" t="s">
        <v>332</v>
      </c>
      <c r="B9" s="6" t="s">
        <v>333</v>
      </c>
      <c r="C9" s="6" t="s">
        <v>334</v>
      </c>
      <c r="D9" s="6" t="s">
        <v>335</v>
      </c>
      <c r="E9" s="6" t="n">
        <v>72</v>
      </c>
      <c r="F9" s="6" t="n">
        <v>36</v>
      </c>
      <c r="G9" s="6" t="n">
        <v>27</v>
      </c>
      <c r="H9" s="6" t="n">
        <v>9</v>
      </c>
    </row>
    <row r="10" customFormat="false" ht="15" hidden="false" customHeight="false" outlineLevel="0" collapsed="false">
      <c r="A10" s="6" t="s">
        <v>332</v>
      </c>
      <c r="B10" s="6" t="s">
        <v>336</v>
      </c>
      <c r="C10" s="6" t="s">
        <v>334</v>
      </c>
      <c r="D10" s="6" t="s">
        <v>337</v>
      </c>
      <c r="E10" s="6" t="n">
        <v>360</v>
      </c>
      <c r="F10" s="6" t="n">
        <v>180</v>
      </c>
      <c r="G10" s="6" t="n">
        <v>135</v>
      </c>
      <c r="H10" s="6" t="n">
        <v>45</v>
      </c>
    </row>
    <row r="11" customFormat="false" ht="15" hidden="false" customHeight="false" outlineLevel="0" collapsed="false">
      <c r="A11" s="6" t="s">
        <v>332</v>
      </c>
      <c r="B11" s="6" t="s">
        <v>338</v>
      </c>
      <c r="C11" s="6" t="s">
        <v>339</v>
      </c>
      <c r="D11" s="6" t="s">
        <v>335</v>
      </c>
      <c r="E11" s="6" t="n">
        <v>90</v>
      </c>
      <c r="F11" s="6" t="n">
        <v>36</v>
      </c>
      <c r="G11" s="6" t="n">
        <v>36</v>
      </c>
      <c r="H11" s="6" t="n">
        <v>18</v>
      </c>
    </row>
    <row r="12" customFormat="false" ht="15" hidden="false" customHeight="false" outlineLevel="0" collapsed="false">
      <c r="A12" s="6" t="s">
        <v>332</v>
      </c>
      <c r="B12" s="6" t="s">
        <v>340</v>
      </c>
      <c r="C12" s="6" t="s">
        <v>339</v>
      </c>
      <c r="D12" s="6" t="s">
        <v>337</v>
      </c>
      <c r="E12" s="6" t="n">
        <v>450</v>
      </c>
      <c r="F12" s="6" t="n">
        <v>180</v>
      </c>
      <c r="G12" s="6" t="n">
        <v>180</v>
      </c>
      <c r="H12" s="6" t="n">
        <v>90</v>
      </c>
    </row>
    <row r="13" customFormat="false" ht="15" hidden="false" customHeight="false" outlineLevel="0" collapsed="false">
      <c r="A13" s="6" t="s">
        <v>341</v>
      </c>
      <c r="B13" s="6" t="s">
        <v>342</v>
      </c>
      <c r="C13" s="6" t="s">
        <v>343</v>
      </c>
      <c r="D13" s="6" t="s">
        <v>335</v>
      </c>
      <c r="E13" s="6" t="n">
        <v>108</v>
      </c>
      <c r="F13" s="6" t="n">
        <v>36</v>
      </c>
      <c r="G13" s="6" t="n">
        <v>36</v>
      </c>
      <c r="H13" s="6" t="n">
        <v>36</v>
      </c>
    </row>
    <row r="14" customFormat="false" ht="15" hidden="false" customHeight="false" outlineLevel="0" collapsed="false">
      <c r="A14" s="6" t="s">
        <v>341</v>
      </c>
      <c r="B14" s="6" t="s">
        <v>344</v>
      </c>
      <c r="C14" s="6" t="s">
        <v>343</v>
      </c>
      <c r="D14" s="6" t="s">
        <v>337</v>
      </c>
      <c r="E14" s="6" t="n">
        <v>539</v>
      </c>
      <c r="F14" s="6" t="n">
        <v>179</v>
      </c>
      <c r="G14" s="6" t="n">
        <v>180</v>
      </c>
      <c r="H14" s="6" t="n">
        <v>180</v>
      </c>
    </row>
    <row r="15" customFormat="false" ht="15" hidden="false" customHeight="false" outlineLevel="0" collapsed="false">
      <c r="A15" s="6" t="s">
        <v>341</v>
      </c>
      <c r="B15" s="6" t="s">
        <v>345</v>
      </c>
      <c r="C15" s="6" t="s">
        <v>346</v>
      </c>
      <c r="D15" s="6" t="s">
        <v>335</v>
      </c>
      <c r="E15" s="6" t="n">
        <v>108</v>
      </c>
      <c r="F15" s="6" t="n">
        <v>36</v>
      </c>
      <c r="G15" s="6" t="n">
        <v>36</v>
      </c>
      <c r="H15" s="6" t="n">
        <v>36</v>
      </c>
    </row>
    <row r="16" customFormat="false" ht="15" hidden="false" customHeight="false" outlineLevel="0" collapsed="false">
      <c r="A16" s="7" t="s">
        <v>347</v>
      </c>
      <c r="B16" s="6" t="s">
        <v>348</v>
      </c>
      <c r="C16" s="6" t="s">
        <v>346</v>
      </c>
      <c r="D16" s="6" t="s">
        <v>337</v>
      </c>
      <c r="E16" s="6" t="n">
        <v>540</v>
      </c>
      <c r="F16" s="6" t="n">
        <v>180</v>
      </c>
      <c r="G16" s="6" t="n">
        <v>180</v>
      </c>
      <c r="H16" s="6" t="n">
        <v>180</v>
      </c>
    </row>
    <row r="18" customFormat="false" ht="15" hidden="false" customHeight="false" outlineLevel="0" collapsed="false">
      <c r="A18" s="11" t="s">
        <v>349</v>
      </c>
    </row>
    <row r="19" customFormat="false" ht="15" hidden="false" customHeight="true" outlineLevel="0" collapsed="false">
      <c r="A19" s="5" t="s">
        <v>350</v>
      </c>
      <c r="B19" s="5" t="s">
        <v>326</v>
      </c>
      <c r="C19" s="5" t="s">
        <v>335</v>
      </c>
      <c r="D19" s="5" t="s">
        <v>337</v>
      </c>
    </row>
    <row r="20" customFormat="false" ht="15" hidden="false" customHeight="false" outlineLevel="0" collapsed="false">
      <c r="A20" s="6" t="s">
        <v>329</v>
      </c>
      <c r="B20" s="6" t="s">
        <v>334</v>
      </c>
      <c r="C20" s="6" t="n">
        <v>36</v>
      </c>
      <c r="D20" s="6" t="n">
        <v>178</v>
      </c>
    </row>
    <row r="21" customFormat="false" ht="15" hidden="false" customHeight="false" outlineLevel="0" collapsed="false">
      <c r="A21" s="6" t="s">
        <v>329</v>
      </c>
      <c r="B21" s="6" t="s">
        <v>339</v>
      </c>
      <c r="C21" s="6" t="n">
        <v>36</v>
      </c>
      <c r="D21" s="6" t="n">
        <v>180</v>
      </c>
    </row>
    <row r="22" customFormat="false" ht="15" hidden="false" customHeight="false" outlineLevel="0" collapsed="false">
      <c r="A22" s="6" t="s">
        <v>329</v>
      </c>
      <c r="B22" s="6" t="s">
        <v>343</v>
      </c>
      <c r="C22" s="6" t="n">
        <v>36</v>
      </c>
      <c r="D22" s="6" t="n">
        <v>179</v>
      </c>
    </row>
    <row r="23" customFormat="false" ht="15" hidden="false" customHeight="false" outlineLevel="0" collapsed="false">
      <c r="A23" s="6" t="s">
        <v>329</v>
      </c>
      <c r="B23" s="6" t="s">
        <v>346</v>
      </c>
      <c r="C23" s="6" t="n">
        <v>36</v>
      </c>
      <c r="D23" s="6" t="n">
        <v>180</v>
      </c>
    </row>
    <row r="24" customFormat="false" ht="15" hidden="false" customHeight="false" outlineLevel="0" collapsed="false">
      <c r="A24" s="6" t="s">
        <v>330</v>
      </c>
      <c r="B24" s="6" t="s">
        <v>334</v>
      </c>
      <c r="C24" s="6" t="n">
        <v>27</v>
      </c>
      <c r="D24" s="6" t="n">
        <v>133</v>
      </c>
    </row>
    <row r="25" customFormat="false" ht="15" hidden="false" customHeight="false" outlineLevel="0" collapsed="false">
      <c r="A25" s="6" t="s">
        <v>330</v>
      </c>
      <c r="B25" s="6" t="s">
        <v>339</v>
      </c>
      <c r="C25" s="6" t="n">
        <v>36</v>
      </c>
      <c r="D25" s="6" t="n">
        <v>180</v>
      </c>
    </row>
    <row r="26" customFormat="false" ht="15" hidden="false" customHeight="false" outlineLevel="0" collapsed="false">
      <c r="A26" s="6" t="s">
        <v>330</v>
      </c>
      <c r="B26" s="6" t="s">
        <v>343</v>
      </c>
      <c r="C26" s="6" t="n">
        <v>36</v>
      </c>
      <c r="D26" s="6" t="n">
        <v>180</v>
      </c>
    </row>
    <row r="27" customFormat="false" ht="15" hidden="false" customHeight="false" outlineLevel="0" collapsed="false">
      <c r="A27" s="6" t="s">
        <v>330</v>
      </c>
      <c r="B27" s="6" t="s">
        <v>346</v>
      </c>
      <c r="C27" s="6" t="n">
        <v>36</v>
      </c>
      <c r="D27" s="6" t="n">
        <v>180</v>
      </c>
    </row>
    <row r="28" customFormat="false" ht="15" hidden="false" customHeight="false" outlineLevel="0" collapsed="false">
      <c r="A28" s="6" t="s">
        <v>331</v>
      </c>
      <c r="B28" s="6" t="s">
        <v>334</v>
      </c>
      <c r="C28" s="6" t="n">
        <v>9</v>
      </c>
      <c r="D28" s="6" t="n">
        <v>45</v>
      </c>
    </row>
    <row r="29" customFormat="false" ht="15" hidden="false" customHeight="false" outlineLevel="0" collapsed="false">
      <c r="A29" s="6" t="s">
        <v>331</v>
      </c>
      <c r="B29" s="6" t="s">
        <v>339</v>
      </c>
      <c r="C29" s="6" t="n">
        <v>18</v>
      </c>
      <c r="D29" s="6" t="n">
        <v>90</v>
      </c>
    </row>
    <row r="30" customFormat="false" ht="15" hidden="false" customHeight="false" outlineLevel="0" collapsed="false">
      <c r="A30" s="6" t="s">
        <v>331</v>
      </c>
      <c r="B30" s="6" t="s">
        <v>343</v>
      </c>
      <c r="C30" s="6" t="n">
        <v>36</v>
      </c>
      <c r="D30" s="6" t="n">
        <v>180</v>
      </c>
    </row>
    <row r="31" customFormat="false" ht="15" hidden="false" customHeight="false" outlineLevel="0" collapsed="false">
      <c r="A31" s="6" t="s">
        <v>331</v>
      </c>
      <c r="B31" s="6" t="s">
        <v>346</v>
      </c>
      <c r="C31" s="6" t="n">
        <v>36</v>
      </c>
      <c r="D31" s="6" t="n">
        <v>180</v>
      </c>
    </row>
    <row r="32" customFormat="false" ht="15" hidden="false" customHeight="false" outlineLevel="0" collapsed="false">
      <c r="B32" s="11" t="s">
        <v>351</v>
      </c>
      <c r="C32" s="12" t="n">
        <f aca="false">SUM(C20:C31)</f>
        <v>378</v>
      </c>
      <c r="D32" s="12" t="n">
        <f aca="false">SUM(D20:D31)</f>
        <v>1885</v>
      </c>
    </row>
    <row r="34" customFormat="false" ht="15" hidden="false" customHeight="false" outlineLevel="0" collapsed="false">
      <c r="A34" s="11" t="s">
        <v>352</v>
      </c>
    </row>
    <row r="35" customFormat="false" ht="24" hidden="false" customHeight="true" outlineLevel="0" collapsed="false">
      <c r="A35" s="5" t="s">
        <v>11</v>
      </c>
      <c r="B35" s="5" t="s">
        <v>353</v>
      </c>
      <c r="C35" s="5" t="s">
        <v>350</v>
      </c>
      <c r="D35" s="5" t="s">
        <v>354</v>
      </c>
      <c r="E35" s="5" t="s">
        <v>355</v>
      </c>
      <c r="F35" s="5" t="s">
        <v>356</v>
      </c>
      <c r="G35" s="5" t="s">
        <v>357</v>
      </c>
    </row>
    <row r="36" customFormat="false" ht="22.35" hidden="false" customHeight="false" outlineLevel="0" collapsed="false">
      <c r="A36" s="6" t="s">
        <v>336</v>
      </c>
      <c r="B36" s="6" t="s">
        <v>358</v>
      </c>
      <c r="C36" s="6" t="s">
        <v>329</v>
      </c>
      <c r="D36" s="6" t="s">
        <v>359</v>
      </c>
      <c r="E36" s="6" t="s">
        <v>329</v>
      </c>
      <c r="F36" s="6" t="n">
        <v>27</v>
      </c>
      <c r="G36" s="7" t="s">
        <v>360</v>
      </c>
    </row>
    <row r="37" customFormat="false" ht="22.35" hidden="false" customHeight="false" outlineLevel="0" collapsed="false">
      <c r="A37" s="6" t="s">
        <v>336</v>
      </c>
      <c r="B37" s="6" t="s">
        <v>361</v>
      </c>
      <c r="C37" s="6" t="s">
        <v>329</v>
      </c>
      <c r="D37" s="6" t="s">
        <v>362</v>
      </c>
      <c r="E37" s="6" t="s">
        <v>329</v>
      </c>
      <c r="F37" s="6" t="n">
        <v>27</v>
      </c>
      <c r="G37" s="7" t="s">
        <v>363</v>
      </c>
    </row>
    <row r="38" customFormat="false" ht="22.35" hidden="false" customHeight="false" outlineLevel="0" collapsed="false">
      <c r="A38" s="6" t="s">
        <v>336</v>
      </c>
      <c r="B38" s="6" t="s">
        <v>364</v>
      </c>
      <c r="C38" s="6" t="s">
        <v>330</v>
      </c>
      <c r="D38" s="6" t="s">
        <v>365</v>
      </c>
      <c r="E38" s="6" t="s">
        <v>330</v>
      </c>
      <c r="F38" s="6" t="n">
        <v>27</v>
      </c>
      <c r="G38" s="7" t="s">
        <v>366</v>
      </c>
    </row>
    <row r="39" customFormat="false" ht="22.35" hidden="false" customHeight="false" outlineLevel="0" collapsed="false">
      <c r="A39" s="6" t="s">
        <v>336</v>
      </c>
      <c r="B39" s="6" t="s">
        <v>367</v>
      </c>
      <c r="C39" s="6" t="s">
        <v>330</v>
      </c>
      <c r="D39" s="6" t="s">
        <v>368</v>
      </c>
      <c r="E39" s="6" t="s">
        <v>330</v>
      </c>
      <c r="F39" s="6" t="n">
        <v>27</v>
      </c>
      <c r="G39" s="7" t="s">
        <v>369</v>
      </c>
    </row>
    <row r="41" customFormat="false" ht="15" hidden="false" customHeight="false" outlineLevel="0" collapsed="false">
      <c r="A41" s="11" t="s">
        <v>370</v>
      </c>
    </row>
    <row r="42" customFormat="false" ht="15" hidden="false" customHeight="true" outlineLevel="0" collapsed="false">
      <c r="A42" s="5" t="s">
        <v>326</v>
      </c>
      <c r="B42" s="5" t="s">
        <v>356</v>
      </c>
      <c r="C42" s="5" t="s">
        <v>371</v>
      </c>
      <c r="D42" s="5" t="s">
        <v>372</v>
      </c>
      <c r="E42" s="5" t="s">
        <v>327</v>
      </c>
      <c r="F42" s="5" t="s">
        <v>325</v>
      </c>
      <c r="G42" s="5" t="s">
        <v>373</v>
      </c>
    </row>
    <row r="43" customFormat="false" ht="22.35" hidden="false" customHeight="false" outlineLevel="0" collapsed="false">
      <c r="A43" s="6" t="s">
        <v>343</v>
      </c>
      <c r="B43" s="6" t="n">
        <v>44</v>
      </c>
      <c r="C43" s="6" t="s">
        <v>374</v>
      </c>
      <c r="D43" s="6" t="s">
        <v>375</v>
      </c>
      <c r="E43" s="6" t="s">
        <v>337</v>
      </c>
      <c r="F43" s="7" t="s">
        <v>376</v>
      </c>
      <c r="G43" s="6" t="s">
        <v>377</v>
      </c>
    </row>
    <row r="45" customFormat="false" ht="15" hidden="false" customHeight="false" outlineLevel="0" collapsed="false">
      <c r="A45" s="11" t="s">
        <v>378</v>
      </c>
    </row>
    <row r="46" customFormat="false" ht="15" hidden="false" customHeight="true" outlineLevel="0" collapsed="false">
      <c r="A46" s="5" t="s">
        <v>327</v>
      </c>
      <c r="B46" s="5" t="s">
        <v>379</v>
      </c>
      <c r="C46" s="5" t="s">
        <v>328</v>
      </c>
    </row>
    <row r="47" customFormat="false" ht="15" hidden="false" customHeight="false" outlineLevel="0" collapsed="false">
      <c r="A47" s="6" t="s">
        <v>335</v>
      </c>
      <c r="B47" s="6" t="n">
        <v>12</v>
      </c>
      <c r="C47" s="6" t="n">
        <v>144</v>
      </c>
    </row>
    <row r="48" customFormat="false" ht="15" hidden="false" customHeight="false" outlineLevel="0" collapsed="false">
      <c r="A48" s="6" t="s">
        <v>337</v>
      </c>
      <c r="B48" s="6" t="n">
        <v>36</v>
      </c>
      <c r="C48" s="6" t="n">
        <v>717</v>
      </c>
    </row>
    <row r="49" customFormat="false" ht="15" hidden="false" customHeight="false" outlineLevel="0" collapsed="false">
      <c r="A49" s="11" t="s">
        <v>351</v>
      </c>
      <c r="B49" s="12" t="n">
        <f aca="false">SUM(B47:B48)</f>
        <v>48</v>
      </c>
      <c r="C49" s="12" t="n">
        <f aca="false">SUM(C47:C48)</f>
        <v>861</v>
      </c>
      <c r="D49" s="11" t="s">
        <v>380</v>
      </c>
      <c r="E49" s="13" t="n">
        <f aca="false">C47/C49</f>
        <v>0.167247386759582</v>
      </c>
      <c r="F49" s="11" t="s">
        <v>381</v>
      </c>
      <c r="G49" s="14" t="n">
        <f aca="false">C48/C47</f>
        <v>4.97916666666667</v>
      </c>
    </row>
    <row r="51" customFormat="false" ht="15" hidden="false" customHeight="false" outlineLevel="0" collapsed="false">
      <c r="A51" s="11" t="s">
        <v>382</v>
      </c>
    </row>
    <row r="52" customFormat="false" ht="15" hidden="false" customHeight="true" outlineLevel="0" collapsed="false">
      <c r="A52" s="5" t="s">
        <v>326</v>
      </c>
      <c r="B52" s="5" t="s">
        <v>335</v>
      </c>
      <c r="C52" s="5" t="s">
        <v>337</v>
      </c>
    </row>
    <row r="53" customFormat="false" ht="15" hidden="false" customHeight="false" outlineLevel="0" collapsed="false">
      <c r="A53" s="6" t="s">
        <v>334</v>
      </c>
      <c r="B53" s="6" t="n">
        <v>36</v>
      </c>
      <c r="C53" s="6" t="n">
        <v>178</v>
      </c>
    </row>
    <row r="54" customFormat="false" ht="15" hidden="false" customHeight="false" outlineLevel="0" collapsed="false">
      <c r="A54" s="6" t="s">
        <v>339</v>
      </c>
      <c r="B54" s="6" t="n">
        <v>36</v>
      </c>
      <c r="C54" s="6" t="n">
        <v>180</v>
      </c>
    </row>
    <row r="55" customFormat="false" ht="15" hidden="false" customHeight="false" outlineLevel="0" collapsed="false">
      <c r="A55" s="6" t="s">
        <v>343</v>
      </c>
      <c r="B55" s="6" t="n">
        <v>36</v>
      </c>
      <c r="C55" s="6" t="n">
        <v>179</v>
      </c>
    </row>
    <row r="56" customFormat="false" ht="15" hidden="false" customHeight="false" outlineLevel="0" collapsed="false">
      <c r="A56" s="6" t="s">
        <v>346</v>
      </c>
      <c r="B56" s="6" t="n">
        <v>36</v>
      </c>
      <c r="C56" s="6" t="n">
        <v>180</v>
      </c>
    </row>
    <row r="57" customFormat="false" ht="15" hidden="false" customHeight="false" outlineLevel="0" collapsed="false">
      <c r="A57" s="11" t="s">
        <v>351</v>
      </c>
      <c r="B57" s="12" t="n">
        <f aca="false">SUM(B53:B56)</f>
        <v>144</v>
      </c>
      <c r="C57" s="12" t="n">
        <f aca="false">SUM(C53:C56)</f>
        <v>717</v>
      </c>
    </row>
    <row r="59" customFormat="false" ht="15" hidden="false" customHeight="false" outlineLevel="0" collapsed="false">
      <c r="A59" s="11" t="s">
        <v>383</v>
      </c>
    </row>
    <row r="60" customFormat="false" ht="15" hidden="false" customHeight="true" outlineLevel="0" collapsed="false">
      <c r="A60" s="5" t="s">
        <v>326</v>
      </c>
      <c r="B60" s="5" t="s">
        <v>372</v>
      </c>
      <c r="C60" s="5" t="s">
        <v>335</v>
      </c>
      <c r="D60" s="5" t="s">
        <v>337</v>
      </c>
    </row>
    <row r="61" customFormat="false" ht="15" hidden="false" customHeight="false" outlineLevel="0" collapsed="false">
      <c r="A61" s="6" t="s">
        <v>334</v>
      </c>
      <c r="B61" s="6" t="s">
        <v>375</v>
      </c>
      <c r="C61" s="6" t="n">
        <v>3</v>
      </c>
      <c r="D61" s="6" t="n">
        <v>15</v>
      </c>
    </row>
    <row r="62" customFormat="false" ht="15" hidden="false" customHeight="false" outlineLevel="0" collapsed="false">
      <c r="A62" s="6" t="s">
        <v>334</v>
      </c>
      <c r="B62" s="6" t="s">
        <v>384</v>
      </c>
      <c r="C62" s="6" t="n">
        <v>33</v>
      </c>
      <c r="D62" s="6" t="n">
        <v>163</v>
      </c>
    </row>
    <row r="63" customFormat="false" ht="15" hidden="false" customHeight="false" outlineLevel="0" collapsed="false">
      <c r="A63" s="6" t="s">
        <v>339</v>
      </c>
      <c r="B63" s="6" t="s">
        <v>375</v>
      </c>
      <c r="C63" s="6" t="n">
        <v>21</v>
      </c>
      <c r="D63" s="6" t="n">
        <v>105</v>
      </c>
    </row>
    <row r="64" customFormat="false" ht="15" hidden="false" customHeight="false" outlineLevel="0" collapsed="false">
      <c r="A64" s="6" t="s">
        <v>339</v>
      </c>
      <c r="B64" s="6" t="s">
        <v>384</v>
      </c>
      <c r="C64" s="6" t="n">
        <v>15</v>
      </c>
      <c r="D64" s="6" t="n">
        <v>75</v>
      </c>
    </row>
    <row r="65" customFormat="false" ht="15" hidden="false" customHeight="false" outlineLevel="0" collapsed="false">
      <c r="A65" s="6" t="s">
        <v>343</v>
      </c>
      <c r="B65" s="6" t="s">
        <v>375</v>
      </c>
      <c r="C65" s="6" t="n">
        <v>33</v>
      </c>
      <c r="D65" s="6" t="n">
        <v>164</v>
      </c>
    </row>
    <row r="66" customFormat="false" ht="15" hidden="false" customHeight="false" outlineLevel="0" collapsed="false">
      <c r="A66" s="6" t="s">
        <v>343</v>
      </c>
      <c r="B66" s="6" t="s">
        <v>385</v>
      </c>
      <c r="C66" s="6" t="n">
        <v>3</v>
      </c>
      <c r="D66" s="6" t="n">
        <v>15</v>
      </c>
    </row>
    <row r="67" customFormat="false" ht="15" hidden="false" customHeight="false" outlineLevel="0" collapsed="false">
      <c r="A67" s="6" t="s">
        <v>346</v>
      </c>
      <c r="B67" s="6" t="s">
        <v>375</v>
      </c>
      <c r="C67" s="6" t="n">
        <v>9</v>
      </c>
      <c r="D67" s="6" t="n">
        <v>45</v>
      </c>
    </row>
    <row r="68" customFormat="false" ht="15" hidden="false" customHeight="false" outlineLevel="0" collapsed="false">
      <c r="A68" s="6" t="s">
        <v>346</v>
      </c>
      <c r="B68" s="6" t="s">
        <v>385</v>
      </c>
      <c r="C68" s="6" t="n">
        <v>27</v>
      </c>
      <c r="D68" s="6" t="n">
        <v>135</v>
      </c>
    </row>
    <row r="70" customFormat="false" ht="15" hidden="false" customHeight="false" outlineLevel="0" collapsed="false">
      <c r="A70" s="11" t="s">
        <v>386</v>
      </c>
    </row>
    <row r="71" customFormat="false" ht="15" hidden="false" customHeight="true" outlineLevel="0" collapsed="false">
      <c r="A71" s="5" t="s">
        <v>372</v>
      </c>
      <c r="B71" s="5" t="s">
        <v>335</v>
      </c>
      <c r="C71" s="5" t="s">
        <v>337</v>
      </c>
    </row>
    <row r="72" customFormat="false" ht="15" hidden="false" customHeight="false" outlineLevel="0" collapsed="false">
      <c r="A72" s="6" t="s">
        <v>375</v>
      </c>
      <c r="B72" s="6" t="n">
        <v>66</v>
      </c>
      <c r="C72" s="6" t="n">
        <v>329</v>
      </c>
    </row>
    <row r="73" customFormat="false" ht="15" hidden="false" customHeight="false" outlineLevel="0" collapsed="false">
      <c r="A73" s="6" t="s">
        <v>385</v>
      </c>
      <c r="B73" s="6" t="n">
        <v>30</v>
      </c>
      <c r="C73" s="6" t="n">
        <v>150</v>
      </c>
    </row>
    <row r="74" customFormat="false" ht="15" hidden="false" customHeight="false" outlineLevel="0" collapsed="false">
      <c r="A74" s="6" t="s">
        <v>384</v>
      </c>
      <c r="B74" s="6" t="n">
        <v>48</v>
      </c>
      <c r="C74" s="6" t="n">
        <v>238</v>
      </c>
    </row>
    <row r="76" customFormat="false" ht="15" hidden="false" customHeight="false" outlineLevel="0" collapsed="false">
      <c r="A76" s="11" t="s">
        <v>387</v>
      </c>
    </row>
    <row r="77" customFormat="false" ht="15" hidden="false" customHeight="true" outlineLevel="0" collapsed="false">
      <c r="A77" s="5" t="s">
        <v>371</v>
      </c>
      <c r="B77" s="5" t="s">
        <v>335</v>
      </c>
      <c r="C77" s="5" t="s">
        <v>337</v>
      </c>
    </row>
    <row r="78" customFormat="false" ht="15" hidden="false" customHeight="false" outlineLevel="0" collapsed="false">
      <c r="A78" s="6" t="s">
        <v>388</v>
      </c>
      <c r="B78" s="6" t="n">
        <v>48</v>
      </c>
      <c r="C78" s="6" t="n">
        <v>240</v>
      </c>
    </row>
    <row r="79" customFormat="false" ht="15" hidden="false" customHeight="false" outlineLevel="0" collapsed="false">
      <c r="A79" s="6" t="s">
        <v>374</v>
      </c>
      <c r="B79" s="6" t="n">
        <v>48</v>
      </c>
      <c r="C79" s="6" t="n">
        <v>239</v>
      </c>
    </row>
    <row r="80" customFormat="false" ht="15" hidden="false" customHeight="false" outlineLevel="0" collapsed="false">
      <c r="A80" s="6" t="s">
        <v>389</v>
      </c>
      <c r="B80" s="6" t="n">
        <v>48</v>
      </c>
      <c r="C80" s="6" t="n">
        <v>238</v>
      </c>
    </row>
    <row r="82" customFormat="false" ht="15" hidden="false" customHeight="false" outlineLevel="0" collapsed="false">
      <c r="A82" s="11" t="s">
        <v>390</v>
      </c>
    </row>
    <row r="83" customFormat="false" ht="15" hidden="false" customHeight="true" outlineLevel="0" collapsed="false">
      <c r="A83" s="5" t="s">
        <v>391</v>
      </c>
      <c r="B83" s="5" t="s">
        <v>159</v>
      </c>
      <c r="C83" s="5" t="s">
        <v>392</v>
      </c>
    </row>
    <row r="84" customFormat="false" ht="22.35" hidden="false" customHeight="false" outlineLevel="0" collapsed="false">
      <c r="A84" s="7" t="s">
        <v>393</v>
      </c>
      <c r="B84" s="7" t="s">
        <v>394</v>
      </c>
      <c r="C84" s="6" t="s">
        <v>395</v>
      </c>
    </row>
    <row r="85" customFormat="false" ht="22.35" hidden="false" customHeight="false" outlineLevel="0" collapsed="false">
      <c r="A85" s="7" t="s">
        <v>396</v>
      </c>
      <c r="B85" s="7" t="s">
        <v>397</v>
      </c>
      <c r="C85" s="6" t="s">
        <v>395</v>
      </c>
    </row>
    <row r="86" customFormat="false" ht="22.35" hidden="false" customHeight="false" outlineLevel="0" collapsed="false">
      <c r="A86" s="7" t="s">
        <v>398</v>
      </c>
      <c r="B86" s="6" t="s">
        <v>399</v>
      </c>
      <c r="C86" s="6" t="s">
        <v>395</v>
      </c>
    </row>
    <row r="87" customFormat="false" ht="15" hidden="false" customHeight="false" outlineLevel="0" collapsed="false">
      <c r="A87" s="7" t="s">
        <v>400</v>
      </c>
      <c r="B87" s="6" t="s">
        <v>399</v>
      </c>
      <c r="C87" s="6" t="s">
        <v>395</v>
      </c>
    </row>
    <row r="88" customFormat="false" ht="22.35" hidden="false" customHeight="false" outlineLevel="0" collapsed="false">
      <c r="A88" s="7" t="s">
        <v>401</v>
      </c>
      <c r="B88" s="6" t="s">
        <v>402</v>
      </c>
      <c r="C88" s="6" t="s">
        <v>395</v>
      </c>
    </row>
    <row r="89" customFormat="false" ht="15" hidden="false" customHeight="false" outlineLevel="0" collapsed="false">
      <c r="A89" s="7" t="s">
        <v>403</v>
      </c>
      <c r="B89" s="7" t="s">
        <v>404</v>
      </c>
      <c r="C89" s="15" t="s">
        <v>405</v>
      </c>
    </row>
    <row r="90" customFormat="false" ht="15" hidden="false" customHeight="false" outlineLevel="0" collapsed="false">
      <c r="A90" s="7" t="s">
        <v>406</v>
      </c>
      <c r="B90" s="7" t="s">
        <v>407</v>
      </c>
      <c r="C90" s="15" t="s">
        <v>405</v>
      </c>
    </row>
    <row r="91" customFormat="false" ht="15" hidden="false" customHeight="false" outlineLevel="0" collapsed="false">
      <c r="A91" s="7" t="s">
        <v>408</v>
      </c>
      <c r="B91" s="6" t="n">
        <v>0</v>
      </c>
      <c r="C91" s="6" t="s">
        <v>395</v>
      </c>
    </row>
    <row r="92" customFormat="false" ht="15" hidden="false" customHeight="false" outlineLevel="0" collapsed="false">
      <c r="A92" s="7" t="s">
        <v>409</v>
      </c>
      <c r="B92" s="6" t="s">
        <v>410</v>
      </c>
      <c r="C92" s="6" t="s">
        <v>395</v>
      </c>
    </row>
    <row r="93" customFormat="false" ht="15" hidden="false" customHeight="false" outlineLevel="0" collapsed="false">
      <c r="A93" s="7" t="s">
        <v>411</v>
      </c>
      <c r="B93" s="7" t="s">
        <v>412</v>
      </c>
      <c r="C93" s="6" t="s">
        <v>395</v>
      </c>
    </row>
    <row r="94" customFormat="false" ht="15" hidden="false" customHeight="false" outlineLevel="0" collapsed="false">
      <c r="A94" s="7" t="s">
        <v>413</v>
      </c>
      <c r="B94" s="6" t="n">
        <v>197</v>
      </c>
      <c r="C94" s="6" t="s">
        <v>395</v>
      </c>
    </row>
    <row r="95" customFormat="false" ht="22.35" hidden="false" customHeight="false" outlineLevel="0" collapsed="false">
      <c r="A95" s="7" t="s">
        <v>414</v>
      </c>
      <c r="B95" s="7" t="s">
        <v>415</v>
      </c>
      <c r="C95" s="6" t="s">
        <v>395</v>
      </c>
    </row>
    <row r="96" customFormat="false" ht="15" hidden="false" customHeight="false" outlineLevel="0" collapsed="false">
      <c r="A96" s="7" t="s">
        <v>416</v>
      </c>
      <c r="B96" s="7" t="s">
        <v>417</v>
      </c>
      <c r="C96" s="15" t="s">
        <v>405</v>
      </c>
    </row>
    <row r="97" customFormat="false" ht="15" hidden="false" customHeight="false" outlineLevel="0" collapsed="false">
      <c r="A97" s="7" t="s">
        <v>418</v>
      </c>
      <c r="B97" s="6" t="s">
        <v>419</v>
      </c>
      <c r="C97" s="6" t="s">
        <v>395</v>
      </c>
    </row>
    <row r="98" customFormat="false" ht="15" hidden="false" customHeight="false" outlineLevel="0" collapsed="false">
      <c r="A98" s="7" t="s">
        <v>420</v>
      </c>
      <c r="B98" s="6" t="s">
        <v>419</v>
      </c>
      <c r="C98" s="6" t="s">
        <v>395</v>
      </c>
    </row>
    <row r="99" customFormat="false" ht="15" hidden="false" customHeight="false" outlineLevel="0" collapsed="false">
      <c r="A99" s="7" t="s">
        <v>421</v>
      </c>
      <c r="B99" s="7" t="s">
        <v>422</v>
      </c>
      <c r="C99" s="6" t="s">
        <v>395</v>
      </c>
    </row>
    <row r="100" customFormat="false" ht="22.35" hidden="false" customHeight="false" outlineLevel="0" collapsed="false">
      <c r="A100" s="7" t="s">
        <v>423</v>
      </c>
      <c r="B100" s="7" t="s">
        <v>424</v>
      </c>
      <c r="C100" s="6" t="s">
        <v>395</v>
      </c>
    </row>
    <row r="101" customFormat="false" ht="43.25" hidden="false" customHeight="false" outlineLevel="0" collapsed="false">
      <c r="A101" s="7" t="s">
        <v>425</v>
      </c>
      <c r="B101" s="7" t="s">
        <v>426</v>
      </c>
      <c r="C101" s="6" t="s">
        <v>395</v>
      </c>
    </row>
    <row r="103" customFormat="false" ht="15" hidden="false" customHeight="false" outlineLevel="0" collapsed="false">
      <c r="A103" s="11" t="s">
        <v>427</v>
      </c>
    </row>
    <row r="104" customFormat="false" ht="24" hidden="false" customHeight="true" outlineLevel="0" collapsed="false">
      <c r="A104" s="5" t="s">
        <v>428</v>
      </c>
      <c r="B104" s="5" t="s">
        <v>326</v>
      </c>
      <c r="C104" s="5" t="s">
        <v>356</v>
      </c>
      <c r="D104" s="5" t="s">
        <v>373</v>
      </c>
      <c r="E104" s="5" t="s">
        <v>429</v>
      </c>
      <c r="F104" s="5" t="s">
        <v>430</v>
      </c>
    </row>
    <row r="105" customFormat="false" ht="22.35" hidden="false" customHeight="false" outlineLevel="0" collapsed="false">
      <c r="A105" s="7" t="s">
        <v>431</v>
      </c>
      <c r="B105" s="6" t="s">
        <v>334</v>
      </c>
      <c r="C105" s="6" t="n">
        <v>27</v>
      </c>
      <c r="D105" s="6" t="s">
        <v>432</v>
      </c>
      <c r="E105" s="7" t="s">
        <v>360</v>
      </c>
      <c r="F105" s="6" t="s">
        <v>433</v>
      </c>
    </row>
    <row r="106" customFormat="false" ht="22.35" hidden="false" customHeight="false" outlineLevel="0" collapsed="false">
      <c r="A106" s="7" t="s">
        <v>434</v>
      </c>
      <c r="B106" s="6" t="s">
        <v>334</v>
      </c>
      <c r="C106" s="6" t="n">
        <v>27</v>
      </c>
      <c r="D106" s="6" t="s">
        <v>435</v>
      </c>
      <c r="E106" s="7" t="s">
        <v>363</v>
      </c>
      <c r="F106" s="6" t="s">
        <v>436</v>
      </c>
    </row>
    <row r="108" customFormat="false" ht="15" hidden="false" customHeight="false" outlineLevel="0" collapsed="false">
      <c r="A108" s="11" t="s">
        <v>437</v>
      </c>
    </row>
    <row r="109" customFormat="false" ht="24" hidden="false" customHeight="true" outlineLevel="0" collapsed="false">
      <c r="A109" s="5" t="s">
        <v>326</v>
      </c>
      <c r="B109" s="5" t="s">
        <v>438</v>
      </c>
      <c r="C109" s="5" t="s">
        <v>325</v>
      </c>
      <c r="D109" s="5" t="s">
        <v>356</v>
      </c>
      <c r="E109" s="5" t="s">
        <v>439</v>
      </c>
      <c r="F109" s="5" t="s">
        <v>440</v>
      </c>
    </row>
    <row r="110" customFormat="false" ht="22.35" hidden="false" customHeight="false" outlineLevel="0" collapsed="false">
      <c r="A110" s="6" t="s">
        <v>346</v>
      </c>
      <c r="B110" s="6" t="s">
        <v>441</v>
      </c>
      <c r="C110" s="7" t="s">
        <v>442</v>
      </c>
      <c r="D110" s="6" t="n">
        <v>13</v>
      </c>
      <c r="E110" s="6" t="s">
        <v>377</v>
      </c>
      <c r="F110" s="7" t="s">
        <v>442</v>
      </c>
    </row>
    <row r="111" customFormat="false" ht="22.35" hidden="false" customHeight="false" outlineLevel="0" collapsed="false">
      <c r="A111" s="6" t="s">
        <v>346</v>
      </c>
      <c r="B111" s="6" t="s">
        <v>443</v>
      </c>
      <c r="C111" s="7" t="s">
        <v>444</v>
      </c>
      <c r="D111" s="6" t="n">
        <v>13</v>
      </c>
      <c r="E111" s="6" t="s">
        <v>445</v>
      </c>
      <c r="F111" s="7" t="s">
        <v>444</v>
      </c>
    </row>
    <row r="112" customFormat="false" ht="22.35" hidden="false" customHeight="false" outlineLevel="0" collapsed="false">
      <c r="A112" s="6" t="s">
        <v>346</v>
      </c>
      <c r="B112" s="6" t="s">
        <v>446</v>
      </c>
      <c r="C112" s="7" t="s">
        <v>447</v>
      </c>
      <c r="D112" s="6" t="n">
        <v>13</v>
      </c>
      <c r="E112" s="6" t="s">
        <v>448</v>
      </c>
      <c r="F112" s="7" t="s">
        <v>447</v>
      </c>
    </row>
    <row r="113" customFormat="false" ht="22.35" hidden="false" customHeight="false" outlineLevel="0" collapsed="false">
      <c r="A113" s="6" t="s">
        <v>346</v>
      </c>
      <c r="B113" s="6" t="s">
        <v>449</v>
      </c>
      <c r="C113" s="7" t="s">
        <v>450</v>
      </c>
      <c r="D113" s="6" t="n">
        <v>13</v>
      </c>
      <c r="E113" s="6" t="s">
        <v>451</v>
      </c>
      <c r="F113" s="7" t="s">
        <v>450</v>
      </c>
    </row>
    <row r="114" customFormat="false" ht="22.35" hidden="false" customHeight="false" outlineLevel="0" collapsed="false">
      <c r="A114" s="6" t="s">
        <v>346</v>
      </c>
      <c r="B114" s="6" t="s">
        <v>452</v>
      </c>
      <c r="C114" s="7" t="s">
        <v>453</v>
      </c>
      <c r="D114" s="6" t="n">
        <v>13</v>
      </c>
      <c r="E114" s="6" t="s">
        <v>454</v>
      </c>
      <c r="F114" s="7" t="s">
        <v>453</v>
      </c>
    </row>
    <row r="115" customFormat="false" ht="22.35" hidden="false" customHeight="false" outlineLevel="0" collapsed="false">
      <c r="A115" s="6" t="s">
        <v>346</v>
      </c>
      <c r="B115" s="6" t="s">
        <v>455</v>
      </c>
      <c r="C115" s="7" t="s">
        <v>456</v>
      </c>
      <c r="D115" s="6" t="n">
        <v>34</v>
      </c>
      <c r="E115" s="6" t="s">
        <v>457</v>
      </c>
      <c r="F115" s="7" t="s">
        <v>456</v>
      </c>
    </row>
    <row r="116" customFormat="false" ht="22.35" hidden="false" customHeight="false" outlineLevel="0" collapsed="false">
      <c r="A116" s="6" t="s">
        <v>346</v>
      </c>
      <c r="B116" s="6" t="s">
        <v>458</v>
      </c>
      <c r="C116" s="7" t="s">
        <v>459</v>
      </c>
      <c r="D116" s="6" t="n">
        <v>34</v>
      </c>
      <c r="E116" s="6" t="s">
        <v>460</v>
      </c>
      <c r="F116" s="7" t="s">
        <v>459</v>
      </c>
    </row>
    <row r="117" customFormat="false" ht="22.35" hidden="false" customHeight="false" outlineLevel="0" collapsed="false">
      <c r="A117" s="6" t="s">
        <v>346</v>
      </c>
      <c r="B117" s="6" t="s">
        <v>461</v>
      </c>
      <c r="C117" s="7" t="s">
        <v>462</v>
      </c>
      <c r="D117" s="6" t="n">
        <v>34</v>
      </c>
      <c r="E117" s="6" t="s">
        <v>463</v>
      </c>
      <c r="F117" s="7" t="s">
        <v>462</v>
      </c>
    </row>
    <row r="118" customFormat="false" ht="22.35" hidden="false" customHeight="false" outlineLevel="0" collapsed="false">
      <c r="A118" s="6" t="s">
        <v>346</v>
      </c>
      <c r="B118" s="6" t="s">
        <v>464</v>
      </c>
      <c r="C118" s="7" t="s">
        <v>465</v>
      </c>
      <c r="D118" s="6" t="n">
        <v>34</v>
      </c>
      <c r="E118" s="6" t="s">
        <v>466</v>
      </c>
      <c r="F118" s="7" t="s">
        <v>465</v>
      </c>
    </row>
    <row r="119" customFormat="false" ht="22.35" hidden="false" customHeight="false" outlineLevel="0" collapsed="false">
      <c r="A119" s="6" t="s">
        <v>346</v>
      </c>
      <c r="B119" s="6" t="s">
        <v>467</v>
      </c>
      <c r="C119" s="7" t="s">
        <v>468</v>
      </c>
      <c r="D119" s="6" t="n">
        <v>34</v>
      </c>
      <c r="E119" s="6" t="s">
        <v>469</v>
      </c>
      <c r="F119" s="7" t="s">
        <v>468</v>
      </c>
    </row>
    <row r="120" customFormat="false" ht="22.35" hidden="false" customHeight="false" outlineLevel="0" collapsed="false">
      <c r="A120" s="6" t="s">
        <v>346</v>
      </c>
      <c r="B120" s="6" t="s">
        <v>470</v>
      </c>
      <c r="C120" s="7" t="s">
        <v>471</v>
      </c>
      <c r="D120" s="6" t="n">
        <v>38</v>
      </c>
      <c r="E120" s="6" t="s">
        <v>472</v>
      </c>
      <c r="F120" s="7" t="s">
        <v>471</v>
      </c>
    </row>
    <row r="121" customFormat="false" ht="22.35" hidden="false" customHeight="false" outlineLevel="0" collapsed="false">
      <c r="A121" s="6" t="s">
        <v>346</v>
      </c>
      <c r="B121" s="6" t="s">
        <v>473</v>
      </c>
      <c r="C121" s="7" t="s">
        <v>474</v>
      </c>
      <c r="D121" s="6" t="n">
        <v>38</v>
      </c>
      <c r="E121" s="6" t="s">
        <v>475</v>
      </c>
      <c r="F121" s="7" t="s">
        <v>474</v>
      </c>
    </row>
    <row r="122" customFormat="false" ht="22.35" hidden="false" customHeight="false" outlineLevel="0" collapsed="false">
      <c r="A122" s="6" t="s">
        <v>346</v>
      </c>
      <c r="B122" s="6" t="s">
        <v>476</v>
      </c>
      <c r="C122" s="7" t="s">
        <v>477</v>
      </c>
      <c r="D122" s="6" t="n">
        <v>38</v>
      </c>
      <c r="E122" s="6" t="s">
        <v>478</v>
      </c>
      <c r="F122" s="7" t="s">
        <v>477</v>
      </c>
    </row>
    <row r="123" customFormat="false" ht="22.35" hidden="false" customHeight="false" outlineLevel="0" collapsed="false">
      <c r="A123" s="6" t="s">
        <v>346</v>
      </c>
      <c r="B123" s="6" t="s">
        <v>479</v>
      </c>
      <c r="C123" s="7" t="s">
        <v>480</v>
      </c>
      <c r="D123" s="6" t="n">
        <v>38</v>
      </c>
      <c r="E123" s="6" t="s">
        <v>481</v>
      </c>
      <c r="F123" s="7" t="s">
        <v>480</v>
      </c>
    </row>
    <row r="124" customFormat="false" ht="22.35" hidden="false" customHeight="false" outlineLevel="0" collapsed="false">
      <c r="A124" s="6" t="s">
        <v>346</v>
      </c>
      <c r="B124" s="6" t="s">
        <v>482</v>
      </c>
      <c r="C124" s="7" t="s">
        <v>483</v>
      </c>
      <c r="D124" s="6" t="n">
        <v>38</v>
      </c>
      <c r="E124" s="6" t="s">
        <v>484</v>
      </c>
      <c r="F124" s="7" t="s">
        <v>483</v>
      </c>
    </row>
    <row r="125" customFormat="false" ht="22.35" hidden="false" customHeight="false" outlineLevel="0" collapsed="false">
      <c r="A125" s="6" t="s">
        <v>346</v>
      </c>
      <c r="B125" s="6" t="s">
        <v>485</v>
      </c>
      <c r="C125" s="7" t="s">
        <v>486</v>
      </c>
      <c r="D125" s="6" t="n">
        <v>41</v>
      </c>
      <c r="E125" s="6" t="s">
        <v>487</v>
      </c>
      <c r="F125" s="7" t="s">
        <v>486</v>
      </c>
    </row>
    <row r="126" customFormat="false" ht="22.35" hidden="false" customHeight="false" outlineLevel="0" collapsed="false">
      <c r="A126" s="6" t="s">
        <v>346</v>
      </c>
      <c r="B126" s="6" t="s">
        <v>488</v>
      </c>
      <c r="C126" s="7" t="s">
        <v>489</v>
      </c>
      <c r="D126" s="6" t="n">
        <v>41</v>
      </c>
      <c r="E126" s="6" t="s">
        <v>490</v>
      </c>
      <c r="F126" s="7" t="s">
        <v>489</v>
      </c>
    </row>
    <row r="127" customFormat="false" ht="22.35" hidden="false" customHeight="false" outlineLevel="0" collapsed="false">
      <c r="A127" s="6" t="s">
        <v>346</v>
      </c>
      <c r="B127" s="6" t="s">
        <v>491</v>
      </c>
      <c r="C127" s="7" t="s">
        <v>492</v>
      </c>
      <c r="D127" s="6" t="n">
        <v>41</v>
      </c>
      <c r="E127" s="6" t="s">
        <v>493</v>
      </c>
      <c r="F127" s="7" t="s">
        <v>492</v>
      </c>
    </row>
    <row r="128" customFormat="false" ht="22.35" hidden="false" customHeight="false" outlineLevel="0" collapsed="false">
      <c r="A128" s="6" t="s">
        <v>346</v>
      </c>
      <c r="B128" s="6" t="s">
        <v>494</v>
      </c>
      <c r="C128" s="7" t="s">
        <v>495</v>
      </c>
      <c r="D128" s="6" t="n">
        <v>41</v>
      </c>
      <c r="E128" s="6" t="s">
        <v>496</v>
      </c>
      <c r="F128" s="7" t="s">
        <v>495</v>
      </c>
    </row>
    <row r="129" customFormat="false" ht="22.35" hidden="false" customHeight="false" outlineLevel="0" collapsed="false">
      <c r="A129" s="6" t="s">
        <v>346</v>
      </c>
      <c r="B129" s="6" t="s">
        <v>497</v>
      </c>
      <c r="C129" s="7" t="s">
        <v>498</v>
      </c>
      <c r="D129" s="6" t="n">
        <v>41</v>
      </c>
      <c r="E129" s="6" t="s">
        <v>499</v>
      </c>
      <c r="F129" s="7" t="s">
        <v>498</v>
      </c>
    </row>
    <row r="130" customFormat="false" ht="22.35" hidden="false" customHeight="false" outlineLevel="0" collapsed="false">
      <c r="A130" s="6" t="s">
        <v>346</v>
      </c>
      <c r="B130" s="6" t="s">
        <v>500</v>
      </c>
      <c r="C130" s="7" t="s">
        <v>501</v>
      </c>
      <c r="D130" s="6" t="n">
        <v>42</v>
      </c>
      <c r="E130" s="6" t="s">
        <v>502</v>
      </c>
      <c r="F130" s="7" t="s">
        <v>501</v>
      </c>
    </row>
    <row r="131" customFormat="false" ht="22.35" hidden="false" customHeight="false" outlineLevel="0" collapsed="false">
      <c r="A131" s="6" t="s">
        <v>346</v>
      </c>
      <c r="B131" s="6" t="s">
        <v>503</v>
      </c>
      <c r="C131" s="7" t="s">
        <v>504</v>
      </c>
      <c r="D131" s="6" t="n">
        <v>42</v>
      </c>
      <c r="E131" s="6" t="s">
        <v>505</v>
      </c>
      <c r="F131" s="7" t="s">
        <v>504</v>
      </c>
    </row>
    <row r="132" customFormat="false" ht="22.35" hidden="false" customHeight="false" outlineLevel="0" collapsed="false">
      <c r="A132" s="6" t="s">
        <v>346</v>
      </c>
      <c r="B132" s="6" t="s">
        <v>506</v>
      </c>
      <c r="C132" s="7" t="s">
        <v>507</v>
      </c>
      <c r="D132" s="6" t="n">
        <v>42</v>
      </c>
      <c r="E132" s="6" t="s">
        <v>508</v>
      </c>
      <c r="F132" s="7" t="s">
        <v>507</v>
      </c>
    </row>
    <row r="133" customFormat="false" ht="22.35" hidden="false" customHeight="false" outlineLevel="0" collapsed="false">
      <c r="A133" s="6" t="s">
        <v>346</v>
      </c>
      <c r="B133" s="6" t="s">
        <v>509</v>
      </c>
      <c r="C133" s="7" t="s">
        <v>510</v>
      </c>
      <c r="D133" s="6" t="n">
        <v>42</v>
      </c>
      <c r="E133" s="6" t="s">
        <v>511</v>
      </c>
      <c r="F133" s="7" t="s">
        <v>510</v>
      </c>
    </row>
    <row r="134" customFormat="false" ht="22.35" hidden="false" customHeight="false" outlineLevel="0" collapsed="false">
      <c r="A134" s="6" t="s">
        <v>346</v>
      </c>
      <c r="B134" s="6" t="s">
        <v>512</v>
      </c>
      <c r="C134" s="7" t="s">
        <v>513</v>
      </c>
      <c r="D134" s="6" t="n">
        <v>42</v>
      </c>
      <c r="E134" s="6" t="s">
        <v>514</v>
      </c>
      <c r="F134" s="7" t="s">
        <v>513</v>
      </c>
    </row>
    <row r="136" customFormat="false" ht="15" hidden="false" customHeight="false" outlineLevel="0" collapsed="false">
      <c r="A136" s="11" t="s">
        <v>515</v>
      </c>
    </row>
    <row r="137" customFormat="false" ht="15" hidden="false" customHeight="true" outlineLevel="0" collapsed="false">
      <c r="A137" s="5" t="s">
        <v>356</v>
      </c>
      <c r="B137" s="5" t="s">
        <v>327</v>
      </c>
      <c r="C137" s="5" t="s">
        <v>371</v>
      </c>
      <c r="D137" s="5" t="s">
        <v>328</v>
      </c>
      <c r="E137" s="5" t="s">
        <v>516</v>
      </c>
      <c r="F137" s="5" t="s">
        <v>334</v>
      </c>
      <c r="G137" s="5" t="s">
        <v>339</v>
      </c>
      <c r="H137" s="5" t="s">
        <v>343</v>
      </c>
      <c r="I137" s="5" t="s">
        <v>346</v>
      </c>
    </row>
    <row r="138" customFormat="false" ht="15" hidden="false" customHeight="false" outlineLevel="0" collapsed="false">
      <c r="A138" s="6" t="n">
        <v>1</v>
      </c>
      <c r="B138" s="6" t="s">
        <v>335</v>
      </c>
      <c r="C138" s="6" t="s">
        <v>374</v>
      </c>
      <c r="D138" s="6" t="n">
        <v>12</v>
      </c>
      <c r="E138" s="6" t="n">
        <v>4</v>
      </c>
      <c r="F138" s="6" t="n">
        <v>3</v>
      </c>
      <c r="G138" s="6" t="n">
        <v>3</v>
      </c>
      <c r="H138" s="6" t="n">
        <v>3</v>
      </c>
      <c r="I138" s="6" t="n">
        <v>3</v>
      </c>
    </row>
    <row r="139" customFormat="false" ht="15" hidden="false" customHeight="false" outlineLevel="0" collapsed="false">
      <c r="A139" s="6" t="n">
        <v>2</v>
      </c>
      <c r="B139" s="6" t="s">
        <v>335</v>
      </c>
      <c r="C139" s="6" t="s">
        <v>374</v>
      </c>
      <c r="D139" s="6" t="n">
        <v>12</v>
      </c>
      <c r="E139" s="6" t="n">
        <v>4</v>
      </c>
      <c r="F139" s="6" t="n">
        <v>3</v>
      </c>
      <c r="G139" s="6" t="n">
        <v>3</v>
      </c>
      <c r="H139" s="6" t="n">
        <v>3</v>
      </c>
      <c r="I139" s="6" t="n">
        <v>3</v>
      </c>
    </row>
    <row r="140" customFormat="false" ht="15" hidden="false" customHeight="false" outlineLevel="0" collapsed="false">
      <c r="A140" s="6" t="n">
        <v>3</v>
      </c>
      <c r="B140" s="6" t="s">
        <v>335</v>
      </c>
      <c r="C140" s="6" t="s">
        <v>389</v>
      </c>
      <c r="D140" s="6" t="n">
        <v>12</v>
      </c>
      <c r="E140" s="6" t="n">
        <v>4</v>
      </c>
      <c r="F140" s="6" t="n">
        <v>3</v>
      </c>
      <c r="G140" s="6" t="n">
        <v>3</v>
      </c>
      <c r="H140" s="6" t="n">
        <v>3</v>
      </c>
      <c r="I140" s="6" t="n">
        <v>3</v>
      </c>
    </row>
    <row r="141" customFormat="false" ht="15" hidden="false" customHeight="false" outlineLevel="0" collapsed="false">
      <c r="A141" s="6" t="n">
        <v>4</v>
      </c>
      <c r="B141" s="6" t="s">
        <v>335</v>
      </c>
      <c r="C141" s="6" t="s">
        <v>388</v>
      </c>
      <c r="D141" s="6" t="n">
        <v>12</v>
      </c>
      <c r="E141" s="6" t="n">
        <v>4</v>
      </c>
      <c r="F141" s="6" t="n">
        <v>3</v>
      </c>
      <c r="G141" s="6" t="n">
        <v>3</v>
      </c>
      <c r="H141" s="6" t="n">
        <v>3</v>
      </c>
      <c r="I141" s="6" t="n">
        <v>3</v>
      </c>
    </row>
    <row r="142" customFormat="false" ht="15" hidden="false" customHeight="false" outlineLevel="0" collapsed="false">
      <c r="A142" s="6" t="n">
        <v>5</v>
      </c>
      <c r="B142" s="6" t="s">
        <v>335</v>
      </c>
      <c r="C142" s="6" t="s">
        <v>374</v>
      </c>
      <c r="D142" s="6" t="n">
        <v>12</v>
      </c>
      <c r="E142" s="6" t="n">
        <v>4</v>
      </c>
      <c r="F142" s="6" t="n">
        <v>3</v>
      </c>
      <c r="G142" s="6" t="n">
        <v>3</v>
      </c>
      <c r="H142" s="6" t="n">
        <v>3</v>
      </c>
      <c r="I142" s="6" t="n">
        <v>3</v>
      </c>
    </row>
    <row r="143" customFormat="false" ht="15" hidden="false" customHeight="false" outlineLevel="0" collapsed="false">
      <c r="A143" s="6" t="n">
        <v>6</v>
      </c>
      <c r="B143" s="6" t="s">
        <v>335</v>
      </c>
      <c r="C143" s="6" t="s">
        <v>389</v>
      </c>
      <c r="D143" s="6" t="n">
        <v>12</v>
      </c>
      <c r="E143" s="6" t="n">
        <v>4</v>
      </c>
      <c r="F143" s="6" t="n">
        <v>3</v>
      </c>
      <c r="G143" s="6" t="n">
        <v>3</v>
      </c>
      <c r="H143" s="6" t="n">
        <v>3</v>
      </c>
      <c r="I143" s="6" t="n">
        <v>3</v>
      </c>
    </row>
    <row r="144" customFormat="false" ht="15" hidden="false" customHeight="false" outlineLevel="0" collapsed="false">
      <c r="A144" s="6" t="n">
        <v>7</v>
      </c>
      <c r="B144" s="6" t="s">
        <v>335</v>
      </c>
      <c r="C144" s="6" t="s">
        <v>388</v>
      </c>
      <c r="D144" s="6" t="n">
        <v>12</v>
      </c>
      <c r="E144" s="6" t="n">
        <v>4</v>
      </c>
      <c r="F144" s="6" t="n">
        <v>3</v>
      </c>
      <c r="G144" s="6" t="n">
        <v>3</v>
      </c>
      <c r="H144" s="6" t="n">
        <v>3</v>
      </c>
      <c r="I144" s="6" t="n">
        <v>3</v>
      </c>
    </row>
    <row r="145" customFormat="false" ht="15" hidden="false" customHeight="false" outlineLevel="0" collapsed="false">
      <c r="A145" s="6" t="n">
        <v>8</v>
      </c>
      <c r="B145" s="6" t="s">
        <v>335</v>
      </c>
      <c r="C145" s="6" t="s">
        <v>389</v>
      </c>
      <c r="D145" s="6" t="n">
        <v>12</v>
      </c>
      <c r="E145" s="6" t="n">
        <v>4</v>
      </c>
      <c r="F145" s="6" t="n">
        <v>3</v>
      </c>
      <c r="G145" s="6" t="n">
        <v>3</v>
      </c>
      <c r="H145" s="6" t="n">
        <v>3</v>
      </c>
      <c r="I145" s="6" t="n">
        <v>3</v>
      </c>
    </row>
    <row r="146" customFormat="false" ht="15" hidden="false" customHeight="false" outlineLevel="0" collapsed="false">
      <c r="A146" s="6" t="n">
        <v>9</v>
      </c>
      <c r="B146" s="6" t="s">
        <v>335</v>
      </c>
      <c r="C146" s="6" t="s">
        <v>388</v>
      </c>
      <c r="D146" s="6" t="n">
        <v>12</v>
      </c>
      <c r="E146" s="6" t="n">
        <v>4</v>
      </c>
      <c r="F146" s="6" t="n">
        <v>3</v>
      </c>
      <c r="G146" s="6" t="n">
        <v>3</v>
      </c>
      <c r="H146" s="6" t="n">
        <v>3</v>
      </c>
      <c r="I146" s="6" t="n">
        <v>3</v>
      </c>
    </row>
    <row r="147" customFormat="false" ht="15" hidden="false" customHeight="false" outlineLevel="0" collapsed="false">
      <c r="A147" s="6" t="n">
        <v>10</v>
      </c>
      <c r="B147" s="6" t="s">
        <v>335</v>
      </c>
      <c r="C147" s="6" t="s">
        <v>389</v>
      </c>
      <c r="D147" s="6" t="n">
        <v>12</v>
      </c>
      <c r="E147" s="6" t="n">
        <v>4</v>
      </c>
      <c r="F147" s="6" t="n">
        <v>3</v>
      </c>
      <c r="G147" s="6" t="n">
        <v>3</v>
      </c>
      <c r="H147" s="6" t="n">
        <v>3</v>
      </c>
      <c r="I147" s="6" t="n">
        <v>3</v>
      </c>
    </row>
    <row r="148" customFormat="false" ht="15" hidden="false" customHeight="false" outlineLevel="0" collapsed="false">
      <c r="A148" s="6" t="n">
        <v>11</v>
      </c>
      <c r="B148" s="6" t="s">
        <v>335</v>
      </c>
      <c r="C148" s="6" t="s">
        <v>374</v>
      </c>
      <c r="D148" s="6" t="n">
        <v>12</v>
      </c>
      <c r="E148" s="6" t="n">
        <v>4</v>
      </c>
      <c r="F148" s="6" t="n">
        <v>3</v>
      </c>
      <c r="G148" s="6" t="n">
        <v>3</v>
      </c>
      <c r="H148" s="6" t="n">
        <v>3</v>
      </c>
      <c r="I148" s="6" t="n">
        <v>3</v>
      </c>
    </row>
    <row r="149" customFormat="false" ht="15" hidden="false" customHeight="false" outlineLevel="0" collapsed="false">
      <c r="A149" s="6" t="n">
        <v>12</v>
      </c>
      <c r="B149" s="6" t="s">
        <v>335</v>
      </c>
      <c r="C149" s="6" t="s">
        <v>388</v>
      </c>
      <c r="D149" s="6" t="n">
        <v>12</v>
      </c>
      <c r="E149" s="6" t="n">
        <v>4</v>
      </c>
      <c r="F149" s="6" t="n">
        <v>3</v>
      </c>
      <c r="G149" s="6" t="n">
        <v>3</v>
      </c>
      <c r="H149" s="6" t="n">
        <v>3</v>
      </c>
      <c r="I149" s="6" t="n">
        <v>3</v>
      </c>
    </row>
    <row r="150" customFormat="false" ht="15" hidden="false" customHeight="false" outlineLevel="0" collapsed="false">
      <c r="A150" s="6" t="n">
        <v>13</v>
      </c>
      <c r="B150" s="6" t="s">
        <v>337</v>
      </c>
      <c r="C150" s="6" t="s">
        <v>374</v>
      </c>
      <c r="D150" s="6" t="n">
        <v>20</v>
      </c>
      <c r="E150" s="6" t="n">
        <v>4</v>
      </c>
      <c r="F150" s="6" t="n">
        <v>5</v>
      </c>
      <c r="G150" s="6" t="n">
        <v>5</v>
      </c>
      <c r="H150" s="6" t="n">
        <v>5</v>
      </c>
      <c r="I150" s="6" t="n">
        <v>5</v>
      </c>
    </row>
    <row r="151" customFormat="false" ht="15" hidden="false" customHeight="false" outlineLevel="0" collapsed="false">
      <c r="A151" s="6" t="n">
        <v>14</v>
      </c>
      <c r="B151" s="6" t="s">
        <v>337</v>
      </c>
      <c r="C151" s="6" t="s">
        <v>388</v>
      </c>
      <c r="D151" s="6" t="n">
        <v>20</v>
      </c>
      <c r="E151" s="6" t="n">
        <v>4</v>
      </c>
      <c r="F151" s="6" t="n">
        <v>5</v>
      </c>
      <c r="G151" s="6" t="n">
        <v>5</v>
      </c>
      <c r="H151" s="6" t="n">
        <v>5</v>
      </c>
      <c r="I151" s="6" t="n">
        <v>5</v>
      </c>
    </row>
    <row r="152" customFormat="false" ht="15" hidden="false" customHeight="false" outlineLevel="0" collapsed="false">
      <c r="A152" s="6" t="n">
        <v>15</v>
      </c>
      <c r="B152" s="6" t="s">
        <v>337</v>
      </c>
      <c r="C152" s="6" t="s">
        <v>388</v>
      </c>
      <c r="D152" s="6" t="n">
        <v>20</v>
      </c>
      <c r="E152" s="6" t="n">
        <v>4</v>
      </c>
      <c r="F152" s="6" t="n">
        <v>5</v>
      </c>
      <c r="G152" s="6" t="n">
        <v>5</v>
      </c>
      <c r="H152" s="6" t="n">
        <v>5</v>
      </c>
      <c r="I152" s="6" t="n">
        <v>5</v>
      </c>
    </row>
    <row r="153" customFormat="false" ht="15" hidden="false" customHeight="false" outlineLevel="0" collapsed="false">
      <c r="A153" s="6" t="n">
        <v>16</v>
      </c>
      <c r="B153" s="6" t="s">
        <v>337</v>
      </c>
      <c r="C153" s="6" t="s">
        <v>389</v>
      </c>
      <c r="D153" s="6" t="n">
        <v>20</v>
      </c>
      <c r="E153" s="6" t="n">
        <v>4</v>
      </c>
      <c r="F153" s="6" t="n">
        <v>5</v>
      </c>
      <c r="G153" s="6" t="n">
        <v>5</v>
      </c>
      <c r="H153" s="6" t="n">
        <v>5</v>
      </c>
      <c r="I153" s="6" t="n">
        <v>5</v>
      </c>
    </row>
    <row r="154" customFormat="false" ht="15" hidden="false" customHeight="false" outlineLevel="0" collapsed="false">
      <c r="A154" s="6" t="n">
        <v>17</v>
      </c>
      <c r="B154" s="6" t="s">
        <v>337</v>
      </c>
      <c r="C154" s="6" t="s">
        <v>374</v>
      </c>
      <c r="D154" s="6" t="n">
        <v>20</v>
      </c>
      <c r="E154" s="6" t="n">
        <v>4</v>
      </c>
      <c r="F154" s="6" t="n">
        <v>5</v>
      </c>
      <c r="G154" s="6" t="n">
        <v>5</v>
      </c>
      <c r="H154" s="6" t="n">
        <v>5</v>
      </c>
      <c r="I154" s="6" t="n">
        <v>5</v>
      </c>
    </row>
    <row r="155" customFormat="false" ht="15" hidden="false" customHeight="false" outlineLevel="0" collapsed="false">
      <c r="A155" s="6" t="n">
        <v>18</v>
      </c>
      <c r="B155" s="6" t="s">
        <v>337</v>
      </c>
      <c r="C155" s="6" t="s">
        <v>374</v>
      </c>
      <c r="D155" s="6" t="n">
        <v>20</v>
      </c>
      <c r="E155" s="6" t="n">
        <v>4</v>
      </c>
      <c r="F155" s="6" t="n">
        <v>5</v>
      </c>
      <c r="G155" s="6" t="n">
        <v>5</v>
      </c>
      <c r="H155" s="6" t="n">
        <v>5</v>
      </c>
      <c r="I155" s="6" t="n">
        <v>5</v>
      </c>
    </row>
    <row r="156" customFormat="false" ht="15" hidden="false" customHeight="false" outlineLevel="0" collapsed="false">
      <c r="A156" s="6" t="n">
        <v>19</v>
      </c>
      <c r="B156" s="6" t="s">
        <v>337</v>
      </c>
      <c r="C156" s="6" t="s">
        <v>374</v>
      </c>
      <c r="D156" s="6" t="n">
        <v>20</v>
      </c>
      <c r="E156" s="6" t="n">
        <v>4</v>
      </c>
      <c r="F156" s="6" t="n">
        <v>5</v>
      </c>
      <c r="G156" s="6" t="n">
        <v>5</v>
      </c>
      <c r="H156" s="6" t="n">
        <v>5</v>
      </c>
      <c r="I156" s="6" t="n">
        <v>5</v>
      </c>
    </row>
    <row r="157" customFormat="false" ht="15" hidden="false" customHeight="false" outlineLevel="0" collapsed="false">
      <c r="A157" s="6" t="n">
        <v>20</v>
      </c>
      <c r="B157" s="6" t="s">
        <v>337</v>
      </c>
      <c r="C157" s="6" t="s">
        <v>389</v>
      </c>
      <c r="D157" s="6" t="n">
        <v>20</v>
      </c>
      <c r="E157" s="6" t="n">
        <v>4</v>
      </c>
      <c r="F157" s="6" t="n">
        <v>5</v>
      </c>
      <c r="G157" s="6" t="n">
        <v>5</v>
      </c>
      <c r="H157" s="6" t="n">
        <v>5</v>
      </c>
      <c r="I157" s="6" t="n">
        <v>5</v>
      </c>
    </row>
    <row r="158" customFormat="false" ht="15" hidden="false" customHeight="false" outlineLevel="0" collapsed="false">
      <c r="A158" s="6" t="n">
        <v>21</v>
      </c>
      <c r="B158" s="6" t="s">
        <v>337</v>
      </c>
      <c r="C158" s="6" t="s">
        <v>389</v>
      </c>
      <c r="D158" s="6" t="n">
        <v>20</v>
      </c>
      <c r="E158" s="6" t="n">
        <v>4</v>
      </c>
      <c r="F158" s="6" t="n">
        <v>5</v>
      </c>
      <c r="G158" s="6" t="n">
        <v>5</v>
      </c>
      <c r="H158" s="6" t="n">
        <v>5</v>
      </c>
      <c r="I158" s="6" t="n">
        <v>5</v>
      </c>
    </row>
    <row r="159" customFormat="false" ht="15" hidden="false" customHeight="false" outlineLevel="0" collapsed="false">
      <c r="A159" s="6" t="n">
        <v>22</v>
      </c>
      <c r="B159" s="6" t="s">
        <v>337</v>
      </c>
      <c r="C159" s="6" t="s">
        <v>388</v>
      </c>
      <c r="D159" s="6" t="n">
        <v>20</v>
      </c>
      <c r="E159" s="6" t="n">
        <v>4</v>
      </c>
      <c r="F159" s="6" t="n">
        <v>5</v>
      </c>
      <c r="G159" s="6" t="n">
        <v>5</v>
      </c>
      <c r="H159" s="6" t="n">
        <v>5</v>
      </c>
      <c r="I159" s="6" t="n">
        <v>5</v>
      </c>
    </row>
    <row r="160" customFormat="false" ht="15" hidden="false" customHeight="false" outlineLevel="0" collapsed="false">
      <c r="A160" s="6" t="n">
        <v>23</v>
      </c>
      <c r="B160" s="6" t="s">
        <v>337</v>
      </c>
      <c r="C160" s="6" t="s">
        <v>389</v>
      </c>
      <c r="D160" s="6" t="n">
        <v>20</v>
      </c>
      <c r="E160" s="6" t="n">
        <v>4</v>
      </c>
      <c r="F160" s="6" t="n">
        <v>5</v>
      </c>
      <c r="G160" s="6" t="n">
        <v>5</v>
      </c>
      <c r="H160" s="6" t="n">
        <v>5</v>
      </c>
      <c r="I160" s="6" t="n">
        <v>5</v>
      </c>
    </row>
    <row r="161" customFormat="false" ht="15" hidden="false" customHeight="false" outlineLevel="0" collapsed="false">
      <c r="A161" s="6" t="n">
        <v>24</v>
      </c>
      <c r="B161" s="6" t="s">
        <v>337</v>
      </c>
      <c r="C161" s="6" t="s">
        <v>388</v>
      </c>
      <c r="D161" s="6" t="n">
        <v>20</v>
      </c>
      <c r="E161" s="6" t="n">
        <v>4</v>
      </c>
      <c r="F161" s="6" t="n">
        <v>5</v>
      </c>
      <c r="G161" s="6" t="n">
        <v>5</v>
      </c>
      <c r="H161" s="6" t="n">
        <v>5</v>
      </c>
      <c r="I161" s="6" t="n">
        <v>5</v>
      </c>
    </row>
    <row r="162" customFormat="false" ht="15" hidden="false" customHeight="false" outlineLevel="0" collapsed="false">
      <c r="A162" s="6" t="n">
        <v>25</v>
      </c>
      <c r="B162" s="6" t="s">
        <v>337</v>
      </c>
      <c r="C162" s="6" t="s">
        <v>389</v>
      </c>
      <c r="D162" s="6" t="n">
        <v>20</v>
      </c>
      <c r="E162" s="6" t="n">
        <v>4</v>
      </c>
      <c r="F162" s="6" t="n">
        <v>5</v>
      </c>
      <c r="G162" s="6" t="n">
        <v>5</v>
      </c>
      <c r="H162" s="6" t="n">
        <v>5</v>
      </c>
      <c r="I162" s="6" t="n">
        <v>5</v>
      </c>
    </row>
    <row r="163" customFormat="false" ht="15" hidden="false" customHeight="false" outlineLevel="0" collapsed="false">
      <c r="A163" s="6" t="n">
        <v>26</v>
      </c>
      <c r="B163" s="6" t="s">
        <v>337</v>
      </c>
      <c r="C163" s="6" t="s">
        <v>374</v>
      </c>
      <c r="D163" s="6" t="n">
        <v>20</v>
      </c>
      <c r="E163" s="6" t="n">
        <v>4</v>
      </c>
      <c r="F163" s="6" t="n">
        <v>5</v>
      </c>
      <c r="G163" s="6" t="n">
        <v>5</v>
      </c>
      <c r="H163" s="6" t="n">
        <v>5</v>
      </c>
      <c r="I163" s="6" t="n">
        <v>5</v>
      </c>
    </row>
    <row r="164" customFormat="false" ht="15" hidden="false" customHeight="false" outlineLevel="0" collapsed="false">
      <c r="A164" s="6" t="n">
        <v>27</v>
      </c>
      <c r="B164" s="6" t="s">
        <v>337</v>
      </c>
      <c r="C164" s="6" t="s">
        <v>389</v>
      </c>
      <c r="D164" s="6" t="n">
        <v>18</v>
      </c>
      <c r="E164" s="6" t="n">
        <v>4</v>
      </c>
      <c r="F164" s="6" t="n">
        <v>3</v>
      </c>
      <c r="G164" s="6" t="n">
        <v>5</v>
      </c>
      <c r="H164" s="6" t="n">
        <v>5</v>
      </c>
      <c r="I164" s="6" t="n">
        <v>5</v>
      </c>
    </row>
    <row r="165" customFormat="false" ht="15" hidden="false" customHeight="false" outlineLevel="0" collapsed="false">
      <c r="A165" s="6" t="n">
        <v>28</v>
      </c>
      <c r="B165" s="6" t="s">
        <v>337</v>
      </c>
      <c r="C165" s="6" t="s">
        <v>388</v>
      </c>
      <c r="D165" s="6" t="n">
        <v>20</v>
      </c>
      <c r="E165" s="6" t="n">
        <v>4</v>
      </c>
      <c r="F165" s="6" t="n">
        <v>5</v>
      </c>
      <c r="G165" s="6" t="n">
        <v>5</v>
      </c>
      <c r="H165" s="6" t="n">
        <v>5</v>
      </c>
      <c r="I165" s="6" t="n">
        <v>5</v>
      </c>
    </row>
    <row r="166" customFormat="false" ht="15" hidden="false" customHeight="false" outlineLevel="0" collapsed="false">
      <c r="A166" s="6" t="n">
        <v>29</v>
      </c>
      <c r="B166" s="6" t="s">
        <v>337</v>
      </c>
      <c r="C166" s="6" t="s">
        <v>389</v>
      </c>
      <c r="D166" s="6" t="n">
        <v>20</v>
      </c>
      <c r="E166" s="6" t="n">
        <v>4</v>
      </c>
      <c r="F166" s="6" t="n">
        <v>5</v>
      </c>
      <c r="G166" s="6" t="n">
        <v>5</v>
      </c>
      <c r="H166" s="6" t="n">
        <v>5</v>
      </c>
      <c r="I166" s="6" t="n">
        <v>5</v>
      </c>
    </row>
    <row r="167" customFormat="false" ht="15" hidden="false" customHeight="false" outlineLevel="0" collapsed="false">
      <c r="A167" s="6" t="n">
        <v>30</v>
      </c>
      <c r="B167" s="6" t="s">
        <v>337</v>
      </c>
      <c r="C167" s="6" t="s">
        <v>374</v>
      </c>
      <c r="D167" s="6" t="n">
        <v>20</v>
      </c>
      <c r="E167" s="6" t="n">
        <v>4</v>
      </c>
      <c r="F167" s="6" t="n">
        <v>5</v>
      </c>
      <c r="G167" s="6" t="n">
        <v>5</v>
      </c>
      <c r="H167" s="6" t="n">
        <v>5</v>
      </c>
      <c r="I167" s="6" t="n">
        <v>5</v>
      </c>
    </row>
    <row r="168" customFormat="false" ht="15" hidden="false" customHeight="false" outlineLevel="0" collapsed="false">
      <c r="A168" s="6" t="n">
        <v>31</v>
      </c>
      <c r="B168" s="6" t="s">
        <v>337</v>
      </c>
      <c r="C168" s="6" t="s">
        <v>388</v>
      </c>
      <c r="D168" s="6" t="n">
        <v>20</v>
      </c>
      <c r="E168" s="6" t="n">
        <v>4</v>
      </c>
      <c r="F168" s="6" t="n">
        <v>5</v>
      </c>
      <c r="G168" s="6" t="n">
        <v>5</v>
      </c>
      <c r="H168" s="6" t="n">
        <v>5</v>
      </c>
      <c r="I168" s="6" t="n">
        <v>5</v>
      </c>
    </row>
    <row r="169" customFormat="false" ht="15" hidden="false" customHeight="false" outlineLevel="0" collapsed="false">
      <c r="A169" s="6" t="n">
        <v>32</v>
      </c>
      <c r="B169" s="6" t="s">
        <v>337</v>
      </c>
      <c r="C169" s="6" t="s">
        <v>374</v>
      </c>
      <c r="D169" s="6" t="n">
        <v>20</v>
      </c>
      <c r="E169" s="6" t="n">
        <v>4</v>
      </c>
      <c r="F169" s="6" t="n">
        <v>5</v>
      </c>
      <c r="G169" s="6" t="n">
        <v>5</v>
      </c>
      <c r="H169" s="6" t="n">
        <v>5</v>
      </c>
      <c r="I169" s="6" t="n">
        <v>5</v>
      </c>
    </row>
    <row r="170" customFormat="false" ht="15" hidden="false" customHeight="false" outlineLevel="0" collapsed="false">
      <c r="A170" s="6" t="n">
        <v>33</v>
      </c>
      <c r="B170" s="6" t="s">
        <v>337</v>
      </c>
      <c r="C170" s="6" t="s">
        <v>389</v>
      </c>
      <c r="D170" s="6" t="n">
        <v>20</v>
      </c>
      <c r="E170" s="6" t="n">
        <v>4</v>
      </c>
      <c r="F170" s="6" t="n">
        <v>5</v>
      </c>
      <c r="G170" s="6" t="n">
        <v>5</v>
      </c>
      <c r="H170" s="6" t="n">
        <v>5</v>
      </c>
      <c r="I170" s="6" t="n">
        <v>5</v>
      </c>
    </row>
    <row r="171" customFormat="false" ht="15" hidden="false" customHeight="false" outlineLevel="0" collapsed="false">
      <c r="A171" s="6" t="n">
        <v>34</v>
      </c>
      <c r="B171" s="6" t="s">
        <v>337</v>
      </c>
      <c r="C171" s="6" t="s">
        <v>388</v>
      </c>
      <c r="D171" s="6" t="n">
        <v>20</v>
      </c>
      <c r="E171" s="6" t="n">
        <v>4</v>
      </c>
      <c r="F171" s="6" t="n">
        <v>5</v>
      </c>
      <c r="G171" s="6" t="n">
        <v>5</v>
      </c>
      <c r="H171" s="6" t="n">
        <v>5</v>
      </c>
      <c r="I171" s="6" t="n">
        <v>5</v>
      </c>
    </row>
    <row r="172" customFormat="false" ht="15" hidden="false" customHeight="false" outlineLevel="0" collapsed="false">
      <c r="A172" s="6" t="n">
        <v>35</v>
      </c>
      <c r="B172" s="6" t="s">
        <v>337</v>
      </c>
      <c r="C172" s="6" t="s">
        <v>374</v>
      </c>
      <c r="D172" s="6" t="n">
        <v>20</v>
      </c>
      <c r="E172" s="6" t="n">
        <v>4</v>
      </c>
      <c r="F172" s="6" t="n">
        <v>5</v>
      </c>
      <c r="G172" s="6" t="n">
        <v>5</v>
      </c>
      <c r="H172" s="6" t="n">
        <v>5</v>
      </c>
      <c r="I172" s="6" t="n">
        <v>5</v>
      </c>
    </row>
    <row r="173" customFormat="false" ht="15" hidden="false" customHeight="false" outlineLevel="0" collapsed="false">
      <c r="A173" s="6" t="n">
        <v>36</v>
      </c>
      <c r="B173" s="6" t="s">
        <v>337</v>
      </c>
      <c r="C173" s="6" t="s">
        <v>388</v>
      </c>
      <c r="D173" s="6" t="n">
        <v>20</v>
      </c>
      <c r="E173" s="6" t="n">
        <v>4</v>
      </c>
      <c r="F173" s="6" t="n">
        <v>5</v>
      </c>
      <c r="G173" s="6" t="n">
        <v>5</v>
      </c>
      <c r="H173" s="6" t="n">
        <v>5</v>
      </c>
      <c r="I173" s="6" t="n">
        <v>5</v>
      </c>
    </row>
    <row r="174" customFormat="false" ht="15" hidden="false" customHeight="false" outlineLevel="0" collapsed="false">
      <c r="A174" s="6" t="n">
        <v>37</v>
      </c>
      <c r="B174" s="6" t="s">
        <v>337</v>
      </c>
      <c r="C174" s="6" t="s">
        <v>388</v>
      </c>
      <c r="D174" s="6" t="n">
        <v>20</v>
      </c>
      <c r="E174" s="6" t="n">
        <v>4</v>
      </c>
      <c r="F174" s="6" t="n">
        <v>5</v>
      </c>
      <c r="G174" s="6" t="n">
        <v>5</v>
      </c>
      <c r="H174" s="6" t="n">
        <v>5</v>
      </c>
      <c r="I174" s="6" t="n">
        <v>5</v>
      </c>
    </row>
    <row r="175" customFormat="false" ht="15" hidden="false" customHeight="false" outlineLevel="0" collapsed="false">
      <c r="A175" s="6" t="n">
        <v>38</v>
      </c>
      <c r="B175" s="6" t="s">
        <v>337</v>
      </c>
      <c r="C175" s="6" t="s">
        <v>389</v>
      </c>
      <c r="D175" s="6" t="n">
        <v>20</v>
      </c>
      <c r="E175" s="6" t="n">
        <v>4</v>
      </c>
      <c r="F175" s="6" t="n">
        <v>5</v>
      </c>
      <c r="G175" s="6" t="n">
        <v>5</v>
      </c>
      <c r="H175" s="6" t="n">
        <v>5</v>
      </c>
      <c r="I175" s="6" t="n">
        <v>5</v>
      </c>
    </row>
    <row r="176" customFormat="false" ht="15" hidden="false" customHeight="false" outlineLevel="0" collapsed="false">
      <c r="A176" s="6" t="n">
        <v>39</v>
      </c>
      <c r="B176" s="6" t="s">
        <v>337</v>
      </c>
      <c r="C176" s="6" t="s">
        <v>374</v>
      </c>
      <c r="D176" s="6" t="n">
        <v>20</v>
      </c>
      <c r="E176" s="6" t="n">
        <v>4</v>
      </c>
      <c r="F176" s="6" t="n">
        <v>5</v>
      </c>
      <c r="G176" s="6" t="n">
        <v>5</v>
      </c>
      <c r="H176" s="6" t="n">
        <v>5</v>
      </c>
      <c r="I176" s="6" t="n">
        <v>5</v>
      </c>
    </row>
    <row r="177" customFormat="false" ht="15" hidden="false" customHeight="false" outlineLevel="0" collapsed="false">
      <c r="A177" s="6" t="n">
        <v>40</v>
      </c>
      <c r="B177" s="6" t="s">
        <v>337</v>
      </c>
      <c r="C177" s="6" t="s">
        <v>389</v>
      </c>
      <c r="D177" s="6" t="n">
        <v>20</v>
      </c>
      <c r="E177" s="6" t="n">
        <v>4</v>
      </c>
      <c r="F177" s="6" t="n">
        <v>5</v>
      </c>
      <c r="G177" s="6" t="n">
        <v>5</v>
      </c>
      <c r="H177" s="6" t="n">
        <v>5</v>
      </c>
      <c r="I177" s="6" t="n">
        <v>5</v>
      </c>
    </row>
    <row r="178" customFormat="false" ht="15" hidden="false" customHeight="false" outlineLevel="0" collapsed="false">
      <c r="A178" s="6" t="n">
        <v>41</v>
      </c>
      <c r="B178" s="6" t="s">
        <v>337</v>
      </c>
      <c r="C178" s="6" t="s">
        <v>388</v>
      </c>
      <c r="D178" s="6" t="n">
        <v>20</v>
      </c>
      <c r="E178" s="6" t="n">
        <v>4</v>
      </c>
      <c r="F178" s="6" t="n">
        <v>5</v>
      </c>
      <c r="G178" s="6" t="n">
        <v>5</v>
      </c>
      <c r="H178" s="6" t="n">
        <v>5</v>
      </c>
      <c r="I178" s="6" t="n">
        <v>5</v>
      </c>
    </row>
    <row r="179" customFormat="false" ht="15" hidden="false" customHeight="false" outlineLevel="0" collapsed="false">
      <c r="A179" s="6" t="n">
        <v>42</v>
      </c>
      <c r="B179" s="6" t="s">
        <v>337</v>
      </c>
      <c r="C179" s="6" t="s">
        <v>374</v>
      </c>
      <c r="D179" s="6" t="n">
        <v>20</v>
      </c>
      <c r="E179" s="6" t="n">
        <v>4</v>
      </c>
      <c r="F179" s="6" t="n">
        <v>5</v>
      </c>
      <c r="G179" s="6" t="n">
        <v>5</v>
      </c>
      <c r="H179" s="6" t="n">
        <v>5</v>
      </c>
      <c r="I179" s="6" t="n">
        <v>5</v>
      </c>
    </row>
    <row r="180" customFormat="false" ht="15" hidden="false" customHeight="false" outlineLevel="0" collapsed="false">
      <c r="A180" s="6" t="n">
        <v>43</v>
      </c>
      <c r="B180" s="6" t="s">
        <v>337</v>
      </c>
      <c r="C180" s="6" t="s">
        <v>388</v>
      </c>
      <c r="D180" s="6" t="n">
        <v>20</v>
      </c>
      <c r="E180" s="6" t="n">
        <v>4</v>
      </c>
      <c r="F180" s="6" t="n">
        <v>5</v>
      </c>
      <c r="G180" s="6" t="n">
        <v>5</v>
      </c>
      <c r="H180" s="6" t="n">
        <v>5</v>
      </c>
      <c r="I180" s="6" t="n">
        <v>5</v>
      </c>
    </row>
    <row r="181" customFormat="false" ht="15" hidden="false" customHeight="false" outlineLevel="0" collapsed="false">
      <c r="A181" s="6" t="n">
        <v>44</v>
      </c>
      <c r="B181" s="6" t="s">
        <v>337</v>
      </c>
      <c r="C181" s="6" t="s">
        <v>374</v>
      </c>
      <c r="D181" s="6" t="n">
        <v>19</v>
      </c>
      <c r="E181" s="6" t="n">
        <v>4</v>
      </c>
      <c r="F181" s="6" t="n">
        <v>5</v>
      </c>
      <c r="G181" s="6" t="n">
        <v>5</v>
      </c>
      <c r="H181" s="6" t="n">
        <v>4</v>
      </c>
      <c r="I181" s="6" t="n">
        <v>5</v>
      </c>
    </row>
    <row r="182" customFormat="false" ht="15" hidden="false" customHeight="false" outlineLevel="0" collapsed="false">
      <c r="A182" s="6" t="n">
        <v>45</v>
      </c>
      <c r="B182" s="6" t="s">
        <v>337</v>
      </c>
      <c r="C182" s="6" t="s">
        <v>374</v>
      </c>
      <c r="D182" s="6" t="n">
        <v>20</v>
      </c>
      <c r="E182" s="6" t="n">
        <v>4</v>
      </c>
      <c r="F182" s="6" t="n">
        <v>5</v>
      </c>
      <c r="G182" s="6" t="n">
        <v>5</v>
      </c>
      <c r="H182" s="6" t="n">
        <v>5</v>
      </c>
      <c r="I182" s="6" t="n">
        <v>5</v>
      </c>
    </row>
    <row r="183" customFormat="false" ht="15" hidden="false" customHeight="false" outlineLevel="0" collapsed="false">
      <c r="A183" s="6" t="n">
        <v>46</v>
      </c>
      <c r="B183" s="6" t="s">
        <v>337</v>
      </c>
      <c r="C183" s="6" t="s">
        <v>389</v>
      </c>
      <c r="D183" s="6" t="n">
        <v>20</v>
      </c>
      <c r="E183" s="6" t="n">
        <v>4</v>
      </c>
      <c r="F183" s="6" t="n">
        <v>5</v>
      </c>
      <c r="G183" s="6" t="n">
        <v>5</v>
      </c>
      <c r="H183" s="6" t="n">
        <v>5</v>
      </c>
      <c r="I183" s="6" t="n">
        <v>5</v>
      </c>
    </row>
    <row r="184" customFormat="false" ht="15" hidden="false" customHeight="false" outlineLevel="0" collapsed="false">
      <c r="A184" s="6" t="n">
        <v>47</v>
      </c>
      <c r="B184" s="6" t="s">
        <v>337</v>
      </c>
      <c r="C184" s="6" t="s">
        <v>388</v>
      </c>
      <c r="D184" s="6" t="n">
        <v>20</v>
      </c>
      <c r="E184" s="6" t="n">
        <v>4</v>
      </c>
      <c r="F184" s="6" t="n">
        <v>5</v>
      </c>
      <c r="G184" s="6" t="n">
        <v>5</v>
      </c>
      <c r="H184" s="6" t="n">
        <v>5</v>
      </c>
      <c r="I184" s="6" t="n">
        <v>5</v>
      </c>
    </row>
    <row r="185" customFormat="false" ht="15" hidden="false" customHeight="false" outlineLevel="0" collapsed="false">
      <c r="A185" s="6" t="n">
        <v>48</v>
      </c>
      <c r="B185" s="6" t="s">
        <v>337</v>
      </c>
      <c r="C185" s="6" t="s">
        <v>389</v>
      </c>
      <c r="D185" s="6" t="n">
        <v>20</v>
      </c>
      <c r="E185" s="6" t="n">
        <v>4</v>
      </c>
      <c r="F185" s="6" t="n">
        <v>5</v>
      </c>
      <c r="G185" s="6" t="n">
        <v>5</v>
      </c>
      <c r="H185" s="6" t="n">
        <v>5</v>
      </c>
      <c r="I185" s="6" t="n">
        <v>5</v>
      </c>
    </row>
    <row r="187" customFormat="false" ht="15" hidden="false" customHeight="false" outlineLevel="0" collapsed="false">
      <c r="A187" s="11" t="s">
        <v>517</v>
      </c>
    </row>
    <row r="188" customFormat="false" ht="15" hidden="false" customHeight="true" outlineLevel="0" collapsed="false">
      <c r="A188" s="5" t="s">
        <v>356</v>
      </c>
      <c r="B188" s="5" t="s">
        <v>334</v>
      </c>
      <c r="C188" s="5" t="s">
        <v>339</v>
      </c>
      <c r="D188" s="5" t="s">
        <v>343</v>
      </c>
      <c r="E188" s="5" t="s">
        <v>346</v>
      </c>
    </row>
    <row r="189" customFormat="false" ht="15" hidden="false" customHeight="false" outlineLevel="0" collapsed="false">
      <c r="A189" s="6" t="n">
        <v>1</v>
      </c>
      <c r="B189" s="6" t="s">
        <v>384</v>
      </c>
      <c r="C189" s="6" t="s">
        <v>384</v>
      </c>
      <c r="D189" s="6" t="s">
        <v>375</v>
      </c>
      <c r="E189" s="6" t="s">
        <v>375</v>
      </c>
    </row>
    <row r="190" customFormat="false" ht="15" hidden="false" customHeight="false" outlineLevel="0" collapsed="false">
      <c r="A190" s="6" t="n">
        <v>2</v>
      </c>
      <c r="B190" s="6" t="s">
        <v>384</v>
      </c>
      <c r="C190" s="6" t="s">
        <v>375</v>
      </c>
      <c r="D190" s="6" t="s">
        <v>375</v>
      </c>
      <c r="E190" s="6" t="s">
        <v>385</v>
      </c>
    </row>
    <row r="191" customFormat="false" ht="15" hidden="false" customHeight="false" outlineLevel="0" collapsed="false">
      <c r="A191" s="6" t="n">
        <v>3</v>
      </c>
      <c r="B191" s="6" t="s">
        <v>384</v>
      </c>
      <c r="C191" s="6" t="s">
        <v>375</v>
      </c>
      <c r="D191" s="6" t="s">
        <v>375</v>
      </c>
      <c r="E191" s="6" t="s">
        <v>385</v>
      </c>
    </row>
    <row r="192" customFormat="false" ht="15" hidden="false" customHeight="false" outlineLevel="0" collapsed="false">
      <c r="A192" s="6" t="n">
        <v>4</v>
      </c>
      <c r="B192" s="6" t="s">
        <v>384</v>
      </c>
      <c r="C192" s="6" t="s">
        <v>375</v>
      </c>
      <c r="D192" s="6" t="s">
        <v>375</v>
      </c>
      <c r="E192" s="6" t="s">
        <v>385</v>
      </c>
    </row>
    <row r="193" customFormat="false" ht="15" hidden="false" customHeight="false" outlineLevel="0" collapsed="false">
      <c r="A193" s="6" t="n">
        <v>5</v>
      </c>
      <c r="B193" s="6" t="s">
        <v>384</v>
      </c>
      <c r="C193" s="6" t="s">
        <v>375</v>
      </c>
      <c r="D193" s="6" t="s">
        <v>375</v>
      </c>
      <c r="E193" s="6" t="s">
        <v>385</v>
      </c>
    </row>
    <row r="194" customFormat="false" ht="15" hidden="false" customHeight="false" outlineLevel="0" collapsed="false">
      <c r="A194" s="6" t="n">
        <v>6</v>
      </c>
      <c r="B194" s="6" t="s">
        <v>384</v>
      </c>
      <c r="C194" s="6" t="s">
        <v>384</v>
      </c>
      <c r="D194" s="6" t="s">
        <v>375</v>
      </c>
      <c r="E194" s="6" t="s">
        <v>375</v>
      </c>
    </row>
    <row r="195" customFormat="false" ht="15" hidden="false" customHeight="false" outlineLevel="0" collapsed="false">
      <c r="A195" s="6" t="n">
        <v>7</v>
      </c>
      <c r="B195" s="6" t="s">
        <v>375</v>
      </c>
      <c r="C195" s="6" t="s">
        <v>375</v>
      </c>
      <c r="D195" s="6" t="s">
        <v>385</v>
      </c>
      <c r="E195" s="6" t="s">
        <v>385</v>
      </c>
    </row>
    <row r="196" customFormat="false" ht="15" hidden="false" customHeight="false" outlineLevel="0" collapsed="false">
      <c r="A196" s="6" t="n">
        <v>8</v>
      </c>
      <c r="B196" s="6" t="s">
        <v>384</v>
      </c>
      <c r="C196" s="6" t="s">
        <v>375</v>
      </c>
      <c r="D196" s="6" t="s">
        <v>375</v>
      </c>
      <c r="E196" s="6" t="s">
        <v>385</v>
      </c>
    </row>
    <row r="197" customFormat="false" ht="15" hidden="false" customHeight="false" outlineLevel="0" collapsed="false">
      <c r="A197" s="6" t="n">
        <v>9</v>
      </c>
      <c r="B197" s="6" t="s">
        <v>384</v>
      </c>
      <c r="C197" s="6" t="s">
        <v>375</v>
      </c>
      <c r="D197" s="6" t="s">
        <v>375</v>
      </c>
      <c r="E197" s="6" t="s">
        <v>385</v>
      </c>
    </row>
    <row r="198" customFormat="false" ht="15" hidden="false" customHeight="false" outlineLevel="0" collapsed="false">
      <c r="A198" s="6" t="n">
        <v>10</v>
      </c>
      <c r="B198" s="6" t="s">
        <v>384</v>
      </c>
      <c r="C198" s="6" t="s">
        <v>384</v>
      </c>
      <c r="D198" s="6" t="s">
        <v>375</v>
      </c>
      <c r="E198" s="6" t="s">
        <v>385</v>
      </c>
    </row>
    <row r="199" customFormat="false" ht="15" hidden="false" customHeight="false" outlineLevel="0" collapsed="false">
      <c r="A199" s="6" t="n">
        <v>11</v>
      </c>
      <c r="B199" s="6" t="s">
        <v>384</v>
      </c>
      <c r="C199" s="6" t="s">
        <v>384</v>
      </c>
      <c r="D199" s="6" t="s">
        <v>375</v>
      </c>
      <c r="E199" s="6" t="s">
        <v>385</v>
      </c>
    </row>
    <row r="200" customFormat="false" ht="15" hidden="false" customHeight="false" outlineLevel="0" collapsed="false">
      <c r="A200" s="6" t="n">
        <v>12</v>
      </c>
      <c r="B200" s="6" t="s">
        <v>384</v>
      </c>
      <c r="C200" s="6" t="s">
        <v>384</v>
      </c>
      <c r="D200" s="6" t="s">
        <v>375</v>
      </c>
      <c r="E200" s="6" t="s">
        <v>375</v>
      </c>
    </row>
    <row r="201" customFormat="false" ht="15" hidden="false" customHeight="false" outlineLevel="0" collapsed="false">
      <c r="A201" s="6" t="n">
        <v>13</v>
      </c>
      <c r="B201" s="6" t="s">
        <v>384</v>
      </c>
      <c r="C201" s="6" t="s">
        <v>375</v>
      </c>
      <c r="D201" s="6" t="s">
        <v>375</v>
      </c>
      <c r="E201" s="6" t="s">
        <v>385</v>
      </c>
    </row>
    <row r="202" customFormat="false" ht="15" hidden="false" customHeight="false" outlineLevel="0" collapsed="false">
      <c r="A202" s="6" t="n">
        <v>14</v>
      </c>
      <c r="B202" s="6" t="s">
        <v>384</v>
      </c>
      <c r="C202" s="6" t="s">
        <v>384</v>
      </c>
      <c r="D202" s="6" t="s">
        <v>375</v>
      </c>
      <c r="E202" s="6" t="s">
        <v>375</v>
      </c>
    </row>
    <row r="203" customFormat="false" ht="15" hidden="false" customHeight="false" outlineLevel="0" collapsed="false">
      <c r="A203" s="6" t="n">
        <v>15</v>
      </c>
      <c r="B203" s="6" t="s">
        <v>384</v>
      </c>
      <c r="C203" s="6" t="s">
        <v>375</v>
      </c>
      <c r="D203" s="6" t="s">
        <v>375</v>
      </c>
      <c r="E203" s="6" t="s">
        <v>385</v>
      </c>
    </row>
    <row r="204" customFormat="false" ht="15" hidden="false" customHeight="false" outlineLevel="0" collapsed="false">
      <c r="A204" s="6" t="n">
        <v>16</v>
      </c>
      <c r="B204" s="6" t="s">
        <v>384</v>
      </c>
      <c r="C204" s="6" t="s">
        <v>375</v>
      </c>
      <c r="D204" s="6" t="s">
        <v>375</v>
      </c>
      <c r="E204" s="6" t="s">
        <v>385</v>
      </c>
    </row>
    <row r="205" customFormat="false" ht="15" hidden="false" customHeight="false" outlineLevel="0" collapsed="false">
      <c r="A205" s="6" t="n">
        <v>17</v>
      </c>
      <c r="B205" s="6" t="s">
        <v>384</v>
      </c>
      <c r="C205" s="6" t="s">
        <v>384</v>
      </c>
      <c r="D205" s="6" t="s">
        <v>375</v>
      </c>
      <c r="E205" s="6" t="s">
        <v>385</v>
      </c>
    </row>
    <row r="206" customFormat="false" ht="15" hidden="false" customHeight="false" outlineLevel="0" collapsed="false">
      <c r="A206" s="6" t="n">
        <v>18</v>
      </c>
      <c r="B206" s="6" t="s">
        <v>384</v>
      </c>
      <c r="C206" s="6" t="s">
        <v>384</v>
      </c>
      <c r="D206" s="6" t="s">
        <v>375</v>
      </c>
      <c r="E206" s="6" t="s">
        <v>375</v>
      </c>
    </row>
    <row r="207" customFormat="false" ht="15" hidden="false" customHeight="false" outlineLevel="0" collapsed="false">
      <c r="A207" s="6" t="n">
        <v>19</v>
      </c>
      <c r="B207" s="6" t="s">
        <v>384</v>
      </c>
      <c r="C207" s="6" t="s">
        <v>375</v>
      </c>
      <c r="D207" s="6" t="s">
        <v>375</v>
      </c>
      <c r="E207" s="6" t="s">
        <v>385</v>
      </c>
    </row>
    <row r="208" customFormat="false" ht="15" hidden="false" customHeight="false" outlineLevel="0" collapsed="false">
      <c r="A208" s="6" t="n">
        <v>20</v>
      </c>
      <c r="B208" s="6" t="s">
        <v>384</v>
      </c>
      <c r="C208" s="6" t="s">
        <v>384</v>
      </c>
      <c r="D208" s="6" t="s">
        <v>375</v>
      </c>
      <c r="E208" s="6" t="s">
        <v>375</v>
      </c>
    </row>
    <row r="209" customFormat="false" ht="15" hidden="false" customHeight="false" outlineLevel="0" collapsed="false">
      <c r="A209" s="6" t="n">
        <v>21</v>
      </c>
      <c r="B209" s="6" t="s">
        <v>384</v>
      </c>
      <c r="C209" s="6" t="s">
        <v>384</v>
      </c>
      <c r="D209" s="6" t="s">
        <v>375</v>
      </c>
      <c r="E209" s="6" t="s">
        <v>385</v>
      </c>
    </row>
    <row r="210" customFormat="false" ht="15" hidden="false" customHeight="false" outlineLevel="0" collapsed="false">
      <c r="A210" s="6" t="n">
        <v>22</v>
      </c>
      <c r="B210" s="6" t="s">
        <v>384</v>
      </c>
      <c r="C210" s="6" t="s">
        <v>375</v>
      </c>
      <c r="D210" s="6" t="s">
        <v>375</v>
      </c>
      <c r="E210" s="6" t="s">
        <v>385</v>
      </c>
    </row>
    <row r="211" customFormat="false" ht="15" hidden="false" customHeight="false" outlineLevel="0" collapsed="false">
      <c r="A211" s="6" t="n">
        <v>23</v>
      </c>
      <c r="B211" s="6" t="s">
        <v>384</v>
      </c>
      <c r="C211" s="6" t="s">
        <v>375</v>
      </c>
      <c r="D211" s="6" t="s">
        <v>375</v>
      </c>
      <c r="E211" s="6" t="s">
        <v>385</v>
      </c>
    </row>
    <row r="212" customFormat="false" ht="15" hidden="false" customHeight="false" outlineLevel="0" collapsed="false">
      <c r="A212" s="6" t="n">
        <v>24</v>
      </c>
      <c r="B212" s="6" t="s">
        <v>375</v>
      </c>
      <c r="C212" s="6" t="s">
        <v>375</v>
      </c>
      <c r="D212" s="6" t="s">
        <v>385</v>
      </c>
      <c r="E212" s="6" t="s">
        <v>385</v>
      </c>
    </row>
    <row r="213" customFormat="false" ht="15" hidden="false" customHeight="false" outlineLevel="0" collapsed="false">
      <c r="A213" s="6" t="n">
        <v>25</v>
      </c>
      <c r="B213" s="6" t="s">
        <v>384</v>
      </c>
      <c r="C213" s="6" t="s">
        <v>375</v>
      </c>
      <c r="D213" s="6" t="s">
        <v>375</v>
      </c>
      <c r="E213" s="6" t="s">
        <v>385</v>
      </c>
    </row>
    <row r="214" customFormat="false" ht="15" hidden="false" customHeight="false" outlineLevel="0" collapsed="false">
      <c r="A214" s="6" t="n">
        <v>26</v>
      </c>
      <c r="B214" s="6" t="s">
        <v>384</v>
      </c>
      <c r="C214" s="6" t="s">
        <v>384</v>
      </c>
      <c r="D214" s="6" t="s">
        <v>375</v>
      </c>
      <c r="E214" s="6" t="s">
        <v>375</v>
      </c>
    </row>
    <row r="215" customFormat="false" ht="15" hidden="false" customHeight="false" outlineLevel="0" collapsed="false">
      <c r="A215" s="6" t="n">
        <v>27</v>
      </c>
      <c r="B215" s="6" t="s">
        <v>384</v>
      </c>
      <c r="C215" s="6" t="s">
        <v>375</v>
      </c>
      <c r="D215" s="6" t="s">
        <v>375</v>
      </c>
      <c r="E215" s="6" t="s">
        <v>385</v>
      </c>
    </row>
    <row r="216" customFormat="false" ht="15" hidden="false" customHeight="false" outlineLevel="0" collapsed="false">
      <c r="A216" s="6" t="n">
        <v>28</v>
      </c>
      <c r="B216" s="6" t="s">
        <v>384</v>
      </c>
      <c r="C216" s="6" t="s">
        <v>384</v>
      </c>
      <c r="D216" s="6" t="s">
        <v>375</v>
      </c>
      <c r="E216" s="6" t="s">
        <v>375</v>
      </c>
    </row>
    <row r="217" customFormat="false" ht="15" hidden="false" customHeight="false" outlineLevel="0" collapsed="false">
      <c r="A217" s="6" t="n">
        <v>29</v>
      </c>
      <c r="B217" s="6" t="s">
        <v>384</v>
      </c>
      <c r="C217" s="6" t="s">
        <v>384</v>
      </c>
      <c r="D217" s="6" t="s">
        <v>375</v>
      </c>
      <c r="E217" s="6" t="s">
        <v>385</v>
      </c>
    </row>
    <row r="218" customFormat="false" ht="15" hidden="false" customHeight="false" outlineLevel="0" collapsed="false">
      <c r="A218" s="6" t="n">
        <v>30</v>
      </c>
      <c r="B218" s="6" t="s">
        <v>384</v>
      </c>
      <c r="C218" s="6" t="s">
        <v>375</v>
      </c>
      <c r="D218" s="6" t="s">
        <v>375</v>
      </c>
      <c r="E218" s="6" t="s">
        <v>385</v>
      </c>
    </row>
    <row r="219" customFormat="false" ht="15" hidden="false" customHeight="false" outlineLevel="0" collapsed="false">
      <c r="A219" s="6" t="n">
        <v>31</v>
      </c>
      <c r="B219" s="6" t="s">
        <v>384</v>
      </c>
      <c r="C219" s="6" t="s">
        <v>375</v>
      </c>
      <c r="D219" s="6" t="s">
        <v>375</v>
      </c>
      <c r="E219" s="6" t="s">
        <v>385</v>
      </c>
    </row>
    <row r="220" customFormat="false" ht="15" hidden="false" customHeight="false" outlineLevel="0" collapsed="false">
      <c r="A220" s="6" t="n">
        <v>32</v>
      </c>
      <c r="B220" s="6" t="s">
        <v>384</v>
      </c>
      <c r="C220" s="6" t="s">
        <v>384</v>
      </c>
      <c r="D220" s="6" t="s">
        <v>375</v>
      </c>
      <c r="E220" s="6" t="s">
        <v>385</v>
      </c>
    </row>
    <row r="221" customFormat="false" ht="15" hidden="false" customHeight="false" outlineLevel="0" collapsed="false">
      <c r="A221" s="6" t="n">
        <v>33</v>
      </c>
      <c r="B221" s="6" t="s">
        <v>384</v>
      </c>
      <c r="C221" s="6" t="s">
        <v>384</v>
      </c>
      <c r="D221" s="6" t="s">
        <v>375</v>
      </c>
      <c r="E221" s="6" t="s">
        <v>375</v>
      </c>
    </row>
    <row r="222" customFormat="false" ht="15" hidden="false" customHeight="false" outlineLevel="0" collapsed="false">
      <c r="A222" s="6" t="n">
        <v>34</v>
      </c>
      <c r="B222" s="6" t="s">
        <v>375</v>
      </c>
      <c r="C222" s="6" t="s">
        <v>375</v>
      </c>
      <c r="D222" s="6" t="s">
        <v>385</v>
      </c>
      <c r="E222" s="6" t="s">
        <v>385</v>
      </c>
    </row>
    <row r="223" customFormat="false" ht="15" hidden="false" customHeight="false" outlineLevel="0" collapsed="false">
      <c r="A223" s="6" t="n">
        <v>35</v>
      </c>
      <c r="B223" s="6" t="s">
        <v>384</v>
      </c>
      <c r="C223" s="6" t="s">
        <v>375</v>
      </c>
      <c r="D223" s="6" t="s">
        <v>375</v>
      </c>
      <c r="E223" s="6" t="s">
        <v>385</v>
      </c>
    </row>
    <row r="224" customFormat="false" ht="15" hidden="false" customHeight="false" outlineLevel="0" collapsed="false">
      <c r="A224" s="6" t="n">
        <v>36</v>
      </c>
      <c r="B224" s="6" t="s">
        <v>384</v>
      </c>
      <c r="C224" s="6" t="s">
        <v>375</v>
      </c>
      <c r="D224" s="6" t="s">
        <v>375</v>
      </c>
      <c r="E224" s="6" t="s">
        <v>385</v>
      </c>
    </row>
    <row r="225" customFormat="false" ht="15" hidden="false" customHeight="false" outlineLevel="0" collapsed="false">
      <c r="A225" s="6" t="n">
        <v>37</v>
      </c>
      <c r="B225" s="6" t="s">
        <v>384</v>
      </c>
      <c r="C225" s="6" t="s">
        <v>375</v>
      </c>
      <c r="D225" s="6" t="s">
        <v>375</v>
      </c>
      <c r="E225" s="6" t="s">
        <v>385</v>
      </c>
    </row>
    <row r="226" customFormat="false" ht="15" hidden="false" customHeight="false" outlineLevel="0" collapsed="false">
      <c r="A226" s="6" t="n">
        <v>38</v>
      </c>
      <c r="B226" s="6" t="s">
        <v>384</v>
      </c>
      <c r="C226" s="6" t="s">
        <v>375</v>
      </c>
      <c r="D226" s="6" t="s">
        <v>375</v>
      </c>
      <c r="E226" s="6" t="s">
        <v>385</v>
      </c>
    </row>
    <row r="227" customFormat="false" ht="15" hidden="false" customHeight="false" outlineLevel="0" collapsed="false">
      <c r="A227" s="6" t="n">
        <v>39</v>
      </c>
      <c r="B227" s="6" t="s">
        <v>384</v>
      </c>
      <c r="C227" s="6" t="s">
        <v>375</v>
      </c>
      <c r="D227" s="6" t="s">
        <v>375</v>
      </c>
      <c r="E227" s="6" t="s">
        <v>385</v>
      </c>
    </row>
    <row r="228" customFormat="false" ht="15" hidden="false" customHeight="false" outlineLevel="0" collapsed="false">
      <c r="A228" s="6" t="n">
        <v>40</v>
      </c>
      <c r="B228" s="6" t="s">
        <v>384</v>
      </c>
      <c r="C228" s="6" t="s">
        <v>375</v>
      </c>
      <c r="D228" s="6" t="s">
        <v>375</v>
      </c>
      <c r="E228" s="6" t="s">
        <v>385</v>
      </c>
    </row>
    <row r="229" customFormat="false" ht="15" hidden="false" customHeight="false" outlineLevel="0" collapsed="false">
      <c r="A229" s="6" t="n">
        <v>41</v>
      </c>
      <c r="B229" s="6" t="s">
        <v>375</v>
      </c>
      <c r="C229" s="6" t="s">
        <v>375</v>
      </c>
      <c r="D229" s="6" t="s">
        <v>385</v>
      </c>
      <c r="E229" s="6" t="s">
        <v>385</v>
      </c>
    </row>
    <row r="230" customFormat="false" ht="15" hidden="false" customHeight="false" outlineLevel="0" collapsed="false">
      <c r="A230" s="6" t="n">
        <v>42</v>
      </c>
      <c r="B230" s="6" t="s">
        <v>384</v>
      </c>
      <c r="C230" s="6" t="s">
        <v>375</v>
      </c>
      <c r="D230" s="6" t="s">
        <v>375</v>
      </c>
      <c r="E230" s="6" t="s">
        <v>385</v>
      </c>
    </row>
    <row r="231" customFormat="false" ht="15" hidden="false" customHeight="false" outlineLevel="0" collapsed="false">
      <c r="A231" s="6" t="n">
        <v>43</v>
      </c>
      <c r="B231" s="6" t="s">
        <v>384</v>
      </c>
      <c r="C231" s="6" t="s">
        <v>375</v>
      </c>
      <c r="D231" s="6" t="s">
        <v>375</v>
      </c>
      <c r="E231" s="6" t="s">
        <v>385</v>
      </c>
    </row>
    <row r="232" customFormat="false" ht="15" hidden="false" customHeight="false" outlineLevel="0" collapsed="false">
      <c r="A232" s="6" t="n">
        <v>44</v>
      </c>
      <c r="B232" s="6" t="s">
        <v>384</v>
      </c>
      <c r="C232" s="6" t="s">
        <v>384</v>
      </c>
      <c r="D232" s="6" t="s">
        <v>375</v>
      </c>
      <c r="E232" s="6" t="s">
        <v>385</v>
      </c>
    </row>
    <row r="233" customFormat="false" ht="15" hidden="false" customHeight="false" outlineLevel="0" collapsed="false">
      <c r="A233" s="6" t="n">
        <v>45</v>
      </c>
      <c r="B233" s="6" t="s">
        <v>384</v>
      </c>
      <c r="C233" s="6" t="s">
        <v>384</v>
      </c>
      <c r="D233" s="6" t="s">
        <v>375</v>
      </c>
      <c r="E233" s="6" t="s">
        <v>375</v>
      </c>
    </row>
    <row r="234" customFormat="false" ht="15" hidden="false" customHeight="false" outlineLevel="0" collapsed="false">
      <c r="A234" s="6" t="n">
        <v>46</v>
      </c>
      <c r="B234" s="6" t="s">
        <v>384</v>
      </c>
      <c r="C234" s="6" t="s">
        <v>384</v>
      </c>
      <c r="D234" s="6" t="s">
        <v>375</v>
      </c>
      <c r="E234" s="6" t="s">
        <v>375</v>
      </c>
    </row>
    <row r="235" customFormat="false" ht="15" hidden="false" customHeight="false" outlineLevel="0" collapsed="false">
      <c r="A235" s="6" t="n">
        <v>47</v>
      </c>
      <c r="B235" s="6" t="s">
        <v>384</v>
      </c>
      <c r="C235" s="6" t="s">
        <v>384</v>
      </c>
      <c r="D235" s="6" t="s">
        <v>375</v>
      </c>
      <c r="E235" s="6" t="s">
        <v>375</v>
      </c>
    </row>
    <row r="236" customFormat="false" ht="15" hidden="false" customHeight="false" outlineLevel="0" collapsed="false">
      <c r="A236" s="6" t="n">
        <v>48</v>
      </c>
      <c r="B236" s="6" t="s">
        <v>384</v>
      </c>
      <c r="C236" s="6" t="s">
        <v>384</v>
      </c>
      <c r="D236" s="6" t="s">
        <v>375</v>
      </c>
      <c r="E236" s="6" t="s">
        <v>385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518</v>
      </c>
      <c r="B2" s="2"/>
      <c r="C2" s="2"/>
      <c r="D2" s="2"/>
      <c r="E2" s="2"/>
      <c r="F2" s="2"/>
      <c r="G2" s="2"/>
      <c r="H2" s="2"/>
      <c r="I2" s="2"/>
      <c r="J2" s="2"/>
      <c r="K2" s="2"/>
      <c r="L2" s="2"/>
    </row>
    <row r="5" customFormat="false" ht="15" hidden="false" customHeight="false" outlineLevel="0" collapsed="false">
      <c r="A5" s="3" t="s">
        <v>322</v>
      </c>
    </row>
    <row r="6" customFormat="false" ht="39" hidden="false" customHeight="true" outlineLevel="0" collapsed="false">
      <c r="A6" s="4" t="s">
        <v>519</v>
      </c>
      <c r="B6" s="4"/>
      <c r="C6" s="4"/>
      <c r="D6" s="4"/>
      <c r="E6" s="4"/>
      <c r="F6" s="4"/>
      <c r="G6" s="4"/>
      <c r="H6" s="4"/>
      <c r="I6" s="4"/>
      <c r="J6" s="4"/>
      <c r="K6" s="4"/>
      <c r="L6" s="4"/>
    </row>
    <row r="7" customFormat="false" ht="15" hidden="false" customHeight="false" outlineLevel="0" collapsed="false">
      <c r="A7" s="11" t="s">
        <v>520</v>
      </c>
    </row>
    <row r="8" customFormat="false" ht="15" hidden="false" customHeight="true" outlineLevel="0" collapsed="false">
      <c r="A8" s="5" t="s">
        <v>521</v>
      </c>
      <c r="B8" s="5" t="s">
        <v>522</v>
      </c>
      <c r="C8" s="5" t="s">
        <v>523</v>
      </c>
      <c r="D8" s="5" t="s">
        <v>524</v>
      </c>
    </row>
    <row r="9" customFormat="false" ht="32.8" hidden="false" customHeight="false" outlineLevel="0" collapsed="false">
      <c r="A9" s="6" t="s">
        <v>525</v>
      </c>
      <c r="B9" s="6" t="n">
        <v>50</v>
      </c>
      <c r="C9" s="6" t="s">
        <v>526</v>
      </c>
      <c r="D9" s="7" t="s">
        <v>527</v>
      </c>
    </row>
    <row r="10" customFormat="false" ht="22.35" hidden="false" customHeight="false" outlineLevel="0" collapsed="false">
      <c r="A10" s="6" t="s">
        <v>528</v>
      </c>
      <c r="B10" s="6" t="n">
        <v>950</v>
      </c>
      <c r="C10" s="6" t="s">
        <v>529</v>
      </c>
      <c r="D10" s="7" t="s">
        <v>530</v>
      </c>
    </row>
    <row r="11" customFormat="false" ht="43.25" hidden="false" customHeight="false" outlineLevel="0" collapsed="false">
      <c r="A11" s="6" t="s">
        <v>531</v>
      </c>
      <c r="B11" s="6" t="n">
        <v>81</v>
      </c>
      <c r="C11" s="6" t="s">
        <v>529</v>
      </c>
      <c r="D11" s="7" t="s">
        <v>532</v>
      </c>
    </row>
    <row r="12" customFormat="false" ht="15" hidden="false" customHeight="false" outlineLevel="0" collapsed="false">
      <c r="A12" s="6" t="s">
        <v>533</v>
      </c>
      <c r="B12" s="6" t="n">
        <v>369</v>
      </c>
      <c r="C12" s="6" t="s">
        <v>529</v>
      </c>
      <c r="D12" s="6" t="s">
        <v>534</v>
      </c>
    </row>
    <row r="13" customFormat="false" ht="43.25" hidden="false" customHeight="false" outlineLevel="0" collapsed="false">
      <c r="A13" s="6" t="s">
        <v>535</v>
      </c>
      <c r="B13" s="6" t="n">
        <v>151</v>
      </c>
      <c r="C13" s="6" t="s">
        <v>529</v>
      </c>
      <c r="D13" s="7" t="s">
        <v>536</v>
      </c>
    </row>
    <row r="14" customFormat="false" ht="15" hidden="false" customHeight="false" outlineLevel="0" collapsed="false">
      <c r="A14" s="6" t="s">
        <v>537</v>
      </c>
      <c r="B14" s="6" t="n">
        <v>399</v>
      </c>
      <c r="C14" s="6" t="s">
        <v>529</v>
      </c>
      <c r="D14" s="6" t="s">
        <v>538</v>
      </c>
    </row>
    <row r="15" customFormat="false" ht="43.25" hidden="false" customHeight="false" outlineLevel="0" collapsed="false">
      <c r="A15" s="6" t="s">
        <v>539</v>
      </c>
      <c r="B15" s="6" t="n">
        <v>151</v>
      </c>
      <c r="C15" s="6" t="s">
        <v>529</v>
      </c>
      <c r="D15" s="7" t="s">
        <v>540</v>
      </c>
    </row>
    <row r="16" customFormat="false" ht="15" hidden="false" customHeight="false" outlineLevel="0" collapsed="false">
      <c r="A16" s="11" t="s">
        <v>541</v>
      </c>
      <c r="B16" s="12" t="n">
        <f aca="false">SUMIF(C9:C15,"Retained",B9:B15)</f>
        <v>2101</v>
      </c>
    </row>
    <row r="18" customFormat="false" ht="15" hidden="false" customHeight="false" outlineLevel="0" collapsed="false">
      <c r="A18" s="11" t="s">
        <v>542</v>
      </c>
    </row>
    <row r="19" customFormat="false" ht="24" hidden="false" customHeight="true" outlineLevel="0" collapsed="false">
      <c r="A19" s="5" t="s">
        <v>521</v>
      </c>
      <c r="B19" s="5" t="s">
        <v>543</v>
      </c>
      <c r="C19" s="5" t="s">
        <v>544</v>
      </c>
    </row>
    <row r="20" customFormat="false" ht="15" hidden="false" customHeight="false" outlineLevel="0" collapsed="false">
      <c r="A20" s="6" t="s">
        <v>525</v>
      </c>
      <c r="B20" s="16" t="n">
        <v>0.00650611374116819</v>
      </c>
      <c r="C20" s="17" t="n">
        <v>118.308245025868</v>
      </c>
    </row>
    <row r="21" customFormat="false" ht="15" hidden="false" customHeight="false" outlineLevel="0" collapsed="false">
      <c r="A21" s="6" t="s">
        <v>545</v>
      </c>
      <c r="B21" s="18" t="n">
        <v>0.000785728800259443</v>
      </c>
      <c r="C21" s="17" t="n">
        <v>14.287822058316</v>
      </c>
    </row>
    <row r="22" customFormat="false" ht="15" hidden="false" customHeight="false" outlineLevel="0" collapsed="false">
      <c r="A22" s="6" t="s">
        <v>546</v>
      </c>
      <c r="B22" s="18" t="n">
        <v>5.49929021408917E-005</v>
      </c>
      <c r="C22" s="16" t="n">
        <v>1</v>
      </c>
    </row>
    <row r="23" customFormat="false" ht="15" hidden="false" customHeight="false" outlineLevel="0" collapsed="false">
      <c r="A23" s="6" t="s">
        <v>547</v>
      </c>
      <c r="B23" s="18" t="n">
        <v>6.85061417047795E-005</v>
      </c>
      <c r="C23" s="16" t="n">
        <v>1.24572697635173</v>
      </c>
    </row>
    <row r="24" customFormat="false" ht="15" hidden="false" customHeight="false" outlineLevel="0" collapsed="false">
      <c r="A24" s="6" t="s">
        <v>548</v>
      </c>
      <c r="B24" s="18" t="n">
        <v>4.96786921899171E-005</v>
      </c>
      <c r="C24" s="16" t="n">
        <v>0.903365530021318</v>
      </c>
    </row>
    <row r="25" customFormat="false" ht="15" hidden="false" customHeight="false" outlineLevel="0" collapsed="false">
      <c r="A25" s="6" t="s">
        <v>531</v>
      </c>
      <c r="B25" s="18" t="n">
        <v>1.7444433365229E-005</v>
      </c>
      <c r="C25" s="16" t="n">
        <v>0.317212452627729</v>
      </c>
    </row>
    <row r="26" customFormat="false" ht="15" hidden="false" customHeight="false" outlineLevel="0" collapsed="false">
      <c r="A26" s="6" t="s">
        <v>533</v>
      </c>
      <c r="B26" s="18" t="n">
        <v>1.16669142988475E-005</v>
      </c>
      <c r="C26" s="16" t="n">
        <v>0.212153093302058</v>
      </c>
    </row>
    <row r="27" customFormat="false" ht="15" hidden="false" customHeight="false" outlineLevel="0" collapsed="false">
      <c r="A27" s="6" t="s">
        <v>535</v>
      </c>
      <c r="B27" s="18" t="n">
        <v>2.03804186818167E-005</v>
      </c>
      <c r="C27" s="16" t="n">
        <v>0.370600893722651</v>
      </c>
    </row>
    <row r="28" customFormat="false" ht="15" hidden="false" customHeight="false" outlineLevel="0" collapsed="false">
      <c r="A28" s="6" t="s">
        <v>537</v>
      </c>
      <c r="B28" s="18" t="n">
        <v>1.7627630779306E-005</v>
      </c>
      <c r="C28" s="16" t="n">
        <v>0.320543744611697</v>
      </c>
    </row>
    <row r="29" customFormat="false" ht="15" hidden="false" customHeight="false" outlineLevel="0" collapsed="false">
      <c r="A29" s="6" t="s">
        <v>539</v>
      </c>
      <c r="B29" s="18" t="n">
        <v>8.07930807347082E-005</v>
      </c>
      <c r="C29" s="16" t="n">
        <v>1.46915470159615</v>
      </c>
    </row>
    <row r="31" customFormat="false" ht="15" hidden="false" customHeight="false" outlineLevel="0" collapsed="false">
      <c r="A31" s="11" t="s">
        <v>549</v>
      </c>
    </row>
    <row r="32" customFormat="false" ht="24" hidden="false" customHeight="true" outlineLevel="0" collapsed="false">
      <c r="A32" s="5" t="s">
        <v>327</v>
      </c>
      <c r="B32" s="5" t="s">
        <v>550</v>
      </c>
      <c r="C32" s="5" t="s">
        <v>551</v>
      </c>
      <c r="D32" s="5" t="s">
        <v>552</v>
      </c>
      <c r="E32" s="5" t="s">
        <v>553</v>
      </c>
      <c r="F32" s="5" t="s">
        <v>554</v>
      </c>
    </row>
    <row r="33" customFormat="false" ht="15" hidden="false" customHeight="false" outlineLevel="0" collapsed="false">
      <c r="A33" s="6" t="s">
        <v>335</v>
      </c>
      <c r="B33" s="6" t="n">
        <v>144</v>
      </c>
      <c r="C33" s="16" t="n">
        <v>0.0545420878022276</v>
      </c>
      <c r="D33" s="16" t="n">
        <v>0.116876400658612</v>
      </c>
      <c r="E33" s="16" t="n">
        <v>0.170733251986543</v>
      </c>
      <c r="F33" s="6" t="n">
        <v>1</v>
      </c>
    </row>
    <row r="34" customFormat="false" ht="15" hidden="false" customHeight="false" outlineLevel="0" collapsed="false">
      <c r="A34" s="6" t="s">
        <v>337</v>
      </c>
      <c r="B34" s="6" t="n">
        <v>717</v>
      </c>
      <c r="C34" s="16" t="n">
        <v>0.0674574796209985</v>
      </c>
      <c r="D34" s="16" t="n">
        <v>0.153931259598317</v>
      </c>
      <c r="E34" s="16" t="n">
        <v>0.592838760273629</v>
      </c>
      <c r="F34" s="6" t="n">
        <v>38</v>
      </c>
    </row>
    <row r="36" customFormat="false" ht="15" hidden="false" customHeight="false" outlineLevel="0" collapsed="false">
      <c r="A36" s="11" t="s">
        <v>555</v>
      </c>
    </row>
    <row r="37" customFormat="false" ht="24" hidden="false" customHeight="true" outlineLevel="0" collapsed="false">
      <c r="A37" s="5" t="s">
        <v>356</v>
      </c>
      <c r="B37" s="5" t="s">
        <v>327</v>
      </c>
      <c r="C37" s="5" t="s">
        <v>326</v>
      </c>
      <c r="D37" s="5" t="s">
        <v>372</v>
      </c>
      <c r="E37" s="5" t="s">
        <v>325</v>
      </c>
      <c r="F37" s="5" t="s">
        <v>556</v>
      </c>
      <c r="G37" s="5" t="s">
        <v>557</v>
      </c>
      <c r="H37" s="5" t="s">
        <v>558</v>
      </c>
    </row>
    <row r="38" customFormat="false" ht="22.35" hidden="false" customHeight="false" outlineLevel="0" collapsed="false">
      <c r="A38" s="6" t="n">
        <v>24</v>
      </c>
      <c r="B38" s="6" t="s">
        <v>337</v>
      </c>
      <c r="C38" s="6" t="s">
        <v>343</v>
      </c>
      <c r="D38" s="6" t="s">
        <v>385</v>
      </c>
      <c r="E38" s="7" t="s">
        <v>559</v>
      </c>
      <c r="F38" s="16" t="n">
        <v>0.592838760273629</v>
      </c>
      <c r="G38" s="16" t="n">
        <v>0.59613710641861</v>
      </c>
      <c r="H38" s="16" t="n">
        <v>0.0674254223704338</v>
      </c>
    </row>
    <row r="39" customFormat="false" ht="22.35" hidden="false" customHeight="false" outlineLevel="0" collapsed="false">
      <c r="A39" s="6" t="n">
        <v>24</v>
      </c>
      <c r="B39" s="6" t="s">
        <v>337</v>
      </c>
      <c r="C39" s="6" t="s">
        <v>343</v>
      </c>
      <c r="D39" s="6" t="s">
        <v>385</v>
      </c>
      <c r="E39" s="7" t="s">
        <v>560</v>
      </c>
      <c r="F39" s="16" t="n">
        <v>0.454682526802918</v>
      </c>
      <c r="G39" s="16" t="n">
        <v>0.357985019683838</v>
      </c>
      <c r="H39" s="16" t="n">
        <v>0.0674254223704338</v>
      </c>
    </row>
    <row r="40" customFormat="false" ht="22.35" hidden="false" customHeight="false" outlineLevel="0" collapsed="false">
      <c r="A40" s="6" t="n">
        <v>41</v>
      </c>
      <c r="B40" s="6" t="s">
        <v>337</v>
      </c>
      <c r="C40" s="6" t="s">
        <v>343</v>
      </c>
      <c r="D40" s="6" t="s">
        <v>385</v>
      </c>
      <c r="E40" s="7" t="s">
        <v>561</v>
      </c>
      <c r="F40" s="16" t="n">
        <v>0.371313502176733</v>
      </c>
      <c r="G40" s="16" t="n">
        <v>0.324125945568085</v>
      </c>
      <c r="H40" s="16" t="n">
        <v>0.0674254223704338</v>
      </c>
    </row>
    <row r="41" customFormat="false" ht="22.35" hidden="false" customHeight="false" outlineLevel="0" collapsed="false">
      <c r="A41" s="6" t="n">
        <v>34</v>
      </c>
      <c r="B41" s="6" t="s">
        <v>337</v>
      </c>
      <c r="C41" s="6" t="s">
        <v>343</v>
      </c>
      <c r="D41" s="6" t="s">
        <v>385</v>
      </c>
      <c r="E41" s="7" t="s">
        <v>562</v>
      </c>
      <c r="F41" s="16" t="n">
        <v>0.367289436590237</v>
      </c>
      <c r="G41" s="16" t="n">
        <v>0.240137249231339</v>
      </c>
      <c r="H41" s="16" t="n">
        <v>0.0674254223704338</v>
      </c>
    </row>
    <row r="42" customFormat="false" ht="22.35" hidden="false" customHeight="false" outlineLevel="0" collapsed="false">
      <c r="A42" s="6" t="n">
        <v>43</v>
      </c>
      <c r="B42" s="6" t="s">
        <v>337</v>
      </c>
      <c r="C42" s="6" t="s">
        <v>343</v>
      </c>
      <c r="D42" s="6" t="s">
        <v>375</v>
      </c>
      <c r="E42" s="7" t="s">
        <v>563</v>
      </c>
      <c r="F42" s="16" t="n">
        <v>0.319788786502465</v>
      </c>
      <c r="G42" s="16" t="n">
        <v>0.239912748336792</v>
      </c>
      <c r="H42" s="16" t="n">
        <v>0.0674254223704338</v>
      </c>
    </row>
    <row r="43" customFormat="false" ht="22.35" hidden="false" customHeight="false" outlineLevel="0" collapsed="false">
      <c r="A43" s="6" t="n">
        <v>41</v>
      </c>
      <c r="B43" s="6" t="s">
        <v>337</v>
      </c>
      <c r="C43" s="6" t="s">
        <v>346</v>
      </c>
      <c r="D43" s="6" t="s">
        <v>385</v>
      </c>
      <c r="E43" s="7" t="s">
        <v>486</v>
      </c>
      <c r="F43" s="16" t="n">
        <v>0.271388294854963</v>
      </c>
      <c r="G43" s="16" t="n">
        <v>0.204867213964462</v>
      </c>
      <c r="H43" s="16" t="n">
        <v>0.0674254223704338</v>
      </c>
    </row>
    <row r="44" customFormat="false" ht="22.35" hidden="false" customHeight="false" outlineLevel="0" collapsed="false">
      <c r="A44" s="6" t="n">
        <v>23</v>
      </c>
      <c r="B44" s="6" t="s">
        <v>337</v>
      </c>
      <c r="C44" s="6" t="s">
        <v>346</v>
      </c>
      <c r="D44" s="6" t="s">
        <v>385</v>
      </c>
      <c r="E44" s="7" t="s">
        <v>564</v>
      </c>
      <c r="F44" s="16" t="n">
        <v>0.269911208875392</v>
      </c>
      <c r="G44" s="16" t="n">
        <v>0.140780106186867</v>
      </c>
      <c r="H44" s="16" t="n">
        <v>0.0674254223704338</v>
      </c>
    </row>
    <row r="45" customFormat="false" ht="22.35" hidden="false" customHeight="false" outlineLevel="0" collapsed="false">
      <c r="A45" s="6" t="n">
        <v>40</v>
      </c>
      <c r="B45" s="6" t="s">
        <v>337</v>
      </c>
      <c r="C45" s="6" t="s">
        <v>343</v>
      </c>
      <c r="D45" s="6" t="s">
        <v>375</v>
      </c>
      <c r="E45" s="7" t="s">
        <v>565</v>
      </c>
      <c r="F45" s="16" t="n">
        <v>0.258823395106528</v>
      </c>
      <c r="G45" s="16" t="n">
        <v>0.171778365969658</v>
      </c>
      <c r="H45" s="16" t="n">
        <v>0.0674254223704338</v>
      </c>
    </row>
    <row r="46" customFormat="false" ht="22.35" hidden="false" customHeight="false" outlineLevel="0" collapsed="false">
      <c r="A46" s="6" t="n">
        <v>19</v>
      </c>
      <c r="B46" s="6" t="s">
        <v>337</v>
      </c>
      <c r="C46" s="6" t="s">
        <v>343</v>
      </c>
      <c r="D46" s="6" t="s">
        <v>375</v>
      </c>
      <c r="E46" s="7" t="s">
        <v>566</v>
      </c>
      <c r="F46" s="16" t="n">
        <v>0.253523143540194</v>
      </c>
      <c r="G46" s="16" t="n">
        <v>0.184502527117729</v>
      </c>
      <c r="H46" s="16" t="n">
        <v>0.0674254223704338</v>
      </c>
    </row>
    <row r="47" customFormat="false" ht="22.35" hidden="false" customHeight="false" outlineLevel="0" collapsed="false">
      <c r="A47" s="6" t="n">
        <v>14</v>
      </c>
      <c r="B47" s="6" t="s">
        <v>337</v>
      </c>
      <c r="C47" s="6" t="s">
        <v>346</v>
      </c>
      <c r="D47" s="6" t="s">
        <v>375</v>
      </c>
      <c r="E47" s="7" t="s">
        <v>567</v>
      </c>
      <c r="F47" s="16" t="n">
        <v>0.25087953664017</v>
      </c>
      <c r="G47" s="16" t="n">
        <v>0.130614951252937</v>
      </c>
      <c r="H47" s="16" t="n">
        <v>0.0674254223704338</v>
      </c>
    </row>
    <row r="50" customFormat="false" ht="15" hidden="false" customHeight="false" outlineLevel="0" collapsed="false">
      <c r="A50" s="3" t="s">
        <v>568</v>
      </c>
    </row>
    <row r="89" customFormat="false" ht="14.25" hidden="false" customHeight="true" outlineLevel="0" collapsed="false">
      <c r="A89" s="10" t="s">
        <v>569</v>
      </c>
      <c r="B89" s="10"/>
      <c r="C89" s="10"/>
      <c r="D89" s="10"/>
      <c r="E89" s="10"/>
      <c r="F89" s="10"/>
      <c r="G89" s="10"/>
      <c r="H89" s="10"/>
      <c r="I89" s="10"/>
      <c r="J89" s="10"/>
      <c r="K89" s="10"/>
      <c r="L89" s="10"/>
    </row>
    <row r="90" customFormat="false" ht="15" hidden="false" customHeight="false" outlineLevel="0" collapsed="false">
      <c r="A90" s="11" t="s">
        <v>570</v>
      </c>
    </row>
    <row r="91" customFormat="false" ht="15" hidden="false" customHeight="true" outlineLevel="0" collapsed="false">
      <c r="A91" s="5" t="s">
        <v>571</v>
      </c>
      <c r="B91" s="5" t="s">
        <v>572</v>
      </c>
      <c r="C91" s="5" t="s">
        <v>182</v>
      </c>
      <c r="D91" s="5" t="s">
        <v>183</v>
      </c>
      <c r="E91" s="5" t="s">
        <v>185</v>
      </c>
    </row>
    <row r="92" customFormat="false" ht="43.25" hidden="false" customHeight="false" outlineLevel="0" collapsed="false">
      <c r="A92" s="7" t="s">
        <v>573</v>
      </c>
      <c r="B92" s="6" t="n">
        <v>25</v>
      </c>
      <c r="C92" s="8" t="n">
        <v>0.743752905625291</v>
      </c>
      <c r="D92" s="8" t="n">
        <v>0.719020223152022</v>
      </c>
      <c r="E92" s="8" t="n">
        <v>0.698170697803725</v>
      </c>
    </row>
    <row r="93" customFormat="false" ht="32.8" hidden="false" customHeight="false" outlineLevel="0" collapsed="false">
      <c r="A93" s="7" t="s">
        <v>574</v>
      </c>
      <c r="B93" s="6" t="n">
        <v>19</v>
      </c>
      <c r="C93" s="8" t="n">
        <v>0.738622314943595</v>
      </c>
      <c r="D93" s="8" t="n">
        <v>0.704851452634832</v>
      </c>
      <c r="E93" s="8" t="n">
        <v>0.713257575757576</v>
      </c>
    </row>
  </sheetData>
  <mergeCells count="3">
    <mergeCell ref="A2:L2"/>
    <mergeCell ref="A6:L6"/>
    <mergeCell ref="A89:L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575</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577</v>
      </c>
      <c r="B6" s="4"/>
      <c r="C6" s="4"/>
      <c r="D6" s="4"/>
      <c r="E6" s="4"/>
      <c r="F6" s="4"/>
      <c r="G6" s="4"/>
      <c r="H6" s="4"/>
      <c r="I6" s="4"/>
      <c r="J6" s="4"/>
      <c r="K6" s="4"/>
      <c r="L6" s="4"/>
    </row>
    <row r="7" customFormat="false" ht="14.25" hidden="false" customHeight="true" outlineLevel="0" collapsed="false">
      <c r="A7" s="4" t="s">
        <v>578</v>
      </c>
      <c r="B7" s="4"/>
      <c r="C7" s="4"/>
      <c r="D7" s="4"/>
      <c r="E7" s="4"/>
      <c r="F7" s="4"/>
      <c r="G7" s="4"/>
      <c r="H7" s="4"/>
      <c r="I7" s="4"/>
      <c r="J7" s="4"/>
      <c r="K7" s="4"/>
      <c r="L7" s="4"/>
    </row>
    <row r="9" customFormat="false" ht="15" hidden="false" customHeight="false" outlineLevel="0" collapsed="false">
      <c r="A9" s="3" t="s">
        <v>322</v>
      </c>
    </row>
    <row r="10" customFormat="false" ht="39" hidden="false" customHeight="true" outlineLevel="0" collapsed="false">
      <c r="A10" s="4" t="s">
        <v>579</v>
      </c>
      <c r="B10" s="4"/>
      <c r="C10" s="4"/>
      <c r="D10" s="4"/>
      <c r="E10" s="4"/>
      <c r="F10" s="4"/>
      <c r="G10" s="4"/>
      <c r="H10" s="4"/>
      <c r="I10" s="4"/>
      <c r="J10" s="4"/>
      <c r="K10" s="4"/>
      <c r="L10" s="4"/>
    </row>
    <row r="11" customFormat="false" ht="15" hidden="false" customHeight="false" outlineLevel="0" collapsed="false">
      <c r="A11" s="11" t="s">
        <v>580</v>
      </c>
    </row>
    <row r="12" customFormat="false" ht="24" hidden="false" customHeight="true" outlineLevel="0" collapsed="false">
      <c r="A12" s="5" t="s">
        <v>581</v>
      </c>
      <c r="B12" s="5" t="s">
        <v>582</v>
      </c>
      <c r="C12" s="19" t="s">
        <v>583</v>
      </c>
      <c r="D12" s="19" t="s">
        <v>584</v>
      </c>
    </row>
    <row r="13" customFormat="false" ht="32.8" hidden="false" customHeight="false" outlineLevel="0" collapsed="false">
      <c r="A13" s="7" t="s">
        <v>585</v>
      </c>
      <c r="B13" s="6" t="n">
        <v>1199</v>
      </c>
      <c r="C13" s="20" t="n">
        <v>2101</v>
      </c>
      <c r="D13" s="21" t="n">
        <f aca="false">B13/C13</f>
        <v>0.570680628272251</v>
      </c>
    </row>
    <row r="14" customFormat="false" ht="43.25" hidden="false" customHeight="false" outlineLevel="0" collapsed="false">
      <c r="A14" s="7" t="s">
        <v>586</v>
      </c>
      <c r="B14" s="6" t="n">
        <v>1251</v>
      </c>
      <c r="C14" s="20" t="n">
        <v>2101</v>
      </c>
      <c r="D14" s="21" t="n">
        <f aca="false">B14/C14</f>
        <v>0.595430747263208</v>
      </c>
    </row>
    <row r="15" customFormat="false" ht="32.8" hidden="false" customHeight="false" outlineLevel="0" collapsed="false">
      <c r="A15" s="7" t="s">
        <v>587</v>
      </c>
      <c r="B15" s="6" t="n">
        <v>1187</v>
      </c>
      <c r="C15" s="20" t="n">
        <v>2101</v>
      </c>
      <c r="D15" s="21" t="n">
        <f aca="false">B15/C15</f>
        <v>0.564969062351261</v>
      </c>
    </row>
    <row r="16" customFormat="false" ht="22.35" hidden="false" customHeight="false" outlineLevel="0" collapsed="false">
      <c r="A16" s="7" t="s">
        <v>588</v>
      </c>
      <c r="B16" s="6" t="n">
        <v>1260</v>
      </c>
      <c r="C16" s="20" t="n">
        <v>2101</v>
      </c>
      <c r="D16" s="21" t="n">
        <f aca="false">B16/C16</f>
        <v>0.599714421703951</v>
      </c>
    </row>
    <row r="17" customFormat="false" ht="43.25" hidden="false" customHeight="false" outlineLevel="0" collapsed="false">
      <c r="A17" s="7" t="s">
        <v>589</v>
      </c>
      <c r="B17" s="6" t="n">
        <v>1068</v>
      </c>
      <c r="C17" s="20" t="n">
        <v>2101</v>
      </c>
      <c r="D17" s="21" t="n">
        <f aca="false">B17/C17</f>
        <v>0.50832936696811</v>
      </c>
    </row>
    <row r="18" customFormat="false" ht="53.7" hidden="false" customHeight="false" outlineLevel="0" collapsed="false">
      <c r="A18" s="7" t="s">
        <v>590</v>
      </c>
      <c r="B18" s="6" t="n">
        <v>580</v>
      </c>
      <c r="C18" s="20" t="n">
        <v>2101</v>
      </c>
      <c r="D18" s="21" t="n">
        <f aca="false">B18/C18</f>
        <v>0.276059019514517</v>
      </c>
    </row>
    <row r="19" customFormat="false" ht="43.25" hidden="false" customHeight="false" outlineLevel="0" collapsed="false">
      <c r="A19" s="7" t="s">
        <v>591</v>
      </c>
      <c r="B19" s="6" t="n">
        <v>696</v>
      </c>
      <c r="C19" s="20" t="n">
        <v>2101</v>
      </c>
      <c r="D19" s="21" t="n">
        <f aca="false">B19/C19</f>
        <v>0.33127082341742</v>
      </c>
    </row>
    <row r="21" customFormat="false" ht="15" hidden="false" customHeight="false" outlineLevel="0" collapsed="false">
      <c r="A21" s="11" t="s">
        <v>592</v>
      </c>
    </row>
    <row r="22" customFormat="false" ht="15" hidden="false" customHeight="true" outlineLevel="0" collapsed="false">
      <c r="A22" s="5" t="s">
        <v>521</v>
      </c>
      <c r="B22" s="5" t="s">
        <v>522</v>
      </c>
      <c r="C22" s="5" t="s">
        <v>159</v>
      </c>
    </row>
    <row r="23" customFormat="false" ht="15" hidden="false" customHeight="false" outlineLevel="0" collapsed="false">
      <c r="A23" s="6" t="s">
        <v>593</v>
      </c>
      <c r="B23" s="6" t="n">
        <v>76</v>
      </c>
      <c r="C23" s="6" t="s">
        <v>594</v>
      </c>
    </row>
    <row r="24" customFormat="false" ht="15" hidden="false" customHeight="false" outlineLevel="0" collapsed="false">
      <c r="A24" s="6" t="s">
        <v>595</v>
      </c>
      <c r="B24" s="6" t="n">
        <v>46</v>
      </c>
      <c r="C24" s="6" t="s">
        <v>596</v>
      </c>
    </row>
    <row r="25" customFormat="false" ht="15" hidden="false" customHeight="false" outlineLevel="0" collapsed="false">
      <c r="A25" s="6" t="s">
        <v>597</v>
      </c>
      <c r="B25" s="6" t="n">
        <v>46</v>
      </c>
      <c r="C25" s="6" t="s">
        <v>594</v>
      </c>
    </row>
    <row r="26" customFormat="false" ht="15" hidden="false" customHeight="false" outlineLevel="0" collapsed="false">
      <c r="A26" s="6" t="s">
        <v>598</v>
      </c>
      <c r="B26" s="6" t="n">
        <v>145</v>
      </c>
      <c r="C26" s="6" t="s">
        <v>596</v>
      </c>
    </row>
    <row r="27" customFormat="false" ht="15" hidden="false" customHeight="false" outlineLevel="0" collapsed="false">
      <c r="A27" s="6" t="s">
        <v>599</v>
      </c>
      <c r="B27" s="6" t="n">
        <v>16</v>
      </c>
      <c r="C27" s="6" t="s">
        <v>594</v>
      </c>
    </row>
    <row r="28" customFormat="false" ht="15" hidden="false" customHeight="false" outlineLevel="0" collapsed="false">
      <c r="A28" s="6" t="s">
        <v>600</v>
      </c>
      <c r="B28" s="6" t="n">
        <v>160</v>
      </c>
      <c r="C28" s="6" t="s">
        <v>596</v>
      </c>
    </row>
    <row r="29" customFormat="false" ht="15" hidden="false" customHeight="false" outlineLevel="0" collapsed="false">
      <c r="A29" s="6" t="s">
        <v>601</v>
      </c>
      <c r="B29" s="6" t="n">
        <v>495</v>
      </c>
      <c r="C29" s="6" t="s">
        <v>594</v>
      </c>
    </row>
    <row r="30" customFormat="false" ht="15" hidden="false" customHeight="false" outlineLevel="0" collapsed="false">
      <c r="A30" s="6" t="s">
        <v>602</v>
      </c>
      <c r="B30" s="6" t="n">
        <v>177</v>
      </c>
      <c r="C30" s="6" t="s">
        <v>596</v>
      </c>
    </row>
    <row r="31" customFormat="false" ht="15" hidden="false" customHeight="false" outlineLevel="0" collapsed="false">
      <c r="A31" s="6" t="s">
        <v>603</v>
      </c>
      <c r="B31" s="6" t="n">
        <v>269</v>
      </c>
      <c r="C31" s="6" t="s">
        <v>594</v>
      </c>
    </row>
    <row r="32" customFormat="false" ht="15" hidden="false" customHeight="false" outlineLevel="0" collapsed="false">
      <c r="A32" s="6" t="s">
        <v>604</v>
      </c>
      <c r="B32" s="6" t="n">
        <v>671</v>
      </c>
      <c r="C32" s="6" t="s">
        <v>596</v>
      </c>
    </row>
    <row r="34" customFormat="false" ht="15" hidden="false" customHeight="false" outlineLevel="0" collapsed="false">
      <c r="A34" s="11" t="s">
        <v>605</v>
      </c>
    </row>
    <row r="35" customFormat="false" ht="24" hidden="false" customHeight="true" outlineLevel="0" collapsed="false">
      <c r="A35" s="5" t="s">
        <v>606</v>
      </c>
      <c r="B35" s="5" t="s">
        <v>522</v>
      </c>
      <c r="C35" s="5" t="s">
        <v>607</v>
      </c>
      <c r="D35" s="5" t="s">
        <v>608</v>
      </c>
      <c r="E35" s="5" t="s">
        <v>609</v>
      </c>
      <c r="F35" s="5" t="s">
        <v>610</v>
      </c>
      <c r="G35" s="5" t="s">
        <v>611</v>
      </c>
    </row>
    <row r="36" customFormat="false" ht="15" hidden="false" customHeight="false" outlineLevel="0" collapsed="false">
      <c r="A36" s="6" t="s">
        <v>612</v>
      </c>
      <c r="B36" s="6" t="n">
        <v>100</v>
      </c>
      <c r="C36" s="6" t="n">
        <v>24</v>
      </c>
      <c r="D36" s="6" t="n">
        <v>8</v>
      </c>
      <c r="E36" s="17" t="n">
        <v>499</v>
      </c>
      <c r="F36" s="16" t="n">
        <v>3.21027402828372</v>
      </c>
      <c r="G36" s="16" t="n">
        <v>0.00875829311017587</v>
      </c>
    </row>
    <row r="37" customFormat="false" ht="15" hidden="false" customHeight="false" outlineLevel="0" collapsed="false">
      <c r="A37" s="6" t="s">
        <v>613</v>
      </c>
      <c r="B37" s="6" t="n">
        <v>100</v>
      </c>
      <c r="C37" s="6" t="n">
        <v>54</v>
      </c>
      <c r="D37" s="6" t="n">
        <v>36</v>
      </c>
      <c r="E37" s="17" t="n">
        <v>599</v>
      </c>
      <c r="F37" s="16" t="n">
        <v>5.75123417333897</v>
      </c>
      <c r="G37" s="16" t="n">
        <v>0.0114485588249881</v>
      </c>
    </row>
    <row r="38" customFormat="false" ht="15" hidden="false" customHeight="false" outlineLevel="0" collapsed="false">
      <c r="A38" s="6" t="s">
        <v>614</v>
      </c>
      <c r="B38" s="6" t="n">
        <v>80</v>
      </c>
      <c r="C38" s="6" t="n">
        <v>80</v>
      </c>
      <c r="D38" s="6" t="n">
        <v>80</v>
      </c>
      <c r="E38" s="17" t="n">
        <v>654</v>
      </c>
      <c r="F38" s="16" t="n">
        <v>8.14129994784569</v>
      </c>
      <c r="G38" s="16" t="n">
        <v>0.0123193916983327</v>
      </c>
    </row>
    <row r="39" customFormat="false" ht="15" hidden="false" customHeight="false" outlineLevel="0" collapsed="false">
      <c r="A39" s="6" t="s">
        <v>615</v>
      </c>
      <c r="B39" s="6" t="n">
        <v>80</v>
      </c>
      <c r="C39" s="6" t="n">
        <v>64</v>
      </c>
      <c r="D39" s="6" t="n">
        <v>60</v>
      </c>
      <c r="E39" s="17" t="n">
        <v>692</v>
      </c>
      <c r="F39" s="16" t="n">
        <v>8.69901483785219</v>
      </c>
      <c r="G39" s="16" t="n">
        <v>0.015466192987263</v>
      </c>
    </row>
    <row r="40" customFormat="false" ht="15" hidden="false" customHeight="false" outlineLevel="0" collapsed="false">
      <c r="A40" s="6" t="s">
        <v>616</v>
      </c>
      <c r="B40" s="6" t="n">
        <v>590</v>
      </c>
      <c r="C40" s="6" t="n">
        <v>129</v>
      </c>
      <c r="D40" s="6" t="n">
        <v>127</v>
      </c>
      <c r="E40" s="17" t="n">
        <v>760</v>
      </c>
      <c r="F40" s="16" t="n">
        <v>-3.40754500537894</v>
      </c>
      <c r="G40" s="16" t="n">
        <v>-0.020183391562524</v>
      </c>
    </row>
    <row r="41" customFormat="false" ht="22.35" hidden="false" customHeight="false" outlineLevel="0" collapsed="false">
      <c r="A41" s="7" t="s">
        <v>617</v>
      </c>
      <c r="B41" s="6" t="n">
        <v>81</v>
      </c>
      <c r="C41" s="6" t="n">
        <v>47</v>
      </c>
      <c r="D41" s="6" t="n">
        <v>34</v>
      </c>
      <c r="E41" s="17" t="n">
        <v>1430</v>
      </c>
      <c r="F41" s="16" t="n">
        <v>6.14252096368207</v>
      </c>
      <c r="G41" s="16" t="n">
        <v>0.0133369398382997</v>
      </c>
    </row>
    <row r="42" customFormat="false" ht="15" hidden="false" customHeight="false" outlineLevel="0" collapsed="false">
      <c r="A42" s="6" t="s">
        <v>618</v>
      </c>
      <c r="B42" s="6" t="n">
        <v>369</v>
      </c>
      <c r="C42" s="6" t="n">
        <v>130</v>
      </c>
      <c r="D42" s="6" t="n">
        <v>83</v>
      </c>
      <c r="E42" s="17" t="n">
        <v>1445</v>
      </c>
      <c r="F42" s="16" t="n">
        <v>6.24053432870812</v>
      </c>
      <c r="G42" s="16" t="n">
        <v>0.0134025386238911</v>
      </c>
    </row>
    <row r="43" customFormat="false" ht="22.35" hidden="false" customHeight="false" outlineLevel="0" collapsed="false">
      <c r="A43" s="7" t="s">
        <v>619</v>
      </c>
      <c r="B43" s="6" t="n">
        <v>151</v>
      </c>
      <c r="C43" s="6" t="n">
        <v>121</v>
      </c>
      <c r="D43" s="6" t="n">
        <v>90</v>
      </c>
      <c r="E43" s="17" t="n">
        <v>1892</v>
      </c>
      <c r="F43" s="16" t="n">
        <v>7.99819795966255</v>
      </c>
      <c r="G43" s="16" t="n">
        <v>0.0132136999309905</v>
      </c>
    </row>
    <row r="44" customFormat="false" ht="15" hidden="false" customHeight="false" outlineLevel="0" collapsed="false">
      <c r="A44" s="6" t="s">
        <v>620</v>
      </c>
      <c r="B44" s="6" t="n">
        <v>399</v>
      </c>
      <c r="C44" s="6" t="n">
        <v>399</v>
      </c>
      <c r="D44" s="6" t="n">
        <v>399</v>
      </c>
      <c r="E44" s="17" t="n">
        <v>2004</v>
      </c>
      <c r="F44" s="16" t="n">
        <v>8.04118340673569</v>
      </c>
      <c r="G44" s="16" t="n">
        <v>0.0133644465829221</v>
      </c>
    </row>
    <row r="45" customFormat="false" ht="22.35" hidden="false" customHeight="false" outlineLevel="0" collapsed="false">
      <c r="A45" s="7" t="s">
        <v>621</v>
      </c>
      <c r="B45" s="6" t="n">
        <v>151</v>
      </c>
      <c r="C45" s="6" t="n">
        <v>151</v>
      </c>
      <c r="D45" s="6" t="n">
        <v>151</v>
      </c>
      <c r="E45" s="17" t="n">
        <v>2495</v>
      </c>
      <c r="F45" s="16" t="n">
        <v>6.64640003418966</v>
      </c>
      <c r="G45" s="16" t="n">
        <v>0.0129596255521577</v>
      </c>
    </row>
    <row r="47" customFormat="false" ht="15" hidden="false" customHeight="false" outlineLevel="0" collapsed="false">
      <c r="A47" s="11" t="s">
        <v>622</v>
      </c>
    </row>
    <row r="48" customFormat="false" ht="24" hidden="false" customHeight="true" outlineLevel="0" collapsed="false">
      <c r="A48" s="5" t="s">
        <v>623</v>
      </c>
      <c r="B48" s="5" t="s">
        <v>624</v>
      </c>
      <c r="C48" s="5" t="s">
        <v>625</v>
      </c>
      <c r="D48" s="5" t="s">
        <v>626</v>
      </c>
      <c r="E48" s="5" t="s">
        <v>627</v>
      </c>
      <c r="F48" s="5" t="s">
        <v>628</v>
      </c>
      <c r="G48" s="5" t="s">
        <v>629</v>
      </c>
      <c r="H48" s="5" t="s">
        <v>140</v>
      </c>
      <c r="I48" s="5" t="s">
        <v>630</v>
      </c>
    </row>
    <row r="49" customFormat="false" ht="15" hidden="false" customHeight="false" outlineLevel="0" collapsed="false">
      <c r="A49" s="17" t="n">
        <v>692</v>
      </c>
      <c r="B49" s="16" t="n">
        <v>0.116597660661986</v>
      </c>
      <c r="C49" s="16" t="n">
        <v>0.132063853649249</v>
      </c>
      <c r="D49" s="16" t="n">
        <v>0.015466192987263</v>
      </c>
      <c r="E49" s="16" t="n">
        <v>8.69901483785219</v>
      </c>
      <c r="F49" s="17" t="n">
        <v>446.044415651066</v>
      </c>
      <c r="G49" s="18" t="n">
        <v>5.90315211908423E-014</v>
      </c>
      <c r="H49" s="16" t="n">
        <v>0.504731248375919</v>
      </c>
      <c r="I49" s="16" t="n">
        <v>0.0248205769555475</v>
      </c>
    </row>
    <row r="50" customFormat="false" ht="15" hidden="false" customHeight="false" outlineLevel="0" collapsed="false">
      <c r="A50" s="17" t="n">
        <v>693</v>
      </c>
      <c r="B50" s="16" t="n">
        <v>0.122265809008645</v>
      </c>
      <c r="C50" s="16" t="n">
        <v>0.138243808718905</v>
      </c>
      <c r="D50" s="16" t="n">
        <v>0.0159779997102601</v>
      </c>
      <c r="E50" s="16" t="n">
        <v>8.67093989454061</v>
      </c>
      <c r="F50" s="17" t="n">
        <v>437.801601861677</v>
      </c>
      <c r="G50" s="18" t="n">
        <v>5.90315211908423E-014</v>
      </c>
      <c r="H50" s="16" t="n">
        <v>0.506519677956033</v>
      </c>
      <c r="I50" s="16" t="n">
        <v>0.0248205769555475</v>
      </c>
    </row>
    <row r="51" customFormat="false" ht="15" hidden="false" customHeight="false" outlineLevel="0" collapsed="false">
      <c r="A51" s="17" t="n">
        <v>691</v>
      </c>
      <c r="B51" s="16" t="n">
        <v>0.111820671966093</v>
      </c>
      <c r="C51" s="16" t="n">
        <v>0.126721766734472</v>
      </c>
      <c r="D51" s="16" t="n">
        <v>0.0149010947683799</v>
      </c>
      <c r="E51" s="16" t="n">
        <v>8.67070168199664</v>
      </c>
      <c r="F51" s="17" t="n">
        <v>451.196033813819</v>
      </c>
      <c r="G51" s="18" t="n">
        <v>5.90315211908423E-014</v>
      </c>
      <c r="H51" s="16" t="n">
        <v>0.501017570236355</v>
      </c>
      <c r="I51" s="16" t="n">
        <v>0.0248205769555475</v>
      </c>
    </row>
    <row r="52" customFormat="false" ht="15" hidden="false" customHeight="false" outlineLevel="0" collapsed="false">
      <c r="A52" s="17" t="n">
        <v>690</v>
      </c>
      <c r="B52" s="16" t="n">
        <v>0.107869613967422</v>
      </c>
      <c r="C52" s="16" t="n">
        <v>0.12217865139246</v>
      </c>
      <c r="D52" s="16" t="n">
        <v>0.0143090374250379</v>
      </c>
      <c r="E52" s="16" t="n">
        <v>8.59378565120658</v>
      </c>
      <c r="F52" s="17" t="n">
        <v>453.431651410253</v>
      </c>
      <c r="G52" s="18" t="n">
        <v>7.20302066321425E-014</v>
      </c>
      <c r="H52" s="16" t="n">
        <v>0.495697107329861</v>
      </c>
      <c r="I52" s="16" t="n">
        <v>0.0248205769555475</v>
      </c>
    </row>
    <row r="53" customFormat="false" ht="15" hidden="false" customHeight="false" outlineLevel="0" collapsed="false">
      <c r="A53" s="17" t="n">
        <v>694</v>
      </c>
      <c r="B53" s="16" t="n">
        <v>0.128864867560979</v>
      </c>
      <c r="C53" s="16" t="n">
        <v>0.145276422894234</v>
      </c>
      <c r="D53" s="16" t="n">
        <v>0.0164115553332544</v>
      </c>
      <c r="E53" s="16" t="n">
        <v>8.58320105515466</v>
      </c>
      <c r="F53" s="17" t="n">
        <v>426.695257648171</v>
      </c>
      <c r="G53" s="18" t="n">
        <v>7.295150873427E-014</v>
      </c>
      <c r="H53" s="16" t="n">
        <v>0.506167547405562</v>
      </c>
      <c r="I53" s="16" t="n">
        <v>0.0248205769555475</v>
      </c>
    </row>
    <row r="54" customFormat="false" ht="15" hidden="false" customHeight="false" outlineLevel="0" collapsed="false">
      <c r="A54" s="17" t="n">
        <v>689</v>
      </c>
      <c r="B54" s="16" t="n">
        <v>0.104659079418828</v>
      </c>
      <c r="C54" s="16" t="n">
        <v>0.118367397988857</v>
      </c>
      <c r="D54" s="16" t="n">
        <v>0.0137083185700287</v>
      </c>
      <c r="E54" s="16" t="n">
        <v>8.46948763061423</v>
      </c>
      <c r="F54" s="17" t="n">
        <v>452.313306232355</v>
      </c>
      <c r="G54" s="18" t="n">
        <v>1.21936382333247E-013</v>
      </c>
      <c r="H54" s="16" t="n">
        <v>0.48895830386517</v>
      </c>
      <c r="I54" s="16" t="n">
        <v>0.0248205769555475</v>
      </c>
    </row>
    <row r="55" customFormat="false" ht="15" hidden="false" customHeight="false" outlineLevel="0" collapsed="false">
      <c r="A55" s="17" t="n">
        <v>695</v>
      </c>
      <c r="B55" s="16" t="n">
        <v>0.136409268973188</v>
      </c>
      <c r="C55" s="16" t="n">
        <v>0.153162913851575</v>
      </c>
      <c r="D55" s="16" t="n">
        <v>0.0167536448783868</v>
      </c>
      <c r="E55" s="16" t="n">
        <v>8.44357200083141</v>
      </c>
      <c r="F55" s="17" t="n">
        <v>413.605211000641</v>
      </c>
      <c r="G55" s="18" t="n">
        <v>1.57849685937248E-013</v>
      </c>
      <c r="H55" s="16" t="n">
        <v>0.503812484752546</v>
      </c>
      <c r="I55" s="16" t="n">
        <v>0.0248205769555475</v>
      </c>
    </row>
    <row r="56" customFormat="false" ht="15" hidden="false" customHeight="false" outlineLevel="0" collapsed="false">
      <c r="A56" s="17" t="n">
        <v>688</v>
      </c>
      <c r="B56" s="16" t="n">
        <v>0.102085800272309</v>
      </c>
      <c r="C56" s="16" t="n">
        <v>0.11521462047657</v>
      </c>
      <c r="D56" s="16" t="n">
        <v>0.0131288202042613</v>
      </c>
      <c r="E56" s="16" t="n">
        <v>8.31733552847221</v>
      </c>
      <c r="F56" s="17" t="n">
        <v>448.861999275086</v>
      </c>
      <c r="G56" s="18" t="n">
        <v>2.85226317279483E-013</v>
      </c>
      <c r="H56" s="16" t="n">
        <v>0.481493364155112</v>
      </c>
      <c r="I56" s="16" t="n">
        <v>0.0248205769555475</v>
      </c>
    </row>
    <row r="57" customFormat="false" ht="15" hidden="false" customHeight="false" outlineLevel="0" collapsed="false">
      <c r="A57" s="17" t="n">
        <v>696</v>
      </c>
      <c r="B57" s="16" t="n">
        <v>0.144824211899605</v>
      </c>
      <c r="C57" s="16" t="n">
        <v>0.161807992852798</v>
      </c>
      <c r="D57" s="16" t="n">
        <v>0.0169837809531931</v>
      </c>
      <c r="E57" s="16" t="n">
        <v>8.25041581564882</v>
      </c>
      <c r="F57" s="17" t="n">
        <v>399.075215685354</v>
      </c>
      <c r="G57" s="18" t="n">
        <v>2.95103462755305E-013</v>
      </c>
      <c r="H57" s="16" t="n">
        <v>0.499146924940934</v>
      </c>
      <c r="I57" s="16" t="n">
        <v>0.0248205769555475</v>
      </c>
    </row>
    <row r="58" customFormat="false" ht="15" hidden="false" customHeight="false" outlineLevel="0" collapsed="false">
      <c r="A58" s="17" t="n">
        <v>687</v>
      </c>
      <c r="B58" s="16" t="n">
        <v>0.100038736411888</v>
      </c>
      <c r="C58" s="16" t="n">
        <v>0.112629488276804</v>
      </c>
      <c r="D58" s="16" t="n">
        <v>0.0125907518649158</v>
      </c>
      <c r="E58" s="16" t="n">
        <v>8.15243935863685</v>
      </c>
      <c r="F58" s="17" t="n">
        <v>443.925766769511</v>
      </c>
      <c r="G58" s="18" t="n">
        <v>2.95103462755305E-013</v>
      </c>
      <c r="H58" s="16" t="n">
        <v>0.473832167003618</v>
      </c>
      <c r="I58" s="16" t="n">
        <v>0.0248205769555475</v>
      </c>
    </row>
    <row r="59" customFormat="false" ht="15" hidden="false" customHeight="false" outlineLevel="0" collapsed="false">
      <c r="A59" s="17" t="n">
        <v>654</v>
      </c>
      <c r="B59" s="16" t="n">
        <v>0.100946778690236</v>
      </c>
      <c r="C59" s="16" t="n">
        <v>0.113266170388568</v>
      </c>
      <c r="D59" s="16" t="n">
        <v>0.0123193916983327</v>
      </c>
      <c r="E59" s="16" t="n">
        <v>8.14129994784569</v>
      </c>
      <c r="F59" s="17" t="n">
        <v>421.114252177871</v>
      </c>
      <c r="G59" s="18" t="n">
        <v>2.95103462755305E-013</v>
      </c>
      <c r="H59" s="16" t="n">
        <v>0.482478342763343</v>
      </c>
      <c r="I59" s="16" t="n">
        <v>0.0248205769555475</v>
      </c>
    </row>
    <row r="60" customFormat="false" ht="15" hidden="false" customHeight="false" outlineLevel="0" collapsed="false">
      <c r="A60" s="17" t="n">
        <v>655</v>
      </c>
      <c r="B60" s="16" t="n">
        <v>0.100198300141427</v>
      </c>
      <c r="C60" s="16" t="n">
        <v>0.112485374366888</v>
      </c>
      <c r="D60" s="16" t="n">
        <v>0.0122870742254607</v>
      </c>
      <c r="E60" s="16" t="n">
        <v>8.13998390057619</v>
      </c>
      <c r="F60" s="17" t="n">
        <v>421.890016932128</v>
      </c>
      <c r="G60" s="18" t="n">
        <v>2.95103462755305E-013</v>
      </c>
      <c r="H60" s="16" t="n">
        <v>0.482066884041134</v>
      </c>
      <c r="I60" s="16" t="n">
        <v>0.0248205769555475</v>
      </c>
    </row>
    <row r="61" customFormat="false" ht="15" hidden="false" customHeight="false" outlineLevel="0" collapsed="false">
      <c r="A61" s="17" t="n">
        <v>656</v>
      </c>
      <c r="B61" s="16" t="n">
        <v>0.0993734015048378</v>
      </c>
      <c r="C61" s="16" t="n">
        <v>0.111621361210256</v>
      </c>
      <c r="D61" s="16" t="n">
        <v>0.0122479597054186</v>
      </c>
      <c r="E61" s="16" t="n">
        <v>8.13608039999638</v>
      </c>
      <c r="F61" s="17" t="n">
        <v>422.422319143995</v>
      </c>
      <c r="G61" s="18" t="n">
        <v>2.95103462755305E-013</v>
      </c>
      <c r="H61" s="16" t="n">
        <v>0.481607767104004</v>
      </c>
      <c r="I61" s="16" t="n">
        <v>0.0248205769555475</v>
      </c>
    </row>
    <row r="62" customFormat="false" ht="15" hidden="false" customHeight="false" outlineLevel="0" collapsed="false">
      <c r="A62" s="17" t="n">
        <v>653</v>
      </c>
      <c r="B62" s="16" t="n">
        <v>0.1016651019454</v>
      </c>
      <c r="C62" s="16" t="n">
        <v>0.11400821183599</v>
      </c>
      <c r="D62" s="16" t="n">
        <v>0.01234310989059</v>
      </c>
      <c r="E62" s="16" t="n">
        <v>8.13595330995025</v>
      </c>
      <c r="F62" s="17" t="n">
        <v>420.112626826599</v>
      </c>
      <c r="G62" s="18" t="n">
        <v>2.95103462755305E-013</v>
      </c>
      <c r="H62" s="16" t="n">
        <v>0.48259377950116</v>
      </c>
      <c r="I62" s="16" t="n">
        <v>0.0248205769555475</v>
      </c>
    </row>
    <row r="63" customFormat="false" ht="15" hidden="false" customHeight="false" outlineLevel="0" collapsed="false">
      <c r="A63" s="17" t="n">
        <v>652</v>
      </c>
      <c r="B63" s="16" t="n">
        <v>0.102382821030915</v>
      </c>
      <c r="C63" s="16" t="n">
        <v>0.114742882539371</v>
      </c>
      <c r="D63" s="16" t="n">
        <v>0.0123600615084566</v>
      </c>
      <c r="E63" s="16" t="n">
        <v>8.12540780338444</v>
      </c>
      <c r="F63" s="17" t="n">
        <v>419.168138142717</v>
      </c>
      <c r="G63" s="18" t="n">
        <v>2.95103462755305E-013</v>
      </c>
      <c r="H63" s="16" t="n">
        <v>0.482377400383464</v>
      </c>
      <c r="I63" s="16" t="n">
        <v>0.0248205769555475</v>
      </c>
    </row>
    <row r="65" customFormat="false" ht="15" hidden="false" customHeight="false" outlineLevel="0" collapsed="false">
      <c r="A65" s="11" t="s">
        <v>631</v>
      </c>
    </row>
    <row r="66" customFormat="false" ht="36" hidden="false" customHeight="true" outlineLevel="0" collapsed="false">
      <c r="A66" s="5" t="s">
        <v>632</v>
      </c>
      <c r="B66" s="5" t="s">
        <v>633</v>
      </c>
    </row>
    <row r="67" customFormat="false" ht="22.35" hidden="false" customHeight="false" outlineLevel="0" collapsed="false">
      <c r="A67" s="7" t="s">
        <v>634</v>
      </c>
      <c r="B67" s="6" t="n">
        <v>1000</v>
      </c>
    </row>
    <row r="68" customFormat="false" ht="32.8" hidden="false" customHeight="false" outlineLevel="0" collapsed="false">
      <c r="A68" s="7" t="s">
        <v>635</v>
      </c>
      <c r="B68" s="6" t="s">
        <v>636</v>
      </c>
    </row>
    <row r="69" customFormat="false" ht="32.8" hidden="false" customHeight="false" outlineLevel="0" collapsed="false">
      <c r="A69" s="7" t="s">
        <v>637</v>
      </c>
      <c r="B69" s="17" t="n">
        <v>1024</v>
      </c>
    </row>
    <row r="70" customFormat="false" ht="15" hidden="false" customHeight="false" outlineLevel="0" collapsed="false">
      <c r="A70" s="6" t="s">
        <v>638</v>
      </c>
      <c r="B70" s="6" t="n">
        <v>107</v>
      </c>
    </row>
    <row r="71" customFormat="false" ht="15" hidden="false" customHeight="false" outlineLevel="0" collapsed="false">
      <c r="A71" s="6" t="s">
        <v>639</v>
      </c>
      <c r="B71" s="6" t="n">
        <v>1463</v>
      </c>
    </row>
    <row r="72" customFormat="false" ht="32.8" hidden="false" customHeight="false" outlineLevel="0" collapsed="false">
      <c r="A72" s="7" t="s">
        <v>640</v>
      </c>
      <c r="B72" s="6" t="n">
        <v>86</v>
      </c>
    </row>
    <row r="73" customFormat="false" ht="32.8" hidden="false" customHeight="false" outlineLevel="0" collapsed="false">
      <c r="A73" s="7" t="s">
        <v>641</v>
      </c>
      <c r="B73" s="6" t="n">
        <v>580</v>
      </c>
    </row>
    <row r="74" customFormat="false" ht="22.35" hidden="false" customHeight="false" outlineLevel="0" collapsed="false">
      <c r="A74" s="7" t="s">
        <v>642</v>
      </c>
      <c r="B74" s="6" t="n">
        <v>17</v>
      </c>
    </row>
    <row r="77" customFormat="false" ht="15" hidden="false" customHeight="false" outlineLevel="0" collapsed="false">
      <c r="A77" s="3" t="s">
        <v>643</v>
      </c>
    </row>
    <row r="105" customFormat="false" ht="15" hidden="false" customHeight="false" outlineLevel="0" collapsed="false">
      <c r="A105" s="3" t="s">
        <v>644</v>
      </c>
    </row>
    <row r="137" customFormat="false" ht="15" hidden="false" customHeight="false" outlineLevel="0" collapsed="false">
      <c r="A137" s="3" t="s">
        <v>645</v>
      </c>
    </row>
    <row r="166" customFormat="false" ht="14.25" hidden="false" customHeight="true" outlineLevel="0" collapsed="false">
      <c r="A166" s="10" t="s">
        <v>646</v>
      </c>
      <c r="B166" s="10"/>
      <c r="C166" s="10"/>
      <c r="D166" s="10"/>
      <c r="E166" s="10"/>
      <c r="F166" s="10"/>
      <c r="G166" s="10"/>
      <c r="H166" s="10"/>
      <c r="I166" s="10"/>
      <c r="J166" s="10"/>
      <c r="K166" s="10"/>
      <c r="L166" s="10"/>
    </row>
    <row r="167" customFormat="false" ht="15" hidden="false" customHeight="false" outlineLevel="0" collapsed="false">
      <c r="A167" s="11" t="s">
        <v>647</v>
      </c>
    </row>
    <row r="168" customFormat="false" ht="24" hidden="false" customHeight="true" outlineLevel="0" collapsed="false">
      <c r="A168" s="5" t="s">
        <v>648</v>
      </c>
      <c r="B168" s="5" t="s">
        <v>649</v>
      </c>
      <c r="C168" s="5" t="s">
        <v>650</v>
      </c>
      <c r="D168" s="5" t="s">
        <v>159</v>
      </c>
      <c r="E168" s="5" t="s">
        <v>392</v>
      </c>
    </row>
    <row r="169" customFormat="false" ht="53.7" hidden="false" customHeight="false" outlineLevel="0" collapsed="false">
      <c r="A169" s="6" t="s">
        <v>651</v>
      </c>
      <c r="B169" s="7" t="s">
        <v>652</v>
      </c>
      <c r="C169" s="7" t="s">
        <v>653</v>
      </c>
      <c r="D169" s="7" t="s">
        <v>654</v>
      </c>
      <c r="E169" s="15" t="s">
        <v>405</v>
      </c>
    </row>
    <row r="170" customFormat="false" ht="22.35" hidden="false" customHeight="false" outlineLevel="0" collapsed="false">
      <c r="A170" s="6" t="s">
        <v>651</v>
      </c>
      <c r="B170" s="7" t="s">
        <v>655</v>
      </c>
      <c r="C170" s="7" t="s">
        <v>656</v>
      </c>
      <c r="D170" s="7" t="s">
        <v>657</v>
      </c>
      <c r="E170" s="6" t="s">
        <v>395</v>
      </c>
    </row>
    <row r="171" customFormat="false" ht="22.35" hidden="false" customHeight="false" outlineLevel="0" collapsed="false">
      <c r="A171" s="6" t="s">
        <v>651</v>
      </c>
      <c r="B171" s="6" t="s">
        <v>658</v>
      </c>
      <c r="C171" s="7" t="s">
        <v>659</v>
      </c>
      <c r="D171" s="6" t="s">
        <v>660</v>
      </c>
      <c r="E171" s="6" t="s">
        <v>395</v>
      </c>
    </row>
    <row r="172" customFormat="false" ht="15" hidden="false" customHeight="false" outlineLevel="0" collapsed="false">
      <c r="A172" s="6" t="s">
        <v>651</v>
      </c>
      <c r="B172" s="7" t="s">
        <v>661</v>
      </c>
      <c r="C172" s="7" t="s">
        <v>662</v>
      </c>
      <c r="D172" s="6" t="s">
        <v>663</v>
      </c>
      <c r="E172" s="6" t="s">
        <v>395</v>
      </c>
    </row>
    <row r="173" customFormat="false" ht="22.35" hidden="false" customHeight="false" outlineLevel="0" collapsed="false">
      <c r="A173" s="6" t="s">
        <v>651</v>
      </c>
      <c r="B173" s="6" t="s">
        <v>664</v>
      </c>
      <c r="C173" s="7" t="s">
        <v>665</v>
      </c>
      <c r="D173" s="7" t="s">
        <v>666</v>
      </c>
      <c r="E173" s="6" t="s">
        <v>395</v>
      </c>
    </row>
    <row r="174" customFormat="false" ht="22.35" hidden="false" customHeight="false" outlineLevel="0" collapsed="false">
      <c r="A174" s="6" t="s">
        <v>651</v>
      </c>
      <c r="B174" s="6" t="s">
        <v>667</v>
      </c>
      <c r="C174" s="7" t="s">
        <v>668</v>
      </c>
      <c r="D174" s="7" t="s">
        <v>669</v>
      </c>
      <c r="E174" s="6" t="s">
        <v>395</v>
      </c>
    </row>
    <row r="175" customFormat="false" ht="22.35" hidden="false" customHeight="false" outlineLevel="0" collapsed="false">
      <c r="A175" s="6" t="s">
        <v>651</v>
      </c>
      <c r="B175" s="6" t="s">
        <v>670</v>
      </c>
      <c r="C175" s="7" t="s">
        <v>671</v>
      </c>
      <c r="D175" s="7" t="s">
        <v>672</v>
      </c>
      <c r="E175" s="6" t="s">
        <v>395</v>
      </c>
    </row>
  </sheetData>
  <mergeCells count="5">
    <mergeCell ref="A2:L2"/>
    <mergeCell ref="A6:L6"/>
    <mergeCell ref="A7:L7"/>
    <mergeCell ref="A10:L10"/>
    <mergeCell ref="A166:L1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673</v>
      </c>
      <c r="B2" s="2"/>
      <c r="C2" s="2"/>
      <c r="D2" s="2"/>
      <c r="E2" s="2"/>
      <c r="F2" s="2"/>
      <c r="G2" s="2"/>
      <c r="H2" s="2"/>
      <c r="I2" s="2"/>
      <c r="J2" s="2"/>
      <c r="K2" s="2"/>
      <c r="L2" s="2"/>
      <c r="N2" s="11" t="s">
        <v>674</v>
      </c>
      <c r="P2" s="22" t="n">
        <f aca="false">MAX(AA5:AA2105)</f>
        <v>5.50670620214078E-014</v>
      </c>
    </row>
    <row r="3" customFormat="false" ht="15" hidden="false" customHeight="false" outlineLevel="0" collapsed="false">
      <c r="N3" s="11" t="s">
        <v>675</v>
      </c>
      <c r="P3" s="12" t="n">
        <f aca="false">COUNTIF(O5:O2105,"Yes")</f>
        <v>1199</v>
      </c>
    </row>
    <row r="4" customFormat="false" ht="36" hidden="false" customHeight="true" outlineLevel="0" collapsed="false">
      <c r="A4" s="5" t="s">
        <v>623</v>
      </c>
      <c r="B4" s="5" t="s">
        <v>606</v>
      </c>
      <c r="C4" s="5" t="s">
        <v>676</v>
      </c>
      <c r="D4" s="5" t="s">
        <v>677</v>
      </c>
      <c r="E4" s="5" t="s">
        <v>624</v>
      </c>
      <c r="F4" s="5" t="s">
        <v>678</v>
      </c>
      <c r="G4" s="5" t="s">
        <v>625</v>
      </c>
      <c r="H4" s="5" t="s">
        <v>679</v>
      </c>
      <c r="I4" s="5" t="s">
        <v>680</v>
      </c>
      <c r="J4" s="5" t="s">
        <v>681</v>
      </c>
      <c r="K4" s="5" t="s">
        <v>627</v>
      </c>
      <c r="L4" s="5" t="s">
        <v>628</v>
      </c>
      <c r="M4" s="5" t="s">
        <v>682</v>
      </c>
      <c r="N4" s="5" t="s">
        <v>683</v>
      </c>
      <c r="O4" s="5" t="s">
        <v>684</v>
      </c>
      <c r="P4" s="5" t="s">
        <v>140</v>
      </c>
      <c r="Q4" s="5" t="s">
        <v>685</v>
      </c>
      <c r="R4" s="5" t="s">
        <v>686</v>
      </c>
      <c r="S4" s="5" t="s">
        <v>687</v>
      </c>
      <c r="T4" s="5" t="s">
        <v>688</v>
      </c>
      <c r="U4" s="5" t="s">
        <v>689</v>
      </c>
      <c r="V4" s="5" t="s">
        <v>630</v>
      </c>
      <c r="W4" s="5" t="s">
        <v>690</v>
      </c>
      <c r="X4" s="5" t="s">
        <v>691</v>
      </c>
      <c r="Y4" s="5" t="s">
        <v>134</v>
      </c>
      <c r="Z4" s="5" t="s">
        <v>692</v>
      </c>
      <c r="AA4" s="5" t="s">
        <v>693</v>
      </c>
    </row>
    <row r="5" customFormat="false" ht="15" hidden="false" customHeight="false" outlineLevel="0" collapsed="false">
      <c r="A5" s="17" t="n">
        <v>400</v>
      </c>
      <c r="B5" s="6" t="s">
        <v>612</v>
      </c>
      <c r="C5" s="6" t="n">
        <v>144</v>
      </c>
      <c r="D5" s="6" t="n">
        <v>717</v>
      </c>
      <c r="E5" s="16" t="n">
        <v>0.228618416029753</v>
      </c>
      <c r="F5" s="16" t="n">
        <v>0.0856365982279174</v>
      </c>
      <c r="G5" s="16" t="n">
        <v>0.233884187287949</v>
      </c>
      <c r="H5" s="16" t="n">
        <v>0.0884552653857706</v>
      </c>
      <c r="I5" s="23" t="n">
        <f aca="false">G5-E5</f>
        <v>0.0052657712581955</v>
      </c>
      <c r="J5" s="17" t="n">
        <f aca="false">100*(G5-E5)/E5</f>
        <v>2.30330143548462</v>
      </c>
      <c r="K5" s="16" t="n">
        <v>0.669615143079237</v>
      </c>
      <c r="L5" s="17" t="n">
        <v>208.932488233603</v>
      </c>
      <c r="M5" s="16" t="n">
        <v>0.503842482774055</v>
      </c>
      <c r="N5" s="16" t="n">
        <v>0.559499501220027</v>
      </c>
      <c r="O5" s="6" t="str">
        <f aca="false">IF(N5&lt;0.05,"Yes","No")</f>
        <v>No</v>
      </c>
      <c r="P5" s="16" t="n">
        <v>0.0597912816476297</v>
      </c>
      <c r="Q5" s="16" t="n">
        <v>0.429450533211996</v>
      </c>
      <c r="R5" s="16" t="n">
        <v>0.512434142005008</v>
      </c>
      <c r="S5" s="16" t="n">
        <v>0.600407661007068</v>
      </c>
      <c r="T5" s="16" t="n">
        <v>0.00526575226913684</v>
      </c>
      <c r="U5" s="16" t="n">
        <v>0.515604943507298</v>
      </c>
      <c r="V5" s="16" t="n">
        <v>0.567689173501579</v>
      </c>
      <c r="W5" s="6" t="s">
        <v>694</v>
      </c>
      <c r="X5" s="16" t="n">
        <v>0.5</v>
      </c>
      <c r="Y5" s="16" t="n">
        <v>0.531206415620642</v>
      </c>
      <c r="Z5" s="16" t="n">
        <f aca="false">(G5-E5)/SQRT(H5^2/D5+F5^2/C5)</f>
        <v>0.669615143079237</v>
      </c>
      <c r="AA5" s="24" t="n">
        <f aca="false">ABS(K5-Z5)</f>
        <v>0</v>
      </c>
    </row>
    <row r="6" customFormat="false" ht="15" hidden="false" customHeight="false" outlineLevel="0" collapsed="false">
      <c r="A6" s="17" t="n">
        <v>401</v>
      </c>
      <c r="B6" s="6" t="s">
        <v>612</v>
      </c>
      <c r="C6" s="6" t="n">
        <v>144</v>
      </c>
      <c r="D6" s="6" t="n">
        <v>717</v>
      </c>
      <c r="E6" s="16" t="n">
        <v>0.22777066886839</v>
      </c>
      <c r="F6" s="16" t="n">
        <v>0.0848065896005812</v>
      </c>
      <c r="G6" s="16" t="n">
        <v>0.233386324934215</v>
      </c>
      <c r="H6" s="16" t="n">
        <v>0.0880954953640373</v>
      </c>
      <c r="I6" s="23" t="n">
        <f aca="false">G6-E6</f>
        <v>0.00561565606582509</v>
      </c>
      <c r="J6" s="17" t="n">
        <f aca="false">100*(G6-E6)/E6</f>
        <v>2.46548692758589</v>
      </c>
      <c r="K6" s="16" t="n">
        <v>0.72037310219346</v>
      </c>
      <c r="L6" s="17" t="n">
        <v>209.729707834573</v>
      </c>
      <c r="M6" s="16" t="n">
        <v>0.472097408239963</v>
      </c>
      <c r="N6" s="16" t="n">
        <v>0.531267624377162</v>
      </c>
      <c r="O6" s="6" t="str">
        <f aca="false">IF(N6&lt;0.05,"Yes","No")</f>
        <v>No</v>
      </c>
      <c r="P6" s="16" t="n">
        <v>0.0640814569563334</v>
      </c>
      <c r="Q6" s="16" t="n">
        <v>0.493289845361542</v>
      </c>
      <c r="R6" s="16" t="n">
        <v>0.482653708182883</v>
      </c>
      <c r="S6" s="16" t="n">
        <v>0.542173084009871</v>
      </c>
      <c r="T6" s="16" t="n">
        <v>0.0056156362728274</v>
      </c>
      <c r="U6" s="16" t="n">
        <v>0.486088465807152</v>
      </c>
      <c r="V6" s="16" t="n">
        <v>0.563927038465393</v>
      </c>
      <c r="W6" s="6" t="s">
        <v>694</v>
      </c>
      <c r="X6" s="16" t="n">
        <v>0.7</v>
      </c>
      <c r="Y6" s="16" t="n">
        <v>0.534150782581745</v>
      </c>
      <c r="Z6" s="16" t="n">
        <f aca="false">(G6-E6)/SQRT(H6^2/D6+F6^2/C6)</f>
        <v>0.720373102193457</v>
      </c>
      <c r="AA6" s="24" t="n">
        <f aca="false">ABS(K6-Z6)</f>
        <v>3.5527136788005E-015</v>
      </c>
    </row>
    <row r="7" customFormat="false" ht="15" hidden="false" customHeight="false" outlineLevel="0" collapsed="false">
      <c r="A7" s="17" t="n">
        <v>402</v>
      </c>
      <c r="B7" s="6" t="s">
        <v>612</v>
      </c>
      <c r="C7" s="6" t="n">
        <v>144</v>
      </c>
      <c r="D7" s="6" t="n">
        <v>717</v>
      </c>
      <c r="E7" s="16" t="n">
        <v>0.227083080034289</v>
      </c>
      <c r="F7" s="16" t="n">
        <v>0.0843962314683161</v>
      </c>
      <c r="G7" s="16" t="n">
        <v>0.232730444401212</v>
      </c>
      <c r="H7" s="16" t="n">
        <v>0.0874805039435245</v>
      </c>
      <c r="I7" s="23" t="n">
        <f aca="false">G7-E7</f>
        <v>0.00564736436692262</v>
      </c>
      <c r="J7" s="17" t="n">
        <f aca="false">100*(G7-E7)/E7</f>
        <v>2.48691552275488</v>
      </c>
      <c r="K7" s="16" t="n">
        <v>0.728242031003339</v>
      </c>
      <c r="L7" s="17" t="n">
        <v>209.425225170652</v>
      </c>
      <c r="M7" s="16" t="n">
        <v>0.467278920225784</v>
      </c>
      <c r="N7" s="16" t="n">
        <v>0.526418537749504</v>
      </c>
      <c r="O7" s="6" t="str">
        <f aca="false">IF(N7&lt;0.05,"Yes","No")</f>
        <v>No</v>
      </c>
      <c r="P7" s="16" t="n">
        <v>0.0648744485455112</v>
      </c>
      <c r="Q7" s="16" t="n">
        <v>0.505574055501565</v>
      </c>
      <c r="R7" s="16" t="n">
        <v>0.477254135298158</v>
      </c>
      <c r="S7" s="16" t="n">
        <v>0.563688049495657</v>
      </c>
      <c r="T7" s="16" t="n">
        <v>0.00564734309827077</v>
      </c>
      <c r="U7" s="16" t="n">
        <v>0.480738350752081</v>
      </c>
      <c r="V7" s="16" t="n">
        <v>0.561700065181269</v>
      </c>
      <c r="W7" s="6" t="s">
        <v>694</v>
      </c>
      <c r="X7" s="16" t="n">
        <v>0.6</v>
      </c>
      <c r="Y7" s="16" t="n">
        <v>0.532639857430653</v>
      </c>
      <c r="Z7" s="16" t="n">
        <f aca="false">(G7-E7)/SQRT(H7^2/D7+F7^2/C7)</f>
        <v>0.728242031003354</v>
      </c>
      <c r="AA7" s="24" t="n">
        <f aca="false">ABS(K7-Z7)</f>
        <v>1.43218770176645E-014</v>
      </c>
    </row>
    <row r="8" customFormat="false" ht="15" hidden="false" customHeight="false" outlineLevel="0" collapsed="false">
      <c r="A8" s="17" t="n">
        <v>403</v>
      </c>
      <c r="B8" s="6" t="s">
        <v>612</v>
      </c>
      <c r="C8" s="6" t="n">
        <v>144</v>
      </c>
      <c r="D8" s="6" t="n">
        <v>717</v>
      </c>
      <c r="E8" s="16" t="n">
        <v>0.22687101105435</v>
      </c>
      <c r="F8" s="16" t="n">
        <v>0.0841088850740123</v>
      </c>
      <c r="G8" s="16" t="n">
        <v>0.232163327269391</v>
      </c>
      <c r="H8" s="16" t="n">
        <v>0.086878349139915</v>
      </c>
      <c r="I8" s="23" t="n">
        <f aca="false">G8-E8</f>
        <v>0.00529231621504089</v>
      </c>
      <c r="J8" s="17" t="n">
        <f aca="false">100*(G8-E8)/E8</f>
        <v>2.33274237658025</v>
      </c>
      <c r="K8" s="16" t="n">
        <v>0.685213073045054</v>
      </c>
      <c r="L8" s="17" t="n">
        <v>208.934227952442</v>
      </c>
      <c r="M8" s="16" t="n">
        <v>0.4939689749405</v>
      </c>
      <c r="N8" s="16" t="n">
        <v>0.549697466287071</v>
      </c>
      <c r="O8" s="6" t="str">
        <f aca="false">IF(N8&lt;0.05,"Yes","No")</f>
        <v>No</v>
      </c>
      <c r="P8" s="16" t="n">
        <v>0.0611835454812548</v>
      </c>
      <c r="Q8" s="16" t="n">
        <v>0.449683239296724</v>
      </c>
      <c r="R8" s="16" t="n">
        <v>0.502665666390041</v>
      </c>
      <c r="S8" s="16" t="n">
        <v>0.602582140419962</v>
      </c>
      <c r="T8" s="16" t="n">
        <v>0.00529229498979387</v>
      </c>
      <c r="U8" s="16" t="n">
        <v>0.505924239781375</v>
      </c>
      <c r="V8" s="16" t="n">
        <v>0.565786196404875</v>
      </c>
      <c r="W8" s="6" t="s">
        <v>694</v>
      </c>
      <c r="X8" s="16" t="n">
        <v>0.6</v>
      </c>
      <c r="Y8" s="16" t="n">
        <v>0.52997636758097</v>
      </c>
      <c r="Z8" s="16" t="n">
        <f aca="false">(G8-E8)/SQRT(H8^2/D8+F8^2/C8)</f>
        <v>0.685213073045047</v>
      </c>
      <c r="AA8" s="24" t="n">
        <f aca="false">ABS(K8-Z8)</f>
        <v>7.105427357601E-015</v>
      </c>
    </row>
    <row r="9" customFormat="false" ht="15" hidden="false" customHeight="false" outlineLevel="0" collapsed="false">
      <c r="A9" s="17" t="n">
        <v>404</v>
      </c>
      <c r="B9" s="6" t="s">
        <v>612</v>
      </c>
      <c r="C9" s="6" t="n">
        <v>144</v>
      </c>
      <c r="D9" s="6" t="n">
        <v>717</v>
      </c>
      <c r="E9" s="16" t="n">
        <v>0.226911554578692</v>
      </c>
      <c r="F9" s="16" t="n">
        <v>0.0837042178872895</v>
      </c>
      <c r="G9" s="16" t="n">
        <v>0.23217959099318</v>
      </c>
      <c r="H9" s="16" t="n">
        <v>0.0865339140686784</v>
      </c>
      <c r="I9" s="23" t="n">
        <f aca="false">G9-E9</f>
        <v>0.00526803641448861</v>
      </c>
      <c r="J9" s="17" t="n">
        <f aca="false">100*(G9-E9)/E9</f>
        <v>2.32162545634567</v>
      </c>
      <c r="K9" s="16" t="n">
        <v>0.685264032775481</v>
      </c>
      <c r="L9" s="17" t="n">
        <v>209.053296752284</v>
      </c>
      <c r="M9" s="16" t="n">
        <v>0.493936456931265</v>
      </c>
      <c r="N9" s="16" t="n">
        <v>0.549697466287071</v>
      </c>
      <c r="O9" s="6" t="str">
        <f aca="false">IF(N9&lt;0.05,"Yes","No")</f>
        <v>No</v>
      </c>
      <c r="P9" s="16" t="n">
        <v>0.061153458867721</v>
      </c>
      <c r="Q9" s="16" t="n">
        <v>0.449241090375209</v>
      </c>
      <c r="R9" s="16" t="n">
        <v>0.502875714198513</v>
      </c>
      <c r="S9" s="16" t="n">
        <v>0.580940705405269</v>
      </c>
      <c r="T9" s="16" t="n">
        <v>0.00526801588089721</v>
      </c>
      <c r="U9" s="16" t="n">
        <v>0.506132977776744</v>
      </c>
      <c r="V9" s="16" t="n">
        <v>0.565786196404875</v>
      </c>
      <c r="W9" s="6" t="s">
        <v>694</v>
      </c>
      <c r="X9" s="16" t="n">
        <v>0.6</v>
      </c>
      <c r="Y9" s="16" t="n">
        <v>0.530053850922052</v>
      </c>
      <c r="Z9" s="16" t="n">
        <f aca="false">(G9-E9)/SQRT(H9^2/D9+F9^2/C9)</f>
        <v>0.685264032775488</v>
      </c>
      <c r="AA9" s="24" t="n">
        <f aca="false">ABS(K9-Z9)</f>
        <v>7.21644966006352E-015</v>
      </c>
    </row>
    <row r="10" customFormat="false" ht="15" hidden="false" customHeight="false" outlineLevel="0" collapsed="false">
      <c r="A10" s="17" t="n">
        <v>405</v>
      </c>
      <c r="B10" s="6" t="s">
        <v>612</v>
      </c>
      <c r="C10" s="6" t="n">
        <v>144</v>
      </c>
      <c r="D10" s="6" t="n">
        <v>717</v>
      </c>
      <c r="E10" s="16" t="n">
        <v>0.226627058116719</v>
      </c>
      <c r="F10" s="16" t="n">
        <v>0.0829648465246421</v>
      </c>
      <c r="G10" s="16" t="n">
        <v>0.232270781527503</v>
      </c>
      <c r="H10" s="16" t="n">
        <v>0.0861966151310648</v>
      </c>
      <c r="I10" s="23" t="n">
        <f aca="false">G10-E10</f>
        <v>0.0056437234107842</v>
      </c>
      <c r="J10" s="17" t="n">
        <f aca="false">100*(G10-E10)/E10</f>
        <v>2.49031314163622</v>
      </c>
      <c r="K10" s="16" t="n">
        <v>0.740023256464957</v>
      </c>
      <c r="L10" s="17" t="n">
        <v>209.753190399744</v>
      </c>
      <c r="M10" s="16" t="n">
        <v>0.460113362774302</v>
      </c>
      <c r="N10" s="16" t="n">
        <v>0.519730201714413</v>
      </c>
      <c r="O10" s="6" t="str">
        <f aca="false">IF(N10&lt;0.05,"Yes","No")</f>
        <v>No</v>
      </c>
      <c r="P10" s="16" t="n">
        <v>0.0658221903742351</v>
      </c>
      <c r="Q10" s="16" t="n">
        <v>0.52045367715825</v>
      </c>
      <c r="R10" s="16" t="n">
        <v>0.470844528365986</v>
      </c>
      <c r="S10" s="16" t="n">
        <v>0.518654044010214</v>
      </c>
      <c r="T10" s="16" t="n">
        <v>0.0056437032458998</v>
      </c>
      <c r="U10" s="16" t="n">
        <v>0.474388509819509</v>
      </c>
      <c r="V10" s="16" t="n">
        <v>0.558087161129772</v>
      </c>
      <c r="W10" s="6" t="s">
        <v>694</v>
      </c>
      <c r="X10" s="16" t="n">
        <v>0.7</v>
      </c>
      <c r="Y10" s="16" t="n">
        <v>0.533782736711607</v>
      </c>
      <c r="Z10" s="16" t="n">
        <f aca="false">(G10-E10)/SQRT(H10^2/D10+F10^2/C10)</f>
        <v>0.740023256464964</v>
      </c>
      <c r="AA10" s="24" t="n">
        <f aca="false">ABS(K10-Z10)</f>
        <v>7.21644966006352E-015</v>
      </c>
    </row>
    <row r="11" customFormat="false" ht="15" hidden="false" customHeight="false" outlineLevel="0" collapsed="false">
      <c r="A11" s="17" t="n">
        <v>406</v>
      </c>
      <c r="B11" s="6" t="s">
        <v>612</v>
      </c>
      <c r="C11" s="6" t="n">
        <v>144</v>
      </c>
      <c r="D11" s="6" t="n">
        <v>717</v>
      </c>
      <c r="E11" s="16" t="n">
        <v>0.224752463995376</v>
      </c>
      <c r="F11" s="16" t="n">
        <v>0.0816852656160141</v>
      </c>
      <c r="G11" s="16" t="n">
        <v>0.229526840898532</v>
      </c>
      <c r="H11" s="16" t="n">
        <v>0.0844892059336612</v>
      </c>
      <c r="I11" s="23" t="n">
        <f aca="false">G11-E11</f>
        <v>0.00477437690315619</v>
      </c>
      <c r="J11" s="17" t="n">
        <f aca="false">100*(G11-E11)/E11</f>
        <v>2.12428234079535</v>
      </c>
      <c r="K11" s="16" t="n">
        <v>0.636342396933479</v>
      </c>
      <c r="L11" s="17" t="n">
        <v>209.123844662454</v>
      </c>
      <c r="M11" s="16" t="n">
        <v>0.525249139740598</v>
      </c>
      <c r="N11" s="16" t="n">
        <v>0.57989933925118</v>
      </c>
      <c r="O11" s="6" t="str">
        <f aca="false">IF(N11&lt;0.05,"Yes","No")</f>
        <v>No</v>
      </c>
      <c r="P11" s="16" t="n">
        <v>0.0567686367919225</v>
      </c>
      <c r="Q11" s="16" t="n">
        <v>0.387127793003967</v>
      </c>
      <c r="R11" s="16" t="n">
        <v>0.533978144546014</v>
      </c>
      <c r="S11" s="16" t="n">
        <v>0.580686782711473</v>
      </c>
      <c r="T11" s="16" t="n">
        <v>0.00477437271860498</v>
      </c>
      <c r="U11" s="16" t="n">
        <v>0.536902454922507</v>
      </c>
      <c r="V11" s="16" t="n">
        <v>0.567689173501579</v>
      </c>
      <c r="W11" s="6" t="s">
        <v>694</v>
      </c>
      <c r="X11" s="16" t="n">
        <v>0.5</v>
      </c>
      <c r="Y11" s="16" t="n">
        <v>0.526605842243918</v>
      </c>
      <c r="Z11" s="16" t="n">
        <f aca="false">(G11-E11)/SQRT(H11^2/D11+F11^2/C11)</f>
        <v>0.636342396933479</v>
      </c>
      <c r="AA11" s="24" t="n">
        <f aca="false">ABS(K11-Z11)</f>
        <v>0</v>
      </c>
    </row>
    <row r="12" customFormat="false" ht="15" hidden="false" customHeight="false" outlineLevel="0" collapsed="false">
      <c r="A12" s="17" t="n">
        <v>407</v>
      </c>
      <c r="B12" s="6" t="s">
        <v>612</v>
      </c>
      <c r="C12" s="6" t="n">
        <v>144</v>
      </c>
      <c r="D12" s="6" t="n">
        <v>717</v>
      </c>
      <c r="E12" s="16" t="n">
        <v>0.223431687051844</v>
      </c>
      <c r="F12" s="16" t="n">
        <v>0.0810716613504267</v>
      </c>
      <c r="G12" s="16" t="n">
        <v>0.228494832455863</v>
      </c>
      <c r="H12" s="16" t="n">
        <v>0.0839957078426909</v>
      </c>
      <c r="I12" s="23" t="n">
        <f aca="false">G12-E12</f>
        <v>0.0050631454040182</v>
      </c>
      <c r="J12" s="17" t="n">
        <f aca="false">100*(G12-E12)/E12</f>
        <v>2.26608207225476</v>
      </c>
      <c r="K12" s="16" t="n">
        <v>0.679735312562328</v>
      </c>
      <c r="L12" s="17" t="n">
        <v>209.360277883767</v>
      </c>
      <c r="M12" s="16" t="n">
        <v>0.49742294830765</v>
      </c>
      <c r="N12" s="16" t="n">
        <v>0.553248075380822</v>
      </c>
      <c r="O12" s="6" t="str">
        <f aca="false">IF(N12&lt;0.05,"Yes","No")</f>
        <v>No</v>
      </c>
      <c r="P12" s="16" t="n">
        <v>0.0605718806936106</v>
      </c>
      <c r="Q12" s="16" t="n">
        <v>0.440737026470144</v>
      </c>
      <c r="R12" s="16" t="n">
        <v>0.506945079608555</v>
      </c>
      <c r="S12" s="16" t="n">
        <v>0.555376486455461</v>
      </c>
      <c r="T12" s="16" t="n">
        <v>0.00506314100994608</v>
      </c>
      <c r="U12" s="16" t="n">
        <v>0.510099135487204</v>
      </c>
      <c r="V12" s="16" t="n">
        <v>0.566148063211102</v>
      </c>
      <c r="W12" s="6" t="s">
        <v>694</v>
      </c>
      <c r="X12" s="16" t="n">
        <v>0.6</v>
      </c>
      <c r="Y12" s="16" t="n">
        <v>0.528717263288393</v>
      </c>
      <c r="Z12" s="16" t="n">
        <f aca="false">(G12-E12)/SQRT(H12^2/D12+F12^2/C12)</f>
        <v>0.679735312562321</v>
      </c>
      <c r="AA12" s="24" t="n">
        <f aca="false">ABS(K12-Z12)</f>
        <v>7.54951656745106E-015</v>
      </c>
    </row>
    <row r="13" customFormat="false" ht="15" hidden="false" customHeight="false" outlineLevel="0" collapsed="false">
      <c r="A13" s="17" t="n">
        <v>408</v>
      </c>
      <c r="B13" s="6" t="s">
        <v>612</v>
      </c>
      <c r="C13" s="6" t="n">
        <v>144</v>
      </c>
      <c r="D13" s="6" t="n">
        <v>717</v>
      </c>
      <c r="E13" s="16" t="n">
        <v>0.222472650852675</v>
      </c>
      <c r="F13" s="16" t="n">
        <v>0.0806614870490341</v>
      </c>
      <c r="G13" s="16" t="n">
        <v>0.228400098489834</v>
      </c>
      <c r="H13" s="16" t="n">
        <v>0.0840062453134698</v>
      </c>
      <c r="I13" s="23" t="n">
        <f aca="false">G13-E13</f>
        <v>0.00592744763715861</v>
      </c>
      <c r="J13" s="17" t="n">
        <f aca="false">100*(G13-E13)/E13</f>
        <v>2.66434890510827</v>
      </c>
      <c r="K13" s="16" t="n">
        <v>0.79907575165526</v>
      </c>
      <c r="L13" s="17" t="n">
        <v>210.096396244953</v>
      </c>
      <c r="M13" s="16" t="n">
        <v>0.42514891773206</v>
      </c>
      <c r="N13" s="16" t="n">
        <v>0.498180633661494</v>
      </c>
      <c r="O13" s="6" t="str">
        <f aca="false">IF(N13&lt;0.05,"Yes","No")</f>
        <v>No</v>
      </c>
      <c r="P13" s="16" t="n">
        <v>0.0709604669859941</v>
      </c>
      <c r="Q13" s="16" t="n">
        <v>0.604881567562161</v>
      </c>
      <c r="R13" s="16" t="n">
        <v>0.436935672398306</v>
      </c>
      <c r="S13" s="16" t="n">
        <v>0.497802178140172</v>
      </c>
      <c r="T13" s="16" t="n">
        <v>0.0059274430383789</v>
      </c>
      <c r="U13" s="16" t="n">
        <v>0.440723233285284</v>
      </c>
      <c r="V13" s="16" t="n">
        <v>0.529119721789932</v>
      </c>
      <c r="W13" s="6" t="s">
        <v>694</v>
      </c>
      <c r="X13" s="16" t="n">
        <v>0.8</v>
      </c>
      <c r="Y13" s="16" t="n">
        <v>0.535671393150473</v>
      </c>
      <c r="Z13" s="16" t="n">
        <f aca="false">(G13-E13)/SQRT(H13^2/D13+F13^2/C13)</f>
        <v>0.79907575165526</v>
      </c>
      <c r="AA13" s="24" t="n">
        <f aca="false">ABS(K13-Z13)</f>
        <v>0</v>
      </c>
    </row>
    <row r="14" customFormat="false" ht="15" hidden="false" customHeight="false" outlineLevel="0" collapsed="false">
      <c r="A14" s="17" t="n">
        <v>409</v>
      </c>
      <c r="B14" s="6" t="s">
        <v>612</v>
      </c>
      <c r="C14" s="6" t="n">
        <v>144</v>
      </c>
      <c r="D14" s="6" t="n">
        <v>717</v>
      </c>
      <c r="E14" s="16" t="n">
        <v>0.221036400775322</v>
      </c>
      <c r="F14" s="16" t="n">
        <v>0.079518456970594</v>
      </c>
      <c r="G14" s="16" t="n">
        <v>0.226961427818947</v>
      </c>
      <c r="H14" s="16" t="n">
        <v>0.0829025890625876</v>
      </c>
      <c r="I14" s="23" t="n">
        <f aca="false">G14-E14</f>
        <v>0.00592502704362571</v>
      </c>
      <c r="J14" s="17" t="n">
        <f aca="false">100*(G14-E14)/E14</f>
        <v>2.68056619762297</v>
      </c>
      <c r="K14" s="16" t="n">
        <v>0.810079088932811</v>
      </c>
      <c r="L14" s="17" t="n">
        <v>210.245724754094</v>
      </c>
      <c r="M14" s="16" t="n">
        <v>0.418810651955767</v>
      </c>
      <c r="N14" s="16" t="n">
        <v>0.493984077659673</v>
      </c>
      <c r="O14" s="6" t="str">
        <f aca="false">IF(N14&lt;0.05,"Yes","No")</f>
        <v>No</v>
      </c>
      <c r="P14" s="16" t="n">
        <v>0.0718874726089743</v>
      </c>
      <c r="Q14" s="16" t="n">
        <v>0.62078876860104</v>
      </c>
      <c r="R14" s="16" t="n">
        <v>0.43097168456635</v>
      </c>
      <c r="S14" s="16" t="n">
        <v>0.512470217008432</v>
      </c>
      <c r="T14" s="16" t="n">
        <v>0.00592502249496297</v>
      </c>
      <c r="U14" s="16" t="n">
        <v>0.434816026603413</v>
      </c>
      <c r="V14" s="16" t="n">
        <v>0.524044617500362</v>
      </c>
      <c r="W14" s="6" t="s">
        <v>694</v>
      </c>
      <c r="X14" s="16" t="n">
        <v>1</v>
      </c>
      <c r="Y14" s="16" t="n">
        <v>0.534567255540059</v>
      </c>
      <c r="Z14" s="16" t="n">
        <f aca="false">(G14-E14)/SQRT(H14^2/D14+F14^2/C14)</f>
        <v>0.810079088932808</v>
      </c>
      <c r="AA14" s="24" t="n">
        <f aca="false">ABS(K14-Z14)</f>
        <v>3.77475828372553E-015</v>
      </c>
    </row>
    <row r="15" customFormat="false" ht="15" hidden="false" customHeight="false" outlineLevel="0" collapsed="false">
      <c r="A15" s="17" t="n">
        <v>410</v>
      </c>
      <c r="B15" s="6" t="s">
        <v>612</v>
      </c>
      <c r="C15" s="6" t="n">
        <v>144</v>
      </c>
      <c r="D15" s="6" t="n">
        <v>717</v>
      </c>
      <c r="E15" s="16" t="n">
        <v>0.220429223599947</v>
      </c>
      <c r="F15" s="16" t="n">
        <v>0.0784075315848106</v>
      </c>
      <c r="G15" s="16" t="n">
        <v>0.226314751215726</v>
      </c>
      <c r="H15" s="16" t="n">
        <v>0.0821203812023607</v>
      </c>
      <c r="I15" s="23" t="n">
        <f aca="false">G15-E15</f>
        <v>0.00588552761577868</v>
      </c>
      <c r="J15" s="17" t="n">
        <f aca="false">100*(G15-E15)/E15</f>
        <v>2.67003055205612</v>
      </c>
      <c r="K15" s="16" t="n">
        <v>0.81540653825956</v>
      </c>
      <c r="L15" s="17" t="n">
        <v>210.904170069437</v>
      </c>
      <c r="M15" s="16" t="n">
        <v>0.415759530228888</v>
      </c>
      <c r="N15" s="16" t="n">
        <v>0.492396151640864</v>
      </c>
      <c r="O15" s="6" t="str">
        <f aca="false">IF(N15&lt;0.05,"Yes","No")</f>
        <v>No</v>
      </c>
      <c r="P15" s="16" t="n">
        <v>0.0721395765875174</v>
      </c>
      <c r="Q15" s="16" t="n">
        <v>0.625150522754114</v>
      </c>
      <c r="R15" s="16" t="n">
        <v>0.4293579655963</v>
      </c>
      <c r="S15" s="16" t="n">
        <v>0.478342980946116</v>
      </c>
      <c r="T15" s="16" t="n">
        <v>0.00588552319526525</v>
      </c>
      <c r="U15" s="16" t="n">
        <v>0.433217641596768</v>
      </c>
      <c r="V15" s="16" t="n">
        <v>0.523009456293995</v>
      </c>
      <c r="W15" s="6" t="s">
        <v>694</v>
      </c>
      <c r="X15" s="16" t="n">
        <v>1</v>
      </c>
      <c r="Y15" s="16" t="n">
        <v>0.535080582674725</v>
      </c>
      <c r="Z15" s="16" t="n">
        <f aca="false">(G15-E15)/SQRT(H15^2/D15+F15^2/C15)</f>
        <v>0.815406538259548</v>
      </c>
      <c r="AA15" s="24" t="n">
        <f aca="false">ABS(K15-Z15)</f>
        <v>1.16573417585641E-014</v>
      </c>
    </row>
    <row r="16" customFormat="false" ht="15" hidden="false" customHeight="false" outlineLevel="0" collapsed="false">
      <c r="A16" s="17" t="n">
        <v>411</v>
      </c>
      <c r="B16" s="6" t="s">
        <v>612</v>
      </c>
      <c r="C16" s="6" t="n">
        <v>144</v>
      </c>
      <c r="D16" s="6" t="n">
        <v>717</v>
      </c>
      <c r="E16" s="16" t="n">
        <v>0.22042366469072</v>
      </c>
      <c r="F16" s="16" t="n">
        <v>0.078247979843136</v>
      </c>
      <c r="G16" s="16" t="n">
        <v>0.226262837461348</v>
      </c>
      <c r="H16" s="16" t="n">
        <v>0.0818187602831135</v>
      </c>
      <c r="I16" s="23" t="n">
        <f aca="false">G16-E16</f>
        <v>0.0058391727706282</v>
      </c>
      <c r="J16" s="17" t="n">
        <f aca="false">100*(G16-E16)/E16</f>
        <v>2.64906800221349</v>
      </c>
      <c r="K16" s="16" t="n">
        <v>0.810874015053325</v>
      </c>
      <c r="L16" s="17" t="n">
        <v>210.667714496793</v>
      </c>
      <c r="M16" s="16" t="n">
        <v>0.418353139761554</v>
      </c>
      <c r="N16" s="16" t="n">
        <v>0.493984077659673</v>
      </c>
      <c r="O16" s="6" t="str">
        <f aca="false">IF(N16&lt;0.05,"Yes","No")</f>
        <v>No</v>
      </c>
      <c r="P16" s="16" t="n">
        <v>0.0718170459622209</v>
      </c>
      <c r="Q16" s="16" t="n">
        <v>0.619573016985047</v>
      </c>
      <c r="R16" s="16" t="n">
        <v>0.431423114878916</v>
      </c>
      <c r="S16" s="16" t="n">
        <v>0.487387191501515</v>
      </c>
      <c r="T16" s="16" t="n">
        <v>0.00583916829085134</v>
      </c>
      <c r="U16" s="16" t="n">
        <v>0.43526314633743</v>
      </c>
      <c r="V16" s="16" t="n">
        <v>0.524061816879622</v>
      </c>
      <c r="W16" s="6" t="s">
        <v>694</v>
      </c>
      <c r="X16" s="16" t="n">
        <v>1</v>
      </c>
      <c r="Y16" s="16" t="n">
        <v>0.53509026809236</v>
      </c>
      <c r="Z16" s="16" t="n">
        <f aca="false">(G16-E16)/SQRT(H16^2/D16+F16^2/C16)</f>
        <v>0.810874015053332</v>
      </c>
      <c r="AA16" s="24" t="n">
        <f aca="false">ABS(K16-Z16)</f>
        <v>7.54951656745106E-015</v>
      </c>
    </row>
    <row r="17" customFormat="false" ht="15" hidden="false" customHeight="false" outlineLevel="0" collapsed="false">
      <c r="A17" s="17" t="n">
        <v>412</v>
      </c>
      <c r="B17" s="6" t="s">
        <v>612</v>
      </c>
      <c r="C17" s="6" t="n">
        <v>144</v>
      </c>
      <c r="D17" s="6" t="n">
        <v>717</v>
      </c>
      <c r="E17" s="16" t="n">
        <v>0.220433075705336</v>
      </c>
      <c r="F17" s="16" t="n">
        <v>0.0786592756499954</v>
      </c>
      <c r="G17" s="16" t="n">
        <v>0.226302967712055</v>
      </c>
      <c r="H17" s="16" t="n">
        <v>0.0817394075588813</v>
      </c>
      <c r="I17" s="23" t="n">
        <f aca="false">G17-E17</f>
        <v>0.00586989200671828</v>
      </c>
      <c r="J17" s="17" t="n">
        <f aca="false">100*(G17-E17)/E17</f>
        <v>2.66289076080618</v>
      </c>
      <c r="K17" s="16" t="n">
        <v>0.811780666037954</v>
      </c>
      <c r="L17" s="17" t="n">
        <v>209.781071238043</v>
      </c>
      <c r="M17" s="16" t="n">
        <v>0.417837643560035</v>
      </c>
      <c r="N17" s="16" t="n">
        <v>0.493744032125778</v>
      </c>
      <c r="O17" s="6" t="str">
        <f aca="false">IF(N17&lt;0.05,"Yes","No")</f>
        <v>No</v>
      </c>
      <c r="P17" s="16" t="n">
        <v>0.0721952766494308</v>
      </c>
      <c r="Q17" s="16" t="n">
        <v>0.626116271857502</v>
      </c>
      <c r="R17" s="16" t="n">
        <v>0.429001904226208</v>
      </c>
      <c r="S17" s="16" t="n">
        <v>0.543228427248476</v>
      </c>
      <c r="T17" s="16" t="n">
        <v>0.0058698873201302</v>
      </c>
      <c r="U17" s="16" t="n">
        <v>0.43286500460175</v>
      </c>
      <c r="V17" s="16" t="n">
        <v>0.522972613380263</v>
      </c>
      <c r="W17" s="6" t="s">
        <v>694</v>
      </c>
      <c r="X17" s="16" t="n">
        <v>0.9</v>
      </c>
      <c r="Y17" s="16" t="n">
        <v>0.534809390980939</v>
      </c>
      <c r="Z17" s="16" t="n">
        <f aca="false">(G17-E17)/SQRT(H17^2/D17+F17^2/C17)</f>
        <v>0.81178066603795</v>
      </c>
      <c r="AA17" s="24" t="n">
        <f aca="false">ABS(K17-Z17)</f>
        <v>3.88578058618805E-015</v>
      </c>
    </row>
    <row r="18" customFormat="false" ht="15" hidden="false" customHeight="false" outlineLevel="0" collapsed="false">
      <c r="A18" s="17" t="n">
        <v>413</v>
      </c>
      <c r="B18" s="6" t="s">
        <v>612</v>
      </c>
      <c r="C18" s="6" t="n">
        <v>144</v>
      </c>
      <c r="D18" s="6" t="n">
        <v>717</v>
      </c>
      <c r="E18" s="16" t="n">
        <v>0.219652856519032</v>
      </c>
      <c r="F18" s="16" t="n">
        <v>0.0777572226964257</v>
      </c>
      <c r="G18" s="16" t="n">
        <v>0.225837113572131</v>
      </c>
      <c r="H18" s="16" t="n">
        <v>0.081263973764115</v>
      </c>
      <c r="I18" s="23" t="n">
        <f aca="false">G18-E18</f>
        <v>0.00618425705309938</v>
      </c>
      <c r="J18" s="17" t="n">
        <f aca="false">100*(G18-E18)/E18</f>
        <v>2.81546853116547</v>
      </c>
      <c r="K18" s="16" t="n">
        <v>0.864295036919885</v>
      </c>
      <c r="L18" s="17" t="n">
        <v>210.594160570821</v>
      </c>
      <c r="M18" s="16" t="n">
        <v>0.388409206191881</v>
      </c>
      <c r="N18" s="16" t="n">
        <v>0.465514969885421</v>
      </c>
      <c r="O18" s="6" t="str">
        <f aca="false">IF(N18&lt;0.05,"Yes","No")</f>
        <v>No</v>
      </c>
      <c r="P18" s="16" t="n">
        <v>0.0765745074379275</v>
      </c>
      <c r="Q18" s="16" t="n">
        <v>0.704378099706198</v>
      </c>
      <c r="R18" s="16" t="n">
        <v>0.401549990529036</v>
      </c>
      <c r="S18" s="16" t="n">
        <v>0.509413648475112</v>
      </c>
      <c r="T18" s="16" t="n">
        <v>0.006184252417055</v>
      </c>
      <c r="U18" s="16" t="n">
        <v>0.405677785697171</v>
      </c>
      <c r="V18" s="16" t="n">
        <v>0.496117012659928</v>
      </c>
      <c r="W18" s="6" t="s">
        <v>694</v>
      </c>
      <c r="X18" s="16" t="n">
        <v>1.4</v>
      </c>
      <c r="Y18" s="16" t="n">
        <v>0.536494653649465</v>
      </c>
      <c r="Z18" s="16" t="n">
        <f aca="false">(G18-E18)/SQRT(H18^2/D18+F18^2/C18)</f>
        <v>0.864295036919874</v>
      </c>
      <c r="AA18" s="24" t="n">
        <f aca="false">ABS(K18-Z18)</f>
        <v>1.16573417585641E-014</v>
      </c>
    </row>
    <row r="19" customFormat="false" ht="15" hidden="false" customHeight="false" outlineLevel="0" collapsed="false">
      <c r="A19" s="17" t="n">
        <v>414</v>
      </c>
      <c r="B19" s="6" t="s">
        <v>612</v>
      </c>
      <c r="C19" s="6" t="n">
        <v>144</v>
      </c>
      <c r="D19" s="6" t="n">
        <v>717</v>
      </c>
      <c r="E19" s="16" t="n">
        <v>0.218497190598605</v>
      </c>
      <c r="F19" s="16" t="n">
        <v>0.0770697142622326</v>
      </c>
      <c r="G19" s="16" t="n">
        <v>0.224701160728682</v>
      </c>
      <c r="H19" s="16" t="n">
        <v>0.0805527538184547</v>
      </c>
      <c r="I19" s="23" t="n">
        <f aca="false">G19-E19</f>
        <v>0.00620397013007659</v>
      </c>
      <c r="J19" s="17" t="n">
        <f aca="false">100*(G19-E19)/E19</f>
        <v>2.83938210513366</v>
      </c>
      <c r="K19" s="16" t="n">
        <v>0.87477044207032</v>
      </c>
      <c r="L19" s="17" t="n">
        <v>210.607158811599</v>
      </c>
      <c r="M19" s="16" t="n">
        <v>0.382695300148012</v>
      </c>
      <c r="N19" s="16" t="n">
        <v>0.45971573791365</v>
      </c>
      <c r="O19" s="6" t="str">
        <f aca="false">IF(N19&lt;0.05,"Yes","No")</f>
        <v>No</v>
      </c>
      <c r="P19" s="16" t="n">
        <v>0.0774979330333728</v>
      </c>
      <c r="Q19" s="16" t="n">
        <v>0.721468974422535</v>
      </c>
      <c r="R19" s="16" t="n">
        <v>0.395899137658891</v>
      </c>
      <c r="S19" s="16" t="n">
        <v>0.48019993347373</v>
      </c>
      <c r="T19" s="16" t="n">
        <v>0.00620396552084823</v>
      </c>
      <c r="U19" s="16" t="n">
        <v>0.400082543819177</v>
      </c>
      <c r="V19" s="16" t="n">
        <v>0.490989149862203</v>
      </c>
      <c r="W19" s="6" t="s">
        <v>694</v>
      </c>
      <c r="X19" s="16" t="n">
        <v>1.4</v>
      </c>
      <c r="Y19" s="16" t="n">
        <v>0.537734387106772</v>
      </c>
      <c r="Z19" s="16" t="n">
        <f aca="false">(G19-E19)/SQRT(H19^2/D19+F19^2/C19)</f>
        <v>0.874770442070313</v>
      </c>
      <c r="AA19" s="24" t="n">
        <f aca="false">ABS(K19-Z19)</f>
        <v>7.7715611723761E-015</v>
      </c>
    </row>
    <row r="20" customFormat="false" ht="15" hidden="false" customHeight="false" outlineLevel="0" collapsed="false">
      <c r="A20" s="17" t="n">
        <v>415</v>
      </c>
      <c r="B20" s="6" t="s">
        <v>612</v>
      </c>
      <c r="C20" s="6" t="n">
        <v>144</v>
      </c>
      <c r="D20" s="6" t="n">
        <v>717</v>
      </c>
      <c r="E20" s="16" t="n">
        <v>0.217070334565101</v>
      </c>
      <c r="F20" s="16" t="n">
        <v>0.0765453523370964</v>
      </c>
      <c r="G20" s="16" t="n">
        <v>0.22319814158575</v>
      </c>
      <c r="H20" s="16" t="n">
        <v>0.0797749708775924</v>
      </c>
      <c r="I20" s="23" t="n">
        <f aca="false">G20-E20</f>
        <v>0.00612780702064827</v>
      </c>
      <c r="J20" s="17" t="n">
        <f aca="false">100*(G20-E20)/E20</f>
        <v>2.8229592186907</v>
      </c>
      <c r="K20" s="16" t="n">
        <v>0.870399368972009</v>
      </c>
      <c r="L20" s="17" t="n">
        <v>210.195673372254</v>
      </c>
      <c r="M20" s="16" t="n">
        <v>0.385075119378616</v>
      </c>
      <c r="N20" s="16" t="n">
        <v>0.462310186179699</v>
      </c>
      <c r="O20" s="6" t="str">
        <f aca="false">IF(N20&lt;0.05,"Yes","No")</f>
        <v>No</v>
      </c>
      <c r="P20" s="16" t="n">
        <v>0.0772584065003226</v>
      </c>
      <c r="Q20" s="16" t="n">
        <v>0.717016109736231</v>
      </c>
      <c r="R20" s="16" t="n">
        <v>0.397360266179914</v>
      </c>
      <c r="S20" s="16" t="n">
        <v>0.487503694849065</v>
      </c>
      <c r="T20" s="16" t="n">
        <v>0.00612780240824136</v>
      </c>
      <c r="U20" s="16" t="n">
        <v>0.401529595281823</v>
      </c>
      <c r="V20" s="16" t="n">
        <v>0.492477337820847</v>
      </c>
      <c r="W20" s="6" t="s">
        <v>694</v>
      </c>
      <c r="X20" s="16" t="n">
        <v>1.3</v>
      </c>
      <c r="Y20" s="16" t="n">
        <v>0.53741476832481</v>
      </c>
      <c r="Z20" s="16" t="n">
        <f aca="false">(G20-E20)/SQRT(H20^2/D20+F20^2/C20)</f>
        <v>0.870399368972005</v>
      </c>
      <c r="AA20" s="24" t="n">
        <f aca="false">ABS(K20-Z20)</f>
        <v>3.99680288865056E-015</v>
      </c>
    </row>
    <row r="21" customFormat="false" ht="15" hidden="false" customHeight="false" outlineLevel="0" collapsed="false">
      <c r="A21" s="17" t="n">
        <v>416</v>
      </c>
      <c r="B21" s="6" t="s">
        <v>612</v>
      </c>
      <c r="C21" s="6" t="n">
        <v>144</v>
      </c>
      <c r="D21" s="6" t="n">
        <v>717</v>
      </c>
      <c r="E21" s="16" t="n">
        <v>0.215612881972144</v>
      </c>
      <c r="F21" s="16" t="n">
        <v>0.0758747765296518</v>
      </c>
      <c r="G21" s="16" t="n">
        <v>0.22185288780113</v>
      </c>
      <c r="H21" s="16" t="n">
        <v>0.0790827138848671</v>
      </c>
      <c r="I21" s="23" t="n">
        <f aca="false">G21-E21</f>
        <v>0.00624000582898579</v>
      </c>
      <c r="J21" s="17" t="n">
        <f aca="false">100*(G21-E21)/E21</f>
        <v>2.89407839267784</v>
      </c>
      <c r="K21" s="16" t="n">
        <v>0.894156177659404</v>
      </c>
      <c r="L21" s="17" t="n">
        <v>210.207601541988</v>
      </c>
      <c r="M21" s="16" t="n">
        <v>0.372260949292566</v>
      </c>
      <c r="N21" s="16" t="n">
        <v>0.449752877782451</v>
      </c>
      <c r="O21" s="6" t="str">
        <f aca="false">IF(N21&lt;0.05,"Yes","No")</f>
        <v>No</v>
      </c>
      <c r="P21" s="16" t="n">
        <v>0.0793626920456315</v>
      </c>
      <c r="Q21" s="16" t="n">
        <v>0.756606734797817</v>
      </c>
      <c r="R21" s="16" t="n">
        <v>0.384635516437426</v>
      </c>
      <c r="S21" s="16" t="n">
        <v>0.522386858898905</v>
      </c>
      <c r="T21" s="16" t="n">
        <v>0.00624000120106346</v>
      </c>
      <c r="U21" s="16" t="n">
        <v>0.388930291113863</v>
      </c>
      <c r="V21" s="16" t="n">
        <v>0.480107251251602</v>
      </c>
      <c r="W21" s="6" t="s">
        <v>694</v>
      </c>
      <c r="X21" s="16" t="n">
        <v>1.4</v>
      </c>
      <c r="Y21" s="16" t="n">
        <v>0.536843328684333</v>
      </c>
      <c r="Z21" s="16" t="n">
        <f aca="false">(G21-E21)/SQRT(H21^2/D21+F21^2/C21)</f>
        <v>0.894156177659412</v>
      </c>
      <c r="AA21" s="24" t="n">
        <f aca="false">ABS(K21-Z21)</f>
        <v>8.10462807976364E-015</v>
      </c>
    </row>
    <row r="22" customFormat="false" ht="15" hidden="false" customHeight="false" outlineLevel="0" collapsed="false">
      <c r="A22" s="17" t="n">
        <v>417</v>
      </c>
      <c r="B22" s="6" t="s">
        <v>612</v>
      </c>
      <c r="C22" s="6" t="n">
        <v>144</v>
      </c>
      <c r="D22" s="6" t="n">
        <v>717</v>
      </c>
      <c r="E22" s="16" t="n">
        <v>0.215112316370424</v>
      </c>
      <c r="F22" s="16" t="n">
        <v>0.0753370455215583</v>
      </c>
      <c r="G22" s="16" t="n">
        <v>0.22158262185555</v>
      </c>
      <c r="H22" s="16" t="n">
        <v>0.0785766993955732</v>
      </c>
      <c r="I22" s="23" t="n">
        <f aca="false">G22-E22</f>
        <v>0.00647030548512531</v>
      </c>
      <c r="J22" s="17" t="n">
        <f aca="false">100*(G22-E22)/E22</f>
        <v>3.00787309359982</v>
      </c>
      <c r="K22" s="16" t="n">
        <v>0.933658512690258</v>
      </c>
      <c r="L22" s="17" t="n">
        <v>210.306581427386</v>
      </c>
      <c r="M22" s="16" t="n">
        <v>0.351550783030262</v>
      </c>
      <c r="N22" s="16" t="n">
        <v>0.429673179259209</v>
      </c>
      <c r="O22" s="6" t="str">
        <f aca="false">IF(N22&lt;0.05,"Yes","No")</f>
        <v>No</v>
      </c>
      <c r="P22" s="16" t="n">
        <v>0.0828305774839328</v>
      </c>
      <c r="Q22" s="16" t="n">
        <v>0.824173790003807</v>
      </c>
      <c r="R22" s="16" t="n">
        <v>0.364217278389648</v>
      </c>
      <c r="S22" s="16" t="n">
        <v>0.522497078650879</v>
      </c>
      <c r="T22" s="16" t="n">
        <v>0.00647030065561272</v>
      </c>
      <c r="U22" s="16" t="n">
        <v>0.368716387117227</v>
      </c>
      <c r="V22" s="16" t="n">
        <v>0.460019673000768</v>
      </c>
      <c r="W22" s="6" t="s">
        <v>694</v>
      </c>
      <c r="X22" s="16" t="n">
        <v>1.5</v>
      </c>
      <c r="Y22" s="16" t="n">
        <v>0.539196885169689</v>
      </c>
      <c r="Z22" s="16" t="n">
        <f aca="false">(G22-E22)/SQRT(H22^2/D22+F22^2/C22)</f>
        <v>0.933658512690266</v>
      </c>
      <c r="AA22" s="24" t="n">
        <f aca="false">ABS(K22-Z22)</f>
        <v>8.10462807976364E-015</v>
      </c>
    </row>
    <row r="23" customFormat="false" ht="15" hidden="false" customHeight="false" outlineLevel="0" collapsed="false">
      <c r="A23" s="17" t="n">
        <v>418</v>
      </c>
      <c r="B23" s="6" t="s">
        <v>612</v>
      </c>
      <c r="C23" s="6" t="n">
        <v>144</v>
      </c>
      <c r="D23" s="6" t="n">
        <v>717</v>
      </c>
      <c r="E23" s="16" t="n">
        <v>0.214579148062815</v>
      </c>
      <c r="F23" s="16" t="n">
        <v>0.0747869087890427</v>
      </c>
      <c r="G23" s="16" t="n">
        <v>0.220922077809833</v>
      </c>
      <c r="H23" s="16" t="n">
        <v>0.0779544800044711</v>
      </c>
      <c r="I23" s="23" t="n">
        <f aca="false">G23-E23</f>
        <v>0.006342929747018</v>
      </c>
      <c r="J23" s="17" t="n">
        <f aca="false">100*(G23-E23)/E23</f>
        <v>2.95598607985953</v>
      </c>
      <c r="K23" s="16" t="n">
        <v>0.922113782378886</v>
      </c>
      <c r="L23" s="17" t="n">
        <v>210.217903758084</v>
      </c>
      <c r="M23" s="16" t="n">
        <v>0.357526310936515</v>
      </c>
      <c r="N23" s="16" t="n">
        <v>0.4352411017478</v>
      </c>
      <c r="O23" s="6" t="str">
        <f aca="false">IF(N23&lt;0.05,"Yes","No")</f>
        <v>No</v>
      </c>
      <c r="P23" s="16" t="n">
        <v>0.0818401943108444</v>
      </c>
      <c r="Q23" s="16" t="n">
        <v>0.804582763385849</v>
      </c>
      <c r="R23" s="16" t="n">
        <v>0.369978036555544</v>
      </c>
      <c r="S23" s="16" t="n">
        <v>0.53017898081569</v>
      </c>
      <c r="T23" s="16" t="n">
        <v>0.00634292472921131</v>
      </c>
      <c r="U23" s="16" t="n">
        <v>0.374419709232274</v>
      </c>
      <c r="V23" s="16" t="n">
        <v>0.465752403254593</v>
      </c>
      <c r="W23" s="6" t="s">
        <v>694</v>
      </c>
      <c r="X23" s="16" t="n">
        <v>1.5</v>
      </c>
      <c r="Y23" s="16" t="n">
        <v>0.537976522547652</v>
      </c>
      <c r="Z23" s="16" t="n">
        <f aca="false">(G23-E23)/SQRT(H23^2/D23+F23^2/C23)</f>
        <v>0.92211378237889</v>
      </c>
      <c r="AA23" s="24" t="n">
        <f aca="false">ABS(K23-Z23)</f>
        <v>3.99680288865056E-015</v>
      </c>
    </row>
    <row r="24" customFormat="false" ht="15" hidden="false" customHeight="false" outlineLevel="0" collapsed="false">
      <c r="A24" s="17" t="n">
        <v>419</v>
      </c>
      <c r="B24" s="6" t="s">
        <v>612</v>
      </c>
      <c r="C24" s="6" t="n">
        <v>144</v>
      </c>
      <c r="D24" s="6" t="n">
        <v>717</v>
      </c>
      <c r="E24" s="16" t="n">
        <v>0.213637615786865</v>
      </c>
      <c r="F24" s="16" t="n">
        <v>0.0741026933300489</v>
      </c>
      <c r="G24" s="16" t="n">
        <v>0.219732432341725</v>
      </c>
      <c r="H24" s="16" t="n">
        <v>0.0772084520386513</v>
      </c>
      <c r="I24" s="23" t="n">
        <f aca="false">G24-E24</f>
        <v>0.00609481655485988</v>
      </c>
      <c r="J24" s="17" t="n">
        <f aca="false">100*(G24-E24)/E24</f>
        <v>2.85287613438841</v>
      </c>
      <c r="K24" s="16" t="n">
        <v>0.894293146645032</v>
      </c>
      <c r="L24" s="17" t="n">
        <v>210.157262493353</v>
      </c>
      <c r="M24" s="16" t="n">
        <v>0.372188094979165</v>
      </c>
      <c r="N24" s="16" t="n">
        <v>0.449752877782451</v>
      </c>
      <c r="O24" s="6" t="str">
        <f aca="false">IF(N24&lt;0.05,"Yes","No")</f>
        <v>No</v>
      </c>
      <c r="P24" s="16" t="n">
        <v>0.079393498823814</v>
      </c>
      <c r="Q24" s="16" t="n">
        <v>0.757194243592811</v>
      </c>
      <c r="R24" s="16" t="n">
        <v>0.384451099448468</v>
      </c>
      <c r="S24" s="16" t="n">
        <v>0.538838393166208</v>
      </c>
      <c r="T24" s="16" t="n">
        <v>0.00609481146306096</v>
      </c>
      <c r="U24" s="16" t="n">
        <v>0.388748554744626</v>
      </c>
      <c r="V24" s="16" t="n">
        <v>0.480107251251602</v>
      </c>
      <c r="W24" s="6" t="s">
        <v>694</v>
      </c>
      <c r="X24" s="16" t="n">
        <v>1.4</v>
      </c>
      <c r="Y24" s="16" t="n">
        <v>0.536058809855881</v>
      </c>
      <c r="Z24" s="16" t="n">
        <f aca="false">(G24-E24)/SQRT(H24^2/D24+F24^2/C24)</f>
        <v>0.894293146645028</v>
      </c>
      <c r="AA24" s="24" t="n">
        <f aca="false">ABS(K24-Z24)</f>
        <v>3.99680288865056E-015</v>
      </c>
    </row>
    <row r="25" customFormat="false" ht="15" hidden="false" customHeight="false" outlineLevel="0" collapsed="false">
      <c r="A25" s="17" t="n">
        <v>420</v>
      </c>
      <c r="B25" s="6" t="s">
        <v>612</v>
      </c>
      <c r="C25" s="6" t="n">
        <v>144</v>
      </c>
      <c r="D25" s="6" t="n">
        <v>717</v>
      </c>
      <c r="E25" s="16" t="n">
        <v>0.212448120375888</v>
      </c>
      <c r="F25" s="16" t="n">
        <v>0.0732240348749729</v>
      </c>
      <c r="G25" s="16" t="n">
        <v>0.218859771243199</v>
      </c>
      <c r="H25" s="16" t="n">
        <v>0.0765306853286173</v>
      </c>
      <c r="I25" s="23" t="n">
        <f aca="false">G25-E25</f>
        <v>0.00641165086731091</v>
      </c>
      <c r="J25" s="17" t="n">
        <f aca="false">100*(G25-E25)/E25</f>
        <v>3.01798427586305</v>
      </c>
      <c r="K25" s="16" t="n">
        <v>0.951539901560146</v>
      </c>
      <c r="L25" s="17" t="n">
        <v>210.602301056617</v>
      </c>
      <c r="M25" s="16" t="n">
        <v>0.34242112693783</v>
      </c>
      <c r="N25" s="16" t="n">
        <v>0.420471529921906</v>
      </c>
      <c r="O25" s="6" t="str">
        <f aca="false">IF(N25&lt;0.05,"Yes","No")</f>
        <v>No</v>
      </c>
      <c r="P25" s="16" t="n">
        <v>0.0843010152561531</v>
      </c>
      <c r="Q25" s="16" t="n">
        <v>0.853695575675988</v>
      </c>
      <c r="R25" s="16" t="n">
        <v>0.355768440845558</v>
      </c>
      <c r="S25" s="16" t="n">
        <v>0.510400055323017</v>
      </c>
      <c r="T25" s="16" t="n">
        <v>0.00641164579142476</v>
      </c>
      <c r="U25" s="16" t="n">
        <v>0.360352964596386</v>
      </c>
      <c r="V25" s="16" t="n">
        <v>0.452214154252512</v>
      </c>
      <c r="W25" s="6" t="s">
        <v>694</v>
      </c>
      <c r="X25" s="16" t="n">
        <v>1.7</v>
      </c>
      <c r="Y25" s="16" t="n">
        <v>0.538896637222997</v>
      </c>
      <c r="Z25" s="16" t="n">
        <f aca="false">(G25-E25)/SQRT(H25^2/D25+F25^2/C25)</f>
        <v>0.951539901560146</v>
      </c>
      <c r="AA25" s="24" t="n">
        <f aca="false">ABS(K25-Z25)</f>
        <v>0</v>
      </c>
    </row>
    <row r="26" customFormat="false" ht="15" hidden="false" customHeight="false" outlineLevel="0" collapsed="false">
      <c r="A26" s="17" t="n">
        <v>421</v>
      </c>
      <c r="B26" s="6" t="s">
        <v>612</v>
      </c>
      <c r="C26" s="6" t="n">
        <v>144</v>
      </c>
      <c r="D26" s="6" t="n">
        <v>717</v>
      </c>
      <c r="E26" s="16" t="n">
        <v>0.211351200705394</v>
      </c>
      <c r="F26" s="16" t="n">
        <v>0.0727133139649916</v>
      </c>
      <c r="G26" s="16" t="n">
        <v>0.217517586952307</v>
      </c>
      <c r="H26" s="16" t="n">
        <v>0.0757731764675086</v>
      </c>
      <c r="I26" s="23" t="n">
        <f aca="false">G26-E26</f>
        <v>0.00616638624691251</v>
      </c>
      <c r="J26" s="17" t="n">
        <f aca="false">100*(G26-E26)/E26</f>
        <v>2.91760171048564</v>
      </c>
      <c r="K26" s="16" t="n">
        <v>0.922056185738962</v>
      </c>
      <c r="L26" s="17" t="n">
        <v>210.180476259151</v>
      </c>
      <c r="M26" s="16" t="n">
        <v>0.357556469117898</v>
      </c>
      <c r="N26" s="16" t="n">
        <v>0.4352411017478</v>
      </c>
      <c r="O26" s="6" t="str">
        <f aca="false">IF(N26&lt;0.05,"Yes","No")</f>
        <v>No</v>
      </c>
      <c r="P26" s="16" t="n">
        <v>0.0818493743311792</v>
      </c>
      <c r="Q26" s="16" t="n">
        <v>0.804763273719188</v>
      </c>
      <c r="R26" s="16" t="n">
        <v>0.369924380101856</v>
      </c>
      <c r="S26" s="16" t="n">
        <v>0.528752053512301</v>
      </c>
      <c r="T26" s="16" t="n">
        <v>0.00616638112494674</v>
      </c>
      <c r="U26" s="16" t="n">
        <v>0.374367179016068</v>
      </c>
      <c r="V26" s="16" t="n">
        <v>0.465752403254593</v>
      </c>
      <c r="W26" s="6" t="s">
        <v>694</v>
      </c>
      <c r="X26" s="16" t="n">
        <v>1.4</v>
      </c>
      <c r="Y26" s="16" t="n">
        <v>0.537724701689137</v>
      </c>
      <c r="Z26" s="16" t="n">
        <f aca="false">(G26-E26)/SQRT(H26^2/D26+F26^2/C26)</f>
        <v>0.92205618573897</v>
      </c>
      <c r="AA26" s="24" t="n">
        <f aca="false">ABS(K26-Z26)</f>
        <v>8.21565038222616E-015</v>
      </c>
    </row>
    <row r="27" customFormat="false" ht="15" hidden="false" customHeight="false" outlineLevel="0" collapsed="false">
      <c r="A27" s="17" t="n">
        <v>422</v>
      </c>
      <c r="B27" s="6" t="s">
        <v>612</v>
      </c>
      <c r="C27" s="6" t="n">
        <v>144</v>
      </c>
      <c r="D27" s="6" t="n">
        <v>717</v>
      </c>
      <c r="E27" s="16" t="n">
        <v>0.210246162307966</v>
      </c>
      <c r="F27" s="16" t="n">
        <v>0.0722172687467973</v>
      </c>
      <c r="G27" s="16" t="n">
        <v>0.216185841434005</v>
      </c>
      <c r="H27" s="16" t="n">
        <v>0.0750917646446502</v>
      </c>
      <c r="I27" s="23" t="n">
        <f aca="false">G27-E27</f>
        <v>0.0059396791260391</v>
      </c>
      <c r="J27" s="17" t="n">
        <f aca="false">100*(G27-E27)/E27</f>
        <v>2.82510703683558</v>
      </c>
      <c r="K27" s="16" t="n">
        <v>0.894607155368402</v>
      </c>
      <c r="L27" s="17" t="n">
        <v>209.869156088466</v>
      </c>
      <c r="M27" s="16" t="n">
        <v>0.372021948851616</v>
      </c>
      <c r="N27" s="16" t="n">
        <v>0.449752877782451</v>
      </c>
      <c r="O27" s="6" t="str">
        <f aca="false">IF(N27&lt;0.05,"Yes","No")</f>
        <v>No</v>
      </c>
      <c r="P27" s="16" t="n">
        <v>0.0795285214329482</v>
      </c>
      <c r="Q27" s="16" t="n">
        <v>0.759771917610182</v>
      </c>
      <c r="R27" s="16" t="n">
        <v>0.383643460057269</v>
      </c>
      <c r="S27" s="16" t="n">
        <v>0.551531988226506</v>
      </c>
      <c r="T27" s="16" t="n">
        <v>0.00593967396926502</v>
      </c>
      <c r="U27" s="16" t="n">
        <v>0.387949943967931</v>
      </c>
      <c r="V27" s="16" t="n">
        <v>0.479460489574484</v>
      </c>
      <c r="W27" s="6" t="s">
        <v>694</v>
      </c>
      <c r="X27" s="16" t="n">
        <v>1.4</v>
      </c>
      <c r="Y27" s="16" t="n">
        <v>0.535506741050674</v>
      </c>
      <c r="Z27" s="16" t="n">
        <f aca="false">(G27-E27)/SQRT(H27^2/D27+F27^2/C27)</f>
        <v>0.894607155368394</v>
      </c>
      <c r="AA27" s="24" t="n">
        <f aca="false">ABS(K27-Z27)</f>
        <v>8.21565038222616E-015</v>
      </c>
    </row>
    <row r="28" customFormat="false" ht="15" hidden="false" customHeight="false" outlineLevel="0" collapsed="false">
      <c r="A28" s="17" t="n">
        <v>423</v>
      </c>
      <c r="B28" s="6" t="s">
        <v>612</v>
      </c>
      <c r="C28" s="6" t="n">
        <v>144</v>
      </c>
      <c r="D28" s="6" t="n">
        <v>717</v>
      </c>
      <c r="E28" s="16" t="n">
        <v>0.209002983704623</v>
      </c>
      <c r="F28" s="16" t="n">
        <v>0.0713988206446499</v>
      </c>
      <c r="G28" s="16" t="n">
        <v>0.215138564049948</v>
      </c>
      <c r="H28" s="16" t="n">
        <v>0.0744663380791449</v>
      </c>
      <c r="I28" s="23" t="n">
        <f aca="false">G28-E28</f>
        <v>0.00613558034532488</v>
      </c>
      <c r="J28" s="17" t="n">
        <f aca="false">100*(G28-E28)/E28</f>
        <v>2.93564246623201</v>
      </c>
      <c r="K28" s="16" t="n">
        <v>0.934198963361716</v>
      </c>
      <c r="L28" s="17" t="n">
        <v>210.301238862028</v>
      </c>
      <c r="M28" s="16" t="n">
        <v>0.351272664733577</v>
      </c>
      <c r="N28" s="16" t="n">
        <v>0.429583159840072</v>
      </c>
      <c r="O28" s="6" t="str">
        <f aca="false">IF(N28&lt;0.05,"Yes","No")</f>
        <v>No</v>
      </c>
      <c r="P28" s="16" t="n">
        <v>0.0828805867328937</v>
      </c>
      <c r="Q28" s="16" t="n">
        <v>0.825169286009016</v>
      </c>
      <c r="R28" s="16" t="n">
        <v>0.36392788732993</v>
      </c>
      <c r="S28" s="16" t="n">
        <v>0.534108567449899</v>
      </c>
      <c r="T28" s="16" t="n">
        <v>0.0061355752063527</v>
      </c>
      <c r="U28" s="16" t="n">
        <v>0.368431023868297</v>
      </c>
      <c r="V28" s="16" t="n">
        <v>0.460019673000768</v>
      </c>
      <c r="W28" s="6" t="s">
        <v>694</v>
      </c>
      <c r="X28" s="16" t="n">
        <v>1.4</v>
      </c>
      <c r="Y28" s="16" t="n">
        <v>0.536572136990547</v>
      </c>
      <c r="Z28" s="16" t="n">
        <f aca="false">(G28-E28)/SQRT(H28^2/D28+F28^2/C28)</f>
        <v>0.934198963361704</v>
      </c>
      <c r="AA28" s="24" t="n">
        <f aca="false">ABS(K28-Z28)</f>
        <v>1.26565424807268E-014</v>
      </c>
    </row>
    <row r="29" customFormat="false" ht="15" hidden="false" customHeight="false" outlineLevel="0" collapsed="false">
      <c r="A29" s="17" t="n">
        <v>424</v>
      </c>
      <c r="B29" s="6" t="s">
        <v>612</v>
      </c>
      <c r="C29" s="6" t="n">
        <v>144</v>
      </c>
      <c r="D29" s="6" t="n">
        <v>717</v>
      </c>
      <c r="E29" s="16" t="n">
        <v>0.207548587996927</v>
      </c>
      <c r="F29" s="16" t="n">
        <v>0.0702558635594303</v>
      </c>
      <c r="G29" s="16" t="n">
        <v>0.213692701739912</v>
      </c>
      <c r="H29" s="16" t="n">
        <v>0.0733513609414099</v>
      </c>
      <c r="I29" s="23" t="n">
        <f aca="false">G29-E29</f>
        <v>0.00614411374298579</v>
      </c>
      <c r="J29" s="17" t="n">
        <f aca="false">100*(G29-E29)/E29</f>
        <v>2.9603254844002</v>
      </c>
      <c r="K29" s="16" t="n">
        <v>0.950538032457687</v>
      </c>
      <c r="L29" s="17" t="n">
        <v>210.451644971381</v>
      </c>
      <c r="M29" s="16" t="n">
        <v>0.342929271820439</v>
      </c>
      <c r="N29" s="16" t="n">
        <v>0.420849532765621</v>
      </c>
      <c r="O29" s="6" t="str">
        <f aca="false">IF(N29&lt;0.05,"Yes","No")</f>
        <v>No</v>
      </c>
      <c r="P29" s="16" t="n">
        <v>0.0842711675202199</v>
      </c>
      <c r="Q29" s="16" t="n">
        <v>0.853091161384307</v>
      </c>
      <c r="R29" s="16" t="n">
        <v>0.355938699080942</v>
      </c>
      <c r="S29" s="16" t="n">
        <v>0.513422197982923</v>
      </c>
      <c r="T29" s="16" t="n">
        <v>0.00614410842697559</v>
      </c>
      <c r="U29" s="16" t="n">
        <v>0.360522945441674</v>
      </c>
      <c r="V29" s="16" t="n">
        <v>0.452214154252512</v>
      </c>
      <c r="W29" s="6" t="s">
        <v>694</v>
      </c>
      <c r="X29" s="16" t="n">
        <v>1.6</v>
      </c>
      <c r="Y29" s="16" t="n">
        <v>0.537346970401364</v>
      </c>
      <c r="Z29" s="16" t="n">
        <f aca="false">(G29-E29)/SQRT(H29^2/D29+F29^2/C29)</f>
        <v>0.950538032457679</v>
      </c>
      <c r="AA29" s="24" t="n">
        <f aca="false">ABS(K29-Z29)</f>
        <v>8.43769498715119E-015</v>
      </c>
    </row>
    <row r="30" customFormat="false" ht="15" hidden="false" customHeight="false" outlineLevel="0" collapsed="false">
      <c r="A30" s="17" t="n">
        <v>425</v>
      </c>
      <c r="B30" s="6" t="s">
        <v>612</v>
      </c>
      <c r="C30" s="6" t="n">
        <v>144</v>
      </c>
      <c r="D30" s="6" t="n">
        <v>717</v>
      </c>
      <c r="E30" s="16" t="n">
        <v>0.206560354757433</v>
      </c>
      <c r="F30" s="16" t="n">
        <v>0.0694317384932715</v>
      </c>
      <c r="G30" s="16" t="n">
        <v>0.212672875671955</v>
      </c>
      <c r="H30" s="16" t="n">
        <v>0.0724059082929549</v>
      </c>
      <c r="I30" s="23" t="n">
        <f aca="false">G30-E30</f>
        <v>0.00611252091452222</v>
      </c>
      <c r="J30" s="17" t="n">
        <f aca="false">100*(G30-E30)/E30</f>
        <v>2.959193656353</v>
      </c>
      <c r="K30" s="16" t="n">
        <v>0.957076363189402</v>
      </c>
      <c r="L30" s="17" t="n">
        <v>210.283806624478</v>
      </c>
      <c r="M30" s="16" t="n">
        <v>0.339627739023524</v>
      </c>
      <c r="N30" s="16" t="n">
        <v>0.417773934243808</v>
      </c>
      <c r="O30" s="6" t="str">
        <f aca="false">IF(N30&lt;0.05,"Yes","No")</f>
        <v>No</v>
      </c>
      <c r="P30" s="16" t="n">
        <v>0.0849171281026757</v>
      </c>
      <c r="Q30" s="16" t="n">
        <v>0.866219620427525</v>
      </c>
      <c r="R30" s="16" t="n">
        <v>0.35226549266336</v>
      </c>
      <c r="S30" s="16" t="n">
        <v>0.526561839200263</v>
      </c>
      <c r="T30" s="16" t="n">
        <v>0.00611251549943023</v>
      </c>
      <c r="U30" s="16" t="n">
        <v>0.356887243257861</v>
      </c>
      <c r="V30" s="16" t="n">
        <v>0.448725372881368</v>
      </c>
      <c r="W30" s="6" t="s">
        <v>694</v>
      </c>
      <c r="X30" s="16" t="n">
        <v>1.6</v>
      </c>
      <c r="Y30" s="16" t="n">
        <v>0.536998295366496</v>
      </c>
      <c r="Z30" s="16" t="n">
        <f aca="false">(G30-E30)/SQRT(H30^2/D30+F30^2/C30)</f>
        <v>0.957076363189407</v>
      </c>
      <c r="AA30" s="24" t="n">
        <f aca="false">ABS(K30-Z30)</f>
        <v>4.44089209850063E-015</v>
      </c>
    </row>
    <row r="31" customFormat="false" ht="15" hidden="false" customHeight="false" outlineLevel="0" collapsed="false">
      <c r="A31" s="17" t="n">
        <v>426</v>
      </c>
      <c r="B31" s="6" t="s">
        <v>612</v>
      </c>
      <c r="C31" s="6" t="n">
        <v>144</v>
      </c>
      <c r="D31" s="6" t="n">
        <v>717</v>
      </c>
      <c r="E31" s="16" t="n">
        <v>0.205769441970107</v>
      </c>
      <c r="F31" s="16" t="n">
        <v>0.0689323402334137</v>
      </c>
      <c r="G31" s="16" t="n">
        <v>0.211919419935059</v>
      </c>
      <c r="H31" s="16" t="n">
        <v>0.0718247811665983</v>
      </c>
      <c r="I31" s="23" t="n">
        <f aca="false">G31-E31</f>
        <v>0.00614997796495229</v>
      </c>
      <c r="J31" s="17" t="n">
        <f aca="false">100*(G31-E31)/E31</f>
        <v>2.98877127044245</v>
      </c>
      <c r="K31" s="16" t="n">
        <v>0.97006343700607</v>
      </c>
      <c r="L31" s="17" t="n">
        <v>210.163971462893</v>
      </c>
      <c r="M31" s="16" t="n">
        <v>0.333129951107004</v>
      </c>
      <c r="N31" s="16" t="n">
        <v>0.411225632947013</v>
      </c>
      <c r="O31" s="6" t="str">
        <f aca="false">IF(N31&lt;0.05,"Yes","No")</f>
        <v>No</v>
      </c>
      <c r="P31" s="16" t="n">
        <v>0.0861175313776775</v>
      </c>
      <c r="Q31" s="16" t="n">
        <v>0.890882780388511</v>
      </c>
      <c r="R31" s="16" t="n">
        <v>0.345503586816427</v>
      </c>
      <c r="S31" s="16" t="n">
        <v>0.55041558465249</v>
      </c>
      <c r="T31" s="16" t="n">
        <v>0.00614997260064585</v>
      </c>
      <c r="U31" s="16" t="n">
        <v>0.350193955140094</v>
      </c>
      <c r="V31" s="16" t="n">
        <v>0.442161958983977</v>
      </c>
      <c r="W31" s="6" t="s">
        <v>694</v>
      </c>
      <c r="X31" s="16" t="n">
        <v>1.6</v>
      </c>
      <c r="Y31" s="16" t="n">
        <v>0.536630249496358</v>
      </c>
      <c r="Z31" s="16" t="n">
        <f aca="false">(G31-E31)/SQRT(H31^2/D31+F31^2/C31)</f>
        <v>0.970063437006078</v>
      </c>
      <c r="AA31" s="24" t="n">
        <f aca="false">ABS(K31-Z31)</f>
        <v>8.54871728961371E-015</v>
      </c>
    </row>
    <row r="32" customFormat="false" ht="15" hidden="false" customHeight="false" outlineLevel="0" collapsed="false">
      <c r="A32" s="17" t="n">
        <v>427</v>
      </c>
      <c r="B32" s="6" t="s">
        <v>612</v>
      </c>
      <c r="C32" s="6" t="n">
        <v>144</v>
      </c>
      <c r="D32" s="6" t="n">
        <v>717</v>
      </c>
      <c r="E32" s="16" t="n">
        <v>0.204532200004906</v>
      </c>
      <c r="F32" s="16" t="n">
        <v>0.068439372039583</v>
      </c>
      <c r="G32" s="16" t="n">
        <v>0.210847493879383</v>
      </c>
      <c r="H32" s="16" t="n">
        <v>0.0714875114789716</v>
      </c>
      <c r="I32" s="23" t="n">
        <f aca="false">G32-E32</f>
        <v>0.00631529387447732</v>
      </c>
      <c r="J32" s="17" t="n">
        <f aca="false">100*(G32-E32)/E32</f>
        <v>3.08767708670119</v>
      </c>
      <c r="K32" s="16" t="n">
        <v>1.00287013872362</v>
      </c>
      <c r="L32" s="17" t="n">
        <v>210.517155156739</v>
      </c>
      <c r="M32" s="16" t="n">
        <v>0.31707485464594</v>
      </c>
      <c r="N32" s="16" t="n">
        <v>0.39488694108543</v>
      </c>
      <c r="O32" s="6" t="str">
        <f aca="false">IF(N32&lt;0.05,"Yes","No")</f>
        <v>No</v>
      </c>
      <c r="P32" s="16" t="n">
        <v>0.0888836868584657</v>
      </c>
      <c r="Q32" s="16" t="n">
        <v>0.949033498209909</v>
      </c>
      <c r="R32" s="16" t="n">
        <v>0.3302396816547</v>
      </c>
      <c r="S32" s="16" t="n">
        <v>0.539599883853489</v>
      </c>
      <c r="T32" s="16" t="n">
        <v>0.00631528862749582</v>
      </c>
      <c r="U32" s="16" t="n">
        <v>0.335085640515056</v>
      </c>
      <c r="V32" s="16" t="n">
        <v>0.426159159032768</v>
      </c>
      <c r="W32" s="6" t="s">
        <v>694</v>
      </c>
      <c r="X32" s="16" t="n">
        <v>2</v>
      </c>
      <c r="Y32" s="16" t="n">
        <v>0.537957151712382</v>
      </c>
      <c r="Z32" s="16" t="n">
        <f aca="false">(G32-E32)/SQRT(H32^2/D32+F32^2/C32)</f>
        <v>1.00287013872362</v>
      </c>
      <c r="AA32" s="24" t="n">
        <f aca="false">ABS(K32-Z32)</f>
        <v>4.2188474935756E-015</v>
      </c>
    </row>
    <row r="33" customFormat="false" ht="15" hidden="false" customHeight="false" outlineLevel="0" collapsed="false">
      <c r="A33" s="17" t="n">
        <v>428</v>
      </c>
      <c r="B33" s="6" t="s">
        <v>612</v>
      </c>
      <c r="C33" s="6" t="n">
        <v>144</v>
      </c>
      <c r="D33" s="6" t="n">
        <v>717</v>
      </c>
      <c r="E33" s="16" t="n">
        <v>0.203054466983303</v>
      </c>
      <c r="F33" s="16" t="n">
        <v>0.0676863809667666</v>
      </c>
      <c r="G33" s="16" t="n">
        <v>0.209479916222508</v>
      </c>
      <c r="H33" s="16" t="n">
        <v>0.0706754754604319</v>
      </c>
      <c r="I33" s="23" t="n">
        <f aca="false">G33-E33</f>
        <v>0.00642544923920441</v>
      </c>
      <c r="J33" s="17" t="n">
        <f aca="false">100*(G33-E33)/E33</f>
        <v>3.16439689048198</v>
      </c>
      <c r="K33" s="16" t="n">
        <v>1.03178097232358</v>
      </c>
      <c r="L33" s="17" t="n">
        <v>210.465445079265</v>
      </c>
      <c r="M33" s="16" t="n">
        <v>0.303358923909049</v>
      </c>
      <c r="N33" s="16" t="n">
        <v>0.381194437280449</v>
      </c>
      <c r="O33" s="6" t="str">
        <f aca="false">IF(N33&lt;0.05,"Yes","No")</f>
        <v>No</v>
      </c>
      <c r="P33" s="16" t="n">
        <v>0.091467998757496</v>
      </c>
      <c r="Q33" s="16" t="n">
        <v>1.00502247795615</v>
      </c>
      <c r="R33" s="16" t="n">
        <v>0.316380571607741</v>
      </c>
      <c r="S33" s="16" t="n">
        <v>0.543651338923121</v>
      </c>
      <c r="T33" s="16" t="n">
        <v>0.00642544381573355</v>
      </c>
      <c r="U33" s="16" t="n">
        <v>0.321368246033602</v>
      </c>
      <c r="V33" s="16" t="n">
        <v>0.41195526840549</v>
      </c>
      <c r="W33" s="6" t="s">
        <v>694</v>
      </c>
      <c r="X33" s="16" t="n">
        <v>2</v>
      </c>
      <c r="Y33" s="16" t="n">
        <v>0.5385673330234</v>
      </c>
      <c r="Z33" s="16" t="n">
        <f aca="false">(G33-E33)/SQRT(H33^2/D33+F33^2/C33)</f>
        <v>1.03178097232358</v>
      </c>
      <c r="AA33" s="24" t="n">
        <f aca="false">ABS(K33-Z33)</f>
        <v>4.66293670342566E-015</v>
      </c>
    </row>
    <row r="34" customFormat="false" ht="15" hidden="false" customHeight="false" outlineLevel="0" collapsed="false">
      <c r="A34" s="17" t="n">
        <v>429</v>
      </c>
      <c r="B34" s="6" t="s">
        <v>612</v>
      </c>
      <c r="C34" s="6" t="n">
        <v>144</v>
      </c>
      <c r="D34" s="6" t="n">
        <v>717</v>
      </c>
      <c r="E34" s="16" t="n">
        <v>0.20144825666729</v>
      </c>
      <c r="F34" s="16" t="n">
        <v>0.0669370307229223</v>
      </c>
      <c r="G34" s="16" t="n">
        <v>0.207732666070824</v>
      </c>
      <c r="H34" s="16" t="n">
        <v>0.0697822378031633</v>
      </c>
      <c r="I34" s="23" t="n">
        <f aca="false">G34-E34</f>
        <v>0.0062844094035342</v>
      </c>
      <c r="J34" s="17" t="n">
        <f aca="false">100*(G34-E34)/E34</f>
        <v>3.11961468791139</v>
      </c>
      <c r="K34" s="16" t="n">
        <v>1.02072074949872</v>
      </c>
      <c r="L34" s="17" t="n">
        <v>210.238591765501</v>
      </c>
      <c r="M34" s="16" t="n">
        <v>0.308559872814947</v>
      </c>
      <c r="N34" s="16" t="n">
        <v>0.38616595436854</v>
      </c>
      <c r="O34" s="6" t="str">
        <f aca="false">IF(N34&lt;0.05,"Yes","No")</f>
        <v>No</v>
      </c>
      <c r="P34" s="16" t="n">
        <v>0.0905831002907939</v>
      </c>
      <c r="Q34" s="16" t="n">
        <v>0.985670553123422</v>
      </c>
      <c r="R34" s="16" t="n">
        <v>0.32108241141257</v>
      </c>
      <c r="S34" s="16" t="n">
        <v>0.556409014659325</v>
      </c>
      <c r="T34" s="16" t="n">
        <v>0.00628440377769765</v>
      </c>
      <c r="U34" s="16" t="n">
        <v>0.326022469652063</v>
      </c>
      <c r="V34" s="16" t="n">
        <v>0.416903961496643</v>
      </c>
      <c r="W34" s="6" t="s">
        <v>694</v>
      </c>
      <c r="X34" s="16" t="n">
        <v>2</v>
      </c>
      <c r="Y34" s="16" t="n">
        <v>0.537986207965288</v>
      </c>
      <c r="Z34" s="16" t="n">
        <f aca="false">(G34-E34)/SQRT(H34^2/D34+F34^2/C34)</f>
        <v>1.02072074949871</v>
      </c>
      <c r="AA34" s="24" t="n">
        <f aca="false">ABS(K34-Z34)</f>
        <v>8.65973959207622E-015</v>
      </c>
    </row>
    <row r="35" customFormat="false" ht="15" hidden="false" customHeight="false" outlineLevel="0" collapsed="false">
      <c r="A35" s="17" t="n">
        <v>430</v>
      </c>
      <c r="B35" s="6" t="s">
        <v>612</v>
      </c>
      <c r="C35" s="6" t="n">
        <v>144</v>
      </c>
      <c r="D35" s="6" t="n">
        <v>717</v>
      </c>
      <c r="E35" s="16" t="n">
        <v>0.199870499394213</v>
      </c>
      <c r="F35" s="16" t="n">
        <v>0.0662286747786587</v>
      </c>
      <c r="G35" s="16" t="n">
        <v>0.205890492342589</v>
      </c>
      <c r="H35" s="16" t="n">
        <v>0.0690070628340807</v>
      </c>
      <c r="I35" s="23" t="n">
        <f aca="false">G35-E35</f>
        <v>0.00601999294837591</v>
      </c>
      <c r="J35" s="17" t="n">
        <f aca="false">100*(G35-E35)/E35</f>
        <v>3.01194671881137</v>
      </c>
      <c r="K35" s="16" t="n">
        <v>0.988325950178184</v>
      </c>
      <c r="L35" s="17" t="n">
        <v>210.162720395942</v>
      </c>
      <c r="M35" s="16" t="n">
        <v>0.324129527649923</v>
      </c>
      <c r="N35" s="16" t="n">
        <v>0.40247998675679</v>
      </c>
      <c r="O35" s="6" t="str">
        <f aca="false">IF(N35&lt;0.05,"Yes","No")</f>
        <v>No</v>
      </c>
      <c r="P35" s="16" t="n">
        <v>0.0877393012392375</v>
      </c>
      <c r="Q35" s="16" t="n">
        <v>0.924753030944033</v>
      </c>
      <c r="R35" s="16" t="n">
        <v>0.33650067878568</v>
      </c>
      <c r="S35" s="16" t="n">
        <v>0.558978330134667</v>
      </c>
      <c r="T35" s="16" t="n">
        <v>0.00601998725889872</v>
      </c>
      <c r="U35" s="16" t="n">
        <v>0.341283939718787</v>
      </c>
      <c r="V35" s="16" t="n">
        <v>0.432471385614699</v>
      </c>
      <c r="W35" s="6" t="s">
        <v>694</v>
      </c>
      <c r="X35" s="16" t="n">
        <v>1.7</v>
      </c>
      <c r="Y35" s="16" t="n">
        <v>0.536814272431427</v>
      </c>
      <c r="Z35" s="16" t="n">
        <f aca="false">(G35-E35)/SQRT(H35^2/D35+F35^2/C35)</f>
        <v>0.988325950178179</v>
      </c>
      <c r="AA35" s="24" t="n">
        <f aca="false">ABS(K35-Z35)</f>
        <v>4.55191440096314E-015</v>
      </c>
    </row>
    <row r="36" customFormat="false" ht="15" hidden="false" customHeight="false" outlineLevel="0" collapsed="false">
      <c r="A36" s="17" t="n">
        <v>431</v>
      </c>
      <c r="B36" s="6" t="s">
        <v>612</v>
      </c>
      <c r="C36" s="6" t="n">
        <v>144</v>
      </c>
      <c r="D36" s="6" t="n">
        <v>717</v>
      </c>
      <c r="E36" s="16" t="n">
        <v>0.198575272793985</v>
      </c>
      <c r="F36" s="16" t="n">
        <v>0.0651080203173046</v>
      </c>
      <c r="G36" s="16" t="n">
        <v>0.204823584102271</v>
      </c>
      <c r="H36" s="16" t="n">
        <v>0.0680522722704206</v>
      </c>
      <c r="I36" s="23" t="n">
        <f aca="false">G36-E36</f>
        <v>0.00624831130828571</v>
      </c>
      <c r="J36" s="17" t="n">
        <f aca="false">100*(G36-E36)/E36</f>
        <v>3.14657067839867</v>
      </c>
      <c r="K36" s="16" t="n">
        <v>1.0428797888938</v>
      </c>
      <c r="L36" s="17" t="n">
        <v>210.610959266354</v>
      </c>
      <c r="M36" s="16" t="n">
        <v>0.298199559056764</v>
      </c>
      <c r="N36" s="16" t="n">
        <v>0.376060788462342</v>
      </c>
      <c r="O36" s="6" t="str">
        <f aca="false">IF(N36&lt;0.05,"Yes","No")</f>
        <v>No</v>
      </c>
      <c r="P36" s="16" t="n">
        <v>0.0923895004000973</v>
      </c>
      <c r="Q36" s="16" t="n">
        <v>1.02537484296889</v>
      </c>
      <c r="R36" s="16" t="n">
        <v>0.311532599028335</v>
      </c>
      <c r="S36" s="16" t="n">
        <v>0.537921018634084</v>
      </c>
      <c r="T36" s="16" t="n">
        <v>0.00624830557722304</v>
      </c>
      <c r="U36" s="16" t="n">
        <v>0.316570964274757</v>
      </c>
      <c r="V36" s="16" t="n">
        <v>0.407296751954234</v>
      </c>
      <c r="W36" s="6" t="s">
        <v>694</v>
      </c>
      <c r="X36" s="16" t="n">
        <v>2.2</v>
      </c>
      <c r="Y36" s="16" t="n">
        <v>0.538402680923601</v>
      </c>
      <c r="Z36" s="16" t="n">
        <f aca="false">(G36-E36)/SQRT(H36^2/D36+F36^2/C36)</f>
        <v>1.04287978889379</v>
      </c>
      <c r="AA36" s="24" t="n">
        <f aca="false">ABS(K36-Z36)</f>
        <v>9.10382880192628E-015</v>
      </c>
    </row>
    <row r="37" customFormat="false" ht="15" hidden="false" customHeight="false" outlineLevel="0" collapsed="false">
      <c r="A37" s="17" t="n">
        <v>432</v>
      </c>
      <c r="B37" s="6" t="s">
        <v>612</v>
      </c>
      <c r="C37" s="6" t="n">
        <v>144</v>
      </c>
      <c r="D37" s="6" t="n">
        <v>717</v>
      </c>
      <c r="E37" s="16" t="n">
        <v>0.197668045086579</v>
      </c>
      <c r="F37" s="16" t="n">
        <v>0.06454212011077</v>
      </c>
      <c r="G37" s="16" t="n">
        <v>0.203991650963511</v>
      </c>
      <c r="H37" s="16" t="n">
        <v>0.0674851093306124</v>
      </c>
      <c r="I37" s="23" t="n">
        <f aca="false">G37-E37</f>
        <v>0.00632360587693209</v>
      </c>
      <c r="J37" s="17" t="n">
        <f aca="false">100*(G37-E37)/E37</f>
        <v>3.19910376720847</v>
      </c>
      <c r="K37" s="16" t="n">
        <v>1.06463187711119</v>
      </c>
      <c r="L37" s="17" t="n">
        <v>210.662741354731</v>
      </c>
      <c r="M37" s="16" t="n">
        <v>0.288261294189156</v>
      </c>
      <c r="N37" s="16" t="n">
        <v>0.365722813461001</v>
      </c>
      <c r="O37" s="6" t="str">
        <f aca="false">IF(N37&lt;0.05,"Yes","No")</f>
        <v>No</v>
      </c>
      <c r="P37" s="16" t="n">
        <v>0.0942939054156671</v>
      </c>
      <c r="Q37" s="16" t="n">
        <v>1.06808217611472</v>
      </c>
      <c r="R37" s="16" t="n">
        <v>0.30166990749089</v>
      </c>
      <c r="S37" s="16" t="n">
        <v>0.537103451093952</v>
      </c>
      <c r="T37" s="16" t="n">
        <v>0.00632360003764719</v>
      </c>
      <c r="U37" s="16" t="n">
        <v>0.306809282030244</v>
      </c>
      <c r="V37" s="16" t="n">
        <v>0.396925062528043</v>
      </c>
      <c r="W37" s="6" t="s">
        <v>694</v>
      </c>
      <c r="X37" s="16" t="n">
        <v>2.2</v>
      </c>
      <c r="Y37" s="16" t="n">
        <v>0.538596389276306</v>
      </c>
      <c r="Z37" s="16" t="n">
        <f aca="false">(G37-E37)/SQRT(H37^2/D37+F37^2/C37)</f>
        <v>1.0646318771112</v>
      </c>
      <c r="AA37" s="24" t="n">
        <f aca="false">ABS(K37-Z37)</f>
        <v>5.32907051820075E-015</v>
      </c>
    </row>
    <row r="38" customFormat="false" ht="15" hidden="false" customHeight="false" outlineLevel="0" collapsed="false">
      <c r="A38" s="17" t="n">
        <v>433</v>
      </c>
      <c r="B38" s="6" t="s">
        <v>612</v>
      </c>
      <c r="C38" s="6" t="n">
        <v>144</v>
      </c>
      <c r="D38" s="6" t="n">
        <v>717</v>
      </c>
      <c r="E38" s="16" t="n">
        <v>0.196522895220874</v>
      </c>
      <c r="F38" s="16" t="n">
        <v>0.0641292146281928</v>
      </c>
      <c r="G38" s="16" t="n">
        <v>0.202844533752364</v>
      </c>
      <c r="H38" s="16" t="n">
        <v>0.0669840480538617</v>
      </c>
      <c r="I38" s="23" t="n">
        <f aca="false">G38-E38</f>
        <v>0.00632163853149009</v>
      </c>
      <c r="J38" s="17" t="n">
        <f aca="false">100*(G38-E38)/E38</f>
        <v>3.21674404622685</v>
      </c>
      <c r="K38" s="16" t="n">
        <v>1.07135266015668</v>
      </c>
      <c r="L38" s="17" t="n">
        <v>210.51428520495</v>
      </c>
      <c r="M38" s="16" t="n">
        <v>0.285237609726179</v>
      </c>
      <c r="N38" s="16" t="n">
        <v>0.362762843846672</v>
      </c>
      <c r="O38" s="6" t="str">
        <f aca="false">IF(N38&lt;0.05,"Yes","No")</f>
        <v>No</v>
      </c>
      <c r="P38" s="16" t="n">
        <v>0.0949545105607015</v>
      </c>
      <c r="Q38" s="16" t="n">
        <v>1.08310015971256</v>
      </c>
      <c r="R38" s="16" t="n">
        <v>0.298297888837336</v>
      </c>
      <c r="S38" s="16" t="n">
        <v>0.543976465541468</v>
      </c>
      <c r="T38" s="16" t="n">
        <v>0.00632163254106746</v>
      </c>
      <c r="U38" s="16" t="n">
        <v>0.303472042101299</v>
      </c>
      <c r="V38" s="16" t="n">
        <v>0.393577012626438</v>
      </c>
      <c r="W38" s="6" t="s">
        <v>694</v>
      </c>
      <c r="X38" s="16" t="n">
        <v>2.2</v>
      </c>
      <c r="Y38" s="16" t="n">
        <v>0.538247714241438</v>
      </c>
      <c r="Z38" s="16" t="n">
        <f aca="false">(G38-E38)/SQRT(H38^2/D38+F38^2/C38)</f>
        <v>1.07135266015666</v>
      </c>
      <c r="AA38" s="24" t="n">
        <f aca="false">ABS(K38-Z38)</f>
        <v>1.4210854715202E-014</v>
      </c>
    </row>
    <row r="39" customFormat="false" ht="15" hidden="false" customHeight="false" outlineLevel="0" collapsed="false">
      <c r="A39" s="17" t="n">
        <v>434</v>
      </c>
      <c r="B39" s="6" t="s">
        <v>612</v>
      </c>
      <c r="C39" s="6" t="n">
        <v>144</v>
      </c>
      <c r="D39" s="6" t="n">
        <v>717</v>
      </c>
      <c r="E39" s="16" t="n">
        <v>0.19471320667718</v>
      </c>
      <c r="F39" s="16" t="n">
        <v>0.0632835052555405</v>
      </c>
      <c r="G39" s="16" t="n">
        <v>0.201142236133167</v>
      </c>
      <c r="H39" s="16" t="n">
        <v>0.0661260206583945</v>
      </c>
      <c r="I39" s="23" t="n">
        <f aca="false">G39-E39</f>
        <v>0.00642902945598689</v>
      </c>
      <c r="J39" s="17" t="n">
        <f aca="false">100*(G39-E39)/E39</f>
        <v>3.30179424688215</v>
      </c>
      <c r="K39" s="16" t="n">
        <v>1.10403714977324</v>
      </c>
      <c r="L39" s="17" t="n">
        <v>210.569229957961</v>
      </c>
      <c r="M39" s="16" t="n">
        <v>0.270837052157789</v>
      </c>
      <c r="N39" s="16" t="n">
        <v>0.348242745767145</v>
      </c>
      <c r="O39" s="6" t="str">
        <f aca="false">IF(N39&lt;0.05,"Yes","No")</f>
        <v>No</v>
      </c>
      <c r="P39" s="16" t="n">
        <v>0.097826405300588</v>
      </c>
      <c r="Q39" s="16" t="n">
        <v>1.14960756093688</v>
      </c>
      <c r="R39" s="16" t="n">
        <v>0.283932446607575</v>
      </c>
      <c r="S39" s="16" t="n">
        <v>0.538135827895375</v>
      </c>
      <c r="T39" s="16" t="n">
        <v>0.00642902333258178</v>
      </c>
      <c r="U39" s="16" t="n">
        <v>0.28925261550432</v>
      </c>
      <c r="V39" s="16" t="n">
        <v>0.378877646617566</v>
      </c>
      <c r="W39" s="6" t="s">
        <v>694</v>
      </c>
      <c r="X39" s="16" t="n">
        <v>2.3</v>
      </c>
      <c r="Y39" s="16" t="n">
        <v>0.539313110181311</v>
      </c>
      <c r="Z39" s="16" t="n">
        <f aca="false">(G39-E39)/SQRT(H39^2/D39+F39^2/C39)</f>
        <v>1.10403714977324</v>
      </c>
      <c r="AA39" s="24" t="n">
        <f aca="false">ABS(K39-Z39)</f>
        <v>0</v>
      </c>
    </row>
    <row r="40" customFormat="false" ht="15" hidden="false" customHeight="false" outlineLevel="0" collapsed="false">
      <c r="A40" s="17" t="n">
        <v>435</v>
      </c>
      <c r="B40" s="6" t="s">
        <v>612</v>
      </c>
      <c r="C40" s="6" t="n">
        <v>144</v>
      </c>
      <c r="D40" s="6" t="n">
        <v>717</v>
      </c>
      <c r="E40" s="16" t="n">
        <v>0.193791360723683</v>
      </c>
      <c r="F40" s="16" t="n">
        <v>0.0626363586827603</v>
      </c>
      <c r="G40" s="16" t="n">
        <v>0.200084084652707</v>
      </c>
      <c r="H40" s="16" t="n">
        <v>0.0653658202629955</v>
      </c>
      <c r="I40" s="23" t="n">
        <f aca="false">G40-E40</f>
        <v>0.00629272392902458</v>
      </c>
      <c r="J40" s="17" t="n">
        <f aca="false">100*(G40-E40)/E40</f>
        <v>3.24716432431529</v>
      </c>
      <c r="K40" s="16" t="n">
        <v>1.0920465735894</v>
      </c>
      <c r="L40" s="17" t="n">
        <v>210.385270401385</v>
      </c>
      <c r="M40" s="16" t="n">
        <v>0.276061603539947</v>
      </c>
      <c r="N40" s="16" t="n">
        <v>0.353231077367496</v>
      </c>
      <c r="O40" s="6" t="str">
        <f aca="false">IF(N40&lt;0.05,"Yes","No")</f>
        <v>No</v>
      </c>
      <c r="P40" s="16" t="n">
        <v>0.0968466732223263</v>
      </c>
      <c r="Q40" s="16" t="n">
        <v>1.1266962127489</v>
      </c>
      <c r="R40" s="16" t="n">
        <v>0.288779477383336</v>
      </c>
      <c r="S40" s="16" t="n">
        <v>0.55601396776571</v>
      </c>
      <c r="T40" s="16" t="n">
        <v>0.00629271778719977</v>
      </c>
      <c r="U40" s="16" t="n">
        <v>0.294051282705168</v>
      </c>
      <c r="V40" s="16" t="n">
        <v>0.383966280275673</v>
      </c>
      <c r="W40" s="6" t="s">
        <v>694</v>
      </c>
      <c r="X40" s="16" t="n">
        <v>2.2</v>
      </c>
      <c r="Y40" s="16" t="n">
        <v>0.53832519758252</v>
      </c>
      <c r="Z40" s="16" t="n">
        <f aca="false">(G40-E40)/SQRT(H40^2/D40+F40^2/C40)</f>
        <v>1.09204657358941</v>
      </c>
      <c r="AA40" s="24" t="n">
        <f aca="false">ABS(K40-Z40)</f>
        <v>4.88498130835069E-015</v>
      </c>
    </row>
    <row r="41" customFormat="false" ht="15" hidden="false" customHeight="false" outlineLevel="0" collapsed="false">
      <c r="A41" s="17" t="n">
        <v>436</v>
      </c>
      <c r="B41" s="6" t="s">
        <v>612</v>
      </c>
      <c r="C41" s="6" t="n">
        <v>144</v>
      </c>
      <c r="D41" s="6" t="n">
        <v>717</v>
      </c>
      <c r="E41" s="16" t="n">
        <v>0.192609418985537</v>
      </c>
      <c r="F41" s="16" t="n">
        <v>0.0617917525238809</v>
      </c>
      <c r="G41" s="16" t="n">
        <v>0.198897606928312</v>
      </c>
      <c r="H41" s="16" t="n">
        <v>0.0645035810330128</v>
      </c>
      <c r="I41" s="23" t="n">
        <f aca="false">G41-E41</f>
        <v>0.00628818794277458</v>
      </c>
      <c r="J41" s="17" t="n">
        <f aca="false">100*(G41-E41)/E41</f>
        <v>3.26473542981133</v>
      </c>
      <c r="K41" s="16" t="n">
        <v>1.10611634438776</v>
      </c>
      <c r="L41" s="17" t="n">
        <v>210.427812467543</v>
      </c>
      <c r="M41" s="16" t="n">
        <v>0.269939124571532</v>
      </c>
      <c r="N41" s="16" t="n">
        <v>0.347513542110778</v>
      </c>
      <c r="O41" s="6" t="str">
        <f aca="false">IF(N41&lt;0.05,"Yes","No")</f>
        <v>No</v>
      </c>
      <c r="P41" s="16" t="n">
        <v>0.0980750261113011</v>
      </c>
      <c r="Q41" s="16" t="n">
        <v>1.15545832396482</v>
      </c>
      <c r="R41" s="16" t="n">
        <v>0.282711272687532</v>
      </c>
      <c r="S41" s="16" t="n">
        <v>0.553374068308829</v>
      </c>
      <c r="T41" s="16" t="n">
        <v>0.00628818167297649</v>
      </c>
      <c r="U41" s="16" t="n">
        <v>0.288045102924636</v>
      </c>
      <c r="V41" s="16" t="n">
        <v>0.377531354488247</v>
      </c>
      <c r="W41" s="6" t="s">
        <v>694</v>
      </c>
      <c r="X41" s="16" t="n">
        <v>2.2</v>
      </c>
      <c r="Y41" s="16" t="n">
        <v>0.538489849682318</v>
      </c>
      <c r="Z41" s="16" t="n">
        <f aca="false">(G41-E41)/SQRT(H41^2/D41+F41^2/C41)</f>
        <v>1.10611634438776</v>
      </c>
      <c r="AA41" s="24" t="n">
        <f aca="false">ABS(K41-Z41)</f>
        <v>5.32907051820075E-015</v>
      </c>
    </row>
    <row r="42" customFormat="false" ht="15" hidden="false" customHeight="false" outlineLevel="0" collapsed="false">
      <c r="A42" s="17" t="n">
        <v>437</v>
      </c>
      <c r="B42" s="6" t="s">
        <v>612</v>
      </c>
      <c r="C42" s="6" t="n">
        <v>144</v>
      </c>
      <c r="D42" s="6" t="n">
        <v>717</v>
      </c>
      <c r="E42" s="16" t="n">
        <v>0.190911645069718</v>
      </c>
      <c r="F42" s="16" t="n">
        <v>0.0607601050980586</v>
      </c>
      <c r="G42" s="16" t="n">
        <v>0.197379494145658</v>
      </c>
      <c r="H42" s="16" t="n">
        <v>0.0635739338609783</v>
      </c>
      <c r="I42" s="23" t="n">
        <f aca="false">G42-E42</f>
        <v>0.00646784907593972</v>
      </c>
      <c r="J42" s="17" t="n">
        <f aca="false">100*(G42-E42)/E42</f>
        <v>3.38787561836668</v>
      </c>
      <c r="K42" s="16" t="n">
        <v>1.15655413796887</v>
      </c>
      <c r="L42" s="17" t="n">
        <v>210.760684705576</v>
      </c>
      <c r="M42" s="16" t="n">
        <v>0.248763802612106</v>
      </c>
      <c r="N42" s="16" t="n">
        <v>0.325235064896101</v>
      </c>
      <c r="O42" s="6" t="str">
        <f aca="false">IF(N42&lt;0.05,"Yes","No")</f>
        <v>No</v>
      </c>
      <c r="P42" s="16" t="n">
        <v>0.102388987110682</v>
      </c>
      <c r="Q42" s="16" t="n">
        <v>1.2593426569915</v>
      </c>
      <c r="R42" s="16" t="n">
        <v>0.262089130050154</v>
      </c>
      <c r="S42" s="16" t="n">
        <v>0.533750908785349</v>
      </c>
      <c r="T42" s="16" t="n">
        <v>0.00646784254388035</v>
      </c>
      <c r="U42" s="16" t="n">
        <v>0.267629527287559</v>
      </c>
      <c r="V42" s="16" t="n">
        <v>0.356104899829741</v>
      </c>
      <c r="W42" s="6" t="s">
        <v>694</v>
      </c>
      <c r="X42" s="16" t="n">
        <v>2.4</v>
      </c>
      <c r="Y42" s="16" t="n">
        <v>0.539564931039826</v>
      </c>
      <c r="Z42" s="16" t="n">
        <f aca="false">(G42-E42)/SQRT(H42^2/D42+F42^2/C42)</f>
        <v>1.15655413796887</v>
      </c>
      <c r="AA42" s="24" t="n">
        <f aca="false">ABS(K42-Z42)</f>
        <v>5.32907051820075E-015</v>
      </c>
    </row>
    <row r="43" customFormat="false" ht="15" hidden="false" customHeight="false" outlineLevel="0" collapsed="false">
      <c r="A43" s="17" t="n">
        <v>438</v>
      </c>
      <c r="B43" s="6" t="s">
        <v>612</v>
      </c>
      <c r="C43" s="6" t="n">
        <v>144</v>
      </c>
      <c r="D43" s="6" t="n">
        <v>717</v>
      </c>
      <c r="E43" s="16" t="n">
        <v>0.189427556288946</v>
      </c>
      <c r="F43" s="16" t="n">
        <v>0.059975225504433</v>
      </c>
      <c r="G43" s="16" t="n">
        <v>0.195978214603172</v>
      </c>
      <c r="H43" s="16" t="n">
        <v>0.0628610892729942</v>
      </c>
      <c r="I43" s="23" t="n">
        <f aca="false">G43-E43</f>
        <v>0.00655065831422599</v>
      </c>
      <c r="J43" s="17" t="n">
        <f aca="false">100*(G43-E43)/E43</f>
        <v>3.45813378082852</v>
      </c>
      <c r="K43" s="16" t="n">
        <v>1.18632147566738</v>
      </c>
      <c r="L43" s="17" t="n">
        <v>211.009456815855</v>
      </c>
      <c r="M43" s="16" t="n">
        <v>0.236829391221334</v>
      </c>
      <c r="N43" s="16" t="n">
        <v>0.319089881065121</v>
      </c>
      <c r="O43" s="6" t="str">
        <f aca="false">IF(N43&lt;0.05,"Yes","No")</f>
        <v>No</v>
      </c>
      <c r="P43" s="16" t="n">
        <v>0.104903737054618</v>
      </c>
      <c r="Q43" s="16" t="n">
        <v>1.32196312178616</v>
      </c>
      <c r="R43" s="16" t="n">
        <v>0.250560039796025</v>
      </c>
      <c r="S43" s="16" t="n">
        <v>0.530963203514128</v>
      </c>
      <c r="T43" s="16" t="n">
        <v>0.00655065161351241</v>
      </c>
      <c r="U43" s="16" t="n">
        <v>0.256213648306574</v>
      </c>
      <c r="V43" s="16" t="n">
        <v>0.343745130965589</v>
      </c>
      <c r="W43" s="6" t="s">
        <v>694</v>
      </c>
      <c r="X43" s="16" t="n">
        <v>2.5</v>
      </c>
      <c r="Y43" s="16" t="n">
        <v>0.540581899891523</v>
      </c>
      <c r="Z43" s="16" t="n">
        <f aca="false">(G43-E43)/SQRT(H43^2/D43+F43^2/C43)</f>
        <v>1.18632147566738</v>
      </c>
      <c r="AA43" s="24" t="n">
        <f aca="false">ABS(K43-Z43)</f>
        <v>4.88498130835069E-015</v>
      </c>
    </row>
    <row r="44" customFormat="false" ht="15" hidden="false" customHeight="false" outlineLevel="0" collapsed="false">
      <c r="A44" s="17" t="n">
        <v>439</v>
      </c>
      <c r="B44" s="6" t="s">
        <v>612</v>
      </c>
      <c r="C44" s="6" t="n">
        <v>144</v>
      </c>
      <c r="D44" s="6" t="n">
        <v>717</v>
      </c>
      <c r="E44" s="16" t="n">
        <v>0.188321224957084</v>
      </c>
      <c r="F44" s="16" t="n">
        <v>0.0594717980342227</v>
      </c>
      <c r="G44" s="16" t="n">
        <v>0.194921657307959</v>
      </c>
      <c r="H44" s="16" t="n">
        <v>0.0623578004686499</v>
      </c>
      <c r="I44" s="23" t="n">
        <f aca="false">G44-E44</f>
        <v>0.0066004323508756</v>
      </c>
      <c r="J44" s="17" t="n">
        <f aca="false">100*(G44-E44)/E44</f>
        <v>3.50487968224493</v>
      </c>
      <c r="K44" s="16" t="n">
        <v>1.20536885570274</v>
      </c>
      <c r="L44" s="17" t="n">
        <v>211.065920383659</v>
      </c>
      <c r="M44" s="16" t="n">
        <v>0.229410565858329</v>
      </c>
      <c r="N44" s="16" t="n">
        <v>0.316457994174681</v>
      </c>
      <c r="O44" s="6" t="str">
        <f aca="false">IF(N44&lt;0.05,"Yes","No")</f>
        <v>No</v>
      </c>
      <c r="P44" s="16" t="n">
        <v>0.10656034293</v>
      </c>
      <c r="Q44" s="16" t="n">
        <v>1.3640448168757</v>
      </c>
      <c r="R44" s="16" t="n">
        <v>0.24316176565349</v>
      </c>
      <c r="S44" s="16" t="n">
        <v>0.52957204479009</v>
      </c>
      <c r="T44" s="16" t="n">
        <v>0.00660042551789125</v>
      </c>
      <c r="U44" s="16" t="n">
        <v>0.248887048362214</v>
      </c>
      <c r="V44" s="16" t="n">
        <v>0.3358456574239</v>
      </c>
      <c r="W44" s="6" t="s">
        <v>694</v>
      </c>
      <c r="X44" s="16" t="n">
        <v>2.5</v>
      </c>
      <c r="Y44" s="16" t="n">
        <v>0.541201766620177</v>
      </c>
      <c r="Z44" s="16" t="n">
        <f aca="false">(G44-E44)/SQRT(H44^2/D44+F44^2/C44)</f>
        <v>1.20536885570273</v>
      </c>
      <c r="AA44" s="24" t="n">
        <f aca="false">ABS(K44-Z44)</f>
        <v>9.99200722162641E-015</v>
      </c>
    </row>
    <row r="45" customFormat="false" ht="15" hidden="false" customHeight="false" outlineLevel="0" collapsed="false">
      <c r="A45" s="17" t="n">
        <v>440</v>
      </c>
      <c r="B45" s="6" t="s">
        <v>612</v>
      </c>
      <c r="C45" s="6" t="n">
        <v>144</v>
      </c>
      <c r="D45" s="6" t="n">
        <v>717</v>
      </c>
      <c r="E45" s="16" t="n">
        <v>0.18733452539891</v>
      </c>
      <c r="F45" s="16" t="n">
        <v>0.0589397871441205</v>
      </c>
      <c r="G45" s="16" t="n">
        <v>0.19399318726658</v>
      </c>
      <c r="H45" s="16" t="n">
        <v>0.0618490216365641</v>
      </c>
      <c r="I45" s="23" t="n">
        <f aca="false">G45-E45</f>
        <v>0.00665866186766992</v>
      </c>
      <c r="J45" s="17" t="n">
        <f aca="false">100*(G45-E45)/E45</f>
        <v>3.55442321883324</v>
      </c>
      <c r="K45" s="16" t="n">
        <v>1.22680260876847</v>
      </c>
      <c r="L45" s="17" t="n">
        <v>211.18070626692</v>
      </c>
      <c r="M45" s="16" t="n">
        <v>0.221262776910928</v>
      </c>
      <c r="N45" s="16" t="n">
        <v>0.310951902535023</v>
      </c>
      <c r="O45" s="6" t="str">
        <f aca="false">IF(N45&lt;0.05,"Yes","No")</f>
        <v>No</v>
      </c>
      <c r="P45" s="16" t="n">
        <v>0.108397951401846</v>
      </c>
      <c r="Q45" s="16" t="n">
        <v>1.41149573418444</v>
      </c>
      <c r="R45" s="16" t="n">
        <v>0.235136630036466</v>
      </c>
      <c r="S45" s="16" t="n">
        <v>0.522453639156069</v>
      </c>
      <c r="T45" s="16" t="n">
        <v>0.00665865487811517</v>
      </c>
      <c r="U45" s="16" t="n">
        <v>0.240938429121281</v>
      </c>
      <c r="V45" s="16" t="n">
        <v>0.327933519555686</v>
      </c>
      <c r="W45" s="6" t="s">
        <v>694</v>
      </c>
      <c r="X45" s="16" t="n">
        <v>2.6</v>
      </c>
      <c r="Y45" s="16" t="n">
        <v>0.541918487525182</v>
      </c>
      <c r="Z45" s="16" t="n">
        <f aca="false">(G45-E45)/SQRT(H45^2/D45+F45^2/C45)</f>
        <v>1.22680260876847</v>
      </c>
      <c r="AA45" s="24" t="n">
        <f aca="false">ABS(K45-Z45)</f>
        <v>5.32907051820075E-015</v>
      </c>
    </row>
    <row r="46" customFormat="false" ht="15" hidden="false" customHeight="false" outlineLevel="0" collapsed="false">
      <c r="A46" s="17" t="n">
        <v>441</v>
      </c>
      <c r="B46" s="6" t="s">
        <v>612</v>
      </c>
      <c r="C46" s="6" t="n">
        <v>144</v>
      </c>
      <c r="D46" s="6" t="n">
        <v>717</v>
      </c>
      <c r="E46" s="16" t="n">
        <v>0.186204352183268</v>
      </c>
      <c r="F46" s="16" t="n">
        <v>0.0581716936014271</v>
      </c>
      <c r="G46" s="16" t="n">
        <v>0.192954585319866</v>
      </c>
      <c r="H46" s="16" t="n">
        <v>0.0611852331879773</v>
      </c>
      <c r="I46" s="23" t="n">
        <f aca="false">G46-E46</f>
        <v>0.00675023313659801</v>
      </c>
      <c r="J46" s="17" t="n">
        <f aca="false">100*(G46-E46)/E46</f>
        <v>3.62517473810399</v>
      </c>
      <c r="K46" s="16" t="n">
        <v>1.25956324549284</v>
      </c>
      <c r="L46" s="17" t="n">
        <v>211.518550581711</v>
      </c>
      <c r="M46" s="16" t="n">
        <v>0.209215030873813</v>
      </c>
      <c r="N46" s="16" t="n">
        <v>0.296199986432535</v>
      </c>
      <c r="O46" s="6" t="str">
        <f aca="false">IF(N46&lt;0.05,"Yes","No")</f>
        <v>No</v>
      </c>
      <c r="P46" s="16" t="n">
        <v>0.111120440988311</v>
      </c>
      <c r="Q46" s="16" t="n">
        <v>1.48328748777119</v>
      </c>
      <c r="R46" s="16" t="n">
        <v>0.22359529692605</v>
      </c>
      <c r="S46" s="16" t="n">
        <v>0.507004348489615</v>
      </c>
      <c r="T46" s="16" t="n">
        <v>0.00675022592742484</v>
      </c>
      <c r="U46" s="16" t="n">
        <v>0.22950406176422</v>
      </c>
      <c r="V46" s="16" t="n">
        <v>0.315774743789539</v>
      </c>
      <c r="W46" s="6" t="s">
        <v>694</v>
      </c>
      <c r="X46" s="16" t="n">
        <v>2.9</v>
      </c>
      <c r="Y46" s="16" t="n">
        <v>0.542344645901131</v>
      </c>
      <c r="Z46" s="16" t="n">
        <f aca="false">(G46-E46)/SQRT(H46^2/D46+F46^2/C46)</f>
        <v>1.25956324549282</v>
      </c>
      <c r="AA46" s="24" t="n">
        <f aca="false">ABS(K46-Z46)</f>
        <v>1.08801856413265E-014</v>
      </c>
    </row>
    <row r="47" customFormat="false" ht="15" hidden="false" customHeight="false" outlineLevel="0" collapsed="false">
      <c r="A47" s="17" t="n">
        <v>442</v>
      </c>
      <c r="B47" s="6" t="s">
        <v>612</v>
      </c>
      <c r="C47" s="6" t="n">
        <v>144</v>
      </c>
      <c r="D47" s="6" t="n">
        <v>717</v>
      </c>
      <c r="E47" s="16" t="n">
        <v>0.184961293668797</v>
      </c>
      <c r="F47" s="16" t="n">
        <v>0.0575246960042539</v>
      </c>
      <c r="G47" s="16" t="n">
        <v>0.191837955157128</v>
      </c>
      <c r="H47" s="16" t="n">
        <v>0.0605741142149796</v>
      </c>
      <c r="I47" s="23" t="n">
        <f aca="false">G47-E47</f>
        <v>0.00687666148833169</v>
      </c>
      <c r="J47" s="17" t="n">
        <f aca="false">100*(G47-E47)/E47</f>
        <v>3.71789218810584</v>
      </c>
      <c r="K47" s="16" t="n">
        <v>1.29731560512906</v>
      </c>
      <c r="L47" s="17" t="n">
        <v>211.685602999981</v>
      </c>
      <c r="M47" s="16" t="n">
        <v>0.195934680648715</v>
      </c>
      <c r="N47" s="16" t="n">
        <v>0.279928908923117</v>
      </c>
      <c r="O47" s="6" t="str">
        <f aca="false">IF(N47&lt;0.05,"Yes","No")</f>
        <v>No</v>
      </c>
      <c r="P47" s="16" t="n">
        <v>0.114363762079581</v>
      </c>
      <c r="Q47" s="16" t="n">
        <v>1.57113783625492</v>
      </c>
      <c r="R47" s="16" t="n">
        <v>0.210382897568055</v>
      </c>
      <c r="S47" s="16" t="n">
        <v>0.498370176209825</v>
      </c>
      <c r="T47" s="16" t="n">
        <v>0.0068766540315881</v>
      </c>
      <c r="U47" s="16" t="n">
        <v>0.216408878699891</v>
      </c>
      <c r="V47" s="16" t="n">
        <v>0.309724807297241</v>
      </c>
      <c r="W47" s="6" t="s">
        <v>694</v>
      </c>
      <c r="X47" s="16" t="n">
        <v>3.6</v>
      </c>
      <c r="Y47" s="16" t="n">
        <v>0.543429412676275</v>
      </c>
      <c r="Z47" s="16" t="n">
        <f aca="false">(G47-E47)/SQRT(H47^2/D47+F47^2/C47)</f>
        <v>1.29731560512905</v>
      </c>
      <c r="AA47" s="24" t="n">
        <f aca="false">ABS(K47-Z47)</f>
        <v>4.88498130835069E-015</v>
      </c>
    </row>
    <row r="48" customFormat="false" ht="15" hidden="false" customHeight="false" outlineLevel="0" collapsed="false">
      <c r="A48" s="17" t="n">
        <v>443</v>
      </c>
      <c r="B48" s="6" t="s">
        <v>612</v>
      </c>
      <c r="C48" s="6" t="n">
        <v>144</v>
      </c>
      <c r="D48" s="6" t="n">
        <v>717</v>
      </c>
      <c r="E48" s="16" t="n">
        <v>0.183747959297357</v>
      </c>
      <c r="F48" s="16" t="n">
        <v>0.0567969828810325</v>
      </c>
      <c r="G48" s="16" t="n">
        <v>0.190690193725347</v>
      </c>
      <c r="H48" s="16" t="n">
        <v>0.0598624983512935</v>
      </c>
      <c r="I48" s="23" t="n">
        <f aca="false">G48-E48</f>
        <v>0.00694223442798991</v>
      </c>
      <c r="J48" s="17" t="n">
        <f aca="false">100*(G48-E48)/E48</f>
        <v>3.77812872291843</v>
      </c>
      <c r="K48" s="16" t="n">
        <v>1.32624575378241</v>
      </c>
      <c r="L48" s="17" t="n">
        <v>211.819066005622</v>
      </c>
      <c r="M48" s="16" t="n">
        <v>0.186186550926271</v>
      </c>
      <c r="N48" s="16" t="n">
        <v>0.267746710127376</v>
      </c>
      <c r="O48" s="6" t="str">
        <f aca="false">IF(N48&lt;0.05,"Yes","No")</f>
        <v>No</v>
      </c>
      <c r="P48" s="16" t="n">
        <v>0.11684303161314</v>
      </c>
      <c r="Q48" s="16" t="n">
        <v>1.63999700179206</v>
      </c>
      <c r="R48" s="16" t="n">
        <v>0.200671545755863</v>
      </c>
      <c r="S48" s="16" t="n">
        <v>0.496597723164093</v>
      </c>
      <c r="T48" s="16" t="n">
        <v>0.00694222682029949</v>
      </c>
      <c r="U48" s="16" t="n">
        <v>0.206779620681003</v>
      </c>
      <c r="V48" s="16" t="n">
        <v>0.309232234235191</v>
      </c>
      <c r="W48" s="6" t="s">
        <v>694</v>
      </c>
      <c r="X48" s="16" t="n">
        <v>3.6</v>
      </c>
      <c r="Y48" s="16" t="n">
        <v>0.54412676274601</v>
      </c>
      <c r="Z48" s="16" t="n">
        <f aca="false">(G48-E48)/SQRT(H48^2/D48+F48^2/C48)</f>
        <v>1.32624575378243</v>
      </c>
      <c r="AA48" s="24" t="n">
        <f aca="false">ABS(K48-Z48)</f>
        <v>1.57651669496772E-014</v>
      </c>
    </row>
    <row r="49" customFormat="false" ht="15" hidden="false" customHeight="false" outlineLevel="0" collapsed="false">
      <c r="A49" s="17" t="n">
        <v>444</v>
      </c>
      <c r="B49" s="6" t="s">
        <v>612</v>
      </c>
      <c r="C49" s="6" t="n">
        <v>144</v>
      </c>
      <c r="D49" s="6" t="n">
        <v>717</v>
      </c>
      <c r="E49" s="16" t="n">
        <v>0.182688593942051</v>
      </c>
      <c r="F49" s="16" t="n">
        <v>0.0560836937489598</v>
      </c>
      <c r="G49" s="16" t="n">
        <v>0.189644371906251</v>
      </c>
      <c r="H49" s="16" t="n">
        <v>0.0591501502075654</v>
      </c>
      <c r="I49" s="23" t="n">
        <f aca="false">G49-E49</f>
        <v>0.00695577796420011</v>
      </c>
      <c r="J49" s="17" t="n">
        <f aca="false">100*(G49-E49)/E49</f>
        <v>3.80745059891724</v>
      </c>
      <c r="K49" s="16" t="n">
        <v>1.34556980304269</v>
      </c>
      <c r="L49" s="17" t="n">
        <v>211.91665735099</v>
      </c>
      <c r="M49" s="16" t="n">
        <v>0.17987920926525</v>
      </c>
      <c r="N49" s="16" t="n">
        <v>0.259564710622453</v>
      </c>
      <c r="O49" s="6" t="str">
        <f aca="false">IF(N49&lt;0.05,"Yes","No")</f>
        <v>No</v>
      </c>
      <c r="P49" s="16" t="n">
        <v>0.11849290765738</v>
      </c>
      <c r="Q49" s="16" t="n">
        <v>1.68663898335132</v>
      </c>
      <c r="R49" s="16" t="n">
        <v>0.194393136408019</v>
      </c>
      <c r="S49" s="16" t="n">
        <v>0.506728398557912</v>
      </c>
      <c r="T49" s="16" t="n">
        <v>0.00695577026132308</v>
      </c>
      <c r="U49" s="16" t="n">
        <v>0.200552203471286</v>
      </c>
      <c r="V49" s="16" t="n">
        <v>0.303573616349547</v>
      </c>
      <c r="W49" s="6" t="s">
        <v>694</v>
      </c>
      <c r="X49" s="16" t="n">
        <v>3.7</v>
      </c>
      <c r="Y49" s="16" t="n">
        <v>0.543962110646211</v>
      </c>
      <c r="Z49" s="16" t="n">
        <f aca="false">(G49-E49)/SQRT(H49^2/D49+F49^2/C49)</f>
        <v>1.34556980304269</v>
      </c>
      <c r="AA49" s="24" t="n">
        <f aca="false">ABS(K49-Z49)</f>
        <v>0</v>
      </c>
    </row>
    <row r="50" customFormat="false" ht="15" hidden="false" customHeight="false" outlineLevel="0" collapsed="false">
      <c r="A50" s="17" t="n">
        <v>445</v>
      </c>
      <c r="B50" s="6" t="s">
        <v>612</v>
      </c>
      <c r="C50" s="6" t="n">
        <v>144</v>
      </c>
      <c r="D50" s="6" t="n">
        <v>717</v>
      </c>
      <c r="E50" s="16" t="n">
        <v>0.181852281300558</v>
      </c>
      <c r="F50" s="16" t="n">
        <v>0.0556414440612177</v>
      </c>
      <c r="G50" s="16" t="n">
        <v>0.188849493029892</v>
      </c>
      <c r="H50" s="16" t="n">
        <v>0.0586724350345808</v>
      </c>
      <c r="I50" s="23" t="n">
        <f aca="false">G50-E50</f>
        <v>0.0069972117293344</v>
      </c>
      <c r="J50" s="17" t="n">
        <f aca="false">100*(G50-E50)/E50</f>
        <v>3.84774481754765</v>
      </c>
      <c r="K50" s="16" t="n">
        <v>1.36439149328891</v>
      </c>
      <c r="L50" s="17" t="n">
        <v>211.888503560745</v>
      </c>
      <c r="M50" s="16" t="n">
        <v>0.173891711817746</v>
      </c>
      <c r="N50" s="16" t="n">
        <v>0.252136981731598</v>
      </c>
      <c r="O50" s="6" t="str">
        <f aca="false">IF(N50&lt;0.05,"Yes","No")</f>
        <v>No</v>
      </c>
      <c r="P50" s="16" t="n">
        <v>0.120165745447978</v>
      </c>
      <c r="Q50" s="16" t="n">
        <v>1.73459779761052</v>
      </c>
      <c r="R50" s="16" t="n">
        <v>0.188176004484212</v>
      </c>
      <c r="S50" s="16" t="n">
        <v>0.515838037903474</v>
      </c>
      <c r="T50" s="16" t="n">
        <v>0.00699720383131189</v>
      </c>
      <c r="U50" s="16" t="n">
        <v>0.194383332656367</v>
      </c>
      <c r="V50" s="16" t="n">
        <v>0.295941581094947</v>
      </c>
      <c r="W50" s="6" t="s">
        <v>694</v>
      </c>
      <c r="X50" s="16" t="n">
        <v>3.9</v>
      </c>
      <c r="Y50" s="16" t="n">
        <v>0.544010537734387</v>
      </c>
      <c r="Z50" s="16" t="n">
        <f aca="false">(G50-E50)/SQRT(H50^2/D50+F50^2/C50)</f>
        <v>1.36439149328891</v>
      </c>
      <c r="AA50" s="24" t="n">
        <f aca="false">ABS(K50-Z50)</f>
        <v>0</v>
      </c>
    </row>
    <row r="51" customFormat="false" ht="15" hidden="false" customHeight="false" outlineLevel="0" collapsed="false">
      <c r="A51" s="17" t="n">
        <v>446</v>
      </c>
      <c r="B51" s="6" t="s">
        <v>612</v>
      </c>
      <c r="C51" s="6" t="n">
        <v>144</v>
      </c>
      <c r="D51" s="6" t="n">
        <v>717</v>
      </c>
      <c r="E51" s="16" t="n">
        <v>0.180787720044868</v>
      </c>
      <c r="F51" s="16" t="n">
        <v>0.0550309944229887</v>
      </c>
      <c r="G51" s="16" t="n">
        <v>0.187864460747279</v>
      </c>
      <c r="H51" s="16" t="n">
        <v>0.0580855749414243</v>
      </c>
      <c r="I51" s="23" t="n">
        <f aca="false">G51-E51</f>
        <v>0.00707674070241082</v>
      </c>
      <c r="J51" s="17" t="n">
        <f aca="false">100*(G51-E51)/E51</f>
        <v>3.91439236063961</v>
      </c>
      <c r="K51" s="16" t="n">
        <v>1.39495635214526</v>
      </c>
      <c r="L51" s="17" t="n">
        <v>212.031957543513</v>
      </c>
      <c r="M51" s="16" t="n">
        <v>0.164488531826971</v>
      </c>
      <c r="N51" s="16" t="n">
        <v>0.240160114919018</v>
      </c>
      <c r="O51" s="6" t="str">
        <f aca="false">IF(N51&lt;0.05,"Yes","No")</f>
        <v>No</v>
      </c>
      <c r="P51" s="16" t="n">
        <v>0.122777692065769</v>
      </c>
      <c r="Q51" s="16" t="n">
        <v>1.81082445740617</v>
      </c>
      <c r="R51" s="16" t="n">
        <v>0.178764430414286</v>
      </c>
      <c r="S51" s="16" t="n">
        <v>0.509697374400713</v>
      </c>
      <c r="T51" s="16" t="n">
        <v>0.00707673263225655</v>
      </c>
      <c r="U51" s="16" t="n">
        <v>0.185040539356055</v>
      </c>
      <c r="V51" s="16" t="n">
        <v>0.283525558136615</v>
      </c>
      <c r="W51" s="6" t="s">
        <v>694</v>
      </c>
      <c r="X51" s="16" t="n">
        <v>4</v>
      </c>
      <c r="Y51" s="16" t="n">
        <v>0.544814427398109</v>
      </c>
      <c r="Z51" s="16" t="n">
        <f aca="false">(G51-E51)/SQRT(H51^2/D51+F51^2/C51)</f>
        <v>1.39495635214528</v>
      </c>
      <c r="AA51" s="24" t="n">
        <f aca="false">ABS(K51-Z51)</f>
        <v>2.17603712826531E-014</v>
      </c>
    </row>
    <row r="52" customFormat="false" ht="15" hidden="false" customHeight="false" outlineLevel="0" collapsed="false">
      <c r="A52" s="17" t="n">
        <v>447</v>
      </c>
      <c r="B52" s="6" t="s">
        <v>612</v>
      </c>
      <c r="C52" s="6" t="n">
        <v>144</v>
      </c>
      <c r="D52" s="6" t="n">
        <v>717</v>
      </c>
      <c r="E52" s="16" t="n">
        <v>0.179738130730887</v>
      </c>
      <c r="F52" s="16" t="n">
        <v>0.0543487526036206</v>
      </c>
      <c r="G52" s="16" t="n">
        <v>0.186902550951873</v>
      </c>
      <c r="H52" s="16" t="n">
        <v>0.0574827267318469</v>
      </c>
      <c r="I52" s="23" t="n">
        <f aca="false">G52-E52</f>
        <v>0.00716442022098532</v>
      </c>
      <c r="J52" s="17" t="n">
        <f aca="false">100*(G52-E52)/E52</f>
        <v>3.98603245279781</v>
      </c>
      <c r="K52" s="16" t="n">
        <v>1.42943280324421</v>
      </c>
      <c r="L52" s="17" t="n">
        <v>212.332147236466</v>
      </c>
      <c r="M52" s="16" t="n">
        <v>0.154349493263368</v>
      </c>
      <c r="N52" s="16" t="n">
        <v>0.226775024717718</v>
      </c>
      <c r="O52" s="6" t="str">
        <f aca="false">IF(N52&lt;0.05,"Yes","No")</f>
        <v>No</v>
      </c>
      <c r="P52" s="16" t="n">
        <v>0.125641394100351</v>
      </c>
      <c r="Q52" s="16" t="n">
        <v>1.89628196232284</v>
      </c>
      <c r="R52" s="16" t="n">
        <v>0.168853818361846</v>
      </c>
      <c r="S52" s="16" t="n">
        <v>0.495319561931203</v>
      </c>
      <c r="T52" s="16" t="n">
        <v>0.00716441192635331</v>
      </c>
      <c r="U52" s="16" t="n">
        <v>0.175196258427593</v>
      </c>
      <c r="V52" s="16" t="n">
        <v>0.27065245511498</v>
      </c>
      <c r="W52" s="6" t="s">
        <v>694</v>
      </c>
      <c r="X52" s="16" t="n">
        <v>4.5</v>
      </c>
      <c r="Y52" s="16" t="n">
        <v>0.545724856655819</v>
      </c>
      <c r="Z52" s="16" t="n">
        <f aca="false">(G52-E52)/SQRT(H52^2/D52+F52^2/C52)</f>
        <v>1.42943280324421</v>
      </c>
      <c r="AA52" s="24" t="n">
        <f aca="false">ABS(K52-Z52)</f>
        <v>0</v>
      </c>
    </row>
    <row r="53" customFormat="false" ht="15" hidden="false" customHeight="false" outlineLevel="0" collapsed="false">
      <c r="A53" s="17" t="n">
        <v>448</v>
      </c>
      <c r="B53" s="6" t="s">
        <v>612</v>
      </c>
      <c r="C53" s="6" t="n">
        <v>144</v>
      </c>
      <c r="D53" s="6" t="n">
        <v>717</v>
      </c>
      <c r="E53" s="16" t="n">
        <v>0.178853929249777</v>
      </c>
      <c r="F53" s="16" t="n">
        <v>0.0537043793357097</v>
      </c>
      <c r="G53" s="16" t="n">
        <v>0.186085555375121</v>
      </c>
      <c r="H53" s="16" t="n">
        <v>0.0569398958015166</v>
      </c>
      <c r="I53" s="23" t="n">
        <f aca="false">G53-E53</f>
        <v>0.00723162612534439</v>
      </c>
      <c r="J53" s="17" t="n">
        <f aca="false">100*(G53-E53)/E53</f>
        <v>4.04331409193987</v>
      </c>
      <c r="K53" s="16" t="n">
        <v>1.45949913121237</v>
      </c>
      <c r="L53" s="17" t="n">
        <v>212.692437617496</v>
      </c>
      <c r="M53" s="16" t="n">
        <v>0.145903126043319</v>
      </c>
      <c r="N53" s="16" t="n">
        <v>0.215723059688257</v>
      </c>
      <c r="O53" s="6" t="str">
        <f aca="false">IF(N53&lt;0.05,"Yes","No")</f>
        <v>No</v>
      </c>
      <c r="P53" s="16" t="n">
        <v>0.128076213135129</v>
      </c>
      <c r="Q53" s="16" t="n">
        <v>1.97049064394044</v>
      </c>
      <c r="R53" s="16" t="n">
        <v>0.160757197784948</v>
      </c>
      <c r="S53" s="16" t="n">
        <v>0.481207280755019</v>
      </c>
      <c r="T53" s="16" t="n">
        <v>0.0072316175048369</v>
      </c>
      <c r="U53" s="16" t="n">
        <v>0.167148585947493</v>
      </c>
      <c r="V53" s="16" t="n">
        <v>0.259364238608333</v>
      </c>
      <c r="W53" s="6" t="s">
        <v>694</v>
      </c>
      <c r="X53" s="16" t="n">
        <v>4.6</v>
      </c>
      <c r="Y53" s="16" t="n">
        <v>0.546209127537579</v>
      </c>
      <c r="Z53" s="16" t="n">
        <f aca="false">(G53-E53)/SQRT(H53^2/D53+F53^2/C53)</f>
        <v>1.45949913121237</v>
      </c>
      <c r="AA53" s="24" t="n">
        <f aca="false">ABS(K53-Z53)</f>
        <v>5.55111512312578E-015</v>
      </c>
    </row>
    <row r="54" customFormat="false" ht="15" hidden="false" customHeight="false" outlineLevel="0" collapsed="false">
      <c r="A54" s="17" t="n">
        <v>449</v>
      </c>
      <c r="B54" s="6" t="s">
        <v>612</v>
      </c>
      <c r="C54" s="6" t="n">
        <v>144</v>
      </c>
      <c r="D54" s="6" t="n">
        <v>717</v>
      </c>
      <c r="E54" s="16" t="n">
        <v>0.177830265032955</v>
      </c>
      <c r="F54" s="16" t="n">
        <v>0.0530476112499032</v>
      </c>
      <c r="G54" s="16" t="n">
        <v>0.185095554178729</v>
      </c>
      <c r="H54" s="16" t="n">
        <v>0.0563526171777216</v>
      </c>
      <c r="I54" s="23" t="n">
        <f aca="false">G54-E54</f>
        <v>0.0072652891457734</v>
      </c>
      <c r="J54" s="17" t="n">
        <f aca="false">100*(G54-E54)/E54</f>
        <v>4.08551893257709</v>
      </c>
      <c r="K54" s="16" t="n">
        <v>1.48391645763492</v>
      </c>
      <c r="L54" s="17" t="n">
        <v>212.97998621386</v>
      </c>
      <c r="M54" s="16" t="n">
        <v>0.139309475081937</v>
      </c>
      <c r="N54" s="16" t="n">
        <v>0.207286973900248</v>
      </c>
      <c r="O54" s="6" t="str">
        <f aca="false">IF(N54&lt;0.05,"Yes","No")</f>
        <v>No</v>
      </c>
      <c r="P54" s="16" t="n">
        <v>0.130051302433769</v>
      </c>
      <c r="Q54" s="16" t="n">
        <v>2.03173392619347</v>
      </c>
      <c r="R54" s="16" t="n">
        <v>0.154408025771553</v>
      </c>
      <c r="S54" s="16" t="n">
        <v>0.474771176257945</v>
      </c>
      <c r="T54" s="16" t="n">
        <v>0.00726528018850448</v>
      </c>
      <c r="U54" s="16" t="n">
        <v>0.160833613530482</v>
      </c>
      <c r="V54" s="16" t="n">
        <v>0.250862228676721</v>
      </c>
      <c r="W54" s="6" t="s">
        <v>694</v>
      </c>
      <c r="X54" s="16" t="n">
        <v>4.8</v>
      </c>
      <c r="Y54" s="16" t="n">
        <v>0.54669339841934</v>
      </c>
      <c r="Z54" s="16" t="n">
        <f aca="false">(G54-E54)/SQRT(H54^2/D54+F54^2/C54)</f>
        <v>1.48391645763492</v>
      </c>
      <c r="AA54" s="24" t="n">
        <f aca="false">ABS(K54-Z54)</f>
        <v>0</v>
      </c>
    </row>
    <row r="55" customFormat="false" ht="15" hidden="false" customHeight="false" outlineLevel="0" collapsed="false">
      <c r="A55" s="17" t="n">
        <v>450</v>
      </c>
      <c r="B55" s="6" t="s">
        <v>612</v>
      </c>
      <c r="C55" s="6" t="n">
        <v>144</v>
      </c>
      <c r="D55" s="6" t="n">
        <v>717</v>
      </c>
      <c r="E55" s="16" t="n">
        <v>0.177012954372913</v>
      </c>
      <c r="F55" s="16" t="n">
        <v>0.0524581565456319</v>
      </c>
      <c r="G55" s="16" t="n">
        <v>0.184306244564605</v>
      </c>
      <c r="H55" s="16" t="n">
        <v>0.0557836723120582</v>
      </c>
      <c r="I55" s="23" t="n">
        <f aca="false">G55-E55</f>
        <v>0.0072932901916925</v>
      </c>
      <c r="J55" s="17" t="n">
        <f aca="false">100*(G55-E55)/E55</f>
        <v>4.12020138160496</v>
      </c>
      <c r="K55" s="16" t="n">
        <v>1.50608821025152</v>
      </c>
      <c r="L55" s="17" t="n">
        <v>213.132860043396</v>
      </c>
      <c r="M55" s="16" t="n">
        <v>0.13352515941244</v>
      </c>
      <c r="N55" s="16" t="n">
        <v>0.199527994257138</v>
      </c>
      <c r="O55" s="6" t="str">
        <f aca="false">IF(N55&lt;0.05,"Yes","No")</f>
        <v>No</v>
      </c>
      <c r="P55" s="16" t="n">
        <v>0.131904394604188</v>
      </c>
      <c r="Q55" s="16" t="n">
        <v>2.09004651061234</v>
      </c>
      <c r="R55" s="16" t="n">
        <v>0.148626283987601</v>
      </c>
      <c r="S55" s="16" t="n">
        <v>0.471632894741006</v>
      </c>
      <c r="T55" s="16" t="n">
        <v>0.00729328098030371</v>
      </c>
      <c r="U55" s="16" t="n">
        <v>0.155079592819217</v>
      </c>
      <c r="V55" s="16" t="n">
        <v>0.242969593223844</v>
      </c>
      <c r="W55" s="6" t="s">
        <v>694</v>
      </c>
      <c r="X55" s="16" t="n">
        <v>5.1</v>
      </c>
      <c r="Y55" s="16" t="n">
        <v>0.54693553386022</v>
      </c>
      <c r="Z55" s="16" t="n">
        <f aca="false">(G55-E55)/SQRT(H55^2/D55+F55^2/C55)</f>
        <v>1.50608821025154</v>
      </c>
      <c r="AA55" s="24" t="n">
        <f aca="false">ABS(K55-Z55)</f>
        <v>1.73194791841524E-014</v>
      </c>
    </row>
    <row r="56" customFormat="false" ht="15" hidden="false" customHeight="false" outlineLevel="0" collapsed="false">
      <c r="A56" s="17" t="n">
        <v>451</v>
      </c>
      <c r="B56" s="6" t="s">
        <v>612</v>
      </c>
      <c r="C56" s="6" t="n">
        <v>144</v>
      </c>
      <c r="D56" s="6" t="n">
        <v>717</v>
      </c>
      <c r="E56" s="16" t="n">
        <v>0.176217760321581</v>
      </c>
      <c r="F56" s="16" t="n">
        <v>0.0518901707508947</v>
      </c>
      <c r="G56" s="16" t="n">
        <v>0.18354491444728</v>
      </c>
      <c r="H56" s="16" t="n">
        <v>0.0552285964238721</v>
      </c>
      <c r="I56" s="23" t="n">
        <f aca="false">G56-E56</f>
        <v>0.00732715412569959</v>
      </c>
      <c r="J56" s="17" t="n">
        <f aca="false">100*(G56-E56)/E56</f>
        <v>4.15801115184317</v>
      </c>
      <c r="K56" s="16" t="n">
        <v>1.5293922768284</v>
      </c>
      <c r="L56" s="17" t="n">
        <v>213.265097931358</v>
      </c>
      <c r="M56" s="16" t="n">
        <v>0.127649100302429</v>
      </c>
      <c r="N56" s="16" t="n">
        <v>0.191701758209724</v>
      </c>
      <c r="O56" s="6" t="str">
        <f aca="false">IF(N56&lt;0.05,"Yes","No")</f>
        <v>No</v>
      </c>
      <c r="P56" s="16" t="n">
        <v>0.133866501875472</v>
      </c>
      <c r="Q56" s="16" t="n">
        <v>2.15268879535485</v>
      </c>
      <c r="R56" s="16" t="n">
        <v>0.142686471681365</v>
      </c>
      <c r="S56" s="16" t="n">
        <v>0.468114967833384</v>
      </c>
      <c r="T56" s="16" t="n">
        <v>0.00732714459081897</v>
      </c>
      <c r="U56" s="16" t="n">
        <v>0.149164685822875</v>
      </c>
      <c r="V56" s="16" t="n">
        <v>0.235458305720406</v>
      </c>
      <c r="W56" s="6" t="s">
        <v>694</v>
      </c>
      <c r="X56" s="16" t="n">
        <v>5.7</v>
      </c>
      <c r="Y56" s="16" t="n">
        <v>0.546867735936774</v>
      </c>
      <c r="Z56" s="16" t="n">
        <f aca="false">(G56-E56)/SQRT(H56^2/D56+F56^2/C56)</f>
        <v>1.52939227682839</v>
      </c>
      <c r="AA56" s="24" t="n">
        <f aca="false">ABS(K56-Z56)</f>
        <v>6.21724893790088E-015</v>
      </c>
    </row>
    <row r="57" customFormat="false" ht="15" hidden="false" customHeight="false" outlineLevel="0" collapsed="false">
      <c r="A57" s="17" t="n">
        <v>452</v>
      </c>
      <c r="B57" s="6" t="s">
        <v>612</v>
      </c>
      <c r="C57" s="6" t="n">
        <v>144</v>
      </c>
      <c r="D57" s="6" t="n">
        <v>717</v>
      </c>
      <c r="E57" s="16" t="n">
        <v>0.175104902255245</v>
      </c>
      <c r="F57" s="16" t="n">
        <v>0.0512574531038282</v>
      </c>
      <c r="G57" s="16" t="n">
        <v>0.182471887347505</v>
      </c>
      <c r="H57" s="16" t="n">
        <v>0.0546582003316517</v>
      </c>
      <c r="I57" s="23" t="n">
        <f aca="false">G57-E57</f>
        <v>0.00736698509226003</v>
      </c>
      <c r="J57" s="17" t="n">
        <f aca="false">100*(G57-E57)/E57</f>
        <v>4.20718380660833</v>
      </c>
      <c r="K57" s="16" t="n">
        <v>1.55614237921042</v>
      </c>
      <c r="L57" s="17" t="n">
        <v>213.547522887029</v>
      </c>
      <c r="M57" s="16" t="n">
        <v>0.121154997150403</v>
      </c>
      <c r="N57" s="16" t="n">
        <v>0.182995434229329</v>
      </c>
      <c r="O57" s="6" t="str">
        <f aca="false">IF(N57&lt;0.05,"Yes","No")</f>
        <v>No</v>
      </c>
      <c r="P57" s="16" t="n">
        <v>0.136037196131616</v>
      </c>
      <c r="Q57" s="16" t="n">
        <v>2.22306809045962</v>
      </c>
      <c r="R57" s="16" t="n">
        <v>0.136329741848702</v>
      </c>
      <c r="S57" s="16" t="n">
        <v>0.458813067032151</v>
      </c>
      <c r="T57" s="16" t="n">
        <v>0.00736697493674667</v>
      </c>
      <c r="U57" s="16" t="n">
        <v>0.14283025340675</v>
      </c>
      <c r="V57" s="16" t="n">
        <v>0.226138931731411</v>
      </c>
      <c r="W57" s="6" t="s">
        <v>694</v>
      </c>
      <c r="X57" s="16" t="n">
        <v>6.1</v>
      </c>
      <c r="Y57" s="16" t="n">
        <v>0.547410119324345</v>
      </c>
      <c r="Z57" s="16" t="n">
        <f aca="false">(G57-E57)/SQRT(H57^2/D57+F57^2/C57)</f>
        <v>1.55614237921043</v>
      </c>
      <c r="AA57" s="24" t="n">
        <f aca="false">ABS(K57-Z57)</f>
        <v>1.13242748511766E-014</v>
      </c>
    </row>
    <row r="58" customFormat="false" ht="15" hidden="false" customHeight="false" outlineLevel="0" collapsed="false">
      <c r="A58" s="17" t="n">
        <v>453</v>
      </c>
      <c r="B58" s="6" t="s">
        <v>612</v>
      </c>
      <c r="C58" s="6" t="n">
        <v>144</v>
      </c>
      <c r="D58" s="6" t="n">
        <v>717</v>
      </c>
      <c r="E58" s="16" t="n">
        <v>0.174062341710346</v>
      </c>
      <c r="F58" s="16" t="n">
        <v>0.0506275427791814</v>
      </c>
      <c r="G58" s="16" t="n">
        <v>0.181456211533507</v>
      </c>
      <c r="H58" s="16" t="n">
        <v>0.054065701729627</v>
      </c>
      <c r="I58" s="23" t="n">
        <f aca="false">G58-E58</f>
        <v>0.00739386982316101</v>
      </c>
      <c r="J58" s="17" t="n">
        <f aca="false">100*(G58-E58)/E58</f>
        <v>4.24782853689572</v>
      </c>
      <c r="K58" s="16" t="n">
        <v>1.58082211376866</v>
      </c>
      <c r="L58" s="17" t="n">
        <v>213.767781439014</v>
      </c>
      <c r="M58" s="16" t="n">
        <v>0.115397182651149</v>
      </c>
      <c r="N58" s="16" t="n">
        <v>0.175180260657561</v>
      </c>
      <c r="O58" s="6" t="str">
        <f aca="false">IF(N58&lt;0.05,"Yes","No")</f>
        <v>No</v>
      </c>
      <c r="P58" s="16" t="n">
        <v>0.138060095103339</v>
      </c>
      <c r="Q58" s="16" t="n">
        <v>2.28967455132513</v>
      </c>
      <c r="R58" s="16" t="n">
        <v>0.130605047231047</v>
      </c>
      <c r="S58" s="16" t="n">
        <v>0.449986456111528</v>
      </c>
      <c r="T58" s="16" t="n">
        <v>0.00739385920554774</v>
      </c>
      <c r="U58" s="16" t="n">
        <v>0.137121095031561</v>
      </c>
      <c r="V58" s="16" t="n">
        <v>0.218416543336853</v>
      </c>
      <c r="W58" s="6" t="s">
        <v>694</v>
      </c>
      <c r="X58" s="16" t="n">
        <v>6.5</v>
      </c>
      <c r="Y58" s="16" t="n">
        <v>0.547516658918333</v>
      </c>
      <c r="Z58" s="16" t="n">
        <f aca="false">(G58-E58)/SQRT(H58^2/D58+F58^2/C58)</f>
        <v>1.58082211376868</v>
      </c>
      <c r="AA58" s="24" t="n">
        <f aca="false">ABS(K58-Z58)</f>
        <v>1.82076576038526E-014</v>
      </c>
    </row>
    <row r="59" customFormat="false" ht="15" hidden="false" customHeight="false" outlineLevel="0" collapsed="false">
      <c r="A59" s="17" t="n">
        <v>454</v>
      </c>
      <c r="B59" s="6" t="s">
        <v>612</v>
      </c>
      <c r="C59" s="6" t="n">
        <v>144</v>
      </c>
      <c r="D59" s="6" t="n">
        <v>717</v>
      </c>
      <c r="E59" s="16" t="n">
        <v>0.173013544434475</v>
      </c>
      <c r="F59" s="16" t="n">
        <v>0.0499423850167412</v>
      </c>
      <c r="G59" s="16" t="n">
        <v>0.180421171816406</v>
      </c>
      <c r="H59" s="16" t="n">
        <v>0.0534033090990687</v>
      </c>
      <c r="I59" s="23" t="n">
        <f aca="false">G59-E59</f>
        <v>0.00740762738193163</v>
      </c>
      <c r="J59" s="17" t="n">
        <f aca="false">100*(G59-E59)/E59</f>
        <v>4.28153033113377</v>
      </c>
      <c r="K59" s="16" t="n">
        <v>1.60510225353317</v>
      </c>
      <c r="L59" s="17" t="n">
        <v>213.963449679166</v>
      </c>
      <c r="M59" s="16" t="n">
        <v>0.1099462328668</v>
      </c>
      <c r="N59" s="16" t="n">
        <v>0.168242560271774</v>
      </c>
      <c r="O59" s="6" t="str">
        <f aca="false">IF(N59&lt;0.05,"Yes","No")</f>
        <v>No</v>
      </c>
      <c r="P59" s="16" t="n">
        <v>0.140059675400328</v>
      </c>
      <c r="Q59" s="16" t="n">
        <v>2.35647942265313</v>
      </c>
      <c r="R59" s="16" t="n">
        <v>0.125131694637295</v>
      </c>
      <c r="S59" s="16" t="n">
        <v>0.442946222556235</v>
      </c>
      <c r="T59" s="16" t="n">
        <v>0.00740761625758297</v>
      </c>
      <c r="U59" s="16" t="n">
        <v>0.1316582137535</v>
      </c>
      <c r="V59" s="16" t="n">
        <v>0.210673196569767</v>
      </c>
      <c r="W59" s="6" t="s">
        <v>694</v>
      </c>
      <c r="X59" s="16" t="n">
        <v>6.7</v>
      </c>
      <c r="Y59" s="16" t="n">
        <v>0.547894390206106</v>
      </c>
      <c r="Z59" s="16" t="n">
        <f aca="false">(G59-E59)/SQRT(H59^2/D59+F59^2/C59)</f>
        <v>1.60510225353316</v>
      </c>
      <c r="AA59" s="24" t="n">
        <f aca="false">ABS(K59-Z59)</f>
        <v>5.77315972805081E-015</v>
      </c>
    </row>
    <row r="60" customFormat="false" ht="15" hidden="false" customHeight="false" outlineLevel="0" collapsed="false">
      <c r="A60" s="17" t="n">
        <v>455</v>
      </c>
      <c r="B60" s="6" t="s">
        <v>612</v>
      </c>
      <c r="C60" s="6" t="n">
        <v>144</v>
      </c>
      <c r="D60" s="6" t="n">
        <v>717</v>
      </c>
      <c r="E60" s="16" t="n">
        <v>0.171930545501204</v>
      </c>
      <c r="F60" s="16" t="n">
        <v>0.0492284314868521</v>
      </c>
      <c r="G60" s="16" t="n">
        <v>0.179348591896946</v>
      </c>
      <c r="H60" s="16" t="n">
        <v>0.0527176466477403</v>
      </c>
      <c r="I60" s="23" t="n">
        <f aca="false">G60-E60</f>
        <v>0.00741804639574159</v>
      </c>
      <c r="J60" s="17" t="n">
        <f aca="false">100*(G60-E60)/E60</f>
        <v>4.31455991378195</v>
      </c>
      <c r="K60" s="16" t="n">
        <v>1.63022116075737</v>
      </c>
      <c r="L60" s="17" t="n">
        <v>214.186594698193</v>
      </c>
      <c r="M60" s="16" t="n">
        <v>0.104524422862002</v>
      </c>
      <c r="N60" s="16" t="n">
        <v>0.1615936809662</v>
      </c>
      <c r="O60" s="6" t="str">
        <f aca="false">IF(N60&lt;0.05,"Yes","No")</f>
        <v>No</v>
      </c>
      <c r="P60" s="16" t="n">
        <v>0.142112049037143</v>
      </c>
      <c r="Q60" s="16" t="n">
        <v>2.42604707382775</v>
      </c>
      <c r="R60" s="16" t="n">
        <v>0.119701811252046</v>
      </c>
      <c r="S60" s="16" t="n">
        <v>0.436825772094567</v>
      </c>
      <c r="T60" s="16" t="n">
        <v>0.00741803458189567</v>
      </c>
      <c r="U60" s="16" t="n">
        <v>0.126234125116017</v>
      </c>
      <c r="V60" s="16" t="n">
        <v>0.202921114666222</v>
      </c>
      <c r="W60" s="6" t="s">
        <v>694</v>
      </c>
      <c r="X60" s="16" t="n">
        <v>6.9</v>
      </c>
      <c r="Y60" s="16" t="n">
        <v>0.548165581899892</v>
      </c>
      <c r="Z60" s="16" t="n">
        <f aca="false">(G60-E60)/SQRT(H60^2/D60+F60^2/C60)</f>
        <v>1.63022116075736</v>
      </c>
      <c r="AA60" s="24" t="n">
        <f aca="false">ABS(K60-Z60)</f>
        <v>5.99520433297585E-015</v>
      </c>
    </row>
    <row r="61" customFormat="false" ht="15" hidden="false" customHeight="false" outlineLevel="0" collapsed="false">
      <c r="A61" s="17" t="n">
        <v>456</v>
      </c>
      <c r="B61" s="6" t="s">
        <v>612</v>
      </c>
      <c r="C61" s="6" t="n">
        <v>144</v>
      </c>
      <c r="D61" s="6" t="n">
        <v>717</v>
      </c>
      <c r="E61" s="16" t="n">
        <v>0.170935754690112</v>
      </c>
      <c r="F61" s="16" t="n">
        <v>0.0486741844824814</v>
      </c>
      <c r="G61" s="16" t="n">
        <v>0.178381264116225</v>
      </c>
      <c r="H61" s="16" t="n">
        <v>0.0522184736586715</v>
      </c>
      <c r="I61" s="23" t="n">
        <f aca="false">G61-E61</f>
        <v>0.007445509426113</v>
      </c>
      <c r="J61" s="17" t="n">
        <f aca="false">100*(G61-E61)/E61</f>
        <v>4.35573554497763</v>
      </c>
      <c r="K61" s="16" t="n">
        <v>1.65432737427652</v>
      </c>
      <c r="L61" s="17" t="n">
        <v>214.460967009702</v>
      </c>
      <c r="M61" s="16" t="n">
        <v>0.0995238260233227</v>
      </c>
      <c r="N61" s="16" t="n">
        <v>0.155928082382551</v>
      </c>
      <c r="O61" s="6" t="str">
        <f aca="false">IF(N61&lt;0.05,"Yes","No")</f>
        <v>No</v>
      </c>
      <c r="P61" s="16" t="n">
        <v>0.144040275041731</v>
      </c>
      <c r="Q61" s="16" t="n">
        <v>2.4923286204652</v>
      </c>
      <c r="R61" s="16" t="n">
        <v>0.114770497811404</v>
      </c>
      <c r="S61" s="16" t="n">
        <v>0.425497239147316</v>
      </c>
      <c r="T61" s="16" t="n">
        <v>0.00744549691059605</v>
      </c>
      <c r="U61" s="16" t="n">
        <v>0.121303833476459</v>
      </c>
      <c r="V61" s="16" t="n">
        <v>0.196196577470393</v>
      </c>
      <c r="W61" s="6" t="s">
        <v>694</v>
      </c>
      <c r="X61" s="16" t="n">
        <v>7.3</v>
      </c>
      <c r="Y61" s="16" t="n">
        <v>0.54808809855881</v>
      </c>
      <c r="Z61" s="16" t="n">
        <f aca="false">(G61-E61)/SQRT(H61^2/D61+F61^2/C61)</f>
        <v>1.65432737427652</v>
      </c>
      <c r="AA61" s="24" t="n">
        <f aca="false">ABS(K61-Z61)</f>
        <v>5.99520433297585E-015</v>
      </c>
    </row>
    <row r="62" customFormat="false" ht="15" hidden="false" customHeight="false" outlineLevel="0" collapsed="false">
      <c r="A62" s="17" t="n">
        <v>457</v>
      </c>
      <c r="B62" s="6" t="s">
        <v>612</v>
      </c>
      <c r="C62" s="6" t="n">
        <v>144</v>
      </c>
      <c r="D62" s="6" t="n">
        <v>717</v>
      </c>
      <c r="E62" s="16" t="n">
        <v>0.169955690339622</v>
      </c>
      <c r="F62" s="16" t="n">
        <v>0.0480205069807578</v>
      </c>
      <c r="G62" s="16" t="n">
        <v>0.177423958488671</v>
      </c>
      <c r="H62" s="16" t="n">
        <v>0.0515912407493712</v>
      </c>
      <c r="I62" s="23" t="n">
        <f aca="false">G62-E62</f>
        <v>0.00746826814904961</v>
      </c>
      <c r="J62" s="17" t="n">
        <f aca="false">100*(G62-E62)/E62</f>
        <v>4.39424424926627</v>
      </c>
      <c r="K62" s="16" t="n">
        <v>1.68151845842121</v>
      </c>
      <c r="L62" s="17" t="n">
        <v>214.679622342918</v>
      </c>
      <c r="M62" s="16" t="n">
        <v>0.094116376006239</v>
      </c>
      <c r="N62" s="16" t="n">
        <v>0.148340964733014</v>
      </c>
      <c r="O62" s="6" t="str">
        <f aca="false">IF(N62&lt;0.05,"Yes","No")</f>
        <v>No</v>
      </c>
      <c r="P62" s="16" t="n">
        <v>0.146268142899596</v>
      </c>
      <c r="Q62" s="16" t="n">
        <v>2.57002244092201</v>
      </c>
      <c r="R62" s="16" t="n">
        <v>0.109273796644243</v>
      </c>
      <c r="S62" s="16" t="n">
        <v>0.422622136730548</v>
      </c>
      <c r="T62" s="16" t="n">
        <v>0.00746825496740311</v>
      </c>
      <c r="U62" s="16" t="n">
        <v>0.115802000633703</v>
      </c>
      <c r="V62" s="16" t="n">
        <v>0.188312696076943</v>
      </c>
      <c r="W62" s="6" t="s">
        <v>694</v>
      </c>
      <c r="X62" s="16" t="n">
        <v>7.7</v>
      </c>
      <c r="Y62" s="16" t="n">
        <v>0.548446459011313</v>
      </c>
      <c r="Z62" s="16" t="n">
        <f aca="false">(G62-E62)/SQRT(H62^2/D62+F62^2/C62)</f>
        <v>1.68151845842121</v>
      </c>
      <c r="AA62" s="24" t="n">
        <f aca="false">ABS(K62-Z62)</f>
        <v>0</v>
      </c>
    </row>
    <row r="63" customFormat="false" ht="15" hidden="false" customHeight="false" outlineLevel="0" collapsed="false">
      <c r="A63" s="17" t="n">
        <v>458</v>
      </c>
      <c r="B63" s="6" t="s">
        <v>612</v>
      </c>
      <c r="C63" s="6" t="n">
        <v>144</v>
      </c>
      <c r="D63" s="6" t="n">
        <v>717</v>
      </c>
      <c r="E63" s="16" t="n">
        <v>0.168896106925483</v>
      </c>
      <c r="F63" s="16" t="n">
        <v>0.0473272977740093</v>
      </c>
      <c r="G63" s="16" t="n">
        <v>0.176391069911098</v>
      </c>
      <c r="H63" s="16" t="n">
        <v>0.0508887967165159</v>
      </c>
      <c r="I63" s="23" t="n">
        <f aca="false">G63-E63</f>
        <v>0.00749496298561572</v>
      </c>
      <c r="J63" s="17" t="n">
        <f aca="false">100*(G63-E63)/E63</f>
        <v>4.43761737440314</v>
      </c>
      <c r="K63" s="16" t="n">
        <v>1.7119782108606</v>
      </c>
      <c r="L63" s="17" t="n">
        <v>214.806572534634</v>
      </c>
      <c r="M63" s="16" t="n">
        <v>0.0883439137491839</v>
      </c>
      <c r="N63" s="16" t="n">
        <v>0.140295209967525</v>
      </c>
      <c r="O63" s="6" t="str">
        <f aca="false">IF(N63&lt;0.05,"Yes","No")</f>
        <v>No</v>
      </c>
      <c r="P63" s="16" t="n">
        <v>0.148835446853619</v>
      </c>
      <c r="Q63" s="16" t="n">
        <v>2.6610324594723</v>
      </c>
      <c r="R63" s="16" t="n">
        <v>0.103200508950531</v>
      </c>
      <c r="S63" s="16" t="n">
        <v>0.423748580022878</v>
      </c>
      <c r="T63" s="16" t="n">
        <v>0.0074949490332441</v>
      </c>
      <c r="U63" s="16" t="n">
        <v>0.109715077441135</v>
      </c>
      <c r="V63" s="16" t="n">
        <v>0.179525995096437</v>
      </c>
      <c r="W63" s="6" t="s">
        <v>694</v>
      </c>
      <c r="X63" s="16" t="n">
        <v>7.9</v>
      </c>
      <c r="Y63" s="16" t="n">
        <v>0.548988842398884</v>
      </c>
      <c r="Z63" s="16" t="n">
        <f aca="false">(G63-E63)/SQRT(H63^2/D63+F63^2/C63)</f>
        <v>1.71197821086061</v>
      </c>
      <c r="AA63" s="24" t="n">
        <f aca="false">ABS(K63-Z63)</f>
        <v>1.22124532708767E-014</v>
      </c>
    </row>
    <row r="64" customFormat="false" ht="15" hidden="false" customHeight="false" outlineLevel="0" collapsed="false">
      <c r="A64" s="17" t="n">
        <v>459</v>
      </c>
      <c r="B64" s="6" t="s">
        <v>612</v>
      </c>
      <c r="C64" s="6" t="n">
        <v>144</v>
      </c>
      <c r="D64" s="6" t="n">
        <v>717</v>
      </c>
      <c r="E64" s="16" t="n">
        <v>0.167715928129231</v>
      </c>
      <c r="F64" s="16" t="n">
        <v>0.0467211499517353</v>
      </c>
      <c r="G64" s="16" t="n">
        <v>0.175245727652702</v>
      </c>
      <c r="H64" s="16" t="n">
        <v>0.0502552208026609</v>
      </c>
      <c r="I64" s="23" t="n">
        <f aca="false">G64-E64</f>
        <v>0.00752979952347099</v>
      </c>
      <c r="J64" s="17" t="n">
        <f aca="false">100*(G64-E64)/E64</f>
        <v>4.48961503386191</v>
      </c>
      <c r="K64" s="16" t="n">
        <v>1.74213059963813</v>
      </c>
      <c r="L64" s="17" t="n">
        <v>214.861885214799</v>
      </c>
      <c r="M64" s="16" t="n">
        <v>0.0829165304083276</v>
      </c>
      <c r="N64" s="16" t="n">
        <v>0.132376618835787</v>
      </c>
      <c r="O64" s="6" t="str">
        <f aca="false">IF(N64&lt;0.05,"Yes","No")</f>
        <v>No</v>
      </c>
      <c r="P64" s="16" t="n">
        <v>0.151420417680691</v>
      </c>
      <c r="Q64" s="16" t="n">
        <v>2.75426865965301</v>
      </c>
      <c r="R64" s="16" t="n">
        <v>0.0973601607108941</v>
      </c>
      <c r="S64" s="16" t="n">
        <v>0.422570657727322</v>
      </c>
      <c r="T64" s="16" t="n">
        <v>0.0075297845114648</v>
      </c>
      <c r="U64" s="16" t="n">
        <v>0.103853718134696</v>
      </c>
      <c r="V64" s="16" t="n">
        <v>0.171000518652818</v>
      </c>
      <c r="W64" s="6" t="s">
        <v>694</v>
      </c>
      <c r="X64" s="16" t="n">
        <v>8.7</v>
      </c>
      <c r="Y64" s="16" t="n">
        <v>0.54926003409267</v>
      </c>
      <c r="Z64" s="16" t="n">
        <f aca="false">(G64-E64)/SQRT(H64^2/D64+F64^2/C64)</f>
        <v>1.74213059963811</v>
      </c>
      <c r="AA64" s="24" t="n">
        <f aca="false">ABS(K64-Z64)</f>
        <v>1.93178806284777E-014</v>
      </c>
    </row>
    <row r="65" customFormat="false" ht="15" hidden="false" customHeight="false" outlineLevel="0" collapsed="false">
      <c r="A65" s="17" t="n">
        <v>460</v>
      </c>
      <c r="B65" s="6" t="s">
        <v>612</v>
      </c>
      <c r="C65" s="6" t="n">
        <v>144</v>
      </c>
      <c r="D65" s="6" t="n">
        <v>717</v>
      </c>
      <c r="E65" s="16" t="n">
        <v>0.166666529839858</v>
      </c>
      <c r="F65" s="16" t="n">
        <v>0.0460891705959347</v>
      </c>
      <c r="G65" s="16" t="n">
        <v>0.17417670545302</v>
      </c>
      <c r="H65" s="16" t="n">
        <v>0.0496413841656443</v>
      </c>
      <c r="I65" s="23" t="n">
        <f aca="false">G65-E65</f>
        <v>0.0075101756131617</v>
      </c>
      <c r="J65" s="17" t="n">
        <f aca="false">100*(G65-E65)/E65</f>
        <v>4.50610906723615</v>
      </c>
      <c r="K65" s="16" t="n">
        <v>1.76097440261777</v>
      </c>
      <c r="L65" s="17" t="n">
        <v>215.065417269878</v>
      </c>
      <c r="M65" s="16" t="n">
        <v>0.0796638969146989</v>
      </c>
      <c r="N65" s="16" t="n">
        <v>0.127571530044042</v>
      </c>
      <c r="O65" s="6" t="str">
        <f aca="false">IF(N65&lt;0.05,"Yes","No")</f>
        <v>No</v>
      </c>
      <c r="P65" s="16" t="n">
        <v>0.152923177179919</v>
      </c>
      <c r="Q65" s="16" t="n">
        <v>2.80920896499686</v>
      </c>
      <c r="R65" s="16" t="n">
        <v>0.0940884698089617</v>
      </c>
      <c r="S65" s="16" t="n">
        <v>0.415454467455458</v>
      </c>
      <c r="T65" s="16" t="n">
        <v>0.00751015960388445</v>
      </c>
      <c r="U65" s="16" t="n">
        <v>0.100567574288443</v>
      </c>
      <c r="V65" s="16" t="n">
        <v>0.16637202644096</v>
      </c>
      <c r="W65" s="6" t="s">
        <v>694</v>
      </c>
      <c r="X65" s="16" t="n">
        <v>8.9</v>
      </c>
      <c r="Y65" s="16" t="n">
        <v>0.549376259104293</v>
      </c>
      <c r="Z65" s="16" t="n">
        <f aca="false">(G65-E65)/SQRT(H65^2/D65+F65^2/C65)</f>
        <v>1.76097440261777</v>
      </c>
      <c r="AA65" s="24" t="n">
        <f aca="false">ABS(K65-Z65)</f>
        <v>6.88338275267597E-015</v>
      </c>
    </row>
    <row r="66" customFormat="false" ht="15" hidden="false" customHeight="false" outlineLevel="0" collapsed="false">
      <c r="A66" s="17" t="n">
        <v>461</v>
      </c>
      <c r="B66" s="6" t="s">
        <v>612</v>
      </c>
      <c r="C66" s="6" t="n">
        <v>144</v>
      </c>
      <c r="D66" s="6" t="n">
        <v>717</v>
      </c>
      <c r="E66" s="16" t="n">
        <v>0.165639481610722</v>
      </c>
      <c r="F66" s="16" t="n">
        <v>0.0455402260266739</v>
      </c>
      <c r="G66" s="16" t="n">
        <v>0.173136289773127</v>
      </c>
      <c r="H66" s="16" t="n">
        <v>0.0490967747018724</v>
      </c>
      <c r="I66" s="23" t="n">
        <f aca="false">G66-E66</f>
        <v>0.007496808162405</v>
      </c>
      <c r="J66" s="17" t="n">
        <f aca="false">100*(G66-E66)/E66</f>
        <v>4.52597900543038</v>
      </c>
      <c r="K66" s="16" t="n">
        <v>1.77870938855097</v>
      </c>
      <c r="L66" s="17" t="n">
        <v>215.211307903201</v>
      </c>
      <c r="M66" s="16" t="n">
        <v>0.0766990301648279</v>
      </c>
      <c r="N66" s="16" t="n">
        <v>0.123293544281793</v>
      </c>
      <c r="O66" s="6" t="str">
        <f aca="false">IF(N66&lt;0.05,"Yes","No")</f>
        <v>No</v>
      </c>
      <c r="P66" s="16" t="n">
        <v>0.154365810181001</v>
      </c>
      <c r="Q66" s="16" t="n">
        <v>2.86246149916814</v>
      </c>
      <c r="R66" s="16" t="n">
        <v>0.091031333392324</v>
      </c>
      <c r="S66" s="16" t="n">
        <v>0.414663535016034</v>
      </c>
      <c r="T66" s="16" t="n">
        <v>0.00749679084644442</v>
      </c>
      <c r="U66" s="16" t="n">
        <v>0.097494878601334</v>
      </c>
      <c r="V66" s="16" t="n">
        <v>0.16202533940379</v>
      </c>
      <c r="W66" s="6" t="s">
        <v>694</v>
      </c>
      <c r="X66" s="16" t="n">
        <v>9.2</v>
      </c>
      <c r="Y66" s="16" t="n">
        <v>0.549453742445374</v>
      </c>
      <c r="Z66" s="16" t="n">
        <f aca="false">(G66-E66)/SQRT(H66^2/D66+F66^2/C66)</f>
        <v>1.77870938855097</v>
      </c>
      <c r="AA66" s="24" t="n">
        <f aca="false">ABS(K66-Z66)</f>
        <v>0</v>
      </c>
    </row>
    <row r="67" customFormat="false" ht="15" hidden="false" customHeight="false" outlineLevel="0" collapsed="false">
      <c r="A67" s="17" t="n">
        <v>462</v>
      </c>
      <c r="B67" s="6" t="s">
        <v>612</v>
      </c>
      <c r="C67" s="6" t="n">
        <v>144</v>
      </c>
      <c r="D67" s="6" t="n">
        <v>717</v>
      </c>
      <c r="E67" s="16" t="n">
        <v>0.164592701243237</v>
      </c>
      <c r="F67" s="16" t="n">
        <v>0.0450501452488712</v>
      </c>
      <c r="G67" s="16" t="n">
        <v>0.172111003988291</v>
      </c>
      <c r="H67" s="16" t="n">
        <v>0.0485964243225977</v>
      </c>
      <c r="I67" s="23" t="n">
        <f aca="false">G67-E67</f>
        <v>0.00751830274505461</v>
      </c>
      <c r="J67" s="17" t="n">
        <f aca="false">100*(G67-E67)/E67</f>
        <v>4.56782268488564</v>
      </c>
      <c r="K67" s="16" t="n">
        <v>1.80301772463821</v>
      </c>
      <c r="L67" s="17" t="n">
        <v>215.29993204875</v>
      </c>
      <c r="M67" s="16" t="n">
        <v>0.0727836744599305</v>
      </c>
      <c r="N67" s="16" t="n">
        <v>0.117629615415626</v>
      </c>
      <c r="O67" s="6" t="str">
        <f aca="false">IF(N67&lt;0.05,"Yes","No")</f>
        <v>No</v>
      </c>
      <c r="P67" s="16" t="n">
        <v>0.156415528711892</v>
      </c>
      <c r="Q67" s="16" t="n">
        <v>2.93898354660511</v>
      </c>
      <c r="R67" s="16" t="n">
        <v>0.0868258448236862</v>
      </c>
      <c r="S67" s="16" t="n">
        <v>0.417875398641331</v>
      </c>
      <c r="T67" s="16" t="n">
        <v>0.00751828372525195</v>
      </c>
      <c r="U67" s="16" t="n">
        <v>0.0932623008229697</v>
      </c>
      <c r="V67" s="16" t="n">
        <v>0.155882334151996</v>
      </c>
      <c r="W67" s="6" t="s">
        <v>694</v>
      </c>
      <c r="X67" s="16" t="n">
        <v>9.6</v>
      </c>
      <c r="Y67" s="16" t="n">
        <v>0.549792732062607</v>
      </c>
      <c r="Z67" s="16" t="n">
        <f aca="false">(G67-E67)/SQRT(H67^2/D67+F67^2/C67)</f>
        <v>1.8030177246382</v>
      </c>
      <c r="AA67" s="24" t="n">
        <f aca="false">ABS(K67-Z67)</f>
        <v>0</v>
      </c>
    </row>
    <row r="68" customFormat="false" ht="15" hidden="false" customHeight="false" outlineLevel="0" collapsed="false">
      <c r="A68" s="17" t="n">
        <v>463</v>
      </c>
      <c r="B68" s="6" t="s">
        <v>612</v>
      </c>
      <c r="C68" s="6" t="n">
        <v>144</v>
      </c>
      <c r="D68" s="6" t="n">
        <v>717</v>
      </c>
      <c r="E68" s="16" t="n">
        <v>0.163577973273479</v>
      </c>
      <c r="F68" s="16" t="n">
        <v>0.0444393418359291</v>
      </c>
      <c r="G68" s="16" t="n">
        <v>0.171139854277943</v>
      </c>
      <c r="H68" s="16" t="n">
        <v>0.0480324726016577</v>
      </c>
      <c r="I68" s="23" t="n">
        <f aca="false">G68-E68</f>
        <v>0.00756188100446328</v>
      </c>
      <c r="J68" s="17" t="n">
        <f aca="false">100*(G68-E68)/E68</f>
        <v>4.6227990560935</v>
      </c>
      <c r="K68" s="16" t="n">
        <v>1.83770408873923</v>
      </c>
      <c r="L68" s="17" t="n">
        <v>215.60495964021</v>
      </c>
      <c r="M68" s="16" t="n">
        <v>0.0674820994761555</v>
      </c>
      <c r="N68" s="16" t="n">
        <v>0.109736757739476</v>
      </c>
      <c r="O68" s="6" t="str">
        <f aca="false">IF(N68&lt;0.05,"Yes","No")</f>
        <v>No</v>
      </c>
      <c r="P68" s="16" t="n">
        <v>0.159215345067089</v>
      </c>
      <c r="Q68" s="16" t="n">
        <v>3.04514001071738</v>
      </c>
      <c r="R68" s="16" t="n">
        <v>0.0813367251554481</v>
      </c>
      <c r="S68" s="16" t="n">
        <v>0.407516070220021</v>
      </c>
      <c r="T68" s="16" t="n">
        <v>0.00756186035989508</v>
      </c>
      <c r="U68" s="16" t="n">
        <v>0.087726816608009</v>
      </c>
      <c r="V68" s="16" t="n">
        <v>0.147451233354742</v>
      </c>
      <c r="W68" s="6" t="s">
        <v>694</v>
      </c>
      <c r="X68" s="16" t="n">
        <v>9.7</v>
      </c>
      <c r="Y68" s="16" t="n">
        <v>0.550296373779637</v>
      </c>
      <c r="Z68" s="16" t="n">
        <f aca="false">(G68-E68)/SQRT(H68^2/D68+F68^2/C68)</f>
        <v>1.8377040887392</v>
      </c>
      <c r="AA68" s="24" t="n">
        <f aca="false">ABS(K68-Z68)</f>
        <v>2.68673971959288E-014</v>
      </c>
    </row>
    <row r="69" customFormat="false" ht="15" hidden="false" customHeight="false" outlineLevel="0" collapsed="false">
      <c r="A69" s="17" t="n">
        <v>464</v>
      </c>
      <c r="B69" s="6" t="s">
        <v>612</v>
      </c>
      <c r="C69" s="6" t="n">
        <v>144</v>
      </c>
      <c r="D69" s="6" t="n">
        <v>717</v>
      </c>
      <c r="E69" s="16" t="n">
        <v>0.162538930903085</v>
      </c>
      <c r="F69" s="16" t="n">
        <v>0.0438825876161735</v>
      </c>
      <c r="G69" s="16" t="n">
        <v>0.170102940661887</v>
      </c>
      <c r="H69" s="16" t="n">
        <v>0.0474470942322253</v>
      </c>
      <c r="I69" s="23" t="n">
        <f aca="false">G69-E69</f>
        <v>0.00756400975880178</v>
      </c>
      <c r="J69" s="17" t="n">
        <f aca="false">100*(G69-E69)/E69</f>
        <v>4.65366033649616</v>
      </c>
      <c r="K69" s="16" t="n">
        <v>1.86142133090104</v>
      </c>
      <c r="L69" s="17" t="n">
        <v>215.658370861711</v>
      </c>
      <c r="M69" s="16" t="n">
        <v>0.0640453676868278</v>
      </c>
      <c r="N69" s="16" t="n">
        <v>0.104633994953363</v>
      </c>
      <c r="O69" s="6" t="str">
        <f aca="false">IF(N69&lt;0.05,"Yes","No")</f>
        <v>No</v>
      </c>
      <c r="P69" s="16" t="n">
        <v>0.161233169075083</v>
      </c>
      <c r="Q69" s="16" t="n">
        <v>3.12281460042072</v>
      </c>
      <c r="R69" s="16" t="n">
        <v>0.0775583555121911</v>
      </c>
      <c r="S69" s="16" t="n">
        <v>0.410770966287424</v>
      </c>
      <c r="T69" s="16" t="n">
        <v>0.00756398692239955</v>
      </c>
      <c r="U69" s="16" t="n">
        <v>0.0839122438144988</v>
      </c>
      <c r="V69" s="16" t="n">
        <v>0.141833969633356</v>
      </c>
      <c r="W69" s="6" t="s">
        <v>694</v>
      </c>
      <c r="X69" s="16" t="n">
        <v>9.9</v>
      </c>
      <c r="Y69" s="16" t="n">
        <v>0.550383542538354</v>
      </c>
      <c r="Z69" s="16" t="n">
        <f aca="false">(G69-E69)/SQRT(H69^2/D69+F69^2/C69)</f>
        <v>1.86142133090102</v>
      </c>
      <c r="AA69" s="24" t="n">
        <f aca="false">ABS(K69-Z69)</f>
        <v>1.37667655053519E-014</v>
      </c>
    </row>
    <row r="70" customFormat="false" ht="15" hidden="false" customHeight="false" outlineLevel="0" collapsed="false">
      <c r="A70" s="17" t="n">
        <v>465</v>
      </c>
      <c r="B70" s="6" t="s">
        <v>612</v>
      </c>
      <c r="C70" s="6" t="n">
        <v>144</v>
      </c>
      <c r="D70" s="6" t="n">
        <v>717</v>
      </c>
      <c r="E70" s="16" t="n">
        <v>0.161522020948016</v>
      </c>
      <c r="F70" s="16" t="n">
        <v>0.0433280550912967</v>
      </c>
      <c r="G70" s="16" t="n">
        <v>0.169086335032056</v>
      </c>
      <c r="H70" s="16" t="n">
        <v>0.0468560849448074</v>
      </c>
      <c r="I70" s="23" t="n">
        <f aca="false">G70-E70</f>
        <v>0.00756431408404013</v>
      </c>
      <c r="J70" s="17" t="n">
        <f aca="false">100*(G70-E70)/E70</f>
        <v>4.68314725115693</v>
      </c>
      <c r="K70" s="16" t="n">
        <v>1.8852549549695</v>
      </c>
      <c r="L70" s="17" t="n">
        <v>215.686651261952</v>
      </c>
      <c r="M70" s="16" t="n">
        <v>0.0607397814756555</v>
      </c>
      <c r="N70" s="16" t="n">
        <v>0.0996986569377751</v>
      </c>
      <c r="O70" s="6" t="str">
        <f aca="false">IF(N70&lt;0.05,"Yes","No")</f>
        <v>No</v>
      </c>
      <c r="P70" s="16" t="n">
        <v>0.163277773781842</v>
      </c>
      <c r="Q70" s="16" t="n">
        <v>3.20251786740931</v>
      </c>
      <c r="R70" s="16" t="n">
        <v>0.0738771724064514</v>
      </c>
      <c r="S70" s="16" t="n">
        <v>0.413749358942016</v>
      </c>
      <c r="T70" s="16" t="n">
        <v>0.00756428849992136</v>
      </c>
      <c r="U70" s="16" t="n">
        <v>0.0801911454667509</v>
      </c>
      <c r="V70" s="16" t="n">
        <v>0.136532898400035</v>
      </c>
      <c r="W70" s="6" t="s">
        <v>694</v>
      </c>
      <c r="X70" s="17" t="n">
        <v>10.2</v>
      </c>
      <c r="Y70" s="16" t="n">
        <v>0.550354486285449</v>
      </c>
      <c r="Z70" s="16" t="n">
        <f aca="false">(G70-E70)/SQRT(H70^2/D70+F70^2/C70)</f>
        <v>1.88525495496951</v>
      </c>
      <c r="AA70" s="24" t="n">
        <f aca="false">ABS(K70-Z70)</f>
        <v>1.4210854715202E-014</v>
      </c>
    </row>
    <row r="71" customFormat="false" ht="15" hidden="false" customHeight="false" outlineLevel="0" collapsed="false">
      <c r="A71" s="17" t="n">
        <v>466</v>
      </c>
      <c r="B71" s="6" t="s">
        <v>612</v>
      </c>
      <c r="C71" s="6" t="n">
        <v>144</v>
      </c>
      <c r="D71" s="6" t="n">
        <v>717</v>
      </c>
      <c r="E71" s="16" t="n">
        <v>0.16055337813062</v>
      </c>
      <c r="F71" s="16" t="n">
        <v>0.0427021728735253</v>
      </c>
      <c r="G71" s="16" t="n">
        <v>0.168151773439624</v>
      </c>
      <c r="H71" s="16" t="n">
        <v>0.0462628287936132</v>
      </c>
      <c r="I71" s="23" t="n">
        <f aca="false">G71-E71</f>
        <v>0.00759839530900439</v>
      </c>
      <c r="J71" s="17" t="n">
        <f aca="false">100*(G71-E71)/E71</f>
        <v>4.73262873536217</v>
      </c>
      <c r="K71" s="16" t="n">
        <v>1.92084374527758</v>
      </c>
      <c r="L71" s="17" t="n">
        <v>215.966965453521</v>
      </c>
      <c r="M71" s="16" t="n">
        <v>0.0560682189358221</v>
      </c>
      <c r="N71" s="16" t="n">
        <v>0.0926095345787438</v>
      </c>
      <c r="O71" s="6" t="str">
        <f aca="false">IF(N71&lt;0.05,"Yes","No")</f>
        <v>No</v>
      </c>
      <c r="P71" s="16" t="n">
        <v>0.166160428126547</v>
      </c>
      <c r="Q71" s="16" t="n">
        <v>3.3165964061218</v>
      </c>
      <c r="R71" s="16" t="n">
        <v>0.0689314135411652</v>
      </c>
      <c r="S71" s="16" t="n">
        <v>0.405829427244349</v>
      </c>
      <c r="T71" s="16" t="n">
        <v>0.00759826264120675</v>
      </c>
      <c r="U71" s="16" t="n">
        <v>0.0755025201995183</v>
      </c>
      <c r="V71" s="16" t="n">
        <v>0.129283451458181</v>
      </c>
      <c r="W71" s="6" t="s">
        <v>694</v>
      </c>
      <c r="X71" s="17" t="n">
        <v>10.9</v>
      </c>
      <c r="Y71" s="16" t="n">
        <v>0.550945296761196</v>
      </c>
      <c r="Z71" s="16" t="n">
        <f aca="false">(G71-E71)/SQRT(H71^2/D71+F71^2/C71)</f>
        <v>1.92084374527758</v>
      </c>
      <c r="AA71" s="24" t="n">
        <f aca="false">ABS(K71-Z71)</f>
        <v>0</v>
      </c>
    </row>
    <row r="72" customFormat="false" ht="15" hidden="false" customHeight="false" outlineLevel="0" collapsed="false">
      <c r="A72" s="17" t="n">
        <v>467</v>
      </c>
      <c r="B72" s="6" t="s">
        <v>612</v>
      </c>
      <c r="C72" s="6" t="n">
        <v>144</v>
      </c>
      <c r="D72" s="6" t="n">
        <v>717</v>
      </c>
      <c r="E72" s="16" t="n">
        <v>0.159489253535867</v>
      </c>
      <c r="F72" s="16" t="n">
        <v>0.0420356660807514</v>
      </c>
      <c r="G72" s="16" t="n">
        <v>0.167089327816518</v>
      </c>
      <c r="H72" s="16" t="n">
        <v>0.0456405898448434</v>
      </c>
      <c r="I72" s="23" t="n">
        <f aca="false">G72-E72</f>
        <v>0.00760007428065082</v>
      </c>
      <c r="J72" s="17" t="n">
        <f aca="false">100*(G72-E72)/E72</f>
        <v>4.76525791685499</v>
      </c>
      <c r="K72" s="16" t="n">
        <v>1.95091468474769</v>
      </c>
      <c r="L72" s="17" t="n">
        <v>216.307910692217</v>
      </c>
      <c r="M72" s="16" t="n">
        <v>0.0523586382850201</v>
      </c>
      <c r="N72" s="16" t="n">
        <v>0.086960868803816</v>
      </c>
      <c r="O72" s="6" t="str">
        <f aca="false">IF(N72&lt;0.05,"Yes","No")</f>
        <v>No</v>
      </c>
      <c r="P72" s="16" t="n">
        <v>0.168516542167762</v>
      </c>
      <c r="Q72" s="16" t="n">
        <v>3.4113203031511</v>
      </c>
      <c r="R72" s="16" t="n">
        <v>0.0650943692239936</v>
      </c>
      <c r="S72" s="16" t="n">
        <v>0.400412743233552</v>
      </c>
      <c r="T72" s="16" t="n">
        <v>0.00759991966637387</v>
      </c>
      <c r="U72" s="16" t="n">
        <v>0.0716556511011171</v>
      </c>
      <c r="V72" s="16" t="n">
        <v>0.123501659527028</v>
      </c>
      <c r="W72" s="6" t="s">
        <v>694</v>
      </c>
      <c r="X72" s="17" t="n">
        <v>11.3</v>
      </c>
      <c r="Y72" s="16" t="n">
        <v>0.551187432202077</v>
      </c>
      <c r="Z72" s="16" t="n">
        <f aca="false">(G72-E72)/SQRT(H72^2/D72+F72^2/C72)</f>
        <v>1.95091468474769</v>
      </c>
      <c r="AA72" s="24" t="n">
        <f aca="false">ABS(K72-Z72)</f>
        <v>0</v>
      </c>
    </row>
    <row r="73" customFormat="false" ht="15" hidden="false" customHeight="false" outlineLevel="0" collapsed="false">
      <c r="A73" s="17" t="n">
        <v>468</v>
      </c>
      <c r="B73" s="6" t="s">
        <v>612</v>
      </c>
      <c r="C73" s="6" t="n">
        <v>144</v>
      </c>
      <c r="D73" s="6" t="n">
        <v>717</v>
      </c>
      <c r="E73" s="16" t="n">
        <v>0.158434564972089</v>
      </c>
      <c r="F73" s="16" t="n">
        <v>0.0414519477428624</v>
      </c>
      <c r="G73" s="16" t="n">
        <v>0.166041372606279</v>
      </c>
      <c r="H73" s="16" t="n">
        <v>0.0450648610975566</v>
      </c>
      <c r="I73" s="23" t="n">
        <f aca="false">G73-E73</f>
        <v>0.00760680763418939</v>
      </c>
      <c r="J73" s="17" t="n">
        <f aca="false">100*(G73-E73)/E73</f>
        <v>4.80122985506947</v>
      </c>
      <c r="K73" s="16" t="n">
        <v>1.97965081038879</v>
      </c>
      <c r="L73" s="17" t="n">
        <v>216.509344079979</v>
      </c>
      <c r="M73" s="16" t="n">
        <v>0.0490095804350483</v>
      </c>
      <c r="N73" s="16" t="n">
        <v>0.0818514534928748</v>
      </c>
      <c r="O73" s="6" t="str">
        <f aca="false">IF(N73&lt;0.05,"Yes","No")</f>
        <v>No</v>
      </c>
      <c r="P73" s="16" t="n">
        <v>0.170852506741259</v>
      </c>
      <c r="Q73" s="16" t="n">
        <v>3.5065507679836</v>
      </c>
      <c r="R73" s="16" t="n">
        <v>0.0614660924579742</v>
      </c>
      <c r="S73" s="16" t="n">
        <v>0.398701402465085</v>
      </c>
      <c r="T73" s="16" t="n">
        <v>0.00760662287320756</v>
      </c>
      <c r="U73" s="16" t="n">
        <v>0.0680348407749548</v>
      </c>
      <c r="V73" s="16" t="n">
        <v>0.118328808334586</v>
      </c>
      <c r="W73" s="6" t="s">
        <v>694</v>
      </c>
      <c r="X73" s="17" t="n">
        <v>11.9</v>
      </c>
      <c r="Y73" s="16" t="n">
        <v>0.551235859290253</v>
      </c>
      <c r="Z73" s="16" t="n">
        <f aca="false">(G73-E73)/SQRT(H73^2/D73+F73^2/C73)</f>
        <v>1.97965081038879</v>
      </c>
      <c r="AA73" s="24" t="n">
        <f aca="false">ABS(K73-Z73)</f>
        <v>0</v>
      </c>
    </row>
    <row r="74" customFormat="false" ht="15" hidden="false" customHeight="false" outlineLevel="0" collapsed="false">
      <c r="A74" s="17" t="n">
        <v>469</v>
      </c>
      <c r="B74" s="6" t="s">
        <v>612</v>
      </c>
      <c r="C74" s="6" t="n">
        <v>144</v>
      </c>
      <c r="D74" s="6" t="n">
        <v>717</v>
      </c>
      <c r="E74" s="16" t="n">
        <v>0.157425723323185</v>
      </c>
      <c r="F74" s="16" t="n">
        <v>0.0409333831756066</v>
      </c>
      <c r="G74" s="16" t="n">
        <v>0.165064675663306</v>
      </c>
      <c r="H74" s="16" t="n">
        <v>0.044540981225293</v>
      </c>
      <c r="I74" s="23" t="n">
        <f aca="false">G74-E74</f>
        <v>0.00763895234012099</v>
      </c>
      <c r="J74" s="17" t="n">
        <f aca="false">100*(G74-E74)/E74</f>
        <v>4.85241685975216</v>
      </c>
      <c r="K74" s="16" t="n">
        <v>2.01285538233125</v>
      </c>
      <c r="L74" s="17" t="n">
        <v>216.649675460424</v>
      </c>
      <c r="M74" s="16" t="n">
        <v>0.0453674118689737</v>
      </c>
      <c r="N74" s="16" t="n">
        <v>0.0763145975474089</v>
      </c>
      <c r="O74" s="6" t="str">
        <f aca="false">IF(N74&lt;0.05,"Yes","No")</f>
        <v>No</v>
      </c>
      <c r="P74" s="16" t="n">
        <v>0.173614971464718</v>
      </c>
      <c r="Q74" s="16" t="n">
        <v>3.62086028432888</v>
      </c>
      <c r="R74" s="16" t="n">
        <v>0.05739347091148</v>
      </c>
      <c r="S74" s="16" t="n">
        <v>0.39649401725642</v>
      </c>
      <c r="T74" s="16" t="n">
        <v>0.00763872779702881</v>
      </c>
      <c r="U74" s="16" t="n">
        <v>0.0639712175516027</v>
      </c>
      <c r="V74" s="16" t="n">
        <v>0.112002940063264</v>
      </c>
      <c r="W74" s="6" t="s">
        <v>694</v>
      </c>
      <c r="X74" s="17" t="n">
        <v>12.9</v>
      </c>
      <c r="Y74" s="16" t="n">
        <v>0.551933209359988</v>
      </c>
      <c r="Z74" s="16" t="n">
        <f aca="false">(G74-E74)/SQRT(H74^2/D74+F74^2/C74)</f>
        <v>2.01285538233124</v>
      </c>
      <c r="AA74" s="24" t="n">
        <f aca="false">ABS(K74-Z74)</f>
        <v>1.37667655053519E-014</v>
      </c>
    </row>
    <row r="75" customFormat="false" ht="15" hidden="false" customHeight="false" outlineLevel="0" collapsed="false">
      <c r="A75" s="17" t="n">
        <v>470</v>
      </c>
      <c r="B75" s="6" t="s">
        <v>612</v>
      </c>
      <c r="C75" s="6" t="n">
        <v>144</v>
      </c>
      <c r="D75" s="6" t="n">
        <v>717</v>
      </c>
      <c r="E75" s="16" t="n">
        <v>0.156446728105139</v>
      </c>
      <c r="F75" s="16" t="n">
        <v>0.0403614096463582</v>
      </c>
      <c r="G75" s="16" t="n">
        <v>0.16414247596613</v>
      </c>
      <c r="H75" s="16" t="n">
        <v>0.044021050925539</v>
      </c>
      <c r="I75" s="23" t="n">
        <f aca="false">G75-E75</f>
        <v>0.007695747860991</v>
      </c>
      <c r="J75" s="17" t="n">
        <f aca="false">100*(G75-E75)/E75</f>
        <v>4.91908520823721</v>
      </c>
      <c r="K75" s="16" t="n">
        <v>2.05563566604243</v>
      </c>
      <c r="L75" s="17" t="n">
        <v>217.015985614982</v>
      </c>
      <c r="M75" s="16" t="n">
        <v>0.0410146642258112</v>
      </c>
      <c r="N75" s="16" t="n">
        <v>0.0694933947890558</v>
      </c>
      <c r="O75" s="6" t="str">
        <f aca="false">IF(N75&lt;0.05,"Yes","No")</f>
        <v>No</v>
      </c>
      <c r="P75" s="16" t="n">
        <v>0.177031007909437</v>
      </c>
      <c r="Q75" s="16" t="n">
        <v>3.76474967704166</v>
      </c>
      <c r="R75" s="16" t="n">
        <v>0.0526706277781505</v>
      </c>
      <c r="S75" s="16" t="n">
        <v>0.385527286433669</v>
      </c>
      <c r="T75" s="16" t="n">
        <v>0.00769546824803819</v>
      </c>
      <c r="U75" s="16" t="n">
        <v>0.0592549872769443</v>
      </c>
      <c r="V75" s="16" t="n">
        <v>0.104529578731201</v>
      </c>
      <c r="W75" s="6" t="s">
        <v>694</v>
      </c>
      <c r="X75" s="17" t="n">
        <v>13.6</v>
      </c>
      <c r="Y75" s="16" t="n">
        <v>0.552727413606075</v>
      </c>
      <c r="Z75" s="16" t="n">
        <f aca="false">(G75-E75)/SQRT(H75^2/D75+F75^2/C75)</f>
        <v>2.05563566604245</v>
      </c>
      <c r="AA75" s="24" t="n">
        <f aca="false">ABS(K75-Z75)</f>
        <v>2.22044604925031E-014</v>
      </c>
    </row>
    <row r="76" customFormat="false" ht="15" hidden="false" customHeight="false" outlineLevel="0" collapsed="false">
      <c r="A76" s="17" t="n">
        <v>471</v>
      </c>
      <c r="B76" s="6" t="s">
        <v>612</v>
      </c>
      <c r="C76" s="6" t="n">
        <v>144</v>
      </c>
      <c r="D76" s="6" t="n">
        <v>717</v>
      </c>
      <c r="E76" s="16" t="n">
        <v>0.155585271151116</v>
      </c>
      <c r="F76" s="16" t="n">
        <v>0.0398649869783865</v>
      </c>
      <c r="G76" s="16" t="n">
        <v>0.163262659078529</v>
      </c>
      <c r="H76" s="16" t="n">
        <v>0.0435227164051026</v>
      </c>
      <c r="I76" s="23" t="n">
        <f aca="false">G76-E76</f>
        <v>0.0076773879274134</v>
      </c>
      <c r="J76" s="17" t="n">
        <f aca="false">100*(G76-E76)/E76</f>
        <v>4.93452103185049</v>
      </c>
      <c r="K76" s="16" t="n">
        <v>2.07587145388371</v>
      </c>
      <c r="L76" s="17" t="n">
        <v>217.172312543914</v>
      </c>
      <c r="M76" s="16" t="n">
        <v>0.0390831467484376</v>
      </c>
      <c r="N76" s="16" t="n">
        <v>0.066542699609779</v>
      </c>
      <c r="O76" s="6" t="str">
        <f aca="false">IF(N76&lt;0.05,"Yes","No")</f>
        <v>No</v>
      </c>
      <c r="P76" s="16" t="n">
        <v>0.178656250322972</v>
      </c>
      <c r="Q76" s="16" t="n">
        <v>3.83419194175108</v>
      </c>
      <c r="R76" s="16" t="n">
        <v>0.0505405276624996</v>
      </c>
      <c r="S76" s="16" t="n">
        <v>0.384951844683567</v>
      </c>
      <c r="T76" s="16" t="n">
        <v>0.00767683672052598</v>
      </c>
      <c r="U76" s="16" t="n">
        <v>0.0577916734578276</v>
      </c>
      <c r="V76" s="16" t="n">
        <v>0.102464393194005</v>
      </c>
      <c r="W76" s="6" t="s">
        <v>694</v>
      </c>
      <c r="X76" s="17" t="n">
        <v>14.2</v>
      </c>
      <c r="Y76" s="16" t="n">
        <v>0.552678986517899</v>
      </c>
      <c r="Z76" s="16" t="n">
        <f aca="false">(G76-E76)/SQRT(H76^2/D76+F76^2/C76)</f>
        <v>2.07587145388372</v>
      </c>
      <c r="AA76" s="24" t="n">
        <f aca="false">ABS(K76-Z76)</f>
        <v>1.4210854715202E-014</v>
      </c>
    </row>
    <row r="77" customFormat="false" ht="15" hidden="false" customHeight="false" outlineLevel="0" collapsed="false">
      <c r="A77" s="17" t="n">
        <v>472</v>
      </c>
      <c r="B77" s="6" t="s">
        <v>612</v>
      </c>
      <c r="C77" s="6" t="n">
        <v>144</v>
      </c>
      <c r="D77" s="6" t="n">
        <v>717</v>
      </c>
      <c r="E77" s="16" t="n">
        <v>0.15470875452997</v>
      </c>
      <c r="F77" s="16" t="n">
        <v>0.0393773734499247</v>
      </c>
      <c r="G77" s="16" t="n">
        <v>0.162377749963286</v>
      </c>
      <c r="H77" s="16" t="n">
        <v>0.0430267230593137</v>
      </c>
      <c r="I77" s="23" t="n">
        <f aca="false">G77-E77</f>
        <v>0.0076689954333159</v>
      </c>
      <c r="J77" s="17" t="n">
        <f aca="false">100*(G77-E77)/E77</f>
        <v>4.95705330743277</v>
      </c>
      <c r="K77" s="16" t="n">
        <v>2.09893683200911</v>
      </c>
      <c r="L77" s="17" t="n">
        <v>217.305974230672</v>
      </c>
      <c r="M77" s="16" t="n">
        <v>0.0369771085792559</v>
      </c>
      <c r="N77" s="16" t="n">
        <v>0.0632645807206976</v>
      </c>
      <c r="O77" s="6" t="str">
        <f aca="false">IF(N77&lt;0.05,"Yes","No")</f>
        <v>No</v>
      </c>
      <c r="P77" s="16" t="n">
        <v>0.18054006107513</v>
      </c>
      <c r="Q77" s="16" t="n">
        <v>3.91547622121982</v>
      </c>
      <c r="R77" s="16" t="n">
        <v>0.0481624830934568</v>
      </c>
      <c r="S77" s="16" t="n">
        <v>0.386393369197231</v>
      </c>
      <c r="T77" s="16" t="n">
        <v>0.00766836584828109</v>
      </c>
      <c r="U77" s="16" t="n">
        <v>0.0555192228143086</v>
      </c>
      <c r="V77" s="16" t="n">
        <v>0.098936291037203</v>
      </c>
      <c r="W77" s="6" t="s">
        <v>694</v>
      </c>
      <c r="X77" s="17" t="n">
        <v>14.9</v>
      </c>
      <c r="Y77" s="16" t="n">
        <v>0.552708042770804</v>
      </c>
      <c r="Z77" s="16" t="n">
        <f aca="false">(G77-E77)/SQRT(H77^2/D77+F77^2/C77)</f>
        <v>2.09893683200909</v>
      </c>
      <c r="AA77" s="24" t="n">
        <f aca="false">ABS(K77-Z77)</f>
        <v>1.50990331349021E-014</v>
      </c>
    </row>
    <row r="78" customFormat="false" ht="15" hidden="false" customHeight="false" outlineLevel="0" collapsed="false">
      <c r="A78" s="17" t="n">
        <v>473</v>
      </c>
      <c r="B78" s="6" t="s">
        <v>612</v>
      </c>
      <c r="C78" s="6" t="n">
        <v>144</v>
      </c>
      <c r="D78" s="6" t="n">
        <v>717</v>
      </c>
      <c r="E78" s="16" t="n">
        <v>0.153767930524838</v>
      </c>
      <c r="F78" s="16" t="n">
        <v>0.0388608944273142</v>
      </c>
      <c r="G78" s="16" t="n">
        <v>0.1614904234204</v>
      </c>
      <c r="H78" s="16" t="n">
        <v>0.0425400354527821</v>
      </c>
      <c r="I78" s="23" t="n">
        <f aca="false">G78-E78</f>
        <v>0.0077224928955624</v>
      </c>
      <c r="J78" s="17" t="n">
        <f aca="false">100*(G78-E78)/E78</f>
        <v>5.02217391442035</v>
      </c>
      <c r="K78" s="16" t="n">
        <v>2.14091121087562</v>
      </c>
      <c r="L78" s="17" t="n">
        <v>217.595700933254</v>
      </c>
      <c r="M78" s="16" t="n">
        <v>0.0333932886293052</v>
      </c>
      <c r="N78" s="16" t="n">
        <v>0.0576493832458259</v>
      </c>
      <c r="O78" s="6" t="str">
        <f aca="false">IF(N78&lt;0.05,"Yes","No")</f>
        <v>No</v>
      </c>
      <c r="P78" s="16" t="n">
        <v>0.183927465721768</v>
      </c>
      <c r="Q78" s="16" t="n">
        <v>4.06378379816332</v>
      </c>
      <c r="R78" s="16" t="n">
        <v>0.0441231423003155</v>
      </c>
      <c r="S78" s="16" t="n">
        <v>0.381478512990987</v>
      </c>
      <c r="T78" s="16" t="n">
        <v>0.00772177993515727</v>
      </c>
      <c r="U78" s="16" t="n">
        <v>0.0514933445950384</v>
      </c>
      <c r="V78" s="16" t="n">
        <v>0.0926262987963833</v>
      </c>
      <c r="W78" s="6" t="s">
        <v>694</v>
      </c>
      <c r="X78" s="17" t="n">
        <v>16.1</v>
      </c>
      <c r="Y78" s="16" t="n">
        <v>0.55322136990547</v>
      </c>
      <c r="Z78" s="16" t="n">
        <f aca="false">(G78-E78)/SQRT(H78^2/D78+F78^2/C78)</f>
        <v>2.14091121087563</v>
      </c>
      <c r="AA78" s="24" t="n">
        <f aca="false">ABS(K78-Z78)</f>
        <v>1.50990331349021E-014</v>
      </c>
    </row>
    <row r="79" customFormat="false" ht="15" hidden="false" customHeight="false" outlineLevel="0" collapsed="false">
      <c r="A79" s="17" t="n">
        <v>474</v>
      </c>
      <c r="B79" s="6" t="s">
        <v>612</v>
      </c>
      <c r="C79" s="6" t="n">
        <v>144</v>
      </c>
      <c r="D79" s="6" t="n">
        <v>717</v>
      </c>
      <c r="E79" s="16" t="n">
        <v>0.153032181732771</v>
      </c>
      <c r="F79" s="16" t="n">
        <v>0.0384440911717452</v>
      </c>
      <c r="G79" s="16" t="n">
        <v>0.160764311501338</v>
      </c>
      <c r="H79" s="16" t="n">
        <v>0.0421653537395187</v>
      </c>
      <c r="I79" s="23" t="n">
        <f aca="false">G79-E79</f>
        <v>0.00773212976856749</v>
      </c>
      <c r="J79" s="17" t="n">
        <f aca="false">100*(G79-E79)/E79</f>
        <v>5.05261682936049</v>
      </c>
      <c r="K79" s="16" t="n">
        <v>2.16600799680665</v>
      </c>
      <c r="L79" s="17" t="n">
        <v>217.904065910339</v>
      </c>
      <c r="M79" s="16" t="n">
        <v>0.0313960001744744</v>
      </c>
      <c r="N79" s="16" t="n">
        <v>0.0544516748566504</v>
      </c>
      <c r="O79" s="6" t="str">
        <f aca="false">IF(N79&lt;0.05,"Yes","No")</f>
        <v>No</v>
      </c>
      <c r="P79" s="16" t="n">
        <v>0.18584473459393</v>
      </c>
      <c r="Q79" s="16" t="n">
        <v>4.14894753310839</v>
      </c>
      <c r="R79" s="16" t="n">
        <v>0.0419665554141312</v>
      </c>
      <c r="S79" s="16" t="n">
        <v>0.374911921534765</v>
      </c>
      <c r="T79" s="16" t="n">
        <v>0.00773078217583096</v>
      </c>
      <c r="U79" s="16" t="n">
        <v>0.0508462373381524</v>
      </c>
      <c r="V79" s="16" t="n">
        <v>0.0916191635055388</v>
      </c>
      <c r="W79" s="6" t="s">
        <v>694</v>
      </c>
      <c r="X79" s="17" t="n">
        <v>16.3</v>
      </c>
      <c r="Y79" s="16" t="n">
        <v>0.553734697040136</v>
      </c>
      <c r="Z79" s="16" t="n">
        <f aca="false">(G79-E79)/SQRT(H79^2/D79+F79^2/C79)</f>
        <v>2.16600799680663</v>
      </c>
      <c r="AA79" s="24" t="n">
        <f aca="false">ABS(K79-Z79)</f>
        <v>2.26485497023532E-014</v>
      </c>
    </row>
    <row r="80" customFormat="false" ht="15" hidden="false" customHeight="false" outlineLevel="0" collapsed="false">
      <c r="A80" s="17" t="n">
        <v>475</v>
      </c>
      <c r="B80" s="6" t="s">
        <v>612</v>
      </c>
      <c r="C80" s="6" t="n">
        <v>144</v>
      </c>
      <c r="D80" s="6" t="n">
        <v>717</v>
      </c>
      <c r="E80" s="16" t="n">
        <v>0.152171760280099</v>
      </c>
      <c r="F80" s="16" t="n">
        <v>0.0379595420718822</v>
      </c>
      <c r="G80" s="16" t="n">
        <v>0.159888538398171</v>
      </c>
      <c r="H80" s="16" t="n">
        <v>0.0416919901177242</v>
      </c>
      <c r="I80" s="23" t="n">
        <f aca="false">G80-E80</f>
        <v>0.00771677811807148</v>
      </c>
      <c r="J80" s="17" t="n">
        <f aca="false">100*(G80-E80)/E80</f>
        <v>5.07109735989606</v>
      </c>
      <c r="K80" s="16" t="n">
        <v>2.18870692106419</v>
      </c>
      <c r="L80" s="17" t="n">
        <v>218.126874020198</v>
      </c>
      <c r="M80" s="16" t="n">
        <v>0.0296794674058122</v>
      </c>
      <c r="N80" s="16" t="n">
        <v>0.051791163637551</v>
      </c>
      <c r="O80" s="6" t="str">
        <f aca="false">IF(N80&lt;0.05,"Yes","No")</f>
        <v>No</v>
      </c>
      <c r="P80" s="16" t="n">
        <v>0.187618808895834</v>
      </c>
      <c r="Q80" s="16" t="n">
        <v>4.22853733786612</v>
      </c>
      <c r="R80" s="16" t="n">
        <v>0.0400513001928427</v>
      </c>
      <c r="S80" s="16" t="n">
        <v>0.371721927215342</v>
      </c>
      <c r="T80" s="16" t="n">
        <v>0.00771485790053646</v>
      </c>
      <c r="U80" s="16" t="n">
        <v>0.0502989836820314</v>
      </c>
      <c r="V80" s="16" t="n">
        <v>0.0907888013023608</v>
      </c>
      <c r="W80" s="6" t="s">
        <v>694</v>
      </c>
      <c r="X80" s="17" t="n">
        <v>16.8</v>
      </c>
      <c r="Y80" s="16" t="n">
        <v>0.553899349139935</v>
      </c>
      <c r="Z80" s="16" t="n">
        <f aca="false">(G80-E80)/SQRT(H80^2/D80+F80^2/C80)</f>
        <v>2.18870692106416</v>
      </c>
      <c r="AA80" s="24" t="n">
        <f aca="false">ABS(K80-Z80)</f>
        <v>2.39808173319034E-014</v>
      </c>
    </row>
    <row r="81" customFormat="false" ht="15" hidden="false" customHeight="false" outlineLevel="0" collapsed="false">
      <c r="A81" s="17" t="n">
        <v>476</v>
      </c>
      <c r="B81" s="6" t="s">
        <v>612</v>
      </c>
      <c r="C81" s="6" t="n">
        <v>144</v>
      </c>
      <c r="D81" s="6" t="n">
        <v>717</v>
      </c>
      <c r="E81" s="16" t="n">
        <v>0.151245794077921</v>
      </c>
      <c r="F81" s="16" t="n">
        <v>0.0374559650952748</v>
      </c>
      <c r="G81" s="16" t="n">
        <v>0.158974364358345</v>
      </c>
      <c r="H81" s="16" t="n">
        <v>0.041191293666817</v>
      </c>
      <c r="I81" s="23" t="n">
        <f aca="false">G81-E81</f>
        <v>0.00772857028042351</v>
      </c>
      <c r="J81" s="17" t="n">
        <f aca="false">100*(G81-E81)/E81</f>
        <v>5.10994062845925</v>
      </c>
      <c r="K81" s="16" t="n">
        <v>2.22097063158973</v>
      </c>
      <c r="L81" s="17" t="n">
        <v>218.330874458383</v>
      </c>
      <c r="M81" s="16" t="n">
        <v>0.0273801776752638</v>
      </c>
      <c r="N81" s="16" t="n">
        <v>0.0480582734300161</v>
      </c>
      <c r="O81" s="6" t="str">
        <f aca="false">IF(N81&lt;0.05,"Yes","No")</f>
        <v>Yes</v>
      </c>
      <c r="P81" s="16" t="n">
        <v>0.190223929985315</v>
      </c>
      <c r="Q81" s="16" t="n">
        <v>4.34678060365525</v>
      </c>
      <c r="R81" s="16" t="n">
        <v>0.0373737720273267</v>
      </c>
      <c r="S81" s="16" t="n">
        <v>0.367013009971977</v>
      </c>
      <c r="T81" s="16" t="n">
        <v>0.0077261385981195</v>
      </c>
      <c r="U81" s="16" t="n">
        <v>0.0487149369335758</v>
      </c>
      <c r="V81" s="16" t="n">
        <v>0.0882328297391748</v>
      </c>
      <c r="W81" s="6" t="s">
        <v>694</v>
      </c>
      <c r="X81" s="17" t="n">
        <v>17.7</v>
      </c>
      <c r="Y81" s="16" t="n">
        <v>0.554402990856966</v>
      </c>
      <c r="Z81" s="16" t="n">
        <f aca="false">(G81-E81)/SQRT(H81^2/D81+F81^2/C81)</f>
        <v>2.22097063158975</v>
      </c>
      <c r="AA81" s="24" t="n">
        <f aca="false">ABS(K81-Z81)</f>
        <v>2.39808173319034E-014</v>
      </c>
    </row>
    <row r="82" customFormat="false" ht="15" hidden="false" customHeight="false" outlineLevel="0" collapsed="false">
      <c r="A82" s="17" t="n">
        <v>477</v>
      </c>
      <c r="B82" s="6" t="s">
        <v>612</v>
      </c>
      <c r="C82" s="6" t="n">
        <v>144</v>
      </c>
      <c r="D82" s="6" t="n">
        <v>717</v>
      </c>
      <c r="E82" s="16" t="n">
        <v>0.150475163142093</v>
      </c>
      <c r="F82" s="16" t="n">
        <v>0.0370620916600947</v>
      </c>
      <c r="G82" s="16" t="n">
        <v>0.158294426825422</v>
      </c>
      <c r="H82" s="16" t="n">
        <v>0.0408439672598842</v>
      </c>
      <c r="I82" s="23" t="n">
        <f aca="false">G82-E82</f>
        <v>0.00781926368332891</v>
      </c>
      <c r="J82" s="17" t="n">
        <f aca="false">100*(G82-E82)/E82</f>
        <v>5.19638159550969</v>
      </c>
      <c r="K82" s="16" t="n">
        <v>2.26997851510957</v>
      </c>
      <c r="L82" s="17" t="n">
        <v>218.669269449725</v>
      </c>
      <c r="M82" s="16" t="n">
        <v>0.024183571985126</v>
      </c>
      <c r="N82" s="16" t="n">
        <v>0.0429247352268714</v>
      </c>
      <c r="O82" s="6" t="str">
        <f aca="false">IF(N82&lt;0.05,"Yes","No")</f>
        <v>Yes</v>
      </c>
      <c r="P82" s="16" t="n">
        <v>0.1941505427665</v>
      </c>
      <c r="Q82" s="16" t="n">
        <v>4.528085709219</v>
      </c>
      <c r="R82" s="16" t="n">
        <v>0.0336270615415146</v>
      </c>
      <c r="S82" s="16" t="n">
        <v>0.356560688640563</v>
      </c>
      <c r="T82" s="16" t="n">
        <v>0.00781635698612662</v>
      </c>
      <c r="U82" s="16" t="n">
        <v>0.0456152171816632</v>
      </c>
      <c r="V82" s="16" t="n">
        <v>0.0833370185205864</v>
      </c>
      <c r="W82" s="6" t="s">
        <v>694</v>
      </c>
      <c r="X82" s="17" t="n">
        <v>19.6</v>
      </c>
      <c r="Y82" s="16" t="n">
        <v>0.555119711761971</v>
      </c>
      <c r="Z82" s="16" t="n">
        <f aca="false">(G82-E82)/SQRT(H82^2/D82+F82^2/C82)</f>
        <v>2.26997851510956</v>
      </c>
      <c r="AA82" s="24" t="n">
        <f aca="false">ABS(K82-Z82)</f>
        <v>8.43769498715119E-015</v>
      </c>
    </row>
    <row r="83" customFormat="false" ht="15" hidden="false" customHeight="false" outlineLevel="0" collapsed="false">
      <c r="A83" s="17" t="n">
        <v>478</v>
      </c>
      <c r="B83" s="6" t="s">
        <v>612</v>
      </c>
      <c r="C83" s="6" t="n">
        <v>144</v>
      </c>
      <c r="D83" s="6" t="n">
        <v>717</v>
      </c>
      <c r="E83" s="16" t="n">
        <v>0.149550107462953</v>
      </c>
      <c r="F83" s="16" t="n">
        <v>0.0365311584983969</v>
      </c>
      <c r="G83" s="16" t="n">
        <v>0.157403849449783</v>
      </c>
      <c r="H83" s="16" t="n">
        <v>0.0403891001528225</v>
      </c>
      <c r="I83" s="23" t="n">
        <f aca="false">G83-E83</f>
        <v>0.00785374198683039</v>
      </c>
      <c r="J83" s="17" t="n">
        <f aca="false">100*(G83-E83)/E83</f>
        <v>5.25157896578307</v>
      </c>
      <c r="K83" s="16" t="n">
        <v>2.31165609473126</v>
      </c>
      <c r="L83" s="17" t="n">
        <v>219.191918751018</v>
      </c>
      <c r="M83" s="16" t="n">
        <v>0.0217253285235089</v>
      </c>
      <c r="N83" s="16" t="n">
        <v>0.0388467363641636</v>
      </c>
      <c r="O83" s="6" t="str">
        <f aca="false">IF(N83&lt;0.05,"Yes","No")</f>
        <v>Yes</v>
      </c>
      <c r="P83" s="16" t="n">
        <v>0.19729254401967</v>
      </c>
      <c r="Q83" s="16" t="n">
        <v>4.67583057646195</v>
      </c>
      <c r="R83" s="16" t="n">
        <v>0.0308653128351284</v>
      </c>
      <c r="S83" s="16" t="n">
        <v>0.348941847662506</v>
      </c>
      <c r="T83" s="16" t="n">
        <v>0.00785055659710574</v>
      </c>
      <c r="U83" s="16" t="n">
        <v>0.0431472446688721</v>
      </c>
      <c r="V83" s="16" t="n">
        <v>0.0793459441463948</v>
      </c>
      <c r="W83" s="6" t="s">
        <v>694</v>
      </c>
      <c r="X83" s="17" t="n">
        <v>21.5</v>
      </c>
      <c r="Y83" s="16" t="n">
        <v>0.555700836820084</v>
      </c>
      <c r="Z83" s="16" t="n">
        <f aca="false">(G83-E83)/SQRT(H83^2/D83+F83^2/C83)</f>
        <v>2.31165609473127</v>
      </c>
      <c r="AA83" s="24" t="n">
        <f aca="false">ABS(K83-Z83)</f>
        <v>1.59872115546023E-014</v>
      </c>
    </row>
    <row r="84" customFormat="false" ht="15" hidden="false" customHeight="false" outlineLevel="0" collapsed="false">
      <c r="A84" s="17" t="n">
        <v>479</v>
      </c>
      <c r="B84" s="6" t="s">
        <v>612</v>
      </c>
      <c r="C84" s="6" t="n">
        <v>144</v>
      </c>
      <c r="D84" s="6" t="n">
        <v>717</v>
      </c>
      <c r="E84" s="16" t="n">
        <v>0.14872641571694</v>
      </c>
      <c r="F84" s="16" t="n">
        <v>0.0360416118558861</v>
      </c>
      <c r="G84" s="16" t="n">
        <v>0.156574177525865</v>
      </c>
      <c r="H84" s="16" t="n">
        <v>0.0399342273140826</v>
      </c>
      <c r="I84" s="23" t="n">
        <f aca="false">G84-E84</f>
        <v>0.0078477618089253</v>
      </c>
      <c r="J84" s="17" t="n">
        <f aca="false">100*(G84-E84)/E84</f>
        <v>5.27664286878357</v>
      </c>
      <c r="K84" s="16" t="n">
        <v>2.34027005665902</v>
      </c>
      <c r="L84" s="17" t="n">
        <v>219.544366148371</v>
      </c>
      <c r="M84" s="16" t="n">
        <v>0.0201669565379491</v>
      </c>
      <c r="N84" s="16" t="n">
        <v>0.0363697645375374</v>
      </c>
      <c r="O84" s="6" t="str">
        <f aca="false">IF(N84&lt;0.05,"Yes","No")</f>
        <v>Yes</v>
      </c>
      <c r="P84" s="16" t="n">
        <v>0.199448404682055</v>
      </c>
      <c r="Q84" s="16" t="n">
        <v>4.77857662684314</v>
      </c>
      <c r="R84" s="16" t="n">
        <v>0.0290852150084299</v>
      </c>
      <c r="S84" s="16" t="n">
        <v>0.343181793379043</v>
      </c>
      <c r="T84" s="16" t="n">
        <v>0.00784419216355326</v>
      </c>
      <c r="U84" s="16" t="n">
        <v>0.0421034902555621</v>
      </c>
      <c r="V84" s="16" t="n">
        <v>0.0775959938832772</v>
      </c>
      <c r="W84" s="6" t="s">
        <v>694</v>
      </c>
      <c r="X84" s="17" t="n">
        <v>22.3</v>
      </c>
      <c r="Y84" s="16" t="n">
        <v>0.555884859755153</v>
      </c>
      <c r="Z84" s="16" t="n">
        <f aca="false">(G84-E84)/SQRT(H84^2/D84+F84^2/C84)</f>
        <v>2.34027005665902</v>
      </c>
      <c r="AA84" s="24" t="n">
        <f aca="false">ABS(K84-Z84)</f>
        <v>0</v>
      </c>
    </row>
    <row r="85" customFormat="false" ht="15" hidden="false" customHeight="false" outlineLevel="0" collapsed="false">
      <c r="A85" s="17" t="n">
        <v>480</v>
      </c>
      <c r="B85" s="6" t="s">
        <v>612</v>
      </c>
      <c r="C85" s="6" t="n">
        <v>144</v>
      </c>
      <c r="D85" s="6" t="n">
        <v>717</v>
      </c>
      <c r="E85" s="16" t="n">
        <v>0.148096840906267</v>
      </c>
      <c r="F85" s="16" t="n">
        <v>0.0356691340673548</v>
      </c>
      <c r="G85" s="16" t="n">
        <v>0.155934152410286</v>
      </c>
      <c r="H85" s="16" t="n">
        <v>0.0395460603250855</v>
      </c>
      <c r="I85" s="23" t="n">
        <f aca="false">G85-E85</f>
        <v>0.00783731150401901</v>
      </c>
      <c r="J85" s="17" t="n">
        <f aca="false">100*(G85-E85)/E85</f>
        <v>5.29201801743992</v>
      </c>
      <c r="K85" s="16" t="n">
        <v>2.36126953208614</v>
      </c>
      <c r="L85" s="17" t="n">
        <v>219.645714840526</v>
      </c>
      <c r="M85" s="16" t="n">
        <v>0.0190871982273252</v>
      </c>
      <c r="N85" s="16" t="n">
        <v>0.0345113627156715</v>
      </c>
      <c r="O85" s="6" t="str">
        <f aca="false">IF(N85&lt;0.05,"Yes","No")</f>
        <v>Yes</v>
      </c>
      <c r="P85" s="16" t="n">
        <v>0.201155366292347</v>
      </c>
      <c r="Q85" s="16" t="n">
        <v>4.86072069507693</v>
      </c>
      <c r="R85" s="16" t="n">
        <v>0.0277392436922319</v>
      </c>
      <c r="S85" s="16" t="n">
        <v>0.340577937203221</v>
      </c>
      <c r="T85" s="16" t="n">
        <v>0.00783343933784783</v>
      </c>
      <c r="U85" s="16" t="n">
        <v>0.0412740890618447</v>
      </c>
      <c r="V85" s="16" t="n">
        <v>0.0763670479251691</v>
      </c>
      <c r="W85" s="6" t="s">
        <v>694</v>
      </c>
      <c r="X85" s="17" t="n">
        <v>23.2</v>
      </c>
      <c r="Y85" s="16" t="n">
        <v>0.555913916008058</v>
      </c>
      <c r="Z85" s="16" t="n">
        <f aca="false">(G85-E85)/SQRT(H85^2/D85+F85^2/C85)</f>
        <v>2.36126953208613</v>
      </c>
      <c r="AA85" s="24" t="n">
        <f aca="false">ABS(K85-Z85)</f>
        <v>8.43769498715119E-015</v>
      </c>
    </row>
    <row r="86" customFormat="false" ht="15" hidden="false" customHeight="false" outlineLevel="0" collapsed="false">
      <c r="A86" s="17" t="n">
        <v>481</v>
      </c>
      <c r="B86" s="6" t="s">
        <v>612</v>
      </c>
      <c r="C86" s="6" t="n">
        <v>144</v>
      </c>
      <c r="D86" s="6" t="n">
        <v>717</v>
      </c>
      <c r="E86" s="16" t="n">
        <v>0.147360010615861</v>
      </c>
      <c r="F86" s="16" t="n">
        <v>0.0352262720811083</v>
      </c>
      <c r="G86" s="16" t="n">
        <v>0.155217897328788</v>
      </c>
      <c r="H86" s="16" t="n">
        <v>0.0391506523640877</v>
      </c>
      <c r="I86" s="23" t="n">
        <f aca="false">G86-E86</f>
        <v>0.00785788671292792</v>
      </c>
      <c r="J86" s="17" t="n">
        <f aca="false">100*(G86-E86)/E86</f>
        <v>5.33244173917165</v>
      </c>
      <c r="K86" s="16" t="n">
        <v>2.39606992506877</v>
      </c>
      <c r="L86" s="17" t="n">
        <v>220.046195304529</v>
      </c>
      <c r="M86" s="16" t="n">
        <v>0.0174086735926887</v>
      </c>
      <c r="N86" s="16" t="n">
        <v>0.0317221363558013</v>
      </c>
      <c r="O86" s="6" t="str">
        <f aca="false">IF(N86&lt;0.05,"Yes","No")</f>
        <v>Yes</v>
      </c>
      <c r="P86" s="16" t="n">
        <v>0.203789862409133</v>
      </c>
      <c r="Q86" s="16" t="n">
        <v>4.98887443056553</v>
      </c>
      <c r="R86" s="16" t="n">
        <v>0.0257675472337955</v>
      </c>
      <c r="S86" s="16" t="n">
        <v>0.339285683861959</v>
      </c>
      <c r="T86" s="16" t="n">
        <v>0.00785347062055497</v>
      </c>
      <c r="U86" s="16" t="n">
        <v>0.0402022157967412</v>
      </c>
      <c r="V86" s="16" t="n">
        <v>0.074612291307322</v>
      </c>
      <c r="W86" s="6" t="s">
        <v>694</v>
      </c>
      <c r="X86" s="17" t="n">
        <v>25.1</v>
      </c>
      <c r="Y86" s="16" t="n">
        <v>0.556601580660158</v>
      </c>
      <c r="Z86" s="16" t="n">
        <f aca="false">(G86-E86)/SQRT(H86^2/D86+F86^2/C86)</f>
        <v>2.39606992506875</v>
      </c>
      <c r="AA86" s="24" t="n">
        <f aca="false">ABS(K86-Z86)</f>
        <v>1.64313007644523E-014</v>
      </c>
    </row>
    <row r="87" customFormat="false" ht="15" hidden="false" customHeight="false" outlineLevel="0" collapsed="false">
      <c r="A87" s="17" t="n">
        <v>482</v>
      </c>
      <c r="B87" s="6" t="s">
        <v>612</v>
      </c>
      <c r="C87" s="6" t="n">
        <v>144</v>
      </c>
      <c r="D87" s="6" t="n">
        <v>717</v>
      </c>
      <c r="E87" s="16" t="n">
        <v>0.146494350551317</v>
      </c>
      <c r="F87" s="16" t="n">
        <v>0.034688221273767</v>
      </c>
      <c r="G87" s="16" t="n">
        <v>0.154377669844169</v>
      </c>
      <c r="H87" s="16" t="n">
        <v>0.0387109605711555</v>
      </c>
      <c r="I87" s="23" t="n">
        <f aca="false">G87-E87</f>
        <v>0.0078833192928513</v>
      </c>
      <c r="J87" s="17" t="n">
        <f aca="false">100*(G87-E87)/E87</f>
        <v>5.38131283778739</v>
      </c>
      <c r="K87" s="16" t="n">
        <v>2.43911684416452</v>
      </c>
      <c r="L87" s="17" t="n">
        <v>220.72233922899</v>
      </c>
      <c r="M87" s="16" t="n">
        <v>0.0155128235184258</v>
      </c>
      <c r="N87" s="16" t="n">
        <v>0.0285148225828631</v>
      </c>
      <c r="O87" s="6" t="str">
        <f aca="false">IF(N87&lt;0.05,"Yes","No")</f>
        <v>Yes</v>
      </c>
      <c r="P87" s="16" t="n">
        <v>0.206889192332741</v>
      </c>
      <c r="Q87" s="16" t="n">
        <v>5.14177453562585</v>
      </c>
      <c r="R87" s="16" t="n">
        <v>0.0236044347175351</v>
      </c>
      <c r="S87" s="16" t="n">
        <v>0.32149687489086</v>
      </c>
      <c r="T87" s="16" t="n">
        <v>0.0078784957161209</v>
      </c>
      <c r="U87" s="16" t="n">
        <v>0.0385401286803427</v>
      </c>
      <c r="V87" s="16" t="n">
        <v>0.0719119097312611</v>
      </c>
      <c r="W87" s="6" t="s">
        <v>694</v>
      </c>
      <c r="X87" s="17" t="n">
        <v>26.2</v>
      </c>
      <c r="Y87" s="16" t="n">
        <v>0.557240818224082</v>
      </c>
      <c r="Z87" s="16" t="n">
        <f aca="false">(G87-E87)/SQRT(H87^2/D87+F87^2/C87)</f>
        <v>2.4391168441645</v>
      </c>
      <c r="AA87" s="24" t="n">
        <f aca="false">ABS(K87-Z87)</f>
        <v>1.82076576038526E-014</v>
      </c>
    </row>
    <row r="88" customFormat="false" ht="15" hidden="false" customHeight="false" outlineLevel="0" collapsed="false">
      <c r="A88" s="17" t="n">
        <v>483</v>
      </c>
      <c r="B88" s="6" t="s">
        <v>612</v>
      </c>
      <c r="C88" s="6" t="n">
        <v>144</v>
      </c>
      <c r="D88" s="6" t="n">
        <v>717</v>
      </c>
      <c r="E88" s="16" t="n">
        <v>0.145663568258493</v>
      </c>
      <c r="F88" s="16" t="n">
        <v>0.0342099315822835</v>
      </c>
      <c r="G88" s="16" t="n">
        <v>0.153569857570417</v>
      </c>
      <c r="H88" s="16" t="n">
        <v>0.0382913213415134</v>
      </c>
      <c r="I88" s="23" t="n">
        <f aca="false">G88-E88</f>
        <v>0.0079062893119243</v>
      </c>
      <c r="J88" s="17" t="n">
        <f aca="false">100*(G88-E88)/E88</f>
        <v>5.42777401820469</v>
      </c>
      <c r="K88" s="16" t="n">
        <v>2.47894020449584</v>
      </c>
      <c r="L88" s="17" t="n">
        <v>221.218675566849</v>
      </c>
      <c r="M88" s="16" t="n">
        <v>0.013924516938058</v>
      </c>
      <c r="N88" s="16" t="n">
        <v>0.0258440018435157</v>
      </c>
      <c r="O88" s="6" t="str">
        <f aca="false">IF(N88&lt;0.05,"Yes","No")</f>
        <v>Yes</v>
      </c>
      <c r="P88" s="16" t="n">
        <v>0.209852269182925</v>
      </c>
      <c r="Q88" s="16" t="n">
        <v>5.29011070057892</v>
      </c>
      <c r="R88" s="16" t="n">
        <v>0.0216857888159197</v>
      </c>
      <c r="S88" s="16" t="n">
        <v>0.305244242699649</v>
      </c>
      <c r="T88" s="16" t="n">
        <v>0.00790112612750267</v>
      </c>
      <c r="U88" s="16" t="n">
        <v>0.0369562351120956</v>
      </c>
      <c r="V88" s="16" t="n">
        <v>0.0692023618275516</v>
      </c>
      <c r="W88" s="6" t="s">
        <v>694</v>
      </c>
      <c r="X88" s="17" t="n">
        <v>28</v>
      </c>
      <c r="Y88" s="16" t="n">
        <v>0.557754145358748</v>
      </c>
      <c r="Z88" s="16" t="n">
        <f aca="false">(G88-E88)/SQRT(H88^2/D88+F88^2/C88)</f>
        <v>2.47894020449584</v>
      </c>
      <c r="AA88" s="24" t="n">
        <f aca="false">ABS(K88-Z88)</f>
        <v>0</v>
      </c>
    </row>
    <row r="89" customFormat="false" ht="15" hidden="false" customHeight="false" outlineLevel="0" collapsed="false">
      <c r="A89" s="17" t="n">
        <v>484</v>
      </c>
      <c r="B89" s="6" t="s">
        <v>612</v>
      </c>
      <c r="C89" s="6" t="n">
        <v>144</v>
      </c>
      <c r="D89" s="6" t="n">
        <v>717</v>
      </c>
      <c r="E89" s="16" t="n">
        <v>0.145054444437847</v>
      </c>
      <c r="F89" s="16" t="n">
        <v>0.0339386334930019</v>
      </c>
      <c r="G89" s="16" t="n">
        <v>0.152981543983625</v>
      </c>
      <c r="H89" s="16" t="n">
        <v>0.0379658495129979</v>
      </c>
      <c r="I89" s="23" t="n">
        <f aca="false">G89-E89</f>
        <v>0.0079270995457785</v>
      </c>
      <c r="J89" s="17" t="n">
        <f aca="false">100*(G89-E89)/E89</f>
        <v>5.46491324447155</v>
      </c>
      <c r="K89" s="16" t="n">
        <v>2.50562241019097</v>
      </c>
      <c r="L89" s="17" t="n">
        <v>221.122934168864</v>
      </c>
      <c r="M89" s="16" t="n">
        <v>0.0129441944813739</v>
      </c>
      <c r="N89" s="16" t="n">
        <v>0.0241955094353795</v>
      </c>
      <c r="O89" s="6" t="str">
        <f aca="false">IF(N89&lt;0.05,"Yes","No")</f>
        <v>Yes</v>
      </c>
      <c r="P89" s="16" t="n">
        <v>0.21219160864708</v>
      </c>
      <c r="Q89" s="16" t="n">
        <v>5.40871167927922</v>
      </c>
      <c r="R89" s="16" t="n">
        <v>0.0202685061541605</v>
      </c>
      <c r="S89" s="16" t="n">
        <v>0.316088076581979</v>
      </c>
      <c r="T89" s="16" t="n">
        <v>0.0079216248073276</v>
      </c>
      <c r="U89" s="16" t="n">
        <v>0.0357659312950887</v>
      </c>
      <c r="V89" s="16" t="n">
        <v>0.0673335319453238</v>
      </c>
      <c r="W89" s="6" t="s">
        <v>694</v>
      </c>
      <c r="X89" s="17" t="n">
        <v>28.7</v>
      </c>
      <c r="Y89" s="16" t="n">
        <v>0.557618549511855</v>
      </c>
      <c r="Z89" s="16" t="n">
        <f aca="false">(G89-E89)/SQRT(H89^2/D89+F89^2/C89)</f>
        <v>2.50562241019097</v>
      </c>
      <c r="AA89" s="24" t="n">
        <f aca="false">ABS(K89-Z89)</f>
        <v>0</v>
      </c>
    </row>
    <row r="90" customFormat="false" ht="15" hidden="false" customHeight="false" outlineLevel="0" collapsed="false">
      <c r="A90" s="17" t="n">
        <v>485</v>
      </c>
      <c r="B90" s="6" t="s">
        <v>612</v>
      </c>
      <c r="C90" s="6" t="n">
        <v>144</v>
      </c>
      <c r="D90" s="6" t="n">
        <v>717</v>
      </c>
      <c r="E90" s="16" t="n">
        <v>0.144483995468666</v>
      </c>
      <c r="F90" s="16" t="n">
        <v>0.0335230312667647</v>
      </c>
      <c r="G90" s="16" t="n">
        <v>0.152431763916418</v>
      </c>
      <c r="H90" s="16" t="n">
        <v>0.0376204671036574</v>
      </c>
      <c r="I90" s="23" t="n">
        <f aca="false">G90-E90</f>
        <v>0.0079477684477518</v>
      </c>
      <c r="J90" s="17" t="n">
        <f aca="false">100*(G90-E90)/E90</f>
        <v>5.50079503405996</v>
      </c>
      <c r="K90" s="16" t="n">
        <v>2.54167069527244</v>
      </c>
      <c r="L90" s="17" t="n">
        <v>221.655087642625</v>
      </c>
      <c r="M90" s="16" t="n">
        <v>0.011715473426526</v>
      </c>
      <c r="N90" s="16" t="n">
        <v>0.0220162877183641</v>
      </c>
      <c r="O90" s="6" t="str">
        <f aca="false">IF(N90&lt;0.05,"Yes","No")</f>
        <v>Yes</v>
      </c>
      <c r="P90" s="16" t="n">
        <v>0.214791821637914</v>
      </c>
      <c r="Q90" s="16" t="n">
        <v>5.5420814382765</v>
      </c>
      <c r="R90" s="16" t="n">
        <v>0.0187887959435227</v>
      </c>
      <c r="S90" s="16" t="n">
        <v>0.30259602040083</v>
      </c>
      <c r="T90" s="16" t="n">
        <v>0.00794191098671591</v>
      </c>
      <c r="U90" s="16" t="n">
        <v>0.0347031384147638</v>
      </c>
      <c r="V90" s="16" t="n">
        <v>0.0655677102602687</v>
      </c>
      <c r="W90" s="6" t="s">
        <v>694</v>
      </c>
      <c r="X90" s="17" t="n">
        <v>29.5</v>
      </c>
      <c r="Y90" s="16" t="n">
        <v>0.558180303734697</v>
      </c>
      <c r="Z90" s="16" t="n">
        <f aca="false">(G90-E90)/SQRT(H90^2/D90+F90^2/C90)</f>
        <v>2.54167069527245</v>
      </c>
      <c r="AA90" s="24" t="n">
        <f aca="false">ABS(K90-Z90)</f>
        <v>9.32587340685132E-015</v>
      </c>
    </row>
    <row r="91" customFormat="false" ht="15" hidden="false" customHeight="false" outlineLevel="0" collapsed="false">
      <c r="A91" s="17" t="n">
        <v>486</v>
      </c>
      <c r="B91" s="6" t="s">
        <v>612</v>
      </c>
      <c r="C91" s="6" t="n">
        <v>144</v>
      </c>
      <c r="D91" s="6" t="n">
        <v>717</v>
      </c>
      <c r="E91" s="16" t="n">
        <v>0.143865313743138</v>
      </c>
      <c r="F91" s="16" t="n">
        <v>0.0330393135446896</v>
      </c>
      <c r="G91" s="16" t="n">
        <v>0.15184262135122</v>
      </c>
      <c r="H91" s="16" t="n">
        <v>0.0372381349042239</v>
      </c>
      <c r="I91" s="23" t="n">
        <f aca="false">G91-E91</f>
        <v>0.0079773076080818</v>
      </c>
      <c r="J91" s="17" t="n">
        <f aca="false">100*(G91-E91)/E91</f>
        <v>5.54498329063861</v>
      </c>
      <c r="K91" s="16" t="n">
        <v>2.58620328960387</v>
      </c>
      <c r="L91" s="17" t="n">
        <v>222.383370735445</v>
      </c>
      <c r="M91" s="16" t="n">
        <v>0.0103416639176733</v>
      </c>
      <c r="N91" s="16" t="n">
        <v>0.0196099601904617</v>
      </c>
      <c r="O91" s="6" t="str">
        <f aca="false">IF(N91&lt;0.05,"Yes","No")</f>
        <v>Yes</v>
      </c>
      <c r="P91" s="16" t="n">
        <v>0.217931980284082</v>
      </c>
      <c r="Q91" s="16" t="n">
        <v>5.70531136845074</v>
      </c>
      <c r="R91" s="16" t="n">
        <v>0.0171286778132825</v>
      </c>
      <c r="S91" s="16" t="n">
        <v>0.286752919562003</v>
      </c>
      <c r="T91" s="16" t="n">
        <v>0.00797106399735882</v>
      </c>
      <c r="U91" s="16" t="n">
        <v>0.0333897358060192</v>
      </c>
      <c r="V91" s="16" t="n">
        <v>0.0634284221776188</v>
      </c>
      <c r="W91" s="6" t="s">
        <v>694</v>
      </c>
      <c r="X91" s="17" t="n">
        <v>30.5</v>
      </c>
      <c r="Y91" s="16" t="n">
        <v>0.558645203781187</v>
      </c>
      <c r="Z91" s="16" t="n">
        <f aca="false">(G91-E91)/SQRT(H91^2/D91+F91^2/C91)</f>
        <v>2.58620328960387</v>
      </c>
      <c r="AA91" s="24" t="n">
        <f aca="false">ABS(K91-Z91)</f>
        <v>0</v>
      </c>
    </row>
    <row r="92" customFormat="false" ht="15" hidden="false" customHeight="false" outlineLevel="0" collapsed="false">
      <c r="A92" s="17" t="n">
        <v>487</v>
      </c>
      <c r="B92" s="6" t="s">
        <v>612</v>
      </c>
      <c r="C92" s="6" t="n">
        <v>144</v>
      </c>
      <c r="D92" s="6" t="n">
        <v>717</v>
      </c>
      <c r="E92" s="16" t="n">
        <v>0.143231871641345</v>
      </c>
      <c r="F92" s="16" t="n">
        <v>0.0325937537752224</v>
      </c>
      <c r="G92" s="16" t="n">
        <v>0.151250093229728</v>
      </c>
      <c r="H92" s="16" t="n">
        <v>0.036860746328665</v>
      </c>
      <c r="I92" s="23" t="n">
        <f aca="false">G92-E92</f>
        <v>0.00801822158838361</v>
      </c>
      <c r="J92" s="17" t="n">
        <f aca="false">100*(G92-E92)/E92</f>
        <v>5.59807080400471</v>
      </c>
      <c r="K92" s="16" t="n">
        <v>2.63318164322813</v>
      </c>
      <c r="L92" s="17" t="n">
        <v>222.960002742662</v>
      </c>
      <c r="M92" s="16" t="n">
        <v>0.00905086560578391</v>
      </c>
      <c r="N92" s="16" t="n">
        <v>0.0173186417465865</v>
      </c>
      <c r="O92" s="6" t="str">
        <f aca="false">IF(N92&lt;0.05,"Yes","No")</f>
        <v>Yes</v>
      </c>
      <c r="P92" s="16" t="n">
        <v>0.2213940740043</v>
      </c>
      <c r="Q92" s="16" t="n">
        <v>5.88802174004973</v>
      </c>
      <c r="R92" s="16" t="n">
        <v>0.0154490611585165</v>
      </c>
      <c r="S92" s="16" t="n">
        <v>0.279747067904468</v>
      </c>
      <c r="T92" s="16" t="n">
        <v>0.00801161267199402</v>
      </c>
      <c r="U92" s="16" t="n">
        <v>0.0319104431595099</v>
      </c>
      <c r="V92" s="16" t="n">
        <v>0.06100440498465</v>
      </c>
      <c r="W92" s="6" t="s">
        <v>694</v>
      </c>
      <c r="X92" s="17" t="n">
        <v>32</v>
      </c>
      <c r="Y92" s="16" t="n">
        <v>0.558751743375174</v>
      </c>
      <c r="Z92" s="16" t="n">
        <f aca="false">(G92-E92)/SQRT(H92^2/D92+F92^2/C92)</f>
        <v>2.63318164322813</v>
      </c>
      <c r="AA92" s="24" t="n">
        <f aca="false">ABS(K92-Z92)</f>
        <v>0</v>
      </c>
    </row>
    <row r="93" customFormat="false" ht="15" hidden="false" customHeight="false" outlineLevel="0" collapsed="false">
      <c r="A93" s="17" t="n">
        <v>488</v>
      </c>
      <c r="B93" s="6" t="s">
        <v>612</v>
      </c>
      <c r="C93" s="6" t="n">
        <v>144</v>
      </c>
      <c r="D93" s="6" t="n">
        <v>717</v>
      </c>
      <c r="E93" s="16" t="n">
        <v>0.142761085053078</v>
      </c>
      <c r="F93" s="16" t="n">
        <v>0.0322887558086582</v>
      </c>
      <c r="G93" s="16" t="n">
        <v>0.150823967497552</v>
      </c>
      <c r="H93" s="16" t="n">
        <v>0.0365932011965219</v>
      </c>
      <c r="I93" s="23" t="n">
        <f aca="false">G93-E93</f>
        <v>0.00806288244447359</v>
      </c>
      <c r="J93" s="17" t="n">
        <f aca="false">100*(G93-E93)/E93</f>
        <v>5.64781532829892</v>
      </c>
      <c r="K93" s="16" t="n">
        <v>2.67170165514989</v>
      </c>
      <c r="L93" s="17" t="n">
        <v>223.322121298536</v>
      </c>
      <c r="M93" s="16" t="n">
        <v>0.00810277786394579</v>
      </c>
      <c r="N93" s="16" t="n">
        <v>0.015603974603254</v>
      </c>
      <c r="O93" s="6" t="str">
        <f aca="false">IF(N93&lt;0.05,"Yes","No")</f>
        <v>Yes</v>
      </c>
      <c r="P93" s="16" t="n">
        <v>0.224318933983073</v>
      </c>
      <c r="Q93" s="16" t="n">
        <v>6.04462392234678</v>
      </c>
      <c r="R93" s="16" t="n">
        <v>0.0141450257966709</v>
      </c>
      <c r="S93" s="16" t="n">
        <v>0.27617632373388</v>
      </c>
      <c r="T93" s="16" t="n">
        <v>0.00805592215304349</v>
      </c>
      <c r="U93" s="16" t="n">
        <v>0.0307847825508593</v>
      </c>
      <c r="V93" s="16" t="n">
        <v>0.0590674229583154</v>
      </c>
      <c r="W93" s="6" t="s">
        <v>694</v>
      </c>
      <c r="X93" s="17" t="n">
        <v>33.9</v>
      </c>
      <c r="Y93" s="16" t="n">
        <v>0.559323183015652</v>
      </c>
      <c r="Z93" s="16" t="n">
        <f aca="false">(G93-E93)/SQRT(H93^2/D93+F93^2/C93)</f>
        <v>2.67170165514988</v>
      </c>
      <c r="AA93" s="24" t="n">
        <f aca="false">ABS(K93-Z93)</f>
        <v>0</v>
      </c>
    </row>
    <row r="94" customFormat="false" ht="15" hidden="false" customHeight="false" outlineLevel="0" collapsed="false">
      <c r="A94" s="17" t="n">
        <v>489</v>
      </c>
      <c r="B94" s="6" t="s">
        <v>612</v>
      </c>
      <c r="C94" s="6" t="n">
        <v>144</v>
      </c>
      <c r="D94" s="6" t="n">
        <v>717</v>
      </c>
      <c r="E94" s="16" t="n">
        <v>0.142338608546803</v>
      </c>
      <c r="F94" s="16" t="n">
        <v>0.0319351155638724</v>
      </c>
      <c r="G94" s="16" t="n">
        <v>0.150457277696585</v>
      </c>
      <c r="H94" s="16" t="n">
        <v>0.0363232392262123</v>
      </c>
      <c r="I94" s="23" t="n">
        <f aca="false">G94-E94</f>
        <v>0.00811866914978149</v>
      </c>
      <c r="J94" s="17" t="n">
        <f aca="false">100*(G94-E94)/E94</f>
        <v>5.70377161380774</v>
      </c>
      <c r="K94" s="16" t="n">
        <v>2.71795991557088</v>
      </c>
      <c r="L94" s="17" t="n">
        <v>223.943228926719</v>
      </c>
      <c r="M94" s="16" t="n">
        <v>0.00708255763754398</v>
      </c>
      <c r="N94" s="16" t="n">
        <v>0.0137720488117945</v>
      </c>
      <c r="O94" s="6" t="str">
        <f aca="false">IF(N94&lt;0.05,"Yes","No")</f>
        <v>Yes</v>
      </c>
      <c r="P94" s="16" t="n">
        <v>0.227659876591357</v>
      </c>
      <c r="Q94" s="16" t="n">
        <v>6.22601858779163</v>
      </c>
      <c r="R94" s="16" t="n">
        <v>0.012775346826287</v>
      </c>
      <c r="S94" s="16" t="n">
        <v>0.26210372064216</v>
      </c>
      <c r="T94" s="16" t="n">
        <v>0.00811146351364227</v>
      </c>
      <c r="U94" s="16" t="n">
        <v>0.0292594083882258</v>
      </c>
      <c r="V94" s="16" t="n">
        <v>0.0565018538820427</v>
      </c>
      <c r="W94" s="6" t="s">
        <v>694</v>
      </c>
      <c r="X94" s="17" t="n">
        <v>35.4</v>
      </c>
      <c r="Y94" s="16" t="n">
        <v>0.559865566403223</v>
      </c>
      <c r="Z94" s="16" t="n">
        <f aca="false">(G94-E94)/SQRT(H94^2/D94+F94^2/C94)</f>
        <v>2.71795991557087</v>
      </c>
      <c r="AA94" s="24" t="n">
        <f aca="false">ABS(K94-Z94)</f>
        <v>0</v>
      </c>
    </row>
    <row r="95" customFormat="false" ht="15" hidden="false" customHeight="false" outlineLevel="0" collapsed="false">
      <c r="A95" s="17" t="n">
        <v>490</v>
      </c>
      <c r="B95" s="6" t="s">
        <v>612</v>
      </c>
      <c r="C95" s="6" t="n">
        <v>144</v>
      </c>
      <c r="D95" s="6" t="n">
        <v>717</v>
      </c>
      <c r="E95" s="16" t="n">
        <v>0.141903813333354</v>
      </c>
      <c r="F95" s="16" t="n">
        <v>0.0315794326344095</v>
      </c>
      <c r="G95" s="16" t="n">
        <v>0.150072164116544</v>
      </c>
      <c r="H95" s="16" t="n">
        <v>0.0360520770860389</v>
      </c>
      <c r="I95" s="23" t="n">
        <f aca="false">G95-E95</f>
        <v>0.00816835078319009</v>
      </c>
      <c r="J95" s="17" t="n">
        <f aca="false">100*(G95-E95)/E95</f>
        <v>5.7562588286485</v>
      </c>
      <c r="K95" s="16" t="n">
        <v>2.7632727611517</v>
      </c>
      <c r="L95" s="17" t="n">
        <v>224.586489433133</v>
      </c>
      <c r="M95" s="16" t="n">
        <v>0.00619705287352262</v>
      </c>
      <c r="N95" s="16" t="n">
        <v>0.0121682318572627</v>
      </c>
      <c r="O95" s="6" t="str">
        <f aca="false">IF(N95&lt;0.05,"Yes","No")</f>
        <v>Yes</v>
      </c>
      <c r="P95" s="16" t="n">
        <v>0.230889891375494</v>
      </c>
      <c r="Q95" s="16" t="n">
        <v>6.40394007861573</v>
      </c>
      <c r="R95" s="16" t="n">
        <v>0.0115642780279316</v>
      </c>
      <c r="S95" s="16" t="n">
        <v>0.248708623514333</v>
      </c>
      <c r="T95" s="16" t="n">
        <v>0.00816091305731874</v>
      </c>
      <c r="U95" s="16" t="n">
        <v>0.0278571032595837</v>
      </c>
      <c r="V95" s="16" t="n">
        <v>0.054192383285542</v>
      </c>
      <c r="W95" s="6" t="s">
        <v>694</v>
      </c>
      <c r="X95" s="17" t="n">
        <v>37.1</v>
      </c>
      <c r="Y95" s="16" t="n">
        <v>0.560562916472958</v>
      </c>
      <c r="Z95" s="16" t="n">
        <f aca="false">(G95-E95)/SQRT(H95^2/D95+F95^2/C95)</f>
        <v>2.76327276115169</v>
      </c>
      <c r="AA95" s="24" t="n">
        <f aca="false">ABS(K95-Z95)</f>
        <v>0</v>
      </c>
    </row>
    <row r="96" customFormat="false" ht="15" hidden="false" customHeight="false" outlineLevel="0" collapsed="false">
      <c r="A96" s="17" t="n">
        <v>491</v>
      </c>
      <c r="B96" s="6" t="s">
        <v>612</v>
      </c>
      <c r="C96" s="6" t="n">
        <v>144</v>
      </c>
      <c r="D96" s="6" t="n">
        <v>717</v>
      </c>
      <c r="E96" s="16" t="n">
        <v>0.141446528878684</v>
      </c>
      <c r="F96" s="16" t="n">
        <v>0.0312814459509394</v>
      </c>
      <c r="G96" s="16" t="n">
        <v>0.149649900268644</v>
      </c>
      <c r="H96" s="16" t="n">
        <v>0.03579736785398</v>
      </c>
      <c r="I96" s="23" t="n">
        <f aca="false">G96-E96</f>
        <v>0.00820337138996</v>
      </c>
      <c r="J96" s="17" t="n">
        <f aca="false">100*(G96-E96)/E96</f>
        <v>5.79962721955226</v>
      </c>
      <c r="K96" s="16" t="n">
        <v>2.80016385028126</v>
      </c>
      <c r="L96" s="17" t="n">
        <v>225.004151018401</v>
      </c>
      <c r="M96" s="16" t="n">
        <v>0.00555174174577264</v>
      </c>
      <c r="N96" s="16" t="n">
        <v>0.0109626028269439</v>
      </c>
      <c r="O96" s="6" t="str">
        <f aca="false">IF(N96&lt;0.05,"Yes","No")</f>
        <v>Yes</v>
      </c>
      <c r="P96" s="16" t="n">
        <v>0.233603740061102</v>
      </c>
      <c r="Q96" s="16" t="n">
        <v>6.55536690271652</v>
      </c>
      <c r="R96" s="16" t="n">
        <v>0.0106267979719455</v>
      </c>
      <c r="S96" s="16" t="n">
        <v>0.247349017773112</v>
      </c>
      <c r="T96" s="16" t="n">
        <v>0.00819560668534718</v>
      </c>
      <c r="U96" s="16" t="n">
        <v>0.0269652498133853</v>
      </c>
      <c r="V96" s="16" t="n">
        <v>0.0526524069311548</v>
      </c>
      <c r="W96" s="6" t="s">
        <v>694</v>
      </c>
      <c r="X96" s="17" t="n">
        <v>38.3</v>
      </c>
      <c r="Y96" s="16" t="n">
        <v>0.560403107081977</v>
      </c>
      <c r="Z96" s="16" t="n">
        <f aca="false">(G96-E96)/SQRT(H96^2/D96+F96^2/C96)</f>
        <v>2.80016385028127</v>
      </c>
      <c r="AA96" s="24" t="n">
        <f aca="false">ABS(K96-Z96)</f>
        <v>0</v>
      </c>
    </row>
    <row r="97" customFormat="false" ht="15" hidden="false" customHeight="false" outlineLevel="0" collapsed="false">
      <c r="A97" s="17" t="n">
        <v>492</v>
      </c>
      <c r="B97" s="6" t="s">
        <v>612</v>
      </c>
      <c r="C97" s="6" t="n">
        <v>144</v>
      </c>
      <c r="D97" s="6" t="n">
        <v>717</v>
      </c>
      <c r="E97" s="16" t="n">
        <v>0.14109346896617</v>
      </c>
      <c r="F97" s="16" t="n">
        <v>0.0308572564336584</v>
      </c>
      <c r="G97" s="16" t="n">
        <v>0.149368517911334</v>
      </c>
      <c r="H97" s="16" t="n">
        <v>0.0354943801560805</v>
      </c>
      <c r="I97" s="23" t="n">
        <f aca="false">G97-E97</f>
        <v>0.0082750489451649</v>
      </c>
      <c r="J97" s="17" t="n">
        <f aca="false">100*(G97-E97)/E97</f>
        <v>5.86494116687218</v>
      </c>
      <c r="K97" s="16" t="n">
        <v>2.86037650483667</v>
      </c>
      <c r="L97" s="17" t="n">
        <v>225.911890642798</v>
      </c>
      <c r="M97" s="16" t="n">
        <v>0.00462798365566368</v>
      </c>
      <c r="N97" s="16" t="n">
        <v>0.00925156390156936</v>
      </c>
      <c r="O97" s="6" t="str">
        <f aca="false">IF(N97&lt;0.05,"Yes","No")</f>
        <v>Yes</v>
      </c>
      <c r="P97" s="16" t="n">
        <v>0.23781777800917</v>
      </c>
      <c r="Q97" s="16" t="n">
        <v>6.79400801522366</v>
      </c>
      <c r="R97" s="16" t="n">
        <v>0.00930491295005766</v>
      </c>
      <c r="S97" s="16" t="n">
        <v>0.234234050685699</v>
      </c>
      <c r="T97" s="16" t="n">
        <v>0.00826694398709287</v>
      </c>
      <c r="U97" s="16" t="n">
        <v>0.0253303080796802</v>
      </c>
      <c r="V97" s="16" t="n">
        <v>0.0498305030668615</v>
      </c>
      <c r="W97" s="6" t="s">
        <v>695</v>
      </c>
      <c r="X97" s="17" t="n">
        <v>40.9</v>
      </c>
      <c r="Y97" s="16" t="n">
        <v>0.561357120719045</v>
      </c>
      <c r="Z97" s="16" t="n">
        <f aca="false">(G97-E97)/SQRT(H97^2/D97+F97^2/C97)</f>
        <v>2.86037650483665</v>
      </c>
      <c r="AA97" s="24" t="n">
        <f aca="false">ABS(K97-Z97)</f>
        <v>1.95399252334028E-014</v>
      </c>
    </row>
    <row r="98" customFormat="false" ht="15" hidden="false" customHeight="false" outlineLevel="0" collapsed="false">
      <c r="A98" s="17" t="n">
        <v>493</v>
      </c>
      <c r="B98" s="6" t="s">
        <v>612</v>
      </c>
      <c r="C98" s="6" t="n">
        <v>144</v>
      </c>
      <c r="D98" s="6" t="n">
        <v>717</v>
      </c>
      <c r="E98" s="16" t="n">
        <v>0.140896899056517</v>
      </c>
      <c r="F98" s="16" t="n">
        <v>0.0305163364557618</v>
      </c>
      <c r="G98" s="16" t="n">
        <v>0.149239806128429</v>
      </c>
      <c r="H98" s="16" t="n">
        <v>0.0352845290103351</v>
      </c>
      <c r="I98" s="23" t="n">
        <f aca="false">G98-E98</f>
        <v>0.00834290707191202</v>
      </c>
      <c r="J98" s="17" t="n">
        <f aca="false">100*(G98-E98)/E98</f>
        <v>5.92128508702343</v>
      </c>
      <c r="K98" s="16" t="n">
        <v>2.91286739488383</v>
      </c>
      <c r="L98" s="17" t="n">
        <v>226.834762200923</v>
      </c>
      <c r="M98" s="16" t="n">
        <v>0.00393910842935694</v>
      </c>
      <c r="N98" s="16" t="n">
        <v>0.00795775654815283</v>
      </c>
      <c r="O98" s="6" t="str">
        <f aca="false">IF(N98&lt;0.05,"Yes","No")</f>
        <v>Yes</v>
      </c>
      <c r="P98" s="16" t="n">
        <v>0.241357132266346</v>
      </c>
      <c r="Q98" s="16" t="n">
        <v>6.99773826830885</v>
      </c>
      <c r="R98" s="16" t="n">
        <v>0.00831038140938424</v>
      </c>
      <c r="S98" s="16" t="n">
        <v>0.217946338742962</v>
      </c>
      <c r="T98" s="16" t="n">
        <v>0.00833453694584475</v>
      </c>
      <c r="U98" s="16" t="n">
        <v>0.0241148948899445</v>
      </c>
      <c r="V98" s="16" t="n">
        <v>0.0477524921430475</v>
      </c>
      <c r="W98" s="6" t="s">
        <v>695</v>
      </c>
      <c r="X98" s="17" t="n">
        <v>42.9</v>
      </c>
      <c r="Y98" s="16" t="n">
        <v>0.562131954129862</v>
      </c>
      <c r="Z98" s="16" t="n">
        <f aca="false">(G98-E98)/SQRT(H98^2/D98+F98^2/C98)</f>
        <v>2.91286739488385</v>
      </c>
      <c r="AA98" s="24" t="n">
        <f aca="false">ABS(K98-Z98)</f>
        <v>1.86517468137026E-014</v>
      </c>
    </row>
    <row r="99" customFormat="false" ht="15" hidden="false" customHeight="false" outlineLevel="0" collapsed="false">
      <c r="A99" s="17" t="n">
        <v>494</v>
      </c>
      <c r="B99" s="6" t="s">
        <v>612</v>
      </c>
      <c r="C99" s="6" t="n">
        <v>144</v>
      </c>
      <c r="D99" s="6" t="n">
        <v>717</v>
      </c>
      <c r="E99" s="16" t="n">
        <v>0.140815164867996</v>
      </c>
      <c r="F99" s="16" t="n">
        <v>0.0302613605079176</v>
      </c>
      <c r="G99" s="16" t="n">
        <v>0.149214960291795</v>
      </c>
      <c r="H99" s="16" t="n">
        <v>0.0351480626266731</v>
      </c>
      <c r="I99" s="23" t="n">
        <f aca="false">G99-E99</f>
        <v>0.00839979542379921</v>
      </c>
      <c r="J99" s="17" t="n">
        <f aca="false">100*(G99-E99)/E99</f>
        <v>5.9651213217507</v>
      </c>
      <c r="K99" s="16" t="n">
        <v>2.95460479140775</v>
      </c>
      <c r="L99" s="17" t="n">
        <v>227.64783892909</v>
      </c>
      <c r="M99" s="16" t="n">
        <v>0.00345952710318589</v>
      </c>
      <c r="N99" s="16" t="n">
        <v>0.00704308763933483</v>
      </c>
      <c r="O99" s="6" t="str">
        <f aca="false">IF(N99&lt;0.05,"Yes","No")</f>
        <v>Yes</v>
      </c>
      <c r="P99" s="16" t="n">
        <v>0.244089024586842</v>
      </c>
      <c r="Q99" s="16" t="n">
        <v>7.15704791163953</v>
      </c>
      <c r="R99" s="16" t="n">
        <v>0.00760905530816311</v>
      </c>
      <c r="S99" s="16" t="n">
        <v>0.204551309850166</v>
      </c>
      <c r="T99" s="16" t="n">
        <v>0.00839120618798022</v>
      </c>
      <c r="U99" s="16" t="n">
        <v>0.0233431441667905</v>
      </c>
      <c r="V99" s="16" t="n">
        <v>0.0463991919531001</v>
      </c>
      <c r="W99" s="6" t="s">
        <v>695</v>
      </c>
      <c r="X99" s="17" t="n">
        <v>44.7</v>
      </c>
      <c r="Y99" s="16" t="n">
        <v>0.562422516658918</v>
      </c>
      <c r="Z99" s="16" t="n">
        <f aca="false">(G99-E99)/SQRT(H99^2/D99+F99^2/C99)</f>
        <v>2.95460479140777</v>
      </c>
      <c r="AA99" s="24" t="n">
        <f aca="false">ABS(K99-Z99)</f>
        <v>2.04281036531029E-014</v>
      </c>
    </row>
    <row r="100" customFormat="false" ht="15" hidden="false" customHeight="false" outlineLevel="0" collapsed="false">
      <c r="A100" s="17" t="n">
        <v>495</v>
      </c>
      <c r="B100" s="6" t="s">
        <v>612</v>
      </c>
      <c r="C100" s="6" t="n">
        <v>144</v>
      </c>
      <c r="D100" s="6" t="n">
        <v>717</v>
      </c>
      <c r="E100" s="16" t="n">
        <v>0.140728394216341</v>
      </c>
      <c r="F100" s="16" t="n">
        <v>0.0299011157002868</v>
      </c>
      <c r="G100" s="16" t="n">
        <v>0.149200537734284</v>
      </c>
      <c r="H100" s="16" t="n">
        <v>0.0349199513283464</v>
      </c>
      <c r="I100" s="23" t="n">
        <f aca="false">G100-E100</f>
        <v>0.0084721435179439</v>
      </c>
      <c r="J100" s="17" t="n">
        <f aca="false">100*(G100-E100)/E100</f>
        <v>6.02020904531871</v>
      </c>
      <c r="K100" s="16" t="n">
        <v>3.01242977633969</v>
      </c>
      <c r="L100" s="17" t="n">
        <v>228.642702363442</v>
      </c>
      <c r="M100" s="16" t="n">
        <v>0.00288327672075262</v>
      </c>
      <c r="N100" s="16" t="n">
        <v>0.00594481294435844</v>
      </c>
      <c r="O100" s="6" t="str">
        <f aca="false">IF(N100&lt;0.05,"Yes","No")</f>
        <v>Yes</v>
      </c>
      <c r="P100" s="16" t="n">
        <v>0.247973461153631</v>
      </c>
      <c r="Q100" s="16" t="n">
        <v>7.38665522172206</v>
      </c>
      <c r="R100" s="16" t="n">
        <v>0.0067032927633894</v>
      </c>
      <c r="S100" s="16" t="n">
        <v>0.191038640943954</v>
      </c>
      <c r="T100" s="16" t="n">
        <v>0.00846351674718526</v>
      </c>
      <c r="U100" s="16" t="n">
        <v>0.0214644201618431</v>
      </c>
      <c r="V100" s="16" t="n">
        <v>0.044667773911308</v>
      </c>
      <c r="W100" s="6" t="s">
        <v>695</v>
      </c>
      <c r="X100" s="17" t="n">
        <v>47.4</v>
      </c>
      <c r="Y100" s="16" t="n">
        <v>0.562848675034868</v>
      </c>
      <c r="Z100" s="16" t="n">
        <f aca="false">(G100-E100)/SQRT(H100^2/D100+F100^2/C100)</f>
        <v>3.01242977633967</v>
      </c>
      <c r="AA100" s="24" t="n">
        <f aca="false">ABS(K100-Z100)</f>
        <v>1.99840144432528E-014</v>
      </c>
    </row>
    <row r="101" customFormat="false" ht="15" hidden="false" customHeight="false" outlineLevel="0" collapsed="false">
      <c r="A101" s="17" t="n">
        <v>496</v>
      </c>
      <c r="B101" s="6" t="s">
        <v>612</v>
      </c>
      <c r="C101" s="6" t="n">
        <v>144</v>
      </c>
      <c r="D101" s="6" t="n">
        <v>717</v>
      </c>
      <c r="E101" s="16" t="n">
        <v>0.140675108879805</v>
      </c>
      <c r="F101" s="16" t="n">
        <v>0.029659479507498</v>
      </c>
      <c r="G101" s="16" t="n">
        <v>0.149264207819017</v>
      </c>
      <c r="H101" s="16" t="n">
        <v>0.03480362618477</v>
      </c>
      <c r="I101" s="23" t="n">
        <f aca="false">G101-E101</f>
        <v>0.00858909893921228</v>
      </c>
      <c r="J101" s="17" t="n">
        <f aca="false">100*(G101-E101)/E101</f>
        <v>6.10562807280353</v>
      </c>
      <c r="K101" s="16" t="n">
        <v>3.07572370338119</v>
      </c>
      <c r="L101" s="17" t="n">
        <v>229.522247279924</v>
      </c>
      <c r="M101" s="16" t="n">
        <v>0.00235468032355447</v>
      </c>
      <c r="N101" s="16" t="n">
        <v>0.00490791999978963</v>
      </c>
      <c r="O101" s="6" t="str">
        <f aca="false">IF(N101&lt;0.05,"Yes","No")</f>
        <v>Yes</v>
      </c>
      <c r="P101" s="16" t="n">
        <v>0.252390235090406</v>
      </c>
      <c r="Q101" s="16" t="n">
        <v>7.65213312818545</v>
      </c>
      <c r="R101" s="16" t="n">
        <v>0.00579226145054931</v>
      </c>
      <c r="S101" s="16" t="n">
        <v>0.179556515471404</v>
      </c>
      <c r="T101" s="16" t="n">
        <v>0.00858005746162946</v>
      </c>
      <c r="U101" s="16" t="n">
        <v>0.020471178633391</v>
      </c>
      <c r="V101" s="16" t="n">
        <v>0.0438663809672994</v>
      </c>
      <c r="W101" s="6" t="s">
        <v>695</v>
      </c>
      <c r="X101" s="17" t="n">
        <v>49.5</v>
      </c>
      <c r="Y101" s="16" t="n">
        <v>0.563633193863319</v>
      </c>
      <c r="Z101" s="16" t="n">
        <f aca="false">(G101-E101)/SQRT(H101^2/D101+F101^2/C101)</f>
        <v>3.07572370338119</v>
      </c>
      <c r="AA101" s="24" t="n">
        <f aca="false">ABS(K101-Z101)</f>
        <v>0</v>
      </c>
    </row>
    <row r="102" customFormat="false" ht="15" hidden="false" customHeight="false" outlineLevel="0" collapsed="false">
      <c r="A102" s="17" t="n">
        <v>497</v>
      </c>
      <c r="B102" s="6" t="s">
        <v>612</v>
      </c>
      <c r="C102" s="6" t="n">
        <v>144</v>
      </c>
      <c r="D102" s="6" t="n">
        <v>717</v>
      </c>
      <c r="E102" s="16" t="n">
        <v>0.140707932102184</v>
      </c>
      <c r="F102" s="16" t="n">
        <v>0.0294442257189909</v>
      </c>
      <c r="G102" s="16" t="n">
        <v>0.149386308193622</v>
      </c>
      <c r="H102" s="16" t="n">
        <v>0.0347285156170004</v>
      </c>
      <c r="I102" s="23" t="n">
        <f aca="false">G102-E102</f>
        <v>0.0086783760914389</v>
      </c>
      <c r="J102" s="17" t="n">
        <f aca="false">100*(G102-E102)/E102</f>
        <v>6.16765235746381</v>
      </c>
      <c r="K102" s="16" t="n">
        <v>3.12692591469018</v>
      </c>
      <c r="L102" s="17" t="n">
        <v>230.47585359429</v>
      </c>
      <c r="M102" s="16" t="n">
        <v>0.00199376370055061</v>
      </c>
      <c r="N102" s="16" t="n">
        <v>0.00420572041652292</v>
      </c>
      <c r="O102" s="6" t="str">
        <f aca="false">IF(N102&lt;0.05,"Yes","No")</f>
        <v>Yes</v>
      </c>
      <c r="P102" s="16" t="n">
        <v>0.255730356754581</v>
      </c>
      <c r="Q102" s="16" t="n">
        <v>7.85600931506257</v>
      </c>
      <c r="R102" s="16" t="n">
        <v>0.0051792678335403</v>
      </c>
      <c r="S102" s="16" t="n">
        <v>0.168051292394943</v>
      </c>
      <c r="T102" s="16" t="n">
        <v>0.00866926926047716</v>
      </c>
      <c r="U102" s="16" t="n">
        <v>0.0193473338949275</v>
      </c>
      <c r="V102" s="16" t="n">
        <v>0.0438663809672994</v>
      </c>
      <c r="W102" s="6" t="s">
        <v>695</v>
      </c>
      <c r="X102" s="17" t="n">
        <v>50.9</v>
      </c>
      <c r="Y102" s="16" t="n">
        <v>0.564224004339067</v>
      </c>
      <c r="Z102" s="16" t="n">
        <f aca="false">(G102-E102)/SQRT(H102^2/D102+F102^2/C102)</f>
        <v>3.12692591469016</v>
      </c>
      <c r="AA102" s="24" t="n">
        <f aca="false">ABS(K102-Z102)</f>
        <v>1.99840144432528E-014</v>
      </c>
    </row>
    <row r="103" customFormat="false" ht="15" hidden="false" customHeight="false" outlineLevel="0" collapsed="false">
      <c r="A103" s="17" t="n">
        <v>498</v>
      </c>
      <c r="B103" s="6" t="s">
        <v>612</v>
      </c>
      <c r="C103" s="6" t="n">
        <v>144</v>
      </c>
      <c r="D103" s="6" t="n">
        <v>717</v>
      </c>
      <c r="E103" s="16" t="n">
        <v>0.140850813593715</v>
      </c>
      <c r="F103" s="16" t="n">
        <v>0.0291550033605416</v>
      </c>
      <c r="G103" s="16" t="n">
        <v>0.149548872286971</v>
      </c>
      <c r="H103" s="16" t="n">
        <v>0.034612264315093</v>
      </c>
      <c r="I103" s="23" t="n">
        <f aca="false">G103-E103</f>
        <v>0.00869805869325541</v>
      </c>
      <c r="J103" s="17" t="n">
        <f aca="false">100*(G103-E103)/E103</f>
        <v>6.17536986214718</v>
      </c>
      <c r="K103" s="16" t="n">
        <v>3.16058262588251</v>
      </c>
      <c r="L103" s="17" t="n">
        <v>231.704660316153</v>
      </c>
      <c r="M103" s="16" t="n">
        <v>0.00178452674155275</v>
      </c>
      <c r="N103" s="16" t="n">
        <v>0.00379482862753271</v>
      </c>
      <c r="O103" s="6" t="str">
        <f aca="false">IF(N103&lt;0.05,"Yes","No")</f>
        <v>Yes</v>
      </c>
      <c r="P103" s="16" t="n">
        <v>0.257380553554656</v>
      </c>
      <c r="Q103" s="16" t="n">
        <v>7.9577241762083</v>
      </c>
      <c r="R103" s="16" t="n">
        <v>0.00489863661243659</v>
      </c>
      <c r="S103" s="16" t="n">
        <v>0.152675806035732</v>
      </c>
      <c r="T103" s="16" t="n">
        <v>0.00868884378529743</v>
      </c>
      <c r="U103" s="16" t="n">
        <v>0.0191374882314222</v>
      </c>
      <c r="V103" s="16" t="n">
        <v>0.0438663809672994</v>
      </c>
      <c r="W103" s="6" t="s">
        <v>695</v>
      </c>
      <c r="X103" s="17" t="n">
        <v>52.5</v>
      </c>
      <c r="Y103" s="16" t="n">
        <v>0.563700991786766</v>
      </c>
      <c r="Z103" s="16" t="n">
        <f aca="false">(G103-E103)/SQRT(H103^2/D103+F103^2/C103)</f>
        <v>3.16058262588252</v>
      </c>
      <c r="AA103" s="24" t="n">
        <f aca="false">ABS(K103-Z103)</f>
        <v>0</v>
      </c>
    </row>
    <row r="104" customFormat="false" ht="15" hidden="false" customHeight="false" outlineLevel="0" collapsed="false">
      <c r="A104" s="17" t="n">
        <v>499</v>
      </c>
      <c r="B104" s="6" t="s">
        <v>612</v>
      </c>
      <c r="C104" s="6" t="n">
        <v>144</v>
      </c>
      <c r="D104" s="6" t="n">
        <v>717</v>
      </c>
      <c r="E104" s="16" t="n">
        <v>0.141004525435468</v>
      </c>
      <c r="F104" s="16" t="n">
        <v>0.0288580144271893</v>
      </c>
      <c r="G104" s="16" t="n">
        <v>0.149762818545643</v>
      </c>
      <c r="H104" s="16" t="n">
        <v>0.034498381081963</v>
      </c>
      <c r="I104" s="23" t="n">
        <f aca="false">G104-E104</f>
        <v>0.00875829311017592</v>
      </c>
      <c r="J104" s="17" t="n">
        <f aca="false">100*(G104-E104)/E104</f>
        <v>6.21135604203304</v>
      </c>
      <c r="K104" s="16" t="n">
        <v>3.21027402828372</v>
      </c>
      <c r="L104" s="17" t="n">
        <v>233.033049331553</v>
      </c>
      <c r="M104" s="16" t="n">
        <v>0.00151281695248131</v>
      </c>
      <c r="N104" s="16" t="n">
        <v>0.00324992680691537</v>
      </c>
      <c r="O104" s="6" t="str">
        <f aca="false">IF(N104&lt;0.05,"Yes","No")</f>
        <v>Yes</v>
      </c>
      <c r="P104" s="16" t="n">
        <v>0.260241264181324</v>
      </c>
      <c r="Q104" s="16" t="n">
        <v>8.13560286667489</v>
      </c>
      <c r="R104" s="16" t="n">
        <v>0.00444461085547786</v>
      </c>
      <c r="S104" s="16" t="n">
        <v>0.135627786803399</v>
      </c>
      <c r="T104" s="16" t="n">
        <v>0.00874886837655833</v>
      </c>
      <c r="U104" s="16" t="n">
        <v>0.0184694957600977</v>
      </c>
      <c r="V104" s="16" t="n">
        <v>0.0438663809672994</v>
      </c>
      <c r="W104" s="6" t="s">
        <v>695</v>
      </c>
      <c r="X104" s="17" t="n">
        <v>54.1</v>
      </c>
      <c r="Y104" s="16" t="n">
        <v>0.563846273051294</v>
      </c>
      <c r="Z104" s="16" t="n">
        <f aca="false">(G104-E104)/SQRT(H104^2/D104+F104^2/C104)</f>
        <v>3.21027402828374</v>
      </c>
      <c r="AA104" s="24" t="n">
        <f aca="false">ABS(K104-Z104)</f>
        <v>2.04281036531029E-014</v>
      </c>
    </row>
    <row r="105" customFormat="false" ht="15" hidden="false" customHeight="false" outlineLevel="0" collapsed="false">
      <c r="A105" s="17" t="n">
        <v>500</v>
      </c>
      <c r="B105" s="6" t="s">
        <v>613</v>
      </c>
      <c r="C105" s="6" t="n">
        <v>144</v>
      </c>
      <c r="D105" s="6" t="n">
        <v>717</v>
      </c>
      <c r="E105" s="16" t="n">
        <v>0.141374863528957</v>
      </c>
      <c r="F105" s="16" t="n">
        <v>0.0286738179257002</v>
      </c>
      <c r="G105" s="16" t="n">
        <v>0.150209150720008</v>
      </c>
      <c r="H105" s="16" t="n">
        <v>0.0344627098543163</v>
      </c>
      <c r="I105" s="23" t="n">
        <f aca="false">G105-E105</f>
        <v>0.00883428719105139</v>
      </c>
      <c r="J105" s="17" t="n">
        <f aca="false">100*(G105-E105)/E105</f>
        <v>6.24883870479699</v>
      </c>
      <c r="K105" s="16" t="n">
        <v>3.2550144191772</v>
      </c>
      <c r="L105" s="17" t="n">
        <v>234.074199640724</v>
      </c>
      <c r="M105" s="16" t="n">
        <v>0.0013015686290683</v>
      </c>
      <c r="N105" s="16" t="n">
        <v>0.00282208017510061</v>
      </c>
      <c r="O105" s="6" t="str">
        <f aca="false">IF(N105&lt;0.05,"Yes","No")</f>
        <v>Yes</v>
      </c>
      <c r="P105" s="16" t="n">
        <v>0.262943259616268</v>
      </c>
      <c r="Q105" s="16" t="n">
        <v>8.30541820723911</v>
      </c>
      <c r="R105" s="16" t="n">
        <v>0.00405121030616473</v>
      </c>
      <c r="S105" s="16" t="n">
        <v>0.123068593056984</v>
      </c>
      <c r="T105" s="16" t="n">
        <v>0.00882473289013513</v>
      </c>
      <c r="U105" s="16" t="n">
        <v>0.0177513992769511</v>
      </c>
      <c r="V105" s="16" t="n">
        <v>0.0432163266290548</v>
      </c>
      <c r="W105" s="6" t="s">
        <v>695</v>
      </c>
      <c r="X105" s="17" t="n">
        <v>55.4</v>
      </c>
      <c r="Y105" s="16" t="n">
        <v>0.564224004339067</v>
      </c>
      <c r="Z105" s="16" t="n">
        <f aca="false">(G105-E105)/SQRT(H105^2/D105+F105^2/C105)</f>
        <v>3.25501441917718</v>
      </c>
      <c r="AA105" s="24" t="n">
        <f aca="false">ABS(K105-Z105)</f>
        <v>2.08721928629529E-014</v>
      </c>
    </row>
    <row r="106" customFormat="false" ht="15" hidden="false" customHeight="false" outlineLevel="0" collapsed="false">
      <c r="A106" s="17" t="n">
        <v>501</v>
      </c>
      <c r="B106" s="6" t="s">
        <v>613</v>
      </c>
      <c r="C106" s="6" t="n">
        <v>144</v>
      </c>
      <c r="D106" s="6" t="n">
        <v>717</v>
      </c>
      <c r="E106" s="16" t="n">
        <v>0.141942433598969</v>
      </c>
      <c r="F106" s="16" t="n">
        <v>0.0285691579162144</v>
      </c>
      <c r="G106" s="16" t="n">
        <v>0.150853533448451</v>
      </c>
      <c r="H106" s="16" t="n">
        <v>0.0344936165750855</v>
      </c>
      <c r="I106" s="23" t="n">
        <f aca="false">G106-E106</f>
        <v>0.00891109984948271</v>
      </c>
      <c r="J106" s="17" t="n">
        <f aca="false">100*(G106-E106)/E106</f>
        <v>6.2779674995987</v>
      </c>
      <c r="K106" s="16" t="n">
        <v>3.29196006145315</v>
      </c>
      <c r="L106" s="17" t="n">
        <v>234.966833913314</v>
      </c>
      <c r="M106" s="16" t="n">
        <v>0.00114808227419266</v>
      </c>
      <c r="N106" s="16" t="n">
        <v>0.00251524594168799</v>
      </c>
      <c r="O106" s="6" t="str">
        <f aca="false">IF(N106&lt;0.05,"Yes","No")</f>
        <v>Yes</v>
      </c>
      <c r="P106" s="16" t="n">
        <v>0.265137866872933</v>
      </c>
      <c r="Q106" s="16" t="n">
        <v>8.44463604292082</v>
      </c>
      <c r="R106" s="16" t="n">
        <v>0.00375528389132354</v>
      </c>
      <c r="S106" s="16" t="n">
        <v>0.114307928642785</v>
      </c>
      <c r="T106" s="16" t="n">
        <v>0.00890149851955868</v>
      </c>
      <c r="U106" s="16" t="n">
        <v>0.0171594999738006</v>
      </c>
      <c r="V106" s="16" t="n">
        <v>0.0423048226236887</v>
      </c>
      <c r="W106" s="6" t="s">
        <v>695</v>
      </c>
      <c r="X106" s="17" t="n">
        <v>56.6</v>
      </c>
      <c r="Y106" s="16" t="n">
        <v>0.564533937703394</v>
      </c>
      <c r="Z106" s="16" t="n">
        <f aca="false">(G106-E106)/SQRT(H106^2/D106+F106^2/C106)</f>
        <v>3.29196006145315</v>
      </c>
      <c r="AA106" s="24" t="n">
        <f aca="false">ABS(K106-Z106)</f>
        <v>0</v>
      </c>
    </row>
    <row r="107" customFormat="false" ht="15" hidden="false" customHeight="false" outlineLevel="0" collapsed="false">
      <c r="A107" s="17" t="n">
        <v>502</v>
      </c>
      <c r="B107" s="6" t="s">
        <v>613</v>
      </c>
      <c r="C107" s="6" t="n">
        <v>144</v>
      </c>
      <c r="D107" s="6" t="n">
        <v>717</v>
      </c>
      <c r="E107" s="16" t="n">
        <v>0.142544529452506</v>
      </c>
      <c r="F107" s="16" t="n">
        <v>0.0284145037041617</v>
      </c>
      <c r="G107" s="16" t="n">
        <v>0.151526193146177</v>
      </c>
      <c r="H107" s="16" t="n">
        <v>0.0345264775620567</v>
      </c>
      <c r="I107" s="23" t="n">
        <f aca="false">G107-E107</f>
        <v>0.0089816636936709</v>
      </c>
      <c r="J107" s="17" t="n">
        <f aca="false">100*(G107-E107)/E107</f>
        <v>6.30095292198742</v>
      </c>
      <c r="K107" s="16" t="n">
        <v>3.33124656755744</v>
      </c>
      <c r="L107" s="17" t="n">
        <v>236.232774854604</v>
      </c>
      <c r="M107" s="16" t="n">
        <v>0.00100322806488932</v>
      </c>
      <c r="N107" s="16" t="n">
        <v>0.00222105602142514</v>
      </c>
      <c r="O107" s="6" t="str">
        <f aca="false">IF(N107&lt;0.05,"Yes","No")</f>
        <v>Yes</v>
      </c>
      <c r="P107" s="16" t="n">
        <v>0.267187240732166</v>
      </c>
      <c r="Q107" s="16" t="n">
        <v>8.57568560184429</v>
      </c>
      <c r="R107" s="16" t="n">
        <v>0.00349685358056671</v>
      </c>
      <c r="S107" s="16" t="n">
        <v>0.10238907907916</v>
      </c>
      <c r="T107" s="16" t="n">
        <v>0.00897198922425455</v>
      </c>
      <c r="U107" s="16" t="n">
        <v>0.0167115141626308</v>
      </c>
      <c r="V107" s="16" t="n">
        <v>0.0416005820565016</v>
      </c>
      <c r="W107" s="6" t="s">
        <v>695</v>
      </c>
      <c r="X107" s="17" t="n">
        <v>58</v>
      </c>
      <c r="Y107" s="16" t="n">
        <v>0.564291802262514</v>
      </c>
      <c r="Z107" s="16" t="n">
        <f aca="false">(G107-E107)/SQRT(H107^2/D107+F107^2/C107)</f>
        <v>3.33124656755744</v>
      </c>
      <c r="AA107" s="24" t="n">
        <f aca="false">ABS(K107-Z107)</f>
        <v>0</v>
      </c>
    </row>
    <row r="108" customFormat="false" ht="15" hidden="false" customHeight="false" outlineLevel="0" collapsed="false">
      <c r="A108" s="17" t="n">
        <v>503</v>
      </c>
      <c r="B108" s="6" t="s">
        <v>613</v>
      </c>
      <c r="C108" s="6" t="n">
        <v>144</v>
      </c>
      <c r="D108" s="6" t="n">
        <v>717</v>
      </c>
      <c r="E108" s="16" t="n">
        <v>0.143224936547793</v>
      </c>
      <c r="F108" s="16" t="n">
        <v>0.028270952552897</v>
      </c>
      <c r="G108" s="16" t="n">
        <v>0.152294092254409</v>
      </c>
      <c r="H108" s="16" t="n">
        <v>0.0345908975030574</v>
      </c>
      <c r="I108" s="23" t="n">
        <f aca="false">G108-E108</f>
        <v>0.00906915570661662</v>
      </c>
      <c r="J108" s="17" t="n">
        <f aca="false">100*(G108-E108)/E108</f>
        <v>6.33210663255581</v>
      </c>
      <c r="K108" s="16" t="n">
        <v>3.37539467859615</v>
      </c>
      <c r="L108" s="17" t="n">
        <v>237.62779661133</v>
      </c>
      <c r="M108" s="18" t="n">
        <v>0.000860820001508295</v>
      </c>
      <c r="N108" s="16" t="n">
        <v>0.0019384596175444</v>
      </c>
      <c r="O108" s="6" t="str">
        <f aca="false">IF(N108&lt;0.05,"Yes","No")</f>
        <v>Yes</v>
      </c>
      <c r="P108" s="16" t="n">
        <v>0.269508579968858</v>
      </c>
      <c r="Q108" s="16" t="n">
        <v>8.7253450868139</v>
      </c>
      <c r="R108" s="16" t="n">
        <v>0.0032237811040046</v>
      </c>
      <c r="S108" s="16" t="n">
        <v>0.0877300601273584</v>
      </c>
      <c r="T108" s="16" t="n">
        <v>0.00905948525107944</v>
      </c>
      <c r="U108" s="16" t="n">
        <v>0.0160729135093708</v>
      </c>
      <c r="V108" s="16" t="n">
        <v>0.0406927124050347</v>
      </c>
      <c r="W108" s="6" t="s">
        <v>695</v>
      </c>
      <c r="X108" s="17" t="n">
        <v>59.5</v>
      </c>
      <c r="Y108" s="16" t="n">
        <v>0.564834185650085</v>
      </c>
      <c r="Z108" s="16" t="n">
        <f aca="false">(G108-E108)/SQRT(H108^2/D108+F108^2/C108)</f>
        <v>3.37539467859615</v>
      </c>
      <c r="AA108" s="24" t="n">
        <f aca="false">ABS(K108-Z108)</f>
        <v>0</v>
      </c>
    </row>
    <row r="109" customFormat="false" ht="15" hidden="false" customHeight="false" outlineLevel="0" collapsed="false">
      <c r="A109" s="17" t="n">
        <v>504</v>
      </c>
      <c r="B109" s="6" t="s">
        <v>613</v>
      </c>
      <c r="C109" s="6" t="n">
        <v>144</v>
      </c>
      <c r="D109" s="6" t="n">
        <v>717</v>
      </c>
      <c r="E109" s="16" t="n">
        <v>0.14405052891622</v>
      </c>
      <c r="F109" s="16" t="n">
        <v>0.0281696304892991</v>
      </c>
      <c r="G109" s="16" t="n">
        <v>0.153190362652974</v>
      </c>
      <c r="H109" s="16" t="n">
        <v>0.0346857062185637</v>
      </c>
      <c r="I109" s="23" t="n">
        <f aca="false">G109-E109</f>
        <v>0.0091398337367542</v>
      </c>
      <c r="J109" s="17" t="n">
        <f aca="false">100*(G109-E109)/E109</f>
        <v>6.34488037324038</v>
      </c>
      <c r="K109" s="16" t="n">
        <v>3.40892113492932</v>
      </c>
      <c r="L109" s="17" t="n">
        <v>238.920383103796</v>
      </c>
      <c r="M109" s="18" t="n">
        <v>0.000765385189146432</v>
      </c>
      <c r="N109" s="16" t="n">
        <v>0.00176517484346504</v>
      </c>
      <c r="O109" s="6" t="str">
        <f aca="false">IF(N109&lt;0.05,"Yes","No")</f>
        <v>Yes</v>
      </c>
      <c r="P109" s="16" t="n">
        <v>0.271067203425327</v>
      </c>
      <c r="Q109" s="16" t="n">
        <v>8.82655783447254</v>
      </c>
      <c r="R109" s="16" t="n">
        <v>0.00305150793745966</v>
      </c>
      <c r="S109" s="16" t="n">
        <v>0.0774318942251113</v>
      </c>
      <c r="T109" s="16" t="n">
        <v>0.00913018042783055</v>
      </c>
      <c r="U109" s="16" t="n">
        <v>0.0157104336679237</v>
      </c>
      <c r="V109" s="16" t="n">
        <v>0.040155256856822</v>
      </c>
      <c r="W109" s="6" t="s">
        <v>695</v>
      </c>
      <c r="X109" s="17" t="n">
        <v>60.4</v>
      </c>
      <c r="Y109" s="16" t="n">
        <v>0.564960096079343</v>
      </c>
      <c r="Z109" s="16" t="n">
        <f aca="false">(G109-E109)/SQRT(H109^2/D109+F109^2/C109)</f>
        <v>3.4089211349293</v>
      </c>
      <c r="AA109" s="24" t="n">
        <f aca="false">ABS(K109-Z109)</f>
        <v>2.08721928629529E-014</v>
      </c>
    </row>
    <row r="110" customFormat="false" ht="15" hidden="false" customHeight="false" outlineLevel="0" collapsed="false">
      <c r="A110" s="17" t="n">
        <v>505</v>
      </c>
      <c r="B110" s="6" t="s">
        <v>613</v>
      </c>
      <c r="C110" s="6" t="n">
        <v>144</v>
      </c>
      <c r="D110" s="6" t="n">
        <v>717</v>
      </c>
      <c r="E110" s="16" t="n">
        <v>0.145063588964856</v>
      </c>
      <c r="F110" s="16" t="n">
        <v>0.0281031261571291</v>
      </c>
      <c r="G110" s="16" t="n">
        <v>0.154241481606265</v>
      </c>
      <c r="H110" s="16" t="n">
        <v>0.0348008195697095</v>
      </c>
      <c r="I110" s="23" t="n">
        <f aca="false">G110-E110</f>
        <v>0.009177892641409</v>
      </c>
      <c r="J110" s="17" t="n">
        <f aca="false">100*(G110-E110)/E110</f>
        <v>6.32680654525408</v>
      </c>
      <c r="K110" s="16" t="n">
        <v>3.42665319950631</v>
      </c>
      <c r="L110" s="17" t="n">
        <v>240.095419524739</v>
      </c>
      <c r="M110" s="18" t="n">
        <v>0.000718756491657558</v>
      </c>
      <c r="N110" s="16" t="n">
        <v>0.0016649475071362</v>
      </c>
      <c r="O110" s="6" t="str">
        <f aca="false">IF(N110&lt;0.05,"Yes","No")</f>
        <v>Yes</v>
      </c>
      <c r="P110" s="16" t="n">
        <v>0.27147400976187</v>
      </c>
      <c r="Q110" s="16" t="n">
        <v>8.85307077294354</v>
      </c>
      <c r="R110" s="16" t="n">
        <v>0.00300794982781704</v>
      </c>
      <c r="S110" s="16" t="n">
        <v>0.0698460685434825</v>
      </c>
      <c r="T110" s="16" t="n">
        <v>0.00916823784681309</v>
      </c>
      <c r="U110" s="16" t="n">
        <v>0.0158000445126964</v>
      </c>
      <c r="V110" s="16" t="n">
        <v>0.0402497087381025</v>
      </c>
      <c r="W110" s="6" t="s">
        <v>695</v>
      </c>
      <c r="X110" s="17" t="n">
        <v>60.7</v>
      </c>
      <c r="Y110" s="16" t="n">
        <v>0.564708275220828</v>
      </c>
      <c r="Z110" s="16" t="n">
        <f aca="false">(G110-E110)/SQRT(H110^2/D110+F110^2/C110)</f>
        <v>3.42665319950631</v>
      </c>
      <c r="AA110" s="24" t="n">
        <f aca="false">ABS(K110-Z110)</f>
        <v>0</v>
      </c>
    </row>
    <row r="111" customFormat="false" ht="15" hidden="false" customHeight="false" outlineLevel="0" collapsed="false">
      <c r="A111" s="17" t="n">
        <v>506</v>
      </c>
      <c r="B111" s="6" t="s">
        <v>613</v>
      </c>
      <c r="C111" s="6" t="n">
        <v>144</v>
      </c>
      <c r="D111" s="6" t="n">
        <v>717</v>
      </c>
      <c r="E111" s="16" t="n">
        <v>0.146246153395623</v>
      </c>
      <c r="F111" s="16" t="n">
        <v>0.0279757516302706</v>
      </c>
      <c r="G111" s="16" t="n">
        <v>0.155473575609083</v>
      </c>
      <c r="H111" s="16" t="n">
        <v>0.0349024641208671</v>
      </c>
      <c r="I111" s="23" t="n">
        <f aca="false">G111-E111</f>
        <v>0.00922742221345987</v>
      </c>
      <c r="J111" s="17" t="n">
        <f aca="false">100*(G111-E111)/E111</f>
        <v>6.30951447215024</v>
      </c>
      <c r="K111" s="16" t="n">
        <v>3.45472367627506</v>
      </c>
      <c r="L111" s="17" t="n">
        <v>241.661750676483</v>
      </c>
      <c r="M111" s="18" t="n">
        <v>0.000650443710243596</v>
      </c>
      <c r="N111" s="16" t="n">
        <v>0.00151842470580199</v>
      </c>
      <c r="O111" s="6" t="str">
        <f aca="false">IF(N111&lt;0.05,"Yes","No")</f>
        <v>Yes</v>
      </c>
      <c r="P111" s="16" t="n">
        <v>0.272376669617472</v>
      </c>
      <c r="Q111" s="16" t="n">
        <v>8.91204214392075</v>
      </c>
      <c r="R111" s="16" t="n">
        <v>0.0029133210296557</v>
      </c>
      <c r="S111" s="16" t="n">
        <v>0.0599636520485433</v>
      </c>
      <c r="T111" s="16" t="n">
        <v>0.00921780453985591</v>
      </c>
      <c r="U111" s="16" t="n">
        <v>0.0157637762686805</v>
      </c>
      <c r="V111" s="16" t="n">
        <v>0.0402426414829863</v>
      </c>
      <c r="W111" s="6" t="s">
        <v>695</v>
      </c>
      <c r="X111" s="17" t="n">
        <v>61.5</v>
      </c>
      <c r="Y111" s="16" t="n">
        <v>0.564698589803192</v>
      </c>
      <c r="Z111" s="16" t="n">
        <f aca="false">(G111-E111)/SQRT(H111^2/D111+F111^2/C111)</f>
        <v>3.45472367627507</v>
      </c>
      <c r="AA111" s="24" t="n">
        <f aca="false">ABS(K111-Z111)</f>
        <v>0</v>
      </c>
    </row>
    <row r="112" customFormat="false" ht="15" hidden="false" customHeight="false" outlineLevel="0" collapsed="false">
      <c r="A112" s="17" t="n">
        <v>507</v>
      </c>
      <c r="B112" s="6" t="s">
        <v>613</v>
      </c>
      <c r="C112" s="6" t="n">
        <v>144</v>
      </c>
      <c r="D112" s="6" t="n">
        <v>717</v>
      </c>
      <c r="E112" s="16" t="n">
        <v>0.147561403819256</v>
      </c>
      <c r="F112" s="16" t="n">
        <v>0.0279784618951529</v>
      </c>
      <c r="G112" s="16" t="n">
        <v>0.156811863828237</v>
      </c>
      <c r="H112" s="16" t="n">
        <v>0.0351106845571233</v>
      </c>
      <c r="I112" s="23" t="n">
        <f aca="false">G112-E112</f>
        <v>0.00925046000898108</v>
      </c>
      <c r="J112" s="17" t="n">
        <f aca="false">100*(G112-E112)/E112</f>
        <v>6.26888859116013</v>
      </c>
      <c r="K112" s="16" t="n">
        <v>3.45816965231628</v>
      </c>
      <c r="L112" s="17" t="n">
        <v>242.908454583317</v>
      </c>
      <c r="M112" s="18" t="n">
        <v>0.000642037452523667</v>
      </c>
      <c r="N112" s="16" t="n">
        <v>0.00150046795078112</v>
      </c>
      <c r="O112" s="6" t="str">
        <f aca="false">IF(N112&lt;0.05,"Yes","No")</f>
        <v>Yes</v>
      </c>
      <c r="P112" s="16" t="n">
        <v>0.271617109798965</v>
      </c>
      <c r="Q112" s="16" t="n">
        <v>8.86240653702764</v>
      </c>
      <c r="R112" s="16" t="n">
        <v>0.00299276322369944</v>
      </c>
      <c r="S112" s="16" t="n">
        <v>0.0532730988343233</v>
      </c>
      <c r="T112" s="16" t="n">
        <v>0.00924091922738026</v>
      </c>
      <c r="U112" s="16" t="n">
        <v>0.016075655067196</v>
      </c>
      <c r="V112" s="16" t="n">
        <v>0.0406927124050347</v>
      </c>
      <c r="W112" s="6" t="s">
        <v>695</v>
      </c>
      <c r="X112" s="17" t="n">
        <v>61.4</v>
      </c>
      <c r="Y112" s="16" t="n">
        <v>0.56391407097474</v>
      </c>
      <c r="Z112" s="16" t="n">
        <f aca="false">(G112-E112)/SQRT(H112^2/D112+F112^2/C112)</f>
        <v>3.45816965231628</v>
      </c>
      <c r="AA112" s="24" t="n">
        <f aca="false">ABS(K112-Z112)</f>
        <v>0</v>
      </c>
    </row>
    <row r="113" customFormat="false" ht="15" hidden="false" customHeight="false" outlineLevel="0" collapsed="false">
      <c r="A113" s="17" t="n">
        <v>508</v>
      </c>
      <c r="B113" s="6" t="s">
        <v>613</v>
      </c>
      <c r="C113" s="6" t="n">
        <v>144</v>
      </c>
      <c r="D113" s="6" t="n">
        <v>717</v>
      </c>
      <c r="E113" s="16" t="n">
        <v>0.149070852850046</v>
      </c>
      <c r="F113" s="16" t="n">
        <v>0.0280529431963178</v>
      </c>
      <c r="G113" s="16" t="n">
        <v>0.158337393845724</v>
      </c>
      <c r="H113" s="16" t="n">
        <v>0.0353814923349068</v>
      </c>
      <c r="I113" s="23" t="n">
        <f aca="false">G113-E113</f>
        <v>0.00926654099567739</v>
      </c>
      <c r="J113" s="17" t="n">
        <f aca="false">100*(G113-E113)/E113</f>
        <v>6.2161990882274</v>
      </c>
      <c r="K113" s="16" t="n">
        <v>3.4507989221021</v>
      </c>
      <c r="L113" s="17" t="n">
        <v>243.991906584967</v>
      </c>
      <c r="M113" s="18" t="n">
        <v>0.000658510712549631</v>
      </c>
      <c r="N113" s="16" t="n">
        <v>0.00153555050728832</v>
      </c>
      <c r="O113" s="6" t="str">
        <f aca="false">IF(N113&lt;0.05,"Yes","No")</f>
        <v>Yes</v>
      </c>
      <c r="P113" s="16" t="n">
        <v>0.270158795163474</v>
      </c>
      <c r="Q113" s="16" t="n">
        <v>8.76749733076951</v>
      </c>
      <c r="R113" s="16" t="n">
        <v>0.00315086184425326</v>
      </c>
      <c r="S113" s="16" t="n">
        <v>0.0477724187187999</v>
      </c>
      <c r="T113" s="16" t="n">
        <v>0.00925704963255868</v>
      </c>
      <c r="U113" s="16" t="n">
        <v>0.0165939440969119</v>
      </c>
      <c r="V113" s="16" t="n">
        <v>0.0414724473293569</v>
      </c>
      <c r="W113" s="6" t="s">
        <v>695</v>
      </c>
      <c r="X113" s="17" t="n">
        <v>60.5</v>
      </c>
      <c r="Y113" s="16" t="n">
        <v>0.563139237563924</v>
      </c>
      <c r="Z113" s="16" t="n">
        <f aca="false">(G113-E113)/SQRT(H113^2/D113+F113^2/C113)</f>
        <v>3.45079892210211</v>
      </c>
      <c r="AA113" s="24" t="n">
        <f aca="false">ABS(K113-Z113)</f>
        <v>0</v>
      </c>
    </row>
    <row r="114" customFormat="false" ht="15" hidden="false" customHeight="false" outlineLevel="0" collapsed="false">
      <c r="A114" s="17" t="n">
        <v>509</v>
      </c>
      <c r="B114" s="6" t="s">
        <v>613</v>
      </c>
      <c r="C114" s="6" t="n">
        <v>144</v>
      </c>
      <c r="D114" s="6" t="n">
        <v>717</v>
      </c>
      <c r="E114" s="16" t="n">
        <v>0.150866559447928</v>
      </c>
      <c r="F114" s="16" t="n">
        <v>0.0280552853694538</v>
      </c>
      <c r="G114" s="16" t="n">
        <v>0.160175993124145</v>
      </c>
      <c r="H114" s="16" t="n">
        <v>0.0356141401940095</v>
      </c>
      <c r="I114" s="23" t="n">
        <f aca="false">G114-E114</f>
        <v>0.00930943367621762</v>
      </c>
      <c r="J114" s="17" t="n">
        <f aca="false">100*(G114-E114)/E114</f>
        <v>6.17064093612529</v>
      </c>
      <c r="K114" s="16" t="n">
        <v>3.46102933891279</v>
      </c>
      <c r="L114" s="17" t="n">
        <v>245.404714337477</v>
      </c>
      <c r="M114" s="18" t="n">
        <v>0.00063453262353349</v>
      </c>
      <c r="N114" s="16" t="n">
        <v>0.00148458022499317</v>
      </c>
      <c r="O114" s="6" t="str">
        <f aca="false">IF(N114&lt;0.05,"Yes","No")</f>
        <v>Yes</v>
      </c>
      <c r="P114" s="16" t="n">
        <v>0.269829895279433</v>
      </c>
      <c r="Q114" s="16" t="n">
        <v>8.74616266688729</v>
      </c>
      <c r="R114" s="16" t="n">
        <v>0.00318755639425926</v>
      </c>
      <c r="S114" s="16" t="n">
        <v>0.0406650159589747</v>
      </c>
      <c r="T114" s="16" t="n">
        <v>0.00929998569299612</v>
      </c>
      <c r="U114" s="16" t="n">
        <v>0.0167985580590438</v>
      </c>
      <c r="V114" s="16" t="n">
        <v>0.0417677757184036</v>
      </c>
      <c r="W114" s="6" t="s">
        <v>695</v>
      </c>
      <c r="X114" s="17" t="n">
        <v>60.6</v>
      </c>
      <c r="Y114" s="16" t="n">
        <v>0.56272276460561</v>
      </c>
      <c r="Z114" s="16" t="n">
        <f aca="false">(G114-E114)/SQRT(H114^2/D114+F114^2/C114)</f>
        <v>3.4610293389128</v>
      </c>
      <c r="AA114" s="24" t="n">
        <f aca="false">ABS(K114-Z114)</f>
        <v>0</v>
      </c>
    </row>
    <row r="115" customFormat="false" ht="15" hidden="false" customHeight="false" outlineLevel="0" collapsed="false">
      <c r="A115" s="17" t="n">
        <v>510</v>
      </c>
      <c r="B115" s="6" t="s">
        <v>613</v>
      </c>
      <c r="C115" s="6" t="n">
        <v>144</v>
      </c>
      <c r="D115" s="6" t="n">
        <v>717</v>
      </c>
      <c r="E115" s="16" t="n">
        <v>0.152884959605419</v>
      </c>
      <c r="F115" s="16" t="n">
        <v>0.0281820874996907</v>
      </c>
      <c r="G115" s="16" t="n">
        <v>0.162175239244349</v>
      </c>
      <c r="H115" s="16" t="n">
        <v>0.0359218888232017</v>
      </c>
      <c r="I115" s="23" t="n">
        <f aca="false">G115-E115</f>
        <v>0.0092902796389297</v>
      </c>
      <c r="J115" s="17" t="n">
        <f aca="false">100*(G115-E115)/E115</f>
        <v>6.07664721428909</v>
      </c>
      <c r="K115" s="16" t="n">
        <v>3.43491663436594</v>
      </c>
      <c r="L115" s="17" t="n">
        <v>246.309136669556</v>
      </c>
      <c r="M115" s="18" t="n">
        <v>0.000695401965475358</v>
      </c>
      <c r="N115" s="16" t="n">
        <v>0.00161440831984942</v>
      </c>
      <c r="O115" s="6" t="str">
        <f aca="false">IF(N115&lt;0.05,"Yes","No")</f>
        <v>Yes</v>
      </c>
      <c r="P115" s="16" t="n">
        <v>0.267087931611839</v>
      </c>
      <c r="Q115" s="16" t="n">
        <v>8.56931190286105</v>
      </c>
      <c r="R115" s="16" t="n">
        <v>0.00350899300643148</v>
      </c>
      <c r="S115" s="16" t="n">
        <v>0.0355121772726771</v>
      </c>
      <c r="T115" s="16" t="n">
        <v>0.00928103917426252</v>
      </c>
      <c r="U115" s="16" t="n">
        <v>0.0178144776819876</v>
      </c>
      <c r="V115" s="16" t="n">
        <v>0.0432779104521844</v>
      </c>
      <c r="W115" s="6" t="s">
        <v>695</v>
      </c>
      <c r="X115" s="17" t="n">
        <v>59.3</v>
      </c>
      <c r="Y115" s="16" t="n">
        <v>0.561308693630869</v>
      </c>
      <c r="Z115" s="16" t="n">
        <f aca="false">(G115-E115)/SQRT(H115^2/D115+F115^2/C115)</f>
        <v>3.43491663436593</v>
      </c>
      <c r="AA115" s="24" t="n">
        <f aca="false">ABS(K115-Z115)</f>
        <v>0</v>
      </c>
    </row>
    <row r="116" customFormat="false" ht="15" hidden="false" customHeight="false" outlineLevel="0" collapsed="false">
      <c r="A116" s="17" t="n">
        <v>511</v>
      </c>
      <c r="B116" s="6" t="s">
        <v>613</v>
      </c>
      <c r="C116" s="6" t="n">
        <v>144</v>
      </c>
      <c r="D116" s="6" t="n">
        <v>717</v>
      </c>
      <c r="E116" s="16" t="n">
        <v>0.155108713803606</v>
      </c>
      <c r="F116" s="16" t="n">
        <v>0.0284080832466256</v>
      </c>
      <c r="G116" s="16" t="n">
        <v>0.164367277907777</v>
      </c>
      <c r="H116" s="16" t="n">
        <v>0.0363062488099746</v>
      </c>
      <c r="I116" s="23" t="n">
        <f aca="false">G116-E116</f>
        <v>0.00925856410417059</v>
      </c>
      <c r="J116" s="17" t="n">
        <f aca="false">100*(G116-E116)/E116</f>
        <v>5.96908057396021</v>
      </c>
      <c r="K116" s="16" t="n">
        <v>3.39373508740694</v>
      </c>
      <c r="L116" s="17" t="n">
        <v>246.900129715378</v>
      </c>
      <c r="M116" s="18" t="n">
        <v>0.000803041498522849</v>
      </c>
      <c r="N116" s="16" t="n">
        <v>0.00182596340735553</v>
      </c>
      <c r="O116" s="6" t="str">
        <f aca="false">IF(N116&lt;0.05,"Yes","No")</f>
        <v>Yes</v>
      </c>
      <c r="P116" s="16" t="n">
        <v>0.263434633851256</v>
      </c>
      <c r="Q116" s="16" t="n">
        <v>8.33648865007591</v>
      </c>
      <c r="R116" s="16" t="n">
        <v>0.00398316785135061</v>
      </c>
      <c r="S116" s="16" t="n">
        <v>0.0316131806769924</v>
      </c>
      <c r="T116" s="16" t="n">
        <v>0.0092495815429869</v>
      </c>
      <c r="U116" s="16" t="n">
        <v>0.0190047107863827</v>
      </c>
      <c r="V116" s="16" t="n">
        <v>0.0438663809672994</v>
      </c>
      <c r="W116" s="6" t="s">
        <v>695</v>
      </c>
      <c r="X116" s="17" t="n">
        <v>57.8</v>
      </c>
      <c r="Y116" s="16" t="n">
        <v>0.559884937238494</v>
      </c>
      <c r="Z116" s="16" t="n">
        <f aca="false">(G116-E116)/SQRT(H116^2/D116+F116^2/C116)</f>
        <v>3.39373508740693</v>
      </c>
      <c r="AA116" s="24" t="n">
        <f aca="false">ABS(K116-Z116)</f>
        <v>0</v>
      </c>
    </row>
    <row r="117" customFormat="false" ht="15" hidden="false" customHeight="false" outlineLevel="0" collapsed="false">
      <c r="A117" s="17" t="n">
        <v>512</v>
      </c>
      <c r="B117" s="6" t="s">
        <v>613</v>
      </c>
      <c r="C117" s="6" t="n">
        <v>144</v>
      </c>
      <c r="D117" s="6" t="n">
        <v>717</v>
      </c>
      <c r="E117" s="16" t="n">
        <v>0.157542192118449</v>
      </c>
      <c r="F117" s="16" t="n">
        <v>0.0286961845517657</v>
      </c>
      <c r="G117" s="16" t="n">
        <v>0.166769134615921</v>
      </c>
      <c r="H117" s="16" t="n">
        <v>0.0367429918204891</v>
      </c>
      <c r="I117" s="23" t="n">
        <f aca="false">G117-E117</f>
        <v>0.00922694249747139</v>
      </c>
      <c r="J117" s="17" t="n">
        <f aca="false">100*(G117-E117)/E117</f>
        <v>5.85680722947795</v>
      </c>
      <c r="K117" s="16" t="n">
        <v>3.34664237668346</v>
      </c>
      <c r="L117" s="17" t="n">
        <v>247.317677708118</v>
      </c>
      <c r="M117" s="18" t="n">
        <v>0.000945287392768099</v>
      </c>
      <c r="N117" s="16" t="n">
        <v>0.00210163895471511</v>
      </c>
      <c r="O117" s="6" t="str">
        <f aca="false">IF(N117&lt;0.05,"Yes","No")</f>
        <v>Yes</v>
      </c>
      <c r="P117" s="16" t="n">
        <v>0.259466991565425</v>
      </c>
      <c r="Q117" s="16" t="n">
        <v>8.08726461526571</v>
      </c>
      <c r="R117" s="16" t="n">
        <v>0.00456356708633435</v>
      </c>
      <c r="S117" s="16" t="n">
        <v>0.0284610717438814</v>
      </c>
      <c r="T117" s="16" t="n">
        <v>0.00921812799032282</v>
      </c>
      <c r="U117" s="16" t="n">
        <v>0.0204261318533757</v>
      </c>
      <c r="V117" s="16" t="n">
        <v>0.0438663809672994</v>
      </c>
      <c r="W117" s="6" t="s">
        <v>695</v>
      </c>
      <c r="X117" s="17" t="n">
        <v>56.3</v>
      </c>
      <c r="Y117" s="16" t="n">
        <v>0.558625832945917</v>
      </c>
      <c r="Z117" s="16" t="n">
        <f aca="false">(G117-E117)/SQRT(H117^2/D117+F117^2/C117)</f>
        <v>3.34664237668345</v>
      </c>
      <c r="AA117" s="24" t="n">
        <f aca="false">ABS(K117-Z117)</f>
        <v>0</v>
      </c>
    </row>
    <row r="118" customFormat="false" ht="15" hidden="false" customHeight="false" outlineLevel="0" collapsed="false">
      <c r="A118" s="17" t="n">
        <v>513</v>
      </c>
      <c r="B118" s="6" t="s">
        <v>613</v>
      </c>
      <c r="C118" s="6" t="n">
        <v>144</v>
      </c>
      <c r="D118" s="6" t="n">
        <v>717</v>
      </c>
      <c r="E118" s="16" t="n">
        <v>0.160225508527623</v>
      </c>
      <c r="F118" s="16" t="n">
        <v>0.0290275581059157</v>
      </c>
      <c r="G118" s="16" t="n">
        <v>0.169343705830714</v>
      </c>
      <c r="H118" s="16" t="n">
        <v>0.0371877358491455</v>
      </c>
      <c r="I118" s="23" t="n">
        <f aca="false">G118-E118</f>
        <v>0.00911819730309041</v>
      </c>
      <c r="J118" s="17" t="n">
        <f aca="false">100*(G118-E118)/E118</f>
        <v>5.6908524659283</v>
      </c>
      <c r="K118" s="16" t="n">
        <v>3.2690001174914</v>
      </c>
      <c r="L118" s="17" t="n">
        <v>247.441002436624</v>
      </c>
      <c r="M118" s="16" t="n">
        <v>0.00123248898817948</v>
      </c>
      <c r="N118" s="16" t="n">
        <v>0.00268059975586448</v>
      </c>
      <c r="O118" s="6" t="str">
        <f aca="false">IF(N118&lt;0.05,"Yes","No")</f>
        <v>Yes</v>
      </c>
      <c r="P118" s="16" t="n">
        <v>0.253357633358505</v>
      </c>
      <c r="Q118" s="16" t="n">
        <v>7.71090598311243</v>
      </c>
      <c r="R118" s="16" t="n">
        <v>0.00560830413458145</v>
      </c>
      <c r="S118" s="16" t="n">
        <v>0.026228659034393</v>
      </c>
      <c r="T118" s="16" t="n">
        <v>0.00910961149888038</v>
      </c>
      <c r="U118" s="16" t="n">
        <v>0.0230854578810313</v>
      </c>
      <c r="V118" s="16" t="n">
        <v>0.0459304422424685</v>
      </c>
      <c r="W118" s="6" t="s">
        <v>695</v>
      </c>
      <c r="X118" s="17" t="n">
        <v>53.7</v>
      </c>
      <c r="Y118" s="16" t="n">
        <v>0.556746861924686</v>
      </c>
      <c r="Z118" s="16" t="n">
        <f aca="false">(G118-E118)/SQRT(H118^2/D118+F118^2/C118)</f>
        <v>3.2690001174914</v>
      </c>
      <c r="AA118" s="24" t="n">
        <f aca="false">ABS(K118-Z118)</f>
        <v>0</v>
      </c>
    </row>
    <row r="119" customFormat="false" ht="15" hidden="false" customHeight="false" outlineLevel="0" collapsed="false">
      <c r="A119" s="17" t="n">
        <v>514</v>
      </c>
      <c r="B119" s="6" t="s">
        <v>613</v>
      </c>
      <c r="C119" s="6" t="n">
        <v>144</v>
      </c>
      <c r="D119" s="6" t="n">
        <v>717</v>
      </c>
      <c r="E119" s="16" t="n">
        <v>0.16315769430043</v>
      </c>
      <c r="F119" s="16" t="n">
        <v>0.0294052254976906</v>
      </c>
      <c r="G119" s="16" t="n">
        <v>0.172173830484413</v>
      </c>
      <c r="H119" s="16" t="n">
        <v>0.0376753237419718</v>
      </c>
      <c r="I119" s="23" t="n">
        <f aca="false">G119-E119</f>
        <v>0.0090161361839832</v>
      </c>
      <c r="J119" s="17" t="n">
        <f aca="false">100*(G119-E119)/E119</f>
        <v>5.52602574009251</v>
      </c>
      <c r="K119" s="16" t="n">
        <v>3.1908154121414</v>
      </c>
      <c r="L119" s="17" t="n">
        <v>247.463344170992</v>
      </c>
      <c r="M119" s="16" t="n">
        <v>0.0016020746771638</v>
      </c>
      <c r="N119" s="16" t="n">
        <v>0.0034241697830327</v>
      </c>
      <c r="O119" s="6" t="str">
        <f aca="false">IF(N119&lt;0.05,"Yes","No")</f>
        <v>Yes</v>
      </c>
      <c r="P119" s="16" t="n">
        <v>0.247282228888577</v>
      </c>
      <c r="Q119" s="16" t="n">
        <v>7.34553164348302</v>
      </c>
      <c r="R119" s="16" t="n">
        <v>0.00685700348497437</v>
      </c>
      <c r="S119" s="16" t="n">
        <v>0.0240468469703732</v>
      </c>
      <c r="T119" s="16" t="n">
        <v>0.00900776661786116</v>
      </c>
      <c r="U119" s="16" t="n">
        <v>0.0260267788216935</v>
      </c>
      <c r="V119" s="16" t="n">
        <v>0.0510095730451288</v>
      </c>
      <c r="W119" s="6" t="s">
        <v>694</v>
      </c>
      <c r="X119" s="17" t="n">
        <v>51</v>
      </c>
      <c r="Y119" s="16" t="n">
        <v>0.555071284673795</v>
      </c>
      <c r="Z119" s="16" t="n">
        <f aca="false">(G119-E119)/SQRT(H119^2/D119+F119^2/C119)</f>
        <v>3.19081541214141</v>
      </c>
      <c r="AA119" s="24" t="n">
        <f aca="false">ABS(K119-Z119)</f>
        <v>0</v>
      </c>
    </row>
    <row r="120" customFormat="false" ht="15" hidden="false" customHeight="false" outlineLevel="0" collapsed="false">
      <c r="A120" s="17" t="n">
        <v>515</v>
      </c>
      <c r="B120" s="6" t="s">
        <v>613</v>
      </c>
      <c r="C120" s="6" t="n">
        <v>144</v>
      </c>
      <c r="D120" s="6" t="n">
        <v>717</v>
      </c>
      <c r="E120" s="16" t="n">
        <v>0.166355992253456</v>
      </c>
      <c r="F120" s="16" t="n">
        <v>0.0298334756418716</v>
      </c>
      <c r="G120" s="16" t="n">
        <v>0.175259293019356</v>
      </c>
      <c r="H120" s="16" t="n">
        <v>0.0382026269810407</v>
      </c>
      <c r="I120" s="23" t="n">
        <f aca="false">G120-E120</f>
        <v>0.0089033007659001</v>
      </c>
      <c r="J120" s="17" t="n">
        <f aca="false">100*(G120-E120)/E120</f>
        <v>5.35195675568768</v>
      </c>
      <c r="K120" s="16" t="n">
        <v>3.10608385309354</v>
      </c>
      <c r="L120" s="17" t="n">
        <v>247.337810668342</v>
      </c>
      <c r="M120" s="16" t="n">
        <v>0.00211691224833186</v>
      </c>
      <c r="N120" s="16" t="n">
        <v>0.00443875512349823</v>
      </c>
      <c r="O120" s="6" t="str">
        <f aca="false">IF(N120&lt;0.05,"Yes","No")</f>
        <v>Yes</v>
      </c>
      <c r="P120" s="16" t="n">
        <v>0.240802433587827</v>
      </c>
      <c r="Q120" s="16" t="n">
        <v>6.96561014637354</v>
      </c>
      <c r="R120" s="16" t="n">
        <v>0.00845966573085145</v>
      </c>
      <c r="S120" s="16" t="n">
        <v>0.0218839798988657</v>
      </c>
      <c r="T120" s="16" t="n">
        <v>0.00889516659929286</v>
      </c>
      <c r="U120" s="16" t="n">
        <v>0.0294765186968395</v>
      </c>
      <c r="V120" s="16" t="n">
        <v>0.0568029665025195</v>
      </c>
      <c r="W120" s="6" t="s">
        <v>694</v>
      </c>
      <c r="X120" s="17" t="n">
        <v>47</v>
      </c>
      <c r="Y120" s="16" t="n">
        <v>0.553250426158376</v>
      </c>
      <c r="Z120" s="16" t="n">
        <f aca="false">(G120-E120)/SQRT(H120^2/D120+F120^2/C120)</f>
        <v>3.10608385309355</v>
      </c>
      <c r="AA120" s="24" t="n">
        <f aca="false">ABS(K120-Z120)</f>
        <v>0</v>
      </c>
    </row>
    <row r="121" customFormat="false" ht="15" hidden="false" customHeight="false" outlineLevel="0" collapsed="false">
      <c r="A121" s="17" t="n">
        <v>516</v>
      </c>
      <c r="B121" s="6" t="s">
        <v>613</v>
      </c>
      <c r="C121" s="6" t="n">
        <v>144</v>
      </c>
      <c r="D121" s="6" t="n">
        <v>717</v>
      </c>
      <c r="E121" s="16" t="n">
        <v>0.169832692792018</v>
      </c>
      <c r="F121" s="16" t="n">
        <v>0.0303188145683839</v>
      </c>
      <c r="G121" s="16" t="n">
        <v>0.178570079670458</v>
      </c>
      <c r="H121" s="16" t="n">
        <v>0.0387569749629509</v>
      </c>
      <c r="I121" s="23" t="n">
        <f aca="false">G121-E121</f>
        <v>0.0087373868784395</v>
      </c>
      <c r="J121" s="17" t="n">
        <f aca="false">100*(G121-E121)/E121</f>
        <v>5.14470255096264</v>
      </c>
      <c r="K121" s="16" t="n">
        <v>3.00069130269089</v>
      </c>
      <c r="L121" s="17" t="n">
        <v>246.950607486228</v>
      </c>
      <c r="M121" s="16" t="n">
        <v>0.00296961092695998</v>
      </c>
      <c r="N121" s="16" t="n">
        <v>0.00610484594671518</v>
      </c>
      <c r="O121" s="6" t="str">
        <f aca="false">IF(N121&lt;0.05,"Yes","No")</f>
        <v>Yes</v>
      </c>
      <c r="P121" s="16" t="n">
        <v>0.232891160301384</v>
      </c>
      <c r="Q121" s="16" t="n">
        <v>6.51543520235406</v>
      </c>
      <c r="R121" s="16" t="n">
        <v>0.0108661606043821</v>
      </c>
      <c r="S121" s="16" t="n">
        <v>0.0202805803782289</v>
      </c>
      <c r="T121" s="16" t="n">
        <v>0.00872955177329689</v>
      </c>
      <c r="U121" s="16" t="n">
        <v>0.0342316856672338</v>
      </c>
      <c r="V121" s="16" t="n">
        <v>0.0648033058387415</v>
      </c>
      <c r="W121" s="6" t="s">
        <v>694</v>
      </c>
      <c r="X121" s="17" t="n">
        <v>42.6</v>
      </c>
      <c r="Y121" s="16" t="n">
        <v>0.551109948860995</v>
      </c>
      <c r="Z121" s="16" t="n">
        <f aca="false">(G121-E121)/SQRT(H121^2/D121+F121^2/C121)</f>
        <v>3.00069130269087</v>
      </c>
      <c r="AA121" s="24" t="n">
        <f aca="false">ABS(K121-Z121)</f>
        <v>1.86517468137026E-014</v>
      </c>
    </row>
    <row r="122" customFormat="false" ht="15" hidden="false" customHeight="false" outlineLevel="0" collapsed="false">
      <c r="A122" s="17" t="n">
        <v>517</v>
      </c>
      <c r="B122" s="6" t="s">
        <v>613</v>
      </c>
      <c r="C122" s="6" t="n">
        <v>144</v>
      </c>
      <c r="D122" s="6" t="n">
        <v>717</v>
      </c>
      <c r="E122" s="16" t="n">
        <v>0.17354334363093</v>
      </c>
      <c r="F122" s="16" t="n">
        <v>0.0308723181008256</v>
      </c>
      <c r="G122" s="16" t="n">
        <v>0.182087298799592</v>
      </c>
      <c r="H122" s="16" t="n">
        <v>0.0393313608294464</v>
      </c>
      <c r="I122" s="23" t="n">
        <f aca="false">G122-E122</f>
        <v>0.0085439551686621</v>
      </c>
      <c r="J122" s="17" t="n">
        <f aca="false">100*(G122-E122)/E122</f>
        <v>4.92323991799554</v>
      </c>
      <c r="K122" s="16" t="n">
        <v>2.88405462624284</v>
      </c>
      <c r="L122" s="17" t="n">
        <v>246.198705600087</v>
      </c>
      <c r="M122" s="16" t="n">
        <v>0.00427347343551053</v>
      </c>
      <c r="N122" s="16" t="n">
        <v>0.00857551832665485</v>
      </c>
      <c r="O122" s="6" t="str">
        <f aca="false">IF(N122&lt;0.05,"Yes","No")</f>
        <v>Yes</v>
      </c>
      <c r="P122" s="16" t="n">
        <v>0.224326688116177</v>
      </c>
      <c r="Q122" s="16" t="n">
        <v>6.04504182401675</v>
      </c>
      <c r="R122" s="16" t="n">
        <v>0.014141702102492</v>
      </c>
      <c r="S122" s="16" t="n">
        <v>0.0192584721047696</v>
      </c>
      <c r="T122" s="16" t="n">
        <v>0.00853639480441291</v>
      </c>
      <c r="U122" s="16" t="n">
        <v>0.0402359476683464</v>
      </c>
      <c r="V122" s="16" t="n">
        <v>0.074612291307322</v>
      </c>
      <c r="W122" s="6" t="s">
        <v>694</v>
      </c>
      <c r="X122" s="17" t="n">
        <v>38.9</v>
      </c>
      <c r="Y122" s="16" t="n">
        <v>0.548214008988068</v>
      </c>
      <c r="Z122" s="16" t="n">
        <f aca="false">(G122-E122)/SQRT(H122^2/D122+F122^2/C122)</f>
        <v>2.88405462624283</v>
      </c>
      <c r="AA122" s="24" t="n">
        <f aca="false">ABS(K122-Z122)</f>
        <v>1.77635683940025E-014</v>
      </c>
    </row>
    <row r="123" customFormat="false" ht="15" hidden="false" customHeight="false" outlineLevel="0" collapsed="false">
      <c r="A123" s="17" t="n">
        <v>518</v>
      </c>
      <c r="B123" s="6" t="s">
        <v>613</v>
      </c>
      <c r="C123" s="6" t="n">
        <v>144</v>
      </c>
      <c r="D123" s="6" t="n">
        <v>717</v>
      </c>
      <c r="E123" s="16" t="n">
        <v>0.177496429222326</v>
      </c>
      <c r="F123" s="16" t="n">
        <v>0.0314925611620476</v>
      </c>
      <c r="G123" s="16" t="n">
        <v>0.185824625526595</v>
      </c>
      <c r="H123" s="16" t="n">
        <v>0.0399692807687355</v>
      </c>
      <c r="I123" s="23" t="n">
        <f aca="false">G123-E123</f>
        <v>0.00832819630426959</v>
      </c>
      <c r="J123" s="17" t="n">
        <f aca="false">100*(G123-E123)/E123</f>
        <v>4.69203596982675</v>
      </c>
      <c r="K123" s="16" t="n">
        <v>2.75842729633502</v>
      </c>
      <c r="L123" s="17" t="n">
        <v>245.359447372174</v>
      </c>
      <c r="M123" s="16" t="n">
        <v>0.00624536651553885</v>
      </c>
      <c r="N123" s="16" t="n">
        <v>0.0122295356061789</v>
      </c>
      <c r="O123" s="6" t="str">
        <f aca="false">IF(N123&lt;0.05,"Yes","No")</f>
        <v>Yes</v>
      </c>
      <c r="P123" s="16" t="n">
        <v>0.215081979135025</v>
      </c>
      <c r="Q123" s="16" t="n">
        <v>5.55706490109206</v>
      </c>
      <c r="R123" s="16" t="n">
        <v>0.0186296957591003</v>
      </c>
      <c r="S123" s="16" t="n">
        <v>0.0184471826225268</v>
      </c>
      <c r="T123" s="16" t="n">
        <v>0.00832094412805395</v>
      </c>
      <c r="U123" s="16" t="n">
        <v>0.0477915238122007</v>
      </c>
      <c r="V123" s="16" t="n">
        <v>0.0867847809243161</v>
      </c>
      <c r="W123" s="6" t="s">
        <v>694</v>
      </c>
      <c r="X123" s="17" t="n">
        <v>34</v>
      </c>
      <c r="Y123" s="16" t="n">
        <v>0.545773283743995</v>
      </c>
      <c r="Z123" s="16" t="n">
        <f aca="false">(G123-E123)/SQRT(H123^2/D123+F123^2/C123)</f>
        <v>2.75842729633499</v>
      </c>
      <c r="AA123" s="24" t="n">
        <f aca="false">ABS(K123-Z123)</f>
        <v>2.70894418008538E-014</v>
      </c>
    </row>
    <row r="124" customFormat="false" ht="15" hidden="false" customHeight="false" outlineLevel="0" collapsed="false">
      <c r="A124" s="17" t="n">
        <v>519</v>
      </c>
      <c r="B124" s="6" t="s">
        <v>613</v>
      </c>
      <c r="C124" s="6" t="n">
        <v>144</v>
      </c>
      <c r="D124" s="6" t="n">
        <v>717</v>
      </c>
      <c r="E124" s="16" t="n">
        <v>0.181652320238451</v>
      </c>
      <c r="F124" s="16" t="n">
        <v>0.0321691010999385</v>
      </c>
      <c r="G124" s="16" t="n">
        <v>0.189735562201574</v>
      </c>
      <c r="H124" s="16" t="n">
        <v>0.0406593182254047</v>
      </c>
      <c r="I124" s="23" t="n">
        <f aca="false">G124-E124</f>
        <v>0.00808324196312271</v>
      </c>
      <c r="J124" s="17" t="n">
        <f aca="false">100*(G124-E124)/E124</f>
        <v>4.44984239811086</v>
      </c>
      <c r="K124" s="16" t="n">
        <v>2.62363332147393</v>
      </c>
      <c r="L124" s="17" t="n">
        <v>244.453984493251</v>
      </c>
      <c r="M124" s="16" t="n">
        <v>0.00924703520252495</v>
      </c>
      <c r="N124" s="16" t="n">
        <v>0.0176618372368227</v>
      </c>
      <c r="O124" s="6" t="str">
        <f aca="false">IF(N124&lt;0.05,"Yes","No")</f>
        <v>Yes</v>
      </c>
      <c r="P124" s="16" t="n">
        <v>0.205119008226726</v>
      </c>
      <c r="Q124" s="16" t="n">
        <v>5.05416291417043</v>
      </c>
      <c r="R124" s="16" t="n">
        <v>0.0248197139594065</v>
      </c>
      <c r="S124" s="16" t="n">
        <v>0.0176161613529966</v>
      </c>
      <c r="T124" s="16" t="n">
        <v>0.00807631718867499</v>
      </c>
      <c r="U124" s="16" t="n">
        <v>0.0573998931662266</v>
      </c>
      <c r="V124" s="16" t="n">
        <v>0.101855722586353</v>
      </c>
      <c r="W124" s="6" t="s">
        <v>694</v>
      </c>
      <c r="X124" s="17" t="n">
        <v>29</v>
      </c>
      <c r="Y124" s="16" t="n">
        <v>0.543836200216953</v>
      </c>
      <c r="Z124" s="16" t="n">
        <f aca="false">(G124-E124)/SQRT(H124^2/D124+F124^2/C124)</f>
        <v>2.62363332147396</v>
      </c>
      <c r="AA124" s="24" t="n">
        <f aca="false">ABS(K124-Z124)</f>
        <v>2.70894418008538E-014</v>
      </c>
    </row>
    <row r="125" customFormat="false" ht="15" hidden="false" customHeight="false" outlineLevel="0" collapsed="false">
      <c r="A125" s="17" t="n">
        <v>520</v>
      </c>
      <c r="B125" s="6" t="s">
        <v>613</v>
      </c>
      <c r="C125" s="6" t="n">
        <v>144</v>
      </c>
      <c r="D125" s="6" t="n">
        <v>717</v>
      </c>
      <c r="E125" s="16" t="n">
        <v>0.18591624384539</v>
      </c>
      <c r="F125" s="16" t="n">
        <v>0.032888323887911</v>
      </c>
      <c r="G125" s="16" t="n">
        <v>0.193700283329357</v>
      </c>
      <c r="H125" s="16" t="n">
        <v>0.0413184310268123</v>
      </c>
      <c r="I125" s="23" t="n">
        <f aca="false">G125-E125</f>
        <v>0.00778403948396722</v>
      </c>
      <c r="J125" s="17" t="n">
        <f aca="false">100*(G125-E125)/E125</f>
        <v>4.18685281230214</v>
      </c>
      <c r="K125" s="16" t="n">
        <v>2.47487383219985</v>
      </c>
      <c r="L125" s="17" t="n">
        <v>243.149021855837</v>
      </c>
      <c r="M125" s="16" t="n">
        <v>0.0140112436061216</v>
      </c>
      <c r="N125" s="16" t="n">
        <v>0.0259820148424197</v>
      </c>
      <c r="O125" s="6" t="str">
        <f aca="false">IF(N125&lt;0.05,"Yes","No")</f>
        <v>Yes</v>
      </c>
      <c r="P125" s="16" t="n">
        <v>0.194244626135891</v>
      </c>
      <c r="Q125" s="16" t="n">
        <v>4.5324753006795</v>
      </c>
      <c r="R125" s="16" t="n">
        <v>0.0335413873073359</v>
      </c>
      <c r="S125" s="16" t="n">
        <v>0.0185044386976005</v>
      </c>
      <c r="T125" s="16" t="n">
        <v>0.00777756188263823</v>
      </c>
      <c r="U125" s="16" t="n">
        <v>0.0686608268594184</v>
      </c>
      <c r="V125" s="16" t="n">
        <v>0.119023430059107</v>
      </c>
      <c r="W125" s="6" t="s">
        <v>694</v>
      </c>
      <c r="X125" s="17" t="n">
        <v>23.8</v>
      </c>
      <c r="Y125" s="16" t="n">
        <v>0.540920889508756</v>
      </c>
      <c r="Z125" s="16" t="n">
        <f aca="false">(G125-E125)/SQRT(H125^2/D125+F125^2/C125)</f>
        <v>2.47487383219986</v>
      </c>
      <c r="AA125" s="24" t="n">
        <f aca="false">ABS(K125-Z125)</f>
        <v>8.88178419700125E-015</v>
      </c>
    </row>
    <row r="126" customFormat="false" ht="15" hidden="false" customHeight="false" outlineLevel="0" collapsed="false">
      <c r="A126" s="17" t="n">
        <v>521</v>
      </c>
      <c r="B126" s="6" t="s">
        <v>613</v>
      </c>
      <c r="C126" s="6" t="n">
        <v>144</v>
      </c>
      <c r="D126" s="6" t="n">
        <v>717</v>
      </c>
      <c r="E126" s="16" t="n">
        <v>0.190283597446978</v>
      </c>
      <c r="F126" s="16" t="n">
        <v>0.0336707831805862</v>
      </c>
      <c r="G126" s="16" t="n">
        <v>0.197760498257694</v>
      </c>
      <c r="H126" s="16" t="n">
        <v>0.0420078725909712</v>
      </c>
      <c r="I126" s="23" t="n">
        <f aca="false">G126-E126</f>
        <v>0.00747690081071611</v>
      </c>
      <c r="J126" s="17" t="n">
        <f aca="false">100*(G126-E126)/E126</f>
        <v>3.92934593997232</v>
      </c>
      <c r="K126" s="16" t="n">
        <v>2.32585341114713</v>
      </c>
      <c r="L126" s="17" t="n">
        <v>241.663283410991</v>
      </c>
      <c r="M126" s="16" t="n">
        <v>0.020854638260894</v>
      </c>
      <c r="N126" s="16" t="n">
        <v>0.0374172459318005</v>
      </c>
      <c r="O126" s="6" t="str">
        <f aca="false">IF(N126&lt;0.05,"Yes","No")</f>
        <v>Yes</v>
      </c>
      <c r="P126" s="16" t="n">
        <v>0.183373633581991</v>
      </c>
      <c r="Q126" s="16" t="n">
        <v>4.03934736562061</v>
      </c>
      <c r="R126" s="16" t="n">
        <v>0.0447632820163944</v>
      </c>
      <c r="S126" s="16" t="n">
        <v>0.0192221908651137</v>
      </c>
      <c r="T126" s="16" t="n">
        <v>0.00747051475673637</v>
      </c>
      <c r="U126" s="16" t="n">
        <v>0.0852693089278928</v>
      </c>
      <c r="V126" s="16" t="n">
        <v>0.143896239403617</v>
      </c>
      <c r="W126" s="6" t="s">
        <v>694</v>
      </c>
      <c r="X126" s="17" t="n">
        <v>19.7</v>
      </c>
      <c r="Y126" s="16" t="n">
        <v>0.53808306214164</v>
      </c>
      <c r="Z126" s="16" t="n">
        <f aca="false">(G126-E126)/SQRT(H126^2/D126+F126^2/C126)</f>
        <v>2.32585341114713</v>
      </c>
      <c r="AA126" s="24" t="n">
        <f aca="false">ABS(K126-Z126)</f>
        <v>0</v>
      </c>
    </row>
    <row r="127" customFormat="false" ht="15" hidden="false" customHeight="false" outlineLevel="0" collapsed="false">
      <c r="A127" s="17" t="n">
        <v>522</v>
      </c>
      <c r="B127" s="6" t="s">
        <v>613</v>
      </c>
      <c r="C127" s="6" t="n">
        <v>144</v>
      </c>
      <c r="D127" s="6" t="n">
        <v>717</v>
      </c>
      <c r="E127" s="16" t="n">
        <v>0.194744821275688</v>
      </c>
      <c r="F127" s="16" t="n">
        <v>0.0344748965821278</v>
      </c>
      <c r="G127" s="16" t="n">
        <v>0.201892411266161</v>
      </c>
      <c r="H127" s="16" t="n">
        <v>0.0427215213343562</v>
      </c>
      <c r="I127" s="23" t="n">
        <f aca="false">G127-E127</f>
        <v>0.00714758999047341</v>
      </c>
      <c r="J127" s="17" t="n">
        <f aca="false">100*(G127-E127)/E127</f>
        <v>3.6702336645733</v>
      </c>
      <c r="K127" s="16" t="n">
        <v>2.17503224814439</v>
      </c>
      <c r="L127" s="17" t="n">
        <v>240.243674339119</v>
      </c>
      <c r="M127" s="16" t="n">
        <v>0.0306035307187583</v>
      </c>
      <c r="N127" s="16" t="n">
        <v>0.0531828106204393</v>
      </c>
      <c r="O127" s="6" t="str">
        <f aca="false">IF(N127&lt;0.05,"Yes","No")</f>
        <v>No</v>
      </c>
      <c r="P127" s="16" t="n">
        <v>0.172235730693556</v>
      </c>
      <c r="Q127" s="16" t="n">
        <v>3.56355876079479</v>
      </c>
      <c r="R127" s="16" t="n">
        <v>0.0593978386605342</v>
      </c>
      <c r="S127" s="16" t="n">
        <v>0.0195091095478586</v>
      </c>
      <c r="T127" s="16" t="n">
        <v>0.00714147600705647</v>
      </c>
      <c r="U127" s="16" t="n">
        <v>0.103853609394558</v>
      </c>
      <c r="V127" s="16" t="n">
        <v>0.171000518652818</v>
      </c>
      <c r="W127" s="6" t="s">
        <v>694</v>
      </c>
      <c r="X127" s="17" t="n">
        <v>15.1</v>
      </c>
      <c r="Y127" s="16" t="n">
        <v>0.535158066015807</v>
      </c>
      <c r="Z127" s="16" t="n">
        <f aca="false">(G127-E127)/SQRT(H127^2/D127+F127^2/C127)</f>
        <v>2.17503224814438</v>
      </c>
      <c r="AA127" s="24" t="n">
        <f aca="false">ABS(K127-Z127)</f>
        <v>8.88178419700125E-015</v>
      </c>
    </row>
    <row r="128" customFormat="false" ht="15" hidden="false" customHeight="false" outlineLevel="0" collapsed="false">
      <c r="A128" s="17" t="n">
        <v>523</v>
      </c>
      <c r="B128" s="6" t="s">
        <v>613</v>
      </c>
      <c r="C128" s="6" t="n">
        <v>144</v>
      </c>
      <c r="D128" s="6" t="n">
        <v>717</v>
      </c>
      <c r="E128" s="16" t="n">
        <v>0.199251595574121</v>
      </c>
      <c r="F128" s="16" t="n">
        <v>0.0352655818530078</v>
      </c>
      <c r="G128" s="16" t="n">
        <v>0.206031837847442</v>
      </c>
      <c r="H128" s="16" t="n">
        <v>0.0434366020227194</v>
      </c>
      <c r="I128" s="23" t="n">
        <f aca="false">G128-E128</f>
        <v>0.00678024227332172</v>
      </c>
      <c r="J128" s="17" t="n">
        <f aca="false">100*(G128-E128)/E128</f>
        <v>3.40285469422979</v>
      </c>
      <c r="K128" s="16" t="n">
        <v>2.01986505174886</v>
      </c>
      <c r="L128" s="17" t="n">
        <v>238.984535725192</v>
      </c>
      <c r="M128" s="16" t="n">
        <v>0.0445134562971435</v>
      </c>
      <c r="N128" s="16" t="n">
        <v>0.0749381183335725</v>
      </c>
      <c r="O128" s="6" t="str">
        <f aca="false">IF(N128&lt;0.05,"Yes","No")</f>
        <v>No</v>
      </c>
      <c r="P128" s="16" t="n">
        <v>0.160581069278441</v>
      </c>
      <c r="Q128" s="16" t="n">
        <v>3.09760553527135</v>
      </c>
      <c r="R128" s="16" t="n">
        <v>0.078763426236939</v>
      </c>
      <c r="S128" s="16" t="n">
        <v>0.020061179614967</v>
      </c>
      <c r="T128" s="16" t="n">
        <v>0.00677430246836269</v>
      </c>
      <c r="U128" s="16" t="n">
        <v>0.127193174173822</v>
      </c>
      <c r="V128" s="16" t="n">
        <v>0.204306467078899</v>
      </c>
      <c r="W128" s="6" t="s">
        <v>694</v>
      </c>
      <c r="X128" s="17" t="n">
        <v>11.1</v>
      </c>
      <c r="Y128" s="16" t="n">
        <v>0.532562374089571</v>
      </c>
      <c r="Z128" s="16" t="n">
        <f aca="false">(G128-E128)/SQRT(H128^2/D128+F128^2/C128)</f>
        <v>2.01986505174888</v>
      </c>
      <c r="AA128" s="24" t="n">
        <f aca="false">ABS(K128-Z128)</f>
        <v>1.59872115546023E-014</v>
      </c>
    </row>
    <row r="129" customFormat="false" ht="15" hidden="false" customHeight="false" outlineLevel="0" collapsed="false">
      <c r="A129" s="17" t="n">
        <v>524</v>
      </c>
      <c r="B129" s="6" t="s">
        <v>613</v>
      </c>
      <c r="C129" s="6" t="n">
        <v>144</v>
      </c>
      <c r="D129" s="6" t="n">
        <v>717</v>
      </c>
      <c r="E129" s="16" t="n">
        <v>0.203622140559471</v>
      </c>
      <c r="F129" s="16" t="n">
        <v>0.0360941626118032</v>
      </c>
      <c r="G129" s="16" t="n">
        <v>0.210041280799497</v>
      </c>
      <c r="H129" s="16" t="n">
        <v>0.0441434723066932</v>
      </c>
      <c r="I129" s="23" t="n">
        <f aca="false">G129-E129</f>
        <v>0.00641914024002599</v>
      </c>
      <c r="J129" s="17" t="n">
        <f aca="false">100*(G129-E129)/E129</f>
        <v>3.15247655406666</v>
      </c>
      <c r="K129" s="16" t="n">
        <v>1.87146787234956</v>
      </c>
      <c r="L129" s="17" t="n">
        <v>237.538215126339</v>
      </c>
      <c r="M129" s="16" t="n">
        <v>0.0625094227197287</v>
      </c>
      <c r="N129" s="16" t="n">
        <v>0.102363442816953</v>
      </c>
      <c r="O129" s="6" t="str">
        <f aca="false">IF(N129&lt;0.05,"Yes","No")</f>
        <v>No</v>
      </c>
      <c r="P129" s="16" t="n">
        <v>0.149470451952851</v>
      </c>
      <c r="Q129" s="16" t="n">
        <v>2.6837874403497</v>
      </c>
      <c r="R129" s="16" t="n">
        <v>0.101740573891037</v>
      </c>
      <c r="S129" s="16" t="n">
        <v>0.0216769085908187</v>
      </c>
      <c r="T129" s="16" t="n">
        <v>0.00641343003366623</v>
      </c>
      <c r="U129" s="16" t="n">
        <v>0.15330627446507</v>
      </c>
      <c r="V129" s="16" t="n">
        <v>0.240729807661519</v>
      </c>
      <c r="W129" s="6" t="s">
        <v>694</v>
      </c>
      <c r="X129" s="16" t="n">
        <v>8.5</v>
      </c>
      <c r="Y129" s="16" t="n">
        <v>0.529937625910429</v>
      </c>
      <c r="Z129" s="16" t="n">
        <f aca="false">(G129-E129)/SQRT(H129^2/D129+F129^2/C129)</f>
        <v>1.87146787234957</v>
      </c>
      <c r="AA129" s="24" t="n">
        <f aca="false">ABS(K129-Z129)</f>
        <v>7.7715611723761E-015</v>
      </c>
    </row>
    <row r="130" customFormat="false" ht="15" hidden="false" customHeight="false" outlineLevel="0" collapsed="false">
      <c r="A130" s="17" t="n">
        <v>525</v>
      </c>
      <c r="B130" s="6" t="s">
        <v>613</v>
      </c>
      <c r="C130" s="6" t="n">
        <v>144</v>
      </c>
      <c r="D130" s="6" t="n">
        <v>717</v>
      </c>
      <c r="E130" s="16" t="n">
        <v>0.207867856551376</v>
      </c>
      <c r="F130" s="16" t="n">
        <v>0.0368953010571835</v>
      </c>
      <c r="G130" s="16" t="n">
        <v>0.213938618554231</v>
      </c>
      <c r="H130" s="16" t="n">
        <v>0.0448225259171239</v>
      </c>
      <c r="I130" s="23" t="n">
        <f aca="false">G130-E130</f>
        <v>0.00607076200285528</v>
      </c>
      <c r="J130" s="17" t="n">
        <f aca="false">100*(G130-E130)/E130</f>
        <v>2.92049098093955</v>
      </c>
      <c r="K130" s="16" t="n">
        <v>1.7341317580763</v>
      </c>
      <c r="L130" s="17" t="n">
        <v>236.192789535019</v>
      </c>
      <c r="M130" s="16" t="n">
        <v>0.0841994652318425</v>
      </c>
      <c r="N130" s="16" t="n">
        <v>0.134119087530024</v>
      </c>
      <c r="O130" s="6" t="str">
        <f aca="false">IF(N130&lt;0.05,"Yes","No")</f>
        <v>No</v>
      </c>
      <c r="P130" s="16" t="n">
        <v>0.139106594719231</v>
      </c>
      <c r="Q130" s="16" t="n">
        <v>2.32451771083803</v>
      </c>
      <c r="R130" s="16" t="n">
        <v>0.127717751535821</v>
      </c>
      <c r="S130" s="16" t="n">
        <v>0.0234285513474522</v>
      </c>
      <c r="T130" s="16" t="n">
        <v>0.00606527446290195</v>
      </c>
      <c r="U130" s="16" t="n">
        <v>0.181637340539667</v>
      </c>
      <c r="V130" s="16" t="n">
        <v>0.279166095445384</v>
      </c>
      <c r="W130" s="6" t="s">
        <v>694</v>
      </c>
      <c r="X130" s="16" t="n">
        <v>7</v>
      </c>
      <c r="Y130" s="16" t="n">
        <v>0.527613125677979</v>
      </c>
      <c r="Z130" s="16" t="n">
        <f aca="false">(G130-E130)/SQRT(H130^2/D130+F130^2/C130)</f>
        <v>1.73413175807628</v>
      </c>
      <c r="AA130" s="24" t="n">
        <f aca="false">ABS(K130-Z130)</f>
        <v>2.37587727269784E-014</v>
      </c>
    </row>
    <row r="131" customFormat="false" ht="15" hidden="false" customHeight="false" outlineLevel="0" collapsed="false">
      <c r="A131" s="17" t="n">
        <v>526</v>
      </c>
      <c r="B131" s="6" t="s">
        <v>613</v>
      </c>
      <c r="C131" s="6" t="n">
        <v>144</v>
      </c>
      <c r="D131" s="6" t="n">
        <v>717</v>
      </c>
      <c r="E131" s="16" t="n">
        <v>0.211972103609393</v>
      </c>
      <c r="F131" s="16" t="n">
        <v>0.0376426115796314</v>
      </c>
      <c r="G131" s="16" t="n">
        <v>0.217696311708275</v>
      </c>
      <c r="H131" s="16" t="n">
        <v>0.0454617927892427</v>
      </c>
      <c r="I131" s="23" t="n">
        <f aca="false">G131-E131</f>
        <v>0.00572420809888169</v>
      </c>
      <c r="J131" s="17" t="n">
        <f aca="false">100*(G131-E131)/E131</f>
        <v>2.70045350374493</v>
      </c>
      <c r="K131" s="16" t="n">
        <v>1.60482589066975</v>
      </c>
      <c r="L131" s="17" t="n">
        <v>235.02379767827</v>
      </c>
      <c r="M131" s="16" t="n">
        <v>0.109874992361377</v>
      </c>
      <c r="N131" s="16" t="n">
        <v>0.168242560271774</v>
      </c>
      <c r="O131" s="6" t="str">
        <f aca="false">IF(N131&lt;0.05,"Yes","No")</f>
        <v>No</v>
      </c>
      <c r="P131" s="16" t="n">
        <v>0.129229943970688</v>
      </c>
      <c r="Q131" s="16" t="n">
        <v>2.00615152750764</v>
      </c>
      <c r="R131" s="16" t="n">
        <v>0.157024809237475</v>
      </c>
      <c r="S131" s="16" t="n">
        <v>0.0248545313389617</v>
      </c>
      <c r="T131" s="16" t="n">
        <v>0.00571890386772662</v>
      </c>
      <c r="U131" s="16" t="n">
        <v>0.212718531842261</v>
      </c>
      <c r="V131" s="16" t="n">
        <v>0.309308679464174</v>
      </c>
      <c r="W131" s="6" t="s">
        <v>694</v>
      </c>
      <c r="X131" s="16" t="n">
        <v>5.3</v>
      </c>
      <c r="Y131" s="16" t="n">
        <v>0.525501704633504</v>
      </c>
      <c r="Z131" s="16" t="n">
        <f aca="false">(G131-E131)/SQRT(H131^2/D131+F131^2/C131)</f>
        <v>1.60482589066973</v>
      </c>
      <c r="AA131" s="24" t="n">
        <f aca="false">ABS(K131-Z131)</f>
        <v>1.57651669496772E-014</v>
      </c>
    </row>
    <row r="132" customFormat="false" ht="15" hidden="false" customHeight="false" outlineLevel="0" collapsed="false">
      <c r="A132" s="17" t="n">
        <v>527</v>
      </c>
      <c r="B132" s="6" t="s">
        <v>613</v>
      </c>
      <c r="C132" s="6" t="n">
        <v>144</v>
      </c>
      <c r="D132" s="6" t="n">
        <v>717</v>
      </c>
      <c r="E132" s="16" t="n">
        <v>0.215893139493548</v>
      </c>
      <c r="F132" s="16" t="n">
        <v>0.0383499898315057</v>
      </c>
      <c r="G132" s="16" t="n">
        <v>0.221248529872219</v>
      </c>
      <c r="H132" s="16" t="n">
        <v>0.0460545293237018</v>
      </c>
      <c r="I132" s="23" t="n">
        <f aca="false">G132-E132</f>
        <v>0.00535539037867111</v>
      </c>
      <c r="J132" s="17" t="n">
        <f aca="false">100*(G132-E132)/E132</f>
        <v>2.48057459872696</v>
      </c>
      <c r="K132" s="16" t="n">
        <v>1.47561476844852</v>
      </c>
      <c r="L132" s="17" t="n">
        <v>233.91407817772</v>
      </c>
      <c r="M132" s="16" t="n">
        <v>0.141392131625044</v>
      </c>
      <c r="N132" s="16" t="n">
        <v>0.209939836427009</v>
      </c>
      <c r="O132" s="6" t="str">
        <f aca="false">IF(N132&lt;0.05,"Yes","No")</f>
        <v>No</v>
      </c>
      <c r="P132" s="16" t="n">
        <v>0.119265646724577</v>
      </c>
      <c r="Q132" s="16" t="n">
        <v>1.70870919213365</v>
      </c>
      <c r="R132" s="16" t="n">
        <v>0.191502723604048</v>
      </c>
      <c r="S132" s="16" t="n">
        <v>0.0263669195490046</v>
      </c>
      <c r="T132" s="16" t="n">
        <v>0.00535022904929448</v>
      </c>
      <c r="U132" s="16" t="n">
        <v>0.248479959932726</v>
      </c>
      <c r="V132" s="16" t="n">
        <v>0.335696656540303</v>
      </c>
      <c r="W132" s="6" t="s">
        <v>694</v>
      </c>
      <c r="X132" s="16" t="n">
        <v>3.9</v>
      </c>
      <c r="Y132" s="16" t="n">
        <v>0.522702618936929</v>
      </c>
      <c r="Z132" s="16" t="n">
        <f aca="false">(G132-E132)/SQRT(H132^2/D132+F132^2/C132)</f>
        <v>1.47561476844852</v>
      </c>
      <c r="AA132" s="24" t="n">
        <f aca="false">ABS(K132-Z132)</f>
        <v>0</v>
      </c>
    </row>
    <row r="133" customFormat="false" ht="15" hidden="false" customHeight="false" outlineLevel="0" collapsed="false">
      <c r="A133" s="17" t="n">
        <v>528</v>
      </c>
      <c r="B133" s="6" t="s">
        <v>613</v>
      </c>
      <c r="C133" s="6" t="n">
        <v>144</v>
      </c>
      <c r="D133" s="6" t="n">
        <v>717</v>
      </c>
      <c r="E133" s="16" t="n">
        <v>0.219553380583723</v>
      </c>
      <c r="F133" s="16" t="n">
        <v>0.0390246039007787</v>
      </c>
      <c r="G133" s="16" t="n">
        <v>0.224573597945844</v>
      </c>
      <c r="H133" s="16" t="n">
        <v>0.0466138837040189</v>
      </c>
      <c r="I133" s="23" t="n">
        <f aca="false">G133-E133</f>
        <v>0.00502021736212099</v>
      </c>
      <c r="J133" s="17" t="n">
        <f aca="false">100*(G133-E133)/E133</f>
        <v>2.28655889914963</v>
      </c>
      <c r="K133" s="16" t="n">
        <v>1.36098180679208</v>
      </c>
      <c r="L133" s="17" t="n">
        <v>232.87538886305</v>
      </c>
      <c r="M133" s="16" t="n">
        <v>0.174835009912021</v>
      </c>
      <c r="N133" s="16" t="n">
        <v>0.253059631296218</v>
      </c>
      <c r="O133" s="6" t="str">
        <f aca="false">IF(N133&lt;0.05,"Yes","No")</f>
        <v>No</v>
      </c>
      <c r="P133" s="16" t="n">
        <v>0.110387275191301</v>
      </c>
      <c r="Q133" s="16" t="n">
        <v>1.46377878120025</v>
      </c>
      <c r="R133" s="16" t="n">
        <v>0.226662672326005</v>
      </c>
      <c r="S133" s="16" t="n">
        <v>0.0290179060626062</v>
      </c>
      <c r="T133" s="16" t="n">
        <v>0.00501516057917981</v>
      </c>
      <c r="U133" s="16" t="n">
        <v>0.284085161582397</v>
      </c>
      <c r="V133" s="16" t="n">
        <v>0.373506210566093</v>
      </c>
      <c r="W133" s="6" t="s">
        <v>694</v>
      </c>
      <c r="X133" s="16" t="n">
        <v>3.4</v>
      </c>
      <c r="Y133" s="16" t="n">
        <v>0.520784906245157</v>
      </c>
      <c r="Z133" s="16" t="n">
        <f aca="false">(G133-E133)/SQRT(H133^2/D133+F133^2/C133)</f>
        <v>1.36098180679206</v>
      </c>
      <c r="AA133" s="24" t="n">
        <f aca="false">ABS(K133-Z133)</f>
        <v>1.46549439250521E-014</v>
      </c>
    </row>
    <row r="134" customFormat="false" ht="15" hidden="false" customHeight="false" outlineLevel="0" collapsed="false">
      <c r="A134" s="17" t="n">
        <v>529</v>
      </c>
      <c r="B134" s="6" t="s">
        <v>613</v>
      </c>
      <c r="C134" s="6" t="n">
        <v>144</v>
      </c>
      <c r="D134" s="6" t="n">
        <v>717</v>
      </c>
      <c r="E134" s="16" t="n">
        <v>0.222888704803255</v>
      </c>
      <c r="F134" s="16" t="n">
        <v>0.0396127364197822</v>
      </c>
      <c r="G134" s="16" t="n">
        <v>0.22760926708683</v>
      </c>
      <c r="H134" s="16" t="n">
        <v>0.0471038722777623</v>
      </c>
      <c r="I134" s="23" t="n">
        <f aca="false">G134-E134</f>
        <v>0.0047205622835749</v>
      </c>
      <c r="J134" s="17" t="n">
        <f aca="false">100*(G134-E134)/E134</f>
        <v>2.11790107881051</v>
      </c>
      <c r="K134" s="16" t="n">
        <v>1.26200507800014</v>
      </c>
      <c r="L134" s="17" t="n">
        <v>232.013365767555</v>
      </c>
      <c r="M134" s="16" t="n">
        <v>0.208214121458543</v>
      </c>
      <c r="N134" s="16" t="n">
        <v>0.294981705451381</v>
      </c>
      <c r="O134" s="6" t="str">
        <f aca="false">IF(N134&lt;0.05,"Yes","No")</f>
        <v>No</v>
      </c>
      <c r="P134" s="16" t="n">
        <v>0.102661567260384</v>
      </c>
      <c r="Q134" s="16" t="n">
        <v>1.26605683102702</v>
      </c>
      <c r="R134" s="16" t="n">
        <v>0.26082201010119</v>
      </c>
      <c r="S134" s="16" t="n">
        <v>0.0315759804901609</v>
      </c>
      <c r="T134" s="16" t="n">
        <v>0.00471559299973223</v>
      </c>
      <c r="U134" s="16" t="n">
        <v>0.318211314326325</v>
      </c>
      <c r="V134" s="16" t="n">
        <v>0.408656461735702</v>
      </c>
      <c r="W134" s="6" t="s">
        <v>694</v>
      </c>
      <c r="X134" s="16" t="n">
        <v>2.3</v>
      </c>
      <c r="Y134" s="16" t="n">
        <v>0.519177126917713</v>
      </c>
      <c r="Z134" s="16" t="n">
        <f aca="false">(G134-E134)/SQRT(H134^2/D134+F134^2/C134)</f>
        <v>1.26200507800014</v>
      </c>
      <c r="AA134" s="24" t="n">
        <f aca="false">ABS(K134-Z134)</f>
        <v>0</v>
      </c>
    </row>
    <row r="135" customFormat="false" ht="15" hidden="false" customHeight="false" outlineLevel="0" collapsed="false">
      <c r="A135" s="17" t="n">
        <v>530</v>
      </c>
      <c r="B135" s="6" t="s">
        <v>613</v>
      </c>
      <c r="C135" s="6" t="n">
        <v>144</v>
      </c>
      <c r="D135" s="6" t="n">
        <v>717</v>
      </c>
      <c r="E135" s="16" t="n">
        <v>0.225885492852993</v>
      </c>
      <c r="F135" s="16" t="n">
        <v>0.0400920781751165</v>
      </c>
      <c r="G135" s="16" t="n">
        <v>0.230328570827946</v>
      </c>
      <c r="H135" s="16" t="n">
        <v>0.0475079404645086</v>
      </c>
      <c r="I135" s="23" t="n">
        <f aca="false">G135-E135</f>
        <v>0.00444307797495319</v>
      </c>
      <c r="J135" s="17" t="n">
        <f aca="false">100*(G135-E135)/E135</f>
        <v>1.96696030313234</v>
      </c>
      <c r="K135" s="16" t="n">
        <v>1.17452308010639</v>
      </c>
      <c r="L135" s="17" t="n">
        <v>231.351571248059</v>
      </c>
      <c r="M135" s="16" t="n">
        <v>0.241393095469536</v>
      </c>
      <c r="N135" s="16" t="n">
        <v>0.320206618470249</v>
      </c>
      <c r="O135" s="6" t="str">
        <f aca="false">IF(N135&lt;0.05,"Yes","No")</f>
        <v>No</v>
      </c>
      <c r="P135" s="16" t="n">
        <v>0.0957636144183924</v>
      </c>
      <c r="Q135" s="16" t="n">
        <v>1.10163691262282</v>
      </c>
      <c r="R135" s="16" t="n">
        <v>0.294202350752227</v>
      </c>
      <c r="S135" s="16" t="n">
        <v>0.033601643454298</v>
      </c>
      <c r="T135" s="16" t="n">
        <v>0.00443817884153357</v>
      </c>
      <c r="U135" s="16" t="n">
        <v>0.35140765998939</v>
      </c>
      <c r="V135" s="16" t="n">
        <v>0.443369846194004</v>
      </c>
      <c r="W135" s="6" t="s">
        <v>694</v>
      </c>
      <c r="X135" s="16" t="n">
        <v>1.8</v>
      </c>
      <c r="Y135" s="16" t="n">
        <v>0.51764683093135</v>
      </c>
      <c r="Z135" s="16" t="n">
        <f aca="false">(G135-E135)/SQRT(H135^2/D135+F135^2/C135)</f>
        <v>1.17452308010638</v>
      </c>
      <c r="AA135" s="24" t="n">
        <f aca="false">ABS(K135-Z135)</f>
        <v>1.46549439250521E-014</v>
      </c>
    </row>
    <row r="136" customFormat="false" ht="15" hidden="false" customHeight="false" outlineLevel="0" collapsed="false">
      <c r="A136" s="17" t="n">
        <v>531</v>
      </c>
      <c r="B136" s="6" t="s">
        <v>613</v>
      </c>
      <c r="C136" s="6" t="n">
        <v>144</v>
      </c>
      <c r="D136" s="6" t="n">
        <v>717</v>
      </c>
      <c r="E136" s="16" t="n">
        <v>0.228634463726646</v>
      </c>
      <c r="F136" s="16" t="n">
        <v>0.0405537359834555</v>
      </c>
      <c r="G136" s="16" t="n">
        <v>0.232798053401118</v>
      </c>
      <c r="H136" s="16" t="n">
        <v>0.0478922611261226</v>
      </c>
      <c r="I136" s="23" t="n">
        <f aca="false">G136-E136</f>
        <v>0.004163589674472</v>
      </c>
      <c r="J136" s="17" t="n">
        <f aca="false">100*(G136-E136)/E136</f>
        <v>1.8210682705517</v>
      </c>
      <c r="K136" s="16" t="n">
        <v>1.08892117019671</v>
      </c>
      <c r="L136" s="17" t="n">
        <v>230.712526977199</v>
      </c>
      <c r="M136" s="16" t="n">
        <v>0.277324781896388</v>
      </c>
      <c r="N136" s="16" t="n">
        <v>0.354441671139585</v>
      </c>
      <c r="O136" s="6" t="str">
        <f aca="false">IF(N136&lt;0.05,"Yes","No")</f>
        <v>No</v>
      </c>
      <c r="P136" s="16" t="n">
        <v>0.0889818415289011</v>
      </c>
      <c r="Q136" s="16" t="n">
        <v>0.951130699792702</v>
      </c>
      <c r="R136" s="16" t="n">
        <v>0.329706212062895</v>
      </c>
      <c r="S136" s="16" t="n">
        <v>0.0352411294801798</v>
      </c>
      <c r="T136" s="16" t="n">
        <v>0.0041586675252873</v>
      </c>
      <c r="U136" s="16" t="n">
        <v>0.386463476715429</v>
      </c>
      <c r="V136" s="16" t="n">
        <v>0.478185962649656</v>
      </c>
      <c r="W136" s="6" t="s">
        <v>694</v>
      </c>
      <c r="X136" s="16" t="n">
        <v>1.5</v>
      </c>
      <c r="Y136" s="16" t="n">
        <v>0.516145591197893</v>
      </c>
      <c r="Z136" s="16" t="n">
        <f aca="false">(G136-E136)/SQRT(H136^2/D136+F136^2/C136)</f>
        <v>1.0889211701967</v>
      </c>
      <c r="AA136" s="24" t="n">
        <f aca="false">ABS(K136-Z136)</f>
        <v>0</v>
      </c>
    </row>
    <row r="137" customFormat="false" ht="15" hidden="false" customHeight="false" outlineLevel="0" collapsed="false">
      <c r="A137" s="17" t="n">
        <v>532</v>
      </c>
      <c r="B137" s="6" t="s">
        <v>613</v>
      </c>
      <c r="C137" s="6" t="n">
        <v>144</v>
      </c>
      <c r="D137" s="6" t="n">
        <v>717</v>
      </c>
      <c r="E137" s="16" t="n">
        <v>0.231054350319836</v>
      </c>
      <c r="F137" s="16" t="n">
        <v>0.0409436586671039</v>
      </c>
      <c r="G137" s="16" t="n">
        <v>0.235000024426266</v>
      </c>
      <c r="H137" s="16" t="n">
        <v>0.0482215421273366</v>
      </c>
      <c r="I137" s="23" t="n">
        <f aca="false">G137-E137</f>
        <v>0.00394567410643021</v>
      </c>
      <c r="J137" s="17" t="n">
        <f aca="false">100*(G137-E137)/E137</f>
        <v>1.70768224055008</v>
      </c>
      <c r="K137" s="16" t="n">
        <v>1.02270788954528</v>
      </c>
      <c r="L137" s="17" t="n">
        <v>230.204065083481</v>
      </c>
      <c r="M137" s="16" t="n">
        <v>0.30751949850536</v>
      </c>
      <c r="N137" s="16" t="n">
        <v>0.385270403315302</v>
      </c>
      <c r="O137" s="6" t="str">
        <f aca="false">IF(N137&lt;0.05,"Yes","No")</f>
        <v>No</v>
      </c>
      <c r="P137" s="16" t="n">
        <v>0.083720296403811</v>
      </c>
      <c r="Q137" s="16" t="n">
        <v>0.841974493343599</v>
      </c>
      <c r="R137" s="16" t="n">
        <v>0.359090228983049</v>
      </c>
      <c r="S137" s="16" t="n">
        <v>0.0363427751954754</v>
      </c>
      <c r="T137" s="16" t="n">
        <v>0.00394072478073776</v>
      </c>
      <c r="U137" s="16" t="n">
        <v>0.415210331895486</v>
      </c>
      <c r="V137" s="16" t="n">
        <v>0.505714149166618</v>
      </c>
      <c r="W137" s="6" t="s">
        <v>694</v>
      </c>
      <c r="X137" s="16" t="n">
        <v>1.3</v>
      </c>
      <c r="Y137" s="16" t="n">
        <v>0.515128622346196</v>
      </c>
      <c r="Z137" s="16" t="n">
        <f aca="false">(G137-E137)/SQRT(H137^2/D137+F137^2/C137)</f>
        <v>1.02270788954528</v>
      </c>
      <c r="AA137" s="24" t="n">
        <f aca="false">ABS(K137-Z137)</f>
        <v>0</v>
      </c>
    </row>
    <row r="138" customFormat="false" ht="15" hidden="false" customHeight="false" outlineLevel="0" collapsed="false">
      <c r="A138" s="17" t="n">
        <v>533</v>
      </c>
      <c r="B138" s="6" t="s">
        <v>613</v>
      </c>
      <c r="C138" s="6" t="n">
        <v>144</v>
      </c>
      <c r="D138" s="6" t="n">
        <v>717</v>
      </c>
      <c r="E138" s="16" t="n">
        <v>0.233155590792497</v>
      </c>
      <c r="F138" s="16" t="n">
        <v>0.0412678066986135</v>
      </c>
      <c r="G138" s="16" t="n">
        <v>0.236926469115366</v>
      </c>
      <c r="H138" s="16" t="n">
        <v>0.0484955329942377</v>
      </c>
      <c r="I138" s="23" t="n">
        <f aca="false">G138-E138</f>
        <v>0.00377087832286929</v>
      </c>
      <c r="J138" s="17" t="n">
        <f aca="false">100*(G138-E138)/E138</f>
        <v>1.61732271143577</v>
      </c>
      <c r="K138" s="16" t="n">
        <v>0.970192404381249</v>
      </c>
      <c r="L138" s="17" t="n">
        <v>229.790890197944</v>
      </c>
      <c r="M138" s="16" t="n">
        <v>0.332970674553425</v>
      </c>
      <c r="N138" s="16" t="n">
        <v>0.411225632947013</v>
      </c>
      <c r="O138" s="6" t="str">
        <f aca="false">IF(N138&lt;0.05,"Yes","No")</f>
        <v>No</v>
      </c>
      <c r="P138" s="16" t="n">
        <v>0.0795371167808813</v>
      </c>
      <c r="Q138" s="16" t="n">
        <v>0.759936156974086</v>
      </c>
      <c r="R138" s="16" t="n">
        <v>0.383592082131577</v>
      </c>
      <c r="S138" s="16" t="n">
        <v>0.0372828356680722</v>
      </c>
      <c r="T138" s="16" t="n">
        <v>0.00376591255763119</v>
      </c>
      <c r="U138" s="16" t="n">
        <v>0.439089856286711</v>
      </c>
      <c r="V138" s="16" t="n">
        <v>0.52806398858522</v>
      </c>
      <c r="W138" s="6" t="s">
        <v>694</v>
      </c>
      <c r="X138" s="16" t="n">
        <v>1.2</v>
      </c>
      <c r="Y138" s="16" t="n">
        <v>0.514770261893693</v>
      </c>
      <c r="Z138" s="16" t="n">
        <f aca="false">(G138-E138)/SQRT(H138^2/D138+F138^2/C138)</f>
        <v>0.970192404381242</v>
      </c>
      <c r="AA138" s="24" t="n">
        <f aca="false">ABS(K138-Z138)</f>
        <v>7.21644966006352E-015</v>
      </c>
    </row>
    <row r="139" customFormat="false" ht="15" hidden="false" customHeight="false" outlineLevel="0" collapsed="false">
      <c r="A139" s="17" t="n">
        <v>534</v>
      </c>
      <c r="B139" s="6" t="s">
        <v>613</v>
      </c>
      <c r="C139" s="6" t="n">
        <v>144</v>
      </c>
      <c r="D139" s="6" t="n">
        <v>717</v>
      </c>
      <c r="E139" s="16" t="n">
        <v>0.235001487036546</v>
      </c>
      <c r="F139" s="16" t="n">
        <v>0.0415631583980164</v>
      </c>
      <c r="G139" s="16" t="n">
        <v>0.238576389090619</v>
      </c>
      <c r="H139" s="16" t="n">
        <v>0.0487318069393466</v>
      </c>
      <c r="I139" s="23" t="n">
        <f aca="false">G139-E139</f>
        <v>0.00357490205407321</v>
      </c>
      <c r="J139" s="17" t="n">
        <f aca="false">100*(G139-E139)/E139</f>
        <v>1.52122529059455</v>
      </c>
      <c r="K139" s="16" t="n">
        <v>0.913684238120307</v>
      </c>
      <c r="L139" s="17" t="n">
        <v>229.370246839591</v>
      </c>
      <c r="M139" s="16" t="n">
        <v>0.361842210863263</v>
      </c>
      <c r="N139" s="16" t="n">
        <v>0.439561136650635</v>
      </c>
      <c r="O139" s="6" t="str">
        <f aca="false">IF(N139&lt;0.05,"Yes","No")</f>
        <v>No</v>
      </c>
      <c r="P139" s="16" t="n">
        <v>0.075016330542977</v>
      </c>
      <c r="Q139" s="16" t="n">
        <v>0.676003670442941</v>
      </c>
      <c r="R139" s="16" t="n">
        <v>0.411194409683764</v>
      </c>
      <c r="S139" s="16" t="n">
        <v>0.0383310085360348</v>
      </c>
      <c r="T139" s="16" t="n">
        <v>0.00356989748648486</v>
      </c>
      <c r="U139" s="16" t="n">
        <v>0.465986265717629</v>
      </c>
      <c r="V139" s="16" t="n">
        <v>0.553441008633544</v>
      </c>
      <c r="W139" s="6" t="s">
        <v>694</v>
      </c>
      <c r="X139" s="16" t="n">
        <v>0.7</v>
      </c>
      <c r="Y139" s="16" t="n">
        <v>0.514256934759027</v>
      </c>
      <c r="Z139" s="16" t="n">
        <f aca="false">(G139-E139)/SQRT(H139^2/D139+F139^2/C139)</f>
        <v>0.913684238120328</v>
      </c>
      <c r="AA139" s="24" t="n">
        <f aca="false">ABS(K139-Z139)</f>
        <v>2.1316282072803E-014</v>
      </c>
    </row>
    <row r="140" customFormat="false" ht="15" hidden="false" customHeight="false" outlineLevel="0" collapsed="false">
      <c r="A140" s="17" t="n">
        <v>535</v>
      </c>
      <c r="B140" s="6" t="s">
        <v>613</v>
      </c>
      <c r="C140" s="6" t="n">
        <v>144</v>
      </c>
      <c r="D140" s="6" t="n">
        <v>717</v>
      </c>
      <c r="E140" s="16" t="n">
        <v>0.236536509253913</v>
      </c>
      <c r="F140" s="16" t="n">
        <v>0.0417430948500594</v>
      </c>
      <c r="G140" s="16" t="n">
        <v>0.239982176712367</v>
      </c>
      <c r="H140" s="16" t="n">
        <v>0.0488747447369626</v>
      </c>
      <c r="I140" s="23" t="n">
        <f aca="false">G140-E140</f>
        <v>0.00344566745845479</v>
      </c>
      <c r="J140" s="17" t="n">
        <f aca="false">100*(G140-E140)/E140</f>
        <v>1.45671696488765</v>
      </c>
      <c r="K140" s="16" t="n">
        <v>0.877121600632083</v>
      </c>
      <c r="L140" s="17" t="n">
        <v>229.113654079246</v>
      </c>
      <c r="M140" s="16" t="n">
        <v>0.381339369769051</v>
      </c>
      <c r="N140" s="16" t="n">
        <v>0.45887400680686</v>
      </c>
      <c r="O140" s="6" t="str">
        <f aca="false">IF(N140&lt;0.05,"Yes","No")</f>
        <v>No</v>
      </c>
      <c r="P140" s="16" t="n">
        <v>0.0720802552950395</v>
      </c>
      <c r="Q140" s="16" t="n">
        <v>0.624122807008311</v>
      </c>
      <c r="R140" s="16" t="n">
        <v>0.429737364716919</v>
      </c>
      <c r="S140" s="16" t="n">
        <v>0.0388453092100481</v>
      </c>
      <c r="T140" s="16" t="n">
        <v>0.00344059794415925</v>
      </c>
      <c r="U140" s="16" t="n">
        <v>0.484394872225783</v>
      </c>
      <c r="V140" s="16" t="n">
        <v>0.563537683561006</v>
      </c>
      <c r="W140" s="6" t="s">
        <v>694</v>
      </c>
      <c r="X140" s="16" t="n">
        <v>0.7</v>
      </c>
      <c r="Y140" s="16" t="n">
        <v>0.513966372229971</v>
      </c>
      <c r="Z140" s="16" t="n">
        <f aca="false">(G140-E140)/SQRT(H140^2/D140+F140^2/C140)</f>
        <v>0.877121600632061</v>
      </c>
      <c r="AA140" s="24" t="n">
        <f aca="false">ABS(K140-Z140)</f>
        <v>2.12052597703405E-014</v>
      </c>
    </row>
    <row r="141" customFormat="false" ht="15" hidden="false" customHeight="false" outlineLevel="0" collapsed="false">
      <c r="A141" s="17" t="n">
        <v>536</v>
      </c>
      <c r="B141" s="6" t="s">
        <v>613</v>
      </c>
      <c r="C141" s="6" t="n">
        <v>144</v>
      </c>
      <c r="D141" s="6" t="n">
        <v>717</v>
      </c>
      <c r="E141" s="16" t="n">
        <v>0.237813836687969</v>
      </c>
      <c r="F141" s="16" t="n">
        <v>0.0418645062842483</v>
      </c>
      <c r="G141" s="16" t="n">
        <v>0.241165602078331</v>
      </c>
      <c r="H141" s="16" t="n">
        <v>0.0489676083252083</v>
      </c>
      <c r="I141" s="23" t="n">
        <f aca="false">G141-E141</f>
        <v>0.00335176539036261</v>
      </c>
      <c r="J141" s="17" t="n">
        <f aca="false">100*(G141-E141)/E141</f>
        <v>1.40940722249076</v>
      </c>
      <c r="K141" s="16" t="n">
        <v>0.850928328754933</v>
      </c>
      <c r="L141" s="17" t="n">
        <v>228.928556021887</v>
      </c>
      <c r="M141" s="16" t="n">
        <v>0.395698323518113</v>
      </c>
      <c r="N141" s="16" t="n">
        <v>0.472633415413051</v>
      </c>
      <c r="O141" s="6" t="str">
        <f aca="false">IF(N141&lt;0.05,"Yes","No")</f>
        <v>No</v>
      </c>
      <c r="P141" s="16" t="n">
        <v>0.0699739782551954</v>
      </c>
      <c r="Q141" s="16" t="n">
        <v>0.588180405145987</v>
      </c>
      <c r="R141" s="16" t="n">
        <v>0.443334334218663</v>
      </c>
      <c r="S141" s="16" t="n">
        <v>0.0392458891223703</v>
      </c>
      <c r="T141" s="16" t="n">
        <v>0.00334662466457894</v>
      </c>
      <c r="U141" s="16" t="n">
        <v>0.498069851655497</v>
      </c>
      <c r="V141" s="16" t="n">
        <v>0.565786196404875</v>
      </c>
      <c r="W141" s="6" t="s">
        <v>694</v>
      </c>
      <c r="X141" s="16" t="n">
        <v>0.7</v>
      </c>
      <c r="Y141" s="16" t="n">
        <v>0.513443359677669</v>
      </c>
      <c r="Z141" s="16" t="n">
        <f aca="false">(G141-E141)/SQRT(H141^2/D141+F141^2/C141)</f>
        <v>0.850928328754947</v>
      </c>
      <c r="AA141" s="24" t="n">
        <f aca="false">ABS(K141-Z141)</f>
        <v>1.3988810110277E-014</v>
      </c>
    </row>
    <row r="142" customFormat="false" ht="15" hidden="false" customHeight="false" outlineLevel="0" collapsed="false">
      <c r="A142" s="17" t="n">
        <v>537</v>
      </c>
      <c r="B142" s="6" t="s">
        <v>613</v>
      </c>
      <c r="C142" s="6" t="n">
        <v>144</v>
      </c>
      <c r="D142" s="6" t="n">
        <v>717</v>
      </c>
      <c r="E142" s="16" t="n">
        <v>0.238869668398466</v>
      </c>
      <c r="F142" s="16" t="n">
        <v>0.0419555546567993</v>
      </c>
      <c r="G142" s="16" t="n">
        <v>0.242131127681027</v>
      </c>
      <c r="H142" s="16" t="n">
        <v>0.0490342165613938</v>
      </c>
      <c r="I142" s="23" t="n">
        <f aca="false">G142-E142</f>
        <v>0.0032614592825608</v>
      </c>
      <c r="J142" s="17" t="n">
        <f aca="false">100*(G142-E142)/E142</f>
        <v>1.36537188016699</v>
      </c>
      <c r="K142" s="16" t="n">
        <v>0.826349765103159</v>
      </c>
      <c r="L142" s="17" t="n">
        <v>228.7792535984</v>
      </c>
      <c r="M142" s="16" t="n">
        <v>0.409466671356906</v>
      </c>
      <c r="N142" s="16" t="n">
        <v>0.486589070430351</v>
      </c>
      <c r="O142" s="6" t="str">
        <f aca="false">IF(N142&lt;0.05,"Yes","No")</f>
        <v>No</v>
      </c>
      <c r="P142" s="16" t="n">
        <v>0.067989140184537</v>
      </c>
      <c r="Q142" s="16" t="n">
        <v>0.555285737370766</v>
      </c>
      <c r="R142" s="16" t="n">
        <v>0.456369785268796</v>
      </c>
      <c r="S142" s="16" t="n">
        <v>0.039334436513457</v>
      </c>
      <c r="T142" s="16" t="n">
        <v>0.00325624022739449</v>
      </c>
      <c r="U142" s="16" t="n">
        <v>0.511154747281062</v>
      </c>
      <c r="V142" s="16" t="n">
        <v>0.566177098876824</v>
      </c>
      <c r="W142" s="6" t="s">
        <v>694</v>
      </c>
      <c r="X142" s="16" t="n">
        <v>0.6</v>
      </c>
      <c r="Y142" s="16" t="n">
        <v>0.513269022160236</v>
      </c>
      <c r="Z142" s="16" t="n">
        <f aca="false">(G142-E142)/SQRT(H142^2/D142+F142^2/C142)</f>
        <v>0.826349765103145</v>
      </c>
      <c r="AA142" s="24" t="n">
        <f aca="false">ABS(K142-Z142)</f>
        <v>1.3988810110277E-014</v>
      </c>
    </row>
    <row r="143" customFormat="false" ht="15" hidden="false" customHeight="false" outlineLevel="0" collapsed="false">
      <c r="A143" s="17" t="n">
        <v>538</v>
      </c>
      <c r="B143" s="6" t="s">
        <v>613</v>
      </c>
      <c r="C143" s="6" t="n">
        <v>144</v>
      </c>
      <c r="D143" s="6" t="n">
        <v>717</v>
      </c>
      <c r="E143" s="16" t="n">
        <v>0.23966349206037</v>
      </c>
      <c r="F143" s="16" t="n">
        <v>0.0419292308760504</v>
      </c>
      <c r="G143" s="16" t="n">
        <v>0.242843501217861</v>
      </c>
      <c r="H143" s="16" t="n">
        <v>0.0490204749985123</v>
      </c>
      <c r="I143" s="23" t="n">
        <f aca="false">G143-E143</f>
        <v>0.0031800091574907</v>
      </c>
      <c r="J143" s="17" t="n">
        <f aca="false">100*(G143-E143)/E143</f>
        <v>1.3268642337439</v>
      </c>
      <c r="K143" s="16" t="n">
        <v>0.806158443785191</v>
      </c>
      <c r="L143" s="17" t="n">
        <v>228.8429952265</v>
      </c>
      <c r="M143" s="16" t="n">
        <v>0.420988434930665</v>
      </c>
      <c r="N143" s="16" t="n">
        <v>0.495794115352761</v>
      </c>
      <c r="O143" s="6" t="str">
        <f aca="false">IF(N143&lt;0.05,"Yes","No")</f>
        <v>No</v>
      </c>
      <c r="P143" s="16" t="n">
        <v>0.0663127320799333</v>
      </c>
      <c r="Q143" s="16" t="n">
        <v>0.528239974272637</v>
      </c>
      <c r="R143" s="16" t="n">
        <v>0.467545763228126</v>
      </c>
      <c r="S143" s="16" t="n">
        <v>0.0386873907207739</v>
      </c>
      <c r="T143" s="16" t="n">
        <v>0.00317464352362394</v>
      </c>
      <c r="U143" s="16" t="n">
        <v>0.523068208182057</v>
      </c>
      <c r="V143" s="16" t="n">
        <v>0.567689173501579</v>
      </c>
      <c r="W143" s="6" t="s">
        <v>694</v>
      </c>
      <c r="X143" s="16" t="n">
        <v>0.5</v>
      </c>
      <c r="Y143" s="16" t="n">
        <v>0.513356190918953</v>
      </c>
      <c r="Z143" s="16" t="n">
        <f aca="false">(G143-E143)/SQRT(H143^2/D143+F143^2/C143)</f>
        <v>0.806158443785176</v>
      </c>
      <c r="AA143" s="24" t="n">
        <f aca="false">ABS(K143-Z143)</f>
        <v>1.40998324127395E-014</v>
      </c>
    </row>
    <row r="144" customFormat="false" ht="15" hidden="false" customHeight="false" outlineLevel="0" collapsed="false">
      <c r="A144" s="17" t="n">
        <v>539</v>
      </c>
      <c r="B144" s="6" t="s">
        <v>613</v>
      </c>
      <c r="C144" s="6" t="n">
        <v>144</v>
      </c>
      <c r="D144" s="6" t="n">
        <v>717</v>
      </c>
      <c r="E144" s="16" t="n">
        <v>0.240275460295379</v>
      </c>
      <c r="F144" s="16" t="n">
        <v>0.0418754710485952</v>
      </c>
      <c r="G144" s="16" t="n">
        <v>0.243418161922253</v>
      </c>
      <c r="H144" s="16" t="n">
        <v>0.0489759112629129</v>
      </c>
      <c r="I144" s="23" t="n">
        <f aca="false">G144-E144</f>
        <v>0.00314270162687352</v>
      </c>
      <c r="J144" s="17" t="n">
        <f aca="false">100*(G144-E144)/E144</f>
        <v>1.30795780102141</v>
      </c>
      <c r="K144" s="16" t="n">
        <v>0.797659296910126</v>
      </c>
      <c r="L144" s="17" t="n">
        <v>228.911589627343</v>
      </c>
      <c r="M144" s="16" t="n">
        <v>0.425894878827574</v>
      </c>
      <c r="N144" s="16" t="n">
        <v>0.498776555416239</v>
      </c>
      <c r="O144" s="6" t="str">
        <f aca="false">IF(N144&lt;0.05,"Yes","No")</f>
        <v>No</v>
      </c>
      <c r="P144" s="16" t="n">
        <v>0.0655975112665848</v>
      </c>
      <c r="Q144" s="16" t="n">
        <v>0.516906682062708</v>
      </c>
      <c r="R144" s="16" t="n">
        <v>0.472359722519819</v>
      </c>
      <c r="S144" s="16" t="n">
        <v>0.0377831637905262</v>
      </c>
      <c r="T144" s="16" t="n">
        <v>0.00313720790201298</v>
      </c>
      <c r="U144" s="16" t="n">
        <v>0.52885449988884</v>
      </c>
      <c r="V144" s="16" t="n">
        <v>0.567689173501579</v>
      </c>
      <c r="W144" s="6" t="s">
        <v>694</v>
      </c>
      <c r="X144" s="16" t="n">
        <v>0.5</v>
      </c>
      <c r="Y144" s="16" t="n">
        <v>0.513278707577871</v>
      </c>
      <c r="Z144" s="16" t="n">
        <f aca="false">(G144-E144)/SQRT(H144^2/D144+F144^2/C144)</f>
        <v>0.797659296910134</v>
      </c>
      <c r="AA144" s="24" t="n">
        <f aca="false">ABS(K144-Z144)</f>
        <v>7.105427357601E-015</v>
      </c>
    </row>
    <row r="145" customFormat="false" ht="15" hidden="false" customHeight="false" outlineLevel="0" collapsed="false">
      <c r="A145" s="17" t="n">
        <v>540</v>
      </c>
      <c r="B145" s="6" t="s">
        <v>613</v>
      </c>
      <c r="C145" s="6" t="n">
        <v>144</v>
      </c>
      <c r="D145" s="6" t="n">
        <v>717</v>
      </c>
      <c r="E145" s="16" t="n">
        <v>0.240760237185491</v>
      </c>
      <c r="F145" s="16" t="n">
        <v>0.0418135075517507</v>
      </c>
      <c r="G145" s="16" t="n">
        <v>0.243891227195452</v>
      </c>
      <c r="H145" s="16" t="n">
        <v>0.0489133088509328</v>
      </c>
      <c r="I145" s="23" t="n">
        <f aca="false">G145-E145</f>
        <v>0.003130990009961</v>
      </c>
      <c r="J145" s="17" t="n">
        <f aca="false">100*(G145-E145)/E145</f>
        <v>1.30045976302506</v>
      </c>
      <c r="K145" s="16" t="n">
        <v>0.795829770632453</v>
      </c>
      <c r="L145" s="17" t="n">
        <v>228.948668397303</v>
      </c>
      <c r="M145" s="16" t="n">
        <v>0.426955337438419</v>
      </c>
      <c r="N145" s="16" t="n">
        <v>0.499461672582472</v>
      </c>
      <c r="O145" s="6" t="str">
        <f aca="false">IF(N145&lt;0.05,"Yes","No")</f>
        <v>No</v>
      </c>
      <c r="P145" s="16" t="n">
        <v>0.0654383799083223</v>
      </c>
      <c r="Q145" s="16" t="n">
        <v>0.514401822065267</v>
      </c>
      <c r="R145" s="16" t="n">
        <v>0.473434500272591</v>
      </c>
      <c r="S145" s="16" t="n">
        <v>0.0372497603359728</v>
      </c>
      <c r="T145" s="16" t="n">
        <v>0.00312538980397944</v>
      </c>
      <c r="U145" s="16" t="n">
        <v>0.530962466603278</v>
      </c>
      <c r="V145" s="16" t="n">
        <v>0.567689173501579</v>
      </c>
      <c r="W145" s="6" t="s">
        <v>694</v>
      </c>
      <c r="X145" s="16" t="n">
        <v>0.5</v>
      </c>
      <c r="Y145" s="16" t="n">
        <v>0.513569270106927</v>
      </c>
      <c r="Z145" s="16" t="n">
        <f aca="false">(G145-E145)/SQRT(H145^2/D145+F145^2/C145)</f>
        <v>0.795829770632453</v>
      </c>
      <c r="AA145" s="24" t="n">
        <f aca="false">ABS(K145-Z145)</f>
        <v>0</v>
      </c>
    </row>
    <row r="146" customFormat="false" ht="15" hidden="false" customHeight="false" outlineLevel="0" collapsed="false">
      <c r="A146" s="17" t="n">
        <v>541</v>
      </c>
      <c r="B146" s="6" t="s">
        <v>613</v>
      </c>
      <c r="C146" s="6" t="n">
        <v>144</v>
      </c>
      <c r="D146" s="6" t="n">
        <v>717</v>
      </c>
      <c r="E146" s="16" t="n">
        <v>0.241157366997666</v>
      </c>
      <c r="F146" s="16" t="n">
        <v>0.0417303867190592</v>
      </c>
      <c r="G146" s="16" t="n">
        <v>0.244263304077931</v>
      </c>
      <c r="H146" s="16" t="n">
        <v>0.0488298578277069</v>
      </c>
      <c r="I146" s="23" t="n">
        <f aca="false">G146-E146</f>
        <v>0.00310593708026471</v>
      </c>
      <c r="J146" s="17" t="n">
        <f aca="false">100*(G146-E146)/E146</f>
        <v>1.28792958678089</v>
      </c>
      <c r="K146" s="16" t="n">
        <v>0.790986198677124</v>
      </c>
      <c r="L146" s="17" t="n">
        <v>229.000579362022</v>
      </c>
      <c r="M146" s="16" t="n">
        <v>0.429770482730387</v>
      </c>
      <c r="N146" s="16" t="n">
        <v>0.501387541259934</v>
      </c>
      <c r="O146" s="6" t="str">
        <f aca="false">IF(N146&lt;0.05,"Yes","No")</f>
        <v>No</v>
      </c>
      <c r="P146" s="16" t="n">
        <v>0.0650280460923131</v>
      </c>
      <c r="Q146" s="16" t="n">
        <v>0.507970896315991</v>
      </c>
      <c r="R146" s="16" t="n">
        <v>0.476212113226876</v>
      </c>
      <c r="S146" s="16" t="n">
        <v>0.0372653202688799</v>
      </c>
      <c r="T146" s="16" t="n">
        <v>0.00310021909490412</v>
      </c>
      <c r="U146" s="16" t="n">
        <v>0.534735676172386</v>
      </c>
      <c r="V146" s="16" t="n">
        <v>0.567689173501579</v>
      </c>
      <c r="W146" s="6" t="s">
        <v>694</v>
      </c>
      <c r="X146" s="16" t="n">
        <v>0.5</v>
      </c>
      <c r="Y146" s="16" t="n">
        <v>0.513385247171858</v>
      </c>
      <c r="Z146" s="16" t="n">
        <f aca="false">(G146-E146)/SQRT(H146^2/D146+F146^2/C146)</f>
        <v>0.790986198677124</v>
      </c>
      <c r="AA146" s="24" t="n">
        <f aca="false">ABS(K146-Z146)</f>
        <v>0</v>
      </c>
    </row>
    <row r="147" customFormat="false" ht="15" hidden="false" customHeight="false" outlineLevel="0" collapsed="false">
      <c r="A147" s="17" t="n">
        <v>542</v>
      </c>
      <c r="B147" s="6" t="s">
        <v>613</v>
      </c>
      <c r="C147" s="6" t="n">
        <v>144</v>
      </c>
      <c r="D147" s="6" t="n">
        <v>717</v>
      </c>
      <c r="E147" s="16" t="n">
        <v>0.241466535048352</v>
      </c>
      <c r="F147" s="16" t="n">
        <v>0.0416208527842793</v>
      </c>
      <c r="G147" s="16" t="n">
        <v>0.244560131530383</v>
      </c>
      <c r="H147" s="16" t="n">
        <v>0.0487312442156405</v>
      </c>
      <c r="I147" s="23" t="n">
        <f aca="false">G147-E147</f>
        <v>0.00309359648203023</v>
      </c>
      <c r="J147" s="17" t="n">
        <f aca="false">100*(G147-E147)/E147</f>
        <v>1.28116986538559</v>
      </c>
      <c r="K147" s="16" t="n">
        <v>0.789813403861035</v>
      </c>
      <c r="L147" s="17" t="n">
        <v>229.112241077567</v>
      </c>
      <c r="M147" s="16" t="n">
        <v>0.430453402000314</v>
      </c>
      <c r="N147" s="16" t="n">
        <v>0.501598778481786</v>
      </c>
      <c r="O147" s="6" t="str">
        <f aca="false">IF(N147&lt;0.05,"Yes","No")</f>
        <v>No</v>
      </c>
      <c r="P147" s="16" t="n">
        <v>0.0649057538608792</v>
      </c>
      <c r="Q147" s="16" t="n">
        <v>0.506062105090256</v>
      </c>
      <c r="R147" s="16" t="n">
        <v>0.47704165534506</v>
      </c>
      <c r="S147" s="16" t="n">
        <v>0.0366180811390011</v>
      </c>
      <c r="T147" s="16" t="n">
        <v>0.00308776917412245</v>
      </c>
      <c r="U147" s="16" t="n">
        <v>0.53671945498605</v>
      </c>
      <c r="V147" s="16" t="n">
        <v>0.567689173501579</v>
      </c>
      <c r="W147" s="6" t="s">
        <v>694</v>
      </c>
      <c r="X147" s="16" t="n">
        <v>0.5</v>
      </c>
      <c r="Y147" s="16" t="n">
        <v>0.513288392995506</v>
      </c>
      <c r="Z147" s="16" t="n">
        <f aca="false">(G147-E147)/SQRT(H147^2/D147+F147^2/C147)</f>
        <v>0.789813403861021</v>
      </c>
      <c r="AA147" s="24" t="n">
        <f aca="false">ABS(K147-Z147)</f>
        <v>1.4210854715202E-014</v>
      </c>
    </row>
    <row r="148" customFormat="false" ht="15" hidden="false" customHeight="false" outlineLevel="0" collapsed="false">
      <c r="A148" s="17" t="n">
        <v>543</v>
      </c>
      <c r="B148" s="6" t="s">
        <v>613</v>
      </c>
      <c r="C148" s="6" t="n">
        <v>144</v>
      </c>
      <c r="D148" s="6" t="n">
        <v>717</v>
      </c>
      <c r="E148" s="16" t="n">
        <v>0.241745332980322</v>
      </c>
      <c r="F148" s="16" t="n">
        <v>0.0415194002048329</v>
      </c>
      <c r="G148" s="16" t="n">
        <v>0.244849188494882</v>
      </c>
      <c r="H148" s="16" t="n">
        <v>0.0486453998323004</v>
      </c>
      <c r="I148" s="23" t="n">
        <f aca="false">G148-E148</f>
        <v>0.0031038555145603</v>
      </c>
      <c r="J148" s="17" t="n">
        <f aca="false">100*(G148-E148)/E148</f>
        <v>1.2839360645746</v>
      </c>
      <c r="K148" s="16" t="n">
        <v>0.794252686213373</v>
      </c>
      <c r="L148" s="17" t="n">
        <v>229.237091802023</v>
      </c>
      <c r="M148" s="16" t="n">
        <v>0.427869795392477</v>
      </c>
      <c r="N148" s="16" t="n">
        <v>0.499925107609434</v>
      </c>
      <c r="O148" s="6" t="str">
        <f aca="false">IF(N148&lt;0.05,"Yes","No")</f>
        <v>No</v>
      </c>
      <c r="P148" s="16" t="n">
        <v>0.0652415303255927</v>
      </c>
      <c r="Q148" s="16" t="n">
        <v>0.511311663629372</v>
      </c>
      <c r="R148" s="16" t="n">
        <v>0.474765890255363</v>
      </c>
      <c r="S148" s="16" t="n">
        <v>0.0358577308594915</v>
      </c>
      <c r="T148" s="16" t="n">
        <v>0.00309791653310868</v>
      </c>
      <c r="U148" s="16" t="n">
        <v>0.535793252964804</v>
      </c>
      <c r="V148" s="16" t="n">
        <v>0.567689173501579</v>
      </c>
      <c r="W148" s="6" t="s">
        <v>694</v>
      </c>
      <c r="X148" s="16" t="n">
        <v>0.5</v>
      </c>
      <c r="Y148" s="16" t="n">
        <v>0.513423988842399</v>
      </c>
      <c r="Z148" s="16" t="n">
        <f aca="false">(G148-E148)/SQRT(H148^2/D148+F148^2/C148)</f>
        <v>0.794252686213373</v>
      </c>
      <c r="AA148" s="24" t="n">
        <f aca="false">ABS(K148-Z148)</f>
        <v>0</v>
      </c>
    </row>
    <row r="149" customFormat="false" ht="15" hidden="false" customHeight="false" outlineLevel="0" collapsed="false">
      <c r="A149" s="17" t="n">
        <v>544</v>
      </c>
      <c r="B149" s="6" t="s">
        <v>613</v>
      </c>
      <c r="C149" s="6" t="n">
        <v>144</v>
      </c>
      <c r="D149" s="6" t="n">
        <v>717</v>
      </c>
      <c r="E149" s="16" t="n">
        <v>0.242023577396241</v>
      </c>
      <c r="F149" s="16" t="n">
        <v>0.0414340023323355</v>
      </c>
      <c r="G149" s="16" t="n">
        <v>0.245149776443444</v>
      </c>
      <c r="H149" s="16" t="n">
        <v>0.0485736141575727</v>
      </c>
      <c r="I149" s="23" t="n">
        <f aca="false">G149-E149</f>
        <v>0.00312619904720371</v>
      </c>
      <c r="J149" s="17" t="n">
        <f aca="false">100*(G149-E149)/E149</f>
        <v>1.29169194209765</v>
      </c>
      <c r="K149" s="16" t="n">
        <v>0.801518117035937</v>
      </c>
      <c r="L149" s="17" t="n">
        <v>229.344540105382</v>
      </c>
      <c r="M149" s="16" t="n">
        <v>0.423661401020825</v>
      </c>
      <c r="N149" s="16" t="n">
        <v>0.497103987577397</v>
      </c>
      <c r="O149" s="6" t="str">
        <f aca="false">IF(N149&lt;0.05,"Yes","No")</f>
        <v>No</v>
      </c>
      <c r="P149" s="16" t="n">
        <v>0.0658131569863606</v>
      </c>
      <c r="Q149" s="16" t="n">
        <v>0.520310833618789</v>
      </c>
      <c r="R149" s="16" t="n">
        <v>0.470905395964883</v>
      </c>
      <c r="S149" s="16" t="n">
        <v>0.0351902794825907</v>
      </c>
      <c r="T149" s="16" t="n">
        <v>0.00312014561398805</v>
      </c>
      <c r="U149" s="16" t="n">
        <v>0.533325083648178</v>
      </c>
      <c r="V149" s="16" t="n">
        <v>0.567689173501579</v>
      </c>
      <c r="W149" s="6" t="s">
        <v>694</v>
      </c>
      <c r="X149" s="16" t="n">
        <v>0.6</v>
      </c>
      <c r="Y149" s="16" t="n">
        <v>0.51372423678909</v>
      </c>
      <c r="Z149" s="16" t="n">
        <f aca="false">(G149-E149)/SQRT(H149^2/D149+F149^2/C149)</f>
        <v>0.801518117035937</v>
      </c>
      <c r="AA149" s="24" t="n">
        <f aca="false">ABS(K149-Z149)</f>
        <v>0</v>
      </c>
    </row>
    <row r="150" customFormat="false" ht="15" hidden="false" customHeight="false" outlineLevel="0" collapsed="false">
      <c r="A150" s="17" t="n">
        <v>545</v>
      </c>
      <c r="B150" s="6" t="s">
        <v>613</v>
      </c>
      <c r="C150" s="6" t="n">
        <v>144</v>
      </c>
      <c r="D150" s="6" t="n">
        <v>717</v>
      </c>
      <c r="E150" s="16" t="n">
        <v>0.242279907998939</v>
      </c>
      <c r="F150" s="16" t="n">
        <v>0.0413235719410725</v>
      </c>
      <c r="G150" s="16" t="n">
        <v>0.245397515023436</v>
      </c>
      <c r="H150" s="16" t="n">
        <v>0.0484718624111874</v>
      </c>
      <c r="I150" s="23" t="n">
        <f aca="false">G150-E150</f>
        <v>0.0031176070244969</v>
      </c>
      <c r="J150" s="17" t="n">
        <f aca="false">100*(G150-E150)/E150</f>
        <v>1.28677901945982</v>
      </c>
      <c r="K150" s="16" t="n">
        <v>0.801352105353159</v>
      </c>
      <c r="L150" s="17" t="n">
        <v>229.450207138225</v>
      </c>
      <c r="M150" s="16" t="n">
        <v>0.423756897549318</v>
      </c>
      <c r="N150" s="16" t="n">
        <v>0.497103987577397</v>
      </c>
      <c r="O150" s="6" t="str">
        <f aca="false">IF(N150&lt;0.05,"Yes","No")</f>
        <v>No</v>
      </c>
      <c r="P150" s="16" t="n">
        <v>0.0657748207198738</v>
      </c>
      <c r="Q150" s="16" t="n">
        <v>0.519704846421912</v>
      </c>
      <c r="R150" s="16" t="n">
        <v>0.471163756802158</v>
      </c>
      <c r="S150" s="16" t="n">
        <v>0.0343612737189373</v>
      </c>
      <c r="T150" s="16" t="n">
        <v>0.00311146294181939</v>
      </c>
      <c r="U150" s="16" t="n">
        <v>0.534541497534207</v>
      </c>
      <c r="V150" s="16" t="n">
        <v>0.567689173501579</v>
      </c>
      <c r="W150" s="6" t="s">
        <v>694</v>
      </c>
      <c r="X150" s="16" t="n">
        <v>0.6</v>
      </c>
      <c r="Y150" s="16" t="n">
        <v>0.513908259724159</v>
      </c>
      <c r="Z150" s="16" t="n">
        <f aca="false">(G150-E150)/SQRT(H150^2/D150+F150^2/C150)</f>
        <v>0.801352105353138</v>
      </c>
      <c r="AA150" s="24" t="n">
        <f aca="false">ABS(K150-Z150)</f>
        <v>2.14273043752655E-014</v>
      </c>
    </row>
    <row r="151" customFormat="false" ht="15" hidden="false" customHeight="false" outlineLevel="0" collapsed="false">
      <c r="A151" s="17" t="n">
        <v>546</v>
      </c>
      <c r="B151" s="6" t="s">
        <v>613</v>
      </c>
      <c r="C151" s="6" t="n">
        <v>144</v>
      </c>
      <c r="D151" s="6" t="n">
        <v>717</v>
      </c>
      <c r="E151" s="16" t="n">
        <v>0.242522837904592</v>
      </c>
      <c r="F151" s="16" t="n">
        <v>0.0411876260727707</v>
      </c>
      <c r="G151" s="16" t="n">
        <v>0.245633734444694</v>
      </c>
      <c r="H151" s="16" t="n">
        <v>0.0483485867460579</v>
      </c>
      <c r="I151" s="23" t="n">
        <f aca="false">G151-E151</f>
        <v>0.00311089654010172</v>
      </c>
      <c r="J151" s="17" t="n">
        <f aca="false">100*(G151-E151)/E151</f>
        <v>1.28272313114097</v>
      </c>
      <c r="K151" s="16" t="n">
        <v>0.802136410148542</v>
      </c>
      <c r="L151" s="17" t="n">
        <v>229.588776775648</v>
      </c>
      <c r="M151" s="16" t="n">
        <v>0.42330354276282</v>
      </c>
      <c r="N151" s="16" t="n">
        <v>0.497103987577397</v>
      </c>
      <c r="O151" s="6" t="str">
        <f aca="false">IF(N151&lt;0.05,"Yes","No")</f>
        <v>No</v>
      </c>
      <c r="P151" s="16" t="n">
        <v>0.0658068318863934</v>
      </c>
      <c r="Q151" s="16" t="n">
        <v>0.520210827478907</v>
      </c>
      <c r="R151" s="16" t="n">
        <v>0.470948017519563</v>
      </c>
      <c r="S151" s="16" t="n">
        <v>0.0333037266673288</v>
      </c>
      <c r="T151" s="16" t="n">
        <v>0.00310483178310579</v>
      </c>
      <c r="U151" s="16" t="n">
        <v>0.533256743404197</v>
      </c>
      <c r="V151" s="16" t="n">
        <v>0.567689173501579</v>
      </c>
      <c r="W151" s="6" t="s">
        <v>694</v>
      </c>
      <c r="X151" s="16" t="n">
        <v>0.6</v>
      </c>
      <c r="Y151" s="16" t="n">
        <v>0.513850147218348</v>
      </c>
      <c r="Z151" s="16" t="n">
        <f aca="false">(G151-E151)/SQRT(H151^2/D151+F151^2/C151)</f>
        <v>0.802136410148549</v>
      </c>
      <c r="AA151" s="24" t="n">
        <f aca="false">ABS(K151-Z151)</f>
        <v>7.21644966006352E-015</v>
      </c>
    </row>
    <row r="152" customFormat="false" ht="15" hidden="false" customHeight="false" outlineLevel="0" collapsed="false">
      <c r="A152" s="17" t="n">
        <v>547</v>
      </c>
      <c r="B152" s="6" t="s">
        <v>613</v>
      </c>
      <c r="C152" s="6" t="n">
        <v>144</v>
      </c>
      <c r="D152" s="6" t="n">
        <v>717</v>
      </c>
      <c r="E152" s="16" t="n">
        <v>0.242731069007682</v>
      </c>
      <c r="F152" s="16" t="n">
        <v>0.0410616562212245</v>
      </c>
      <c r="G152" s="16" t="n">
        <v>0.245836696905737</v>
      </c>
      <c r="H152" s="16" t="n">
        <v>0.0482247445142721</v>
      </c>
      <c r="I152" s="23" t="n">
        <f aca="false">G152-E152</f>
        <v>0.00310562789805582</v>
      </c>
      <c r="J152" s="17" t="n">
        <f aca="false">100*(G152-E152)/E152</f>
        <v>1.27945215697029</v>
      </c>
      <c r="K152" s="16" t="n">
        <v>0.803147745625821</v>
      </c>
      <c r="L152" s="17" t="n">
        <v>229.681142348644</v>
      </c>
      <c r="M152" s="16" t="n">
        <v>0.422719688500818</v>
      </c>
      <c r="N152" s="16" t="n">
        <v>0.496997238690665</v>
      </c>
      <c r="O152" s="6" t="str">
        <f aca="false">IF(N152&lt;0.05,"Yes","No")</f>
        <v>No</v>
      </c>
      <c r="P152" s="16" t="n">
        <v>0.0658682419431489</v>
      </c>
      <c r="Q152" s="16" t="n">
        <v>0.521182188092896</v>
      </c>
      <c r="R152" s="16" t="n">
        <v>0.470534297293196</v>
      </c>
      <c r="S152" s="16" t="n">
        <v>0.0324653586696737</v>
      </c>
      <c r="T152" s="16" t="n">
        <v>0.0030992696736076</v>
      </c>
      <c r="U152" s="16" t="n">
        <v>0.536178259570276</v>
      </c>
      <c r="V152" s="16" t="n">
        <v>0.567689173501579</v>
      </c>
      <c r="W152" s="6" t="s">
        <v>694</v>
      </c>
      <c r="X152" s="16" t="n">
        <v>0.6</v>
      </c>
      <c r="Y152" s="16" t="n">
        <v>0.513917945141795</v>
      </c>
      <c r="Z152" s="16" t="n">
        <f aca="false">(G152-E152)/SQRT(H152^2/D152+F152^2/C152)</f>
        <v>0.803147745625821</v>
      </c>
      <c r="AA152" s="24" t="n">
        <f aca="false">ABS(K152-Z152)</f>
        <v>0</v>
      </c>
    </row>
    <row r="153" customFormat="false" ht="15" hidden="false" customHeight="false" outlineLevel="0" collapsed="false">
      <c r="A153" s="17" t="n">
        <v>548</v>
      </c>
      <c r="B153" s="6" t="s">
        <v>613</v>
      </c>
      <c r="C153" s="6" t="n">
        <v>144</v>
      </c>
      <c r="D153" s="6" t="n">
        <v>717</v>
      </c>
      <c r="E153" s="16" t="n">
        <v>0.242875029022495</v>
      </c>
      <c r="F153" s="16" t="n">
        <v>0.0409727084568215</v>
      </c>
      <c r="G153" s="16" t="n">
        <v>0.245969385781548</v>
      </c>
      <c r="H153" s="16" t="n">
        <v>0.048113314125184</v>
      </c>
      <c r="I153" s="23" t="n">
        <f aca="false">G153-E153</f>
        <v>0.00309435675905262</v>
      </c>
      <c r="J153" s="17" t="n">
        <f aca="false">100*(G153-E153)/E153</f>
        <v>1.27405306815878</v>
      </c>
      <c r="K153" s="16" t="n">
        <v>0.801995322648858</v>
      </c>
      <c r="L153" s="17" t="n">
        <v>229.654301996726</v>
      </c>
      <c r="M153" s="16" t="n">
        <v>0.423384748751223</v>
      </c>
      <c r="N153" s="16" t="n">
        <v>0.497103987577397</v>
      </c>
      <c r="O153" s="6" t="str">
        <f aca="false">IF(N153&lt;0.05,"Yes","No")</f>
        <v>No</v>
      </c>
      <c r="P153" s="16" t="n">
        <v>0.0657799812796846</v>
      </c>
      <c r="Q153" s="16" t="n">
        <v>0.519786399609757</v>
      </c>
      <c r="R153" s="16" t="n">
        <v>0.471128973512971</v>
      </c>
      <c r="S153" s="16" t="n">
        <v>0.0324117035711149</v>
      </c>
      <c r="T153" s="16" t="n">
        <v>0.00308791975074988</v>
      </c>
      <c r="U153" s="16" t="n">
        <v>0.537551842654745</v>
      </c>
      <c r="V153" s="16" t="n">
        <v>0.567689173501579</v>
      </c>
      <c r="W153" s="6" t="s">
        <v>694</v>
      </c>
      <c r="X153" s="16" t="n">
        <v>0.6</v>
      </c>
      <c r="Y153" s="16" t="n">
        <v>0.513840461800713</v>
      </c>
      <c r="Z153" s="16" t="n">
        <f aca="false">(G153-E153)/SQRT(H153^2/D153+F153^2/C153)</f>
        <v>0.801995322648866</v>
      </c>
      <c r="AA153" s="24" t="n">
        <f aca="false">ABS(K153-Z153)</f>
        <v>7.21644966006352E-015</v>
      </c>
    </row>
    <row r="154" customFormat="false" ht="15" hidden="false" customHeight="false" outlineLevel="0" collapsed="false">
      <c r="A154" s="17" t="n">
        <v>549</v>
      </c>
      <c r="B154" s="6" t="s">
        <v>613</v>
      </c>
      <c r="C154" s="6" t="n">
        <v>144</v>
      </c>
      <c r="D154" s="6" t="n">
        <v>717</v>
      </c>
      <c r="E154" s="16" t="n">
        <v>0.242958823322422</v>
      </c>
      <c r="F154" s="16" t="n">
        <v>0.0408191669093589</v>
      </c>
      <c r="G154" s="16" t="n">
        <v>0.246051614566328</v>
      </c>
      <c r="H154" s="16" t="n">
        <v>0.0479479786157389</v>
      </c>
      <c r="I154" s="23" t="n">
        <f aca="false">G154-E154</f>
        <v>0.0030927912439061</v>
      </c>
      <c r="J154" s="17" t="n">
        <f aca="false">100*(G154-E154)/E154</f>
        <v>1.27296930467998</v>
      </c>
      <c r="K154" s="16" t="n">
        <v>0.804550274047073</v>
      </c>
      <c r="L154" s="17" t="n">
        <v>229.712185361472</v>
      </c>
      <c r="M154" s="16" t="n">
        <v>0.421911129778203</v>
      </c>
      <c r="N154" s="16" t="n">
        <v>0.496602399811767</v>
      </c>
      <c r="O154" s="6" t="str">
        <f aca="false">IF(N154&lt;0.05,"Yes","No")</f>
        <v>No</v>
      </c>
      <c r="P154" s="16" t="n">
        <v>0.0659760157783766</v>
      </c>
      <c r="Q154" s="16" t="n">
        <v>0.522889103420028</v>
      </c>
      <c r="R154" s="16" t="n">
        <v>0.469808709974572</v>
      </c>
      <c r="S154" s="16" t="n">
        <v>0.0320637500202154</v>
      </c>
      <c r="T154" s="16" t="n">
        <v>0.00308627302870632</v>
      </c>
      <c r="U154" s="16" t="n">
        <v>0.537341383953953</v>
      </c>
      <c r="V154" s="16" t="n">
        <v>0.567689173501579</v>
      </c>
      <c r="W154" s="6" t="s">
        <v>694</v>
      </c>
      <c r="X154" s="16" t="n">
        <v>0.6</v>
      </c>
      <c r="Y154" s="16" t="n">
        <v>0.513840461800713</v>
      </c>
      <c r="Z154" s="16" t="n">
        <f aca="false">(G154-E154)/SQRT(H154^2/D154+F154^2/C154)</f>
        <v>0.804550274047073</v>
      </c>
      <c r="AA154" s="24" t="n">
        <f aca="false">ABS(K154-Z154)</f>
        <v>0</v>
      </c>
    </row>
    <row r="155" customFormat="false" ht="15" hidden="false" customHeight="false" outlineLevel="0" collapsed="false">
      <c r="A155" s="17" t="n">
        <v>550</v>
      </c>
      <c r="B155" s="6" t="s">
        <v>613</v>
      </c>
      <c r="C155" s="6" t="n">
        <v>144</v>
      </c>
      <c r="D155" s="6" t="n">
        <v>717</v>
      </c>
      <c r="E155" s="16" t="n">
        <v>0.242906592682832</v>
      </c>
      <c r="F155" s="16" t="n">
        <v>0.0406379196535004</v>
      </c>
      <c r="G155" s="16" t="n">
        <v>0.246017825944321</v>
      </c>
      <c r="H155" s="16" t="n">
        <v>0.0477679180406387</v>
      </c>
      <c r="I155" s="23" t="n">
        <f aca="false">G155-E155</f>
        <v>0.00311123326148879</v>
      </c>
      <c r="J155" s="17" t="n">
        <f aca="false">100*(G155-E155)/E155</f>
        <v>1.28083524910795</v>
      </c>
      <c r="K155" s="16" t="n">
        <v>0.812836091962837</v>
      </c>
      <c r="L155" s="17" t="n">
        <v>229.839853602595</v>
      </c>
      <c r="M155" s="16" t="n">
        <v>0.417153195073825</v>
      </c>
      <c r="N155" s="16" t="n">
        <v>0.493490350703888</v>
      </c>
      <c r="O155" s="6" t="str">
        <f aca="false">IF(N155&lt;0.05,"Yes","No")</f>
        <v>No</v>
      </c>
      <c r="P155" s="16" t="n">
        <v>0.0666253932047479</v>
      </c>
      <c r="Q155" s="16" t="n">
        <v>0.533232966117168</v>
      </c>
      <c r="R155" s="16" t="n">
        <v>0.465449912704825</v>
      </c>
      <c r="S155" s="16" t="n">
        <v>0.0313377988237527</v>
      </c>
      <c r="T155" s="16" t="n">
        <v>0.00310461287596881</v>
      </c>
      <c r="U155" s="16" t="n">
        <v>0.53443390644449</v>
      </c>
      <c r="V155" s="16" t="n">
        <v>0.567689173501579</v>
      </c>
      <c r="W155" s="6" t="s">
        <v>694</v>
      </c>
      <c r="X155" s="16" t="n">
        <v>0.6</v>
      </c>
      <c r="Y155" s="16" t="n">
        <v>0.513966372229971</v>
      </c>
      <c r="Z155" s="16" t="n">
        <f aca="false">(G155-E155)/SQRT(H155^2/D155+F155^2/C155)</f>
        <v>0.812836091962844</v>
      </c>
      <c r="AA155" s="24" t="n">
        <f aca="false">ABS(K155-Z155)</f>
        <v>7.105427357601E-015</v>
      </c>
    </row>
    <row r="156" customFormat="false" ht="15" hidden="false" customHeight="false" outlineLevel="0" collapsed="false">
      <c r="A156" s="17" t="n">
        <v>551</v>
      </c>
      <c r="B156" s="6" t="s">
        <v>613</v>
      </c>
      <c r="C156" s="6" t="n">
        <v>144</v>
      </c>
      <c r="D156" s="6" t="n">
        <v>717</v>
      </c>
      <c r="E156" s="16" t="n">
        <v>0.242681896003584</v>
      </c>
      <c r="F156" s="16" t="n">
        <v>0.0404411644749154</v>
      </c>
      <c r="G156" s="16" t="n">
        <v>0.24582653420989</v>
      </c>
      <c r="H156" s="16" t="n">
        <v>0.0475781151806251</v>
      </c>
      <c r="I156" s="23" t="n">
        <f aca="false">G156-E156</f>
        <v>0.0031446382063057</v>
      </c>
      <c r="J156" s="17" t="n">
        <f aca="false">100*(G156-E156)/E156</f>
        <v>1.29578607143372</v>
      </c>
      <c r="K156" s="16" t="n">
        <v>0.825404027546704</v>
      </c>
      <c r="L156" s="17" t="n">
        <v>230.002018575274</v>
      </c>
      <c r="M156" s="16" t="n">
        <v>0.409997530900129</v>
      </c>
      <c r="N156" s="16" t="n">
        <v>0.48694449543311</v>
      </c>
      <c r="O156" s="6" t="str">
        <f aca="false">IF(N156&lt;0.05,"Yes","No")</f>
        <v>No</v>
      </c>
      <c r="P156" s="16" t="n">
        <v>0.067616824882317</v>
      </c>
      <c r="Q156" s="16" t="n">
        <v>0.549220789104513</v>
      </c>
      <c r="R156" s="16" t="n">
        <v>0.4588387946072</v>
      </c>
      <c r="S156" s="16" t="n">
        <v>0.0305381938429188</v>
      </c>
      <c r="T156" s="16" t="n">
        <v>0.00313789498615474</v>
      </c>
      <c r="U156" s="16" t="n">
        <v>0.529468649743407</v>
      </c>
      <c r="V156" s="16" t="n">
        <v>0.567689173501579</v>
      </c>
      <c r="W156" s="6" t="s">
        <v>694</v>
      </c>
      <c r="X156" s="16" t="n">
        <v>0.6</v>
      </c>
      <c r="Y156" s="16" t="n">
        <v>0.514256934759027</v>
      </c>
      <c r="Z156" s="16" t="n">
        <f aca="false">(G156-E156)/SQRT(H156^2/D156+F156^2/C156)</f>
        <v>0.825404027546683</v>
      </c>
      <c r="AA156" s="24" t="n">
        <f aca="false">ABS(K156-Z156)</f>
        <v>2.18713935851156E-014</v>
      </c>
    </row>
    <row r="157" customFormat="false" ht="15" hidden="false" customHeight="false" outlineLevel="0" collapsed="false">
      <c r="A157" s="17" t="n">
        <v>552</v>
      </c>
      <c r="B157" s="6" t="s">
        <v>613</v>
      </c>
      <c r="C157" s="6" t="n">
        <v>144</v>
      </c>
      <c r="D157" s="6" t="n">
        <v>717</v>
      </c>
      <c r="E157" s="16" t="n">
        <v>0.242306295057966</v>
      </c>
      <c r="F157" s="16" t="n">
        <v>0.0401991669023765</v>
      </c>
      <c r="G157" s="16" t="n">
        <v>0.245475599456532</v>
      </c>
      <c r="H157" s="16" t="n">
        <v>0.0473329661719087</v>
      </c>
      <c r="I157" s="23" t="n">
        <f aca="false">G157-E157</f>
        <v>0.00316930439856608</v>
      </c>
      <c r="J157" s="17" t="n">
        <f aca="false">100*(G157-E157)/E157</f>
        <v>1.30797443698601</v>
      </c>
      <c r="K157" s="16" t="n">
        <v>0.83673401009202</v>
      </c>
      <c r="L157" s="17" t="n">
        <v>230.157775166568</v>
      </c>
      <c r="M157" s="16" t="n">
        <v>0.40361001808369</v>
      </c>
      <c r="N157" s="16" t="n">
        <v>0.480444559769877</v>
      </c>
      <c r="O157" s="6" t="str">
        <f aca="false">IF(N157&lt;0.05,"Yes","No")</f>
        <v>No</v>
      </c>
      <c r="P157" s="16" t="n">
        <v>0.0685073715074415</v>
      </c>
      <c r="Q157" s="16" t="n">
        <v>0.563783070261525</v>
      </c>
      <c r="R157" s="16" t="n">
        <v>0.45294562301956</v>
      </c>
      <c r="S157" s="16" t="n">
        <v>0.0299721535440166</v>
      </c>
      <c r="T157" s="16" t="n">
        <v>0.00316244198144597</v>
      </c>
      <c r="U157" s="16" t="n">
        <v>0.525135623311155</v>
      </c>
      <c r="V157" s="16" t="n">
        <v>0.567689173501579</v>
      </c>
      <c r="W157" s="6" t="s">
        <v>694</v>
      </c>
      <c r="X157" s="16" t="n">
        <v>0.6</v>
      </c>
      <c r="Y157" s="16" t="n">
        <v>0.514363474353014</v>
      </c>
      <c r="Z157" s="16" t="n">
        <f aca="false">(G157-E157)/SQRT(H157^2/D157+F157^2/C157)</f>
        <v>0.836734010092013</v>
      </c>
      <c r="AA157" s="24" t="n">
        <f aca="false">ABS(K157-Z157)</f>
        <v>7.43849426498855E-015</v>
      </c>
    </row>
    <row r="158" customFormat="false" ht="15" hidden="false" customHeight="false" outlineLevel="0" collapsed="false">
      <c r="A158" s="17" t="n">
        <v>553</v>
      </c>
      <c r="B158" s="6" t="s">
        <v>613</v>
      </c>
      <c r="C158" s="6" t="n">
        <v>144</v>
      </c>
      <c r="D158" s="6" t="n">
        <v>717</v>
      </c>
      <c r="E158" s="16" t="n">
        <v>0.241629170771274</v>
      </c>
      <c r="F158" s="16" t="n">
        <v>0.0398829229125766</v>
      </c>
      <c r="G158" s="16" t="n">
        <v>0.244851668758871</v>
      </c>
      <c r="H158" s="16" t="n">
        <v>0.0470236014863963</v>
      </c>
      <c r="I158" s="23" t="n">
        <f aca="false">G158-E158</f>
        <v>0.0032224979875968</v>
      </c>
      <c r="J158" s="17" t="n">
        <f aca="false">100*(G158-E158)/E158</f>
        <v>1.33365436685921</v>
      </c>
      <c r="K158" s="16" t="n">
        <v>0.857273210761193</v>
      </c>
      <c r="L158" s="17" t="n">
        <v>230.40814179659</v>
      </c>
      <c r="M158" s="16" t="n">
        <v>0.392184699214087</v>
      </c>
      <c r="N158" s="16" t="n">
        <v>0.469236932260134</v>
      </c>
      <c r="O158" s="6" t="str">
        <f aca="false">IF(N158&lt;0.05,"Yes","No")</f>
        <v>No</v>
      </c>
      <c r="P158" s="16" t="n">
        <v>0.0701272916880016</v>
      </c>
      <c r="Q158" s="16" t="n">
        <v>0.590760642752075</v>
      </c>
      <c r="R158" s="16" t="n">
        <v>0.442336391171647</v>
      </c>
      <c r="S158" s="16" t="n">
        <v>0.029206200949794</v>
      </c>
      <c r="T158" s="16" t="n">
        <v>0.00321549785647461</v>
      </c>
      <c r="U158" s="16" t="n">
        <v>0.516906161920022</v>
      </c>
      <c r="V158" s="16" t="n">
        <v>0.567689173501579</v>
      </c>
      <c r="W158" s="6" t="s">
        <v>694</v>
      </c>
      <c r="X158" s="16" t="n">
        <v>0.6</v>
      </c>
      <c r="Y158" s="16" t="n">
        <v>0.514595924376259</v>
      </c>
      <c r="Z158" s="16" t="n">
        <f aca="false">(G158-E158)/SQRT(H158^2/D158+F158^2/C158)</f>
        <v>0.857273210761193</v>
      </c>
      <c r="AA158" s="24" t="n">
        <f aca="false">ABS(K158-Z158)</f>
        <v>0</v>
      </c>
    </row>
    <row r="159" customFormat="false" ht="15" hidden="false" customHeight="false" outlineLevel="0" collapsed="false">
      <c r="A159" s="17" t="n">
        <v>554</v>
      </c>
      <c r="B159" s="6" t="s">
        <v>613</v>
      </c>
      <c r="C159" s="6" t="n">
        <v>144</v>
      </c>
      <c r="D159" s="6" t="n">
        <v>717</v>
      </c>
      <c r="E159" s="16" t="n">
        <v>0.240656418932809</v>
      </c>
      <c r="F159" s="16" t="n">
        <v>0.0395016185162217</v>
      </c>
      <c r="G159" s="16" t="n">
        <v>0.24396713219344</v>
      </c>
      <c r="H159" s="16" t="n">
        <v>0.0466671381832449</v>
      </c>
      <c r="I159" s="23" t="n">
        <f aca="false">G159-E159</f>
        <v>0.00331071326063159</v>
      </c>
      <c r="J159" s="17" t="n">
        <f aca="false">100*(G159-E159)/E159</f>
        <v>1.37570120727008</v>
      </c>
      <c r="K159" s="16" t="n">
        <v>0.888854448718804</v>
      </c>
      <c r="L159" s="17" t="n">
        <v>230.782484547469</v>
      </c>
      <c r="M159" s="16" t="n">
        <v>0.375006825916489</v>
      </c>
      <c r="N159" s="16" t="n">
        <v>0.452549880097957</v>
      </c>
      <c r="O159" s="6" t="str">
        <f aca="false">IF(N159&lt;0.05,"Yes","No")</f>
        <v>No</v>
      </c>
      <c r="P159" s="16" t="n">
        <v>0.0726155230288977</v>
      </c>
      <c r="Q159" s="16" t="n">
        <v>0.633426692265981</v>
      </c>
      <c r="R159" s="16" t="n">
        <v>0.426321037704219</v>
      </c>
      <c r="S159" s="16" t="n">
        <v>0.0279389841961241</v>
      </c>
      <c r="T159" s="16" t="n">
        <v>0.00330354010746171</v>
      </c>
      <c r="U159" s="16" t="n">
        <v>0.503889218412213</v>
      </c>
      <c r="V159" s="16" t="n">
        <v>0.565786196404875</v>
      </c>
      <c r="W159" s="6" t="s">
        <v>694</v>
      </c>
      <c r="X159" s="16" t="n">
        <v>0.6</v>
      </c>
      <c r="Y159" s="16" t="n">
        <v>0.515070509840384</v>
      </c>
      <c r="Z159" s="16" t="n">
        <f aca="false">(G159-E159)/SQRT(H159^2/D159+F159^2/C159)</f>
        <v>0.888854448718804</v>
      </c>
      <c r="AA159" s="24" t="n">
        <f aca="false">ABS(K159-Z159)</f>
        <v>0</v>
      </c>
    </row>
    <row r="160" customFormat="false" ht="15" hidden="false" customHeight="false" outlineLevel="0" collapsed="false">
      <c r="A160" s="17" t="n">
        <v>555</v>
      </c>
      <c r="B160" s="6" t="s">
        <v>613</v>
      </c>
      <c r="C160" s="6" t="n">
        <v>144</v>
      </c>
      <c r="D160" s="6" t="n">
        <v>717</v>
      </c>
      <c r="E160" s="16" t="n">
        <v>0.239430921980076</v>
      </c>
      <c r="F160" s="16" t="n">
        <v>0.0390672975954768</v>
      </c>
      <c r="G160" s="16" t="n">
        <v>0.242859982546403</v>
      </c>
      <c r="H160" s="16" t="n">
        <v>0.0462765063136607</v>
      </c>
      <c r="I160" s="23" t="n">
        <f aca="false">G160-E160</f>
        <v>0.00342906056632691</v>
      </c>
      <c r="J160" s="17" t="n">
        <f aca="false">100*(G160-E160)/E160</f>
        <v>1.43217114062329</v>
      </c>
      <c r="K160" s="16" t="n">
        <v>0.930321925980791</v>
      </c>
      <c r="L160" s="17" t="n">
        <v>231.281741939581</v>
      </c>
      <c r="M160" s="16" t="n">
        <v>0.353174447021214</v>
      </c>
      <c r="N160" s="16" t="n">
        <v>0.430905640645511</v>
      </c>
      <c r="O160" s="6" t="str">
        <f aca="false">IF(N160&lt;0.05,"Yes","No")</f>
        <v>No</v>
      </c>
      <c r="P160" s="16" t="n">
        <v>0.0758712788640335</v>
      </c>
      <c r="Q160" s="16" t="n">
        <v>0.691500072023796</v>
      </c>
      <c r="R160" s="16" t="n">
        <v>0.405885712419691</v>
      </c>
      <c r="S160" s="16" t="n">
        <v>0.0260028777609431</v>
      </c>
      <c r="T160" s="16" t="n">
        <v>0.00342167312929651</v>
      </c>
      <c r="U160" s="16" t="n">
        <v>0.486665222238256</v>
      </c>
      <c r="V160" s="16" t="n">
        <v>0.564284565078684</v>
      </c>
      <c r="W160" s="6" t="s">
        <v>694</v>
      </c>
      <c r="X160" s="16" t="n">
        <v>0.7</v>
      </c>
      <c r="Y160" s="16" t="n">
        <v>0.515535409886874</v>
      </c>
      <c r="Z160" s="16" t="n">
        <f aca="false">(G160-E160)/SQRT(H160^2/D160+F160^2/C160)</f>
        <v>0.930321925980784</v>
      </c>
      <c r="AA160" s="24" t="n">
        <f aca="false">ABS(K160-Z160)</f>
        <v>7.43849426498855E-015</v>
      </c>
    </row>
    <row r="161" customFormat="false" ht="15" hidden="false" customHeight="false" outlineLevel="0" collapsed="false">
      <c r="A161" s="17" t="n">
        <v>556</v>
      </c>
      <c r="B161" s="6" t="s">
        <v>613</v>
      </c>
      <c r="C161" s="6" t="n">
        <v>144</v>
      </c>
      <c r="D161" s="6" t="n">
        <v>717</v>
      </c>
      <c r="E161" s="16" t="n">
        <v>0.23793181973613</v>
      </c>
      <c r="F161" s="16" t="n">
        <v>0.0385448715080234</v>
      </c>
      <c r="G161" s="16" t="n">
        <v>0.241498677717259</v>
      </c>
      <c r="H161" s="16" t="n">
        <v>0.0458079945836312</v>
      </c>
      <c r="I161" s="23" t="n">
        <f aca="false">G161-E161</f>
        <v>0.00356685798112971</v>
      </c>
      <c r="J161" s="17" t="n">
        <f aca="false">100*(G161-E161)/E161</f>
        <v>1.49910927638238</v>
      </c>
      <c r="K161" s="16" t="n">
        <v>0.980112786046939</v>
      </c>
      <c r="L161" s="17" t="n">
        <v>231.905022085795</v>
      </c>
      <c r="M161" s="16" t="n">
        <v>0.32805181350301</v>
      </c>
      <c r="N161" s="16" t="n">
        <v>0.406150182775382</v>
      </c>
      <c r="O161" s="6" t="str">
        <f aca="false">IF(N161&lt;0.05,"Yes","No")</f>
        <v>No</v>
      </c>
      <c r="P161" s="16" t="n">
        <v>0.0797599201659061</v>
      </c>
      <c r="Q161" s="16" t="n">
        <v>0.764199663215903</v>
      </c>
      <c r="R161" s="16" t="n">
        <v>0.382261767653533</v>
      </c>
      <c r="S161" s="16" t="n">
        <v>0.0240757303665511</v>
      </c>
      <c r="T161" s="16" t="n">
        <v>0.00355925751261675</v>
      </c>
      <c r="U161" s="16" t="n">
        <v>0.466866158999175</v>
      </c>
      <c r="V161" s="16" t="n">
        <v>0.553859853222624</v>
      </c>
      <c r="W161" s="6" t="s">
        <v>694</v>
      </c>
      <c r="X161" s="16" t="n">
        <v>0.9</v>
      </c>
      <c r="Y161" s="16" t="n">
        <v>0.516368355803502</v>
      </c>
      <c r="Z161" s="16" t="n">
        <f aca="false">(G161-E161)/SQRT(H161^2/D161+F161^2/C161)</f>
        <v>0.980112786046939</v>
      </c>
      <c r="AA161" s="24" t="n">
        <f aca="false">ABS(K161-Z161)</f>
        <v>0</v>
      </c>
    </row>
    <row r="162" customFormat="false" ht="15" hidden="false" customHeight="false" outlineLevel="0" collapsed="false">
      <c r="A162" s="17" t="n">
        <v>557</v>
      </c>
      <c r="B162" s="6" t="s">
        <v>613</v>
      </c>
      <c r="C162" s="6" t="n">
        <v>144</v>
      </c>
      <c r="D162" s="6" t="n">
        <v>717</v>
      </c>
      <c r="E162" s="16" t="n">
        <v>0.23618049102111</v>
      </c>
      <c r="F162" s="16" t="n">
        <v>0.037991938275871</v>
      </c>
      <c r="G162" s="16" t="n">
        <v>0.239902412355196</v>
      </c>
      <c r="H162" s="16" t="n">
        <v>0.0453103102794035</v>
      </c>
      <c r="I162" s="23" t="n">
        <f aca="false">G162-E162</f>
        <v>0.00372192133408558</v>
      </c>
      <c r="J162" s="17" t="n">
        <f aca="false">100*(G162-E162)/E162</f>
        <v>1.57588008983897</v>
      </c>
      <c r="K162" s="16" t="n">
        <v>1.03679609998921</v>
      </c>
      <c r="L162" s="17" t="n">
        <v>232.578477227857</v>
      </c>
      <c r="M162" s="16" t="n">
        <v>0.300907633882082</v>
      </c>
      <c r="N162" s="16" t="n">
        <v>0.378793851879122</v>
      </c>
      <c r="O162" s="6" t="str">
        <f aca="false">IF(N162&lt;0.05,"Yes","No")</f>
        <v>No</v>
      </c>
      <c r="P162" s="16" t="n">
        <v>0.0841781551946818</v>
      </c>
      <c r="Q162" s="16" t="n">
        <v>0.851209041890617</v>
      </c>
      <c r="R162" s="16" t="n">
        <v>0.356469592452986</v>
      </c>
      <c r="S162" s="16" t="n">
        <v>0.0224680199423897</v>
      </c>
      <c r="T162" s="16" t="n">
        <v>0.00371408305426589</v>
      </c>
      <c r="U162" s="16" t="n">
        <v>0.445285722553488</v>
      </c>
      <c r="V162" s="16" t="n">
        <v>0.5334312853221</v>
      </c>
      <c r="W162" s="6" t="s">
        <v>694</v>
      </c>
      <c r="X162" s="16" t="n">
        <v>1.2</v>
      </c>
      <c r="Y162" s="16" t="n">
        <v>0.517249728808306</v>
      </c>
      <c r="Z162" s="16" t="n">
        <f aca="false">(G162-E162)/SQRT(H162^2/D162+F162^2/C162)</f>
        <v>1.03679609998921</v>
      </c>
      <c r="AA162" s="24" t="n">
        <f aca="false">ABS(K162-Z162)</f>
        <v>0</v>
      </c>
    </row>
    <row r="163" customFormat="false" ht="15" hidden="false" customHeight="false" outlineLevel="0" collapsed="false">
      <c r="A163" s="17" t="n">
        <v>558</v>
      </c>
      <c r="B163" s="6" t="s">
        <v>613</v>
      </c>
      <c r="C163" s="6" t="n">
        <v>144</v>
      </c>
      <c r="D163" s="6" t="n">
        <v>717</v>
      </c>
      <c r="E163" s="16" t="n">
        <v>0.23420761556675</v>
      </c>
      <c r="F163" s="16" t="n">
        <v>0.0374160993654167</v>
      </c>
      <c r="G163" s="16" t="n">
        <v>0.238109845247229</v>
      </c>
      <c r="H163" s="16" t="n">
        <v>0.0448018153017214</v>
      </c>
      <c r="I163" s="23" t="n">
        <f aca="false">G163-E163</f>
        <v>0.0039022296804784</v>
      </c>
      <c r="J163" s="17" t="n">
        <f aca="false">100*(G163-E163)/E163</f>
        <v>1.66614124439786</v>
      </c>
      <c r="K163" s="16" t="n">
        <v>1.10277271199716</v>
      </c>
      <c r="L163" s="17" t="n">
        <v>233.346487349331</v>
      </c>
      <c r="M163" s="16" t="n">
        <v>0.271261910490798</v>
      </c>
      <c r="N163" s="16" t="n">
        <v>0.34857570271631</v>
      </c>
      <c r="O163" s="6" t="str">
        <f aca="false">IF(N163&lt;0.05,"Yes","No")</f>
        <v>No</v>
      </c>
      <c r="P163" s="16" t="n">
        <v>0.0893015336000414</v>
      </c>
      <c r="Q163" s="16" t="n">
        <v>0.957977381415154</v>
      </c>
      <c r="R163" s="16" t="n">
        <v>0.327972567600008</v>
      </c>
      <c r="S163" s="16" t="n">
        <v>0.020881696723703</v>
      </c>
      <c r="T163" s="16" t="n">
        <v>0.00389418698799934</v>
      </c>
      <c r="U163" s="16" t="n">
        <v>0.420322920927764</v>
      </c>
      <c r="V163" s="16" t="n">
        <v>0.510447536497708</v>
      </c>
      <c r="W163" s="6" t="s">
        <v>694</v>
      </c>
      <c r="X163" s="16" t="n">
        <v>1.4</v>
      </c>
      <c r="Y163" s="16" t="n">
        <v>0.518053618472029</v>
      </c>
      <c r="Z163" s="16" t="n">
        <f aca="false">(G163-E163)/SQRT(H163^2/D163+F163^2/C163)</f>
        <v>1.10277271199716</v>
      </c>
      <c r="AA163" s="24" t="n">
        <f aca="false">ABS(K163-Z163)</f>
        <v>0</v>
      </c>
    </row>
    <row r="164" customFormat="false" ht="15" hidden="false" customHeight="false" outlineLevel="0" collapsed="false">
      <c r="A164" s="17" t="n">
        <v>559</v>
      </c>
      <c r="B164" s="6" t="s">
        <v>613</v>
      </c>
      <c r="C164" s="6" t="n">
        <v>144</v>
      </c>
      <c r="D164" s="6" t="n">
        <v>717</v>
      </c>
      <c r="E164" s="16" t="n">
        <v>0.23205265816715</v>
      </c>
      <c r="F164" s="16" t="n">
        <v>0.0367780697319634</v>
      </c>
      <c r="G164" s="16" t="n">
        <v>0.236175466635404</v>
      </c>
      <c r="H164" s="16" t="n">
        <v>0.044270655375748</v>
      </c>
      <c r="I164" s="23" t="n">
        <f aca="false">G164-E164</f>
        <v>0.00412280846825322</v>
      </c>
      <c r="J164" s="17" t="n">
        <f aca="false">100*(G164-E164)/E164</f>
        <v>1.7766693563508</v>
      </c>
      <c r="K164" s="16" t="n">
        <v>1.18391863948271</v>
      </c>
      <c r="L164" s="17" t="n">
        <v>234.372551498991</v>
      </c>
      <c r="M164" s="16" t="n">
        <v>0.237644607895979</v>
      </c>
      <c r="N164" s="16" t="n">
        <v>0.319379531466125</v>
      </c>
      <c r="O164" s="6" t="str">
        <f aca="false">IF(N164&lt;0.05,"Yes","No")</f>
        <v>No</v>
      </c>
      <c r="P164" s="16" t="n">
        <v>0.0955427195668203</v>
      </c>
      <c r="Q164" s="16" t="n">
        <v>1.09656055320035</v>
      </c>
      <c r="R164" s="16" t="n">
        <v>0.29531671439737</v>
      </c>
      <c r="S164" s="16" t="n">
        <v>0.0187282437877886</v>
      </c>
      <c r="T164" s="16" t="n">
        <v>0.00411454254323102</v>
      </c>
      <c r="U164" s="16" t="n">
        <v>0.391341097628825</v>
      </c>
      <c r="V164" s="16" t="n">
        <v>0.482233223529713</v>
      </c>
      <c r="W164" s="6" t="s">
        <v>694</v>
      </c>
      <c r="X164" s="16" t="n">
        <v>1.9</v>
      </c>
      <c r="Y164" s="16" t="n">
        <v>0.51950643111731</v>
      </c>
      <c r="Z164" s="16" t="n">
        <f aca="false">(G164-E164)/SQRT(H164^2/D164+F164^2/C164)</f>
        <v>1.18391863948273</v>
      </c>
      <c r="AA164" s="24" t="n">
        <f aca="false">ABS(K164-Z164)</f>
        <v>1.59872115546023E-014</v>
      </c>
    </row>
    <row r="165" customFormat="false" ht="15" hidden="false" customHeight="false" outlineLevel="0" collapsed="false">
      <c r="A165" s="17" t="n">
        <v>560</v>
      </c>
      <c r="B165" s="6" t="s">
        <v>613</v>
      </c>
      <c r="C165" s="6" t="n">
        <v>144</v>
      </c>
      <c r="D165" s="6" t="n">
        <v>717</v>
      </c>
      <c r="E165" s="16" t="n">
        <v>0.229786735752391</v>
      </c>
      <c r="F165" s="16" t="n">
        <v>0.036147975959215</v>
      </c>
      <c r="G165" s="16" t="n">
        <v>0.234141945464841</v>
      </c>
      <c r="H165" s="16" t="n">
        <v>0.0437297235808543</v>
      </c>
      <c r="I165" s="23" t="n">
        <f aca="false">G165-E165</f>
        <v>0.00435520971244999</v>
      </c>
      <c r="J165" s="17" t="n">
        <f aca="false">100*(G165-E165)/E165</f>
        <v>1.89532685522066</v>
      </c>
      <c r="K165" s="16" t="n">
        <v>1.27102079306071</v>
      </c>
      <c r="L165" s="17" t="n">
        <v>235.35395323744</v>
      </c>
      <c r="M165" s="16" t="n">
        <v>0.204976048503649</v>
      </c>
      <c r="N165" s="16" t="n">
        <v>0.291273986702237</v>
      </c>
      <c r="O165" s="6" t="str">
        <f aca="false">IF(N165&lt;0.05,"Yes","No")</f>
        <v>No</v>
      </c>
      <c r="P165" s="16" t="n">
        <v>0.102238375621267</v>
      </c>
      <c r="Q165" s="16" t="n">
        <v>1.25564046249298</v>
      </c>
      <c r="R165" s="16" t="n">
        <v>0.262791089201628</v>
      </c>
      <c r="S165" s="16" t="n">
        <v>0.0171748530184071</v>
      </c>
      <c r="T165" s="16" t="n">
        <v>0.00434673523592009</v>
      </c>
      <c r="U165" s="16" t="n">
        <v>0.361782201757531</v>
      </c>
      <c r="V165" s="16" t="n">
        <v>0.453175011852588</v>
      </c>
      <c r="W165" s="6" t="s">
        <v>694</v>
      </c>
      <c r="X165" s="16" t="n">
        <v>2.2</v>
      </c>
      <c r="Y165" s="16" t="n">
        <v>0.521017356268402</v>
      </c>
      <c r="Z165" s="16" t="n">
        <f aca="false">(G165-E165)/SQRT(H165^2/D165+F165^2/C165)</f>
        <v>1.27102079306072</v>
      </c>
      <c r="AA165" s="24" t="n">
        <f aca="false">ABS(K165-Z165)</f>
        <v>8.43769498715119E-015</v>
      </c>
    </row>
    <row r="166" customFormat="false" ht="15" hidden="false" customHeight="false" outlineLevel="0" collapsed="false">
      <c r="A166" s="17" t="n">
        <v>561</v>
      </c>
      <c r="B166" s="6" t="s">
        <v>613</v>
      </c>
      <c r="C166" s="6" t="n">
        <v>144</v>
      </c>
      <c r="D166" s="6" t="n">
        <v>717</v>
      </c>
      <c r="E166" s="16" t="n">
        <v>0.227380193976892</v>
      </c>
      <c r="F166" s="16" t="n">
        <v>0.0355352770781501</v>
      </c>
      <c r="G166" s="16" t="n">
        <v>0.231983092435567</v>
      </c>
      <c r="H166" s="16" t="n">
        <v>0.0431976750858384</v>
      </c>
      <c r="I166" s="23" t="n">
        <f aca="false">G166-E166</f>
        <v>0.0046028984586744</v>
      </c>
      <c r="J166" s="17" t="n">
        <f aca="false">100*(G166-E166)/E166</f>
        <v>2.0243181159139</v>
      </c>
      <c r="K166" s="16" t="n">
        <v>1.36495594172277</v>
      </c>
      <c r="L166" s="17" t="n">
        <v>236.319525780001</v>
      </c>
      <c r="M166" s="16" t="n">
        <v>0.17356499503352</v>
      </c>
      <c r="N166" s="16" t="n">
        <v>0.251837054257891</v>
      </c>
      <c r="O166" s="6" t="str">
        <f aca="false">IF(N166&lt;0.05,"Yes","No")</f>
        <v>No</v>
      </c>
      <c r="P166" s="16" t="n">
        <v>0.109447203015395</v>
      </c>
      <c r="Q166" s="16" t="n">
        <v>1.43895348571806</v>
      </c>
      <c r="R166" s="16" t="n">
        <v>0.230639524252025</v>
      </c>
      <c r="S166" s="16" t="n">
        <v>0.0161866729013568</v>
      </c>
      <c r="T166" s="16" t="n">
        <v>0.00459420182257439</v>
      </c>
      <c r="U166" s="16" t="n">
        <v>0.331668770323832</v>
      </c>
      <c r="V166" s="16" t="n">
        <v>0.422837431098526</v>
      </c>
      <c r="W166" s="6" t="s">
        <v>694</v>
      </c>
      <c r="X166" s="16" t="n">
        <v>2.9</v>
      </c>
      <c r="Y166" s="16" t="n">
        <v>0.522692933519293</v>
      </c>
      <c r="Z166" s="16" t="n">
        <f aca="false">(G166-E166)/SQRT(H166^2/D166+F166^2/C166)</f>
        <v>1.36495594172277</v>
      </c>
      <c r="AA166" s="24" t="n">
        <f aca="false">ABS(K166-Z166)</f>
        <v>0</v>
      </c>
    </row>
    <row r="167" customFormat="false" ht="15" hidden="false" customHeight="false" outlineLevel="0" collapsed="false">
      <c r="A167" s="17" t="n">
        <v>562</v>
      </c>
      <c r="B167" s="6" t="s">
        <v>613</v>
      </c>
      <c r="C167" s="6" t="n">
        <v>144</v>
      </c>
      <c r="D167" s="6" t="n">
        <v>717</v>
      </c>
      <c r="E167" s="16" t="n">
        <v>0.22481539628158</v>
      </c>
      <c r="F167" s="16" t="n">
        <v>0.0349287276841974</v>
      </c>
      <c r="G167" s="16" t="n">
        <v>0.229684717589509</v>
      </c>
      <c r="H167" s="16" t="n">
        <v>0.0426819552986556</v>
      </c>
      <c r="I167" s="23" t="n">
        <f aca="false">G167-E167</f>
        <v>0.00486932130792861</v>
      </c>
      <c r="J167" s="17" t="n">
        <f aca="false">100*(G167-E167)/E167</f>
        <v>2.16591985623165</v>
      </c>
      <c r="K167" s="16" t="n">
        <v>1.46728034494981</v>
      </c>
      <c r="L167" s="17" t="n">
        <v>237.366650585951</v>
      </c>
      <c r="M167" s="16" t="n">
        <v>0.143623514683282</v>
      </c>
      <c r="N167" s="16" t="n">
        <v>0.212952014361027</v>
      </c>
      <c r="O167" s="6" t="str">
        <f aca="false">IF(N167&lt;0.05,"Yes","No")</f>
        <v>No</v>
      </c>
      <c r="P167" s="16" t="n">
        <v>0.117253474945764</v>
      </c>
      <c r="Q167" s="16" t="n">
        <v>1.65153912108752</v>
      </c>
      <c r="R167" s="16" t="n">
        <v>0.199095970332106</v>
      </c>
      <c r="S167" s="16" t="n">
        <v>0.0150802357234594</v>
      </c>
      <c r="T167" s="16" t="n">
        <v>0.00486037200355777</v>
      </c>
      <c r="U167" s="16" t="n">
        <v>0.301116341230161</v>
      </c>
      <c r="V167" s="16" t="n">
        <v>0.391004593896519</v>
      </c>
      <c r="W167" s="6" t="s">
        <v>694</v>
      </c>
      <c r="X167" s="16" t="n">
        <v>3.5</v>
      </c>
      <c r="Y167" s="16" t="n">
        <v>0.524300712846738</v>
      </c>
      <c r="Z167" s="16" t="n">
        <f aca="false">(G167-E167)/SQRT(H167^2/D167+F167^2/C167)</f>
        <v>1.46728034494982</v>
      </c>
      <c r="AA167" s="24" t="n">
        <f aca="false">ABS(K167-Z167)</f>
        <v>8.65973959207622E-015</v>
      </c>
    </row>
    <row r="168" customFormat="false" ht="15" hidden="false" customHeight="false" outlineLevel="0" collapsed="false">
      <c r="A168" s="17" t="n">
        <v>563</v>
      </c>
      <c r="B168" s="6" t="s">
        <v>613</v>
      </c>
      <c r="C168" s="6" t="n">
        <v>144</v>
      </c>
      <c r="D168" s="6" t="n">
        <v>717</v>
      </c>
      <c r="E168" s="16" t="n">
        <v>0.222196739684376</v>
      </c>
      <c r="F168" s="16" t="n">
        <v>0.0343010463746641</v>
      </c>
      <c r="G168" s="16" t="n">
        <v>0.227331013630457</v>
      </c>
      <c r="H168" s="16" t="n">
        <v>0.042156037655711</v>
      </c>
      <c r="I168" s="23" t="n">
        <f aca="false">G168-E168</f>
        <v>0.0051342739460809</v>
      </c>
      <c r="J168" s="17" t="n">
        <f aca="false">100*(G168-E168)/E168</f>
        <v>2.31068824563942</v>
      </c>
      <c r="K168" s="16" t="n">
        <v>1.57333752728898</v>
      </c>
      <c r="L168" s="17" t="n">
        <v>238.534224881531</v>
      </c>
      <c r="M168" s="16" t="n">
        <v>0.116966092752184</v>
      </c>
      <c r="N168" s="16" t="n">
        <v>0.177305743775137</v>
      </c>
      <c r="O168" s="6" t="str">
        <f aca="false">IF(N168&lt;0.05,"Yes","No")</f>
        <v>No</v>
      </c>
      <c r="P168" s="16" t="n">
        <v>0.125260235223356</v>
      </c>
      <c r="Q168" s="16" t="n">
        <v>1.88479389581819</v>
      </c>
      <c r="R168" s="16" t="n">
        <v>0.170148575324201</v>
      </c>
      <c r="S168" s="16" t="n">
        <v>0.0140696137974651</v>
      </c>
      <c r="T168" s="16" t="n">
        <v>0.00512511555876683</v>
      </c>
      <c r="U168" s="16" t="n">
        <v>0.272194526516127</v>
      </c>
      <c r="V168" s="16" t="n">
        <v>0.361035795587363</v>
      </c>
      <c r="W168" s="6" t="s">
        <v>694</v>
      </c>
      <c r="X168" s="16" t="n">
        <v>5.3</v>
      </c>
      <c r="Y168" s="16" t="n">
        <v>0.52603440260344</v>
      </c>
      <c r="Z168" s="16" t="n">
        <f aca="false">(G168-E168)/SQRT(H168^2/D168+F168^2/C168)</f>
        <v>1.57333752728898</v>
      </c>
      <c r="AA168" s="24" t="n">
        <f aca="false">ABS(K168-Z168)</f>
        <v>7.99360577730113E-015</v>
      </c>
    </row>
    <row r="169" customFormat="false" ht="15" hidden="false" customHeight="false" outlineLevel="0" collapsed="false">
      <c r="A169" s="17" t="n">
        <v>564</v>
      </c>
      <c r="B169" s="6" t="s">
        <v>613</v>
      </c>
      <c r="C169" s="6" t="n">
        <v>144</v>
      </c>
      <c r="D169" s="6" t="n">
        <v>717</v>
      </c>
      <c r="E169" s="16" t="n">
        <v>0.219431217863328</v>
      </c>
      <c r="F169" s="16" t="n">
        <v>0.0336571339867896</v>
      </c>
      <c r="G169" s="16" t="n">
        <v>0.224853240795215</v>
      </c>
      <c r="H169" s="16" t="n">
        <v>0.0416166980838405</v>
      </c>
      <c r="I169" s="23" t="n">
        <f aca="false">G169-E169</f>
        <v>0.0054220229318874</v>
      </c>
      <c r="J169" s="17" t="n">
        <f aca="false">100*(G169-E169)/E169</f>
        <v>2.47094419138871</v>
      </c>
      <c r="K169" s="16" t="n">
        <v>1.69089864858253</v>
      </c>
      <c r="L169" s="17" t="n">
        <v>239.786908543816</v>
      </c>
      <c r="M169" s="16" t="n">
        <v>0.0921554888547772</v>
      </c>
      <c r="N169" s="16" t="n">
        <v>0.145797200364373</v>
      </c>
      <c r="O169" s="6" t="str">
        <f aca="false">IF(N169&lt;0.05,"Yes","No")</f>
        <v>No</v>
      </c>
      <c r="P169" s="16" t="n">
        <v>0.134089304348545</v>
      </c>
      <c r="Q169" s="16" t="n">
        <v>2.15986047034769</v>
      </c>
      <c r="R169" s="16" t="n">
        <v>0.142023696804854</v>
      </c>
      <c r="S169" s="16" t="n">
        <v>0.0131401132128267</v>
      </c>
      <c r="T169" s="16" t="n">
        <v>0.00541263880175923</v>
      </c>
      <c r="U169" s="16" t="n">
        <v>0.242924638915267</v>
      </c>
      <c r="V169" s="16" t="n">
        <v>0.330132384450825</v>
      </c>
      <c r="W169" s="6" t="s">
        <v>694</v>
      </c>
      <c r="X169" s="16" t="n">
        <v>6.5</v>
      </c>
      <c r="Y169" s="16" t="n">
        <v>0.528058654889199</v>
      </c>
      <c r="Z169" s="16" t="n">
        <f aca="false">(G169-E169)/SQRT(H169^2/D169+F169^2/C169)</f>
        <v>1.69089864858255</v>
      </c>
      <c r="AA169" s="24" t="n">
        <f aca="false">ABS(K169-Z169)</f>
        <v>1.75415237890775E-014</v>
      </c>
    </row>
    <row r="170" customFormat="false" ht="15" hidden="false" customHeight="false" outlineLevel="0" collapsed="false">
      <c r="A170" s="17" t="n">
        <v>565</v>
      </c>
      <c r="B170" s="6" t="s">
        <v>613</v>
      </c>
      <c r="C170" s="6" t="n">
        <v>144</v>
      </c>
      <c r="D170" s="6" t="n">
        <v>717</v>
      </c>
      <c r="E170" s="16" t="n">
        <v>0.216507621006005</v>
      </c>
      <c r="F170" s="16" t="n">
        <v>0.0329917118057204</v>
      </c>
      <c r="G170" s="16" t="n">
        <v>0.222243921298695</v>
      </c>
      <c r="H170" s="16" t="n">
        <v>0.0410681524550796</v>
      </c>
      <c r="I170" s="23" t="n">
        <f aca="false">G170-E170</f>
        <v>0.0057363002926894</v>
      </c>
      <c r="J170" s="17" t="n">
        <f aca="false">100*(G170-E170)/E170</f>
        <v>2.64946807231801</v>
      </c>
      <c r="K170" s="16" t="n">
        <v>1.82210451609718</v>
      </c>
      <c r="L170" s="17" t="n">
        <v>241.188111470322</v>
      </c>
      <c r="M170" s="16" t="n">
        <v>0.0696775380441701</v>
      </c>
      <c r="N170" s="16" t="n">
        <v>0.112957181659569</v>
      </c>
      <c r="O170" s="6" t="str">
        <f aca="false">IF(N170&lt;0.05,"Yes","No")</f>
        <v>No</v>
      </c>
      <c r="P170" s="16" t="n">
        <v>0.143867046521143</v>
      </c>
      <c r="Q170" s="16" t="n">
        <v>2.48633747966251</v>
      </c>
      <c r="R170" s="16" t="n">
        <v>0.115206866545462</v>
      </c>
      <c r="S170" s="16" t="n">
        <v>0.012097731671213</v>
      </c>
      <c r="T170" s="16" t="n">
        <v>0.00572666197907815</v>
      </c>
      <c r="U170" s="16" t="n">
        <v>0.213450162638587</v>
      </c>
      <c r="V170" s="16" t="n">
        <v>0.309308679464174</v>
      </c>
      <c r="W170" s="6" t="s">
        <v>694</v>
      </c>
      <c r="X170" s="16" t="n">
        <v>7.9</v>
      </c>
      <c r="Y170" s="16" t="n">
        <v>0.530383155121649</v>
      </c>
      <c r="Z170" s="16" t="n">
        <f aca="false">(G170-E170)/SQRT(H170^2/D170+F170^2/C170)</f>
        <v>1.82210451609718</v>
      </c>
      <c r="AA170" s="24" t="n">
        <f aca="false">ABS(K170-Z170)</f>
        <v>0</v>
      </c>
    </row>
    <row r="171" customFormat="false" ht="15" hidden="false" customHeight="false" outlineLevel="0" collapsed="false">
      <c r="A171" s="17" t="n">
        <v>566</v>
      </c>
      <c r="B171" s="6" t="s">
        <v>613</v>
      </c>
      <c r="C171" s="6" t="n">
        <v>144</v>
      </c>
      <c r="D171" s="6" t="n">
        <v>717</v>
      </c>
      <c r="E171" s="16" t="n">
        <v>0.21347228758451</v>
      </c>
      <c r="F171" s="16" t="n">
        <v>0.0322950186912418</v>
      </c>
      <c r="G171" s="16" t="n">
        <v>0.219536488774431</v>
      </c>
      <c r="H171" s="16" t="n">
        <v>0.0405191675034537</v>
      </c>
      <c r="I171" s="23" t="n">
        <f aca="false">G171-E171</f>
        <v>0.00606420118992121</v>
      </c>
      <c r="J171" s="17" t="n">
        <f aca="false">100*(G171-E171)/E171</f>
        <v>2.84074399470727</v>
      </c>
      <c r="K171" s="16" t="n">
        <v>1.96411359335946</v>
      </c>
      <c r="L171" s="17" t="n">
        <v>242.863785713957</v>
      </c>
      <c r="M171" s="16" t="n">
        <v>0.0506574603363878</v>
      </c>
      <c r="N171" s="16" t="n">
        <v>0.0843354391178691</v>
      </c>
      <c r="O171" s="6" t="str">
        <f aca="false">IF(N171&lt;0.05,"Yes","No")</f>
        <v>No</v>
      </c>
      <c r="P171" s="16" t="n">
        <v>0.154289365165964</v>
      </c>
      <c r="Q171" s="16" t="n">
        <v>2.85962710559536</v>
      </c>
      <c r="R171" s="16" t="n">
        <v>0.0911912980406063</v>
      </c>
      <c r="S171" s="16" t="n">
        <v>0.0107950530647477</v>
      </c>
      <c r="T171" s="16" t="n">
        <v>0.00605430548087821</v>
      </c>
      <c r="U171" s="16" t="n">
        <v>0.185148532014962</v>
      </c>
      <c r="V171" s="16" t="n">
        <v>0.283525558136615</v>
      </c>
      <c r="W171" s="6" t="s">
        <v>694</v>
      </c>
      <c r="X171" s="16" t="n">
        <v>9.5</v>
      </c>
      <c r="Y171" s="16" t="n">
        <v>0.532949790794979</v>
      </c>
      <c r="Z171" s="16" t="n">
        <f aca="false">(G171-E171)/SQRT(H171^2/D171+F171^2/C171)</f>
        <v>1.96411359335947</v>
      </c>
      <c r="AA171" s="24" t="n">
        <f aca="false">ABS(K171-Z171)</f>
        <v>8.88178419700125E-015</v>
      </c>
    </row>
    <row r="172" customFormat="false" ht="15" hidden="false" customHeight="false" outlineLevel="0" collapsed="false">
      <c r="A172" s="17" t="n">
        <v>567</v>
      </c>
      <c r="B172" s="6" t="s">
        <v>613</v>
      </c>
      <c r="C172" s="6" t="n">
        <v>144</v>
      </c>
      <c r="D172" s="6" t="n">
        <v>717</v>
      </c>
      <c r="E172" s="16" t="n">
        <v>0.210318391314811</v>
      </c>
      <c r="F172" s="16" t="n">
        <v>0.0315970259697314</v>
      </c>
      <c r="G172" s="16" t="n">
        <v>0.216693974085765</v>
      </c>
      <c r="H172" s="16" t="n">
        <v>0.0399705589778987</v>
      </c>
      <c r="I172" s="23" t="n">
        <f aca="false">G172-E172</f>
        <v>0.00637558277095401</v>
      </c>
      <c r="J172" s="17" t="n">
        <f aca="false">100*(G172-E172)/E172</f>
        <v>3.03139574770275</v>
      </c>
      <c r="K172" s="16" t="n">
        <v>2.106393666262</v>
      </c>
      <c r="L172" s="17" t="n">
        <v>244.641160660242</v>
      </c>
      <c r="M172" s="16" t="n">
        <v>0.0361890207427536</v>
      </c>
      <c r="N172" s="16" t="n">
        <v>0.0620172370151103</v>
      </c>
      <c r="O172" s="6" t="str">
        <f aca="false">IF(N172&lt;0.05,"Yes","No")</f>
        <v>No</v>
      </c>
      <c r="P172" s="16" t="n">
        <v>0.164589258805426</v>
      </c>
      <c r="Q172" s="16" t="n">
        <v>3.25417121898286</v>
      </c>
      <c r="R172" s="16" t="n">
        <v>0.0715921600267464</v>
      </c>
      <c r="S172" s="16" t="n">
        <v>0.00954161227367831</v>
      </c>
      <c r="T172" s="16" t="n">
        <v>0.0063654241060544</v>
      </c>
      <c r="U172" s="16" t="n">
        <v>0.160413386841755</v>
      </c>
      <c r="V172" s="16" t="n">
        <v>0.250392664007821</v>
      </c>
      <c r="W172" s="6" t="s">
        <v>694</v>
      </c>
      <c r="X172" s="17" t="n">
        <v>12.2</v>
      </c>
      <c r="Y172" s="16" t="n">
        <v>0.535274291027429</v>
      </c>
      <c r="Z172" s="16" t="n">
        <f aca="false">(G172-E172)/SQRT(H172^2/D172+F172^2/C172)</f>
        <v>2.10639366626199</v>
      </c>
      <c r="AA172" s="24" t="n">
        <f aca="false">ABS(K172-Z172)</f>
        <v>9.32587340685132E-015</v>
      </c>
    </row>
    <row r="173" customFormat="false" ht="15" hidden="false" customHeight="false" outlineLevel="0" collapsed="false">
      <c r="A173" s="17" t="n">
        <v>568</v>
      </c>
      <c r="B173" s="6" t="s">
        <v>613</v>
      </c>
      <c r="C173" s="6" t="n">
        <v>144</v>
      </c>
      <c r="D173" s="6" t="n">
        <v>717</v>
      </c>
      <c r="E173" s="16" t="n">
        <v>0.207078829304212</v>
      </c>
      <c r="F173" s="16" t="n">
        <v>0.0308869160245828</v>
      </c>
      <c r="G173" s="16" t="n">
        <v>0.213758756010436</v>
      </c>
      <c r="H173" s="16" t="n">
        <v>0.0394162180409682</v>
      </c>
      <c r="I173" s="23" t="n">
        <f aca="false">G173-E173</f>
        <v>0.0066799267062243</v>
      </c>
      <c r="J173" s="17" t="n">
        <f aca="false">100*(G173-E173)/E173</f>
        <v>3.22578929418761</v>
      </c>
      <c r="K173" s="16" t="n">
        <v>2.2528436751364</v>
      </c>
      <c r="L173" s="17" t="n">
        <v>246.572277162871</v>
      </c>
      <c r="M173" s="16" t="n">
        <v>0.0251487056731627</v>
      </c>
      <c r="N173" s="16" t="n">
        <v>0.04447595169976</v>
      </c>
      <c r="O173" s="6" t="str">
        <f aca="false">IF(N173&lt;0.05,"Yes","No")</f>
        <v>Yes</v>
      </c>
      <c r="P173" s="16" t="n">
        <v>0.175040135462785</v>
      </c>
      <c r="Q173" s="16" t="n">
        <v>3.68054983292037</v>
      </c>
      <c r="R173" s="16" t="n">
        <v>0.0553818764379768</v>
      </c>
      <c r="S173" s="16" t="n">
        <v>0.00833192652884515</v>
      </c>
      <c r="T173" s="16" t="n">
        <v>0.0066695101322078</v>
      </c>
      <c r="U173" s="16" t="n">
        <v>0.138303435272776</v>
      </c>
      <c r="V173" s="16" t="n">
        <v>0.219799937600683</v>
      </c>
      <c r="W173" s="6" t="s">
        <v>694</v>
      </c>
      <c r="X173" s="17" t="n">
        <v>16.9</v>
      </c>
      <c r="Y173" s="16" t="n">
        <v>0.537840926700759</v>
      </c>
      <c r="Z173" s="16" t="n">
        <f aca="false">(G173-E173)/SQRT(H173^2/D173+F173^2/C173)</f>
        <v>2.25284367513641</v>
      </c>
      <c r="AA173" s="24" t="n">
        <f aca="false">ABS(K173-Z173)</f>
        <v>9.32587340685132E-015</v>
      </c>
    </row>
    <row r="174" customFormat="false" ht="15" hidden="false" customHeight="false" outlineLevel="0" collapsed="false">
      <c r="A174" s="17" t="n">
        <v>569</v>
      </c>
      <c r="B174" s="6" t="s">
        <v>613</v>
      </c>
      <c r="C174" s="6" t="n">
        <v>144</v>
      </c>
      <c r="D174" s="6" t="n">
        <v>717</v>
      </c>
      <c r="E174" s="16" t="n">
        <v>0.203783520911303</v>
      </c>
      <c r="F174" s="16" t="n">
        <v>0.0301584474542968</v>
      </c>
      <c r="G174" s="16" t="n">
        <v>0.210775976483626</v>
      </c>
      <c r="H174" s="16" t="n">
        <v>0.0388558995638062</v>
      </c>
      <c r="I174" s="23" t="n">
        <f aca="false">G174-E174</f>
        <v>0.00699245557232289</v>
      </c>
      <c r="J174" s="17" t="n">
        <f aca="false">100*(G174-E174)/E174</f>
        <v>3.43131551611888</v>
      </c>
      <c r="K174" s="16" t="n">
        <v>2.4094895208019</v>
      </c>
      <c r="L174" s="17" t="n">
        <v>248.719040430647</v>
      </c>
      <c r="M174" s="16" t="n">
        <v>0.016702052410653</v>
      </c>
      <c r="N174" s="16" t="n">
        <v>0.0305376730316103</v>
      </c>
      <c r="O174" s="6" t="str">
        <f aca="false">IF(N174&lt;0.05,"Yes","No")</f>
        <v>Yes</v>
      </c>
      <c r="P174" s="16" t="n">
        <v>0.186064230348725</v>
      </c>
      <c r="Q174" s="16" t="n">
        <v>4.15875372061134</v>
      </c>
      <c r="R174" s="16" t="n">
        <v>0.0417254603627232</v>
      </c>
      <c r="S174" s="16" t="n">
        <v>0.00731323807439687</v>
      </c>
      <c r="T174" s="16" t="n">
        <v>0.00698178748928679</v>
      </c>
      <c r="U174" s="16" t="n">
        <v>0.117856496260701</v>
      </c>
      <c r="V174" s="16" t="n">
        <v>0.191209651462342</v>
      </c>
      <c r="W174" s="6" t="s">
        <v>694</v>
      </c>
      <c r="X174" s="17" t="n">
        <v>21.3</v>
      </c>
      <c r="Y174" s="16" t="n">
        <v>0.54087246242058</v>
      </c>
      <c r="Z174" s="16" t="n">
        <f aca="false">(G174-E174)/SQRT(H174^2/D174+F174^2/C174)</f>
        <v>2.40948952080192</v>
      </c>
      <c r="AA174" s="24" t="n">
        <f aca="false">ABS(K174-Z174)</f>
        <v>1.95399252334028E-014</v>
      </c>
    </row>
    <row r="175" customFormat="false" ht="15" hidden="false" customHeight="false" outlineLevel="0" collapsed="false">
      <c r="A175" s="17" t="n">
        <v>570</v>
      </c>
      <c r="B175" s="6" t="s">
        <v>613</v>
      </c>
      <c r="C175" s="6" t="n">
        <v>144</v>
      </c>
      <c r="D175" s="6" t="n">
        <v>717</v>
      </c>
      <c r="E175" s="16" t="n">
        <v>0.200430152523849</v>
      </c>
      <c r="F175" s="16" t="n">
        <v>0.0294274185467148</v>
      </c>
      <c r="G175" s="16" t="n">
        <v>0.207759830762984</v>
      </c>
      <c r="H175" s="16" t="n">
        <v>0.0383046460402261</v>
      </c>
      <c r="I175" s="23" t="n">
        <f aca="false">G175-E175</f>
        <v>0.00732967823913552</v>
      </c>
      <c r="J175" s="17" t="n">
        <f aca="false">100*(G175-E175)/E175</f>
        <v>3.65697383693972</v>
      </c>
      <c r="K175" s="16" t="n">
        <v>2.58175796181311</v>
      </c>
      <c r="L175" s="17" t="n">
        <v>251.073359385193</v>
      </c>
      <c r="M175" s="16" t="n">
        <v>0.0103976086708265</v>
      </c>
      <c r="N175" s="16" t="n">
        <v>0.01969826493905</v>
      </c>
      <c r="O175" s="6" t="str">
        <f aca="false">IF(N175&lt;0.05,"Yes","No")</f>
        <v>Yes</v>
      </c>
      <c r="P175" s="16" t="n">
        <v>0.198060239184019</v>
      </c>
      <c r="Q175" s="16" t="n">
        <v>4.7122901031378</v>
      </c>
      <c r="R175" s="16" t="n">
        <v>0.0302209670540218</v>
      </c>
      <c r="S175" s="16" t="n">
        <v>0.00595331368641108</v>
      </c>
      <c r="T175" s="16" t="n">
        <v>0.00731873560041718</v>
      </c>
      <c r="U175" s="16" t="n">
        <v>0.0985128593406882</v>
      </c>
      <c r="V175" s="16" t="n">
        <v>0.163229903371282</v>
      </c>
      <c r="W175" s="6" t="s">
        <v>694</v>
      </c>
      <c r="X175" s="17" t="n">
        <v>26.7</v>
      </c>
      <c r="Y175" s="16" t="n">
        <v>0.54414613358128</v>
      </c>
      <c r="Z175" s="16" t="n">
        <f aca="false">(G175-E175)/SQRT(H175^2/D175+F175^2/C175)</f>
        <v>2.58175796181313</v>
      </c>
      <c r="AA175" s="24" t="n">
        <f aca="false">ABS(K175-Z175)</f>
        <v>1.95399252334028E-014</v>
      </c>
    </row>
    <row r="176" customFormat="false" ht="15" hidden="false" customHeight="false" outlineLevel="0" collapsed="false">
      <c r="A176" s="17" t="n">
        <v>571</v>
      </c>
      <c r="B176" s="6" t="s">
        <v>613</v>
      </c>
      <c r="C176" s="6" t="n">
        <v>144</v>
      </c>
      <c r="D176" s="6" t="n">
        <v>717</v>
      </c>
      <c r="E176" s="16" t="n">
        <v>0.197052318188879</v>
      </c>
      <c r="F176" s="16" t="n">
        <v>0.0286850136154608</v>
      </c>
      <c r="G176" s="16" t="n">
        <v>0.204709955619718</v>
      </c>
      <c r="H176" s="16" t="n">
        <v>0.0377677321121101</v>
      </c>
      <c r="I176" s="23" t="n">
        <f aca="false">G176-E176</f>
        <v>0.007657637430839</v>
      </c>
      <c r="J176" s="17" t="n">
        <f aca="false">100*(G176-E176)/E176</f>
        <v>3.88609355181449</v>
      </c>
      <c r="K176" s="16" t="n">
        <v>2.75899404505478</v>
      </c>
      <c r="L176" s="17" t="n">
        <v>253.763075076412</v>
      </c>
      <c r="M176" s="16" t="n">
        <v>0.00622017260086489</v>
      </c>
      <c r="N176" s="16" t="n">
        <v>0.0122022246819955</v>
      </c>
      <c r="O176" s="6" t="str">
        <f aca="false">IF(N176&lt;0.05,"Yes","No")</f>
        <v>Yes</v>
      </c>
      <c r="P176" s="16" t="n">
        <v>0.210114543821118</v>
      </c>
      <c r="Q176" s="16" t="n">
        <v>5.30334218865888</v>
      </c>
      <c r="R176" s="16" t="n">
        <v>0.0215227027252534</v>
      </c>
      <c r="S176" s="16" t="n">
        <v>0.0048493392157154</v>
      </c>
      <c r="T176" s="16" t="n">
        <v>0.00764643635353114</v>
      </c>
      <c r="U176" s="16" t="n">
        <v>0.0819563138497758</v>
      </c>
      <c r="V176" s="16" t="n">
        <v>0.138975153671008</v>
      </c>
      <c r="W176" s="6" t="s">
        <v>694</v>
      </c>
      <c r="X176" s="17" t="n">
        <v>32.6</v>
      </c>
      <c r="Y176" s="16" t="n">
        <v>0.547652254765226</v>
      </c>
      <c r="Z176" s="16" t="n">
        <f aca="false">(G176-E176)/SQRT(H176^2/D176+F176^2/C176)</f>
        <v>2.75899404505477</v>
      </c>
      <c r="AA176" s="24" t="n">
        <f aca="false">ABS(K176-Z176)</f>
        <v>0</v>
      </c>
    </row>
    <row r="177" customFormat="false" ht="15" hidden="false" customHeight="false" outlineLevel="0" collapsed="false">
      <c r="A177" s="17" t="n">
        <v>572</v>
      </c>
      <c r="B177" s="6" t="s">
        <v>613</v>
      </c>
      <c r="C177" s="6" t="n">
        <v>144</v>
      </c>
      <c r="D177" s="6" t="n">
        <v>717</v>
      </c>
      <c r="E177" s="16" t="n">
        <v>0.193697105006625</v>
      </c>
      <c r="F177" s="16" t="n">
        <v>0.0279566409685619</v>
      </c>
      <c r="G177" s="16" t="n">
        <v>0.20166587148958</v>
      </c>
      <c r="H177" s="16" t="n">
        <v>0.0372523659174813</v>
      </c>
      <c r="I177" s="23" t="n">
        <f aca="false">G177-E177</f>
        <v>0.00796876648295472</v>
      </c>
      <c r="J177" s="17" t="n">
        <f aca="false">100*(G177-E177)/E177</f>
        <v>4.11403489106466</v>
      </c>
      <c r="K177" s="16" t="n">
        <v>2.93671286125221</v>
      </c>
      <c r="L177" s="17" t="n">
        <v>256.65363257519</v>
      </c>
      <c r="M177" s="16" t="n">
        <v>0.00361829336950286</v>
      </c>
      <c r="N177" s="16" t="n">
        <v>0.00734496074330967</v>
      </c>
      <c r="O177" s="6" t="str">
        <f aca="false">IF(N177&lt;0.05,"Yes","No")</f>
        <v>Yes</v>
      </c>
      <c r="P177" s="16" t="n">
        <v>0.221948001551708</v>
      </c>
      <c r="Q177" s="16" t="n">
        <v>5.91752223717407</v>
      </c>
      <c r="R177" s="16" t="n">
        <v>0.0151942509984721</v>
      </c>
      <c r="S177" s="16" t="n">
        <v>0.00402270385590319</v>
      </c>
      <c r="T177" s="16" t="n">
        <v>0.0079573159247594</v>
      </c>
      <c r="U177" s="16" t="n">
        <v>0.0681915469962137</v>
      </c>
      <c r="V177" s="16" t="n">
        <v>0.118503259089367</v>
      </c>
      <c r="W177" s="6" t="s">
        <v>694</v>
      </c>
      <c r="X177" s="17" t="n">
        <v>39.2</v>
      </c>
      <c r="Y177" s="16" t="n">
        <v>0.551235859290253</v>
      </c>
      <c r="Z177" s="16" t="n">
        <f aca="false">(G177-E177)/SQRT(H177^2/D177+F177^2/C177)</f>
        <v>2.93671286125219</v>
      </c>
      <c r="AA177" s="24" t="n">
        <f aca="false">ABS(K177-Z177)</f>
        <v>1.99840144432528E-014</v>
      </c>
    </row>
    <row r="178" customFormat="false" ht="15" hidden="false" customHeight="false" outlineLevel="0" collapsed="false">
      <c r="A178" s="17" t="n">
        <v>573</v>
      </c>
      <c r="B178" s="6" t="s">
        <v>613</v>
      </c>
      <c r="C178" s="6" t="n">
        <v>144</v>
      </c>
      <c r="D178" s="6" t="n">
        <v>717</v>
      </c>
      <c r="E178" s="16" t="n">
        <v>0.190424160876622</v>
      </c>
      <c r="F178" s="16" t="n">
        <v>0.0272791419908959</v>
      </c>
      <c r="G178" s="16" t="n">
        <v>0.19869361616245</v>
      </c>
      <c r="H178" s="16" t="n">
        <v>0.0367670088329502</v>
      </c>
      <c r="I178" s="23" t="n">
        <f aca="false">G178-E178</f>
        <v>0.00826945528582859</v>
      </c>
      <c r="J178" s="17" t="n">
        <f aca="false">100*(G178-E178)/E178</f>
        <v>4.34265024341448</v>
      </c>
      <c r="K178" s="16" t="n">
        <v>3.11377406065587</v>
      </c>
      <c r="L178" s="17" t="n">
        <v>259.479432381334</v>
      </c>
      <c r="M178" s="16" t="n">
        <v>0.00205408130401824</v>
      </c>
      <c r="N178" s="16" t="n">
        <v>0.00431994476450682</v>
      </c>
      <c r="O178" s="6" t="str">
        <f aca="false">IF(N178&lt;0.05,"Yes","No")</f>
        <v>Yes</v>
      </c>
      <c r="P178" s="16" t="n">
        <v>0.233630136052405</v>
      </c>
      <c r="Q178" s="16" t="n">
        <v>6.55684843022759</v>
      </c>
      <c r="R178" s="16" t="n">
        <v>0.0106180222277947</v>
      </c>
      <c r="S178" s="16" t="n">
        <v>0.00341178035077159</v>
      </c>
      <c r="T178" s="16" t="n">
        <v>0.0082577378943906</v>
      </c>
      <c r="U178" s="16" t="n">
        <v>0.0566849096045801</v>
      </c>
      <c r="V178" s="16" t="n">
        <v>0.10067201612783</v>
      </c>
      <c r="W178" s="6" t="s">
        <v>694</v>
      </c>
      <c r="X178" s="17" t="n">
        <v>44.3</v>
      </c>
      <c r="Y178" s="16" t="n">
        <v>0.554393305439331</v>
      </c>
      <c r="Z178" s="16" t="n">
        <f aca="false">(G178-E178)/SQRT(H178^2/D178+F178^2/C178)</f>
        <v>3.11377406065587</v>
      </c>
      <c r="AA178" s="24" t="n">
        <f aca="false">ABS(K178-Z178)</f>
        <v>0</v>
      </c>
    </row>
    <row r="179" customFormat="false" ht="15" hidden="false" customHeight="false" outlineLevel="0" collapsed="false">
      <c r="A179" s="17" t="n">
        <v>574</v>
      </c>
      <c r="B179" s="6" t="s">
        <v>613</v>
      </c>
      <c r="C179" s="6" t="n">
        <v>144</v>
      </c>
      <c r="D179" s="6" t="n">
        <v>717</v>
      </c>
      <c r="E179" s="16" t="n">
        <v>0.187261676933203</v>
      </c>
      <c r="F179" s="16" t="n">
        <v>0.0266325688531282</v>
      </c>
      <c r="G179" s="16" t="n">
        <v>0.195826505288752</v>
      </c>
      <c r="H179" s="16" t="n">
        <v>0.0363213972126688</v>
      </c>
      <c r="I179" s="23" t="n">
        <f aca="false">G179-E179</f>
        <v>0.00856482835554939</v>
      </c>
      <c r="J179" s="17" t="n">
        <f aca="false">100*(G179-E179)/E179</f>
        <v>4.5737219146043</v>
      </c>
      <c r="K179" s="16" t="n">
        <v>3.29280102965628</v>
      </c>
      <c r="L179" s="17" t="n">
        <v>262.47267182876</v>
      </c>
      <c r="M179" s="16" t="n">
        <v>0.00112817585840141</v>
      </c>
      <c r="N179" s="16" t="n">
        <v>0.00247421448695341</v>
      </c>
      <c r="O179" s="6" t="str">
        <f aca="false">IF(N179&lt;0.05,"Yes","No")</f>
        <v>Yes</v>
      </c>
      <c r="P179" s="16" t="n">
        <v>0.245227040531951</v>
      </c>
      <c r="Q179" s="16" t="n">
        <v>7.22394007512954</v>
      </c>
      <c r="R179" s="16" t="n">
        <v>0.00733293454720171</v>
      </c>
      <c r="S179" s="16" t="n">
        <v>0.00288001369890743</v>
      </c>
      <c r="T179" s="16" t="n">
        <v>0.00855286943418999</v>
      </c>
      <c r="U179" s="16" t="n">
        <v>0.0469700480084597</v>
      </c>
      <c r="V179" s="16" t="n">
        <v>0.0855147927779669</v>
      </c>
      <c r="W179" s="6" t="s">
        <v>694</v>
      </c>
      <c r="X179" s="17" t="n">
        <v>49.7</v>
      </c>
      <c r="Y179" s="16" t="n">
        <v>0.557502324500232</v>
      </c>
      <c r="Z179" s="16" t="n">
        <f aca="false">(G179-E179)/SQRT(H179^2/D179+F179^2/C179)</f>
        <v>3.29280102965627</v>
      </c>
      <c r="AA179" s="24" t="n">
        <f aca="false">ABS(K179-Z179)</f>
        <v>0</v>
      </c>
    </row>
    <row r="180" customFormat="false" ht="15" hidden="false" customHeight="false" outlineLevel="0" collapsed="false">
      <c r="A180" s="17" t="n">
        <v>575</v>
      </c>
      <c r="B180" s="6" t="s">
        <v>613</v>
      </c>
      <c r="C180" s="6" t="n">
        <v>144</v>
      </c>
      <c r="D180" s="6" t="n">
        <v>717</v>
      </c>
      <c r="E180" s="16" t="n">
        <v>0.184225553957125</v>
      </c>
      <c r="F180" s="16" t="n">
        <v>0.0260083601340175</v>
      </c>
      <c r="G180" s="16" t="n">
        <v>0.193068972878376</v>
      </c>
      <c r="H180" s="16" t="n">
        <v>0.0359079243158366</v>
      </c>
      <c r="I180" s="23" t="n">
        <f aca="false">G180-E180</f>
        <v>0.00884341892125171</v>
      </c>
      <c r="J180" s="17" t="n">
        <f aca="false">100*(G180-E180)/E180</f>
        <v>4.80032152505285</v>
      </c>
      <c r="K180" s="16" t="n">
        <v>3.46980589446171</v>
      </c>
      <c r="L180" s="17" t="n">
        <v>265.66846344076</v>
      </c>
      <c r="M180" s="18" t="n">
        <v>0.000607562568224679</v>
      </c>
      <c r="N180" s="16" t="n">
        <v>0.00142465285250006</v>
      </c>
      <c r="O180" s="6" t="str">
        <f aca="false">IF(N180&lt;0.05,"Yes","No")</f>
        <v>Yes</v>
      </c>
      <c r="P180" s="16" t="n">
        <v>0.256420699294117</v>
      </c>
      <c r="Q180" s="16" t="n">
        <v>7.8984810624394</v>
      </c>
      <c r="R180" s="16" t="n">
        <v>0.00506014413290366</v>
      </c>
      <c r="S180" s="16" t="n">
        <v>0.00247714383320386</v>
      </c>
      <c r="T180" s="16" t="n">
        <v>0.00883123603920349</v>
      </c>
      <c r="U180" s="16" t="n">
        <v>0.039086171257378</v>
      </c>
      <c r="V180" s="16" t="n">
        <v>0.0728660566208972</v>
      </c>
      <c r="W180" s="6" t="s">
        <v>694</v>
      </c>
      <c r="X180" s="17" t="n">
        <v>56.2</v>
      </c>
      <c r="Y180" s="16" t="n">
        <v>0.560698512319851</v>
      </c>
      <c r="Z180" s="16" t="n">
        <f aca="false">(G180-E180)/SQRT(H180^2/D180+F180^2/C180)</f>
        <v>3.46980589446169</v>
      </c>
      <c r="AA180" s="24" t="n">
        <f aca="false">ABS(K180-Z180)</f>
        <v>2.22044604925031E-014</v>
      </c>
    </row>
    <row r="181" customFormat="false" ht="15" hidden="false" customHeight="false" outlineLevel="0" collapsed="false">
      <c r="A181" s="17" t="n">
        <v>576</v>
      </c>
      <c r="B181" s="6" t="s">
        <v>613</v>
      </c>
      <c r="C181" s="6" t="n">
        <v>144</v>
      </c>
      <c r="D181" s="6" t="n">
        <v>717</v>
      </c>
      <c r="E181" s="16" t="n">
        <v>0.181345446863108</v>
      </c>
      <c r="F181" s="16" t="n">
        <v>0.025412682162355</v>
      </c>
      <c r="G181" s="16" t="n">
        <v>0.190444052437609</v>
      </c>
      <c r="H181" s="16" t="n">
        <v>0.0355210376971749</v>
      </c>
      <c r="I181" s="23" t="n">
        <f aca="false">G181-E181</f>
        <v>0.00909860557450051</v>
      </c>
      <c r="J181" s="17" t="n">
        <f aca="false">100*(G181-E181)/E181</f>
        <v>5.01727820129322</v>
      </c>
      <c r="K181" s="16" t="n">
        <v>3.64104243258169</v>
      </c>
      <c r="L181" s="17" t="n">
        <v>268.968796826606</v>
      </c>
      <c r="M181" s="18" t="n">
        <v>0.000325630472330936</v>
      </c>
      <c r="N181" s="18" t="n">
        <v>0.000798591449717364</v>
      </c>
      <c r="O181" s="6" t="str">
        <f aca="false">IF(N181&lt;0.05,"Yes","No")</f>
        <v>Yes</v>
      </c>
      <c r="P181" s="16" t="n">
        <v>0.267002223085237</v>
      </c>
      <c r="Q181" s="16" t="n">
        <v>8.56381300032255</v>
      </c>
      <c r="R181" s="16" t="n">
        <v>0.00351950078201316</v>
      </c>
      <c r="S181" s="16" t="n">
        <v>0.00207789130564694</v>
      </c>
      <c r="T181" s="16" t="n">
        <v>0.00908621746645209</v>
      </c>
      <c r="U181" s="16" t="n">
        <v>0.032804628166412</v>
      </c>
      <c r="V181" s="16" t="n">
        <v>0.0624298222623475</v>
      </c>
      <c r="W181" s="6" t="s">
        <v>694</v>
      </c>
      <c r="X181" s="17" t="n">
        <v>63.1</v>
      </c>
      <c r="Y181" s="16" t="n">
        <v>0.564088408492174</v>
      </c>
      <c r="Z181" s="16" t="n">
        <f aca="false">(G181-E181)/SQRT(H181^2/D181+F181^2/C181)</f>
        <v>3.6410424325817</v>
      </c>
      <c r="AA181" s="24" t="n">
        <f aca="false">ABS(K181-Z181)</f>
        <v>0</v>
      </c>
    </row>
    <row r="182" customFormat="false" ht="15" hidden="false" customHeight="false" outlineLevel="0" collapsed="false">
      <c r="A182" s="17" t="n">
        <v>577</v>
      </c>
      <c r="B182" s="6" t="s">
        <v>613</v>
      </c>
      <c r="C182" s="6" t="n">
        <v>144</v>
      </c>
      <c r="D182" s="6" t="n">
        <v>717</v>
      </c>
      <c r="E182" s="16" t="n">
        <v>0.178689191273103</v>
      </c>
      <c r="F182" s="16" t="n">
        <v>0.0248770271728352</v>
      </c>
      <c r="G182" s="16" t="n">
        <v>0.188025756683227</v>
      </c>
      <c r="H182" s="16" t="n">
        <v>0.0351618053420066</v>
      </c>
      <c r="I182" s="23" t="n">
        <f aca="false">G182-E182</f>
        <v>0.0093365654101234</v>
      </c>
      <c r="J182" s="17" t="n">
        <f aca="false">100*(G182-E182)/E182</f>
        <v>5.22503087265848</v>
      </c>
      <c r="K182" s="16" t="n">
        <v>3.80466013510938</v>
      </c>
      <c r="L182" s="17" t="n">
        <v>272.024976580229</v>
      </c>
      <c r="M182" s="18" t="n">
        <v>0.000175416180426627</v>
      </c>
      <c r="N182" s="18" t="n">
        <v>0.000444571043517906</v>
      </c>
      <c r="O182" s="6" t="str">
        <f aca="false">IF(N182&lt;0.05,"Yes","No")</f>
        <v>Yes</v>
      </c>
      <c r="P182" s="16" t="n">
        <v>0.277067640084313</v>
      </c>
      <c r="Q182" s="16" t="n">
        <v>9.22165843186453</v>
      </c>
      <c r="R182" s="16" t="n">
        <v>0.00246394180957898</v>
      </c>
      <c r="S182" s="16" t="n">
        <v>0.0017586292496035</v>
      </c>
      <c r="T182" s="16" t="n">
        <v>0.00932402154698045</v>
      </c>
      <c r="U182" s="16" t="n">
        <v>0.0276185270581901</v>
      </c>
      <c r="V182" s="16" t="n">
        <v>0.0537780587110819</v>
      </c>
      <c r="W182" s="6" t="s">
        <v>694</v>
      </c>
      <c r="X182" s="17" t="n">
        <v>68.6</v>
      </c>
      <c r="Y182" s="16" t="n">
        <v>0.567158685882535</v>
      </c>
      <c r="Z182" s="16" t="n">
        <f aca="false">(G182-E182)/SQRT(H182^2/D182+F182^2/C182)</f>
        <v>3.80466013510938</v>
      </c>
      <c r="AA182" s="24" t="n">
        <f aca="false">ABS(K182-Z182)</f>
        <v>0</v>
      </c>
    </row>
    <row r="183" customFormat="false" ht="15" hidden="false" customHeight="false" outlineLevel="0" collapsed="false">
      <c r="A183" s="17" t="n">
        <v>578</v>
      </c>
      <c r="B183" s="6" t="s">
        <v>613</v>
      </c>
      <c r="C183" s="6" t="n">
        <v>144</v>
      </c>
      <c r="D183" s="6" t="n">
        <v>717</v>
      </c>
      <c r="E183" s="16" t="n">
        <v>0.176245382314341</v>
      </c>
      <c r="F183" s="16" t="n">
        <v>0.0243859180616652</v>
      </c>
      <c r="G183" s="16" t="n">
        <v>0.185788496954671</v>
      </c>
      <c r="H183" s="16" t="n">
        <v>0.0348313873844888</v>
      </c>
      <c r="I183" s="23" t="n">
        <f aca="false">G183-E183</f>
        <v>0.00954311464032961</v>
      </c>
      <c r="J183" s="17" t="n">
        <f aca="false">100*(G183-E183)/E183</f>
        <v>5.41467499177316</v>
      </c>
      <c r="K183" s="16" t="n">
        <v>3.9551504895874</v>
      </c>
      <c r="L183" s="17" t="n">
        <v>274.972914290076</v>
      </c>
      <c r="M183" s="18" t="n">
        <v>9.73756373809395E-005</v>
      </c>
      <c r="N183" s="18" t="n">
        <v>0.00027097511806272</v>
      </c>
      <c r="O183" s="6" t="str">
        <f aca="false">IF(N183&lt;0.05,"Yes","No")</f>
        <v>Yes</v>
      </c>
      <c r="P183" s="16" t="n">
        <v>0.286153860386818</v>
      </c>
      <c r="Q183" s="16" t="n">
        <v>9.83641037253872</v>
      </c>
      <c r="R183" s="16" t="n">
        <v>0.00176916850520652</v>
      </c>
      <c r="S183" s="16" t="n">
        <v>0.00158561126246243</v>
      </c>
      <c r="T183" s="16" t="n">
        <v>0.00953038810424316</v>
      </c>
      <c r="U183" s="16" t="n">
        <v>0.023644472774439</v>
      </c>
      <c r="V183" s="16" t="n">
        <v>0.0469179785514428</v>
      </c>
      <c r="W183" s="6" t="s">
        <v>695</v>
      </c>
      <c r="X183" s="17" t="n">
        <v>72.1</v>
      </c>
      <c r="Y183" s="16" t="n">
        <v>0.569802804896947</v>
      </c>
      <c r="Z183" s="16" t="n">
        <f aca="false">(G183-E183)/SQRT(H183^2/D183+F183^2/C183)</f>
        <v>3.95515048958742</v>
      </c>
      <c r="AA183" s="24" t="n">
        <f aca="false">ABS(K183-Z183)</f>
        <v>2.35367281220533E-014</v>
      </c>
    </row>
    <row r="184" customFormat="false" ht="15" hidden="false" customHeight="false" outlineLevel="0" collapsed="false">
      <c r="A184" s="17" t="n">
        <v>579</v>
      </c>
      <c r="B184" s="6" t="s">
        <v>613</v>
      </c>
      <c r="C184" s="6" t="n">
        <v>144</v>
      </c>
      <c r="D184" s="6" t="n">
        <v>717</v>
      </c>
      <c r="E184" s="16" t="n">
        <v>0.173953730095592</v>
      </c>
      <c r="F184" s="16" t="n">
        <v>0.0239281583312772</v>
      </c>
      <c r="G184" s="16" t="n">
        <v>0.183679504987668</v>
      </c>
      <c r="H184" s="16" t="n">
        <v>0.0345242486358205</v>
      </c>
      <c r="I184" s="23" t="n">
        <f aca="false">G184-E184</f>
        <v>0.00972577489207629</v>
      </c>
      <c r="J184" s="17" t="n">
        <f aca="false">100*(G184-E184)/E184</f>
        <v>5.5910125564607</v>
      </c>
      <c r="K184" s="16" t="n">
        <v>4.09584747332105</v>
      </c>
      <c r="L184" s="17" t="n">
        <v>277.870492641239</v>
      </c>
      <c r="M184" s="18" t="n">
        <v>5.5219804409395E-005</v>
      </c>
      <c r="N184" s="18" t="n">
        <v>0.000158492908557567</v>
      </c>
      <c r="O184" s="6" t="str">
        <f aca="false">IF(N184&lt;0.05,"Yes","No")</f>
        <v>Yes</v>
      </c>
      <c r="P184" s="16" t="n">
        <v>0.294487921675335</v>
      </c>
      <c r="Q184" s="17" t="n">
        <v>10.4177131452051</v>
      </c>
      <c r="R184" s="16" t="n">
        <v>0.00129542868524011</v>
      </c>
      <c r="S184" s="16" t="n">
        <v>0.00144083481011767</v>
      </c>
      <c r="T184" s="16" t="n">
        <v>0.00971286073650931</v>
      </c>
      <c r="U184" s="16" t="n">
        <v>0.0205031104276181</v>
      </c>
      <c r="V184" s="16" t="n">
        <v>0.0438663809672994</v>
      </c>
      <c r="W184" s="6" t="s">
        <v>695</v>
      </c>
      <c r="X184" s="17" t="n">
        <v>75.9</v>
      </c>
      <c r="Y184" s="16" t="n">
        <v>0.572582519758252</v>
      </c>
      <c r="Z184" s="16" t="n">
        <f aca="false">(G184-E184)/SQRT(H184^2/D184+F184^2/C184)</f>
        <v>4.09584747332102</v>
      </c>
      <c r="AA184" s="24" t="n">
        <f aca="false">ABS(K184-Z184)</f>
        <v>3.5527136788005E-014</v>
      </c>
    </row>
    <row r="185" customFormat="false" ht="15" hidden="false" customHeight="false" outlineLevel="0" collapsed="false">
      <c r="A185" s="17" t="n">
        <v>580</v>
      </c>
      <c r="B185" s="6" t="s">
        <v>613</v>
      </c>
      <c r="C185" s="6" t="n">
        <v>144</v>
      </c>
      <c r="D185" s="6" t="n">
        <v>717</v>
      </c>
      <c r="E185" s="16" t="n">
        <v>0.171749240822262</v>
      </c>
      <c r="F185" s="16" t="n">
        <v>0.0234949079609993</v>
      </c>
      <c r="G185" s="16" t="n">
        <v>0.181647882582503</v>
      </c>
      <c r="H185" s="16" t="n">
        <v>0.03423480240647</v>
      </c>
      <c r="I185" s="23" t="n">
        <f aca="false">G185-E185</f>
        <v>0.00989864176024069</v>
      </c>
      <c r="J185" s="17" t="n">
        <f aca="false">100*(G185-E185)/E185</f>
        <v>5.7634267917868</v>
      </c>
      <c r="K185" s="16" t="n">
        <v>4.23311730271026</v>
      </c>
      <c r="L185" s="17" t="n">
        <v>280.760147655612</v>
      </c>
      <c r="M185" s="18" t="n">
        <v>3.12552344283777E-005</v>
      </c>
      <c r="N185" s="18" t="n">
        <v>9.23589979381456E-005</v>
      </c>
      <c r="O185" s="6" t="str">
        <f aca="false">IF(N185&lt;0.05,"Yes","No")</f>
        <v>Yes</v>
      </c>
      <c r="P185" s="16" t="n">
        <v>0.302514736389055</v>
      </c>
      <c r="Q185" s="17" t="n">
        <v>10.9933610437973</v>
      </c>
      <c r="R185" s="18" t="n">
        <v>0.000952724147989891</v>
      </c>
      <c r="S185" s="16" t="n">
        <v>0.00132148678678667</v>
      </c>
      <c r="T185" s="16" t="n">
        <v>0.0098855854316314</v>
      </c>
      <c r="U185" s="16" t="n">
        <v>0.0178257726880313</v>
      </c>
      <c r="V185" s="16" t="n">
        <v>0.0432779104521844</v>
      </c>
      <c r="W185" s="6" t="s">
        <v>695</v>
      </c>
      <c r="X185" s="17" t="n">
        <v>79.2</v>
      </c>
      <c r="Y185" s="16" t="n">
        <v>0.575284751278475</v>
      </c>
      <c r="Z185" s="16" t="n">
        <f aca="false">(G185-E185)/SQRT(H185^2/D185+F185^2/C185)</f>
        <v>4.23311730271028</v>
      </c>
      <c r="AA185" s="24" t="n">
        <f aca="false">ABS(K185-Z185)</f>
        <v>0</v>
      </c>
    </row>
    <row r="186" customFormat="false" ht="15" hidden="false" customHeight="false" outlineLevel="0" collapsed="false">
      <c r="A186" s="17" t="n">
        <v>581</v>
      </c>
      <c r="B186" s="6" t="s">
        <v>613</v>
      </c>
      <c r="C186" s="6" t="n">
        <v>144</v>
      </c>
      <c r="D186" s="6" t="n">
        <v>717</v>
      </c>
      <c r="E186" s="16" t="n">
        <v>0.169708485042469</v>
      </c>
      <c r="F186" s="16" t="n">
        <v>0.0230903620340087</v>
      </c>
      <c r="G186" s="16" t="n">
        <v>0.179765447174073</v>
      </c>
      <c r="H186" s="16" t="n">
        <v>0.033967885050163</v>
      </c>
      <c r="I186" s="23" t="n">
        <f aca="false">G186-E186</f>
        <v>0.0100569621316035</v>
      </c>
      <c r="J186" s="17" t="n">
        <f aca="false">100*(G186-E186)/E186</f>
        <v>5.92602198357185</v>
      </c>
      <c r="K186" s="16" t="n">
        <v>4.36362569859925</v>
      </c>
      <c r="L186" s="17" t="n">
        <v>283.616781410102</v>
      </c>
      <c r="M186" s="18" t="n">
        <v>1.79340259558422E-005</v>
      </c>
      <c r="N186" s="18" t="n">
        <v>5.46078094684412E-005</v>
      </c>
      <c r="O186" s="6" t="str">
        <f aca="false">IF(N186&lt;0.05,"Yes","No")</f>
        <v>Yes</v>
      </c>
      <c r="P186" s="16" t="n">
        <v>0.31002037690008</v>
      </c>
      <c r="Q186" s="17" t="n">
        <v>11.5456370427792</v>
      </c>
      <c r="R186" s="18" t="n">
        <v>0.000710312156070362</v>
      </c>
      <c r="S186" s="16" t="n">
        <v>0.00120090153747673</v>
      </c>
      <c r="T186" s="16" t="n">
        <v>0.0100437834641239</v>
      </c>
      <c r="U186" s="16" t="n">
        <v>0.0156329854028397</v>
      </c>
      <c r="V186" s="16" t="n">
        <v>0.040103665850264</v>
      </c>
      <c r="W186" s="6" t="s">
        <v>695</v>
      </c>
      <c r="X186" s="17" t="n">
        <v>83.9</v>
      </c>
      <c r="Y186" s="16" t="n">
        <v>0.577967611963428</v>
      </c>
      <c r="Z186" s="16" t="n">
        <f aca="false">(G186-E186)/SQRT(H186^2/D186+F186^2/C186)</f>
        <v>4.36362569859923</v>
      </c>
      <c r="AA186" s="24" t="n">
        <f aca="false">ABS(K186-Z186)</f>
        <v>2.48689957516035E-014</v>
      </c>
    </row>
    <row r="187" customFormat="false" ht="15" hidden="false" customHeight="false" outlineLevel="0" collapsed="false">
      <c r="A187" s="17" t="n">
        <v>582</v>
      </c>
      <c r="B187" s="6" t="s">
        <v>613</v>
      </c>
      <c r="C187" s="6" t="n">
        <v>144</v>
      </c>
      <c r="D187" s="6" t="n">
        <v>717</v>
      </c>
      <c r="E187" s="16" t="n">
        <v>0.167778911275996</v>
      </c>
      <c r="F187" s="16" t="n">
        <v>0.0227138877072451</v>
      </c>
      <c r="G187" s="16" t="n">
        <v>0.177988933490244</v>
      </c>
      <c r="H187" s="16" t="n">
        <v>0.033719211610125</v>
      </c>
      <c r="I187" s="23" t="n">
        <f aca="false">G187-E187</f>
        <v>0.0102100222142477</v>
      </c>
      <c r="J187" s="17" t="n">
        <f aca="false">100*(G187-E187)/E187</f>
        <v>6.08540259118278</v>
      </c>
      <c r="K187" s="16" t="n">
        <v>4.49099851573581</v>
      </c>
      <c r="L187" s="17" t="n">
        <v>286.393044872512</v>
      </c>
      <c r="M187" s="18" t="n">
        <v>1.02903999749564E-005</v>
      </c>
      <c r="N187" s="18" t="n">
        <v>3.31089285564831E-005</v>
      </c>
      <c r="O187" s="6" t="str">
        <f aca="false">IF(N187&lt;0.05,"Yes","No")</f>
        <v>Yes</v>
      </c>
      <c r="P187" s="16" t="n">
        <v>0.317301430275582</v>
      </c>
      <c r="Q187" s="17" t="n">
        <v>12.0943206945205</v>
      </c>
      <c r="R187" s="18" t="n">
        <v>0.00053115270761819</v>
      </c>
      <c r="S187" s="16" t="n">
        <v>0.00106347962153989</v>
      </c>
      <c r="T187" s="16" t="n">
        <v>0.0101967164407919</v>
      </c>
      <c r="U187" s="16" t="n">
        <v>0.013753528085138</v>
      </c>
      <c r="V187" s="16" t="n">
        <v>0.0363473742224842</v>
      </c>
      <c r="W187" s="6" t="s">
        <v>695</v>
      </c>
      <c r="X187" s="17" t="n">
        <v>86.4</v>
      </c>
      <c r="Y187" s="16" t="n">
        <v>0.580476135130947</v>
      </c>
      <c r="Z187" s="16" t="n">
        <f aca="false">(G187-E187)/SQRT(H187^2/D187+F187^2/C187)</f>
        <v>4.49099851573584</v>
      </c>
      <c r="AA187" s="24" t="n">
        <f aca="false">ABS(K187-Z187)</f>
        <v>2.57571741713036E-014</v>
      </c>
    </row>
    <row r="188" customFormat="false" ht="15" hidden="false" customHeight="false" outlineLevel="0" collapsed="false">
      <c r="A188" s="17" t="n">
        <v>583</v>
      </c>
      <c r="B188" s="6" t="s">
        <v>613</v>
      </c>
      <c r="C188" s="6" t="n">
        <v>144</v>
      </c>
      <c r="D188" s="6" t="n">
        <v>717</v>
      </c>
      <c r="E188" s="16" t="n">
        <v>0.165936676423169</v>
      </c>
      <c r="F188" s="16" t="n">
        <v>0.0223638487381281</v>
      </c>
      <c r="G188" s="16" t="n">
        <v>0.176295223854991</v>
      </c>
      <c r="H188" s="16" t="n">
        <v>0.0334881727993126</v>
      </c>
      <c r="I188" s="23" t="n">
        <f aca="false">G188-E188</f>
        <v>0.0103585474318226</v>
      </c>
      <c r="J188" s="17" t="n">
        <f aca="false">100*(G188-E188)/E188</f>
        <v>6.24247011275941</v>
      </c>
      <c r="K188" s="16" t="n">
        <v>4.61529846531686</v>
      </c>
      <c r="L188" s="17" t="n">
        <v>289.08641789364</v>
      </c>
      <c r="M188" s="18" t="n">
        <v>5.90903103124948E-006</v>
      </c>
      <c r="N188" s="18" t="n">
        <v>1.9520242447571E-005</v>
      </c>
      <c r="O188" s="6" t="str">
        <f aca="false">IF(N188&lt;0.05,"Yes","No")</f>
        <v>Yes</v>
      </c>
      <c r="P188" s="16" t="n">
        <v>0.324369526250321</v>
      </c>
      <c r="Q188" s="17" t="n">
        <v>12.6391396902234</v>
      </c>
      <c r="R188" s="18" t="n">
        <v>0.000398382444978234</v>
      </c>
      <c r="S188" s="18" t="n">
        <v>0.000956758380530264</v>
      </c>
      <c r="T188" s="16" t="n">
        <v>0.0103451089942</v>
      </c>
      <c r="U188" s="16" t="n">
        <v>0.0121343963775439</v>
      </c>
      <c r="V188" s="16" t="n">
        <v>0.0331095672587269</v>
      </c>
      <c r="W188" s="6" t="s">
        <v>695</v>
      </c>
      <c r="X188" s="17" t="n">
        <v>88</v>
      </c>
      <c r="Y188" s="16" t="n">
        <v>0.58295560204556</v>
      </c>
      <c r="Z188" s="16" t="n">
        <f aca="false">(G188-E188)/SQRT(H188^2/D188+F188^2/C188)</f>
        <v>4.61529846531688</v>
      </c>
      <c r="AA188" s="24" t="n">
        <f aca="false">ABS(K188-Z188)</f>
        <v>2.39808173319034E-014</v>
      </c>
    </row>
    <row r="189" customFormat="false" ht="15" hidden="false" customHeight="false" outlineLevel="0" collapsed="false">
      <c r="A189" s="17" t="n">
        <v>584</v>
      </c>
      <c r="B189" s="6" t="s">
        <v>613</v>
      </c>
      <c r="C189" s="6" t="n">
        <v>144</v>
      </c>
      <c r="D189" s="6" t="n">
        <v>717</v>
      </c>
      <c r="E189" s="16" t="n">
        <v>0.164219208682577</v>
      </c>
      <c r="F189" s="16" t="n">
        <v>0.0220399379547126</v>
      </c>
      <c r="G189" s="16" t="n">
        <v>0.174709183349686</v>
      </c>
      <c r="H189" s="16" t="n">
        <v>0.0332804227881035</v>
      </c>
      <c r="I189" s="23" t="n">
        <f aca="false">G189-E189</f>
        <v>0.0104899746671091</v>
      </c>
      <c r="J189" s="17" t="n">
        <f aca="false">100*(G189-E189)/E189</f>
        <v>6.38778785457761</v>
      </c>
      <c r="K189" s="16" t="n">
        <v>4.73017051947442</v>
      </c>
      <c r="L189" s="17" t="n">
        <v>291.737153122202</v>
      </c>
      <c r="M189" s="18" t="n">
        <v>3.49916842877434E-006</v>
      </c>
      <c r="N189" s="18" t="n">
        <v>1.17816552385495E-005</v>
      </c>
      <c r="O189" s="6" t="str">
        <f aca="false">IF(N189&lt;0.05,"Yes","No")</f>
        <v>Yes</v>
      </c>
      <c r="P189" s="16" t="n">
        <v>0.330760123135071</v>
      </c>
      <c r="Q189" s="17" t="n">
        <v>13.1420680188488</v>
      </c>
      <c r="R189" s="18" t="n">
        <v>0.000305728138624475</v>
      </c>
      <c r="S189" s="18" t="n">
        <v>0.000864886337799199</v>
      </c>
      <c r="T189" s="16" t="n">
        <v>0.0104764287507802</v>
      </c>
      <c r="U189" s="16" t="n">
        <v>0.0108337259050338</v>
      </c>
      <c r="V189" s="16" t="n">
        <v>0.0313953905192773</v>
      </c>
      <c r="W189" s="6" t="s">
        <v>695</v>
      </c>
      <c r="X189" s="17" t="n">
        <v>89.6</v>
      </c>
      <c r="Y189" s="16" t="n">
        <v>0.585096079342941</v>
      </c>
      <c r="Z189" s="16" t="n">
        <f aca="false">(G189-E189)/SQRT(H189^2/D189+F189^2/C189)</f>
        <v>4.73017051947444</v>
      </c>
      <c r="AA189" s="24" t="n">
        <f aca="false">ABS(K189-Z189)</f>
        <v>0</v>
      </c>
    </row>
    <row r="190" customFormat="false" ht="15" hidden="false" customHeight="false" outlineLevel="0" collapsed="false">
      <c r="A190" s="17" t="n">
        <v>585</v>
      </c>
      <c r="B190" s="6" t="s">
        <v>613</v>
      </c>
      <c r="C190" s="6" t="n">
        <v>144</v>
      </c>
      <c r="D190" s="6" t="n">
        <v>717</v>
      </c>
      <c r="E190" s="16" t="n">
        <v>0.16260741930455</v>
      </c>
      <c r="F190" s="16" t="n">
        <v>0.0217369503047354</v>
      </c>
      <c r="G190" s="16" t="n">
        <v>0.17321240141302</v>
      </c>
      <c r="H190" s="16" t="n">
        <v>0.0330867947526401</v>
      </c>
      <c r="I190" s="23" t="n">
        <f aca="false">G190-E190</f>
        <v>0.01060498210847</v>
      </c>
      <c r="J190" s="17" t="n">
        <f aca="false">100*(G190-E190)/E190</f>
        <v>6.5218316321765</v>
      </c>
      <c r="K190" s="16" t="n">
        <v>4.83643921433594</v>
      </c>
      <c r="L190" s="17" t="n">
        <v>294.318229874451</v>
      </c>
      <c r="M190" s="18" t="n">
        <v>2.13433824524895E-006</v>
      </c>
      <c r="N190" s="18" t="n">
        <v>7.3271971458628E-006</v>
      </c>
      <c r="O190" s="6" t="str">
        <f aca="false">IF(N190&lt;0.05,"Yes","No")</f>
        <v>Yes</v>
      </c>
      <c r="P190" s="16" t="n">
        <v>0.336558691130067</v>
      </c>
      <c r="Q190" s="17" t="n">
        <v>13.60689523048</v>
      </c>
      <c r="R190" s="18" t="n">
        <v>0.000239530976192889</v>
      </c>
      <c r="S190" s="18" t="n">
        <v>0.00078921394976821</v>
      </c>
      <c r="T190" s="16" t="n">
        <v>0.0105913070184885</v>
      </c>
      <c r="U190" s="16" t="n">
        <v>0.00977816094589005</v>
      </c>
      <c r="V190" s="16" t="n">
        <v>0.0296931877980134</v>
      </c>
      <c r="W190" s="6" t="s">
        <v>695</v>
      </c>
      <c r="X190" s="17" t="n">
        <v>91.7</v>
      </c>
      <c r="Y190" s="16" t="n">
        <v>0.587081589958159</v>
      </c>
      <c r="Z190" s="16" t="n">
        <f aca="false">(G190-E190)/SQRT(H190^2/D190+F190^2/C190)</f>
        <v>4.83643921433594</v>
      </c>
      <c r="AA190" s="24" t="n">
        <f aca="false">ABS(K190-Z190)</f>
        <v>0</v>
      </c>
    </row>
    <row r="191" customFormat="false" ht="15" hidden="false" customHeight="false" outlineLevel="0" collapsed="false">
      <c r="A191" s="17" t="n">
        <v>586</v>
      </c>
      <c r="B191" s="6" t="s">
        <v>613</v>
      </c>
      <c r="C191" s="6" t="n">
        <v>144</v>
      </c>
      <c r="D191" s="6" t="n">
        <v>717</v>
      </c>
      <c r="E191" s="16" t="n">
        <v>0.161098074944069</v>
      </c>
      <c r="F191" s="16" t="n">
        <v>0.0214590549231665</v>
      </c>
      <c r="G191" s="16" t="n">
        <v>0.17180950678833</v>
      </c>
      <c r="H191" s="16" t="n">
        <v>0.0329078300771633</v>
      </c>
      <c r="I191" s="23" t="n">
        <f aca="false">G191-E191</f>
        <v>0.0107114318442613</v>
      </c>
      <c r="J191" s="17" t="n">
        <f aca="false">100*(G191-E191)/E191</f>
        <v>6.64901293698274</v>
      </c>
      <c r="K191" s="16" t="n">
        <v>4.93650514872648</v>
      </c>
      <c r="L191" s="17" t="n">
        <v>296.756645238509</v>
      </c>
      <c r="M191" s="18" t="n">
        <v>1.32887693885483E-006</v>
      </c>
      <c r="N191" s="18" t="n">
        <v>4.65328408088998E-006</v>
      </c>
      <c r="O191" s="6" t="str">
        <f aca="false">IF(N191&lt;0.05,"Yes","No")</f>
        <v>Yes</v>
      </c>
      <c r="P191" s="16" t="n">
        <v>0.341986242519792</v>
      </c>
      <c r="Q191" s="17" t="n">
        <v>14.0493001800085</v>
      </c>
      <c r="R191" s="18" t="n">
        <v>0.000189993349968154</v>
      </c>
      <c r="S191" s="18" t="n">
        <v>0.000728143397098063</v>
      </c>
      <c r="T191" s="16" t="n">
        <v>0.010697636020887</v>
      </c>
      <c r="U191" s="16" t="n">
        <v>0.00887258733203497</v>
      </c>
      <c r="V191" s="16" t="n">
        <v>0.0287674475071072</v>
      </c>
      <c r="W191" s="6" t="s">
        <v>695</v>
      </c>
      <c r="X191" s="17" t="n">
        <v>93</v>
      </c>
      <c r="Y191" s="16" t="n">
        <v>0.58897993181466</v>
      </c>
      <c r="Z191" s="16" t="n">
        <f aca="false">(G191-E191)/SQRT(H191^2/D191+F191^2/C191)</f>
        <v>4.9365051487265</v>
      </c>
      <c r="AA191" s="24" t="n">
        <f aca="false">ABS(K191-Z191)</f>
        <v>0</v>
      </c>
    </row>
    <row r="192" customFormat="false" ht="15" hidden="false" customHeight="false" outlineLevel="0" collapsed="false">
      <c r="A192" s="17" t="n">
        <v>587</v>
      </c>
      <c r="B192" s="6" t="s">
        <v>613</v>
      </c>
      <c r="C192" s="6" t="n">
        <v>144</v>
      </c>
      <c r="D192" s="6" t="n">
        <v>717</v>
      </c>
      <c r="E192" s="16" t="n">
        <v>0.159692688327697</v>
      </c>
      <c r="F192" s="16" t="n">
        <v>0.0212078996861451</v>
      </c>
      <c r="G192" s="16" t="n">
        <v>0.170508255374149</v>
      </c>
      <c r="H192" s="16" t="n">
        <v>0.0327443269093202</v>
      </c>
      <c r="I192" s="23" t="n">
        <f aca="false">G192-E192</f>
        <v>0.0108155670464524</v>
      </c>
      <c r="J192" s="17" t="n">
        <f aca="false">100*(G192-E192)/E192</f>
        <v>6.77273778763018</v>
      </c>
      <c r="K192" s="16" t="n">
        <v>5.03249858101826</v>
      </c>
      <c r="L192" s="17" t="n">
        <v>299.01510304379</v>
      </c>
      <c r="M192" s="18" t="n">
        <v>8.37277488683282E-007</v>
      </c>
      <c r="N192" s="18" t="n">
        <v>2.97651438870317E-006</v>
      </c>
      <c r="O192" s="6" t="str">
        <f aca="false">IF(N192&lt;0.05,"Yes","No")</f>
        <v>Yes</v>
      </c>
      <c r="P192" s="16" t="n">
        <v>0.347218648900847</v>
      </c>
      <c r="Q192" s="17" t="n">
        <v>14.482498973534</v>
      </c>
      <c r="R192" s="18" t="n">
        <v>0.000151503988397448</v>
      </c>
      <c r="S192" s="18" t="n">
        <v>0.000676018140332571</v>
      </c>
      <c r="T192" s="16" t="n">
        <v>0.0108016969256634</v>
      </c>
      <c r="U192" s="16" t="n">
        <v>0.00806037518481405</v>
      </c>
      <c r="V192" s="16" t="n">
        <v>0.0272264441532063</v>
      </c>
      <c r="W192" s="6" t="s">
        <v>695</v>
      </c>
      <c r="X192" s="17" t="n">
        <v>94.1</v>
      </c>
      <c r="Y192" s="16" t="n">
        <v>0.590984813265148</v>
      </c>
      <c r="Z192" s="16" t="n">
        <f aca="false">(G192-E192)/SQRT(H192^2/D192+F192^2/C192)</f>
        <v>5.03249858101827</v>
      </c>
      <c r="AA192" s="24" t="n">
        <f aca="false">ABS(K192-Z192)</f>
        <v>0</v>
      </c>
    </row>
    <row r="193" customFormat="false" ht="15" hidden="false" customHeight="false" outlineLevel="0" collapsed="false">
      <c r="A193" s="17" t="n">
        <v>588</v>
      </c>
      <c r="B193" s="6" t="s">
        <v>613</v>
      </c>
      <c r="C193" s="6" t="n">
        <v>144</v>
      </c>
      <c r="D193" s="6" t="n">
        <v>717</v>
      </c>
      <c r="E193" s="16" t="n">
        <v>0.15840701577771</v>
      </c>
      <c r="F193" s="16" t="n">
        <v>0.0209622608840017</v>
      </c>
      <c r="G193" s="16" t="n">
        <v>0.169309160938406</v>
      </c>
      <c r="H193" s="16" t="n">
        <v>0.0325859672963732</v>
      </c>
      <c r="I193" s="23" t="n">
        <f aca="false">G193-E193</f>
        <v>0.0109021451606955</v>
      </c>
      <c r="J193" s="17" t="n">
        <f aca="false">100*(G193-E193)/E193</f>
        <v>6.88236256908865</v>
      </c>
      <c r="K193" s="16" t="n">
        <v>5.12088528999442</v>
      </c>
      <c r="L193" s="17" t="n">
        <v>301.309175805319</v>
      </c>
      <c r="M193" s="18" t="n">
        <v>5.43454969467625E-007</v>
      </c>
      <c r="N193" s="18" t="n">
        <v>1.96861877733014E-006</v>
      </c>
      <c r="O193" s="6" t="str">
        <f aca="false">IF(N193&lt;0.05,"Yes","No")</f>
        <v>Yes</v>
      </c>
      <c r="P193" s="16" t="n">
        <v>0.351882846069194</v>
      </c>
      <c r="Q193" s="17" t="n">
        <v>14.8741998583067</v>
      </c>
      <c r="R193" s="18" t="n">
        <v>0.000123510307443065</v>
      </c>
      <c r="S193" s="18" t="n">
        <v>0.000624866423178217</v>
      </c>
      <c r="T193" s="16" t="n">
        <v>0.0108882226620984</v>
      </c>
      <c r="U193" s="16" t="n">
        <v>0.00741569752271422</v>
      </c>
      <c r="V193" s="16" t="n">
        <v>0.0261415780121184</v>
      </c>
      <c r="W193" s="6" t="s">
        <v>695</v>
      </c>
      <c r="X193" s="17" t="n">
        <v>94.9</v>
      </c>
      <c r="Y193" s="16" t="n">
        <v>0.592486052998605</v>
      </c>
      <c r="Z193" s="16" t="n">
        <f aca="false">(G193-E193)/SQRT(H193^2/D193+F193^2/C193)</f>
        <v>5.12088528999442</v>
      </c>
      <c r="AA193" s="24" t="n">
        <f aca="false">ABS(K193-Z193)</f>
        <v>0</v>
      </c>
    </row>
    <row r="194" customFormat="false" ht="15" hidden="false" customHeight="false" outlineLevel="0" collapsed="false">
      <c r="A194" s="17" t="n">
        <v>589</v>
      </c>
      <c r="B194" s="6" t="s">
        <v>613</v>
      </c>
      <c r="C194" s="6" t="n">
        <v>144</v>
      </c>
      <c r="D194" s="6" t="n">
        <v>717</v>
      </c>
      <c r="E194" s="16" t="n">
        <v>0.157241614949372</v>
      </c>
      <c r="F194" s="16" t="n">
        <v>0.0207516395288726</v>
      </c>
      <c r="G194" s="16" t="n">
        <v>0.168222720361986</v>
      </c>
      <c r="H194" s="16" t="n">
        <v>0.0324411656384214</v>
      </c>
      <c r="I194" s="23" t="n">
        <f aca="false">G194-E194</f>
        <v>0.0109811054126142</v>
      </c>
      <c r="J194" s="17" t="n">
        <f aca="false">100*(G194-E194)/E194</f>
        <v>6.98358727500339</v>
      </c>
      <c r="K194" s="16" t="n">
        <v>5.2006877483792</v>
      </c>
      <c r="L194" s="17" t="n">
        <v>303.23777814938</v>
      </c>
      <c r="M194" s="18" t="n">
        <v>3.6599830952354E-007</v>
      </c>
      <c r="N194" s="18" t="n">
        <v>1.34905692685782E-006</v>
      </c>
      <c r="O194" s="6" t="str">
        <f aca="false">IF(N194&lt;0.05,"Yes","No")</f>
        <v>Yes</v>
      </c>
      <c r="P194" s="16" t="n">
        <v>0.356166066688973</v>
      </c>
      <c r="Q194" s="17" t="n">
        <v>15.2385098861122</v>
      </c>
      <c r="R194" s="18" t="n">
        <v>0.000102171642818955</v>
      </c>
      <c r="S194" s="18" t="n">
        <v>0.000588953358090602</v>
      </c>
      <c r="T194" s="16" t="n">
        <v>0.010967128598121</v>
      </c>
      <c r="U194" s="16" t="n">
        <v>0.00685483918243463</v>
      </c>
      <c r="V194" s="16" t="n">
        <v>0.0252549746154689</v>
      </c>
      <c r="W194" s="6" t="s">
        <v>695</v>
      </c>
      <c r="X194" s="17" t="n">
        <v>95.4</v>
      </c>
      <c r="Y194" s="16" t="n">
        <v>0.593861382302805</v>
      </c>
      <c r="Z194" s="16" t="n">
        <f aca="false">(G194-E194)/SQRT(H194^2/D194+F194^2/C194)</f>
        <v>5.20068774837918</v>
      </c>
      <c r="AA194" s="24" t="n">
        <f aca="false">ABS(K194-Z194)</f>
        <v>0</v>
      </c>
    </row>
    <row r="195" customFormat="false" ht="15" hidden="false" customHeight="false" outlineLevel="0" collapsed="false">
      <c r="A195" s="17" t="n">
        <v>590</v>
      </c>
      <c r="B195" s="6" t="s">
        <v>613</v>
      </c>
      <c r="C195" s="6" t="n">
        <v>144</v>
      </c>
      <c r="D195" s="6" t="n">
        <v>717</v>
      </c>
      <c r="E195" s="16" t="n">
        <v>0.156186953186989</v>
      </c>
      <c r="F195" s="16" t="n">
        <v>0.0205703888856558</v>
      </c>
      <c r="G195" s="16" t="n">
        <v>0.167242663757904</v>
      </c>
      <c r="H195" s="16" t="n">
        <v>0.0323068621547326</v>
      </c>
      <c r="I195" s="23" t="n">
        <f aca="false">G195-E195</f>
        <v>0.0110557105709153</v>
      </c>
      <c r="J195" s="17" t="n">
        <f aca="false">100*(G195-E195)/E195</f>
        <v>7.07851094174253</v>
      </c>
      <c r="K195" s="16" t="n">
        <v>5.27409635981607</v>
      </c>
      <c r="L195" s="17" t="n">
        <v>304.834553719193</v>
      </c>
      <c r="M195" s="18" t="n">
        <v>2.53377499944971E-007</v>
      </c>
      <c r="N195" s="18" t="n">
        <v>9.54025317893163E-007</v>
      </c>
      <c r="O195" s="6" t="str">
        <f aca="false">IF(N195&lt;0.05,"Yes","No")</f>
        <v>Yes</v>
      </c>
      <c r="P195" s="16" t="n">
        <v>0.360201803212639</v>
      </c>
      <c r="Q195" s="17" t="n">
        <v>15.5858031220664</v>
      </c>
      <c r="R195" s="18" t="n">
        <v>8.52962522116749E-005</v>
      </c>
      <c r="S195" s="18" t="n">
        <v>0.000566586610357326</v>
      </c>
      <c r="T195" s="16" t="n">
        <v>0.0110416771066242</v>
      </c>
      <c r="U195" s="16" t="n">
        <v>0.00635391302679941</v>
      </c>
      <c r="V195" s="16" t="n">
        <v>0.0248205769555475</v>
      </c>
      <c r="W195" s="6" t="s">
        <v>695</v>
      </c>
      <c r="X195" s="17" t="n">
        <v>95.5</v>
      </c>
      <c r="Y195" s="16" t="n">
        <v>0.595168913683558</v>
      </c>
      <c r="Z195" s="16" t="n">
        <f aca="false">(G195-E195)/SQRT(H195^2/D195+F195^2/C195)</f>
        <v>5.27409635981605</v>
      </c>
      <c r="AA195" s="24" t="n">
        <f aca="false">ABS(K195-Z195)</f>
        <v>0</v>
      </c>
    </row>
    <row r="196" customFormat="false" ht="15" hidden="false" customHeight="false" outlineLevel="0" collapsed="false">
      <c r="A196" s="17" t="n">
        <v>591</v>
      </c>
      <c r="B196" s="6" t="s">
        <v>613</v>
      </c>
      <c r="C196" s="6" t="n">
        <v>144</v>
      </c>
      <c r="D196" s="6" t="n">
        <v>717</v>
      </c>
      <c r="E196" s="16" t="n">
        <v>0.155223209203945</v>
      </c>
      <c r="F196" s="16" t="n">
        <v>0.0203803965243646</v>
      </c>
      <c r="G196" s="16" t="n">
        <v>0.166344820143787</v>
      </c>
      <c r="H196" s="16" t="n">
        <v>0.0321701044080811</v>
      </c>
      <c r="I196" s="23" t="n">
        <f aca="false">G196-E196</f>
        <v>0.0111216109398421</v>
      </c>
      <c r="J196" s="17" t="n">
        <f aca="false">100*(G196-E196)/E196</f>
        <v>7.16491496141507</v>
      </c>
      <c r="K196" s="16" t="n">
        <v>5.3460354443856</v>
      </c>
      <c r="L196" s="17" t="n">
        <v>306.591383980402</v>
      </c>
      <c r="M196" s="18" t="n">
        <v>1.75913982809757E-007</v>
      </c>
      <c r="N196" s="18" t="n">
        <v>6.73215442410381E-007</v>
      </c>
      <c r="O196" s="6" t="str">
        <f aca="false">IF(N196&lt;0.05,"Yes","No")</f>
        <v>Yes</v>
      </c>
      <c r="P196" s="16" t="n">
        <v>0.364025933777767</v>
      </c>
      <c r="Q196" s="17" t="n">
        <v>15.9184973653494</v>
      </c>
      <c r="R196" s="18" t="n">
        <v>7.1768832207988E-005</v>
      </c>
      <c r="S196" s="18" t="n">
        <v>0.000537486553172837</v>
      </c>
      <c r="T196" s="16" t="n">
        <v>0.0111075427459945</v>
      </c>
      <c r="U196" s="16" t="n">
        <v>0.00593472604304292</v>
      </c>
      <c r="V196" s="16" t="n">
        <v>0.0248205769555475</v>
      </c>
      <c r="W196" s="6" t="s">
        <v>695</v>
      </c>
      <c r="X196" s="17" t="n">
        <v>96.2</v>
      </c>
      <c r="Y196" s="16" t="n">
        <v>0.596854176352084</v>
      </c>
      <c r="Z196" s="16" t="n">
        <f aca="false">(G196-E196)/SQRT(H196^2/D196+F196^2/C196)</f>
        <v>5.34603544438557</v>
      </c>
      <c r="AA196" s="24" t="n">
        <f aca="false">ABS(K196-Z196)</f>
        <v>2.66453525910038E-014</v>
      </c>
    </row>
    <row r="197" customFormat="false" ht="15" hidden="false" customHeight="false" outlineLevel="0" collapsed="false">
      <c r="A197" s="17" t="n">
        <v>592</v>
      </c>
      <c r="B197" s="6" t="s">
        <v>613</v>
      </c>
      <c r="C197" s="6" t="n">
        <v>144</v>
      </c>
      <c r="D197" s="6" t="n">
        <v>717</v>
      </c>
      <c r="E197" s="16" t="n">
        <v>0.154336985459344</v>
      </c>
      <c r="F197" s="16" t="n">
        <v>0.0202126825240213</v>
      </c>
      <c r="G197" s="16" t="n">
        <v>0.165520802794889</v>
      </c>
      <c r="H197" s="16" t="n">
        <v>0.0320576019429319</v>
      </c>
      <c r="I197" s="23" t="n">
        <f aca="false">G197-E197</f>
        <v>0.0111838173355451</v>
      </c>
      <c r="J197" s="17" t="n">
        <f aca="false">100*(G197-E197)/E197</f>
        <v>7.24636243364437</v>
      </c>
      <c r="K197" s="16" t="n">
        <v>5.41191832292588</v>
      </c>
      <c r="L197" s="17" t="n">
        <v>308.268448683741</v>
      </c>
      <c r="M197" s="18" t="n">
        <v>1.25474621805505E-007</v>
      </c>
      <c r="N197" s="18" t="n">
        <v>4.88189222987716E-007</v>
      </c>
      <c r="O197" s="6" t="str">
        <f aca="false">IF(N197&lt;0.05,"Yes","No")</f>
        <v>Yes</v>
      </c>
      <c r="P197" s="16" t="n">
        <v>0.367475900677561</v>
      </c>
      <c r="Q197" s="17" t="n">
        <v>16.2216544825874</v>
      </c>
      <c r="R197" s="18" t="n">
        <v>6.13326204577235E-005</v>
      </c>
      <c r="S197" s="18" t="n">
        <v>0.000500876522871608</v>
      </c>
      <c r="T197" s="16" t="n">
        <v>0.0111697016162911</v>
      </c>
      <c r="U197" s="16" t="n">
        <v>0.00556793085531253</v>
      </c>
      <c r="V197" s="16" t="n">
        <v>0.0248205769555475</v>
      </c>
      <c r="W197" s="6" t="s">
        <v>695</v>
      </c>
      <c r="X197" s="17" t="n">
        <v>96.5</v>
      </c>
      <c r="Y197" s="16" t="n">
        <v>0.598122966062297</v>
      </c>
      <c r="Z197" s="16" t="n">
        <f aca="false">(G197-E197)/SQRT(H197^2/D197+F197^2/C197)</f>
        <v>5.41191832292585</v>
      </c>
      <c r="AA197" s="24" t="n">
        <f aca="false">ABS(K197-Z197)</f>
        <v>2.75335310107039E-014</v>
      </c>
    </row>
    <row r="198" customFormat="false" ht="15" hidden="false" customHeight="false" outlineLevel="0" collapsed="false">
      <c r="A198" s="17" t="n">
        <v>593</v>
      </c>
      <c r="B198" s="6" t="s">
        <v>613</v>
      </c>
      <c r="C198" s="6" t="n">
        <v>144</v>
      </c>
      <c r="D198" s="6" t="n">
        <v>717</v>
      </c>
      <c r="E198" s="16" t="n">
        <v>0.153524086086286</v>
      </c>
      <c r="F198" s="16" t="n">
        <v>0.0200629921366327</v>
      </c>
      <c r="G198" s="16" t="n">
        <v>0.164758866250183</v>
      </c>
      <c r="H198" s="16" t="n">
        <v>0.0319572942326813</v>
      </c>
      <c r="I198" s="23" t="n">
        <f aca="false">G198-E198</f>
        <v>0.0112347801638961</v>
      </c>
      <c r="J198" s="17" t="n">
        <f aca="false">100*(G198-E198)/E198</f>
        <v>7.31792675032224</v>
      </c>
      <c r="K198" s="16" t="n">
        <v>5.4692214110907</v>
      </c>
      <c r="L198" s="17" t="n">
        <v>309.797441914111</v>
      </c>
      <c r="M198" s="18" t="n">
        <v>9.32493484208091E-008</v>
      </c>
      <c r="N198" s="18" t="n">
        <v>3.68958344693258E-007</v>
      </c>
      <c r="O198" s="6" t="str">
        <f aca="false">IF(N198&lt;0.05,"Yes","No")</f>
        <v>Yes</v>
      </c>
      <c r="P198" s="16" t="n">
        <v>0.370425784971971</v>
      </c>
      <c r="Q198" s="17" t="n">
        <v>16.4831359447658</v>
      </c>
      <c r="R198" s="18" t="n">
        <v>5.35669909687417E-005</v>
      </c>
      <c r="S198" s="18" t="n">
        <v>0.000466682851048927</v>
      </c>
      <c r="T198" s="16" t="n">
        <v>0.0112206285862603</v>
      </c>
      <c r="U198" s="16" t="n">
        <v>0.00527453242236899</v>
      </c>
      <c r="V198" s="16" t="n">
        <v>0.0248205769555475</v>
      </c>
      <c r="W198" s="6" t="s">
        <v>695</v>
      </c>
      <c r="X198" s="17" t="n">
        <v>96.8</v>
      </c>
      <c r="Y198" s="16" t="n">
        <v>0.599023709902371</v>
      </c>
      <c r="Z198" s="16" t="n">
        <f aca="false">(G198-E198)/SQRT(H198^2/D198+F198^2/C198)</f>
        <v>5.46922141109072</v>
      </c>
      <c r="AA198" s="24" t="n">
        <f aca="false">ABS(K198-Z198)</f>
        <v>2.66453525910038E-014</v>
      </c>
    </row>
    <row r="199" customFormat="false" ht="15" hidden="false" customHeight="false" outlineLevel="0" collapsed="false">
      <c r="A199" s="17" t="n">
        <v>594</v>
      </c>
      <c r="B199" s="6" t="s">
        <v>613</v>
      </c>
      <c r="C199" s="6" t="n">
        <v>144</v>
      </c>
      <c r="D199" s="6" t="n">
        <v>717</v>
      </c>
      <c r="E199" s="16" t="n">
        <v>0.15278078822626</v>
      </c>
      <c r="F199" s="16" t="n">
        <v>0.0199235680040255</v>
      </c>
      <c r="G199" s="16" t="n">
        <v>0.164051563555642</v>
      </c>
      <c r="H199" s="16" t="n">
        <v>0.0318567092434754</v>
      </c>
      <c r="I199" s="23" t="n">
        <f aca="false">G199-E199</f>
        <v>0.0112707753293822</v>
      </c>
      <c r="J199" s="17" t="n">
        <f aca="false">100*(G199-E199)/E199</f>
        <v>7.37708939732055</v>
      </c>
      <c r="K199" s="16" t="n">
        <v>5.51800027030723</v>
      </c>
      <c r="L199" s="17" t="n">
        <v>311.167719031516</v>
      </c>
      <c r="M199" s="18" t="n">
        <v>7.22699197488353E-008</v>
      </c>
      <c r="N199" s="18" t="n">
        <v>2.89217335985339E-007</v>
      </c>
      <c r="O199" s="6" t="str">
        <f aca="false">IF(N199&lt;0.05,"Yes","No")</f>
        <v>Yes</v>
      </c>
      <c r="P199" s="16" t="n">
        <v>0.372889526135015</v>
      </c>
      <c r="Q199" s="17" t="n">
        <v>16.7031272816757</v>
      </c>
      <c r="R199" s="18" t="n">
        <v>4.78057420518277E-005</v>
      </c>
      <c r="S199" s="18" t="n">
        <v>0.000449489866114061</v>
      </c>
      <c r="T199" s="16" t="n">
        <v>0.0112566160110619</v>
      </c>
      <c r="U199" s="16" t="n">
        <v>0.00505652222223935</v>
      </c>
      <c r="V199" s="16" t="n">
        <v>0.0248205769555475</v>
      </c>
      <c r="W199" s="6" t="s">
        <v>695</v>
      </c>
      <c r="X199" s="17" t="n">
        <v>97.1</v>
      </c>
      <c r="Y199" s="16" t="n">
        <v>0.600108476677514</v>
      </c>
      <c r="Z199" s="16" t="n">
        <f aca="false">(G199-E199)/SQRT(H199^2/D199+F199^2/C199)</f>
        <v>5.5180002703072</v>
      </c>
      <c r="AA199" s="24" t="n">
        <f aca="false">ABS(K199-Z199)</f>
        <v>2.66453525910038E-014</v>
      </c>
    </row>
    <row r="200" customFormat="false" ht="15" hidden="false" customHeight="false" outlineLevel="0" collapsed="false">
      <c r="A200" s="17" t="n">
        <v>595</v>
      </c>
      <c r="B200" s="6" t="s">
        <v>613</v>
      </c>
      <c r="C200" s="6" t="n">
        <v>144</v>
      </c>
      <c r="D200" s="6" t="n">
        <v>717</v>
      </c>
      <c r="E200" s="16" t="n">
        <v>0.152085942319698</v>
      </c>
      <c r="F200" s="16" t="n">
        <v>0.0197951468366939</v>
      </c>
      <c r="G200" s="16" t="n">
        <v>0.163395921326914</v>
      </c>
      <c r="H200" s="16" t="n">
        <v>0.0317675179957201</v>
      </c>
      <c r="I200" s="23" t="n">
        <f aca="false">G200-E200</f>
        <v>0.0113099790072161</v>
      </c>
      <c r="J200" s="17" t="n">
        <f aca="false">100*(G200-E200)/E200</f>
        <v>7.43657095107552</v>
      </c>
      <c r="K200" s="16" t="n">
        <v>5.56617832926571</v>
      </c>
      <c r="L200" s="17" t="n">
        <v>312.491354260989</v>
      </c>
      <c r="M200" s="18" t="n">
        <v>5.60867149101101E-008</v>
      </c>
      <c r="N200" s="18" t="n">
        <v>2.27926862719809E-007</v>
      </c>
      <c r="O200" s="6" t="str">
        <f aca="false">IF(N200&lt;0.05,"Yes","No")</f>
        <v>Yes</v>
      </c>
      <c r="P200" s="16" t="n">
        <v>0.375336406263005</v>
      </c>
      <c r="Q200" s="17" t="n">
        <v>16.9230564696762</v>
      </c>
      <c r="R200" s="18" t="n">
        <v>4.26697256289723E-005</v>
      </c>
      <c r="S200" s="18" t="n">
        <v>0.00042744064465502</v>
      </c>
      <c r="T200" s="16" t="n">
        <v>0.0112957809933268</v>
      </c>
      <c r="U200" s="16" t="n">
        <v>0.0048352137551348</v>
      </c>
      <c r="V200" s="16" t="n">
        <v>0.0248205769555475</v>
      </c>
      <c r="W200" s="6" t="s">
        <v>695</v>
      </c>
      <c r="X200" s="17" t="n">
        <v>97.3</v>
      </c>
      <c r="Y200" s="16" t="n">
        <v>0.600960793429413</v>
      </c>
      <c r="Z200" s="16" t="n">
        <f aca="false">(G200-E200)/SQRT(H200^2/D200+F200^2/C200)</f>
        <v>5.56617832926571</v>
      </c>
      <c r="AA200" s="24" t="n">
        <f aca="false">ABS(K200-Z200)</f>
        <v>0</v>
      </c>
    </row>
    <row r="201" customFormat="false" ht="15" hidden="false" customHeight="false" outlineLevel="0" collapsed="false">
      <c r="A201" s="17" t="n">
        <v>596</v>
      </c>
      <c r="B201" s="6" t="s">
        <v>613</v>
      </c>
      <c r="C201" s="6" t="n">
        <v>144</v>
      </c>
      <c r="D201" s="6" t="n">
        <v>717</v>
      </c>
      <c r="E201" s="16" t="n">
        <v>0.151422149812182</v>
      </c>
      <c r="F201" s="16" t="n">
        <v>0.0196763062089781</v>
      </c>
      <c r="G201" s="16" t="n">
        <v>0.162767955386489</v>
      </c>
      <c r="H201" s="16" t="n">
        <v>0.0316874831397809</v>
      </c>
      <c r="I201" s="23" t="n">
        <f aca="false">G201-E201</f>
        <v>0.0113458055743072</v>
      </c>
      <c r="J201" s="17" t="n">
        <f aca="false">100*(G201-E201)/E201</f>
        <v>7.49283086284279</v>
      </c>
      <c r="K201" s="16" t="n">
        <v>5.61082293498478</v>
      </c>
      <c r="L201" s="17" t="n">
        <v>313.76508717216</v>
      </c>
      <c r="M201" s="18" t="n">
        <v>4.42669277972488E-008</v>
      </c>
      <c r="N201" s="18" t="n">
        <v>1.82362382945137E-007</v>
      </c>
      <c r="O201" s="6" t="str">
        <f aca="false">IF(N201&lt;0.05,"Yes","No")</f>
        <v>Yes</v>
      </c>
      <c r="P201" s="16" t="n">
        <v>0.377571128015348</v>
      </c>
      <c r="Q201" s="17" t="n">
        <v>17.1251733192514</v>
      </c>
      <c r="R201" s="18" t="n">
        <v>3.84409983445139E-005</v>
      </c>
      <c r="S201" s="18" t="n">
        <v>0.000394494562779446</v>
      </c>
      <c r="T201" s="16" t="n">
        <v>0.0113315784256492</v>
      </c>
      <c r="U201" s="16" t="n">
        <v>0.00464269924819786</v>
      </c>
      <c r="V201" s="16" t="n">
        <v>0.0248205769555475</v>
      </c>
      <c r="W201" s="6" t="s">
        <v>695</v>
      </c>
      <c r="X201" s="17" t="n">
        <v>97.4</v>
      </c>
      <c r="Y201" s="16" t="n">
        <v>0.601793739346041</v>
      </c>
      <c r="Z201" s="16" t="n">
        <f aca="false">(G201-E201)/SQRT(H201^2/D201+F201^2/C201)</f>
        <v>5.61082293498479</v>
      </c>
      <c r="AA201" s="24" t="n">
        <f aca="false">ABS(K201-Z201)</f>
        <v>0</v>
      </c>
    </row>
    <row r="202" customFormat="false" ht="15" hidden="false" customHeight="false" outlineLevel="0" collapsed="false">
      <c r="A202" s="17" t="n">
        <v>597</v>
      </c>
      <c r="B202" s="6" t="s">
        <v>613</v>
      </c>
      <c r="C202" s="6" t="n">
        <v>144</v>
      </c>
      <c r="D202" s="6" t="n">
        <v>717</v>
      </c>
      <c r="E202" s="16" t="n">
        <v>0.150767479402324</v>
      </c>
      <c r="F202" s="16" t="n">
        <v>0.0195567125308576</v>
      </c>
      <c r="G202" s="16" t="n">
        <v>0.162146042143949</v>
      </c>
      <c r="H202" s="16" t="n">
        <v>0.0316100608680589</v>
      </c>
      <c r="I202" s="23" t="n">
        <f aca="false">G202-E202</f>
        <v>0.0113785627416259</v>
      </c>
      <c r="J202" s="17" t="n">
        <f aca="false">100*(G202-E202)/E202</f>
        <v>7.54709356867483</v>
      </c>
      <c r="K202" s="16" t="n">
        <v>5.65434249503831</v>
      </c>
      <c r="L202" s="17" t="n">
        <v>315.103614674671</v>
      </c>
      <c r="M202" s="18" t="n">
        <v>3.50856712701803E-008</v>
      </c>
      <c r="N202" s="18" t="n">
        <v>1.46842620196512E-007</v>
      </c>
      <c r="O202" s="6" t="str">
        <f aca="false">IF(N202&lt;0.05,"Yes","No")</f>
        <v>Yes</v>
      </c>
      <c r="P202" s="16" t="n">
        <v>0.379687440021749</v>
      </c>
      <c r="Q202" s="17" t="n">
        <v>17.3176868736187</v>
      </c>
      <c r="R202" s="18" t="n">
        <v>3.48061264518448E-005</v>
      </c>
      <c r="S202" s="18" t="n">
        <v>0.000372791260183139</v>
      </c>
      <c r="T202" s="16" t="n">
        <v>0.0113643200281803</v>
      </c>
      <c r="U202" s="16" t="n">
        <v>0.00447240819610114</v>
      </c>
      <c r="V202" s="16" t="n">
        <v>0.0248205769555475</v>
      </c>
      <c r="W202" s="6" t="s">
        <v>695</v>
      </c>
      <c r="X202" s="17" t="n">
        <v>97.7</v>
      </c>
      <c r="Y202" s="16" t="n">
        <v>0.602675112350845</v>
      </c>
      <c r="Z202" s="16" t="n">
        <f aca="false">(G202-E202)/SQRT(H202^2/D202+F202^2/C202)</f>
        <v>5.65434249503834</v>
      </c>
      <c r="AA202" s="24" t="n">
        <f aca="false">ABS(K202-Z202)</f>
        <v>2.75335310107039E-014</v>
      </c>
    </row>
    <row r="203" customFormat="false" ht="15" hidden="false" customHeight="false" outlineLevel="0" collapsed="false">
      <c r="A203" s="17" t="n">
        <v>598</v>
      </c>
      <c r="B203" s="6" t="s">
        <v>613</v>
      </c>
      <c r="C203" s="6" t="n">
        <v>144</v>
      </c>
      <c r="D203" s="6" t="n">
        <v>717</v>
      </c>
      <c r="E203" s="16" t="n">
        <v>0.150098484061245</v>
      </c>
      <c r="F203" s="16" t="n">
        <v>0.0194221024934614</v>
      </c>
      <c r="G203" s="16" t="n">
        <v>0.161511543426387</v>
      </c>
      <c r="H203" s="16" t="n">
        <v>0.0315270620763941</v>
      </c>
      <c r="I203" s="23" t="n">
        <f aca="false">G203-E203</f>
        <v>0.0114130593651428</v>
      </c>
      <c r="J203" s="17" t="n">
        <f aca="false">100*(G203-E203)/E203</f>
        <v>7.60371394589563</v>
      </c>
      <c r="K203" s="16" t="n">
        <v>5.70236849191889</v>
      </c>
      <c r="L203" s="17" t="n">
        <v>316.68491830182</v>
      </c>
      <c r="M203" s="18" t="n">
        <v>2.70930782622013E-008</v>
      </c>
      <c r="N203" s="18" t="n">
        <v>1.15227849046326E-007</v>
      </c>
      <c r="O203" s="6" t="str">
        <f aca="false">IF(N203&lt;0.05,"Yes","No")</f>
        <v>Yes</v>
      </c>
      <c r="P203" s="16" t="n">
        <v>0.381956708858702</v>
      </c>
      <c r="Q203" s="17" t="n">
        <v>17.5253098822283</v>
      </c>
      <c r="R203" s="18" t="n">
        <v>3.12727540664669E-005</v>
      </c>
      <c r="S203" s="18" t="n">
        <v>0.000336778202465524</v>
      </c>
      <c r="T203" s="16" t="n">
        <v>0.0113987917989096</v>
      </c>
      <c r="U203" s="16" t="n">
        <v>0.00429706395334081</v>
      </c>
      <c r="V203" s="16" t="n">
        <v>0.0248205769555475</v>
      </c>
      <c r="W203" s="6" t="s">
        <v>695</v>
      </c>
      <c r="X203" s="17" t="n">
        <v>97.7</v>
      </c>
      <c r="Y203" s="16" t="n">
        <v>0.603585541608554</v>
      </c>
      <c r="Z203" s="16" t="n">
        <f aca="false">(G203-E203)/SQRT(H203^2/D203+F203^2/C203)</f>
        <v>5.70236849191885</v>
      </c>
      <c r="AA203" s="24" t="n">
        <f aca="false">ABS(K203-Z203)</f>
        <v>4.2632564145606E-014</v>
      </c>
    </row>
    <row r="204" customFormat="false" ht="15" hidden="false" customHeight="false" outlineLevel="0" collapsed="false">
      <c r="A204" s="17" t="n">
        <v>599</v>
      </c>
      <c r="B204" s="6" t="s">
        <v>613</v>
      </c>
      <c r="C204" s="6" t="n">
        <v>144</v>
      </c>
      <c r="D204" s="6" t="n">
        <v>717</v>
      </c>
      <c r="E204" s="16" t="n">
        <v>0.149386427003062</v>
      </c>
      <c r="F204" s="16" t="n">
        <v>0.0192861298826638</v>
      </c>
      <c r="G204" s="16" t="n">
        <v>0.160834985828051</v>
      </c>
      <c r="H204" s="16" t="n">
        <v>0.0314508293329928</v>
      </c>
      <c r="I204" s="23" t="n">
        <f aca="false">G204-E204</f>
        <v>0.0114485588249881</v>
      </c>
      <c r="J204" s="17" t="n">
        <f aca="false">100*(G204-E204)/E204</f>
        <v>7.66372089798587</v>
      </c>
      <c r="K204" s="16" t="n">
        <v>5.75123417333897</v>
      </c>
      <c r="L204" s="17" t="n">
        <v>318.40249772904</v>
      </c>
      <c r="M204" s="18" t="n">
        <v>2.0781949182591E-008</v>
      </c>
      <c r="N204" s="18" t="n">
        <v>8.94731049848848E-008</v>
      </c>
      <c r="O204" s="6" t="str">
        <f aca="false">IF(N204&lt;0.05,"Yes","No")</f>
        <v>Yes</v>
      </c>
      <c r="P204" s="16" t="n">
        <v>0.384197539863905</v>
      </c>
      <c r="Q204" s="17" t="n">
        <v>17.7315450574577</v>
      </c>
      <c r="R204" s="18" t="n">
        <v>2.81204908689607E-005</v>
      </c>
      <c r="S204" s="18" t="n">
        <v>0.000295721741870778</v>
      </c>
      <c r="T204" s="16" t="n">
        <v>0.0114342607796093</v>
      </c>
      <c r="U204" s="16" t="n">
        <v>0.00412656342251606</v>
      </c>
      <c r="V204" s="16" t="n">
        <v>0.0248205769555475</v>
      </c>
      <c r="W204" s="6" t="s">
        <v>695</v>
      </c>
      <c r="X204" s="17" t="n">
        <v>97.7</v>
      </c>
      <c r="Y204" s="16" t="n">
        <v>0.604757477142414</v>
      </c>
      <c r="Z204" s="16" t="n">
        <f aca="false">(G204-E204)/SQRT(H204^2/D204+F204^2/C204)</f>
        <v>5.75123417333897</v>
      </c>
      <c r="AA204" s="24" t="n">
        <f aca="false">ABS(K204-Z204)</f>
        <v>0</v>
      </c>
    </row>
    <row r="205" customFormat="false" ht="15" hidden="false" customHeight="false" outlineLevel="0" collapsed="false">
      <c r="A205" s="17" t="n">
        <v>600</v>
      </c>
      <c r="B205" s="6" t="s">
        <v>614</v>
      </c>
      <c r="C205" s="6" t="n">
        <v>144</v>
      </c>
      <c r="D205" s="6" t="n">
        <v>717</v>
      </c>
      <c r="E205" s="16" t="n">
        <v>0.148628338033127</v>
      </c>
      <c r="F205" s="16" t="n">
        <v>0.0191529338613988</v>
      </c>
      <c r="G205" s="16" t="n">
        <v>0.16012113763739</v>
      </c>
      <c r="H205" s="16" t="n">
        <v>0.0313792473058862</v>
      </c>
      <c r="I205" s="23" t="n">
        <f aca="false">G205-E205</f>
        <v>0.0114927996042639</v>
      </c>
      <c r="J205" s="17" t="n">
        <f aca="false">100*(G205-E205)/E205</f>
        <v>7.73257627472249</v>
      </c>
      <c r="K205" s="16" t="n">
        <v>5.8041733971409</v>
      </c>
      <c r="L205" s="17" t="n">
        <v>320.153984557346</v>
      </c>
      <c r="M205" s="18" t="n">
        <v>1.55631765825935E-008</v>
      </c>
      <c r="N205" s="18" t="n">
        <v>6.82635365345071E-008</v>
      </c>
      <c r="O205" s="6" t="str">
        <f aca="false">IF(N205&lt;0.05,"Yes","No")</f>
        <v>Yes</v>
      </c>
      <c r="P205" s="16" t="n">
        <v>0.386687102011239</v>
      </c>
      <c r="Q205" s="17" t="n">
        <v>17.962086914049</v>
      </c>
      <c r="R205" s="18" t="n">
        <v>2.49736815746974E-005</v>
      </c>
      <c r="S205" s="18" t="n">
        <v>0.000262631584904478</v>
      </c>
      <c r="T205" s="16" t="n">
        <v>0.0114784652247431</v>
      </c>
      <c r="U205" s="16" t="n">
        <v>0.00394424946503967</v>
      </c>
      <c r="V205" s="16" t="n">
        <v>0.0248205769555475</v>
      </c>
      <c r="W205" s="6" t="s">
        <v>695</v>
      </c>
      <c r="X205" s="17" t="n">
        <v>97.9</v>
      </c>
      <c r="Y205" s="16" t="n">
        <v>0.605425770959244</v>
      </c>
      <c r="Z205" s="16" t="n">
        <f aca="false">(G205-E205)/SQRT(H205^2/D205+F205^2/C205)</f>
        <v>5.80417339714088</v>
      </c>
      <c r="AA205" s="24" t="n">
        <f aca="false">ABS(K205-Z205)</f>
        <v>2.66453525910038E-014</v>
      </c>
    </row>
    <row r="206" customFormat="false" ht="15" hidden="false" customHeight="false" outlineLevel="0" collapsed="false">
      <c r="A206" s="17" t="n">
        <v>601</v>
      </c>
      <c r="B206" s="6" t="s">
        <v>614</v>
      </c>
      <c r="C206" s="6" t="n">
        <v>144</v>
      </c>
      <c r="D206" s="6" t="n">
        <v>717</v>
      </c>
      <c r="E206" s="16" t="n">
        <v>0.147816005369855</v>
      </c>
      <c r="F206" s="16" t="n">
        <v>0.0190168191609955</v>
      </c>
      <c r="G206" s="16" t="n">
        <v>0.159363979211329</v>
      </c>
      <c r="H206" s="16" t="n">
        <v>0.0313074059044326</v>
      </c>
      <c r="I206" s="23" t="n">
        <f aca="false">G206-E206</f>
        <v>0.0115479738414738</v>
      </c>
      <c r="J206" s="17" t="n">
        <f aca="false">100*(G206-E206)/E206</f>
        <v>7.81239745491649</v>
      </c>
      <c r="K206" s="16" t="n">
        <v>5.86380066441079</v>
      </c>
      <c r="L206" s="17" t="n">
        <v>321.993945067707</v>
      </c>
      <c r="M206" s="18" t="n">
        <v>1.12108326893734E-008</v>
      </c>
      <c r="N206" s="18" t="n">
        <v>5.01148074050502E-008</v>
      </c>
      <c r="O206" s="6" t="str">
        <f aca="false">IF(N206&lt;0.05,"Yes","No")</f>
        <v>Yes</v>
      </c>
      <c r="P206" s="16" t="n">
        <v>0.389565059523231</v>
      </c>
      <c r="Q206" s="17" t="n">
        <v>18.2304511394966</v>
      </c>
      <c r="R206" s="18" t="n">
        <v>2.17540731341179E-005</v>
      </c>
      <c r="S206" s="18" t="n">
        <v>0.000230103994286132</v>
      </c>
      <c r="T206" s="16" t="n">
        <v>0.0115335921341459</v>
      </c>
      <c r="U206" s="16" t="n">
        <v>0.00374505514182089</v>
      </c>
      <c r="V206" s="16" t="n">
        <v>0.0248205769555475</v>
      </c>
      <c r="W206" s="6" t="s">
        <v>695</v>
      </c>
      <c r="X206" s="17" t="n">
        <v>98.1</v>
      </c>
      <c r="Y206" s="16" t="n">
        <v>0.606278087711142</v>
      </c>
      <c r="Z206" s="16" t="n">
        <f aca="false">(G206-E206)/SQRT(H206^2/D206+F206^2/C206)</f>
        <v>5.86380066441082</v>
      </c>
      <c r="AA206" s="24" t="n">
        <f aca="false">ABS(K206-Z206)</f>
        <v>2.8421709430404E-014</v>
      </c>
    </row>
    <row r="207" customFormat="false" ht="15" hidden="false" customHeight="false" outlineLevel="0" collapsed="false">
      <c r="A207" s="17" t="n">
        <v>602</v>
      </c>
      <c r="B207" s="6" t="s">
        <v>614</v>
      </c>
      <c r="C207" s="6" t="n">
        <v>144</v>
      </c>
      <c r="D207" s="6" t="n">
        <v>717</v>
      </c>
      <c r="E207" s="16" t="n">
        <v>0.146915596185459</v>
      </c>
      <c r="F207" s="16" t="n">
        <v>0.0188526618529398</v>
      </c>
      <c r="G207" s="16" t="n">
        <v>0.158513858675375</v>
      </c>
      <c r="H207" s="16" t="n">
        <v>0.0312280722461203</v>
      </c>
      <c r="I207" s="23" t="n">
        <f aca="false">G207-E207</f>
        <v>0.0115982624899158</v>
      </c>
      <c r="J207" s="17" t="n">
        <f aca="false">100*(G207-E207)/E207</f>
        <v>7.89450731648308</v>
      </c>
      <c r="K207" s="16" t="n">
        <v>5.92773906033359</v>
      </c>
      <c r="L207" s="17" t="n">
        <v>324.35113064656</v>
      </c>
      <c r="M207" s="18" t="n">
        <v>7.85368491328806E-009</v>
      </c>
      <c r="N207" s="18" t="n">
        <v>3.58708521800396E-008</v>
      </c>
      <c r="O207" s="6" t="str">
        <f aca="false">IF(N207&lt;0.05,"Yes","No")</f>
        <v>Yes</v>
      </c>
      <c r="P207" s="16" t="n">
        <v>0.392419693701716</v>
      </c>
      <c r="Q207" s="17" t="n">
        <v>18.4986063051618</v>
      </c>
      <c r="R207" s="18" t="n">
        <v>1.89540591604722E-005</v>
      </c>
      <c r="S207" s="18" t="n">
        <v>0.000198552922637479</v>
      </c>
      <c r="T207" s="16" t="n">
        <v>0.011583798132496</v>
      </c>
      <c r="U207" s="16" t="n">
        <v>0.00355570728507688</v>
      </c>
      <c r="V207" s="16" t="n">
        <v>0.0248205769555475</v>
      </c>
      <c r="W207" s="6" t="s">
        <v>695</v>
      </c>
      <c r="X207" s="17" t="n">
        <v>98.5</v>
      </c>
      <c r="Y207" s="16" t="n">
        <v>0.607440337827367</v>
      </c>
      <c r="Z207" s="16" t="n">
        <f aca="false">(G207-E207)/SQRT(H207^2/D207+F207^2/C207)</f>
        <v>5.9277390603336</v>
      </c>
      <c r="AA207" s="24" t="n">
        <f aca="false">ABS(K207-Z207)</f>
        <v>0</v>
      </c>
    </row>
    <row r="208" customFormat="false" ht="15" hidden="false" customHeight="false" outlineLevel="0" collapsed="false">
      <c r="A208" s="17" t="n">
        <v>603</v>
      </c>
      <c r="B208" s="6" t="s">
        <v>614</v>
      </c>
      <c r="C208" s="6" t="n">
        <v>144</v>
      </c>
      <c r="D208" s="6" t="n">
        <v>717</v>
      </c>
      <c r="E208" s="16" t="n">
        <v>0.14591053655992</v>
      </c>
      <c r="F208" s="16" t="n">
        <v>0.0186767545633204</v>
      </c>
      <c r="G208" s="16" t="n">
        <v>0.157580209358217</v>
      </c>
      <c r="H208" s="16" t="n">
        <v>0.031152703711906</v>
      </c>
      <c r="I208" s="23" t="n">
        <f aca="false">G208-E208</f>
        <v>0.0116696727982978</v>
      </c>
      <c r="J208" s="17" t="n">
        <f aca="false">100*(G208-E208)/E208</f>
        <v>7.99782734916167</v>
      </c>
      <c r="K208" s="16" t="n">
        <v>6.00547948236523</v>
      </c>
      <c r="L208" s="17" t="n">
        <v>327.060993599403</v>
      </c>
      <c r="M208" s="18" t="n">
        <v>5.07481233784802E-009</v>
      </c>
      <c r="N208" s="18" t="n">
        <v>2.39062348022841E-008</v>
      </c>
      <c r="O208" s="6" t="str">
        <f aca="false">IF(N208&lt;0.05,"Yes","No")</f>
        <v>Yes</v>
      </c>
      <c r="P208" s="16" t="n">
        <v>0.395976747617457</v>
      </c>
      <c r="Q208" s="17" t="n">
        <v>18.8354842074072</v>
      </c>
      <c r="R208" s="18" t="n">
        <v>1.59443766497607E-005</v>
      </c>
      <c r="S208" s="18" t="n">
        <v>0.000162930279676653</v>
      </c>
      <c r="T208" s="16" t="n">
        <v>0.0116551719261562</v>
      </c>
      <c r="U208" s="16" t="n">
        <v>0.00332750113869399</v>
      </c>
      <c r="V208" s="16" t="n">
        <v>0.0248205769555475</v>
      </c>
      <c r="W208" s="6" t="s">
        <v>695</v>
      </c>
      <c r="X208" s="17" t="n">
        <v>98.6</v>
      </c>
      <c r="Y208" s="16" t="n">
        <v>0.60874786920812</v>
      </c>
      <c r="Z208" s="16" t="n">
        <f aca="false">(G208-E208)/SQRT(H208^2/D208+F208^2/C208)</f>
        <v>6.00547948236523</v>
      </c>
      <c r="AA208" s="24" t="n">
        <f aca="false">ABS(K208-Z208)</f>
        <v>0</v>
      </c>
    </row>
    <row r="209" customFormat="false" ht="15" hidden="false" customHeight="false" outlineLevel="0" collapsed="false">
      <c r="A209" s="17" t="n">
        <v>604</v>
      </c>
      <c r="B209" s="6" t="s">
        <v>614</v>
      </c>
      <c r="C209" s="6" t="n">
        <v>144</v>
      </c>
      <c r="D209" s="6" t="n">
        <v>717</v>
      </c>
      <c r="E209" s="16" t="n">
        <v>0.144811998794062</v>
      </c>
      <c r="F209" s="16" t="n">
        <v>0.0184934550346686</v>
      </c>
      <c r="G209" s="16" t="n">
        <v>0.156566910871735</v>
      </c>
      <c r="H209" s="16" t="n">
        <v>0.0310795646414529</v>
      </c>
      <c r="I209" s="23" t="n">
        <f aca="false">G209-E209</f>
        <v>0.0117549120776722</v>
      </c>
      <c r="J209" s="17" t="n">
        <f aca="false">100*(G209-E209)/E209</f>
        <v>8.11736056097733</v>
      </c>
      <c r="K209" s="16" t="n">
        <v>6.09279533437834</v>
      </c>
      <c r="L209" s="17" t="n">
        <v>330.029267038968</v>
      </c>
      <c r="M209" s="18" t="n">
        <v>3.09041596010266E-009</v>
      </c>
      <c r="N209" s="18" t="n">
        <v>1.50999161213388E-008</v>
      </c>
      <c r="O209" s="6" t="str">
        <f aca="false">IF(N209&lt;0.05,"Yes","No")</f>
        <v>Yes</v>
      </c>
      <c r="P209" s="16" t="n">
        <v>0.400007559267445</v>
      </c>
      <c r="Q209" s="17" t="n">
        <v>19.2209043709935</v>
      </c>
      <c r="R209" s="18" t="n">
        <v>1.30857203022509E-005</v>
      </c>
      <c r="S209" s="18" t="n">
        <v>0.000133094360212969</v>
      </c>
      <c r="T209" s="16" t="n">
        <v>0.0117403782435677</v>
      </c>
      <c r="U209" s="16" t="n">
        <v>0.00308445266026489</v>
      </c>
      <c r="V209" s="16" t="n">
        <v>0.0248205769555475</v>
      </c>
      <c r="W209" s="6" t="s">
        <v>695</v>
      </c>
      <c r="X209" s="17" t="n">
        <v>98.7</v>
      </c>
      <c r="Y209" s="16" t="n">
        <v>0.610181311018131</v>
      </c>
      <c r="Z209" s="16" t="n">
        <f aca="false">(G209-E209)/SQRT(H209^2/D209+F209^2/C209)</f>
        <v>6.09279533437831</v>
      </c>
      <c r="AA209" s="24" t="n">
        <f aca="false">ABS(K209-Z209)</f>
        <v>2.93098878501041E-014</v>
      </c>
    </row>
    <row r="210" customFormat="false" ht="15" hidden="false" customHeight="false" outlineLevel="0" collapsed="false">
      <c r="A210" s="17" t="n">
        <v>605</v>
      </c>
      <c r="B210" s="6" t="s">
        <v>614</v>
      </c>
      <c r="C210" s="6" t="n">
        <v>144</v>
      </c>
      <c r="D210" s="6" t="n">
        <v>717</v>
      </c>
      <c r="E210" s="16" t="n">
        <v>0.143642169940803</v>
      </c>
      <c r="F210" s="16" t="n">
        <v>0.018301433579282</v>
      </c>
      <c r="G210" s="16" t="n">
        <v>0.155474719548575</v>
      </c>
      <c r="H210" s="16" t="n">
        <v>0.0310015367230329</v>
      </c>
      <c r="I210" s="23" t="n">
        <f aca="false">G210-E210</f>
        <v>0.0118325496077718</v>
      </c>
      <c r="J210" s="17" t="n">
        <f aca="false">100*(G210-E210)/E210</f>
        <v>8.23751800230265</v>
      </c>
      <c r="K210" s="16" t="n">
        <v>6.17954768968818</v>
      </c>
      <c r="L210" s="17" t="n">
        <v>333.208464874568</v>
      </c>
      <c r="M210" s="18" t="n">
        <v>1.87549087283614E-009</v>
      </c>
      <c r="N210" s="18" t="n">
        <v>9.5873633183181E-009</v>
      </c>
      <c r="O210" s="6" t="str">
        <f aca="false">IF(N210&lt;0.05,"Yes","No")</f>
        <v>Yes</v>
      </c>
      <c r="P210" s="16" t="n">
        <v>0.403872657656655</v>
      </c>
      <c r="Q210" s="17" t="n">
        <v>19.5941453462056</v>
      </c>
      <c r="R210" s="18" t="n">
        <v>1.08094605061776E-005</v>
      </c>
      <c r="S210" s="18" t="n">
        <v>0.000101772914235139</v>
      </c>
      <c r="T210" s="16" t="n">
        <v>0.0118178959311492</v>
      </c>
      <c r="U210" s="16" t="n">
        <v>0.00287024105065024</v>
      </c>
      <c r="V210" s="16" t="n">
        <v>0.0248205769555475</v>
      </c>
      <c r="W210" s="6" t="s">
        <v>695</v>
      </c>
      <c r="X210" s="17" t="n">
        <v>98.9</v>
      </c>
      <c r="Y210" s="16" t="n">
        <v>0.61149852781652</v>
      </c>
      <c r="Z210" s="16" t="n">
        <f aca="false">(G210-E210)/SQRT(H210^2/D210+F210^2/C210)</f>
        <v>6.1795476896882</v>
      </c>
      <c r="AA210" s="24" t="n">
        <f aca="false">ABS(K210-Z210)</f>
        <v>0</v>
      </c>
    </row>
    <row r="211" customFormat="false" ht="15" hidden="false" customHeight="false" outlineLevel="0" collapsed="false">
      <c r="A211" s="17" t="n">
        <v>606</v>
      </c>
      <c r="B211" s="6" t="s">
        <v>614</v>
      </c>
      <c r="C211" s="6" t="n">
        <v>144</v>
      </c>
      <c r="D211" s="6" t="n">
        <v>717</v>
      </c>
      <c r="E211" s="16" t="n">
        <v>0.142352033044315</v>
      </c>
      <c r="F211" s="16" t="n">
        <v>0.0180950536910654</v>
      </c>
      <c r="G211" s="16" t="n">
        <v>0.15427129260541</v>
      </c>
      <c r="H211" s="16" t="n">
        <v>0.0309251894178426</v>
      </c>
      <c r="I211" s="23" t="n">
        <f aca="false">G211-E211</f>
        <v>0.0119192595610951</v>
      </c>
      <c r="J211" s="17" t="n">
        <f aca="false">100*(G211-E211)/E211</f>
        <v>8.37308699158834</v>
      </c>
      <c r="K211" s="16" t="n">
        <v>6.2753183786147</v>
      </c>
      <c r="L211" s="17" t="n">
        <v>336.828850930939</v>
      </c>
      <c r="M211" s="18" t="n">
        <v>1.0727597079772E-009</v>
      </c>
      <c r="N211" s="18" t="n">
        <v>6.05878533994648E-009</v>
      </c>
      <c r="O211" s="6" t="str">
        <f aca="false">IF(N211&lt;0.05,"Yes","No")</f>
        <v>Yes</v>
      </c>
      <c r="P211" s="16" t="n">
        <v>0.408070309031807</v>
      </c>
      <c r="Q211" s="17" t="n">
        <v>20.0035655889775</v>
      </c>
      <c r="R211" s="18" t="n">
        <v>8.7676085664606E-006</v>
      </c>
      <c r="S211" s="18" t="n">
        <v>7.87756383668642E-005</v>
      </c>
      <c r="T211" s="16" t="n">
        <v>0.0119045060361199</v>
      </c>
      <c r="U211" s="16" t="n">
        <v>0.00265225805961835</v>
      </c>
      <c r="V211" s="16" t="n">
        <v>0.0248205769555475</v>
      </c>
      <c r="W211" s="6" t="s">
        <v>695</v>
      </c>
      <c r="X211" s="17" t="n">
        <v>99.1</v>
      </c>
      <c r="Y211" s="16" t="n">
        <v>0.613145048814505</v>
      </c>
      <c r="Z211" s="16" t="n">
        <f aca="false">(G211-E211)/SQRT(H211^2/D211+F211^2/C211)</f>
        <v>6.27531837861472</v>
      </c>
      <c r="AA211" s="24" t="n">
        <f aca="false">ABS(K211-Z211)</f>
        <v>0</v>
      </c>
    </row>
    <row r="212" customFormat="false" ht="15" hidden="false" customHeight="false" outlineLevel="0" collapsed="false">
      <c r="A212" s="17" t="n">
        <v>607</v>
      </c>
      <c r="B212" s="6" t="s">
        <v>614</v>
      </c>
      <c r="C212" s="6" t="n">
        <v>144</v>
      </c>
      <c r="D212" s="6" t="n">
        <v>717</v>
      </c>
      <c r="E212" s="16" t="n">
        <v>0.140982860906257</v>
      </c>
      <c r="F212" s="16" t="n">
        <v>0.0178877665352443</v>
      </c>
      <c r="G212" s="16" t="n">
        <v>0.152997580584206</v>
      </c>
      <c r="H212" s="16" t="n">
        <v>0.0308496422706013</v>
      </c>
      <c r="I212" s="23" t="n">
        <f aca="false">G212-E212</f>
        <v>0.0120147196779496</v>
      </c>
      <c r="J212" s="17" t="n">
        <f aca="false">100*(G212-E212)/E212</f>
        <v>8.52211368156198</v>
      </c>
      <c r="K212" s="16" t="n">
        <v>6.37732075043185</v>
      </c>
      <c r="L212" s="17" t="n">
        <v>340.596775624269</v>
      </c>
      <c r="M212" s="18" t="n">
        <v>5.87146479501866E-010</v>
      </c>
      <c r="N212" s="18" t="n">
        <v>3.42665209287061E-009</v>
      </c>
      <c r="O212" s="6" t="str">
        <f aca="false">IF(N212&lt;0.05,"Yes","No")</f>
        <v>Yes</v>
      </c>
      <c r="P212" s="16" t="n">
        <v>0.41258338185646</v>
      </c>
      <c r="Q212" s="17" t="n">
        <v>20.4484730504984</v>
      </c>
      <c r="R212" s="18" t="n">
        <v>6.98571646123705E-006</v>
      </c>
      <c r="S212" s="18" t="n">
        <v>6.6886436602042E-005</v>
      </c>
      <c r="T212" s="16" t="n">
        <v>0.0119998829404191</v>
      </c>
      <c r="U212" s="16" t="n">
        <v>0.00243275830912475</v>
      </c>
      <c r="V212" s="16" t="n">
        <v>0.0248205769555475</v>
      </c>
      <c r="W212" s="6" t="s">
        <v>695</v>
      </c>
      <c r="X212" s="17" t="n">
        <v>99.2</v>
      </c>
      <c r="Y212" s="16" t="n">
        <v>0.614685030218503</v>
      </c>
      <c r="Z212" s="16" t="n">
        <f aca="false">(G212-E212)/SQRT(H212^2/D212+F212^2/C212)</f>
        <v>6.37732075043183</v>
      </c>
      <c r="AA212" s="24" t="n">
        <f aca="false">ABS(K212-Z212)</f>
        <v>0</v>
      </c>
    </row>
    <row r="213" customFormat="false" ht="15" hidden="false" customHeight="false" outlineLevel="0" collapsed="false">
      <c r="A213" s="17" t="n">
        <v>608</v>
      </c>
      <c r="B213" s="6" t="s">
        <v>614</v>
      </c>
      <c r="C213" s="6" t="n">
        <v>144</v>
      </c>
      <c r="D213" s="6" t="n">
        <v>717</v>
      </c>
      <c r="E213" s="16" t="n">
        <v>0.139564791073402</v>
      </c>
      <c r="F213" s="16" t="n">
        <v>0.0176838430503947</v>
      </c>
      <c r="G213" s="16" t="n">
        <v>0.151680639639725</v>
      </c>
      <c r="H213" s="16" t="n">
        <v>0.030773840888518</v>
      </c>
      <c r="I213" s="23" t="n">
        <f aca="false">G213-E213</f>
        <v>0.0121158485663236</v>
      </c>
      <c r="J213" s="17" t="n">
        <f aca="false">100*(G213-E213)/E213</f>
        <v>8.68116411964638</v>
      </c>
      <c r="K213" s="16" t="n">
        <v>6.48316498144351</v>
      </c>
      <c r="L213" s="17" t="n">
        <v>344.401873616615</v>
      </c>
      <c r="M213" s="18" t="n">
        <v>3.11536614898078E-010</v>
      </c>
      <c r="N213" s="18" t="n">
        <v>1.9138550523417E-009</v>
      </c>
      <c r="O213" s="6" t="str">
        <f aca="false">IF(N213&lt;0.05,"Yes","No")</f>
        <v>Yes</v>
      </c>
      <c r="P213" s="16" t="n">
        <v>0.417315372107441</v>
      </c>
      <c r="Q213" s="17" t="n">
        <v>20.9202170388709</v>
      </c>
      <c r="R213" s="18" t="n">
        <v>5.49208118264255E-006</v>
      </c>
      <c r="S213" s="18" t="n">
        <v>5.48032615564254E-005</v>
      </c>
      <c r="T213" s="16" t="n">
        <v>0.012100933318662</v>
      </c>
      <c r="U213" s="16" t="n">
        <v>0.0022194195918475</v>
      </c>
      <c r="V213" s="16" t="n">
        <v>0.0248205769555475</v>
      </c>
      <c r="W213" s="6" t="s">
        <v>695</v>
      </c>
      <c r="X213" s="17" t="n">
        <v>99.4</v>
      </c>
      <c r="Y213" s="16" t="n">
        <v>0.616263753293042</v>
      </c>
      <c r="Z213" s="16" t="n">
        <f aca="false">(G213-E213)/SQRT(H213^2/D213+F213^2/C213)</f>
        <v>6.48316498144348</v>
      </c>
      <c r="AA213" s="24" t="n">
        <f aca="false">ABS(K213-Z213)</f>
        <v>2.93098878501041E-014</v>
      </c>
    </row>
    <row r="214" customFormat="false" ht="15" hidden="false" customHeight="false" outlineLevel="0" collapsed="false">
      <c r="A214" s="17" t="n">
        <v>609</v>
      </c>
      <c r="B214" s="6" t="s">
        <v>614</v>
      </c>
      <c r="C214" s="6" t="n">
        <v>144</v>
      </c>
      <c r="D214" s="6" t="n">
        <v>717</v>
      </c>
      <c r="E214" s="16" t="n">
        <v>0.138088293890986</v>
      </c>
      <c r="F214" s="16" t="n">
        <v>0.0174693880469096</v>
      </c>
      <c r="G214" s="16" t="n">
        <v>0.150305520706762</v>
      </c>
      <c r="H214" s="16" t="n">
        <v>0.0306994748948284</v>
      </c>
      <c r="I214" s="23" t="n">
        <f aca="false">G214-E214</f>
        <v>0.0122172268157759</v>
      </c>
      <c r="J214" s="17" t="n">
        <f aca="false">100*(G214-E214)/E214</f>
        <v>8.84740224643576</v>
      </c>
      <c r="K214" s="16" t="n">
        <v>6.59308106373196</v>
      </c>
      <c r="L214" s="17" t="n">
        <v>348.610587036818</v>
      </c>
      <c r="M214" s="18" t="n">
        <v>1.59679824706552E-010</v>
      </c>
      <c r="N214" s="18" t="n">
        <v>1.06503908478878E-009</v>
      </c>
      <c r="O214" s="6" t="str">
        <f aca="false">IF(N214&lt;0.05,"Yes","No")</f>
        <v>Yes</v>
      </c>
      <c r="P214" s="16" t="n">
        <v>0.422079612767542</v>
      </c>
      <c r="Q214" s="17" t="n">
        <v>21.4006109366264</v>
      </c>
      <c r="R214" s="18" t="n">
        <v>4.30030762613076E-006</v>
      </c>
      <c r="S214" s="18" t="n">
        <v>4.38166676673896E-005</v>
      </c>
      <c r="T214" s="16" t="n">
        <v>0.0122022379863162</v>
      </c>
      <c r="U214" s="16" t="n">
        <v>0.00202306093627561</v>
      </c>
      <c r="V214" s="16" t="n">
        <v>0.0248205769555475</v>
      </c>
      <c r="W214" s="6" t="s">
        <v>695</v>
      </c>
      <c r="X214" s="17" t="n">
        <v>99.5</v>
      </c>
      <c r="Y214" s="16" t="n">
        <v>0.617764993026499</v>
      </c>
      <c r="Z214" s="16" t="n">
        <f aca="false">(G214-E214)/SQRT(H214^2/D214+F214^2/C214)</f>
        <v>6.59308106373199</v>
      </c>
      <c r="AA214" s="24" t="n">
        <f aca="false">ABS(K214-Z214)</f>
        <v>3.01980662698043E-014</v>
      </c>
    </row>
    <row r="215" customFormat="false" ht="15" hidden="false" customHeight="false" outlineLevel="0" collapsed="false">
      <c r="A215" s="17" t="n">
        <v>610</v>
      </c>
      <c r="B215" s="6" t="s">
        <v>614</v>
      </c>
      <c r="C215" s="6" t="n">
        <v>144</v>
      </c>
      <c r="D215" s="6" t="n">
        <v>717</v>
      </c>
      <c r="E215" s="16" t="n">
        <v>0.13659983381836</v>
      </c>
      <c r="F215" s="16" t="n">
        <v>0.0172561385867839</v>
      </c>
      <c r="G215" s="16" t="n">
        <v>0.148914039561024</v>
      </c>
      <c r="H215" s="16" t="n">
        <v>0.0306251606898768</v>
      </c>
      <c r="I215" s="23" t="n">
        <f aca="false">G215-E215</f>
        <v>0.0123142057426641</v>
      </c>
      <c r="J215" s="17" t="n">
        <f aca="false">100*(G215-E215)/E215</f>
        <v>9.0148028723363</v>
      </c>
      <c r="K215" s="16" t="n">
        <v>6.70204440296213</v>
      </c>
      <c r="L215" s="17" t="n">
        <v>352.932681714436</v>
      </c>
      <c r="M215" s="18" t="n">
        <v>8.1505681272248E-011</v>
      </c>
      <c r="N215" s="18" t="n">
        <v>6.07246228202103E-010</v>
      </c>
      <c r="O215" s="6" t="str">
        <f aca="false">IF(N215&lt;0.05,"Yes","No")</f>
        <v>Yes</v>
      </c>
      <c r="P215" s="16" t="n">
        <v>0.426715476528205</v>
      </c>
      <c r="Q215" s="17" t="n">
        <v>21.8732949816946</v>
      </c>
      <c r="R215" s="18" t="n">
        <v>3.38152835190535E-006</v>
      </c>
      <c r="S215" s="18" t="n">
        <v>3.45592011528803E-005</v>
      </c>
      <c r="T215" s="16" t="n">
        <v>0.0122991247747531</v>
      </c>
      <c r="U215" s="16" t="n">
        <v>0.0018472177650681</v>
      </c>
      <c r="V215" s="16" t="n">
        <v>0.0248205769555475</v>
      </c>
      <c r="W215" s="6" t="s">
        <v>695</v>
      </c>
      <c r="X215" s="17" t="n">
        <v>99.5</v>
      </c>
      <c r="Y215" s="16" t="n">
        <v>0.619634278630095</v>
      </c>
      <c r="Z215" s="16" t="n">
        <f aca="false">(G215-E215)/SQRT(H215^2/D215+F215^2/C215)</f>
        <v>6.70204440296211</v>
      </c>
      <c r="AA215" s="24" t="n">
        <f aca="false">ABS(K215-Z215)</f>
        <v>0</v>
      </c>
    </row>
    <row r="216" customFormat="false" ht="15" hidden="false" customHeight="false" outlineLevel="0" collapsed="false">
      <c r="A216" s="17" t="n">
        <v>611</v>
      </c>
      <c r="B216" s="6" t="s">
        <v>614</v>
      </c>
      <c r="C216" s="6" t="n">
        <v>144</v>
      </c>
      <c r="D216" s="6" t="n">
        <v>717</v>
      </c>
      <c r="E216" s="16" t="n">
        <v>0.13510565376944</v>
      </c>
      <c r="F216" s="16" t="n">
        <v>0.0170534622561533</v>
      </c>
      <c r="G216" s="16" t="n">
        <v>0.147517354304239</v>
      </c>
      <c r="H216" s="16" t="n">
        <v>0.0305549392304692</v>
      </c>
      <c r="I216" s="23" t="n">
        <f aca="false">G216-E216</f>
        <v>0.0124117005347984</v>
      </c>
      <c r="J216" s="17" t="n">
        <f aca="false">100*(G216-E216)/E216</f>
        <v>9.18666257740715</v>
      </c>
      <c r="K216" s="16" t="n">
        <v>6.81007728262288</v>
      </c>
      <c r="L216" s="17" t="n">
        <v>357.183259447877</v>
      </c>
      <c r="M216" s="18" t="n">
        <v>4.14625911791808E-011</v>
      </c>
      <c r="N216" s="18" t="n">
        <v>3.35049631028688E-010</v>
      </c>
      <c r="O216" s="6" t="str">
        <f aca="false">IF(N216&lt;0.05,"Yes","No")</f>
        <v>Yes</v>
      </c>
      <c r="P216" s="16" t="n">
        <v>0.43132491466884</v>
      </c>
      <c r="Q216" s="17" t="n">
        <v>22.3484038577053</v>
      </c>
      <c r="R216" s="18" t="n">
        <v>2.65664265919297E-006</v>
      </c>
      <c r="S216" s="18" t="n">
        <v>2.75625189883521E-005</v>
      </c>
      <c r="T216" s="16" t="n">
        <v>0.0123965221060565</v>
      </c>
      <c r="U216" s="16" t="n">
        <v>0.00168699605489238</v>
      </c>
      <c r="V216" s="16" t="n">
        <v>0.0248205769555475</v>
      </c>
      <c r="W216" s="6" t="s">
        <v>695</v>
      </c>
      <c r="X216" s="17" t="n">
        <v>99.6</v>
      </c>
      <c r="Y216" s="16" t="n">
        <v>0.621154889198822</v>
      </c>
      <c r="Z216" s="16" t="n">
        <f aca="false">(G216-E216)/SQRT(H216^2/D216+F216^2/C216)</f>
        <v>6.81007728262288</v>
      </c>
      <c r="AA216" s="24" t="n">
        <f aca="false">ABS(K216-Z216)</f>
        <v>0</v>
      </c>
    </row>
    <row r="217" customFormat="false" ht="15" hidden="false" customHeight="false" outlineLevel="0" collapsed="false">
      <c r="A217" s="17" t="n">
        <v>612</v>
      </c>
      <c r="B217" s="6" t="s">
        <v>614</v>
      </c>
      <c r="C217" s="6" t="n">
        <v>144</v>
      </c>
      <c r="D217" s="6" t="n">
        <v>717</v>
      </c>
      <c r="E217" s="16" t="n">
        <v>0.133606308605522</v>
      </c>
      <c r="F217" s="16" t="n">
        <v>0.0168662534664865</v>
      </c>
      <c r="G217" s="16" t="n">
        <v>0.14612147028102</v>
      </c>
      <c r="H217" s="16" t="n">
        <v>0.0304917930378661</v>
      </c>
      <c r="I217" s="23" t="n">
        <f aca="false">G217-E217</f>
        <v>0.0125151616754984</v>
      </c>
      <c r="J217" s="17" t="n">
        <f aca="false">100*(G217-E217)/E217</f>
        <v>9.36719366482157</v>
      </c>
      <c r="K217" s="16" t="n">
        <v>6.91856131483896</v>
      </c>
      <c r="L217" s="17" t="n">
        <v>361.258529880866</v>
      </c>
      <c r="M217" s="18" t="n">
        <v>2.08551022958147E-011</v>
      </c>
      <c r="N217" s="18" t="n">
        <v>1.78843142544925E-010</v>
      </c>
      <c r="O217" s="6" t="str">
        <f aca="false">IF(N217&lt;0.05,"Yes","No")</f>
        <v>Yes</v>
      </c>
      <c r="P217" s="16" t="n">
        <v>0.436048124352959</v>
      </c>
      <c r="Q217" s="17" t="n">
        <v>22.8405346797304</v>
      </c>
      <c r="R217" s="18" t="n">
        <v>2.06988245134434E-006</v>
      </c>
      <c r="S217" s="18" t="n">
        <v>2.2770402772666E-005</v>
      </c>
      <c r="T217" s="16" t="n">
        <v>0.0124999026205849</v>
      </c>
      <c r="U217" s="16" t="n">
        <v>0.00153796035869477</v>
      </c>
      <c r="V217" s="16" t="n">
        <v>0.0248205769555475</v>
      </c>
      <c r="W217" s="6" t="s">
        <v>695</v>
      </c>
      <c r="X217" s="17" t="n">
        <v>99.8</v>
      </c>
      <c r="Y217" s="16" t="n">
        <v>0.623053231055323</v>
      </c>
      <c r="Z217" s="16" t="n">
        <f aca="false">(G217-E217)/SQRT(H217^2/D217+F217^2/C217)</f>
        <v>6.91856131483895</v>
      </c>
      <c r="AA217" s="24" t="n">
        <f aca="false">ABS(K217-Z217)</f>
        <v>0</v>
      </c>
    </row>
    <row r="218" customFormat="false" ht="15" hidden="false" customHeight="false" outlineLevel="0" collapsed="false">
      <c r="A218" s="17" t="n">
        <v>613</v>
      </c>
      <c r="B218" s="6" t="s">
        <v>614</v>
      </c>
      <c r="C218" s="6" t="n">
        <v>144</v>
      </c>
      <c r="D218" s="6" t="n">
        <v>717</v>
      </c>
      <c r="E218" s="16" t="n">
        <v>0.132158577131728</v>
      </c>
      <c r="F218" s="16" t="n">
        <v>0.0166851174651197</v>
      </c>
      <c r="G218" s="16" t="n">
        <v>0.144769994596557</v>
      </c>
      <c r="H218" s="16" t="n">
        <v>0.0304256657532008</v>
      </c>
      <c r="I218" s="23" t="n">
        <f aca="false">G218-E218</f>
        <v>0.0126114174648288</v>
      </c>
      <c r="J218" s="17" t="n">
        <f aca="false">100*(G218-E218)/E218</f>
        <v>9.54264016648609</v>
      </c>
      <c r="K218" s="16" t="n">
        <v>7.02328315513244</v>
      </c>
      <c r="L218" s="17" t="n">
        <v>365.242484521905</v>
      </c>
      <c r="M218" s="18" t="n">
        <v>1.06475763498014E-011</v>
      </c>
      <c r="N218" s="18" t="n">
        <v>9.60109781585094E-011</v>
      </c>
      <c r="O218" s="6" t="str">
        <f aca="false">IF(N218&lt;0.05,"Yes","No")</f>
        <v>Yes</v>
      </c>
      <c r="P218" s="16" t="n">
        <v>0.440573876539317</v>
      </c>
      <c r="Q218" s="17" t="n">
        <v>23.3171198854469</v>
      </c>
      <c r="R218" s="18" t="n">
        <v>1.62600010070852E-006</v>
      </c>
      <c r="S218" s="18" t="n">
        <v>1.91248421384261E-005</v>
      </c>
      <c r="T218" s="16" t="n">
        <v>0.0125960850846013</v>
      </c>
      <c r="U218" s="16" t="n">
        <v>0.00140479295608046</v>
      </c>
      <c r="V218" s="16" t="n">
        <v>0.0248205769555475</v>
      </c>
      <c r="W218" s="6" t="s">
        <v>695</v>
      </c>
      <c r="X218" s="17" t="n">
        <v>99.8</v>
      </c>
      <c r="Y218" s="16" t="n">
        <v>0.624680381218038</v>
      </c>
      <c r="Z218" s="16" t="n">
        <f aca="false">(G218-E218)/SQRT(H218^2/D218+F218^2/C218)</f>
        <v>7.02328315513243</v>
      </c>
      <c r="AA218" s="24" t="n">
        <f aca="false">ABS(K218-Z218)</f>
        <v>0</v>
      </c>
    </row>
    <row r="219" customFormat="false" ht="15" hidden="false" customHeight="false" outlineLevel="0" collapsed="false">
      <c r="A219" s="17" t="n">
        <v>614</v>
      </c>
      <c r="B219" s="6" t="s">
        <v>614</v>
      </c>
      <c r="C219" s="6" t="n">
        <v>144</v>
      </c>
      <c r="D219" s="6" t="n">
        <v>717</v>
      </c>
      <c r="E219" s="16" t="n">
        <v>0.13076141404195</v>
      </c>
      <c r="F219" s="16" t="n">
        <v>0.016512969779764</v>
      </c>
      <c r="G219" s="16" t="n">
        <v>0.143455606676129</v>
      </c>
      <c r="H219" s="16" t="n">
        <v>0.0303633767123196</v>
      </c>
      <c r="I219" s="23" t="n">
        <f aca="false">G219-E219</f>
        <v>0.0126941926341793</v>
      </c>
      <c r="J219" s="17" t="n">
        <f aca="false">100*(G219-E219)/E219</f>
        <v>9.70790406878504</v>
      </c>
      <c r="K219" s="16" t="n">
        <v>7.11919813061555</v>
      </c>
      <c r="L219" s="17" t="n">
        <v>369.145977566292</v>
      </c>
      <c r="M219" s="18" t="n">
        <v>5.70337541917481E-012</v>
      </c>
      <c r="N219" s="18" t="n">
        <v>5.39765394400283E-011</v>
      </c>
      <c r="O219" s="6" t="str">
        <f aca="false">IF(N219&lt;0.05,"Yes","No")</f>
        <v>Yes</v>
      </c>
      <c r="P219" s="16" t="n">
        <v>0.444583271156071</v>
      </c>
      <c r="Q219" s="17" t="n">
        <v>23.7434407660832</v>
      </c>
      <c r="R219" s="18" t="n">
        <v>1.31058142162701E-006</v>
      </c>
      <c r="S219" s="18" t="n">
        <v>1.6710547140996E-005</v>
      </c>
      <c r="T219" s="16" t="n">
        <v>0.0126787831625179</v>
      </c>
      <c r="U219" s="16" t="n">
        <v>0.00129645437404641</v>
      </c>
      <c r="V219" s="16" t="n">
        <v>0.0248205769555475</v>
      </c>
      <c r="W219" s="6" t="s">
        <v>695</v>
      </c>
      <c r="X219" s="17" t="n">
        <v>99.9</v>
      </c>
      <c r="Y219" s="16" t="n">
        <v>0.625983069889974</v>
      </c>
      <c r="Z219" s="16" t="n">
        <f aca="false">(G219-E219)/SQRT(H219^2/D219+F219^2/C219)</f>
        <v>7.11919813061553</v>
      </c>
      <c r="AA219" s="24" t="n">
        <f aca="false">ABS(K219-Z219)</f>
        <v>0</v>
      </c>
    </row>
    <row r="220" customFormat="false" ht="15" hidden="false" customHeight="false" outlineLevel="0" collapsed="false">
      <c r="A220" s="17" t="n">
        <v>615</v>
      </c>
      <c r="B220" s="6" t="s">
        <v>614</v>
      </c>
      <c r="C220" s="6" t="n">
        <v>144</v>
      </c>
      <c r="D220" s="6" t="n">
        <v>717</v>
      </c>
      <c r="E220" s="16" t="n">
        <v>0.129420582825939</v>
      </c>
      <c r="F220" s="16" t="n">
        <v>0.0163536910052309</v>
      </c>
      <c r="G220" s="16" t="n">
        <v>0.14218742049181</v>
      </c>
      <c r="H220" s="16" t="n">
        <v>0.0303074540478058</v>
      </c>
      <c r="I220" s="23" t="n">
        <f aca="false">G220-E220</f>
        <v>0.012766837665871</v>
      </c>
      <c r="J220" s="17" t="n">
        <f aca="false">100*(G220-E220)/E220</f>
        <v>9.86461147609068</v>
      </c>
      <c r="K220" s="16" t="n">
        <v>7.20665441759038</v>
      </c>
      <c r="L220" s="17" t="n">
        <v>372.882354298098</v>
      </c>
      <c r="M220" s="18" t="n">
        <v>3.20530337515118E-012</v>
      </c>
      <c r="N220" s="18" t="n">
        <v>3.17657659961916E-011</v>
      </c>
      <c r="O220" s="6" t="str">
        <f aca="false">IF(N220&lt;0.05,"Yes","No")</f>
        <v>Yes</v>
      </c>
      <c r="P220" s="16" t="n">
        <v>0.448147220819258</v>
      </c>
      <c r="Q220" s="17" t="n">
        <v>24.1256395940712</v>
      </c>
      <c r="R220" s="18" t="n">
        <v>1.0804115307165E-006</v>
      </c>
      <c r="S220" s="18" t="n">
        <v>1.56619148266876E-005</v>
      </c>
      <c r="T220" s="16" t="n">
        <v>0.012751353317494</v>
      </c>
      <c r="U220" s="16" t="n">
        <v>0.00120713017891913</v>
      </c>
      <c r="V220" s="16" t="n">
        <v>0.0248205769555475</v>
      </c>
      <c r="W220" s="6" t="s">
        <v>695</v>
      </c>
      <c r="X220" s="17" t="n">
        <v>100</v>
      </c>
      <c r="Y220" s="16" t="n">
        <v>0.627527894002789</v>
      </c>
      <c r="Z220" s="16" t="n">
        <f aca="false">(G220-E220)/SQRT(H220^2/D220+F220^2/C220)</f>
        <v>7.20665441759039</v>
      </c>
      <c r="AA220" s="24" t="n">
        <f aca="false">ABS(K220-Z220)</f>
        <v>0</v>
      </c>
    </row>
    <row r="221" customFormat="false" ht="15" hidden="false" customHeight="false" outlineLevel="0" collapsed="false">
      <c r="A221" s="17" t="n">
        <v>616</v>
      </c>
      <c r="B221" s="6" t="s">
        <v>614</v>
      </c>
      <c r="C221" s="6" t="n">
        <v>144</v>
      </c>
      <c r="D221" s="6" t="n">
        <v>717</v>
      </c>
      <c r="E221" s="16" t="n">
        <v>0.12815690987433</v>
      </c>
      <c r="F221" s="16" t="n">
        <v>0.0162091152582211</v>
      </c>
      <c r="G221" s="16" t="n">
        <v>0.141000493321791</v>
      </c>
      <c r="H221" s="16" t="n">
        <v>0.0302526541617623</v>
      </c>
      <c r="I221" s="23" t="n">
        <f aca="false">G221-E221</f>
        <v>0.0128435834474612</v>
      </c>
      <c r="J221" s="17" t="n">
        <f aca="false">100*(G221-E221)/E221</f>
        <v>10.0217643044418</v>
      </c>
      <c r="K221" s="16" t="n">
        <v>7.29347333020846</v>
      </c>
      <c r="L221" s="17" t="n">
        <v>376.293510465031</v>
      </c>
      <c r="M221" s="18" t="n">
        <v>1.80056237536871E-012</v>
      </c>
      <c r="N221" s="18" t="n">
        <v>1.85163653543304E-011</v>
      </c>
      <c r="O221" s="6" t="str">
        <f aca="false">IF(N221&lt;0.05,"Yes","No")</f>
        <v>Yes</v>
      </c>
      <c r="P221" s="16" t="n">
        <v>0.451832194833018</v>
      </c>
      <c r="Q221" s="17" t="n">
        <v>24.5240259229856</v>
      </c>
      <c r="R221" s="18" t="n">
        <v>8.835877785008E-007</v>
      </c>
      <c r="S221" s="18" t="n">
        <v>1.47962695991556E-005</v>
      </c>
      <c r="T221" s="16" t="n">
        <v>0.0128280520876067</v>
      </c>
      <c r="U221" s="16" t="n">
        <v>0.0011185769163922</v>
      </c>
      <c r="V221" s="16" t="n">
        <v>0.0248205769555475</v>
      </c>
      <c r="W221" s="6" t="s">
        <v>695</v>
      </c>
      <c r="X221" s="17" t="n">
        <v>100</v>
      </c>
      <c r="Y221" s="16" t="n">
        <v>0.629310010847668</v>
      </c>
      <c r="Z221" s="16" t="n">
        <f aca="false">(G221-E221)/SQRT(H221^2/D221+F221^2/C221)</f>
        <v>7.29347333020845</v>
      </c>
      <c r="AA221" s="24" t="n">
        <f aca="false">ABS(K221-Z221)</f>
        <v>0</v>
      </c>
    </row>
    <row r="222" customFormat="false" ht="15" hidden="false" customHeight="false" outlineLevel="0" collapsed="false">
      <c r="A222" s="17" t="n">
        <v>617</v>
      </c>
      <c r="B222" s="6" t="s">
        <v>614</v>
      </c>
      <c r="C222" s="6" t="n">
        <v>144</v>
      </c>
      <c r="D222" s="6" t="n">
        <v>717</v>
      </c>
      <c r="E222" s="16" t="n">
        <v>0.126994146655003</v>
      </c>
      <c r="F222" s="16" t="n">
        <v>0.0160763007211424</v>
      </c>
      <c r="G222" s="16" t="n">
        <v>0.13990914721868</v>
      </c>
      <c r="H222" s="16" t="n">
        <v>0.0302020270205351</v>
      </c>
      <c r="I222" s="23" t="n">
        <f aca="false">G222-E222</f>
        <v>0.0129150005636771</v>
      </c>
      <c r="J222" s="17" t="n">
        <f aca="false">100*(G222-E222)/E222</f>
        <v>10.1697604998776</v>
      </c>
      <c r="K222" s="16" t="n">
        <v>7.3746239239247</v>
      </c>
      <c r="L222" s="17" t="n">
        <v>379.493731122175</v>
      </c>
      <c r="M222" s="18" t="n">
        <v>1.04467114316775E-012</v>
      </c>
      <c r="N222" s="18" t="n">
        <v>1.13136807824507E-011</v>
      </c>
      <c r="O222" s="6" t="str">
        <f aca="false">IF(N222&lt;0.05,"Yes","No")</f>
        <v>Yes</v>
      </c>
      <c r="P222" s="16" t="n">
        <v>0.455266970259247</v>
      </c>
      <c r="Q222" s="17" t="n">
        <v>24.8983006782739</v>
      </c>
      <c r="R222" s="18" t="n">
        <v>7.31604519140104E-007</v>
      </c>
      <c r="S222" s="18" t="n">
        <v>1.4178767499452E-005</v>
      </c>
      <c r="T222" s="16" t="n">
        <v>0.012899416889486</v>
      </c>
      <c r="U222" s="16" t="n">
        <v>0.00104176438364683</v>
      </c>
      <c r="V222" s="16" t="n">
        <v>0.0248205769555475</v>
      </c>
      <c r="W222" s="6" t="s">
        <v>695</v>
      </c>
      <c r="X222" s="17" t="n">
        <v>100</v>
      </c>
      <c r="Y222" s="16" t="n">
        <v>0.631082442274911</v>
      </c>
      <c r="Z222" s="16" t="n">
        <f aca="false">(G222-E222)/SQRT(H222^2/D222+F222^2/C222)</f>
        <v>7.37462392392473</v>
      </c>
      <c r="AA222" s="24" t="n">
        <f aca="false">ABS(K222-Z222)</f>
        <v>3.10862446895044E-014</v>
      </c>
    </row>
    <row r="223" customFormat="false" ht="15" hidden="false" customHeight="false" outlineLevel="0" collapsed="false">
      <c r="A223" s="17" t="n">
        <v>618</v>
      </c>
      <c r="B223" s="6" t="s">
        <v>614</v>
      </c>
      <c r="C223" s="6" t="n">
        <v>144</v>
      </c>
      <c r="D223" s="6" t="n">
        <v>717</v>
      </c>
      <c r="E223" s="16" t="n">
        <v>0.125926136660079</v>
      </c>
      <c r="F223" s="16" t="n">
        <v>0.01595735105145</v>
      </c>
      <c r="G223" s="16" t="n">
        <v>0.138904152856295</v>
      </c>
      <c r="H223" s="16" t="n">
        <v>0.0301579472348721</v>
      </c>
      <c r="I223" s="23" t="n">
        <f aca="false">G223-E223</f>
        <v>0.0129780161962162</v>
      </c>
      <c r="J223" s="17" t="n">
        <f aca="false">100*(G223-E223)/E223</f>
        <v>10.3060544382844</v>
      </c>
      <c r="K223" s="16" t="n">
        <v>7.44732942630324</v>
      </c>
      <c r="L223" s="17" t="n">
        <v>382.439898255273</v>
      </c>
      <c r="M223" s="18" t="n">
        <v>6.3843607017488E-013</v>
      </c>
      <c r="N223" s="18" t="n">
        <v>7.37007793097485E-012</v>
      </c>
      <c r="O223" s="6" t="str">
        <f aca="false">IF(N223&lt;0.05,"Yes","No")</f>
        <v>Yes</v>
      </c>
      <c r="P223" s="16" t="n">
        <v>0.458302605826104</v>
      </c>
      <c r="Q223" s="17" t="n">
        <v>25.2314421357945</v>
      </c>
      <c r="R223" s="18" t="n">
        <v>6.18552096760941E-007</v>
      </c>
      <c r="S223" s="18" t="n">
        <v>1.40324112338568E-005</v>
      </c>
      <c r="T223" s="16" t="n">
        <v>0.0129623808668973</v>
      </c>
      <c r="U223" s="18" t="n">
        <v>0.000978232105701859</v>
      </c>
      <c r="V223" s="16" t="n">
        <v>0.0248205769555475</v>
      </c>
      <c r="W223" s="6" t="s">
        <v>695</v>
      </c>
      <c r="X223" s="17" t="n">
        <v>100</v>
      </c>
      <c r="Y223" s="16" t="n">
        <v>0.632060669456067</v>
      </c>
      <c r="Z223" s="16" t="n">
        <f aca="false">(G223-E223)/SQRT(H223^2/D223+F223^2/C223)</f>
        <v>7.44732942630321</v>
      </c>
      <c r="AA223" s="24" t="n">
        <f aca="false">ABS(K223-Z223)</f>
        <v>3.19744231092045E-014</v>
      </c>
    </row>
    <row r="224" customFormat="false" ht="15" hidden="false" customHeight="false" outlineLevel="0" collapsed="false">
      <c r="A224" s="17" t="n">
        <v>619</v>
      </c>
      <c r="B224" s="6" t="s">
        <v>614</v>
      </c>
      <c r="C224" s="6" t="n">
        <v>144</v>
      </c>
      <c r="D224" s="6" t="n">
        <v>717</v>
      </c>
      <c r="E224" s="16" t="n">
        <v>0.124942738925003</v>
      </c>
      <c r="F224" s="16" t="n">
        <v>0.0158527583353999</v>
      </c>
      <c r="G224" s="16" t="n">
        <v>0.137976205883083</v>
      </c>
      <c r="H224" s="16" t="n">
        <v>0.0301224404187697</v>
      </c>
      <c r="I224" s="23" t="n">
        <f aca="false">G224-E224</f>
        <v>0.0130334669580793</v>
      </c>
      <c r="J224" s="17" t="n">
        <f aca="false">100*(G224-E224)/E224</f>
        <v>10.4315521415795</v>
      </c>
      <c r="K224" s="16" t="n">
        <v>7.51148577500722</v>
      </c>
      <c r="L224" s="17" t="n">
        <v>385.132308861673</v>
      </c>
      <c r="M224" s="18" t="n">
        <v>4.11847328794262E-013</v>
      </c>
      <c r="N224" s="18" t="n">
        <v>5.11998403025866E-012</v>
      </c>
      <c r="O224" s="6" t="str">
        <f aca="false">IF(N224&lt;0.05,"Yes","No")</f>
        <v>Yes</v>
      </c>
      <c r="P224" s="16" t="n">
        <v>0.460934383960962</v>
      </c>
      <c r="Q224" s="17" t="n">
        <v>25.5220545665852</v>
      </c>
      <c r="R224" s="18" t="n">
        <v>5.34356832437962E-007</v>
      </c>
      <c r="S224" s="18" t="n">
        <v>1.42586407687602E-005</v>
      </c>
      <c r="T224" s="16" t="n">
        <v>0.013017794875939</v>
      </c>
      <c r="U224" s="18" t="n">
        <v>0.000925559508181238</v>
      </c>
      <c r="V224" s="16" t="n">
        <v>0.0248205769555475</v>
      </c>
      <c r="W224" s="6" t="s">
        <v>695</v>
      </c>
      <c r="X224" s="17" t="n">
        <v>100</v>
      </c>
      <c r="Y224" s="16" t="n">
        <v>0.633242290407562</v>
      </c>
      <c r="Z224" s="16" t="n">
        <f aca="false">(G224-E224)/SQRT(H224^2/D224+F224^2/C224)</f>
        <v>7.51148577500724</v>
      </c>
      <c r="AA224" s="24" t="n">
        <f aca="false">ABS(K224-Z224)</f>
        <v>0</v>
      </c>
    </row>
    <row r="225" customFormat="false" ht="15" hidden="false" customHeight="false" outlineLevel="0" collapsed="false">
      <c r="A225" s="17" t="n">
        <v>620</v>
      </c>
      <c r="B225" s="6" t="s">
        <v>614</v>
      </c>
      <c r="C225" s="6" t="n">
        <v>144</v>
      </c>
      <c r="D225" s="6" t="n">
        <v>717</v>
      </c>
      <c r="E225" s="16" t="n">
        <v>0.124063393411537</v>
      </c>
      <c r="F225" s="16" t="n">
        <v>0.0157508822018621</v>
      </c>
      <c r="G225" s="16" t="n">
        <v>0.137152578229685</v>
      </c>
      <c r="H225" s="16" t="n">
        <v>0.0300978652680032</v>
      </c>
      <c r="I225" s="23" t="n">
        <f aca="false">G225-E225</f>
        <v>0.0130891848181477</v>
      </c>
      <c r="J225" s="17" t="n">
        <f aca="false">100*(G225-E225)/E225</f>
        <v>10.5504004511056</v>
      </c>
      <c r="K225" s="16" t="n">
        <v>7.57438142356588</v>
      </c>
      <c r="L225" s="17" t="n">
        <v>387.96799937345</v>
      </c>
      <c r="M225" s="18" t="n">
        <v>2.6689716140794E-013</v>
      </c>
      <c r="N225" s="18" t="n">
        <v>3.52673544728353E-012</v>
      </c>
      <c r="O225" s="6" t="str">
        <f aca="false">IF(N225&lt;0.05,"Yes","No")</f>
        <v>Yes</v>
      </c>
      <c r="P225" s="16" t="n">
        <v>0.463418870280002</v>
      </c>
      <c r="Q225" s="17" t="n">
        <v>25.7979293497948</v>
      </c>
      <c r="R225" s="18" t="n">
        <v>4.65104382141558E-007</v>
      </c>
      <c r="S225" s="18" t="n">
        <v>1.34421636924555E-005</v>
      </c>
      <c r="T225" s="16" t="n">
        <v>0.0130734907728649</v>
      </c>
      <c r="U225" s="18" t="n">
        <v>0.000876748033739005</v>
      </c>
      <c r="V225" s="16" t="n">
        <v>0.0248205769555475</v>
      </c>
      <c r="W225" s="6" t="s">
        <v>695</v>
      </c>
      <c r="X225" s="17" t="n">
        <v>100</v>
      </c>
      <c r="Y225" s="16" t="n">
        <v>0.634549821788316</v>
      </c>
      <c r="Z225" s="16" t="n">
        <f aca="false">(G225-E225)/SQRT(H225^2/D225+F225^2/C225)</f>
        <v>7.57438142356587</v>
      </c>
      <c r="AA225" s="24" t="n">
        <f aca="false">ABS(K225-Z225)</f>
        <v>0</v>
      </c>
    </row>
    <row r="226" customFormat="false" ht="15" hidden="false" customHeight="false" outlineLevel="0" collapsed="false">
      <c r="A226" s="17" t="n">
        <v>621</v>
      </c>
      <c r="B226" s="6" t="s">
        <v>614</v>
      </c>
      <c r="C226" s="6" t="n">
        <v>144</v>
      </c>
      <c r="D226" s="6" t="n">
        <v>717</v>
      </c>
      <c r="E226" s="16" t="n">
        <v>0.123286828450445</v>
      </c>
      <c r="F226" s="16" t="n">
        <v>0.0156691872173854</v>
      </c>
      <c r="G226" s="16" t="n">
        <v>0.13642801268538</v>
      </c>
      <c r="H226" s="16" t="n">
        <v>0.0300797193716621</v>
      </c>
      <c r="I226" s="23" t="n">
        <f aca="false">G226-E226</f>
        <v>0.0131411842349353</v>
      </c>
      <c r="J226" s="17" t="n">
        <f aca="false">100*(G226-E226)/E226</f>
        <v>10.6590334102214</v>
      </c>
      <c r="K226" s="16" t="n">
        <v>7.62922758923287</v>
      </c>
      <c r="L226" s="17" t="n">
        <v>390.303599619593</v>
      </c>
      <c r="M226" s="18" t="n">
        <v>1.82492900205297E-013</v>
      </c>
      <c r="N226" s="18" t="n">
        <v>2.57327237135121E-012</v>
      </c>
      <c r="O226" s="6" t="str">
        <f aca="false">IF(N226&lt;0.05,"Yes","No")</f>
        <v>Yes</v>
      </c>
      <c r="P226" s="16" t="n">
        <v>0.465651086394027</v>
      </c>
      <c r="Q226" s="17" t="n">
        <v>26.0470570828658</v>
      </c>
      <c r="R226" s="18" t="n">
        <v>4.10344167384626E-007</v>
      </c>
      <c r="S226" s="18" t="n">
        <v>1.28892204756309E-005</v>
      </c>
      <c r="T226" s="16" t="n">
        <v>0.0131254817578892</v>
      </c>
      <c r="U226" s="18" t="n">
        <v>0.000834636770900464</v>
      </c>
      <c r="V226" s="16" t="n">
        <v>0.0248205769555475</v>
      </c>
      <c r="W226" s="6" t="s">
        <v>695</v>
      </c>
      <c r="X226" s="17" t="n">
        <v>100</v>
      </c>
      <c r="Y226" s="16" t="n">
        <v>0.635489307298931</v>
      </c>
      <c r="Z226" s="16" t="n">
        <f aca="false">(G226-E226)/SQRT(H226^2/D226+F226^2/C226)</f>
        <v>7.62922758923282</v>
      </c>
      <c r="AA226" s="24" t="n">
        <f aca="false">ABS(K226-Z226)</f>
        <v>4.79616346638068E-014</v>
      </c>
    </row>
    <row r="227" customFormat="false" ht="15" hidden="false" customHeight="false" outlineLevel="0" collapsed="false">
      <c r="A227" s="17" t="n">
        <v>622</v>
      </c>
      <c r="B227" s="6" t="s">
        <v>614</v>
      </c>
      <c r="C227" s="6" t="n">
        <v>144</v>
      </c>
      <c r="D227" s="6" t="n">
        <v>717</v>
      </c>
      <c r="E227" s="16" t="n">
        <v>0.122598693033473</v>
      </c>
      <c r="F227" s="16" t="n">
        <v>0.0156066900235678</v>
      </c>
      <c r="G227" s="16" t="n">
        <v>0.13578985906836</v>
      </c>
      <c r="H227" s="16" t="n">
        <v>0.0300684712445713</v>
      </c>
      <c r="I227" s="23" t="n">
        <f aca="false">G227-E227</f>
        <v>0.0131911660348871</v>
      </c>
      <c r="J227" s="17" t="n">
        <f aca="false">100*(G227-E227)/E227</f>
        <v>10.7596302281016</v>
      </c>
      <c r="K227" s="16" t="n">
        <v>7.67705037242209</v>
      </c>
      <c r="L227" s="17" t="n">
        <v>392.157062868797</v>
      </c>
      <c r="M227" s="18" t="n">
        <v>1.30871633604627E-013</v>
      </c>
      <c r="N227" s="18" t="n">
        <v>1.89628484278152E-012</v>
      </c>
      <c r="O227" s="6" t="str">
        <f aca="false">IF(N227&lt;0.05,"Yes","No")</f>
        <v>Yes</v>
      </c>
      <c r="P227" s="16" t="n">
        <v>0.467683812010735</v>
      </c>
      <c r="Q227" s="17" t="n">
        <v>26.2749619950246</v>
      </c>
      <c r="R227" s="18" t="n">
        <v>3.65939063022925E-007</v>
      </c>
      <c r="S227" s="18" t="n">
        <v>1.27156477061251E-005</v>
      </c>
      <c r="T227" s="16" t="n">
        <v>0.0131754552734773</v>
      </c>
      <c r="U227" s="18" t="n">
        <v>0.000797973043470386</v>
      </c>
      <c r="V227" s="16" t="n">
        <v>0.0248205769555475</v>
      </c>
      <c r="W227" s="6" t="s">
        <v>695</v>
      </c>
      <c r="X227" s="17" t="n">
        <v>100</v>
      </c>
      <c r="Y227" s="16" t="n">
        <v>0.636244769874477</v>
      </c>
      <c r="Z227" s="16" t="n">
        <f aca="false">(G227-E227)/SQRT(H227^2/D227+F227^2/C227)</f>
        <v>7.6770503724221</v>
      </c>
      <c r="AA227" s="24" t="n">
        <f aca="false">ABS(K227-Z227)</f>
        <v>0</v>
      </c>
    </row>
    <row r="228" customFormat="false" ht="15" hidden="false" customHeight="false" outlineLevel="0" collapsed="false">
      <c r="A228" s="17" t="n">
        <v>623</v>
      </c>
      <c r="B228" s="6" t="s">
        <v>614</v>
      </c>
      <c r="C228" s="6" t="n">
        <v>144</v>
      </c>
      <c r="D228" s="6" t="n">
        <v>717</v>
      </c>
      <c r="E228" s="16" t="n">
        <v>0.121974809612665</v>
      </c>
      <c r="F228" s="16" t="n">
        <v>0.0155463689107235</v>
      </c>
      <c r="G228" s="16" t="n">
        <v>0.135220777456398</v>
      </c>
      <c r="H228" s="16" t="n">
        <v>0.0300697338344681</v>
      </c>
      <c r="I228" s="23" t="n">
        <f aca="false">G228-E228</f>
        <v>0.0132459678437331</v>
      </c>
      <c r="J228" s="17" t="n">
        <f aca="false">100*(G228-E228)/E228</f>
        <v>10.8595929649705</v>
      </c>
      <c r="K228" s="16" t="n">
        <v>7.72589874284367</v>
      </c>
      <c r="L228" s="17" t="n">
        <v>394.172867055759</v>
      </c>
      <c r="M228" s="18" t="n">
        <v>9.29610133078206E-014</v>
      </c>
      <c r="N228" s="18" t="n">
        <v>1.4354960429732E-012</v>
      </c>
      <c r="O228" s="6" t="str">
        <f aca="false">IF(N228&lt;0.05,"Yes","No")</f>
        <v>Yes</v>
      </c>
      <c r="P228" s="16" t="n">
        <v>0.469700574969424</v>
      </c>
      <c r="Q228" s="17" t="n">
        <v>26.5020582605734</v>
      </c>
      <c r="R228" s="18" t="n">
        <v>3.26491851251982E-007</v>
      </c>
      <c r="S228" s="18" t="n">
        <v>1.24798827619197E-005</v>
      </c>
      <c r="T228" s="16" t="n">
        <v>0.0132302290968796</v>
      </c>
      <c r="U228" s="18" t="n">
        <v>0.000762510890818071</v>
      </c>
      <c r="V228" s="16" t="n">
        <v>0.0248205769555475</v>
      </c>
      <c r="W228" s="6" t="s">
        <v>695</v>
      </c>
      <c r="X228" s="17" t="n">
        <v>100</v>
      </c>
      <c r="Y228" s="16" t="n">
        <v>0.636903378273671</v>
      </c>
      <c r="Z228" s="16" t="n">
        <f aca="false">(G228-E228)/SQRT(H228^2/D228+F228^2/C228)</f>
        <v>7.72589874284371</v>
      </c>
      <c r="AA228" s="24" t="n">
        <f aca="false">ABS(K228-Z228)</f>
        <v>3.99680288865056E-014</v>
      </c>
    </row>
    <row r="229" customFormat="false" ht="15" hidden="false" customHeight="false" outlineLevel="0" collapsed="false">
      <c r="A229" s="17" t="n">
        <v>624</v>
      </c>
      <c r="B229" s="6" t="s">
        <v>614</v>
      </c>
      <c r="C229" s="6" t="n">
        <v>144</v>
      </c>
      <c r="D229" s="6" t="n">
        <v>717</v>
      </c>
      <c r="E229" s="16" t="n">
        <v>0.121442758529964</v>
      </c>
      <c r="F229" s="16" t="n">
        <v>0.0154923746030487</v>
      </c>
      <c r="G229" s="16" t="n">
        <v>0.134742590101277</v>
      </c>
      <c r="H229" s="16" t="n">
        <v>0.0300785473510979</v>
      </c>
      <c r="I229" s="23" t="n">
        <f aca="false">G229-E229</f>
        <v>0.0132998315713129</v>
      </c>
      <c r="J229" s="17" t="n">
        <f aca="false">100*(G229-E229)/E229</f>
        <v>10.9515229498277</v>
      </c>
      <c r="K229" s="16" t="n">
        <v>7.77173689146191</v>
      </c>
      <c r="L229" s="17" t="n">
        <v>396.128064419863</v>
      </c>
      <c r="M229" s="18" t="n">
        <v>6.73046106618885E-014</v>
      </c>
      <c r="N229" s="18" t="n">
        <v>1.1047420859424E-012</v>
      </c>
      <c r="O229" s="6" t="str">
        <f aca="false">IF(N229&lt;0.05,"Yes","No")</f>
        <v>Yes</v>
      </c>
      <c r="P229" s="16" t="n">
        <v>0.4715622074034</v>
      </c>
      <c r="Q229" s="17" t="n">
        <v>26.7125534836376</v>
      </c>
      <c r="R229" s="18" t="n">
        <v>2.93751836840996E-007</v>
      </c>
      <c r="S229" s="18" t="n">
        <v>1.17915448886121E-005</v>
      </c>
      <c r="T229" s="16" t="n">
        <v>0.0132841120434206</v>
      </c>
      <c r="U229" s="18" t="n">
        <v>0.000729598299787892</v>
      </c>
      <c r="V229" s="16" t="n">
        <v>0.0248205769555475</v>
      </c>
      <c r="W229" s="6" t="s">
        <v>695</v>
      </c>
      <c r="X229" s="17" t="n">
        <v>100</v>
      </c>
      <c r="Y229" s="16" t="n">
        <v>0.637726638772664</v>
      </c>
      <c r="Z229" s="16" t="n">
        <f aca="false">(G229-E229)/SQRT(H229^2/D229+F229^2/C229)</f>
        <v>7.77173689146192</v>
      </c>
      <c r="AA229" s="24" t="n">
        <f aca="false">ABS(K229-Z229)</f>
        <v>0</v>
      </c>
    </row>
    <row r="230" customFormat="false" ht="15" hidden="false" customHeight="false" outlineLevel="0" collapsed="false">
      <c r="A230" s="17" t="n">
        <v>625</v>
      </c>
      <c r="B230" s="6" t="s">
        <v>614</v>
      </c>
      <c r="C230" s="6" t="n">
        <v>144</v>
      </c>
      <c r="D230" s="6" t="n">
        <v>717</v>
      </c>
      <c r="E230" s="16" t="n">
        <v>0.120999808216261</v>
      </c>
      <c r="F230" s="16" t="n">
        <v>0.015447459251905</v>
      </c>
      <c r="G230" s="16" t="n">
        <v>0.134343780078399</v>
      </c>
      <c r="H230" s="16" t="n">
        <v>0.0300933230833358</v>
      </c>
      <c r="I230" s="23" t="n">
        <f aca="false">G230-E230</f>
        <v>0.0133439718621386</v>
      </c>
      <c r="J230" s="17" t="n">
        <f aca="false">100*(G230-E230)/E230</f>
        <v>11.028093398536</v>
      </c>
      <c r="K230" s="16" t="n">
        <v>7.80875115788516</v>
      </c>
      <c r="L230" s="17" t="n">
        <v>397.898144098562</v>
      </c>
      <c r="M230" s="18" t="n">
        <v>5.17434378705926E-014</v>
      </c>
      <c r="N230" s="18" t="n">
        <v>8.72786507427349E-013</v>
      </c>
      <c r="O230" s="6" t="str">
        <f aca="false">IF(N230&lt;0.05,"Yes","No")</f>
        <v>Yes</v>
      </c>
      <c r="P230" s="16" t="n">
        <v>0.472975472728561</v>
      </c>
      <c r="Q230" s="17" t="n">
        <v>26.8729077104489</v>
      </c>
      <c r="R230" s="18" t="n">
        <v>2.71041333555142E-007</v>
      </c>
      <c r="S230" s="18" t="n">
        <v>1.14332051388656E-005</v>
      </c>
      <c r="T230" s="16" t="n">
        <v>0.0133282802195315</v>
      </c>
      <c r="U230" s="18" t="n">
        <v>0.000704009683829476</v>
      </c>
      <c r="V230" s="16" t="n">
        <v>0.0248205769555475</v>
      </c>
      <c r="W230" s="6" t="s">
        <v>695</v>
      </c>
      <c r="X230" s="17" t="n">
        <v>100</v>
      </c>
      <c r="Y230" s="16" t="n">
        <v>0.637988145048815</v>
      </c>
      <c r="Z230" s="16" t="n">
        <f aca="false">(G230-E230)/SQRT(H230^2/D230+F230^2/C230)</f>
        <v>7.80875115788517</v>
      </c>
      <c r="AA230" s="24" t="n">
        <f aca="false">ABS(K230-Z230)</f>
        <v>0</v>
      </c>
    </row>
    <row r="231" customFormat="false" ht="15" hidden="false" customHeight="false" outlineLevel="0" collapsed="false">
      <c r="A231" s="17" t="n">
        <v>626</v>
      </c>
      <c r="B231" s="6" t="s">
        <v>614</v>
      </c>
      <c r="C231" s="6" t="n">
        <v>144</v>
      </c>
      <c r="D231" s="6" t="n">
        <v>717</v>
      </c>
      <c r="E231" s="16" t="n">
        <v>0.12063029806854</v>
      </c>
      <c r="F231" s="16" t="n">
        <v>0.0154130901809346</v>
      </c>
      <c r="G231" s="16" t="n">
        <v>0.134007275769568</v>
      </c>
      <c r="H231" s="16" t="n">
        <v>0.0301130297049854</v>
      </c>
      <c r="I231" s="23" t="n">
        <f aca="false">G231-E231</f>
        <v>0.0133769777010276</v>
      </c>
      <c r="J231" s="17" t="n">
        <f aca="false">100*(G231-E231)/E231</f>
        <v>11.0892353871389</v>
      </c>
      <c r="K231" s="16" t="n">
        <v>7.83573159831283</v>
      </c>
      <c r="L231" s="17" t="n">
        <v>399.408896313638</v>
      </c>
      <c r="M231" s="18" t="n">
        <v>4.26424262698925E-014</v>
      </c>
      <c r="N231" s="18" t="n">
        <v>7.55531543678853E-013</v>
      </c>
      <c r="O231" s="6" t="str">
        <f aca="false">IF(N231&lt;0.05,"Yes","No")</f>
        <v>Yes</v>
      </c>
      <c r="P231" s="16" t="n">
        <v>0.473903160567096</v>
      </c>
      <c r="Q231" s="17" t="n">
        <v>26.9784274232887</v>
      </c>
      <c r="R231" s="18" t="n">
        <v>2.57067564642936E-007</v>
      </c>
      <c r="S231" s="18" t="n">
        <v>1.11999804369127E-005</v>
      </c>
      <c r="T231" s="16" t="n">
        <v>0.0133612894203328</v>
      </c>
      <c r="U231" s="18" t="n">
        <v>0.000686256601530116</v>
      </c>
      <c r="V231" s="16" t="n">
        <v>0.0248205769555475</v>
      </c>
      <c r="W231" s="6" t="s">
        <v>695</v>
      </c>
      <c r="X231" s="17" t="n">
        <v>100</v>
      </c>
      <c r="Y231" s="16" t="n">
        <v>0.638365876336588</v>
      </c>
      <c r="Z231" s="16" t="n">
        <f aca="false">(G231-E231)/SQRT(H231^2/D231+F231^2/C231)</f>
        <v>7.83573159831284</v>
      </c>
      <c r="AA231" s="24" t="n">
        <f aca="false">ABS(K231-Z231)</f>
        <v>0</v>
      </c>
    </row>
    <row r="232" customFormat="false" ht="15" hidden="false" customHeight="false" outlineLevel="0" collapsed="false">
      <c r="A232" s="17" t="n">
        <v>627</v>
      </c>
      <c r="B232" s="6" t="s">
        <v>614</v>
      </c>
      <c r="C232" s="6" t="n">
        <v>144</v>
      </c>
      <c r="D232" s="6" t="n">
        <v>717</v>
      </c>
      <c r="E232" s="16" t="n">
        <v>0.120300503085471</v>
      </c>
      <c r="F232" s="16" t="n">
        <v>0.0153868104032404</v>
      </c>
      <c r="G232" s="16" t="n">
        <v>0.133720274843182</v>
      </c>
      <c r="H232" s="16" t="n">
        <v>0.0301359475960517</v>
      </c>
      <c r="I232" s="23" t="n">
        <f aca="false">G232-E232</f>
        <v>0.0134197717577111</v>
      </c>
      <c r="J232" s="17" t="n">
        <f aca="false">100*(G232-E232)/E232</f>
        <v>11.1552083437063</v>
      </c>
      <c r="K232" s="16" t="n">
        <v>7.86578674990631</v>
      </c>
      <c r="L232" s="17" t="n">
        <v>400.708009158379</v>
      </c>
      <c r="M232" s="18" t="n">
        <v>3.44192110252704E-014</v>
      </c>
      <c r="N232" s="18" t="n">
        <v>6.45667521107974E-013</v>
      </c>
      <c r="O232" s="6" t="str">
        <f aca="false">IF(N232&lt;0.05,"Yes","No")</f>
        <v>Yes</v>
      </c>
      <c r="P232" s="16" t="n">
        <v>0.475115812665111</v>
      </c>
      <c r="Q232" s="17" t="n">
        <v>27.1166721385573</v>
      </c>
      <c r="R232" s="18" t="n">
        <v>2.39849099270039E-007</v>
      </c>
      <c r="S232" s="18" t="n">
        <v>1.11207565443971E-005</v>
      </c>
      <c r="T232" s="16" t="n">
        <v>0.0134041098100533</v>
      </c>
      <c r="U232" s="18" t="n">
        <v>0.000664862484621366</v>
      </c>
      <c r="V232" s="16" t="n">
        <v>0.0248205769555475</v>
      </c>
      <c r="W232" s="6" t="s">
        <v>695</v>
      </c>
      <c r="X232" s="17" t="n">
        <v>100</v>
      </c>
      <c r="Y232" s="16" t="n">
        <v>0.638976057647606</v>
      </c>
      <c r="Z232" s="16" t="n">
        <f aca="false">(G232-E232)/SQRT(H232^2/D232+F232^2/C232)</f>
        <v>7.86578674990627</v>
      </c>
      <c r="AA232" s="24" t="n">
        <f aca="false">ABS(K232-Z232)</f>
        <v>4.08562073062058E-014</v>
      </c>
    </row>
    <row r="233" customFormat="false" ht="15" hidden="false" customHeight="false" outlineLevel="0" collapsed="false">
      <c r="A233" s="17" t="n">
        <v>628</v>
      </c>
      <c r="B233" s="6" t="s">
        <v>614</v>
      </c>
      <c r="C233" s="6" t="n">
        <v>144</v>
      </c>
      <c r="D233" s="6" t="n">
        <v>717</v>
      </c>
      <c r="E233" s="16" t="n">
        <v>0.120026162877265</v>
      </c>
      <c r="F233" s="16" t="n">
        <v>0.0153674487790547</v>
      </c>
      <c r="G233" s="16" t="n">
        <v>0.133487276556269</v>
      </c>
      <c r="H233" s="16" t="n">
        <v>0.0301631992672906</v>
      </c>
      <c r="I233" s="23" t="n">
        <f aca="false">G233-E233</f>
        <v>0.0134611136790041</v>
      </c>
      <c r="J233" s="17" t="n">
        <f aca="false">100*(G233-E233)/E233</f>
        <v>11.2151495609911</v>
      </c>
      <c r="K233" s="16" t="n">
        <v>7.8925180334306</v>
      </c>
      <c r="L233" s="17" t="n">
        <v>401.851301065876</v>
      </c>
      <c r="M233" s="18" t="n">
        <v>2.8432898126653E-014</v>
      </c>
      <c r="N233" s="18" t="n">
        <v>5.531251755935E-013</v>
      </c>
      <c r="O233" s="6" t="str">
        <f aca="false">IF(N233&lt;0.05,"Yes","No")</f>
        <v>Yes</v>
      </c>
      <c r="P233" s="16" t="n">
        <v>0.476199778802172</v>
      </c>
      <c r="Q233" s="17" t="n">
        <v>27.2405454508449</v>
      </c>
      <c r="R233" s="18" t="n">
        <v>2.25406806607319E-007</v>
      </c>
      <c r="S233" s="18" t="n">
        <v>1.10566457731897E-005</v>
      </c>
      <c r="T233" s="16" t="n">
        <v>0.0134454645980886</v>
      </c>
      <c r="U233" s="18" t="n">
        <v>0.000644905894440481</v>
      </c>
      <c r="V233" s="16" t="n">
        <v>0.0248205769555475</v>
      </c>
      <c r="W233" s="6" t="s">
        <v>695</v>
      </c>
      <c r="X233" s="17" t="n">
        <v>100</v>
      </c>
      <c r="Y233" s="16" t="n">
        <v>0.639208507670851</v>
      </c>
      <c r="Z233" s="16" t="n">
        <f aca="false">(G233-E233)/SQRT(H233^2/D233+F233^2/C233)</f>
        <v>7.8925180334306</v>
      </c>
      <c r="AA233" s="24" t="n">
        <f aca="false">ABS(K233-Z233)</f>
        <v>0</v>
      </c>
    </row>
    <row r="234" customFormat="false" ht="15" hidden="false" customHeight="false" outlineLevel="0" collapsed="false">
      <c r="A234" s="17" t="n">
        <v>629</v>
      </c>
      <c r="B234" s="6" t="s">
        <v>614</v>
      </c>
      <c r="C234" s="6" t="n">
        <v>144</v>
      </c>
      <c r="D234" s="6" t="n">
        <v>717</v>
      </c>
      <c r="E234" s="16" t="n">
        <v>0.119799292853309</v>
      </c>
      <c r="F234" s="16" t="n">
        <v>0.015351939111959</v>
      </c>
      <c r="G234" s="16" t="n">
        <v>0.133294550185007</v>
      </c>
      <c r="H234" s="16" t="n">
        <v>0.0301895193647168</v>
      </c>
      <c r="I234" s="23" t="n">
        <f aca="false">G234-E234</f>
        <v>0.0134952573316983</v>
      </c>
      <c r="J234" s="17" t="n">
        <f aca="false">100*(G234-E234)/E234</f>
        <v>11.2648889741135</v>
      </c>
      <c r="K234" s="16" t="n">
        <v>7.91402435595798</v>
      </c>
      <c r="L234" s="17" t="n">
        <v>402.849381551342</v>
      </c>
      <c r="M234" s="18" t="n">
        <v>2.43619340510449E-014</v>
      </c>
      <c r="N234" s="18" t="n">
        <v>4.87470699440432E-013</v>
      </c>
      <c r="O234" s="6" t="str">
        <f aca="false">IF(N234&lt;0.05,"Yes","No")</f>
        <v>Yes</v>
      </c>
      <c r="P234" s="16" t="n">
        <v>0.477035591478576</v>
      </c>
      <c r="Q234" s="17" t="n">
        <v>27.3362530722687</v>
      </c>
      <c r="R234" s="18" t="n">
        <v>2.1484918811783E-007</v>
      </c>
      <c r="S234" s="18" t="n">
        <v>1.03634641934142E-005</v>
      </c>
      <c r="T234" s="16" t="n">
        <v>0.0134796161790704</v>
      </c>
      <c r="U234" s="18" t="n">
        <v>0.000628198107874655</v>
      </c>
      <c r="V234" s="16" t="n">
        <v>0.0248205769555475</v>
      </c>
      <c r="W234" s="6" t="s">
        <v>695</v>
      </c>
      <c r="X234" s="17" t="n">
        <v>100</v>
      </c>
      <c r="Y234" s="16" t="n">
        <v>0.639537811870448</v>
      </c>
      <c r="Z234" s="16" t="n">
        <f aca="false">(G234-E234)/SQRT(H234^2/D234+F234^2/C234)</f>
        <v>7.914024355958</v>
      </c>
      <c r="AA234" s="24" t="n">
        <f aca="false">ABS(K234-Z234)</f>
        <v>0</v>
      </c>
    </row>
    <row r="235" customFormat="false" ht="15" hidden="false" customHeight="false" outlineLevel="0" collapsed="false">
      <c r="A235" s="17" t="n">
        <v>630</v>
      </c>
      <c r="B235" s="6" t="s">
        <v>614</v>
      </c>
      <c r="C235" s="6" t="n">
        <v>144</v>
      </c>
      <c r="D235" s="6" t="n">
        <v>717</v>
      </c>
      <c r="E235" s="16" t="n">
        <v>0.119592565318777</v>
      </c>
      <c r="F235" s="16" t="n">
        <v>0.0153347180753048</v>
      </c>
      <c r="G235" s="16" t="n">
        <v>0.133112926602447</v>
      </c>
      <c r="H235" s="16" t="n">
        <v>0.0302058301345314</v>
      </c>
      <c r="I235" s="23" t="n">
        <f aca="false">G235-E235</f>
        <v>0.0135203612836702</v>
      </c>
      <c r="J235" s="17" t="n">
        <f aca="false">100*(G235-E235)/E235</f>
        <v>11.3053526760893</v>
      </c>
      <c r="K235" s="16" t="n">
        <v>7.93187806468406</v>
      </c>
      <c r="L235" s="17" t="n">
        <v>403.733651480684</v>
      </c>
      <c r="M235" s="18" t="n">
        <v>2.1416864886321E-014</v>
      </c>
      <c r="N235" s="18" t="n">
        <v>4.45513199268914E-013</v>
      </c>
      <c r="O235" s="6" t="str">
        <f aca="false">IF(N235&lt;0.05,"Yes","No")</f>
        <v>Yes</v>
      </c>
      <c r="P235" s="16" t="n">
        <v>0.477703842502765</v>
      </c>
      <c r="Q235" s="17" t="n">
        <v>27.4128942049498</v>
      </c>
      <c r="R235" s="18" t="n">
        <v>2.06754037432787E-007</v>
      </c>
      <c r="S235" s="18" t="n">
        <v>1.01985529420404E-005</v>
      </c>
      <c r="T235" s="16" t="n">
        <v>0.013504754900124</v>
      </c>
      <c r="U235" s="18" t="n">
        <v>0.00061453468955546</v>
      </c>
      <c r="V235" s="16" t="n">
        <v>0.0248205769555475</v>
      </c>
      <c r="W235" s="6" t="s">
        <v>695</v>
      </c>
      <c r="X235" s="17" t="n">
        <v>100</v>
      </c>
      <c r="Y235" s="16" t="n">
        <v>0.639673407717341</v>
      </c>
      <c r="Z235" s="16" t="n">
        <f aca="false">(G235-E235)/SQRT(H235^2/D235+F235^2/C235)</f>
        <v>7.93187806468403</v>
      </c>
      <c r="AA235" s="24" t="n">
        <f aca="false">ABS(K235-Z235)</f>
        <v>3.19744231092045E-014</v>
      </c>
    </row>
    <row r="236" customFormat="false" ht="15" hidden="false" customHeight="false" outlineLevel="0" collapsed="false">
      <c r="A236" s="17" t="n">
        <v>631</v>
      </c>
      <c r="B236" s="6" t="s">
        <v>614</v>
      </c>
      <c r="C236" s="6" t="n">
        <v>144</v>
      </c>
      <c r="D236" s="6" t="n">
        <v>717</v>
      </c>
      <c r="E236" s="16" t="n">
        <v>0.119346431456506</v>
      </c>
      <c r="F236" s="16" t="n">
        <v>0.0153161090441259</v>
      </c>
      <c r="G236" s="16" t="n">
        <v>0.13288780150096</v>
      </c>
      <c r="H236" s="16" t="n">
        <v>0.0302162287515158</v>
      </c>
      <c r="I236" s="23" t="n">
        <f aca="false">G236-E236</f>
        <v>0.0135413700444533</v>
      </c>
      <c r="J236" s="17" t="n">
        <f aca="false">100*(G236-E236)/E236</f>
        <v>11.3462714211009</v>
      </c>
      <c r="K236" s="16" t="n">
        <v>7.94842349585829</v>
      </c>
      <c r="L236" s="17" t="n">
        <v>404.564771596548</v>
      </c>
      <c r="M236" s="18" t="n">
        <v>1.90010051021695E-014</v>
      </c>
      <c r="N236" s="18" t="n">
        <v>4.15844913746438E-013</v>
      </c>
      <c r="O236" s="6" t="str">
        <f aca="false">IF(N236&lt;0.05,"Yes","No")</f>
        <v>Yes</v>
      </c>
      <c r="P236" s="16" t="n">
        <v>0.478317912615281</v>
      </c>
      <c r="Q236" s="17" t="n">
        <v>27.4834159671916</v>
      </c>
      <c r="R236" s="18" t="n">
        <v>1.99576140904658E-007</v>
      </c>
      <c r="S236" s="18" t="n">
        <v>1.01815806417291E-005</v>
      </c>
      <c r="T236" s="16" t="n">
        <v>0.0135258019407805</v>
      </c>
      <c r="U236" s="18" t="n">
        <v>0.000601264097602094</v>
      </c>
      <c r="V236" s="16" t="n">
        <v>0.0248205769555475</v>
      </c>
      <c r="W236" s="6" t="s">
        <v>695</v>
      </c>
      <c r="X236" s="17" t="n">
        <v>100</v>
      </c>
      <c r="Y236" s="16" t="n">
        <v>0.639760576476058</v>
      </c>
      <c r="Z236" s="16" t="n">
        <f aca="false">(G236-E236)/SQRT(H236^2/D236+F236^2/C236)</f>
        <v>7.94842349585831</v>
      </c>
      <c r="AA236" s="24" t="n">
        <f aca="false">ABS(K236-Z236)</f>
        <v>0</v>
      </c>
    </row>
    <row r="237" customFormat="false" ht="15" hidden="false" customHeight="false" outlineLevel="0" collapsed="false">
      <c r="A237" s="17" t="n">
        <v>632</v>
      </c>
      <c r="B237" s="6" t="s">
        <v>614</v>
      </c>
      <c r="C237" s="6" t="n">
        <v>144</v>
      </c>
      <c r="D237" s="6" t="n">
        <v>717</v>
      </c>
      <c r="E237" s="16" t="n">
        <v>0.119083928616924</v>
      </c>
      <c r="F237" s="16" t="n">
        <v>0.015289845489318</v>
      </c>
      <c r="G237" s="16" t="n">
        <v>0.13263636656012</v>
      </c>
      <c r="H237" s="16" t="n">
        <v>0.0302144224495544</v>
      </c>
      <c r="I237" s="23" t="n">
        <f aca="false">G237-E237</f>
        <v>0.0135524379431956</v>
      </c>
      <c r="J237" s="17" t="n">
        <f aca="false">100*(G237-E237)/E237</f>
        <v>11.3805767920135</v>
      </c>
      <c r="K237" s="16" t="n">
        <v>7.96278996273802</v>
      </c>
      <c r="L237" s="17" t="n">
        <v>405.450481968954</v>
      </c>
      <c r="M237" s="18" t="n">
        <v>1.71078761232868E-014</v>
      </c>
      <c r="N237" s="18" t="n">
        <v>3.8649083586049E-013</v>
      </c>
      <c r="O237" s="6" t="str">
        <f aca="false">IF(N237&lt;0.05,"Yes","No")</f>
        <v>Yes</v>
      </c>
      <c r="P237" s="16" t="n">
        <v>0.478776126548791</v>
      </c>
      <c r="Q237" s="17" t="n">
        <v>27.536097733</v>
      </c>
      <c r="R237" s="18" t="n">
        <v>1.94377852839955E-007</v>
      </c>
      <c r="S237" s="18" t="n">
        <v>1.02819558706434E-005</v>
      </c>
      <c r="T237" s="16" t="n">
        <v>0.0135368976502203</v>
      </c>
      <c r="U237" s="18" t="n">
        <v>0.00058993357407622</v>
      </c>
      <c r="V237" s="16" t="n">
        <v>0.0248205769555475</v>
      </c>
      <c r="W237" s="6" t="s">
        <v>695</v>
      </c>
      <c r="X237" s="17" t="n">
        <v>100</v>
      </c>
      <c r="Y237" s="16" t="n">
        <v>0.639847745234775</v>
      </c>
      <c r="Z237" s="16" t="n">
        <f aca="false">(G237-E237)/SQRT(H237^2/D237+F237^2/C237)</f>
        <v>7.96278996273805</v>
      </c>
      <c r="AA237" s="24" t="n">
        <f aca="false">ABS(K237-Z237)</f>
        <v>0</v>
      </c>
    </row>
    <row r="238" customFormat="false" ht="15" hidden="false" customHeight="false" outlineLevel="0" collapsed="false">
      <c r="A238" s="17" t="n">
        <v>633</v>
      </c>
      <c r="B238" s="6" t="s">
        <v>614</v>
      </c>
      <c r="C238" s="6" t="n">
        <v>144</v>
      </c>
      <c r="D238" s="6" t="n">
        <v>717</v>
      </c>
      <c r="E238" s="16" t="n">
        <v>0.118799539593359</v>
      </c>
      <c r="F238" s="16" t="n">
        <v>0.0152532612613655</v>
      </c>
      <c r="G238" s="16" t="n">
        <v>0.132349200172654</v>
      </c>
      <c r="H238" s="16" t="n">
        <v>0.0301934190497486</v>
      </c>
      <c r="I238" s="23" t="n">
        <f aca="false">G238-E238</f>
        <v>0.013549660579295</v>
      </c>
      <c r="J238" s="17" t="n">
        <f aca="false">100*(G238-E238)/E238</f>
        <v>11.4054823997419</v>
      </c>
      <c r="K238" s="16" t="n">
        <v>7.97428535930308</v>
      </c>
      <c r="L238" s="17" t="n">
        <v>406.362072549641</v>
      </c>
      <c r="M238" s="18" t="n">
        <v>1.57113508717122E-014</v>
      </c>
      <c r="N238" s="18" t="n">
        <v>3.66772757571859E-013</v>
      </c>
      <c r="O238" s="6" t="str">
        <f aca="false">IF(N238&lt;0.05,"Yes","No")</f>
        <v>Yes</v>
      </c>
      <c r="P238" s="16" t="n">
        <v>0.479050554542686</v>
      </c>
      <c r="Q238" s="17" t="n">
        <v>27.5676734166384</v>
      </c>
      <c r="R238" s="18" t="n">
        <v>1.91327585244332E-007</v>
      </c>
      <c r="S238" s="18" t="n">
        <v>1.04726968039556E-005</v>
      </c>
      <c r="T238" s="16" t="n">
        <v>0.0135341326913763</v>
      </c>
      <c r="U238" s="18" t="n">
        <v>0.000581531800716916</v>
      </c>
      <c r="V238" s="16" t="n">
        <v>0.0248205769555475</v>
      </c>
      <c r="W238" s="6" t="s">
        <v>695</v>
      </c>
      <c r="X238" s="17" t="n">
        <v>100</v>
      </c>
      <c r="Y238" s="16" t="n">
        <v>0.640002711916938</v>
      </c>
      <c r="Z238" s="16" t="n">
        <f aca="false">(G238-E238)/SQRT(H238^2/D238+F238^2/C238)</f>
        <v>7.97428535930314</v>
      </c>
      <c r="AA238" s="24" t="n">
        <f aca="false">ABS(K238-Z238)</f>
        <v>5.15143483426073E-014</v>
      </c>
    </row>
    <row r="239" customFormat="false" ht="15" hidden="false" customHeight="false" outlineLevel="0" collapsed="false">
      <c r="A239" s="17" t="n">
        <v>634</v>
      </c>
      <c r="B239" s="6" t="s">
        <v>614</v>
      </c>
      <c r="C239" s="6" t="n">
        <v>144</v>
      </c>
      <c r="D239" s="6" t="n">
        <v>717</v>
      </c>
      <c r="E239" s="16" t="n">
        <v>0.118406360399806</v>
      </c>
      <c r="F239" s="16" t="n">
        <v>0.0152142425104367</v>
      </c>
      <c r="G239" s="16" t="n">
        <v>0.131942499621227</v>
      </c>
      <c r="H239" s="16" t="n">
        <v>0.0301478520635681</v>
      </c>
      <c r="I239" s="23" t="n">
        <f aca="false">G239-E239</f>
        <v>0.0135361392214212</v>
      </c>
      <c r="J239" s="17" t="n">
        <f aca="false">100*(G239-E239)/E239</f>
        <v>11.4319358991491</v>
      </c>
      <c r="K239" s="16" t="n">
        <v>7.98306029413241</v>
      </c>
      <c r="L239" s="17" t="n">
        <v>406.926863563566</v>
      </c>
      <c r="M239" s="18" t="n">
        <v>1.47315079103911E-014</v>
      </c>
      <c r="N239" s="18" t="n">
        <v>3.51714751360588E-013</v>
      </c>
      <c r="O239" s="6" t="str">
        <f aca="false">IF(N239&lt;0.05,"Yes","No")</f>
        <v>Yes</v>
      </c>
      <c r="P239" s="16" t="n">
        <v>0.479320251032879</v>
      </c>
      <c r="Q239" s="17" t="n">
        <v>27.5987223218064</v>
      </c>
      <c r="R239" s="18" t="n">
        <v>1.88375091067299E-007</v>
      </c>
      <c r="S239" s="18" t="n">
        <v>1.05748354899312E-005</v>
      </c>
      <c r="T239" s="16" t="n">
        <v>0.0135206192160445</v>
      </c>
      <c r="U239" s="18" t="n">
        <v>0.000575278455933864</v>
      </c>
      <c r="V239" s="16" t="n">
        <v>0.0248205769555475</v>
      </c>
      <c r="W239" s="6" t="s">
        <v>695</v>
      </c>
      <c r="X239" s="17" t="n">
        <v>100</v>
      </c>
      <c r="Y239" s="16" t="n">
        <v>0.640177049434372</v>
      </c>
      <c r="Z239" s="16" t="n">
        <f aca="false">(G239-E239)/SQRT(H239^2/D239+F239^2/C239)</f>
        <v>7.98306029413241</v>
      </c>
      <c r="AA239" s="24" t="n">
        <f aca="false">ABS(K239-Z239)</f>
        <v>0</v>
      </c>
    </row>
    <row r="240" customFormat="false" ht="15" hidden="false" customHeight="false" outlineLevel="0" collapsed="false">
      <c r="A240" s="17" t="n">
        <v>635</v>
      </c>
      <c r="B240" s="6" t="s">
        <v>614</v>
      </c>
      <c r="C240" s="6" t="n">
        <v>144</v>
      </c>
      <c r="D240" s="6" t="n">
        <v>717</v>
      </c>
      <c r="E240" s="16" t="n">
        <v>0.117903536806504</v>
      </c>
      <c r="F240" s="16" t="n">
        <v>0.0151577804688787</v>
      </c>
      <c r="G240" s="16" t="n">
        <v>0.131411408197597</v>
      </c>
      <c r="H240" s="16" t="n">
        <v>0.0300786923254853</v>
      </c>
      <c r="I240" s="23" t="n">
        <f aca="false">G240-E240</f>
        <v>0.0135078713910932</v>
      </c>
      <c r="J240" s="17" t="n">
        <f aca="false">100*(G240-E240)/E240</f>
        <v>11.4567143250855</v>
      </c>
      <c r="K240" s="16" t="n">
        <v>7.99105005668245</v>
      </c>
      <c r="L240" s="17" t="n">
        <v>407.692205669495</v>
      </c>
      <c r="M240" s="18" t="n">
        <v>1.38736578945712E-014</v>
      </c>
      <c r="N240" s="18" t="n">
        <v>3.42924179252872E-013</v>
      </c>
      <c r="O240" s="6" t="str">
        <f aca="false">IF(N240&lt;0.05,"Yes","No")</f>
        <v>Yes</v>
      </c>
      <c r="P240" s="16" t="n">
        <v>0.479452011426992</v>
      </c>
      <c r="Q240" s="17" t="n">
        <v>27.6138976386432</v>
      </c>
      <c r="R240" s="18" t="n">
        <v>1.86948737838673E-007</v>
      </c>
      <c r="S240" s="18" t="n">
        <v>1.04078551815208E-005</v>
      </c>
      <c r="T240" s="16" t="n">
        <v>0.0134923468845707</v>
      </c>
      <c r="U240" s="18" t="n">
        <v>0.000569338904815743</v>
      </c>
      <c r="V240" s="16" t="n">
        <v>0.0248205769555475</v>
      </c>
      <c r="W240" s="6" t="s">
        <v>695</v>
      </c>
      <c r="X240" s="17" t="n">
        <v>100</v>
      </c>
      <c r="Y240" s="16" t="n">
        <v>0.640157678599101</v>
      </c>
      <c r="Z240" s="16" t="n">
        <f aca="false">(G240-E240)/SQRT(H240^2/D240+F240^2/C240)</f>
        <v>7.99105005668246</v>
      </c>
      <c r="AA240" s="24" t="n">
        <f aca="false">ABS(K240-Z240)</f>
        <v>0</v>
      </c>
    </row>
    <row r="241" customFormat="false" ht="15" hidden="false" customHeight="false" outlineLevel="0" collapsed="false">
      <c r="A241" s="17" t="n">
        <v>636</v>
      </c>
      <c r="B241" s="6" t="s">
        <v>614</v>
      </c>
      <c r="C241" s="6" t="n">
        <v>144</v>
      </c>
      <c r="D241" s="6" t="n">
        <v>717</v>
      </c>
      <c r="E241" s="16" t="n">
        <v>0.117289405212634</v>
      </c>
      <c r="F241" s="16" t="n">
        <v>0.0150840696715567</v>
      </c>
      <c r="G241" s="16" t="n">
        <v>0.130759440237758</v>
      </c>
      <c r="H241" s="16" t="n">
        <v>0.0299857915062925</v>
      </c>
      <c r="I241" s="23" t="n">
        <f aca="false">G241-E241</f>
        <v>0.0134700350251235</v>
      </c>
      <c r="J241" s="17" t="n">
        <f aca="false">100*(G241-E241)/E241</f>
        <v>11.4844431180324</v>
      </c>
      <c r="K241" s="16" t="n">
        <v>8.0013037239123</v>
      </c>
      <c r="L241" s="17" t="n">
        <v>408.653887165005</v>
      </c>
      <c r="M241" s="18" t="n">
        <v>1.28458758924675E-014</v>
      </c>
      <c r="N241" s="18" t="n">
        <v>3.29136405488709E-013</v>
      </c>
      <c r="O241" s="6" t="str">
        <f aca="false">IF(N241&lt;0.05,"Yes","No")</f>
        <v>Yes</v>
      </c>
      <c r="P241" s="16" t="n">
        <v>0.479631468220719</v>
      </c>
      <c r="Q241" s="17" t="n">
        <v>27.6345730298219</v>
      </c>
      <c r="R241" s="18" t="n">
        <v>1.85022865842907E-007</v>
      </c>
      <c r="S241" s="18" t="n">
        <v>1.13166957441104E-005</v>
      </c>
      <c r="T241" s="16" t="n">
        <v>0.0134544886036229</v>
      </c>
      <c r="U241" s="18" t="n">
        <v>0.000562633027147331</v>
      </c>
      <c r="V241" s="16" t="n">
        <v>0.0248205769555475</v>
      </c>
      <c r="W241" s="6" t="s">
        <v>695</v>
      </c>
      <c r="X241" s="17" t="n">
        <v>100</v>
      </c>
      <c r="Y241" s="16" t="n">
        <v>0.640215791104912</v>
      </c>
      <c r="Z241" s="16" t="n">
        <f aca="false">(G241-E241)/SQRT(H241^2/D241+F241^2/C241)</f>
        <v>8.00130372391233</v>
      </c>
      <c r="AA241" s="24" t="n">
        <f aca="false">ABS(K241-Z241)</f>
        <v>0</v>
      </c>
    </row>
    <row r="242" customFormat="false" ht="15" hidden="false" customHeight="false" outlineLevel="0" collapsed="false">
      <c r="A242" s="17" t="n">
        <v>637</v>
      </c>
      <c r="B242" s="6" t="s">
        <v>614</v>
      </c>
      <c r="C242" s="6" t="n">
        <v>144</v>
      </c>
      <c r="D242" s="6" t="n">
        <v>717</v>
      </c>
      <c r="E242" s="16" t="n">
        <v>0.116571464006686</v>
      </c>
      <c r="F242" s="16" t="n">
        <v>0.0149991735308126</v>
      </c>
      <c r="G242" s="16" t="n">
        <v>0.130000327317618</v>
      </c>
      <c r="H242" s="16" t="n">
        <v>0.0298676300149892</v>
      </c>
      <c r="I242" s="23" t="n">
        <f aca="false">G242-E242</f>
        <v>0.0134288633109327</v>
      </c>
      <c r="J242" s="17" t="n">
        <f aca="false">100*(G242-E242)/E242</f>
        <v>11.5198547306247</v>
      </c>
      <c r="K242" s="16" t="n">
        <v>8.0159742260851</v>
      </c>
      <c r="L242" s="17" t="n">
        <v>409.571896586152</v>
      </c>
      <c r="M242" s="18" t="n">
        <v>1.15320948747849E-014</v>
      </c>
      <c r="N242" s="18" t="n">
        <v>3.18801728051618E-013</v>
      </c>
      <c r="O242" s="6" t="str">
        <f aca="false">IF(N242&lt;0.05,"Yes","No")</f>
        <v>Yes</v>
      </c>
      <c r="P242" s="16" t="n">
        <v>0.48009626048611</v>
      </c>
      <c r="Q242" s="17" t="n">
        <v>27.6881581681086</v>
      </c>
      <c r="R242" s="18" t="n">
        <v>1.8012375630683E-007</v>
      </c>
      <c r="S242" s="18" t="n">
        <v>1.18681677321168E-005</v>
      </c>
      <c r="T242" s="16" t="n">
        <v>0.0134132744395967</v>
      </c>
      <c r="U242" s="18" t="n">
        <v>0.000555122283924753</v>
      </c>
      <c r="V242" s="16" t="n">
        <v>0.0248205769555475</v>
      </c>
      <c r="W242" s="6" t="s">
        <v>695</v>
      </c>
      <c r="X242" s="17" t="n">
        <v>100</v>
      </c>
      <c r="Y242" s="16" t="n">
        <v>0.64080660158066</v>
      </c>
      <c r="Z242" s="16" t="n">
        <f aca="false">(G242-E242)/SQRT(H242^2/D242+F242^2/C242)</f>
        <v>8.0159742260851</v>
      </c>
      <c r="AA242" s="24" t="n">
        <f aca="false">ABS(K242-Z242)</f>
        <v>0</v>
      </c>
    </row>
    <row r="243" customFormat="false" ht="15" hidden="false" customHeight="false" outlineLevel="0" collapsed="false">
      <c r="A243" s="17" t="n">
        <v>638</v>
      </c>
      <c r="B243" s="6" t="s">
        <v>614</v>
      </c>
      <c r="C243" s="6" t="n">
        <v>144</v>
      </c>
      <c r="D243" s="6" t="n">
        <v>717</v>
      </c>
      <c r="E243" s="16" t="n">
        <v>0.115776504700383</v>
      </c>
      <c r="F243" s="16" t="n">
        <v>0.0149010793245607</v>
      </c>
      <c r="G243" s="16" t="n">
        <v>0.129147413562116</v>
      </c>
      <c r="H243" s="16" t="n">
        <v>0.0297153919187657</v>
      </c>
      <c r="I243" s="23" t="n">
        <f aca="false">G243-E243</f>
        <v>0.013370908861733</v>
      </c>
      <c r="J243" s="17" t="n">
        <f aca="false">100*(G243-E243)/E243</f>
        <v>11.5488966404155</v>
      </c>
      <c r="K243" s="16" t="n">
        <v>8.02875008134099</v>
      </c>
      <c r="L243" s="17" t="n">
        <v>410.359586247891</v>
      </c>
      <c r="M243" s="18" t="n">
        <v>1.04970828663778E-014</v>
      </c>
      <c r="N243" s="18" t="n">
        <v>3.0186548714488E-013</v>
      </c>
      <c r="O243" s="6" t="str">
        <f aca="false">IF(N243&lt;0.05,"Yes","No")</f>
        <v>Yes</v>
      </c>
      <c r="P243" s="16" t="n">
        <v>0.480506737898053</v>
      </c>
      <c r="Q243" s="17" t="n">
        <v>27.7355245947073</v>
      </c>
      <c r="R243" s="18" t="n">
        <v>1.75901798899034E-007</v>
      </c>
      <c r="S243" s="18" t="n">
        <v>1.38324449086586E-005</v>
      </c>
      <c r="T243" s="16" t="n">
        <v>0.0133552590494623</v>
      </c>
      <c r="U243" s="18" t="n">
        <v>0.000550094807783357</v>
      </c>
      <c r="V243" s="16" t="n">
        <v>0.0248205769555475</v>
      </c>
      <c r="W243" s="6" t="s">
        <v>695</v>
      </c>
      <c r="X243" s="17" t="n">
        <v>100</v>
      </c>
      <c r="Y243" s="16" t="n">
        <v>0.641203703703704</v>
      </c>
      <c r="Z243" s="16" t="n">
        <f aca="false">(G243-E243)/SQRT(H243^2/D243+F243^2/C243)</f>
        <v>8.02875008134097</v>
      </c>
      <c r="AA243" s="24" t="n">
        <f aca="false">ABS(K243-Z243)</f>
        <v>0</v>
      </c>
    </row>
    <row r="244" customFormat="false" ht="15" hidden="false" customHeight="false" outlineLevel="0" collapsed="false">
      <c r="A244" s="17" t="n">
        <v>639</v>
      </c>
      <c r="B244" s="6" t="s">
        <v>614</v>
      </c>
      <c r="C244" s="6" t="n">
        <v>144</v>
      </c>
      <c r="D244" s="6" t="n">
        <v>717</v>
      </c>
      <c r="E244" s="16" t="n">
        <v>0.114909372240719</v>
      </c>
      <c r="F244" s="16" t="n">
        <v>0.0147926609462676</v>
      </c>
      <c r="G244" s="16" t="n">
        <v>0.128201721810231</v>
      </c>
      <c r="H244" s="16" t="n">
        <v>0.0295399005329526</v>
      </c>
      <c r="I244" s="23" t="n">
        <f aca="false">G244-E244</f>
        <v>0.0132923495695116</v>
      </c>
      <c r="J244" s="17" t="n">
        <f aca="false">100*(G244-E244)/E244</f>
        <v>11.5676809561417</v>
      </c>
      <c r="K244" s="16" t="n">
        <v>8.03515042866131</v>
      </c>
      <c r="L244" s="17" t="n">
        <v>411.109845598421</v>
      </c>
      <c r="M244" s="18" t="n">
        <v>9.99489930740725E-015</v>
      </c>
      <c r="N244" s="18" t="n">
        <v>2.98595918922506E-013</v>
      </c>
      <c r="O244" s="6" t="str">
        <f aca="false">IF(N244&lt;0.05,"Yes","No")</f>
        <v>Yes</v>
      </c>
      <c r="P244" s="16" t="n">
        <v>0.480553060823138</v>
      </c>
      <c r="Q244" s="17" t="n">
        <v>27.740872501225</v>
      </c>
      <c r="R244" s="18" t="n">
        <v>1.75431407337904E-007</v>
      </c>
      <c r="S244" s="18" t="n">
        <v>1.51585731621672E-005</v>
      </c>
      <c r="T244" s="16" t="n">
        <v>0.0132766496134351</v>
      </c>
      <c r="U244" s="18" t="n">
        <v>0.000549340698408674</v>
      </c>
      <c r="V244" s="16" t="n">
        <v>0.0248205769555475</v>
      </c>
      <c r="W244" s="6" t="s">
        <v>695</v>
      </c>
      <c r="X244" s="17" t="n">
        <v>100</v>
      </c>
      <c r="Y244" s="16" t="n">
        <v>0.641223074538974</v>
      </c>
      <c r="Z244" s="16" t="n">
        <f aca="false">(G244-E244)/SQRT(H244^2/D244+F244^2/C244)</f>
        <v>8.03515042866131</v>
      </c>
      <c r="AA244" s="24" t="n">
        <f aca="false">ABS(K244-Z244)</f>
        <v>0</v>
      </c>
    </row>
    <row r="245" customFormat="false" ht="15" hidden="false" customHeight="false" outlineLevel="0" collapsed="false">
      <c r="A245" s="17" t="n">
        <v>640</v>
      </c>
      <c r="B245" s="6" t="s">
        <v>614</v>
      </c>
      <c r="C245" s="6" t="n">
        <v>144</v>
      </c>
      <c r="D245" s="6" t="n">
        <v>717</v>
      </c>
      <c r="E245" s="16" t="n">
        <v>0.113975170741065</v>
      </c>
      <c r="F245" s="16" t="n">
        <v>0.0146772637452786</v>
      </c>
      <c r="G245" s="16" t="n">
        <v>0.127171688301377</v>
      </c>
      <c r="H245" s="16" t="n">
        <v>0.029348819615313</v>
      </c>
      <c r="I245" s="23" t="n">
        <f aca="false">G245-E245</f>
        <v>0.0131965175603123</v>
      </c>
      <c r="J245" s="17" t="n">
        <f aca="false">100*(G245-E245)/E245</f>
        <v>11.5784143814032</v>
      </c>
      <c r="K245" s="16" t="n">
        <v>8.03513951114401</v>
      </c>
      <c r="L245" s="17" t="n">
        <v>411.841436910836</v>
      </c>
      <c r="M245" s="18" t="n">
        <v>9.95752946492781E-015</v>
      </c>
      <c r="N245" s="18" t="n">
        <v>2.98595918922506E-013</v>
      </c>
      <c r="O245" s="6" t="str">
        <f aca="false">IF(N245&lt;0.05,"Yes","No")</f>
        <v>Yes</v>
      </c>
      <c r="P245" s="16" t="n">
        <v>0.480225353901877</v>
      </c>
      <c r="Q245" s="17" t="n">
        <v>27.7030503460502</v>
      </c>
      <c r="R245" s="18" t="n">
        <v>1.7878550068622E-007</v>
      </c>
      <c r="S245" s="18" t="n">
        <v>1.64590166704897E-005</v>
      </c>
      <c r="T245" s="16" t="n">
        <v>0.0131807796702323</v>
      </c>
      <c r="U245" s="18" t="n">
        <v>0.000552799938630319</v>
      </c>
      <c r="V245" s="16" t="n">
        <v>0.0248205769555475</v>
      </c>
      <c r="W245" s="6" t="s">
        <v>695</v>
      </c>
      <c r="X245" s="17" t="n">
        <v>100</v>
      </c>
      <c r="Y245" s="16" t="n">
        <v>0.641566906865024</v>
      </c>
      <c r="Z245" s="16" t="n">
        <f aca="false">(G245-E245)/SQRT(H245^2/D245+F245^2/C245)</f>
        <v>8.03513951114399</v>
      </c>
      <c r="AA245" s="24" t="n">
        <f aca="false">ABS(K245-Z245)</f>
        <v>0</v>
      </c>
    </row>
    <row r="246" customFormat="false" ht="15" hidden="false" customHeight="false" outlineLevel="0" collapsed="false">
      <c r="A246" s="17" t="n">
        <v>641</v>
      </c>
      <c r="B246" s="6" t="s">
        <v>614</v>
      </c>
      <c r="C246" s="6" t="n">
        <v>144</v>
      </c>
      <c r="D246" s="6" t="n">
        <v>717</v>
      </c>
      <c r="E246" s="16" t="n">
        <v>0.112982040012462</v>
      </c>
      <c r="F246" s="16" t="n">
        <v>0.014557988187204</v>
      </c>
      <c r="G246" s="16" t="n">
        <v>0.126076535543887</v>
      </c>
      <c r="H246" s="16" t="n">
        <v>0.0291425823950343</v>
      </c>
      <c r="I246" s="23" t="n">
        <f aca="false">G246-E246</f>
        <v>0.0130944955314244</v>
      </c>
      <c r="J246" s="17" t="n">
        <f aca="false">100*(G246-E246)/E246</f>
        <v>11.5898912163208</v>
      </c>
      <c r="K246" s="16" t="n">
        <v>8.03437636579503</v>
      </c>
      <c r="L246" s="17" t="n">
        <v>412.446567524221</v>
      </c>
      <c r="M246" s="18" t="n">
        <v>9.97974461778759E-015</v>
      </c>
      <c r="N246" s="18" t="n">
        <v>2.98595918922506E-013</v>
      </c>
      <c r="O246" s="6" t="str">
        <f aca="false">IF(N246&lt;0.05,"Yes","No")</f>
        <v>Yes</v>
      </c>
      <c r="P246" s="16" t="n">
        <v>0.479910208061457</v>
      </c>
      <c r="Q246" s="17" t="n">
        <v>27.6667022593217</v>
      </c>
      <c r="R246" s="18" t="n">
        <v>1.82069560249697E-007</v>
      </c>
      <c r="S246" s="18" t="n">
        <v>1.80992402859505E-005</v>
      </c>
      <c r="T246" s="16" t="n">
        <v>0.0130786912065771</v>
      </c>
      <c r="U246" s="18" t="n">
        <v>0.000558318020640406</v>
      </c>
      <c r="V246" s="16" t="n">
        <v>0.0248205769555475</v>
      </c>
      <c r="W246" s="6" t="s">
        <v>695</v>
      </c>
      <c r="X246" s="17" t="n">
        <v>100</v>
      </c>
      <c r="Y246" s="16" t="n">
        <v>0.641397412056408</v>
      </c>
      <c r="Z246" s="16" t="n">
        <f aca="false">(G246-E246)/SQRT(H246^2/D246+F246^2/C246)</f>
        <v>8.03437636579503</v>
      </c>
      <c r="AA246" s="24" t="n">
        <f aca="false">ABS(K246-Z246)</f>
        <v>0</v>
      </c>
    </row>
    <row r="247" customFormat="false" ht="15" hidden="false" customHeight="false" outlineLevel="0" collapsed="false">
      <c r="A247" s="17" t="n">
        <v>642</v>
      </c>
      <c r="B247" s="6" t="s">
        <v>614</v>
      </c>
      <c r="C247" s="6" t="n">
        <v>144</v>
      </c>
      <c r="D247" s="6" t="n">
        <v>717</v>
      </c>
      <c r="E247" s="16" t="n">
        <v>0.111953577699347</v>
      </c>
      <c r="F247" s="16" t="n">
        <v>0.0144356880267203</v>
      </c>
      <c r="G247" s="16" t="n">
        <v>0.124950900278996</v>
      </c>
      <c r="H247" s="16" t="n">
        <v>0.0289272092092321</v>
      </c>
      <c r="I247" s="23" t="n">
        <f aca="false">G247-E247</f>
        <v>0.0129973225796492</v>
      </c>
      <c r="J247" s="17" t="n">
        <f aca="false">100*(G247-E247)/E247</f>
        <v>11.6095642915082</v>
      </c>
      <c r="K247" s="16" t="n">
        <v>8.03866246016868</v>
      </c>
      <c r="L247" s="17" t="n">
        <v>413.003902134972</v>
      </c>
      <c r="M247" s="18" t="n">
        <v>9.65454847490283E-015</v>
      </c>
      <c r="N247" s="18" t="n">
        <v>2.98595918922506E-013</v>
      </c>
      <c r="O247" s="6" t="str">
        <f aca="false">IF(N247&lt;0.05,"Yes","No")</f>
        <v>Yes</v>
      </c>
      <c r="P247" s="16" t="n">
        <v>0.479918609908384</v>
      </c>
      <c r="Q247" s="17" t="n">
        <v>27.6676709965072</v>
      </c>
      <c r="R247" s="18" t="n">
        <v>1.81981253508371E-007</v>
      </c>
      <c r="S247" s="18" t="n">
        <v>2.11147993452223E-005</v>
      </c>
      <c r="T247" s="16" t="n">
        <v>0.0129814350706359</v>
      </c>
      <c r="U247" s="18" t="n">
        <v>0.000560713890616867</v>
      </c>
      <c r="V247" s="16" t="n">
        <v>0.0248205769555475</v>
      </c>
      <c r="W247" s="6" t="s">
        <v>695</v>
      </c>
      <c r="X247" s="17" t="n">
        <v>100</v>
      </c>
      <c r="Y247" s="16" t="n">
        <v>0.641300557880056</v>
      </c>
      <c r="Z247" s="16" t="n">
        <f aca="false">(G247-E247)/SQRT(H247^2/D247+F247^2/C247)</f>
        <v>8.03866246016867</v>
      </c>
      <c r="AA247" s="24" t="n">
        <f aca="false">ABS(K247-Z247)</f>
        <v>0</v>
      </c>
    </row>
    <row r="248" customFormat="false" ht="15" hidden="false" customHeight="false" outlineLevel="0" collapsed="false">
      <c r="A248" s="17" t="n">
        <v>643</v>
      </c>
      <c r="B248" s="6" t="s">
        <v>614</v>
      </c>
      <c r="C248" s="6" t="n">
        <v>144</v>
      </c>
      <c r="D248" s="6" t="n">
        <v>717</v>
      </c>
      <c r="E248" s="16" t="n">
        <v>0.110911560814</v>
      </c>
      <c r="F248" s="16" t="n">
        <v>0.0143154789635971</v>
      </c>
      <c r="G248" s="16" t="n">
        <v>0.123812341228689</v>
      </c>
      <c r="H248" s="16" t="n">
        <v>0.0287080509875149</v>
      </c>
      <c r="I248" s="23" t="n">
        <f aca="false">G248-E248</f>
        <v>0.0129007804146888</v>
      </c>
      <c r="J248" s="17" t="n">
        <f aca="false">100*(G248-E248)/E248</f>
        <v>11.6315921622666</v>
      </c>
      <c r="K248" s="16" t="n">
        <v>8.04323292539208</v>
      </c>
      <c r="L248" s="17" t="n">
        <v>413.418700069635</v>
      </c>
      <c r="M248" s="18" t="n">
        <v>9.3279852770087E-015</v>
      </c>
      <c r="N248" s="18" t="n">
        <v>2.98595918922506E-013</v>
      </c>
      <c r="O248" s="6" t="str">
        <f aca="false">IF(N248&lt;0.05,"Yes","No")</f>
        <v>Yes</v>
      </c>
      <c r="P248" s="16" t="n">
        <v>0.480007552328233</v>
      </c>
      <c r="Q248" s="17" t="n">
        <v>27.6779271424022</v>
      </c>
      <c r="R248" s="18" t="n">
        <v>1.8104897334313E-007</v>
      </c>
      <c r="S248" s="18" t="n">
        <v>2.37640383172852E-005</v>
      </c>
      <c r="T248" s="16" t="n">
        <v>0.0128848061387959</v>
      </c>
      <c r="U248" s="18" t="n">
        <v>0.000563447911545667</v>
      </c>
      <c r="V248" s="16" t="n">
        <v>0.0248205769555475</v>
      </c>
      <c r="W248" s="6" t="s">
        <v>695</v>
      </c>
      <c r="X248" s="17" t="n">
        <v>100</v>
      </c>
      <c r="Y248" s="16" t="n">
        <v>0.641232759956609</v>
      </c>
      <c r="Z248" s="16" t="n">
        <f aca="false">(G248-E248)/SQRT(H248^2/D248+F248^2/C248)</f>
        <v>8.04323292539209</v>
      </c>
      <c r="AA248" s="24" t="n">
        <f aca="false">ABS(K248-Z248)</f>
        <v>0</v>
      </c>
    </row>
    <row r="249" customFormat="false" ht="15" hidden="false" customHeight="false" outlineLevel="0" collapsed="false">
      <c r="A249" s="17" t="n">
        <v>644</v>
      </c>
      <c r="B249" s="6" t="s">
        <v>614</v>
      </c>
      <c r="C249" s="6" t="n">
        <v>144</v>
      </c>
      <c r="D249" s="6" t="n">
        <v>717</v>
      </c>
      <c r="E249" s="16" t="n">
        <v>0.109863747014768</v>
      </c>
      <c r="F249" s="16" t="n">
        <v>0.0142010828031517</v>
      </c>
      <c r="G249" s="16" t="n">
        <v>0.122662928386629</v>
      </c>
      <c r="H249" s="16" t="n">
        <v>0.0284905446408897</v>
      </c>
      <c r="I249" s="23" t="n">
        <f aca="false">G249-E249</f>
        <v>0.0127991813718614</v>
      </c>
      <c r="J249" s="17" t="n">
        <f aca="false">100*(G249-E249)/E249</f>
        <v>11.6500499205993</v>
      </c>
      <c r="K249" s="16" t="n">
        <v>8.04266872642952</v>
      </c>
      <c r="L249" s="17" t="n">
        <v>413.647858218749</v>
      </c>
      <c r="M249" s="18" t="n">
        <v>9.35406434987578E-015</v>
      </c>
      <c r="N249" s="18" t="n">
        <v>2.98595918922506E-013</v>
      </c>
      <c r="O249" s="6" t="str">
        <f aca="false">IF(N249&lt;0.05,"Yes","No")</f>
        <v>Yes</v>
      </c>
      <c r="P249" s="16" t="n">
        <v>0.47987245328528</v>
      </c>
      <c r="Q249" s="17" t="n">
        <v>27.6623493239343</v>
      </c>
      <c r="R249" s="18" t="n">
        <v>1.82466890373888E-007</v>
      </c>
      <c r="S249" s="18" t="n">
        <v>2.69920666206448E-005</v>
      </c>
      <c r="T249" s="16" t="n">
        <v>0.0127831254825884</v>
      </c>
      <c r="U249" s="18" t="n">
        <v>0.000571018246466804</v>
      </c>
      <c r="V249" s="16" t="n">
        <v>0.0248205769555475</v>
      </c>
      <c r="W249" s="6" t="s">
        <v>695</v>
      </c>
      <c r="X249" s="17" t="n">
        <v>100</v>
      </c>
      <c r="Y249" s="16" t="n">
        <v>0.641135905780257</v>
      </c>
      <c r="Z249" s="16" t="n">
        <f aca="false">(G249-E249)/SQRT(H249^2/D249+F249^2/C249)</f>
        <v>8.04266872642949</v>
      </c>
      <c r="AA249" s="24" t="n">
        <f aca="false">ABS(K249-Z249)</f>
        <v>0</v>
      </c>
    </row>
    <row r="250" customFormat="false" ht="15" hidden="false" customHeight="false" outlineLevel="0" collapsed="false">
      <c r="A250" s="17" t="n">
        <v>645</v>
      </c>
      <c r="B250" s="6" t="s">
        <v>614</v>
      </c>
      <c r="C250" s="6" t="n">
        <v>144</v>
      </c>
      <c r="D250" s="6" t="n">
        <v>717</v>
      </c>
      <c r="E250" s="16" t="n">
        <v>0.108766864985228</v>
      </c>
      <c r="F250" s="16" t="n">
        <v>0.0140810410299615</v>
      </c>
      <c r="G250" s="16" t="n">
        <v>0.1214726283793</v>
      </c>
      <c r="H250" s="16" t="n">
        <v>0.0282826104975527</v>
      </c>
      <c r="I250" s="23" t="n">
        <f aca="false">G250-E250</f>
        <v>0.0127057633940728</v>
      </c>
      <c r="J250" s="17" t="n">
        <f aca="false">100*(G250-E250)/E250</f>
        <v>11.6816489983401</v>
      </c>
      <c r="K250" s="16" t="n">
        <v>8.04784059265519</v>
      </c>
      <c r="L250" s="17" t="n">
        <v>414.286932091773</v>
      </c>
      <c r="M250" s="18" t="n">
        <v>8.98874040799906E-015</v>
      </c>
      <c r="N250" s="18" t="n">
        <v>2.98595918922506E-013</v>
      </c>
      <c r="O250" s="6" t="str">
        <f aca="false">IF(N250&lt;0.05,"Yes","No")</f>
        <v>Yes</v>
      </c>
      <c r="P250" s="16" t="n">
        <v>0.47989863838222</v>
      </c>
      <c r="Q250" s="17" t="n">
        <v>27.6653682972309</v>
      </c>
      <c r="R250" s="18" t="n">
        <v>1.82191230082042E-007</v>
      </c>
      <c r="S250" s="18" t="n">
        <v>3.07498766702374E-005</v>
      </c>
      <c r="T250" s="16" t="n">
        <v>0.0126896160559213</v>
      </c>
      <c r="U250" s="18" t="n">
        <v>0.000577792636349652</v>
      </c>
      <c r="V250" s="16" t="n">
        <v>0.0248205769555475</v>
      </c>
      <c r="W250" s="6" t="s">
        <v>695</v>
      </c>
      <c r="X250" s="17" t="n">
        <v>100</v>
      </c>
      <c r="Y250" s="16" t="n">
        <v>0.641184332868433</v>
      </c>
      <c r="Z250" s="16" t="n">
        <f aca="false">(G250-E250)/SQRT(H250^2/D250+F250^2/C250)</f>
        <v>8.0478405926552</v>
      </c>
      <c r="AA250" s="24" t="n">
        <f aca="false">ABS(K250-Z250)</f>
        <v>0</v>
      </c>
    </row>
    <row r="251" customFormat="false" ht="15" hidden="false" customHeight="false" outlineLevel="0" collapsed="false">
      <c r="A251" s="17" t="n">
        <v>646</v>
      </c>
      <c r="B251" s="6" t="s">
        <v>614</v>
      </c>
      <c r="C251" s="6" t="n">
        <v>144</v>
      </c>
      <c r="D251" s="6" t="n">
        <v>717</v>
      </c>
      <c r="E251" s="16" t="n">
        <v>0.10768353778662</v>
      </c>
      <c r="F251" s="16" t="n">
        <v>0.0139704020243392</v>
      </c>
      <c r="G251" s="16" t="n">
        <v>0.120301582646586</v>
      </c>
      <c r="H251" s="16" t="n">
        <v>0.0280874089256612</v>
      </c>
      <c r="I251" s="23" t="n">
        <f aca="false">G251-E251</f>
        <v>0.0126180448599666</v>
      </c>
      <c r="J251" s="17" t="n">
        <f aca="false">100*(G251-E251)/E251</f>
        <v>11.7177101712333</v>
      </c>
      <c r="K251" s="16" t="n">
        <v>8.05210293826273</v>
      </c>
      <c r="L251" s="17" t="n">
        <v>414.816397243081</v>
      </c>
      <c r="M251" s="18" t="n">
        <v>8.69813981370948E-015</v>
      </c>
      <c r="N251" s="18" t="n">
        <v>2.98595918922506E-013</v>
      </c>
      <c r="O251" s="6" t="str">
        <f aca="false">IF(N251&lt;0.05,"Yes","No")</f>
        <v>Yes</v>
      </c>
      <c r="P251" s="16" t="n">
        <v>0.479919435047983</v>
      </c>
      <c r="Q251" s="17" t="n">
        <v>27.6677661364334</v>
      </c>
      <c r="R251" s="18" t="n">
        <v>1.81972583201191E-007</v>
      </c>
      <c r="S251" s="18" t="n">
        <v>3.36621004405974E-005</v>
      </c>
      <c r="T251" s="16" t="n">
        <v>0.0126017844519508</v>
      </c>
      <c r="U251" s="18" t="n">
        <v>0.000584762290252045</v>
      </c>
      <c r="V251" s="16" t="n">
        <v>0.0248205769555475</v>
      </c>
      <c r="W251" s="6" t="s">
        <v>695</v>
      </c>
      <c r="X251" s="17" t="n">
        <v>100</v>
      </c>
      <c r="Y251" s="16" t="n">
        <v>0.641329614132961</v>
      </c>
      <c r="Z251" s="16" t="n">
        <f aca="false">(G251-E251)/SQRT(H251^2/D251+F251^2/C251)</f>
        <v>8.05210293826275</v>
      </c>
      <c r="AA251" s="24" t="n">
        <f aca="false">ABS(K251-Z251)</f>
        <v>0</v>
      </c>
    </row>
    <row r="252" customFormat="false" ht="15" hidden="false" customHeight="false" outlineLevel="0" collapsed="false">
      <c r="A252" s="17" t="n">
        <v>647</v>
      </c>
      <c r="B252" s="6" t="s">
        <v>614</v>
      </c>
      <c r="C252" s="6" t="n">
        <v>144</v>
      </c>
      <c r="D252" s="6" t="n">
        <v>717</v>
      </c>
      <c r="E252" s="16" t="n">
        <v>0.106648189274387</v>
      </c>
      <c r="F252" s="16" t="n">
        <v>0.0138715607421608</v>
      </c>
      <c r="G252" s="16" t="n">
        <v>0.11918827274105</v>
      </c>
      <c r="H252" s="16" t="n">
        <v>0.0279092846857768</v>
      </c>
      <c r="I252" s="23" t="n">
        <f aca="false">G252-E252</f>
        <v>0.0125400834666632</v>
      </c>
      <c r="J252" s="17" t="n">
        <f aca="false">100*(G252-E252)/E252</f>
        <v>11.758365099289</v>
      </c>
      <c r="K252" s="16" t="n">
        <v>8.05670653794697</v>
      </c>
      <c r="L252" s="17" t="n">
        <v>415.222997160373</v>
      </c>
      <c r="M252" s="18" t="n">
        <v>8.40187342205748E-015</v>
      </c>
      <c r="N252" s="18" t="n">
        <v>2.98595918922506E-013</v>
      </c>
      <c r="O252" s="6" t="str">
        <f aca="false">IF(N252&lt;0.05,"Yes","No")</f>
        <v>Yes</v>
      </c>
      <c r="P252" s="16" t="n">
        <v>0.480014939343704</v>
      </c>
      <c r="Q252" s="17" t="n">
        <v>27.6787790408703</v>
      </c>
      <c r="R252" s="18" t="n">
        <v>1.80971752191118E-007</v>
      </c>
      <c r="S252" s="18" t="n">
        <v>3.72811404654571E-005</v>
      </c>
      <c r="T252" s="16" t="n">
        <v>0.0125237042017524</v>
      </c>
      <c r="U252" s="18" t="n">
        <v>0.000590993193414221</v>
      </c>
      <c r="V252" s="16" t="n">
        <v>0.0248205769555475</v>
      </c>
      <c r="W252" s="6" t="s">
        <v>695</v>
      </c>
      <c r="X252" s="17" t="n">
        <v>100</v>
      </c>
      <c r="Y252" s="16" t="n">
        <v>0.641378041221138</v>
      </c>
      <c r="Z252" s="16" t="n">
        <f aca="false">(G252-E252)/SQRT(H252^2/D252+F252^2/C252)</f>
        <v>8.05670653794699</v>
      </c>
      <c r="AA252" s="24" t="n">
        <f aca="false">ABS(K252-Z252)</f>
        <v>0</v>
      </c>
    </row>
    <row r="253" customFormat="false" ht="15" hidden="false" customHeight="false" outlineLevel="0" collapsed="false">
      <c r="A253" s="17" t="n">
        <v>648</v>
      </c>
      <c r="B253" s="6" t="s">
        <v>614</v>
      </c>
      <c r="C253" s="6" t="n">
        <v>144</v>
      </c>
      <c r="D253" s="6" t="n">
        <v>717</v>
      </c>
      <c r="E253" s="16" t="n">
        <v>0.105663156861232</v>
      </c>
      <c r="F253" s="16" t="n">
        <v>0.0137739613777346</v>
      </c>
      <c r="G253" s="16" t="n">
        <v>0.118145405414879</v>
      </c>
      <c r="H253" s="16" t="n">
        <v>0.0277535088054564</v>
      </c>
      <c r="I253" s="23" t="n">
        <f aca="false">G253-E253</f>
        <v>0.0124822485536468</v>
      </c>
      <c r="J253" s="17" t="n">
        <f aca="false">100*(G253-E253)/E253</f>
        <v>11.8132459075018</v>
      </c>
      <c r="K253" s="16" t="n">
        <v>8.07107036863802</v>
      </c>
      <c r="L253" s="17" t="n">
        <v>416.030558182057</v>
      </c>
      <c r="M253" s="18" t="n">
        <v>7.55802768913019E-015</v>
      </c>
      <c r="N253" s="18" t="n">
        <v>2.98595918922506E-013</v>
      </c>
      <c r="O253" s="6" t="str">
        <f aca="false">IF(N253&lt;0.05,"Yes","No")</f>
        <v>Yes</v>
      </c>
      <c r="P253" s="16" t="n">
        <v>0.480515948493631</v>
      </c>
      <c r="Q253" s="17" t="n">
        <v>27.7365879019555</v>
      </c>
      <c r="R253" s="18" t="n">
        <v>1.75808171641602E-007</v>
      </c>
      <c r="S253" s="18" t="n">
        <v>4.06177335649342E-005</v>
      </c>
      <c r="T253" s="16" t="n">
        <v>0.0124657842189413</v>
      </c>
      <c r="U253" s="18" t="n">
        <v>0.000593463660733066</v>
      </c>
      <c r="V253" s="16" t="n">
        <v>0.0248205769555475</v>
      </c>
      <c r="W253" s="6" t="s">
        <v>695</v>
      </c>
      <c r="X253" s="17" t="n">
        <v>100</v>
      </c>
      <c r="Y253" s="16" t="n">
        <v>0.641600805826747</v>
      </c>
      <c r="Z253" s="16" t="n">
        <f aca="false">(G253-E253)/SQRT(H253^2/D253+F253^2/C253)</f>
        <v>8.07107036863799</v>
      </c>
      <c r="AA253" s="24" t="n">
        <f aca="false">ABS(K253-Z253)</f>
        <v>0</v>
      </c>
    </row>
    <row r="254" customFormat="false" ht="15" hidden="false" customHeight="false" outlineLevel="0" collapsed="false">
      <c r="A254" s="17" t="n">
        <v>649</v>
      </c>
      <c r="B254" s="6" t="s">
        <v>614</v>
      </c>
      <c r="C254" s="6" t="n">
        <v>144</v>
      </c>
      <c r="D254" s="6" t="n">
        <v>717</v>
      </c>
      <c r="E254" s="16" t="n">
        <v>0.104742796212021</v>
      </c>
      <c r="F254" s="16" t="n">
        <v>0.0136938543130881</v>
      </c>
      <c r="G254" s="16" t="n">
        <v>0.11717877880965</v>
      </c>
      <c r="H254" s="16" t="n">
        <v>0.0276236770726355</v>
      </c>
      <c r="I254" s="23" t="n">
        <f aca="false">G254-E254</f>
        <v>0.0124359825976289</v>
      </c>
      <c r="J254" s="17" t="n">
        <f aca="false">100*(G254-E254)/E254</f>
        <v>11.8728762715633</v>
      </c>
      <c r="K254" s="16" t="n">
        <v>8.08403741365083</v>
      </c>
      <c r="L254" s="17" t="n">
        <v>416.662937329496</v>
      </c>
      <c r="M254" s="18" t="n">
        <v>6.87176313285615E-015</v>
      </c>
      <c r="N254" s="18" t="n">
        <v>2.95103462755305E-013</v>
      </c>
      <c r="O254" s="6" t="str">
        <f aca="false">IF(N254&lt;0.05,"Yes","No")</f>
        <v>Yes</v>
      </c>
      <c r="P254" s="16" t="n">
        <v>0.481010726086407</v>
      </c>
      <c r="Q254" s="17" t="n">
        <v>27.7937369211003</v>
      </c>
      <c r="R254" s="18" t="n">
        <v>1.70848991208528E-007</v>
      </c>
      <c r="S254" s="18" t="n">
        <v>4.3321351868474E-005</v>
      </c>
      <c r="T254" s="16" t="n">
        <v>0.0124194032787077</v>
      </c>
      <c r="U254" s="18" t="n">
        <v>0.000597717124935688</v>
      </c>
      <c r="V254" s="16" t="n">
        <v>0.0248205769555475</v>
      </c>
      <c r="W254" s="6" t="s">
        <v>695</v>
      </c>
      <c r="X254" s="17" t="n">
        <v>100</v>
      </c>
      <c r="Y254" s="16" t="n">
        <v>0.64218193088486</v>
      </c>
      <c r="Z254" s="16" t="n">
        <f aca="false">(G254-E254)/SQRT(H254^2/D254+F254^2/C254)</f>
        <v>8.08403741365079</v>
      </c>
      <c r="AA254" s="24" t="n">
        <f aca="false">ABS(K254-Z254)</f>
        <v>4.44089209850063E-014</v>
      </c>
    </row>
    <row r="255" customFormat="false" ht="15" hidden="false" customHeight="false" outlineLevel="0" collapsed="false">
      <c r="A255" s="17" t="n">
        <v>650</v>
      </c>
      <c r="B255" s="6" t="s">
        <v>614</v>
      </c>
      <c r="C255" s="6" t="n">
        <v>144</v>
      </c>
      <c r="D255" s="6" t="n">
        <v>717</v>
      </c>
      <c r="E255" s="16" t="n">
        <v>0.103897272402214</v>
      </c>
      <c r="F255" s="16" t="n">
        <v>0.0136255553728613</v>
      </c>
      <c r="G255" s="16" t="n">
        <v>0.116297788585496</v>
      </c>
      <c r="H255" s="16" t="n">
        <v>0.0275203791788502</v>
      </c>
      <c r="I255" s="23" t="n">
        <f aca="false">G255-E255</f>
        <v>0.0124005161832822</v>
      </c>
      <c r="J255" s="17" t="n">
        <f aca="false">100*(G255-E255)/E255</f>
        <v>11.9353625909221</v>
      </c>
      <c r="K255" s="16" t="n">
        <v>8.0968195524864</v>
      </c>
      <c r="L255" s="17" t="n">
        <v>417.35730158843</v>
      </c>
      <c r="M255" s="18" t="n">
        <v>6.253164387691E-015</v>
      </c>
      <c r="N255" s="18" t="n">
        <v>2.95103462755305E-013</v>
      </c>
      <c r="O255" s="6" t="str">
        <f aca="false">IF(N255&lt;0.05,"Yes","No")</f>
        <v>Yes</v>
      </c>
      <c r="P255" s="16" t="n">
        <v>0.481467452054366</v>
      </c>
      <c r="Q255" s="17" t="n">
        <v>27.8465430118039</v>
      </c>
      <c r="R255" s="18" t="n">
        <v>1.6639165015254E-007</v>
      </c>
      <c r="S255" s="18" t="n">
        <v>4.72770091063326E-005</v>
      </c>
      <c r="T255" s="16" t="n">
        <v>0.0123838171732335</v>
      </c>
      <c r="U255" s="18" t="n">
        <v>0.000602987826235228</v>
      </c>
      <c r="V255" s="16" t="n">
        <v>0.0248205769555475</v>
      </c>
      <c r="W255" s="6" t="s">
        <v>695</v>
      </c>
      <c r="X255" s="17" t="n">
        <v>100</v>
      </c>
      <c r="Y255" s="16" t="n">
        <v>0.642123818379049</v>
      </c>
      <c r="Z255" s="16" t="n">
        <f aca="false">(G255-E255)/SQRT(H255^2/D255+F255^2/C255)</f>
        <v>8.09681955248637</v>
      </c>
      <c r="AA255" s="24" t="n">
        <f aca="false">ABS(K255-Z255)</f>
        <v>0</v>
      </c>
    </row>
    <row r="256" customFormat="false" ht="15" hidden="false" customHeight="false" outlineLevel="0" collapsed="false">
      <c r="A256" s="17" t="n">
        <v>651</v>
      </c>
      <c r="B256" s="6" t="s">
        <v>614</v>
      </c>
      <c r="C256" s="6" t="n">
        <v>144</v>
      </c>
      <c r="D256" s="6" t="n">
        <v>717</v>
      </c>
      <c r="E256" s="16" t="n">
        <v>0.103122593524555</v>
      </c>
      <c r="F256" s="16" t="n">
        <v>0.0135629000066353</v>
      </c>
      <c r="G256" s="16" t="n">
        <v>0.11549831749131</v>
      </c>
      <c r="H256" s="16" t="n">
        <v>0.027441879015282</v>
      </c>
      <c r="I256" s="23" t="n">
        <f aca="false">G256-E256</f>
        <v>0.0123757239667545</v>
      </c>
      <c r="J256" s="17" t="n">
        <f aca="false">100*(G256-E256)/E256</f>
        <v>12.0009820775188</v>
      </c>
      <c r="K256" s="16" t="n">
        <v>8.11155072353798</v>
      </c>
      <c r="L256" s="17" t="n">
        <v>418.33029684891</v>
      </c>
      <c r="M256" s="18" t="n">
        <v>5.60300131935479E-015</v>
      </c>
      <c r="N256" s="18" t="n">
        <v>2.95103462755305E-013</v>
      </c>
      <c r="O256" s="6" t="str">
        <f aca="false">IF(N256&lt;0.05,"Yes","No")</f>
        <v>Yes</v>
      </c>
      <c r="P256" s="16" t="n">
        <v>0.481918740259869</v>
      </c>
      <c r="Q256" s="17" t="n">
        <v>27.8987696199556</v>
      </c>
      <c r="R256" s="18" t="n">
        <v>1.62098112316905E-007</v>
      </c>
      <c r="S256" s="18" t="n">
        <v>5.12024338664249E-005</v>
      </c>
      <c r="T256" s="16" t="n">
        <v>0.0123589269069913</v>
      </c>
      <c r="U256" s="18" t="n">
        <v>0.000608038931545194</v>
      </c>
      <c r="V256" s="16" t="n">
        <v>0.0248205769555475</v>
      </c>
      <c r="W256" s="6" t="s">
        <v>695</v>
      </c>
      <c r="X256" s="17" t="n">
        <v>100</v>
      </c>
      <c r="Y256" s="16" t="n">
        <v>0.642743685107702</v>
      </c>
      <c r="Z256" s="16" t="n">
        <f aca="false">(G256-E256)/SQRT(H256^2/D256+F256^2/C256)</f>
        <v>8.11155072353796</v>
      </c>
      <c r="AA256" s="24" t="n">
        <f aca="false">ABS(K256-Z256)</f>
        <v>0</v>
      </c>
    </row>
    <row r="257" customFormat="false" ht="15" hidden="false" customHeight="false" outlineLevel="0" collapsed="false">
      <c r="A257" s="17" t="n">
        <v>652</v>
      </c>
      <c r="B257" s="6" t="s">
        <v>614</v>
      </c>
      <c r="C257" s="6" t="n">
        <v>144</v>
      </c>
      <c r="D257" s="6" t="n">
        <v>717</v>
      </c>
      <c r="E257" s="16" t="n">
        <v>0.102382821030915</v>
      </c>
      <c r="F257" s="16" t="n">
        <v>0.0135134456599584</v>
      </c>
      <c r="G257" s="16" t="n">
        <v>0.114742882539371</v>
      </c>
      <c r="H257" s="16" t="n">
        <v>0.027383004029138</v>
      </c>
      <c r="I257" s="23" t="n">
        <f aca="false">G257-E257</f>
        <v>0.0123600615084566</v>
      </c>
      <c r="J257" s="17" t="n">
        <f aca="false">100*(G257-E257)/E257</f>
        <v>12.072397873003</v>
      </c>
      <c r="K257" s="16" t="n">
        <v>8.12540780338444</v>
      </c>
      <c r="L257" s="17" t="n">
        <v>419.168138142717</v>
      </c>
      <c r="M257" s="18" t="n">
        <v>5.05448551437978E-015</v>
      </c>
      <c r="N257" s="18" t="n">
        <v>2.95103462755305E-013</v>
      </c>
      <c r="O257" s="6" t="str">
        <f aca="false">IF(N257&lt;0.05,"Yes","No")</f>
        <v>Yes</v>
      </c>
      <c r="P257" s="16" t="n">
        <v>0.482377400383464</v>
      </c>
      <c r="Q257" s="17" t="n">
        <v>27.9518994997223</v>
      </c>
      <c r="R257" s="18" t="n">
        <v>1.57844472363719E-007</v>
      </c>
      <c r="S257" s="18" t="n">
        <v>5.41584085149315E-005</v>
      </c>
      <c r="T257" s="16" t="n">
        <v>0.0123431530774681</v>
      </c>
      <c r="U257" s="18" t="n">
        <v>0.000614798755831551</v>
      </c>
      <c r="V257" s="16" t="n">
        <v>0.0248205769555475</v>
      </c>
      <c r="W257" s="6" t="s">
        <v>695</v>
      </c>
      <c r="X257" s="17" t="n">
        <v>100</v>
      </c>
      <c r="Y257" s="16" t="n">
        <v>0.643034247636758</v>
      </c>
      <c r="Z257" s="16" t="n">
        <f aca="false">(G257-E257)/SQRT(H257^2/D257+F257^2/C257)</f>
        <v>8.12540780338442</v>
      </c>
      <c r="AA257" s="24" t="n">
        <f aca="false">ABS(K257-Z257)</f>
        <v>0</v>
      </c>
    </row>
    <row r="258" customFormat="false" ht="15" hidden="false" customHeight="false" outlineLevel="0" collapsed="false">
      <c r="A258" s="17" t="n">
        <v>653</v>
      </c>
      <c r="B258" s="6" t="s">
        <v>614</v>
      </c>
      <c r="C258" s="6" t="n">
        <v>144</v>
      </c>
      <c r="D258" s="6" t="n">
        <v>717</v>
      </c>
      <c r="E258" s="16" t="n">
        <v>0.1016651019454</v>
      </c>
      <c r="F258" s="16" t="n">
        <v>0.0134671051248552</v>
      </c>
      <c r="G258" s="16" t="n">
        <v>0.11400821183599</v>
      </c>
      <c r="H258" s="16" t="n">
        <v>0.0273353304335956</v>
      </c>
      <c r="I258" s="23" t="n">
        <f aca="false">G258-E258</f>
        <v>0.0123431098905899</v>
      </c>
      <c r="J258" s="17" t="n">
        <f aca="false">100*(G258-E258)/E258</f>
        <v>12.1409506845514</v>
      </c>
      <c r="K258" s="16" t="n">
        <v>8.13595330995025</v>
      </c>
      <c r="L258" s="17" t="n">
        <v>420.112626826599</v>
      </c>
      <c r="M258" s="18" t="n">
        <v>4.66529595555714E-015</v>
      </c>
      <c r="N258" s="18" t="n">
        <v>2.95103462755305E-013</v>
      </c>
      <c r="O258" s="6" t="str">
        <f aca="false">IF(N258&lt;0.05,"Yes","No")</f>
        <v>Yes</v>
      </c>
      <c r="P258" s="16" t="n">
        <v>0.48259377950116</v>
      </c>
      <c r="Q258" s="17" t="n">
        <v>27.976981785349</v>
      </c>
      <c r="R258" s="18" t="n">
        <v>1.55875492639277E-007</v>
      </c>
      <c r="S258" s="18" t="n">
        <v>5.98319245706516E-005</v>
      </c>
      <c r="T258" s="16" t="n">
        <v>0.0123260935332542</v>
      </c>
      <c r="U258" s="18" t="n">
        <v>0.00062500024050304</v>
      </c>
      <c r="V258" s="16" t="n">
        <v>0.0248205769555475</v>
      </c>
      <c r="W258" s="6" t="s">
        <v>695</v>
      </c>
      <c r="X258" s="17" t="n">
        <v>100</v>
      </c>
      <c r="Y258" s="16" t="n">
        <v>0.643537889353789</v>
      </c>
      <c r="Z258" s="16" t="n">
        <f aca="false">(G258-E258)/SQRT(H258^2/D258+F258^2/C258)</f>
        <v>8.1359533099502</v>
      </c>
      <c r="AA258" s="24" t="n">
        <f aca="false">ABS(K258-Z258)</f>
        <v>5.50670620214078E-014</v>
      </c>
    </row>
    <row r="259" customFormat="false" ht="15" hidden="false" customHeight="false" outlineLevel="0" collapsed="false">
      <c r="A259" s="17" t="n">
        <v>654</v>
      </c>
      <c r="B259" s="6" t="s">
        <v>614</v>
      </c>
      <c r="C259" s="6" t="n">
        <v>144</v>
      </c>
      <c r="D259" s="6" t="n">
        <v>717</v>
      </c>
      <c r="E259" s="16" t="n">
        <v>0.100946778690236</v>
      </c>
      <c r="F259" s="16" t="n">
        <v>0.0134215056949523</v>
      </c>
      <c r="G259" s="16" t="n">
        <v>0.113266170388568</v>
      </c>
      <c r="H259" s="16" t="n">
        <v>0.0272915861121754</v>
      </c>
      <c r="I259" s="23" t="n">
        <f aca="false">G259-E259</f>
        <v>0.0123193916983327</v>
      </c>
      <c r="J259" s="17" t="n">
        <f aca="false">100*(G259-E259)/E259</f>
        <v>12.2038482635844</v>
      </c>
      <c r="K259" s="16" t="n">
        <v>8.14129994784569</v>
      </c>
      <c r="L259" s="17" t="n">
        <v>421.114252177871</v>
      </c>
      <c r="M259" s="18" t="n">
        <v>4.46711887777975E-015</v>
      </c>
      <c r="N259" s="18" t="n">
        <v>2.95103462755305E-013</v>
      </c>
      <c r="O259" s="6" t="str">
        <f aca="false">IF(N259&lt;0.05,"Yes","No")</f>
        <v>Yes</v>
      </c>
      <c r="P259" s="16" t="n">
        <v>0.482478342763343</v>
      </c>
      <c r="Q259" s="17" t="n">
        <v>27.9635991625691</v>
      </c>
      <c r="R259" s="18" t="n">
        <v>1.56922949705335E-007</v>
      </c>
      <c r="S259" s="18" t="n">
        <v>6.38505981361196E-005</v>
      </c>
      <c r="T259" s="16" t="n">
        <v>0.012302268076205</v>
      </c>
      <c r="U259" s="18" t="n">
        <v>0.000640473384576802</v>
      </c>
      <c r="V259" s="16" t="n">
        <v>0.0248205769555475</v>
      </c>
      <c r="W259" s="6" t="s">
        <v>695</v>
      </c>
      <c r="X259" s="17" t="n">
        <v>100</v>
      </c>
      <c r="Y259" s="16" t="n">
        <v>0.644089958158996</v>
      </c>
      <c r="Z259" s="16" t="n">
        <f aca="false">(G259-E259)/SQRT(H259^2/D259+F259^2/C259)</f>
        <v>8.14129994784567</v>
      </c>
      <c r="AA259" s="24" t="n">
        <f aca="false">ABS(K259-Z259)</f>
        <v>0</v>
      </c>
    </row>
    <row r="260" customFormat="false" ht="15" hidden="false" customHeight="false" outlineLevel="0" collapsed="false">
      <c r="A260" s="17" t="n">
        <v>655</v>
      </c>
      <c r="B260" s="6" t="s">
        <v>614</v>
      </c>
      <c r="C260" s="6" t="n">
        <v>144</v>
      </c>
      <c r="D260" s="6" t="n">
        <v>717</v>
      </c>
      <c r="E260" s="16" t="n">
        <v>0.100198300141427</v>
      </c>
      <c r="F260" s="16" t="n">
        <v>0.0133800565431041</v>
      </c>
      <c r="G260" s="16" t="n">
        <v>0.112485374366888</v>
      </c>
      <c r="H260" s="16" t="n">
        <v>0.0272449591047359</v>
      </c>
      <c r="I260" s="23" t="n">
        <f aca="false">G260-E260</f>
        <v>0.0122870742254606</v>
      </c>
      <c r="J260" s="17" t="n">
        <f aca="false">100*(G260-E260)/E260</f>
        <v>12.2627571606681</v>
      </c>
      <c r="K260" s="16" t="n">
        <v>8.13998390057619</v>
      </c>
      <c r="L260" s="17" t="n">
        <v>421.890016932128</v>
      </c>
      <c r="M260" s="18" t="n">
        <v>4.49098224341513E-015</v>
      </c>
      <c r="N260" s="18" t="n">
        <v>2.95103462755305E-013</v>
      </c>
      <c r="O260" s="6" t="str">
        <f aca="false">IF(N260&lt;0.05,"Yes","No")</f>
        <v>Yes</v>
      </c>
      <c r="P260" s="16" t="n">
        <v>0.482066884041134</v>
      </c>
      <c r="Q260" s="17" t="n">
        <v>27.915924646867</v>
      </c>
      <c r="R260" s="18" t="n">
        <v>1.60712221628842E-007</v>
      </c>
      <c r="S260" s="18" t="n">
        <v>6.89697022135587E-005</v>
      </c>
      <c r="T260" s="16" t="n">
        <v>0.0122698303520451</v>
      </c>
      <c r="U260" s="18" t="n">
        <v>0.000662959972271025</v>
      </c>
      <c r="V260" s="16" t="n">
        <v>0.0248205769555475</v>
      </c>
      <c r="W260" s="6" t="s">
        <v>695</v>
      </c>
      <c r="X260" s="17" t="n">
        <v>100</v>
      </c>
      <c r="Y260" s="16" t="n">
        <v>0.644070587323725</v>
      </c>
      <c r="Z260" s="16" t="n">
        <f aca="false">(G260-E260)/SQRT(H260^2/D260+F260^2/C260)</f>
        <v>8.13998390057614</v>
      </c>
      <c r="AA260" s="24" t="n">
        <f aca="false">ABS(K260-Z260)</f>
        <v>5.32907051820075E-014</v>
      </c>
    </row>
    <row r="261" customFormat="false" ht="15" hidden="false" customHeight="false" outlineLevel="0" collapsed="false">
      <c r="A261" s="17" t="n">
        <v>656</v>
      </c>
      <c r="B261" s="6" t="s">
        <v>614</v>
      </c>
      <c r="C261" s="6" t="n">
        <v>144</v>
      </c>
      <c r="D261" s="6" t="n">
        <v>717</v>
      </c>
      <c r="E261" s="16" t="n">
        <v>0.0993734015048378</v>
      </c>
      <c r="F261" s="16" t="n">
        <v>0.0133381162210694</v>
      </c>
      <c r="G261" s="16" t="n">
        <v>0.111621361210256</v>
      </c>
      <c r="H261" s="16" t="n">
        <v>0.0271853002163094</v>
      </c>
      <c r="I261" s="23" t="n">
        <f aca="false">G261-E261</f>
        <v>0.0122479597054186</v>
      </c>
      <c r="J261" s="17" t="n">
        <f aca="false">100*(G261-E261)/E261</f>
        <v>12.3251891551909</v>
      </c>
      <c r="K261" s="16" t="n">
        <v>8.13608039999638</v>
      </c>
      <c r="L261" s="17" t="n">
        <v>422.422319143995</v>
      </c>
      <c r="M261" s="18" t="n">
        <v>4.60504871318393E-015</v>
      </c>
      <c r="N261" s="18" t="n">
        <v>2.95103462755305E-013</v>
      </c>
      <c r="O261" s="6" t="str">
        <f aca="false">IF(N261&lt;0.05,"Yes","No")</f>
        <v>Yes</v>
      </c>
      <c r="P261" s="16" t="n">
        <v>0.481607767104004</v>
      </c>
      <c r="Q261" s="17" t="n">
        <v>27.862776127471</v>
      </c>
      <c r="R261" s="18" t="n">
        <v>1.65045033895786E-007</v>
      </c>
      <c r="S261" s="18" t="n">
        <v>7.6016443665126E-005</v>
      </c>
      <c r="T261" s="16" t="n">
        <v>0.0122305963973386</v>
      </c>
      <c r="U261" s="18" t="n">
        <v>0.000689226242467906</v>
      </c>
      <c r="V261" s="16" t="n">
        <v>0.0248205769555475</v>
      </c>
      <c r="W261" s="6" t="s">
        <v>695</v>
      </c>
      <c r="X261" s="17" t="n">
        <v>100</v>
      </c>
      <c r="Y261" s="16" t="n">
        <v>0.644273981094065</v>
      </c>
      <c r="Z261" s="16" t="n">
        <f aca="false">(G261-E261)/SQRT(H261^2/D261+F261^2/C261)</f>
        <v>8.13608039999635</v>
      </c>
      <c r="AA261" s="24" t="n">
        <f aca="false">ABS(K261-Z261)</f>
        <v>0</v>
      </c>
    </row>
    <row r="262" customFormat="false" ht="15" hidden="false" customHeight="false" outlineLevel="0" collapsed="false">
      <c r="A262" s="17" t="n">
        <v>657</v>
      </c>
      <c r="B262" s="6" t="s">
        <v>614</v>
      </c>
      <c r="C262" s="6" t="n">
        <v>144</v>
      </c>
      <c r="D262" s="6" t="n">
        <v>717</v>
      </c>
      <c r="E262" s="16" t="n">
        <v>0.0984913079171545</v>
      </c>
      <c r="F262" s="16" t="n">
        <v>0.0132959559581255</v>
      </c>
      <c r="G262" s="16" t="n">
        <v>0.110684916460198</v>
      </c>
      <c r="H262" s="16" t="n">
        <v>0.0271084414059697</v>
      </c>
      <c r="I262" s="23" t="n">
        <f aca="false">G262-E262</f>
        <v>0.0121936085430437</v>
      </c>
      <c r="J262" s="17" t="n">
        <f aca="false">100*(G262-E262)/E262</f>
        <v>12.3803905145623</v>
      </c>
      <c r="K262" s="16" t="n">
        <v>8.12442326362917</v>
      </c>
      <c r="L262" s="17" t="n">
        <v>422.610551453123</v>
      </c>
      <c r="M262" s="18" t="n">
        <v>4.99945674113734E-015</v>
      </c>
      <c r="N262" s="18" t="n">
        <v>2.95103462755305E-013</v>
      </c>
      <c r="O262" s="6" t="str">
        <f aca="false">IF(N262&lt;0.05,"Yes","No")</f>
        <v>Yes</v>
      </c>
      <c r="P262" s="16" t="n">
        <v>0.480837390938477</v>
      </c>
      <c r="Q262" s="17" t="n">
        <v>27.7737092451752</v>
      </c>
      <c r="R262" s="18" t="n">
        <v>1.72570719792456E-007</v>
      </c>
      <c r="S262" s="18" t="n">
        <v>7.90232408292516E-005</v>
      </c>
      <c r="T262" s="16" t="n">
        <v>0.0121761303614383</v>
      </c>
      <c r="U262" s="18" t="n">
        <v>0.000722213547943127</v>
      </c>
      <c r="V262" s="16" t="n">
        <v>0.0248205769555475</v>
      </c>
      <c r="W262" s="6" t="s">
        <v>695</v>
      </c>
      <c r="X262" s="17" t="n">
        <v>100</v>
      </c>
      <c r="Y262" s="16" t="n">
        <v>0.644094800867814</v>
      </c>
      <c r="Z262" s="16" t="n">
        <f aca="false">(G262-E262)/SQRT(H262^2/D262+F262^2/C262)</f>
        <v>8.12442326362919</v>
      </c>
      <c r="AA262" s="24" t="n">
        <f aca="false">ABS(K262-Z262)</f>
        <v>0</v>
      </c>
    </row>
    <row r="263" customFormat="false" ht="15" hidden="false" customHeight="false" outlineLevel="0" collapsed="false">
      <c r="A263" s="17" t="n">
        <v>658</v>
      </c>
      <c r="B263" s="6" t="s">
        <v>614</v>
      </c>
      <c r="C263" s="6" t="n">
        <v>144</v>
      </c>
      <c r="D263" s="6" t="n">
        <v>717</v>
      </c>
      <c r="E263" s="16" t="n">
        <v>0.0975784262280083</v>
      </c>
      <c r="F263" s="16" t="n">
        <v>0.0132528196451868</v>
      </c>
      <c r="G263" s="16" t="n">
        <v>0.10969885472972</v>
      </c>
      <c r="H263" s="16" t="n">
        <v>0.0270120222796805</v>
      </c>
      <c r="I263" s="23" t="n">
        <f aca="false">G263-E263</f>
        <v>0.0121204285017119</v>
      </c>
      <c r="J263" s="17" t="n">
        <f aca="false">100*(G263-E263)/E263</f>
        <v>12.421217445535</v>
      </c>
      <c r="K263" s="16" t="n">
        <v>8.10310549222735</v>
      </c>
      <c r="L263" s="17" t="n">
        <v>422.434199063027</v>
      </c>
      <c r="M263" s="18" t="n">
        <v>5.82458643594838E-015</v>
      </c>
      <c r="N263" s="18" t="n">
        <v>2.95103462755305E-013</v>
      </c>
      <c r="O263" s="6" t="str">
        <f aca="false">IF(N263&lt;0.05,"Yes","No")</f>
        <v>Yes</v>
      </c>
      <c r="P263" s="16" t="n">
        <v>0.479650788252406</v>
      </c>
      <c r="Q263" s="17" t="n">
        <v>27.6367993707315</v>
      </c>
      <c r="R263" s="18" t="n">
        <v>1.84816678704892E-007</v>
      </c>
      <c r="S263" s="18" t="n">
        <v>8.85333076126118E-005</v>
      </c>
      <c r="T263" s="16" t="n">
        <v>0.0121028307387184</v>
      </c>
      <c r="U263" s="18" t="n">
        <v>0.000764475057525268</v>
      </c>
      <c r="V263" s="16" t="n">
        <v>0.0248205769555475</v>
      </c>
      <c r="W263" s="6" t="s">
        <v>695</v>
      </c>
      <c r="X263" s="17" t="n">
        <v>100</v>
      </c>
      <c r="Y263" s="16" t="n">
        <v>0.643934991476833</v>
      </c>
      <c r="Z263" s="16" t="n">
        <f aca="false">(G263-E263)/SQRT(H263^2/D263+F263^2/C263)</f>
        <v>8.10310549222732</v>
      </c>
      <c r="AA263" s="24" t="n">
        <f aca="false">ABS(K263-Z263)</f>
        <v>0</v>
      </c>
    </row>
    <row r="264" customFormat="false" ht="15" hidden="false" customHeight="false" outlineLevel="0" collapsed="false">
      <c r="A264" s="17" t="n">
        <v>659</v>
      </c>
      <c r="B264" s="6" t="s">
        <v>614</v>
      </c>
      <c r="C264" s="6" t="n">
        <v>144</v>
      </c>
      <c r="D264" s="6" t="n">
        <v>717</v>
      </c>
      <c r="E264" s="16" t="n">
        <v>0.0966505647326509</v>
      </c>
      <c r="F264" s="16" t="n">
        <v>0.0132048986566638</v>
      </c>
      <c r="G264" s="16" t="n">
        <v>0.108688632844632</v>
      </c>
      <c r="H264" s="16" t="n">
        <v>0.0268947711561465</v>
      </c>
      <c r="I264" s="23" t="n">
        <f aca="false">G264-E264</f>
        <v>0.0120380681119807</v>
      </c>
      <c r="J264" s="17" t="n">
        <f aca="false">100*(G264-E264)/E264</f>
        <v>12.4552486012675</v>
      </c>
      <c r="K264" s="16" t="n">
        <v>8.07992292385346</v>
      </c>
      <c r="L264" s="17" t="n">
        <v>422.025235463014</v>
      </c>
      <c r="M264" s="18" t="n">
        <v>6.88247009757732E-015</v>
      </c>
      <c r="N264" s="18" t="n">
        <v>2.95103462755305E-013</v>
      </c>
      <c r="O264" s="6" t="str">
        <f aca="false">IF(N264&lt;0.05,"Yes","No")</f>
        <v>Yes</v>
      </c>
      <c r="P264" s="16" t="n">
        <v>0.478452385449325</v>
      </c>
      <c r="Q264" s="17" t="n">
        <v>27.4988713463275</v>
      </c>
      <c r="R264" s="18" t="n">
        <v>1.98036795936082E-007</v>
      </c>
      <c r="S264" s="18" t="n">
        <v>9.87359471741408E-005</v>
      </c>
      <c r="T264" s="16" t="n">
        <v>0.0120203095220013</v>
      </c>
      <c r="U264" s="18" t="n">
        <v>0.000814843238300787</v>
      </c>
      <c r="V264" s="16" t="n">
        <v>0.0248205769555475</v>
      </c>
      <c r="W264" s="6" t="s">
        <v>695</v>
      </c>
      <c r="X264" s="17" t="n">
        <v>100</v>
      </c>
      <c r="Y264" s="16" t="n">
        <v>0.643625058112506</v>
      </c>
      <c r="Z264" s="16" t="n">
        <f aca="false">(G264-E264)/SQRT(H264^2/D264+F264^2/C264)</f>
        <v>8.07992292385343</v>
      </c>
      <c r="AA264" s="24" t="n">
        <f aca="false">ABS(K264-Z264)</f>
        <v>0</v>
      </c>
    </row>
    <row r="265" customFormat="false" ht="15" hidden="false" customHeight="false" outlineLevel="0" collapsed="false">
      <c r="A265" s="17" t="n">
        <v>660</v>
      </c>
      <c r="B265" s="6" t="s">
        <v>614</v>
      </c>
      <c r="C265" s="6" t="n">
        <v>144</v>
      </c>
      <c r="D265" s="6" t="n">
        <v>717</v>
      </c>
      <c r="E265" s="16" t="n">
        <v>0.095718351063422</v>
      </c>
      <c r="F265" s="16" t="n">
        <v>0.0131569080991907</v>
      </c>
      <c r="G265" s="16" t="n">
        <v>0.10765497891474</v>
      </c>
      <c r="H265" s="16" t="n">
        <v>0.0267563809320464</v>
      </c>
      <c r="I265" s="23" t="n">
        <f aca="false">G265-E265</f>
        <v>0.0119366278513177</v>
      </c>
      <c r="J265" s="17" t="n">
        <f aca="false">100*(G265-E265)/E265</f>
        <v>12.4705740526272</v>
      </c>
      <c r="K265" s="16" t="n">
        <v>8.04660490193719</v>
      </c>
      <c r="L265" s="17" t="n">
        <v>421.173592977932</v>
      </c>
      <c r="M265" s="18" t="n">
        <v>8.7539811520998E-015</v>
      </c>
      <c r="N265" s="18" t="n">
        <v>2.98595918922506E-013</v>
      </c>
      <c r="O265" s="6" t="str">
        <f aca="false">IF(N265&lt;0.05,"Yes","No")</f>
        <v>Yes</v>
      </c>
      <c r="P265" s="16" t="n">
        <v>0.476841163331609</v>
      </c>
      <c r="Q265" s="17" t="n">
        <v>27.3139744247002</v>
      </c>
      <c r="R265" s="18" t="n">
        <v>2.1726153943493E-007</v>
      </c>
      <c r="S265" s="18" t="n">
        <v>0.000109619803102791</v>
      </c>
      <c r="T265" s="16" t="n">
        <v>0.0119187121179673</v>
      </c>
      <c r="U265" s="18" t="n">
        <v>0.000875647682360596</v>
      </c>
      <c r="V265" s="16" t="n">
        <v>0.0248205769555475</v>
      </c>
      <c r="W265" s="6" t="s">
        <v>695</v>
      </c>
      <c r="X265" s="17" t="n">
        <v>100</v>
      </c>
      <c r="Y265" s="16" t="n">
        <v>0.643295753912909</v>
      </c>
      <c r="Z265" s="16" t="n">
        <f aca="false">(G265-E265)/SQRT(H265^2/D265+F265^2/C265)</f>
        <v>8.04660490193719</v>
      </c>
      <c r="AA265" s="24" t="n">
        <f aca="false">ABS(K265-Z265)</f>
        <v>0</v>
      </c>
    </row>
    <row r="266" customFormat="false" ht="15" hidden="false" customHeight="false" outlineLevel="0" collapsed="false">
      <c r="A266" s="17" t="n">
        <v>661</v>
      </c>
      <c r="B266" s="6" t="s">
        <v>614</v>
      </c>
      <c r="C266" s="6" t="n">
        <v>144</v>
      </c>
      <c r="D266" s="6" t="n">
        <v>717</v>
      </c>
      <c r="E266" s="16" t="n">
        <v>0.0948092003818602</v>
      </c>
      <c r="F266" s="16" t="n">
        <v>0.0131088920606619</v>
      </c>
      <c r="G266" s="16" t="n">
        <v>0.106627931540398</v>
      </c>
      <c r="H266" s="16" t="n">
        <v>0.0266031325866259</v>
      </c>
      <c r="I266" s="23" t="n">
        <f aca="false">G266-E266</f>
        <v>0.0118187311585379</v>
      </c>
      <c r="J266" s="17" t="n">
        <f aca="false">100*(G266-E266)/E266</f>
        <v>12.4658061780249</v>
      </c>
      <c r="K266" s="16" t="n">
        <v>8.00388197694535</v>
      </c>
      <c r="L266" s="17" t="n">
        <v>420.00549051241</v>
      </c>
      <c r="M266" s="18" t="n">
        <v>1.1907197371807E-014</v>
      </c>
      <c r="N266" s="18" t="n">
        <v>3.20992850690688E-013</v>
      </c>
      <c r="O266" s="6" t="str">
        <f aca="false">IF(N266&lt;0.05,"Yes","No")</f>
        <v>Yes</v>
      </c>
      <c r="P266" s="16" t="n">
        <v>0.47480542860441</v>
      </c>
      <c r="Q266" s="17" t="n">
        <v>27.0812541061929</v>
      </c>
      <c r="R266" s="18" t="n">
        <v>2.44146835949359E-007</v>
      </c>
      <c r="S266" s="18" t="n">
        <v>0.000118263341981449</v>
      </c>
      <c r="T266" s="16" t="n">
        <v>0.0118006796488569</v>
      </c>
      <c r="U266" s="18" t="n">
        <v>0.000947312875611376</v>
      </c>
      <c r="V266" s="16" t="n">
        <v>0.0248205769555475</v>
      </c>
      <c r="W266" s="6" t="s">
        <v>695</v>
      </c>
      <c r="X266" s="17" t="n">
        <v>100</v>
      </c>
      <c r="Y266" s="16" t="n">
        <v>0.642414380908105</v>
      </c>
      <c r="Z266" s="16" t="n">
        <f aca="false">(G266-E266)/SQRT(H266^2/D266+F266^2/C266)</f>
        <v>8.00388197694536</v>
      </c>
      <c r="AA266" s="24" t="n">
        <f aca="false">ABS(K266-Z266)</f>
        <v>0</v>
      </c>
    </row>
    <row r="267" customFormat="false" ht="15" hidden="false" customHeight="false" outlineLevel="0" collapsed="false">
      <c r="A267" s="17" t="n">
        <v>662</v>
      </c>
      <c r="B267" s="6" t="s">
        <v>614</v>
      </c>
      <c r="C267" s="6" t="n">
        <v>144</v>
      </c>
      <c r="D267" s="6" t="n">
        <v>717</v>
      </c>
      <c r="E267" s="16" t="n">
        <v>0.0939563090085155</v>
      </c>
      <c r="F267" s="16" t="n">
        <v>0.0130596219621077</v>
      </c>
      <c r="G267" s="16" t="n">
        <v>0.105648417883089</v>
      </c>
      <c r="H267" s="16" t="n">
        <v>0.0264437837467444</v>
      </c>
      <c r="I267" s="23" t="n">
        <f aca="false">G267-E267</f>
        <v>0.0116921088745734</v>
      </c>
      <c r="J267" s="17" t="n">
        <f aca="false">100*(G267-E267)/E267</f>
        <v>12.4441977318561</v>
      </c>
      <c r="K267" s="16" t="n">
        <v>7.95606547900127</v>
      </c>
      <c r="L267" s="17" t="n">
        <v>418.755192715401</v>
      </c>
      <c r="M267" s="18" t="n">
        <v>1.67701551104599E-014</v>
      </c>
      <c r="N267" s="18" t="n">
        <v>3.82979303120393E-013</v>
      </c>
      <c r="O267" s="6" t="str">
        <f aca="false">IF(N267&lt;0.05,"Yes","No")</f>
        <v>Yes</v>
      </c>
      <c r="P267" s="16" t="n">
        <v>0.472499897649445</v>
      </c>
      <c r="Q267" s="17" t="n">
        <v>26.8188936620134</v>
      </c>
      <c r="R267" s="18" t="n">
        <v>2.7848707632131E-007</v>
      </c>
      <c r="S267" s="18" t="n">
        <v>0.000131537115913696</v>
      </c>
      <c r="T267" s="16" t="n">
        <v>0.0116739457201624</v>
      </c>
      <c r="U267" s="16" t="n">
        <v>0.00102940441925764</v>
      </c>
      <c r="V267" s="16" t="n">
        <v>0.0248205769555475</v>
      </c>
      <c r="W267" s="6" t="s">
        <v>695</v>
      </c>
      <c r="X267" s="17" t="n">
        <v>100</v>
      </c>
      <c r="Y267" s="16" t="n">
        <v>0.641455524562219</v>
      </c>
      <c r="Z267" s="16" t="n">
        <f aca="false">(G267-E267)/SQRT(H267^2/D267+F267^2/C267)</f>
        <v>7.95606547900127</v>
      </c>
      <c r="AA267" s="24" t="n">
        <f aca="false">ABS(K267-Z267)</f>
        <v>0</v>
      </c>
    </row>
    <row r="268" customFormat="false" ht="15" hidden="false" customHeight="false" outlineLevel="0" collapsed="false">
      <c r="A268" s="17" t="n">
        <v>663</v>
      </c>
      <c r="B268" s="6" t="s">
        <v>614</v>
      </c>
      <c r="C268" s="6" t="n">
        <v>144</v>
      </c>
      <c r="D268" s="6" t="n">
        <v>717</v>
      </c>
      <c r="E268" s="16" t="n">
        <v>0.0931748371416082</v>
      </c>
      <c r="F268" s="16" t="n">
        <v>0.0130096924888147</v>
      </c>
      <c r="G268" s="16" t="n">
        <v>0.104735736359779</v>
      </c>
      <c r="H268" s="16" t="n">
        <v>0.0262787150069161</v>
      </c>
      <c r="I268" s="23" t="n">
        <f aca="false">G268-E268</f>
        <v>0.0115608992181703</v>
      </c>
      <c r="J268" s="17" t="n">
        <f aca="false">100*(G268-E268)/E268</f>
        <v>12.4077482428007</v>
      </c>
      <c r="K268" s="16" t="n">
        <v>7.90563717711041</v>
      </c>
      <c r="L268" s="17" t="n">
        <v>417.404405911796</v>
      </c>
      <c r="M268" s="18" t="n">
        <v>2.40256607624687E-014</v>
      </c>
      <c r="N268" s="18" t="n">
        <v>4.85364550595643E-013</v>
      </c>
      <c r="O268" s="6" t="str">
        <f aca="false">IF(N268&lt;0.05,"Yes","No")</f>
        <v>Yes</v>
      </c>
      <c r="P268" s="16" t="n">
        <v>0.470078940654472</v>
      </c>
      <c r="Q268" s="17" t="n">
        <v>26.5447727419273</v>
      </c>
      <c r="R268" s="18" t="n">
        <v>3.1956410974886E-007</v>
      </c>
      <c r="S268" s="18" t="n">
        <v>0.000152602838621041</v>
      </c>
      <c r="T268" s="16" t="n">
        <v>0.0115426323853204</v>
      </c>
      <c r="U268" s="16" t="n">
        <v>0.00112319883502882</v>
      </c>
      <c r="V268" s="16" t="n">
        <v>0.0248205769555475</v>
      </c>
      <c r="W268" s="6" t="s">
        <v>695</v>
      </c>
      <c r="X268" s="17" t="n">
        <v>100</v>
      </c>
      <c r="Y268" s="16" t="n">
        <v>0.640690376569038</v>
      </c>
      <c r="Z268" s="16" t="n">
        <f aca="false">(G268-E268)/SQRT(H268^2/D268+F268^2/C268)</f>
        <v>7.90563717711041</v>
      </c>
      <c r="AA268" s="24" t="n">
        <f aca="false">ABS(K268-Z268)</f>
        <v>0</v>
      </c>
    </row>
    <row r="269" customFormat="false" ht="15" hidden="false" customHeight="false" outlineLevel="0" collapsed="false">
      <c r="A269" s="17" t="n">
        <v>664</v>
      </c>
      <c r="B269" s="6" t="s">
        <v>614</v>
      </c>
      <c r="C269" s="6" t="n">
        <v>144</v>
      </c>
      <c r="D269" s="6" t="n">
        <v>717</v>
      </c>
      <c r="E269" s="16" t="n">
        <v>0.092471808505555</v>
      </c>
      <c r="F269" s="16" t="n">
        <v>0.0129614273618139</v>
      </c>
      <c r="G269" s="16" t="n">
        <v>0.103899762460461</v>
      </c>
      <c r="H269" s="16" t="n">
        <v>0.0261137964296921</v>
      </c>
      <c r="I269" s="23" t="n">
        <f aca="false">G269-E269</f>
        <v>0.0114279539549056</v>
      </c>
      <c r="J269" s="17" t="n">
        <f aca="false">100*(G269-E269)/E269</f>
        <v>12.3583112946462</v>
      </c>
      <c r="K269" s="16" t="n">
        <v>7.85292802956731</v>
      </c>
      <c r="L269" s="17" t="n">
        <v>415.977329781542</v>
      </c>
      <c r="M269" s="18" t="n">
        <v>3.49177709334094E-014</v>
      </c>
      <c r="N269" s="18" t="n">
        <v>6.4922333390348E-013</v>
      </c>
      <c r="O269" s="6" t="str">
        <f aca="false">IF(N269&lt;0.05,"Yes","No")</f>
        <v>Yes</v>
      </c>
      <c r="P269" s="16" t="n">
        <v>0.467551423046876</v>
      </c>
      <c r="Q269" s="17" t="n">
        <v>26.2600886016478</v>
      </c>
      <c r="R269" s="18" t="n">
        <v>3.68683772649941E-007</v>
      </c>
      <c r="S269" s="18" t="n">
        <v>0.000178918235691171</v>
      </c>
      <c r="T269" s="16" t="n">
        <v>0.01140957886389</v>
      </c>
      <c r="U269" s="16" t="n">
        <v>0.00122610780590235</v>
      </c>
      <c r="V269" s="16" t="n">
        <v>0.0248205769555475</v>
      </c>
      <c r="W269" s="6" t="s">
        <v>695</v>
      </c>
      <c r="X269" s="17" t="n">
        <v>100</v>
      </c>
      <c r="Y269" s="16" t="n">
        <v>0.63985743065241</v>
      </c>
      <c r="Z269" s="16" t="n">
        <f aca="false">(G269-E269)/SQRT(H269^2/D269+F269^2/C269)</f>
        <v>7.85292802956735</v>
      </c>
      <c r="AA269" s="24" t="n">
        <f aca="false">ABS(K269-Z269)</f>
        <v>3.5527136788005E-014</v>
      </c>
    </row>
    <row r="270" customFormat="false" ht="15" hidden="false" customHeight="false" outlineLevel="0" collapsed="false">
      <c r="A270" s="17" t="n">
        <v>665</v>
      </c>
      <c r="B270" s="6" t="s">
        <v>614</v>
      </c>
      <c r="C270" s="6" t="n">
        <v>144</v>
      </c>
      <c r="D270" s="6" t="n">
        <v>717</v>
      </c>
      <c r="E270" s="16" t="n">
        <v>0.0918609852023009</v>
      </c>
      <c r="F270" s="16" t="n">
        <v>0.012916940763493</v>
      </c>
      <c r="G270" s="16" t="n">
        <v>0.103156944562784</v>
      </c>
      <c r="H270" s="16" t="n">
        <v>0.0259550729493094</v>
      </c>
      <c r="I270" s="23" t="n">
        <f aca="false">G270-E270</f>
        <v>0.0112959593604827</v>
      </c>
      <c r="J270" s="17" t="n">
        <f aca="false">100*(G270-E270)/E270</f>
        <v>12.2967975311893</v>
      </c>
      <c r="K270" s="16" t="n">
        <v>7.7982507304458</v>
      </c>
      <c r="L270" s="17" t="n">
        <v>414.512094874266</v>
      </c>
      <c r="M270" s="18" t="n">
        <v>5.13473234197368E-014</v>
      </c>
      <c r="N270" s="18" t="n">
        <v>8.72786507427349E-013</v>
      </c>
      <c r="O270" s="6" t="str">
        <f aca="false">IF(N270&lt;0.05,"Yes","No")</f>
        <v>Yes</v>
      </c>
      <c r="P270" s="16" t="n">
        <v>0.464919219779558</v>
      </c>
      <c r="Q270" s="17" t="n">
        <v>25.9652447931614</v>
      </c>
      <c r="R270" s="18" t="n">
        <v>4.27572821718895E-007</v>
      </c>
      <c r="S270" s="18" t="n">
        <v>0.000199261054456434</v>
      </c>
      <c r="T270" s="16" t="n">
        <v>0.0112774748799045</v>
      </c>
      <c r="U270" s="16" t="n">
        <v>0.00133777315603787</v>
      </c>
      <c r="V270" s="16" t="n">
        <v>0.0248205769555475</v>
      </c>
      <c r="W270" s="6" t="s">
        <v>695</v>
      </c>
      <c r="X270" s="17" t="n">
        <v>100</v>
      </c>
      <c r="Y270" s="16" t="n">
        <v>0.638976057647606</v>
      </c>
      <c r="Z270" s="16" t="n">
        <f aca="false">(G270-E270)/SQRT(H270^2/D270+F270^2/C270)</f>
        <v>7.79825073044577</v>
      </c>
      <c r="AA270" s="24" t="n">
        <f aca="false">ABS(K270-Z270)</f>
        <v>3.10862446895044E-014</v>
      </c>
    </row>
    <row r="271" customFormat="false" ht="15" hidden="false" customHeight="false" outlineLevel="0" collapsed="false">
      <c r="A271" s="17" t="n">
        <v>666</v>
      </c>
      <c r="B271" s="6" t="s">
        <v>614</v>
      </c>
      <c r="C271" s="6" t="n">
        <v>144</v>
      </c>
      <c r="D271" s="6" t="n">
        <v>717</v>
      </c>
      <c r="E271" s="16" t="n">
        <v>0.0913671094975952</v>
      </c>
      <c r="F271" s="16" t="n">
        <v>0.0128765306795768</v>
      </c>
      <c r="G271" s="16" t="n">
        <v>0.102534868737561</v>
      </c>
      <c r="H271" s="16" t="n">
        <v>0.0258082440830403</v>
      </c>
      <c r="I271" s="23" t="n">
        <f aca="false">G271-E271</f>
        <v>0.0111677592399654</v>
      </c>
      <c r="J271" s="17" t="n">
        <f aca="false">100*(G271-E271)/E271</f>
        <v>12.2229534253345</v>
      </c>
      <c r="K271" s="16" t="n">
        <v>7.74273033229901</v>
      </c>
      <c r="L271" s="17" t="n">
        <v>413.118083436433</v>
      </c>
      <c r="M271" s="18" t="n">
        <v>7.57554389944327E-014</v>
      </c>
      <c r="N271" s="18" t="n">
        <v>1.21497845288018E-012</v>
      </c>
      <c r="O271" s="6" t="str">
        <f aca="false">IF(N271&lt;0.05,"Yes","No")</f>
        <v>Yes</v>
      </c>
      <c r="P271" s="16" t="n">
        <v>0.462202301893653</v>
      </c>
      <c r="Q271" s="17" t="n">
        <v>25.6626575627716</v>
      </c>
      <c r="R271" s="18" t="n">
        <v>4.97855633571418E-007</v>
      </c>
      <c r="S271" s="18" t="n">
        <v>0.000215638709529045</v>
      </c>
      <c r="T271" s="16" t="n">
        <v>0.0111491889308049</v>
      </c>
      <c r="U271" s="16" t="n">
        <v>0.00146228753297088</v>
      </c>
      <c r="V271" s="16" t="n">
        <v>0.0248205769555475</v>
      </c>
      <c r="W271" s="6" t="s">
        <v>695</v>
      </c>
      <c r="X271" s="17" t="n">
        <v>100</v>
      </c>
      <c r="Y271" s="16" t="n">
        <v>0.638143111730978</v>
      </c>
      <c r="Z271" s="16" t="n">
        <f aca="false">(G271-E271)/SQRT(H271^2/D271+F271^2/C271)</f>
        <v>7.74273033229901</v>
      </c>
      <c r="AA271" s="24" t="n">
        <f aca="false">ABS(K271-Z271)</f>
        <v>0</v>
      </c>
    </row>
    <row r="272" customFormat="false" ht="15" hidden="false" customHeight="false" outlineLevel="0" collapsed="false">
      <c r="A272" s="17" t="n">
        <v>667</v>
      </c>
      <c r="B272" s="6" t="s">
        <v>614</v>
      </c>
      <c r="C272" s="6" t="n">
        <v>144</v>
      </c>
      <c r="D272" s="6" t="n">
        <v>717</v>
      </c>
      <c r="E272" s="16" t="n">
        <v>0.0909641442251288</v>
      </c>
      <c r="F272" s="16" t="n">
        <v>0.0128402089601419</v>
      </c>
      <c r="G272" s="16" t="n">
        <v>0.102010639516878</v>
      </c>
      <c r="H272" s="16" t="n">
        <v>0.0256784836632596</v>
      </c>
      <c r="I272" s="23" t="n">
        <f aca="false">G272-E272</f>
        <v>0.0110464952917495</v>
      </c>
      <c r="J272" s="17" t="n">
        <f aca="false">100*(G272-E272)/E272</f>
        <v>12.1437907055007</v>
      </c>
      <c r="K272" s="16" t="n">
        <v>7.68791465954562</v>
      </c>
      <c r="L272" s="17" t="n">
        <v>411.906463855391</v>
      </c>
      <c r="M272" s="18" t="n">
        <v>1.10889633224296E-013</v>
      </c>
      <c r="N272" s="18" t="n">
        <v>1.65233418017196E-012</v>
      </c>
      <c r="O272" s="6" t="str">
        <f aca="false">IF(N272&lt;0.05,"Yes","No")</f>
        <v>Yes</v>
      </c>
      <c r="P272" s="16" t="n">
        <v>0.459445479278928</v>
      </c>
      <c r="Q272" s="17" t="n">
        <v>25.3574388015661</v>
      </c>
      <c r="R272" s="18" t="n">
        <v>5.80524412220159E-007</v>
      </c>
      <c r="S272" s="18" t="n">
        <v>0.000239471779087675</v>
      </c>
      <c r="T272" s="16" t="n">
        <v>0.0110278849125377</v>
      </c>
      <c r="U272" s="16" t="n">
        <v>0.00159160462535121</v>
      </c>
      <c r="V272" s="16" t="n">
        <v>0.0248205769555475</v>
      </c>
      <c r="W272" s="6" t="s">
        <v>695</v>
      </c>
      <c r="X272" s="17" t="n">
        <v>100</v>
      </c>
      <c r="Y272" s="16" t="n">
        <v>0.636932434526577</v>
      </c>
      <c r="Z272" s="16" t="n">
        <f aca="false">(G272-E272)/SQRT(H272^2/D272+F272^2/C272)</f>
        <v>7.6879146595456</v>
      </c>
      <c r="AA272" s="24" t="n">
        <f aca="false">ABS(K272-Z272)</f>
        <v>0</v>
      </c>
    </row>
    <row r="273" customFormat="false" ht="15" hidden="false" customHeight="false" outlineLevel="0" collapsed="false">
      <c r="A273" s="17" t="n">
        <v>668</v>
      </c>
      <c r="B273" s="6" t="s">
        <v>614</v>
      </c>
      <c r="C273" s="6" t="n">
        <v>144</v>
      </c>
      <c r="D273" s="6" t="n">
        <v>717</v>
      </c>
      <c r="E273" s="16" t="n">
        <v>0.0906543212218417</v>
      </c>
      <c r="F273" s="16" t="n">
        <v>0.0128076350087715</v>
      </c>
      <c r="G273" s="16" t="n">
        <v>0.101593195228231</v>
      </c>
      <c r="H273" s="16" t="n">
        <v>0.025564293322565</v>
      </c>
      <c r="I273" s="23" t="n">
        <f aca="false">G273-E273</f>
        <v>0.0109388740063891</v>
      </c>
      <c r="J273" s="17" t="n">
        <f aca="false">100*(G273-E273)/E273</f>
        <v>12.0665775872067</v>
      </c>
      <c r="K273" s="16" t="n">
        <v>7.63888927378668</v>
      </c>
      <c r="L273" s="17" t="n">
        <v>410.861814167063</v>
      </c>
      <c r="M273" s="18" t="n">
        <v>1.55603033675403E-013</v>
      </c>
      <c r="N273" s="18" t="n">
        <v>2.2239590051158E-012</v>
      </c>
      <c r="O273" s="6" t="str">
        <f aca="false">IF(N273&lt;0.05,"Yes","No")</f>
        <v>Yes</v>
      </c>
      <c r="P273" s="16" t="n">
        <v>0.4569598137227</v>
      </c>
      <c r="Q273" s="17" t="n">
        <v>25.0838062853664</v>
      </c>
      <c r="R273" s="18" t="n">
        <v>6.66308689907287E-007</v>
      </c>
      <c r="S273" s="18" t="n">
        <v>0.000268503169401169</v>
      </c>
      <c r="T273" s="16" t="n">
        <v>0.010920221926265</v>
      </c>
      <c r="U273" s="16" t="n">
        <v>0.00171971570552129</v>
      </c>
      <c r="V273" s="16" t="n">
        <v>0.0248205769555475</v>
      </c>
      <c r="W273" s="6" t="s">
        <v>695</v>
      </c>
      <c r="X273" s="17" t="n">
        <v>100</v>
      </c>
      <c r="Y273" s="16" t="n">
        <v>0.635663644816365</v>
      </c>
      <c r="Z273" s="16" t="n">
        <f aca="false">(G273-E273)/SQRT(H273^2/D273+F273^2/C273)</f>
        <v>7.63888927378665</v>
      </c>
      <c r="AA273" s="24" t="n">
        <f aca="false">ABS(K273-Z273)</f>
        <v>0</v>
      </c>
    </row>
    <row r="274" customFormat="false" ht="15" hidden="false" customHeight="false" outlineLevel="0" collapsed="false">
      <c r="A274" s="17" t="n">
        <v>669</v>
      </c>
      <c r="B274" s="6" t="s">
        <v>614</v>
      </c>
      <c r="C274" s="6" t="n">
        <v>144</v>
      </c>
      <c r="D274" s="6" t="n">
        <v>717</v>
      </c>
      <c r="E274" s="16" t="n">
        <v>0.0904419600911853</v>
      </c>
      <c r="F274" s="16" t="n">
        <v>0.0127779335849335</v>
      </c>
      <c r="G274" s="16" t="n">
        <v>0.101290835631359</v>
      </c>
      <c r="H274" s="16" t="n">
        <v>0.0254643271680014</v>
      </c>
      <c r="I274" s="23" t="n">
        <f aca="false">G274-E274</f>
        <v>0.0108488755401739</v>
      </c>
      <c r="J274" s="17" t="n">
        <f aca="false">100*(G274-E274)/E274</f>
        <v>11.9954007290818</v>
      </c>
      <c r="K274" s="16" t="n">
        <v>7.59903627149671</v>
      </c>
      <c r="L274" s="17" t="n">
        <v>409.994249200998</v>
      </c>
      <c r="M274" s="18" t="n">
        <v>2.04691337433893E-013</v>
      </c>
      <c r="N274" s="18" t="n">
        <v>2.79257467499097E-012</v>
      </c>
      <c r="O274" s="6" t="str">
        <f aca="false">IF(N274&lt;0.05,"Yes","No")</f>
        <v>Yes</v>
      </c>
      <c r="P274" s="16" t="n">
        <v>0.454944644832805</v>
      </c>
      <c r="Q274" s="17" t="n">
        <v>24.8630575573637</v>
      </c>
      <c r="R274" s="18" t="n">
        <v>7.4471829217589E-007</v>
      </c>
      <c r="S274" s="18" t="n">
        <v>0.00029119687446206</v>
      </c>
      <c r="T274" s="16" t="n">
        <v>0.0108301480205399</v>
      </c>
      <c r="U274" s="16" t="n">
        <v>0.00184307958564892</v>
      </c>
      <c r="V274" s="16" t="n">
        <v>0.0248205769555475</v>
      </c>
      <c r="W274" s="6" t="s">
        <v>695</v>
      </c>
      <c r="X274" s="17" t="n">
        <v>100</v>
      </c>
      <c r="Y274" s="16" t="n">
        <v>0.634956609328994</v>
      </c>
      <c r="Z274" s="16" t="n">
        <f aca="false">(G274-E274)/SQRT(H274^2/D274+F274^2/C274)</f>
        <v>7.59903627149669</v>
      </c>
      <c r="AA274" s="24" t="n">
        <f aca="false">ABS(K274-Z274)</f>
        <v>2.75335310107039E-014</v>
      </c>
    </row>
    <row r="275" customFormat="false" ht="15" hidden="false" customHeight="false" outlineLevel="0" collapsed="false">
      <c r="A275" s="17" t="n">
        <v>670</v>
      </c>
      <c r="B275" s="6" t="s">
        <v>614</v>
      </c>
      <c r="C275" s="6" t="n">
        <v>144</v>
      </c>
      <c r="D275" s="6" t="n">
        <v>717</v>
      </c>
      <c r="E275" s="16" t="n">
        <v>0.0903064125579678</v>
      </c>
      <c r="F275" s="16" t="n">
        <v>0.0127491000456665</v>
      </c>
      <c r="G275" s="16" t="n">
        <v>0.101072750372534</v>
      </c>
      <c r="H275" s="16" t="n">
        <v>0.0253873952206107</v>
      </c>
      <c r="I275" s="23" t="n">
        <f aca="false">G275-E275</f>
        <v>0.0107663378145664</v>
      </c>
      <c r="J275" s="17" t="n">
        <f aca="false">100*(G275-E275)/E275</f>
        <v>11.9220080940049</v>
      </c>
      <c r="K275" s="16" t="n">
        <v>7.56084900048302</v>
      </c>
      <c r="L275" s="17" t="n">
        <v>409.578364567223</v>
      </c>
      <c r="M275" s="18" t="n">
        <v>2.65442947672613E-013</v>
      </c>
      <c r="N275" s="18" t="n">
        <v>3.52673544728353E-012</v>
      </c>
      <c r="O275" s="6" t="str">
        <f aca="false">IF(N275&lt;0.05,"Yes","No")</f>
        <v>Yes</v>
      </c>
      <c r="P275" s="16" t="n">
        <v>0.452834951365286</v>
      </c>
      <c r="Q275" s="17" t="n">
        <v>24.6329996336588</v>
      </c>
      <c r="R275" s="18" t="n">
        <v>8.363237409511E-007</v>
      </c>
      <c r="S275" s="18" t="n">
        <v>0.000301213983074018</v>
      </c>
      <c r="T275" s="16" t="n">
        <v>0.0107476219965479</v>
      </c>
      <c r="U275" s="16" t="n">
        <v>0.00196726814846571</v>
      </c>
      <c r="V275" s="16" t="n">
        <v>0.0248205769555475</v>
      </c>
      <c r="W275" s="6" t="s">
        <v>695</v>
      </c>
      <c r="X275" s="17" t="n">
        <v>100</v>
      </c>
      <c r="Y275" s="16" t="n">
        <v>0.634162405082907</v>
      </c>
      <c r="Z275" s="16" t="n">
        <f aca="false">(G275-E275)/SQRT(H275^2/D275+F275^2/C275)</f>
        <v>7.56084900048302</v>
      </c>
      <c r="AA275" s="24" t="n">
        <f aca="false">ABS(K275-Z275)</f>
        <v>0</v>
      </c>
    </row>
    <row r="276" customFormat="false" ht="15" hidden="false" customHeight="false" outlineLevel="0" collapsed="false">
      <c r="A276" s="17" t="n">
        <v>671</v>
      </c>
      <c r="B276" s="6" t="s">
        <v>614</v>
      </c>
      <c r="C276" s="6" t="n">
        <v>144</v>
      </c>
      <c r="D276" s="6" t="n">
        <v>717</v>
      </c>
      <c r="E276" s="16" t="n">
        <v>0.0902560580159641</v>
      </c>
      <c r="F276" s="16" t="n">
        <v>0.0127272658346733</v>
      </c>
      <c r="G276" s="16" t="n">
        <v>0.10095371567804</v>
      </c>
      <c r="H276" s="16" t="n">
        <v>0.0253324767576231</v>
      </c>
      <c r="I276" s="23" t="n">
        <f aca="false">G276-E276</f>
        <v>0.0106976576620754</v>
      </c>
      <c r="J276" s="17" t="n">
        <f aca="false">100*(G276-E276)/E276</f>
        <v>11.852564688991</v>
      </c>
      <c r="K276" s="16" t="n">
        <v>7.52701143875961</v>
      </c>
      <c r="L276" s="17" t="n">
        <v>409.333696603615</v>
      </c>
      <c r="M276" s="18" t="n">
        <v>3.33732420108437E-013</v>
      </c>
      <c r="N276" s="18" t="n">
        <v>4.27543789419407E-012</v>
      </c>
      <c r="O276" s="6" t="str">
        <f aca="false">IF(N276&lt;0.05,"Yes","No")</f>
        <v>Yes</v>
      </c>
      <c r="P276" s="16" t="n">
        <v>0.450911921864447</v>
      </c>
      <c r="Q276" s="17" t="n">
        <v>24.4242286318589</v>
      </c>
      <c r="R276" s="18" t="n">
        <v>9.29223670783321E-007</v>
      </c>
      <c r="S276" s="18" t="n">
        <v>0.000311823992294426</v>
      </c>
      <c r="T276" s="16" t="n">
        <v>0.0106789529895916</v>
      </c>
      <c r="U276" s="16" t="n">
        <v>0.00208881016242225</v>
      </c>
      <c r="V276" s="16" t="n">
        <v>0.0248205769555475</v>
      </c>
      <c r="W276" s="6" t="s">
        <v>695</v>
      </c>
      <c r="X276" s="17" t="n">
        <v>100</v>
      </c>
      <c r="Y276" s="16" t="n">
        <v>0.633222919572292</v>
      </c>
      <c r="Z276" s="16" t="n">
        <f aca="false">(G276-E276)/SQRT(H276^2/D276+F276^2/C276)</f>
        <v>7.52701143875964</v>
      </c>
      <c r="AA276" s="24" t="n">
        <f aca="false">ABS(K276-Z276)</f>
        <v>2.93098878501041E-014</v>
      </c>
    </row>
    <row r="277" customFormat="false" ht="15" hidden="false" customHeight="false" outlineLevel="0" collapsed="false">
      <c r="A277" s="17" t="n">
        <v>672</v>
      </c>
      <c r="B277" s="6" t="s">
        <v>614</v>
      </c>
      <c r="C277" s="6" t="n">
        <v>144</v>
      </c>
      <c r="D277" s="6" t="n">
        <v>717</v>
      </c>
      <c r="E277" s="16" t="n">
        <v>0.0902873865432209</v>
      </c>
      <c r="F277" s="16" t="n">
        <v>0.0127120423918927</v>
      </c>
      <c r="G277" s="16" t="n">
        <v>0.100931858064573</v>
      </c>
      <c r="H277" s="16" t="n">
        <v>0.0252966201601732</v>
      </c>
      <c r="I277" s="23" t="n">
        <f aca="false">G277-E277</f>
        <v>0.0106444715213521</v>
      </c>
      <c r="J277" s="17" t="n">
        <f aca="false">100*(G277-E277)/E277</f>
        <v>11.7895443969424</v>
      </c>
      <c r="K277" s="16" t="n">
        <v>7.49928780390829</v>
      </c>
      <c r="L277" s="17" t="n">
        <v>409.214756448955</v>
      </c>
      <c r="M277" s="18" t="n">
        <v>4.02220877055128E-013</v>
      </c>
      <c r="N277" s="18" t="n">
        <v>5.03015513507633E-012</v>
      </c>
      <c r="O277" s="6" t="str">
        <f aca="false">IF(N277&lt;0.05,"Yes","No")</f>
        <v>Yes</v>
      </c>
      <c r="P277" s="16" t="n">
        <v>0.449301327363604</v>
      </c>
      <c r="Q277" s="17" t="n">
        <v>24.2500603637995</v>
      </c>
      <c r="R277" s="18" t="n">
        <v>1.01461787574612E-006</v>
      </c>
      <c r="S277" s="18" t="n">
        <v>0.000316471502351069</v>
      </c>
      <c r="T277" s="16" t="n">
        <v>0.0106257540875816</v>
      </c>
      <c r="U277" s="16" t="n">
        <v>0.00220414388434443</v>
      </c>
      <c r="V277" s="16" t="n">
        <v>0.0248205769555475</v>
      </c>
      <c r="W277" s="6" t="s">
        <v>695</v>
      </c>
      <c r="X277" s="17" t="n">
        <v>100</v>
      </c>
      <c r="Y277" s="16" t="n">
        <v>0.632874244537425</v>
      </c>
      <c r="Z277" s="16" t="n">
        <f aca="false">(G277-E277)/SQRT(H277^2/D277+F277^2/C277)</f>
        <v>7.49928780390828</v>
      </c>
      <c r="AA277" s="24" t="n">
        <f aca="false">ABS(K277-Z277)</f>
        <v>0</v>
      </c>
    </row>
    <row r="278" customFormat="false" ht="15" hidden="false" customHeight="false" outlineLevel="0" collapsed="false">
      <c r="A278" s="17" t="n">
        <v>673</v>
      </c>
      <c r="B278" s="6" t="s">
        <v>614</v>
      </c>
      <c r="C278" s="6" t="n">
        <v>144</v>
      </c>
      <c r="D278" s="6" t="n">
        <v>717</v>
      </c>
      <c r="E278" s="16" t="n">
        <v>0.0903854644857347</v>
      </c>
      <c r="F278" s="16" t="n">
        <v>0.0126972922434202</v>
      </c>
      <c r="G278" s="16" t="n">
        <v>0.100989066719011</v>
      </c>
      <c r="H278" s="16" t="n">
        <v>0.0252756308792316</v>
      </c>
      <c r="I278" s="23" t="n">
        <f aca="false">G278-E278</f>
        <v>0.0106036022332766</v>
      </c>
      <c r="J278" s="17" t="n">
        <f aca="false">100*(G278-E278)/E278</f>
        <v>11.7315348143729</v>
      </c>
      <c r="K278" s="16" t="n">
        <v>7.4780761280092</v>
      </c>
      <c r="L278" s="17" t="n">
        <v>409.394013545336</v>
      </c>
      <c r="M278" s="18" t="n">
        <v>4.63298392252549E-013</v>
      </c>
      <c r="N278" s="18" t="n">
        <v>5.69233872586318E-012</v>
      </c>
      <c r="O278" s="6" t="str">
        <f aca="false">IF(N278&lt;0.05,"Yes","No")</f>
        <v>Yes</v>
      </c>
      <c r="P278" s="16" t="n">
        <v>0.44795503130273</v>
      </c>
      <c r="Q278" s="17" t="n">
        <v>24.1049512998561</v>
      </c>
      <c r="R278" s="18" t="n">
        <v>1.09176006070113E-006</v>
      </c>
      <c r="S278" s="18" t="n">
        <v>0.000315596725314566</v>
      </c>
      <c r="T278" s="16" t="n">
        <v>0.0105848870172513</v>
      </c>
      <c r="U278" s="16" t="n">
        <v>0.00231091210582145</v>
      </c>
      <c r="V278" s="16" t="n">
        <v>0.0248205769555475</v>
      </c>
      <c r="W278" s="6" t="s">
        <v>695</v>
      </c>
      <c r="X278" s="17" t="n">
        <v>100</v>
      </c>
      <c r="Y278" s="16" t="n">
        <v>0.632573996590733</v>
      </c>
      <c r="Z278" s="16" t="n">
        <f aca="false">(G278-E278)/SQRT(H278^2/D278+F278^2/C278)</f>
        <v>7.47807612800921</v>
      </c>
      <c r="AA278" s="24" t="n">
        <f aca="false">ABS(K278-Z278)</f>
        <v>0</v>
      </c>
    </row>
    <row r="279" customFormat="false" ht="15" hidden="false" customHeight="false" outlineLevel="0" collapsed="false">
      <c r="A279" s="17" t="n">
        <v>674</v>
      </c>
      <c r="B279" s="6" t="s">
        <v>614</v>
      </c>
      <c r="C279" s="6" t="n">
        <v>144</v>
      </c>
      <c r="D279" s="6" t="n">
        <v>717</v>
      </c>
      <c r="E279" s="16" t="n">
        <v>0.0905320669213931</v>
      </c>
      <c r="F279" s="16" t="n">
        <v>0.0126875162581514</v>
      </c>
      <c r="G279" s="16" t="n">
        <v>0.10110123890921</v>
      </c>
      <c r="H279" s="16" t="n">
        <v>0.0252717081280158</v>
      </c>
      <c r="I279" s="23" t="n">
        <f aca="false">G279-E279</f>
        <v>0.0105691719878169</v>
      </c>
      <c r="J279" s="17" t="n">
        <f aca="false">100*(G279-E279)/E279</f>
        <v>11.6745064453172</v>
      </c>
      <c r="K279" s="16" t="n">
        <v>7.45750437204044</v>
      </c>
      <c r="L279" s="17" t="n">
        <v>409.72740381237</v>
      </c>
      <c r="M279" s="18" t="n">
        <v>5.30897395193297E-013</v>
      </c>
      <c r="N279" s="18" t="n">
        <v>6.33758765511998E-012</v>
      </c>
      <c r="O279" s="6" t="str">
        <f aca="false">IF(N279&lt;0.05,"Yes","No")</f>
        <v>Yes</v>
      </c>
      <c r="P279" s="16" t="n">
        <v>0.446582984510813</v>
      </c>
      <c r="Q279" s="17" t="n">
        <v>23.9575147548247</v>
      </c>
      <c r="R279" s="18" t="n">
        <v>1.17618199079525E-006</v>
      </c>
      <c r="S279" s="18" t="n">
        <v>0.000309920797215063</v>
      </c>
      <c r="T279" s="16" t="n">
        <v>0.0105504848554</v>
      </c>
      <c r="U279" s="16" t="n">
        <v>0.00242487536121336</v>
      </c>
      <c r="V279" s="16" t="n">
        <v>0.0248205769555475</v>
      </c>
      <c r="W279" s="6" t="s">
        <v>695</v>
      </c>
      <c r="X279" s="17" t="n">
        <v>100</v>
      </c>
      <c r="Y279" s="16" t="n">
        <v>0.631944444444444</v>
      </c>
      <c r="Z279" s="16" t="n">
        <f aca="false">(G279-E279)/SQRT(H279^2/D279+F279^2/C279)</f>
        <v>7.45750437204047</v>
      </c>
      <c r="AA279" s="24" t="n">
        <f aca="false">ABS(K279-Z279)</f>
        <v>3.01980662698043E-014</v>
      </c>
    </row>
    <row r="280" customFormat="false" ht="15" hidden="false" customHeight="false" outlineLevel="0" collapsed="false">
      <c r="A280" s="17" t="n">
        <v>675</v>
      </c>
      <c r="B280" s="6" t="s">
        <v>614</v>
      </c>
      <c r="C280" s="6" t="n">
        <v>144</v>
      </c>
      <c r="D280" s="6" t="n">
        <v>717</v>
      </c>
      <c r="E280" s="16" t="n">
        <v>0.090734565216634</v>
      </c>
      <c r="F280" s="16" t="n">
        <v>0.0126838869895445</v>
      </c>
      <c r="G280" s="16" t="n">
        <v>0.101277622759259</v>
      </c>
      <c r="H280" s="16" t="n">
        <v>0.0252848236928353</v>
      </c>
      <c r="I280" s="23" t="n">
        <f aca="false">G280-E280</f>
        <v>0.0105430575426251</v>
      </c>
      <c r="J280" s="17" t="n">
        <f aca="false">100*(G280-E280)/E280</f>
        <v>11.6196705384028</v>
      </c>
      <c r="K280" s="16" t="n">
        <v>7.43854991564175</v>
      </c>
      <c r="L280" s="17" t="n">
        <v>410.164249184721</v>
      </c>
      <c r="M280" s="18" t="n">
        <v>6.01437882162219E-013</v>
      </c>
      <c r="N280" s="18" t="n">
        <v>7.02011661346012E-012</v>
      </c>
      <c r="O280" s="6" t="str">
        <f aca="false">IF(N280&lt;0.05,"Yes","No")</f>
        <v>Yes</v>
      </c>
      <c r="P280" s="16" t="n">
        <v>0.445265649553383</v>
      </c>
      <c r="Q280" s="17" t="n">
        <v>23.8163829846274</v>
      </c>
      <c r="R280" s="18" t="n">
        <v>1.26313615391139E-006</v>
      </c>
      <c r="S280" s="18" t="n">
        <v>0.000301530003250024</v>
      </c>
      <c r="T280" s="16" t="n">
        <v>0.0105244077200925</v>
      </c>
      <c r="U280" s="16" t="n">
        <v>0.0025369443560314</v>
      </c>
      <c r="V280" s="16" t="n">
        <v>0.0248205769555475</v>
      </c>
      <c r="W280" s="6" t="s">
        <v>695</v>
      </c>
      <c r="X280" s="17" t="n">
        <v>100</v>
      </c>
      <c r="Y280" s="16" t="n">
        <v>0.631256779792345</v>
      </c>
      <c r="Z280" s="16" t="n">
        <f aca="false">(G280-E280)/SQRT(H280^2/D280+F280^2/C280)</f>
        <v>7.43854991564178</v>
      </c>
      <c r="AA280" s="24" t="n">
        <f aca="false">ABS(K280-Z280)</f>
        <v>2.93098878501041E-014</v>
      </c>
    </row>
    <row r="281" customFormat="false" ht="15" hidden="false" customHeight="false" outlineLevel="0" collapsed="false">
      <c r="A281" s="17" t="n">
        <v>676</v>
      </c>
      <c r="B281" s="6" t="s">
        <v>614</v>
      </c>
      <c r="C281" s="6" t="n">
        <v>144</v>
      </c>
      <c r="D281" s="6" t="n">
        <v>717</v>
      </c>
      <c r="E281" s="16" t="n">
        <v>0.091005475519018</v>
      </c>
      <c r="F281" s="16" t="n">
        <v>0.0126867317160869</v>
      </c>
      <c r="G281" s="16" t="n">
        <v>0.101534084129866</v>
      </c>
      <c r="H281" s="16" t="n">
        <v>0.0253137492998281</v>
      </c>
      <c r="I281" s="23" t="n">
        <f aca="false">G281-E281</f>
        <v>0.0105286086108475</v>
      </c>
      <c r="J281" s="17" t="n">
        <f aca="false">100*(G281-E281)/E281</f>
        <v>11.5692034471566</v>
      </c>
      <c r="K281" s="16" t="n">
        <v>7.42365937280607</v>
      </c>
      <c r="L281" s="17" t="n">
        <v>410.663732338167</v>
      </c>
      <c r="M281" s="18" t="n">
        <v>6.62866163202218E-013</v>
      </c>
      <c r="N281" s="18" t="n">
        <v>7.61028310867683E-012</v>
      </c>
      <c r="O281" s="6" t="str">
        <f aca="false">IF(N281&lt;0.05,"Yes","No")</f>
        <v>Yes</v>
      </c>
      <c r="P281" s="16" t="n">
        <v>0.444166843837544</v>
      </c>
      <c r="Q281" s="17" t="n">
        <v>23.6989821128055</v>
      </c>
      <c r="R281" s="18" t="n">
        <v>1.34037408601779E-006</v>
      </c>
      <c r="S281" s="18" t="n">
        <v>0.000289717128617297</v>
      </c>
      <c r="T281" s="16" t="n">
        <v>0.0105099913778098</v>
      </c>
      <c r="U281" s="16" t="n">
        <v>0.00263613931785154</v>
      </c>
      <c r="V281" s="16" t="n">
        <v>0.0248205769555475</v>
      </c>
      <c r="W281" s="6" t="s">
        <v>695</v>
      </c>
      <c r="X281" s="17" t="n">
        <v>100</v>
      </c>
      <c r="Y281" s="16" t="n">
        <v>0.630695025569503</v>
      </c>
      <c r="Z281" s="16" t="n">
        <f aca="false">(G281-E281)/SQRT(H281^2/D281+F281^2/C281)</f>
        <v>7.42365937280605</v>
      </c>
      <c r="AA281" s="24" t="n">
        <f aca="false">ABS(K281-Z281)</f>
        <v>0</v>
      </c>
    </row>
    <row r="282" customFormat="false" ht="15" hidden="false" customHeight="false" outlineLevel="0" collapsed="false">
      <c r="A282" s="17" t="n">
        <v>677</v>
      </c>
      <c r="B282" s="6" t="s">
        <v>614</v>
      </c>
      <c r="C282" s="6" t="n">
        <v>144</v>
      </c>
      <c r="D282" s="6" t="n">
        <v>717</v>
      </c>
      <c r="E282" s="16" t="n">
        <v>0.0913570311644839</v>
      </c>
      <c r="F282" s="16" t="n">
        <v>0.0126962297936064</v>
      </c>
      <c r="G282" s="16" t="n">
        <v>0.101885113194897</v>
      </c>
      <c r="H282" s="16" t="n">
        <v>0.025353971076585</v>
      </c>
      <c r="I282" s="23" t="n">
        <f aca="false">G282-E282</f>
        <v>0.0105280820304127</v>
      </c>
      <c r="J282" s="17" t="n">
        <f aca="false">100*(G282-E282)/E282</f>
        <v>11.5241070076559</v>
      </c>
      <c r="K282" s="16" t="n">
        <v>7.41496782078656</v>
      </c>
      <c r="L282" s="17" t="n">
        <v>411.120492634376</v>
      </c>
      <c r="M282" s="18" t="n">
        <v>7.01090896704108E-013</v>
      </c>
      <c r="N282" s="18" t="n">
        <v>7.91931168803941E-012</v>
      </c>
      <c r="O282" s="6" t="str">
        <f aca="false">IF(N282&lt;0.05,"Yes","No")</f>
        <v>Yes</v>
      </c>
      <c r="P282" s="16" t="n">
        <v>0.44345779870415</v>
      </c>
      <c r="Q282" s="17" t="n">
        <v>23.6233788302721</v>
      </c>
      <c r="R282" s="18" t="n">
        <v>1.39260912950476E-006</v>
      </c>
      <c r="S282" s="18" t="n">
        <v>0.000276456456000361</v>
      </c>
      <c r="T282" s="16" t="n">
        <v>0.0105095021730978</v>
      </c>
      <c r="U282" s="16" t="n">
        <v>0.00272581055788608</v>
      </c>
      <c r="V282" s="16" t="n">
        <v>0.0248205769555475</v>
      </c>
      <c r="W282" s="6" t="s">
        <v>695</v>
      </c>
      <c r="X282" s="17" t="n">
        <v>100</v>
      </c>
      <c r="Y282" s="16" t="n">
        <v>0.630385092205176</v>
      </c>
      <c r="Z282" s="16" t="n">
        <f aca="false">(G282-E282)/SQRT(H282^2/D282+F282^2/C282)</f>
        <v>7.41496782078657</v>
      </c>
      <c r="AA282" s="24" t="n">
        <f aca="false">ABS(K282-Z282)</f>
        <v>0</v>
      </c>
    </row>
    <row r="283" customFormat="false" ht="15" hidden="false" customHeight="false" outlineLevel="0" collapsed="false">
      <c r="A283" s="17" t="n">
        <v>678</v>
      </c>
      <c r="B283" s="6" t="s">
        <v>614</v>
      </c>
      <c r="C283" s="6" t="n">
        <v>144</v>
      </c>
      <c r="D283" s="6" t="n">
        <v>717</v>
      </c>
      <c r="E283" s="16" t="n">
        <v>0.0917649183474067</v>
      </c>
      <c r="F283" s="16" t="n">
        <v>0.0127057017560277</v>
      </c>
      <c r="G283" s="16" t="n">
        <v>0.102305641992737</v>
      </c>
      <c r="H283" s="16" t="n">
        <v>0.0254170038881585</v>
      </c>
      <c r="I283" s="23" t="n">
        <f aca="false">G283-E283</f>
        <v>0.0105407236453305</v>
      </c>
      <c r="J283" s="17" t="n">
        <f aca="false">100*(G283-E283)/E283</f>
        <v>11.4866594284159</v>
      </c>
      <c r="K283" s="16" t="n">
        <v>7.41260218577373</v>
      </c>
      <c r="L283" s="17" t="n">
        <v>412.067901543101</v>
      </c>
      <c r="M283" s="18" t="n">
        <v>7.09581696251895E-013</v>
      </c>
      <c r="N283" s="18" t="n">
        <v>7.97235905788894E-012</v>
      </c>
      <c r="O283" s="6" t="str">
        <f aca="false">IF(N283&lt;0.05,"Yes","No")</f>
        <v>Yes</v>
      </c>
      <c r="P283" s="16" t="n">
        <v>0.442925846084164</v>
      </c>
      <c r="Q283" s="17" t="n">
        <v>23.5667376744509</v>
      </c>
      <c r="R283" s="18" t="n">
        <v>1.43307971256071E-006</v>
      </c>
      <c r="S283" s="18" t="n">
        <v>0.000257634561422273</v>
      </c>
      <c r="T283" s="16" t="n">
        <v>0.0105221937936302</v>
      </c>
      <c r="U283" s="16" t="n">
        <v>0.00280161984578984</v>
      </c>
      <c r="V283" s="16" t="n">
        <v>0.0248205769555475</v>
      </c>
      <c r="W283" s="6" t="s">
        <v>695</v>
      </c>
      <c r="X283" s="17" t="n">
        <v>100</v>
      </c>
      <c r="Y283" s="16" t="n">
        <v>0.630220440105377</v>
      </c>
      <c r="Z283" s="16" t="n">
        <f aca="false">(G283-E283)/SQRT(H283^2/D283+F283^2/C283)</f>
        <v>7.41260218577371</v>
      </c>
      <c r="AA283" s="24" t="n">
        <f aca="false">ABS(K283-Z283)</f>
        <v>0</v>
      </c>
    </row>
    <row r="284" customFormat="false" ht="15" hidden="false" customHeight="false" outlineLevel="0" collapsed="false">
      <c r="A284" s="17" t="n">
        <v>679</v>
      </c>
      <c r="B284" s="6" t="s">
        <v>614</v>
      </c>
      <c r="C284" s="6" t="n">
        <v>144</v>
      </c>
      <c r="D284" s="6" t="n">
        <v>717</v>
      </c>
      <c r="E284" s="16" t="n">
        <v>0.0922420961109714</v>
      </c>
      <c r="F284" s="16" t="n">
        <v>0.0127207814449527</v>
      </c>
      <c r="G284" s="16" t="n">
        <v>0.1028133127085</v>
      </c>
      <c r="H284" s="16" t="n">
        <v>0.025509005828725</v>
      </c>
      <c r="I284" s="23" t="n">
        <f aca="false">G284-E284</f>
        <v>0.0105712165975288</v>
      </c>
      <c r="J284" s="17" t="n">
        <f aca="false">100*(G284-E284)/E284</f>
        <v>11.4602952916542</v>
      </c>
      <c r="K284" s="16" t="n">
        <v>7.41719685818667</v>
      </c>
      <c r="L284" s="17" t="n">
        <v>413.395871827879</v>
      </c>
      <c r="M284" s="18" t="n">
        <v>6.84655452577384E-013</v>
      </c>
      <c r="N284" s="18" t="n">
        <v>7.81772340144067E-012</v>
      </c>
      <c r="O284" s="6" t="str">
        <f aca="false">IF(N284&lt;0.05,"Yes","No")</f>
        <v>Yes</v>
      </c>
      <c r="P284" s="16" t="n">
        <v>0.442656024158553</v>
      </c>
      <c r="Q284" s="17" t="n">
        <v>23.538033611414</v>
      </c>
      <c r="R284" s="18" t="n">
        <v>1.45403829122344E-006</v>
      </c>
      <c r="S284" s="18" t="n">
        <v>0.000243897800913525</v>
      </c>
      <c r="T284" s="16" t="n">
        <v>0.0105527508681259</v>
      </c>
      <c r="U284" s="16" t="n">
        <v>0.00285470958761481</v>
      </c>
      <c r="V284" s="16" t="n">
        <v>0.0248205769555475</v>
      </c>
      <c r="W284" s="6" t="s">
        <v>695</v>
      </c>
      <c r="X284" s="17" t="n">
        <v>100</v>
      </c>
      <c r="Y284" s="16" t="n">
        <v>0.630191383852472</v>
      </c>
      <c r="Z284" s="16" t="n">
        <f aca="false">(G284-E284)/SQRT(H284^2/D284+F284^2/C284)</f>
        <v>7.41719685818667</v>
      </c>
      <c r="AA284" s="24" t="n">
        <f aca="false">ABS(K284-Z284)</f>
        <v>0</v>
      </c>
    </row>
    <row r="285" customFormat="false" ht="15" hidden="false" customHeight="false" outlineLevel="0" collapsed="false">
      <c r="A285" s="17" t="n">
        <v>680</v>
      </c>
      <c r="B285" s="6" t="s">
        <v>615</v>
      </c>
      <c r="C285" s="6" t="n">
        <v>144</v>
      </c>
      <c r="D285" s="6" t="n">
        <v>717</v>
      </c>
      <c r="E285" s="16" t="n">
        <v>0.0928164819617652</v>
      </c>
      <c r="F285" s="16" t="n">
        <v>0.0127523232704897</v>
      </c>
      <c r="G285" s="16" t="n">
        <v>0.103444689248313</v>
      </c>
      <c r="H285" s="16" t="n">
        <v>0.0256350556547444</v>
      </c>
      <c r="I285" s="23" t="n">
        <f aca="false">G285-E285</f>
        <v>0.0106282072865479</v>
      </c>
      <c r="J285" s="17" t="n">
        <f aca="false">100*(G285-E285)/E285</f>
        <v>11.4507758341089</v>
      </c>
      <c r="K285" s="16" t="n">
        <v>7.43058084527333</v>
      </c>
      <c r="L285" s="17" t="n">
        <v>414.743115883333</v>
      </c>
      <c r="M285" s="18" t="n">
        <v>6.22945362949298E-013</v>
      </c>
      <c r="N285" s="18" t="n">
        <v>7.23098457213523E-012</v>
      </c>
      <c r="O285" s="6" t="str">
        <f aca="false">IF(N285&lt;0.05,"Yes","No")</f>
        <v>Yes</v>
      </c>
      <c r="P285" s="16" t="n">
        <v>0.442905401075316</v>
      </c>
      <c r="Q285" s="17" t="n">
        <v>23.5645620911368</v>
      </c>
      <c r="R285" s="18" t="n">
        <v>1.43465754684519E-006</v>
      </c>
      <c r="S285" s="18" t="n">
        <v>0.000226383915550793</v>
      </c>
      <c r="T285" s="16" t="n">
        <v>0.0106098179317704</v>
      </c>
      <c r="U285" s="16" t="n">
        <v>0.00287154599517684</v>
      </c>
      <c r="V285" s="16" t="n">
        <v>0.0248205769555475</v>
      </c>
      <c r="W285" s="6" t="s">
        <v>695</v>
      </c>
      <c r="X285" s="17" t="n">
        <v>100</v>
      </c>
      <c r="Y285" s="16" t="n">
        <v>0.630201069270107</v>
      </c>
      <c r="Z285" s="16" t="n">
        <f aca="false">(G285-E285)/SQRT(H285^2/D285+F285^2/C285)</f>
        <v>7.43058084527331</v>
      </c>
      <c r="AA285" s="24" t="n">
        <f aca="false">ABS(K285-Z285)</f>
        <v>0</v>
      </c>
    </row>
    <row r="286" customFormat="false" ht="15" hidden="false" customHeight="false" outlineLevel="0" collapsed="false">
      <c r="A286" s="17" t="n">
        <v>681</v>
      </c>
      <c r="B286" s="6" t="s">
        <v>615</v>
      </c>
      <c r="C286" s="6" t="n">
        <v>144</v>
      </c>
      <c r="D286" s="6" t="n">
        <v>717</v>
      </c>
      <c r="E286" s="16" t="n">
        <v>0.0934572509076032</v>
      </c>
      <c r="F286" s="16" t="n">
        <v>0.0127940391252339</v>
      </c>
      <c r="G286" s="16" t="n">
        <v>0.104178738155541</v>
      </c>
      <c r="H286" s="16" t="n">
        <v>0.0258132397595875</v>
      </c>
      <c r="I286" s="23" t="n">
        <f aca="false">G286-E286</f>
        <v>0.010721487247938</v>
      </c>
      <c r="J286" s="17" t="n">
        <f aca="false">100*(G286-E286)/E286</f>
        <v>11.4720764240517</v>
      </c>
      <c r="K286" s="16" t="n">
        <v>7.45908772672254</v>
      </c>
      <c r="L286" s="17" t="n">
        <v>416.76368269065</v>
      </c>
      <c r="M286" s="18" t="n">
        <v>5.10845929125573E-013</v>
      </c>
      <c r="N286" s="18" t="n">
        <v>6.13307026910187E-012</v>
      </c>
      <c r="O286" s="6" t="str">
        <f aca="false">IF(N286&lt;0.05,"Yes","No")</f>
        <v>Yes</v>
      </c>
      <c r="P286" s="16" t="n">
        <v>0.443784735035509</v>
      </c>
      <c r="Q286" s="17" t="n">
        <v>23.6582240300753</v>
      </c>
      <c r="R286" s="18" t="n">
        <v>1.36828474270882E-006</v>
      </c>
      <c r="S286" s="18" t="n">
        <v>0.000195829480290802</v>
      </c>
      <c r="T286" s="16" t="n">
        <v>0.0107031877784997</v>
      </c>
      <c r="U286" s="16" t="n">
        <v>0.00283301870424723</v>
      </c>
      <c r="V286" s="16" t="n">
        <v>0.0248205769555475</v>
      </c>
      <c r="W286" s="6" t="s">
        <v>695</v>
      </c>
      <c r="X286" s="17" t="n">
        <v>100</v>
      </c>
      <c r="Y286" s="16" t="n">
        <v>0.630481946381528</v>
      </c>
      <c r="Z286" s="16" t="n">
        <f aca="false">(G286-E286)/SQRT(H286^2/D286+F286^2/C286)</f>
        <v>7.45908772672252</v>
      </c>
      <c r="AA286" s="24" t="n">
        <f aca="false">ABS(K286-Z286)</f>
        <v>0</v>
      </c>
    </row>
    <row r="287" customFormat="false" ht="15" hidden="false" customHeight="false" outlineLevel="0" collapsed="false">
      <c r="A287" s="17" t="n">
        <v>682</v>
      </c>
      <c r="B287" s="6" t="s">
        <v>615</v>
      </c>
      <c r="C287" s="6" t="n">
        <v>144</v>
      </c>
      <c r="D287" s="6" t="n">
        <v>717</v>
      </c>
      <c r="E287" s="16" t="n">
        <v>0.094180407985631</v>
      </c>
      <c r="F287" s="16" t="n">
        <v>0.0128483294413402</v>
      </c>
      <c r="G287" s="16" t="n">
        <v>0.105048636314842</v>
      </c>
      <c r="H287" s="16" t="n">
        <v>0.0260496891106031</v>
      </c>
      <c r="I287" s="23" t="n">
        <f aca="false">G287-E287</f>
        <v>0.0108682283292113</v>
      </c>
      <c r="J287" s="17" t="n">
        <f aca="false">100*(G287-E287)/E287</f>
        <v>11.5397974607091</v>
      </c>
      <c r="K287" s="16" t="n">
        <v>7.51266149394541</v>
      </c>
      <c r="L287" s="17" t="n">
        <v>419.477376789342</v>
      </c>
      <c r="M287" s="18" t="n">
        <v>3.52717273278821E-013</v>
      </c>
      <c r="N287" s="18" t="n">
        <v>4.46421079011327E-012</v>
      </c>
      <c r="O287" s="6" t="str">
        <f aca="false">IF(N287&lt;0.05,"Yes","No")</f>
        <v>Yes</v>
      </c>
      <c r="P287" s="16" t="n">
        <v>0.44587670989896</v>
      </c>
      <c r="Q287" s="17" t="n">
        <v>23.8817966688246</v>
      </c>
      <c r="R287" s="18" t="n">
        <v>1.22205777816529E-006</v>
      </c>
      <c r="S287" s="18" t="n">
        <v>0.000167779306141288</v>
      </c>
      <c r="T287" s="16" t="n">
        <v>0.0108500372374184</v>
      </c>
      <c r="U287" s="16" t="n">
        <v>0.00271072763794175</v>
      </c>
      <c r="V287" s="16" t="n">
        <v>0.0248205769555475</v>
      </c>
      <c r="W287" s="6" t="s">
        <v>695</v>
      </c>
      <c r="X287" s="17" t="n">
        <v>100</v>
      </c>
      <c r="Y287" s="16" t="n">
        <v>0.631334263133426</v>
      </c>
      <c r="Z287" s="16" t="n">
        <f aca="false">(G287-E287)/SQRT(H287^2/D287+F287^2/C287)</f>
        <v>7.5126614939454</v>
      </c>
      <c r="AA287" s="24" t="n">
        <f aca="false">ABS(K287-Z287)</f>
        <v>0</v>
      </c>
    </row>
    <row r="288" customFormat="false" ht="15" hidden="false" customHeight="false" outlineLevel="0" collapsed="false">
      <c r="A288" s="17" t="n">
        <v>683</v>
      </c>
      <c r="B288" s="6" t="s">
        <v>615</v>
      </c>
      <c r="C288" s="6" t="n">
        <v>144</v>
      </c>
      <c r="D288" s="6" t="n">
        <v>717</v>
      </c>
      <c r="E288" s="16" t="n">
        <v>0.0950072198174894</v>
      </c>
      <c r="F288" s="16" t="n">
        <v>0.012918116685916</v>
      </c>
      <c r="G288" s="16" t="n">
        <v>0.106085445778639</v>
      </c>
      <c r="H288" s="16" t="n">
        <v>0.026352536955275</v>
      </c>
      <c r="I288" s="23" t="n">
        <f aca="false">G288-E288</f>
        <v>0.0110782259611499</v>
      </c>
      <c r="J288" s="17" t="n">
        <f aca="false">100*(G288-E288)/E288</f>
        <v>11.6604043170944</v>
      </c>
      <c r="K288" s="16" t="n">
        <v>7.59525644283015</v>
      </c>
      <c r="L288" s="17" t="n">
        <v>422.919308426631</v>
      </c>
      <c r="M288" s="18" t="n">
        <v>1.98960990625797E-013</v>
      </c>
      <c r="N288" s="18" t="n">
        <v>2.73213752486798E-012</v>
      </c>
      <c r="O288" s="6" t="str">
        <f aca="false">IF(N288&lt;0.05,"Yes","No")</f>
        <v>Yes</v>
      </c>
      <c r="P288" s="16" t="n">
        <v>0.449396035069373</v>
      </c>
      <c r="Q288" s="17" t="n">
        <v>24.2602847254822</v>
      </c>
      <c r="R288" s="18" t="n">
        <v>1.00939370735249E-006</v>
      </c>
      <c r="S288" s="18" t="n">
        <v>0.0001361414281039</v>
      </c>
      <c r="T288" s="16" t="n">
        <v>0.0110601659840867</v>
      </c>
      <c r="U288" s="16" t="n">
        <v>0.00249930510047989</v>
      </c>
      <c r="V288" s="16" t="n">
        <v>0.0248205769555475</v>
      </c>
      <c r="W288" s="6" t="s">
        <v>695</v>
      </c>
      <c r="X288" s="17" t="n">
        <v>100</v>
      </c>
      <c r="Y288" s="16" t="n">
        <v>0.633000154966682</v>
      </c>
      <c r="Z288" s="16" t="n">
        <f aca="false">(G288-E288)/SQRT(H288^2/D288+F288^2/C288)</f>
        <v>7.59525644283019</v>
      </c>
      <c r="AA288" s="24" t="n">
        <f aca="false">ABS(K288-Z288)</f>
        <v>3.81916720471054E-014</v>
      </c>
    </row>
    <row r="289" customFormat="false" ht="15" hidden="false" customHeight="false" outlineLevel="0" collapsed="false">
      <c r="A289" s="17" t="n">
        <v>684</v>
      </c>
      <c r="B289" s="6" t="s">
        <v>615</v>
      </c>
      <c r="C289" s="6" t="n">
        <v>144</v>
      </c>
      <c r="D289" s="6" t="n">
        <v>717</v>
      </c>
      <c r="E289" s="16" t="n">
        <v>0.0959554852452129</v>
      </c>
      <c r="F289" s="16" t="n">
        <v>0.0130070319950239</v>
      </c>
      <c r="G289" s="16" t="n">
        <v>0.107303767907985</v>
      </c>
      <c r="H289" s="16" t="n">
        <v>0.0267365663552246</v>
      </c>
      <c r="I289" s="23" t="n">
        <f aca="false">G289-E289</f>
        <v>0.0113482826627724</v>
      </c>
      <c r="J289" s="17" t="n">
        <f aca="false">100*(G289-E289)/E289</f>
        <v>11.8266117187277</v>
      </c>
      <c r="K289" s="16" t="n">
        <v>7.70039174120589</v>
      </c>
      <c r="L289" s="17" t="n">
        <v>427.22808013333</v>
      </c>
      <c r="M289" s="18" t="n">
        <v>9.52867279144262E-014</v>
      </c>
      <c r="N289" s="18" t="n">
        <v>1.45070590832036E-012</v>
      </c>
      <c r="O289" s="6" t="str">
        <f aca="false">IF(N289&lt;0.05,"Yes","No")</f>
        <v>Yes</v>
      </c>
      <c r="P289" s="16" t="n">
        <v>0.453895819675309</v>
      </c>
      <c r="Q289" s="17" t="n">
        <v>24.7485515763957</v>
      </c>
      <c r="R289" s="18" t="n">
        <v>7.88978307457284E-007</v>
      </c>
      <c r="S289" s="18" t="n">
        <v>0.000110741358135649</v>
      </c>
      <c r="T289" s="16" t="n">
        <v>0.0113303781870947</v>
      </c>
      <c r="U289" s="16" t="n">
        <v>0.00222354212933414</v>
      </c>
      <c r="V289" s="16" t="n">
        <v>0.0248205769555475</v>
      </c>
      <c r="W289" s="6" t="s">
        <v>695</v>
      </c>
      <c r="X289" s="17" t="n">
        <v>100</v>
      </c>
      <c r="Y289" s="16" t="n">
        <v>0.634549821788316</v>
      </c>
      <c r="Z289" s="16" t="n">
        <f aca="false">(G289-E289)/SQRT(H289^2/D289+F289^2/C289)</f>
        <v>7.70039174120593</v>
      </c>
      <c r="AA289" s="24" t="n">
        <f aca="false">ABS(K289-Z289)</f>
        <v>3.73034936274053E-014</v>
      </c>
    </row>
    <row r="290" customFormat="false" ht="15" hidden="false" customHeight="false" outlineLevel="0" collapsed="false">
      <c r="A290" s="17" t="n">
        <v>685</v>
      </c>
      <c r="B290" s="6" t="s">
        <v>615</v>
      </c>
      <c r="C290" s="6" t="n">
        <v>144</v>
      </c>
      <c r="D290" s="6" t="n">
        <v>717</v>
      </c>
      <c r="E290" s="16" t="n">
        <v>0.0970636828440345</v>
      </c>
      <c r="F290" s="16" t="n">
        <v>0.0131203292437584</v>
      </c>
      <c r="G290" s="16" t="n">
        <v>0.108752420652694</v>
      </c>
      <c r="H290" s="16" t="n">
        <v>0.0272112689585185</v>
      </c>
      <c r="I290" s="23" t="n">
        <f aca="false">G290-E290</f>
        <v>0.0116887378086596</v>
      </c>
      <c r="J290" s="17" t="n">
        <f aca="false">100*(G290-E290)/E290</f>
        <v>12.0423390769558</v>
      </c>
      <c r="K290" s="16" t="n">
        <v>7.83061027243357</v>
      </c>
      <c r="L290" s="17" t="n">
        <v>432.346526498749</v>
      </c>
      <c r="M290" s="18" t="n">
        <v>3.7866251528792E-014</v>
      </c>
      <c r="N290" s="18" t="n">
        <v>6.85836159155103E-013</v>
      </c>
      <c r="O290" s="6" t="str">
        <f aca="false">IF(N290&lt;0.05,"Yes","No")</f>
        <v>Yes</v>
      </c>
      <c r="P290" s="16" t="n">
        <v>0.45954069855259</v>
      </c>
      <c r="Q290" s="17" t="n">
        <v>25.36795046058</v>
      </c>
      <c r="R290" s="18" t="n">
        <v>5.7746005034717E-007</v>
      </c>
      <c r="S290" s="18" t="n">
        <v>8.16878988083234E-005</v>
      </c>
      <c r="T290" s="16" t="n">
        <v>0.011671014412188</v>
      </c>
      <c r="U290" s="16" t="n">
        <v>0.00190911452758437</v>
      </c>
      <c r="V290" s="16" t="n">
        <v>0.0248205769555475</v>
      </c>
      <c r="W290" s="6" t="s">
        <v>695</v>
      </c>
      <c r="X290" s="17" t="n">
        <v>100</v>
      </c>
      <c r="Y290" s="16" t="n">
        <v>0.636583759491709</v>
      </c>
      <c r="Z290" s="16" t="n">
        <f aca="false">(G290-E290)/SQRT(H290^2/D290+F290^2/C290)</f>
        <v>7.83061027243355</v>
      </c>
      <c r="AA290" s="24" t="n">
        <f aca="false">ABS(K290-Z290)</f>
        <v>0</v>
      </c>
    </row>
    <row r="291" customFormat="false" ht="15" hidden="false" customHeight="false" outlineLevel="0" collapsed="false">
      <c r="A291" s="17" t="n">
        <v>686</v>
      </c>
      <c r="B291" s="6" t="s">
        <v>615</v>
      </c>
      <c r="C291" s="6" t="n">
        <v>144</v>
      </c>
      <c r="D291" s="6" t="n">
        <v>717</v>
      </c>
      <c r="E291" s="16" t="n">
        <v>0.0983969268854708</v>
      </c>
      <c r="F291" s="16" t="n">
        <v>0.0132645659072885</v>
      </c>
      <c r="G291" s="16" t="n">
        <v>0.110500925203663</v>
      </c>
      <c r="H291" s="16" t="n">
        <v>0.0277827995048159</v>
      </c>
      <c r="I291" s="23" t="n">
        <f aca="false">G291-E291</f>
        <v>0.0121039983181924</v>
      </c>
      <c r="J291" s="17" t="n">
        <f aca="false">100*(G291-E291)/E291</f>
        <v>12.3011954756279</v>
      </c>
      <c r="K291" s="16" t="n">
        <v>7.98389561056269</v>
      </c>
      <c r="L291" s="17" t="n">
        <v>438.074673994189</v>
      </c>
      <c r="M291" s="18" t="n">
        <v>1.25832970794846E-014</v>
      </c>
      <c r="N291" s="18" t="n">
        <v>3.29136405488709E-013</v>
      </c>
      <c r="O291" s="6" t="str">
        <f aca="false">IF(N291&lt;0.05,"Yes","No")</f>
        <v>Yes</v>
      </c>
      <c r="P291" s="16" t="n">
        <v>0.466279253063134</v>
      </c>
      <c r="Q291" s="17" t="n">
        <v>26.1173798190175</v>
      </c>
      <c r="R291" s="18" t="n">
        <v>3.96093480992861E-007</v>
      </c>
      <c r="S291" s="18" t="n">
        <v>5.59816657611956E-005</v>
      </c>
      <c r="T291" s="16" t="n">
        <v>0.0120865093560505</v>
      </c>
      <c r="U291" s="16" t="n">
        <v>0.00157599126460593</v>
      </c>
      <c r="V291" s="16" t="n">
        <v>0.0248205769555475</v>
      </c>
      <c r="W291" s="6" t="s">
        <v>695</v>
      </c>
      <c r="X291" s="17" t="n">
        <v>100</v>
      </c>
      <c r="Y291" s="16" t="n">
        <v>0.639440957694096</v>
      </c>
      <c r="Z291" s="16" t="n">
        <f aca="false">(G291-E291)/SQRT(H291^2/D291+F291^2/C291)</f>
        <v>7.98389561056267</v>
      </c>
      <c r="AA291" s="24" t="n">
        <f aca="false">ABS(K291-Z291)</f>
        <v>0</v>
      </c>
    </row>
    <row r="292" customFormat="false" ht="15" hidden="false" customHeight="false" outlineLevel="0" collapsed="false">
      <c r="A292" s="17" t="n">
        <v>687</v>
      </c>
      <c r="B292" s="6" t="s">
        <v>615</v>
      </c>
      <c r="C292" s="6" t="n">
        <v>144</v>
      </c>
      <c r="D292" s="6" t="n">
        <v>717</v>
      </c>
      <c r="E292" s="16" t="n">
        <v>0.100038736411888</v>
      </c>
      <c r="F292" s="16" t="n">
        <v>0.0134497474688128</v>
      </c>
      <c r="G292" s="16" t="n">
        <v>0.112629488276804</v>
      </c>
      <c r="H292" s="16" t="n">
        <v>0.0284515696858387</v>
      </c>
      <c r="I292" s="23" t="n">
        <f aca="false">G292-E292</f>
        <v>0.0125907518649158</v>
      </c>
      <c r="J292" s="17" t="n">
        <f aca="false">100*(G292-E292)/E292</f>
        <v>12.5858765479365</v>
      </c>
      <c r="K292" s="16" t="n">
        <v>8.15243935863685</v>
      </c>
      <c r="L292" s="17" t="n">
        <v>443.925766769511</v>
      </c>
      <c r="M292" s="18" t="n">
        <v>3.67844240360536E-015</v>
      </c>
      <c r="N292" s="18" t="n">
        <v>2.95103462755305E-013</v>
      </c>
      <c r="O292" s="6" t="str">
        <f aca="false">IF(N292&lt;0.05,"Yes","No")</f>
        <v>Yes</v>
      </c>
      <c r="P292" s="16" t="n">
        <v>0.473832167003618</v>
      </c>
      <c r="Q292" s="17" t="n">
        <v>26.9703449651082</v>
      </c>
      <c r="R292" s="18" t="n">
        <v>2.58111829147116E-007</v>
      </c>
      <c r="S292" s="18" t="n">
        <v>3.81266695353247E-005</v>
      </c>
      <c r="T292" s="16" t="n">
        <v>0.0125735766805188</v>
      </c>
      <c r="U292" s="16" t="n">
        <v>0.00125159970654849</v>
      </c>
      <c r="V292" s="16" t="n">
        <v>0.0248205769555475</v>
      </c>
      <c r="W292" s="6" t="s">
        <v>695</v>
      </c>
      <c r="X292" s="17" t="n">
        <v>100</v>
      </c>
      <c r="Y292" s="16" t="n">
        <v>0.642840539284054</v>
      </c>
      <c r="Z292" s="16" t="n">
        <f aca="false">(G292-E292)/SQRT(H292^2/D292+F292^2/C292)</f>
        <v>8.15243935863687</v>
      </c>
      <c r="AA292" s="24" t="n">
        <f aca="false">ABS(K292-Z292)</f>
        <v>0</v>
      </c>
    </row>
    <row r="293" customFormat="false" ht="15" hidden="false" customHeight="false" outlineLevel="0" collapsed="false">
      <c r="A293" s="17" t="n">
        <v>688</v>
      </c>
      <c r="B293" s="6" t="s">
        <v>615</v>
      </c>
      <c r="C293" s="6" t="n">
        <v>144</v>
      </c>
      <c r="D293" s="6" t="n">
        <v>717</v>
      </c>
      <c r="E293" s="16" t="n">
        <v>0.102085800272309</v>
      </c>
      <c r="F293" s="16" t="n">
        <v>0.0136925756736112</v>
      </c>
      <c r="G293" s="16" t="n">
        <v>0.11521462047657</v>
      </c>
      <c r="H293" s="16" t="n">
        <v>0.0292056347211006</v>
      </c>
      <c r="I293" s="23" t="n">
        <f aca="false">G293-E293</f>
        <v>0.0131288202042613</v>
      </c>
      <c r="J293" s="17" t="n">
        <f aca="false">100*(G293-E293)/E293</f>
        <v>12.860574310277</v>
      </c>
      <c r="K293" s="16" t="n">
        <v>8.31733552847221</v>
      </c>
      <c r="L293" s="17" t="n">
        <v>448.861999275086</v>
      </c>
      <c r="M293" s="18" t="n">
        <v>1.08605927569532E-015</v>
      </c>
      <c r="N293" s="18" t="n">
        <v>2.85226317279483E-013</v>
      </c>
      <c r="O293" s="6" t="str">
        <f aca="false">IF(N293&lt;0.05,"Yes","No")</f>
        <v>Yes</v>
      </c>
      <c r="P293" s="16" t="n">
        <v>0.481493364155112</v>
      </c>
      <c r="Q293" s="17" t="n">
        <v>27.8495404391139</v>
      </c>
      <c r="R293" s="18" t="n">
        <v>1.66142170808309E-007</v>
      </c>
      <c r="S293" s="18" t="n">
        <v>2.54658614896666E-005</v>
      </c>
      <c r="T293" s="16" t="n">
        <v>0.0131120186147984</v>
      </c>
      <c r="U293" s="18" t="n">
        <v>0.000977203176804834</v>
      </c>
      <c r="V293" s="16" t="n">
        <v>0.0248205769555475</v>
      </c>
      <c r="W293" s="6" t="s">
        <v>695</v>
      </c>
      <c r="X293" s="17" t="n">
        <v>100</v>
      </c>
      <c r="Y293" s="16" t="n">
        <v>0.645881760421509</v>
      </c>
      <c r="Z293" s="16" t="n">
        <f aca="false">(G293-E293)/SQRT(H293^2/D293+F293^2/C293)</f>
        <v>8.31733552847221</v>
      </c>
      <c r="AA293" s="24" t="n">
        <f aca="false">ABS(K293-Z293)</f>
        <v>0</v>
      </c>
    </row>
    <row r="294" customFormat="false" ht="15" hidden="false" customHeight="false" outlineLevel="0" collapsed="false">
      <c r="A294" s="17" t="n">
        <v>689</v>
      </c>
      <c r="B294" s="6" t="s">
        <v>615</v>
      </c>
      <c r="C294" s="6" t="n">
        <v>144</v>
      </c>
      <c r="D294" s="6" t="n">
        <v>717</v>
      </c>
      <c r="E294" s="16" t="n">
        <v>0.104659079418828</v>
      </c>
      <c r="F294" s="16" t="n">
        <v>0.0140016865259084</v>
      </c>
      <c r="G294" s="16" t="n">
        <v>0.118367397988857</v>
      </c>
      <c r="H294" s="16" t="n">
        <v>0.0300363792466716</v>
      </c>
      <c r="I294" s="23" t="n">
        <f aca="false">G294-E294</f>
        <v>0.0137083185700287</v>
      </c>
      <c r="J294" s="17" t="n">
        <f aca="false">100*(G294-E294)/E294</f>
        <v>13.0980691270657</v>
      </c>
      <c r="K294" s="16" t="n">
        <v>8.46948763061423</v>
      </c>
      <c r="L294" s="17" t="n">
        <v>452.313306232355</v>
      </c>
      <c r="M294" s="18" t="n">
        <v>3.48223842931691E-016</v>
      </c>
      <c r="N294" s="18" t="n">
        <v>1.21936382333247E-013</v>
      </c>
      <c r="O294" s="6" t="str">
        <f aca="false">IF(N294&lt;0.05,"Yes","No")</f>
        <v>Yes</v>
      </c>
      <c r="P294" s="16" t="n">
        <v>0.48895830386517</v>
      </c>
      <c r="Q294" s="17" t="n">
        <v>28.7197776230694</v>
      </c>
      <c r="R294" s="18" t="n">
        <v>1.07515354195349E-007</v>
      </c>
      <c r="S294" s="18" t="n">
        <v>1.38890400979797E-005</v>
      </c>
      <c r="T294" s="16" t="n">
        <v>0.0136919387285164</v>
      </c>
      <c r="U294" s="18" t="n">
        <v>0.000755621398615935</v>
      </c>
      <c r="V294" s="16" t="n">
        <v>0.0248205769555475</v>
      </c>
      <c r="W294" s="6" t="s">
        <v>695</v>
      </c>
      <c r="X294" s="17" t="n">
        <v>100</v>
      </c>
      <c r="Y294" s="16" t="n">
        <v>0.648777700294437</v>
      </c>
      <c r="Z294" s="16" t="n">
        <f aca="false">(G294-E294)/SQRT(H294^2/D294+F294^2/C294)</f>
        <v>8.46948763061426</v>
      </c>
      <c r="AA294" s="24" t="n">
        <f aca="false">ABS(K294-Z294)</f>
        <v>0</v>
      </c>
    </row>
    <row r="295" customFormat="false" ht="15" hidden="false" customHeight="false" outlineLevel="0" collapsed="false">
      <c r="A295" s="17" t="n">
        <v>690</v>
      </c>
      <c r="B295" s="6" t="s">
        <v>615</v>
      </c>
      <c r="C295" s="6" t="n">
        <v>144</v>
      </c>
      <c r="D295" s="6" t="n">
        <v>717</v>
      </c>
      <c r="E295" s="16" t="n">
        <v>0.107869613967422</v>
      </c>
      <c r="F295" s="16" t="n">
        <v>0.0143910978812905</v>
      </c>
      <c r="G295" s="16" t="n">
        <v>0.12217865139246</v>
      </c>
      <c r="H295" s="16" t="n">
        <v>0.0309287612111527</v>
      </c>
      <c r="I295" s="23" t="n">
        <f aca="false">G295-E295</f>
        <v>0.0143090374250379</v>
      </c>
      <c r="J295" s="17" t="n">
        <f aca="false">100*(G295-E295)/E295</f>
        <v>13.2651234196123</v>
      </c>
      <c r="K295" s="16" t="n">
        <v>8.59378565120658</v>
      </c>
      <c r="L295" s="17" t="n">
        <v>453.431651410253</v>
      </c>
      <c r="M295" s="18" t="n">
        <v>1.37135091160671E-016</v>
      </c>
      <c r="N295" s="18" t="n">
        <v>7.20302066321425E-014</v>
      </c>
      <c r="O295" s="6" t="str">
        <f aca="false">IF(N295&lt;0.05,"Yes","No")</f>
        <v>Yes</v>
      </c>
      <c r="P295" s="16" t="n">
        <v>0.495697107329861</v>
      </c>
      <c r="Q295" s="17" t="n">
        <v>29.516862341784</v>
      </c>
      <c r="R295" s="18" t="n">
        <v>7.22207711734486E-008</v>
      </c>
      <c r="S295" s="18" t="n">
        <v>8.05712678550184E-006</v>
      </c>
      <c r="T295" s="16" t="n">
        <v>0.0142931250906669</v>
      </c>
      <c r="U295" s="18" t="n">
        <v>0.000586653518801782</v>
      </c>
      <c r="V295" s="16" t="n">
        <v>0.0248205769555475</v>
      </c>
      <c r="W295" s="6" t="s">
        <v>695</v>
      </c>
      <c r="X295" s="17" t="n">
        <v>100</v>
      </c>
      <c r="Y295" s="16" t="n">
        <v>0.651489617232295</v>
      </c>
      <c r="Z295" s="16" t="n">
        <f aca="false">(G295-E295)/SQRT(H295^2/D295+F295^2/C295)</f>
        <v>8.59378565120658</v>
      </c>
      <c r="AA295" s="24" t="n">
        <f aca="false">ABS(K295-Z295)</f>
        <v>0</v>
      </c>
    </row>
    <row r="296" customFormat="false" ht="15" hidden="false" customHeight="false" outlineLevel="0" collapsed="false">
      <c r="A296" s="17" t="n">
        <v>691</v>
      </c>
      <c r="B296" s="6" t="s">
        <v>615</v>
      </c>
      <c r="C296" s="6" t="n">
        <v>144</v>
      </c>
      <c r="D296" s="6" t="n">
        <v>717</v>
      </c>
      <c r="E296" s="16" t="n">
        <v>0.111820671966093</v>
      </c>
      <c r="F296" s="16" t="n">
        <v>0.0148799801873477</v>
      </c>
      <c r="G296" s="16" t="n">
        <v>0.126721766734472</v>
      </c>
      <c r="H296" s="16" t="n">
        <v>0.031861556966005</v>
      </c>
      <c r="I296" s="23" t="n">
        <f aca="false">G296-E296</f>
        <v>0.0149010947683799</v>
      </c>
      <c r="J296" s="17" t="n">
        <f aca="false">100*(G296-E296)/E296</f>
        <v>13.3258855508384</v>
      </c>
      <c r="K296" s="16" t="n">
        <v>8.67070168199664</v>
      </c>
      <c r="L296" s="17" t="n">
        <v>451.196033813819</v>
      </c>
      <c r="M296" s="18" t="n">
        <v>7.79607308501887E-017</v>
      </c>
      <c r="N296" s="18" t="n">
        <v>5.90315211908423E-014</v>
      </c>
      <c r="O296" s="6" t="str">
        <f aca="false">IF(N296&lt;0.05,"Yes","No")</f>
        <v>Yes</v>
      </c>
      <c r="P296" s="16" t="n">
        <v>0.501017570236355</v>
      </c>
      <c r="Q296" s="17" t="n">
        <v>30.1538891278057</v>
      </c>
      <c r="R296" s="18" t="n">
        <v>5.25731496673366E-008</v>
      </c>
      <c r="S296" s="18" t="n">
        <v>5.161339997475E-006</v>
      </c>
      <c r="T296" s="16" t="n">
        <v>0.0148857043797837</v>
      </c>
      <c r="U296" s="18" t="n">
        <v>0.000466078608130869</v>
      </c>
      <c r="V296" s="16" t="n">
        <v>0.0248205769555475</v>
      </c>
      <c r="W296" s="6" t="s">
        <v>695</v>
      </c>
      <c r="X296" s="17" t="n">
        <v>100</v>
      </c>
      <c r="Y296" s="16" t="n">
        <v>0.653102239268557</v>
      </c>
      <c r="Z296" s="16" t="n">
        <f aca="false">(G296-E296)/SQRT(H296^2/D296+F296^2/C296)</f>
        <v>8.67070168199665</v>
      </c>
      <c r="AA296" s="24" t="n">
        <f aca="false">ABS(K296-Z296)</f>
        <v>0</v>
      </c>
    </row>
    <row r="297" customFormat="false" ht="15" hidden="false" customHeight="false" outlineLevel="0" collapsed="false">
      <c r="A297" s="17" t="n">
        <v>692</v>
      </c>
      <c r="B297" s="6" t="s">
        <v>615</v>
      </c>
      <c r="C297" s="6" t="n">
        <v>144</v>
      </c>
      <c r="D297" s="6" t="n">
        <v>717</v>
      </c>
      <c r="E297" s="16" t="n">
        <v>0.116597660661986</v>
      </c>
      <c r="F297" s="16" t="n">
        <v>0.0154571862251223</v>
      </c>
      <c r="G297" s="16" t="n">
        <v>0.132063853649249</v>
      </c>
      <c r="H297" s="16" t="n">
        <v>0.0328146781811352</v>
      </c>
      <c r="I297" s="23" t="n">
        <f aca="false">G297-E297</f>
        <v>0.015466192987263</v>
      </c>
      <c r="J297" s="17" t="n">
        <f aca="false">100*(G297-E297)/E297</f>
        <v>13.2645825820633</v>
      </c>
      <c r="K297" s="16" t="n">
        <v>8.69901483785219</v>
      </c>
      <c r="L297" s="17" t="n">
        <v>446.044415651066</v>
      </c>
      <c r="M297" s="18" t="n">
        <v>6.49337498967131E-017</v>
      </c>
      <c r="N297" s="18" t="n">
        <v>5.90315211908423E-014</v>
      </c>
      <c r="O297" s="6" t="str">
        <f aca="false">IF(N297&lt;0.05,"Yes","No")</f>
        <v>Yes</v>
      </c>
      <c r="P297" s="16" t="n">
        <v>0.504731248375919</v>
      </c>
      <c r="Q297" s="17" t="n">
        <v>30.6025634475787</v>
      </c>
      <c r="R297" s="18" t="n">
        <v>4.20482912089435E-008</v>
      </c>
      <c r="S297" s="18" t="n">
        <v>2.85986489535459E-006</v>
      </c>
      <c r="T297" s="16" t="n">
        <v>0.0154513915628704</v>
      </c>
      <c r="U297" s="18" t="n">
        <v>0.000383210298888386</v>
      </c>
      <c r="V297" s="16" t="n">
        <v>0.0248205769555475</v>
      </c>
      <c r="W297" s="6" t="s">
        <v>695</v>
      </c>
      <c r="X297" s="17" t="n">
        <v>100</v>
      </c>
      <c r="Y297" s="16" t="n">
        <v>0.653639779947311</v>
      </c>
      <c r="Z297" s="16" t="n">
        <f aca="false">(G297-E297)/SQRT(H297^2/D297+F297^2/C297)</f>
        <v>8.69901483785219</v>
      </c>
      <c r="AA297" s="24" t="n">
        <f aca="false">ABS(K297-Z297)</f>
        <v>0</v>
      </c>
    </row>
    <row r="298" customFormat="false" ht="15" hidden="false" customHeight="false" outlineLevel="0" collapsed="false">
      <c r="A298" s="17" t="n">
        <v>693</v>
      </c>
      <c r="B298" s="6" t="s">
        <v>615</v>
      </c>
      <c r="C298" s="6" t="n">
        <v>144</v>
      </c>
      <c r="D298" s="6" t="n">
        <v>717</v>
      </c>
      <c r="E298" s="16" t="n">
        <v>0.122265809008645</v>
      </c>
      <c r="F298" s="16" t="n">
        <v>0.0161261295197142</v>
      </c>
      <c r="G298" s="16" t="n">
        <v>0.138243808718905</v>
      </c>
      <c r="H298" s="16" t="n">
        <v>0.0337606269566599</v>
      </c>
      <c r="I298" s="23" t="n">
        <f aca="false">G298-E298</f>
        <v>0.0159779997102601</v>
      </c>
      <c r="J298" s="17" t="n">
        <f aca="false">100*(G298-E298)/E298</f>
        <v>13.0682484660371</v>
      </c>
      <c r="K298" s="16" t="n">
        <v>8.67093989454061</v>
      </c>
      <c r="L298" s="17" t="n">
        <v>437.801601861677</v>
      </c>
      <c r="M298" s="18" t="n">
        <v>8.42906061744535E-017</v>
      </c>
      <c r="N298" s="18" t="n">
        <v>5.90315211908423E-014</v>
      </c>
      <c r="O298" s="6" t="str">
        <f aca="false">IF(N298&lt;0.05,"Yes","No")</f>
        <v>Yes</v>
      </c>
      <c r="P298" s="16" t="n">
        <v>0.506519677956033</v>
      </c>
      <c r="Q298" s="17" t="n">
        <v>30.8198176558269</v>
      </c>
      <c r="R298" s="18" t="n">
        <v>3.7740196457801E-008</v>
      </c>
      <c r="S298" s="18" t="n">
        <v>1.79126254391906E-006</v>
      </c>
      <c r="T298" s="16" t="n">
        <v>0.0159638027450074</v>
      </c>
      <c r="U298" s="18" t="n">
        <v>0.000330981257927817</v>
      </c>
      <c r="V298" s="16" t="n">
        <v>0.0248205769555475</v>
      </c>
      <c r="W298" s="6" t="s">
        <v>695</v>
      </c>
      <c r="X298" s="17" t="n">
        <v>100</v>
      </c>
      <c r="Y298" s="16" t="n">
        <v>0.653930342476368</v>
      </c>
      <c r="Z298" s="16" t="n">
        <f aca="false">(G298-E298)/SQRT(H298^2/D298+F298^2/C298)</f>
        <v>8.67093989454062</v>
      </c>
      <c r="AA298" s="24" t="n">
        <f aca="false">ABS(K298-Z298)</f>
        <v>0</v>
      </c>
    </row>
    <row r="299" customFormat="false" ht="15" hidden="false" customHeight="false" outlineLevel="0" collapsed="false">
      <c r="A299" s="17" t="n">
        <v>694</v>
      </c>
      <c r="B299" s="6" t="s">
        <v>615</v>
      </c>
      <c r="C299" s="6" t="n">
        <v>144</v>
      </c>
      <c r="D299" s="6" t="n">
        <v>717</v>
      </c>
      <c r="E299" s="16" t="n">
        <v>0.128864867560979</v>
      </c>
      <c r="F299" s="16" t="n">
        <v>0.0168829317919426</v>
      </c>
      <c r="G299" s="16" t="n">
        <v>0.145276422894234</v>
      </c>
      <c r="H299" s="16" t="n">
        <v>0.0346711900984247</v>
      </c>
      <c r="I299" s="23" t="n">
        <f aca="false">G299-E299</f>
        <v>0.0164115553332544</v>
      </c>
      <c r="J299" s="17" t="n">
        <f aca="false">100*(G299-E299)/E299</f>
        <v>12.73547681682</v>
      </c>
      <c r="K299" s="16" t="n">
        <v>8.58320105515466</v>
      </c>
      <c r="L299" s="17" t="n">
        <v>426.695257648171</v>
      </c>
      <c r="M299" s="18" t="n">
        <v>1.73611396321442E-016</v>
      </c>
      <c r="N299" s="18" t="n">
        <v>7.295150873427E-014</v>
      </c>
      <c r="O299" s="6" t="str">
        <f aca="false">IF(N299&lt;0.05,"Yes","No")</f>
        <v>Yes</v>
      </c>
      <c r="P299" s="16" t="n">
        <v>0.506167547405562</v>
      </c>
      <c r="Q299" s="17" t="n">
        <v>30.7769809113298</v>
      </c>
      <c r="R299" s="18" t="n">
        <v>3.85530422585049E-008</v>
      </c>
      <c r="S299" s="18" t="n">
        <v>1.15018170873619E-006</v>
      </c>
      <c r="T299" s="16" t="n">
        <v>0.0163979321912045</v>
      </c>
      <c r="U299" s="18" t="n">
        <v>0.000303683942313483</v>
      </c>
      <c r="V299" s="16" t="n">
        <v>0.0248205769555475</v>
      </c>
      <c r="W299" s="6" t="s">
        <v>695</v>
      </c>
      <c r="X299" s="17" t="n">
        <v>100</v>
      </c>
      <c r="Y299" s="16" t="n">
        <v>0.652903688207036</v>
      </c>
      <c r="Z299" s="16" t="n">
        <f aca="false">(G299-E299)/SQRT(H299^2/D299+F299^2/C299)</f>
        <v>8.58320105515466</v>
      </c>
      <c r="AA299" s="24" t="n">
        <f aca="false">ABS(K299-Z299)</f>
        <v>0</v>
      </c>
    </row>
    <row r="300" customFormat="false" ht="15" hidden="false" customHeight="false" outlineLevel="0" collapsed="false">
      <c r="A300" s="17" t="n">
        <v>695</v>
      </c>
      <c r="B300" s="6" t="s">
        <v>615</v>
      </c>
      <c r="C300" s="6" t="n">
        <v>144</v>
      </c>
      <c r="D300" s="6" t="n">
        <v>717</v>
      </c>
      <c r="E300" s="16" t="n">
        <v>0.136409268973188</v>
      </c>
      <c r="F300" s="16" t="n">
        <v>0.0177067001595587</v>
      </c>
      <c r="G300" s="16" t="n">
        <v>0.153162913851575</v>
      </c>
      <c r="H300" s="16" t="n">
        <v>0.0355208346890757</v>
      </c>
      <c r="I300" s="23" t="n">
        <f aca="false">G300-E300</f>
        <v>0.0167536448783867</v>
      </c>
      <c r="J300" s="17" t="n">
        <f aca="false">100*(G300-E300)/E300</f>
        <v>12.2818962409949</v>
      </c>
      <c r="K300" s="16" t="n">
        <v>8.44357200083141</v>
      </c>
      <c r="L300" s="17" t="n">
        <v>413.605211000641</v>
      </c>
      <c r="M300" s="18" t="n">
        <v>5.25915183988927E-016</v>
      </c>
      <c r="N300" s="18" t="n">
        <v>1.57849685937248E-013</v>
      </c>
      <c r="O300" s="6" t="str">
        <f aca="false">IF(N300&lt;0.05,"Yes","No")</f>
        <v>Yes</v>
      </c>
      <c r="P300" s="16" t="n">
        <v>0.503812484752546</v>
      </c>
      <c r="Q300" s="17" t="n">
        <v>30.4912529952209</v>
      </c>
      <c r="R300" s="18" t="n">
        <v>4.44435101491701E-008</v>
      </c>
      <c r="S300" s="18" t="n">
        <v>8.88954754131597E-007</v>
      </c>
      <c r="T300" s="16" t="n">
        <v>0.0167405700850797</v>
      </c>
      <c r="U300" s="18" t="n">
        <v>0.000296300719540232</v>
      </c>
      <c r="V300" s="16" t="n">
        <v>0.0248205769555475</v>
      </c>
      <c r="W300" s="6" t="s">
        <v>695</v>
      </c>
      <c r="X300" s="17" t="n">
        <v>100</v>
      </c>
      <c r="Y300" s="16" t="n">
        <v>0.65125716720905</v>
      </c>
      <c r="Z300" s="16" t="n">
        <f aca="false">(G300-E300)/SQRT(H300^2/D300+F300^2/C300)</f>
        <v>8.44357200083137</v>
      </c>
      <c r="AA300" s="24" t="n">
        <f aca="false">ABS(K300-Z300)</f>
        <v>4.08562073062058E-014</v>
      </c>
    </row>
    <row r="301" customFormat="false" ht="15" hidden="false" customHeight="false" outlineLevel="0" collapsed="false">
      <c r="A301" s="17" t="n">
        <v>696</v>
      </c>
      <c r="B301" s="6" t="s">
        <v>615</v>
      </c>
      <c r="C301" s="6" t="n">
        <v>144</v>
      </c>
      <c r="D301" s="6" t="n">
        <v>717</v>
      </c>
      <c r="E301" s="16" t="n">
        <v>0.144824211899605</v>
      </c>
      <c r="F301" s="16" t="n">
        <v>0.0185904330663385</v>
      </c>
      <c r="G301" s="16" t="n">
        <v>0.161807992852798</v>
      </c>
      <c r="H301" s="16" t="n">
        <v>0.0362976330988886</v>
      </c>
      <c r="I301" s="23" t="n">
        <f aca="false">G301-E301</f>
        <v>0.0169837809531931</v>
      </c>
      <c r="J301" s="17" t="n">
        <f aca="false">100*(G301-E301)/E301</f>
        <v>11.7271696012864</v>
      </c>
      <c r="K301" s="16" t="n">
        <v>8.25041581564882</v>
      </c>
      <c r="L301" s="17" t="n">
        <v>399.075215685354</v>
      </c>
      <c r="M301" s="18" t="n">
        <v>2.32045366926533E-015</v>
      </c>
      <c r="N301" s="18" t="n">
        <v>2.95103462755305E-013</v>
      </c>
      <c r="O301" s="6" t="str">
        <f aca="false">IF(N301&lt;0.05,"Yes","No")</f>
        <v>Yes</v>
      </c>
      <c r="P301" s="16" t="n">
        <v>0.499146924940934</v>
      </c>
      <c r="Q301" s="17" t="n">
        <v>29.9291388173698</v>
      </c>
      <c r="R301" s="18" t="n">
        <v>5.88023987471197E-008</v>
      </c>
      <c r="S301" s="18" t="n">
        <v>7.90191323418893E-007</v>
      </c>
      <c r="T301" s="16" t="n">
        <v>0.0169712349735858</v>
      </c>
      <c r="U301" s="18" t="n">
        <v>0.000309009791350753</v>
      </c>
      <c r="V301" s="16" t="n">
        <v>0.0248205769555475</v>
      </c>
      <c r="W301" s="6" t="s">
        <v>695</v>
      </c>
      <c r="X301" s="17" t="n">
        <v>100</v>
      </c>
      <c r="Y301" s="16" t="n">
        <v>0.649320083682008</v>
      </c>
      <c r="Z301" s="16" t="n">
        <f aca="false">(G301-E301)/SQRT(H301^2/D301+F301^2/C301)</f>
        <v>8.25041581564881</v>
      </c>
      <c r="AA301" s="24" t="n">
        <f aca="false">ABS(K301-Z301)</f>
        <v>0</v>
      </c>
    </row>
    <row r="302" customFormat="false" ht="15" hidden="false" customHeight="false" outlineLevel="0" collapsed="false">
      <c r="A302" s="17" t="n">
        <v>697</v>
      </c>
      <c r="B302" s="6" t="s">
        <v>615</v>
      </c>
      <c r="C302" s="6" t="n">
        <v>144</v>
      </c>
      <c r="D302" s="6" t="n">
        <v>717</v>
      </c>
      <c r="E302" s="16" t="n">
        <v>0.154057577097168</v>
      </c>
      <c r="F302" s="16" t="n">
        <v>0.0195146150382464</v>
      </c>
      <c r="G302" s="16" t="n">
        <v>0.171154960470386</v>
      </c>
      <c r="H302" s="16" t="n">
        <v>0.036988065825145</v>
      </c>
      <c r="I302" s="23" t="n">
        <f aca="false">G302-E302</f>
        <v>0.0170973833732182</v>
      </c>
      <c r="J302" s="17" t="n">
        <f aca="false">100*(G302-E302)/E302</f>
        <v>11.0980476879982</v>
      </c>
      <c r="K302" s="16" t="n">
        <v>8.01300183780161</v>
      </c>
      <c r="L302" s="17" t="n">
        <v>383.884570101842</v>
      </c>
      <c r="M302" s="18" t="n">
        <v>1.35742919783528E-014</v>
      </c>
      <c r="N302" s="18" t="n">
        <v>3.39518898172847E-013</v>
      </c>
      <c r="O302" s="6" t="str">
        <f aca="false">IF(N302&lt;0.05,"Yes","No")</f>
        <v>Yes</v>
      </c>
      <c r="P302" s="16" t="n">
        <v>0.492357315835923</v>
      </c>
      <c r="Q302" s="17" t="n">
        <v>29.1204586945348</v>
      </c>
      <c r="R302" s="18" t="n">
        <v>8.80168414876563E-008</v>
      </c>
      <c r="S302" s="18" t="n">
        <v>7.77069901130072E-007</v>
      </c>
      <c r="T302" s="16" t="n">
        <v>0.0170853325750181</v>
      </c>
      <c r="U302" s="18" t="n">
        <v>0.000343530886231522</v>
      </c>
      <c r="V302" s="16" t="n">
        <v>0.0248205769555475</v>
      </c>
      <c r="W302" s="6" t="s">
        <v>695</v>
      </c>
      <c r="X302" s="17" t="n">
        <v>100</v>
      </c>
      <c r="Y302" s="16" t="n">
        <v>0.646559739655974</v>
      </c>
      <c r="Z302" s="16" t="n">
        <f aca="false">(G302-E302)/SQRT(H302^2/D302+F302^2/C302)</f>
        <v>8.01300183780159</v>
      </c>
      <c r="AA302" s="24" t="n">
        <f aca="false">ABS(K302-Z302)</f>
        <v>0</v>
      </c>
    </row>
    <row r="303" customFormat="false" ht="15" hidden="false" customHeight="false" outlineLevel="0" collapsed="false">
      <c r="A303" s="17" t="n">
        <v>698</v>
      </c>
      <c r="B303" s="6" t="s">
        <v>615</v>
      </c>
      <c r="C303" s="6" t="n">
        <v>144</v>
      </c>
      <c r="D303" s="6" t="n">
        <v>717</v>
      </c>
      <c r="E303" s="16" t="n">
        <v>0.16405524380712</v>
      </c>
      <c r="F303" s="16" t="n">
        <v>0.0204560428622699</v>
      </c>
      <c r="G303" s="16" t="n">
        <v>0.181155880645562</v>
      </c>
      <c r="H303" s="16" t="n">
        <v>0.0375812545259878</v>
      </c>
      <c r="I303" s="23" t="n">
        <f aca="false">G303-E303</f>
        <v>0.0171006368384414</v>
      </c>
      <c r="J303" s="17" t="n">
        <f aca="false">100*(G303-E303)/E303</f>
        <v>10.423706333061</v>
      </c>
      <c r="K303" s="16" t="n">
        <v>7.74450232226762</v>
      </c>
      <c r="L303" s="17" t="n">
        <v>368.7379267863</v>
      </c>
      <c r="M303" s="18" t="n">
        <v>9.36044540158629E-014</v>
      </c>
      <c r="N303" s="18" t="n">
        <v>1.4354960429732E-012</v>
      </c>
      <c r="O303" s="6" t="str">
        <f aca="false">IF(N303&lt;0.05,"Yes","No")</f>
        <v>Yes</v>
      </c>
      <c r="P303" s="16" t="n">
        <v>0.483858266100602</v>
      </c>
      <c r="Q303" s="17" t="n">
        <v>28.123783781711</v>
      </c>
      <c r="R303" s="18" t="n">
        <v>1.4483618191516E-007</v>
      </c>
      <c r="S303" s="18" t="n">
        <v>9.66777983844329E-007</v>
      </c>
      <c r="T303" s="16" t="n">
        <v>0.017089026362506</v>
      </c>
      <c r="U303" s="18" t="n">
        <v>0.000403965033334744</v>
      </c>
      <c r="V303" s="16" t="n">
        <v>0.0248205769555475</v>
      </c>
      <c r="W303" s="6" t="s">
        <v>695</v>
      </c>
      <c r="X303" s="17" t="n">
        <v>100</v>
      </c>
      <c r="Y303" s="16" t="n">
        <v>0.642743685107702</v>
      </c>
      <c r="Z303" s="16" t="n">
        <f aca="false">(G303-E303)/SQRT(H303^2/D303+F303^2/C303)</f>
        <v>7.74450232226766</v>
      </c>
      <c r="AA303" s="24" t="n">
        <f aca="false">ABS(K303-Z303)</f>
        <v>3.81916720471054E-014</v>
      </c>
    </row>
    <row r="304" customFormat="false" ht="15" hidden="false" customHeight="false" outlineLevel="0" collapsed="false">
      <c r="A304" s="17" t="n">
        <v>699</v>
      </c>
      <c r="B304" s="6" t="s">
        <v>615</v>
      </c>
      <c r="C304" s="6" t="n">
        <v>144</v>
      </c>
      <c r="D304" s="6" t="n">
        <v>717</v>
      </c>
      <c r="E304" s="16" t="n">
        <v>0.174690547088782</v>
      </c>
      <c r="F304" s="16" t="n">
        <v>0.0214083362259796</v>
      </c>
      <c r="G304" s="16" t="n">
        <v>0.191682208750288</v>
      </c>
      <c r="H304" s="16" t="n">
        <v>0.038080316968894</v>
      </c>
      <c r="I304" s="23" t="n">
        <f aca="false">G304-E304</f>
        <v>0.0169916616615059</v>
      </c>
      <c r="J304" s="17" t="n">
        <f aca="false">100*(G304-E304)/E304</f>
        <v>9.72672073255934</v>
      </c>
      <c r="K304" s="16" t="n">
        <v>7.44759555265889</v>
      </c>
      <c r="L304" s="17" t="n">
        <v>353.936350736006</v>
      </c>
      <c r="M304" s="18" t="n">
        <v>7.32478062775138E-013</v>
      </c>
      <c r="N304" s="18" t="n">
        <v>8.18583196750301E-012</v>
      </c>
      <c r="O304" s="6" t="str">
        <f aca="false">IF(N304&lt;0.05,"Yes","No")</f>
        <v>Yes</v>
      </c>
      <c r="P304" s="16" t="n">
        <v>0.473591768700179</v>
      </c>
      <c r="Q304" s="17" t="n">
        <v>26.9429851491498</v>
      </c>
      <c r="R304" s="18" t="n">
        <v>2.61678486574619E-007</v>
      </c>
      <c r="S304" s="18" t="n">
        <v>1.25590603921372E-006</v>
      </c>
      <c r="T304" s="16" t="n">
        <v>0.016980443313158</v>
      </c>
      <c r="U304" s="18" t="n">
        <v>0.000500094834973338</v>
      </c>
      <c r="V304" s="16" t="n">
        <v>0.0248205769555475</v>
      </c>
      <c r="W304" s="6" t="s">
        <v>695</v>
      </c>
      <c r="X304" s="17" t="n">
        <v>100</v>
      </c>
      <c r="Y304" s="16" t="n">
        <v>0.638743607624361</v>
      </c>
      <c r="Z304" s="16" t="n">
        <f aca="false">(G304-E304)/SQRT(H304^2/D304+F304^2/C304)</f>
        <v>7.4475955526589</v>
      </c>
      <c r="AA304" s="24" t="n">
        <f aca="false">ABS(K304-Z304)</f>
        <v>0</v>
      </c>
    </row>
    <row r="305" customFormat="false" ht="15" hidden="false" customHeight="false" outlineLevel="0" collapsed="false">
      <c r="A305" s="17" t="n">
        <v>700</v>
      </c>
      <c r="B305" s="6" t="s">
        <v>615</v>
      </c>
      <c r="C305" s="6" t="n">
        <v>144</v>
      </c>
      <c r="D305" s="6" t="n">
        <v>717</v>
      </c>
      <c r="E305" s="16" t="n">
        <v>0.185877837758097</v>
      </c>
      <c r="F305" s="16" t="n">
        <v>0.022356662222499</v>
      </c>
      <c r="G305" s="16" t="n">
        <v>0.202642716976556</v>
      </c>
      <c r="H305" s="16" t="n">
        <v>0.0384794926487103</v>
      </c>
      <c r="I305" s="23" t="n">
        <f aca="false">G305-E305</f>
        <v>0.0167648792184581</v>
      </c>
      <c r="J305" s="17" t="n">
        <f aca="false">100*(G305-E305)/E305</f>
        <v>9.01929967588498</v>
      </c>
      <c r="K305" s="16" t="n">
        <v>7.12524420484794</v>
      </c>
      <c r="L305" s="17" t="n">
        <v>339.757768418731</v>
      </c>
      <c r="M305" s="18" t="n">
        <v>6.25750532825175E-012</v>
      </c>
      <c r="N305" s="18" t="n">
        <v>5.86920477440042E-011</v>
      </c>
      <c r="O305" s="6" t="str">
        <f aca="false">IF(N305&lt;0.05,"Yes","No")</f>
        <v>Yes</v>
      </c>
      <c r="P305" s="16" t="n">
        <v>0.461492197956087</v>
      </c>
      <c r="Q305" s="17" t="n">
        <v>25.5838645513614</v>
      </c>
      <c r="R305" s="18" t="n">
        <v>5.1799059831472E-007</v>
      </c>
      <c r="S305" s="18" t="n">
        <v>2.40959068134245E-006</v>
      </c>
      <c r="T305" s="16" t="n">
        <v>0.0167540318506942</v>
      </c>
      <c r="U305" s="18" t="n">
        <v>0.000652232636396636</v>
      </c>
      <c r="V305" s="16" t="n">
        <v>0.0248205769555475</v>
      </c>
      <c r="W305" s="6" t="s">
        <v>695</v>
      </c>
      <c r="X305" s="17" t="n">
        <v>100</v>
      </c>
      <c r="Y305" s="16" t="n">
        <v>0.634636990547032</v>
      </c>
      <c r="Z305" s="16" t="n">
        <f aca="false">(G305-E305)/SQRT(H305^2/D305+F305^2/C305)</f>
        <v>7.12524420484794</v>
      </c>
      <c r="AA305" s="24" t="n">
        <f aca="false">ABS(K305-Z305)</f>
        <v>0</v>
      </c>
    </row>
    <row r="306" customFormat="false" ht="15" hidden="false" customHeight="false" outlineLevel="0" collapsed="false">
      <c r="A306" s="17" t="n">
        <v>701</v>
      </c>
      <c r="B306" s="6" t="s">
        <v>615</v>
      </c>
      <c r="C306" s="6" t="n">
        <v>144</v>
      </c>
      <c r="D306" s="6" t="n">
        <v>717</v>
      </c>
      <c r="E306" s="16" t="n">
        <v>0.197523436509073</v>
      </c>
      <c r="F306" s="16" t="n">
        <v>0.023291205782985</v>
      </c>
      <c r="G306" s="16" t="n">
        <v>0.213944552209088</v>
      </c>
      <c r="H306" s="16" t="n">
        <v>0.0387821223043716</v>
      </c>
      <c r="I306" s="23" t="n">
        <f aca="false">G306-E306</f>
        <v>0.0164211157000152</v>
      </c>
      <c r="J306" s="17" t="n">
        <f aca="false">100*(G306-E306)/E306</f>
        <v>8.31350243304466</v>
      </c>
      <c r="K306" s="16" t="n">
        <v>6.78065042404727</v>
      </c>
      <c r="L306" s="17" t="n">
        <v>326.38064051686</v>
      </c>
      <c r="M306" s="18" t="n">
        <v>5.61875194295513E-011</v>
      </c>
      <c r="N306" s="18" t="n">
        <v>4.34007273240762E-010</v>
      </c>
      <c r="O306" s="6" t="str">
        <f aca="false">IF(N306&lt;0.05,"Yes","No")</f>
        <v>Yes</v>
      </c>
      <c r="P306" s="16" t="n">
        <v>0.447535207758876</v>
      </c>
      <c r="Q306" s="17" t="n">
        <v>24.0597901420576</v>
      </c>
      <c r="R306" s="18" t="n">
        <v>1.11695113753224E-006</v>
      </c>
      <c r="S306" s="18" t="n">
        <v>4.65173782650821E-006</v>
      </c>
      <c r="T306" s="16" t="n">
        <v>0.0164106210097758</v>
      </c>
      <c r="U306" s="18" t="n">
        <v>0.000893879860482631</v>
      </c>
      <c r="V306" s="16" t="n">
        <v>0.0248205769555475</v>
      </c>
      <c r="W306" s="6" t="s">
        <v>695</v>
      </c>
      <c r="X306" s="17" t="n">
        <v>99.7</v>
      </c>
      <c r="Y306" s="16" t="n">
        <v>0.630036417170308</v>
      </c>
      <c r="Z306" s="16" t="n">
        <f aca="false">(G306-E306)/SQRT(H306^2/D306+F306^2/C306)</f>
        <v>6.78065042404726</v>
      </c>
      <c r="AA306" s="24" t="n">
        <f aca="false">ABS(K306-Z306)</f>
        <v>0</v>
      </c>
    </row>
    <row r="307" customFormat="false" ht="15" hidden="false" customHeight="false" outlineLevel="0" collapsed="false">
      <c r="A307" s="17" t="n">
        <v>702</v>
      </c>
      <c r="B307" s="6" t="s">
        <v>615</v>
      </c>
      <c r="C307" s="6" t="n">
        <v>144</v>
      </c>
      <c r="D307" s="6" t="n">
        <v>717</v>
      </c>
      <c r="E307" s="16" t="n">
        <v>0.209523089850942</v>
      </c>
      <c r="F307" s="16" t="n">
        <v>0.0242076931269202</v>
      </c>
      <c r="G307" s="16" t="n">
        <v>0.225498664703329</v>
      </c>
      <c r="H307" s="16" t="n">
        <v>0.0390065423491601</v>
      </c>
      <c r="I307" s="23" t="n">
        <f aca="false">G307-E307</f>
        <v>0.0159755748523869</v>
      </c>
      <c r="J307" s="17" t="n">
        <f aca="false">100*(G307-E307)/E307</f>
        <v>7.62473236899672</v>
      </c>
      <c r="K307" s="16" t="n">
        <v>6.42030566191801</v>
      </c>
      <c r="L307" s="17" t="n">
        <v>313.966983545411</v>
      </c>
      <c r="M307" s="18" t="n">
        <v>5.02077139789638E-010</v>
      </c>
      <c r="N307" s="18" t="n">
        <v>2.97984200762155E-009</v>
      </c>
      <c r="O307" s="6" t="str">
        <f aca="false">IF(N307&lt;0.05,"Yes","No")</f>
        <v>Yes</v>
      </c>
      <c r="P307" s="16" t="n">
        <v>0.431904141218153</v>
      </c>
      <c r="Q307" s="17" t="n">
        <v>22.4084675368109</v>
      </c>
      <c r="R307" s="18" t="n">
        <v>2.57689509637336E-006</v>
      </c>
      <c r="S307" s="18" t="n">
        <v>1.28192087135988E-005</v>
      </c>
      <c r="T307" s="16" t="n">
        <v>0.0159653577792175</v>
      </c>
      <c r="U307" s="16" t="n">
        <v>0.00127395631791929</v>
      </c>
      <c r="V307" s="16" t="n">
        <v>0.0248205769555475</v>
      </c>
      <c r="W307" s="6" t="s">
        <v>695</v>
      </c>
      <c r="X307" s="17" t="n">
        <v>99.4</v>
      </c>
      <c r="Y307" s="16" t="n">
        <v>0.624912831241283</v>
      </c>
      <c r="Z307" s="16" t="n">
        <f aca="false">(G307-E307)/SQRT(H307^2/D307+F307^2/C307)</f>
        <v>6.42030566191796</v>
      </c>
      <c r="AA307" s="24" t="n">
        <f aca="false">ABS(K307-Z307)</f>
        <v>4.52970994047064E-014</v>
      </c>
    </row>
    <row r="308" customFormat="false" ht="15" hidden="false" customHeight="false" outlineLevel="0" collapsed="false">
      <c r="A308" s="17" t="n">
        <v>703</v>
      </c>
      <c r="B308" s="6" t="s">
        <v>615</v>
      </c>
      <c r="C308" s="6" t="n">
        <v>144</v>
      </c>
      <c r="D308" s="6" t="n">
        <v>717</v>
      </c>
      <c r="E308" s="16" t="n">
        <v>0.221762863298257</v>
      </c>
      <c r="F308" s="16" t="n">
        <v>0.0251075738923377</v>
      </c>
      <c r="G308" s="16" t="n">
        <v>0.237204643847055</v>
      </c>
      <c r="H308" s="16" t="n">
        <v>0.0391507076231548</v>
      </c>
      <c r="I308" s="23" t="n">
        <f aca="false">G308-E308</f>
        <v>0.0154417805487973</v>
      </c>
      <c r="J308" s="17" t="n">
        <f aca="false">100*(G308-E308)/E308</f>
        <v>6.96319497283414</v>
      </c>
      <c r="K308" s="16" t="n">
        <v>6.04956726380852</v>
      </c>
      <c r="L308" s="17" t="n">
        <v>302.362404971156</v>
      </c>
      <c r="M308" s="18" t="n">
        <v>4.28485465406535E-009</v>
      </c>
      <c r="N308" s="18" t="n">
        <v>2.0460180973162E-008</v>
      </c>
      <c r="O308" s="6" t="str">
        <f aca="false">IF(N308&lt;0.05,"Yes","No")</f>
        <v>Yes</v>
      </c>
      <c r="P308" s="16" t="n">
        <v>0.414931778150075</v>
      </c>
      <c r="Q308" s="17" t="n">
        <v>20.6819181522379</v>
      </c>
      <c r="R308" s="18" t="n">
        <v>6.20144143699488E-006</v>
      </c>
      <c r="S308" s="18" t="n">
        <v>3.57926903168863E-005</v>
      </c>
      <c r="T308" s="16" t="n">
        <v>0.0154318458508121</v>
      </c>
      <c r="U308" s="16" t="n">
        <v>0.00186653361032104</v>
      </c>
      <c r="V308" s="16" t="n">
        <v>0.0248205769555475</v>
      </c>
      <c r="W308" s="6" t="s">
        <v>695</v>
      </c>
      <c r="X308" s="17" t="n">
        <v>98.9</v>
      </c>
      <c r="Y308" s="16" t="n">
        <v>0.618985355648536</v>
      </c>
      <c r="Z308" s="16" t="n">
        <f aca="false">(G308-E308)/SQRT(H308^2/D308+F308^2/C308)</f>
        <v>6.04956726380852</v>
      </c>
      <c r="AA308" s="24" t="n">
        <f aca="false">ABS(K308-Z308)</f>
        <v>0</v>
      </c>
    </row>
    <row r="309" customFormat="false" ht="15" hidden="false" customHeight="false" outlineLevel="0" collapsed="false">
      <c r="A309" s="17" t="n">
        <v>704</v>
      </c>
      <c r="B309" s="6" t="s">
        <v>615</v>
      </c>
      <c r="C309" s="6" t="n">
        <v>144</v>
      </c>
      <c r="D309" s="6" t="n">
        <v>717</v>
      </c>
      <c r="E309" s="16" t="n">
        <v>0.234176935524576</v>
      </c>
      <c r="F309" s="16" t="n">
        <v>0.0259873291438806</v>
      </c>
      <c r="G309" s="16" t="n">
        <v>0.248999746773532</v>
      </c>
      <c r="H309" s="16" t="n">
        <v>0.0392273701209586</v>
      </c>
      <c r="I309" s="23" t="n">
        <f aca="false">G309-E309</f>
        <v>0.014822811248956</v>
      </c>
      <c r="J309" s="17" t="n">
        <f aca="false">100*(G309-E309)/E309</f>
        <v>6.32974857910394</v>
      </c>
      <c r="K309" s="16" t="n">
        <v>5.66929491094816</v>
      </c>
      <c r="L309" s="17" t="n">
        <v>291.626121078436</v>
      </c>
      <c r="M309" s="18" t="n">
        <v>3.44671791838196E-008</v>
      </c>
      <c r="N309" s="18" t="n">
        <v>1.44542002924561E-007</v>
      </c>
      <c r="O309" s="6" t="str">
        <f aca="false">IF(N309&lt;0.05,"Yes","No")</f>
        <v>Yes</v>
      </c>
      <c r="P309" s="16" t="n">
        <v>0.39651239405661</v>
      </c>
      <c r="Q309" s="17" t="n">
        <v>18.8864770195877</v>
      </c>
      <c r="R309" s="18" t="n">
        <v>1.55327410947765E-005</v>
      </c>
      <c r="S309" s="18" t="n">
        <v>9.83554978899141E-005</v>
      </c>
      <c r="T309" s="16" t="n">
        <v>0.0148131503842571</v>
      </c>
      <c r="U309" s="16" t="n">
        <v>0.00280959005822614</v>
      </c>
      <c r="V309" s="16" t="n">
        <v>0.0248205769555475</v>
      </c>
      <c r="W309" s="6" t="s">
        <v>695</v>
      </c>
      <c r="X309" s="17" t="n">
        <v>98.2</v>
      </c>
      <c r="Y309" s="16" t="n">
        <v>0.613270959243763</v>
      </c>
      <c r="Z309" s="16" t="n">
        <f aca="false">(G309-E309)/SQRT(H309^2/D309+F309^2/C309)</f>
        <v>5.66929491094817</v>
      </c>
      <c r="AA309" s="24" t="n">
        <f aca="false">ABS(K309-Z309)</f>
        <v>0</v>
      </c>
    </row>
    <row r="310" customFormat="false" ht="15" hidden="false" customHeight="false" outlineLevel="0" collapsed="false">
      <c r="A310" s="17" t="n">
        <v>705</v>
      </c>
      <c r="B310" s="6" t="s">
        <v>615</v>
      </c>
      <c r="C310" s="6" t="n">
        <v>144</v>
      </c>
      <c r="D310" s="6" t="n">
        <v>717</v>
      </c>
      <c r="E310" s="16" t="n">
        <v>0.246719032319056</v>
      </c>
      <c r="F310" s="16" t="n">
        <v>0.0268452673505864</v>
      </c>
      <c r="G310" s="16" t="n">
        <v>0.260838881779249</v>
      </c>
      <c r="H310" s="16" t="n">
        <v>0.0392568538773864</v>
      </c>
      <c r="I310" s="23" t="n">
        <f aca="false">G310-E310</f>
        <v>0.0141198494601934</v>
      </c>
      <c r="J310" s="17" t="n">
        <f aca="false">100*(G310-E310)/E310</f>
        <v>5.72304833051293</v>
      </c>
      <c r="K310" s="16" t="n">
        <v>5.27904242306412</v>
      </c>
      <c r="L310" s="17" t="n">
        <v>281.824453662503</v>
      </c>
      <c r="M310" s="18" t="n">
        <v>2.59710681287031E-007</v>
      </c>
      <c r="N310" s="18" t="n">
        <v>9.74378823900093E-007</v>
      </c>
      <c r="O310" s="6" t="str">
        <f aca="false">IF(N310&lt;0.05,"Yes","No")</f>
        <v>Yes</v>
      </c>
      <c r="P310" s="16" t="n">
        <v>0.376431949090126</v>
      </c>
      <c r="Q310" s="17" t="n">
        <v>17.0219916662983</v>
      </c>
      <c r="R310" s="18" t="n">
        <v>4.05442218873576E-005</v>
      </c>
      <c r="S310" s="18" t="n">
        <v>0.000229186416505526</v>
      </c>
      <c r="T310" s="16" t="n">
        <v>0.0141104218119086</v>
      </c>
      <c r="U310" s="16" t="n">
        <v>0.00434896770436626</v>
      </c>
      <c r="V310" s="16" t="n">
        <v>0.0248205769555475</v>
      </c>
      <c r="W310" s="6" t="s">
        <v>695</v>
      </c>
      <c r="X310" s="17" t="n">
        <v>96.4</v>
      </c>
      <c r="Y310" s="16" t="n">
        <v>0.606936696110336</v>
      </c>
      <c r="Z310" s="16" t="n">
        <f aca="false">(G310-E310)/SQRT(H310^2/D310+F310^2/C310)</f>
        <v>5.27904242306411</v>
      </c>
      <c r="AA310" s="24" t="n">
        <f aca="false">ABS(K310-Z310)</f>
        <v>0</v>
      </c>
    </row>
    <row r="311" customFormat="false" ht="15" hidden="false" customHeight="false" outlineLevel="0" collapsed="false">
      <c r="A311" s="17" t="n">
        <v>706</v>
      </c>
      <c r="B311" s="6" t="s">
        <v>615</v>
      </c>
      <c r="C311" s="6" t="n">
        <v>144</v>
      </c>
      <c r="D311" s="6" t="n">
        <v>717</v>
      </c>
      <c r="E311" s="16" t="n">
        <v>0.259336885271801</v>
      </c>
      <c r="F311" s="16" t="n">
        <v>0.0276951611837234</v>
      </c>
      <c r="G311" s="16" t="n">
        <v>0.272688276577362</v>
      </c>
      <c r="H311" s="16" t="n">
        <v>0.0392495382920143</v>
      </c>
      <c r="I311" s="23" t="n">
        <f aca="false">G311-E311</f>
        <v>0.0133513913055607</v>
      </c>
      <c r="J311" s="17" t="n">
        <f aca="false">100*(G311-E311)/E311</f>
        <v>5.14828089015092</v>
      </c>
      <c r="K311" s="16" t="n">
        <v>4.88334748072312</v>
      </c>
      <c r="L311" s="17" t="n">
        <v>272.767463614232</v>
      </c>
      <c r="M311" s="18" t="n">
        <v>1.7789472090054E-006</v>
      </c>
      <c r="N311" s="18" t="n">
        <v>6.15744330497587E-006</v>
      </c>
      <c r="O311" s="6" t="str">
        <f aca="false">IF(N311&lt;0.05,"Yes","No")</f>
        <v>Yes</v>
      </c>
      <c r="P311" s="16" t="n">
        <v>0.355031418241176</v>
      </c>
      <c r="Q311" s="17" t="n">
        <v>15.1415730242423</v>
      </c>
      <c r="R311" s="18" t="n">
        <v>0.000107457109264116</v>
      </c>
      <c r="S311" s="18" t="n">
        <v>0.000517210179157356</v>
      </c>
      <c r="T311" s="16" t="n">
        <v>0.013342215017734</v>
      </c>
      <c r="U311" s="16" t="n">
        <v>0.00683148502689881</v>
      </c>
      <c r="V311" s="16" t="n">
        <v>0.0252549746154689</v>
      </c>
      <c r="W311" s="6" t="s">
        <v>695</v>
      </c>
      <c r="X311" s="17" t="n">
        <v>93.5</v>
      </c>
      <c r="Y311" s="16" t="n">
        <v>0.600244072524407</v>
      </c>
      <c r="Z311" s="16" t="n">
        <f aca="false">(G311-E311)/SQRT(H311^2/D311+F311^2/C311)</f>
        <v>4.88334748072312</v>
      </c>
      <c r="AA311" s="24" t="n">
        <f aca="false">ABS(K311-Z311)</f>
        <v>0</v>
      </c>
    </row>
    <row r="312" customFormat="false" ht="15" hidden="false" customHeight="false" outlineLevel="0" collapsed="false">
      <c r="A312" s="17" t="n">
        <v>707</v>
      </c>
      <c r="B312" s="6" t="s">
        <v>615</v>
      </c>
      <c r="C312" s="6" t="n">
        <v>144</v>
      </c>
      <c r="D312" s="6" t="n">
        <v>717</v>
      </c>
      <c r="E312" s="16" t="n">
        <v>0.271994998264644</v>
      </c>
      <c r="F312" s="16" t="n">
        <v>0.0285388219350863</v>
      </c>
      <c r="G312" s="16" t="n">
        <v>0.284522257755657</v>
      </c>
      <c r="H312" s="16" t="n">
        <v>0.039219967935646</v>
      </c>
      <c r="I312" s="23" t="n">
        <f aca="false">G312-E312</f>
        <v>0.0125272594910134</v>
      </c>
      <c r="J312" s="17" t="n">
        <f aca="false">100*(G312-E312)/E312</f>
        <v>4.60569479988184</v>
      </c>
      <c r="K312" s="16" t="n">
        <v>4.48509363193952</v>
      </c>
      <c r="L312" s="17" t="n">
        <v>264.455159839808</v>
      </c>
      <c r="M312" s="18" t="n">
        <v>1.08744995695504E-005</v>
      </c>
      <c r="N312" s="18" t="n">
        <v>3.49347455590602E-005</v>
      </c>
      <c r="O312" s="6" t="str">
        <f aca="false">IF(N312&lt;0.05,"Yes","No")</f>
        <v>Yes</v>
      </c>
      <c r="P312" s="16" t="n">
        <v>0.332415267009771</v>
      </c>
      <c r="Q312" s="17" t="n">
        <v>13.2739245278978</v>
      </c>
      <c r="R312" s="18" t="n">
        <v>0.000285264187903496</v>
      </c>
      <c r="S312" s="16" t="n">
        <v>0.00124304179828156</v>
      </c>
      <c r="T312" s="16" t="n">
        <v>0.0125183132964751</v>
      </c>
      <c r="U312" s="16" t="n">
        <v>0.0108176496764353</v>
      </c>
      <c r="V312" s="16" t="n">
        <v>0.0313921021687715</v>
      </c>
      <c r="W312" s="6" t="s">
        <v>695</v>
      </c>
      <c r="X312" s="17" t="n">
        <v>87.9</v>
      </c>
      <c r="Y312" s="16" t="n">
        <v>0.59269913218658</v>
      </c>
      <c r="Z312" s="16" t="n">
        <f aca="false">(G312-E312)/SQRT(H312^2/D312+F312^2/C312)</f>
        <v>4.48509363193954</v>
      </c>
      <c r="AA312" s="24" t="n">
        <f aca="false">ABS(K312-Z312)</f>
        <v>2.04281036531029E-014</v>
      </c>
    </row>
    <row r="313" customFormat="false" ht="15" hidden="false" customHeight="false" outlineLevel="0" collapsed="false">
      <c r="A313" s="17" t="n">
        <v>708</v>
      </c>
      <c r="B313" s="6" t="s">
        <v>615</v>
      </c>
      <c r="C313" s="6" t="n">
        <v>144</v>
      </c>
      <c r="D313" s="6" t="n">
        <v>717</v>
      </c>
      <c r="E313" s="16" t="n">
        <v>0.284680875639121</v>
      </c>
      <c r="F313" s="16" t="n">
        <v>0.0293835829627258</v>
      </c>
      <c r="G313" s="16" t="n">
        <v>0.29633208479592</v>
      </c>
      <c r="H313" s="16" t="n">
        <v>0.0391841384075986</v>
      </c>
      <c r="I313" s="23" t="n">
        <f aca="false">G313-E313</f>
        <v>0.0116512091567991</v>
      </c>
      <c r="J313" s="17" t="n">
        <f aca="false">100*(G313-E313)/E313</f>
        <v>4.09272633106864</v>
      </c>
      <c r="K313" s="16" t="n">
        <v>4.08444516496278</v>
      </c>
      <c r="L313" s="17" t="n">
        <v>256.843283649113</v>
      </c>
      <c r="M313" s="18" t="n">
        <v>5.90772602360496E-005</v>
      </c>
      <c r="N313" s="18" t="n">
        <v>0.000168643102929267</v>
      </c>
      <c r="O313" s="6" t="str">
        <f aca="false">IF(N313&lt;0.05,"Yes","No")</f>
        <v>Yes</v>
      </c>
      <c r="P313" s="16" t="n">
        <v>0.308538037819708</v>
      </c>
      <c r="Q313" s="17" t="n">
        <v>11.4354918116587</v>
      </c>
      <c r="R313" s="18" t="n">
        <v>0.000753083635524276</v>
      </c>
      <c r="S313" s="16" t="n">
        <v>0.00282298573685299</v>
      </c>
      <c r="T313" s="16" t="n">
        <v>0.0116424707767667</v>
      </c>
      <c r="U313" s="16" t="n">
        <v>0.0172136574863673</v>
      </c>
      <c r="V313" s="16" t="n">
        <v>0.0423488224576788</v>
      </c>
      <c r="W313" s="6" t="s">
        <v>695</v>
      </c>
      <c r="X313" s="17" t="n">
        <v>80.1</v>
      </c>
      <c r="Y313" s="16" t="n">
        <v>0.58481520223152</v>
      </c>
      <c r="Z313" s="16" t="n">
        <f aca="false">(G313-E313)/SQRT(H313^2/D313+F313^2/C313)</f>
        <v>4.08444516496274</v>
      </c>
      <c r="AA313" s="24" t="n">
        <f aca="false">ABS(K313-Z313)</f>
        <v>3.90798504668055E-014</v>
      </c>
    </row>
    <row r="314" customFormat="false" ht="15" hidden="false" customHeight="false" outlineLevel="0" collapsed="false">
      <c r="A314" s="17" t="n">
        <v>709</v>
      </c>
      <c r="B314" s="6" t="s">
        <v>615</v>
      </c>
      <c r="C314" s="6" t="n">
        <v>144</v>
      </c>
      <c r="D314" s="6" t="n">
        <v>717</v>
      </c>
      <c r="E314" s="16" t="n">
        <v>0.297396619700723</v>
      </c>
      <c r="F314" s="16" t="n">
        <v>0.0302397178061979</v>
      </c>
      <c r="G314" s="16" t="n">
        <v>0.308117740739506</v>
      </c>
      <c r="H314" s="16" t="n">
        <v>0.0391551266235527</v>
      </c>
      <c r="I314" s="23" t="n">
        <f aca="false">G314-E314</f>
        <v>0.0107211210387826</v>
      </c>
      <c r="J314" s="17" t="n">
        <f aca="false">100*(G314-E314)/E314</f>
        <v>3.60499088710946</v>
      </c>
      <c r="K314" s="16" t="n">
        <v>3.67979787307883</v>
      </c>
      <c r="L314" s="17" t="n">
        <v>249.856440149401</v>
      </c>
      <c r="M314" s="18" t="n">
        <v>0.00028591512115924</v>
      </c>
      <c r="N314" s="18" t="n">
        <v>0.000707547313964149</v>
      </c>
      <c r="O314" s="6" t="str">
        <f aca="false">IF(N314&lt;0.05,"Yes","No")</f>
        <v>Yes</v>
      </c>
      <c r="P314" s="16" t="n">
        <v>0.283251987846552</v>
      </c>
      <c r="Q314" s="16" t="n">
        <v>9.63792080888771</v>
      </c>
      <c r="R314" s="16" t="n">
        <v>0.00196849718528659</v>
      </c>
      <c r="S314" s="16" t="n">
        <v>0.00654458978611408</v>
      </c>
      <c r="T314" s="16" t="n">
        <v>0.0107126083672017</v>
      </c>
      <c r="U314" s="16" t="n">
        <v>0.0275116286092074</v>
      </c>
      <c r="V314" s="16" t="n">
        <v>0.0536196026975369</v>
      </c>
      <c r="W314" s="6" t="s">
        <v>694</v>
      </c>
      <c r="X314" s="17" t="n">
        <v>67.9</v>
      </c>
      <c r="Y314" s="16" t="n">
        <v>0.576727878506121</v>
      </c>
      <c r="Z314" s="16" t="n">
        <f aca="false">(G314-E314)/SQRT(H314^2/D314+F314^2/C314)</f>
        <v>3.67979787307884</v>
      </c>
      <c r="AA314" s="24" t="n">
        <f aca="false">ABS(K314-Z314)</f>
        <v>1.95399252334028E-014</v>
      </c>
    </row>
    <row r="315" customFormat="false" ht="15" hidden="false" customHeight="false" outlineLevel="0" collapsed="false">
      <c r="A315" s="17" t="n">
        <v>710</v>
      </c>
      <c r="B315" s="6" t="s">
        <v>615</v>
      </c>
      <c r="C315" s="6" t="n">
        <v>144</v>
      </c>
      <c r="D315" s="6" t="n">
        <v>717</v>
      </c>
      <c r="E315" s="16" t="n">
        <v>0.310146714767648</v>
      </c>
      <c r="F315" s="16" t="n">
        <v>0.0311038062077619</v>
      </c>
      <c r="G315" s="16" t="n">
        <v>0.31989289026297</v>
      </c>
      <c r="H315" s="16" t="n">
        <v>0.0391450581692193</v>
      </c>
      <c r="I315" s="23" t="n">
        <f aca="false">G315-E315</f>
        <v>0.00974617549532142</v>
      </c>
      <c r="J315" s="17" t="n">
        <f aca="false">100*(G315-E315)/E315</f>
        <v>3.14244034557095</v>
      </c>
      <c r="K315" s="16" t="n">
        <v>3.27511816838165</v>
      </c>
      <c r="L315" s="17" t="n">
        <v>243.526578839377</v>
      </c>
      <c r="M315" s="16" t="n">
        <v>0.00120972370864334</v>
      </c>
      <c r="N315" s="16" t="n">
        <v>0.00263654513678388</v>
      </c>
      <c r="O315" s="6" t="str">
        <f aca="false">IF(N315&lt;0.05,"Yes","No")</f>
        <v>Yes</v>
      </c>
      <c r="P315" s="16" t="n">
        <v>0.256761835126142</v>
      </c>
      <c r="Q315" s="16" t="n">
        <v>7.91951093432477</v>
      </c>
      <c r="R315" s="16" t="n">
        <v>0.00500219946590117</v>
      </c>
      <c r="S315" s="16" t="n">
        <v>0.0136890660310603</v>
      </c>
      <c r="T315" s="16" t="n">
        <v>0.00973790947416483</v>
      </c>
      <c r="U315" s="16" t="n">
        <v>0.0438161508135821</v>
      </c>
      <c r="V315" s="16" t="n">
        <v>0.0804700462057133</v>
      </c>
      <c r="W315" s="6" t="s">
        <v>694</v>
      </c>
      <c r="X315" s="17" t="n">
        <v>53.7</v>
      </c>
      <c r="Y315" s="16" t="n">
        <v>0.568408104757477</v>
      </c>
      <c r="Z315" s="16" t="n">
        <f aca="false">(G315-E315)/SQRT(H315^2/D315+F315^2/C315)</f>
        <v>3.27511816838165</v>
      </c>
      <c r="AA315" s="24" t="n">
        <f aca="false">ABS(K315-Z315)</f>
        <v>0</v>
      </c>
    </row>
    <row r="316" customFormat="false" ht="15" hidden="false" customHeight="false" outlineLevel="0" collapsed="false">
      <c r="A316" s="17" t="n">
        <v>711</v>
      </c>
      <c r="B316" s="6" t="s">
        <v>615</v>
      </c>
      <c r="C316" s="6" t="n">
        <v>144</v>
      </c>
      <c r="D316" s="6" t="n">
        <v>717</v>
      </c>
      <c r="E316" s="16" t="n">
        <v>0.322891924633748</v>
      </c>
      <c r="F316" s="16" t="n">
        <v>0.0319856353651262</v>
      </c>
      <c r="G316" s="16" t="n">
        <v>0.331624530349316</v>
      </c>
      <c r="H316" s="16" t="n">
        <v>0.0391703014725372</v>
      </c>
      <c r="I316" s="23" t="n">
        <f aca="false">G316-E316</f>
        <v>0.00873260571556839</v>
      </c>
      <c r="J316" s="17" t="n">
        <f aca="false">100*(G316-E316)/E316</f>
        <v>2.7044980222016</v>
      </c>
      <c r="K316" s="16" t="n">
        <v>2.87209623400515</v>
      </c>
      <c r="L316" s="17" t="n">
        <v>237.805726143326</v>
      </c>
      <c r="M316" s="16" t="n">
        <v>0.00444583801219283</v>
      </c>
      <c r="N316" s="16" t="n">
        <v>0.00890439052775703</v>
      </c>
      <c r="O316" s="6" t="str">
        <f aca="false">IF(N316&lt;0.05,"Yes","No")</f>
        <v>Yes</v>
      </c>
      <c r="P316" s="16" t="n">
        <v>0.229191898917009</v>
      </c>
      <c r="Q316" s="16" t="n">
        <v>6.31009570879359</v>
      </c>
      <c r="R316" s="16" t="n">
        <v>0.0121875718798756</v>
      </c>
      <c r="S316" s="16" t="n">
        <v>0.0252671987107925</v>
      </c>
      <c r="T316" s="16" t="n">
        <v>0.00872460890404877</v>
      </c>
      <c r="U316" s="16" t="n">
        <v>0.0690833645498136</v>
      </c>
      <c r="V316" s="16" t="n">
        <v>0.119657171409034</v>
      </c>
      <c r="W316" s="6" t="s">
        <v>694</v>
      </c>
      <c r="X316" s="17" t="n">
        <v>38.6</v>
      </c>
      <c r="Y316" s="16" t="n">
        <v>0.559497520533085</v>
      </c>
      <c r="Z316" s="16" t="n">
        <f aca="false">(G316-E316)/SQRT(H316^2/D316+F316^2/C316)</f>
        <v>2.87209623400513</v>
      </c>
      <c r="AA316" s="24" t="n">
        <f aca="false">ABS(K316-Z316)</f>
        <v>1.90958360235527E-014</v>
      </c>
    </row>
    <row r="317" customFormat="false" ht="15" hidden="false" customHeight="false" outlineLevel="0" collapsed="false">
      <c r="A317" s="17" t="n">
        <v>712</v>
      </c>
      <c r="B317" s="6" t="s">
        <v>615</v>
      </c>
      <c r="C317" s="6" t="n">
        <v>144</v>
      </c>
      <c r="D317" s="6" t="n">
        <v>717</v>
      </c>
      <c r="E317" s="16" t="n">
        <v>0.33559746781571</v>
      </c>
      <c r="F317" s="16" t="n">
        <v>0.0328975050694263</v>
      </c>
      <c r="G317" s="16" t="n">
        <v>0.343280431491062</v>
      </c>
      <c r="H317" s="16" t="n">
        <v>0.0392470940944211</v>
      </c>
      <c r="I317" s="23" t="n">
        <f aca="false">G317-E317</f>
        <v>0.00768296367535126</v>
      </c>
      <c r="J317" s="17" t="n">
        <f aca="false">100*(G317-E317)/E317</f>
        <v>2.28933898856778</v>
      </c>
      <c r="K317" s="16" t="n">
        <v>2.47145410709185</v>
      </c>
      <c r="L317" s="17" t="n">
        <v>232.639864373923</v>
      </c>
      <c r="M317" s="16" t="n">
        <v>0.0141738520065395</v>
      </c>
      <c r="N317" s="16" t="n">
        <v>0.026214140022658</v>
      </c>
      <c r="O317" s="6" t="str">
        <f aca="false">IF(N317&lt;0.05,"Yes","No")</f>
        <v>Yes</v>
      </c>
      <c r="P317" s="16" t="n">
        <v>0.200616952149306</v>
      </c>
      <c r="Q317" s="16" t="n">
        <v>4.8347350267292</v>
      </c>
      <c r="R317" s="16" t="n">
        <v>0.0281578633336463</v>
      </c>
      <c r="S317" s="16" t="n">
        <v>0.0392967514872115</v>
      </c>
      <c r="T317" s="16" t="n">
        <v>0.00767525530995826</v>
      </c>
      <c r="U317" s="16" t="n">
        <v>0.107367271202144</v>
      </c>
      <c r="V317" s="16" t="n">
        <v>0.176095735203516</v>
      </c>
      <c r="W317" s="6" t="s">
        <v>694</v>
      </c>
      <c r="X317" s="17" t="n">
        <v>23.9</v>
      </c>
      <c r="Y317" s="16" t="n">
        <v>0.550586936308694</v>
      </c>
      <c r="Z317" s="16" t="n">
        <f aca="false">(G317-E317)/SQRT(H317^2/D317+F317^2/C317)</f>
        <v>2.47145410709183</v>
      </c>
      <c r="AA317" s="24" t="n">
        <f aca="false">ABS(K317-Z317)</f>
        <v>1.73194791841524E-014</v>
      </c>
    </row>
    <row r="318" customFormat="false" ht="15" hidden="false" customHeight="false" outlineLevel="0" collapsed="false">
      <c r="A318" s="17" t="n">
        <v>713</v>
      </c>
      <c r="B318" s="6" t="s">
        <v>615</v>
      </c>
      <c r="C318" s="6" t="n">
        <v>144</v>
      </c>
      <c r="D318" s="6" t="n">
        <v>717</v>
      </c>
      <c r="E318" s="16" t="n">
        <v>0.348284424386091</v>
      </c>
      <c r="F318" s="16" t="n">
        <v>0.0338403362436477</v>
      </c>
      <c r="G318" s="16" t="n">
        <v>0.35487618113412</v>
      </c>
      <c r="H318" s="16" t="n">
        <v>0.0393837956398823</v>
      </c>
      <c r="I318" s="23" t="n">
        <f aca="false">G318-E318</f>
        <v>0.00659175674802953</v>
      </c>
      <c r="J318" s="17" t="n">
        <f aca="false">100*(G318-E318)/E318</f>
        <v>1.89263610040805</v>
      </c>
      <c r="K318" s="16" t="n">
        <v>2.07252554216659</v>
      </c>
      <c r="L318" s="17" t="n">
        <v>228.011131736467</v>
      </c>
      <c r="M318" s="16" t="n">
        <v>0.039340633937438</v>
      </c>
      <c r="N318" s="16" t="n">
        <v>0.0669268598401273</v>
      </c>
      <c r="O318" s="6" t="str">
        <f aca="false">IF(N318&lt;0.05,"Yes","No")</f>
        <v>No</v>
      </c>
      <c r="P318" s="16" t="n">
        <v>0.170992289517725</v>
      </c>
      <c r="Q318" s="16" t="n">
        <v>3.5122908758878</v>
      </c>
      <c r="R318" s="16" t="n">
        <v>0.0612544063566751</v>
      </c>
      <c r="S318" s="16" t="n">
        <v>0.0596002929232246</v>
      </c>
      <c r="T318" s="16" t="n">
        <v>0.0065843364899068</v>
      </c>
      <c r="U318" s="16" t="n">
        <v>0.164451618917484</v>
      </c>
      <c r="V318" s="16" t="n">
        <v>0.25593544544121</v>
      </c>
      <c r="W318" s="6" t="s">
        <v>694</v>
      </c>
      <c r="X318" s="17" t="n">
        <v>13.4</v>
      </c>
      <c r="Y318" s="16" t="n">
        <v>0.54042693320936</v>
      </c>
      <c r="Z318" s="16" t="n">
        <f aca="false">(G318-E318)/SQRT(H318^2/D318+F318^2/C318)</f>
        <v>2.07252554216661</v>
      </c>
      <c r="AA318" s="24" t="n">
        <f aca="false">ABS(K318-Z318)</f>
        <v>1.77635683940025E-014</v>
      </c>
    </row>
    <row r="319" customFormat="false" ht="15" hidden="false" customHeight="false" outlineLevel="0" collapsed="false">
      <c r="A319" s="17" t="n">
        <v>714</v>
      </c>
      <c r="B319" s="6" t="s">
        <v>615</v>
      </c>
      <c r="C319" s="6" t="n">
        <v>144</v>
      </c>
      <c r="D319" s="6" t="n">
        <v>717</v>
      </c>
      <c r="E319" s="16" t="n">
        <v>0.360908870895704</v>
      </c>
      <c r="F319" s="16" t="n">
        <v>0.034818509540215</v>
      </c>
      <c r="G319" s="16" t="n">
        <v>0.366380206170275</v>
      </c>
      <c r="H319" s="16" t="n">
        <v>0.0395941420497849</v>
      </c>
      <c r="I319" s="23" t="n">
        <f aca="false">G319-E319</f>
        <v>0.00547133527457128</v>
      </c>
      <c r="J319" s="17" t="n">
        <f aca="false">100*(G319-E319)/E319</f>
        <v>1.51598802794526</v>
      </c>
      <c r="K319" s="16" t="n">
        <v>1.680078223774</v>
      </c>
      <c r="L319" s="17" t="n">
        <v>223.905306629436</v>
      </c>
      <c r="M319" s="16" t="n">
        <v>0.0943367270585291</v>
      </c>
      <c r="N319" s="16" t="n">
        <v>0.148576809257848</v>
      </c>
      <c r="O319" s="6" t="str">
        <f aca="false">IF(N319&lt;0.05,"Yes","No")</f>
        <v>No</v>
      </c>
      <c r="P319" s="16" t="n">
        <v>0.140745936606147</v>
      </c>
      <c r="Q319" s="16" t="n">
        <v>2.37962844492961</v>
      </c>
      <c r="R319" s="16" t="n">
        <v>0.123295073407561</v>
      </c>
      <c r="S319" s="16" t="n">
        <v>0.090351984830952</v>
      </c>
      <c r="T319" s="16" t="n">
        <v>0.00546423263536393</v>
      </c>
      <c r="U319" s="16" t="n">
        <v>0.245667409829995</v>
      </c>
      <c r="V319" s="16" t="n">
        <v>0.332783512606589</v>
      </c>
      <c r="W319" s="6" t="s">
        <v>694</v>
      </c>
      <c r="X319" s="16" t="n">
        <v>6.5</v>
      </c>
      <c r="Y319" s="16" t="n">
        <v>0.530383155121649</v>
      </c>
      <c r="Z319" s="16" t="n">
        <f aca="false">(G319-E319)/SQRT(H319^2/D319+F319^2/C319)</f>
        <v>1.68007822377398</v>
      </c>
      <c r="AA319" s="24" t="n">
        <f aca="false">ABS(K319-Z319)</f>
        <v>1.70974345792274E-014</v>
      </c>
    </row>
    <row r="320" customFormat="false" ht="15" hidden="false" customHeight="false" outlineLevel="0" collapsed="false">
      <c r="A320" s="17" t="n">
        <v>715</v>
      </c>
      <c r="B320" s="6" t="s">
        <v>615</v>
      </c>
      <c r="C320" s="6" t="n">
        <v>144</v>
      </c>
      <c r="D320" s="6" t="n">
        <v>717</v>
      </c>
      <c r="E320" s="16" t="n">
        <v>0.373430820181966</v>
      </c>
      <c r="F320" s="16" t="n">
        <v>0.0358323644126355</v>
      </c>
      <c r="G320" s="16" t="n">
        <v>0.377759224055868</v>
      </c>
      <c r="H320" s="16" t="n">
        <v>0.0398895467693323</v>
      </c>
      <c r="I320" s="23" t="n">
        <f aca="false">G320-E320</f>
        <v>0.00432840387390171</v>
      </c>
      <c r="J320" s="17" t="n">
        <f aca="false">100*(G320-E320)/E320</f>
        <v>1.15909122653362</v>
      </c>
      <c r="K320" s="16" t="n">
        <v>1.29709309661947</v>
      </c>
      <c r="L320" s="17" t="n">
        <v>220.315724775117</v>
      </c>
      <c r="M320" s="16" t="n">
        <v>0.195955840154025</v>
      </c>
      <c r="N320" s="16" t="n">
        <v>0.279928908923117</v>
      </c>
      <c r="O320" s="6" t="str">
        <f aca="false">IF(N320&lt;0.05,"Yes","No")</f>
        <v>No</v>
      </c>
      <c r="P320" s="16" t="n">
        <v>0.110200446853233</v>
      </c>
      <c r="Q320" s="16" t="n">
        <v>1.45882813936896</v>
      </c>
      <c r="R320" s="16" t="n">
        <v>0.227449098365341</v>
      </c>
      <c r="S320" s="16" t="n">
        <v>0.121093451179937</v>
      </c>
      <c r="T320" s="16" t="n">
        <v>0.00432165634063132</v>
      </c>
      <c r="U320" s="16" t="n">
        <v>0.355719129042377</v>
      </c>
      <c r="V320" s="16" t="n">
        <v>0.447524485100619</v>
      </c>
      <c r="W320" s="6" t="s">
        <v>694</v>
      </c>
      <c r="X320" s="16" t="n">
        <v>2.3</v>
      </c>
      <c r="Y320" s="16" t="n">
        <v>0.521453200061987</v>
      </c>
      <c r="Z320" s="16" t="n">
        <f aca="false">(G320-E320)/SQRT(H320^2/D320+F320^2/C320)</f>
        <v>1.29709309661948</v>
      </c>
      <c r="AA320" s="24" t="n">
        <f aca="false">ABS(K320-Z320)</f>
        <v>1.62092561595273E-014</v>
      </c>
    </row>
    <row r="321" customFormat="false" ht="15" hidden="false" customHeight="false" outlineLevel="0" collapsed="false">
      <c r="A321" s="17" t="n">
        <v>716</v>
      </c>
      <c r="B321" s="6" t="s">
        <v>615</v>
      </c>
      <c r="C321" s="6" t="n">
        <v>144</v>
      </c>
      <c r="D321" s="6" t="n">
        <v>717</v>
      </c>
      <c r="E321" s="16" t="n">
        <v>0.385815629528629</v>
      </c>
      <c r="F321" s="16" t="n">
        <v>0.0368794043823894</v>
      </c>
      <c r="G321" s="16" t="n">
        <v>0.388982019185854</v>
      </c>
      <c r="H321" s="16" t="n">
        <v>0.0402772968416784</v>
      </c>
      <c r="I321" s="23" t="n">
        <f aca="false">G321-E321</f>
        <v>0.0031663896572251</v>
      </c>
      <c r="J321" s="17" t="n">
        <f aca="false">100*(G321-E321)/E321</f>
        <v>0.820700203642254</v>
      </c>
      <c r="K321" s="16" t="n">
        <v>0.92540039697863</v>
      </c>
      <c r="L321" s="17" t="n">
        <v>217.227635251206</v>
      </c>
      <c r="M321" s="16" t="n">
        <v>0.355784570673839</v>
      </c>
      <c r="N321" s="16" t="n">
        <v>0.433586649063652</v>
      </c>
      <c r="O321" s="6" t="str">
        <f aca="false">IF(N321&lt;0.05,"Yes","No")</f>
        <v>No</v>
      </c>
      <c r="P321" s="16" t="n">
        <v>0.0796244746582441</v>
      </c>
      <c r="Q321" s="16" t="n">
        <v>0.761606392691288</v>
      </c>
      <c r="R321" s="16" t="n">
        <v>0.383070147646693</v>
      </c>
      <c r="S321" s="16" t="n">
        <v>0.152579063701046</v>
      </c>
      <c r="T321" s="16" t="n">
        <v>0.00316002726208163</v>
      </c>
      <c r="U321" s="16" t="n">
        <v>0.497257373554923</v>
      </c>
      <c r="V321" s="16" t="n">
        <v>0.565786196404875</v>
      </c>
      <c r="W321" s="6" t="s">
        <v>694</v>
      </c>
      <c r="X321" s="16" t="n">
        <v>0.8</v>
      </c>
      <c r="Y321" s="16" t="n">
        <v>0.511767782426778</v>
      </c>
      <c r="Z321" s="16" t="n">
        <f aca="false">(G321-E321)/SQRT(H321^2/D321+F321^2/C321)</f>
        <v>0.925400396978614</v>
      </c>
      <c r="AA321" s="24" t="n">
        <f aca="false">ABS(K321-Z321)</f>
        <v>1.60982338570648E-014</v>
      </c>
    </row>
    <row r="322" customFormat="false" ht="15" hidden="false" customHeight="false" outlineLevel="0" collapsed="false">
      <c r="A322" s="17" t="n">
        <v>717</v>
      </c>
      <c r="B322" s="6" t="s">
        <v>615</v>
      </c>
      <c r="C322" s="6" t="n">
        <v>144</v>
      </c>
      <c r="D322" s="6" t="n">
        <v>717</v>
      </c>
      <c r="E322" s="16" t="n">
        <v>0.398055816483167</v>
      </c>
      <c r="F322" s="16" t="n">
        <v>0.0379742078106779</v>
      </c>
      <c r="G322" s="16" t="n">
        <v>0.400050225575433</v>
      </c>
      <c r="H322" s="16" t="n">
        <v>0.0407703082992577</v>
      </c>
      <c r="I322" s="23" t="n">
        <f aca="false">G322-E322</f>
        <v>0.001994409092266</v>
      </c>
      <c r="J322" s="17" t="n">
        <f aca="false">100*(G322-E322)/E322</f>
        <v>0.501037545409249</v>
      </c>
      <c r="K322" s="16" t="n">
        <v>0.567922780347308</v>
      </c>
      <c r="L322" s="17" t="n">
        <v>214.576488019803</v>
      </c>
      <c r="M322" s="16" t="n">
        <v>0.570681177388107</v>
      </c>
      <c r="N322" s="16" t="n">
        <v>0.591814673241394</v>
      </c>
      <c r="O322" s="6" t="str">
        <f aca="false">IF(N322&lt;0.05,"Yes","No")</f>
        <v>No</v>
      </c>
      <c r="P322" s="16" t="n">
        <v>0.0494234070544231</v>
      </c>
      <c r="Q322" s="16" t="n">
        <v>0.293428830057095</v>
      </c>
      <c r="R322" s="16" t="n">
        <v>0.588172057109515</v>
      </c>
      <c r="S322" s="16" t="n">
        <v>0.195216101060518</v>
      </c>
      <c r="T322" s="16" t="n">
        <v>0.0019884591022471</v>
      </c>
      <c r="U322" s="16" t="n">
        <v>0.668005515373422</v>
      </c>
      <c r="V322" s="16" t="n">
        <v>0.682958436885431</v>
      </c>
      <c r="W322" s="6" t="s">
        <v>694</v>
      </c>
      <c r="X322" s="16" t="n">
        <v>0.3</v>
      </c>
      <c r="Y322" s="16" t="n">
        <v>0.502595691926236</v>
      </c>
      <c r="Z322" s="16" t="n">
        <f aca="false">(G322-E322)/SQRT(H322^2/D322+F322^2/C322)</f>
        <v>0.567922780347324</v>
      </c>
      <c r="AA322" s="24" t="n">
        <f aca="false">ABS(K322-Z322)</f>
        <v>1.58761892521397E-014</v>
      </c>
    </row>
    <row r="323" customFormat="false" ht="15" hidden="false" customHeight="false" outlineLevel="0" collapsed="false">
      <c r="A323" s="17" t="n">
        <v>718</v>
      </c>
      <c r="B323" s="6" t="s">
        <v>615</v>
      </c>
      <c r="C323" s="6" t="n">
        <v>144</v>
      </c>
      <c r="D323" s="6" t="n">
        <v>717</v>
      </c>
      <c r="E323" s="16" t="n">
        <v>0.410114504603876</v>
      </c>
      <c r="F323" s="16" t="n">
        <v>0.039098371774402</v>
      </c>
      <c r="G323" s="16" t="n">
        <v>0.410925448876046</v>
      </c>
      <c r="H323" s="16" t="n">
        <v>0.0413540055285291</v>
      </c>
      <c r="I323" s="23" t="n">
        <f aca="false">G323-E323</f>
        <v>0.000810944272169822</v>
      </c>
      <c r="J323" s="17" t="n">
        <f aca="false">100*(G323-E323)/E323</f>
        <v>0.197736062262197</v>
      </c>
      <c r="K323" s="16" t="n">
        <v>0.224906792054311</v>
      </c>
      <c r="L323" s="17" t="n">
        <v>212.335922959798</v>
      </c>
      <c r="M323" s="16" t="n">
        <v>0.822268076519923</v>
      </c>
      <c r="N323" s="16" t="n">
        <v>0.831769489055541</v>
      </c>
      <c r="O323" s="6" t="str">
        <f aca="false">IF(N323&lt;0.05,"Yes","No")</f>
        <v>No</v>
      </c>
      <c r="P323" s="16" t="n">
        <v>0.019768065517636</v>
      </c>
      <c r="Q323" s="16" t="n">
        <v>0.0469424512922883</v>
      </c>
      <c r="R323" s="16" t="n">
        <v>0.828523155774618</v>
      </c>
      <c r="S323" s="16" t="n">
        <v>0.232289457171455</v>
      </c>
      <c r="T323" s="18" t="n">
        <v>0.000805438447778349</v>
      </c>
      <c r="U323" s="16" t="n">
        <v>0.861692058698574</v>
      </c>
      <c r="V323" s="16" t="n">
        <v>0.868721216567037</v>
      </c>
      <c r="W323" s="6" t="s">
        <v>694</v>
      </c>
      <c r="X323" s="16" t="n">
        <v>0</v>
      </c>
      <c r="Y323" s="16" t="n">
        <v>0.505617542228421</v>
      </c>
      <c r="Z323" s="16" t="n">
        <f aca="false">(G323-E323)/SQRT(H323^2/D323+F323^2/C323)</f>
        <v>0.224906792054326</v>
      </c>
      <c r="AA323" s="24" t="n">
        <f aca="false">ABS(K323-Z323)</f>
        <v>1.53488333154428E-014</v>
      </c>
    </row>
    <row r="324" customFormat="false" ht="15" hidden="false" customHeight="false" outlineLevel="0" collapsed="false">
      <c r="A324" s="17" t="n">
        <v>719</v>
      </c>
      <c r="B324" s="6" t="s">
        <v>615</v>
      </c>
      <c r="C324" s="6" t="n">
        <v>144</v>
      </c>
      <c r="D324" s="6" t="n">
        <v>717</v>
      </c>
      <c r="E324" s="16" t="n">
        <v>0.42196379457083</v>
      </c>
      <c r="F324" s="16" t="n">
        <v>0.0402451771882688</v>
      </c>
      <c r="G324" s="16" t="n">
        <v>0.42158410757406</v>
      </c>
      <c r="H324" s="16" t="n">
        <v>0.0420224402076655</v>
      </c>
      <c r="I324" s="23" t="n">
        <f aca="false">G324-E324</f>
        <v>-0.000379686996770323</v>
      </c>
      <c r="J324" s="17" t="n">
        <f aca="false">100*(G324-E324)/E324</f>
        <v>-0.0899809418854274</v>
      </c>
      <c r="K324" s="16" t="n">
        <v>-0.102540916648605</v>
      </c>
      <c r="L324" s="17" t="n">
        <v>210.465438244365</v>
      </c>
      <c r="M324" s="16" t="n">
        <v>0.918424969718586</v>
      </c>
      <c r="N324" s="16" t="n">
        <v>0.922817245996533</v>
      </c>
      <c r="O324" s="6" t="str">
        <f aca="false">IF(N324&lt;0.05,"Yes","No")</f>
        <v>No</v>
      </c>
      <c r="P324" s="16" t="n">
        <v>-0.00909031372553985</v>
      </c>
      <c r="Q324" s="16" t="n">
        <v>0.00992647754545856</v>
      </c>
      <c r="R324" s="16" t="n">
        <v>0.920659964860943</v>
      </c>
      <c r="S324" s="16" t="n">
        <v>0.270344756892114</v>
      </c>
      <c r="T324" s="18" t="n">
        <v>-0.000384724756173009</v>
      </c>
      <c r="U324" s="16" t="n">
        <v>0.933583796292631</v>
      </c>
      <c r="V324" s="16" t="n">
        <v>0.937152200674065</v>
      </c>
      <c r="W324" s="6" t="s">
        <v>694</v>
      </c>
      <c r="X324" s="16" t="n">
        <v>0.1</v>
      </c>
      <c r="Y324" s="16" t="n">
        <v>0.514344103517744</v>
      </c>
      <c r="Z324" s="16" t="n">
        <f aca="false">(G324-E324)/SQRT(H324^2/D324+F324^2/C324)</f>
        <v>-0.10254091664862</v>
      </c>
      <c r="AA324" s="24" t="n">
        <f aca="false">ABS(K324-Z324)</f>
        <v>1.50296441958631E-014</v>
      </c>
    </row>
    <row r="325" customFormat="false" ht="15" hidden="false" customHeight="false" outlineLevel="0" collapsed="false">
      <c r="A325" s="17" t="n">
        <v>720</v>
      </c>
      <c r="B325" s="6" t="s">
        <v>615</v>
      </c>
      <c r="C325" s="6" t="n">
        <v>144</v>
      </c>
      <c r="D325" s="6" t="n">
        <v>717</v>
      </c>
      <c r="E325" s="16" t="n">
        <v>0.433559171027607</v>
      </c>
      <c r="F325" s="16" t="n">
        <v>0.0414419620882495</v>
      </c>
      <c r="G325" s="16" t="n">
        <v>0.43200388438532</v>
      </c>
      <c r="H325" s="16" t="n">
        <v>0.0427970263344214</v>
      </c>
      <c r="I325" s="23" t="n">
        <f aca="false">G325-E325</f>
        <v>-0.0015552866422871</v>
      </c>
      <c r="J325" s="17" t="n">
        <f aca="false">100*(G325-E325)/E325</f>
        <v>-0.358725347361656</v>
      </c>
      <c r="K325" s="16" t="n">
        <v>-0.408703984819138</v>
      </c>
      <c r="L325" s="17" t="n">
        <v>208.903185561655</v>
      </c>
      <c r="M325" s="16" t="n">
        <v>0.683175565388908</v>
      </c>
      <c r="N325" s="16" t="n">
        <v>0.69846805979664</v>
      </c>
      <c r="O325" s="6" t="str">
        <f aca="false">IF(N325&lt;0.05,"Yes","No")</f>
        <v>No</v>
      </c>
      <c r="P325" s="16" t="n">
        <v>-0.0364990919629375</v>
      </c>
      <c r="Q325" s="16" t="n">
        <v>0.160030049978584</v>
      </c>
      <c r="R325" s="16" t="n">
        <v>0.68922830886232</v>
      </c>
      <c r="S325" s="16" t="n">
        <v>0.311449807817221</v>
      </c>
      <c r="T325" s="16" t="n">
        <v>-0.00155981593043484</v>
      </c>
      <c r="U325" s="16" t="n">
        <v>0.735106527373981</v>
      </c>
      <c r="V325" s="16" t="n">
        <v>0.747559929338206</v>
      </c>
      <c r="W325" s="6" t="s">
        <v>694</v>
      </c>
      <c r="X325" s="16" t="n">
        <v>0.2</v>
      </c>
      <c r="Y325" s="16" t="n">
        <v>0.521898729273206</v>
      </c>
      <c r="Z325" s="16" t="n">
        <f aca="false">(G325-E325)/SQRT(H325^2/D325+F325^2/C325)</f>
        <v>-0.408703984819153</v>
      </c>
      <c r="AA325" s="24" t="n">
        <f aca="false">ABS(K325-Z325)</f>
        <v>1.45439216225896E-014</v>
      </c>
    </row>
    <row r="326" customFormat="false" ht="15" hidden="false" customHeight="false" outlineLevel="0" collapsed="false">
      <c r="A326" s="17" t="n">
        <v>721</v>
      </c>
      <c r="B326" s="6" t="s">
        <v>615</v>
      </c>
      <c r="C326" s="6" t="n">
        <v>144</v>
      </c>
      <c r="D326" s="6" t="n">
        <v>717</v>
      </c>
      <c r="E326" s="16" t="n">
        <v>0.44487672775156</v>
      </c>
      <c r="F326" s="16" t="n">
        <v>0.0426467016995195</v>
      </c>
      <c r="G326" s="16" t="n">
        <v>0.442163585244861</v>
      </c>
      <c r="H326" s="16" t="n">
        <v>0.0436492545113951</v>
      </c>
      <c r="I326" s="23" t="n">
        <f aca="false">G326-E326</f>
        <v>-0.00271314250669857</v>
      </c>
      <c r="J326" s="17" t="n">
        <f aca="false">100*(G326-E326)/E326</f>
        <v>-0.609863887556223</v>
      </c>
      <c r="K326" s="16" t="n">
        <v>-0.693914003883446</v>
      </c>
      <c r="L326" s="17" t="n">
        <v>207.665593239343</v>
      </c>
      <c r="M326" s="16" t="n">
        <v>0.488511624608607</v>
      </c>
      <c r="N326" s="16" t="n">
        <v>0.546228272114254</v>
      </c>
      <c r="O326" s="6" t="str">
        <f aca="false">IF(N326&lt;0.05,"Yes","No")</f>
        <v>No</v>
      </c>
      <c r="P326" s="16" t="n">
        <v>-0.0623396055029053</v>
      </c>
      <c r="Q326" s="16" t="n">
        <v>0.466837269297411</v>
      </c>
      <c r="R326" s="16" t="n">
        <v>0.494630022533715</v>
      </c>
      <c r="S326" s="16" t="n">
        <v>0.350224880401835</v>
      </c>
      <c r="T326" s="16" t="n">
        <v>-0.00271715784019856</v>
      </c>
      <c r="U326" s="16" t="n">
        <v>0.555879590455303</v>
      </c>
      <c r="V326" s="16" t="n">
        <v>0.575675644526104</v>
      </c>
      <c r="W326" s="6" t="s">
        <v>694</v>
      </c>
      <c r="X326" s="16" t="n">
        <v>0.4</v>
      </c>
      <c r="Y326" s="16" t="n">
        <v>0.529007825817449</v>
      </c>
      <c r="Z326" s="16" t="n">
        <f aca="false">(G326-E326)/SQRT(H326^2/D326+F326^2/C326)</f>
        <v>-0.693914003883446</v>
      </c>
      <c r="AA326" s="24" t="n">
        <f aca="false">ABS(K326-Z326)</f>
        <v>0</v>
      </c>
    </row>
    <row r="327" customFormat="false" ht="15" hidden="false" customHeight="false" outlineLevel="0" collapsed="false">
      <c r="A327" s="17" t="n">
        <v>722</v>
      </c>
      <c r="B327" s="6" t="s">
        <v>615</v>
      </c>
      <c r="C327" s="6" t="n">
        <v>144</v>
      </c>
      <c r="D327" s="6" t="n">
        <v>717</v>
      </c>
      <c r="E327" s="16" t="n">
        <v>0.455888675111863</v>
      </c>
      <c r="F327" s="16" t="n">
        <v>0.0438615276076246</v>
      </c>
      <c r="G327" s="16" t="n">
        <v>0.452028885712351</v>
      </c>
      <c r="H327" s="16" t="n">
        <v>0.0445698148433651</v>
      </c>
      <c r="I327" s="23" t="n">
        <f aca="false">G327-E327</f>
        <v>-0.00385978939951248</v>
      </c>
      <c r="J327" s="17" t="n">
        <f aca="false">100*(G327-E327)/E327</f>
        <v>-0.846651739827796</v>
      </c>
      <c r="K327" s="16" t="n">
        <v>-0.961036580259844</v>
      </c>
      <c r="L327" s="17" t="n">
        <v>206.683868801385</v>
      </c>
      <c r="M327" s="16" t="n">
        <v>0.337656722208143</v>
      </c>
      <c r="N327" s="16" t="n">
        <v>0.415592720187058</v>
      </c>
      <c r="O327" s="6" t="str">
        <f aca="false">IF(N327&lt;0.05,"Yes","No")</f>
        <v>No</v>
      </c>
      <c r="P327" s="16" t="n">
        <v>-0.0867533242878903</v>
      </c>
      <c r="Q327" s="16" t="n">
        <v>0.904085849090675</v>
      </c>
      <c r="R327" s="16" t="n">
        <v>0.341955948447206</v>
      </c>
      <c r="S327" s="16" t="n">
        <v>0.381347380934597</v>
      </c>
      <c r="T327" s="16" t="n">
        <v>-0.00386326165605125</v>
      </c>
      <c r="U327" s="16" t="n">
        <v>0.403340117168206</v>
      </c>
      <c r="V327" s="16" t="n">
        <v>0.493833092173893</v>
      </c>
      <c r="W327" s="6" t="s">
        <v>694</v>
      </c>
      <c r="X327" s="16" t="n">
        <v>0.9</v>
      </c>
      <c r="Y327" s="16" t="n">
        <v>0.53579730357973</v>
      </c>
      <c r="Z327" s="16" t="n">
        <f aca="false">(G327-E327)/SQRT(H327^2/D327+F327^2/C327)</f>
        <v>-0.961036580259858</v>
      </c>
      <c r="AA327" s="24" t="n">
        <f aca="false">ABS(K327-Z327)</f>
        <v>1.38777878078145E-014</v>
      </c>
    </row>
    <row r="328" customFormat="false" ht="15" hidden="false" customHeight="false" outlineLevel="0" collapsed="false">
      <c r="A328" s="17" t="n">
        <v>723</v>
      </c>
      <c r="B328" s="6" t="s">
        <v>615</v>
      </c>
      <c r="C328" s="6" t="n">
        <v>144</v>
      </c>
      <c r="D328" s="6" t="n">
        <v>717</v>
      </c>
      <c r="E328" s="16" t="n">
        <v>0.466560096169512</v>
      </c>
      <c r="F328" s="16" t="n">
        <v>0.0450994346999865</v>
      </c>
      <c r="G328" s="16" t="n">
        <v>0.461557688573414</v>
      </c>
      <c r="H328" s="16" t="n">
        <v>0.0455530408151447</v>
      </c>
      <c r="I328" s="23" t="n">
        <f aca="false">G328-E328</f>
        <v>-0.00500240759609721</v>
      </c>
      <c r="J328" s="17" t="n">
        <f aca="false">100*(G328-E328)/E328</f>
        <v>-1.07218933577203</v>
      </c>
      <c r="K328" s="16" t="n">
        <v>-1.21259071126731</v>
      </c>
      <c r="L328" s="17" t="n">
        <v>205.877873065053</v>
      </c>
      <c r="M328" s="16" t="n">
        <v>0.226675947353662</v>
      </c>
      <c r="N328" s="16" t="n">
        <v>0.316457994174681</v>
      </c>
      <c r="O328" s="6" t="str">
        <f aca="false">IF(N328&lt;0.05,"Yes","No")</f>
        <v>No</v>
      </c>
      <c r="P328" s="16" t="n">
        <v>-0.109900525037175</v>
      </c>
      <c r="Q328" s="16" t="n">
        <v>1.45089824434574</v>
      </c>
      <c r="R328" s="16" t="n">
        <v>0.228715645470367</v>
      </c>
      <c r="S328" s="16" t="n">
        <v>0.406429018394111</v>
      </c>
      <c r="T328" s="16" t="n">
        <v>-0.00500531247160738</v>
      </c>
      <c r="U328" s="16" t="n">
        <v>0.280701595596641</v>
      </c>
      <c r="V328" s="16" t="n">
        <v>0.369983721674117</v>
      </c>
      <c r="W328" s="6" t="s">
        <v>694</v>
      </c>
      <c r="X328" s="16" t="n">
        <v>2.3</v>
      </c>
      <c r="Y328" s="16" t="n">
        <v>0.542460870912754</v>
      </c>
      <c r="Z328" s="16" t="n">
        <f aca="false">(G328-E328)/SQRT(H328^2/D328+F328^2/C328)</f>
        <v>-1.21259071126732</v>
      </c>
      <c r="AA328" s="24" t="n">
        <f aca="false">ABS(K328-Z328)</f>
        <v>1.33226762955019E-014</v>
      </c>
    </row>
    <row r="329" customFormat="false" ht="15" hidden="false" customHeight="false" outlineLevel="0" collapsed="false">
      <c r="A329" s="17" t="n">
        <v>724</v>
      </c>
      <c r="B329" s="6" t="s">
        <v>615</v>
      </c>
      <c r="C329" s="6" t="n">
        <v>144</v>
      </c>
      <c r="D329" s="6" t="n">
        <v>717</v>
      </c>
      <c r="E329" s="16" t="n">
        <v>0.476824374248584</v>
      </c>
      <c r="F329" s="16" t="n">
        <v>0.0463306656930902</v>
      </c>
      <c r="G329" s="16" t="n">
        <v>0.47069705526034</v>
      </c>
      <c r="H329" s="16" t="n">
        <v>0.0465906470743347</v>
      </c>
      <c r="I329" s="23" t="n">
        <f aca="false">G329-E329</f>
        <v>-0.0061273189882437</v>
      </c>
      <c r="J329" s="17" t="n">
        <f aca="false">100*(G329-E329)/E329</f>
        <v>-1.28502637850668</v>
      </c>
      <c r="K329" s="16" t="n">
        <v>-1.44688113615867</v>
      </c>
      <c r="L329" s="17" t="n">
        <v>205.293061121447</v>
      </c>
      <c r="M329" s="16" t="n">
        <v>0.149455388341581</v>
      </c>
      <c r="N329" s="16" t="n">
        <v>0.220509670579818</v>
      </c>
      <c r="O329" s="6" t="str">
        <f aca="false">IF(N329&lt;0.05,"Yes","No")</f>
        <v>No</v>
      </c>
      <c r="P329" s="16" t="n">
        <v>-0.13152095864434</v>
      </c>
      <c r="Q329" s="16" t="n">
        <v>2.07791296207329</v>
      </c>
      <c r="R329" s="16" t="n">
        <v>0.149808829715076</v>
      </c>
      <c r="S329" s="16" t="n">
        <v>0.419088798953591</v>
      </c>
      <c r="T329" s="16" t="n">
        <v>-0.00612966449930279</v>
      </c>
      <c r="U329" s="16" t="n">
        <v>0.188838657476941</v>
      </c>
      <c r="V329" s="16" t="n">
        <v>0.288234702578106</v>
      </c>
      <c r="W329" s="6" t="s">
        <v>694</v>
      </c>
      <c r="X329" s="16" t="n">
        <v>3.6</v>
      </c>
      <c r="Y329" s="16" t="n">
        <v>0.548833875716721</v>
      </c>
      <c r="Z329" s="16" t="n">
        <f aca="false">(G329-E329)/SQRT(H329^2/D329+F329^2/C329)</f>
        <v>-1.44688113615867</v>
      </c>
      <c r="AA329" s="24" t="n">
        <f aca="false">ABS(K329-Z329)</f>
        <v>0</v>
      </c>
    </row>
    <row r="330" customFormat="false" ht="15" hidden="false" customHeight="false" outlineLevel="0" collapsed="false">
      <c r="A330" s="17" t="n">
        <v>725</v>
      </c>
      <c r="B330" s="6" t="s">
        <v>615</v>
      </c>
      <c r="C330" s="6" t="n">
        <v>144</v>
      </c>
      <c r="D330" s="6" t="n">
        <v>717</v>
      </c>
      <c r="E330" s="16" t="n">
        <v>0.486669901758432</v>
      </c>
      <c r="F330" s="16" t="n">
        <v>0.04754805258244</v>
      </c>
      <c r="G330" s="16" t="n">
        <v>0.479458859816422</v>
      </c>
      <c r="H330" s="16" t="n">
        <v>0.0476588807181654</v>
      </c>
      <c r="I330" s="23" t="n">
        <f aca="false">G330-E330</f>
        <v>-0.00721104194201017</v>
      </c>
      <c r="J330" s="17" t="n">
        <f aca="false">100*(G330-E330)/E330</f>
        <v>-1.48171109738968</v>
      </c>
      <c r="K330" s="16" t="n">
        <v>-1.660103261027</v>
      </c>
      <c r="L330" s="17" t="n">
        <v>204.863556861262</v>
      </c>
      <c r="M330" s="16" t="n">
        <v>0.098423539653785</v>
      </c>
      <c r="N330" s="16" t="n">
        <v>0.154549967722423</v>
      </c>
      <c r="O330" s="6" t="str">
        <f aca="false">IF(N330&lt;0.05,"Yes","No")</f>
        <v>No</v>
      </c>
      <c r="P330" s="16" t="n">
        <v>-0.151231658754697</v>
      </c>
      <c r="Q330" s="16" t="n">
        <v>2.74740606138646</v>
      </c>
      <c r="R330" s="16" t="n">
        <v>0.0977774753630045</v>
      </c>
      <c r="S330" s="16" t="n">
        <v>0.418482718845482</v>
      </c>
      <c r="T330" s="16" t="n">
        <v>-0.00721282915406764</v>
      </c>
      <c r="U330" s="16" t="n">
        <v>0.124530430288281</v>
      </c>
      <c r="V330" s="16" t="n">
        <v>0.200642970886256</v>
      </c>
      <c r="W330" s="6" t="s">
        <v>694</v>
      </c>
      <c r="X330" s="16" t="n">
        <v>5.7</v>
      </c>
      <c r="Y330" s="16" t="n">
        <v>0.554645126297846</v>
      </c>
      <c r="Z330" s="16" t="n">
        <f aca="false">(G330-E330)/SQRT(H330^2/D330+F330^2/C330)</f>
        <v>-1.66010326102699</v>
      </c>
      <c r="AA330" s="24" t="n">
        <f aca="false">ABS(K330-Z330)</f>
        <v>1.24344978758018E-014</v>
      </c>
    </row>
    <row r="331" customFormat="false" ht="15" hidden="false" customHeight="false" outlineLevel="0" collapsed="false">
      <c r="A331" s="17" t="n">
        <v>726</v>
      </c>
      <c r="B331" s="6" t="s">
        <v>615</v>
      </c>
      <c r="C331" s="6" t="n">
        <v>144</v>
      </c>
      <c r="D331" s="6" t="n">
        <v>717</v>
      </c>
      <c r="E331" s="16" t="n">
        <v>0.496086313699683</v>
      </c>
      <c r="F331" s="16" t="n">
        <v>0.048746425788283</v>
      </c>
      <c r="G331" s="16" t="n">
        <v>0.48784071140542</v>
      </c>
      <c r="H331" s="16" t="n">
        <v>0.0487416218448269</v>
      </c>
      <c r="I331" s="23" t="n">
        <f aca="false">G331-E331</f>
        <v>-0.0082456022942623</v>
      </c>
      <c r="J331" s="17" t="n">
        <f aca="false">100*(G331-E331)/E331</f>
        <v>-1.66213057416738</v>
      </c>
      <c r="K331" s="16" t="n">
        <v>-1.85236263611636</v>
      </c>
      <c r="L331" s="17" t="n">
        <v>204.546562131944</v>
      </c>
      <c r="M331" s="16" t="n">
        <v>0.0654146044859414</v>
      </c>
      <c r="N331" s="16" t="n">
        <v>0.106539600019351</v>
      </c>
      <c r="O331" s="6" t="str">
        <f aca="false">IF(N331&lt;0.05,"Yes","No")</f>
        <v>No</v>
      </c>
      <c r="P331" s="16" t="n">
        <v>-0.169019113617429</v>
      </c>
      <c r="Q331" s="16" t="n">
        <v>3.43169799031144</v>
      </c>
      <c r="R331" s="16" t="n">
        <v>0.0642991727665738</v>
      </c>
      <c r="S331" s="16" t="n">
        <v>0.427619807933604</v>
      </c>
      <c r="T331" s="16" t="n">
        <v>-0.00824672573163213</v>
      </c>
      <c r="U331" s="16" t="n">
        <v>0.0803017893315356</v>
      </c>
      <c r="V331" s="16" t="n">
        <v>0.13661057440126</v>
      </c>
      <c r="W331" s="6" t="s">
        <v>694</v>
      </c>
      <c r="X331" s="16" t="n">
        <v>8.5</v>
      </c>
      <c r="Y331" s="16" t="n">
        <v>0.559836510150318</v>
      </c>
      <c r="Z331" s="16" t="n">
        <f aca="false">(G331-E331)/SQRT(H331^2/D331+F331^2/C331)</f>
        <v>-1.85236263611636</v>
      </c>
      <c r="AA331" s="24" t="n">
        <f aca="false">ABS(K331-Z331)</f>
        <v>0</v>
      </c>
    </row>
    <row r="332" customFormat="false" ht="15" hidden="false" customHeight="false" outlineLevel="0" collapsed="false">
      <c r="A332" s="17" t="n">
        <v>727</v>
      </c>
      <c r="B332" s="6" t="s">
        <v>615</v>
      </c>
      <c r="C332" s="6" t="n">
        <v>144</v>
      </c>
      <c r="D332" s="6" t="n">
        <v>717</v>
      </c>
      <c r="E332" s="16" t="n">
        <v>0.505065876369675</v>
      </c>
      <c r="F332" s="16" t="n">
        <v>0.0499231129778163</v>
      </c>
      <c r="G332" s="16" t="n">
        <v>0.495826584067471</v>
      </c>
      <c r="H332" s="16" t="n">
        <v>0.0498375368646148</v>
      </c>
      <c r="I332" s="23" t="n">
        <f aca="false">G332-E332</f>
        <v>-0.00923929230220405</v>
      </c>
      <c r="J332" s="17" t="n">
        <f aca="false">100*(G332-E332)/E332</f>
        <v>-1.82932419996664</v>
      </c>
      <c r="K332" s="16" t="n">
        <v>-2.02721930458126</v>
      </c>
      <c r="L332" s="17" t="n">
        <v>204.336259922873</v>
      </c>
      <c r="M332" s="16" t="n">
        <v>0.0439388501624966</v>
      </c>
      <c r="N332" s="16" t="n">
        <v>0.0740895057715935</v>
      </c>
      <c r="O332" s="6" t="str">
        <f aca="false">IF(N332&lt;0.05,"Yes","No")</f>
        <v>No</v>
      </c>
      <c r="P332" s="16" t="n">
        <v>-0.185173340218299</v>
      </c>
      <c r="Q332" s="16" t="n">
        <v>4.11902418484909</v>
      </c>
      <c r="R332" s="16" t="n">
        <v>0.042711361264921</v>
      </c>
      <c r="S332" s="16" t="n">
        <v>0.43118996074008</v>
      </c>
      <c r="T332" s="16" t="n">
        <v>-0.00923993884831377</v>
      </c>
      <c r="U332" s="16" t="n">
        <v>0.0526109717249287</v>
      </c>
      <c r="V332" s="16" t="n">
        <v>0.0943136958993816</v>
      </c>
      <c r="W332" s="6" t="s">
        <v>694</v>
      </c>
      <c r="X332" s="17" t="n">
        <v>12.3</v>
      </c>
      <c r="Y332" s="16" t="n">
        <v>0.564282116844878</v>
      </c>
      <c r="Z332" s="16" t="n">
        <f aca="false">(G332-E332)/SQRT(H332^2/D332+F332^2/C332)</f>
        <v>-2.02721930458127</v>
      </c>
      <c r="AA332" s="24" t="n">
        <f aca="false">ABS(K332-Z332)</f>
        <v>1.24344978758018E-014</v>
      </c>
    </row>
    <row r="333" customFormat="false" ht="15" hidden="false" customHeight="false" outlineLevel="0" collapsed="false">
      <c r="A333" s="17" t="n">
        <v>728</v>
      </c>
      <c r="B333" s="6" t="s">
        <v>615</v>
      </c>
      <c r="C333" s="6" t="n">
        <v>144</v>
      </c>
      <c r="D333" s="6" t="n">
        <v>717</v>
      </c>
      <c r="E333" s="16" t="n">
        <v>0.51356748243173</v>
      </c>
      <c r="F333" s="16" t="n">
        <v>0.051071115729402</v>
      </c>
      <c r="G333" s="16" t="n">
        <v>0.503371781468225</v>
      </c>
      <c r="H333" s="16" t="n">
        <v>0.0509398848559933</v>
      </c>
      <c r="I333" s="23" t="n">
        <f aca="false">G333-E333</f>
        <v>-0.0101957009635045</v>
      </c>
      <c r="J333" s="17" t="n">
        <f aca="false">100*(G333-E333)/E333</f>
        <v>-1.98526996203656</v>
      </c>
      <c r="K333" s="16" t="n">
        <v>-2.18709411353331</v>
      </c>
      <c r="L333" s="17" t="n">
        <v>204.22507502299</v>
      </c>
      <c r="M333" s="16" t="n">
        <v>0.0298713221143856</v>
      </c>
      <c r="N333" s="16" t="n">
        <v>0.0520395089239835</v>
      </c>
      <c r="O333" s="6" t="str">
        <f aca="false">IF(N333&lt;0.05,"Yes","No")</f>
        <v>No</v>
      </c>
      <c r="P333" s="16" t="n">
        <v>-0.199891006319804</v>
      </c>
      <c r="Q333" s="16" t="n">
        <v>4.79980871019209</v>
      </c>
      <c r="R333" s="16" t="n">
        <v>0.0287309165100129</v>
      </c>
      <c r="S333" s="16" t="n">
        <v>0.425352214267584</v>
      </c>
      <c r="T333" s="16" t="n">
        <v>-0.0101959147716689</v>
      </c>
      <c r="U333" s="16" t="n">
        <v>0.03466755675053</v>
      </c>
      <c r="V333" s="16" t="n">
        <v>0.0655594390034775</v>
      </c>
      <c r="W333" s="6" t="s">
        <v>694</v>
      </c>
      <c r="X333" s="17" t="n">
        <v>16.5</v>
      </c>
      <c r="Y333" s="16" t="n">
        <v>0.569308848597552</v>
      </c>
      <c r="Z333" s="16" t="n">
        <f aca="false">(G333-E333)/SQRT(H333^2/D333+F333^2/C333)</f>
        <v>-2.18709411353331</v>
      </c>
      <c r="AA333" s="24" t="n">
        <f aca="false">ABS(K333-Z333)</f>
        <v>0</v>
      </c>
    </row>
    <row r="334" customFormat="false" ht="15" hidden="false" customHeight="false" outlineLevel="0" collapsed="false">
      <c r="A334" s="17" t="n">
        <v>729</v>
      </c>
      <c r="B334" s="6" t="s">
        <v>615</v>
      </c>
      <c r="C334" s="6" t="n">
        <v>144</v>
      </c>
      <c r="D334" s="6" t="n">
        <v>717</v>
      </c>
      <c r="E334" s="16" t="n">
        <v>0.521612825906939</v>
      </c>
      <c r="F334" s="16" t="n">
        <v>0.0521783558746842</v>
      </c>
      <c r="G334" s="16" t="n">
        <v>0.510509224159116</v>
      </c>
      <c r="H334" s="16" t="n">
        <v>0.0520212980194211</v>
      </c>
      <c r="I334" s="23" t="n">
        <f aca="false">G334-E334</f>
        <v>-0.0111036017478233</v>
      </c>
      <c r="J334" s="17" t="n">
        <f aca="false">100*(G334-E334)/E334</f>
        <v>-2.12870565989578</v>
      </c>
      <c r="K334" s="16" t="n">
        <v>-2.33147705962943</v>
      </c>
      <c r="L334" s="17" t="n">
        <v>204.167870582444</v>
      </c>
      <c r="M334" s="16" t="n">
        <v>0.020703381772949</v>
      </c>
      <c r="N334" s="16" t="n">
        <v>0.0371776112008256</v>
      </c>
      <c r="O334" s="6" t="str">
        <f aca="false">IF(N334&lt;0.05,"Yes","No")</f>
        <v>Yes</v>
      </c>
      <c r="P334" s="16" t="n">
        <v>-0.213149704356742</v>
      </c>
      <c r="Q334" s="16" t="n">
        <v>5.45766519458458</v>
      </c>
      <c r="R334" s="16" t="n">
        <v>0.0197118327683974</v>
      </c>
      <c r="S334" s="16" t="n">
        <v>0.416763117442758</v>
      </c>
      <c r="T334" s="16" t="n">
        <v>-0.0111036748421998</v>
      </c>
      <c r="U334" s="16" t="n">
        <v>0.0241873448684835</v>
      </c>
      <c r="V334" s="16" t="n">
        <v>0.0478508583509264</v>
      </c>
      <c r="W334" s="6" t="s">
        <v>695</v>
      </c>
      <c r="X334" s="17" t="n">
        <v>21</v>
      </c>
      <c r="Y334" s="16" t="n">
        <v>0.573647915698125</v>
      </c>
      <c r="Z334" s="16" t="n">
        <f aca="false">(G334-E334)/SQRT(H334^2/D334+F334^2/C334)</f>
        <v>-2.33147705962943</v>
      </c>
      <c r="AA334" s="24" t="n">
        <f aca="false">ABS(K334-Z334)</f>
        <v>0</v>
      </c>
    </row>
    <row r="335" customFormat="false" ht="15" hidden="false" customHeight="false" outlineLevel="0" collapsed="false">
      <c r="A335" s="17" t="n">
        <v>730</v>
      </c>
      <c r="B335" s="6" t="s">
        <v>615</v>
      </c>
      <c r="C335" s="6" t="n">
        <v>144</v>
      </c>
      <c r="D335" s="6" t="n">
        <v>717</v>
      </c>
      <c r="E335" s="16" t="n">
        <v>0.529213897676932</v>
      </c>
      <c r="F335" s="16" t="n">
        <v>0.0532346312744307</v>
      </c>
      <c r="G335" s="16" t="n">
        <v>0.517260754332882</v>
      </c>
      <c r="H335" s="16" t="n">
        <v>0.0530631790438577</v>
      </c>
      <c r="I335" s="23" t="n">
        <f aca="false">G335-E335</f>
        <v>-0.01195314334405</v>
      </c>
      <c r="J335" s="17" t="n">
        <f aca="false">100*(G335-E335)/E335</f>
        <v>-2.25866013657619</v>
      </c>
      <c r="K335" s="16" t="n">
        <v>-2.46014558376127</v>
      </c>
      <c r="L335" s="17" t="n">
        <v>204.140519746671</v>
      </c>
      <c r="M335" s="16" t="n">
        <v>0.0147191457539853</v>
      </c>
      <c r="N335" s="16" t="n">
        <v>0.0271509440115216</v>
      </c>
      <c r="O335" s="6" t="str">
        <f aca="false">IF(N335&lt;0.05,"Yes","No")</f>
        <v>Yes</v>
      </c>
      <c r="P335" s="16" t="n">
        <v>-0.224944586798926</v>
      </c>
      <c r="Q335" s="16" t="n">
        <v>6.0783893286905</v>
      </c>
      <c r="R335" s="16" t="n">
        <v>0.0138790583407404</v>
      </c>
      <c r="S335" s="16" t="n">
        <v>0.405853301672591</v>
      </c>
      <c r="T335" s="16" t="n">
        <v>-0.0119531940519089</v>
      </c>
      <c r="U335" s="16" t="n">
        <v>0.0176368938989615</v>
      </c>
      <c r="V335" s="16" t="n">
        <v>0.0430372985850385</v>
      </c>
      <c r="W335" s="6" t="s">
        <v>695</v>
      </c>
      <c r="X335" s="17" t="n">
        <v>26.4</v>
      </c>
      <c r="Y335" s="16" t="n">
        <v>0.577996668216334</v>
      </c>
      <c r="Z335" s="16" t="n">
        <f aca="false">(G335-E335)/SQRT(H335^2/D335+F335^2/C335)</f>
        <v>-2.46014558376127</v>
      </c>
      <c r="AA335" s="24" t="n">
        <f aca="false">ABS(K335-Z335)</f>
        <v>0</v>
      </c>
    </row>
    <row r="336" customFormat="false" ht="15" hidden="false" customHeight="false" outlineLevel="0" collapsed="false">
      <c r="A336" s="17" t="n">
        <v>731</v>
      </c>
      <c r="B336" s="6" t="s">
        <v>615</v>
      </c>
      <c r="C336" s="6" t="n">
        <v>144</v>
      </c>
      <c r="D336" s="6" t="n">
        <v>717</v>
      </c>
      <c r="E336" s="16" t="n">
        <v>0.536322799200813</v>
      </c>
      <c r="F336" s="16" t="n">
        <v>0.0542414224688461</v>
      </c>
      <c r="G336" s="16" t="n">
        <v>0.523576555100778</v>
      </c>
      <c r="H336" s="16" t="n">
        <v>0.0540824849951995</v>
      </c>
      <c r="I336" s="23" t="n">
        <f aca="false">G336-E336</f>
        <v>-0.0127462441000354</v>
      </c>
      <c r="J336" s="17" t="n">
        <f aca="false">100*(G336-E336)/E336</f>
        <v>-2.3765993388737</v>
      </c>
      <c r="K336" s="16" t="n">
        <v>-2.57456010001001</v>
      </c>
      <c r="L336" s="17" t="n">
        <v>204.178236888995</v>
      </c>
      <c r="M336" s="16" t="n">
        <v>0.0107442721075884</v>
      </c>
      <c r="N336" s="16" t="n">
        <v>0.0203001040450029</v>
      </c>
      <c r="O336" s="6" t="str">
        <f aca="false">IF(N336&lt;0.05,"Yes","No")</f>
        <v>Yes</v>
      </c>
      <c r="P336" s="16" t="n">
        <v>-0.235360432237089</v>
      </c>
      <c r="Q336" s="16" t="n">
        <v>6.65432988005535</v>
      </c>
      <c r="R336" s="16" t="n">
        <v>0.0100566558656306</v>
      </c>
      <c r="S336" s="16" t="n">
        <v>0.380244418888566</v>
      </c>
      <c r="T336" s="16" t="n">
        <v>-0.0127462526065352</v>
      </c>
      <c r="U336" s="16" t="n">
        <v>0.0131739394523049</v>
      </c>
      <c r="V336" s="16" t="n">
        <v>0.0352143088922298</v>
      </c>
      <c r="W336" s="6" t="s">
        <v>695</v>
      </c>
      <c r="X336" s="17" t="n">
        <v>30.7</v>
      </c>
      <c r="Y336" s="16" t="n">
        <v>0.581832093599876</v>
      </c>
      <c r="Z336" s="16" t="n">
        <f aca="false">(G336-E336)/SQRT(H336^2/D336+F336^2/C336)</f>
        <v>-2.57456010001001</v>
      </c>
      <c r="AA336" s="24" t="n">
        <f aca="false">ABS(K336-Z336)</f>
        <v>0</v>
      </c>
    </row>
    <row r="337" customFormat="false" ht="15" hidden="false" customHeight="false" outlineLevel="0" collapsed="false">
      <c r="A337" s="17" t="n">
        <v>732</v>
      </c>
      <c r="B337" s="6" t="s">
        <v>615</v>
      </c>
      <c r="C337" s="6" t="n">
        <v>144</v>
      </c>
      <c r="D337" s="6" t="n">
        <v>717</v>
      </c>
      <c r="E337" s="16" t="n">
        <v>0.542996263752381</v>
      </c>
      <c r="F337" s="16" t="n">
        <v>0.0552003504122293</v>
      </c>
      <c r="G337" s="16" t="n">
        <v>0.52950150547666</v>
      </c>
      <c r="H337" s="16" t="n">
        <v>0.0550544296692576</v>
      </c>
      <c r="I337" s="23" t="n">
        <f aca="false">G337-E337</f>
        <v>-0.0134947582757208</v>
      </c>
      <c r="J337" s="17" t="n">
        <f aca="false">100*(G337-E337)/E337</f>
        <v>-2.48523961886314</v>
      </c>
      <c r="K337" s="16" t="n">
        <v>-2.67827003219645</v>
      </c>
      <c r="L337" s="17" t="n">
        <v>204.215474482789</v>
      </c>
      <c r="M337" s="16" t="n">
        <v>0.00800285520776329</v>
      </c>
      <c r="N337" s="16" t="n">
        <v>0.0154540430069032</v>
      </c>
      <c r="O337" s="6" t="str">
        <f aca="false">IF(N337&lt;0.05,"Yes","No")</f>
        <v>Yes</v>
      </c>
      <c r="P337" s="16" t="n">
        <v>-0.244794460226251</v>
      </c>
      <c r="Q337" s="16" t="n">
        <v>7.19847650464765</v>
      </c>
      <c r="R337" s="16" t="n">
        <v>0.00743681401614864</v>
      </c>
      <c r="S337" s="16" t="n">
        <v>0.358830370870506</v>
      </c>
      <c r="T337" s="16" t="n">
        <v>-0.0134947653076203</v>
      </c>
      <c r="U337" s="16" t="n">
        <v>0.0101185958564164</v>
      </c>
      <c r="V337" s="16" t="n">
        <v>0.0302406399634863</v>
      </c>
      <c r="W337" s="6" t="s">
        <v>695</v>
      </c>
      <c r="X337" s="17" t="n">
        <v>35.6</v>
      </c>
      <c r="Y337" s="16" t="n">
        <v>0.585318843948551</v>
      </c>
      <c r="Z337" s="16" t="n">
        <f aca="false">(G337-E337)/SQRT(H337^2/D337+F337^2/C337)</f>
        <v>-2.67827003219645</v>
      </c>
      <c r="AA337" s="24" t="n">
        <f aca="false">ABS(K337-Z337)</f>
        <v>0</v>
      </c>
    </row>
    <row r="338" customFormat="false" ht="15" hidden="false" customHeight="false" outlineLevel="0" collapsed="false">
      <c r="A338" s="17" t="n">
        <v>733</v>
      </c>
      <c r="B338" s="6" t="s">
        <v>615</v>
      </c>
      <c r="C338" s="6" t="n">
        <v>144</v>
      </c>
      <c r="D338" s="6" t="n">
        <v>717</v>
      </c>
      <c r="E338" s="16" t="n">
        <v>0.549242683375875</v>
      </c>
      <c r="F338" s="16" t="n">
        <v>0.0561085449240678</v>
      </c>
      <c r="G338" s="16" t="n">
        <v>0.535044768614749</v>
      </c>
      <c r="H338" s="16" t="n">
        <v>0.0559784023844451</v>
      </c>
      <c r="I338" s="23" t="n">
        <f aca="false">G338-E338</f>
        <v>-0.0141979147611261</v>
      </c>
      <c r="J338" s="17" t="n">
        <f aca="false">100*(G338-E338)/E338</f>
        <v>-2.58499843345382</v>
      </c>
      <c r="K338" s="16" t="n">
        <v>-2.7720633483082</v>
      </c>
      <c r="L338" s="17" t="n">
        <v>204.257569945058</v>
      </c>
      <c r="M338" s="16" t="n">
        <v>0.0060850919153231</v>
      </c>
      <c r="N338" s="16" t="n">
        <v>0.0119595679271224</v>
      </c>
      <c r="O338" s="6" t="str">
        <f aca="false">IF(N338&lt;0.05,"Yes","No")</f>
        <v>Yes</v>
      </c>
      <c r="P338" s="16" t="n">
        <v>-0.253312364412974</v>
      </c>
      <c r="Q338" s="16" t="n">
        <v>7.70815072057248</v>
      </c>
      <c r="R338" s="16" t="n">
        <v>0.0056167931568607</v>
      </c>
      <c r="S338" s="16" t="n">
        <v>0.341982673121522</v>
      </c>
      <c r="T338" s="16" t="n">
        <v>-0.0141979208193715</v>
      </c>
      <c r="U338" s="16" t="n">
        <v>0.00793486153814773</v>
      </c>
      <c r="V338" s="16" t="n">
        <v>0.0270635456033253</v>
      </c>
      <c r="W338" s="6" t="s">
        <v>695</v>
      </c>
      <c r="X338" s="17" t="n">
        <v>40.5</v>
      </c>
      <c r="Y338" s="16" t="n">
        <v>0.588708740120874</v>
      </c>
      <c r="Z338" s="16" t="n">
        <f aca="false">(G338-E338)/SQRT(H338^2/D338+F338^2/C338)</f>
        <v>-2.7720633483082</v>
      </c>
      <c r="AA338" s="24" t="n">
        <f aca="false">ABS(K338-Z338)</f>
        <v>0</v>
      </c>
    </row>
    <row r="339" customFormat="false" ht="15" hidden="false" customHeight="false" outlineLevel="0" collapsed="false">
      <c r="A339" s="17" t="n">
        <v>734</v>
      </c>
      <c r="B339" s="6" t="s">
        <v>615</v>
      </c>
      <c r="C339" s="6" t="n">
        <v>144</v>
      </c>
      <c r="D339" s="6" t="n">
        <v>717</v>
      </c>
      <c r="E339" s="16" t="n">
        <v>0.555051440786984</v>
      </c>
      <c r="F339" s="16" t="n">
        <v>0.0569632164981142</v>
      </c>
      <c r="G339" s="16" t="n">
        <v>0.540201994207281</v>
      </c>
      <c r="H339" s="16" t="n">
        <v>0.0568664725325009</v>
      </c>
      <c r="I339" s="23" t="n">
        <f aca="false">G339-E339</f>
        <v>-0.0148494465797031</v>
      </c>
      <c r="J339" s="17" t="n">
        <f aca="false">100*(G339-E339)/E339</f>
        <v>-2.67532799458167</v>
      </c>
      <c r="K339" s="16" t="n">
        <v>-2.85547460448184</v>
      </c>
      <c r="L339" s="17" t="n">
        <v>204.338314593611</v>
      </c>
      <c r="M339" s="16" t="n">
        <v>0.00474072825874514</v>
      </c>
      <c r="N339" s="16" t="n">
        <v>0.00944101428589909</v>
      </c>
      <c r="O339" s="6" t="str">
        <f aca="false">IF(N339&lt;0.05,"Yes","No")</f>
        <v>Yes</v>
      </c>
      <c r="P339" s="16" t="n">
        <v>-0.260826341535213</v>
      </c>
      <c r="Q339" s="16" t="n">
        <v>8.17222509648999</v>
      </c>
      <c r="R339" s="16" t="n">
        <v>0.00435659671660339</v>
      </c>
      <c r="S339" s="16" t="n">
        <v>0.324829405562281</v>
      </c>
      <c r="T339" s="16" t="n">
        <v>-0.0148494519284203</v>
      </c>
      <c r="U339" s="16" t="n">
        <v>0.00637939626653766</v>
      </c>
      <c r="V339" s="16" t="n">
        <v>0.0248205769555475</v>
      </c>
      <c r="W339" s="6" t="s">
        <v>695</v>
      </c>
      <c r="X339" s="17" t="n">
        <v>44.8</v>
      </c>
      <c r="Y339" s="16" t="n">
        <v>0.591614365411437</v>
      </c>
      <c r="Z339" s="16" t="n">
        <f aca="false">(G339-E339)/SQRT(H339^2/D339+F339^2/C339)</f>
        <v>-2.85547460448184</v>
      </c>
      <c r="AA339" s="24" t="n">
        <f aca="false">ABS(K339-Z339)</f>
        <v>0</v>
      </c>
    </row>
    <row r="340" customFormat="false" ht="15" hidden="false" customHeight="false" outlineLevel="0" collapsed="false">
      <c r="A340" s="17" t="n">
        <v>735</v>
      </c>
      <c r="B340" s="6" t="s">
        <v>615</v>
      </c>
      <c r="C340" s="6" t="n">
        <v>144</v>
      </c>
      <c r="D340" s="6" t="n">
        <v>717</v>
      </c>
      <c r="E340" s="16" t="n">
        <v>0.560469429112143</v>
      </c>
      <c r="F340" s="16" t="n">
        <v>0.0577784081377865</v>
      </c>
      <c r="G340" s="16" t="n">
        <v>0.545007133458948</v>
      </c>
      <c r="H340" s="16" t="n">
        <v>0.057712750883869</v>
      </c>
      <c r="I340" s="23" t="n">
        <f aca="false">G340-E340</f>
        <v>-0.0154622956531955</v>
      </c>
      <c r="J340" s="17" t="n">
        <f aca="false">100*(G340-E340)/E340</f>
        <v>-2.75881160506645</v>
      </c>
      <c r="K340" s="16" t="n">
        <v>-2.93109677076774</v>
      </c>
      <c r="L340" s="17" t="n">
        <v>204.411424586196</v>
      </c>
      <c r="M340" s="16" t="n">
        <v>0.00376213425582285</v>
      </c>
      <c r="N340" s="16" t="n">
        <v>0.00762222186256875</v>
      </c>
      <c r="O340" s="6" t="str">
        <f aca="false">IF(N340&lt;0.05,"Yes","No")</f>
        <v>Yes</v>
      </c>
      <c r="P340" s="16" t="n">
        <v>-0.26763348776521</v>
      </c>
      <c r="Q340" s="16" t="n">
        <v>8.60435515959108</v>
      </c>
      <c r="R340" s="16" t="n">
        <v>0.00344277601593967</v>
      </c>
      <c r="S340" s="16" t="n">
        <v>0.315615122645394</v>
      </c>
      <c r="T340" s="16" t="n">
        <v>-0.015462300504303</v>
      </c>
      <c r="U340" s="16" t="n">
        <v>0.00521982983124643</v>
      </c>
      <c r="V340" s="16" t="n">
        <v>0.0248205769555475</v>
      </c>
      <c r="W340" s="6" t="s">
        <v>695</v>
      </c>
      <c r="X340" s="17" t="n">
        <v>48.3</v>
      </c>
      <c r="Y340" s="16" t="n">
        <v>0.59407446149078</v>
      </c>
      <c r="Z340" s="16" t="n">
        <f aca="false">(G340-E340)/SQRT(H340^2/D340+F340^2/C340)</f>
        <v>-2.93109677076774</v>
      </c>
      <c r="AA340" s="24" t="n">
        <f aca="false">ABS(K340-Z340)</f>
        <v>0</v>
      </c>
    </row>
    <row r="341" customFormat="false" ht="15" hidden="false" customHeight="false" outlineLevel="0" collapsed="false">
      <c r="A341" s="17" t="n">
        <v>736</v>
      </c>
      <c r="B341" s="6" t="s">
        <v>615</v>
      </c>
      <c r="C341" s="6" t="n">
        <v>144</v>
      </c>
      <c r="D341" s="6" t="n">
        <v>717</v>
      </c>
      <c r="E341" s="16" t="n">
        <v>0.565496859244175</v>
      </c>
      <c r="F341" s="16" t="n">
        <v>0.0585430054870475</v>
      </c>
      <c r="G341" s="16" t="n">
        <v>0.549455325349106</v>
      </c>
      <c r="H341" s="16" t="n">
        <v>0.0584977642134739</v>
      </c>
      <c r="I341" s="23" t="n">
        <f aca="false">G341-E341</f>
        <v>-0.016041533895069</v>
      </c>
      <c r="J341" s="17" t="n">
        <f aca="false">100*(G341-E341)/E341</f>
        <v>-2.836714940647</v>
      </c>
      <c r="K341" s="16" t="n">
        <v>-3.00100171454112</v>
      </c>
      <c r="L341" s="17" t="n">
        <v>204.458748231185</v>
      </c>
      <c r="M341" s="16" t="n">
        <v>0.00302578850134043</v>
      </c>
      <c r="N341" s="16" t="n">
        <v>0.00620818519659789</v>
      </c>
      <c r="O341" s="6" t="str">
        <f aca="false">IF(N341&lt;0.05,"Yes","No")</f>
        <v>Yes</v>
      </c>
      <c r="P341" s="16" t="n">
        <v>-0.273949955801239</v>
      </c>
      <c r="Q341" s="16" t="n">
        <v>9.01529391647995</v>
      </c>
      <c r="R341" s="16" t="n">
        <v>0.00275487050437841</v>
      </c>
      <c r="S341" s="16" t="n">
        <v>0.30932588978704</v>
      </c>
      <c r="T341" s="16" t="n">
        <v>-0.0160415383961319</v>
      </c>
      <c r="U341" s="16" t="n">
        <v>0.00432272421999795</v>
      </c>
      <c r="V341" s="16" t="n">
        <v>0.0248205769555475</v>
      </c>
      <c r="W341" s="6" t="s">
        <v>695</v>
      </c>
      <c r="X341" s="17" t="n">
        <v>52.2</v>
      </c>
      <c r="Y341" s="16" t="n">
        <v>0.59686386176972</v>
      </c>
      <c r="Z341" s="16" t="n">
        <f aca="false">(G341-E341)/SQRT(H341^2/D341+F341^2/C341)</f>
        <v>-3.00100171454112</v>
      </c>
      <c r="AA341" s="24" t="n">
        <f aca="false">ABS(K341-Z341)</f>
        <v>0</v>
      </c>
    </row>
    <row r="342" customFormat="false" ht="15" hidden="false" customHeight="false" outlineLevel="0" collapsed="false">
      <c r="A342" s="17" t="n">
        <v>737</v>
      </c>
      <c r="B342" s="6" t="s">
        <v>615</v>
      </c>
      <c r="C342" s="6" t="n">
        <v>144</v>
      </c>
      <c r="D342" s="6" t="n">
        <v>717</v>
      </c>
      <c r="E342" s="16" t="n">
        <v>0.57014214930435</v>
      </c>
      <c r="F342" s="16" t="n">
        <v>0.0592478664250687</v>
      </c>
      <c r="G342" s="16" t="n">
        <v>0.553565948869061</v>
      </c>
      <c r="H342" s="16" t="n">
        <v>0.0592180679776717</v>
      </c>
      <c r="I342" s="23" t="n">
        <f aca="false">G342-E342</f>
        <v>-0.0165762004352888</v>
      </c>
      <c r="J342" s="17" t="n">
        <f aca="false">100*(G342-E342)/E342</f>
        <v>-2.90738028323534</v>
      </c>
      <c r="K342" s="16" t="n">
        <v>-3.06399496423638</v>
      </c>
      <c r="L342" s="17" t="n">
        <v>204.49388444272</v>
      </c>
      <c r="M342" s="16" t="n">
        <v>0.00247820886745989</v>
      </c>
      <c r="N342" s="16" t="n">
        <v>0.00515006610339587</v>
      </c>
      <c r="O342" s="6" t="str">
        <f aca="false">IF(N342&lt;0.05,"Yes","No")</f>
        <v>Yes</v>
      </c>
      <c r="P342" s="16" t="n">
        <v>-0.27965005343098</v>
      </c>
      <c r="Q342" s="16" t="n">
        <v>9.39436076413312</v>
      </c>
      <c r="R342" s="16" t="n">
        <v>0.00224458915944051</v>
      </c>
      <c r="S342" s="16" t="n">
        <v>0.301754523637503</v>
      </c>
      <c r="T342" s="16" t="n">
        <v>-0.0165762046771716</v>
      </c>
      <c r="U342" s="16" t="n">
        <v>0.00363913610343081</v>
      </c>
      <c r="V342" s="16" t="n">
        <v>0.0248205769555475</v>
      </c>
      <c r="W342" s="6" t="s">
        <v>695</v>
      </c>
      <c r="X342" s="17" t="n">
        <v>55.8</v>
      </c>
      <c r="Y342" s="16" t="n">
        <v>0.599043080737642</v>
      </c>
      <c r="Z342" s="16" t="n">
        <f aca="false">(G342-E342)/SQRT(H342^2/D342+F342^2/C342)</f>
        <v>-3.06399496423638</v>
      </c>
      <c r="AA342" s="24" t="n">
        <f aca="false">ABS(K342-Z342)</f>
        <v>0</v>
      </c>
    </row>
    <row r="343" customFormat="false" ht="15" hidden="false" customHeight="false" outlineLevel="0" collapsed="false">
      <c r="A343" s="17" t="n">
        <v>738</v>
      </c>
      <c r="B343" s="6" t="s">
        <v>615</v>
      </c>
      <c r="C343" s="6" t="n">
        <v>144</v>
      </c>
      <c r="D343" s="6" t="n">
        <v>717</v>
      </c>
      <c r="E343" s="16" t="n">
        <v>0.574434439962109</v>
      </c>
      <c r="F343" s="16" t="n">
        <v>0.0598912427168251</v>
      </c>
      <c r="G343" s="16" t="n">
        <v>0.557402300202863</v>
      </c>
      <c r="H343" s="16" t="n">
        <v>0.0598965050010981</v>
      </c>
      <c r="I343" s="23" t="n">
        <f aca="false">G343-E343</f>
        <v>-0.0170321397592458</v>
      </c>
      <c r="J343" s="17" t="n">
        <f aca="false">100*(G343-E343)/E343</f>
        <v>-2.96502761226664</v>
      </c>
      <c r="K343" s="16" t="n">
        <v>-3.11414444998193</v>
      </c>
      <c r="L343" s="17" t="n">
        <v>204.570853393351</v>
      </c>
      <c r="M343" s="16" t="n">
        <v>0.00210918809300141</v>
      </c>
      <c r="N343" s="16" t="n">
        <v>0.00442697720618976</v>
      </c>
      <c r="O343" s="6" t="str">
        <f aca="false">IF(N343&lt;0.05,"Yes","No")</f>
        <v>Yes</v>
      </c>
      <c r="P343" s="16" t="n">
        <v>-0.284115298732091</v>
      </c>
      <c r="Q343" s="16" t="n">
        <v>9.69676030288273</v>
      </c>
      <c r="R343" s="16" t="n">
        <v>0.00190713844993565</v>
      </c>
      <c r="S343" s="16" t="n">
        <v>0.290844508845861</v>
      </c>
      <c r="T343" s="16" t="n">
        <v>-0.0170321437835167</v>
      </c>
      <c r="U343" s="16" t="n">
        <v>0.0031759743647794</v>
      </c>
      <c r="V343" s="16" t="n">
        <v>0.0248205769555475</v>
      </c>
      <c r="W343" s="6" t="s">
        <v>695</v>
      </c>
      <c r="X343" s="17" t="n">
        <v>57.9</v>
      </c>
      <c r="Y343" s="16" t="n">
        <v>0.601028591352859</v>
      </c>
      <c r="Z343" s="16" t="n">
        <f aca="false">(G343-E343)/SQRT(H343^2/D343+F343^2/C343)</f>
        <v>-3.11414444998193</v>
      </c>
      <c r="AA343" s="24" t="n">
        <f aca="false">ABS(K343-Z343)</f>
        <v>0</v>
      </c>
    </row>
    <row r="344" customFormat="false" ht="15" hidden="false" customHeight="false" outlineLevel="0" collapsed="false">
      <c r="A344" s="17" t="n">
        <v>739</v>
      </c>
      <c r="B344" s="6" t="s">
        <v>615</v>
      </c>
      <c r="C344" s="6" t="n">
        <v>144</v>
      </c>
      <c r="D344" s="6" t="n">
        <v>717</v>
      </c>
      <c r="E344" s="16" t="n">
        <v>0.57836683280766</v>
      </c>
      <c r="F344" s="16" t="n">
        <v>0.0604931132621128</v>
      </c>
      <c r="G344" s="16" t="n">
        <v>0.560924057805887</v>
      </c>
      <c r="H344" s="16" t="n">
        <v>0.0605271480288728</v>
      </c>
      <c r="I344" s="23" t="n">
        <f aca="false">G344-E344</f>
        <v>-0.0174427750017728</v>
      </c>
      <c r="J344" s="17" t="n">
        <f aca="false">100*(G344-E344)/E344</f>
        <v>-3.01586709547253</v>
      </c>
      <c r="K344" s="16" t="n">
        <v>-3.15724306146857</v>
      </c>
      <c r="L344" s="17" t="n">
        <v>204.632742638</v>
      </c>
      <c r="M344" s="16" t="n">
        <v>0.0018333335354923</v>
      </c>
      <c r="N344" s="16" t="n">
        <v>0.00388289693353763</v>
      </c>
      <c r="O344" s="6" t="str">
        <f aca="false">IF(N344&lt;0.05,"Yes","No")</f>
        <v>Yes</v>
      </c>
      <c r="P344" s="16" t="n">
        <v>-0.287956278159756</v>
      </c>
      <c r="Q344" s="16" t="n">
        <v>9.9607152295386</v>
      </c>
      <c r="R344" s="16" t="n">
        <v>0.00165489988596818</v>
      </c>
      <c r="S344" s="16" t="n">
        <v>0.28075763581699</v>
      </c>
      <c r="T344" s="16" t="n">
        <v>-0.017442778856027</v>
      </c>
      <c r="U344" s="16" t="n">
        <v>0.0028225278362643</v>
      </c>
      <c r="V344" s="16" t="n">
        <v>0.0248205769555475</v>
      </c>
      <c r="W344" s="6" t="s">
        <v>695</v>
      </c>
      <c r="X344" s="17" t="n">
        <v>60.8</v>
      </c>
      <c r="Y344" s="16" t="n">
        <v>0.602675112350845</v>
      </c>
      <c r="Z344" s="16" t="n">
        <f aca="false">(G344-E344)/SQRT(H344^2/D344+F344^2/C344)</f>
        <v>-3.15724306146857</v>
      </c>
      <c r="AA344" s="24" t="n">
        <f aca="false">ABS(K344-Z344)</f>
        <v>0</v>
      </c>
    </row>
    <row r="345" customFormat="false" ht="15" hidden="false" customHeight="false" outlineLevel="0" collapsed="false">
      <c r="A345" s="17" t="n">
        <v>740</v>
      </c>
      <c r="B345" s="6" t="s">
        <v>615</v>
      </c>
      <c r="C345" s="6" t="n">
        <v>144</v>
      </c>
      <c r="D345" s="6" t="n">
        <v>717</v>
      </c>
      <c r="E345" s="16" t="n">
        <v>0.581986071955827</v>
      </c>
      <c r="F345" s="16" t="n">
        <v>0.0610438580595375</v>
      </c>
      <c r="G345" s="16" t="n">
        <v>0.564149915714809</v>
      </c>
      <c r="H345" s="16" t="n">
        <v>0.06109610747421</v>
      </c>
      <c r="I345" s="23" t="n">
        <f aca="false">G345-E345</f>
        <v>-0.0178361562410173</v>
      </c>
      <c r="J345" s="17" t="n">
        <f aca="false">100*(G345-E345)/E345</f>
        <v>-3.06470499905212</v>
      </c>
      <c r="K345" s="16" t="n">
        <v>-3.19916289684322</v>
      </c>
      <c r="L345" s="17" t="n">
        <v>204.67099583976</v>
      </c>
      <c r="M345" s="16" t="n">
        <v>0.00159743238231247</v>
      </c>
      <c r="N345" s="16" t="n">
        <v>0.00341772447580295</v>
      </c>
      <c r="O345" s="6" t="str">
        <f aca="false">IF(N345&lt;0.05,"Yes","No")</f>
        <v>Yes</v>
      </c>
      <c r="P345" s="16" t="n">
        <v>-0.291722600278646</v>
      </c>
      <c r="Q345" s="17" t="n">
        <v>10.2229814501876</v>
      </c>
      <c r="R345" s="16" t="n">
        <v>0.00143776191713064</v>
      </c>
      <c r="S345" s="16" t="n">
        <v>0.271015294536652</v>
      </c>
      <c r="T345" s="16" t="n">
        <v>-0.0178361599638654</v>
      </c>
      <c r="U345" s="16" t="n">
        <v>0.00251224321925119</v>
      </c>
      <c r="V345" s="16" t="n">
        <v>0.0248205769555475</v>
      </c>
      <c r="W345" s="6" t="s">
        <v>695</v>
      </c>
      <c r="X345" s="17" t="n">
        <v>62.8</v>
      </c>
      <c r="Y345" s="16" t="n">
        <v>0.604263520843019</v>
      </c>
      <c r="Z345" s="16" t="n">
        <f aca="false">(G345-E345)/SQRT(H345^2/D345+F345^2/C345)</f>
        <v>-3.19916289684322</v>
      </c>
      <c r="AA345" s="24" t="n">
        <f aca="false">ABS(K345-Z345)</f>
        <v>0</v>
      </c>
    </row>
    <row r="346" customFormat="false" ht="15" hidden="false" customHeight="false" outlineLevel="0" collapsed="false">
      <c r="A346" s="17" t="n">
        <v>741</v>
      </c>
      <c r="B346" s="6" t="s">
        <v>615</v>
      </c>
      <c r="C346" s="6" t="n">
        <v>144</v>
      </c>
      <c r="D346" s="6" t="n">
        <v>717</v>
      </c>
      <c r="E346" s="16" t="n">
        <v>0.58532948171099</v>
      </c>
      <c r="F346" s="16" t="n">
        <v>0.0615333880151826</v>
      </c>
      <c r="G346" s="16" t="n">
        <v>0.567111279259499</v>
      </c>
      <c r="H346" s="16" t="n">
        <v>0.0615981788799919</v>
      </c>
      <c r="I346" s="23" t="n">
        <f aca="false">G346-E346</f>
        <v>-0.0182182024514909</v>
      </c>
      <c r="J346" s="17" t="n">
        <f aca="false">100*(G346-E346)/E346</f>
        <v>-3.11246964670852</v>
      </c>
      <c r="K346" s="16" t="n">
        <v>-3.24158517574829</v>
      </c>
      <c r="L346" s="17" t="n">
        <v>204.69669662043</v>
      </c>
      <c r="M346" s="16" t="n">
        <v>0.001387629943566</v>
      </c>
      <c r="N346" s="16" t="n">
        <v>0.00299464230272033</v>
      </c>
      <c r="O346" s="6" t="str">
        <f aca="false">IF(N346&lt;0.05,"Yes","No")</f>
        <v>Yes</v>
      </c>
      <c r="P346" s="16" t="n">
        <v>-0.295552207702837</v>
      </c>
      <c r="Q346" s="17" t="n">
        <v>10.4931489157539</v>
      </c>
      <c r="R346" s="16" t="n">
        <v>0.001244209612922</v>
      </c>
      <c r="S346" s="16" t="n">
        <v>0.261610284303723</v>
      </c>
      <c r="T346" s="16" t="n">
        <v>-0.0182182060712773</v>
      </c>
      <c r="U346" s="16" t="n">
        <v>0.0022299908262334</v>
      </c>
      <c r="V346" s="16" t="n">
        <v>0.0248205769555475</v>
      </c>
      <c r="W346" s="6" t="s">
        <v>695</v>
      </c>
      <c r="X346" s="17" t="n">
        <v>65</v>
      </c>
      <c r="Y346" s="16" t="n">
        <v>0.605900356423369</v>
      </c>
      <c r="Z346" s="16" t="n">
        <f aca="false">(G346-E346)/SQRT(H346^2/D346+F346^2/C346)</f>
        <v>-3.24158517574829</v>
      </c>
      <c r="AA346" s="24" t="n">
        <f aca="false">ABS(K346-Z346)</f>
        <v>0</v>
      </c>
    </row>
    <row r="347" customFormat="false" ht="15" hidden="false" customHeight="false" outlineLevel="0" collapsed="false">
      <c r="A347" s="17" t="n">
        <v>742</v>
      </c>
      <c r="B347" s="6" t="s">
        <v>615</v>
      </c>
      <c r="C347" s="6" t="n">
        <v>144</v>
      </c>
      <c r="D347" s="6" t="n">
        <v>717</v>
      </c>
      <c r="E347" s="16" t="n">
        <v>0.588331412523985</v>
      </c>
      <c r="F347" s="16" t="n">
        <v>0.0619853384485093</v>
      </c>
      <c r="G347" s="16" t="n">
        <v>0.569816511794613</v>
      </c>
      <c r="H347" s="16" t="n">
        <v>0.0620696036063421</v>
      </c>
      <c r="I347" s="23" t="n">
        <f aca="false">G347-E347</f>
        <v>-0.0185149007293719</v>
      </c>
      <c r="J347" s="17" t="n">
        <f aca="false">100*(G347-E347)/E347</f>
        <v>-3.14701889704335</v>
      </c>
      <c r="K347" s="16" t="n">
        <v>-3.27018914283598</v>
      </c>
      <c r="L347" s="17" t="n">
        <v>204.736693397247</v>
      </c>
      <c r="M347" s="16" t="n">
        <v>0.001260916367217</v>
      </c>
      <c r="N347" s="16" t="n">
        <v>0.00273959181750044</v>
      </c>
      <c r="O347" s="6" t="str">
        <f aca="false">IF(N347&lt;0.05,"Yes","No")</f>
        <v>Yes</v>
      </c>
      <c r="P347" s="16" t="n">
        <v>-0.298099371675776</v>
      </c>
      <c r="Q347" s="17" t="n">
        <v>10.6747949630087</v>
      </c>
      <c r="R347" s="16" t="n">
        <v>0.00112913814864812</v>
      </c>
      <c r="S347" s="16" t="n">
        <v>0.252442930842579</v>
      </c>
      <c r="T347" s="16" t="n">
        <v>-0.0185149042757703</v>
      </c>
      <c r="U347" s="16" t="n">
        <v>0.00205915156647314</v>
      </c>
      <c r="V347" s="16" t="n">
        <v>0.0248205769555475</v>
      </c>
      <c r="W347" s="6" t="s">
        <v>695</v>
      </c>
      <c r="X347" s="17" t="n">
        <v>66.4</v>
      </c>
      <c r="Y347" s="16" t="n">
        <v>0.606742987757632</v>
      </c>
      <c r="Z347" s="16" t="n">
        <f aca="false">(G347-E347)/SQRT(H347^2/D347+F347^2/C347)</f>
        <v>-3.27018914283598</v>
      </c>
      <c r="AA347" s="24" t="n">
        <f aca="false">ABS(K347-Z347)</f>
        <v>0</v>
      </c>
    </row>
    <row r="348" customFormat="false" ht="15" hidden="false" customHeight="false" outlineLevel="0" collapsed="false">
      <c r="A348" s="17" t="n">
        <v>743</v>
      </c>
      <c r="B348" s="6" t="s">
        <v>615</v>
      </c>
      <c r="C348" s="6" t="n">
        <v>144</v>
      </c>
      <c r="D348" s="6" t="n">
        <v>717</v>
      </c>
      <c r="E348" s="16" t="n">
        <v>0.591065185351504</v>
      </c>
      <c r="F348" s="16" t="n">
        <v>0.0624133824870524</v>
      </c>
      <c r="G348" s="16" t="n">
        <v>0.57227081534254</v>
      </c>
      <c r="H348" s="16" t="n">
        <v>0.0625078433404081</v>
      </c>
      <c r="I348" s="23" t="n">
        <f aca="false">G348-E348</f>
        <v>-0.0187943700089642</v>
      </c>
      <c r="J348" s="17" t="n">
        <f aca="false">100*(G348-E348)/E348</f>
        <v>-3.17974573274643</v>
      </c>
      <c r="K348" s="16" t="n">
        <v>-3.29669914385959</v>
      </c>
      <c r="L348" s="17" t="n">
        <v>204.756799705145</v>
      </c>
      <c r="M348" s="16" t="n">
        <v>0.00115318233046437</v>
      </c>
      <c r="N348" s="16" t="n">
        <v>0.00252378757948505</v>
      </c>
      <c r="O348" s="6" t="str">
        <f aca="false">IF(N348&lt;0.05,"Yes","No")</f>
        <v>Yes</v>
      </c>
      <c r="P348" s="16" t="n">
        <v>-0.300485137621159</v>
      </c>
      <c r="Q348" s="17" t="n">
        <v>10.8463449658063</v>
      </c>
      <c r="R348" s="16" t="n">
        <v>0.00103037430163599</v>
      </c>
      <c r="S348" s="16" t="n">
        <v>0.245410783421112</v>
      </c>
      <c r="T348" s="16" t="n">
        <v>-0.0187943734868788</v>
      </c>
      <c r="U348" s="16" t="n">
        <v>0.00191044471366698</v>
      </c>
      <c r="V348" s="16" t="n">
        <v>0.0248205769555475</v>
      </c>
      <c r="W348" s="6" t="s">
        <v>695</v>
      </c>
      <c r="X348" s="17" t="n">
        <v>67.5</v>
      </c>
      <c r="Y348" s="16" t="n">
        <v>0.607837439950411</v>
      </c>
      <c r="Z348" s="16" t="n">
        <f aca="false">(G348-E348)/SQRT(H348^2/D348+F348^2/C348)</f>
        <v>-3.29669914385959</v>
      </c>
      <c r="AA348" s="24" t="n">
        <f aca="false">ABS(K348-Z348)</f>
        <v>0</v>
      </c>
    </row>
    <row r="349" customFormat="false" ht="15" hidden="false" customHeight="false" outlineLevel="0" collapsed="false">
      <c r="A349" s="17" t="n">
        <v>744</v>
      </c>
      <c r="B349" s="6" t="s">
        <v>615</v>
      </c>
      <c r="C349" s="6" t="n">
        <v>144</v>
      </c>
      <c r="D349" s="6" t="n">
        <v>717</v>
      </c>
      <c r="E349" s="16" t="n">
        <v>0.593552048421568</v>
      </c>
      <c r="F349" s="16" t="n">
        <v>0.0628029844790325</v>
      </c>
      <c r="G349" s="16" t="n">
        <v>0.574490842584786</v>
      </c>
      <c r="H349" s="16" t="n">
        <v>0.0628964068782993</v>
      </c>
      <c r="I349" s="23" t="n">
        <f aca="false">G349-E349</f>
        <v>-0.0190612058367828</v>
      </c>
      <c r="J349" s="17" t="n">
        <f aca="false">100*(G349-E349)/E349</f>
        <v>-3.21137899994992</v>
      </c>
      <c r="K349" s="16" t="n">
        <v>-3.32277730895281</v>
      </c>
      <c r="L349" s="17" t="n">
        <v>204.753415549378</v>
      </c>
      <c r="M349" s="16" t="n">
        <v>0.00105563707033307</v>
      </c>
      <c r="N349" s="16" t="n">
        <v>0.00232483593791381</v>
      </c>
      <c r="O349" s="6" t="str">
        <f aca="false">IF(N349&lt;0.05,"Yes","No")</f>
        <v>Yes</v>
      </c>
      <c r="P349" s="16" t="n">
        <v>-0.302867314680197</v>
      </c>
      <c r="Q349" s="17" t="n">
        <v>11.0190013099944</v>
      </c>
      <c r="R349" s="18" t="n">
        <v>0.000939801651566636</v>
      </c>
      <c r="S349" s="16" t="n">
        <v>0.239003758343412</v>
      </c>
      <c r="T349" s="16" t="n">
        <v>-0.0190612092557038</v>
      </c>
      <c r="U349" s="16" t="n">
        <v>0.00177216687048107</v>
      </c>
      <c r="V349" s="16" t="n">
        <v>0.0248205769555475</v>
      </c>
      <c r="W349" s="6" t="s">
        <v>695</v>
      </c>
      <c r="X349" s="17" t="n">
        <v>68.7</v>
      </c>
      <c r="Y349" s="16" t="n">
        <v>0.609125600495893</v>
      </c>
      <c r="Z349" s="16" t="n">
        <f aca="false">(G349-E349)/SQRT(H349^2/D349+F349^2/C349)</f>
        <v>-3.32277730895281</v>
      </c>
      <c r="AA349" s="24" t="n">
        <f aca="false">ABS(K349-Z349)</f>
        <v>0</v>
      </c>
    </row>
    <row r="350" customFormat="false" ht="15" hidden="false" customHeight="false" outlineLevel="0" collapsed="false">
      <c r="A350" s="17" t="n">
        <v>745</v>
      </c>
      <c r="B350" s="6" t="s">
        <v>615</v>
      </c>
      <c r="C350" s="6" t="n">
        <v>144</v>
      </c>
      <c r="D350" s="6" t="n">
        <v>717</v>
      </c>
      <c r="E350" s="16" t="n">
        <v>0.59577417290873</v>
      </c>
      <c r="F350" s="16" t="n">
        <v>0.0631227469809265</v>
      </c>
      <c r="G350" s="16" t="n">
        <v>0.576501725940359</v>
      </c>
      <c r="H350" s="16" t="n">
        <v>0.0632137440919442</v>
      </c>
      <c r="I350" s="23" t="n">
        <f aca="false">G350-E350</f>
        <v>-0.0192724469683715</v>
      </c>
      <c r="J350" s="17" t="n">
        <f aca="false">100*(G350-E350)/E350</f>
        <v>-3.2348577438794</v>
      </c>
      <c r="K350" s="16" t="n">
        <v>-3.3426080723344</v>
      </c>
      <c r="L350" s="17" t="n">
        <v>204.747416479091</v>
      </c>
      <c r="M350" s="18" t="n">
        <v>0.000986671053222533</v>
      </c>
      <c r="N350" s="16" t="n">
        <v>0.00218901360382317</v>
      </c>
      <c r="O350" s="6" t="str">
        <f aca="false">IF(N350&lt;0.05,"Yes","No")</f>
        <v>Yes</v>
      </c>
      <c r="P350" s="16" t="n">
        <v>-0.30468418160115</v>
      </c>
      <c r="Q350" s="17" t="n">
        <v>11.1516013433995</v>
      </c>
      <c r="R350" s="18" t="n">
        <v>0.000875751487819507</v>
      </c>
      <c r="S350" s="16" t="n">
        <v>0.233216283911509</v>
      </c>
      <c r="T350" s="16" t="n">
        <v>-0.0192724503585182</v>
      </c>
      <c r="U350" s="16" t="n">
        <v>0.00167314690173079</v>
      </c>
      <c r="V350" s="16" t="n">
        <v>0.0248205769555475</v>
      </c>
      <c r="W350" s="6" t="s">
        <v>695</v>
      </c>
      <c r="X350" s="17" t="n">
        <v>69.1</v>
      </c>
      <c r="Y350" s="16" t="n">
        <v>0.609977917247792</v>
      </c>
      <c r="Z350" s="16" t="n">
        <f aca="false">(G350-E350)/SQRT(H350^2/D350+F350^2/C350)</f>
        <v>-3.3426080723344</v>
      </c>
      <c r="AA350" s="24" t="n">
        <f aca="false">ABS(K350-Z350)</f>
        <v>0</v>
      </c>
    </row>
    <row r="351" customFormat="false" ht="15" hidden="false" customHeight="false" outlineLevel="0" collapsed="false">
      <c r="A351" s="17" t="n">
        <v>746</v>
      </c>
      <c r="B351" s="6" t="s">
        <v>615</v>
      </c>
      <c r="C351" s="6" t="n">
        <v>144</v>
      </c>
      <c r="D351" s="6" t="n">
        <v>717</v>
      </c>
      <c r="E351" s="16" t="n">
        <v>0.597747586046656</v>
      </c>
      <c r="F351" s="16" t="n">
        <v>0.063412048282889</v>
      </c>
      <c r="G351" s="16" t="n">
        <v>0.578283470627986</v>
      </c>
      <c r="H351" s="16" t="n">
        <v>0.063499924590903</v>
      </c>
      <c r="I351" s="23" t="n">
        <f aca="false">G351-E351</f>
        <v>-0.0194641154186704</v>
      </c>
      <c r="J351" s="17" t="n">
        <f aca="false">100*(G351-E351)/E351</f>
        <v>-3.25624324932886</v>
      </c>
      <c r="K351" s="16" t="n">
        <v>-3.36048092386075</v>
      </c>
      <c r="L351" s="17" t="n">
        <v>204.740134123689</v>
      </c>
      <c r="M351" s="18" t="n">
        <v>0.000928138959974645</v>
      </c>
      <c r="N351" s="16" t="n">
        <v>0.00206788966586079</v>
      </c>
      <c r="O351" s="6" t="str">
        <f aca="false">IF(N351&lt;0.05,"Yes","No")</f>
        <v>Yes</v>
      </c>
      <c r="P351" s="16" t="n">
        <v>-0.306324691811683</v>
      </c>
      <c r="Q351" s="17" t="n">
        <v>11.2720117092337</v>
      </c>
      <c r="R351" s="18" t="n">
        <v>0.000821425217104351</v>
      </c>
      <c r="S351" s="16" t="n">
        <v>0.228641162621369</v>
      </c>
      <c r="T351" s="16" t="n">
        <v>-0.0194641187835964</v>
      </c>
      <c r="U351" s="16" t="n">
        <v>0.00158827463540626</v>
      </c>
      <c r="V351" s="16" t="n">
        <v>0.0248205769555475</v>
      </c>
      <c r="W351" s="6" t="s">
        <v>695</v>
      </c>
      <c r="X351" s="17" t="n">
        <v>70.3</v>
      </c>
      <c r="Y351" s="16" t="n">
        <v>0.610617154811715</v>
      </c>
      <c r="Z351" s="16" t="n">
        <f aca="false">(G351-E351)/SQRT(H351^2/D351+F351^2/C351)</f>
        <v>-3.36048092386075</v>
      </c>
      <c r="AA351" s="24" t="n">
        <f aca="false">ABS(K351-Z351)</f>
        <v>0</v>
      </c>
    </row>
    <row r="352" customFormat="false" ht="15" hidden="false" customHeight="false" outlineLevel="0" collapsed="false">
      <c r="A352" s="17" t="n">
        <v>747</v>
      </c>
      <c r="B352" s="6" t="s">
        <v>615</v>
      </c>
      <c r="C352" s="6" t="n">
        <v>144</v>
      </c>
      <c r="D352" s="6" t="n">
        <v>717</v>
      </c>
      <c r="E352" s="16" t="n">
        <v>0.599519241601229</v>
      </c>
      <c r="F352" s="16" t="n">
        <v>0.0636922896227997</v>
      </c>
      <c r="G352" s="16" t="n">
        <v>0.579883891502019</v>
      </c>
      <c r="H352" s="16" t="n">
        <v>0.0637691843967953</v>
      </c>
      <c r="I352" s="23" t="n">
        <f aca="false">G352-E352</f>
        <v>-0.0196353500992101</v>
      </c>
      <c r="J352" s="17" t="n">
        <f aca="false">100*(G352-E352)/E352</f>
        <v>-3.27518263580114</v>
      </c>
      <c r="K352" s="16" t="n">
        <v>-3.37522951505862</v>
      </c>
      <c r="L352" s="17" t="n">
        <v>204.716836450052</v>
      </c>
      <c r="M352" s="18" t="n">
        <v>0.000882309244830027</v>
      </c>
      <c r="N352" s="16" t="n">
        <v>0.00198048261045714</v>
      </c>
      <c r="O352" s="6" t="str">
        <f aca="false">IF(N352&lt;0.05,"Yes","No")</f>
        <v>Yes</v>
      </c>
      <c r="P352" s="16" t="n">
        <v>-0.307705648574405</v>
      </c>
      <c r="Q352" s="17" t="n">
        <v>11.3738725679075</v>
      </c>
      <c r="R352" s="18" t="n">
        <v>0.000778139828335383</v>
      </c>
      <c r="S352" s="16" t="n">
        <v>0.226272047662187</v>
      </c>
      <c r="T352" s="16" t="n">
        <v>-0.0196353534449814</v>
      </c>
      <c r="U352" s="16" t="n">
        <v>0.00152001551354022</v>
      </c>
      <c r="V352" s="16" t="n">
        <v>0.0248205769555475</v>
      </c>
      <c r="W352" s="6" t="s">
        <v>695</v>
      </c>
      <c r="X352" s="17" t="n">
        <v>70.8</v>
      </c>
      <c r="Y352" s="16" t="n">
        <v>0.611333875716721</v>
      </c>
      <c r="Z352" s="16" t="n">
        <f aca="false">(G352-E352)/SQRT(H352^2/D352+F352^2/C352)</f>
        <v>-3.37522951505862</v>
      </c>
      <c r="AA352" s="24" t="n">
        <f aca="false">ABS(K352-Z352)</f>
        <v>0</v>
      </c>
    </row>
    <row r="353" customFormat="false" ht="15" hidden="false" customHeight="false" outlineLevel="0" collapsed="false">
      <c r="A353" s="17" t="n">
        <v>748</v>
      </c>
      <c r="B353" s="6" t="s">
        <v>615</v>
      </c>
      <c r="C353" s="6" t="n">
        <v>144</v>
      </c>
      <c r="D353" s="6" t="n">
        <v>717</v>
      </c>
      <c r="E353" s="16" t="n">
        <v>0.60111332208746</v>
      </c>
      <c r="F353" s="16" t="n">
        <v>0.0639546608867238</v>
      </c>
      <c r="G353" s="16" t="n">
        <v>0.581332558493235</v>
      </c>
      <c r="H353" s="16" t="n">
        <v>0.0640120484390821</v>
      </c>
      <c r="I353" s="23" t="n">
        <f aca="false">G353-E353</f>
        <v>-0.0197807635942249</v>
      </c>
      <c r="J353" s="17" t="n">
        <f aca="false">100*(G353-E353)/E353</f>
        <v>-3.29068793976036</v>
      </c>
      <c r="K353" s="16" t="n">
        <v>-3.38645184690138</v>
      </c>
      <c r="L353" s="17" t="n">
        <v>204.6763941427</v>
      </c>
      <c r="M353" s="18" t="n">
        <v>0.000848879102984591</v>
      </c>
      <c r="N353" s="16" t="n">
        <v>0.00191567668675685</v>
      </c>
      <c r="O353" s="6" t="str">
        <f aca="false">IF(N353&lt;0.05,"Yes","No")</f>
        <v>Yes</v>
      </c>
      <c r="P353" s="16" t="n">
        <v>-0.308792441942284</v>
      </c>
      <c r="Q353" s="17" t="n">
        <v>11.4543577880044</v>
      </c>
      <c r="R353" s="18" t="n">
        <v>0.00074557673045934</v>
      </c>
      <c r="S353" s="16" t="n">
        <v>0.226670787929252</v>
      </c>
      <c r="T353" s="16" t="n">
        <v>-0.0197807669300317</v>
      </c>
      <c r="U353" s="16" t="n">
        <v>0.0014682648841016</v>
      </c>
      <c r="V353" s="16" t="n">
        <v>0.0248205769555475</v>
      </c>
      <c r="W353" s="6" t="s">
        <v>695</v>
      </c>
      <c r="X353" s="17" t="n">
        <v>71.2</v>
      </c>
      <c r="Y353" s="16" t="n">
        <v>0.612021540368821</v>
      </c>
      <c r="Z353" s="16" t="n">
        <f aca="false">(G353-E353)/SQRT(H353^2/D353+F353^2/C353)</f>
        <v>-3.38645184690138</v>
      </c>
      <c r="AA353" s="24" t="n">
        <f aca="false">ABS(K353-Z353)</f>
        <v>0</v>
      </c>
    </row>
    <row r="354" customFormat="false" ht="15" hidden="false" customHeight="false" outlineLevel="0" collapsed="false">
      <c r="A354" s="17" t="n">
        <v>749</v>
      </c>
      <c r="B354" s="6" t="s">
        <v>615</v>
      </c>
      <c r="C354" s="6" t="n">
        <v>144</v>
      </c>
      <c r="D354" s="6" t="n">
        <v>717</v>
      </c>
      <c r="E354" s="16" t="n">
        <v>0.602500380948186</v>
      </c>
      <c r="F354" s="16" t="n">
        <v>0.0641327100176942</v>
      </c>
      <c r="G354" s="16" t="n">
        <v>0.582602077406653</v>
      </c>
      <c r="H354" s="16" t="n">
        <v>0.0641773388378778</v>
      </c>
      <c r="I354" s="23" t="n">
        <f aca="false">G354-E354</f>
        <v>-0.0198983035415328</v>
      </c>
      <c r="J354" s="17" t="n">
        <f aca="false">100*(G354-E354)/E354</f>
        <v>-3.30262090626694</v>
      </c>
      <c r="K354" s="16" t="n">
        <v>-3.3972315668452</v>
      </c>
      <c r="L354" s="17" t="n">
        <v>204.650120635696</v>
      </c>
      <c r="M354" s="18" t="n">
        <v>0.000817876584542653</v>
      </c>
      <c r="N354" s="16" t="n">
        <v>0.00185367713497747</v>
      </c>
      <c r="O354" s="6" t="str">
        <f aca="false">IF(N354&lt;0.05,"Yes","No")</f>
        <v>Yes</v>
      </c>
      <c r="P354" s="16" t="n">
        <v>-0.309816931978365</v>
      </c>
      <c r="Q354" s="17" t="n">
        <v>11.5304888093815</v>
      </c>
      <c r="R354" s="18" t="n">
        <v>0.000716045421399598</v>
      </c>
      <c r="S354" s="16" t="n">
        <v>0.225774678557202</v>
      </c>
      <c r="T354" s="16" t="n">
        <v>-0.0198983068709611</v>
      </c>
      <c r="U354" s="16" t="n">
        <v>0.00142102603762177</v>
      </c>
      <c r="V354" s="16" t="n">
        <v>0.0248205769555475</v>
      </c>
      <c r="W354" s="6" t="s">
        <v>695</v>
      </c>
      <c r="X354" s="17" t="n">
        <v>71.6</v>
      </c>
      <c r="Y354" s="16" t="n">
        <v>0.612554238338757</v>
      </c>
      <c r="Z354" s="16" t="n">
        <f aca="false">(G354-E354)/SQRT(H354^2/D354+F354^2/C354)</f>
        <v>-3.3972315668452</v>
      </c>
      <c r="AA354" s="24" t="n">
        <f aca="false">ABS(K354-Z354)</f>
        <v>0</v>
      </c>
    </row>
    <row r="355" customFormat="false" ht="15" hidden="false" customHeight="false" outlineLevel="0" collapsed="false">
      <c r="A355" s="17" t="n">
        <v>750</v>
      </c>
      <c r="B355" s="6" t="s">
        <v>615</v>
      </c>
      <c r="C355" s="6" t="n">
        <v>144</v>
      </c>
      <c r="D355" s="6" t="n">
        <v>717</v>
      </c>
      <c r="E355" s="16" t="n">
        <v>0.60370893486672</v>
      </c>
      <c r="F355" s="16" t="n">
        <v>0.064292033560166</v>
      </c>
      <c r="G355" s="16" t="n">
        <v>0.58373054945153</v>
      </c>
      <c r="H355" s="16" t="n">
        <v>0.0643278399522115</v>
      </c>
      <c r="I355" s="23" t="n">
        <f aca="false">G355-E355</f>
        <v>-0.0199783854151897</v>
      </c>
      <c r="J355" s="17" t="n">
        <f aca="false">100*(G355-E355)/E355</f>
        <v>-3.3092744303346</v>
      </c>
      <c r="K355" s="16" t="n">
        <v>-3.40253038646562</v>
      </c>
      <c r="L355" s="17" t="n">
        <v>204.632000868799</v>
      </c>
      <c r="M355" s="18" t="n">
        <v>0.000803031881772277</v>
      </c>
      <c r="N355" s="16" t="n">
        <v>0.00182596340735553</v>
      </c>
      <c r="O355" s="6" t="str">
        <f aca="false">IF(N355&lt;0.05,"Yes","No")</f>
        <v>Yes</v>
      </c>
      <c r="P355" s="16" t="n">
        <v>-0.3103288783356</v>
      </c>
      <c r="Q355" s="17" t="n">
        <v>11.5686266142035</v>
      </c>
      <c r="R355" s="18" t="n">
        <v>0.00070169977295542</v>
      </c>
      <c r="S355" s="16" t="n">
        <v>0.224744494338195</v>
      </c>
      <c r="T355" s="16" t="n">
        <v>-0.0199783887456789</v>
      </c>
      <c r="U355" s="16" t="n">
        <v>0.00139795940431219</v>
      </c>
      <c r="V355" s="16" t="n">
        <v>0.0248205769555475</v>
      </c>
      <c r="W355" s="6" t="s">
        <v>695</v>
      </c>
      <c r="X355" s="17" t="n">
        <v>72</v>
      </c>
      <c r="Y355" s="16" t="n">
        <v>0.612718890438556</v>
      </c>
      <c r="Z355" s="16" t="n">
        <f aca="false">(G355-E355)/SQRT(H355^2/D355+F355^2/C355)</f>
        <v>-3.40253038646562</v>
      </c>
      <c r="AA355" s="24" t="n">
        <f aca="false">ABS(K355-Z355)</f>
        <v>0</v>
      </c>
    </row>
    <row r="356" customFormat="false" ht="15" hidden="false" customHeight="false" outlineLevel="0" collapsed="false">
      <c r="A356" s="17" t="n">
        <v>751</v>
      </c>
      <c r="B356" s="6" t="s">
        <v>615</v>
      </c>
      <c r="C356" s="6" t="n">
        <v>144</v>
      </c>
      <c r="D356" s="6" t="n">
        <v>717</v>
      </c>
      <c r="E356" s="16" t="n">
        <v>0.6047665907277</v>
      </c>
      <c r="F356" s="16" t="n">
        <v>0.0644449618841969</v>
      </c>
      <c r="G356" s="16" t="n">
        <v>0.584729456835046</v>
      </c>
      <c r="H356" s="16" t="n">
        <v>0.064465977570419</v>
      </c>
      <c r="I356" s="23" t="n">
        <f aca="false">G356-E356</f>
        <v>-0.0200371338926543</v>
      </c>
      <c r="J356" s="17" t="n">
        <f aca="false">100*(G356-E356)/E356</f>
        <v>-3.31320119197459</v>
      </c>
      <c r="K356" s="16" t="n">
        <v>-3.40456937561663</v>
      </c>
      <c r="L356" s="17" t="n">
        <v>204.601905736699</v>
      </c>
      <c r="M356" s="18" t="n">
        <v>0.000797403155967336</v>
      </c>
      <c r="N356" s="16" t="n">
        <v>0.00181904889325448</v>
      </c>
      <c r="O356" s="6" t="str">
        <f aca="false">IF(N356&lt;0.05,"Yes","No")</f>
        <v>Yes</v>
      </c>
      <c r="P356" s="16" t="n">
        <v>-0.310562584078389</v>
      </c>
      <c r="Q356" s="17" t="n">
        <v>11.5860576218411</v>
      </c>
      <c r="R356" s="18" t="n">
        <v>0.000695240271071532</v>
      </c>
      <c r="S356" s="16" t="n">
        <v>0.224468629453045</v>
      </c>
      <c r="T356" s="16" t="n">
        <v>-0.0200371372289845</v>
      </c>
      <c r="U356" s="16" t="n">
        <v>0.00138754180882597</v>
      </c>
      <c r="V356" s="16" t="n">
        <v>0.0248205769555475</v>
      </c>
      <c r="W356" s="6" t="s">
        <v>695</v>
      </c>
      <c r="X356" s="17" t="n">
        <v>72.1</v>
      </c>
      <c r="Y356" s="16" t="n">
        <v>0.613028823802882</v>
      </c>
      <c r="Z356" s="16" t="n">
        <f aca="false">(G356-E356)/SQRT(H356^2/D356+F356^2/C356)</f>
        <v>-3.40456937561663</v>
      </c>
      <c r="AA356" s="24" t="n">
        <f aca="false">ABS(K356-Z356)</f>
        <v>0</v>
      </c>
    </row>
    <row r="357" customFormat="false" ht="15" hidden="false" customHeight="false" outlineLevel="0" collapsed="false">
      <c r="A357" s="17" t="n">
        <v>752</v>
      </c>
      <c r="B357" s="6" t="s">
        <v>615</v>
      </c>
      <c r="C357" s="6" t="n">
        <v>144</v>
      </c>
      <c r="D357" s="6" t="n">
        <v>717</v>
      </c>
      <c r="E357" s="16" t="n">
        <v>0.60569870699611</v>
      </c>
      <c r="F357" s="16" t="n">
        <v>0.0645805798590302</v>
      </c>
      <c r="G357" s="16" t="n">
        <v>0.585602070372474</v>
      </c>
      <c r="H357" s="16" t="n">
        <v>0.0645725851920883</v>
      </c>
      <c r="I357" s="23" t="n">
        <f aca="false">G357-E357</f>
        <v>-0.020096636623636</v>
      </c>
      <c r="J357" s="17" t="n">
        <f aca="false">100*(G357-E357)/E357</f>
        <v>-3.31792628769226</v>
      </c>
      <c r="K357" s="16" t="n">
        <v>-3.4077653226766</v>
      </c>
      <c r="L357" s="17" t="n">
        <v>204.543273038633</v>
      </c>
      <c r="M357" s="18" t="n">
        <v>0.000788662828850473</v>
      </c>
      <c r="N357" s="16" t="n">
        <v>0.00180498976406846</v>
      </c>
      <c r="O357" s="6" t="str">
        <f aca="false">IF(N357&lt;0.05,"Yes","No")</f>
        <v>Yes</v>
      </c>
      <c r="P357" s="16" t="n">
        <v>-0.310947301508169</v>
      </c>
      <c r="Q357" s="17" t="n">
        <v>11.6147804582171</v>
      </c>
      <c r="R357" s="18" t="n">
        <v>0.000684727333779866</v>
      </c>
      <c r="S357" s="16" t="n">
        <v>0.226477319048349</v>
      </c>
      <c r="T357" s="16" t="n">
        <v>-0.0200966399665949</v>
      </c>
      <c r="U357" s="16" t="n">
        <v>0.00137056452613491</v>
      </c>
      <c r="V357" s="16" t="n">
        <v>0.0248205769555475</v>
      </c>
      <c r="W357" s="6" t="s">
        <v>695</v>
      </c>
      <c r="X357" s="17" t="n">
        <v>72.3</v>
      </c>
      <c r="Y357" s="16" t="n">
        <v>0.613425925925926</v>
      </c>
      <c r="Z357" s="16" t="n">
        <f aca="false">(G357-E357)/SQRT(H357^2/D357+F357^2/C357)</f>
        <v>-3.4077653226766</v>
      </c>
      <c r="AA357" s="24" t="n">
        <f aca="false">ABS(K357-Z357)</f>
        <v>0</v>
      </c>
    </row>
    <row r="358" customFormat="false" ht="15" hidden="false" customHeight="false" outlineLevel="0" collapsed="false">
      <c r="A358" s="17" t="n">
        <v>753</v>
      </c>
      <c r="B358" s="6" t="s">
        <v>615</v>
      </c>
      <c r="C358" s="6" t="n">
        <v>144</v>
      </c>
      <c r="D358" s="6" t="n">
        <v>717</v>
      </c>
      <c r="E358" s="16" t="n">
        <v>0.606502709703313</v>
      </c>
      <c r="F358" s="16" t="n">
        <v>0.0646748338199355</v>
      </c>
      <c r="G358" s="16" t="n">
        <v>0.586351250089196</v>
      </c>
      <c r="H358" s="16" t="n">
        <v>0.0646426585224169</v>
      </c>
      <c r="I358" s="23" t="n">
        <f aca="false">G358-E358</f>
        <v>-0.0201514596141171</v>
      </c>
      <c r="J358" s="17" t="n">
        <f aca="false">100*(G358-E358)/E358</f>
        <v>-3.32256711993501</v>
      </c>
      <c r="K358" s="16" t="n">
        <v>-3.4122949580191</v>
      </c>
      <c r="L358" s="17" t="n">
        <v>204.494594489816</v>
      </c>
      <c r="M358" s="18" t="n">
        <v>0.000776405307900142</v>
      </c>
      <c r="N358" s="16" t="n">
        <v>0.00178471285765667</v>
      </c>
      <c r="O358" s="6" t="str">
        <f aca="false">IF(N358&lt;0.05,"Yes","No")</f>
        <v>Yes</v>
      </c>
      <c r="P358" s="16" t="n">
        <v>-0.311438174756675</v>
      </c>
      <c r="Q358" s="17" t="n">
        <v>11.6514804726456</v>
      </c>
      <c r="R358" s="18" t="n">
        <v>0.00067152843469856</v>
      </c>
      <c r="S358" s="16" t="n">
        <v>0.226779471881638</v>
      </c>
      <c r="T358" s="16" t="n">
        <v>-0.0201514629685593</v>
      </c>
      <c r="U358" s="16" t="n">
        <v>0.00134919411187773</v>
      </c>
      <c r="V358" s="16" t="n">
        <v>0.0248205769555475</v>
      </c>
      <c r="W358" s="6" t="s">
        <v>695</v>
      </c>
      <c r="X358" s="17" t="n">
        <v>72.5</v>
      </c>
      <c r="Y358" s="16" t="n">
        <v>0.613532465519913</v>
      </c>
      <c r="Z358" s="16" t="n">
        <f aca="false">(G358-E358)/SQRT(H358^2/D358+F358^2/C358)</f>
        <v>-3.4122949580191</v>
      </c>
      <c r="AA358" s="24" t="n">
        <f aca="false">ABS(K358-Z358)</f>
        <v>0</v>
      </c>
    </row>
    <row r="359" customFormat="false" ht="15" hidden="false" customHeight="false" outlineLevel="0" collapsed="false">
      <c r="A359" s="17" t="n">
        <v>754</v>
      </c>
      <c r="B359" s="6" t="s">
        <v>615</v>
      </c>
      <c r="C359" s="6" t="n">
        <v>144</v>
      </c>
      <c r="D359" s="6" t="n">
        <v>717</v>
      </c>
      <c r="E359" s="16" t="n">
        <v>0.607205512829953</v>
      </c>
      <c r="F359" s="16" t="n">
        <v>0.0647529627552707</v>
      </c>
      <c r="G359" s="16" t="n">
        <v>0.587010021114948</v>
      </c>
      <c r="H359" s="16" t="n">
        <v>0.0646884881822058</v>
      </c>
      <c r="I359" s="23" t="n">
        <f aca="false">G359-E359</f>
        <v>-0.0201954917150048</v>
      </c>
      <c r="J359" s="17" t="n">
        <f aca="false">100*(G359-E359)/E359</f>
        <v>-3.32597305002738</v>
      </c>
      <c r="K359" s="16" t="n">
        <v>-3.415909326218</v>
      </c>
      <c r="L359" s="17" t="n">
        <v>204.429731002799</v>
      </c>
      <c r="M359" s="18" t="n">
        <v>0.000766770438785917</v>
      </c>
      <c r="N359" s="16" t="n">
        <v>0.00176643058321185</v>
      </c>
      <c r="O359" s="6" t="str">
        <f aca="false">IF(N359&lt;0.05,"Yes","No")</f>
        <v>Yes</v>
      </c>
      <c r="P359" s="16" t="n">
        <v>-0.311871640698021</v>
      </c>
      <c r="Q359" s="17" t="n">
        <v>11.6839365751316</v>
      </c>
      <c r="R359" s="18" t="n">
        <v>0.000660070532367481</v>
      </c>
      <c r="S359" s="16" t="n">
        <v>0.227670992209695</v>
      </c>
      <c r="T359" s="16" t="n">
        <v>-0.0201954950825922</v>
      </c>
      <c r="U359" s="16" t="n">
        <v>0.00133058668087755</v>
      </c>
      <c r="V359" s="16" t="n">
        <v>0.0248205769555475</v>
      </c>
      <c r="W359" s="6" t="s">
        <v>695</v>
      </c>
      <c r="X359" s="17" t="n">
        <v>72.6</v>
      </c>
      <c r="Y359" s="16" t="n">
        <v>0.613726173872617</v>
      </c>
      <c r="Z359" s="16" t="n">
        <f aca="false">(G359-E359)/SQRT(H359^2/D359+F359^2/C359)</f>
        <v>-3.415909326218</v>
      </c>
      <c r="AA359" s="24" t="n">
        <f aca="false">ABS(K359-Z359)</f>
        <v>0</v>
      </c>
    </row>
    <row r="360" customFormat="false" ht="15" hidden="false" customHeight="false" outlineLevel="0" collapsed="false">
      <c r="A360" s="17" t="n">
        <v>755</v>
      </c>
      <c r="B360" s="6" t="s">
        <v>615</v>
      </c>
      <c r="C360" s="6" t="n">
        <v>144</v>
      </c>
      <c r="D360" s="6" t="n">
        <v>717</v>
      </c>
      <c r="E360" s="16" t="n">
        <v>0.607815631354849</v>
      </c>
      <c r="F360" s="16" t="n">
        <v>0.0648238339189307</v>
      </c>
      <c r="G360" s="16" t="n">
        <v>0.58759485989435</v>
      </c>
      <c r="H360" s="16" t="n">
        <v>0.064719947208654</v>
      </c>
      <c r="I360" s="23" t="n">
        <f aca="false">G360-E360</f>
        <v>-0.0202207714604991</v>
      </c>
      <c r="J360" s="17" t="n">
        <f aca="false">100*(G360-E360)/E360</f>
        <v>-3.32679358959987</v>
      </c>
      <c r="K360" s="16" t="n">
        <v>-3.41679244250712</v>
      </c>
      <c r="L360" s="17" t="n">
        <v>204.350768305351</v>
      </c>
      <c r="M360" s="18" t="n">
        <v>0.000764476155520149</v>
      </c>
      <c r="N360" s="16" t="n">
        <v>0.00176501582719542</v>
      </c>
      <c r="O360" s="6" t="str">
        <f aca="false">IF(N360&lt;0.05,"Yes","No")</f>
        <v>Yes</v>
      </c>
      <c r="P360" s="16" t="n">
        <v>-0.312078601422331</v>
      </c>
      <c r="Q360" s="17" t="n">
        <v>11.6994488436555</v>
      </c>
      <c r="R360" s="18" t="n">
        <v>0.000654664363141574</v>
      </c>
      <c r="S360" s="16" t="n">
        <v>0.230040557569119</v>
      </c>
      <c r="T360" s="16" t="n">
        <v>-0.0202207748397896</v>
      </c>
      <c r="U360" s="16" t="n">
        <v>0.00132178584943597</v>
      </c>
      <c r="V360" s="16" t="n">
        <v>0.0248205769555475</v>
      </c>
      <c r="W360" s="6" t="s">
        <v>695</v>
      </c>
      <c r="X360" s="17" t="n">
        <v>72.6</v>
      </c>
      <c r="Y360" s="16" t="n">
        <v>0.613939253060592</v>
      </c>
      <c r="Z360" s="16" t="n">
        <f aca="false">(G360-E360)/SQRT(H360^2/D360+F360^2/C360)</f>
        <v>-3.41679244250712</v>
      </c>
      <c r="AA360" s="24" t="n">
        <f aca="false">ABS(K360-Z360)</f>
        <v>0</v>
      </c>
    </row>
    <row r="361" customFormat="false" ht="15" hidden="false" customHeight="false" outlineLevel="0" collapsed="false">
      <c r="A361" s="17" t="n">
        <v>756</v>
      </c>
      <c r="B361" s="6" t="s">
        <v>615</v>
      </c>
      <c r="C361" s="6" t="n">
        <v>144</v>
      </c>
      <c r="D361" s="6" t="n">
        <v>717</v>
      </c>
      <c r="E361" s="16" t="n">
        <v>0.608320773268739</v>
      </c>
      <c r="F361" s="16" t="n">
        <v>0.0648766106140763</v>
      </c>
      <c r="G361" s="16" t="n">
        <v>0.588102028044032</v>
      </c>
      <c r="H361" s="16" t="n">
        <v>0.0647426795352497</v>
      </c>
      <c r="I361" s="23" t="n">
        <f aca="false">G361-E361</f>
        <v>-0.0202187452247078</v>
      </c>
      <c r="J361" s="17" t="n">
        <f aca="false">100*(G361-E361)/E361</f>
        <v>-3.32369797534034</v>
      </c>
      <c r="K361" s="16" t="n">
        <v>-3.41393414135474</v>
      </c>
      <c r="L361" s="17" t="n">
        <v>204.290722905424</v>
      </c>
      <c r="M361" s="18" t="n">
        <v>0.000772140725146616</v>
      </c>
      <c r="N361" s="16" t="n">
        <v>0.00177685395786751</v>
      </c>
      <c r="O361" s="6" t="str">
        <f aca="false">IF(N361&lt;0.05,"Yes","No")</f>
        <v>Yes</v>
      </c>
      <c r="P361" s="16" t="n">
        <v>-0.311913666527819</v>
      </c>
      <c r="Q361" s="17" t="n">
        <v>11.6870856925866</v>
      </c>
      <c r="R361" s="18" t="n">
        <v>0.000658969392125459</v>
      </c>
      <c r="S361" s="16" t="n">
        <v>0.231671701447025</v>
      </c>
      <c r="T361" s="16" t="n">
        <v>-0.0202187486121453</v>
      </c>
      <c r="U361" s="16" t="n">
        <v>0.00132878571751953</v>
      </c>
      <c r="V361" s="16" t="n">
        <v>0.0248205769555475</v>
      </c>
      <c r="W361" s="6" t="s">
        <v>695</v>
      </c>
      <c r="X361" s="17" t="n">
        <v>72.5</v>
      </c>
      <c r="Y361" s="16" t="n">
        <v>0.614055478072215</v>
      </c>
      <c r="Z361" s="16" t="n">
        <f aca="false">(G361-E361)/SQRT(H361^2/D361+F361^2/C361)</f>
        <v>-3.41393414135474</v>
      </c>
      <c r="AA361" s="24" t="n">
        <f aca="false">ABS(K361-Z361)</f>
        <v>0</v>
      </c>
    </row>
    <row r="362" customFormat="false" ht="15" hidden="false" customHeight="false" outlineLevel="0" collapsed="false">
      <c r="A362" s="17" t="n">
        <v>757</v>
      </c>
      <c r="B362" s="6" t="s">
        <v>615</v>
      </c>
      <c r="C362" s="6" t="n">
        <v>144</v>
      </c>
      <c r="D362" s="6" t="n">
        <v>717</v>
      </c>
      <c r="E362" s="16" t="n">
        <v>0.608735498040915</v>
      </c>
      <c r="F362" s="16" t="n">
        <v>0.0649190494957782</v>
      </c>
      <c r="G362" s="16" t="n">
        <v>0.588533171051217</v>
      </c>
      <c r="H362" s="16" t="n">
        <v>0.0647586460531962</v>
      </c>
      <c r="I362" s="23" t="n">
        <f aca="false">G362-E362</f>
        <v>-0.0202023269896976</v>
      </c>
      <c r="J362" s="17" t="n">
        <f aca="false">100*(G362-E362)/E362</f>
        <v>-3.31873647170478</v>
      </c>
      <c r="K362" s="16" t="n">
        <v>-3.40916335342177</v>
      </c>
      <c r="L362" s="17" t="n">
        <v>204.237904433057</v>
      </c>
      <c r="M362" s="18" t="n">
        <v>0.000785060783660513</v>
      </c>
      <c r="N362" s="16" t="n">
        <v>0.00180066889352701</v>
      </c>
      <c r="O362" s="6" t="str">
        <f aca="false">IF(N362&lt;0.05,"Yes","No")</f>
        <v>Yes</v>
      </c>
      <c r="P362" s="16" t="n">
        <v>-0.31156233335497</v>
      </c>
      <c r="Q362" s="17" t="n">
        <v>11.6607723318935</v>
      </c>
      <c r="R362" s="18" t="n">
        <v>0.000668227733993802</v>
      </c>
      <c r="S362" s="16" t="n">
        <v>0.232795667608505</v>
      </c>
      <c r="T362" s="16" t="n">
        <v>-0.0202023303895419</v>
      </c>
      <c r="U362" s="16" t="n">
        <v>0.00134382030078249</v>
      </c>
      <c r="V362" s="16" t="n">
        <v>0.0248205769555475</v>
      </c>
      <c r="W362" s="6" t="s">
        <v>695</v>
      </c>
      <c r="X362" s="17" t="n">
        <v>72.2</v>
      </c>
      <c r="Y362" s="16" t="n">
        <v>0.613948938478227</v>
      </c>
      <c r="Z362" s="16" t="n">
        <f aca="false">(G362-E362)/SQRT(H362^2/D362+F362^2/C362)</f>
        <v>-3.40916335342177</v>
      </c>
      <c r="AA362" s="24" t="n">
        <f aca="false">ABS(K362-Z362)</f>
        <v>0</v>
      </c>
    </row>
    <row r="363" customFormat="false" ht="15" hidden="false" customHeight="false" outlineLevel="0" collapsed="false">
      <c r="A363" s="17" t="n">
        <v>758</v>
      </c>
      <c r="B363" s="6" t="s">
        <v>615</v>
      </c>
      <c r="C363" s="6" t="n">
        <v>144</v>
      </c>
      <c r="D363" s="6" t="n">
        <v>717</v>
      </c>
      <c r="E363" s="16" t="n">
        <v>0.609074905721678</v>
      </c>
      <c r="F363" s="16" t="n">
        <v>0.0649303737686429</v>
      </c>
      <c r="G363" s="16" t="n">
        <v>0.588884686908296</v>
      </c>
      <c r="H363" s="16" t="n">
        <v>0.0647454999787022</v>
      </c>
      <c r="I363" s="23" t="n">
        <f aca="false">G363-E363</f>
        <v>-0.0201902188133813</v>
      </c>
      <c r="J363" s="17" t="n">
        <f aca="false">100*(G363-E363)/E363</f>
        <v>-3.31489914027216</v>
      </c>
      <c r="K363" s="16" t="n">
        <v>-3.40673995925078</v>
      </c>
      <c r="L363" s="17" t="n">
        <v>204.189005646037</v>
      </c>
      <c r="M363" s="18" t="n">
        <v>0.000791716119095982</v>
      </c>
      <c r="N363" s="16" t="n">
        <v>0.0018080386589355</v>
      </c>
      <c r="O363" s="6" t="str">
        <f aca="false">IF(N363&lt;0.05,"Yes","No")</f>
        <v>Yes</v>
      </c>
      <c r="P363" s="16" t="n">
        <v>-0.311419166911246</v>
      </c>
      <c r="Q363" s="17" t="n">
        <v>11.6500582784551</v>
      </c>
      <c r="R363" s="18" t="n">
        <v>0.000672035087943686</v>
      </c>
      <c r="S363" s="16" t="n">
        <v>0.234163961808622</v>
      </c>
      <c r="T363" s="16" t="n">
        <v>-0.0201902222260717</v>
      </c>
      <c r="U363" s="16" t="n">
        <v>0.00134999209833441</v>
      </c>
      <c r="V363" s="16" t="n">
        <v>0.0248205769555475</v>
      </c>
      <c r="W363" s="6" t="s">
        <v>695</v>
      </c>
      <c r="X363" s="17" t="n">
        <v>72.1</v>
      </c>
      <c r="Y363" s="16" t="n">
        <v>0.613919882225322</v>
      </c>
      <c r="Z363" s="16" t="n">
        <f aca="false">(G363-E363)/SQRT(H363^2/D363+F363^2/C363)</f>
        <v>-3.40673995925078</v>
      </c>
      <c r="AA363" s="24" t="n">
        <f aca="false">ABS(K363-Z363)</f>
        <v>0</v>
      </c>
    </row>
    <row r="364" customFormat="false" ht="15" hidden="false" customHeight="false" outlineLevel="0" collapsed="false">
      <c r="A364" s="17" t="n">
        <v>759</v>
      </c>
      <c r="B364" s="6" t="s">
        <v>615</v>
      </c>
      <c r="C364" s="6" t="n">
        <v>144</v>
      </c>
      <c r="D364" s="6" t="n">
        <v>717</v>
      </c>
      <c r="E364" s="16" t="n">
        <v>0.609350060216255</v>
      </c>
      <c r="F364" s="16" t="n">
        <v>0.0649072503558697</v>
      </c>
      <c r="G364" s="16" t="n">
        <v>0.589159822946147</v>
      </c>
      <c r="H364" s="16" t="n">
        <v>0.0646968009642378</v>
      </c>
      <c r="I364" s="23" t="n">
        <f aca="false">G364-E364</f>
        <v>-0.0201902372701079</v>
      </c>
      <c r="J364" s="17" t="n">
        <f aca="false">100*(G364-E364)/E364</f>
        <v>-3.31340531302197</v>
      </c>
      <c r="K364" s="16" t="n">
        <v>-3.40818145269803</v>
      </c>
      <c r="L364" s="17" t="n">
        <v>204.137713299227</v>
      </c>
      <c r="M364" s="18" t="n">
        <v>0.000787806758243934</v>
      </c>
      <c r="N364" s="16" t="n">
        <v>0.00180498976406846</v>
      </c>
      <c r="O364" s="6" t="str">
        <f aca="false">IF(N364&lt;0.05,"Yes","No")</f>
        <v>Yes</v>
      </c>
      <c r="P364" s="16" t="n">
        <v>-0.311633202931184</v>
      </c>
      <c r="Q364" s="17" t="n">
        <v>11.6660777741304</v>
      </c>
      <c r="R364" s="18" t="n">
        <v>0.000666350478426152</v>
      </c>
      <c r="S364" s="16" t="n">
        <v>0.235716636739113</v>
      </c>
      <c r="T364" s="16" t="n">
        <v>-0.0201902406939099</v>
      </c>
      <c r="U364" s="16" t="n">
        <v>0.00134076987469527</v>
      </c>
      <c r="V364" s="16" t="n">
        <v>0.0248205769555475</v>
      </c>
      <c r="W364" s="6" t="s">
        <v>695</v>
      </c>
      <c r="X364" s="17" t="n">
        <v>72.1</v>
      </c>
      <c r="Y364" s="16" t="n">
        <v>0.614055478072215</v>
      </c>
      <c r="Z364" s="16" t="n">
        <f aca="false">(G364-E364)/SQRT(H364^2/D364+F364^2/C364)</f>
        <v>-3.40818145269803</v>
      </c>
      <c r="AA364" s="24" t="n">
        <f aca="false">ABS(K364-Z364)</f>
        <v>0</v>
      </c>
    </row>
    <row r="365" customFormat="false" ht="15" hidden="false" customHeight="false" outlineLevel="0" collapsed="false">
      <c r="A365" s="17" t="n">
        <v>760</v>
      </c>
      <c r="B365" s="6" t="s">
        <v>616</v>
      </c>
      <c r="C365" s="6" t="n">
        <v>144</v>
      </c>
      <c r="D365" s="6" t="n">
        <v>717</v>
      </c>
      <c r="E365" s="16" t="n">
        <v>0.609559119989475</v>
      </c>
      <c r="F365" s="16" t="n">
        <v>0.0649033826073858</v>
      </c>
      <c r="G365" s="16" t="n">
        <v>0.589375728426951</v>
      </c>
      <c r="H365" s="16" t="n">
        <v>0.0646568604716442</v>
      </c>
      <c r="I365" s="23" t="n">
        <f aca="false">G365-E365</f>
        <v>-0.020183391562524</v>
      </c>
      <c r="J365" s="17" t="n">
        <f aca="false">100*(G365-E365)/E365</f>
        <v>-3.3111458594652</v>
      </c>
      <c r="K365" s="16" t="n">
        <v>-3.40754500537894</v>
      </c>
      <c r="L365" s="17" t="n">
        <v>204.065565959179</v>
      </c>
      <c r="M365" s="18" t="n">
        <v>0.000789596417754916</v>
      </c>
      <c r="N365" s="16" t="n">
        <v>0.00180516003667364</v>
      </c>
      <c r="O365" s="6" t="str">
        <f aca="false">IF(N365&lt;0.05,"Yes","No")</f>
        <v>Yes</v>
      </c>
      <c r="P365" s="16" t="n">
        <v>-0.311690857634384</v>
      </c>
      <c r="Q365" s="17" t="n">
        <v>11.6703948139317</v>
      </c>
      <c r="R365" s="18" t="n">
        <v>0.000664826894762602</v>
      </c>
      <c r="S365" s="16" t="n">
        <v>0.237451529603577</v>
      </c>
      <c r="T365" s="16" t="n">
        <v>-0.0201833950035112</v>
      </c>
      <c r="U365" s="16" t="n">
        <v>0.00133829514149677</v>
      </c>
      <c r="V365" s="16" t="n">
        <v>0.0248205769555475</v>
      </c>
      <c r="W365" s="6" t="s">
        <v>695</v>
      </c>
      <c r="X365" s="17" t="n">
        <v>72.1</v>
      </c>
      <c r="Y365" s="16" t="n">
        <v>0.614094219742755</v>
      </c>
      <c r="Z365" s="16" t="n">
        <f aca="false">(G365-E365)/SQRT(H365^2/D365+F365^2/C365)</f>
        <v>-3.40754500537894</v>
      </c>
      <c r="AA365" s="24" t="n">
        <f aca="false">ABS(K365-Z365)</f>
        <v>0</v>
      </c>
    </row>
    <row r="366" customFormat="false" ht="15" hidden="false" customHeight="false" outlineLevel="0" collapsed="false">
      <c r="A366" s="17" t="n">
        <v>761</v>
      </c>
      <c r="B366" s="6" t="s">
        <v>616</v>
      </c>
      <c r="C366" s="6" t="n">
        <v>144</v>
      </c>
      <c r="D366" s="6" t="n">
        <v>717</v>
      </c>
      <c r="E366" s="16" t="n">
        <v>0.609733061864972</v>
      </c>
      <c r="F366" s="16" t="n">
        <v>0.0649099267121312</v>
      </c>
      <c r="G366" s="16" t="n">
        <v>0.58957726187287</v>
      </c>
      <c r="H366" s="16" t="n">
        <v>0.0646252611085289</v>
      </c>
      <c r="I366" s="23" t="n">
        <f aca="false">G366-E366</f>
        <v>-0.0201557999921019</v>
      </c>
      <c r="J366" s="17" t="n">
        <f aca="false">100*(G366-E366)/E366</f>
        <v>-3.3056760823256</v>
      </c>
      <c r="K366" s="16" t="n">
        <v>-3.40287696137032</v>
      </c>
      <c r="L366" s="17" t="n">
        <v>203.989412821515</v>
      </c>
      <c r="M366" s="18" t="n">
        <v>0.000802519433956849</v>
      </c>
      <c r="N366" s="16" t="n">
        <v>0.00182596340735553</v>
      </c>
      <c r="O366" s="6" t="str">
        <f aca="false">IF(N366&lt;0.05,"Yes","No")</f>
        <v>Yes</v>
      </c>
      <c r="P366" s="16" t="n">
        <v>-0.311386181933062</v>
      </c>
      <c r="Q366" s="17" t="n">
        <v>11.6475905012081</v>
      </c>
      <c r="R366" s="18" t="n">
        <v>0.000672915146037451</v>
      </c>
      <c r="S366" s="16" t="n">
        <v>0.238809670363136</v>
      </c>
      <c r="T366" s="16" t="n">
        <v>-0.0201558034521754</v>
      </c>
      <c r="U366" s="16" t="n">
        <v>0.00135141345251581</v>
      </c>
      <c r="V366" s="16" t="n">
        <v>0.0248205769555475</v>
      </c>
      <c r="W366" s="6" t="s">
        <v>695</v>
      </c>
      <c r="X366" s="17" t="n">
        <v>72.1</v>
      </c>
      <c r="Y366" s="16" t="n">
        <v>0.614070006198667</v>
      </c>
      <c r="Z366" s="16" t="n">
        <f aca="false">(G366-E366)/SQRT(H366^2/D366+F366^2/C366)</f>
        <v>-3.40287696137032</v>
      </c>
      <c r="AA366" s="24" t="n">
        <f aca="false">ABS(K366-Z366)</f>
        <v>0</v>
      </c>
    </row>
    <row r="367" customFormat="false" ht="15" hidden="false" customHeight="false" outlineLevel="0" collapsed="false">
      <c r="A367" s="17" t="n">
        <v>762</v>
      </c>
      <c r="B367" s="6" t="s">
        <v>616</v>
      </c>
      <c r="C367" s="6" t="n">
        <v>144</v>
      </c>
      <c r="D367" s="6" t="n">
        <v>717</v>
      </c>
      <c r="E367" s="16" t="n">
        <v>0.609877106216219</v>
      </c>
      <c r="F367" s="16" t="n">
        <v>0.0649110343500362</v>
      </c>
      <c r="G367" s="16" t="n">
        <v>0.589764010997663</v>
      </c>
      <c r="H367" s="16" t="n">
        <v>0.0645842929754582</v>
      </c>
      <c r="I367" s="23" t="n">
        <f aca="false">G367-E367</f>
        <v>-0.0201130952185555</v>
      </c>
      <c r="J367" s="17" t="n">
        <f aca="false">100*(G367-E367)/E367</f>
        <v>-3.29789313511711</v>
      </c>
      <c r="K367" s="16" t="n">
        <v>-3.39597616915882</v>
      </c>
      <c r="L367" s="17" t="n">
        <v>203.905427075171</v>
      </c>
      <c r="M367" s="18" t="n">
        <v>0.000821965035348086</v>
      </c>
      <c r="N367" s="16" t="n">
        <v>0.00186093592593354</v>
      </c>
      <c r="O367" s="6" t="str">
        <f aca="false">IF(N367&lt;0.05,"Yes","No")</f>
        <v>Yes</v>
      </c>
      <c r="P367" s="16" t="n">
        <v>-0.31088957197774</v>
      </c>
      <c r="Q367" s="17" t="n">
        <v>11.6104681289209</v>
      </c>
      <c r="R367" s="18" t="n">
        <v>0.000686295376889966</v>
      </c>
      <c r="S367" s="16" t="n">
        <v>0.240976524580532</v>
      </c>
      <c r="T367" s="16" t="n">
        <v>-0.0201130986970172</v>
      </c>
      <c r="U367" s="16" t="n">
        <v>0.0013730598776917</v>
      </c>
      <c r="V367" s="16" t="n">
        <v>0.0248205769555475</v>
      </c>
      <c r="W367" s="6" t="s">
        <v>695</v>
      </c>
      <c r="X367" s="17" t="n">
        <v>72.1</v>
      </c>
      <c r="Y367" s="16" t="n">
        <v>0.614026421819309</v>
      </c>
      <c r="Z367" s="16" t="n">
        <f aca="false">(G367-E367)/SQRT(H367^2/D367+F367^2/C367)</f>
        <v>-3.39597616915882</v>
      </c>
      <c r="AA367" s="24" t="n">
        <f aca="false">ABS(K367-Z367)</f>
        <v>0</v>
      </c>
    </row>
    <row r="368" customFormat="false" ht="15" hidden="false" customHeight="false" outlineLevel="0" collapsed="false">
      <c r="A368" s="17" t="n">
        <v>763</v>
      </c>
      <c r="B368" s="6" t="s">
        <v>616</v>
      </c>
      <c r="C368" s="6" t="n">
        <v>144</v>
      </c>
      <c r="D368" s="6" t="n">
        <v>717</v>
      </c>
      <c r="E368" s="16" t="n">
        <v>0.609983558042182</v>
      </c>
      <c r="F368" s="16" t="n">
        <v>0.0648881867782659</v>
      </c>
      <c r="G368" s="16" t="n">
        <v>0.589915725975356</v>
      </c>
      <c r="H368" s="16" t="n">
        <v>0.0645126385324088</v>
      </c>
      <c r="I368" s="23" t="n">
        <f aca="false">G368-E368</f>
        <v>-0.0200678320668261</v>
      </c>
      <c r="J368" s="17" t="n">
        <f aca="false">100*(G368-E368)/E368</f>
        <v>-3.28989721153079</v>
      </c>
      <c r="K368" s="16" t="n">
        <v>-3.38995269553639</v>
      </c>
      <c r="L368" s="17" t="n">
        <v>203.807812056368</v>
      </c>
      <c r="M368" s="18" t="n">
        <v>0.000839314649311455</v>
      </c>
      <c r="N368" s="16" t="n">
        <v>0.00189612911634771</v>
      </c>
      <c r="O368" s="6" t="str">
        <f aca="false">IF(N368&lt;0.05,"Yes","No")</f>
        <v>Yes</v>
      </c>
      <c r="P368" s="16" t="n">
        <v>-0.310494924756494</v>
      </c>
      <c r="Q368" s="17" t="n">
        <v>11.5810098829869</v>
      </c>
      <c r="R368" s="18" t="n">
        <v>0.000697104622083713</v>
      </c>
      <c r="S368" s="16" t="n">
        <v>0.244770788306083</v>
      </c>
      <c r="T368" s="16" t="n">
        <v>-0.0200678355621108</v>
      </c>
      <c r="U368" s="16" t="n">
        <v>0.00139049775998925</v>
      </c>
      <c r="V368" s="16" t="n">
        <v>0.0248205769555475</v>
      </c>
      <c r="W368" s="6" t="s">
        <v>695</v>
      </c>
      <c r="X368" s="17" t="n">
        <v>71.7</v>
      </c>
      <c r="Y368" s="16" t="n">
        <v>0.613977994731133</v>
      </c>
      <c r="Z368" s="16" t="n">
        <f aca="false">(G368-E368)/SQRT(H368^2/D368+F368^2/C368)</f>
        <v>-3.38995269553639</v>
      </c>
      <c r="AA368" s="24" t="n">
        <f aca="false">ABS(K368-Z368)</f>
        <v>0</v>
      </c>
    </row>
    <row r="369" customFormat="false" ht="15" hidden="false" customHeight="false" outlineLevel="0" collapsed="false">
      <c r="A369" s="17" t="n">
        <v>764</v>
      </c>
      <c r="B369" s="6" t="s">
        <v>616</v>
      </c>
      <c r="C369" s="6" t="n">
        <v>144</v>
      </c>
      <c r="D369" s="6" t="n">
        <v>717</v>
      </c>
      <c r="E369" s="16" t="n">
        <v>0.610056251494421</v>
      </c>
      <c r="F369" s="16" t="n">
        <v>0.0648379998144973</v>
      </c>
      <c r="G369" s="16" t="n">
        <v>0.590052031988546</v>
      </c>
      <c r="H369" s="16" t="n">
        <v>0.0644316413038739</v>
      </c>
      <c r="I369" s="23" t="n">
        <f aca="false">G369-E369</f>
        <v>-0.0200042195058753</v>
      </c>
      <c r="J369" s="17" t="n">
        <f aca="false">100*(G369-E369)/E369</f>
        <v>-3.27907786484804</v>
      </c>
      <c r="K369" s="16" t="n">
        <v>-3.3820928104429</v>
      </c>
      <c r="L369" s="17" t="n">
        <v>203.745753666039</v>
      </c>
      <c r="M369" s="18" t="n">
        <v>0.000862419107135478</v>
      </c>
      <c r="N369" s="16" t="n">
        <v>0.00193998131059062</v>
      </c>
      <c r="O369" s="6" t="str">
        <f aca="false">IF(N369&lt;0.05,"Yes","No")</f>
        <v>Yes</v>
      </c>
      <c r="P369" s="16" t="n">
        <v>-0.309874633949239</v>
      </c>
      <c r="Q369" s="17" t="n">
        <v>11.5347842097826</v>
      </c>
      <c r="R369" s="18" t="n">
        <v>0.000714414966432465</v>
      </c>
      <c r="S369" s="16" t="n">
        <v>0.246194310977304</v>
      </c>
      <c r="T369" s="16" t="n">
        <v>-0.0200042230223231</v>
      </c>
      <c r="U369" s="16" t="n">
        <v>0.00141833429113418</v>
      </c>
      <c r="V369" s="16" t="n">
        <v>0.0248205769555475</v>
      </c>
      <c r="W369" s="6" t="s">
        <v>695</v>
      </c>
      <c r="X369" s="17" t="n">
        <v>71.4</v>
      </c>
      <c r="Y369" s="16" t="n">
        <v>0.613639005113901</v>
      </c>
      <c r="Z369" s="16" t="n">
        <f aca="false">(G369-E369)/SQRT(H369^2/D369+F369^2/C369)</f>
        <v>-3.3820928104429</v>
      </c>
      <c r="AA369" s="24" t="n">
        <f aca="false">ABS(K369-Z369)</f>
        <v>0</v>
      </c>
    </row>
    <row r="370" customFormat="false" ht="15" hidden="false" customHeight="false" outlineLevel="0" collapsed="false">
      <c r="A370" s="17" t="n">
        <v>765</v>
      </c>
      <c r="B370" s="6" t="s">
        <v>616</v>
      </c>
      <c r="C370" s="6" t="n">
        <v>144</v>
      </c>
      <c r="D370" s="6" t="n">
        <v>717</v>
      </c>
      <c r="E370" s="16" t="n">
        <v>0.610075194595589</v>
      </c>
      <c r="F370" s="16" t="n">
        <v>0.0647997117117756</v>
      </c>
      <c r="G370" s="16" t="n">
        <v>0.590152114130962</v>
      </c>
      <c r="H370" s="16" t="n">
        <v>0.0643618131921446</v>
      </c>
      <c r="I370" s="23" t="n">
        <f aca="false">G370-E370</f>
        <v>-0.0199230804646268</v>
      </c>
      <c r="J370" s="17" t="n">
        <f aca="false">100*(G370-E370)/E370</f>
        <v>-3.26567620534605</v>
      </c>
      <c r="K370" s="16" t="n">
        <v>-3.37064024100883</v>
      </c>
      <c r="L370" s="17" t="n">
        <v>203.68233916997</v>
      </c>
      <c r="M370" s="18" t="n">
        <v>0.000897128127909936</v>
      </c>
      <c r="N370" s="16" t="n">
        <v>0.00200945223532919</v>
      </c>
      <c r="O370" s="6" t="str">
        <f aca="false">IF(N370&lt;0.05,"Yes","No")</f>
        <v>Yes</v>
      </c>
      <c r="P370" s="16" t="n">
        <v>-0.308926915374937</v>
      </c>
      <c r="Q370" s="17" t="n">
        <v>11.4643362848131</v>
      </c>
      <c r="R370" s="18" t="n">
        <v>0.000741636897661305</v>
      </c>
      <c r="S370" s="16" t="n">
        <v>0.247878443607481</v>
      </c>
      <c r="T370" s="16" t="n">
        <v>-0.0199230839939236</v>
      </c>
      <c r="U370" s="16" t="n">
        <v>0.00146189010774227</v>
      </c>
      <c r="V370" s="16" t="n">
        <v>0.0248205769555475</v>
      </c>
      <c r="W370" s="6" t="s">
        <v>695</v>
      </c>
      <c r="X370" s="17" t="n">
        <v>71</v>
      </c>
      <c r="Y370" s="16" t="n">
        <v>0.61335812800248</v>
      </c>
      <c r="Z370" s="16" t="n">
        <f aca="false">(G370-E370)/SQRT(H370^2/D370+F370^2/C370)</f>
        <v>-3.37064024100883</v>
      </c>
      <c r="AA370" s="24" t="n">
        <f aca="false">ABS(K370-Z370)</f>
        <v>0</v>
      </c>
    </row>
    <row r="371" customFormat="false" ht="15" hidden="false" customHeight="false" outlineLevel="0" collapsed="false">
      <c r="A371" s="17" t="n">
        <v>766</v>
      </c>
      <c r="B371" s="6" t="s">
        <v>616</v>
      </c>
      <c r="C371" s="6" t="n">
        <v>144</v>
      </c>
      <c r="D371" s="6" t="n">
        <v>717</v>
      </c>
      <c r="E371" s="16" t="n">
        <v>0.61004839071797</v>
      </c>
      <c r="F371" s="16" t="n">
        <v>0.0647817838677218</v>
      </c>
      <c r="G371" s="16" t="n">
        <v>0.590209755688033</v>
      </c>
      <c r="H371" s="16" t="n">
        <v>0.0643024963138737</v>
      </c>
      <c r="I371" s="23" t="n">
        <f aca="false">G371-E371</f>
        <v>-0.0198386350299372</v>
      </c>
      <c r="J371" s="17" t="n">
        <f aca="false">100*(G371-E371)/E371</f>
        <v>-3.25197727455506</v>
      </c>
      <c r="K371" s="16" t="n">
        <v>-3.35764048701322</v>
      </c>
      <c r="L371" s="17" t="n">
        <v>203.599541799262</v>
      </c>
      <c r="M371" s="18" t="n">
        <v>0.000938112268341675</v>
      </c>
      <c r="N371" s="16" t="n">
        <v>0.0020878960548579</v>
      </c>
      <c r="O371" s="6" t="str">
        <f aca="false">IF(N371&lt;0.05,"Yes","No")</f>
        <v>Yes</v>
      </c>
      <c r="P371" s="16" t="n">
        <v>-0.307867802902685</v>
      </c>
      <c r="Q371" s="17" t="n">
        <v>11.3858633040811</v>
      </c>
      <c r="R371" s="18" t="n">
        <v>0.000773198745391323</v>
      </c>
      <c r="S371" s="16" t="n">
        <v>0.250675550903354</v>
      </c>
      <c r="T371" s="16" t="n">
        <v>-0.019838638567157</v>
      </c>
      <c r="U371" s="16" t="n">
        <v>0.00151206961782265</v>
      </c>
      <c r="V371" s="16" t="n">
        <v>0.0248205769555475</v>
      </c>
      <c r="W371" s="6" t="s">
        <v>695</v>
      </c>
      <c r="X371" s="17" t="n">
        <v>70.5</v>
      </c>
      <c r="Y371" s="16" t="n">
        <v>0.613096621726329</v>
      </c>
      <c r="Z371" s="16" t="n">
        <f aca="false">(G371-E371)/SQRT(H371^2/D371+F371^2/C371)</f>
        <v>-3.35764048701322</v>
      </c>
      <c r="AA371" s="24" t="n">
        <f aca="false">ABS(K371-Z371)</f>
        <v>0</v>
      </c>
    </row>
    <row r="372" customFormat="false" ht="15" hidden="false" customHeight="false" outlineLevel="0" collapsed="false">
      <c r="A372" s="17" t="n">
        <v>767</v>
      </c>
      <c r="B372" s="6" t="s">
        <v>616</v>
      </c>
      <c r="C372" s="6" t="n">
        <v>144</v>
      </c>
      <c r="D372" s="6" t="n">
        <v>717</v>
      </c>
      <c r="E372" s="16" t="n">
        <v>0.610019494468967</v>
      </c>
      <c r="F372" s="16" t="n">
        <v>0.0647504328623329</v>
      </c>
      <c r="G372" s="16" t="n">
        <v>0.590240745655829</v>
      </c>
      <c r="H372" s="16" t="n">
        <v>0.0642276250354744</v>
      </c>
      <c r="I372" s="23" t="n">
        <f aca="false">G372-E372</f>
        <v>-0.0197787488131385</v>
      </c>
      <c r="J372" s="17" t="n">
        <f aca="false">100*(G372-E372)/E372</f>
        <v>-3.2423142198687</v>
      </c>
      <c r="K372" s="16" t="n">
        <v>-3.34950224168779</v>
      </c>
      <c r="L372" s="17" t="n">
        <v>203.512298787512</v>
      </c>
      <c r="M372" s="18" t="n">
        <v>0.000964679712105325</v>
      </c>
      <c r="N372" s="16" t="n">
        <v>0.0021424863373502</v>
      </c>
      <c r="O372" s="6" t="str">
        <f aca="false">IF(N372&lt;0.05,"Yes","No")</f>
        <v>Yes</v>
      </c>
      <c r="P372" s="16" t="n">
        <v>-0.307260968833873</v>
      </c>
      <c r="Q372" s="17" t="n">
        <v>11.3410224974272</v>
      </c>
      <c r="R372" s="18" t="n">
        <v>0.000791840957166274</v>
      </c>
      <c r="S372" s="16" t="n">
        <v>0.253224006729996</v>
      </c>
      <c r="T372" s="16" t="n">
        <v>-0.0197787523776271</v>
      </c>
      <c r="U372" s="16" t="n">
        <v>0.00154155487532691</v>
      </c>
      <c r="V372" s="16" t="n">
        <v>0.0248205769555475</v>
      </c>
      <c r="W372" s="6" t="s">
        <v>695</v>
      </c>
      <c r="X372" s="17" t="n">
        <v>70</v>
      </c>
      <c r="Y372" s="16" t="n">
        <v>0.613019138385247</v>
      </c>
      <c r="Z372" s="16" t="n">
        <f aca="false">(G372-E372)/SQRT(H372^2/D372+F372^2/C372)</f>
        <v>-3.34950224168779</v>
      </c>
      <c r="AA372" s="24" t="n">
        <f aca="false">ABS(K372-Z372)</f>
        <v>0</v>
      </c>
    </row>
    <row r="373" customFormat="false" ht="15" hidden="false" customHeight="false" outlineLevel="0" collapsed="false">
      <c r="A373" s="17" t="n">
        <v>768</v>
      </c>
      <c r="B373" s="6" t="s">
        <v>616</v>
      </c>
      <c r="C373" s="6" t="n">
        <v>144</v>
      </c>
      <c r="D373" s="6" t="n">
        <v>717</v>
      </c>
      <c r="E373" s="16" t="n">
        <v>0.609972076283561</v>
      </c>
      <c r="F373" s="16" t="n">
        <v>0.0646922940435496</v>
      </c>
      <c r="G373" s="16" t="n">
        <v>0.590255496433756</v>
      </c>
      <c r="H373" s="16" t="n">
        <v>0.0641225786241456</v>
      </c>
      <c r="I373" s="23" t="n">
        <f aca="false">G373-E373</f>
        <v>-0.0197165798498055</v>
      </c>
      <c r="J373" s="17" t="n">
        <f aca="false">100*(G373-E373)/E373</f>
        <v>-3.232374171935</v>
      </c>
      <c r="K373" s="16" t="n">
        <v>-3.34238179490008</v>
      </c>
      <c r="L373" s="17" t="n">
        <v>203.417822503241</v>
      </c>
      <c r="M373" s="18" t="n">
        <v>0.00098851270328275</v>
      </c>
      <c r="N373" s="16" t="n">
        <v>0.0021907860649758</v>
      </c>
      <c r="O373" s="6" t="str">
        <f aca="false">IF(N373&lt;0.05,"Yes","No")</f>
        <v>Yes</v>
      </c>
      <c r="P373" s="16" t="n">
        <v>-0.306758701271832</v>
      </c>
      <c r="Q373" s="17" t="n">
        <v>11.3039753446995</v>
      </c>
      <c r="R373" s="18" t="n">
        <v>0.000807586023889186</v>
      </c>
      <c r="S373" s="16" t="n">
        <v>0.256208274487163</v>
      </c>
      <c r="T373" s="16" t="n">
        <v>-0.0197165834334397</v>
      </c>
      <c r="U373" s="16" t="n">
        <v>0.00156637325427186</v>
      </c>
      <c r="V373" s="16" t="n">
        <v>0.0248205769555475</v>
      </c>
      <c r="W373" s="6" t="s">
        <v>695</v>
      </c>
      <c r="X373" s="17" t="n">
        <v>69.5</v>
      </c>
      <c r="Y373" s="16" t="n">
        <v>0.612941655044166</v>
      </c>
      <c r="Z373" s="16" t="n">
        <f aca="false">(G373-E373)/SQRT(H373^2/D373+F373^2/C373)</f>
        <v>-3.34238179490008</v>
      </c>
      <c r="AA373" s="24" t="n">
        <f aca="false">ABS(K373-Z373)</f>
        <v>0</v>
      </c>
    </row>
    <row r="374" customFormat="false" ht="15" hidden="false" customHeight="false" outlineLevel="0" collapsed="false">
      <c r="A374" s="17" t="n">
        <v>769</v>
      </c>
      <c r="B374" s="6" t="s">
        <v>616</v>
      </c>
      <c r="C374" s="6" t="n">
        <v>144</v>
      </c>
      <c r="D374" s="6" t="n">
        <v>717</v>
      </c>
      <c r="E374" s="16" t="n">
        <v>0.609901171591547</v>
      </c>
      <c r="F374" s="16" t="n">
        <v>0.0646329709519943</v>
      </c>
      <c r="G374" s="16" t="n">
        <v>0.590247844386134</v>
      </c>
      <c r="H374" s="16" t="n">
        <v>0.0640128321172192</v>
      </c>
      <c r="I374" s="23" t="n">
        <f aca="false">G374-E374</f>
        <v>-0.0196533272054128</v>
      </c>
      <c r="J374" s="17" t="n">
        <f aca="false">100*(G374-E374)/E374</f>
        <v>-3.2223789887347</v>
      </c>
      <c r="K374" s="16" t="n">
        <v>-3.33515400607434</v>
      </c>
      <c r="L374" s="17" t="n">
        <v>203.316228685431</v>
      </c>
      <c r="M374" s="16" t="n">
        <v>0.00101326962196052</v>
      </c>
      <c r="N374" s="16" t="n">
        <v>0.00223856937511994</v>
      </c>
      <c r="O374" s="6" t="str">
        <f aca="false">IF(N374&lt;0.05,"Yes","No")</f>
        <v>Yes</v>
      </c>
      <c r="P374" s="16" t="n">
        <v>-0.306257632620193</v>
      </c>
      <c r="Q374" s="17" t="n">
        <v>11.2670770155985</v>
      </c>
      <c r="R374" s="18" t="n">
        <v>0.000823583078534291</v>
      </c>
      <c r="S374" s="16" t="n">
        <v>0.2601914719955</v>
      </c>
      <c r="T374" s="16" t="n">
        <v>-0.0196533307989712</v>
      </c>
      <c r="U374" s="16" t="n">
        <v>0.00159151184937145</v>
      </c>
      <c r="V374" s="16" t="n">
        <v>0.0248205769555475</v>
      </c>
      <c r="W374" s="6" t="s">
        <v>695</v>
      </c>
      <c r="X374" s="17" t="n">
        <v>69.4</v>
      </c>
      <c r="Y374" s="16" t="n">
        <v>0.612835115450178</v>
      </c>
      <c r="Z374" s="16" t="n">
        <f aca="false">(G374-E374)/SQRT(H374^2/D374+F374^2/C374)</f>
        <v>-3.33515400607434</v>
      </c>
      <c r="AA374" s="24" t="n">
        <f aca="false">ABS(K374-Z374)</f>
        <v>0</v>
      </c>
    </row>
    <row r="375" customFormat="false" ht="15" hidden="false" customHeight="false" outlineLevel="0" collapsed="false">
      <c r="A375" s="17" t="n">
        <v>770</v>
      </c>
      <c r="B375" s="6" t="s">
        <v>616</v>
      </c>
      <c r="C375" s="6" t="n">
        <v>144</v>
      </c>
      <c r="D375" s="6" t="n">
        <v>717</v>
      </c>
      <c r="E375" s="16" t="n">
        <v>0.609806614410546</v>
      </c>
      <c r="F375" s="16" t="n">
        <v>0.0645905169708759</v>
      </c>
      <c r="G375" s="16" t="n">
        <v>0.590217134693178</v>
      </c>
      <c r="H375" s="16" t="n">
        <v>0.0639232412895574</v>
      </c>
      <c r="I375" s="23" t="n">
        <f aca="false">G375-E375</f>
        <v>-0.0195894797173684</v>
      </c>
      <c r="J375" s="17" t="n">
        <f aca="false">100*(G375-E375)/E375</f>
        <v>-3.21240853320426</v>
      </c>
      <c r="K375" s="16" t="n">
        <v>-3.32691095741155</v>
      </c>
      <c r="L375" s="17" t="n">
        <v>203.221442515938</v>
      </c>
      <c r="M375" s="16" t="n">
        <v>0.00104219014819345</v>
      </c>
      <c r="N375" s="16" t="n">
        <v>0.0022976301168462</v>
      </c>
      <c r="O375" s="6" t="str">
        <f aca="false">IF(N375&lt;0.05,"Yes","No")</f>
        <v>Yes</v>
      </c>
      <c r="P375" s="16" t="n">
        <v>-0.305652065827163</v>
      </c>
      <c r="Q375" s="17" t="n">
        <v>11.2225640212936</v>
      </c>
      <c r="R375" s="18" t="n">
        <v>0.00084330925667971</v>
      </c>
      <c r="S375" s="16" t="n">
        <v>0.26429577935727</v>
      </c>
      <c r="T375" s="16" t="n">
        <v>-0.0195894833191992</v>
      </c>
      <c r="U375" s="16" t="n">
        <v>0.00162240519120086</v>
      </c>
      <c r="V375" s="16" t="n">
        <v>0.0248205769555475</v>
      </c>
      <c r="W375" s="6" t="s">
        <v>695</v>
      </c>
      <c r="X375" s="17" t="n">
        <v>68.9</v>
      </c>
      <c r="Y375" s="16" t="n">
        <v>0.612718890438556</v>
      </c>
      <c r="Z375" s="16" t="n">
        <f aca="false">(G375-E375)/SQRT(H375^2/D375+F375^2/C375)</f>
        <v>-3.32691095741155</v>
      </c>
      <c r="AA375" s="24" t="n">
        <f aca="false">ABS(K375-Z375)</f>
        <v>0</v>
      </c>
    </row>
    <row r="376" customFormat="false" ht="15" hidden="false" customHeight="false" outlineLevel="0" collapsed="false">
      <c r="A376" s="17" t="n">
        <v>771</v>
      </c>
      <c r="B376" s="6" t="s">
        <v>616</v>
      </c>
      <c r="C376" s="6" t="n">
        <v>144</v>
      </c>
      <c r="D376" s="6" t="n">
        <v>717</v>
      </c>
      <c r="E376" s="16" t="n">
        <v>0.609693695273664</v>
      </c>
      <c r="F376" s="16" t="n">
        <v>0.0645252471242687</v>
      </c>
      <c r="G376" s="16" t="n">
        <v>0.590194008672919</v>
      </c>
      <c r="H376" s="16" t="n">
        <v>0.0638452632472955</v>
      </c>
      <c r="I376" s="23" t="n">
        <f aca="false">G376-E376</f>
        <v>-0.0194996866007452</v>
      </c>
      <c r="J376" s="17" t="n">
        <f aca="false">100*(G376-E376)/E376</f>
        <v>-3.19827591328342</v>
      </c>
      <c r="K376" s="16" t="n">
        <v>-3.31512531968932</v>
      </c>
      <c r="L376" s="17" t="n">
        <v>203.194750697385</v>
      </c>
      <c r="M376" s="16" t="n">
        <v>0.00108478141643442</v>
      </c>
      <c r="N376" s="16" t="n">
        <v>0.00238651911615572</v>
      </c>
      <c r="O376" s="6" t="str">
        <f aca="false">IF(N376&lt;0.05,"Yes","No")</f>
        <v>Yes</v>
      </c>
      <c r="P376" s="16" t="n">
        <v>-0.304611820327902</v>
      </c>
      <c r="Q376" s="17" t="n">
        <v>11.1463050510569</v>
      </c>
      <c r="R376" s="18" t="n">
        <v>0.000878222929032904</v>
      </c>
      <c r="S376" s="16" t="n">
        <v>0.265480707115289</v>
      </c>
      <c r="T376" s="16" t="n">
        <v>-0.0194996902232986</v>
      </c>
      <c r="U376" s="16" t="n">
        <v>0.00167680487510754</v>
      </c>
      <c r="V376" s="16" t="n">
        <v>0.0248205769555475</v>
      </c>
      <c r="W376" s="6" t="s">
        <v>695</v>
      </c>
      <c r="X376" s="17" t="n">
        <v>68.4</v>
      </c>
      <c r="Y376" s="16" t="n">
        <v>0.612215248721525</v>
      </c>
      <c r="Z376" s="16" t="n">
        <f aca="false">(G376-E376)/SQRT(H376^2/D376+F376^2/C376)</f>
        <v>-3.31512531968932</v>
      </c>
      <c r="AA376" s="24" t="n">
        <f aca="false">ABS(K376-Z376)</f>
        <v>0</v>
      </c>
    </row>
    <row r="377" customFormat="false" ht="15" hidden="false" customHeight="false" outlineLevel="0" collapsed="false">
      <c r="A377" s="17" t="n">
        <v>772</v>
      </c>
      <c r="B377" s="6" t="s">
        <v>616</v>
      </c>
      <c r="C377" s="6" t="n">
        <v>144</v>
      </c>
      <c r="D377" s="6" t="n">
        <v>717</v>
      </c>
      <c r="E377" s="16" t="n">
        <v>0.609579239868455</v>
      </c>
      <c r="F377" s="16" t="n">
        <v>0.0644634667862563</v>
      </c>
      <c r="G377" s="16" t="n">
        <v>0.590163086040915</v>
      </c>
      <c r="H377" s="16" t="n">
        <v>0.0637533840041834</v>
      </c>
      <c r="I377" s="23" t="n">
        <f aca="false">G377-E377</f>
        <v>-0.0194161538275409</v>
      </c>
      <c r="J377" s="17" t="n">
        <f aca="false">100*(G377-E377)/E377</f>
        <v>-3.18517307638804</v>
      </c>
      <c r="K377" s="16" t="n">
        <v>-3.30434922025711</v>
      </c>
      <c r="L377" s="17" t="n">
        <v>203.133385267888</v>
      </c>
      <c r="M377" s="16" t="n">
        <v>0.00112517105769634</v>
      </c>
      <c r="N377" s="16" t="n">
        <v>0.00247020312666667</v>
      </c>
      <c r="O377" s="6" t="str">
        <f aca="false">IF(N377&lt;0.05,"Yes","No")</f>
        <v>Yes</v>
      </c>
      <c r="P377" s="16" t="n">
        <v>-0.30371921413974</v>
      </c>
      <c r="Q377" s="17" t="n">
        <v>11.0810765667649</v>
      </c>
      <c r="R377" s="18" t="n">
        <v>0.000909246663641735</v>
      </c>
      <c r="S377" s="16" t="n">
        <v>0.26818910957226</v>
      </c>
      <c r="T377" s="16" t="n">
        <v>-0.0194161574668932</v>
      </c>
      <c r="U377" s="16" t="n">
        <v>0.00172486162411294</v>
      </c>
      <c r="V377" s="16" t="n">
        <v>0.0248205769555475</v>
      </c>
      <c r="W377" s="6" t="s">
        <v>695</v>
      </c>
      <c r="X377" s="17" t="n">
        <v>67.9</v>
      </c>
      <c r="Y377" s="16" t="n">
        <v>0.611885944521928</v>
      </c>
      <c r="Z377" s="16" t="n">
        <f aca="false">(G377-E377)/SQRT(H377^2/D377+F377^2/C377)</f>
        <v>-3.30434922025711</v>
      </c>
      <c r="AA377" s="24" t="n">
        <f aca="false">ABS(K377-Z377)</f>
        <v>0</v>
      </c>
    </row>
    <row r="378" customFormat="false" ht="15" hidden="false" customHeight="false" outlineLevel="0" collapsed="false">
      <c r="A378" s="17" t="n">
        <v>773</v>
      </c>
      <c r="B378" s="6" t="s">
        <v>616</v>
      </c>
      <c r="C378" s="6" t="n">
        <v>144</v>
      </c>
      <c r="D378" s="6" t="n">
        <v>717</v>
      </c>
      <c r="E378" s="16" t="n">
        <v>0.609476399090555</v>
      </c>
      <c r="F378" s="16" t="n">
        <v>0.0644073798650206</v>
      </c>
      <c r="G378" s="16" t="n">
        <v>0.590125303970055</v>
      </c>
      <c r="H378" s="16" t="n">
        <v>0.0636451225251425</v>
      </c>
      <c r="I378" s="23" t="n">
        <f aca="false">G378-E378</f>
        <v>-0.0193510951205</v>
      </c>
      <c r="J378" s="17" t="n">
        <f aca="false">100*(G378-E378)/E378</f>
        <v>-3.17503600621374</v>
      </c>
      <c r="K378" s="16" t="n">
        <v>-3.29659343164864</v>
      </c>
      <c r="L378" s="17" t="n">
        <v>203.028021611853</v>
      </c>
      <c r="M378" s="16" t="n">
        <v>0.00115515757401098</v>
      </c>
      <c r="N378" s="16" t="n">
        <v>0.00252547977419049</v>
      </c>
      <c r="O378" s="6" t="str">
        <f aca="false">IF(N378&lt;0.05,"Yes","No")</f>
        <v>Yes</v>
      </c>
      <c r="P378" s="16" t="n">
        <v>-0.303173769765127</v>
      </c>
      <c r="Q378" s="17" t="n">
        <v>11.0413116566975</v>
      </c>
      <c r="R378" s="18" t="n">
        <v>0.000928701967368727</v>
      </c>
      <c r="S378" s="16" t="n">
        <v>0.273122906006133</v>
      </c>
      <c r="T378" s="16" t="n">
        <v>-0.0193510987745824</v>
      </c>
      <c r="U378" s="16" t="n">
        <v>0.00175486945625552</v>
      </c>
      <c r="V378" s="16" t="n">
        <v>0.0248205769555475</v>
      </c>
      <c r="W378" s="6" t="s">
        <v>695</v>
      </c>
      <c r="X378" s="17" t="n">
        <v>67.5</v>
      </c>
      <c r="Y378" s="16" t="n">
        <v>0.611643809081048</v>
      </c>
      <c r="Z378" s="16" t="n">
        <f aca="false">(G378-E378)/SQRT(H378^2/D378+F378^2/C378)</f>
        <v>-3.29659343164864</v>
      </c>
      <c r="AA378" s="24" t="n">
        <f aca="false">ABS(K378-Z378)</f>
        <v>0</v>
      </c>
    </row>
    <row r="379" customFormat="false" ht="15" hidden="false" customHeight="false" outlineLevel="0" collapsed="false">
      <c r="A379" s="17" t="n">
        <v>774</v>
      </c>
      <c r="B379" s="6" t="s">
        <v>616</v>
      </c>
      <c r="C379" s="6" t="n">
        <v>144</v>
      </c>
      <c r="D379" s="6" t="n">
        <v>717</v>
      </c>
      <c r="E379" s="16" t="n">
        <v>0.60938940424886</v>
      </c>
      <c r="F379" s="16" t="n">
        <v>0.0643451871315704</v>
      </c>
      <c r="G379" s="16" t="n">
        <v>0.590090800279354</v>
      </c>
      <c r="H379" s="16" t="n">
        <v>0.0635334576421788</v>
      </c>
      <c r="I379" s="23" t="n">
        <f aca="false">G379-E379</f>
        <v>-0.0192986039695062</v>
      </c>
      <c r="J379" s="17" t="n">
        <f aca="false">100*(G379-E379)/E379</f>
        <v>-3.16687553720989</v>
      </c>
      <c r="K379" s="16" t="n">
        <v>-3.29125484232002</v>
      </c>
      <c r="L379" s="17" t="n">
        <v>202.927814837184</v>
      </c>
      <c r="M379" s="16" t="n">
        <v>0.00117625382913497</v>
      </c>
      <c r="N379" s="16" t="n">
        <v>0.00256892858109414</v>
      </c>
      <c r="O379" s="6" t="str">
        <f aca="false">IF(N379&lt;0.05,"Yes","No")</f>
        <v>Yes</v>
      </c>
      <c r="P379" s="16" t="n">
        <v>-0.302842144567768</v>
      </c>
      <c r="Q379" s="17" t="n">
        <v>11.0171698942973</v>
      </c>
      <c r="R379" s="18" t="n">
        <v>0.000940718752875777</v>
      </c>
      <c r="S379" s="16" t="n">
        <v>0.277559592178997</v>
      </c>
      <c r="T379" s="16" t="n">
        <v>-0.0192986076457426</v>
      </c>
      <c r="U379" s="16" t="n">
        <v>0.00177335500819645</v>
      </c>
      <c r="V379" s="16" t="n">
        <v>0.0248205769555475</v>
      </c>
      <c r="W379" s="6" t="s">
        <v>695</v>
      </c>
      <c r="X379" s="17" t="n">
        <v>67.5</v>
      </c>
      <c r="Y379" s="16" t="n">
        <v>0.611605067410507</v>
      </c>
      <c r="Z379" s="16" t="n">
        <f aca="false">(G379-E379)/SQRT(H379^2/D379+F379^2/C379)</f>
        <v>-3.29125484232002</v>
      </c>
      <c r="AA379" s="24" t="n">
        <f aca="false">ABS(K379-Z379)</f>
        <v>0</v>
      </c>
    </row>
    <row r="380" customFormat="false" ht="15" hidden="false" customHeight="false" outlineLevel="0" collapsed="false">
      <c r="A380" s="17" t="n">
        <v>775</v>
      </c>
      <c r="B380" s="6" t="s">
        <v>616</v>
      </c>
      <c r="C380" s="6" t="n">
        <v>144</v>
      </c>
      <c r="D380" s="6" t="n">
        <v>717</v>
      </c>
      <c r="E380" s="16" t="n">
        <v>0.609276617980666</v>
      </c>
      <c r="F380" s="16" t="n">
        <v>0.0642723302410346</v>
      </c>
      <c r="G380" s="16" t="n">
        <v>0.590063675178145</v>
      </c>
      <c r="H380" s="16" t="n">
        <v>0.0634302115003312</v>
      </c>
      <c r="I380" s="23" t="n">
        <f aca="false">G380-E380</f>
        <v>-0.019212942802521</v>
      </c>
      <c r="J380" s="17" t="n">
        <f aca="false">100*(G380-E380)/E380</f>
        <v>-3.15340228650144</v>
      </c>
      <c r="K380" s="16" t="n">
        <v>-3.28062512060836</v>
      </c>
      <c r="L380" s="17" t="n">
        <v>202.865305569309</v>
      </c>
      <c r="M380" s="16" t="n">
        <v>0.00121919859377892</v>
      </c>
      <c r="N380" s="16" t="n">
        <v>0.00265444170521193</v>
      </c>
      <c r="O380" s="6" t="str">
        <f aca="false">IF(N380&lt;0.05,"Yes","No")</f>
        <v>Yes</v>
      </c>
      <c r="P380" s="16" t="n">
        <v>-0.301963317178232</v>
      </c>
      <c r="Q380" s="17" t="n">
        <v>10.9533205107093</v>
      </c>
      <c r="R380" s="18" t="n">
        <v>0.000973265405426366</v>
      </c>
      <c r="S380" s="16" t="n">
        <v>0.280688131345059</v>
      </c>
      <c r="T380" s="16" t="n">
        <v>-0.0192129464883805</v>
      </c>
      <c r="U380" s="16" t="n">
        <v>0.00182323876568376</v>
      </c>
      <c r="V380" s="16" t="n">
        <v>0.0248205769555475</v>
      </c>
      <c r="W380" s="6" t="s">
        <v>695</v>
      </c>
      <c r="X380" s="17" t="n">
        <v>67</v>
      </c>
      <c r="Y380" s="16" t="n">
        <v>0.611314504881451</v>
      </c>
      <c r="Z380" s="16" t="n">
        <f aca="false">(G380-E380)/SQRT(H380^2/D380+F380^2/C380)</f>
        <v>-3.28062512060836</v>
      </c>
      <c r="AA380" s="24" t="n">
        <f aca="false">ABS(K380-Z380)</f>
        <v>0</v>
      </c>
    </row>
    <row r="381" customFormat="false" ht="15" hidden="false" customHeight="false" outlineLevel="0" collapsed="false">
      <c r="A381" s="17" t="n">
        <v>776</v>
      </c>
      <c r="B381" s="6" t="s">
        <v>616</v>
      </c>
      <c r="C381" s="6" t="n">
        <v>144</v>
      </c>
      <c r="D381" s="6" t="n">
        <v>717</v>
      </c>
      <c r="E381" s="16" t="n">
        <v>0.609162764830722</v>
      </c>
      <c r="F381" s="16" t="n">
        <v>0.0642023154857286</v>
      </c>
      <c r="G381" s="16" t="n">
        <v>0.590037862501384</v>
      </c>
      <c r="H381" s="16" t="n">
        <v>0.0633295677622491</v>
      </c>
      <c r="I381" s="23" t="n">
        <f aca="false">G381-E381</f>
        <v>-0.0191249023293379</v>
      </c>
      <c r="J381" s="17" t="n">
        <f aca="false">100*(G381-E381)/E381</f>
        <v>-3.13953895961657</v>
      </c>
      <c r="K381" s="16" t="n">
        <v>-3.26941963646707</v>
      </c>
      <c r="L381" s="17" t="n">
        <v>202.802289502415</v>
      </c>
      <c r="M381" s="16" t="n">
        <v>0.00126604194557102</v>
      </c>
      <c r="N381" s="16" t="n">
        <v>0.00274788649550073</v>
      </c>
      <c r="O381" s="6" t="str">
        <f aca="false">IF(N381&lt;0.05,"Yes","No")</f>
        <v>Yes</v>
      </c>
      <c r="P381" s="16" t="n">
        <v>-0.3010317758194</v>
      </c>
      <c r="Q381" s="17" t="n">
        <v>10.8858438875567</v>
      </c>
      <c r="R381" s="16" t="n">
        <v>0.00100890254429485</v>
      </c>
      <c r="S381" s="16" t="n">
        <v>0.283656204658772</v>
      </c>
      <c r="T381" s="16" t="n">
        <v>-0.0191249060264508</v>
      </c>
      <c r="U381" s="16" t="n">
        <v>0.00187756860716845</v>
      </c>
      <c r="V381" s="16" t="n">
        <v>0.0248205769555475</v>
      </c>
      <c r="W381" s="6" t="s">
        <v>695</v>
      </c>
      <c r="X381" s="17" t="n">
        <v>66.9</v>
      </c>
      <c r="Y381" s="16" t="n">
        <v>0.610888346505501</v>
      </c>
      <c r="Z381" s="16" t="n">
        <f aca="false">(G381-E381)/SQRT(H381^2/D381+F381^2/C381)</f>
        <v>-3.26941963646707</v>
      </c>
      <c r="AA381" s="24" t="n">
        <f aca="false">ABS(K381-Z381)</f>
        <v>0</v>
      </c>
    </row>
    <row r="382" customFormat="false" ht="15" hidden="false" customHeight="false" outlineLevel="0" collapsed="false">
      <c r="A382" s="17" t="n">
        <v>777</v>
      </c>
      <c r="B382" s="6" t="s">
        <v>616</v>
      </c>
      <c r="C382" s="6" t="n">
        <v>144</v>
      </c>
      <c r="D382" s="6" t="n">
        <v>717</v>
      </c>
      <c r="E382" s="16" t="n">
        <v>0.609059679632386</v>
      </c>
      <c r="F382" s="16" t="n">
        <v>0.0641448113403558</v>
      </c>
      <c r="G382" s="16" t="n">
        <v>0.59000752261493</v>
      </c>
      <c r="H382" s="16" t="n">
        <v>0.0632324703076023</v>
      </c>
      <c r="I382" s="23" t="n">
        <f aca="false">G382-E382</f>
        <v>-0.0190521570174557</v>
      </c>
      <c r="J382" s="17" t="n">
        <f aca="false">100*(G382-E382)/E382</f>
        <v>-3.12812646356021</v>
      </c>
      <c r="K382" s="16" t="n">
        <v>-3.26024354921725</v>
      </c>
      <c r="L382" s="17" t="n">
        <v>202.721619584289</v>
      </c>
      <c r="M382" s="16" t="n">
        <v>0.00130567050374911</v>
      </c>
      <c r="N382" s="16" t="n">
        <v>0.00282805539007926</v>
      </c>
      <c r="O382" s="6" t="str">
        <f aca="false">IF(N382&lt;0.05,"Yes","No")</f>
        <v>Yes</v>
      </c>
      <c r="P382" s="16" t="n">
        <v>-0.300314571748964</v>
      </c>
      <c r="Q382" s="17" t="n">
        <v>10.8340349311942</v>
      </c>
      <c r="R382" s="16" t="n">
        <v>0.00103716029951614</v>
      </c>
      <c r="S382" s="16" t="n">
        <v>0.286951343720411</v>
      </c>
      <c r="T382" s="16" t="n">
        <v>-0.0190521607318896</v>
      </c>
      <c r="U382" s="16" t="n">
        <v>0.00192044176372175</v>
      </c>
      <c r="V382" s="16" t="n">
        <v>0.0248205769555475</v>
      </c>
      <c r="W382" s="6" t="s">
        <v>695</v>
      </c>
      <c r="X382" s="17" t="n">
        <v>66.7</v>
      </c>
      <c r="Y382" s="16" t="n">
        <v>0.610675267317527</v>
      </c>
      <c r="Z382" s="16" t="n">
        <f aca="false">(G382-E382)/SQRT(H382^2/D382+F382^2/C382)</f>
        <v>-3.26024354921725</v>
      </c>
      <c r="AA382" s="24" t="n">
        <f aca="false">ABS(K382-Z382)</f>
        <v>0</v>
      </c>
    </row>
    <row r="383" customFormat="false" ht="15" hidden="false" customHeight="false" outlineLevel="0" collapsed="false">
      <c r="A383" s="17" t="n">
        <v>778</v>
      </c>
      <c r="B383" s="6" t="s">
        <v>616</v>
      </c>
      <c r="C383" s="6" t="n">
        <v>144</v>
      </c>
      <c r="D383" s="6" t="n">
        <v>717</v>
      </c>
      <c r="E383" s="16" t="n">
        <v>0.608950143266055</v>
      </c>
      <c r="F383" s="16" t="n">
        <v>0.0641014554883068</v>
      </c>
      <c r="G383" s="16" t="n">
        <v>0.589969097487265</v>
      </c>
      <c r="H383" s="16" t="n">
        <v>0.0631532498620162</v>
      </c>
      <c r="I383" s="23" t="n">
        <f aca="false">G383-E383</f>
        <v>-0.0189810457787906</v>
      </c>
      <c r="J383" s="17" t="n">
        <f aca="false">100*(G383-E383)/E383</f>
        <v>-3.11701146451617</v>
      </c>
      <c r="K383" s="16" t="n">
        <v>-3.2505781021344</v>
      </c>
      <c r="L383" s="17" t="n">
        <v>202.64873267826</v>
      </c>
      <c r="M383" s="16" t="n">
        <v>0.00134864378489454</v>
      </c>
      <c r="N383" s="16" t="n">
        <v>0.00291812625341239</v>
      </c>
      <c r="O383" s="6" t="str">
        <f aca="false">IF(N383&lt;0.05,"Yes","No")</f>
        <v>Yes</v>
      </c>
      <c r="P383" s="16" t="n">
        <v>-0.299539468940284</v>
      </c>
      <c r="Q383" s="17" t="n">
        <v>10.7781824694179</v>
      </c>
      <c r="R383" s="16" t="n">
        <v>0.00106852300905727</v>
      </c>
      <c r="S383" s="16" t="n">
        <v>0.289942414330391</v>
      </c>
      <c r="T383" s="16" t="n">
        <v>-0.0189810495017743</v>
      </c>
      <c r="U383" s="16" t="n">
        <v>0.00196781422593017</v>
      </c>
      <c r="V383" s="16" t="n">
        <v>0.0248205769555475</v>
      </c>
      <c r="W383" s="6" t="s">
        <v>695</v>
      </c>
      <c r="X383" s="17" t="n">
        <v>66.4</v>
      </c>
      <c r="Y383" s="16" t="n">
        <v>0.610442817294282</v>
      </c>
      <c r="Z383" s="16" t="n">
        <f aca="false">(G383-E383)/SQRT(H383^2/D383+F383^2/C383)</f>
        <v>-3.2505781021344</v>
      </c>
      <c r="AA383" s="24" t="n">
        <f aca="false">ABS(K383-Z383)</f>
        <v>0</v>
      </c>
    </row>
    <row r="384" customFormat="false" ht="15" hidden="false" customHeight="false" outlineLevel="0" collapsed="false">
      <c r="A384" s="17" t="n">
        <v>779</v>
      </c>
      <c r="B384" s="6" t="s">
        <v>616</v>
      </c>
      <c r="C384" s="6" t="n">
        <v>144</v>
      </c>
      <c r="D384" s="6" t="n">
        <v>717</v>
      </c>
      <c r="E384" s="16" t="n">
        <v>0.608838343992829</v>
      </c>
      <c r="F384" s="16" t="n">
        <v>0.0640452963778512</v>
      </c>
      <c r="G384" s="16" t="n">
        <v>0.589926583996378</v>
      </c>
      <c r="H384" s="16" t="n">
        <v>0.06305433312074</v>
      </c>
      <c r="I384" s="23" t="n">
        <f aca="false">G384-E384</f>
        <v>-0.0189117599964516</v>
      </c>
      <c r="J384" s="17" t="n">
        <f aca="false">100*(G384-E384)/E384</f>
        <v>-3.10620383605049</v>
      </c>
      <c r="K384" s="16" t="n">
        <v>-3.24191780271973</v>
      </c>
      <c r="L384" s="17" t="n">
        <v>202.561635419166</v>
      </c>
      <c r="M384" s="16" t="n">
        <v>0.00138828253348387</v>
      </c>
      <c r="N384" s="16" t="n">
        <v>0.00299464230272033</v>
      </c>
      <c r="O384" s="6" t="str">
        <f aca="false">IF(N384&lt;0.05,"Yes","No")</f>
        <v>Yes</v>
      </c>
      <c r="P384" s="16" t="n">
        <v>-0.298878992014318</v>
      </c>
      <c r="Q384" s="17" t="n">
        <v>10.7307036344675</v>
      </c>
      <c r="R384" s="16" t="n">
        <v>0.00109593876805986</v>
      </c>
      <c r="S384" s="16" t="n">
        <v>0.293842773103958</v>
      </c>
      <c r="T384" s="16" t="n">
        <v>-0.0189117637230496</v>
      </c>
      <c r="U384" s="16" t="n">
        <v>0.00200905402399487</v>
      </c>
      <c r="V384" s="16" t="n">
        <v>0.0248205769555475</v>
      </c>
      <c r="W384" s="6" t="s">
        <v>695</v>
      </c>
      <c r="X384" s="17" t="n">
        <v>66.1</v>
      </c>
      <c r="Y384" s="16" t="n">
        <v>0.610220052688672</v>
      </c>
      <c r="Z384" s="16" t="n">
        <f aca="false">(G384-E384)/SQRT(H384^2/D384+F384^2/C384)</f>
        <v>-3.24191780271973</v>
      </c>
      <c r="AA384" s="24" t="n">
        <f aca="false">ABS(K384-Z384)</f>
        <v>0</v>
      </c>
    </row>
    <row r="385" customFormat="false" ht="15" hidden="false" customHeight="false" outlineLevel="0" collapsed="false">
      <c r="A385" s="17" t="n">
        <v>780</v>
      </c>
      <c r="B385" s="6" t="s">
        <v>616</v>
      </c>
      <c r="C385" s="6" t="n">
        <v>144</v>
      </c>
      <c r="D385" s="6" t="n">
        <v>717</v>
      </c>
      <c r="E385" s="16" t="n">
        <v>0.60873318504956</v>
      </c>
      <c r="F385" s="16" t="n">
        <v>0.0639766494889635</v>
      </c>
      <c r="G385" s="16" t="n">
        <v>0.589889612407365</v>
      </c>
      <c r="H385" s="16" t="n">
        <v>0.0629472712985695</v>
      </c>
      <c r="I385" s="23" t="n">
        <f aca="false">G385-E385</f>
        <v>-0.0188435726421953</v>
      </c>
      <c r="J385" s="17" t="n">
        <f aca="false">100*(G385-E385)/E385</f>
        <v>-3.0955389167195</v>
      </c>
      <c r="K385" s="16" t="n">
        <v>-3.23402512821769</v>
      </c>
      <c r="L385" s="17" t="n">
        <v>202.482730174089</v>
      </c>
      <c r="M385" s="16" t="n">
        <v>0.00142534621990091</v>
      </c>
      <c r="N385" s="16" t="n">
        <v>0.00306829140165145</v>
      </c>
      <c r="O385" s="6" t="str">
        <f aca="false">IF(N385&lt;0.05,"Yes","No")</f>
        <v>Yes</v>
      </c>
      <c r="P385" s="16" t="n">
        <v>-0.298275906686641</v>
      </c>
      <c r="Q385" s="17" t="n">
        <v>10.6874419741648</v>
      </c>
      <c r="R385" s="16" t="n">
        <v>0.0011215400177544</v>
      </c>
      <c r="S385" s="16" t="n">
        <v>0.29743931337307</v>
      </c>
      <c r="T385" s="16" t="n">
        <v>-0.0188435763767291</v>
      </c>
      <c r="U385" s="16" t="n">
        <v>0.00204742597896728</v>
      </c>
      <c r="V385" s="16" t="n">
        <v>0.0248205769555475</v>
      </c>
      <c r="W385" s="6" t="s">
        <v>695</v>
      </c>
      <c r="X385" s="17" t="n">
        <v>65.8</v>
      </c>
      <c r="Y385" s="16" t="n">
        <v>0.610074771424144</v>
      </c>
      <c r="Z385" s="16" t="n">
        <f aca="false">(G385-E385)/SQRT(H385^2/D385+F385^2/C385)</f>
        <v>-3.23402512821769</v>
      </c>
      <c r="AA385" s="24" t="n">
        <f aca="false">ABS(K385-Z385)</f>
        <v>0</v>
      </c>
    </row>
    <row r="386" customFormat="false" ht="15" hidden="false" customHeight="false" outlineLevel="0" collapsed="false">
      <c r="A386" s="17" t="n">
        <v>781</v>
      </c>
      <c r="B386" s="6" t="s">
        <v>616</v>
      </c>
      <c r="C386" s="6" t="n">
        <v>144</v>
      </c>
      <c r="D386" s="6" t="n">
        <v>717</v>
      </c>
      <c r="E386" s="16" t="n">
        <v>0.608641118225124</v>
      </c>
      <c r="F386" s="16" t="n">
        <v>0.0639049409657314</v>
      </c>
      <c r="G386" s="16" t="n">
        <v>0.589867123541639</v>
      </c>
      <c r="H386" s="16" t="n">
        <v>0.0628492354433601</v>
      </c>
      <c r="I386" s="23" t="n">
        <f aca="false">G386-E386</f>
        <v>-0.0187739946834851</v>
      </c>
      <c r="J386" s="17" t="n">
        <f aca="false">100*(G386-E386)/E386</f>
        <v>-3.08457547827732</v>
      </c>
      <c r="K386" s="16" t="n">
        <v>-3.22592882637101</v>
      </c>
      <c r="L386" s="17" t="n">
        <v>202.427775037425</v>
      </c>
      <c r="M386" s="16" t="n">
        <v>0.00146429020843334</v>
      </c>
      <c r="N386" s="16" t="n">
        <v>0.00314889839090936</v>
      </c>
      <c r="O386" s="6" t="str">
        <f aca="false">IF(N386&lt;0.05,"Yes","No")</f>
        <v>Yes</v>
      </c>
      <c r="P386" s="16" t="n">
        <v>-0.297615843550627</v>
      </c>
      <c r="Q386" s="17" t="n">
        <v>10.6401932297477</v>
      </c>
      <c r="R386" s="16" t="n">
        <v>0.00115019415797051</v>
      </c>
      <c r="S386" s="16" t="n">
        <v>0.299994521138559</v>
      </c>
      <c r="T386" s="16" t="n">
        <v>-0.0187739984375744</v>
      </c>
      <c r="U386" s="16" t="n">
        <v>0.0020902190711692</v>
      </c>
      <c r="V386" s="16" t="n">
        <v>0.0248205769555475</v>
      </c>
      <c r="W386" s="6" t="s">
        <v>695</v>
      </c>
      <c r="X386" s="17" t="n">
        <v>65.3</v>
      </c>
      <c r="Y386" s="16" t="n">
        <v>0.60988106307144</v>
      </c>
      <c r="Z386" s="16" t="n">
        <f aca="false">(G386-E386)/SQRT(H386^2/D386+F386^2/C386)</f>
        <v>-3.22592882637101</v>
      </c>
      <c r="AA386" s="24" t="n">
        <f aca="false">ABS(K386-Z386)</f>
        <v>0</v>
      </c>
    </row>
    <row r="387" customFormat="false" ht="15" hidden="false" customHeight="false" outlineLevel="0" collapsed="false">
      <c r="A387" s="17" t="n">
        <v>782</v>
      </c>
      <c r="B387" s="6" t="s">
        <v>616</v>
      </c>
      <c r="C387" s="6" t="n">
        <v>144</v>
      </c>
      <c r="D387" s="6" t="n">
        <v>717</v>
      </c>
      <c r="E387" s="16" t="n">
        <v>0.608557416747014</v>
      </c>
      <c r="F387" s="16" t="n">
        <v>0.0638407837257233</v>
      </c>
      <c r="G387" s="16" t="n">
        <v>0.589863450582057</v>
      </c>
      <c r="H387" s="16" t="n">
        <v>0.0627452565039596</v>
      </c>
      <c r="I387" s="23" t="n">
        <f aca="false">G387-E387</f>
        <v>-0.0186939661649563</v>
      </c>
      <c r="J387" s="17" t="n">
        <f aca="false">100*(G387-E387)/E387</f>
        <v>-3.07184920444864</v>
      </c>
      <c r="K387" s="16" t="n">
        <v>-3.21574614456447</v>
      </c>
      <c r="L387" s="17" t="n">
        <v>202.345993033268</v>
      </c>
      <c r="M387" s="16" t="n">
        <v>0.00151468519290692</v>
      </c>
      <c r="N387" s="16" t="n">
        <v>0.00325061653758676</v>
      </c>
      <c r="O387" s="6" t="str">
        <f aca="false">IF(N387&lt;0.05,"Yes","No")</f>
        <v>Yes</v>
      </c>
      <c r="P387" s="16" t="n">
        <v>-0.296805175700299</v>
      </c>
      <c r="Q387" s="17" t="n">
        <v>10.5823070979889</v>
      </c>
      <c r="R387" s="16" t="n">
        <v>0.00118631344243836</v>
      </c>
      <c r="S387" s="16" t="n">
        <v>0.30450183679475</v>
      </c>
      <c r="T387" s="16" t="n">
        <v>-0.0186939699486698</v>
      </c>
      <c r="U387" s="16" t="n">
        <v>0.00214393629797505</v>
      </c>
      <c r="V387" s="16" t="n">
        <v>0.0248205769555475</v>
      </c>
      <c r="W387" s="6" t="s">
        <v>695</v>
      </c>
      <c r="X387" s="17" t="n">
        <v>64.9</v>
      </c>
      <c r="Y387" s="16" t="n">
        <v>0.609735781806912</v>
      </c>
      <c r="Z387" s="16" t="n">
        <f aca="false">(G387-E387)/SQRT(H387^2/D387+F387^2/C387)</f>
        <v>-3.21574614456447</v>
      </c>
      <c r="AA387" s="24" t="n">
        <f aca="false">ABS(K387-Z387)</f>
        <v>0</v>
      </c>
    </row>
    <row r="388" customFormat="false" ht="15" hidden="false" customHeight="false" outlineLevel="0" collapsed="false">
      <c r="A388" s="17" t="n">
        <v>783</v>
      </c>
      <c r="B388" s="6" t="s">
        <v>616</v>
      </c>
      <c r="C388" s="6" t="n">
        <v>144</v>
      </c>
      <c r="D388" s="6" t="n">
        <v>717</v>
      </c>
      <c r="E388" s="16" t="n">
        <v>0.608457582692305</v>
      </c>
      <c r="F388" s="16" t="n">
        <v>0.0637707602249036</v>
      </c>
      <c r="G388" s="16" t="n">
        <v>0.589845985215744</v>
      </c>
      <c r="H388" s="16" t="n">
        <v>0.0626420400881286</v>
      </c>
      <c r="I388" s="23" t="n">
        <f aca="false">G388-E388</f>
        <v>-0.0186115974765608</v>
      </c>
      <c r="J388" s="17" t="n">
        <f aca="false">100*(G388-E388)/E388</f>
        <v>-3.05881593162307</v>
      </c>
      <c r="K388" s="16" t="n">
        <v>-3.20537826885703</v>
      </c>
      <c r="L388" s="17" t="n">
        <v>202.277161491226</v>
      </c>
      <c r="M388" s="16" t="n">
        <v>0.00156762870802573</v>
      </c>
      <c r="N388" s="16" t="n">
        <v>0.00335872991032631</v>
      </c>
      <c r="O388" s="6" t="str">
        <f aca="false">IF(N388&lt;0.05,"Yes","No")</f>
        <v>Yes</v>
      </c>
      <c r="P388" s="16" t="n">
        <v>-0.295956452039694</v>
      </c>
      <c r="Q388" s="17" t="n">
        <v>10.521872753998</v>
      </c>
      <c r="R388" s="16" t="n">
        <v>0.00122525102990153</v>
      </c>
      <c r="S388" s="16" t="n">
        <v>0.308088206579924</v>
      </c>
      <c r="T388" s="16" t="n">
        <v>-0.0186116012661772</v>
      </c>
      <c r="U388" s="16" t="n">
        <v>0.00220157301812413</v>
      </c>
      <c r="V388" s="16" t="n">
        <v>0.0248205769555475</v>
      </c>
      <c r="W388" s="6" t="s">
        <v>695</v>
      </c>
      <c r="X388" s="17" t="n">
        <v>64.7</v>
      </c>
      <c r="Y388" s="16" t="n">
        <v>0.609503331783666</v>
      </c>
      <c r="Z388" s="16" t="n">
        <f aca="false">(G388-E388)/SQRT(H388^2/D388+F388^2/C388)</f>
        <v>-3.20537826885703</v>
      </c>
      <c r="AA388" s="24" t="n">
        <f aca="false">ABS(K388-Z388)</f>
        <v>0</v>
      </c>
    </row>
    <row r="389" customFormat="false" ht="15" hidden="false" customHeight="false" outlineLevel="0" collapsed="false">
      <c r="A389" s="17" t="n">
        <v>784</v>
      </c>
      <c r="B389" s="6" t="s">
        <v>616</v>
      </c>
      <c r="C389" s="6" t="n">
        <v>144</v>
      </c>
      <c r="D389" s="6" t="n">
        <v>717</v>
      </c>
      <c r="E389" s="16" t="n">
        <v>0.608352761301729</v>
      </c>
      <c r="F389" s="16" t="n">
        <v>0.0637008508685773</v>
      </c>
      <c r="G389" s="16" t="n">
        <v>0.589826260484246</v>
      </c>
      <c r="H389" s="16" t="n">
        <v>0.0625474254663145</v>
      </c>
      <c r="I389" s="23" t="n">
        <f aca="false">G389-E389</f>
        <v>-0.0185265008174835</v>
      </c>
      <c r="J389" s="17" t="n">
        <f aca="false">100*(G389-E389)/E389</f>
        <v>-3.04535493154354</v>
      </c>
      <c r="K389" s="16" t="n">
        <v>-3.19443917196649</v>
      </c>
      <c r="L389" s="17" t="n">
        <v>202.225216868239</v>
      </c>
      <c r="M389" s="16" t="n">
        <v>0.00162532107119623</v>
      </c>
      <c r="N389" s="16" t="n">
        <v>0.00347032476685294</v>
      </c>
      <c r="O389" s="6" t="str">
        <f aca="false">IF(N389&lt;0.05,"Yes","No")</f>
        <v>Yes</v>
      </c>
      <c r="P389" s="16" t="n">
        <v>-0.295027922657978</v>
      </c>
      <c r="Q389" s="17" t="n">
        <v>10.4559539878006</v>
      </c>
      <c r="R389" s="16" t="n">
        <v>0.00126920220335702</v>
      </c>
      <c r="S389" s="16" t="n">
        <v>0.310584777860816</v>
      </c>
      <c r="T389" s="16" t="n">
        <v>-0.0185265045966404</v>
      </c>
      <c r="U389" s="16" t="n">
        <v>0.00226630629412913</v>
      </c>
      <c r="V389" s="16" t="n">
        <v>0.0248205769555475</v>
      </c>
      <c r="W389" s="6" t="s">
        <v>695</v>
      </c>
      <c r="X389" s="17" t="n">
        <v>63.9</v>
      </c>
      <c r="Y389" s="16" t="n">
        <v>0.608980319231365</v>
      </c>
      <c r="Z389" s="16" t="n">
        <f aca="false">(G389-E389)/SQRT(H389^2/D389+F389^2/C389)</f>
        <v>-3.19443917196649</v>
      </c>
      <c r="AA389" s="24" t="n">
        <f aca="false">ABS(K389-Z389)</f>
        <v>0</v>
      </c>
    </row>
    <row r="390" customFormat="false" ht="15" hidden="false" customHeight="false" outlineLevel="0" collapsed="false">
      <c r="A390" s="17" t="n">
        <v>785</v>
      </c>
      <c r="B390" s="6" t="s">
        <v>616</v>
      </c>
      <c r="C390" s="6" t="n">
        <v>144</v>
      </c>
      <c r="D390" s="6" t="n">
        <v>717</v>
      </c>
      <c r="E390" s="16" t="n">
        <v>0.608272434315748</v>
      </c>
      <c r="F390" s="16" t="n">
        <v>0.0636466738513505</v>
      </c>
      <c r="G390" s="16" t="n">
        <v>0.589837348444525</v>
      </c>
      <c r="H390" s="16" t="n">
        <v>0.0624667686167463</v>
      </c>
      <c r="I390" s="23" t="n">
        <f aca="false">G390-E390</f>
        <v>-0.0184350858712228</v>
      </c>
      <c r="J390" s="17" t="n">
        <f aca="false">100*(G390-E390)/E390</f>
        <v>-3.03072847480925</v>
      </c>
      <c r="K390" s="16" t="n">
        <v>-3.18160939964998</v>
      </c>
      <c r="L390" s="17" t="n">
        <v>202.170213453951</v>
      </c>
      <c r="M390" s="16" t="n">
        <v>0.00169548230230345</v>
      </c>
      <c r="N390" s="16" t="n">
        <v>0.00361278733989812</v>
      </c>
      <c r="O390" s="6" t="str">
        <f aca="false">IF(N390&lt;0.05,"Yes","No")</f>
        <v>Yes</v>
      </c>
      <c r="P390" s="16" t="n">
        <v>-0.293929053714288</v>
      </c>
      <c r="Q390" s="17" t="n">
        <v>10.3782099861854</v>
      </c>
      <c r="R390" s="16" t="n">
        <v>0.00132309840377401</v>
      </c>
      <c r="S390" s="16" t="n">
        <v>0.313758783219898</v>
      </c>
      <c r="T390" s="16" t="n">
        <v>-0.0184350896557211</v>
      </c>
      <c r="U390" s="16" t="n">
        <v>0.00234524079553478</v>
      </c>
      <c r="V390" s="16" t="n">
        <v>0.0248205769555475</v>
      </c>
      <c r="W390" s="6" t="s">
        <v>695</v>
      </c>
      <c r="X390" s="17" t="n">
        <v>63.5</v>
      </c>
      <c r="Y390" s="16" t="n">
        <v>0.608738183790485</v>
      </c>
      <c r="Z390" s="16" t="n">
        <f aca="false">(G390-E390)/SQRT(H390^2/D390+F390^2/C390)</f>
        <v>-3.18160939964998</v>
      </c>
      <c r="AA390" s="24" t="n">
        <f aca="false">ABS(K390-Z390)</f>
        <v>0</v>
      </c>
    </row>
    <row r="391" customFormat="false" ht="15" hidden="false" customHeight="false" outlineLevel="0" collapsed="false">
      <c r="A391" s="17" t="n">
        <v>786</v>
      </c>
      <c r="B391" s="6" t="s">
        <v>616</v>
      </c>
      <c r="C391" s="6" t="n">
        <v>144</v>
      </c>
      <c r="D391" s="6" t="n">
        <v>717</v>
      </c>
      <c r="E391" s="16" t="n">
        <v>0.608184587831299</v>
      </c>
      <c r="F391" s="16" t="n">
        <v>0.0635899373568604</v>
      </c>
      <c r="G391" s="16" t="n">
        <v>0.589830052403725</v>
      </c>
      <c r="H391" s="16" t="n">
        <v>0.0623787717438997</v>
      </c>
      <c r="I391" s="23" t="n">
        <f aca="false">G391-E391</f>
        <v>-0.0183545354275732</v>
      </c>
      <c r="J391" s="17" t="n">
        <f aca="false">100*(G391-E391)/E391</f>
        <v>-3.01792182748709</v>
      </c>
      <c r="K391" s="16" t="n">
        <v>-3.17079999957264</v>
      </c>
      <c r="L391" s="17" t="n">
        <v>202.105471822417</v>
      </c>
      <c r="M391" s="16" t="n">
        <v>0.00175678361770506</v>
      </c>
      <c r="N391" s="16" t="n">
        <v>0.00373961740709051</v>
      </c>
      <c r="O391" s="6" t="str">
        <f aca="false">IF(N391&lt;0.05,"Yes","No")</f>
        <v>Yes</v>
      </c>
      <c r="P391" s="16" t="n">
        <v>-0.29303151453798</v>
      </c>
      <c r="Q391" s="17" t="n">
        <v>10.3149251352808</v>
      </c>
      <c r="R391" s="16" t="n">
        <v>0.00136868127389322</v>
      </c>
      <c r="S391" s="16" t="n">
        <v>0.317698234303811</v>
      </c>
      <c r="T391" s="16" t="n">
        <v>-0.0183545392249588</v>
      </c>
      <c r="U391" s="16" t="n">
        <v>0.0024116347158061</v>
      </c>
      <c r="V391" s="16" t="n">
        <v>0.0248205769555475</v>
      </c>
      <c r="W391" s="6" t="s">
        <v>695</v>
      </c>
      <c r="X391" s="17" t="n">
        <v>62.9</v>
      </c>
      <c r="Y391" s="16" t="n">
        <v>0.608554160855416</v>
      </c>
      <c r="Z391" s="16" t="n">
        <f aca="false">(G391-E391)/SQRT(H391^2/D391+F391^2/C391)</f>
        <v>-3.17079999957264</v>
      </c>
      <c r="AA391" s="24" t="n">
        <f aca="false">ABS(K391-Z391)</f>
        <v>0</v>
      </c>
    </row>
    <row r="392" customFormat="false" ht="15" hidden="false" customHeight="false" outlineLevel="0" collapsed="false">
      <c r="A392" s="17" t="n">
        <v>787</v>
      </c>
      <c r="B392" s="6" t="s">
        <v>616</v>
      </c>
      <c r="C392" s="6" t="n">
        <v>144</v>
      </c>
      <c r="D392" s="6" t="n">
        <v>717</v>
      </c>
      <c r="E392" s="16" t="n">
        <v>0.608095297796859</v>
      </c>
      <c r="F392" s="16" t="n">
        <v>0.0635317322321097</v>
      </c>
      <c r="G392" s="16" t="n">
        <v>0.589805315686403</v>
      </c>
      <c r="H392" s="16" t="n">
        <v>0.0622843789500667</v>
      </c>
      <c r="I392" s="23" t="n">
        <f aca="false">G392-E392</f>
        <v>-0.0182899821104559</v>
      </c>
      <c r="J392" s="17" t="n">
        <f aca="false">100*(G392-E392)/E392</f>
        <v>-3.00774930783396</v>
      </c>
      <c r="K392" s="16" t="n">
        <v>-3.16284944150215</v>
      </c>
      <c r="L392" s="17" t="n">
        <v>202.030724890416</v>
      </c>
      <c r="M392" s="16" t="n">
        <v>0.00180320815527234</v>
      </c>
      <c r="N392" s="16" t="n">
        <v>0.0038268084184113</v>
      </c>
      <c r="O392" s="6" t="str">
        <f aca="false">IF(N392&lt;0.05,"Yes","No")</f>
        <v>Yes</v>
      </c>
      <c r="P392" s="16" t="n">
        <v>-0.292413344154569</v>
      </c>
      <c r="Q392" s="17" t="n">
        <v>10.2714509340456</v>
      </c>
      <c r="R392" s="16" t="n">
        <v>0.00140091512466369</v>
      </c>
      <c r="S392" s="16" t="n">
        <v>0.322133579504877</v>
      </c>
      <c r="T392" s="16" t="n">
        <v>-0.0182899859189077</v>
      </c>
      <c r="U392" s="16" t="n">
        <v>0.00245839144143023</v>
      </c>
      <c r="V392" s="16" t="n">
        <v>0.0248205769555475</v>
      </c>
      <c r="W392" s="6" t="s">
        <v>695</v>
      </c>
      <c r="X392" s="17" t="n">
        <v>62.6</v>
      </c>
      <c r="Y392" s="16" t="n">
        <v>0.608224856655819</v>
      </c>
      <c r="Z392" s="16" t="n">
        <f aca="false">(G392-E392)/SQRT(H392^2/D392+F392^2/C392)</f>
        <v>-3.16284944150215</v>
      </c>
      <c r="AA392" s="24" t="n">
        <f aca="false">ABS(K392-Z392)</f>
        <v>0</v>
      </c>
    </row>
    <row r="393" customFormat="false" ht="15" hidden="false" customHeight="false" outlineLevel="0" collapsed="false">
      <c r="A393" s="17" t="n">
        <v>788</v>
      </c>
      <c r="B393" s="6" t="s">
        <v>616</v>
      </c>
      <c r="C393" s="6" t="n">
        <v>144</v>
      </c>
      <c r="D393" s="6" t="n">
        <v>717</v>
      </c>
      <c r="E393" s="16" t="n">
        <v>0.608013571550449</v>
      </c>
      <c r="F393" s="16" t="n">
        <v>0.063472493010578</v>
      </c>
      <c r="G393" s="16" t="n">
        <v>0.589778848439247</v>
      </c>
      <c r="H393" s="16" t="n">
        <v>0.0621872535524701</v>
      </c>
      <c r="I393" s="23" t="n">
        <f aca="false">G393-E393</f>
        <v>-0.0182347231112016</v>
      </c>
      <c r="J393" s="17" t="n">
        <f aca="false">100*(G393-E393)/E393</f>
        <v>-2.99906514663852</v>
      </c>
      <c r="K393" s="16" t="n">
        <v>-3.15655701227433</v>
      </c>
      <c r="L393" s="17" t="n">
        <v>201.952448566721</v>
      </c>
      <c r="M393" s="16" t="n">
        <v>0.00184077624857252</v>
      </c>
      <c r="N393" s="16" t="n">
        <v>0.0038947340365064</v>
      </c>
      <c r="O393" s="6" t="str">
        <f aca="false">IF(N393&lt;0.05,"Yes","No")</f>
        <v>Yes</v>
      </c>
      <c r="P393" s="16" t="n">
        <v>-0.291953652512255</v>
      </c>
      <c r="Q393" s="17" t="n">
        <v>10.2391816218369</v>
      </c>
      <c r="R393" s="16" t="n">
        <v>0.00142533829917432</v>
      </c>
      <c r="S393" s="16" t="n">
        <v>0.326161767628564</v>
      </c>
      <c r="T393" s="16" t="n">
        <v>-0.0182347269244719</v>
      </c>
      <c r="U393" s="16" t="n">
        <v>0.00249371517198421</v>
      </c>
      <c r="V393" s="16" t="n">
        <v>0.0248205769555475</v>
      </c>
      <c r="W393" s="6" t="s">
        <v>695</v>
      </c>
      <c r="X393" s="17" t="n">
        <v>62.5</v>
      </c>
      <c r="Y393" s="16" t="n">
        <v>0.608234542073454</v>
      </c>
      <c r="Z393" s="16" t="n">
        <f aca="false">(G393-E393)/SQRT(H393^2/D393+F393^2/C393)</f>
        <v>-3.15655701227433</v>
      </c>
      <c r="AA393" s="24" t="n">
        <f aca="false">ABS(K393-Z393)</f>
        <v>0</v>
      </c>
    </row>
    <row r="394" customFormat="false" ht="15" hidden="false" customHeight="false" outlineLevel="0" collapsed="false">
      <c r="A394" s="17" t="n">
        <v>789</v>
      </c>
      <c r="B394" s="6" t="s">
        <v>616</v>
      </c>
      <c r="C394" s="6" t="n">
        <v>144</v>
      </c>
      <c r="D394" s="6" t="n">
        <v>717</v>
      </c>
      <c r="E394" s="16" t="n">
        <v>0.60794578327073</v>
      </c>
      <c r="F394" s="16" t="n">
        <v>0.06340745788475</v>
      </c>
      <c r="G394" s="16" t="n">
        <v>0.589778500828617</v>
      </c>
      <c r="H394" s="16" t="n">
        <v>0.0620898722501312</v>
      </c>
      <c r="I394" s="23" t="n">
        <f aca="false">G394-E394</f>
        <v>-0.0181672824421133</v>
      </c>
      <c r="J394" s="17" t="n">
        <f aca="false">100*(G394-E394)/E394</f>
        <v>-2.98830634935469</v>
      </c>
      <c r="K394" s="16" t="n">
        <v>-3.14838385242151</v>
      </c>
      <c r="L394" s="17" t="n">
        <v>201.884946718815</v>
      </c>
      <c r="M394" s="16" t="n">
        <v>0.0018906094902862</v>
      </c>
      <c r="N394" s="16" t="n">
        <v>0.0039961474236331</v>
      </c>
      <c r="O394" s="6" t="str">
        <f aca="false">IF(N394&lt;0.05,"Yes","No")</f>
        <v>Yes</v>
      </c>
      <c r="P394" s="16" t="n">
        <v>-0.291302866861334</v>
      </c>
      <c r="Q394" s="17" t="n">
        <v>10.1935847560635</v>
      </c>
      <c r="R394" s="16" t="n">
        <v>0.00146058702135202</v>
      </c>
      <c r="S394" s="16" t="n">
        <v>0.329980618686019</v>
      </c>
      <c r="T394" s="16" t="n">
        <v>-0.0181672862576156</v>
      </c>
      <c r="U394" s="16" t="n">
        <v>0.00254454501230568</v>
      </c>
      <c r="V394" s="16" t="n">
        <v>0.0248205769555475</v>
      </c>
      <c r="W394" s="6" t="s">
        <v>695</v>
      </c>
      <c r="X394" s="17" t="n">
        <v>62.1</v>
      </c>
      <c r="Y394" s="16" t="n">
        <v>0.608089260808926</v>
      </c>
      <c r="Z394" s="16" t="n">
        <f aca="false">(G394-E394)/SQRT(H394^2/D394+F394^2/C394)</f>
        <v>-3.14838385242151</v>
      </c>
      <c r="AA394" s="24" t="n">
        <f aca="false">ABS(K394-Z394)</f>
        <v>0</v>
      </c>
    </row>
    <row r="395" customFormat="false" ht="15" hidden="false" customHeight="false" outlineLevel="0" collapsed="false">
      <c r="A395" s="17" t="n">
        <v>790</v>
      </c>
      <c r="B395" s="6" t="s">
        <v>616</v>
      </c>
      <c r="C395" s="6" t="n">
        <v>144</v>
      </c>
      <c r="D395" s="6" t="n">
        <v>717</v>
      </c>
      <c r="E395" s="16" t="n">
        <v>0.607873144249121</v>
      </c>
      <c r="F395" s="16" t="n">
        <v>0.0633585468473761</v>
      </c>
      <c r="G395" s="16" t="n">
        <v>0.58977961515283</v>
      </c>
      <c r="H395" s="16" t="n">
        <v>0.062005694901075</v>
      </c>
      <c r="I395" s="23" t="n">
        <f aca="false">G395-E395</f>
        <v>-0.0180935290962914</v>
      </c>
      <c r="J395" s="17" t="n">
        <f aca="false">100*(G395-E395)/E395</f>
        <v>-2.97653042702544</v>
      </c>
      <c r="K395" s="16" t="n">
        <v>-3.13831931407151</v>
      </c>
      <c r="L395" s="17" t="n">
        <v>201.812184379667</v>
      </c>
      <c r="M395" s="16" t="n">
        <v>0.00195367410604757</v>
      </c>
      <c r="N395" s="16" t="n">
        <v>0.00412529577568436</v>
      </c>
      <c r="O395" s="6" t="str">
        <f aca="false">IF(N395&lt;0.05,"Yes","No")</f>
        <v>Yes</v>
      </c>
      <c r="P395" s="16" t="n">
        <v>-0.290484822292009</v>
      </c>
      <c r="Q395" s="17" t="n">
        <v>10.1364133446698</v>
      </c>
      <c r="R395" s="16" t="n">
        <v>0.00150603647376888</v>
      </c>
      <c r="S395" s="16" t="n">
        <v>0.334291974294671</v>
      </c>
      <c r="T395" s="16" t="n">
        <v>-0.0180935329218918</v>
      </c>
      <c r="U395" s="16" t="n">
        <v>0.00260982524709575</v>
      </c>
      <c r="V395" s="16" t="n">
        <v>0.0248205769555475</v>
      </c>
      <c r="W395" s="6" t="s">
        <v>695</v>
      </c>
      <c r="X395" s="17" t="n">
        <v>61.7</v>
      </c>
      <c r="Y395" s="16" t="n">
        <v>0.607837439950411</v>
      </c>
      <c r="Z395" s="16" t="n">
        <f aca="false">(G395-E395)/SQRT(H395^2/D395+F395^2/C395)</f>
        <v>-3.13831931407151</v>
      </c>
      <c r="AA395" s="24" t="n">
        <f aca="false">ABS(K395-Z395)</f>
        <v>0</v>
      </c>
    </row>
    <row r="396" customFormat="false" ht="15" hidden="false" customHeight="false" outlineLevel="0" collapsed="false">
      <c r="A396" s="17" t="n">
        <v>791</v>
      </c>
      <c r="B396" s="6" t="s">
        <v>616</v>
      </c>
      <c r="C396" s="6" t="n">
        <v>144</v>
      </c>
      <c r="D396" s="6" t="n">
        <v>717</v>
      </c>
      <c r="E396" s="16" t="n">
        <v>0.607799569351806</v>
      </c>
      <c r="F396" s="16" t="n">
        <v>0.0633109030191804</v>
      </c>
      <c r="G396" s="16" t="n">
        <v>0.589780433490519</v>
      </c>
      <c r="H396" s="16" t="n">
        <v>0.0619217618324222</v>
      </c>
      <c r="I396" s="23" t="n">
        <f aca="false">G396-E396</f>
        <v>-0.0180191358612865</v>
      </c>
      <c r="J396" s="17" t="n">
        <f aca="false">100*(G396-E396)/E396</f>
        <v>-2.96465097540348</v>
      </c>
      <c r="K396" s="16" t="n">
        <v>-3.12807157943902</v>
      </c>
      <c r="L396" s="17" t="n">
        <v>201.737365028128</v>
      </c>
      <c r="M396" s="16" t="n">
        <v>0.00201988031171825</v>
      </c>
      <c r="N396" s="16" t="n">
        <v>0.00425653814936815</v>
      </c>
      <c r="O396" s="6" t="str">
        <f aca="false">IF(N396&lt;0.05,"Yes","No")</f>
        <v>Yes</v>
      </c>
      <c r="P396" s="16" t="n">
        <v>-0.289652472312974</v>
      </c>
      <c r="Q396" s="17" t="n">
        <v>10.0784071762766</v>
      </c>
      <c r="R396" s="16" t="n">
        <v>0.0015536173008162</v>
      </c>
      <c r="S396" s="16" t="n">
        <v>0.338929762449772</v>
      </c>
      <c r="T396" s="16" t="n">
        <v>-0.0180191397000242</v>
      </c>
      <c r="U396" s="16" t="n">
        <v>0.00267786766329832</v>
      </c>
      <c r="V396" s="16" t="n">
        <v>0.0248205769555475</v>
      </c>
      <c r="W396" s="6" t="s">
        <v>695</v>
      </c>
      <c r="X396" s="17" t="n">
        <v>61.2</v>
      </c>
      <c r="Y396" s="16" t="n">
        <v>0.607614675344801</v>
      </c>
      <c r="Z396" s="16" t="n">
        <f aca="false">(G396-E396)/SQRT(H396^2/D396+F396^2/C396)</f>
        <v>-3.12807157943902</v>
      </c>
      <c r="AA396" s="24" t="n">
        <f aca="false">ABS(K396-Z396)</f>
        <v>0</v>
      </c>
    </row>
    <row r="397" customFormat="false" ht="15" hidden="false" customHeight="false" outlineLevel="0" collapsed="false">
      <c r="A397" s="17" t="n">
        <v>792</v>
      </c>
      <c r="B397" s="6" t="s">
        <v>616</v>
      </c>
      <c r="C397" s="6" t="n">
        <v>144</v>
      </c>
      <c r="D397" s="6" t="n">
        <v>717</v>
      </c>
      <c r="E397" s="16" t="n">
        <v>0.607731253736549</v>
      </c>
      <c r="F397" s="16" t="n">
        <v>0.0632475092593812</v>
      </c>
      <c r="G397" s="16" t="n">
        <v>0.589783088515826</v>
      </c>
      <c r="H397" s="16" t="n">
        <v>0.061825569850889</v>
      </c>
      <c r="I397" s="23" t="n">
        <f aca="false">G397-E397</f>
        <v>-0.0179481652207232</v>
      </c>
      <c r="J397" s="17" t="n">
        <f aca="false">100*(G397-E397)/E397</f>
        <v>-2.95330626989668</v>
      </c>
      <c r="K397" s="16" t="n">
        <v>-3.11915199044575</v>
      </c>
      <c r="L397" s="17" t="n">
        <v>201.668775837114</v>
      </c>
      <c r="M397" s="16" t="n">
        <v>0.00207919120945095</v>
      </c>
      <c r="N397" s="16" t="n">
        <v>0.00436838073105646</v>
      </c>
      <c r="O397" s="6" t="str">
        <f aca="false">IF(N397&lt;0.05,"Yes","No")</f>
        <v>Yes</v>
      </c>
      <c r="P397" s="16" t="n">
        <v>-0.288932920070448</v>
      </c>
      <c r="Q397" s="17" t="n">
        <v>10.0283959830555</v>
      </c>
      <c r="R397" s="16" t="n">
        <v>0.0015958636378237</v>
      </c>
      <c r="S397" s="16" t="n">
        <v>0.343122289481715</v>
      </c>
      <c r="T397" s="16" t="n">
        <v>-0.0179481690674488</v>
      </c>
      <c r="U397" s="16" t="n">
        <v>0.00273803658676974</v>
      </c>
      <c r="V397" s="16" t="n">
        <v>0.0248205769555475</v>
      </c>
      <c r="W397" s="6" t="s">
        <v>695</v>
      </c>
      <c r="X397" s="17" t="n">
        <v>61</v>
      </c>
      <c r="Y397" s="16" t="n">
        <v>0.607401596156826</v>
      </c>
      <c r="Z397" s="16" t="n">
        <f aca="false">(G397-E397)/SQRT(H397^2/D397+F397^2/C397)</f>
        <v>-3.11915199044575</v>
      </c>
      <c r="AA397" s="24" t="n">
        <f aca="false">ABS(K397-Z397)</f>
        <v>0</v>
      </c>
    </row>
    <row r="398" customFormat="false" ht="15" hidden="false" customHeight="false" outlineLevel="0" collapsed="false">
      <c r="A398" s="17" t="n">
        <v>793</v>
      </c>
      <c r="B398" s="6" t="s">
        <v>616</v>
      </c>
      <c r="C398" s="6" t="n">
        <v>144</v>
      </c>
      <c r="D398" s="6" t="n">
        <v>717</v>
      </c>
      <c r="E398" s="16" t="n">
        <v>0.607657917050852</v>
      </c>
      <c r="F398" s="16" t="n">
        <v>0.0631826273967549</v>
      </c>
      <c r="G398" s="16" t="n">
        <v>0.589779079583898</v>
      </c>
      <c r="H398" s="16" t="n">
        <v>0.0617353601504205</v>
      </c>
      <c r="I398" s="23" t="n">
        <f aca="false">G398-E398</f>
        <v>-0.0178788374669534</v>
      </c>
      <c r="J398" s="17" t="n">
        <f aca="false">100*(G398-E398)/E398</f>
        <v>-2.94225368670005</v>
      </c>
      <c r="K398" s="16" t="n">
        <v>-3.11051158525594</v>
      </c>
      <c r="L398" s="17" t="n">
        <v>201.61501384068</v>
      </c>
      <c r="M398" s="16" t="n">
        <v>0.00213815744317873</v>
      </c>
      <c r="N398" s="16" t="n">
        <v>0.00447883229124478</v>
      </c>
      <c r="O398" s="6" t="str">
        <f aca="false">IF(N398&lt;0.05,"Yes","No")</f>
        <v>Yes</v>
      </c>
      <c r="P398" s="16" t="n">
        <v>-0.288215812989196</v>
      </c>
      <c r="Q398" s="16" t="n">
        <v>9.97867849495497</v>
      </c>
      <c r="R398" s="16" t="n">
        <v>0.00163901812963169</v>
      </c>
      <c r="S398" s="16" t="n">
        <v>0.346111466920617</v>
      </c>
      <c r="T398" s="16" t="n">
        <v>-0.0178788413144291</v>
      </c>
      <c r="U398" s="16" t="n">
        <v>0.00279926714488974</v>
      </c>
      <c r="V398" s="16" t="n">
        <v>0.0248205769555475</v>
      </c>
      <c r="W398" s="6" t="s">
        <v>695</v>
      </c>
      <c r="X398" s="17" t="n">
        <v>60.4</v>
      </c>
      <c r="Y398" s="16" t="n">
        <v>0.607304741980474</v>
      </c>
      <c r="Z398" s="16" t="n">
        <f aca="false">(G398-E398)/SQRT(H398^2/D398+F398^2/C398)</f>
        <v>-3.11051158525594</v>
      </c>
      <c r="AA398" s="24" t="n">
        <f aca="false">ABS(K398-Z398)</f>
        <v>0</v>
      </c>
    </row>
    <row r="399" customFormat="false" ht="15" hidden="false" customHeight="false" outlineLevel="0" collapsed="false">
      <c r="A399" s="17" t="n">
        <v>794</v>
      </c>
      <c r="B399" s="6" t="s">
        <v>616</v>
      </c>
      <c r="C399" s="6" t="n">
        <v>144</v>
      </c>
      <c r="D399" s="6" t="n">
        <v>717</v>
      </c>
      <c r="E399" s="16" t="n">
        <v>0.607576426739494</v>
      </c>
      <c r="F399" s="16" t="n">
        <v>0.0631265939206059</v>
      </c>
      <c r="G399" s="16" t="n">
        <v>0.589781987534075</v>
      </c>
      <c r="H399" s="16" t="n">
        <v>0.0616511606178917</v>
      </c>
      <c r="I399" s="23" t="n">
        <f aca="false">G399-E399</f>
        <v>-0.0177944392054192</v>
      </c>
      <c r="J399" s="17" t="n">
        <f aca="false">100*(G399-E399)/E399</f>
        <v>-2.92875734183954</v>
      </c>
      <c r="K399" s="16" t="n">
        <v>-3.09881417303882</v>
      </c>
      <c r="L399" s="17" t="n">
        <v>201.555886411074</v>
      </c>
      <c r="M399" s="16" t="n">
        <v>0.00222042754730772</v>
      </c>
      <c r="N399" s="16" t="n">
        <v>0.00464653214830032</v>
      </c>
      <c r="O399" s="6" t="str">
        <f aca="false">IF(N399&lt;0.05,"Yes","No")</f>
        <v>Yes</v>
      </c>
      <c r="P399" s="16" t="n">
        <v>-0.287223299917892</v>
      </c>
      <c r="Q399" s="16" t="n">
        <v>9.91007076757564</v>
      </c>
      <c r="R399" s="16" t="n">
        <v>0.00170052229239505</v>
      </c>
      <c r="S399" s="16" t="n">
        <v>0.349593434278791</v>
      </c>
      <c r="T399" s="16" t="n">
        <v>-0.0177944430497181</v>
      </c>
      <c r="U399" s="16" t="n">
        <v>0.00288614482982067</v>
      </c>
      <c r="V399" s="16" t="n">
        <v>0.0248205769555475</v>
      </c>
      <c r="W399" s="6" t="s">
        <v>695</v>
      </c>
      <c r="X399" s="17" t="n">
        <v>59.8</v>
      </c>
      <c r="Y399" s="16" t="n">
        <v>0.607014179451418</v>
      </c>
      <c r="Z399" s="16" t="n">
        <f aca="false">(G399-E399)/SQRT(H399^2/D399+F399^2/C399)</f>
        <v>-3.09881417303882</v>
      </c>
      <c r="AA399" s="24" t="n">
        <f aca="false">ABS(K399-Z399)</f>
        <v>0</v>
      </c>
    </row>
    <row r="400" customFormat="false" ht="15" hidden="false" customHeight="false" outlineLevel="0" collapsed="false">
      <c r="A400" s="17" t="n">
        <v>795</v>
      </c>
      <c r="B400" s="6" t="s">
        <v>616</v>
      </c>
      <c r="C400" s="6" t="n">
        <v>144</v>
      </c>
      <c r="D400" s="6" t="n">
        <v>717</v>
      </c>
      <c r="E400" s="16" t="n">
        <v>0.607500308296747</v>
      </c>
      <c r="F400" s="16" t="n">
        <v>0.063080452411278</v>
      </c>
      <c r="G400" s="16" t="n">
        <v>0.589793259088298</v>
      </c>
      <c r="H400" s="16" t="n">
        <v>0.0615698033723176</v>
      </c>
      <c r="I400" s="23" t="n">
        <f aca="false">G400-E400</f>
        <v>-0.0177070492084487</v>
      </c>
      <c r="J400" s="17" t="n">
        <f aca="false">100*(G400-E400)/E400</f>
        <v>-2.91473913125971</v>
      </c>
      <c r="K400" s="16" t="n">
        <v>-3.08614341315624</v>
      </c>
      <c r="L400" s="17" t="n">
        <v>201.483009411599</v>
      </c>
      <c r="M400" s="16" t="n">
        <v>0.00231284494013633</v>
      </c>
      <c r="N400" s="16" t="n">
        <v>0.00482550865861612</v>
      </c>
      <c r="O400" s="6" t="str">
        <f aca="false">IF(N400&lt;0.05,"Yes","No")</f>
        <v>Yes</v>
      </c>
      <c r="P400" s="16" t="n">
        <v>-0.286161176379287</v>
      </c>
      <c r="Q400" s="16" t="n">
        <v>9.83691334687595</v>
      </c>
      <c r="R400" s="16" t="n">
        <v>0.00176869035253026</v>
      </c>
      <c r="S400" s="16" t="n">
        <v>0.353796336035179</v>
      </c>
      <c r="T400" s="16" t="n">
        <v>-0.0177070530493818</v>
      </c>
      <c r="U400" s="16" t="n">
        <v>0.00298192685455218</v>
      </c>
      <c r="V400" s="16" t="n">
        <v>0.0248205769555475</v>
      </c>
      <c r="W400" s="6" t="s">
        <v>695</v>
      </c>
      <c r="X400" s="17" t="n">
        <v>59.4</v>
      </c>
      <c r="Y400" s="16" t="n">
        <v>0.606733302339997</v>
      </c>
      <c r="Z400" s="16" t="n">
        <f aca="false">(G400-E400)/SQRT(H400^2/D400+F400^2/C400)</f>
        <v>-3.08614341315624</v>
      </c>
      <c r="AA400" s="24" t="n">
        <f aca="false">ABS(K400-Z400)</f>
        <v>0</v>
      </c>
    </row>
    <row r="401" customFormat="false" ht="15" hidden="false" customHeight="false" outlineLevel="0" collapsed="false">
      <c r="A401" s="17" t="n">
        <v>796</v>
      </c>
      <c r="B401" s="6" t="s">
        <v>616</v>
      </c>
      <c r="C401" s="6" t="n">
        <v>144</v>
      </c>
      <c r="D401" s="6" t="n">
        <v>717</v>
      </c>
      <c r="E401" s="16" t="n">
        <v>0.607447194349435</v>
      </c>
      <c r="F401" s="16" t="n">
        <v>0.0630373883189927</v>
      </c>
      <c r="G401" s="16" t="n">
        <v>0.58980449003322</v>
      </c>
      <c r="H401" s="16" t="n">
        <v>0.0614870176786307</v>
      </c>
      <c r="I401" s="23" t="n">
        <f aca="false">G401-E401</f>
        <v>-0.0176427043162144</v>
      </c>
      <c r="J401" s="17" t="n">
        <f aca="false">100*(G401-E401)/E401</f>
        <v>-2.90440131756793</v>
      </c>
      <c r="K401" s="16" t="n">
        <v>-3.07735671630736</v>
      </c>
      <c r="L401" s="17" t="n">
        <v>201.401184266999</v>
      </c>
      <c r="M401" s="16" t="n">
        <v>0.0023790483829751</v>
      </c>
      <c r="N401" s="16" t="n">
        <v>0.00495379648427222</v>
      </c>
      <c r="O401" s="6" t="str">
        <f aca="false">IF(N401&lt;0.05,"Yes","No")</f>
        <v>Yes</v>
      </c>
      <c r="P401" s="16" t="n">
        <v>-0.285472392454949</v>
      </c>
      <c r="Q401" s="16" t="n">
        <v>9.78961585102551</v>
      </c>
      <c r="R401" s="16" t="n">
        <v>0.00181423290501303</v>
      </c>
      <c r="S401" s="16" t="n">
        <v>0.358445607362696</v>
      </c>
      <c r="T401" s="16" t="n">
        <v>-0.0176427081569215</v>
      </c>
      <c r="U401" s="16" t="n">
        <v>0.00304563329705841</v>
      </c>
      <c r="V401" s="16" t="n">
        <v>0.0248205769555475</v>
      </c>
      <c r="W401" s="6" t="s">
        <v>695</v>
      </c>
      <c r="X401" s="17" t="n">
        <v>59</v>
      </c>
      <c r="Y401" s="16" t="n">
        <v>0.606588021075469</v>
      </c>
      <c r="Z401" s="16" t="n">
        <f aca="false">(G401-E401)/SQRT(H401^2/D401+F401^2/C401)</f>
        <v>-3.07735671630736</v>
      </c>
      <c r="AA401" s="24" t="n">
        <f aca="false">ABS(K401-Z401)</f>
        <v>0</v>
      </c>
    </row>
    <row r="402" customFormat="false" ht="15" hidden="false" customHeight="false" outlineLevel="0" collapsed="false">
      <c r="A402" s="17" t="n">
        <v>797</v>
      </c>
      <c r="B402" s="6" t="s">
        <v>616</v>
      </c>
      <c r="C402" s="6" t="n">
        <v>144</v>
      </c>
      <c r="D402" s="6" t="n">
        <v>717</v>
      </c>
      <c r="E402" s="16" t="n">
        <v>0.607366080085437</v>
      </c>
      <c r="F402" s="16" t="n">
        <v>0.0629844831055276</v>
      </c>
      <c r="G402" s="16" t="n">
        <v>0.589795024075767</v>
      </c>
      <c r="H402" s="16" t="n">
        <v>0.0614111364555962</v>
      </c>
      <c r="I402" s="23" t="n">
        <f aca="false">G402-E402</f>
        <v>-0.0175710560096691</v>
      </c>
      <c r="J402" s="17" t="n">
        <f aca="false">100*(G402-E402)/E402</f>
        <v>-2.89299264245996</v>
      </c>
      <c r="K402" s="16" t="n">
        <v>-3.06762818219856</v>
      </c>
      <c r="L402" s="17" t="n">
        <v>201.352429246255</v>
      </c>
      <c r="M402" s="16" t="n">
        <v>0.00245431814766054</v>
      </c>
      <c r="N402" s="16" t="n">
        <v>0.00510546775072752</v>
      </c>
      <c r="O402" s="6" t="str">
        <f aca="false">IF(N402&lt;0.05,"Yes","No")</f>
        <v>Yes</v>
      </c>
      <c r="P402" s="16" t="n">
        <v>-0.2846448466547</v>
      </c>
      <c r="Q402" s="16" t="n">
        <v>9.73294057641934</v>
      </c>
      <c r="R402" s="16" t="n">
        <v>0.00187037726879223</v>
      </c>
      <c r="S402" s="16" t="n">
        <v>0.361380755916578</v>
      </c>
      <c r="T402" s="16" t="n">
        <v>-0.0175710598509217</v>
      </c>
      <c r="U402" s="16" t="n">
        <v>0.00312387080018839</v>
      </c>
      <c r="V402" s="16" t="n">
        <v>0.0248205769555475</v>
      </c>
      <c r="W402" s="6" t="s">
        <v>695</v>
      </c>
      <c r="X402" s="17" t="n">
        <v>58.3</v>
      </c>
      <c r="Y402" s="16" t="n">
        <v>0.606331357508136</v>
      </c>
      <c r="Z402" s="16" t="n">
        <f aca="false">(G402-E402)/SQRT(H402^2/D402+F402^2/C402)</f>
        <v>-3.06762818219856</v>
      </c>
      <c r="AA402" s="24" t="n">
        <f aca="false">ABS(K402-Z402)</f>
        <v>0</v>
      </c>
    </row>
    <row r="403" customFormat="false" ht="15" hidden="false" customHeight="false" outlineLevel="0" collapsed="false">
      <c r="A403" s="17" t="n">
        <v>798</v>
      </c>
      <c r="B403" s="6" t="s">
        <v>616</v>
      </c>
      <c r="C403" s="6" t="n">
        <v>144</v>
      </c>
      <c r="D403" s="6" t="n">
        <v>717</v>
      </c>
      <c r="E403" s="16" t="n">
        <v>0.607307077488966</v>
      </c>
      <c r="F403" s="16" t="n">
        <v>0.0629264201356314</v>
      </c>
      <c r="G403" s="16" t="n">
        <v>0.589810972183818</v>
      </c>
      <c r="H403" s="16" t="n">
        <v>0.0613316217242524</v>
      </c>
      <c r="I403" s="23" t="n">
        <f aca="false">G403-E403</f>
        <v>-0.0174961053051474</v>
      </c>
      <c r="J403" s="17" t="n">
        <f aca="false">100*(G403-E403)/E403</f>
        <v>-2.88093222583354</v>
      </c>
      <c r="K403" s="16" t="n">
        <v>-3.05754438423653</v>
      </c>
      <c r="L403" s="17" t="n">
        <v>201.306414116147</v>
      </c>
      <c r="M403" s="16" t="n">
        <v>0.00253464035704506</v>
      </c>
      <c r="N403" s="16" t="n">
        <v>0.00526213378473485</v>
      </c>
      <c r="O403" s="6" t="str">
        <f aca="false">IF(N403&lt;0.05,"Yes","No")</f>
        <v>Yes</v>
      </c>
      <c r="P403" s="16" t="n">
        <v>-0.283779731772622</v>
      </c>
      <c r="Q403" s="16" t="n">
        <v>9.67386825308908</v>
      </c>
      <c r="R403" s="16" t="n">
        <v>0.00193077633590036</v>
      </c>
      <c r="S403" s="16" t="n">
        <v>0.364339092770412</v>
      </c>
      <c r="T403" s="16" t="n">
        <v>-0.0174961091525784</v>
      </c>
      <c r="U403" s="16" t="n">
        <v>0.00320768160081926</v>
      </c>
      <c r="V403" s="16" t="n">
        <v>0.0248205769555475</v>
      </c>
      <c r="W403" s="6" t="s">
        <v>695</v>
      </c>
      <c r="X403" s="17" t="n">
        <v>58</v>
      </c>
      <c r="Y403" s="16" t="n">
        <v>0.60616186269952</v>
      </c>
      <c r="Z403" s="16" t="n">
        <f aca="false">(G403-E403)/SQRT(H403^2/D403+F403^2/C403)</f>
        <v>-3.05754438423653</v>
      </c>
      <c r="AA403" s="24" t="n">
        <f aca="false">ABS(K403-Z403)</f>
        <v>0</v>
      </c>
    </row>
    <row r="404" customFormat="false" ht="15" hidden="false" customHeight="false" outlineLevel="0" collapsed="false">
      <c r="A404" s="17" t="n">
        <v>799</v>
      </c>
      <c r="B404" s="6" t="s">
        <v>616</v>
      </c>
      <c r="C404" s="6" t="n">
        <v>144</v>
      </c>
      <c r="D404" s="6" t="n">
        <v>717</v>
      </c>
      <c r="E404" s="16" t="n">
        <v>0.607278374127216</v>
      </c>
      <c r="F404" s="16" t="n">
        <v>0.0628669803211342</v>
      </c>
      <c r="G404" s="16" t="n">
        <v>0.589856707068833</v>
      </c>
      <c r="H404" s="16" t="n">
        <v>0.0612429258542939</v>
      </c>
      <c r="I404" s="23" t="n">
        <f aca="false">G404-E404</f>
        <v>-0.0174216670583829</v>
      </c>
      <c r="J404" s="17" t="n">
        <f aca="false">100*(G404-E404)/E404</f>
        <v>-2.86881071360748</v>
      </c>
      <c r="K404" s="16" t="n">
        <v>-3.0476595347997</v>
      </c>
      <c r="L404" s="17" t="n">
        <v>201.244579601683</v>
      </c>
      <c r="M404" s="16" t="n">
        <v>0.0026157477532071</v>
      </c>
      <c r="N404" s="16" t="n">
        <v>0.00541980870758197</v>
      </c>
      <c r="O404" s="6" t="str">
        <f aca="false">IF(N404&lt;0.05,"Yes","No")</f>
        <v>Yes</v>
      </c>
      <c r="P404" s="16" t="n">
        <v>-0.282956916904737</v>
      </c>
      <c r="Q404" s="16" t="n">
        <v>9.61785112376342</v>
      </c>
      <c r="R404" s="16" t="n">
        <v>0.00198988179656911</v>
      </c>
      <c r="S404" s="16" t="n">
        <v>0.368255199604433</v>
      </c>
      <c r="T404" s="16" t="n">
        <v>-0.017421670916722</v>
      </c>
      <c r="U404" s="16" t="n">
        <v>0.00328935423695264</v>
      </c>
      <c r="V404" s="16" t="n">
        <v>0.0248205769555475</v>
      </c>
      <c r="W404" s="6" t="s">
        <v>695</v>
      </c>
      <c r="X404" s="17" t="n">
        <v>57.4</v>
      </c>
      <c r="Y404" s="16" t="n">
        <v>0.605929412676275</v>
      </c>
      <c r="Z404" s="16" t="n">
        <f aca="false">(G404-E404)/SQRT(H404^2/D404+F404^2/C404)</f>
        <v>-3.0476595347997</v>
      </c>
      <c r="AA404" s="24" t="n">
        <f aca="false">ABS(K404-Z404)</f>
        <v>0</v>
      </c>
    </row>
    <row r="405" customFormat="false" ht="15" hidden="false" customHeight="false" outlineLevel="0" collapsed="false">
      <c r="A405" s="17" t="n">
        <v>800</v>
      </c>
      <c r="B405" s="6" t="s">
        <v>616</v>
      </c>
      <c r="C405" s="6" t="n">
        <v>144</v>
      </c>
      <c r="D405" s="6" t="n">
        <v>717</v>
      </c>
      <c r="E405" s="16" t="n">
        <v>0.607208780944347</v>
      </c>
      <c r="F405" s="16" t="n">
        <v>0.062804327227902</v>
      </c>
      <c r="G405" s="16" t="n">
        <v>0.589863815317593</v>
      </c>
      <c r="H405" s="16" t="n">
        <v>0.0611494951850302</v>
      </c>
      <c r="I405" s="23" t="n">
        <f aca="false">G405-E405</f>
        <v>-0.0173449656267545</v>
      </c>
      <c r="J405" s="17" t="n">
        <f aca="false">100*(G405-E405)/E405</f>
        <v>-2.85650770724678</v>
      </c>
      <c r="K405" s="16" t="n">
        <v>-3.03752612255707</v>
      </c>
      <c r="L405" s="17" t="n">
        <v>201.179436241406</v>
      </c>
      <c r="M405" s="16" t="n">
        <v>0.00270137132707948</v>
      </c>
      <c r="N405" s="16" t="n">
        <v>0.00558620192735628</v>
      </c>
      <c r="O405" s="6" t="str">
        <f aca="false">IF(N405&lt;0.05,"Yes","No")</f>
        <v>Yes</v>
      </c>
      <c r="P405" s="16" t="n">
        <v>-0.282115594466939</v>
      </c>
      <c r="Q405" s="16" t="n">
        <v>9.56074218717504</v>
      </c>
      <c r="R405" s="16" t="n">
        <v>0.00205203296284126</v>
      </c>
      <c r="S405" s="16" t="n">
        <v>0.37220426964662</v>
      </c>
      <c r="T405" s="16" t="n">
        <v>-0.0173449694903968</v>
      </c>
      <c r="U405" s="16" t="n">
        <v>0.0033748832061162</v>
      </c>
      <c r="V405" s="16" t="n">
        <v>0.0248205769555475</v>
      </c>
      <c r="W405" s="6" t="s">
        <v>695</v>
      </c>
      <c r="X405" s="17" t="n">
        <v>56.7</v>
      </c>
      <c r="Y405" s="16" t="n">
        <v>0.605803502247017</v>
      </c>
      <c r="Z405" s="16" t="n">
        <f aca="false">(G405-E405)/SQRT(H405^2/D405+F405^2/C405)</f>
        <v>-3.03752612255707</v>
      </c>
      <c r="AA405" s="24" t="n">
        <f aca="false">ABS(K405-Z405)</f>
        <v>0</v>
      </c>
    </row>
    <row r="406" customFormat="false" ht="15" hidden="false" customHeight="false" outlineLevel="0" collapsed="false">
      <c r="A406" s="17" t="n">
        <v>801</v>
      </c>
      <c r="B406" s="6" t="s">
        <v>616</v>
      </c>
      <c r="C406" s="6" t="n">
        <v>144</v>
      </c>
      <c r="D406" s="6" t="n">
        <v>717</v>
      </c>
      <c r="E406" s="16" t="n">
        <v>0.607115430343482</v>
      </c>
      <c r="F406" s="16" t="n">
        <v>0.0627657335509207</v>
      </c>
      <c r="G406" s="16" t="n">
        <v>0.589850867226865</v>
      </c>
      <c r="H406" s="16" t="n">
        <v>0.0610815163810709</v>
      </c>
      <c r="I406" s="23" t="n">
        <f aca="false">G406-E406</f>
        <v>-0.017264563116617</v>
      </c>
      <c r="J406" s="17" t="n">
        <f aca="false">100*(G406-E406)/E406</f>
        <v>-2.84370356175091</v>
      </c>
      <c r="K406" s="16" t="n">
        <v>-3.02554543897031</v>
      </c>
      <c r="L406" s="17" t="n">
        <v>201.118302218956</v>
      </c>
      <c r="M406" s="16" t="n">
        <v>0.00280590006136282</v>
      </c>
      <c r="N406" s="16" t="n">
        <v>0.00579095877104448</v>
      </c>
      <c r="O406" s="6" t="str">
        <f aca="false">IF(N406&lt;0.05,"Yes","No")</f>
        <v>Yes</v>
      </c>
      <c r="P406" s="16" t="n">
        <v>-0.281096013939092</v>
      </c>
      <c r="Q406" s="16" t="n">
        <v>9.49176101802284</v>
      </c>
      <c r="R406" s="16" t="n">
        <v>0.00212974201330091</v>
      </c>
      <c r="S406" s="16" t="n">
        <v>0.376108507079827</v>
      </c>
      <c r="T406" s="16" t="n">
        <v>-0.0172645669796778</v>
      </c>
      <c r="U406" s="16" t="n">
        <v>0.00348133201496904</v>
      </c>
      <c r="V406" s="16" t="n">
        <v>0.0248205769555475</v>
      </c>
      <c r="W406" s="6" t="s">
        <v>695</v>
      </c>
      <c r="X406" s="17" t="n">
        <v>56.1</v>
      </c>
      <c r="Y406" s="16" t="n">
        <v>0.605464512629785</v>
      </c>
      <c r="Z406" s="16" t="n">
        <f aca="false">(G406-E406)/SQRT(H406^2/D406+F406^2/C406)</f>
        <v>-3.02554543897031</v>
      </c>
      <c r="AA406" s="24" t="n">
        <f aca="false">ABS(K406-Z406)</f>
        <v>0</v>
      </c>
    </row>
    <row r="407" customFormat="false" ht="15" hidden="false" customHeight="false" outlineLevel="0" collapsed="false">
      <c r="A407" s="17" t="n">
        <v>802</v>
      </c>
      <c r="B407" s="6" t="s">
        <v>616</v>
      </c>
      <c r="C407" s="6" t="n">
        <v>144</v>
      </c>
      <c r="D407" s="6" t="n">
        <v>717</v>
      </c>
      <c r="E407" s="16" t="n">
        <v>0.607037873731719</v>
      </c>
      <c r="F407" s="16" t="n">
        <v>0.062731895740005</v>
      </c>
      <c r="G407" s="16" t="n">
        <v>0.589851173978803</v>
      </c>
      <c r="H407" s="16" t="n">
        <v>0.0610176917173312</v>
      </c>
      <c r="I407" s="23" t="n">
        <f aca="false">G407-E407</f>
        <v>-0.0171866997529162</v>
      </c>
      <c r="J407" s="17" t="n">
        <f aca="false">100*(G407-E407)/E407</f>
        <v>-2.83124010817682</v>
      </c>
      <c r="K407" s="16" t="n">
        <v>-3.01376850918811</v>
      </c>
      <c r="L407" s="17" t="n">
        <v>201.056180633757</v>
      </c>
      <c r="M407" s="16" t="n">
        <v>0.00291226744492362</v>
      </c>
      <c r="N407" s="16" t="n">
        <v>0.00599869990371032</v>
      </c>
      <c r="O407" s="6" t="str">
        <f aca="false">IF(N407&lt;0.05,"Yes","No")</f>
        <v>Yes</v>
      </c>
      <c r="P407" s="16" t="n">
        <v>-0.280096264664042</v>
      </c>
      <c r="Q407" s="16" t="n">
        <v>9.42436407387183</v>
      </c>
      <c r="R407" s="16" t="n">
        <v>0.00220855582273636</v>
      </c>
      <c r="S407" s="16" t="n">
        <v>0.380228442686749</v>
      </c>
      <c r="T407" s="16" t="n">
        <v>-0.0171867036191772</v>
      </c>
      <c r="U407" s="16" t="n">
        <v>0.0035887684133684</v>
      </c>
      <c r="V407" s="16" t="n">
        <v>0.0248205769555475</v>
      </c>
      <c r="W407" s="6" t="s">
        <v>695</v>
      </c>
      <c r="X407" s="17" t="n">
        <v>55.4</v>
      </c>
      <c r="Y407" s="16" t="n">
        <v>0.60513036572137</v>
      </c>
      <c r="Z407" s="16" t="n">
        <f aca="false">(G407-E407)/SQRT(H407^2/D407+F407^2/C407)</f>
        <v>-3.01376850918811</v>
      </c>
      <c r="AA407" s="24" t="n">
        <f aca="false">ABS(K407-Z407)</f>
        <v>0</v>
      </c>
    </row>
    <row r="408" customFormat="false" ht="15" hidden="false" customHeight="false" outlineLevel="0" collapsed="false">
      <c r="A408" s="17" t="n">
        <v>803</v>
      </c>
      <c r="B408" s="6" t="s">
        <v>616</v>
      </c>
      <c r="C408" s="6" t="n">
        <v>144</v>
      </c>
      <c r="D408" s="6" t="n">
        <v>717</v>
      </c>
      <c r="E408" s="16" t="n">
        <v>0.606997425978383</v>
      </c>
      <c r="F408" s="16" t="n">
        <v>0.0626817004375466</v>
      </c>
      <c r="G408" s="16" t="n">
        <v>0.589882009115844</v>
      </c>
      <c r="H408" s="16" t="n">
        <v>0.0609357131232834</v>
      </c>
      <c r="I408" s="23" t="n">
        <f aca="false">G408-E408</f>
        <v>-0.0171154168625383</v>
      </c>
      <c r="J408" s="17" t="n">
        <f aca="false">100*(G408-E408)/E408</f>
        <v>-2.81968524577365</v>
      </c>
      <c r="K408" s="16" t="n">
        <v>-3.00393289613524</v>
      </c>
      <c r="L408" s="17" t="n">
        <v>200.989502645502</v>
      </c>
      <c r="M408" s="16" t="n">
        <v>0.00300395299645679</v>
      </c>
      <c r="N408" s="16" t="n">
        <v>0.00616940884218545</v>
      </c>
      <c r="O408" s="6" t="str">
        <f aca="false">IF(N408&lt;0.05,"Yes","No")</f>
        <v>Yes</v>
      </c>
      <c r="P408" s="16" t="n">
        <v>-0.279283314292457</v>
      </c>
      <c r="Q408" s="16" t="n">
        <v>9.36973698434759</v>
      </c>
      <c r="R408" s="16" t="n">
        <v>0.00227460796276131</v>
      </c>
      <c r="S408" s="16" t="n">
        <v>0.384528589104461</v>
      </c>
      <c r="T408" s="16" t="n">
        <v>-0.0171154207412582</v>
      </c>
      <c r="U408" s="16" t="n">
        <v>0.00367842253325574</v>
      </c>
      <c r="V408" s="16" t="n">
        <v>0.0248205769555475</v>
      </c>
      <c r="W408" s="6" t="s">
        <v>695</v>
      </c>
      <c r="X408" s="17" t="n">
        <v>54.8</v>
      </c>
      <c r="Y408" s="16" t="n">
        <v>0.604801061521773</v>
      </c>
      <c r="Z408" s="16" t="n">
        <f aca="false">(G408-E408)/SQRT(H408^2/D408+F408^2/C408)</f>
        <v>-3.00393289613524</v>
      </c>
      <c r="AA408" s="24" t="n">
        <f aca="false">ABS(K408-Z408)</f>
        <v>0</v>
      </c>
    </row>
    <row r="409" customFormat="false" ht="15" hidden="false" customHeight="false" outlineLevel="0" collapsed="false">
      <c r="A409" s="17" t="n">
        <v>804</v>
      </c>
      <c r="B409" s="6" t="s">
        <v>616</v>
      </c>
      <c r="C409" s="6" t="n">
        <v>144</v>
      </c>
      <c r="D409" s="6" t="n">
        <v>717</v>
      </c>
      <c r="E409" s="16" t="n">
        <v>0.606927993603879</v>
      </c>
      <c r="F409" s="16" t="n">
        <v>0.0626346082753656</v>
      </c>
      <c r="G409" s="16" t="n">
        <v>0.589890044312431</v>
      </c>
      <c r="H409" s="16" t="n">
        <v>0.0608635122155034</v>
      </c>
      <c r="I409" s="23" t="n">
        <f aca="false">G409-E409</f>
        <v>-0.017037949291448</v>
      </c>
      <c r="J409" s="17" t="n">
        <f aca="false">100*(G409-E409)/E409</f>
        <v>-2.8072439351954</v>
      </c>
      <c r="K409" s="16" t="n">
        <v>-2.99279195594576</v>
      </c>
      <c r="L409" s="17" t="n">
        <v>200.936359105158</v>
      </c>
      <c r="M409" s="16" t="n">
        <v>0.00311096402058922</v>
      </c>
      <c r="N409" s="16" t="n">
        <v>0.00637671747049556</v>
      </c>
      <c r="O409" s="6" t="str">
        <f aca="false">IF(N409&lt;0.05,"Yes","No")</f>
        <v>Yes</v>
      </c>
      <c r="P409" s="16" t="n">
        <v>-0.278327951105828</v>
      </c>
      <c r="Q409" s="16" t="n">
        <v>9.30574324878007</v>
      </c>
      <c r="R409" s="16" t="n">
        <v>0.00235454579776148</v>
      </c>
      <c r="S409" s="16" t="n">
        <v>0.387912633833318</v>
      </c>
      <c r="T409" s="16" t="n">
        <v>-0.0170379531738065</v>
      </c>
      <c r="U409" s="16" t="n">
        <v>0.00378646428737454</v>
      </c>
      <c r="V409" s="16" t="n">
        <v>0.0248205769555475</v>
      </c>
      <c r="W409" s="6" t="s">
        <v>695</v>
      </c>
      <c r="X409" s="17" t="n">
        <v>53.8</v>
      </c>
      <c r="Y409" s="16" t="n">
        <v>0.604486285448629</v>
      </c>
      <c r="Z409" s="16" t="n">
        <f aca="false">(G409-E409)/SQRT(H409^2/D409+F409^2/C409)</f>
        <v>-2.99279195594576</v>
      </c>
      <c r="AA409" s="24" t="n">
        <f aca="false">ABS(K409-Z409)</f>
        <v>0</v>
      </c>
    </row>
    <row r="410" customFormat="false" ht="15" hidden="false" customHeight="false" outlineLevel="0" collapsed="false">
      <c r="A410" s="17" t="n">
        <v>805</v>
      </c>
      <c r="B410" s="6" t="s">
        <v>616</v>
      </c>
      <c r="C410" s="6" t="n">
        <v>144</v>
      </c>
      <c r="D410" s="6" t="n">
        <v>717</v>
      </c>
      <c r="E410" s="16" t="n">
        <v>0.606863726137413</v>
      </c>
      <c r="F410" s="16" t="n">
        <v>0.0625959089898295</v>
      </c>
      <c r="G410" s="16" t="n">
        <v>0.589887633441715</v>
      </c>
      <c r="H410" s="16" t="n">
        <v>0.0607899084251878</v>
      </c>
      <c r="I410" s="23" t="n">
        <f aca="false">G410-E410</f>
        <v>-0.016976092695698</v>
      </c>
      <c r="J410" s="17" t="n">
        <f aca="false">100*(G410-E410)/E410</f>
        <v>-2.7973483938063</v>
      </c>
      <c r="K410" s="16" t="n">
        <v>-2.98405157046131</v>
      </c>
      <c r="L410" s="17" t="n">
        <v>200.863948464339</v>
      </c>
      <c r="M410" s="16" t="n">
        <v>0.00319741046250691</v>
      </c>
      <c r="N410" s="16" t="n">
        <v>0.00654752376386649</v>
      </c>
      <c r="O410" s="6" t="str">
        <f aca="false">IF(N410&lt;0.05,"Yes","No")</f>
        <v>Yes</v>
      </c>
      <c r="P410" s="16" t="n">
        <v>-0.277624539576992</v>
      </c>
      <c r="Q410" s="16" t="n">
        <v>9.2587663240419</v>
      </c>
      <c r="R410" s="16" t="n">
        <v>0.0024150403606614</v>
      </c>
      <c r="S410" s="16" t="n">
        <v>0.392631432370821</v>
      </c>
      <c r="T410" s="16" t="n">
        <v>-0.0169760965754095</v>
      </c>
      <c r="U410" s="16" t="n">
        <v>0.00386790702399418</v>
      </c>
      <c r="V410" s="16" t="n">
        <v>0.0248205769555475</v>
      </c>
      <c r="W410" s="6" t="s">
        <v>695</v>
      </c>
      <c r="X410" s="17" t="n">
        <v>53.2</v>
      </c>
      <c r="Y410" s="16" t="n">
        <v>0.604408802107547</v>
      </c>
      <c r="Z410" s="16" t="n">
        <f aca="false">(G410-E410)/SQRT(H410^2/D410+F410^2/C410)</f>
        <v>-2.98405157046131</v>
      </c>
      <c r="AA410" s="24" t="n">
        <f aca="false">ABS(K410-Z410)</f>
        <v>0</v>
      </c>
    </row>
    <row r="411" customFormat="false" ht="15" hidden="false" customHeight="false" outlineLevel="0" collapsed="false">
      <c r="A411" s="17" t="n">
        <v>806</v>
      </c>
      <c r="B411" s="6" t="s">
        <v>616</v>
      </c>
      <c r="C411" s="6" t="n">
        <v>144</v>
      </c>
      <c r="D411" s="6" t="n">
        <v>717</v>
      </c>
      <c r="E411" s="16" t="n">
        <v>0.606810734089878</v>
      </c>
      <c r="F411" s="16" t="n">
        <v>0.0625554831077538</v>
      </c>
      <c r="G411" s="16" t="n">
        <v>0.589889230630055</v>
      </c>
      <c r="H411" s="16" t="n">
        <v>0.0607099628578575</v>
      </c>
      <c r="I411" s="23" t="n">
        <f aca="false">G411-E411</f>
        <v>-0.0169215034598226</v>
      </c>
      <c r="J411" s="17" t="n">
        <f aca="false">100*(G411-E411)/E411</f>
        <v>-2.78859659349998</v>
      </c>
      <c r="K411" s="16" t="n">
        <v>-2.97669549342974</v>
      </c>
      <c r="L411" s="17" t="n">
        <v>200.782117750702</v>
      </c>
      <c r="M411" s="16" t="n">
        <v>0.00327190554154339</v>
      </c>
      <c r="N411" s="16" t="n">
        <v>0.00669354775343979</v>
      </c>
      <c r="O411" s="6" t="str">
        <f aca="false">IF(N411&lt;0.05,"Yes","No")</f>
        <v>Yes</v>
      </c>
      <c r="P411" s="16" t="n">
        <v>-0.277063750064054</v>
      </c>
      <c r="Q411" s="16" t="n">
        <v>9.22139949013981</v>
      </c>
      <c r="R411" s="16" t="n">
        <v>0.00246428656245536</v>
      </c>
      <c r="S411" s="16" t="n">
        <v>0.398381020078662</v>
      </c>
      <c r="T411" s="16" t="n">
        <v>-0.016921507338528</v>
      </c>
      <c r="U411" s="16" t="n">
        <v>0.00393401106441672</v>
      </c>
      <c r="V411" s="16" t="n">
        <v>0.0248205769555475</v>
      </c>
      <c r="W411" s="6" t="s">
        <v>695</v>
      </c>
      <c r="X411" s="17" t="n">
        <v>53</v>
      </c>
      <c r="Y411" s="16" t="n">
        <v>0.60430226251356</v>
      </c>
      <c r="Z411" s="16" t="n">
        <f aca="false">(G411-E411)/SQRT(H411^2/D411+F411^2/C411)</f>
        <v>-2.97669549342974</v>
      </c>
      <c r="AA411" s="24" t="n">
        <f aca="false">ABS(K411-Z411)</f>
        <v>0</v>
      </c>
    </row>
    <row r="412" customFormat="false" ht="15" hidden="false" customHeight="false" outlineLevel="0" collapsed="false">
      <c r="A412" s="17" t="n">
        <v>807</v>
      </c>
      <c r="B412" s="6" t="s">
        <v>616</v>
      </c>
      <c r="C412" s="6" t="n">
        <v>144</v>
      </c>
      <c r="D412" s="6" t="n">
        <v>717</v>
      </c>
      <c r="E412" s="16" t="n">
        <v>0.606757595514258</v>
      </c>
      <c r="F412" s="16" t="n">
        <v>0.062498662881404</v>
      </c>
      <c r="G412" s="16" t="n">
        <v>0.589905325920845</v>
      </c>
      <c r="H412" s="16" t="n">
        <v>0.0606252548685968</v>
      </c>
      <c r="I412" s="23" t="n">
        <f aca="false">G412-E412</f>
        <v>-0.0168522695934132</v>
      </c>
      <c r="J412" s="17" t="n">
        <f aca="false">100*(G412-E412)/E412</f>
        <v>-2.77743034747346</v>
      </c>
      <c r="K412" s="16" t="n">
        <v>-2.96744162489973</v>
      </c>
      <c r="L412" s="17" t="n">
        <v>200.722643002294</v>
      </c>
      <c r="M412" s="16" t="n">
        <v>0.00336779715269237</v>
      </c>
      <c r="N412" s="16" t="n">
        <v>0.00687632829718822</v>
      </c>
      <c r="O412" s="6" t="str">
        <f aca="false">IF(N412&lt;0.05,"Yes","No")</f>
        <v>Yes</v>
      </c>
      <c r="P412" s="16" t="n">
        <v>-0.276292115222603</v>
      </c>
      <c r="Q412" s="16" t="n">
        <v>9.17010700192189</v>
      </c>
      <c r="R412" s="16" t="n">
        <v>0.00253355355629086</v>
      </c>
      <c r="S412" s="16" t="n">
        <v>0.402717516968766</v>
      </c>
      <c r="T412" s="16" t="n">
        <v>-0.0168522734815039</v>
      </c>
      <c r="U412" s="16" t="n">
        <v>0.00402670472532823</v>
      </c>
      <c r="V412" s="16" t="n">
        <v>0.0248205769555475</v>
      </c>
      <c r="W412" s="6" t="s">
        <v>695</v>
      </c>
      <c r="X412" s="17" t="n">
        <v>52.7</v>
      </c>
      <c r="Y412" s="16" t="n">
        <v>0.604127924996126</v>
      </c>
      <c r="Z412" s="16" t="n">
        <f aca="false">(G412-E412)/SQRT(H412^2/D412+F412^2/C412)</f>
        <v>-2.96744162489973</v>
      </c>
      <c r="AA412" s="24" t="n">
        <f aca="false">ABS(K412-Z412)</f>
        <v>0</v>
      </c>
    </row>
    <row r="413" customFormat="false" ht="15" hidden="false" customHeight="false" outlineLevel="0" collapsed="false">
      <c r="A413" s="17" t="n">
        <v>808</v>
      </c>
      <c r="B413" s="6" t="s">
        <v>616</v>
      </c>
      <c r="C413" s="6" t="n">
        <v>144</v>
      </c>
      <c r="D413" s="6" t="n">
        <v>717</v>
      </c>
      <c r="E413" s="16" t="n">
        <v>0.606701558248864</v>
      </c>
      <c r="F413" s="16" t="n">
        <v>0.0624564301507187</v>
      </c>
      <c r="G413" s="16" t="n">
        <v>0.589904691301795</v>
      </c>
      <c r="H413" s="16" t="n">
        <v>0.0605567137334191</v>
      </c>
      <c r="I413" s="23" t="n">
        <f aca="false">G413-E413</f>
        <v>-0.0167968669470689</v>
      </c>
      <c r="J413" s="17" t="n">
        <f aca="false">100*(G413-E413)/E413</f>
        <v>-2.76855510237193</v>
      </c>
      <c r="K413" s="16" t="n">
        <v>-2.95990006989271</v>
      </c>
      <c r="L413" s="17" t="n">
        <v>200.667164497384</v>
      </c>
      <c r="M413" s="16" t="n">
        <v>0.00344785644178409</v>
      </c>
      <c r="N413" s="16" t="n">
        <v>0.0070261361631313</v>
      </c>
      <c r="O413" s="6" t="str">
        <f aca="false">IF(N413&lt;0.05,"Yes","No")</f>
        <v>Yes</v>
      </c>
      <c r="P413" s="16" t="n">
        <v>-0.275673502053178</v>
      </c>
      <c r="Q413" s="16" t="n">
        <v>9.12908955660348</v>
      </c>
      <c r="R413" s="16" t="n">
        <v>0.00259036771929083</v>
      </c>
      <c r="S413" s="16" t="n">
        <v>0.405349759180852</v>
      </c>
      <c r="T413" s="16" t="n">
        <v>-0.0167968708446722</v>
      </c>
      <c r="U413" s="16" t="n">
        <v>0.00410249141860508</v>
      </c>
      <c r="V413" s="16" t="n">
        <v>0.0248205769555475</v>
      </c>
      <c r="W413" s="6" t="s">
        <v>695</v>
      </c>
      <c r="X413" s="17" t="n">
        <v>52.2</v>
      </c>
      <c r="Y413" s="16" t="n">
        <v>0.604050441655044</v>
      </c>
      <c r="Z413" s="16" t="n">
        <f aca="false">(G413-E413)/SQRT(H413^2/D413+F413^2/C413)</f>
        <v>-2.95990006989271</v>
      </c>
      <c r="AA413" s="24" t="n">
        <f aca="false">ABS(K413-Z413)</f>
        <v>0</v>
      </c>
    </row>
    <row r="414" customFormat="false" ht="15" hidden="false" customHeight="false" outlineLevel="0" collapsed="false">
      <c r="A414" s="17" t="n">
        <v>809</v>
      </c>
      <c r="B414" s="6" t="s">
        <v>616</v>
      </c>
      <c r="C414" s="6" t="n">
        <v>144</v>
      </c>
      <c r="D414" s="6" t="n">
        <v>717</v>
      </c>
      <c r="E414" s="16" t="n">
        <v>0.606634576080574</v>
      </c>
      <c r="F414" s="16" t="n">
        <v>0.0624101520118185</v>
      </c>
      <c r="G414" s="16" t="n">
        <v>0.589888741946786</v>
      </c>
      <c r="H414" s="16" t="n">
        <v>0.0604831271568426</v>
      </c>
      <c r="I414" s="23" t="n">
        <f aca="false">G414-E414</f>
        <v>-0.0167458341337883</v>
      </c>
      <c r="J414" s="17" t="n">
        <f aca="false">100*(G414-E414)/E414</f>
        <v>-2.76044834799592</v>
      </c>
      <c r="K414" s="16" t="n">
        <v>-2.95331788768341</v>
      </c>
      <c r="L414" s="17" t="n">
        <v>200.609377826795</v>
      </c>
      <c r="M414" s="16" t="n">
        <v>0.00351917048049399</v>
      </c>
      <c r="N414" s="16" t="n">
        <v>0.00715757713409282</v>
      </c>
      <c r="O414" s="6" t="str">
        <f aca="false">IF(N414&lt;0.05,"Yes","No")</f>
        <v>Yes</v>
      </c>
      <c r="P414" s="16" t="n">
        <v>-0.275147425099538</v>
      </c>
      <c r="Q414" s="16" t="n">
        <v>9.0942801091721</v>
      </c>
      <c r="R414" s="16" t="n">
        <v>0.00263959885702464</v>
      </c>
      <c r="S414" s="16" t="n">
        <v>0.408452689910037</v>
      </c>
      <c r="T414" s="16" t="n">
        <v>-0.0167458380311293</v>
      </c>
      <c r="U414" s="16" t="n">
        <v>0.00416799161847755</v>
      </c>
      <c r="V414" s="16" t="n">
        <v>0.0248205769555475</v>
      </c>
      <c r="W414" s="6" t="s">
        <v>695</v>
      </c>
      <c r="X414" s="17" t="n">
        <v>51.5</v>
      </c>
      <c r="Y414" s="16" t="n">
        <v>0.603953587478692</v>
      </c>
      <c r="Z414" s="16" t="n">
        <f aca="false">(G414-E414)/SQRT(H414^2/D414+F414^2/C414)</f>
        <v>-2.95331788768341</v>
      </c>
      <c r="AA414" s="24" t="n">
        <f aca="false">ABS(K414-Z414)</f>
        <v>0</v>
      </c>
    </row>
    <row r="415" customFormat="false" ht="15" hidden="false" customHeight="false" outlineLevel="0" collapsed="false">
      <c r="A415" s="17" t="n">
        <v>810</v>
      </c>
      <c r="B415" s="6" t="s">
        <v>616</v>
      </c>
      <c r="C415" s="6" t="n">
        <v>144</v>
      </c>
      <c r="D415" s="6" t="n">
        <v>717</v>
      </c>
      <c r="E415" s="16" t="n">
        <v>0.606553024715848</v>
      </c>
      <c r="F415" s="16" t="n">
        <v>0.0623558844618268</v>
      </c>
      <c r="G415" s="16" t="n">
        <v>0.58986913692336</v>
      </c>
      <c r="H415" s="16" t="n">
        <v>0.0604028491559528</v>
      </c>
      <c r="I415" s="23" t="n">
        <f aca="false">G415-E415</f>
        <v>-0.0166838877924871</v>
      </c>
      <c r="J415" s="17" t="n">
        <f aca="false">100*(G415-E415)/E415</f>
        <v>-2.75060664322019</v>
      </c>
      <c r="K415" s="16" t="n">
        <v>-2.9451677608087</v>
      </c>
      <c r="L415" s="17" t="n">
        <v>200.553646151277</v>
      </c>
      <c r="M415" s="16" t="n">
        <v>0.00360931240733997</v>
      </c>
      <c r="N415" s="16" t="n">
        <v>0.0073338156361908</v>
      </c>
      <c r="O415" s="6" t="str">
        <f aca="false">IF(N415&lt;0.05,"Yes","No")</f>
        <v>Yes</v>
      </c>
      <c r="P415" s="16" t="n">
        <v>-0.274471861880677</v>
      </c>
      <c r="Q415" s="16" t="n">
        <v>9.04967697452156</v>
      </c>
      <c r="R415" s="16" t="n">
        <v>0.00270407552249339</v>
      </c>
      <c r="S415" s="16" t="n">
        <v>0.412766821533588</v>
      </c>
      <c r="T415" s="16" t="n">
        <v>-0.0166838916810597</v>
      </c>
      <c r="U415" s="16" t="n">
        <v>0.00425354031919612</v>
      </c>
      <c r="V415" s="16" t="n">
        <v>0.0248205769555475</v>
      </c>
      <c r="W415" s="6" t="s">
        <v>695</v>
      </c>
      <c r="X415" s="17" t="n">
        <v>51.2</v>
      </c>
      <c r="Y415" s="16" t="n">
        <v>0.603759879125988</v>
      </c>
      <c r="Z415" s="16" t="n">
        <f aca="false">(G415-E415)/SQRT(H415^2/D415+F415^2/C415)</f>
        <v>-2.9451677608087</v>
      </c>
      <c r="AA415" s="24" t="n">
        <f aca="false">ABS(K415-Z415)</f>
        <v>0</v>
      </c>
    </row>
    <row r="416" customFormat="false" ht="15" hidden="false" customHeight="false" outlineLevel="0" collapsed="false">
      <c r="A416" s="17" t="n">
        <v>811</v>
      </c>
      <c r="B416" s="6" t="s">
        <v>616</v>
      </c>
      <c r="C416" s="6" t="n">
        <v>144</v>
      </c>
      <c r="D416" s="6" t="n">
        <v>717</v>
      </c>
      <c r="E416" s="16" t="n">
        <v>0.606459673701061</v>
      </c>
      <c r="F416" s="16" t="n">
        <v>0.0623162409717685</v>
      </c>
      <c r="G416" s="16" t="n">
        <v>0.589865273636255</v>
      </c>
      <c r="H416" s="16" t="n">
        <v>0.0603459666090109</v>
      </c>
      <c r="I416" s="23" t="n">
        <f aca="false">G416-E416</f>
        <v>-0.0165944000648058</v>
      </c>
      <c r="J416" s="17" t="n">
        <f aca="false">100*(G416-E416)/E416</f>
        <v>-2.73627427913461</v>
      </c>
      <c r="K416" s="16" t="n">
        <v>-2.93137655805219</v>
      </c>
      <c r="L416" s="17" t="n">
        <v>200.516437854724</v>
      </c>
      <c r="M416" s="16" t="n">
        <v>0.00376655896057678</v>
      </c>
      <c r="N416" s="16" t="n">
        <v>0.00762383465912507</v>
      </c>
      <c r="O416" s="6" t="str">
        <f aca="false">IF(N416&lt;0.05,"Yes","No")</f>
        <v>Yes</v>
      </c>
      <c r="P416" s="16" t="n">
        <v>-0.273242315789802</v>
      </c>
      <c r="Q416" s="16" t="n">
        <v>8.96877926658414</v>
      </c>
      <c r="R416" s="16" t="n">
        <v>0.0028251370282332</v>
      </c>
      <c r="S416" s="16" t="n">
        <v>0.416040130756286</v>
      </c>
      <c r="T416" s="16" t="n">
        <v>-0.0165944039518217</v>
      </c>
      <c r="U416" s="16" t="n">
        <v>0.00441347273728158</v>
      </c>
      <c r="V416" s="16" t="n">
        <v>0.0248205769555475</v>
      </c>
      <c r="W416" s="6" t="s">
        <v>695</v>
      </c>
      <c r="X416" s="17" t="n">
        <v>50.6</v>
      </c>
      <c r="Y416" s="16" t="n">
        <v>0.603401518673485</v>
      </c>
      <c r="Z416" s="16" t="n">
        <f aca="false">(G416-E416)/SQRT(H416^2/D416+F416^2/C416)</f>
        <v>-2.93137655805218</v>
      </c>
      <c r="AA416" s="24" t="n">
        <f aca="false">ABS(K416-Z416)</f>
        <v>0</v>
      </c>
    </row>
    <row r="417" customFormat="false" ht="15" hidden="false" customHeight="false" outlineLevel="0" collapsed="false">
      <c r="A417" s="17" t="n">
        <v>812</v>
      </c>
      <c r="B417" s="6" t="s">
        <v>616</v>
      </c>
      <c r="C417" s="6" t="n">
        <v>144</v>
      </c>
      <c r="D417" s="6" t="n">
        <v>717</v>
      </c>
      <c r="E417" s="16" t="n">
        <v>0.606379812790288</v>
      </c>
      <c r="F417" s="16" t="n">
        <v>0.0622690534176614</v>
      </c>
      <c r="G417" s="16" t="n">
        <v>0.589871505023379</v>
      </c>
      <c r="H417" s="16" t="n">
        <v>0.0602769598865666</v>
      </c>
      <c r="I417" s="23" t="n">
        <f aca="false">G417-E417</f>
        <v>-0.0165083077669088</v>
      </c>
      <c r="J417" s="17" t="n">
        <f aca="false">100*(G417-E417)/E417</f>
        <v>-2.72243689824452</v>
      </c>
      <c r="K417" s="16" t="n">
        <v>-2.9185571429476</v>
      </c>
      <c r="L417" s="17" t="n">
        <v>200.469487924887</v>
      </c>
      <c r="M417" s="16" t="n">
        <v>0.00391834926162982</v>
      </c>
      <c r="N417" s="16" t="n">
        <v>0.00792343772731882</v>
      </c>
      <c r="O417" s="6" t="str">
        <f aca="false">IF(N417&lt;0.05,"Yes","No")</f>
        <v>Yes</v>
      </c>
      <c r="P417" s="16" t="n">
        <v>-0.272117437491498</v>
      </c>
      <c r="Q417" s="16" t="n">
        <v>8.89508629937726</v>
      </c>
      <c r="R417" s="16" t="n">
        <v>0.00294021471395879</v>
      </c>
      <c r="S417" s="16" t="n">
        <v>0.420062395862479</v>
      </c>
      <c r="T417" s="16" t="n">
        <v>-0.016508311648892</v>
      </c>
      <c r="U417" s="16" t="n">
        <v>0.00456470592276729</v>
      </c>
      <c r="V417" s="16" t="n">
        <v>0.0248205769555475</v>
      </c>
      <c r="W417" s="6" t="s">
        <v>695</v>
      </c>
      <c r="X417" s="17" t="n">
        <v>50</v>
      </c>
      <c r="Y417" s="16" t="n">
        <v>0.603052843638618</v>
      </c>
      <c r="Z417" s="16" t="n">
        <f aca="false">(G417-E417)/SQRT(H417^2/D417+F417^2/C417)</f>
        <v>-2.9185571429476</v>
      </c>
      <c r="AA417" s="24" t="n">
        <f aca="false">ABS(K417-Z417)</f>
        <v>0</v>
      </c>
    </row>
    <row r="418" customFormat="false" ht="15" hidden="false" customHeight="false" outlineLevel="0" collapsed="false">
      <c r="A418" s="17" t="n">
        <v>813</v>
      </c>
      <c r="B418" s="6" t="s">
        <v>616</v>
      </c>
      <c r="C418" s="6" t="n">
        <v>144</v>
      </c>
      <c r="D418" s="6" t="n">
        <v>717</v>
      </c>
      <c r="E418" s="16" t="n">
        <v>0.606304234514634</v>
      </c>
      <c r="F418" s="16" t="n">
        <v>0.0622227177697589</v>
      </c>
      <c r="G418" s="16" t="n">
        <v>0.589869025403652</v>
      </c>
      <c r="H418" s="16" t="n">
        <v>0.0602012205001171</v>
      </c>
      <c r="I418" s="23" t="n">
        <f aca="false">G418-E418</f>
        <v>-0.0164352091109818</v>
      </c>
      <c r="J418" s="17" t="n">
        <f aca="false">100*(G418-E418)/E418</f>
        <v>-2.71071982931783</v>
      </c>
      <c r="K418" s="16" t="n">
        <v>-2.90803367769549</v>
      </c>
      <c r="L418" s="17" t="n">
        <v>200.407268321007</v>
      </c>
      <c r="M418" s="16" t="n">
        <v>0.00404716309903348</v>
      </c>
      <c r="N418" s="16" t="n">
        <v>0.00816035477069994</v>
      </c>
      <c r="O418" s="6" t="str">
        <f aca="false">IF(N418&lt;0.05,"Yes","No")</f>
        <v>Yes</v>
      </c>
      <c r="P418" s="16" t="n">
        <v>-0.271228886285877</v>
      </c>
      <c r="Q418" s="16" t="n">
        <v>8.83709048993202</v>
      </c>
      <c r="R418" s="16" t="n">
        <v>0.00303412747076295</v>
      </c>
      <c r="S418" s="16" t="n">
        <v>0.424551170682658</v>
      </c>
      <c r="T418" s="16" t="n">
        <v>-0.0164352129960187</v>
      </c>
      <c r="U418" s="16" t="n">
        <v>0.00468758173593019</v>
      </c>
      <c r="V418" s="16" t="n">
        <v>0.0248205769555475</v>
      </c>
      <c r="W418" s="6" t="s">
        <v>695</v>
      </c>
      <c r="X418" s="17" t="n">
        <v>49.1</v>
      </c>
      <c r="Y418" s="16" t="n">
        <v>0.602752595691926</v>
      </c>
      <c r="Z418" s="16" t="n">
        <f aca="false">(G418-E418)/SQRT(H418^2/D418+F418^2/C418)</f>
        <v>-2.90803367769549</v>
      </c>
      <c r="AA418" s="24" t="n">
        <f aca="false">ABS(K418-Z418)</f>
        <v>0</v>
      </c>
    </row>
    <row r="419" customFormat="false" ht="15" hidden="false" customHeight="false" outlineLevel="0" collapsed="false">
      <c r="A419" s="17" t="n">
        <v>814</v>
      </c>
      <c r="B419" s="6" t="s">
        <v>616</v>
      </c>
      <c r="C419" s="6" t="n">
        <v>144</v>
      </c>
      <c r="D419" s="6" t="n">
        <v>717</v>
      </c>
      <c r="E419" s="16" t="n">
        <v>0.60622336053186</v>
      </c>
      <c r="F419" s="16" t="n">
        <v>0.062185840232501</v>
      </c>
      <c r="G419" s="16" t="n">
        <v>0.589847275111798</v>
      </c>
      <c r="H419" s="16" t="n">
        <v>0.060131656689425</v>
      </c>
      <c r="I419" s="23" t="n">
        <f aca="false">G419-E419</f>
        <v>-0.0163760854200616</v>
      </c>
      <c r="J419" s="17" t="n">
        <f aca="false">100*(G419-E419)/E419</f>
        <v>-2.7013286663342</v>
      </c>
      <c r="K419" s="16" t="n">
        <v>-2.89954905446728</v>
      </c>
      <c r="L419" s="17" t="n">
        <v>200.339011730894</v>
      </c>
      <c r="M419" s="16" t="n">
        <v>0.00415386423314255</v>
      </c>
      <c r="N419" s="16" t="n">
        <v>0.00836746764509348</v>
      </c>
      <c r="O419" s="6" t="str">
        <f aca="false">IF(N419&lt;0.05,"Yes","No")</f>
        <v>Yes</v>
      </c>
      <c r="P419" s="16" t="n">
        <v>-0.270539004433498</v>
      </c>
      <c r="Q419" s="16" t="n">
        <v>8.79219265453413</v>
      </c>
      <c r="R419" s="16" t="n">
        <v>0.003108923769481</v>
      </c>
      <c r="S419" s="16" t="n">
        <v>0.42877947207828</v>
      </c>
      <c r="T419" s="16" t="n">
        <v>-0.0163760893217213</v>
      </c>
      <c r="U419" s="16" t="n">
        <v>0.00478511119075546</v>
      </c>
      <c r="V419" s="16" t="n">
        <v>0.0248205769555475</v>
      </c>
      <c r="W419" s="6" t="s">
        <v>695</v>
      </c>
      <c r="X419" s="17" t="n">
        <v>48.6</v>
      </c>
      <c r="Y419" s="16" t="n">
        <v>0.602646056097939</v>
      </c>
      <c r="Z419" s="16" t="n">
        <f aca="false">(G419-E419)/SQRT(H419^2/D419+F419^2/C419)</f>
        <v>-2.89954905446728</v>
      </c>
      <c r="AA419" s="24" t="n">
        <f aca="false">ABS(K419-Z419)</f>
        <v>0</v>
      </c>
    </row>
    <row r="420" customFormat="false" ht="15" hidden="false" customHeight="false" outlineLevel="0" collapsed="false">
      <c r="A420" s="17" t="n">
        <v>815</v>
      </c>
      <c r="B420" s="6" t="s">
        <v>616</v>
      </c>
      <c r="C420" s="6" t="n">
        <v>144</v>
      </c>
      <c r="D420" s="6" t="n">
        <v>717</v>
      </c>
      <c r="E420" s="16" t="n">
        <v>0.606156558212307</v>
      </c>
      <c r="F420" s="16" t="n">
        <v>0.0621434398042953</v>
      </c>
      <c r="G420" s="16" t="n">
        <v>0.589828241320335</v>
      </c>
      <c r="H420" s="16" t="n">
        <v>0.0600704925614314</v>
      </c>
      <c r="I420" s="23" t="n">
        <f aca="false">G420-E420</f>
        <v>-0.016328316891972</v>
      </c>
      <c r="J420" s="17" t="n">
        <f aca="false">100*(G420-E420)/E420</f>
        <v>-2.6937458105094</v>
      </c>
      <c r="K420" s="16" t="n">
        <v>-2.89321722052495</v>
      </c>
      <c r="L420" s="17" t="n">
        <v>200.298386654185</v>
      </c>
      <c r="M420" s="16" t="n">
        <v>0.00423513726055302</v>
      </c>
      <c r="N420" s="16" t="n">
        <v>0.00850671451665573</v>
      </c>
      <c r="O420" s="6" t="str">
        <f aca="false">IF(N420&lt;0.05,"Yes","No")</f>
        <v>Yes</v>
      </c>
      <c r="P420" s="16" t="n">
        <v>-0.27000855697776</v>
      </c>
      <c r="Q420" s="16" t="n">
        <v>8.7577486447542</v>
      </c>
      <c r="R420" s="16" t="n">
        <v>0.00316757542564567</v>
      </c>
      <c r="S420" s="16" t="n">
        <v>0.432178355174653</v>
      </c>
      <c r="T420" s="16" t="n">
        <v>-0.0163283207968005</v>
      </c>
      <c r="U420" s="16" t="n">
        <v>0.00486138145564992</v>
      </c>
      <c r="V420" s="16" t="n">
        <v>0.0248205769555475</v>
      </c>
      <c r="W420" s="6" t="s">
        <v>695</v>
      </c>
      <c r="X420" s="17" t="n">
        <v>48.4</v>
      </c>
      <c r="Y420" s="16" t="n">
        <v>0.602432976909964</v>
      </c>
      <c r="Z420" s="16" t="n">
        <f aca="false">(G420-E420)/SQRT(H420^2/D420+F420^2/C420)</f>
        <v>-2.89321722052495</v>
      </c>
      <c r="AA420" s="24" t="n">
        <f aca="false">ABS(K420-Z420)</f>
        <v>0</v>
      </c>
    </row>
    <row r="421" customFormat="false" ht="15" hidden="false" customHeight="false" outlineLevel="0" collapsed="false">
      <c r="A421" s="17" t="n">
        <v>816</v>
      </c>
      <c r="B421" s="6" t="s">
        <v>616</v>
      </c>
      <c r="C421" s="6" t="n">
        <v>144</v>
      </c>
      <c r="D421" s="6" t="n">
        <v>717</v>
      </c>
      <c r="E421" s="16" t="n">
        <v>0.606081543490291</v>
      </c>
      <c r="F421" s="16" t="n">
        <v>0.0621180800513221</v>
      </c>
      <c r="G421" s="16" t="n">
        <v>0.589821004717919</v>
      </c>
      <c r="H421" s="16" t="n">
        <v>0.0600243739188843</v>
      </c>
      <c r="I421" s="23" t="n">
        <f aca="false">G421-E421</f>
        <v>-0.016260538772372</v>
      </c>
      <c r="J421" s="17" t="n">
        <f aca="false">100*(G421-E421)/E421</f>
        <v>-2.68289621207257</v>
      </c>
      <c r="K421" s="16" t="n">
        <v>-2.88254771439897</v>
      </c>
      <c r="L421" s="17" t="n">
        <v>200.254859499454</v>
      </c>
      <c r="M421" s="16" t="n">
        <v>0.00437532309085619</v>
      </c>
      <c r="N421" s="16" t="n">
        <v>0.00877152081477943</v>
      </c>
      <c r="O421" s="6" t="str">
        <f aca="false">IF(N421&lt;0.05,"Yes","No")</f>
        <v>Yes</v>
      </c>
      <c r="P421" s="16" t="n">
        <v>-0.269077300436763</v>
      </c>
      <c r="Q421" s="16" t="n">
        <v>8.6974420654166</v>
      </c>
      <c r="R421" s="16" t="n">
        <v>0.00327299377358148</v>
      </c>
      <c r="S421" s="16" t="n">
        <v>0.435358812806103</v>
      </c>
      <c r="T421" s="16" t="n">
        <v>-0.0162605426717233</v>
      </c>
      <c r="U421" s="16" t="n">
        <v>0.00499803533355404</v>
      </c>
      <c r="V421" s="16" t="n">
        <v>0.0248205769555475</v>
      </c>
      <c r="W421" s="6" t="s">
        <v>695</v>
      </c>
      <c r="X421" s="17" t="n">
        <v>47.5</v>
      </c>
      <c r="Y421" s="16" t="n">
        <v>0.60223926855726</v>
      </c>
      <c r="Z421" s="16" t="n">
        <f aca="false">(G421-E421)/SQRT(H421^2/D421+F421^2/C421)</f>
        <v>-2.88254771439897</v>
      </c>
      <c r="AA421" s="24" t="n">
        <f aca="false">ABS(K421-Z421)</f>
        <v>0</v>
      </c>
    </row>
    <row r="422" customFormat="false" ht="15" hidden="false" customHeight="false" outlineLevel="0" collapsed="false">
      <c r="A422" s="17" t="n">
        <v>817</v>
      </c>
      <c r="B422" s="6" t="s">
        <v>616</v>
      </c>
      <c r="C422" s="6" t="n">
        <v>144</v>
      </c>
      <c r="D422" s="6" t="n">
        <v>717</v>
      </c>
      <c r="E422" s="16" t="n">
        <v>0.606010521451632</v>
      </c>
      <c r="F422" s="16" t="n">
        <v>0.0620888547477699</v>
      </c>
      <c r="G422" s="16" t="n">
        <v>0.589827503162115</v>
      </c>
      <c r="H422" s="16" t="n">
        <v>0.0599677623870044</v>
      </c>
      <c r="I422" s="23" t="n">
        <f aca="false">G422-E422</f>
        <v>-0.0161830182895167</v>
      </c>
      <c r="J422" s="17" t="n">
        <f aca="false">100*(G422-E422)/E422</f>
        <v>-2.67041870011631</v>
      </c>
      <c r="K422" s="16" t="n">
        <v>-2.87037011057329</v>
      </c>
      <c r="L422" s="17" t="n">
        <v>200.197701249798</v>
      </c>
      <c r="M422" s="16" t="n">
        <v>0.00454050831567864</v>
      </c>
      <c r="N422" s="16" t="n">
        <v>0.00908534092499127</v>
      </c>
      <c r="O422" s="6" t="str">
        <f aca="false">IF(N422&lt;0.05,"Yes","No")</f>
        <v>Yes</v>
      </c>
      <c r="P422" s="16" t="n">
        <v>-0.26802496003405</v>
      </c>
      <c r="Q422" s="16" t="n">
        <v>8.62954505603619</v>
      </c>
      <c r="R422" s="16" t="n">
        <v>0.00339596529978233</v>
      </c>
      <c r="S422" s="16" t="n">
        <v>0.439279398552079</v>
      </c>
      <c r="T422" s="16" t="n">
        <v>-0.0161830221888669</v>
      </c>
      <c r="U422" s="16" t="n">
        <v>0.00515677231660005</v>
      </c>
      <c r="V422" s="16" t="n">
        <v>0.0248205769555475</v>
      </c>
      <c r="W422" s="6" t="s">
        <v>695</v>
      </c>
      <c r="X422" s="17" t="n">
        <v>46.5</v>
      </c>
      <c r="Y422" s="16" t="n">
        <v>0.601880908104758</v>
      </c>
      <c r="Z422" s="16" t="n">
        <f aca="false">(G422-E422)/SQRT(H422^2/D422+F422^2/C422)</f>
        <v>-2.87037011057329</v>
      </c>
      <c r="AA422" s="24" t="n">
        <f aca="false">ABS(K422-Z422)</f>
        <v>0</v>
      </c>
    </row>
    <row r="423" customFormat="false" ht="15" hidden="false" customHeight="false" outlineLevel="0" collapsed="false">
      <c r="A423" s="17" t="n">
        <v>818</v>
      </c>
      <c r="B423" s="6" t="s">
        <v>616</v>
      </c>
      <c r="C423" s="6" t="n">
        <v>144</v>
      </c>
      <c r="D423" s="6" t="n">
        <v>717</v>
      </c>
      <c r="E423" s="16" t="n">
        <v>0.605964102885789</v>
      </c>
      <c r="F423" s="16" t="n">
        <v>0.062024720844248</v>
      </c>
      <c r="G423" s="16" t="n">
        <v>0.589841909862462</v>
      </c>
      <c r="H423" s="16" t="n">
        <v>0.0598734403758796</v>
      </c>
      <c r="I423" s="23" t="n">
        <f aca="false">G423-E423</f>
        <v>-0.016122193023327</v>
      </c>
      <c r="J423" s="17" t="n">
        <f aca="false">100*(G423-E423)/E423</f>
        <v>-2.66058549451165</v>
      </c>
      <c r="K423" s="16" t="n">
        <v>-2.86278249527261</v>
      </c>
      <c r="L423" s="17" t="n">
        <v>200.13244036052</v>
      </c>
      <c r="M423" s="16" t="n">
        <v>0.00464635588752428</v>
      </c>
      <c r="N423" s="16" t="n">
        <v>0.00927946171073052</v>
      </c>
      <c r="O423" s="6" t="str">
        <f aca="false">IF(N423&lt;0.05,"Yes","No")</f>
        <v>Yes</v>
      </c>
      <c r="P423" s="16" t="n">
        <v>-0.267412705430025</v>
      </c>
      <c r="Q423" s="16" t="n">
        <v>8.59016481238862</v>
      </c>
      <c r="R423" s="16" t="n">
        <v>0.00346943504892458</v>
      </c>
      <c r="S423" s="16" t="n">
        <v>0.444084916598555</v>
      </c>
      <c r="T423" s="16" t="n">
        <v>-0.0161221969400995</v>
      </c>
      <c r="U423" s="16" t="n">
        <v>0.0052512799737923</v>
      </c>
      <c r="V423" s="16" t="n">
        <v>0.0248205769555475</v>
      </c>
      <c r="W423" s="6" t="s">
        <v>695</v>
      </c>
      <c r="X423" s="17" t="n">
        <v>46.2</v>
      </c>
      <c r="Y423" s="16" t="n">
        <v>0.601822795598946</v>
      </c>
      <c r="Z423" s="16" t="n">
        <f aca="false">(G423-E423)/SQRT(H423^2/D423+F423^2/C423)</f>
        <v>-2.86278249527261</v>
      </c>
      <c r="AA423" s="24" t="n">
        <f aca="false">ABS(K423-Z423)</f>
        <v>0</v>
      </c>
    </row>
    <row r="424" customFormat="false" ht="15" hidden="false" customHeight="false" outlineLevel="0" collapsed="false">
      <c r="A424" s="17" t="n">
        <v>819</v>
      </c>
      <c r="B424" s="6" t="s">
        <v>616</v>
      </c>
      <c r="C424" s="6" t="n">
        <v>144</v>
      </c>
      <c r="D424" s="6" t="n">
        <v>717</v>
      </c>
      <c r="E424" s="16" t="n">
        <v>0.605898290458653</v>
      </c>
      <c r="F424" s="16" t="n">
        <v>0.0619810877308616</v>
      </c>
      <c r="G424" s="16" t="n">
        <v>0.589845163885353</v>
      </c>
      <c r="H424" s="16" t="n">
        <v>0.0598134771543497</v>
      </c>
      <c r="I424" s="23" t="n">
        <f aca="false">G424-E424</f>
        <v>-0.0160531265732994</v>
      </c>
      <c r="J424" s="17" t="n">
        <f aca="false">100*(G424-E424)/E424</f>
        <v>-2.64947546908368</v>
      </c>
      <c r="K424" s="16" t="n">
        <v>-2.85265930838869</v>
      </c>
      <c r="L424" s="17" t="n">
        <v>200.096468841919</v>
      </c>
      <c r="M424" s="16" t="n">
        <v>0.0047909574008834</v>
      </c>
      <c r="N424" s="16" t="n">
        <v>0.0095320089955076</v>
      </c>
      <c r="O424" s="6" t="str">
        <f aca="false">IF(N424&lt;0.05,"Yes","No")</f>
        <v>Yes</v>
      </c>
      <c r="P424" s="16" t="n">
        <v>-0.266520025170583</v>
      </c>
      <c r="Q424" s="16" t="n">
        <v>8.53290895848086</v>
      </c>
      <c r="R424" s="16" t="n">
        <v>0.00357915417463692</v>
      </c>
      <c r="S424" s="16" t="n">
        <v>0.447000401579552</v>
      </c>
      <c r="T424" s="16" t="n">
        <v>-0.0160531304885199</v>
      </c>
      <c r="U424" s="16" t="n">
        <v>0.00539196893284411</v>
      </c>
      <c r="V424" s="16" t="n">
        <v>0.0248205769555475</v>
      </c>
      <c r="W424" s="6" t="s">
        <v>695</v>
      </c>
      <c r="X424" s="17" t="n">
        <v>45.9</v>
      </c>
      <c r="Y424" s="16" t="n">
        <v>0.60155160390516</v>
      </c>
      <c r="Z424" s="16" t="n">
        <f aca="false">(G424-E424)/SQRT(H424^2/D424+F424^2/C424)</f>
        <v>-2.85265930838869</v>
      </c>
      <c r="AA424" s="24" t="n">
        <f aca="false">ABS(K424-Z424)</f>
        <v>0</v>
      </c>
    </row>
    <row r="425" customFormat="false" ht="15" hidden="false" customHeight="false" outlineLevel="0" collapsed="false">
      <c r="A425" s="17" t="n">
        <v>820</v>
      </c>
      <c r="B425" s="6" t="s">
        <v>616</v>
      </c>
      <c r="C425" s="6" t="n">
        <v>144</v>
      </c>
      <c r="D425" s="6" t="n">
        <v>717</v>
      </c>
      <c r="E425" s="16" t="n">
        <v>0.605806718269984</v>
      </c>
      <c r="F425" s="16" t="n">
        <v>0.0619533585504116</v>
      </c>
      <c r="G425" s="16" t="n">
        <v>0.589827722211263</v>
      </c>
      <c r="H425" s="16" t="n">
        <v>0.0597726636284155</v>
      </c>
      <c r="I425" s="23" t="n">
        <f aca="false">G425-E425</f>
        <v>-0.0159789960587208</v>
      </c>
      <c r="J425" s="17" t="n">
        <f aca="false">100*(G425-E425)/E425</f>
        <v>-2.63763929597089</v>
      </c>
      <c r="K425" s="16" t="n">
        <v>-2.84086234306703</v>
      </c>
      <c r="L425" s="17" t="n">
        <v>200.068132794751</v>
      </c>
      <c r="M425" s="16" t="n">
        <v>0.0049646026092118</v>
      </c>
      <c r="N425" s="16" t="n">
        <v>0.00986814577289876</v>
      </c>
      <c r="O425" s="6" t="str">
        <f aca="false">IF(N425&lt;0.05,"Yes","No")</f>
        <v>Yes</v>
      </c>
      <c r="P425" s="16" t="n">
        <v>-0.265459402404147</v>
      </c>
      <c r="Q425" s="16" t="n">
        <v>8.46513026334065</v>
      </c>
      <c r="R425" s="16" t="n">
        <v>0.00371362010117962</v>
      </c>
      <c r="S425" s="16" t="n">
        <v>0.449006228454171</v>
      </c>
      <c r="T425" s="16" t="n">
        <v>-0.0159789999688638</v>
      </c>
      <c r="U425" s="16" t="n">
        <v>0.00556369410114459</v>
      </c>
      <c r="V425" s="16" t="n">
        <v>0.0248205769555475</v>
      </c>
      <c r="W425" s="6" t="s">
        <v>695</v>
      </c>
      <c r="X425" s="17" t="n">
        <v>45</v>
      </c>
      <c r="Y425" s="16" t="n">
        <v>0.601319153881915</v>
      </c>
      <c r="Z425" s="16" t="n">
        <f aca="false">(G425-E425)/SQRT(H425^2/D425+F425^2/C425)</f>
        <v>-2.84086234306703</v>
      </c>
      <c r="AA425" s="24" t="n">
        <f aca="false">ABS(K425-Z425)</f>
        <v>0</v>
      </c>
    </row>
    <row r="426" customFormat="false" ht="15" hidden="false" customHeight="false" outlineLevel="0" collapsed="false">
      <c r="A426" s="17" t="n">
        <v>821</v>
      </c>
      <c r="B426" s="6" t="s">
        <v>616</v>
      </c>
      <c r="C426" s="6" t="n">
        <v>144</v>
      </c>
      <c r="D426" s="6" t="n">
        <v>717</v>
      </c>
      <c r="E426" s="16" t="n">
        <v>0.605704835719533</v>
      </c>
      <c r="F426" s="16" t="n">
        <v>0.0619287653532781</v>
      </c>
      <c r="G426" s="16" t="n">
        <v>0.589800439411294</v>
      </c>
      <c r="H426" s="16" t="n">
        <v>0.0597316779812858</v>
      </c>
      <c r="I426" s="23" t="n">
        <f aca="false">G426-E426</f>
        <v>-0.0159043963082388</v>
      </c>
      <c r="J426" s="17" t="n">
        <f aca="false">100*(G426-E426)/E426</f>
        <v>-2.62576677126006</v>
      </c>
      <c r="K426" s="16" t="n">
        <v>-2.82885103326512</v>
      </c>
      <c r="L426" s="17" t="n">
        <v>200.033333737446</v>
      </c>
      <c r="M426" s="16" t="n">
        <v>0.00514728942158843</v>
      </c>
      <c r="N426" s="16" t="n">
        <v>0.0102216021500542</v>
      </c>
      <c r="O426" s="6" t="str">
        <f aca="false">IF(N426&lt;0.05,"Yes","No")</f>
        <v>Yes</v>
      </c>
      <c r="P426" s="16" t="n">
        <v>-0.264387876944007</v>
      </c>
      <c r="Q426" s="16" t="n">
        <v>8.39692928195434</v>
      </c>
      <c r="R426" s="16" t="n">
        <v>0.00385412482089021</v>
      </c>
      <c r="S426" s="16" t="n">
        <v>0.451294619407865</v>
      </c>
      <c r="T426" s="16" t="n">
        <v>-0.0159044002198697</v>
      </c>
      <c r="U426" s="16" t="n">
        <v>0.00574235081706687</v>
      </c>
      <c r="V426" s="16" t="n">
        <v>0.0248205769555475</v>
      </c>
      <c r="W426" s="6" t="s">
        <v>695</v>
      </c>
      <c r="X426" s="17" t="n">
        <v>43.9</v>
      </c>
      <c r="Y426" s="16" t="n">
        <v>0.600941422594142</v>
      </c>
      <c r="Z426" s="16" t="n">
        <f aca="false">(G426-E426)/SQRT(H426^2/D426+F426^2/C426)</f>
        <v>-2.82885103326512</v>
      </c>
      <c r="AA426" s="24" t="n">
        <f aca="false">ABS(K426-Z426)</f>
        <v>0</v>
      </c>
    </row>
    <row r="427" customFormat="false" ht="15" hidden="false" customHeight="false" outlineLevel="0" collapsed="false">
      <c r="A427" s="17" t="n">
        <v>822</v>
      </c>
      <c r="B427" s="6" t="s">
        <v>616</v>
      </c>
      <c r="C427" s="6" t="n">
        <v>144</v>
      </c>
      <c r="D427" s="6" t="n">
        <v>717</v>
      </c>
      <c r="E427" s="16" t="n">
        <v>0.605626881950431</v>
      </c>
      <c r="F427" s="16" t="n">
        <v>0.0618920790661982</v>
      </c>
      <c r="G427" s="16" t="n">
        <v>0.589793214364032</v>
      </c>
      <c r="H427" s="16" t="n">
        <v>0.059675939524646</v>
      </c>
      <c r="I427" s="23" t="n">
        <f aca="false">G427-E427</f>
        <v>-0.0158336675863995</v>
      </c>
      <c r="J427" s="17" t="n">
        <f aca="false">100*(G427-E427)/E427</f>
        <v>-2.6144261521891</v>
      </c>
      <c r="K427" s="16" t="n">
        <v>-2.81809137274492</v>
      </c>
      <c r="L427" s="17" t="n">
        <v>199.992283687028</v>
      </c>
      <c r="M427" s="16" t="n">
        <v>0.00531613706508253</v>
      </c>
      <c r="N427" s="16" t="n">
        <v>0.0105369848808853</v>
      </c>
      <c r="O427" s="6" t="str">
        <f aca="false">IF(N427&lt;0.05,"Yes","No")</f>
        <v>Yes</v>
      </c>
      <c r="P427" s="16" t="n">
        <v>-0.263442075284141</v>
      </c>
      <c r="Q427" s="16" t="n">
        <v>8.33695963064565</v>
      </c>
      <c r="R427" s="16" t="n">
        <v>0.00398214544582174</v>
      </c>
      <c r="S427" s="16" t="n">
        <v>0.454328805428363</v>
      </c>
      <c r="T427" s="16" t="n">
        <v>-0.0158336715048757</v>
      </c>
      <c r="U427" s="16" t="n">
        <v>0.00590446796930834</v>
      </c>
      <c r="V427" s="16" t="n">
        <v>0.0248205769555475</v>
      </c>
      <c r="W427" s="6" t="s">
        <v>695</v>
      </c>
      <c r="X427" s="17" t="n">
        <v>43.5</v>
      </c>
      <c r="Y427" s="16" t="n">
        <v>0.600718657988532</v>
      </c>
      <c r="Z427" s="16" t="n">
        <f aca="false">(G427-E427)/SQRT(H427^2/D427+F427^2/C427)</f>
        <v>-2.81809137274492</v>
      </c>
      <c r="AA427" s="24" t="n">
        <f aca="false">ABS(K427-Z427)</f>
        <v>0</v>
      </c>
    </row>
    <row r="428" customFormat="false" ht="15" hidden="false" customHeight="false" outlineLevel="0" collapsed="false">
      <c r="A428" s="17" t="n">
        <v>823</v>
      </c>
      <c r="B428" s="6" t="s">
        <v>616</v>
      </c>
      <c r="C428" s="6" t="n">
        <v>144</v>
      </c>
      <c r="D428" s="6" t="n">
        <v>717</v>
      </c>
      <c r="E428" s="16" t="n">
        <v>0.605564809714755</v>
      </c>
      <c r="F428" s="16" t="n">
        <v>0.0618474139988311</v>
      </c>
      <c r="G428" s="16" t="n">
        <v>0.589772350161312</v>
      </c>
      <c r="H428" s="16" t="n">
        <v>0.0595981978912743</v>
      </c>
      <c r="I428" s="23" t="n">
        <f aca="false">G428-E428</f>
        <v>-0.0157924595534428</v>
      </c>
      <c r="J428" s="17" t="n">
        <f aca="false">100*(G428-E428)/E428</f>
        <v>-2.60788924655012</v>
      </c>
      <c r="K428" s="16" t="n">
        <v>-2.81304430371282</v>
      </c>
      <c r="L428" s="17" t="n">
        <v>199.922335878091</v>
      </c>
      <c r="M428" s="16" t="n">
        <v>0.00539718867532588</v>
      </c>
      <c r="N428" s="16" t="n">
        <v>0.0106875526926104</v>
      </c>
      <c r="O428" s="6" t="str">
        <f aca="false">IF(N428&lt;0.05,"Yes","No")</f>
        <v>Yes</v>
      </c>
      <c r="P428" s="16" t="n">
        <v>-0.263072125312354</v>
      </c>
      <c r="Q428" s="16" t="n">
        <v>8.31356099642798</v>
      </c>
      <c r="R428" s="16" t="n">
        <v>0.00403326428060767</v>
      </c>
      <c r="S428" s="16" t="n">
        <v>0.459222749142419</v>
      </c>
      <c r="T428" s="16" t="n">
        <v>-0.0157924634762857</v>
      </c>
      <c r="U428" s="16" t="n">
        <v>0.00596902967686547</v>
      </c>
      <c r="V428" s="16" t="n">
        <v>0.0248205769555475</v>
      </c>
      <c r="W428" s="6" t="s">
        <v>695</v>
      </c>
      <c r="X428" s="17" t="n">
        <v>43.2</v>
      </c>
      <c r="Y428" s="16" t="n">
        <v>0.600631489229816</v>
      </c>
      <c r="Z428" s="16" t="n">
        <f aca="false">(G428-E428)/SQRT(H428^2/D428+F428^2/C428)</f>
        <v>-2.81304430371282</v>
      </c>
      <c r="AA428" s="24" t="n">
        <f aca="false">ABS(K428-Z428)</f>
        <v>0</v>
      </c>
    </row>
    <row r="429" customFormat="false" ht="15" hidden="false" customHeight="false" outlineLevel="0" collapsed="false">
      <c r="A429" s="17" t="n">
        <v>824</v>
      </c>
      <c r="B429" s="6" t="s">
        <v>616</v>
      </c>
      <c r="C429" s="6" t="n">
        <v>144</v>
      </c>
      <c r="D429" s="6" t="n">
        <v>717</v>
      </c>
      <c r="E429" s="16" t="n">
        <v>0.605491965388258</v>
      </c>
      <c r="F429" s="16" t="n">
        <v>0.06180713124776</v>
      </c>
      <c r="G429" s="16" t="n">
        <v>0.589751233906593</v>
      </c>
      <c r="H429" s="16" t="n">
        <v>0.059526675796778</v>
      </c>
      <c r="I429" s="23" t="n">
        <f aca="false">G429-E429</f>
        <v>-0.0157407314816654</v>
      </c>
      <c r="J429" s="17" t="n">
        <f aca="false">100*(G429-E429)/E429</f>
        <v>-2.5996598438052</v>
      </c>
      <c r="K429" s="16" t="n">
        <v>-2.8058997124409</v>
      </c>
      <c r="L429" s="17" t="n">
        <v>199.856366169057</v>
      </c>
      <c r="M429" s="16" t="n">
        <v>0.00551376053846223</v>
      </c>
      <c r="N429" s="16" t="n">
        <v>0.010897846558146</v>
      </c>
      <c r="O429" s="6" t="str">
        <f aca="false">IF(N429&lt;0.05,"Yes","No")</f>
        <v>Yes</v>
      </c>
      <c r="P429" s="16" t="n">
        <v>-0.262499950234934</v>
      </c>
      <c r="Q429" s="16" t="n">
        <v>8.27743676297622</v>
      </c>
      <c r="R429" s="16" t="n">
        <v>0.00411350211972599</v>
      </c>
      <c r="S429" s="16" t="n">
        <v>0.464014854207085</v>
      </c>
      <c r="T429" s="16" t="n">
        <v>-0.0157407354081397</v>
      </c>
      <c r="U429" s="16" t="n">
        <v>0.00607017973914677</v>
      </c>
      <c r="V429" s="16" t="n">
        <v>0.0248205769555475</v>
      </c>
      <c r="W429" s="6" t="s">
        <v>695</v>
      </c>
      <c r="X429" s="17" t="n">
        <v>42.8</v>
      </c>
      <c r="Y429" s="16" t="n">
        <v>0.60050073609174</v>
      </c>
      <c r="Z429" s="16" t="n">
        <f aca="false">(G429-E429)/SQRT(H429^2/D429+F429^2/C429)</f>
        <v>-2.8058997124409</v>
      </c>
      <c r="AA429" s="24" t="n">
        <f aca="false">ABS(K429-Z429)</f>
        <v>0</v>
      </c>
    </row>
    <row r="430" customFormat="false" ht="15" hidden="false" customHeight="false" outlineLevel="0" collapsed="false">
      <c r="A430" s="17" t="n">
        <v>825</v>
      </c>
      <c r="B430" s="6" t="s">
        <v>616</v>
      </c>
      <c r="C430" s="6" t="n">
        <v>144</v>
      </c>
      <c r="D430" s="6" t="n">
        <v>717</v>
      </c>
      <c r="E430" s="16" t="n">
        <v>0.605393174000912</v>
      </c>
      <c r="F430" s="16" t="n">
        <v>0.0617719727056053</v>
      </c>
      <c r="G430" s="16" t="n">
        <v>0.589736484583452</v>
      </c>
      <c r="H430" s="16" t="n">
        <v>0.0594731503068183</v>
      </c>
      <c r="I430" s="23" t="n">
        <f aca="false">G430-E430</f>
        <v>-0.0156566894174606</v>
      </c>
      <c r="J430" s="17" t="n">
        <f aca="false">100*(G430-E430)/E430</f>
        <v>-2.58620184201763</v>
      </c>
      <c r="K430" s="16" t="n">
        <v>-2.79265203423717</v>
      </c>
      <c r="L430" s="17" t="n">
        <v>199.816698521549</v>
      </c>
      <c r="M430" s="16" t="n">
        <v>0.00573576595662795</v>
      </c>
      <c r="N430" s="16" t="n">
        <v>0.0113153467369721</v>
      </c>
      <c r="O430" s="6" t="str">
        <f aca="false">IF(N430&lt;0.05,"Yes","No")</f>
        <v>Yes</v>
      </c>
      <c r="P430" s="16" t="n">
        <v>-0.261318101885012</v>
      </c>
      <c r="Q430" s="16" t="n">
        <v>8.20306987034381</v>
      </c>
      <c r="R430" s="16" t="n">
        <v>0.00428384790075507</v>
      </c>
      <c r="S430" s="16" t="n">
        <v>0.466864908912771</v>
      </c>
      <c r="T430" s="16" t="n">
        <v>-0.0156566933474251</v>
      </c>
      <c r="U430" s="16" t="n">
        <v>0.00628417875335321</v>
      </c>
      <c r="V430" s="16" t="n">
        <v>0.0248205769555475</v>
      </c>
      <c r="W430" s="6" t="s">
        <v>695</v>
      </c>
      <c r="X430" s="17" t="n">
        <v>42.3</v>
      </c>
      <c r="Y430" s="16" t="n">
        <v>0.600282814194948</v>
      </c>
      <c r="Z430" s="16" t="n">
        <f aca="false">(G430-E430)/SQRT(H430^2/D430+F430^2/C430)</f>
        <v>-2.79265203423717</v>
      </c>
      <c r="AA430" s="24" t="n">
        <f aca="false">ABS(K430-Z430)</f>
        <v>0</v>
      </c>
    </row>
    <row r="431" customFormat="false" ht="15" hidden="false" customHeight="false" outlineLevel="0" collapsed="false">
      <c r="A431" s="17" t="n">
        <v>826</v>
      </c>
      <c r="B431" s="6" t="s">
        <v>616</v>
      </c>
      <c r="C431" s="6" t="n">
        <v>144</v>
      </c>
      <c r="D431" s="6" t="n">
        <v>717</v>
      </c>
      <c r="E431" s="16" t="n">
        <v>0.605290988667144</v>
      </c>
      <c r="F431" s="16" t="n">
        <v>0.0617060887301085</v>
      </c>
      <c r="G431" s="16" t="n">
        <v>0.58969590620682</v>
      </c>
      <c r="H431" s="16" t="n">
        <v>0.0593888207168949</v>
      </c>
      <c r="I431" s="23" t="n">
        <f aca="false">G431-E431</f>
        <v>-0.0155950824603237</v>
      </c>
      <c r="J431" s="17" t="n">
        <f aca="false">100*(G431-E431)/E431</f>
        <v>-2.576460372335</v>
      </c>
      <c r="K431" s="16" t="n">
        <v>-2.78478704151996</v>
      </c>
      <c r="L431" s="17" t="n">
        <v>199.774515004354</v>
      </c>
      <c r="M431" s="16" t="n">
        <v>0.00587142755070291</v>
      </c>
      <c r="N431" s="16" t="n">
        <v>0.0115721100225392</v>
      </c>
      <c r="O431" s="6" t="str">
        <f aca="false">IF(N431&lt;0.05,"Yes","No")</f>
        <v>Yes</v>
      </c>
      <c r="P431" s="16" t="n">
        <v>-0.260643190888078</v>
      </c>
      <c r="Q431" s="16" t="n">
        <v>8.16075215397631</v>
      </c>
      <c r="R431" s="16" t="n">
        <v>0.00438397668134265</v>
      </c>
      <c r="S431" s="16" t="n">
        <v>0.469396074400429</v>
      </c>
      <c r="T431" s="16" t="n">
        <v>-0.0155950863854136</v>
      </c>
      <c r="U431" s="16" t="n">
        <v>0.00640951027607914</v>
      </c>
      <c r="V431" s="16" t="n">
        <v>0.0248457215683437</v>
      </c>
      <c r="W431" s="6" t="s">
        <v>695</v>
      </c>
      <c r="X431" s="17" t="n">
        <v>42.1</v>
      </c>
      <c r="Y431" s="16" t="n">
        <v>0.600021307918798</v>
      </c>
      <c r="Z431" s="16" t="n">
        <f aca="false">(G431-E431)/SQRT(H431^2/D431+F431^2/C431)</f>
        <v>-2.78478704151996</v>
      </c>
      <c r="AA431" s="24" t="n">
        <f aca="false">ABS(K431-Z431)</f>
        <v>0</v>
      </c>
    </row>
    <row r="432" customFormat="false" ht="15" hidden="false" customHeight="false" outlineLevel="0" collapsed="false">
      <c r="A432" s="17" t="n">
        <v>827</v>
      </c>
      <c r="B432" s="6" t="s">
        <v>616</v>
      </c>
      <c r="C432" s="6" t="n">
        <v>144</v>
      </c>
      <c r="D432" s="6" t="n">
        <v>717</v>
      </c>
      <c r="E432" s="16" t="n">
        <v>0.605172985543807</v>
      </c>
      <c r="F432" s="16" t="n">
        <v>0.0616709011092348</v>
      </c>
      <c r="G432" s="16" t="n">
        <v>0.58964058440932</v>
      </c>
      <c r="H432" s="16" t="n">
        <v>0.0593239270607298</v>
      </c>
      <c r="I432" s="23" t="n">
        <f aca="false">G432-E432</f>
        <v>-0.0155324011344874</v>
      </c>
      <c r="J432" s="17" t="n">
        <f aca="false">100*(G432-E432)/E432</f>
        <v>-2.56660517001267</v>
      </c>
      <c r="K432" s="16" t="n">
        <v>-2.77540419650583</v>
      </c>
      <c r="L432" s="17" t="n">
        <v>199.711879791529</v>
      </c>
      <c r="M432" s="16" t="n">
        <v>0.00603710905319599</v>
      </c>
      <c r="N432" s="16" t="n">
        <v>0.0118763727722517</v>
      </c>
      <c r="O432" s="6" t="str">
        <f aca="false">IF(N432&lt;0.05,"Yes","No")</f>
        <v>Yes</v>
      </c>
      <c r="P432" s="16" t="n">
        <v>-0.259855444616941</v>
      </c>
      <c r="Q432" s="16" t="n">
        <v>8.11149794233661</v>
      </c>
      <c r="R432" s="16" t="n">
        <v>0.00450353024860616</v>
      </c>
      <c r="S432" s="16" t="n">
        <v>0.474284001221349</v>
      </c>
      <c r="T432" s="16" t="n">
        <v>-0.0155324050595328</v>
      </c>
      <c r="U432" s="16" t="n">
        <v>0.00655872488586697</v>
      </c>
      <c r="V432" s="16" t="n">
        <v>0.0249495922446661</v>
      </c>
      <c r="W432" s="6" t="s">
        <v>695</v>
      </c>
      <c r="X432" s="17" t="n">
        <v>41.7</v>
      </c>
      <c r="Y432" s="16" t="n">
        <v>0.599900240198357</v>
      </c>
      <c r="Z432" s="16" t="n">
        <f aca="false">(G432-E432)/SQRT(H432^2/D432+F432^2/C432)</f>
        <v>-2.77540419650583</v>
      </c>
      <c r="AA432" s="24" t="n">
        <f aca="false">ABS(K432-Z432)</f>
        <v>0</v>
      </c>
    </row>
    <row r="433" customFormat="false" ht="15" hidden="false" customHeight="false" outlineLevel="0" collapsed="false">
      <c r="A433" s="17" t="n">
        <v>828</v>
      </c>
      <c r="B433" s="6" t="s">
        <v>616</v>
      </c>
      <c r="C433" s="6" t="n">
        <v>144</v>
      </c>
      <c r="D433" s="6" t="n">
        <v>717</v>
      </c>
      <c r="E433" s="16" t="n">
        <v>0.605037747157945</v>
      </c>
      <c r="F433" s="16" t="n">
        <v>0.0616579729810962</v>
      </c>
      <c r="G433" s="16" t="n">
        <v>0.589574181925469</v>
      </c>
      <c r="H433" s="16" t="n">
        <v>0.0592799327632432</v>
      </c>
      <c r="I433" s="23" t="n">
        <f aca="false">G433-E433</f>
        <v>-0.0154635652324755</v>
      </c>
      <c r="J433" s="17" t="n">
        <f aca="false">100*(G433-E433)/E433</f>
        <v>-2.5558017338774</v>
      </c>
      <c r="K433" s="16" t="n">
        <v>-2.76391403751668</v>
      </c>
      <c r="L433" s="17" t="n">
        <v>199.648199558639</v>
      </c>
      <c r="M433" s="16" t="n">
        <v>0.00624573617583531</v>
      </c>
      <c r="N433" s="16" t="n">
        <v>0.0122295356061789</v>
      </c>
      <c r="O433" s="6" t="str">
        <f aca="false">IF(N433&lt;0.05,"Yes","No")</f>
        <v>Yes</v>
      </c>
      <c r="P433" s="16" t="n">
        <v>-0.258871353013001</v>
      </c>
      <c r="Q433" s="16" t="n">
        <v>8.05017660302473</v>
      </c>
      <c r="R433" s="16" t="n">
        <v>0.00465703659328632</v>
      </c>
      <c r="S433" s="16" t="n">
        <v>0.479791792642856</v>
      </c>
      <c r="T433" s="16" t="n">
        <v>-0.0154635691651211</v>
      </c>
      <c r="U433" s="16" t="n">
        <v>0.00674966546416102</v>
      </c>
      <c r="V433" s="16" t="n">
        <v>0.0252016474953383</v>
      </c>
      <c r="W433" s="6" t="s">
        <v>695</v>
      </c>
      <c r="X433" s="17" t="n">
        <v>41.2</v>
      </c>
      <c r="Y433" s="16" t="n">
        <v>0.59979370060437</v>
      </c>
      <c r="Z433" s="16" t="n">
        <f aca="false">(G433-E433)/SQRT(H433^2/D433+F433^2/C433)</f>
        <v>-2.76391403751668</v>
      </c>
      <c r="AA433" s="24" t="n">
        <f aca="false">ABS(K433-Z433)</f>
        <v>0</v>
      </c>
    </row>
    <row r="434" customFormat="false" ht="15" hidden="false" customHeight="false" outlineLevel="0" collapsed="false">
      <c r="A434" s="17" t="n">
        <v>829</v>
      </c>
      <c r="B434" s="6" t="s">
        <v>616</v>
      </c>
      <c r="C434" s="6" t="n">
        <v>144</v>
      </c>
      <c r="D434" s="6" t="n">
        <v>717</v>
      </c>
      <c r="E434" s="16" t="n">
        <v>0.60489066152109</v>
      </c>
      <c r="F434" s="16" t="n">
        <v>0.0616340662165194</v>
      </c>
      <c r="G434" s="16" t="n">
        <v>0.58949965895303</v>
      </c>
      <c r="H434" s="16" t="n">
        <v>0.0592379992908737</v>
      </c>
      <c r="I434" s="23" t="n">
        <f aca="false">G434-E434</f>
        <v>-0.0153910025680609</v>
      </c>
      <c r="J434" s="17" t="n">
        <f aca="false">100*(G434-E434)/E434</f>
        <v>-2.54442720761433</v>
      </c>
      <c r="K434" s="16" t="n">
        <v>-2.75214921249441</v>
      </c>
      <c r="L434" s="17" t="n">
        <v>199.60996789077</v>
      </c>
      <c r="M434" s="16" t="n">
        <v>0.00646602648213399</v>
      </c>
      <c r="N434" s="16" t="n">
        <v>0.0126255777313787</v>
      </c>
      <c r="O434" s="6" t="str">
        <f aca="false">IF(N434&lt;0.05,"Yes","No")</f>
        <v>Yes</v>
      </c>
      <c r="P434" s="16" t="n">
        <v>-0.257824336265012</v>
      </c>
      <c r="Q434" s="16" t="n">
        <v>7.98518969300806</v>
      </c>
      <c r="R434" s="16" t="n">
        <v>0.00482555575911519</v>
      </c>
      <c r="S434" s="16" t="n">
        <v>0.483098758270354</v>
      </c>
      <c r="T434" s="16" t="n">
        <v>-0.0153910065106742</v>
      </c>
      <c r="U434" s="16" t="n">
        <v>0.00695847977140703</v>
      </c>
      <c r="V434" s="16" t="n">
        <v>0.0252937128022944</v>
      </c>
      <c r="W434" s="6" t="s">
        <v>695</v>
      </c>
      <c r="X434" s="17" t="n">
        <v>41</v>
      </c>
      <c r="Y434" s="16" t="n">
        <v>0.599478924531226</v>
      </c>
      <c r="Z434" s="16" t="n">
        <f aca="false">(G434-E434)/SQRT(H434^2/D434+F434^2/C434)</f>
        <v>-2.75214921249441</v>
      </c>
      <c r="AA434" s="24" t="n">
        <f aca="false">ABS(K434-Z434)</f>
        <v>0</v>
      </c>
    </row>
    <row r="435" customFormat="false" ht="15" hidden="false" customHeight="false" outlineLevel="0" collapsed="false">
      <c r="A435" s="17" t="n">
        <v>830</v>
      </c>
      <c r="B435" s="6" t="s">
        <v>616</v>
      </c>
      <c r="C435" s="6" t="n">
        <v>144</v>
      </c>
      <c r="D435" s="6" t="n">
        <v>717</v>
      </c>
      <c r="E435" s="16" t="n">
        <v>0.604745287862089</v>
      </c>
      <c r="F435" s="16" t="n">
        <v>0.0615952607948425</v>
      </c>
      <c r="G435" s="16" t="n">
        <v>0.589422323589046</v>
      </c>
      <c r="H435" s="16" t="n">
        <v>0.0591832387000169</v>
      </c>
      <c r="I435" s="23" t="n">
        <f aca="false">G435-E435</f>
        <v>-0.0153229642730433</v>
      </c>
      <c r="J435" s="17" t="n">
        <f aca="false">100*(G435-E435)/E435</f>
        <v>-2.53378812213873</v>
      </c>
      <c r="K435" s="16" t="n">
        <v>-2.74183567889097</v>
      </c>
      <c r="L435" s="17" t="n">
        <v>199.574723002326</v>
      </c>
      <c r="M435" s="16" t="n">
        <v>0.00666491210645447</v>
      </c>
      <c r="N435" s="16" t="n">
        <v>0.0129897776768653</v>
      </c>
      <c r="O435" s="6" t="str">
        <f aca="false">IF(N435&lt;0.05,"Yes","No")</f>
        <v>Yes</v>
      </c>
      <c r="P435" s="16" t="n">
        <v>-0.256908609092047</v>
      </c>
      <c r="Q435" s="16" t="n">
        <v>7.92856765613135</v>
      </c>
      <c r="R435" s="16" t="n">
        <v>0.00497745417311578</v>
      </c>
      <c r="S435" s="16" t="n">
        <v>0.48625391999449</v>
      </c>
      <c r="T435" s="16" t="n">
        <v>-0.0153229682059429</v>
      </c>
      <c r="U435" s="16" t="n">
        <v>0.00714599827356173</v>
      </c>
      <c r="V435" s="16" t="n">
        <v>0.0257084629670431</v>
      </c>
      <c r="W435" s="6" t="s">
        <v>695</v>
      </c>
      <c r="X435" s="17" t="n">
        <v>40.5</v>
      </c>
      <c r="Y435" s="16" t="n">
        <v>0.599323957849062</v>
      </c>
      <c r="Z435" s="16" t="n">
        <f aca="false">(G435-E435)/SQRT(H435^2/D435+F435^2/C435)</f>
        <v>-2.74183567889097</v>
      </c>
      <c r="AA435" s="24" t="n">
        <f aca="false">ABS(K435-Z435)</f>
        <v>0</v>
      </c>
    </row>
    <row r="436" customFormat="false" ht="15" hidden="false" customHeight="false" outlineLevel="0" collapsed="false">
      <c r="A436" s="17" t="n">
        <v>831</v>
      </c>
      <c r="B436" s="6" t="s">
        <v>616</v>
      </c>
      <c r="C436" s="6" t="n">
        <v>144</v>
      </c>
      <c r="D436" s="6" t="n">
        <v>717</v>
      </c>
      <c r="E436" s="16" t="n">
        <v>0.60461041993565</v>
      </c>
      <c r="F436" s="16" t="n">
        <v>0.0615492665519214</v>
      </c>
      <c r="G436" s="16" t="n">
        <v>0.589361611769289</v>
      </c>
      <c r="H436" s="16" t="n">
        <v>0.0591204080952588</v>
      </c>
      <c r="I436" s="23" t="n">
        <f aca="false">G436-E436</f>
        <v>-0.0152488081663612</v>
      </c>
      <c r="J436" s="17" t="n">
        <f aca="false">100*(G436-E436)/E436</f>
        <v>-2.52208821806018</v>
      </c>
      <c r="K436" s="16" t="n">
        <v>-2.73074003346333</v>
      </c>
      <c r="L436" s="17" t="n">
        <v>199.53709483448</v>
      </c>
      <c r="M436" s="16" t="n">
        <v>0.00688505001110924</v>
      </c>
      <c r="N436" s="16" t="n">
        <v>0.0134063856101395</v>
      </c>
      <c r="O436" s="6" t="str">
        <f aca="false">IF(N436&lt;0.05,"Yes","No")</f>
        <v>Yes</v>
      </c>
      <c r="P436" s="16" t="n">
        <v>-0.255922648433662</v>
      </c>
      <c r="Q436" s="16" t="n">
        <v>7.86782811664732</v>
      </c>
      <c r="R436" s="16" t="n">
        <v>0.00514583397988432</v>
      </c>
      <c r="S436" s="16" t="n">
        <v>0.489484642840813</v>
      </c>
      <c r="T436" s="16" t="n">
        <v>-0.0152488120897392</v>
      </c>
      <c r="U436" s="16" t="n">
        <v>0.00735312886592226</v>
      </c>
      <c r="V436" s="16" t="n">
        <v>0.0260280937280296</v>
      </c>
      <c r="W436" s="6" t="s">
        <v>695</v>
      </c>
      <c r="X436" s="17" t="n">
        <v>39.5</v>
      </c>
      <c r="Y436" s="16" t="n">
        <v>0.599004339067101</v>
      </c>
      <c r="Z436" s="16" t="n">
        <f aca="false">(G436-E436)/SQRT(H436^2/D436+F436^2/C436)</f>
        <v>-2.73074003346333</v>
      </c>
      <c r="AA436" s="24" t="n">
        <f aca="false">ABS(K436-Z436)</f>
        <v>0</v>
      </c>
    </row>
    <row r="437" customFormat="false" ht="15" hidden="false" customHeight="false" outlineLevel="0" collapsed="false">
      <c r="A437" s="17" t="n">
        <v>832</v>
      </c>
      <c r="B437" s="6" t="s">
        <v>616</v>
      </c>
      <c r="C437" s="6" t="n">
        <v>144</v>
      </c>
      <c r="D437" s="6" t="n">
        <v>717</v>
      </c>
      <c r="E437" s="16" t="n">
        <v>0.604495763364765</v>
      </c>
      <c r="F437" s="16" t="n">
        <v>0.0615061381598967</v>
      </c>
      <c r="G437" s="16" t="n">
        <v>0.589313428106002</v>
      </c>
      <c r="H437" s="16" t="n">
        <v>0.0590582490008264</v>
      </c>
      <c r="I437" s="23" t="n">
        <f aca="false">G437-E437</f>
        <v>-0.0151823352587633</v>
      </c>
      <c r="J437" s="17" t="n">
        <f aca="false">100*(G437-E437)/E437</f>
        <v>-2.51157016787924</v>
      </c>
      <c r="K437" s="16" t="n">
        <v>-2.72089184744498</v>
      </c>
      <c r="L437" s="17" t="n">
        <v>199.495223731952</v>
      </c>
      <c r="M437" s="16" t="n">
        <v>0.00708595181606373</v>
      </c>
      <c r="N437" s="16" t="n">
        <v>0.0137720488117945</v>
      </c>
      <c r="O437" s="6" t="str">
        <f aca="false">IF(N437&lt;0.05,"Yes","No")</f>
        <v>Yes</v>
      </c>
      <c r="P437" s="16" t="n">
        <v>-0.255059275280319</v>
      </c>
      <c r="Q437" s="16" t="n">
        <v>7.81483231110826</v>
      </c>
      <c r="R437" s="16" t="n">
        <v>0.0052974953070858</v>
      </c>
      <c r="S437" s="16" t="n">
        <v>0.492596810806515</v>
      </c>
      <c r="T437" s="16" t="n">
        <v>-0.0151823391829037</v>
      </c>
      <c r="U437" s="16" t="n">
        <v>0.0075390613957837</v>
      </c>
      <c r="V437" s="16" t="n">
        <v>0.0263992799875693</v>
      </c>
      <c r="W437" s="6" t="s">
        <v>695</v>
      </c>
      <c r="X437" s="17" t="n">
        <v>38.5</v>
      </c>
      <c r="Y437" s="16" t="n">
        <v>0.598771889043856</v>
      </c>
      <c r="Z437" s="16" t="n">
        <f aca="false">(G437-E437)/SQRT(H437^2/D437+F437^2/C437)</f>
        <v>-2.72089184744498</v>
      </c>
      <c r="AA437" s="24" t="n">
        <f aca="false">ABS(K437-Z437)</f>
        <v>0</v>
      </c>
    </row>
    <row r="438" customFormat="false" ht="15" hidden="false" customHeight="false" outlineLevel="0" collapsed="false">
      <c r="A438" s="17" t="n">
        <v>833</v>
      </c>
      <c r="B438" s="6" t="s">
        <v>616</v>
      </c>
      <c r="C438" s="6" t="n">
        <v>144</v>
      </c>
      <c r="D438" s="6" t="n">
        <v>717</v>
      </c>
      <c r="E438" s="16" t="n">
        <v>0.604409324833088</v>
      </c>
      <c r="F438" s="16" t="n">
        <v>0.0614744240399203</v>
      </c>
      <c r="G438" s="16" t="n">
        <v>0.589258305240043</v>
      </c>
      <c r="H438" s="16" t="n">
        <v>0.059005906289492</v>
      </c>
      <c r="I438" s="23" t="n">
        <f aca="false">G438-E438</f>
        <v>-0.0151510195930452</v>
      </c>
      <c r="J438" s="17" t="n">
        <f aca="false">100*(G438-E438)/E438</f>
        <v>-2.50674815403109</v>
      </c>
      <c r="K438" s="16" t="n">
        <v>-2.71683781480848</v>
      </c>
      <c r="L438" s="17" t="n">
        <v>199.451009709861</v>
      </c>
      <c r="M438" s="16" t="n">
        <v>0.00717026243361286</v>
      </c>
      <c r="N438" s="16" t="n">
        <v>0.0139101767063902</v>
      </c>
      <c r="O438" s="6" t="str">
        <f aca="false">IF(N438&lt;0.05,"Yes","No")</f>
        <v>Yes</v>
      </c>
      <c r="P438" s="16" t="n">
        <v>-0.254742140771077</v>
      </c>
      <c r="Q438" s="16" t="n">
        <v>7.79541084725371</v>
      </c>
      <c r="R438" s="16" t="n">
        <v>0.00535421147722384</v>
      </c>
      <c r="S438" s="16" t="n">
        <v>0.495150523560355</v>
      </c>
      <c r="T438" s="16" t="n">
        <v>-0.015151023526967</v>
      </c>
      <c r="U438" s="16" t="n">
        <v>0.00760844222944905</v>
      </c>
      <c r="V438" s="16" t="n">
        <v>0.026478385902607</v>
      </c>
      <c r="W438" s="6" t="s">
        <v>695</v>
      </c>
      <c r="X438" s="17" t="n">
        <v>38.2</v>
      </c>
      <c r="Y438" s="16" t="n">
        <v>0.598771889043856</v>
      </c>
      <c r="Z438" s="16" t="n">
        <f aca="false">(G438-E438)/SQRT(H438^2/D438+F438^2/C438)</f>
        <v>-2.71683781480848</v>
      </c>
      <c r="AA438" s="24" t="n">
        <f aca="false">ABS(K438-Z438)</f>
        <v>0</v>
      </c>
    </row>
    <row r="439" customFormat="false" ht="15" hidden="false" customHeight="false" outlineLevel="0" collapsed="false">
      <c r="A439" s="17" t="n">
        <v>834</v>
      </c>
      <c r="B439" s="6" t="s">
        <v>616</v>
      </c>
      <c r="C439" s="6" t="n">
        <v>144</v>
      </c>
      <c r="D439" s="6" t="n">
        <v>717</v>
      </c>
      <c r="E439" s="16" t="n">
        <v>0.604338148194883</v>
      </c>
      <c r="F439" s="16" t="n">
        <v>0.0614300992779031</v>
      </c>
      <c r="G439" s="16" t="n">
        <v>0.589251040331656</v>
      </c>
      <c r="H439" s="16" t="n">
        <v>0.058948189631246</v>
      </c>
      <c r="I439" s="23" t="n">
        <f aca="false">G439-E439</f>
        <v>-0.015087107863227</v>
      </c>
      <c r="J439" s="17" t="n">
        <f aca="false">100*(G439-E439)/E439</f>
        <v>-2.49646789769786</v>
      </c>
      <c r="K439" s="16" t="n">
        <v>-2.70743816726107</v>
      </c>
      <c r="L439" s="17" t="n">
        <v>199.420355726238</v>
      </c>
      <c r="M439" s="16" t="n">
        <v>0.00736902491617971</v>
      </c>
      <c r="N439" s="16" t="n">
        <v>0.0142694205980586</v>
      </c>
      <c r="O439" s="6" t="str">
        <f aca="false">IF(N439&lt;0.05,"Yes","No")</f>
        <v>Yes</v>
      </c>
      <c r="P439" s="16" t="n">
        <v>-0.253904283225676</v>
      </c>
      <c r="Q439" s="16" t="n">
        <v>7.74421631240095</v>
      </c>
      <c r="R439" s="16" t="n">
        <v>0.00550670562811483</v>
      </c>
      <c r="S439" s="16" t="n">
        <v>0.497539584339312</v>
      </c>
      <c r="T439" s="16" t="n">
        <v>-0.0150871118066918</v>
      </c>
      <c r="U439" s="16" t="n">
        <v>0.00779460725927234</v>
      </c>
      <c r="V439" s="16" t="n">
        <v>0.0267589376662274</v>
      </c>
      <c r="W439" s="6" t="s">
        <v>695</v>
      </c>
      <c r="X439" s="17" t="n">
        <v>38.1</v>
      </c>
      <c r="Y439" s="16" t="n">
        <v>0.598471641097164</v>
      </c>
      <c r="Z439" s="16" t="n">
        <f aca="false">(G439-E439)/SQRT(H439^2/D439+F439^2/C439)</f>
        <v>-2.70743816726107</v>
      </c>
      <c r="AA439" s="24" t="n">
        <f aca="false">ABS(K439-Z439)</f>
        <v>0</v>
      </c>
    </row>
    <row r="440" customFormat="false" ht="15" hidden="false" customHeight="false" outlineLevel="0" collapsed="false">
      <c r="A440" s="17" t="n">
        <v>835</v>
      </c>
      <c r="B440" s="6" t="s">
        <v>616</v>
      </c>
      <c r="C440" s="6" t="n">
        <v>144</v>
      </c>
      <c r="D440" s="6" t="n">
        <v>717</v>
      </c>
      <c r="E440" s="16" t="n">
        <v>0.604260785091255</v>
      </c>
      <c r="F440" s="16" t="n">
        <v>0.0613991451739621</v>
      </c>
      <c r="G440" s="16" t="n">
        <v>0.589252312770282</v>
      </c>
      <c r="H440" s="16" t="n">
        <v>0.0588958764361939</v>
      </c>
      <c r="I440" s="23" t="n">
        <f aca="false">G440-E440</f>
        <v>-0.0150084723209722</v>
      </c>
      <c r="J440" s="17" t="n">
        <f aca="false">100*(G440-E440)/E440</f>
        <v>-2.48377400805609</v>
      </c>
      <c r="K440" s="16" t="n">
        <v>-2.69484592656755</v>
      </c>
      <c r="L440" s="17" t="n">
        <v>199.374667939535</v>
      </c>
      <c r="M440" s="16" t="n">
        <v>0.00764311114338804</v>
      </c>
      <c r="N440" s="16" t="n">
        <v>0.0147865345416743</v>
      </c>
      <c r="O440" s="6" t="str">
        <f aca="false">IF(N440&lt;0.05,"Yes","No")</f>
        <v>Yes</v>
      </c>
      <c r="P440" s="16" t="n">
        <v>-0.25278795941993</v>
      </c>
      <c r="Q440" s="16" t="n">
        <v>7.6762690658516</v>
      </c>
      <c r="R440" s="16" t="n">
        <v>0.00571598166879712</v>
      </c>
      <c r="S440" s="16" t="n">
        <v>0.501876027932397</v>
      </c>
      <c r="T440" s="16" t="n">
        <v>-0.0150084762714398</v>
      </c>
      <c r="U440" s="16" t="n">
        <v>0.00804919562796707</v>
      </c>
      <c r="V440" s="16" t="n">
        <v>0.0272264441532063</v>
      </c>
      <c r="W440" s="6" t="s">
        <v>695</v>
      </c>
      <c r="X440" s="17" t="n">
        <v>37.5</v>
      </c>
      <c r="Y440" s="16" t="n">
        <v>0.598113280644661</v>
      </c>
      <c r="Z440" s="16" t="n">
        <f aca="false">(G440-E440)/SQRT(H440^2/D440+F440^2/C440)</f>
        <v>-2.69484592656755</v>
      </c>
      <c r="AA440" s="24" t="n">
        <f aca="false">ABS(K440-Z440)</f>
        <v>0</v>
      </c>
    </row>
    <row r="441" customFormat="false" ht="15" hidden="false" customHeight="false" outlineLevel="0" collapsed="false">
      <c r="A441" s="17" t="n">
        <v>836</v>
      </c>
      <c r="B441" s="6" t="s">
        <v>616</v>
      </c>
      <c r="C441" s="6" t="n">
        <v>144</v>
      </c>
      <c r="D441" s="6" t="n">
        <v>717</v>
      </c>
      <c r="E441" s="16" t="n">
        <v>0.604170000387563</v>
      </c>
      <c r="F441" s="16" t="n">
        <v>0.06139384550528</v>
      </c>
      <c r="G441" s="16" t="n">
        <v>0.589232735554045</v>
      </c>
      <c r="H441" s="16" t="n">
        <v>0.0588588308796858</v>
      </c>
      <c r="I441" s="23" t="n">
        <f aca="false">G441-E441</f>
        <v>-0.0149372648335179</v>
      </c>
      <c r="J441" s="17" t="n">
        <f aca="false">100*(G441-E441)/E441</f>
        <v>-2.47236122679642</v>
      </c>
      <c r="K441" s="16" t="n">
        <v>-2.68251881533339</v>
      </c>
      <c r="L441" s="17" t="n">
        <v>199.310111668974</v>
      </c>
      <c r="M441" s="16" t="n">
        <v>0.0079203692622982</v>
      </c>
      <c r="N441" s="16" t="n">
        <v>0.0153088278013694</v>
      </c>
      <c r="O441" s="6" t="str">
        <f aca="false">IF(N441&lt;0.05,"Yes","No")</f>
        <v>Yes</v>
      </c>
      <c r="P441" s="16" t="n">
        <v>-0.251722575411161</v>
      </c>
      <c r="Q441" s="16" t="n">
        <v>7.61170158627224</v>
      </c>
      <c r="R441" s="16" t="n">
        <v>0.00592238171007219</v>
      </c>
      <c r="S441" s="16" t="n">
        <v>0.507749426874262</v>
      </c>
      <c r="T441" s="16" t="n">
        <v>-0.014937268788245</v>
      </c>
      <c r="U441" s="16" t="n">
        <v>0.00829931254895439</v>
      </c>
      <c r="V441" s="16" t="n">
        <v>0.0277212883544745</v>
      </c>
      <c r="W441" s="6" t="s">
        <v>695</v>
      </c>
      <c r="X441" s="17" t="n">
        <v>37.1</v>
      </c>
      <c r="Y441" s="16" t="n">
        <v>0.5977936618627</v>
      </c>
      <c r="Z441" s="16" t="n">
        <f aca="false">(G441-E441)/SQRT(H441^2/D441+F441^2/C441)</f>
        <v>-2.68251881533339</v>
      </c>
      <c r="AA441" s="24" t="n">
        <f aca="false">ABS(K441-Z441)</f>
        <v>0</v>
      </c>
    </row>
    <row r="442" customFormat="false" ht="15" hidden="false" customHeight="false" outlineLevel="0" collapsed="false">
      <c r="A442" s="17" t="n">
        <v>837</v>
      </c>
      <c r="B442" s="6" t="s">
        <v>616</v>
      </c>
      <c r="C442" s="6" t="n">
        <v>144</v>
      </c>
      <c r="D442" s="6" t="n">
        <v>717</v>
      </c>
      <c r="E442" s="16" t="n">
        <v>0.604082993749115</v>
      </c>
      <c r="F442" s="16" t="n">
        <v>0.0613913215577327</v>
      </c>
      <c r="G442" s="16" t="n">
        <v>0.589203733155917</v>
      </c>
      <c r="H442" s="16" t="n">
        <v>0.0588393258142792</v>
      </c>
      <c r="I442" s="23" t="n">
        <f aca="false">G442-E442</f>
        <v>-0.0148792605931983</v>
      </c>
      <c r="J442" s="17" t="n">
        <f aca="false">100*(G442-E442)/E442</f>
        <v>-2.46311529163456</v>
      </c>
      <c r="K442" s="16" t="n">
        <v>-2.67233281012316</v>
      </c>
      <c r="L442" s="17" t="n">
        <v>199.275618531607</v>
      </c>
      <c r="M442" s="16" t="n">
        <v>0.00815621938307186</v>
      </c>
      <c r="N442" s="16" t="n">
        <v>0.0156925063405073</v>
      </c>
      <c r="O442" s="6" t="str">
        <f aca="false">IF(N442&lt;0.05,"Yes","No")</f>
        <v>Yes</v>
      </c>
      <c r="P442" s="16" t="n">
        <v>-0.250815207894997</v>
      </c>
      <c r="Q442" s="16" t="n">
        <v>7.55692570570503</v>
      </c>
      <c r="R442" s="16" t="n">
        <v>0.00610344854888547</v>
      </c>
      <c r="S442" s="16" t="n">
        <v>0.51004791420821</v>
      </c>
      <c r="T442" s="16" t="n">
        <v>-0.0148792645505988</v>
      </c>
      <c r="U442" s="16" t="n">
        <v>0.00851797172327154</v>
      </c>
      <c r="V442" s="16" t="n">
        <v>0.028113847235471</v>
      </c>
      <c r="W442" s="6" t="s">
        <v>695</v>
      </c>
      <c r="X442" s="17" t="n">
        <v>36.6</v>
      </c>
      <c r="Y442" s="16" t="n">
        <v>0.597609638927631</v>
      </c>
      <c r="Z442" s="16" t="n">
        <f aca="false">(G442-E442)/SQRT(H442^2/D442+F442^2/C442)</f>
        <v>-2.67233281012316</v>
      </c>
      <c r="AA442" s="24" t="n">
        <f aca="false">ABS(K442-Z442)</f>
        <v>0</v>
      </c>
    </row>
    <row r="443" customFormat="false" ht="15" hidden="false" customHeight="false" outlineLevel="0" collapsed="false">
      <c r="A443" s="17" t="n">
        <v>838</v>
      </c>
      <c r="B443" s="6" t="s">
        <v>616</v>
      </c>
      <c r="C443" s="6" t="n">
        <v>144</v>
      </c>
      <c r="D443" s="6" t="n">
        <v>717</v>
      </c>
      <c r="E443" s="16" t="n">
        <v>0.604021523768703</v>
      </c>
      <c r="F443" s="16" t="n">
        <v>0.0613768838370384</v>
      </c>
      <c r="G443" s="16" t="n">
        <v>0.589207885321879</v>
      </c>
      <c r="H443" s="16" t="n">
        <v>0.058804441869434</v>
      </c>
      <c r="I443" s="23" t="n">
        <f aca="false">G443-E443</f>
        <v>-0.0148136384468239</v>
      </c>
      <c r="J443" s="17" t="n">
        <f aca="false">100*(G443-E443)/E443</f>
        <v>-2.45250175099662</v>
      </c>
      <c r="K443" s="16" t="n">
        <v>-2.66132111558702</v>
      </c>
      <c r="L443" s="17" t="n">
        <v>199.233134788783</v>
      </c>
      <c r="M443" s="16" t="n">
        <v>0.00841830983361457</v>
      </c>
      <c r="N443" s="16" t="n">
        <v>0.0161819478137459</v>
      </c>
      <c r="O443" s="6" t="str">
        <f aca="false">IF(N443&lt;0.05,"Yes","No")</f>
        <v>Yes</v>
      </c>
      <c r="P443" s="16" t="n">
        <v>-0.249841195564828</v>
      </c>
      <c r="Q443" s="16" t="n">
        <v>7.49834674656173</v>
      </c>
      <c r="R443" s="16" t="n">
        <v>0.0063033596211529</v>
      </c>
      <c r="S443" s="16" t="n">
        <v>0.513682256689366</v>
      </c>
      <c r="T443" s="16" t="n">
        <v>-0.0148136424003622</v>
      </c>
      <c r="U443" s="16" t="n">
        <v>0.00875859851080396</v>
      </c>
      <c r="V443" s="16" t="n">
        <v>0.0285826354627007</v>
      </c>
      <c r="W443" s="6" t="s">
        <v>695</v>
      </c>
      <c r="X443" s="17" t="n">
        <v>35.8</v>
      </c>
      <c r="Y443" s="16" t="n">
        <v>0.597396559739656</v>
      </c>
      <c r="Z443" s="16" t="n">
        <f aca="false">(G443-E443)/SQRT(H443^2/D443+F443^2/C443)</f>
        <v>-2.66132111558702</v>
      </c>
      <c r="AA443" s="24" t="n">
        <f aca="false">ABS(K443-Z443)</f>
        <v>0</v>
      </c>
    </row>
    <row r="444" customFormat="false" ht="15" hidden="false" customHeight="false" outlineLevel="0" collapsed="false">
      <c r="A444" s="17" t="n">
        <v>839</v>
      </c>
      <c r="B444" s="6" t="s">
        <v>616</v>
      </c>
      <c r="C444" s="6" t="n">
        <v>144</v>
      </c>
      <c r="D444" s="6" t="n">
        <v>717</v>
      </c>
      <c r="E444" s="16" t="n">
        <v>0.603974740124411</v>
      </c>
      <c r="F444" s="16" t="n">
        <v>0.061353740191608</v>
      </c>
      <c r="G444" s="16" t="n">
        <v>0.589229828850827</v>
      </c>
      <c r="H444" s="16" t="n">
        <v>0.0587654648184065</v>
      </c>
      <c r="I444" s="23" t="n">
        <f aca="false">G444-E444</f>
        <v>-0.0147449112735838</v>
      </c>
      <c r="J444" s="17" t="n">
        <f aca="false">100*(G444-E444)/E444</f>
        <v>-2.44131257385806</v>
      </c>
      <c r="K444" s="16" t="n">
        <v>-2.65009118409573</v>
      </c>
      <c r="L444" s="17" t="n">
        <v>199.199215931308</v>
      </c>
      <c r="M444" s="16" t="n">
        <v>0.00869335320915418</v>
      </c>
      <c r="N444" s="16" t="n">
        <v>0.0166953702855877</v>
      </c>
      <c r="O444" s="6" t="str">
        <f aca="false">IF(N444&lt;0.05,"Yes","No")</f>
        <v>Yes</v>
      </c>
      <c r="P444" s="16" t="n">
        <v>-0.248834295132387</v>
      </c>
      <c r="Q444" s="16" t="n">
        <v>7.43802943559523</v>
      </c>
      <c r="R444" s="16" t="n">
        <v>0.00651620896772532</v>
      </c>
      <c r="S444" s="16" t="n">
        <v>0.516985007946311</v>
      </c>
      <c r="T444" s="16" t="n">
        <v>-0.0147449152226969</v>
      </c>
      <c r="U444" s="16" t="n">
        <v>0.0090139341939232</v>
      </c>
      <c r="V444" s="16" t="n">
        <v>0.028883068730991</v>
      </c>
      <c r="W444" s="6" t="s">
        <v>695</v>
      </c>
      <c r="X444" s="17" t="n">
        <v>35.4</v>
      </c>
      <c r="Y444" s="16" t="n">
        <v>0.597231907639858</v>
      </c>
      <c r="Z444" s="16" t="n">
        <f aca="false">(G444-E444)/SQRT(H444^2/D444+F444^2/C444)</f>
        <v>-2.65009118409573</v>
      </c>
      <c r="AA444" s="24" t="n">
        <f aca="false">ABS(K444-Z444)</f>
        <v>0</v>
      </c>
    </row>
    <row r="445" customFormat="false" ht="15" hidden="false" customHeight="false" outlineLevel="0" collapsed="false">
      <c r="A445" s="17" t="n">
        <v>840</v>
      </c>
      <c r="B445" s="6" t="s">
        <v>616</v>
      </c>
      <c r="C445" s="6" t="n">
        <v>144</v>
      </c>
      <c r="D445" s="6" t="n">
        <v>717</v>
      </c>
      <c r="E445" s="16" t="n">
        <v>0.603925515794092</v>
      </c>
      <c r="F445" s="16" t="n">
        <v>0.0613283274513242</v>
      </c>
      <c r="G445" s="16" t="n">
        <v>0.58924316088026</v>
      </c>
      <c r="H445" s="16" t="n">
        <v>0.058735239088878</v>
      </c>
      <c r="I445" s="23" t="n">
        <f aca="false">G445-E445</f>
        <v>-0.0146823549138313</v>
      </c>
      <c r="J445" s="17" t="n">
        <f aca="false">100*(G445-E445)/E445</f>
        <v>-2.43115326805255</v>
      </c>
      <c r="K445" s="16" t="n">
        <v>-2.63998259237075</v>
      </c>
      <c r="L445" s="17" t="n">
        <v>199.187334323596</v>
      </c>
      <c r="M445" s="16" t="n">
        <v>0.00894775988928555</v>
      </c>
      <c r="N445" s="16" t="n">
        <v>0.0171525944592965</v>
      </c>
      <c r="O445" s="6" t="str">
        <f aca="false">IF(N445&lt;0.05,"Yes","No")</f>
        <v>Yes</v>
      </c>
      <c r="P445" s="16" t="n">
        <v>-0.24790166593007</v>
      </c>
      <c r="Q445" s="16" t="n">
        <v>7.38237855607894</v>
      </c>
      <c r="R445" s="16" t="n">
        <v>0.0067191123464753</v>
      </c>
      <c r="S445" s="16" t="n">
        <v>0.518160741167641</v>
      </c>
      <c r="T445" s="16" t="n">
        <v>-0.0146823588642295</v>
      </c>
      <c r="U445" s="16" t="n">
        <v>0.00925654931733424</v>
      </c>
      <c r="V445" s="16" t="n">
        <v>0.028883068730991</v>
      </c>
      <c r="W445" s="6" t="s">
        <v>695</v>
      </c>
      <c r="X445" s="17" t="n">
        <v>34.8</v>
      </c>
      <c r="Y445" s="16" t="n">
        <v>0.596912288857896</v>
      </c>
      <c r="Z445" s="16" t="n">
        <f aca="false">(G445-E445)/SQRT(H445^2/D445+F445^2/C445)</f>
        <v>-2.63998259237074</v>
      </c>
      <c r="AA445" s="24" t="n">
        <f aca="false">ABS(K445-Z445)</f>
        <v>0</v>
      </c>
    </row>
    <row r="446" customFormat="false" ht="15" hidden="false" customHeight="false" outlineLevel="0" collapsed="false">
      <c r="A446" s="17" t="n">
        <v>841</v>
      </c>
      <c r="B446" s="6" t="s">
        <v>616</v>
      </c>
      <c r="C446" s="6" t="n">
        <v>144</v>
      </c>
      <c r="D446" s="6" t="n">
        <v>717</v>
      </c>
      <c r="E446" s="16" t="n">
        <v>0.603872984026869</v>
      </c>
      <c r="F446" s="16" t="n">
        <v>0.0612931047083076</v>
      </c>
      <c r="G446" s="16" t="n">
        <v>0.589250005106214</v>
      </c>
      <c r="H446" s="16" t="n">
        <v>0.0586807775768233</v>
      </c>
      <c r="I446" s="23" t="n">
        <f aca="false">G446-E446</f>
        <v>-0.0146229789206548</v>
      </c>
      <c r="J446" s="17" t="n">
        <f aca="false">100*(G446-E446)/E446</f>
        <v>-2.42153222738048</v>
      </c>
      <c r="K446" s="16" t="n">
        <v>-2.63096185661269</v>
      </c>
      <c r="L446" s="17" t="n">
        <v>199.145472641684</v>
      </c>
      <c r="M446" s="16" t="n">
        <v>0.00918052924023158</v>
      </c>
      <c r="N446" s="16" t="n">
        <v>0.017550766090743</v>
      </c>
      <c r="O446" s="6" t="str">
        <f aca="false">IF(N446&lt;0.05,"Yes","No")</f>
        <v>Yes</v>
      </c>
      <c r="P446" s="16" t="n">
        <v>-0.247112678570124</v>
      </c>
      <c r="Q446" s="16" t="n">
        <v>7.33546209449228</v>
      </c>
      <c r="R446" s="16" t="n">
        <v>0.00689518799226401</v>
      </c>
      <c r="S446" s="16" t="n">
        <v>0.521886177061289</v>
      </c>
      <c r="T446" s="16" t="n">
        <v>-0.0146229828747266</v>
      </c>
      <c r="U446" s="16" t="n">
        <v>0.00946648443591627</v>
      </c>
      <c r="V446" s="16" t="n">
        <v>0.029205703083495</v>
      </c>
      <c r="W446" s="6" t="s">
        <v>695</v>
      </c>
      <c r="X446" s="17" t="n">
        <v>34.6</v>
      </c>
      <c r="Y446" s="16" t="n">
        <v>0.596612040911204</v>
      </c>
      <c r="Z446" s="16" t="n">
        <f aca="false">(G446-E446)/SQRT(H446^2/D446+F446^2/C446)</f>
        <v>-2.63096185661269</v>
      </c>
      <c r="AA446" s="24" t="n">
        <f aca="false">ABS(K446-Z446)</f>
        <v>0</v>
      </c>
    </row>
    <row r="447" customFormat="false" ht="15" hidden="false" customHeight="false" outlineLevel="0" collapsed="false">
      <c r="A447" s="17" t="n">
        <v>842</v>
      </c>
      <c r="B447" s="6" t="s">
        <v>616</v>
      </c>
      <c r="C447" s="6" t="n">
        <v>144</v>
      </c>
      <c r="D447" s="6" t="n">
        <v>717</v>
      </c>
      <c r="E447" s="16" t="n">
        <v>0.603838161668844</v>
      </c>
      <c r="F447" s="16" t="n">
        <v>0.0612626622867631</v>
      </c>
      <c r="G447" s="16" t="n">
        <v>0.589268947412446</v>
      </c>
      <c r="H447" s="16" t="n">
        <v>0.0586370302636389</v>
      </c>
      <c r="I447" s="23" t="n">
        <f aca="false">G447-E447</f>
        <v>-0.0145692142563981</v>
      </c>
      <c r="J447" s="17" t="n">
        <f aca="false">100*(G447-E447)/E447</f>
        <v>-2.41276805297181</v>
      </c>
      <c r="K447" s="16" t="n">
        <v>-2.62269259803836</v>
      </c>
      <c r="L447" s="17" t="n">
        <v>199.115978057237</v>
      </c>
      <c r="M447" s="16" t="n">
        <v>0.00939864348261788</v>
      </c>
      <c r="N447" s="16" t="n">
        <v>0.0179189787630963</v>
      </c>
      <c r="O447" s="6" t="str">
        <f aca="false">IF(N447&lt;0.05,"Yes","No")</f>
        <v>Yes</v>
      </c>
      <c r="P447" s="16" t="n">
        <v>-0.24637682038866</v>
      </c>
      <c r="Q447" s="16" t="n">
        <v>7.29183970418238</v>
      </c>
      <c r="R447" s="16" t="n">
        <v>0.00706313795834431</v>
      </c>
      <c r="S447" s="16" t="n">
        <v>0.524974937556227</v>
      </c>
      <c r="T447" s="16" t="n">
        <v>-0.0145692182100968</v>
      </c>
      <c r="U447" s="16" t="n">
        <v>0.00966621599322334</v>
      </c>
      <c r="V447" s="16" t="n">
        <v>0.0295184880839567</v>
      </c>
      <c r="W447" s="6" t="s">
        <v>695</v>
      </c>
      <c r="X447" s="17" t="n">
        <v>33.7</v>
      </c>
      <c r="Y447" s="16" t="n">
        <v>0.596379590887959</v>
      </c>
      <c r="Z447" s="16" t="n">
        <f aca="false">(G447-E447)/SQRT(H447^2/D447+F447^2/C447)</f>
        <v>-2.62269259803836</v>
      </c>
      <c r="AA447" s="24" t="n">
        <f aca="false">ABS(K447-Z447)</f>
        <v>0</v>
      </c>
    </row>
    <row r="448" customFormat="false" ht="15" hidden="false" customHeight="false" outlineLevel="0" collapsed="false">
      <c r="A448" s="17" t="n">
        <v>843</v>
      </c>
      <c r="B448" s="6" t="s">
        <v>616</v>
      </c>
      <c r="C448" s="6" t="n">
        <v>144</v>
      </c>
      <c r="D448" s="6" t="n">
        <v>717</v>
      </c>
      <c r="E448" s="16" t="n">
        <v>0.603805509292417</v>
      </c>
      <c r="F448" s="16" t="n">
        <v>0.0612387727943288</v>
      </c>
      <c r="G448" s="16" t="n">
        <v>0.589290061588899</v>
      </c>
      <c r="H448" s="16" t="n">
        <v>0.0586044132624964</v>
      </c>
      <c r="I448" s="23" t="n">
        <f aca="false">G448-E448</f>
        <v>-0.0145154477035179</v>
      </c>
      <c r="J448" s="17" t="n">
        <f aca="false">100*(G448-E448)/E448</f>
        <v>-2.40399391528046</v>
      </c>
      <c r="K448" s="16" t="n">
        <v>-2.61410067962218</v>
      </c>
      <c r="L448" s="17" t="n">
        <v>199.096278870804</v>
      </c>
      <c r="M448" s="16" t="n">
        <v>0.00963015129572381</v>
      </c>
      <c r="N448" s="16" t="n">
        <v>0.0183435610809753</v>
      </c>
      <c r="O448" s="6" t="str">
        <f aca="false">IF(N448&lt;0.05,"Yes","No")</f>
        <v>Yes</v>
      </c>
      <c r="P448" s="16" t="n">
        <v>-0.245596888947601</v>
      </c>
      <c r="Q448" s="16" t="n">
        <v>7.24574662261041</v>
      </c>
      <c r="R448" s="16" t="n">
        <v>0.00724515560700031</v>
      </c>
      <c r="S448" s="16" t="n">
        <v>0.527386025046533</v>
      </c>
      <c r="T448" s="16" t="n">
        <v>-0.0145154516537913</v>
      </c>
      <c r="U448" s="16" t="n">
        <v>0.00988213551331551</v>
      </c>
      <c r="V448" s="16" t="n">
        <v>0.0298309866572929</v>
      </c>
      <c r="W448" s="6" t="s">
        <v>695</v>
      </c>
      <c r="X448" s="17" t="n">
        <v>33.3</v>
      </c>
      <c r="Y448" s="16" t="n">
        <v>0.596224624205796</v>
      </c>
      <c r="Z448" s="16" t="n">
        <f aca="false">(G448-E448)/SQRT(H448^2/D448+F448^2/C448)</f>
        <v>-2.61410067962218</v>
      </c>
      <c r="AA448" s="24" t="n">
        <f aca="false">ABS(K448-Z448)</f>
        <v>0</v>
      </c>
    </row>
    <row r="449" customFormat="false" ht="15" hidden="false" customHeight="false" outlineLevel="0" collapsed="false">
      <c r="A449" s="17" t="n">
        <v>844</v>
      </c>
      <c r="B449" s="6" t="s">
        <v>616</v>
      </c>
      <c r="C449" s="6" t="n">
        <v>144</v>
      </c>
      <c r="D449" s="6" t="n">
        <v>717</v>
      </c>
      <c r="E449" s="16" t="n">
        <v>0.60374716648625</v>
      </c>
      <c r="F449" s="16" t="n">
        <v>0.0612169274317968</v>
      </c>
      <c r="G449" s="16" t="n">
        <v>0.589292898005189</v>
      </c>
      <c r="H449" s="16" t="n">
        <v>0.0585656918193698</v>
      </c>
      <c r="I449" s="23" t="n">
        <f aca="false">G449-E449</f>
        <v>-0.0144542684810611</v>
      </c>
      <c r="J449" s="17" t="n">
        <f aca="false">100*(G449-E449)/E449</f>
        <v>-2.3940929719279</v>
      </c>
      <c r="K449" s="16" t="n">
        <v>-2.60413478665309</v>
      </c>
      <c r="L449" s="17" t="n">
        <v>199.060285509503</v>
      </c>
      <c r="M449" s="16" t="n">
        <v>0.00990513241121032</v>
      </c>
      <c r="N449" s="16" t="n">
        <v>0.0188331974624008</v>
      </c>
      <c r="O449" s="6" t="str">
        <f aca="false">IF(N449&lt;0.05,"Yes","No")</f>
        <v>Yes</v>
      </c>
      <c r="P449" s="16" t="n">
        <v>-0.244710121159776</v>
      </c>
      <c r="Q449" s="16" t="n">
        <v>7.19351717506511</v>
      </c>
      <c r="R449" s="16" t="n">
        <v>0.00745722047604494</v>
      </c>
      <c r="S449" s="16" t="n">
        <v>0.5306849630161</v>
      </c>
      <c r="T449" s="16" t="n">
        <v>-0.0144542724302105</v>
      </c>
      <c r="U449" s="16" t="n">
        <v>0.0101330307154992</v>
      </c>
      <c r="V449" s="16" t="n">
        <v>0.0302407635415679</v>
      </c>
      <c r="W449" s="6" t="s">
        <v>695</v>
      </c>
      <c r="X449" s="17" t="n">
        <v>32.5</v>
      </c>
      <c r="Y449" s="16" t="n">
        <v>0.595943747094375</v>
      </c>
      <c r="Z449" s="16" t="n">
        <f aca="false">(G449-E449)/SQRT(H449^2/D449+F449^2/C449)</f>
        <v>-2.60413478665309</v>
      </c>
      <c r="AA449" s="24" t="n">
        <f aca="false">ABS(K449-Z449)</f>
        <v>0</v>
      </c>
    </row>
    <row r="450" customFormat="false" ht="15" hidden="false" customHeight="false" outlineLevel="0" collapsed="false">
      <c r="A450" s="17" t="n">
        <v>845</v>
      </c>
      <c r="B450" s="6" t="s">
        <v>616</v>
      </c>
      <c r="C450" s="6" t="n">
        <v>144</v>
      </c>
      <c r="D450" s="6" t="n">
        <v>717</v>
      </c>
      <c r="E450" s="16" t="n">
        <v>0.60370802693069</v>
      </c>
      <c r="F450" s="16" t="n">
        <v>0.0612078672658565</v>
      </c>
      <c r="G450" s="16" t="n">
        <v>0.589308127532278</v>
      </c>
      <c r="H450" s="16" t="n">
        <v>0.0585327056883201</v>
      </c>
      <c r="I450" s="23" t="n">
        <f aca="false">G450-E450</f>
        <v>-0.0143998993984118</v>
      </c>
      <c r="J450" s="17" t="n">
        <f aca="false">100*(G450-E450)/E450</f>
        <v>-2.38524232841864</v>
      </c>
      <c r="K450" s="16" t="n">
        <v>-2.59489077368896</v>
      </c>
      <c r="L450" s="17" t="n">
        <v>199.011168661054</v>
      </c>
      <c r="M450" s="16" t="n">
        <v>0.0101665284102526</v>
      </c>
      <c r="N450" s="16" t="n">
        <v>0.0192952811110576</v>
      </c>
      <c r="O450" s="6" t="str">
        <f aca="false">IF(N450&lt;0.05,"Yes","No")</f>
        <v>Yes</v>
      </c>
      <c r="P450" s="16" t="n">
        <v>-0.243908887884919</v>
      </c>
      <c r="Q450" s="16" t="n">
        <v>7.14648806546063</v>
      </c>
      <c r="R450" s="16" t="n">
        <v>0.00765360834400392</v>
      </c>
      <c r="S450" s="16" t="n">
        <v>0.535143401752245</v>
      </c>
      <c r="T450" s="16" t="n">
        <v>-0.0143999033509448</v>
      </c>
      <c r="U450" s="16" t="n">
        <v>0.0103647478477885</v>
      </c>
      <c r="V450" s="16" t="n">
        <v>0.0306682117123215</v>
      </c>
      <c r="W450" s="6" t="s">
        <v>695</v>
      </c>
      <c r="X450" s="17" t="n">
        <v>32</v>
      </c>
      <c r="Y450" s="16" t="n">
        <v>0.595633813730048</v>
      </c>
      <c r="Z450" s="16" t="n">
        <f aca="false">(G450-E450)/SQRT(H450^2/D450+F450^2/C450)</f>
        <v>-2.59489077368896</v>
      </c>
      <c r="AA450" s="24" t="n">
        <f aca="false">ABS(K450-Z450)</f>
        <v>0</v>
      </c>
    </row>
    <row r="451" customFormat="false" ht="15" hidden="false" customHeight="false" outlineLevel="0" collapsed="false">
      <c r="A451" s="17" t="n">
        <v>846</v>
      </c>
      <c r="B451" s="6" t="s">
        <v>616</v>
      </c>
      <c r="C451" s="6" t="n">
        <v>144</v>
      </c>
      <c r="D451" s="6" t="n">
        <v>717</v>
      </c>
      <c r="E451" s="16" t="n">
        <v>0.603659658589297</v>
      </c>
      <c r="F451" s="16" t="n">
        <v>0.0611944887100932</v>
      </c>
      <c r="G451" s="16" t="n">
        <v>0.589312071165114</v>
      </c>
      <c r="H451" s="16" t="n">
        <v>0.0585048313851509</v>
      </c>
      <c r="I451" s="23" t="n">
        <f aca="false">G451-E451</f>
        <v>-0.0143475874241827</v>
      </c>
      <c r="J451" s="17" t="n">
        <f aca="false">100*(G451-E451)/E451</f>
        <v>-2.37676764051318</v>
      </c>
      <c r="K451" s="16" t="n">
        <v>-2.58613269223507</v>
      </c>
      <c r="L451" s="17" t="n">
        <v>198.980715407545</v>
      </c>
      <c r="M451" s="16" t="n">
        <v>0.0104198130240499</v>
      </c>
      <c r="N451" s="16" t="n">
        <v>0.0197225469941701</v>
      </c>
      <c r="O451" s="6" t="str">
        <f aca="false">IF(N451&lt;0.05,"Yes","No")</f>
        <v>Yes</v>
      </c>
      <c r="P451" s="16" t="n">
        <v>-0.243127367670082</v>
      </c>
      <c r="Q451" s="16" t="n">
        <v>7.10076462214717</v>
      </c>
      <c r="R451" s="16" t="n">
        <v>0.00784962556707069</v>
      </c>
      <c r="S451" s="16" t="n">
        <v>0.538562928336217</v>
      </c>
      <c r="T451" s="16" t="n">
        <v>-0.014347591383423</v>
      </c>
      <c r="U451" s="16" t="n">
        <v>0.0105954404115546</v>
      </c>
      <c r="V451" s="16" t="n">
        <v>0.0310042065524738</v>
      </c>
      <c r="W451" s="6" t="s">
        <v>695</v>
      </c>
      <c r="X451" s="17" t="n">
        <v>31.4</v>
      </c>
      <c r="Y451" s="16" t="n">
        <v>0.595352936618627</v>
      </c>
      <c r="Z451" s="16" t="n">
        <f aca="false">(G451-E451)/SQRT(H451^2/D451+F451^2/C451)</f>
        <v>-2.58613269223507</v>
      </c>
      <c r="AA451" s="24" t="n">
        <f aca="false">ABS(K451-Z451)</f>
        <v>0</v>
      </c>
    </row>
    <row r="452" customFormat="false" ht="15" hidden="false" customHeight="false" outlineLevel="0" collapsed="false">
      <c r="A452" s="17" t="n">
        <v>847</v>
      </c>
      <c r="B452" s="6" t="s">
        <v>616</v>
      </c>
      <c r="C452" s="6" t="n">
        <v>144</v>
      </c>
      <c r="D452" s="6" t="n">
        <v>717</v>
      </c>
      <c r="E452" s="16" t="n">
        <v>0.603599967641963</v>
      </c>
      <c r="F452" s="16" t="n">
        <v>0.0611741348895552</v>
      </c>
      <c r="G452" s="16" t="n">
        <v>0.589308122253485</v>
      </c>
      <c r="H452" s="16" t="n">
        <v>0.058479984608166</v>
      </c>
      <c r="I452" s="23" t="n">
        <f aca="false">G452-E452</f>
        <v>-0.0142918453884784</v>
      </c>
      <c r="J452" s="17" t="n">
        <f aca="false">100*(G452-E452)/E452</f>
        <v>-2.36776775259138</v>
      </c>
      <c r="K452" s="16" t="n">
        <v>-2.57697919816201</v>
      </c>
      <c r="L452" s="17" t="n">
        <v>198.96983448718</v>
      </c>
      <c r="M452" s="16" t="n">
        <v>0.0106904855927541</v>
      </c>
      <c r="N452" s="16" t="n">
        <v>0.0202166608734261</v>
      </c>
      <c r="O452" s="6" t="str">
        <f aca="false">IF(N452&lt;0.05,"Yes","No")</f>
        <v>Yes</v>
      </c>
      <c r="P452" s="16" t="n">
        <v>-0.242281684793848</v>
      </c>
      <c r="Q452" s="16" t="n">
        <v>7.05145259808786</v>
      </c>
      <c r="R452" s="16" t="n">
        <v>0.00806680025367883</v>
      </c>
      <c r="S452" s="16" t="n">
        <v>0.540385778518958</v>
      </c>
      <c r="T452" s="16" t="n">
        <v>-0.014291849352019</v>
      </c>
      <c r="U452" s="16" t="n">
        <v>0.0108503756693597</v>
      </c>
      <c r="V452" s="16" t="n">
        <v>0.0314003295886016</v>
      </c>
      <c r="W452" s="6" t="s">
        <v>695</v>
      </c>
      <c r="X452" s="17" t="n">
        <v>30.7</v>
      </c>
      <c r="Y452" s="16" t="n">
        <v>0.595072059507206</v>
      </c>
      <c r="Z452" s="16" t="n">
        <f aca="false">(G452-E452)/SQRT(H452^2/D452+F452^2/C452)</f>
        <v>-2.57697919816201</v>
      </c>
      <c r="AA452" s="24" t="n">
        <f aca="false">ABS(K452-Z452)</f>
        <v>0</v>
      </c>
    </row>
    <row r="453" customFormat="false" ht="15" hidden="false" customHeight="false" outlineLevel="0" collapsed="false">
      <c r="A453" s="17" t="n">
        <v>848</v>
      </c>
      <c r="B453" s="6" t="s">
        <v>616</v>
      </c>
      <c r="C453" s="6" t="n">
        <v>144</v>
      </c>
      <c r="D453" s="6" t="n">
        <v>717</v>
      </c>
      <c r="E453" s="16" t="n">
        <v>0.603561422891087</v>
      </c>
      <c r="F453" s="16" t="n">
        <v>0.0611622221179431</v>
      </c>
      <c r="G453" s="16" t="n">
        <v>0.589332592204691</v>
      </c>
      <c r="H453" s="16" t="n">
        <v>0.0584556401358799</v>
      </c>
      <c r="I453" s="23" t="n">
        <f aca="false">G453-E453</f>
        <v>-0.0142288306863959</v>
      </c>
      <c r="J453" s="17" t="n">
        <f aca="false">100*(G453-E453)/E453</f>
        <v>-2.3574784846651</v>
      </c>
      <c r="K453" s="16" t="n">
        <v>-2.56620483421528</v>
      </c>
      <c r="L453" s="17" t="n">
        <v>198.943667106762</v>
      </c>
      <c r="M453" s="16" t="n">
        <v>0.0110171957442754</v>
      </c>
      <c r="N453" s="16" t="n">
        <v>0.0207597562858499</v>
      </c>
      <c r="O453" s="6" t="str">
        <f aca="false">IF(N453&lt;0.05,"Yes","No")</f>
        <v>Yes</v>
      </c>
      <c r="P453" s="16" t="n">
        <v>-0.241304294403664</v>
      </c>
      <c r="Q453" s="16" t="n">
        <v>6.99467471631917</v>
      </c>
      <c r="R453" s="16" t="n">
        <v>0.00832449906542468</v>
      </c>
      <c r="S453" s="16" t="n">
        <v>0.542730636060697</v>
      </c>
      <c r="T453" s="16" t="n">
        <v>-0.0142288346428833</v>
      </c>
      <c r="U453" s="16" t="n">
        <v>0.0111520288711292</v>
      </c>
      <c r="V453" s="16" t="n">
        <v>0.0318781124601938</v>
      </c>
      <c r="W453" s="6" t="s">
        <v>695</v>
      </c>
      <c r="X453" s="17" t="n">
        <v>30</v>
      </c>
      <c r="Y453" s="16" t="n">
        <v>0.594829924066326</v>
      </c>
      <c r="Z453" s="16" t="n">
        <f aca="false">(G453-E453)/SQRT(H453^2/D453+F453^2/C453)</f>
        <v>-2.56620483421528</v>
      </c>
      <c r="AA453" s="24" t="n">
        <f aca="false">ABS(K453-Z453)</f>
        <v>0</v>
      </c>
    </row>
    <row r="454" customFormat="false" ht="15" hidden="false" customHeight="false" outlineLevel="0" collapsed="false">
      <c r="A454" s="17" t="n">
        <v>849</v>
      </c>
      <c r="B454" s="6" t="s">
        <v>616</v>
      </c>
      <c r="C454" s="6" t="n">
        <v>144</v>
      </c>
      <c r="D454" s="6" t="n">
        <v>717</v>
      </c>
      <c r="E454" s="16" t="n">
        <v>0.603519190309776</v>
      </c>
      <c r="F454" s="16" t="n">
        <v>0.0611479883365613</v>
      </c>
      <c r="G454" s="16" t="n">
        <v>0.589359461803982</v>
      </c>
      <c r="H454" s="16" t="n">
        <v>0.0584290904127353</v>
      </c>
      <c r="I454" s="23" t="n">
        <f aca="false">G454-E454</f>
        <v>-0.0141597285057946</v>
      </c>
      <c r="J454" s="17" t="n">
        <f aca="false">100*(G454-E454)/E454</f>
        <v>-2.34619358143801</v>
      </c>
      <c r="K454" s="16" t="n">
        <v>-2.55442424171719</v>
      </c>
      <c r="L454" s="17" t="n">
        <v>198.917521736906</v>
      </c>
      <c r="M454" s="16" t="n">
        <v>0.0113846096554015</v>
      </c>
      <c r="N454" s="16" t="n">
        <v>0.0214328538405004</v>
      </c>
      <c r="O454" s="6" t="str">
        <f aca="false">IF(N454&lt;0.05,"Yes","No")</f>
        <v>Yes</v>
      </c>
      <c r="P454" s="16" t="n">
        <v>-0.240231966086768</v>
      </c>
      <c r="Q454" s="16" t="n">
        <v>6.93264580039848</v>
      </c>
      <c r="R454" s="16" t="n">
        <v>0.00861569530955942</v>
      </c>
      <c r="S454" s="16" t="n">
        <v>0.544740844720473</v>
      </c>
      <c r="T454" s="16" t="n">
        <v>-0.0141597324563603</v>
      </c>
      <c r="U454" s="16" t="n">
        <v>0.0114918226310126</v>
      </c>
      <c r="V454" s="16" t="n">
        <v>0.0324520421340826</v>
      </c>
      <c r="W454" s="6" t="s">
        <v>695</v>
      </c>
      <c r="X454" s="17" t="n">
        <v>29.6</v>
      </c>
      <c r="Y454" s="16" t="n">
        <v>0.594549046954905</v>
      </c>
      <c r="Z454" s="16" t="n">
        <f aca="false">(G454-E454)/SQRT(H454^2/D454+F454^2/C454)</f>
        <v>-2.55442424171719</v>
      </c>
      <c r="AA454" s="24" t="n">
        <f aca="false">ABS(K454-Z454)</f>
        <v>0</v>
      </c>
    </row>
    <row r="455" customFormat="false" ht="15" hidden="false" customHeight="false" outlineLevel="0" collapsed="false">
      <c r="A455" s="17" t="n">
        <v>850</v>
      </c>
      <c r="B455" s="6" t="s">
        <v>616</v>
      </c>
      <c r="C455" s="6" t="n">
        <v>144</v>
      </c>
      <c r="D455" s="6" t="n">
        <v>717</v>
      </c>
      <c r="E455" s="16" t="n">
        <v>0.603475848212838</v>
      </c>
      <c r="F455" s="16" t="n">
        <v>0.0611286676799565</v>
      </c>
      <c r="G455" s="16" t="n">
        <v>0.589375813178604</v>
      </c>
      <c r="H455" s="16" t="n">
        <v>0.0583975623477652</v>
      </c>
      <c r="I455" s="23" t="n">
        <f aca="false">G455-E455</f>
        <v>-0.0141000350342344</v>
      </c>
      <c r="J455" s="17" t="n">
        <f aca="false">100*(G455-E455)/E455</f>
        <v>-2.33647047781463</v>
      </c>
      <c r="K455" s="16" t="n">
        <v>-2.5445476586526</v>
      </c>
      <c r="L455" s="17" t="n">
        <v>198.891131270297</v>
      </c>
      <c r="M455" s="16" t="n">
        <v>0.0117010612293481</v>
      </c>
      <c r="N455" s="16" t="n">
        <v>0.0220088895638857</v>
      </c>
      <c r="O455" s="6" t="str">
        <f aca="false">IF(N455&lt;0.05,"Yes","No")</f>
        <v>Yes</v>
      </c>
      <c r="P455" s="16" t="n">
        <v>-0.239338753824111</v>
      </c>
      <c r="Q455" s="16" t="n">
        <v>6.8811887655396</v>
      </c>
      <c r="R455" s="16" t="n">
        <v>0.00886517943316648</v>
      </c>
      <c r="S455" s="16" t="n">
        <v>0.547432203259434</v>
      </c>
      <c r="T455" s="16" t="n">
        <v>-0.0141000389844856</v>
      </c>
      <c r="U455" s="16" t="n">
        <v>0.0117820705758562</v>
      </c>
      <c r="V455" s="16" t="n">
        <v>0.0327838914988927</v>
      </c>
      <c r="W455" s="6" t="s">
        <v>695</v>
      </c>
      <c r="X455" s="17" t="n">
        <v>29.1</v>
      </c>
      <c r="Y455" s="16" t="n">
        <v>0.594268169843484</v>
      </c>
      <c r="Z455" s="16" t="n">
        <f aca="false">(G455-E455)/SQRT(H455^2/D455+F455^2/C455)</f>
        <v>-2.5445476586526</v>
      </c>
      <c r="AA455" s="24" t="n">
        <f aca="false">ABS(K455-Z455)</f>
        <v>0</v>
      </c>
    </row>
    <row r="456" customFormat="false" ht="15" hidden="false" customHeight="false" outlineLevel="0" collapsed="false">
      <c r="A456" s="17" t="n">
        <v>851</v>
      </c>
      <c r="B456" s="6" t="s">
        <v>616</v>
      </c>
      <c r="C456" s="6" t="n">
        <v>144</v>
      </c>
      <c r="D456" s="6" t="n">
        <v>717</v>
      </c>
      <c r="E456" s="16" t="n">
        <v>0.603429494218694</v>
      </c>
      <c r="F456" s="16" t="n">
        <v>0.061108636031305</v>
      </c>
      <c r="G456" s="16" t="n">
        <v>0.589377645875952</v>
      </c>
      <c r="H456" s="16" t="n">
        <v>0.0583656495512447</v>
      </c>
      <c r="I456" s="23" t="n">
        <f aca="false">G456-E456</f>
        <v>-0.0140518483427418</v>
      </c>
      <c r="J456" s="17" t="n">
        <f aca="false">100*(G456-E456)/E456</f>
        <v>-2.32866448812479</v>
      </c>
      <c r="K456" s="16" t="n">
        <v>-2.53676894937289</v>
      </c>
      <c r="L456" s="17" t="n">
        <v>198.865325539373</v>
      </c>
      <c r="M456" s="16" t="n">
        <v>0.0119558237306579</v>
      </c>
      <c r="N456" s="16" t="n">
        <v>0.0224478870939341</v>
      </c>
      <c r="O456" s="6" t="str">
        <f aca="false">IF(N456&lt;0.05,"Yes","No")</f>
        <v>Yes</v>
      </c>
      <c r="P456" s="16" t="n">
        <v>-0.2386418535058</v>
      </c>
      <c r="Q456" s="16" t="n">
        <v>6.84117417655203</v>
      </c>
      <c r="R456" s="16" t="n">
        <v>0.00906430030664151</v>
      </c>
      <c r="S456" s="16" t="n">
        <v>0.551046363400257</v>
      </c>
      <c r="T456" s="16" t="n">
        <v>-0.0140518522971829</v>
      </c>
      <c r="U456" s="16" t="n">
        <v>0.0120131654397351</v>
      </c>
      <c r="V456" s="16" t="n">
        <v>0.0329348633972675</v>
      </c>
      <c r="W456" s="6" t="s">
        <v>695</v>
      </c>
      <c r="X456" s="17" t="n">
        <v>28.8</v>
      </c>
      <c r="Y456" s="16" t="n">
        <v>0.594026034402603</v>
      </c>
      <c r="Z456" s="16" t="n">
        <f aca="false">(G456-E456)/SQRT(H456^2/D456+F456^2/C456)</f>
        <v>-2.53676894937289</v>
      </c>
      <c r="AA456" s="24" t="n">
        <f aca="false">ABS(K456-Z456)</f>
        <v>0</v>
      </c>
    </row>
    <row r="457" customFormat="false" ht="15" hidden="false" customHeight="false" outlineLevel="0" collapsed="false">
      <c r="A457" s="17" t="n">
        <v>852</v>
      </c>
      <c r="B457" s="6" t="s">
        <v>616</v>
      </c>
      <c r="C457" s="6" t="n">
        <v>144</v>
      </c>
      <c r="D457" s="6" t="n">
        <v>717</v>
      </c>
      <c r="E457" s="16" t="n">
        <v>0.603354949297177</v>
      </c>
      <c r="F457" s="16" t="n">
        <v>0.061104506951484</v>
      </c>
      <c r="G457" s="16" t="n">
        <v>0.589372932453701</v>
      </c>
      <c r="H457" s="16" t="n">
        <v>0.0583539062710295</v>
      </c>
      <c r="I457" s="23" t="n">
        <f aca="false">G457-E457</f>
        <v>-0.0139820168434757</v>
      </c>
      <c r="J457" s="17" t="n">
        <f aca="false">100*(G457-E457)/E457</f>
        <v>-2.31737832925092</v>
      </c>
      <c r="K457" s="16" t="n">
        <v>-2.52438512765961</v>
      </c>
      <c r="L457" s="17" t="n">
        <v>198.849573918546</v>
      </c>
      <c r="M457" s="16" t="n">
        <v>0.0123715376060989</v>
      </c>
      <c r="N457" s="16" t="n">
        <v>0.023166310615342</v>
      </c>
      <c r="O457" s="6" t="str">
        <f aca="false">IF(N457&lt;0.05,"Yes","No")</f>
        <v>Yes</v>
      </c>
      <c r="P457" s="16" t="n">
        <v>-0.237497992908462</v>
      </c>
      <c r="Q457" s="16" t="n">
        <v>6.77574897814544</v>
      </c>
      <c r="R457" s="16" t="n">
        <v>0.00939981040644095</v>
      </c>
      <c r="S457" s="16" t="n">
        <v>0.553423678244089</v>
      </c>
      <c r="T457" s="16" t="n">
        <v>-0.0139820207981023</v>
      </c>
      <c r="U457" s="16" t="n">
        <v>0.0124014956730626</v>
      </c>
      <c r="V457" s="16" t="n">
        <v>0.033721588375156</v>
      </c>
      <c r="W457" s="6" t="s">
        <v>695</v>
      </c>
      <c r="X457" s="17" t="n">
        <v>28.3</v>
      </c>
      <c r="Y457" s="16" t="n">
        <v>0.593793584379359</v>
      </c>
      <c r="Z457" s="16" t="n">
        <f aca="false">(G457-E457)/SQRT(H457^2/D457+F457^2/C457)</f>
        <v>-2.52438512765961</v>
      </c>
      <c r="AA457" s="24" t="n">
        <f aca="false">ABS(K457-Z457)</f>
        <v>0</v>
      </c>
    </row>
    <row r="458" customFormat="false" ht="15" hidden="false" customHeight="false" outlineLevel="0" collapsed="false">
      <c r="A458" s="17" t="n">
        <v>853</v>
      </c>
      <c r="B458" s="6" t="s">
        <v>616</v>
      </c>
      <c r="C458" s="6" t="n">
        <v>144</v>
      </c>
      <c r="D458" s="6" t="n">
        <v>717</v>
      </c>
      <c r="E458" s="16" t="n">
        <v>0.603293991130259</v>
      </c>
      <c r="F458" s="16" t="n">
        <v>0.0611034439608309</v>
      </c>
      <c r="G458" s="16" t="n">
        <v>0.589376213286212</v>
      </c>
      <c r="H458" s="16" t="n">
        <v>0.0583433654966112</v>
      </c>
      <c r="I458" s="23" t="n">
        <f aca="false">G458-E458</f>
        <v>-0.013917777844047</v>
      </c>
      <c r="J458" s="17" t="n">
        <f aca="false">100*(G458-E458)/E458</f>
        <v>-2.30696444000252</v>
      </c>
      <c r="K458" s="16" t="n">
        <v>-2.51289430185563</v>
      </c>
      <c r="L458" s="17" t="n">
        <v>198.830339394073</v>
      </c>
      <c r="M458" s="16" t="n">
        <v>0.0127687797059749</v>
      </c>
      <c r="N458" s="16" t="n">
        <v>0.023888874587937</v>
      </c>
      <c r="O458" s="6" t="str">
        <f aca="false">IF(N458&lt;0.05,"Yes","No")</f>
        <v>Yes</v>
      </c>
      <c r="P458" s="16" t="n">
        <v>-0.236442607271699</v>
      </c>
      <c r="Q458" s="16" t="n">
        <v>6.71566308594386</v>
      </c>
      <c r="R458" s="16" t="n">
        <v>0.00971916716020517</v>
      </c>
      <c r="S458" s="16" t="n">
        <v>0.555798203490702</v>
      </c>
      <c r="T458" s="16" t="n">
        <v>-0.0139177817935251</v>
      </c>
      <c r="U458" s="16" t="n">
        <v>0.0127699357152982</v>
      </c>
      <c r="V458" s="16" t="n">
        <v>0.0344557159614298</v>
      </c>
      <c r="W458" s="6" t="s">
        <v>695</v>
      </c>
      <c r="X458" s="17" t="n">
        <v>28.3</v>
      </c>
      <c r="Y458" s="16" t="n">
        <v>0.593473965597397</v>
      </c>
      <c r="Z458" s="16" t="n">
        <f aca="false">(G458-E458)/SQRT(H458^2/D458+F458^2/C458)</f>
        <v>-2.51289430185563</v>
      </c>
      <c r="AA458" s="24" t="n">
        <f aca="false">ABS(K458-Z458)</f>
        <v>0</v>
      </c>
    </row>
    <row r="459" customFormat="false" ht="15" hidden="false" customHeight="false" outlineLevel="0" collapsed="false">
      <c r="A459" s="17" t="n">
        <v>854</v>
      </c>
      <c r="B459" s="6" t="s">
        <v>616</v>
      </c>
      <c r="C459" s="6" t="n">
        <v>144</v>
      </c>
      <c r="D459" s="6" t="n">
        <v>717</v>
      </c>
      <c r="E459" s="16" t="n">
        <v>0.603263456374407</v>
      </c>
      <c r="F459" s="16" t="n">
        <v>0.0610912283272202</v>
      </c>
      <c r="G459" s="16" t="n">
        <v>0.589392091938641</v>
      </c>
      <c r="H459" s="16" t="n">
        <v>0.0583174512424141</v>
      </c>
      <c r="I459" s="23" t="n">
        <f aca="false">G459-E459</f>
        <v>-0.0138713644357655</v>
      </c>
      <c r="J459" s="17" t="n">
        <f aca="false">100*(G459-E459)/E459</f>
        <v>-2.29938748803582</v>
      </c>
      <c r="K459" s="16" t="n">
        <v>-2.50510973087872</v>
      </c>
      <c r="L459" s="17" t="n">
        <v>198.801565593907</v>
      </c>
      <c r="M459" s="16" t="n">
        <v>0.0130443819596618</v>
      </c>
      <c r="N459" s="16" t="n">
        <v>0.0243611079975551</v>
      </c>
      <c r="O459" s="6" t="str">
        <f aca="false">IF(N459&lt;0.05,"Yes","No")</f>
        <v>Yes</v>
      </c>
      <c r="P459" s="16" t="n">
        <v>-0.235748475147591</v>
      </c>
      <c r="Q459" s="16" t="n">
        <v>6.67629019123035</v>
      </c>
      <c r="R459" s="16" t="n">
        <v>0.00993445642012622</v>
      </c>
      <c r="S459" s="16" t="n">
        <v>0.557942808948779</v>
      </c>
      <c r="T459" s="16" t="n">
        <v>-0.013871368384294</v>
      </c>
      <c r="U459" s="16" t="n">
        <v>0.0130176851675896</v>
      </c>
      <c r="V459" s="16" t="n">
        <v>0.0349746247277567</v>
      </c>
      <c r="W459" s="6" t="s">
        <v>695</v>
      </c>
      <c r="X459" s="17" t="n">
        <v>28.1</v>
      </c>
      <c r="Y459" s="16" t="n">
        <v>0.593299628079963</v>
      </c>
      <c r="Z459" s="16" t="n">
        <f aca="false">(G459-E459)/SQRT(H459^2/D459+F459^2/C459)</f>
        <v>-2.50510973087872</v>
      </c>
      <c r="AA459" s="24" t="n">
        <f aca="false">ABS(K459-Z459)</f>
        <v>0</v>
      </c>
    </row>
    <row r="460" customFormat="false" ht="15" hidden="false" customHeight="false" outlineLevel="0" collapsed="false">
      <c r="A460" s="17" t="n">
        <v>855</v>
      </c>
      <c r="B460" s="6" t="s">
        <v>616</v>
      </c>
      <c r="C460" s="6" t="n">
        <v>144</v>
      </c>
      <c r="D460" s="6" t="n">
        <v>717</v>
      </c>
      <c r="E460" s="16" t="n">
        <v>0.603257340896461</v>
      </c>
      <c r="F460" s="16" t="n">
        <v>0.0610625981368171</v>
      </c>
      <c r="G460" s="16" t="n">
        <v>0.589415421961408</v>
      </c>
      <c r="H460" s="16" t="n">
        <v>0.0582717771840922</v>
      </c>
      <c r="I460" s="23" t="n">
        <f aca="false">G460-E460</f>
        <v>-0.0138419189350528</v>
      </c>
      <c r="J460" s="17" t="n">
        <f aca="false">100*(G460-E460)/E460</f>
        <v>-2.29452971338621</v>
      </c>
      <c r="K460" s="16" t="n">
        <v>-2.50108581300063</v>
      </c>
      <c r="L460" s="17" t="n">
        <v>198.76452147653</v>
      </c>
      <c r="M460" s="16" t="n">
        <v>0.0131890017749558</v>
      </c>
      <c r="N460" s="16" t="n">
        <v>0.0245656850436013</v>
      </c>
      <c r="O460" s="6" t="str">
        <f aca="false">IF(N460&lt;0.05,"Yes","No")</f>
        <v>Yes</v>
      </c>
      <c r="P460" s="16" t="n">
        <v>-0.235419104620482</v>
      </c>
      <c r="Q460" s="16" t="n">
        <v>6.65764797438662</v>
      </c>
      <c r="R460" s="16" t="n">
        <v>0.0100380935870826</v>
      </c>
      <c r="S460" s="16" t="n">
        <v>0.559554951827753</v>
      </c>
      <c r="T460" s="16" t="n">
        <v>-0.0138419228929391</v>
      </c>
      <c r="U460" s="16" t="n">
        <v>0.0131367766606758</v>
      </c>
      <c r="V460" s="16" t="n">
        <v>0.0352054177489143</v>
      </c>
      <c r="W460" s="6" t="s">
        <v>695</v>
      </c>
      <c r="X460" s="17" t="n">
        <v>28</v>
      </c>
      <c r="Y460" s="16" t="n">
        <v>0.593309313497598</v>
      </c>
      <c r="Z460" s="16" t="n">
        <f aca="false">(G460-E460)/SQRT(H460^2/D460+F460^2/C460)</f>
        <v>-2.50108581300063</v>
      </c>
      <c r="AA460" s="24" t="n">
        <f aca="false">ABS(K460-Z460)</f>
        <v>0</v>
      </c>
    </row>
    <row r="461" customFormat="false" ht="15" hidden="false" customHeight="false" outlineLevel="0" collapsed="false">
      <c r="A461" s="17" t="n">
        <v>856</v>
      </c>
      <c r="B461" s="6" t="s">
        <v>616</v>
      </c>
      <c r="C461" s="6" t="n">
        <v>144</v>
      </c>
      <c r="D461" s="6" t="n">
        <v>717</v>
      </c>
      <c r="E461" s="16" t="n">
        <v>0.603222468867898</v>
      </c>
      <c r="F461" s="16" t="n">
        <v>0.0610484353000878</v>
      </c>
      <c r="G461" s="16" t="n">
        <v>0.589421687889299</v>
      </c>
      <c r="H461" s="16" t="n">
        <v>0.0582442964861128</v>
      </c>
      <c r="I461" s="23" t="n">
        <f aca="false">G461-E461</f>
        <v>-0.0138007809785994</v>
      </c>
      <c r="J461" s="17" t="n">
        <f aca="false">100*(G461-E461)/E461</f>
        <v>-2.28784266018806</v>
      </c>
      <c r="K461" s="16" t="n">
        <v>-2.49432357782254</v>
      </c>
      <c r="L461" s="17" t="n">
        <v>198.736322402505</v>
      </c>
      <c r="M461" s="16" t="n">
        <v>0.0134351119065647</v>
      </c>
      <c r="N461" s="16" t="n">
        <v>0.0250019221573892</v>
      </c>
      <c r="O461" s="6" t="str">
        <f aca="false">IF(N461&lt;0.05,"Yes","No")</f>
        <v>Yes</v>
      </c>
      <c r="P461" s="16" t="n">
        <v>-0.234820059949548</v>
      </c>
      <c r="Q461" s="16" t="n">
        <v>6.62380913750179</v>
      </c>
      <c r="R461" s="16" t="n">
        <v>0.0102290593445734</v>
      </c>
      <c r="S461" s="16" t="n">
        <v>0.561952438292662</v>
      </c>
      <c r="T461" s="16" t="n">
        <v>-0.0138007849318101</v>
      </c>
      <c r="U461" s="16" t="n">
        <v>0.0133559174106847</v>
      </c>
      <c r="V461" s="16" t="n">
        <v>0.0355199778225931</v>
      </c>
      <c r="W461" s="6" t="s">
        <v>695</v>
      </c>
      <c r="X461" s="17" t="n">
        <v>27.8</v>
      </c>
      <c r="Y461" s="16" t="n">
        <v>0.593105919727259</v>
      </c>
      <c r="Z461" s="16" t="n">
        <f aca="false">(G461-E461)/SQRT(H461^2/D461+F461^2/C461)</f>
        <v>-2.49432357782254</v>
      </c>
      <c r="AA461" s="24" t="n">
        <f aca="false">ABS(K461-Z461)</f>
        <v>0</v>
      </c>
    </row>
    <row r="462" customFormat="false" ht="15" hidden="false" customHeight="false" outlineLevel="0" collapsed="false">
      <c r="A462" s="17" t="n">
        <v>857</v>
      </c>
      <c r="B462" s="6" t="s">
        <v>616</v>
      </c>
      <c r="C462" s="6" t="n">
        <v>144</v>
      </c>
      <c r="D462" s="6" t="n">
        <v>717</v>
      </c>
      <c r="E462" s="16" t="n">
        <v>0.603176490714153</v>
      </c>
      <c r="F462" s="16" t="n">
        <v>0.0610466245454317</v>
      </c>
      <c r="G462" s="16" t="n">
        <v>0.589427745242498</v>
      </c>
      <c r="H462" s="16" t="n">
        <v>0.058229285644046</v>
      </c>
      <c r="I462" s="23" t="n">
        <f aca="false">G462-E462</f>
        <v>-0.0137487454716548</v>
      </c>
      <c r="J462" s="17" t="n">
        <f aca="false">100*(G462-E462)/E462</f>
        <v>-2.27939014257278</v>
      </c>
      <c r="K462" s="16" t="n">
        <v>-2.48508008786044</v>
      </c>
      <c r="L462" s="17" t="n">
        <v>198.709506864812</v>
      </c>
      <c r="M462" s="16" t="n">
        <v>0.0137780875056969</v>
      </c>
      <c r="N462" s="16" t="n">
        <v>0.0255948380631911</v>
      </c>
      <c r="O462" s="6" t="str">
        <f aca="false">IF(N462&lt;0.05,"Yes","No")</f>
        <v>Yes</v>
      </c>
      <c r="P462" s="16" t="n">
        <v>-0.23398537713481</v>
      </c>
      <c r="Q462" s="16" t="n">
        <v>6.57680332839697</v>
      </c>
      <c r="R462" s="16" t="n">
        <v>0.0105005435634884</v>
      </c>
      <c r="S462" s="16" t="n">
        <v>0.565112873645188</v>
      </c>
      <c r="T462" s="16" t="n">
        <v>-0.0137487494195499</v>
      </c>
      <c r="U462" s="16" t="n">
        <v>0.0136668299541156</v>
      </c>
      <c r="V462" s="16" t="n">
        <v>0.0362093439263517</v>
      </c>
      <c r="W462" s="6" t="s">
        <v>695</v>
      </c>
      <c r="X462" s="17" t="n">
        <v>27.3</v>
      </c>
      <c r="Y462" s="16" t="n">
        <v>0.592912211374554</v>
      </c>
      <c r="Z462" s="16" t="n">
        <f aca="false">(G462-E462)/SQRT(H462^2/D462+F462^2/C462)</f>
        <v>-2.48508008786044</v>
      </c>
      <c r="AA462" s="24" t="n">
        <f aca="false">ABS(K462-Z462)</f>
        <v>0</v>
      </c>
    </row>
    <row r="463" customFormat="false" ht="15" hidden="false" customHeight="false" outlineLevel="0" collapsed="false">
      <c r="A463" s="17" t="n">
        <v>858</v>
      </c>
      <c r="B463" s="6" t="s">
        <v>616</v>
      </c>
      <c r="C463" s="6" t="n">
        <v>144</v>
      </c>
      <c r="D463" s="6" t="n">
        <v>717</v>
      </c>
      <c r="E463" s="16" t="n">
        <v>0.603136256958048</v>
      </c>
      <c r="F463" s="16" t="n">
        <v>0.0610401051658093</v>
      </c>
      <c r="G463" s="16" t="n">
        <v>0.589445065629033</v>
      </c>
      <c r="H463" s="16" t="n">
        <v>0.0582109224330008</v>
      </c>
      <c r="I463" s="23" t="n">
        <f aca="false">G463-E463</f>
        <v>-0.0136911913290142</v>
      </c>
      <c r="J463" s="17" t="n">
        <f aca="false">100*(G463-E463)/E463</f>
        <v>-2.2699997174878</v>
      </c>
      <c r="K463" s="16" t="n">
        <v>-2.47502126151134</v>
      </c>
      <c r="L463" s="17" t="n">
        <v>198.684993482959</v>
      </c>
      <c r="M463" s="16" t="n">
        <v>0.0141601248639174</v>
      </c>
      <c r="N463" s="16" t="n">
        <v>0.0262118258494189</v>
      </c>
      <c r="O463" s="6" t="str">
        <f aca="false">IF(N463&lt;0.05,"Yes","No")</f>
        <v>Yes</v>
      </c>
      <c r="P463" s="16" t="n">
        <v>-0.233070632583315</v>
      </c>
      <c r="Q463" s="16" t="n">
        <v>6.5254810158979</v>
      </c>
      <c r="R463" s="16" t="n">
        <v>0.0108054260835787</v>
      </c>
      <c r="S463" s="16" t="n">
        <v>0.568597244215085</v>
      </c>
      <c r="T463" s="16" t="n">
        <v>-0.0136911952771588</v>
      </c>
      <c r="U463" s="16" t="n">
        <v>0.0140151422124939</v>
      </c>
      <c r="V463" s="16" t="n">
        <v>0.0368533339029408</v>
      </c>
      <c r="W463" s="6" t="s">
        <v>695</v>
      </c>
      <c r="X463" s="17" t="n">
        <v>27</v>
      </c>
      <c r="Y463" s="16" t="n">
        <v>0.592592592592593</v>
      </c>
      <c r="Z463" s="16" t="n">
        <f aca="false">(G463-E463)/SQRT(H463^2/D463+F463^2/C463)</f>
        <v>-2.47502126151134</v>
      </c>
      <c r="AA463" s="24" t="n">
        <f aca="false">ABS(K463-Z463)</f>
        <v>0</v>
      </c>
    </row>
    <row r="464" customFormat="false" ht="15" hidden="false" customHeight="false" outlineLevel="0" collapsed="false">
      <c r="A464" s="17" t="n">
        <v>859</v>
      </c>
      <c r="B464" s="6" t="s">
        <v>616</v>
      </c>
      <c r="C464" s="6" t="n">
        <v>144</v>
      </c>
      <c r="D464" s="6" t="n">
        <v>717</v>
      </c>
      <c r="E464" s="16" t="n">
        <v>0.603109738065137</v>
      </c>
      <c r="F464" s="16" t="n">
        <v>0.0610089153351034</v>
      </c>
      <c r="G464" s="16" t="n">
        <v>0.589474734900886</v>
      </c>
      <c r="H464" s="16" t="n">
        <v>0.0581729510220072</v>
      </c>
      <c r="I464" s="23" t="n">
        <f aca="false">G464-E464</f>
        <v>-0.0136350031642513</v>
      </c>
      <c r="J464" s="17" t="n">
        <f aca="false">100*(G464-E464)/E464</f>
        <v>-2.26078312182362</v>
      </c>
      <c r="K464" s="16" t="n">
        <v>-2.46617783998383</v>
      </c>
      <c r="L464" s="17" t="n">
        <v>198.668382267599</v>
      </c>
      <c r="M464" s="16" t="n">
        <v>0.0145037270356467</v>
      </c>
      <c r="N464" s="16" t="n">
        <v>0.0267770918294321</v>
      </c>
      <c r="O464" s="6" t="str">
        <f aca="false">IF(N464&lt;0.05,"Yes","No")</f>
        <v>Yes</v>
      </c>
      <c r="P464" s="16" t="n">
        <v>-0.232259712509369</v>
      </c>
      <c r="Q464" s="16" t="n">
        <v>6.48015194195187</v>
      </c>
      <c r="R464" s="16" t="n">
        <v>0.0110822694749265</v>
      </c>
      <c r="S464" s="16" t="n">
        <v>0.57178638277387</v>
      </c>
      <c r="T464" s="16" t="n">
        <v>-0.0136350071178668</v>
      </c>
      <c r="U464" s="16" t="n">
        <v>0.0143306663346653</v>
      </c>
      <c r="V464" s="16" t="n">
        <v>0.0375052694199449</v>
      </c>
      <c r="W464" s="6" t="s">
        <v>695</v>
      </c>
      <c r="X464" s="17" t="n">
        <v>26.5</v>
      </c>
      <c r="Y464" s="16" t="n">
        <v>0.592321400898807</v>
      </c>
      <c r="Z464" s="16" t="n">
        <f aca="false">(G464-E464)/SQRT(H464^2/D464+F464^2/C464)</f>
        <v>-2.46617783998383</v>
      </c>
      <c r="AA464" s="24" t="n">
        <f aca="false">ABS(K464-Z464)</f>
        <v>0</v>
      </c>
    </row>
    <row r="465" customFormat="false" ht="15" hidden="false" customHeight="false" outlineLevel="0" collapsed="false">
      <c r="A465" s="17" t="n">
        <v>860</v>
      </c>
      <c r="B465" s="6" t="s">
        <v>616</v>
      </c>
      <c r="C465" s="6" t="n">
        <v>144</v>
      </c>
      <c r="D465" s="6" t="n">
        <v>717</v>
      </c>
      <c r="E465" s="16" t="n">
        <v>0.603048388742738</v>
      </c>
      <c r="F465" s="16" t="n">
        <v>0.0609869322592005</v>
      </c>
      <c r="G465" s="16" t="n">
        <v>0.589475284020106</v>
      </c>
      <c r="H465" s="16" t="n">
        <v>0.0581447959917476</v>
      </c>
      <c r="I465" s="23" t="n">
        <f aca="false">G465-E465</f>
        <v>-0.0135731047226323</v>
      </c>
      <c r="J465" s="17" t="n">
        <f aca="false">100*(G465-E465)/E465</f>
        <v>-2.25074885796977</v>
      </c>
      <c r="K465" s="16" t="n">
        <v>-2.45591402146341</v>
      </c>
      <c r="L465" s="17" t="n">
        <v>198.653854564093</v>
      </c>
      <c r="M465" s="16" t="n">
        <v>0.0149117663468141</v>
      </c>
      <c r="N465" s="16" t="n">
        <v>0.0274821237672425</v>
      </c>
      <c r="O465" s="6" t="str">
        <f aca="false">IF(N465&lt;0.05,"Yes","No")</f>
        <v>Yes</v>
      </c>
      <c r="P465" s="16" t="n">
        <v>-0.231312129871253</v>
      </c>
      <c r="Q465" s="16" t="n">
        <v>6.42738382890142</v>
      </c>
      <c r="R465" s="16" t="n">
        <v>0.0114137521696879</v>
      </c>
      <c r="S465" s="16" t="n">
        <v>0.57396086885361</v>
      </c>
      <c r="T465" s="16" t="n">
        <v>-0.013573108682533</v>
      </c>
      <c r="U465" s="16" t="n">
        <v>0.0147075462964061</v>
      </c>
      <c r="V465" s="16" t="n">
        <v>0.0382432608524124</v>
      </c>
      <c r="W465" s="6" t="s">
        <v>695</v>
      </c>
      <c r="X465" s="17" t="n">
        <v>26.1</v>
      </c>
      <c r="Y465" s="16" t="n">
        <v>0.592021152952115</v>
      </c>
      <c r="Z465" s="16" t="n">
        <f aca="false">(G465-E465)/SQRT(H465^2/D465+F465^2/C465)</f>
        <v>-2.45591402146341</v>
      </c>
      <c r="AA465" s="24" t="n">
        <f aca="false">ABS(K465-Z465)</f>
        <v>0</v>
      </c>
    </row>
    <row r="466" customFormat="false" ht="15" hidden="false" customHeight="false" outlineLevel="0" collapsed="false">
      <c r="A466" s="17" t="n">
        <v>861</v>
      </c>
      <c r="B466" s="6" t="s">
        <v>616</v>
      </c>
      <c r="C466" s="6" t="n">
        <v>144</v>
      </c>
      <c r="D466" s="6" t="n">
        <v>717</v>
      </c>
      <c r="E466" s="16" t="n">
        <v>0.602984747125043</v>
      </c>
      <c r="F466" s="16" t="n">
        <v>0.0609837305856963</v>
      </c>
      <c r="G466" s="16" t="n">
        <v>0.589474013202526</v>
      </c>
      <c r="H466" s="16" t="n">
        <v>0.0581282022105021</v>
      </c>
      <c r="I466" s="23" t="n">
        <f aca="false">G466-E466</f>
        <v>-0.0135107339225166</v>
      </c>
      <c r="J466" s="17" t="n">
        <f aca="false">100*(G466-E466)/E466</f>
        <v>-2.24064273382272</v>
      </c>
      <c r="K466" s="16" t="n">
        <v>-2.44484490178807</v>
      </c>
      <c r="L466" s="17" t="n">
        <v>198.626512626139</v>
      </c>
      <c r="M466" s="16" t="n">
        <v>0.015363262140581</v>
      </c>
      <c r="N466" s="16" t="n">
        <v>0.0282646355143264</v>
      </c>
      <c r="O466" s="6" t="str">
        <f aca="false">IF(N466&lt;0.05,"Yes","No")</f>
        <v>Yes</v>
      </c>
      <c r="P466" s="16" t="n">
        <v>-0.230305273252438</v>
      </c>
      <c r="Q466" s="16" t="n">
        <v>6.37155130974637</v>
      </c>
      <c r="R466" s="16" t="n">
        <v>0.0117756038683285</v>
      </c>
      <c r="S466" s="16" t="n">
        <v>0.576506838002032</v>
      </c>
      <c r="T466" s="16" t="n">
        <v>-0.013510737881564</v>
      </c>
      <c r="U466" s="16" t="n">
        <v>0.0151178700590493</v>
      </c>
      <c r="V466" s="16" t="n">
        <v>0.0390749289561504</v>
      </c>
      <c r="W466" s="6" t="s">
        <v>695</v>
      </c>
      <c r="X466" s="17" t="n">
        <v>26</v>
      </c>
      <c r="Y466" s="16" t="n">
        <v>0.591856500852317</v>
      </c>
      <c r="Z466" s="16" t="n">
        <f aca="false">(G466-E466)/SQRT(H466^2/D466+F466^2/C466)</f>
        <v>-2.44484490178807</v>
      </c>
      <c r="AA466" s="24" t="n">
        <f aca="false">ABS(K466-Z466)</f>
        <v>0</v>
      </c>
    </row>
    <row r="467" customFormat="false" ht="15" hidden="false" customHeight="false" outlineLevel="0" collapsed="false">
      <c r="A467" s="17" t="n">
        <v>862</v>
      </c>
      <c r="B467" s="6" t="s">
        <v>616</v>
      </c>
      <c r="C467" s="6" t="n">
        <v>144</v>
      </c>
      <c r="D467" s="6" t="n">
        <v>717</v>
      </c>
      <c r="E467" s="16" t="n">
        <v>0.602937957271934</v>
      </c>
      <c r="F467" s="16" t="n">
        <v>0.060987648449442</v>
      </c>
      <c r="G467" s="16" t="n">
        <v>0.589486401907403</v>
      </c>
      <c r="H467" s="16" t="n">
        <v>0.0581180259086306</v>
      </c>
      <c r="I467" s="23" t="n">
        <f aca="false">G467-E467</f>
        <v>-0.0134515553645301</v>
      </c>
      <c r="J467" s="17" t="n">
        <f aca="false">100*(G467-E467)/E467</f>
        <v>-2.23100158188636</v>
      </c>
      <c r="K467" s="16" t="n">
        <v>-2.43406970395513</v>
      </c>
      <c r="L467" s="17" t="n">
        <v>198.598434442979</v>
      </c>
      <c r="M467" s="16" t="n">
        <v>0.0158143768369638</v>
      </c>
      <c r="N467" s="16" t="n">
        <v>0.029043711306347</v>
      </c>
      <c r="O467" s="6" t="str">
        <f aca="false">IF(N467&lt;0.05,"Yes","No")</f>
        <v>Yes</v>
      </c>
      <c r="P467" s="16" t="n">
        <v>-0.229326766299863</v>
      </c>
      <c r="Q467" s="16" t="n">
        <v>6.31752421294124</v>
      </c>
      <c r="R467" s="16" t="n">
        <v>0.0121369967416005</v>
      </c>
      <c r="S467" s="16" t="n">
        <v>0.578976949213438</v>
      </c>
      <c r="T467" s="16" t="n">
        <v>-0.0134515593169154</v>
      </c>
      <c r="U467" s="16" t="n">
        <v>0.0155265968941821</v>
      </c>
      <c r="V467" s="16" t="n">
        <v>0.0398794377441034</v>
      </c>
      <c r="W467" s="6" t="s">
        <v>695</v>
      </c>
      <c r="X467" s="17" t="n">
        <v>25.5</v>
      </c>
      <c r="Y467" s="16" t="n">
        <v>0.591478769564544</v>
      </c>
      <c r="Z467" s="16" t="n">
        <f aca="false">(G467-E467)/SQRT(H467^2/D467+F467^2/C467)</f>
        <v>-2.43406970395513</v>
      </c>
      <c r="AA467" s="24" t="n">
        <f aca="false">ABS(K467-Z467)</f>
        <v>0</v>
      </c>
    </row>
    <row r="468" customFormat="false" ht="15" hidden="false" customHeight="false" outlineLevel="0" collapsed="false">
      <c r="A468" s="17" t="n">
        <v>863</v>
      </c>
      <c r="B468" s="6" t="s">
        <v>616</v>
      </c>
      <c r="C468" s="6" t="n">
        <v>144</v>
      </c>
      <c r="D468" s="6" t="n">
        <v>717</v>
      </c>
      <c r="E468" s="16" t="n">
        <v>0.602899054893189</v>
      </c>
      <c r="F468" s="16" t="n">
        <v>0.0609671458368075</v>
      </c>
      <c r="G468" s="16" t="n">
        <v>0.589503023664323</v>
      </c>
      <c r="H468" s="16" t="n">
        <v>0.0581045002122826</v>
      </c>
      <c r="I468" s="23" t="n">
        <f aca="false">G468-E468</f>
        <v>-0.0133960312288661</v>
      </c>
      <c r="J468" s="17" t="n">
        <f aca="false">100*(G468-E468)/E468</f>
        <v>-2.22193601402135</v>
      </c>
      <c r="K468" s="16" t="n">
        <v>-2.42479903371632</v>
      </c>
      <c r="L468" s="17" t="n">
        <v>198.610572954062</v>
      </c>
      <c r="M468" s="16" t="n">
        <v>0.016211688731678</v>
      </c>
      <c r="N468" s="16" t="n">
        <v>0.0297214293414096</v>
      </c>
      <c r="O468" s="6" t="str">
        <f aca="false">IF(N468&lt;0.05,"Yes","No")</f>
        <v>Yes</v>
      </c>
      <c r="P468" s="16" t="n">
        <v>-0.228437595612871</v>
      </c>
      <c r="Q468" s="16" t="n">
        <v>6.268629203253</v>
      </c>
      <c r="R468" s="16" t="n">
        <v>0.0124738987961307</v>
      </c>
      <c r="S468" s="16" t="n">
        <v>0.578351522945167</v>
      </c>
      <c r="T468" s="16" t="n">
        <v>-0.0133960351807769</v>
      </c>
      <c r="U468" s="16" t="n">
        <v>0.0159066954067135</v>
      </c>
      <c r="V468" s="16" t="n">
        <v>0.04041108470315</v>
      </c>
      <c r="W468" s="6" t="s">
        <v>695</v>
      </c>
      <c r="X468" s="17" t="n">
        <v>25.3</v>
      </c>
      <c r="Y468" s="16" t="n">
        <v>0.591217263288393</v>
      </c>
      <c r="Z468" s="16" t="n">
        <f aca="false">(G468-E468)/SQRT(H468^2/D468+F468^2/C468)</f>
        <v>-2.42479903371632</v>
      </c>
      <c r="AA468" s="24" t="n">
        <f aca="false">ABS(K468-Z468)</f>
        <v>0</v>
      </c>
    </row>
    <row r="469" customFormat="false" ht="15" hidden="false" customHeight="false" outlineLevel="0" collapsed="false">
      <c r="A469" s="17" t="n">
        <v>864</v>
      </c>
      <c r="B469" s="6" t="s">
        <v>616</v>
      </c>
      <c r="C469" s="6" t="n">
        <v>144</v>
      </c>
      <c r="D469" s="6" t="n">
        <v>717</v>
      </c>
      <c r="E469" s="16" t="n">
        <v>0.602866692675485</v>
      </c>
      <c r="F469" s="16" t="n">
        <v>0.0609563090341041</v>
      </c>
      <c r="G469" s="16" t="n">
        <v>0.589506513196222</v>
      </c>
      <c r="H469" s="16" t="n">
        <v>0.0580705990751573</v>
      </c>
      <c r="I469" s="23" t="n">
        <f aca="false">G469-E469</f>
        <v>-0.0133601794792629</v>
      </c>
      <c r="J469" s="17" t="n">
        <f aca="false">100*(G469-E469)/E469</f>
        <v>-2.21610841029736</v>
      </c>
      <c r="K469" s="16" t="n">
        <v>-2.41889087984015</v>
      </c>
      <c r="L469" s="17" t="n">
        <v>198.562979370108</v>
      </c>
      <c r="M469" s="16" t="n">
        <v>0.0164697358487737</v>
      </c>
      <c r="N469" s="16" t="n">
        <v>0.0301419120368237</v>
      </c>
      <c r="O469" s="6" t="str">
        <f aca="false">IF(N469&lt;0.05,"Yes","No")</f>
        <v>Yes</v>
      </c>
      <c r="P469" s="16" t="n">
        <v>-0.227942550462217</v>
      </c>
      <c r="Q469" s="16" t="n">
        <v>6.24148925755423</v>
      </c>
      <c r="R469" s="16" t="n">
        <v>0.0126650419020778</v>
      </c>
      <c r="S469" s="16" t="n">
        <v>0.583093139706462</v>
      </c>
      <c r="T469" s="16" t="n">
        <v>-0.0133601834215351</v>
      </c>
      <c r="U469" s="16" t="n">
        <v>0.0161219492560367</v>
      </c>
      <c r="V469" s="16" t="n">
        <v>0.0407250443801092</v>
      </c>
      <c r="W469" s="6" t="s">
        <v>695</v>
      </c>
      <c r="X469" s="17" t="n">
        <v>25.1</v>
      </c>
      <c r="Y469" s="16" t="n">
        <v>0.591091352859135</v>
      </c>
      <c r="Z469" s="16" t="n">
        <f aca="false">(G469-E469)/SQRT(H469^2/D469+F469^2/C469)</f>
        <v>-2.41889087984015</v>
      </c>
      <c r="AA469" s="24" t="n">
        <f aca="false">ABS(K469-Z469)</f>
        <v>0</v>
      </c>
    </row>
    <row r="470" customFormat="false" ht="15" hidden="false" customHeight="false" outlineLevel="0" collapsed="false">
      <c r="A470" s="17" t="n">
        <v>865</v>
      </c>
      <c r="B470" s="6" t="s">
        <v>616</v>
      </c>
      <c r="C470" s="6" t="n">
        <v>144</v>
      </c>
      <c r="D470" s="6" t="n">
        <v>717</v>
      </c>
      <c r="E470" s="16" t="n">
        <v>0.602831489096085</v>
      </c>
      <c r="F470" s="16" t="n">
        <v>0.0609587807551084</v>
      </c>
      <c r="G470" s="16" t="n">
        <v>0.589502517149538</v>
      </c>
      <c r="H470" s="16" t="n">
        <v>0.0580403247312293</v>
      </c>
      <c r="I470" s="23" t="n">
        <f aca="false">G470-E470</f>
        <v>-0.013328971946547</v>
      </c>
      <c r="J470" s="17" t="n">
        <f aca="false">100*(G470-E470)/E470</f>
        <v>-2.21106099924096</v>
      </c>
      <c r="K470" s="16" t="n">
        <v>-2.4133518358879</v>
      </c>
      <c r="L470" s="17" t="n">
        <v>198.497142471218</v>
      </c>
      <c r="M470" s="16" t="n">
        <v>0.0167150518735611</v>
      </c>
      <c r="N470" s="16" t="n">
        <v>0.0305376730316103</v>
      </c>
      <c r="O470" s="6" t="str">
        <f aca="false">IF(N470&lt;0.05,"Yes","No")</f>
        <v>Yes</v>
      </c>
      <c r="P470" s="16" t="n">
        <v>-0.227505652787261</v>
      </c>
      <c r="Q470" s="16" t="n">
        <v>6.21758605193378</v>
      </c>
      <c r="R470" s="16" t="n">
        <v>0.0128358863815814</v>
      </c>
      <c r="S470" s="16" t="n">
        <v>0.588965618744081</v>
      </c>
      <c r="T470" s="16" t="n">
        <v>-0.0133289758850759</v>
      </c>
      <c r="U470" s="16" t="n">
        <v>0.0163141063724577</v>
      </c>
      <c r="V470" s="16" t="n">
        <v>0.0410490269323756</v>
      </c>
      <c r="W470" s="6" t="s">
        <v>695</v>
      </c>
      <c r="X470" s="17" t="n">
        <v>24.8</v>
      </c>
      <c r="Y470" s="16" t="n">
        <v>0.591091352859135</v>
      </c>
      <c r="Z470" s="16" t="n">
        <f aca="false">(G470-E470)/SQRT(H470^2/D470+F470^2/C470)</f>
        <v>-2.4133518358879</v>
      </c>
      <c r="AA470" s="24" t="n">
        <f aca="false">ABS(K470-Z470)</f>
        <v>0</v>
      </c>
    </row>
    <row r="471" customFormat="false" ht="15" hidden="false" customHeight="false" outlineLevel="0" collapsed="false">
      <c r="A471" s="17" t="n">
        <v>866</v>
      </c>
      <c r="B471" s="6" t="s">
        <v>616</v>
      </c>
      <c r="C471" s="6" t="n">
        <v>144</v>
      </c>
      <c r="D471" s="6" t="n">
        <v>717</v>
      </c>
      <c r="E471" s="16" t="n">
        <v>0.60278898725907</v>
      </c>
      <c r="F471" s="16" t="n">
        <v>0.0609635714391304</v>
      </c>
      <c r="G471" s="16" t="n">
        <v>0.589502362485045</v>
      </c>
      <c r="H471" s="16" t="n">
        <v>0.0580281960211091</v>
      </c>
      <c r="I471" s="23" t="n">
        <f aca="false">G471-E471</f>
        <v>-0.0132866247740251</v>
      </c>
      <c r="J471" s="17" t="n">
        <f aca="false">100*(G471-E471)/E471</f>
        <v>-2.20419169143093</v>
      </c>
      <c r="K471" s="16" t="n">
        <v>-2.40560191089213</v>
      </c>
      <c r="L471" s="17" t="n">
        <v>198.463485863447</v>
      </c>
      <c r="M471" s="16" t="n">
        <v>0.0170634293415278</v>
      </c>
      <c r="N471" s="16" t="n">
        <v>0.0311470591195046</v>
      </c>
      <c r="O471" s="6" t="str">
        <f aca="false">IF(N471&lt;0.05,"Yes","No")</f>
        <v>Yes</v>
      </c>
      <c r="P471" s="16" t="n">
        <v>-0.226818471450086</v>
      </c>
      <c r="Q471" s="16" t="n">
        <v>6.18008231229302</v>
      </c>
      <c r="R471" s="16" t="n">
        <v>0.0131087367378013</v>
      </c>
      <c r="S471" s="16" t="n">
        <v>0.591831353683799</v>
      </c>
      <c r="T471" s="16" t="n">
        <v>-0.0132866287219558</v>
      </c>
      <c r="U471" s="16" t="n">
        <v>0.0166205619473196</v>
      </c>
      <c r="V471" s="16" t="n">
        <v>0.0414724473293569</v>
      </c>
      <c r="W471" s="6" t="s">
        <v>695</v>
      </c>
      <c r="X471" s="17" t="n">
        <v>24.7</v>
      </c>
      <c r="Y471" s="16" t="n">
        <v>0.590917015341702</v>
      </c>
      <c r="Z471" s="16" t="n">
        <f aca="false">(G471-E471)/SQRT(H471^2/D471+F471^2/C471)</f>
        <v>-2.40560191089213</v>
      </c>
      <c r="AA471" s="24" t="n">
        <f aca="false">ABS(K471-Z471)</f>
        <v>0</v>
      </c>
    </row>
    <row r="472" customFormat="false" ht="15" hidden="false" customHeight="false" outlineLevel="0" collapsed="false">
      <c r="A472" s="17" t="n">
        <v>867</v>
      </c>
      <c r="B472" s="6" t="s">
        <v>616</v>
      </c>
      <c r="C472" s="6" t="n">
        <v>144</v>
      </c>
      <c r="D472" s="6" t="n">
        <v>717</v>
      </c>
      <c r="E472" s="16" t="n">
        <v>0.602749591486322</v>
      </c>
      <c r="F472" s="16" t="n">
        <v>0.0609419283393864</v>
      </c>
      <c r="G472" s="16" t="n">
        <v>0.589519907033261</v>
      </c>
      <c r="H472" s="16" t="n">
        <v>0.0580077577463473</v>
      </c>
      <c r="I472" s="23" t="n">
        <f aca="false">G472-E472</f>
        <v>-0.0132296844530611</v>
      </c>
      <c r="J472" s="17" t="n">
        <f aca="false">100*(G472-E472)/E472</f>
        <v>-2.19488899535178</v>
      </c>
      <c r="K472" s="16" t="n">
        <v>-2.39614225176403</v>
      </c>
      <c r="L472" s="17" t="n">
        <v>198.463814054928</v>
      </c>
      <c r="M472" s="16" t="n">
        <v>0.0174971524296633</v>
      </c>
      <c r="N472" s="16" t="n">
        <v>0.0318557341895344</v>
      </c>
      <c r="O472" s="6" t="str">
        <f aca="false">IF(N472&lt;0.05,"Yes","No")</f>
        <v>Yes</v>
      </c>
      <c r="P472" s="16" t="n">
        <v>-0.22592612102172</v>
      </c>
      <c r="Q472" s="16" t="n">
        <v>6.13155054248036</v>
      </c>
      <c r="R472" s="16" t="n">
        <v>0.0134707125453508</v>
      </c>
      <c r="S472" s="16" t="n">
        <v>0.591772176528729</v>
      </c>
      <c r="T472" s="16" t="n">
        <v>-0.0132296883994724</v>
      </c>
      <c r="U472" s="16" t="n">
        <v>0.0170263132311603</v>
      </c>
      <c r="V472" s="16" t="n">
        <v>0.0421346102457807</v>
      </c>
      <c r="W472" s="6" t="s">
        <v>695</v>
      </c>
      <c r="X472" s="17" t="n">
        <v>24.3</v>
      </c>
      <c r="Y472" s="16" t="n">
        <v>0.590665194483186</v>
      </c>
      <c r="Z472" s="16" t="n">
        <f aca="false">(G472-E472)/SQRT(H472^2/D472+F472^2/C472)</f>
        <v>-2.39614225176403</v>
      </c>
      <c r="AA472" s="24" t="n">
        <f aca="false">ABS(K472-Z472)</f>
        <v>0</v>
      </c>
    </row>
    <row r="473" customFormat="false" ht="15" hidden="false" customHeight="false" outlineLevel="0" collapsed="false">
      <c r="A473" s="17" t="n">
        <v>868</v>
      </c>
      <c r="B473" s="6" t="s">
        <v>616</v>
      </c>
      <c r="C473" s="6" t="n">
        <v>144</v>
      </c>
      <c r="D473" s="6" t="n">
        <v>717</v>
      </c>
      <c r="E473" s="16" t="n">
        <v>0.602697473847204</v>
      </c>
      <c r="F473" s="16" t="n">
        <v>0.0609177130289728</v>
      </c>
      <c r="G473" s="16" t="n">
        <v>0.589510386251173</v>
      </c>
      <c r="H473" s="16" t="n">
        <v>0.0579745799640728</v>
      </c>
      <c r="I473" s="23" t="n">
        <f aca="false">G473-E473</f>
        <v>-0.0131870875960308</v>
      </c>
      <c r="J473" s="17" t="n">
        <f aca="false">100*(G473-E473)/E473</f>
        <v>-2.18801109482898</v>
      </c>
      <c r="K473" s="16" t="n">
        <v>-2.3894408372121</v>
      </c>
      <c r="L473" s="17" t="n">
        <v>198.443379636955</v>
      </c>
      <c r="M473" s="16" t="n">
        <v>0.0178103743127362</v>
      </c>
      <c r="N473" s="16" t="n">
        <v>0.0323698931064522</v>
      </c>
      <c r="O473" s="6" t="str">
        <f aca="false">IF(N473&lt;0.05,"Yes","No")</f>
        <v>Yes</v>
      </c>
      <c r="P473" s="16" t="n">
        <v>-0.22532045200836</v>
      </c>
      <c r="Q473" s="16" t="n">
        <v>6.09871934731937</v>
      </c>
      <c r="R473" s="16" t="n">
        <v>0.0137214119594697</v>
      </c>
      <c r="S473" s="16" t="n">
        <v>0.594640891968592</v>
      </c>
      <c r="T473" s="16" t="n">
        <v>-0.0131870915412039</v>
      </c>
      <c r="U473" s="16" t="n">
        <v>0.017306800373639</v>
      </c>
      <c r="V473" s="16" t="n">
        <v>0.0424784901694107</v>
      </c>
      <c r="W473" s="6" t="s">
        <v>695</v>
      </c>
      <c r="X473" s="17" t="n">
        <v>24.1</v>
      </c>
      <c r="Y473" s="16" t="n">
        <v>0.590529598636293</v>
      </c>
      <c r="Z473" s="16" t="n">
        <f aca="false">(G473-E473)/SQRT(H473^2/D473+F473^2/C473)</f>
        <v>-2.3894408372121</v>
      </c>
      <c r="AA473" s="24" t="n">
        <f aca="false">ABS(K473-Z473)</f>
        <v>0</v>
      </c>
    </row>
    <row r="474" customFormat="false" ht="15" hidden="false" customHeight="false" outlineLevel="0" collapsed="false">
      <c r="A474" s="17" t="n">
        <v>869</v>
      </c>
      <c r="B474" s="6" t="s">
        <v>616</v>
      </c>
      <c r="C474" s="6" t="n">
        <v>144</v>
      </c>
      <c r="D474" s="6" t="n">
        <v>717</v>
      </c>
      <c r="E474" s="16" t="n">
        <v>0.602635085582733</v>
      </c>
      <c r="F474" s="16" t="n">
        <v>0.0608995541287906</v>
      </c>
      <c r="G474" s="16" t="n">
        <v>0.589491343730996</v>
      </c>
      <c r="H474" s="16" t="n">
        <v>0.0579431381324565</v>
      </c>
      <c r="I474" s="23" t="n">
        <f aca="false">G474-E474</f>
        <v>-0.0131437418517375</v>
      </c>
      <c r="J474" s="17" t="n">
        <f aca="false">100*(G474-E474)/E474</f>
        <v>-2.18104490863286</v>
      </c>
      <c r="K474" s="16" t="n">
        <v>-2.38238649398963</v>
      </c>
      <c r="L474" s="17" t="n">
        <v>198.414809269723</v>
      </c>
      <c r="M474" s="16" t="n">
        <v>0.0181454624539112</v>
      </c>
      <c r="N474" s="16" t="n">
        <v>0.0329504032978975</v>
      </c>
      <c r="O474" s="6" t="str">
        <f aca="false">IF(N474&lt;0.05,"Yes","No")</f>
        <v>Yes</v>
      </c>
      <c r="P474" s="16" t="n">
        <v>-0.224691769803267</v>
      </c>
      <c r="Q474" s="16" t="n">
        <v>6.06473390728698</v>
      </c>
      <c r="R474" s="16" t="n">
        <v>0.0139859946143856</v>
      </c>
      <c r="S474" s="16" t="n">
        <v>0.598853616741347</v>
      </c>
      <c r="T474" s="16" t="n">
        <v>-0.0131437457990952</v>
      </c>
      <c r="U474" s="16" t="n">
        <v>0.0176023607256654</v>
      </c>
      <c r="V474" s="16" t="n">
        <v>0.0430372985850385</v>
      </c>
      <c r="W474" s="6" t="s">
        <v>695</v>
      </c>
      <c r="X474" s="17" t="n">
        <v>23.6</v>
      </c>
      <c r="Y474" s="16" t="n">
        <v>0.590345575701224</v>
      </c>
      <c r="Z474" s="16" t="n">
        <f aca="false">(G474-E474)/SQRT(H474^2/D474+F474^2/C474)</f>
        <v>-2.38238649398963</v>
      </c>
      <c r="AA474" s="24" t="n">
        <f aca="false">ABS(K474-Z474)</f>
        <v>0</v>
      </c>
    </row>
    <row r="475" customFormat="false" ht="15" hidden="false" customHeight="false" outlineLevel="0" collapsed="false">
      <c r="A475" s="17" t="n">
        <v>870</v>
      </c>
      <c r="B475" s="6" t="s">
        <v>616</v>
      </c>
      <c r="C475" s="6" t="n">
        <v>144</v>
      </c>
      <c r="D475" s="6" t="n">
        <v>717</v>
      </c>
      <c r="E475" s="16" t="n">
        <v>0.602572165843513</v>
      </c>
      <c r="F475" s="16" t="n">
        <v>0.0608887021159673</v>
      </c>
      <c r="G475" s="16" t="n">
        <v>0.589493593245204</v>
      </c>
      <c r="H475" s="16" t="n">
        <v>0.0579285586709063</v>
      </c>
      <c r="I475" s="23" t="n">
        <f aca="false">G475-E475</f>
        <v>-0.0130785725983089</v>
      </c>
      <c r="J475" s="17" t="n">
        <f aca="false">100*(G475-E475)/E475</f>
        <v>-2.17045747209396</v>
      </c>
      <c r="K475" s="16" t="n">
        <v>-2.37102343940838</v>
      </c>
      <c r="L475" s="17" t="n">
        <v>198.40622574187</v>
      </c>
      <c r="M475" s="16" t="n">
        <v>0.0186967346687781</v>
      </c>
      <c r="N475" s="16" t="n">
        <v>0.0339221412254774</v>
      </c>
      <c r="O475" s="6" t="str">
        <f aca="false">IF(N475&lt;0.05,"Yes","No")</f>
        <v>Yes</v>
      </c>
      <c r="P475" s="16" t="n">
        <v>-0.223631005380511</v>
      </c>
      <c r="Q475" s="16" t="n">
        <v>6.00760615089786</v>
      </c>
      <c r="R475" s="16" t="n">
        <v>0.0144426582088722</v>
      </c>
      <c r="S475" s="16" t="n">
        <v>0.601033762615733</v>
      </c>
      <c r="T475" s="16" t="n">
        <v>-0.0130785765490157</v>
      </c>
      <c r="U475" s="16" t="n">
        <v>0.0181114288430861</v>
      </c>
      <c r="V475" s="16" t="n">
        <v>0.0437834506559941</v>
      </c>
      <c r="W475" s="6" t="s">
        <v>695</v>
      </c>
      <c r="X475" s="17" t="n">
        <v>23.2</v>
      </c>
      <c r="Y475" s="16" t="n">
        <v>0.58990973190764</v>
      </c>
      <c r="Z475" s="16" t="n">
        <f aca="false">(G475-E475)/SQRT(H475^2/D475+F475^2/C475)</f>
        <v>-2.37102343940838</v>
      </c>
      <c r="AA475" s="24" t="n">
        <f aca="false">ABS(K475-Z475)</f>
        <v>0</v>
      </c>
    </row>
    <row r="476" customFormat="false" ht="15" hidden="false" customHeight="false" outlineLevel="0" collapsed="false">
      <c r="A476" s="17" t="n">
        <v>871</v>
      </c>
      <c r="B476" s="6" t="s">
        <v>616</v>
      </c>
      <c r="C476" s="6" t="n">
        <v>144</v>
      </c>
      <c r="D476" s="6" t="n">
        <v>717</v>
      </c>
      <c r="E476" s="16" t="n">
        <v>0.602519719964928</v>
      </c>
      <c r="F476" s="16" t="n">
        <v>0.0608793385359479</v>
      </c>
      <c r="G476" s="16" t="n">
        <v>0.589505786717853</v>
      </c>
      <c r="H476" s="16" t="n">
        <v>0.057916441328329</v>
      </c>
      <c r="I476" s="23" t="n">
        <f aca="false">G476-E476</f>
        <v>-0.0130139332470757</v>
      </c>
      <c r="J476" s="17" t="n">
        <f aca="false">100*(G476-E476)/E476</f>
        <v>-2.15991822605129</v>
      </c>
      <c r="K476" s="16" t="n">
        <v>-2.35968791062683</v>
      </c>
      <c r="L476" s="17" t="n">
        <v>198.39975071422</v>
      </c>
      <c r="M476" s="16" t="n">
        <v>0.0192613161721839</v>
      </c>
      <c r="N476" s="16" t="n">
        <v>0.0347962384159573</v>
      </c>
      <c r="O476" s="6" t="str">
        <f aca="false">IF(N476&lt;0.05,"Yes","No")</f>
        <v>Yes</v>
      </c>
      <c r="P476" s="16" t="n">
        <v>-0.222570062505198</v>
      </c>
      <c r="Q476" s="16" t="n">
        <v>5.950739189006</v>
      </c>
      <c r="R476" s="16" t="n">
        <v>0.0149125247112636</v>
      </c>
      <c r="S476" s="16" t="n">
        <v>0.601933855580123</v>
      </c>
      <c r="T476" s="16" t="n">
        <v>-0.0130139371882627</v>
      </c>
      <c r="U476" s="16" t="n">
        <v>0.0186338655224988</v>
      </c>
      <c r="V476" s="16" t="n">
        <v>0.0438663809672994</v>
      </c>
      <c r="W476" s="6" t="s">
        <v>695</v>
      </c>
      <c r="X476" s="17" t="n">
        <v>22.7</v>
      </c>
      <c r="Y476" s="16" t="n">
        <v>0.589638540213854</v>
      </c>
      <c r="Z476" s="16" t="n">
        <f aca="false">(G476-E476)/SQRT(H476^2/D476+F476^2/C476)</f>
        <v>-2.35968791062683</v>
      </c>
      <c r="AA476" s="24" t="n">
        <f aca="false">ABS(K476-Z476)</f>
        <v>0</v>
      </c>
    </row>
    <row r="477" customFormat="false" ht="15" hidden="false" customHeight="false" outlineLevel="0" collapsed="false">
      <c r="A477" s="17" t="n">
        <v>872</v>
      </c>
      <c r="B477" s="6" t="s">
        <v>616</v>
      </c>
      <c r="C477" s="6" t="n">
        <v>144</v>
      </c>
      <c r="D477" s="6" t="n">
        <v>717</v>
      </c>
      <c r="E477" s="16" t="n">
        <v>0.602453295348419</v>
      </c>
      <c r="F477" s="16" t="n">
        <v>0.0608697040942556</v>
      </c>
      <c r="G477" s="16" t="n">
        <v>0.58949871442308</v>
      </c>
      <c r="H477" s="16" t="n">
        <v>0.057903276808911</v>
      </c>
      <c r="I477" s="23" t="n">
        <f aca="false">G477-E477</f>
        <v>-0.0129545809253392</v>
      </c>
      <c r="J477" s="17" t="n">
        <f aca="false">100*(G477-E477)/E477</f>
        <v>-2.15030460043332</v>
      </c>
      <c r="K477" s="16" t="n">
        <v>-2.34932288103398</v>
      </c>
      <c r="L477" s="17" t="n">
        <v>198.391680970225</v>
      </c>
      <c r="M477" s="16" t="n">
        <v>0.0197906551007283</v>
      </c>
      <c r="N477" s="16" t="n">
        <v>0.0357217924111943</v>
      </c>
      <c r="O477" s="6" t="str">
        <f aca="false">IF(N477&lt;0.05,"Yes","No")</f>
        <v>Yes</v>
      </c>
      <c r="P477" s="16" t="n">
        <v>-0.221602597205982</v>
      </c>
      <c r="Q477" s="16" t="n">
        <v>5.89911839975745</v>
      </c>
      <c r="R477" s="16" t="n">
        <v>0.0153527003293049</v>
      </c>
      <c r="S477" s="16" t="n">
        <v>0.601966331343432</v>
      </c>
      <c r="T477" s="16" t="n">
        <v>-0.0129545848588983</v>
      </c>
      <c r="U477" s="16" t="n">
        <v>0.019122104636306</v>
      </c>
      <c r="V477" s="16" t="n">
        <v>0.0438663809672994</v>
      </c>
      <c r="W477" s="6" t="s">
        <v>695</v>
      </c>
      <c r="X477" s="17" t="n">
        <v>21.8</v>
      </c>
      <c r="Y477" s="16" t="n">
        <v>0.589377033937703</v>
      </c>
      <c r="Z477" s="16" t="n">
        <f aca="false">(G477-E477)/SQRT(H477^2/D477+F477^2/C477)</f>
        <v>-2.34932288103399</v>
      </c>
      <c r="AA477" s="24" t="n">
        <f aca="false">ABS(K477-Z477)</f>
        <v>0</v>
      </c>
    </row>
    <row r="478" customFormat="false" ht="15" hidden="false" customHeight="false" outlineLevel="0" collapsed="false">
      <c r="A478" s="17" t="n">
        <v>873</v>
      </c>
      <c r="B478" s="6" t="s">
        <v>616</v>
      </c>
      <c r="C478" s="6" t="n">
        <v>144</v>
      </c>
      <c r="D478" s="6" t="n">
        <v>717</v>
      </c>
      <c r="E478" s="16" t="n">
        <v>0.602382557673587</v>
      </c>
      <c r="F478" s="16" t="n">
        <v>0.0608592028441006</v>
      </c>
      <c r="G478" s="16" t="n">
        <v>0.589475866890353</v>
      </c>
      <c r="H478" s="16" t="n">
        <v>0.057883978592494</v>
      </c>
      <c r="I478" s="23" t="n">
        <f aca="false">G478-E478</f>
        <v>-0.012906690783234</v>
      </c>
      <c r="J478" s="17" t="n">
        <f aca="false">100*(G478-E478)/E478</f>
        <v>-2.14260698933248</v>
      </c>
      <c r="K478" s="16" t="n">
        <v>-2.34109973171716</v>
      </c>
      <c r="L478" s="17" t="n">
        <v>198.372895663437</v>
      </c>
      <c r="M478" s="16" t="n">
        <v>0.02021973291829</v>
      </c>
      <c r="N478" s="16" t="n">
        <v>0.0364336696923905</v>
      </c>
      <c r="O478" s="6" t="str">
        <f aca="false">IF(N478&lt;0.05,"Yes","No")</f>
        <v>Yes</v>
      </c>
      <c r="P478" s="16" t="n">
        <v>-0.22085056884059</v>
      </c>
      <c r="Q478" s="16" t="n">
        <v>5.85914795785725</v>
      </c>
      <c r="R478" s="16" t="n">
        <v>0.0157027312845426</v>
      </c>
      <c r="S478" s="16" t="n">
        <v>0.603394582713315</v>
      </c>
      <c r="T478" s="16" t="n">
        <v>-0.0129066947168861</v>
      </c>
      <c r="U478" s="16" t="n">
        <v>0.0195095703925207</v>
      </c>
      <c r="V478" s="16" t="n">
        <v>0.0438663809672994</v>
      </c>
      <c r="W478" s="6" t="s">
        <v>695</v>
      </c>
      <c r="X478" s="17" t="n">
        <v>21.8</v>
      </c>
      <c r="Y478" s="16" t="n">
        <v>0.589231752673175</v>
      </c>
      <c r="Z478" s="16" t="n">
        <f aca="false">(G478-E478)/SQRT(H478^2/D478+F478^2/C478)</f>
        <v>-2.34109973171716</v>
      </c>
      <c r="AA478" s="24" t="n">
        <f aca="false">ABS(K478-Z478)</f>
        <v>0</v>
      </c>
    </row>
    <row r="479" customFormat="false" ht="15" hidden="false" customHeight="false" outlineLevel="0" collapsed="false">
      <c r="A479" s="17" t="n">
        <v>874</v>
      </c>
      <c r="B479" s="6" t="s">
        <v>616</v>
      </c>
      <c r="C479" s="6" t="n">
        <v>144</v>
      </c>
      <c r="D479" s="6" t="n">
        <v>717</v>
      </c>
      <c r="E479" s="16" t="n">
        <v>0.602332179331117</v>
      </c>
      <c r="F479" s="16" t="n">
        <v>0.0608494690949677</v>
      </c>
      <c r="G479" s="16" t="n">
        <v>0.589459848038156</v>
      </c>
      <c r="H479" s="16" t="n">
        <v>0.0578561450059635</v>
      </c>
      <c r="I479" s="23" t="n">
        <f aca="false">G479-E479</f>
        <v>-0.0128723312929612</v>
      </c>
      <c r="J479" s="17" t="n">
        <f aca="false">100*(G479-E479)/E479</f>
        <v>-2.13708178554494</v>
      </c>
      <c r="K479" s="16" t="n">
        <v>-2.33535610694867</v>
      </c>
      <c r="L479" s="17" t="n">
        <v>198.335414017253</v>
      </c>
      <c r="M479" s="16" t="n">
        <v>0.0205243845458594</v>
      </c>
      <c r="N479" s="16" t="n">
        <v>0.0369192910366872</v>
      </c>
      <c r="O479" s="6" t="str">
        <f aca="false">IF(N479&lt;0.05,"Yes","No")</f>
        <v>Yes</v>
      </c>
      <c r="P479" s="16" t="n">
        <v>-0.220355800275249</v>
      </c>
      <c r="Q479" s="16" t="n">
        <v>5.83292502317206</v>
      </c>
      <c r="R479" s="16" t="n">
        <v>0.0159368387762591</v>
      </c>
      <c r="S479" s="16" t="n">
        <v>0.607794202282688</v>
      </c>
      <c r="T479" s="16" t="n">
        <v>-0.0128723352319294</v>
      </c>
      <c r="U479" s="16" t="n">
        <v>0.0197683361640877</v>
      </c>
      <c r="V479" s="16" t="n">
        <v>0.0438663809672994</v>
      </c>
      <c r="W479" s="6" t="s">
        <v>695</v>
      </c>
      <c r="X479" s="17" t="n">
        <v>21.6</v>
      </c>
      <c r="Y479" s="16" t="n">
        <v>0.589154269332094</v>
      </c>
      <c r="Z479" s="16" t="n">
        <f aca="false">(G479-E479)/SQRT(H479^2/D479+F479^2/C479)</f>
        <v>-2.33535610694867</v>
      </c>
      <c r="AA479" s="24" t="n">
        <f aca="false">ABS(K479-Z479)</f>
        <v>0</v>
      </c>
    </row>
    <row r="480" customFormat="false" ht="15" hidden="false" customHeight="false" outlineLevel="0" collapsed="false">
      <c r="A480" s="17" t="n">
        <v>875</v>
      </c>
      <c r="B480" s="6" t="s">
        <v>616</v>
      </c>
      <c r="C480" s="6" t="n">
        <v>144</v>
      </c>
      <c r="D480" s="6" t="n">
        <v>717</v>
      </c>
      <c r="E480" s="16" t="n">
        <v>0.602263541064329</v>
      </c>
      <c r="F480" s="16" t="n">
        <v>0.0608527953910653</v>
      </c>
      <c r="G480" s="16" t="n">
        <v>0.589440396931048</v>
      </c>
      <c r="H480" s="16" t="n">
        <v>0.0578401704286676</v>
      </c>
      <c r="I480" s="23" t="n">
        <f aca="false">G480-E480</f>
        <v>-0.0128231441332802</v>
      </c>
      <c r="J480" s="17" t="n">
        <f aca="false">100*(G480-E480)/E480</f>
        <v>-2.12915829349706</v>
      </c>
      <c r="K480" s="16" t="n">
        <v>-2.32642340981648</v>
      </c>
      <c r="L480" s="17" t="n">
        <v>198.296816233088</v>
      </c>
      <c r="M480" s="16" t="n">
        <v>0.0210060995920901</v>
      </c>
      <c r="N480" s="16" t="n">
        <v>0.0376568389445233</v>
      </c>
      <c r="O480" s="6" t="str">
        <f aca="false">IF(N480&lt;0.05,"Yes","No")</f>
        <v>Yes</v>
      </c>
      <c r="P480" s="16" t="n">
        <v>-0.219561266585485</v>
      </c>
      <c r="Q480" s="16" t="n">
        <v>5.79093747175871</v>
      </c>
      <c r="R480" s="16" t="n">
        <v>0.016319219974116</v>
      </c>
      <c r="S480" s="16" t="n">
        <v>0.611835121605882</v>
      </c>
      <c r="T480" s="16" t="n">
        <v>-0.0128231480695961</v>
      </c>
      <c r="U480" s="16" t="n">
        <v>0.0201903488435162</v>
      </c>
      <c r="V480" s="16" t="n">
        <v>0.0438663809672994</v>
      </c>
      <c r="W480" s="6" t="s">
        <v>695</v>
      </c>
      <c r="X480" s="17" t="n">
        <v>21</v>
      </c>
      <c r="Y480" s="16" t="n">
        <v>0.588873392220673</v>
      </c>
      <c r="Z480" s="16" t="n">
        <f aca="false">(G480-E480)/SQRT(H480^2/D480+F480^2/C480)</f>
        <v>-2.32642340981648</v>
      </c>
      <c r="AA480" s="24" t="n">
        <f aca="false">ABS(K480-Z480)</f>
        <v>0</v>
      </c>
    </row>
    <row r="481" customFormat="false" ht="15" hidden="false" customHeight="false" outlineLevel="0" collapsed="false">
      <c r="A481" s="17" t="n">
        <v>876</v>
      </c>
      <c r="B481" s="6" t="s">
        <v>616</v>
      </c>
      <c r="C481" s="6" t="n">
        <v>144</v>
      </c>
      <c r="D481" s="6" t="n">
        <v>717</v>
      </c>
      <c r="E481" s="16" t="n">
        <v>0.602184042955438</v>
      </c>
      <c r="F481" s="16" t="n">
        <v>0.0608495772381396</v>
      </c>
      <c r="G481" s="16" t="n">
        <v>0.589419510574022</v>
      </c>
      <c r="H481" s="16" t="n">
        <v>0.0578354538378312</v>
      </c>
      <c r="I481" s="23" t="n">
        <f aca="false">G481-E481</f>
        <v>-0.0127645323814166</v>
      </c>
      <c r="J481" s="17" t="n">
        <f aca="false">100*(G481-E481)/E481</f>
        <v>-2.1197061813146</v>
      </c>
      <c r="K481" s="16" t="n">
        <v>-2.31592251327957</v>
      </c>
      <c r="L481" s="17" t="n">
        <v>198.293473243525</v>
      </c>
      <c r="M481" s="16" t="n">
        <v>0.021584829183608</v>
      </c>
      <c r="N481" s="16" t="n">
        <v>0.038628386809847</v>
      </c>
      <c r="O481" s="6" t="str">
        <f aca="false">IF(N481&lt;0.05,"Yes","No")</f>
        <v>Yes</v>
      </c>
      <c r="P481" s="16" t="n">
        <v>-0.218574390186558</v>
      </c>
      <c r="Q481" s="16" t="n">
        <v>5.73899665404692</v>
      </c>
      <c r="R481" s="16" t="n">
        <v>0.016805396879669</v>
      </c>
      <c r="S481" s="16" t="n">
        <v>0.612446690679158</v>
      </c>
      <c r="T481" s="16" t="n">
        <v>-0.0127645363123577</v>
      </c>
      <c r="U481" s="16" t="n">
        <v>0.0207258227700152</v>
      </c>
      <c r="V481" s="16" t="n">
        <v>0.0439814285539867</v>
      </c>
      <c r="W481" s="6" t="s">
        <v>695</v>
      </c>
      <c r="X481" s="17" t="n">
        <v>20.6</v>
      </c>
      <c r="Y481" s="16" t="n">
        <v>0.588418177591818</v>
      </c>
      <c r="Z481" s="16" t="n">
        <f aca="false">(G481-E481)/SQRT(H481^2/D481+F481^2/C481)</f>
        <v>-2.31592251327957</v>
      </c>
      <c r="AA481" s="24" t="n">
        <f aca="false">ABS(K481-Z481)</f>
        <v>0</v>
      </c>
    </row>
    <row r="482" customFormat="false" ht="15" hidden="false" customHeight="false" outlineLevel="0" collapsed="false">
      <c r="A482" s="17" t="n">
        <v>877</v>
      </c>
      <c r="B482" s="6" t="s">
        <v>616</v>
      </c>
      <c r="C482" s="6" t="n">
        <v>144</v>
      </c>
      <c r="D482" s="6" t="n">
        <v>717</v>
      </c>
      <c r="E482" s="16" t="n">
        <v>0.602119113008181</v>
      </c>
      <c r="F482" s="16" t="n">
        <v>0.0608303579608439</v>
      </c>
      <c r="G482" s="16" t="n">
        <v>0.589410428887797</v>
      </c>
      <c r="H482" s="16" t="n">
        <v>0.0578229070143794</v>
      </c>
      <c r="I482" s="23" t="n">
        <f aca="false">G482-E482</f>
        <v>-0.0127086841203844</v>
      </c>
      <c r="J482" s="17" t="n">
        <f aca="false">100*(G482-E482)/E482</f>
        <v>-2.11065947680882</v>
      </c>
      <c r="K482" s="16" t="n">
        <v>-2.30648319424163</v>
      </c>
      <c r="L482" s="17" t="n">
        <v>198.305013060234</v>
      </c>
      <c r="M482" s="16" t="n">
        <v>0.0221168639877618</v>
      </c>
      <c r="N482" s="16" t="n">
        <v>0.0395132068352786</v>
      </c>
      <c r="O482" s="6" t="str">
        <f aca="false">IF(N482&lt;0.05,"Yes","No")</f>
        <v>Yes</v>
      </c>
      <c r="P482" s="16" t="n">
        <v>-0.217669187428524</v>
      </c>
      <c r="Q482" s="16" t="n">
        <v>5.69156018708369</v>
      </c>
      <c r="R482" s="16" t="n">
        <v>0.0172624907142116</v>
      </c>
      <c r="S482" s="16" t="n">
        <v>0.61146343954183</v>
      </c>
      <c r="T482" s="16" t="n">
        <v>-0.0127086880481438</v>
      </c>
      <c r="U482" s="16" t="n">
        <v>0.0212281942741945</v>
      </c>
      <c r="V482" s="16" t="n">
        <v>0.0444522817985521</v>
      </c>
      <c r="W482" s="6" t="s">
        <v>695</v>
      </c>
      <c r="X482" s="17" t="n">
        <v>20.5</v>
      </c>
      <c r="Y482" s="16" t="n">
        <v>0.588166356733302</v>
      </c>
      <c r="Z482" s="16" t="n">
        <f aca="false">(G482-E482)/SQRT(H482^2/D482+F482^2/C482)</f>
        <v>-2.30648319424163</v>
      </c>
      <c r="AA482" s="24" t="n">
        <f aca="false">ABS(K482-Z482)</f>
        <v>0</v>
      </c>
    </row>
    <row r="483" customFormat="false" ht="15" hidden="false" customHeight="false" outlineLevel="0" collapsed="false">
      <c r="A483" s="17" t="n">
        <v>878</v>
      </c>
      <c r="B483" s="6" t="s">
        <v>616</v>
      </c>
      <c r="C483" s="6" t="n">
        <v>144</v>
      </c>
      <c r="D483" s="6" t="n">
        <v>717</v>
      </c>
      <c r="E483" s="16" t="n">
        <v>0.60210186160273</v>
      </c>
      <c r="F483" s="16" t="n">
        <v>0.0608023848439934</v>
      </c>
      <c r="G483" s="16" t="n">
        <v>0.589432807854861</v>
      </c>
      <c r="H483" s="16" t="n">
        <v>0.0577713193544582</v>
      </c>
      <c r="I483" s="23" t="n">
        <f aca="false">G483-E483</f>
        <v>-0.0126690537478691</v>
      </c>
      <c r="J483" s="17" t="n">
        <f aca="false">100*(G483-E483)/E483</f>
        <v>-2.10413794671643</v>
      </c>
      <c r="K483" s="16" t="n">
        <v>-2.30050135207071</v>
      </c>
      <c r="L483" s="17" t="n">
        <v>198.254572434379</v>
      </c>
      <c r="M483" s="16" t="n">
        <v>0.0224602470349097</v>
      </c>
      <c r="N483" s="16" t="n">
        <v>0.0400585560444358</v>
      </c>
      <c r="O483" s="6" t="str">
        <f aca="false">IF(N483&lt;0.05,"Yes","No")</f>
        <v>Yes</v>
      </c>
      <c r="P483" s="16" t="n">
        <v>-0.21716716552169</v>
      </c>
      <c r="Q483" s="16" t="n">
        <v>5.66533697216803</v>
      </c>
      <c r="R483" s="16" t="n">
        <v>0.0175206731895376</v>
      </c>
      <c r="S483" s="16" t="n">
        <v>0.616997506517899</v>
      </c>
      <c r="T483" s="16" t="n">
        <v>-0.0126690576765385</v>
      </c>
      <c r="U483" s="16" t="n">
        <v>0.0215115067982208</v>
      </c>
      <c r="V483" s="16" t="n">
        <v>0.0447039325252838</v>
      </c>
      <c r="W483" s="6" t="s">
        <v>695</v>
      </c>
      <c r="X483" s="17" t="n">
        <v>20.5</v>
      </c>
      <c r="Y483" s="16" t="n">
        <v>0.58805013172168</v>
      </c>
      <c r="Z483" s="16" t="n">
        <f aca="false">(G483-E483)/SQRT(H483^2/D483+F483^2/C483)</f>
        <v>-2.30050135207071</v>
      </c>
      <c r="AA483" s="24" t="n">
        <f aca="false">ABS(K483-Z483)</f>
        <v>0</v>
      </c>
    </row>
    <row r="484" customFormat="false" ht="15" hidden="false" customHeight="false" outlineLevel="0" collapsed="false">
      <c r="A484" s="17" t="n">
        <v>879</v>
      </c>
      <c r="B484" s="6" t="s">
        <v>616</v>
      </c>
      <c r="C484" s="6" t="n">
        <v>144</v>
      </c>
      <c r="D484" s="6" t="n">
        <v>717</v>
      </c>
      <c r="E484" s="16" t="n">
        <v>0.602040440258053</v>
      </c>
      <c r="F484" s="16" t="n">
        <v>0.0608011110707999</v>
      </c>
      <c r="G484" s="16" t="n">
        <v>0.589417945474095</v>
      </c>
      <c r="H484" s="16" t="n">
        <v>0.0577527900749441</v>
      </c>
      <c r="I484" s="23" t="n">
        <f aca="false">G484-E484</f>
        <v>-0.0126224947839574</v>
      </c>
      <c r="J484" s="17" t="n">
        <f aca="false">100*(G484-E484)/E484</f>
        <v>-2.09661908734021</v>
      </c>
      <c r="K484" s="16" t="n">
        <v>-2.29220045079248</v>
      </c>
      <c r="L484" s="17" t="n">
        <v>198.219640090078</v>
      </c>
      <c r="M484" s="16" t="n">
        <v>0.0229442929909219</v>
      </c>
      <c r="N484" s="16" t="n">
        <v>0.0408525081134974</v>
      </c>
      <c r="O484" s="6" t="str">
        <f aca="false">IF(N484&lt;0.05,"Yes","No")</f>
        <v>Yes</v>
      </c>
      <c r="P484" s="16" t="n">
        <v>-0.21642673364769</v>
      </c>
      <c r="Q484" s="16" t="n">
        <v>5.62677087513956</v>
      </c>
      <c r="R484" s="16" t="n">
        <v>0.0179076549948495</v>
      </c>
      <c r="S484" s="16" t="n">
        <v>0.62083007067533</v>
      </c>
      <c r="T484" s="16" t="n">
        <v>-0.0126224987135712</v>
      </c>
      <c r="U484" s="16" t="n">
        <v>0.0219355630880462</v>
      </c>
      <c r="V484" s="16" t="n">
        <v>0.0452601230022253</v>
      </c>
      <c r="W484" s="6" t="s">
        <v>695</v>
      </c>
      <c r="X484" s="17" t="n">
        <v>20.1</v>
      </c>
      <c r="Y484" s="16" t="n">
        <v>0.587837052533705</v>
      </c>
      <c r="Z484" s="16" t="n">
        <f aca="false">(G484-E484)/SQRT(H484^2/D484+F484^2/C484)</f>
        <v>-2.29220045079248</v>
      </c>
      <c r="AA484" s="24" t="n">
        <f aca="false">ABS(K484-Z484)</f>
        <v>0</v>
      </c>
    </row>
    <row r="485" customFormat="false" ht="15" hidden="false" customHeight="false" outlineLevel="0" collapsed="false">
      <c r="A485" s="17" t="n">
        <v>880</v>
      </c>
      <c r="B485" s="6" t="s">
        <v>616</v>
      </c>
      <c r="C485" s="6" t="n">
        <v>144</v>
      </c>
      <c r="D485" s="6" t="n">
        <v>717</v>
      </c>
      <c r="E485" s="16" t="n">
        <v>0.601979724028044</v>
      </c>
      <c r="F485" s="16" t="n">
        <v>0.0607922097907353</v>
      </c>
      <c r="G485" s="16" t="n">
        <v>0.589397679188262</v>
      </c>
      <c r="H485" s="16" t="n">
        <v>0.0577329023173424</v>
      </c>
      <c r="I485" s="23" t="n">
        <f aca="false">G485-E485</f>
        <v>-0.0125820448397828</v>
      </c>
      <c r="J485" s="17" t="n">
        <f aca="false">100*(G485-E485)/E485</f>
        <v>-2.09011106812571</v>
      </c>
      <c r="K485" s="16" t="n">
        <v>-2.28525883908994</v>
      </c>
      <c r="L485" s="17" t="n">
        <v>198.196583683877</v>
      </c>
      <c r="M485" s="16" t="n">
        <v>0.0233560248193848</v>
      </c>
      <c r="N485" s="16" t="n">
        <v>0.0415503879301672</v>
      </c>
      <c r="O485" s="6" t="str">
        <f aca="false">IF(N485&lt;0.05,"Yes","No")</f>
        <v>Yes</v>
      </c>
      <c r="P485" s="16" t="n">
        <v>-0.215799743927199</v>
      </c>
      <c r="Q485" s="16" t="n">
        <v>5.59421651160132</v>
      </c>
      <c r="R485" s="16" t="n">
        <v>0.0182411917847132</v>
      </c>
      <c r="S485" s="16" t="n">
        <v>0.62285514845468</v>
      </c>
      <c r="T485" s="16" t="n">
        <v>-0.0125820487658618</v>
      </c>
      <c r="U485" s="16" t="n">
        <v>0.022300505673598</v>
      </c>
      <c r="V485" s="16" t="n">
        <v>0.0455772007978885</v>
      </c>
      <c r="W485" s="6" t="s">
        <v>695</v>
      </c>
      <c r="X485" s="17" t="n">
        <v>20</v>
      </c>
      <c r="Y485" s="16" t="n">
        <v>0.587730512939718</v>
      </c>
      <c r="Z485" s="16" t="n">
        <f aca="false">(G485-E485)/SQRT(H485^2/D485+F485^2/C485)</f>
        <v>-2.28525883908994</v>
      </c>
      <c r="AA485" s="24" t="n">
        <f aca="false">ABS(K485-Z485)</f>
        <v>0</v>
      </c>
    </row>
    <row r="486" customFormat="false" ht="15" hidden="false" customHeight="false" outlineLevel="0" collapsed="false">
      <c r="A486" s="17" t="n">
        <v>881</v>
      </c>
      <c r="B486" s="6" t="s">
        <v>616</v>
      </c>
      <c r="C486" s="6" t="n">
        <v>144</v>
      </c>
      <c r="D486" s="6" t="n">
        <v>717</v>
      </c>
      <c r="E486" s="16" t="n">
        <v>0.601945700744788</v>
      </c>
      <c r="F486" s="16" t="n">
        <v>0.0607635855528589</v>
      </c>
      <c r="G486" s="16" t="n">
        <v>0.589394810143209</v>
      </c>
      <c r="H486" s="16" t="n">
        <v>0.0576931082180944</v>
      </c>
      <c r="I486" s="23" t="n">
        <f aca="false">G486-E486</f>
        <v>-0.0125508906015791</v>
      </c>
      <c r="J486" s="17" t="n">
        <f aca="false">100*(G486-E486)/E486</f>
        <v>-2.08505361630623</v>
      </c>
      <c r="K486" s="16" t="n">
        <v>-2.28075062932854</v>
      </c>
      <c r="L486" s="17" t="n">
        <v>198.171146692204</v>
      </c>
      <c r="M486" s="16" t="n">
        <v>0.0236269267295122</v>
      </c>
      <c r="N486" s="16" t="n">
        <v>0.0419967623170094</v>
      </c>
      <c r="O486" s="6" t="str">
        <f aca="false">IF(N486&lt;0.05,"Yes","No")</f>
        <v>Yes</v>
      </c>
      <c r="P486" s="16" t="n">
        <v>-0.215405348519213</v>
      </c>
      <c r="Q486" s="16" t="n">
        <v>5.57378722733054</v>
      </c>
      <c r="R486" s="16" t="n">
        <v>0.0184537771202686</v>
      </c>
      <c r="S486" s="16" t="n">
        <v>0.624663995130667</v>
      </c>
      <c r="T486" s="16" t="n">
        <v>-0.0125508945219202</v>
      </c>
      <c r="U486" s="16" t="n">
        <v>0.0225328547229615</v>
      </c>
      <c r="V486" s="16" t="n">
        <v>0.045706617686807</v>
      </c>
      <c r="W486" s="6" t="s">
        <v>695</v>
      </c>
      <c r="X486" s="17" t="n">
        <v>19.9</v>
      </c>
      <c r="Y486" s="16" t="n">
        <v>0.587740198357353</v>
      </c>
      <c r="Z486" s="16" t="n">
        <f aca="false">(G486-E486)/SQRT(H486^2/D486+F486^2/C486)</f>
        <v>-2.28075062932854</v>
      </c>
      <c r="AA486" s="24" t="n">
        <f aca="false">ABS(K486-Z486)</f>
        <v>0</v>
      </c>
    </row>
    <row r="487" customFormat="false" ht="15" hidden="false" customHeight="false" outlineLevel="0" collapsed="false">
      <c r="A487" s="17" t="n">
        <v>882</v>
      </c>
      <c r="B487" s="6" t="s">
        <v>616</v>
      </c>
      <c r="C487" s="6" t="n">
        <v>144</v>
      </c>
      <c r="D487" s="6" t="n">
        <v>717</v>
      </c>
      <c r="E487" s="16" t="n">
        <v>0.601878242153261</v>
      </c>
      <c r="F487" s="16" t="n">
        <v>0.0607710551237517</v>
      </c>
      <c r="G487" s="16" t="n">
        <v>0.589377127889144</v>
      </c>
      <c r="H487" s="16" t="n">
        <v>0.0576840406593052</v>
      </c>
      <c r="I487" s="23" t="n">
        <f aca="false">G487-E487</f>
        <v>-0.0125011142641167</v>
      </c>
      <c r="J487" s="17" t="n">
        <f aca="false">100*(G487-E487)/E487</f>
        <v>-2.07701714210388</v>
      </c>
      <c r="K487" s="16" t="n">
        <v>-2.2715235510694</v>
      </c>
      <c r="L487" s="17" t="n">
        <v>198.138563745132</v>
      </c>
      <c r="M487" s="16" t="n">
        <v>0.0241898555490794</v>
      </c>
      <c r="N487" s="16" t="n">
        <v>0.0429247352268714</v>
      </c>
      <c r="O487" s="6" t="str">
        <f aca="false">IF(N487&lt;0.05,"Yes","No")</f>
        <v>Yes</v>
      </c>
      <c r="P487" s="16" t="n">
        <v>-0.214573882181898</v>
      </c>
      <c r="Q487" s="16" t="n">
        <v>5.5308405499084</v>
      </c>
      <c r="R487" s="16" t="n">
        <v>0.0189090790015935</v>
      </c>
      <c r="S487" s="16" t="n">
        <v>0.627966482832847</v>
      </c>
      <c r="T487" s="16" t="n">
        <v>-0.0125011181916225</v>
      </c>
      <c r="U487" s="16" t="n">
        <v>0.0230298311637798</v>
      </c>
      <c r="V487" s="16" t="n">
        <v>0.045904842619448</v>
      </c>
      <c r="W487" s="6" t="s">
        <v>695</v>
      </c>
      <c r="X487" s="17" t="n">
        <v>19.7</v>
      </c>
      <c r="Y487" s="16" t="n">
        <v>0.587594917092825</v>
      </c>
      <c r="Z487" s="16" t="n">
        <f aca="false">(G487-E487)/SQRT(H487^2/D487+F487^2/C487)</f>
        <v>-2.2715235510694</v>
      </c>
      <c r="AA487" s="24" t="n">
        <f aca="false">ABS(K487-Z487)</f>
        <v>0</v>
      </c>
    </row>
    <row r="488" customFormat="false" ht="15" hidden="false" customHeight="false" outlineLevel="0" collapsed="false">
      <c r="A488" s="17" t="n">
        <v>883</v>
      </c>
      <c r="B488" s="6" t="s">
        <v>616</v>
      </c>
      <c r="C488" s="6" t="n">
        <v>144</v>
      </c>
      <c r="D488" s="6" t="n">
        <v>717</v>
      </c>
      <c r="E488" s="16" t="n">
        <v>0.601797646325496</v>
      </c>
      <c r="F488" s="16" t="n">
        <v>0.0607803093215763</v>
      </c>
      <c r="G488" s="16" t="n">
        <v>0.589355497721016</v>
      </c>
      <c r="H488" s="16" t="n">
        <v>0.0576825105502922</v>
      </c>
      <c r="I488" s="23" t="n">
        <f aca="false">G488-E488</f>
        <v>-0.0124421486044792</v>
      </c>
      <c r="J488" s="17" t="n">
        <f aca="false">100*(G488-E488)/E488</f>
        <v>-2.06749705327854</v>
      </c>
      <c r="K488" s="16" t="n">
        <v>-2.26052685099326</v>
      </c>
      <c r="L488" s="17" t="n">
        <v>198.117775865556</v>
      </c>
      <c r="M488" s="16" t="n">
        <v>0.024875913089979</v>
      </c>
      <c r="N488" s="16" t="n">
        <v>0.0440305757388761</v>
      </c>
      <c r="O488" s="6" t="str">
        <f aca="false">IF(N488&lt;0.05,"Yes","No")</f>
        <v>Yes</v>
      </c>
      <c r="P488" s="16" t="n">
        <v>-0.213560508772602</v>
      </c>
      <c r="Q488" s="16" t="n">
        <v>5.47872263408952</v>
      </c>
      <c r="R488" s="16" t="n">
        <v>0.0194772735780647</v>
      </c>
      <c r="S488" s="16" t="n">
        <v>0.630042307792107</v>
      </c>
      <c r="T488" s="16" t="n">
        <v>-0.0124421525317358</v>
      </c>
      <c r="U488" s="16" t="n">
        <v>0.0236488049909462</v>
      </c>
      <c r="V488" s="16" t="n">
        <v>0.0469179785514428</v>
      </c>
      <c r="W488" s="6" t="s">
        <v>695</v>
      </c>
      <c r="X488" s="17" t="n">
        <v>19.7</v>
      </c>
      <c r="Y488" s="16" t="n">
        <v>0.587323725399039</v>
      </c>
      <c r="Z488" s="16" t="n">
        <f aca="false">(G488-E488)/SQRT(H488^2/D488+F488^2/C488)</f>
        <v>-2.26052685099326</v>
      </c>
      <c r="AA488" s="24" t="n">
        <f aca="false">ABS(K488-Z488)</f>
        <v>0</v>
      </c>
    </row>
    <row r="489" customFormat="false" ht="15" hidden="false" customHeight="false" outlineLevel="0" collapsed="false">
      <c r="A489" s="17" t="n">
        <v>884</v>
      </c>
      <c r="B489" s="6" t="s">
        <v>616</v>
      </c>
      <c r="C489" s="6" t="n">
        <v>144</v>
      </c>
      <c r="D489" s="6" t="n">
        <v>717</v>
      </c>
      <c r="E489" s="16" t="n">
        <v>0.60172213613987</v>
      </c>
      <c r="F489" s="16" t="n">
        <v>0.0607732938703259</v>
      </c>
      <c r="G489" s="16" t="n">
        <v>0.589335835794691</v>
      </c>
      <c r="H489" s="16" t="n">
        <v>0.057671495904503</v>
      </c>
      <c r="I489" s="23" t="n">
        <f aca="false">G489-E489</f>
        <v>-0.0123863003451787</v>
      </c>
      <c r="J489" s="17" t="n">
        <f aca="false">100*(G489-E489)/E489</f>
        <v>-2.05847510025783</v>
      </c>
      <c r="K489" s="16" t="n">
        <v>-2.2506659890358</v>
      </c>
      <c r="L489" s="17" t="n">
        <v>198.108995314901</v>
      </c>
      <c r="M489" s="16" t="n">
        <v>0.0255054274492411</v>
      </c>
      <c r="N489" s="16" t="n">
        <v>0.0450688839956733</v>
      </c>
      <c r="O489" s="6" t="str">
        <f aca="false">IF(N489&lt;0.05,"Yes","No")</f>
        <v>Yes</v>
      </c>
      <c r="P489" s="16" t="n">
        <v>-0.212639602723758</v>
      </c>
      <c r="Q489" s="16" t="n">
        <v>5.43157430509448</v>
      </c>
      <c r="R489" s="16" t="n">
        <v>0.0200065246693567</v>
      </c>
      <c r="S489" s="16" t="n">
        <v>0.631356085690862</v>
      </c>
      <c r="T489" s="16" t="n">
        <v>-0.0123863042692879</v>
      </c>
      <c r="U489" s="16" t="n">
        <v>0.0242241834981983</v>
      </c>
      <c r="V489" s="16" t="n">
        <v>0.0478786543082922</v>
      </c>
      <c r="W489" s="6" t="s">
        <v>695</v>
      </c>
      <c r="X489" s="17" t="n">
        <v>19.4</v>
      </c>
      <c r="Y489" s="16" t="n">
        <v>0.587033162869983</v>
      </c>
      <c r="Z489" s="16" t="n">
        <f aca="false">(G489-E489)/SQRT(H489^2/D489+F489^2/C489)</f>
        <v>-2.2506659890358</v>
      </c>
      <c r="AA489" s="24" t="n">
        <f aca="false">ABS(K489-Z489)</f>
        <v>0</v>
      </c>
    </row>
    <row r="490" customFormat="false" ht="15" hidden="false" customHeight="false" outlineLevel="0" collapsed="false">
      <c r="A490" s="17" t="n">
        <v>885</v>
      </c>
      <c r="B490" s="6" t="s">
        <v>616</v>
      </c>
      <c r="C490" s="6" t="n">
        <v>144</v>
      </c>
      <c r="D490" s="6" t="n">
        <v>717</v>
      </c>
      <c r="E490" s="16" t="n">
        <v>0.601663786504004</v>
      </c>
      <c r="F490" s="16" t="n">
        <v>0.0607428848385423</v>
      </c>
      <c r="G490" s="16" t="n">
        <v>0.589323488821378</v>
      </c>
      <c r="H490" s="16" t="n">
        <v>0.0576411716189208</v>
      </c>
      <c r="I490" s="23" t="n">
        <f aca="false">G490-E490</f>
        <v>-0.0123402976826256</v>
      </c>
      <c r="J490" s="17" t="n">
        <f aca="false">100*(G490-E490)/E490</f>
        <v>-2.05102882364409</v>
      </c>
      <c r="K490" s="16" t="n">
        <v>-2.24343831332918</v>
      </c>
      <c r="L490" s="17" t="n">
        <v>198.106036839771</v>
      </c>
      <c r="M490" s="16" t="n">
        <v>0.0259755973687545</v>
      </c>
      <c r="N490" s="16" t="n">
        <v>0.0458226113112957</v>
      </c>
      <c r="O490" s="6" t="str">
        <f aca="false">IF(N490&lt;0.05,"Yes","No")</f>
        <v>Yes</v>
      </c>
      <c r="P490" s="16" t="n">
        <v>-0.211960332290886</v>
      </c>
      <c r="Q490" s="16" t="n">
        <v>5.39692775031695</v>
      </c>
      <c r="R490" s="16" t="n">
        <v>0.020404923535472</v>
      </c>
      <c r="S490" s="16" t="n">
        <v>0.632536687717064</v>
      </c>
      <c r="T490" s="16" t="n">
        <v>-0.0123403016078169</v>
      </c>
      <c r="U490" s="16" t="n">
        <v>0.0246565942837863</v>
      </c>
      <c r="V490" s="16" t="n">
        <v>0.0486417883476385</v>
      </c>
      <c r="W490" s="6" t="s">
        <v>695</v>
      </c>
      <c r="X490" s="17" t="n">
        <v>19.1</v>
      </c>
      <c r="Y490" s="16" t="n">
        <v>0.586742600340927</v>
      </c>
      <c r="Z490" s="16" t="n">
        <f aca="false">(G490-E490)/SQRT(H490^2/D490+F490^2/C490)</f>
        <v>-2.24343831332918</v>
      </c>
      <c r="AA490" s="24" t="n">
        <f aca="false">ABS(K490-Z490)</f>
        <v>0</v>
      </c>
    </row>
    <row r="491" customFormat="false" ht="15" hidden="false" customHeight="false" outlineLevel="0" collapsed="false">
      <c r="A491" s="17" t="n">
        <v>886</v>
      </c>
      <c r="B491" s="6" t="s">
        <v>616</v>
      </c>
      <c r="C491" s="6" t="n">
        <v>144</v>
      </c>
      <c r="D491" s="6" t="n">
        <v>717</v>
      </c>
      <c r="E491" s="16" t="n">
        <v>0.601614889378349</v>
      </c>
      <c r="F491" s="16" t="n">
        <v>0.0606932620655439</v>
      </c>
      <c r="G491" s="16" t="n">
        <v>0.589326543289248</v>
      </c>
      <c r="H491" s="16" t="n">
        <v>0.0575956049951959</v>
      </c>
      <c r="I491" s="23" t="n">
        <f aca="false">G491-E491</f>
        <v>-0.0122883460891006</v>
      </c>
      <c r="J491" s="17" t="n">
        <f aca="false">100*(G491-E491)/E491</f>
        <v>-2.04256016698625</v>
      </c>
      <c r="K491" s="16" t="n">
        <v>-2.23581109192531</v>
      </c>
      <c r="L491" s="17" t="n">
        <v>198.109108654711</v>
      </c>
      <c r="M491" s="16" t="n">
        <v>0.0264798931959</v>
      </c>
      <c r="N491" s="16" t="n">
        <v>0.0465948539401892</v>
      </c>
      <c r="O491" s="6" t="str">
        <f aca="false">IF(N491&lt;0.05,"Yes","No")</f>
        <v>Yes</v>
      </c>
      <c r="P491" s="16" t="n">
        <v>-0.211235996907152</v>
      </c>
      <c r="Q491" s="16" t="n">
        <v>5.36010476339461</v>
      </c>
      <c r="R491" s="16" t="n">
        <v>0.0208373739286759</v>
      </c>
      <c r="S491" s="16" t="n">
        <v>0.632144394821515</v>
      </c>
      <c r="T491" s="16" t="n">
        <v>-0.0122883500093355</v>
      </c>
      <c r="U491" s="16" t="n">
        <v>0.0251252828200286</v>
      </c>
      <c r="V491" s="16" t="n">
        <v>0.0494734950373759</v>
      </c>
      <c r="W491" s="6" t="s">
        <v>695</v>
      </c>
      <c r="X491" s="17" t="n">
        <v>18.8</v>
      </c>
      <c r="Y491" s="16" t="n">
        <v>0.586490779482411</v>
      </c>
      <c r="Z491" s="16" t="n">
        <f aca="false">(G491-E491)/SQRT(H491^2/D491+F491^2/C491)</f>
        <v>-2.23581109192531</v>
      </c>
      <c r="AA491" s="24" t="n">
        <f aca="false">ABS(K491-Z491)</f>
        <v>0</v>
      </c>
    </row>
    <row r="492" customFormat="false" ht="15" hidden="false" customHeight="false" outlineLevel="0" collapsed="false">
      <c r="A492" s="17" t="n">
        <v>887</v>
      </c>
      <c r="B492" s="6" t="s">
        <v>616</v>
      </c>
      <c r="C492" s="6" t="n">
        <v>144</v>
      </c>
      <c r="D492" s="6" t="n">
        <v>717</v>
      </c>
      <c r="E492" s="16" t="n">
        <v>0.601561018576225</v>
      </c>
      <c r="F492" s="16" t="n">
        <v>0.0607062154451865</v>
      </c>
      <c r="G492" s="16" t="n">
        <v>0.589320192775966</v>
      </c>
      <c r="H492" s="16" t="n">
        <v>0.0575855474162757</v>
      </c>
      <c r="I492" s="23" t="n">
        <f aca="false">G492-E492</f>
        <v>-0.012240825800259</v>
      </c>
      <c r="J492" s="17" t="n">
        <f aca="false">100*(G492-E492)/E492</f>
        <v>-2.03484358564832</v>
      </c>
      <c r="K492" s="16" t="n">
        <v>-2.22682205070586</v>
      </c>
      <c r="L492" s="17" t="n">
        <v>198.064027521395</v>
      </c>
      <c r="M492" s="16" t="n">
        <v>0.027085430524702</v>
      </c>
      <c r="N492" s="16" t="n">
        <v>0.0476204933325514</v>
      </c>
      <c r="O492" s="6" t="str">
        <f aca="false">IF(N492&lt;0.05,"Yes","No")</f>
        <v>Yes</v>
      </c>
      <c r="P492" s="16" t="n">
        <v>-0.210441048075359</v>
      </c>
      <c r="Q492" s="16" t="n">
        <v>5.31983708828075</v>
      </c>
      <c r="R492" s="16" t="n">
        <v>0.0213211732192438</v>
      </c>
      <c r="S492" s="16" t="n">
        <v>0.635723948657584</v>
      </c>
      <c r="T492" s="16" t="n">
        <v>-0.0122408297175318</v>
      </c>
      <c r="U492" s="16" t="n">
        <v>0.0256488067202841</v>
      </c>
      <c r="V492" s="16" t="n">
        <v>0.0504098624128315</v>
      </c>
      <c r="W492" s="6" t="s">
        <v>694</v>
      </c>
      <c r="X492" s="17" t="n">
        <v>18.5</v>
      </c>
      <c r="Y492" s="16" t="n">
        <v>0.586306756547342</v>
      </c>
      <c r="Z492" s="16" t="n">
        <f aca="false">(G492-E492)/SQRT(H492^2/D492+F492^2/C492)</f>
        <v>-2.22682205070586</v>
      </c>
      <c r="AA492" s="24" t="n">
        <f aca="false">ABS(K492-Z492)</f>
        <v>0</v>
      </c>
    </row>
    <row r="493" customFormat="false" ht="15" hidden="false" customHeight="false" outlineLevel="0" collapsed="false">
      <c r="A493" s="17" t="n">
        <v>888</v>
      </c>
      <c r="B493" s="6" t="s">
        <v>616</v>
      </c>
      <c r="C493" s="6" t="n">
        <v>144</v>
      </c>
      <c r="D493" s="6" t="n">
        <v>717</v>
      </c>
      <c r="E493" s="16" t="n">
        <v>0.601493382205566</v>
      </c>
      <c r="F493" s="16" t="n">
        <v>0.0607441267320381</v>
      </c>
      <c r="G493" s="16" t="n">
        <v>0.589314530459408</v>
      </c>
      <c r="H493" s="16" t="n">
        <v>0.0575973191772793</v>
      </c>
      <c r="I493" s="23" t="n">
        <f aca="false">G493-E493</f>
        <v>-0.0121788517461578</v>
      </c>
      <c r="J493" s="17" t="n">
        <f aca="false">100*(G493-E493)/E493</f>
        <v>-2.02476903428268</v>
      </c>
      <c r="K493" s="16" t="n">
        <v>-2.21430738152019</v>
      </c>
      <c r="L493" s="17" t="n">
        <v>198.015287030781</v>
      </c>
      <c r="M493" s="16" t="n">
        <v>0.0279484138468896</v>
      </c>
      <c r="N493" s="16" t="n">
        <v>0.0490147057531844</v>
      </c>
      <c r="O493" s="6" t="str">
        <f aca="false">IF(N493&lt;0.05,"Yes","No")</f>
        <v>Yes</v>
      </c>
      <c r="P493" s="16" t="n">
        <v>-0.20931684323616</v>
      </c>
      <c r="Q493" s="16" t="n">
        <v>5.26315031450286</v>
      </c>
      <c r="R493" s="16" t="n">
        <v>0.0220220723423223</v>
      </c>
      <c r="S493" s="16" t="n">
        <v>0.640132190040732</v>
      </c>
      <c r="T493" s="16" t="n">
        <v>-0.0121788556593455</v>
      </c>
      <c r="U493" s="16" t="n">
        <v>0.0264057978695769</v>
      </c>
      <c r="V493" s="16" t="n">
        <v>0.0517041764435984</v>
      </c>
      <c r="W493" s="6" t="s">
        <v>694</v>
      </c>
      <c r="X493" s="17" t="n">
        <v>17.9</v>
      </c>
      <c r="Y493" s="16" t="n">
        <v>0.586093677359368</v>
      </c>
      <c r="Z493" s="16" t="n">
        <f aca="false">(G493-E493)/SQRT(H493^2/D493+F493^2/C493)</f>
        <v>-2.21430738152019</v>
      </c>
      <c r="AA493" s="24" t="n">
        <f aca="false">ABS(K493-Z493)</f>
        <v>0</v>
      </c>
    </row>
    <row r="494" customFormat="false" ht="15" hidden="false" customHeight="false" outlineLevel="0" collapsed="false">
      <c r="A494" s="17" t="n">
        <v>889</v>
      </c>
      <c r="B494" s="6" t="s">
        <v>616</v>
      </c>
      <c r="C494" s="6" t="n">
        <v>144</v>
      </c>
      <c r="D494" s="6" t="n">
        <v>717</v>
      </c>
      <c r="E494" s="16" t="n">
        <v>0.601415271767312</v>
      </c>
      <c r="F494" s="16" t="n">
        <v>0.0607272205709799</v>
      </c>
      <c r="G494" s="16" t="n">
        <v>0.589328090931747</v>
      </c>
      <c r="H494" s="16" t="n">
        <v>0.0575877837518151</v>
      </c>
      <c r="I494" s="23" t="n">
        <f aca="false">G494-E494</f>
        <v>-0.0120871808355641</v>
      </c>
      <c r="J494" s="17" t="n">
        <f aca="false">100*(G494-E494)/E494</f>
        <v>-2.00978947542268</v>
      </c>
      <c r="K494" s="16" t="n">
        <v>-2.19821405048703</v>
      </c>
      <c r="L494" s="17" t="n">
        <v>198.028374586155</v>
      </c>
      <c r="M494" s="16" t="n">
        <v>0.0290927458255442</v>
      </c>
      <c r="N494" s="16" t="n">
        <v>0.0508941373684166</v>
      </c>
      <c r="O494" s="6" t="str">
        <f aca="false">IF(N494&lt;0.05,"Yes","No")</f>
        <v>No</v>
      </c>
      <c r="P494" s="16" t="n">
        <v>-0.207779960640279</v>
      </c>
      <c r="Q494" s="16" t="n">
        <v>5.18614601486828</v>
      </c>
      <c r="R494" s="16" t="n">
        <v>0.0230127024374767</v>
      </c>
      <c r="S494" s="16" t="n">
        <v>0.640405278106162</v>
      </c>
      <c r="T494" s="16" t="n">
        <v>-0.0120871847383832</v>
      </c>
      <c r="U494" s="16" t="n">
        <v>0.0274729165263002</v>
      </c>
      <c r="V494" s="16" t="n">
        <v>0.0535938696580842</v>
      </c>
      <c r="W494" s="6" t="s">
        <v>694</v>
      </c>
      <c r="X494" s="17" t="n">
        <v>17.3</v>
      </c>
      <c r="Y494" s="16" t="n">
        <v>0.585599721059972</v>
      </c>
      <c r="Z494" s="16" t="n">
        <f aca="false">(G494-E494)/SQRT(H494^2/D494+F494^2/C494)</f>
        <v>-2.19821405048703</v>
      </c>
      <c r="AA494" s="24" t="n">
        <f aca="false">ABS(K494-Z494)</f>
        <v>0</v>
      </c>
    </row>
    <row r="495" customFormat="false" ht="15" hidden="false" customHeight="false" outlineLevel="0" collapsed="false">
      <c r="A495" s="17" t="n">
        <v>890</v>
      </c>
      <c r="B495" s="6" t="s">
        <v>616</v>
      </c>
      <c r="C495" s="6" t="n">
        <v>144</v>
      </c>
      <c r="D495" s="6" t="n">
        <v>717</v>
      </c>
      <c r="E495" s="16" t="n">
        <v>0.601370784557528</v>
      </c>
      <c r="F495" s="16" t="n">
        <v>0.0607037921720473</v>
      </c>
      <c r="G495" s="16" t="n">
        <v>0.589327177991428</v>
      </c>
      <c r="H495" s="16" t="n">
        <v>0.0575513651390695</v>
      </c>
      <c r="I495" s="23" t="n">
        <f aca="false">G495-E495</f>
        <v>-0.0120436065660999</v>
      </c>
      <c r="J495" s="17" t="n">
        <f aca="false">100*(G495-E495)/E495</f>
        <v>-2.00269232815513</v>
      </c>
      <c r="K495" s="16" t="n">
        <v>-2.191217513475</v>
      </c>
      <c r="L495" s="17" t="n">
        <v>197.999749359451</v>
      </c>
      <c r="M495" s="16" t="n">
        <v>0.0296029829989472</v>
      </c>
      <c r="N495" s="16" t="n">
        <v>0.0517436499840167</v>
      </c>
      <c r="O495" s="6" t="str">
        <f aca="false">IF(N495&lt;0.05,"Yes","No")</f>
        <v>No</v>
      </c>
      <c r="P495" s="16" t="n">
        <v>-0.20715263330832</v>
      </c>
      <c r="Q495" s="16" t="n">
        <v>5.1548773612574</v>
      </c>
      <c r="R495" s="16" t="n">
        <v>0.0234280701855701</v>
      </c>
      <c r="S495" s="16" t="n">
        <v>0.643788682299558</v>
      </c>
      <c r="T495" s="16" t="n">
        <v>-0.0120436104667128</v>
      </c>
      <c r="U495" s="16" t="n">
        <v>0.0279194378280127</v>
      </c>
      <c r="V495" s="16" t="n">
        <v>0.0542132521965385</v>
      </c>
      <c r="W495" s="6" t="s">
        <v>694</v>
      </c>
      <c r="X495" s="17" t="n">
        <v>17.3</v>
      </c>
      <c r="Y495" s="16" t="n">
        <v>0.585493181465985</v>
      </c>
      <c r="Z495" s="16" t="n">
        <f aca="false">(G495-E495)/SQRT(H495^2/D495+F495^2/C495)</f>
        <v>-2.191217513475</v>
      </c>
      <c r="AA495" s="24" t="n">
        <f aca="false">ABS(K495-Z495)</f>
        <v>0</v>
      </c>
    </row>
    <row r="496" customFormat="false" ht="15" hidden="false" customHeight="false" outlineLevel="0" collapsed="false">
      <c r="A496" s="17" t="n">
        <v>891</v>
      </c>
      <c r="B496" s="6" t="s">
        <v>616</v>
      </c>
      <c r="C496" s="6" t="n">
        <v>144</v>
      </c>
      <c r="D496" s="6" t="n">
        <v>717</v>
      </c>
      <c r="E496" s="16" t="n">
        <v>0.601336458283994</v>
      </c>
      <c r="F496" s="16" t="n">
        <v>0.0606918472404965</v>
      </c>
      <c r="G496" s="16" t="n">
        <v>0.589297845398532</v>
      </c>
      <c r="H496" s="16" t="n">
        <v>0.0575177194047623</v>
      </c>
      <c r="I496" s="23" t="n">
        <f aca="false">G496-E496</f>
        <v>-0.0120386128854622</v>
      </c>
      <c r="J496" s="17" t="n">
        <f aca="false">100*(G496-E496)/E496</f>
        <v>-2.00197621807535</v>
      </c>
      <c r="K496" s="16" t="n">
        <v>-2.19086998192208</v>
      </c>
      <c r="L496" s="17" t="n">
        <v>197.954765505763</v>
      </c>
      <c r="M496" s="16" t="n">
        <v>0.0296287864869784</v>
      </c>
      <c r="N496" s="16" t="n">
        <v>0.0517457027507412</v>
      </c>
      <c r="O496" s="6" t="str">
        <f aca="false">IF(N496&lt;0.05,"Yes","No")</f>
        <v>No</v>
      </c>
      <c r="P496" s="16" t="n">
        <v>-0.207173248276584</v>
      </c>
      <c r="Q496" s="16" t="n">
        <v>5.15590339620726</v>
      </c>
      <c r="R496" s="16" t="n">
        <v>0.023414317646775</v>
      </c>
      <c r="S496" s="16" t="n">
        <v>0.647577122104491</v>
      </c>
      <c r="T496" s="16" t="n">
        <v>-0.0120386167882274</v>
      </c>
      <c r="U496" s="16" t="n">
        <v>0.0279046580587467</v>
      </c>
      <c r="V496" s="16" t="n">
        <v>0.0542132521965385</v>
      </c>
      <c r="W496" s="6" t="s">
        <v>694</v>
      </c>
      <c r="X496" s="17" t="n">
        <v>17.3</v>
      </c>
      <c r="Y496" s="16" t="n">
        <v>0.585493181465985</v>
      </c>
      <c r="Z496" s="16" t="n">
        <f aca="false">(G496-E496)/SQRT(H496^2/D496+F496^2/C496)</f>
        <v>-2.19086998192208</v>
      </c>
      <c r="AA496" s="24" t="n">
        <f aca="false">ABS(K496-Z496)</f>
        <v>0</v>
      </c>
    </row>
    <row r="497" customFormat="false" ht="15" hidden="false" customHeight="false" outlineLevel="0" collapsed="false">
      <c r="A497" s="17" t="n">
        <v>892</v>
      </c>
      <c r="B497" s="6" t="s">
        <v>616</v>
      </c>
      <c r="C497" s="6" t="n">
        <v>144</v>
      </c>
      <c r="D497" s="6" t="n">
        <v>717</v>
      </c>
      <c r="E497" s="16" t="n">
        <v>0.601288415698542</v>
      </c>
      <c r="F497" s="16" t="n">
        <v>0.0606944266586739</v>
      </c>
      <c r="G497" s="16" t="n">
        <v>0.589255933149755</v>
      </c>
      <c r="H497" s="16" t="n">
        <v>0.057503022509827</v>
      </c>
      <c r="I497" s="23" t="n">
        <f aca="false">G497-E497</f>
        <v>-0.0120324825487861</v>
      </c>
      <c r="J497" s="17" t="n">
        <f aca="false">100*(G497-E497)/E497</f>
        <v>-2.00111664130556</v>
      </c>
      <c r="K497" s="16" t="n">
        <v>-2.18976098839743</v>
      </c>
      <c r="L497" s="17" t="n">
        <v>197.920235777829</v>
      </c>
      <c r="M497" s="16" t="n">
        <v>0.0297106090964354</v>
      </c>
      <c r="N497" s="16" t="n">
        <v>0.0518024810884737</v>
      </c>
      <c r="O497" s="6" t="str">
        <f aca="false">IF(N497&lt;0.05,"Yes","No")</f>
        <v>No</v>
      </c>
      <c r="P497" s="16" t="n">
        <v>-0.207109441542477</v>
      </c>
      <c r="Q497" s="16" t="n">
        <v>5.15272797950867</v>
      </c>
      <c r="R497" s="16" t="n">
        <v>0.0234569068019131</v>
      </c>
      <c r="S497" s="16" t="n">
        <v>0.650332564865658</v>
      </c>
      <c r="T497" s="16" t="n">
        <v>-0.0120324864542259</v>
      </c>
      <c r="U497" s="16" t="n">
        <v>0.027950395631886</v>
      </c>
      <c r="V497" s="16" t="n">
        <v>0.0542232513597345</v>
      </c>
      <c r="W497" s="6" t="s">
        <v>694</v>
      </c>
      <c r="X497" s="17" t="n">
        <v>17.3</v>
      </c>
      <c r="Y497" s="16" t="n">
        <v>0.585493181465985</v>
      </c>
      <c r="Z497" s="16" t="n">
        <f aca="false">(G497-E497)/SQRT(H497^2/D497+F497^2/C497)</f>
        <v>-2.18976098839743</v>
      </c>
      <c r="AA497" s="24" t="n">
        <f aca="false">ABS(K497-Z497)</f>
        <v>0</v>
      </c>
    </row>
    <row r="498" customFormat="false" ht="15" hidden="false" customHeight="false" outlineLevel="0" collapsed="false">
      <c r="A498" s="17" t="n">
        <v>893</v>
      </c>
      <c r="B498" s="6" t="s">
        <v>616</v>
      </c>
      <c r="C498" s="6" t="n">
        <v>144</v>
      </c>
      <c r="D498" s="6" t="n">
        <v>717</v>
      </c>
      <c r="E498" s="16" t="n">
        <v>0.601212753396895</v>
      </c>
      <c r="F498" s="16" t="n">
        <v>0.0607014337415397</v>
      </c>
      <c r="G498" s="16" t="n">
        <v>0.589237947053324</v>
      </c>
      <c r="H498" s="16" t="n">
        <v>0.0575056955798231</v>
      </c>
      <c r="I498" s="23" t="n">
        <f aca="false">G498-E498</f>
        <v>-0.0119748063435711</v>
      </c>
      <c r="J498" s="17" t="n">
        <f aca="false">100*(G498-E498)/E498</f>
        <v>-1.99177517042221</v>
      </c>
      <c r="K498" s="16" t="n">
        <v>-2.17903602707267</v>
      </c>
      <c r="L498" s="17" t="n">
        <v>197.912250168504</v>
      </c>
      <c r="M498" s="16" t="n">
        <v>0.0305100779279744</v>
      </c>
      <c r="N498" s="16" t="n">
        <v>0.0530642994426111</v>
      </c>
      <c r="O498" s="6" t="str">
        <f aca="false">IF(N498&lt;0.05,"Yes","No")</f>
        <v>No</v>
      </c>
      <c r="P498" s="16" t="n">
        <v>-0.206104520290283</v>
      </c>
      <c r="Q498" s="16" t="n">
        <v>5.10284591280436</v>
      </c>
      <c r="R498" s="16" t="n">
        <v>0.0241366002107998</v>
      </c>
      <c r="S498" s="16" t="n">
        <v>0.652224114700125</v>
      </c>
      <c r="T498" s="16" t="n">
        <v>-0.0119748102488624</v>
      </c>
      <c r="U498" s="16" t="n">
        <v>0.0286798595399746</v>
      </c>
      <c r="V498" s="16" t="n">
        <v>0.0555358386115084</v>
      </c>
      <c r="W498" s="6" t="s">
        <v>694</v>
      </c>
      <c r="X498" s="17" t="n">
        <v>17.1</v>
      </c>
      <c r="Y498" s="16" t="n">
        <v>0.585183248101658</v>
      </c>
      <c r="Z498" s="16" t="n">
        <f aca="false">(G498-E498)/SQRT(H498^2/D498+F498^2/C498)</f>
        <v>-2.17903602707266</v>
      </c>
      <c r="AA498" s="24" t="n">
        <f aca="false">ABS(K498-Z498)</f>
        <v>0</v>
      </c>
    </row>
    <row r="499" customFormat="false" ht="15" hidden="false" customHeight="false" outlineLevel="0" collapsed="false">
      <c r="A499" s="17" t="n">
        <v>894</v>
      </c>
      <c r="B499" s="6" t="s">
        <v>616</v>
      </c>
      <c r="C499" s="6" t="n">
        <v>144</v>
      </c>
      <c r="D499" s="6" t="n">
        <v>717</v>
      </c>
      <c r="E499" s="16" t="n">
        <v>0.601150783813662</v>
      </c>
      <c r="F499" s="16" t="n">
        <v>0.0606994310649372</v>
      </c>
      <c r="G499" s="16" t="n">
        <v>0.589241477277655</v>
      </c>
      <c r="H499" s="16" t="n">
        <v>0.0574961689691564</v>
      </c>
      <c r="I499" s="23" t="n">
        <f aca="false">G499-E499</f>
        <v>-0.0119093065360074</v>
      </c>
      <c r="J499" s="17" t="n">
        <f aca="false">100*(G499-E499)/E499</f>
        <v>-1.98108475555093</v>
      </c>
      <c r="K499" s="16" t="n">
        <v>-2.16723254449616</v>
      </c>
      <c r="L499" s="17" t="n">
        <v>197.896887956804</v>
      </c>
      <c r="M499" s="16" t="n">
        <v>0.0314114373756593</v>
      </c>
      <c r="N499" s="16" t="n">
        <v>0.0544516748566504</v>
      </c>
      <c r="O499" s="6" t="str">
        <f aca="false">IF(N499&lt;0.05,"Yes","No")</f>
        <v>No</v>
      </c>
      <c r="P499" s="16" t="n">
        <v>-0.205006180530646</v>
      </c>
      <c r="Q499" s="16" t="n">
        <v>5.04860426091346</v>
      </c>
      <c r="R499" s="16" t="n">
        <v>0.0248989811843699</v>
      </c>
      <c r="S499" s="16" t="n">
        <v>0.653452949687774</v>
      </c>
      <c r="T499" s="16" t="n">
        <v>-0.0119093104299206</v>
      </c>
      <c r="U499" s="16" t="n">
        <v>0.0294964476222031</v>
      </c>
      <c r="V499" s="16" t="n">
        <v>0.0568029665025195</v>
      </c>
      <c r="W499" s="6" t="s">
        <v>694</v>
      </c>
      <c r="X499" s="17" t="n">
        <v>17</v>
      </c>
      <c r="Y499" s="16" t="n">
        <v>0.584757089725709</v>
      </c>
      <c r="Z499" s="16" t="n">
        <f aca="false">(G499-E499)/SQRT(H499^2/D499+F499^2/C499)</f>
        <v>-2.16723254449616</v>
      </c>
      <c r="AA499" s="24" t="n">
        <f aca="false">ABS(K499-Z499)</f>
        <v>0</v>
      </c>
    </row>
    <row r="500" customFormat="false" ht="15" hidden="false" customHeight="false" outlineLevel="0" collapsed="false">
      <c r="A500" s="17" t="n">
        <v>895</v>
      </c>
      <c r="B500" s="6" t="s">
        <v>616</v>
      </c>
      <c r="C500" s="6" t="n">
        <v>144</v>
      </c>
      <c r="D500" s="6" t="n">
        <v>717</v>
      </c>
      <c r="E500" s="16" t="n">
        <v>0.601095497401224</v>
      </c>
      <c r="F500" s="16" t="n">
        <v>0.0607045709247418</v>
      </c>
      <c r="G500" s="16" t="n">
        <v>0.589238857582856</v>
      </c>
      <c r="H500" s="16" t="n">
        <v>0.0574862759482426</v>
      </c>
      <c r="I500" s="23" t="n">
        <f aca="false">G500-E500</f>
        <v>-0.0118566398183685</v>
      </c>
      <c r="J500" s="17" t="n">
        <f aca="false">100*(G500-E500)/E500</f>
        <v>-1.97250517923183</v>
      </c>
      <c r="K500" s="16" t="n">
        <v>-2.15755022980906</v>
      </c>
      <c r="L500" s="17" t="n">
        <v>197.867173814947</v>
      </c>
      <c r="M500" s="16" t="n">
        <v>0.0321680144152361</v>
      </c>
      <c r="N500" s="16" t="n">
        <v>0.0556713330201079</v>
      </c>
      <c r="O500" s="6" t="str">
        <f aca="false">IF(N500&lt;0.05,"Yes","No")</f>
        <v>No</v>
      </c>
      <c r="P500" s="16" t="n">
        <v>-0.204125158329425</v>
      </c>
      <c r="Q500" s="16" t="n">
        <v>5.0053043482531</v>
      </c>
      <c r="R500" s="16" t="n">
        <v>0.0255255320397156</v>
      </c>
      <c r="S500" s="16" t="n">
        <v>0.656514653130677</v>
      </c>
      <c r="T500" s="16" t="n">
        <v>-0.0118566437071849</v>
      </c>
      <c r="U500" s="16" t="n">
        <v>0.0301663202570431</v>
      </c>
      <c r="V500" s="16" t="n">
        <v>0.0580397791758677</v>
      </c>
      <c r="W500" s="6" t="s">
        <v>694</v>
      </c>
      <c r="X500" s="17" t="n">
        <v>16.8</v>
      </c>
      <c r="Y500" s="16" t="n">
        <v>0.584408414690842</v>
      </c>
      <c r="Z500" s="16" t="n">
        <f aca="false">(G500-E500)/SQRT(H500^2/D500+F500^2/C500)</f>
        <v>-2.15755022980906</v>
      </c>
      <c r="AA500" s="24" t="n">
        <f aca="false">ABS(K500-Z500)</f>
        <v>0</v>
      </c>
    </row>
    <row r="501" customFormat="false" ht="15" hidden="false" customHeight="false" outlineLevel="0" collapsed="false">
      <c r="A501" s="17" t="n">
        <v>896</v>
      </c>
      <c r="B501" s="6" t="s">
        <v>616</v>
      </c>
      <c r="C501" s="6" t="n">
        <v>144</v>
      </c>
      <c r="D501" s="6" t="n">
        <v>717</v>
      </c>
      <c r="E501" s="16" t="n">
        <v>0.601040185946557</v>
      </c>
      <c r="F501" s="16" t="n">
        <v>0.0607114138245568</v>
      </c>
      <c r="G501" s="16" t="n">
        <v>0.589226431386075</v>
      </c>
      <c r="H501" s="16" t="n">
        <v>0.0574763481873006</v>
      </c>
      <c r="I501" s="23" t="n">
        <f aca="false">G501-E501</f>
        <v>-0.0118137545604822</v>
      </c>
      <c r="J501" s="17" t="n">
        <f aca="false">100*(G501-E501)/E501</f>
        <v>-1.96555152828543</v>
      </c>
      <c r="K501" s="16" t="n">
        <v>-2.14959772286705</v>
      </c>
      <c r="L501" s="17" t="n">
        <v>197.834160179622</v>
      </c>
      <c r="M501" s="16" t="n">
        <v>0.0328011935616106</v>
      </c>
      <c r="N501" s="16" t="n">
        <v>0.0567204178378139</v>
      </c>
      <c r="O501" s="6" t="str">
        <f aca="false">IF(N501&lt;0.05,"Yes","No")</f>
        <v>No</v>
      </c>
      <c r="P501" s="16" t="n">
        <v>-0.203411393769746</v>
      </c>
      <c r="Q501" s="16" t="n">
        <v>4.97036144644081</v>
      </c>
      <c r="R501" s="16" t="n">
        <v>0.0260431103495636</v>
      </c>
      <c r="S501" s="16" t="n">
        <v>0.661160074603969</v>
      </c>
      <c r="T501" s="16" t="n">
        <v>-0.0118137584550792</v>
      </c>
      <c r="U501" s="16" t="n">
        <v>0.0307188894996039</v>
      </c>
      <c r="V501" s="16" t="n">
        <v>0.0589948691395501</v>
      </c>
      <c r="W501" s="6" t="s">
        <v>694</v>
      </c>
      <c r="X501" s="17" t="n">
        <v>16.7</v>
      </c>
      <c r="Y501" s="16" t="n">
        <v>0.584224391755773</v>
      </c>
      <c r="Z501" s="16" t="n">
        <f aca="false">(G501-E501)/SQRT(H501^2/D501+F501^2/C501)</f>
        <v>-2.14959772286705</v>
      </c>
      <c r="AA501" s="24" t="n">
        <f aca="false">ABS(K501-Z501)</f>
        <v>0</v>
      </c>
    </row>
    <row r="502" customFormat="false" ht="15" hidden="false" customHeight="false" outlineLevel="0" collapsed="false">
      <c r="A502" s="17" t="n">
        <v>897</v>
      </c>
      <c r="B502" s="6" t="s">
        <v>616</v>
      </c>
      <c r="C502" s="6" t="n">
        <v>144</v>
      </c>
      <c r="D502" s="6" t="n">
        <v>717</v>
      </c>
      <c r="E502" s="16" t="n">
        <v>0.600987698675858</v>
      </c>
      <c r="F502" s="16" t="n">
        <v>0.0606839517852411</v>
      </c>
      <c r="G502" s="16" t="n">
        <v>0.589235376447148</v>
      </c>
      <c r="H502" s="16" t="n">
        <v>0.0574457484933543</v>
      </c>
      <c r="I502" s="23" t="n">
        <f aca="false">G502-E502</f>
        <v>-0.0117523222287095</v>
      </c>
      <c r="J502" s="17" t="n">
        <f aca="false">100*(G502-E502)/E502</f>
        <v>-1.95550129471919</v>
      </c>
      <c r="K502" s="16" t="n">
        <v>-2.13941352833575</v>
      </c>
      <c r="L502" s="17" t="n">
        <v>197.824900507538</v>
      </c>
      <c r="M502" s="16" t="n">
        <v>0.0336275279116884</v>
      </c>
      <c r="N502" s="16" t="n">
        <v>0.0580061052072721</v>
      </c>
      <c r="O502" s="6" t="str">
        <f aca="false">IF(N502&lt;0.05,"Yes","No")</f>
        <v>No</v>
      </c>
      <c r="P502" s="16" t="n">
        <v>-0.202458473533246</v>
      </c>
      <c r="Q502" s="16" t="n">
        <v>4.92390127798781</v>
      </c>
      <c r="R502" s="16" t="n">
        <v>0.0267482598703665</v>
      </c>
      <c r="S502" s="16" t="n">
        <v>0.663075261283202</v>
      </c>
      <c r="T502" s="16" t="n">
        <v>-0.0117523261237346</v>
      </c>
      <c r="U502" s="16" t="n">
        <v>0.03147060759438</v>
      </c>
      <c r="V502" s="16" t="n">
        <v>0.0602732420745601</v>
      </c>
      <c r="W502" s="6" t="s">
        <v>694</v>
      </c>
      <c r="X502" s="17" t="n">
        <v>16.5</v>
      </c>
      <c r="Y502" s="16" t="n">
        <v>0.584001627150163</v>
      </c>
      <c r="Z502" s="16" t="n">
        <f aca="false">(G502-E502)/SQRT(H502^2/D502+F502^2/C502)</f>
        <v>-2.13941352833575</v>
      </c>
      <c r="AA502" s="24" t="n">
        <f aca="false">ABS(K502-Z502)</f>
        <v>0</v>
      </c>
    </row>
    <row r="503" customFormat="false" ht="15" hidden="false" customHeight="false" outlineLevel="0" collapsed="false">
      <c r="A503" s="17" t="n">
        <v>898</v>
      </c>
      <c r="B503" s="6" t="s">
        <v>616</v>
      </c>
      <c r="C503" s="6" t="n">
        <v>144</v>
      </c>
      <c r="D503" s="6" t="n">
        <v>717</v>
      </c>
      <c r="E503" s="16" t="n">
        <v>0.600947212634815</v>
      </c>
      <c r="F503" s="16" t="n">
        <v>0.0606744659408529</v>
      </c>
      <c r="G503" s="16" t="n">
        <v>0.589235248218188</v>
      </c>
      <c r="H503" s="16" t="n">
        <v>0.0574226142693015</v>
      </c>
      <c r="I503" s="23" t="n">
        <f aca="false">G503-E503</f>
        <v>-0.0117119644166273</v>
      </c>
      <c r="J503" s="17" t="n">
        <f aca="false">100*(G503-E503)/E503</f>
        <v>-1.94891733756063</v>
      </c>
      <c r="K503" s="16" t="n">
        <v>-2.13248019462672</v>
      </c>
      <c r="L503" s="17" t="n">
        <v>197.796414965656</v>
      </c>
      <c r="M503" s="16" t="n">
        <v>0.0342004391974002</v>
      </c>
      <c r="N503" s="16" t="n">
        <v>0.0588976416014245</v>
      </c>
      <c r="O503" s="6" t="str">
        <f aca="false">IF(N503&lt;0.05,"Yes","No")</f>
        <v>No</v>
      </c>
      <c r="P503" s="16" t="n">
        <v>-0.201835442631234</v>
      </c>
      <c r="Q503" s="16" t="n">
        <v>4.89364299955942</v>
      </c>
      <c r="R503" s="16" t="n">
        <v>0.0272181736139365</v>
      </c>
      <c r="S503" s="16" t="n">
        <v>0.666347908867765</v>
      </c>
      <c r="T503" s="16" t="n">
        <v>-0.0117119683120196</v>
      </c>
      <c r="U503" s="16" t="n">
        <v>0.0319708467040632</v>
      </c>
      <c r="V503" s="16" t="n">
        <v>0.0610643172047607</v>
      </c>
      <c r="W503" s="6" t="s">
        <v>694</v>
      </c>
      <c r="X503" s="17" t="n">
        <v>16.2</v>
      </c>
      <c r="Y503" s="16" t="n">
        <v>0.583895087556176</v>
      </c>
      <c r="Z503" s="16" t="n">
        <f aca="false">(G503-E503)/SQRT(H503^2/D503+F503^2/C503)</f>
        <v>-2.13248019462672</v>
      </c>
      <c r="AA503" s="24" t="n">
        <f aca="false">ABS(K503-Z503)</f>
        <v>0</v>
      </c>
    </row>
    <row r="504" customFormat="false" ht="15" hidden="false" customHeight="false" outlineLevel="0" collapsed="false">
      <c r="A504" s="17" t="n">
        <v>899</v>
      </c>
      <c r="B504" s="6" t="s">
        <v>616</v>
      </c>
      <c r="C504" s="6" t="n">
        <v>144</v>
      </c>
      <c r="D504" s="6" t="n">
        <v>717</v>
      </c>
      <c r="E504" s="16" t="n">
        <v>0.600921050955852</v>
      </c>
      <c r="F504" s="16" t="n">
        <v>0.0606718747375348</v>
      </c>
      <c r="G504" s="16" t="n">
        <v>0.589247069141024</v>
      </c>
      <c r="H504" s="16" t="n">
        <v>0.0574096063310866</v>
      </c>
      <c r="I504" s="23" t="n">
        <f aca="false">G504-E504</f>
        <v>-0.0116739818148284</v>
      </c>
      <c r="J504" s="17" t="n">
        <f aca="false">100*(G504-E504)/E504</f>
        <v>-1.94268145478665</v>
      </c>
      <c r="K504" s="16" t="n">
        <v>-2.12571478601726</v>
      </c>
      <c r="L504" s="17" t="n">
        <v>197.775176662637</v>
      </c>
      <c r="M504" s="16" t="n">
        <v>0.0347675128770787</v>
      </c>
      <c r="N504" s="16" t="n">
        <v>0.0598251798155138</v>
      </c>
      <c r="O504" s="6" t="str">
        <f aca="false">IF(N504&lt;0.05,"Yes","No")</f>
        <v>No</v>
      </c>
      <c r="P504" s="16" t="n">
        <v>-0.201219715940783</v>
      </c>
      <c r="Q504" s="16" t="n">
        <v>4.86383108386487</v>
      </c>
      <c r="R504" s="16" t="n">
        <v>0.0276895730099236</v>
      </c>
      <c r="S504" s="16" t="n">
        <v>0.667953231576475</v>
      </c>
      <c r="T504" s="16" t="n">
        <v>-0.0116739857053279</v>
      </c>
      <c r="U504" s="16" t="n">
        <v>0.0324721169856614</v>
      </c>
      <c r="V504" s="16" t="n">
        <v>0.0619654112505673</v>
      </c>
      <c r="W504" s="6" t="s">
        <v>694</v>
      </c>
      <c r="X504" s="17" t="n">
        <v>16</v>
      </c>
      <c r="Y504" s="16" t="n">
        <v>0.583701379203471</v>
      </c>
      <c r="Z504" s="16" t="n">
        <f aca="false">(G504-E504)/SQRT(H504^2/D504+F504^2/C504)</f>
        <v>-2.12571478601726</v>
      </c>
      <c r="AA504" s="24" t="n">
        <f aca="false">ABS(K504-Z504)</f>
        <v>0</v>
      </c>
    </row>
    <row r="505" customFormat="false" ht="15" hidden="false" customHeight="false" outlineLevel="0" collapsed="false">
      <c r="A505" s="17" t="n">
        <v>900</v>
      </c>
      <c r="B505" s="6" t="s">
        <v>616</v>
      </c>
      <c r="C505" s="6" t="n">
        <v>144</v>
      </c>
      <c r="D505" s="6" t="n">
        <v>717</v>
      </c>
      <c r="E505" s="16" t="n">
        <v>0.600894617537657</v>
      </c>
      <c r="F505" s="16" t="n">
        <v>0.0606700722417447</v>
      </c>
      <c r="G505" s="16" t="n">
        <v>0.589275060629412</v>
      </c>
      <c r="H505" s="16" t="n">
        <v>0.0574070866935243</v>
      </c>
      <c r="I505" s="23" t="n">
        <f aca="false">G505-E505</f>
        <v>-0.011619556908245</v>
      </c>
      <c r="J505" s="17" t="n">
        <f aca="false">100*(G505-E505)/E505</f>
        <v>-1.93370960050525</v>
      </c>
      <c r="K505" s="16" t="n">
        <v>-2.1158719904535</v>
      </c>
      <c r="L505" s="17" t="n">
        <v>197.773538884018</v>
      </c>
      <c r="M505" s="16" t="n">
        <v>0.035606781280634</v>
      </c>
      <c r="N505" s="16" t="n">
        <v>0.061069263241316</v>
      </c>
      <c r="O505" s="6" t="str">
        <f aca="false">IF(N505&lt;0.05,"Yes","No")</f>
        <v>No</v>
      </c>
      <c r="P505" s="16" t="n">
        <v>-0.200289888276375</v>
      </c>
      <c r="Q505" s="16" t="n">
        <v>4.81898383339041</v>
      </c>
      <c r="R505" s="16" t="n">
        <v>0.0284148108346813</v>
      </c>
      <c r="S505" s="16" t="n">
        <v>0.667715476049605</v>
      </c>
      <c r="T505" s="16" t="n">
        <v>-0.0116195607862872</v>
      </c>
      <c r="U505" s="16" t="n">
        <v>0.0332422855364022</v>
      </c>
      <c r="V505" s="16" t="n">
        <v>0.063205467793648</v>
      </c>
      <c r="W505" s="6" t="s">
        <v>694</v>
      </c>
      <c r="X505" s="17" t="n">
        <v>15.7</v>
      </c>
      <c r="Y505" s="16" t="n">
        <v>0.58342050209205</v>
      </c>
      <c r="Z505" s="16" t="n">
        <f aca="false">(G505-E505)/SQRT(H505^2/D505+F505^2/C505)</f>
        <v>-2.1158719904535</v>
      </c>
      <c r="AA505" s="24" t="n">
        <f aca="false">ABS(K505-Z505)</f>
        <v>0</v>
      </c>
    </row>
    <row r="506" customFormat="false" ht="15" hidden="false" customHeight="false" outlineLevel="0" collapsed="false">
      <c r="A506" s="17" t="n">
        <v>901</v>
      </c>
      <c r="B506" s="6" t="s">
        <v>616</v>
      </c>
      <c r="C506" s="6" t="n">
        <v>144</v>
      </c>
      <c r="D506" s="6" t="n">
        <v>717</v>
      </c>
      <c r="E506" s="16" t="n">
        <v>0.600821397577723</v>
      </c>
      <c r="F506" s="16" t="n">
        <v>0.0607048819542961</v>
      </c>
      <c r="G506" s="16" t="n">
        <v>0.589265784168177</v>
      </c>
      <c r="H506" s="16" t="n">
        <v>0.0574247065260181</v>
      </c>
      <c r="I506" s="23" t="n">
        <f aca="false">G506-E506</f>
        <v>-0.011555613409546</v>
      </c>
      <c r="J506" s="17" t="n">
        <f aca="false">100*(G506-E506)/E506</f>
        <v>-1.92330257479739</v>
      </c>
      <c r="K506" s="16" t="n">
        <v>-2.10310700119621</v>
      </c>
      <c r="L506" s="17" t="n">
        <v>197.742744466039</v>
      </c>
      <c r="M506" s="16" t="n">
        <v>0.0367212909309049</v>
      </c>
      <c r="N506" s="16" t="n">
        <v>0.062878102889838</v>
      </c>
      <c r="O506" s="6" t="str">
        <f aca="false">IF(N506&lt;0.05,"Yes","No")</f>
        <v>No</v>
      </c>
      <c r="P506" s="16" t="n">
        <v>-0.199116868827221</v>
      </c>
      <c r="Q506" s="16" t="n">
        <v>4.76270332113766</v>
      </c>
      <c r="R506" s="16" t="n">
        <v>0.0293530680420485</v>
      </c>
      <c r="S506" s="16" t="n">
        <v>0.670902530575822</v>
      </c>
      <c r="T506" s="16" t="n">
        <v>-0.0115556172741037</v>
      </c>
      <c r="U506" s="16" t="n">
        <v>0.0342368726706345</v>
      </c>
      <c r="V506" s="16" t="n">
        <v>0.0648033058387415</v>
      </c>
      <c r="W506" s="6" t="s">
        <v>694</v>
      </c>
      <c r="X506" s="17" t="n">
        <v>15.1</v>
      </c>
      <c r="Y506" s="16" t="n">
        <v>0.583062141639548</v>
      </c>
      <c r="Z506" s="16" t="n">
        <f aca="false">(G506-E506)/SQRT(H506^2/D506+F506^2/C506)</f>
        <v>-2.10310700119621</v>
      </c>
      <c r="AA506" s="24" t="n">
        <f aca="false">ABS(K506-Z506)</f>
        <v>0</v>
      </c>
    </row>
    <row r="507" customFormat="false" ht="15" hidden="false" customHeight="false" outlineLevel="0" collapsed="false">
      <c r="A507" s="17" t="n">
        <v>902</v>
      </c>
      <c r="B507" s="6" t="s">
        <v>616</v>
      </c>
      <c r="C507" s="6" t="n">
        <v>144</v>
      </c>
      <c r="D507" s="6" t="n">
        <v>717</v>
      </c>
      <c r="E507" s="16" t="n">
        <v>0.600756250114905</v>
      </c>
      <c r="F507" s="16" t="n">
        <v>0.0607190027795671</v>
      </c>
      <c r="G507" s="16" t="n">
        <v>0.589252960607098</v>
      </c>
      <c r="H507" s="16" t="n">
        <v>0.0574259286868323</v>
      </c>
      <c r="I507" s="23" t="n">
        <f aca="false">G507-E507</f>
        <v>-0.0115032895078068</v>
      </c>
      <c r="J507" s="17" t="n">
        <f aca="false">100*(G507-E507)/E507</f>
        <v>-1.91480146991506</v>
      </c>
      <c r="K507" s="16" t="n">
        <v>-2.09316459928309</v>
      </c>
      <c r="L507" s="17" t="n">
        <v>197.718359775485</v>
      </c>
      <c r="M507" s="16" t="n">
        <v>0.0376099791551436</v>
      </c>
      <c r="N507" s="16" t="n">
        <v>0.0642950091171331</v>
      </c>
      <c r="O507" s="6" t="str">
        <f aca="false">IF(N507&lt;0.05,"Yes","No")</f>
        <v>No</v>
      </c>
      <c r="P507" s="16" t="n">
        <v>-0.198203404367997</v>
      </c>
      <c r="Q507" s="16" t="n">
        <v>4.71910499650653</v>
      </c>
      <c r="R507" s="16" t="n">
        <v>0.0301020946450738</v>
      </c>
      <c r="S507" s="16" t="n">
        <v>0.674774235356301</v>
      </c>
      <c r="T507" s="16" t="n">
        <v>-0.0115032933721115</v>
      </c>
      <c r="U507" s="16" t="n">
        <v>0.0350294987100065</v>
      </c>
      <c r="V507" s="16" t="n">
        <v>0.0661248668371282</v>
      </c>
      <c r="W507" s="6" t="s">
        <v>694</v>
      </c>
      <c r="X507" s="17" t="n">
        <v>14.6</v>
      </c>
      <c r="Y507" s="16" t="n">
        <v>0.582887804122114</v>
      </c>
      <c r="Z507" s="16" t="n">
        <f aca="false">(G507-E507)/SQRT(H507^2/D507+F507^2/C507)</f>
        <v>-2.09316459928309</v>
      </c>
      <c r="AA507" s="24" t="n">
        <f aca="false">ABS(K507-Z507)</f>
        <v>0</v>
      </c>
    </row>
    <row r="508" customFormat="false" ht="15" hidden="false" customHeight="false" outlineLevel="0" collapsed="false">
      <c r="A508" s="17" t="n">
        <v>903</v>
      </c>
      <c r="B508" s="6" t="s">
        <v>616</v>
      </c>
      <c r="C508" s="6" t="n">
        <v>144</v>
      </c>
      <c r="D508" s="6" t="n">
        <v>717</v>
      </c>
      <c r="E508" s="16" t="n">
        <v>0.600714894218577</v>
      </c>
      <c r="F508" s="16" t="n">
        <v>0.0607150393944264</v>
      </c>
      <c r="G508" s="16" t="n">
        <v>0.589256107433072</v>
      </c>
      <c r="H508" s="16" t="n">
        <v>0.0574059365436463</v>
      </c>
      <c r="I508" s="23" t="n">
        <f aca="false">G508-E508</f>
        <v>-0.0114587867855056</v>
      </c>
      <c r="J508" s="17" t="n">
        <f aca="false">100*(G508-E508)/E508</f>
        <v>-1.9075249999272</v>
      </c>
      <c r="K508" s="16" t="n">
        <v>-2.08529271462324</v>
      </c>
      <c r="L508" s="17" t="n">
        <v>197.685727952548</v>
      </c>
      <c r="M508" s="16" t="n">
        <v>0.0383267005509038</v>
      </c>
      <c r="N508" s="16" t="n">
        <v>0.0653607125466306</v>
      </c>
      <c r="O508" s="6" t="str">
        <f aca="false">IF(N508&lt;0.05,"Yes","No")</f>
        <v>No</v>
      </c>
      <c r="P508" s="16" t="n">
        <v>-0.197495173387584</v>
      </c>
      <c r="Q508" s="16" t="n">
        <v>4.68544013513776</v>
      </c>
      <c r="R508" s="16" t="n">
        <v>0.0306941035192835</v>
      </c>
      <c r="S508" s="16" t="n">
        <v>0.679023124619979</v>
      </c>
      <c r="T508" s="16" t="n">
        <v>-0.0114587906517376</v>
      </c>
      <c r="U508" s="16" t="n">
        <v>0.035655134226751</v>
      </c>
      <c r="V508" s="16" t="n">
        <v>0.0671851453008106</v>
      </c>
      <c r="W508" s="6" t="s">
        <v>694</v>
      </c>
      <c r="X508" s="17" t="n">
        <v>14.5</v>
      </c>
      <c r="Y508" s="16" t="n">
        <v>0.582723152022315</v>
      </c>
      <c r="Z508" s="16" t="n">
        <f aca="false">(G508-E508)/SQRT(H508^2/D508+F508^2/C508)</f>
        <v>-2.08529271462324</v>
      </c>
      <c r="AA508" s="24" t="n">
        <f aca="false">ABS(K508-Z508)</f>
        <v>0</v>
      </c>
    </row>
    <row r="509" customFormat="false" ht="15" hidden="false" customHeight="false" outlineLevel="0" collapsed="false">
      <c r="A509" s="17" t="n">
        <v>904</v>
      </c>
      <c r="B509" s="6" t="s">
        <v>616</v>
      </c>
      <c r="C509" s="6" t="n">
        <v>144</v>
      </c>
      <c r="D509" s="6" t="n">
        <v>717</v>
      </c>
      <c r="E509" s="16" t="n">
        <v>0.600693023039235</v>
      </c>
      <c r="F509" s="16" t="n">
        <v>0.0607139779388075</v>
      </c>
      <c r="G509" s="16" t="n">
        <v>0.58928000320118</v>
      </c>
      <c r="H509" s="16" t="n">
        <v>0.0573784176610725</v>
      </c>
      <c r="I509" s="23" t="n">
        <f aca="false">G509-E509</f>
        <v>-0.0114130198380549</v>
      </c>
      <c r="J509" s="17" t="n">
        <f aca="false">100*(G509-E509)/E509</f>
        <v>-1.89997542843267</v>
      </c>
      <c r="K509" s="16" t="n">
        <v>-2.0771462754145</v>
      </c>
      <c r="L509" s="17" t="n">
        <v>197.632484134465</v>
      </c>
      <c r="M509" s="16" t="n">
        <v>0.039080829781294</v>
      </c>
      <c r="N509" s="16" t="n">
        <v>0.066542699609779</v>
      </c>
      <c r="O509" s="6" t="str">
        <f aca="false">IF(N509&lt;0.05,"Yes","No")</f>
        <v>No</v>
      </c>
      <c r="P509" s="16" t="n">
        <v>-0.196784099933358</v>
      </c>
      <c r="Q509" s="16" t="n">
        <v>4.6517613952223</v>
      </c>
      <c r="R509" s="16" t="n">
        <v>0.031298536736184</v>
      </c>
      <c r="S509" s="16" t="n">
        <v>0.68349818351426</v>
      </c>
      <c r="T509" s="16" t="n">
        <v>-0.0114130236963089</v>
      </c>
      <c r="U509" s="16" t="n">
        <v>0.0362931485517305</v>
      </c>
      <c r="V509" s="16" t="n">
        <v>0.0682649105704438</v>
      </c>
      <c r="W509" s="6" t="s">
        <v>694</v>
      </c>
      <c r="X509" s="17" t="n">
        <v>14.3</v>
      </c>
      <c r="Y509" s="16" t="n">
        <v>0.582539129087246</v>
      </c>
      <c r="Z509" s="16" t="n">
        <f aca="false">(G509-E509)/SQRT(H509^2/D509+F509^2/C509)</f>
        <v>-2.0771462754145</v>
      </c>
      <c r="AA509" s="24" t="n">
        <f aca="false">ABS(K509-Z509)</f>
        <v>0</v>
      </c>
    </row>
    <row r="510" customFormat="false" ht="15" hidden="false" customHeight="false" outlineLevel="0" collapsed="false">
      <c r="A510" s="17" t="n">
        <v>905</v>
      </c>
      <c r="B510" s="6" t="s">
        <v>616</v>
      </c>
      <c r="C510" s="6" t="n">
        <v>144</v>
      </c>
      <c r="D510" s="6" t="n">
        <v>717</v>
      </c>
      <c r="E510" s="16" t="n">
        <v>0.600667812758022</v>
      </c>
      <c r="F510" s="16" t="n">
        <v>0.0607274640014013</v>
      </c>
      <c r="G510" s="16" t="n">
        <v>0.589296106223116</v>
      </c>
      <c r="H510" s="16" t="n">
        <v>0.0573775348744817</v>
      </c>
      <c r="I510" s="23" t="n">
        <f aca="false">G510-E510</f>
        <v>-0.0113717065349062</v>
      </c>
      <c r="J510" s="17" t="n">
        <f aca="false">100*(G510-E510)/E510</f>
        <v>-1.89317727592093</v>
      </c>
      <c r="K510" s="16" t="n">
        <v>-2.06924245048262</v>
      </c>
      <c r="L510" s="17" t="n">
        <v>197.605136002088</v>
      </c>
      <c r="M510" s="16" t="n">
        <v>0.039824433181575</v>
      </c>
      <c r="N510" s="16" t="n">
        <v>0.0676950923256385</v>
      </c>
      <c r="O510" s="6" t="str">
        <f aca="false">IF(N510&lt;0.05,"Yes","No")</f>
        <v>No</v>
      </c>
      <c r="P510" s="16" t="n">
        <v>-0.196066278487412</v>
      </c>
      <c r="Q510" s="16" t="n">
        <v>4.61788626090197</v>
      </c>
      <c r="R510" s="16" t="n">
        <v>0.0319190541089567</v>
      </c>
      <c r="S510" s="16" t="n">
        <v>0.686219017645932</v>
      </c>
      <c r="T510" s="16" t="n">
        <v>-0.0113717103889434</v>
      </c>
      <c r="U510" s="16" t="n">
        <v>0.036947410182761</v>
      </c>
      <c r="V510" s="16" t="n">
        <v>0.0692023618275516</v>
      </c>
      <c r="W510" s="6" t="s">
        <v>694</v>
      </c>
      <c r="X510" s="17" t="n">
        <v>14.2</v>
      </c>
      <c r="Y510" s="16" t="n">
        <v>0.58249070199907</v>
      </c>
      <c r="Z510" s="16" t="n">
        <f aca="false">(G510-E510)/SQRT(H510^2/D510+F510^2/C510)</f>
        <v>-2.06924245048262</v>
      </c>
      <c r="AA510" s="24" t="n">
        <f aca="false">ABS(K510-Z510)</f>
        <v>0</v>
      </c>
    </row>
    <row r="511" customFormat="false" ht="15" hidden="false" customHeight="false" outlineLevel="0" collapsed="false">
      <c r="A511" s="17" t="n">
        <v>906</v>
      </c>
      <c r="B511" s="6" t="s">
        <v>616</v>
      </c>
      <c r="C511" s="6" t="n">
        <v>144</v>
      </c>
      <c r="D511" s="6" t="n">
        <v>717</v>
      </c>
      <c r="E511" s="16" t="n">
        <v>0.600643201834626</v>
      </c>
      <c r="F511" s="16" t="n">
        <v>0.0607404690097715</v>
      </c>
      <c r="G511" s="16" t="n">
        <v>0.589315690214498</v>
      </c>
      <c r="H511" s="16" t="n">
        <v>0.057377941907937</v>
      </c>
      <c r="I511" s="23" t="n">
        <f aca="false">G511-E511</f>
        <v>-0.0113275116201281</v>
      </c>
      <c r="J511" s="17" t="n">
        <f aca="false">100*(G511-E511)/E511</f>
        <v>-1.88589691609411</v>
      </c>
      <c r="K511" s="16" t="n">
        <v>-2.06082409776104</v>
      </c>
      <c r="L511" s="17" t="n">
        <v>197.581305775524</v>
      </c>
      <c r="M511" s="16" t="n">
        <v>0.0406296755818551</v>
      </c>
      <c r="N511" s="16" t="n">
        <v>0.0688966492312168</v>
      </c>
      <c r="O511" s="6" t="str">
        <f aca="false">IF(N511&lt;0.05,"Yes","No")</f>
        <v>No</v>
      </c>
      <c r="P511" s="16" t="n">
        <v>-0.195295509040909</v>
      </c>
      <c r="Q511" s="16" t="n">
        <v>4.58165025426673</v>
      </c>
      <c r="R511" s="16" t="n">
        <v>0.0325970755516723</v>
      </c>
      <c r="S511" s="16" t="n">
        <v>0.689085647998116</v>
      </c>
      <c r="T511" s="16" t="n">
        <v>-0.0113275154721047</v>
      </c>
      <c r="U511" s="16" t="n">
        <v>0.0376614512475555</v>
      </c>
      <c r="V511" s="16" t="n">
        <v>0.0704601149342067</v>
      </c>
      <c r="W511" s="6" t="s">
        <v>694</v>
      </c>
      <c r="X511" s="17" t="n">
        <v>14</v>
      </c>
      <c r="Y511" s="16" t="n">
        <v>0.582427746784441</v>
      </c>
      <c r="Z511" s="16" t="n">
        <f aca="false">(G511-E511)/SQRT(H511^2/D511+F511^2/C511)</f>
        <v>-2.06082409776104</v>
      </c>
      <c r="AA511" s="24" t="n">
        <f aca="false">ABS(K511-Z511)</f>
        <v>0</v>
      </c>
    </row>
    <row r="512" customFormat="false" ht="15" hidden="false" customHeight="false" outlineLevel="0" collapsed="false">
      <c r="A512" s="17" t="n">
        <v>907</v>
      </c>
      <c r="B512" s="6" t="s">
        <v>616</v>
      </c>
      <c r="C512" s="6" t="n">
        <v>144</v>
      </c>
      <c r="D512" s="6" t="n">
        <v>717</v>
      </c>
      <c r="E512" s="16" t="n">
        <v>0.600613127566046</v>
      </c>
      <c r="F512" s="16" t="n">
        <v>0.0607387131688584</v>
      </c>
      <c r="G512" s="16" t="n">
        <v>0.589337590723357</v>
      </c>
      <c r="H512" s="16" t="n">
        <v>0.0573669012194023</v>
      </c>
      <c r="I512" s="23" t="n">
        <f aca="false">G512-E512</f>
        <v>-0.0112755368426893</v>
      </c>
      <c r="J512" s="17" t="n">
        <f aca="false">100*(G512-E512)/E512</f>
        <v>-1.8773377279286</v>
      </c>
      <c r="K512" s="16" t="n">
        <v>-2.05147856054747</v>
      </c>
      <c r="L512" s="17" t="n">
        <v>197.562490694058</v>
      </c>
      <c r="M512" s="16" t="n">
        <v>0.0415397995576298</v>
      </c>
      <c r="N512" s="16" t="n">
        <v>0.0703264455040937</v>
      </c>
      <c r="O512" s="6" t="str">
        <f aca="false">IF(N512&lt;0.05,"Yes","No")</f>
        <v>No</v>
      </c>
      <c r="P512" s="16" t="n">
        <v>-0.194431019512586</v>
      </c>
      <c r="Q512" s="16" t="n">
        <v>4.54117802498094</v>
      </c>
      <c r="R512" s="16" t="n">
        <v>0.0333722059334677</v>
      </c>
      <c r="S512" s="16" t="n">
        <v>0.691443692958403</v>
      </c>
      <c r="T512" s="16" t="n">
        <v>-0.0112755406920015</v>
      </c>
      <c r="U512" s="16" t="n">
        <v>0.0384767085586092</v>
      </c>
      <c r="V512" s="16" t="n">
        <v>0.0718573908281226</v>
      </c>
      <c r="W512" s="6" t="s">
        <v>694</v>
      </c>
      <c r="X512" s="17" t="n">
        <v>13.7</v>
      </c>
      <c r="Y512" s="16" t="n">
        <v>0.582151712381838</v>
      </c>
      <c r="Z512" s="16" t="n">
        <f aca="false">(G512-E512)/SQRT(H512^2/D512+F512^2/C512)</f>
        <v>-2.05147856054747</v>
      </c>
      <c r="AA512" s="24" t="n">
        <f aca="false">ABS(K512-Z512)</f>
        <v>0</v>
      </c>
    </row>
    <row r="513" customFormat="false" ht="15" hidden="false" customHeight="false" outlineLevel="0" collapsed="false">
      <c r="A513" s="17" t="n">
        <v>908</v>
      </c>
      <c r="B513" s="6" t="s">
        <v>616</v>
      </c>
      <c r="C513" s="6" t="n">
        <v>144</v>
      </c>
      <c r="D513" s="6" t="n">
        <v>717</v>
      </c>
      <c r="E513" s="16" t="n">
        <v>0.600569793954492</v>
      </c>
      <c r="F513" s="16" t="n">
        <v>0.0607195048976756</v>
      </c>
      <c r="G513" s="16" t="n">
        <v>0.589352225326261</v>
      </c>
      <c r="H513" s="16" t="n">
        <v>0.0573450886979441</v>
      </c>
      <c r="I513" s="23" t="n">
        <f aca="false">G513-E513</f>
        <v>-0.0112175686282302</v>
      </c>
      <c r="J513" s="17" t="n">
        <f aca="false">100*(G513-E513)/E513</f>
        <v>-1.86782098286485</v>
      </c>
      <c r="K513" s="16" t="n">
        <v>-2.04159727603032</v>
      </c>
      <c r="L513" s="17" t="n">
        <v>197.555128273372</v>
      </c>
      <c r="M513" s="16" t="n">
        <v>0.0425208713490151</v>
      </c>
      <c r="N513" s="16" t="n">
        <v>0.0719294289084386</v>
      </c>
      <c r="O513" s="6" t="str">
        <f aca="false">IF(N513&lt;0.05,"Yes","No")</f>
        <v>No</v>
      </c>
      <c r="P513" s="16" t="n">
        <v>-0.193502748195244</v>
      </c>
      <c r="Q513" s="16" t="n">
        <v>4.49791967633481</v>
      </c>
      <c r="R513" s="16" t="n">
        <v>0.0342220615693448</v>
      </c>
      <c r="S513" s="16" t="n">
        <v>0.692361754338784</v>
      </c>
      <c r="T513" s="16" t="n">
        <v>-0.0112175724721895</v>
      </c>
      <c r="U513" s="16" t="n">
        <v>0.0393693272528078</v>
      </c>
      <c r="V513" s="16" t="n">
        <v>0.0732639119204156</v>
      </c>
      <c r="W513" s="6" t="s">
        <v>694</v>
      </c>
      <c r="X513" s="17" t="n">
        <v>13.7</v>
      </c>
      <c r="Y513" s="16" t="n">
        <v>0.581861149852782</v>
      </c>
      <c r="Z513" s="16" t="n">
        <f aca="false">(G513-E513)/SQRT(H513^2/D513+F513^2/C513)</f>
        <v>-2.04159727603032</v>
      </c>
      <c r="AA513" s="24" t="n">
        <f aca="false">ABS(K513-Z513)</f>
        <v>0</v>
      </c>
    </row>
    <row r="514" customFormat="false" ht="15" hidden="false" customHeight="false" outlineLevel="0" collapsed="false">
      <c r="A514" s="17" t="n">
        <v>909</v>
      </c>
      <c r="B514" s="6" t="s">
        <v>616</v>
      </c>
      <c r="C514" s="6" t="n">
        <v>144</v>
      </c>
      <c r="D514" s="6" t="n">
        <v>717</v>
      </c>
      <c r="E514" s="16" t="n">
        <v>0.600518983064426</v>
      </c>
      <c r="F514" s="16" t="n">
        <v>0.0607289967842057</v>
      </c>
      <c r="G514" s="16" t="n">
        <v>0.589337358248616</v>
      </c>
      <c r="H514" s="16" t="n">
        <v>0.0573426059828621</v>
      </c>
      <c r="I514" s="23" t="n">
        <f aca="false">G514-E514</f>
        <v>-0.0111816248158102</v>
      </c>
      <c r="J514" s="17" t="n">
        <f aca="false">100*(G514-E514)/E514</f>
        <v>-1.86199356409198</v>
      </c>
      <c r="K514" s="16" t="n">
        <v>-2.03479911801857</v>
      </c>
      <c r="L514" s="17" t="n">
        <v>197.532174838331</v>
      </c>
      <c r="M514" s="16" t="n">
        <v>0.0432073599596388</v>
      </c>
      <c r="N514" s="16" t="n">
        <v>0.0729145889760652</v>
      </c>
      <c r="O514" s="6" t="str">
        <f aca="false">IF(N514&lt;0.05,"Yes","No")</f>
        <v>No</v>
      </c>
      <c r="P514" s="16" t="n">
        <v>-0.192884024447059</v>
      </c>
      <c r="Q514" s="16" t="n">
        <v>4.46920152650469</v>
      </c>
      <c r="R514" s="16" t="n">
        <v>0.0347987527275911</v>
      </c>
      <c r="S514" s="16" t="n">
        <v>0.69618789582516</v>
      </c>
      <c r="T514" s="16" t="n">
        <v>-0.0111816286575132</v>
      </c>
      <c r="U514" s="16" t="n">
        <v>0.0399743040404507</v>
      </c>
      <c r="V514" s="16" t="n">
        <v>0.0742581899106869</v>
      </c>
      <c r="W514" s="6" t="s">
        <v>694</v>
      </c>
      <c r="X514" s="17" t="n">
        <v>13.5</v>
      </c>
      <c r="Y514" s="16" t="n">
        <v>0.5817836665117</v>
      </c>
      <c r="Z514" s="16" t="n">
        <f aca="false">(G514-E514)/SQRT(H514^2/D514+F514^2/C514)</f>
        <v>-2.03479911801857</v>
      </c>
      <c r="AA514" s="24" t="n">
        <f aca="false">ABS(K514-Z514)</f>
        <v>0</v>
      </c>
    </row>
    <row r="515" customFormat="false" ht="15" hidden="false" customHeight="false" outlineLevel="0" collapsed="false">
      <c r="A515" s="17" t="n">
        <v>910</v>
      </c>
      <c r="B515" s="6" t="s">
        <v>616</v>
      </c>
      <c r="C515" s="6" t="n">
        <v>144</v>
      </c>
      <c r="D515" s="6" t="n">
        <v>717</v>
      </c>
      <c r="E515" s="16" t="n">
        <v>0.600468133058813</v>
      </c>
      <c r="F515" s="16" t="n">
        <v>0.0607580798374818</v>
      </c>
      <c r="G515" s="16" t="n">
        <v>0.589334210882293</v>
      </c>
      <c r="H515" s="16" t="n">
        <v>0.0573559091077947</v>
      </c>
      <c r="I515" s="23" t="n">
        <f aca="false">G515-E515</f>
        <v>-0.0111339221765195</v>
      </c>
      <c r="J515" s="17" t="n">
        <f aca="false">100*(G515-E515)/E515</f>
        <v>-1.85420700342628</v>
      </c>
      <c r="K515" s="16" t="n">
        <v>-2.02522438687552</v>
      </c>
      <c r="L515" s="17" t="n">
        <v>197.503806251768</v>
      </c>
      <c r="M515" s="16" t="n">
        <v>0.0441901894427429</v>
      </c>
      <c r="N515" s="16" t="n">
        <v>0.0744535589568588</v>
      </c>
      <c r="O515" s="6" t="str">
        <f aca="false">IF(N515&lt;0.05,"Yes","No")</f>
        <v>No</v>
      </c>
      <c r="P515" s="16" t="n">
        <v>-0.192007928026811</v>
      </c>
      <c r="Q515" s="16" t="n">
        <v>4.42869470583577</v>
      </c>
      <c r="R515" s="16" t="n">
        <v>0.0356295395207213</v>
      </c>
      <c r="S515" s="16" t="n">
        <v>0.69994427237298</v>
      </c>
      <c r="T515" s="16" t="n">
        <v>-0.0111339260130932</v>
      </c>
      <c r="U515" s="16" t="n">
        <v>0.0408448787562303</v>
      </c>
      <c r="V515" s="16" t="n">
        <v>0.0756746827749911</v>
      </c>
      <c r="W515" s="6" t="s">
        <v>694</v>
      </c>
      <c r="X515" s="17" t="n">
        <v>13</v>
      </c>
      <c r="Y515" s="16" t="n">
        <v>0.581580272741361</v>
      </c>
      <c r="Z515" s="16" t="n">
        <f aca="false">(G515-E515)/SQRT(H515^2/D515+F515^2/C515)</f>
        <v>-2.02522438687552</v>
      </c>
      <c r="AA515" s="24" t="n">
        <f aca="false">ABS(K515-Z515)</f>
        <v>0</v>
      </c>
    </row>
    <row r="516" customFormat="false" ht="15" hidden="false" customHeight="false" outlineLevel="0" collapsed="false">
      <c r="A516" s="17" t="n">
        <v>911</v>
      </c>
      <c r="B516" s="6" t="s">
        <v>616</v>
      </c>
      <c r="C516" s="6" t="n">
        <v>144</v>
      </c>
      <c r="D516" s="6" t="n">
        <v>717</v>
      </c>
      <c r="E516" s="16" t="n">
        <v>0.60041755106714</v>
      </c>
      <c r="F516" s="16" t="n">
        <v>0.0607818957392197</v>
      </c>
      <c r="G516" s="16" t="n">
        <v>0.589349623712369</v>
      </c>
      <c r="H516" s="16" t="n">
        <v>0.0573635176501065</v>
      </c>
      <c r="I516" s="23" t="n">
        <f aca="false">G516-E516</f>
        <v>-0.0110679273547709</v>
      </c>
      <c r="J516" s="17" t="n">
        <f aca="false">100*(G516-E516)/E516</f>
        <v>-1.8433717227452</v>
      </c>
      <c r="K516" s="16" t="n">
        <v>-2.0125104977457</v>
      </c>
      <c r="L516" s="17" t="n">
        <v>197.474024406968</v>
      </c>
      <c r="M516" s="16" t="n">
        <v>0.0455245188373074</v>
      </c>
      <c r="N516" s="16" t="n">
        <v>0.0765176112617463</v>
      </c>
      <c r="O516" s="6" t="str">
        <f aca="false">IF(N516&lt;0.05,"Yes","No")</f>
        <v>No</v>
      </c>
      <c r="P516" s="16" t="n">
        <v>-0.190835450178696</v>
      </c>
      <c r="Q516" s="16" t="n">
        <v>4.3747730516576</v>
      </c>
      <c r="R516" s="16" t="n">
        <v>0.0367678544237114</v>
      </c>
      <c r="S516" s="16" t="n">
        <v>0.702945662101447</v>
      </c>
      <c r="T516" s="16" t="n">
        <v>-0.0110679311811289</v>
      </c>
      <c r="U516" s="16" t="n">
        <v>0.0420359255169239</v>
      </c>
      <c r="V516" s="16" t="n">
        <v>0.0775394903521134</v>
      </c>
      <c r="W516" s="6" t="s">
        <v>694</v>
      </c>
      <c r="X516" s="17" t="n">
        <v>12.7</v>
      </c>
      <c r="Y516" s="16" t="n">
        <v>0.581309081047575</v>
      </c>
      <c r="Z516" s="16" t="n">
        <f aca="false">(G516-E516)/SQRT(H516^2/D516+F516^2/C516)</f>
        <v>-2.0125104977457</v>
      </c>
      <c r="AA516" s="24" t="n">
        <f aca="false">ABS(K516-Z516)</f>
        <v>0</v>
      </c>
    </row>
    <row r="517" customFormat="false" ht="15" hidden="false" customHeight="false" outlineLevel="0" collapsed="false">
      <c r="A517" s="17" t="n">
        <v>912</v>
      </c>
      <c r="B517" s="6" t="s">
        <v>616</v>
      </c>
      <c r="C517" s="6" t="n">
        <v>144</v>
      </c>
      <c r="D517" s="6" t="n">
        <v>717</v>
      </c>
      <c r="E517" s="16" t="n">
        <v>0.600362388624085</v>
      </c>
      <c r="F517" s="16" t="n">
        <v>0.0607745736947539</v>
      </c>
      <c r="G517" s="16" t="n">
        <v>0.589361294459765</v>
      </c>
      <c r="H517" s="16" t="n">
        <v>0.0573405852400538</v>
      </c>
      <c r="I517" s="23" t="n">
        <f aca="false">G517-E517</f>
        <v>-0.0110010941643207</v>
      </c>
      <c r="J517" s="17" t="n">
        <f aca="false">100*(G517-E517)/E517</f>
        <v>-1.83240895378758</v>
      </c>
      <c r="K517" s="16" t="n">
        <v>-2.00068383575798</v>
      </c>
      <c r="L517" s="17" t="n">
        <v>197.441949475404</v>
      </c>
      <c r="M517" s="16" t="n">
        <v>0.0467963185481227</v>
      </c>
      <c r="N517" s="16" t="n">
        <v>0.0784043582692231</v>
      </c>
      <c r="O517" s="6" t="str">
        <f aca="false">IF(N517&lt;0.05,"Yes","No")</f>
        <v>No</v>
      </c>
      <c r="P517" s="16" t="n">
        <v>-0.189749246982455</v>
      </c>
      <c r="Q517" s="16" t="n">
        <v>4.32511384020756</v>
      </c>
      <c r="R517" s="16" t="n">
        <v>0.0378499564247265</v>
      </c>
      <c r="S517" s="16" t="n">
        <v>0.706209045408194</v>
      </c>
      <c r="T517" s="16" t="n">
        <v>-0.0110010979784883</v>
      </c>
      <c r="U517" s="16" t="n">
        <v>0.0431663085003947</v>
      </c>
      <c r="V517" s="16" t="n">
        <v>0.0793459441463948</v>
      </c>
      <c r="W517" s="6" t="s">
        <v>694</v>
      </c>
      <c r="X517" s="17" t="n">
        <v>12.6</v>
      </c>
      <c r="Y517" s="16" t="n">
        <v>0.580989462265613</v>
      </c>
      <c r="Z517" s="16" t="n">
        <f aca="false">(G517-E517)/SQRT(H517^2/D517+F517^2/C517)</f>
        <v>-2.00068383575798</v>
      </c>
      <c r="AA517" s="24" t="n">
        <f aca="false">ABS(K517-Z517)</f>
        <v>0</v>
      </c>
    </row>
    <row r="518" customFormat="false" ht="15" hidden="false" customHeight="false" outlineLevel="0" collapsed="false">
      <c r="A518" s="17" t="n">
        <v>913</v>
      </c>
      <c r="B518" s="6" t="s">
        <v>616</v>
      </c>
      <c r="C518" s="6" t="n">
        <v>144</v>
      </c>
      <c r="D518" s="6" t="n">
        <v>717</v>
      </c>
      <c r="E518" s="16" t="n">
        <v>0.600305189895961</v>
      </c>
      <c r="F518" s="16" t="n">
        <v>0.0607807405894781</v>
      </c>
      <c r="G518" s="16" t="n">
        <v>0.589361585998801</v>
      </c>
      <c r="H518" s="16" t="n">
        <v>0.0573335787698548</v>
      </c>
      <c r="I518" s="23" t="n">
        <f aca="false">G518-E518</f>
        <v>-0.0109436038971599</v>
      </c>
      <c r="J518" s="17" t="n">
        <f aca="false">100*(G518-E518)/E518</f>
        <v>-1.82300671081263</v>
      </c>
      <c r="K518" s="16" t="n">
        <v>-1.99009408956072</v>
      </c>
      <c r="L518" s="17" t="n">
        <v>197.416285357728</v>
      </c>
      <c r="M518" s="16" t="n">
        <v>0.0479605168037258</v>
      </c>
      <c r="N518" s="16" t="n">
        <v>0.0802908731510979</v>
      </c>
      <c r="O518" s="6" t="str">
        <f aca="false">IF(N518&lt;0.05,"Yes","No")</f>
        <v>No</v>
      </c>
      <c r="P518" s="16" t="n">
        <v>-0.188772971101526</v>
      </c>
      <c r="Q518" s="16" t="n">
        <v>4.28072218310237</v>
      </c>
      <c r="R518" s="16" t="n">
        <v>0.0388455877962254</v>
      </c>
      <c r="S518" s="16" t="n">
        <v>0.708762099920525</v>
      </c>
      <c r="T518" s="16" t="n">
        <v>-0.0109436077128178</v>
      </c>
      <c r="U518" s="16" t="n">
        <v>0.0442048253038461</v>
      </c>
      <c r="V518" s="16" t="n">
        <v>0.0810421797237178</v>
      </c>
      <c r="W518" s="6" t="s">
        <v>694</v>
      </c>
      <c r="X518" s="17" t="n">
        <v>12.2</v>
      </c>
      <c r="Y518" s="16" t="n">
        <v>0.580694057027739</v>
      </c>
      <c r="Z518" s="16" t="n">
        <f aca="false">(G518-E518)/SQRT(H518^2/D518+F518^2/C518)</f>
        <v>-1.99009408956072</v>
      </c>
      <c r="AA518" s="24" t="n">
        <f aca="false">ABS(K518-Z518)</f>
        <v>0</v>
      </c>
    </row>
    <row r="519" customFormat="false" ht="15" hidden="false" customHeight="false" outlineLevel="0" collapsed="false">
      <c r="A519" s="17" t="n">
        <v>914</v>
      </c>
      <c r="B519" s="6" t="s">
        <v>616</v>
      </c>
      <c r="C519" s="6" t="n">
        <v>144</v>
      </c>
      <c r="D519" s="6" t="n">
        <v>717</v>
      </c>
      <c r="E519" s="16" t="n">
        <v>0.600240795562665</v>
      </c>
      <c r="F519" s="16" t="n">
        <v>0.0607676373389344</v>
      </c>
      <c r="G519" s="16" t="n">
        <v>0.589344527473676</v>
      </c>
      <c r="H519" s="16" t="n">
        <v>0.0573096125528252</v>
      </c>
      <c r="I519" s="23" t="n">
        <f aca="false">G519-E519</f>
        <v>-0.0108962680889888</v>
      </c>
      <c r="J519" s="17" t="n">
        <f aca="false">100*(G519-E519)/E519</f>
        <v>-1.81531614804266</v>
      </c>
      <c r="K519" s="16" t="n">
        <v>-1.98197417500721</v>
      </c>
      <c r="L519" s="17" t="n">
        <v>197.393061021139</v>
      </c>
      <c r="M519" s="16" t="n">
        <v>0.0488697403842717</v>
      </c>
      <c r="N519" s="16" t="n">
        <v>0.0816828357576411</v>
      </c>
      <c r="O519" s="6" t="str">
        <f aca="false">IF(N519&lt;0.05,"Yes","No")</f>
        <v>No</v>
      </c>
      <c r="P519" s="16" t="n">
        <v>-0.188028066885518</v>
      </c>
      <c r="Q519" s="16" t="n">
        <v>4.24700510409945</v>
      </c>
      <c r="R519" s="16" t="n">
        <v>0.03962017311675</v>
      </c>
      <c r="S519" s="16" t="n">
        <v>0.710653637465324</v>
      </c>
      <c r="T519" s="16" t="n">
        <v>-0.010896271906858</v>
      </c>
      <c r="U519" s="16" t="n">
        <v>0.0450118073720388</v>
      </c>
      <c r="V519" s="16" t="n">
        <v>0.0823778809134613</v>
      </c>
      <c r="W519" s="6" t="s">
        <v>694</v>
      </c>
      <c r="X519" s="17" t="n">
        <v>12</v>
      </c>
      <c r="Y519" s="16" t="n">
        <v>0.580553618472029</v>
      </c>
      <c r="Z519" s="16" t="n">
        <f aca="false">(G519-E519)/SQRT(H519^2/D519+F519^2/C519)</f>
        <v>-1.98197417500721</v>
      </c>
      <c r="AA519" s="24" t="n">
        <f aca="false">ABS(K519-Z519)</f>
        <v>0</v>
      </c>
    </row>
    <row r="520" customFormat="false" ht="15" hidden="false" customHeight="false" outlineLevel="0" collapsed="false">
      <c r="A520" s="17" t="n">
        <v>915</v>
      </c>
      <c r="B520" s="6" t="s">
        <v>616</v>
      </c>
      <c r="C520" s="6" t="n">
        <v>144</v>
      </c>
      <c r="D520" s="6" t="n">
        <v>717</v>
      </c>
      <c r="E520" s="16" t="n">
        <v>0.600168366192116</v>
      </c>
      <c r="F520" s="16" t="n">
        <v>0.0607484748793324</v>
      </c>
      <c r="G520" s="16" t="n">
        <v>0.589308816934397</v>
      </c>
      <c r="H520" s="16" t="n">
        <v>0.0572757757117795</v>
      </c>
      <c r="I520" s="23" t="n">
        <f aca="false">G520-E520</f>
        <v>-0.0108595492577189</v>
      </c>
      <c r="J520" s="17" t="n">
        <f aca="false">100*(G520-E520)/E520</f>
        <v>-1.80941713516483</v>
      </c>
      <c r="K520" s="16" t="n">
        <v>-1.97600069451469</v>
      </c>
      <c r="L520" s="17" t="n">
        <v>197.361513833207</v>
      </c>
      <c r="M520" s="16" t="n">
        <v>0.0495479892939503</v>
      </c>
      <c r="N520" s="16" t="n">
        <v>0.0826849289170688</v>
      </c>
      <c r="O520" s="6" t="str">
        <f aca="false">IF(N520&lt;0.05,"Yes","No")</f>
        <v>No</v>
      </c>
      <c r="P520" s="16" t="n">
        <v>-0.187495682452275</v>
      </c>
      <c r="Q520" s="16" t="n">
        <v>4.22298913160527</v>
      </c>
      <c r="R520" s="16" t="n">
        <v>0.0401817835585261</v>
      </c>
      <c r="S520" s="16" t="n">
        <v>0.713473157500166</v>
      </c>
      <c r="T520" s="16" t="n">
        <v>-0.010859553073668</v>
      </c>
      <c r="U520" s="16" t="n">
        <v>0.0455963972220846</v>
      </c>
      <c r="V520" s="16" t="n">
        <v>0.0833370185205864</v>
      </c>
      <c r="W520" s="6" t="s">
        <v>694</v>
      </c>
      <c r="X520" s="17" t="n">
        <v>11.8</v>
      </c>
      <c r="Y520" s="16" t="n">
        <v>0.58038896637223</v>
      </c>
      <c r="Z520" s="16" t="n">
        <f aca="false">(G520-E520)/SQRT(H520^2/D520+F520^2/C520)</f>
        <v>-1.97600069451469</v>
      </c>
      <c r="AA520" s="24" t="n">
        <f aca="false">ABS(K520-Z520)</f>
        <v>0</v>
      </c>
    </row>
    <row r="521" customFormat="false" ht="15" hidden="false" customHeight="false" outlineLevel="0" collapsed="false">
      <c r="A521" s="17" t="n">
        <v>916</v>
      </c>
      <c r="B521" s="6" t="s">
        <v>616</v>
      </c>
      <c r="C521" s="6" t="n">
        <v>144</v>
      </c>
      <c r="D521" s="6" t="n">
        <v>717</v>
      </c>
      <c r="E521" s="16" t="n">
        <v>0.600090368547373</v>
      </c>
      <c r="F521" s="16" t="n">
        <v>0.0607865762201959</v>
      </c>
      <c r="G521" s="16" t="n">
        <v>0.58925757684967</v>
      </c>
      <c r="H521" s="16" t="n">
        <v>0.0572853315137891</v>
      </c>
      <c r="I521" s="23" t="n">
        <f aca="false">G521-E521</f>
        <v>-0.0108327916977033</v>
      </c>
      <c r="J521" s="17" t="n">
        <f aca="false">100*(G521-E521)/E521</f>
        <v>-1.80519339510915</v>
      </c>
      <c r="K521" s="16" t="n">
        <v>-1.97003365404493</v>
      </c>
      <c r="L521" s="17" t="n">
        <v>197.308805511355</v>
      </c>
      <c r="M521" s="16" t="n">
        <v>0.050233580174134</v>
      </c>
      <c r="N521" s="16" t="n">
        <v>0.0836960760871178</v>
      </c>
      <c r="O521" s="6" t="str">
        <f aca="false">IF(N521&lt;0.05,"Yes","No")</f>
        <v>No</v>
      </c>
      <c r="P521" s="16" t="n">
        <v>-0.186986707834168</v>
      </c>
      <c r="Q521" s="16" t="n">
        <v>4.20009285062158</v>
      </c>
      <c r="R521" s="16" t="n">
        <v>0.0407250089020297</v>
      </c>
      <c r="S521" s="16" t="n">
        <v>0.71980629024234</v>
      </c>
      <c r="T521" s="16" t="n">
        <v>-0.0108327955146131</v>
      </c>
      <c r="U521" s="16" t="n">
        <v>0.0461614316485424</v>
      </c>
      <c r="V521" s="16" t="n">
        <v>0.084261657596514</v>
      </c>
      <c r="W521" s="6" t="s">
        <v>694</v>
      </c>
      <c r="X521" s="17" t="n">
        <v>11.6</v>
      </c>
      <c r="Y521" s="16" t="n">
        <v>0.580485820548582</v>
      </c>
      <c r="Z521" s="16" t="n">
        <f aca="false">(G521-E521)/SQRT(H521^2/D521+F521^2/C521)</f>
        <v>-1.97003365404493</v>
      </c>
      <c r="AA521" s="24" t="n">
        <f aca="false">ABS(K521-Z521)</f>
        <v>0</v>
      </c>
    </row>
    <row r="522" customFormat="false" ht="15" hidden="false" customHeight="false" outlineLevel="0" collapsed="false">
      <c r="A522" s="17" t="n">
        <v>917</v>
      </c>
      <c r="B522" s="6" t="s">
        <v>616</v>
      </c>
      <c r="C522" s="6" t="n">
        <v>144</v>
      </c>
      <c r="D522" s="6" t="n">
        <v>717</v>
      </c>
      <c r="E522" s="16" t="n">
        <v>0.599967716882626</v>
      </c>
      <c r="F522" s="16" t="n">
        <v>0.0607878303702375</v>
      </c>
      <c r="G522" s="16" t="n">
        <v>0.589186393025863</v>
      </c>
      <c r="H522" s="16" t="n">
        <v>0.0572640785455021</v>
      </c>
      <c r="I522" s="23" t="n">
        <f aca="false">G522-E522</f>
        <v>-0.0107813238567637</v>
      </c>
      <c r="J522" s="17" t="n">
        <f aca="false">100*(G522-E522)/E522</f>
        <v>-1.79698399653608</v>
      </c>
      <c r="K522" s="16" t="n">
        <v>-1.96074955865748</v>
      </c>
      <c r="L522" s="17" t="n">
        <v>197.263981823242</v>
      </c>
      <c r="M522" s="16" t="n">
        <v>0.0513159325224351</v>
      </c>
      <c r="N522" s="16" t="n">
        <v>0.0853640334359748</v>
      </c>
      <c r="O522" s="6" t="str">
        <f aca="false">IF(N522&lt;0.05,"Yes","No")</f>
        <v>No</v>
      </c>
      <c r="P522" s="16" t="n">
        <v>-0.186153989040294</v>
      </c>
      <c r="Q522" s="16" t="n">
        <v>4.16276711243096</v>
      </c>
      <c r="R522" s="16" t="n">
        <v>0.0416272079560969</v>
      </c>
      <c r="S522" s="16" t="n">
        <v>0.724889571587568</v>
      </c>
      <c r="T522" s="16" t="n">
        <v>-0.010781327664428</v>
      </c>
      <c r="U522" s="16" t="n">
        <v>0.0470990291148136</v>
      </c>
      <c r="V522" s="16" t="n">
        <v>0.0856608778170565</v>
      </c>
      <c r="W522" s="6" t="s">
        <v>694</v>
      </c>
      <c r="X522" s="17" t="n">
        <v>11.3</v>
      </c>
      <c r="Y522" s="16" t="n">
        <v>0.580418022625136</v>
      </c>
      <c r="Z522" s="16" t="n">
        <f aca="false">(G522-E522)/SQRT(H522^2/D522+F522^2/C522)</f>
        <v>-1.96074955865748</v>
      </c>
      <c r="AA522" s="24" t="n">
        <f aca="false">ABS(K522-Z522)</f>
        <v>0</v>
      </c>
    </row>
    <row r="523" customFormat="false" ht="15" hidden="false" customHeight="false" outlineLevel="0" collapsed="false">
      <c r="A523" s="17" t="n">
        <v>918</v>
      </c>
      <c r="B523" s="6" t="s">
        <v>616</v>
      </c>
      <c r="C523" s="6" t="n">
        <v>144</v>
      </c>
      <c r="D523" s="6" t="n">
        <v>717</v>
      </c>
      <c r="E523" s="16" t="n">
        <v>0.5998376717584</v>
      </c>
      <c r="F523" s="16" t="n">
        <v>0.060772681727999</v>
      </c>
      <c r="G523" s="16" t="n">
        <v>0.589121142150302</v>
      </c>
      <c r="H523" s="16" t="n">
        <v>0.0572403641169259</v>
      </c>
      <c r="I523" s="23" t="n">
        <f aca="false">G523-E523</f>
        <v>-0.0107165296080984</v>
      </c>
      <c r="J523" s="17" t="n">
        <f aca="false">100*(G523-E523)/E523</f>
        <v>-1.78657161973228</v>
      </c>
      <c r="K523" s="16" t="n">
        <v>-1.94950018403301</v>
      </c>
      <c r="L523" s="17" t="n">
        <v>197.245114856295</v>
      </c>
      <c r="M523" s="16" t="n">
        <v>0.0526534285969742</v>
      </c>
      <c r="N523" s="16" t="n">
        <v>0.0873814008548521</v>
      </c>
      <c r="O523" s="6" t="str">
        <f aca="false">IF(N523&lt;0.05,"Yes","No")</f>
        <v>No</v>
      </c>
      <c r="P523" s="16" t="n">
        <v>-0.18510627792688</v>
      </c>
      <c r="Q523" s="16" t="n">
        <v>4.11604123730339</v>
      </c>
      <c r="R523" s="16" t="n">
        <v>0.0427863675511226</v>
      </c>
      <c r="S523" s="16" t="n">
        <v>0.72739568167136</v>
      </c>
      <c r="T523" s="16" t="n">
        <v>-0.0107165334113973</v>
      </c>
      <c r="U523" s="16" t="n">
        <v>0.0483021692550914</v>
      </c>
      <c r="V523" s="16" t="n">
        <v>0.0875607054399888</v>
      </c>
      <c r="W523" s="6" t="s">
        <v>694</v>
      </c>
      <c r="X523" s="17" t="n">
        <v>11.1</v>
      </c>
      <c r="Y523" s="16" t="n">
        <v>0.580059662172633</v>
      </c>
      <c r="Z523" s="16" t="n">
        <f aca="false">(G523-E523)/SQRT(H523^2/D523+F523^2/C523)</f>
        <v>-1.94950018403301</v>
      </c>
      <c r="AA523" s="24" t="n">
        <f aca="false">ABS(K523-Z523)</f>
        <v>0</v>
      </c>
    </row>
    <row r="524" customFormat="false" ht="15" hidden="false" customHeight="false" outlineLevel="0" collapsed="false">
      <c r="A524" s="17" t="n">
        <v>919</v>
      </c>
      <c r="B524" s="6" t="s">
        <v>616</v>
      </c>
      <c r="C524" s="6" t="n">
        <v>144</v>
      </c>
      <c r="D524" s="6" t="n">
        <v>717</v>
      </c>
      <c r="E524" s="16" t="n">
        <v>0.599716883566644</v>
      </c>
      <c r="F524" s="16" t="n">
        <v>0.0607674976042287</v>
      </c>
      <c r="G524" s="16" t="n">
        <v>0.589063507991855</v>
      </c>
      <c r="H524" s="16" t="n">
        <v>0.0572322738752216</v>
      </c>
      <c r="I524" s="23" t="n">
        <f aca="false">G524-E524</f>
        <v>-0.0106533755747898</v>
      </c>
      <c r="J524" s="17" t="n">
        <f aca="false">100*(G524-E524)/E524</f>
        <v>-1.77640080956733</v>
      </c>
      <c r="K524" s="16" t="n">
        <v>-1.93819326038473</v>
      </c>
      <c r="L524" s="17" t="n">
        <v>197.238707361404</v>
      </c>
      <c r="M524" s="16" t="n">
        <v>0.054027138685712</v>
      </c>
      <c r="N524" s="16" t="n">
        <v>0.0895903854606795</v>
      </c>
      <c r="O524" s="6" t="str">
        <f aca="false">IF(N524&lt;0.05,"Yes","No")</f>
        <v>No</v>
      </c>
      <c r="P524" s="16" t="n">
        <v>-0.184039537003503</v>
      </c>
      <c r="Q524" s="16" t="n">
        <v>4.06873762287098</v>
      </c>
      <c r="R524" s="16" t="n">
        <v>0.0439945522377805</v>
      </c>
      <c r="S524" s="16" t="n">
        <v>0.728567758448626</v>
      </c>
      <c r="T524" s="16" t="n">
        <v>-0.0106533793810129</v>
      </c>
      <c r="U524" s="16" t="n">
        <v>0.0495544607568488</v>
      </c>
      <c r="V524" s="16" t="n">
        <v>0.0895989002152662</v>
      </c>
      <c r="W524" s="6" t="s">
        <v>694</v>
      </c>
      <c r="X524" s="17" t="n">
        <v>10.9</v>
      </c>
      <c r="Y524" s="16" t="n">
        <v>0.579740043390671</v>
      </c>
      <c r="Z524" s="16" t="n">
        <f aca="false">(G524-E524)/SQRT(H524^2/D524+F524^2/C524)</f>
        <v>-1.93819326038473</v>
      </c>
      <c r="AA524" s="24" t="n">
        <f aca="false">ABS(K524-Z524)</f>
        <v>0</v>
      </c>
    </row>
    <row r="525" customFormat="false" ht="15" hidden="false" customHeight="false" outlineLevel="0" collapsed="false">
      <c r="A525" s="17" t="n">
        <v>920</v>
      </c>
      <c r="B525" s="6" t="s">
        <v>616</v>
      </c>
      <c r="C525" s="6" t="n">
        <v>144</v>
      </c>
      <c r="D525" s="6" t="n">
        <v>717</v>
      </c>
      <c r="E525" s="16" t="n">
        <v>0.599567415813605</v>
      </c>
      <c r="F525" s="16" t="n">
        <v>0.060773644471649</v>
      </c>
      <c r="G525" s="16" t="n">
        <v>0.588970125968486</v>
      </c>
      <c r="H525" s="16" t="n">
        <v>0.0572123719629531</v>
      </c>
      <c r="I525" s="23" t="n">
        <f aca="false">G525-E525</f>
        <v>-0.0105972898451188</v>
      </c>
      <c r="J525" s="17" t="n">
        <f aca="false">100*(G525-E525)/E525</f>
        <v>-1.7674892873787</v>
      </c>
      <c r="K525" s="16" t="n">
        <v>-1.92792527448756</v>
      </c>
      <c r="L525" s="17" t="n">
        <v>197.187404566026</v>
      </c>
      <c r="M525" s="16" t="n">
        <v>0.0553009486858104</v>
      </c>
      <c r="N525" s="16" t="n">
        <v>0.0914860576290454</v>
      </c>
      <c r="O525" s="6" t="str">
        <f aca="false">IF(N525&lt;0.05,"Yes","No")</f>
        <v>No</v>
      </c>
      <c r="P525" s="16" t="n">
        <v>-0.183119211295102</v>
      </c>
      <c r="Q525" s="16" t="n">
        <v>4.02814633271797</v>
      </c>
      <c r="R525" s="16" t="n">
        <v>0.0450599729296341</v>
      </c>
      <c r="S525" s="16" t="n">
        <v>0.732363730612408</v>
      </c>
      <c r="T525" s="16" t="n">
        <v>-0.010597293636831</v>
      </c>
      <c r="U525" s="16" t="n">
        <v>0.0506573727042961</v>
      </c>
      <c r="V525" s="16" t="n">
        <v>0.0913572017611383</v>
      </c>
      <c r="W525" s="6" t="s">
        <v>694</v>
      </c>
      <c r="X525" s="17" t="n">
        <v>10.5</v>
      </c>
      <c r="Y525" s="16" t="n">
        <v>0.579759414225942</v>
      </c>
      <c r="Z525" s="16" t="n">
        <f aca="false">(G525-E525)/SQRT(H525^2/D525+F525^2/C525)</f>
        <v>-1.92792527448756</v>
      </c>
      <c r="AA525" s="24" t="n">
        <f aca="false">ABS(K525-Z525)</f>
        <v>0</v>
      </c>
    </row>
    <row r="526" customFormat="false" ht="15" hidden="false" customHeight="false" outlineLevel="0" collapsed="false">
      <c r="A526" s="17" t="n">
        <v>921</v>
      </c>
      <c r="B526" s="6" t="s">
        <v>616</v>
      </c>
      <c r="C526" s="6" t="n">
        <v>144</v>
      </c>
      <c r="D526" s="6" t="n">
        <v>717</v>
      </c>
      <c r="E526" s="16" t="n">
        <v>0.599408623865909</v>
      </c>
      <c r="F526" s="16" t="n">
        <v>0.0607609753616411</v>
      </c>
      <c r="G526" s="16" t="n">
        <v>0.588845649523715</v>
      </c>
      <c r="H526" s="16" t="n">
        <v>0.0571843042682864</v>
      </c>
      <c r="I526" s="23" t="n">
        <f aca="false">G526-E526</f>
        <v>-0.010562974342194</v>
      </c>
      <c r="J526" s="17" t="n">
        <f aca="false">100*(G526-E526)/E526</f>
        <v>-1.76223262756343</v>
      </c>
      <c r="K526" s="16" t="n">
        <v>-1.92216501305728</v>
      </c>
      <c r="L526" s="17" t="n">
        <v>197.155179752083</v>
      </c>
      <c r="M526" s="16" t="n">
        <v>0.0560265457997313</v>
      </c>
      <c r="N526" s="16" t="n">
        <v>0.0926095345787438</v>
      </c>
      <c r="O526" s="6" t="str">
        <f aca="false">IF(N526&lt;0.05,"Yes","No")</f>
        <v>No</v>
      </c>
      <c r="P526" s="16" t="n">
        <v>-0.182606354389496</v>
      </c>
      <c r="Q526" s="16" t="n">
        <v>4.00561489271504</v>
      </c>
      <c r="R526" s="16" t="n">
        <v>0.0456630842762925</v>
      </c>
      <c r="S526" s="16" t="n">
        <v>0.735711066321914</v>
      </c>
      <c r="T526" s="16" t="n">
        <v>-0.0105629781351189</v>
      </c>
      <c r="U526" s="16" t="n">
        <v>0.0512811253569639</v>
      </c>
      <c r="V526" s="16" t="n">
        <v>0.0923236027206351</v>
      </c>
      <c r="W526" s="6" t="s">
        <v>694</v>
      </c>
      <c r="X526" s="17" t="n">
        <v>10</v>
      </c>
      <c r="Y526" s="16" t="n">
        <v>0.579720672555401</v>
      </c>
      <c r="Z526" s="16" t="n">
        <f aca="false">(G526-E526)/SQRT(H526^2/D526+F526^2/C526)</f>
        <v>-1.92216501305728</v>
      </c>
      <c r="AA526" s="24" t="n">
        <f aca="false">ABS(K526-Z526)</f>
        <v>0</v>
      </c>
    </row>
    <row r="527" customFormat="false" ht="15" hidden="false" customHeight="false" outlineLevel="0" collapsed="false">
      <c r="A527" s="17" t="n">
        <v>922</v>
      </c>
      <c r="B527" s="6" t="s">
        <v>616</v>
      </c>
      <c r="C527" s="6" t="n">
        <v>144</v>
      </c>
      <c r="D527" s="6" t="n">
        <v>717</v>
      </c>
      <c r="E527" s="16" t="n">
        <v>0.599236764427688</v>
      </c>
      <c r="F527" s="16" t="n">
        <v>0.0607477782685459</v>
      </c>
      <c r="G527" s="16" t="n">
        <v>0.588704005278637</v>
      </c>
      <c r="H527" s="16" t="n">
        <v>0.0571516648044132</v>
      </c>
      <c r="I527" s="23" t="n">
        <f aca="false">G527-E527</f>
        <v>-0.0105327591490518</v>
      </c>
      <c r="J527" s="17" t="n">
        <f aca="false">100*(G527-E527)/E527</f>
        <v>-1.7576957513799</v>
      </c>
      <c r="K527" s="16" t="n">
        <v>-1.91718546204996</v>
      </c>
      <c r="L527" s="17" t="n">
        <v>197.114819267755</v>
      </c>
      <c r="M527" s="16" t="n">
        <v>0.0566603112198445</v>
      </c>
      <c r="N527" s="16" t="n">
        <v>0.0935139936157842</v>
      </c>
      <c r="O527" s="6" t="str">
        <f aca="false">IF(N527&lt;0.05,"Yes","No")</f>
        <v>No</v>
      </c>
      <c r="P527" s="16" t="n">
        <v>-0.182176140513006</v>
      </c>
      <c r="Q527" s="16" t="n">
        <v>3.98676296245561</v>
      </c>
      <c r="R527" s="16" t="n">
        <v>0.0461742505266142</v>
      </c>
      <c r="S527" s="16" t="n">
        <v>0.739875584706899</v>
      </c>
      <c r="T527" s="16" t="n">
        <v>-0.010532762945024</v>
      </c>
      <c r="U527" s="16" t="n">
        <v>0.0518094674702519</v>
      </c>
      <c r="V527" s="16" t="n">
        <v>0.0930356334658113</v>
      </c>
      <c r="W527" s="6" t="s">
        <v>694</v>
      </c>
      <c r="X527" s="16" t="n">
        <v>9.9</v>
      </c>
      <c r="Y527" s="16" t="n">
        <v>0.57968193088486</v>
      </c>
      <c r="Z527" s="16" t="n">
        <f aca="false">(G527-E527)/SQRT(H527^2/D527+F527^2/C527)</f>
        <v>-1.91718546204996</v>
      </c>
      <c r="AA527" s="24" t="n">
        <f aca="false">ABS(K527-Z527)</f>
        <v>0</v>
      </c>
    </row>
    <row r="528" customFormat="false" ht="15" hidden="false" customHeight="false" outlineLevel="0" collapsed="false">
      <c r="A528" s="17" t="n">
        <v>923</v>
      </c>
      <c r="B528" s="6" t="s">
        <v>616</v>
      </c>
      <c r="C528" s="6" t="n">
        <v>144</v>
      </c>
      <c r="D528" s="6" t="n">
        <v>717</v>
      </c>
      <c r="E528" s="16" t="n">
        <v>0.599044812636243</v>
      </c>
      <c r="F528" s="16" t="n">
        <v>0.0607418756740042</v>
      </c>
      <c r="G528" s="16" t="n">
        <v>0.588558956876792</v>
      </c>
      <c r="H528" s="16" t="n">
        <v>0.0571170139663403</v>
      </c>
      <c r="I528" s="23" t="n">
        <f aca="false">G528-E528</f>
        <v>-0.0104858557594509</v>
      </c>
      <c r="J528" s="17" t="n">
        <f aca="false">100*(G528-E528)/E528</f>
        <v>-1.7504292731132</v>
      </c>
      <c r="K528" s="16" t="n">
        <v>-1.90898020056675</v>
      </c>
      <c r="L528" s="17" t="n">
        <v>197.056759985432</v>
      </c>
      <c r="M528" s="16" t="n">
        <v>0.0577176639231642</v>
      </c>
      <c r="N528" s="16" t="n">
        <v>0.0951843107555478</v>
      </c>
      <c r="O528" s="6" t="str">
        <f aca="false">IF(N528&lt;0.05,"Yes","No")</f>
        <v>No</v>
      </c>
      <c r="P528" s="16" t="n">
        <v>-0.181457897824744</v>
      </c>
      <c r="Q528" s="16" t="n">
        <v>3.95538872614475</v>
      </c>
      <c r="R528" s="16" t="n">
        <v>0.0470383975127824</v>
      </c>
      <c r="S528" s="16" t="n">
        <v>0.745323232487532</v>
      </c>
      <c r="T528" s="16" t="n">
        <v>-0.010485859546414</v>
      </c>
      <c r="U528" s="16" t="n">
        <v>0.0527020445506394</v>
      </c>
      <c r="V528" s="16" t="n">
        <v>0.0943964156870361</v>
      </c>
      <c r="W528" s="6" t="s">
        <v>694</v>
      </c>
      <c r="X528" s="16" t="n">
        <v>9.6</v>
      </c>
      <c r="Y528" s="16" t="n">
        <v>0.579585076708508</v>
      </c>
      <c r="Z528" s="16" t="n">
        <f aca="false">(G528-E528)/SQRT(H528^2/D528+F528^2/C528)</f>
        <v>-1.90898020056675</v>
      </c>
      <c r="AA528" s="24" t="n">
        <f aca="false">ABS(K528-Z528)</f>
        <v>0</v>
      </c>
    </row>
    <row r="529" customFormat="false" ht="15" hidden="false" customHeight="false" outlineLevel="0" collapsed="false">
      <c r="A529" s="17" t="n">
        <v>924</v>
      </c>
      <c r="B529" s="6" t="s">
        <v>616</v>
      </c>
      <c r="C529" s="6" t="n">
        <v>144</v>
      </c>
      <c r="D529" s="6" t="n">
        <v>717</v>
      </c>
      <c r="E529" s="16" t="n">
        <v>0.598831871524453</v>
      </c>
      <c r="F529" s="16" t="n">
        <v>0.0606945255632583</v>
      </c>
      <c r="G529" s="16" t="n">
        <v>0.58841820399964</v>
      </c>
      <c r="H529" s="16" t="n">
        <v>0.0570782458976998</v>
      </c>
      <c r="I529" s="23" t="n">
        <f aca="false">G529-E529</f>
        <v>-0.0104136675248128</v>
      </c>
      <c r="J529" s="17" t="n">
        <f aca="false">100*(G529-E529)/E529</f>
        <v>-1.73899687374731</v>
      </c>
      <c r="K529" s="16" t="n">
        <v>-1.89728828145743</v>
      </c>
      <c r="L529" s="17" t="n">
        <v>197.068251975128</v>
      </c>
      <c r="M529" s="16" t="n">
        <v>0.0592521139224306</v>
      </c>
      <c r="N529" s="16" t="n">
        <v>0.0974852712224171</v>
      </c>
      <c r="O529" s="6" t="str">
        <f aca="false">IF(N529&lt;0.05,"Yes","No")</f>
        <v>No</v>
      </c>
      <c r="P529" s="16" t="n">
        <v>-0.180334429572815</v>
      </c>
      <c r="Q529" s="16" t="n">
        <v>3.90656200317071</v>
      </c>
      <c r="R529" s="16" t="n">
        <v>0.0484173988234102</v>
      </c>
      <c r="S529" s="16" t="n">
        <v>0.74443403770233</v>
      </c>
      <c r="T529" s="16" t="n">
        <v>-0.0104136713040933</v>
      </c>
      <c r="U529" s="16" t="n">
        <v>0.0541248356933948</v>
      </c>
      <c r="V529" s="16" t="n">
        <v>0.0966153609106393</v>
      </c>
      <c r="W529" s="6" t="s">
        <v>694</v>
      </c>
      <c r="X529" s="16" t="n">
        <v>9.5</v>
      </c>
      <c r="Y529" s="16" t="n">
        <v>0.579275143344181</v>
      </c>
      <c r="Z529" s="16" t="n">
        <f aca="false">(G529-E529)/SQRT(H529^2/D529+F529^2/C529)</f>
        <v>-1.89728828145743</v>
      </c>
      <c r="AA529" s="24" t="n">
        <f aca="false">ABS(K529-Z529)</f>
        <v>0</v>
      </c>
    </row>
    <row r="530" customFormat="false" ht="15" hidden="false" customHeight="false" outlineLevel="0" collapsed="false">
      <c r="A530" s="17" t="n">
        <v>925</v>
      </c>
      <c r="B530" s="6" t="s">
        <v>616</v>
      </c>
      <c r="C530" s="6" t="n">
        <v>144</v>
      </c>
      <c r="D530" s="6" t="n">
        <v>717</v>
      </c>
      <c r="E530" s="16" t="n">
        <v>0.598582109436393</v>
      </c>
      <c r="F530" s="16" t="n">
        <v>0.0606746477257801</v>
      </c>
      <c r="G530" s="16" t="n">
        <v>0.588230888256634</v>
      </c>
      <c r="H530" s="16" t="n">
        <v>0.0570450183069737</v>
      </c>
      <c r="I530" s="23" t="n">
        <f aca="false">G530-E530</f>
        <v>-0.0103512211797585</v>
      </c>
      <c r="J530" s="17" t="n">
        <f aca="false">100*(G530-E530)/E530</f>
        <v>-1.72929010349222</v>
      </c>
      <c r="K530" s="16" t="n">
        <v>-1.88660137150272</v>
      </c>
      <c r="L530" s="17" t="n">
        <v>197.039229195328</v>
      </c>
      <c r="M530" s="16" t="n">
        <v>0.0606846623166531</v>
      </c>
      <c r="N530" s="16" t="n">
        <v>0.0996860637429931</v>
      </c>
      <c r="O530" s="6" t="str">
        <f aca="false">IF(N530&lt;0.05,"Yes","No")</f>
        <v>No</v>
      </c>
      <c r="P530" s="16" t="n">
        <v>-0.179349032764667</v>
      </c>
      <c r="Q530" s="16" t="n">
        <v>3.86398559290699</v>
      </c>
      <c r="R530" s="16" t="n">
        <v>0.0496547749037218</v>
      </c>
      <c r="S530" s="16" t="n">
        <v>0.747895828561782</v>
      </c>
      <c r="T530" s="16" t="n">
        <v>-0.0103512249578586</v>
      </c>
      <c r="U530" s="16" t="n">
        <v>0.0553999088991563</v>
      </c>
      <c r="V530" s="16" t="n">
        <v>0.0988074775866956</v>
      </c>
      <c r="W530" s="6" t="s">
        <v>694</v>
      </c>
      <c r="X530" s="16" t="n">
        <v>9.3</v>
      </c>
      <c r="Y530" s="16" t="n">
        <v>0.579033007903301</v>
      </c>
      <c r="Z530" s="16" t="n">
        <f aca="false">(G530-E530)/SQRT(H530^2/D530+F530^2/C530)</f>
        <v>-1.88660137150272</v>
      </c>
      <c r="AA530" s="24" t="n">
        <f aca="false">ABS(K530-Z530)</f>
        <v>0</v>
      </c>
    </row>
    <row r="531" customFormat="false" ht="15" hidden="false" customHeight="false" outlineLevel="0" collapsed="false">
      <c r="A531" s="17" t="n">
        <v>926</v>
      </c>
      <c r="B531" s="6" t="s">
        <v>616</v>
      </c>
      <c r="C531" s="6" t="n">
        <v>144</v>
      </c>
      <c r="D531" s="6" t="n">
        <v>717</v>
      </c>
      <c r="E531" s="16" t="n">
        <v>0.598301147835122</v>
      </c>
      <c r="F531" s="16" t="n">
        <v>0.0606386503359349</v>
      </c>
      <c r="G531" s="16" t="n">
        <v>0.588013082410169</v>
      </c>
      <c r="H531" s="16" t="n">
        <v>0.0569971408538047</v>
      </c>
      <c r="I531" s="23" t="n">
        <f aca="false">G531-E531</f>
        <v>-0.0102880654249536</v>
      </c>
      <c r="J531" s="17" t="n">
        <f aca="false">100*(G531-E531)/E531</f>
        <v>-1.71954632916546</v>
      </c>
      <c r="K531" s="16" t="n">
        <v>-1.87627342505469</v>
      </c>
      <c r="L531" s="17" t="n">
        <v>197.011197761824</v>
      </c>
      <c r="M531" s="16" t="n">
        <v>0.0620964514339657</v>
      </c>
      <c r="N531" s="16" t="n">
        <v>0.101766493340688</v>
      </c>
      <c r="O531" s="6" t="str">
        <f aca="false">IF(N531&lt;0.05,"Yes","No")</f>
        <v>No</v>
      </c>
      <c r="P531" s="16" t="n">
        <v>-0.178396410636946</v>
      </c>
      <c r="Q531" s="16" t="n">
        <v>3.82304706737376</v>
      </c>
      <c r="R531" s="16" t="n">
        <v>0.0508761463371673</v>
      </c>
      <c r="S531" s="16" t="n">
        <v>0.750608235949112</v>
      </c>
      <c r="T531" s="16" t="n">
        <v>-0.0102880692066033</v>
      </c>
      <c r="U531" s="16" t="n">
        <v>0.0566570820619806</v>
      </c>
      <c r="V531" s="16" t="n">
        <v>0.10067201612783</v>
      </c>
      <c r="W531" s="6" t="s">
        <v>694</v>
      </c>
      <c r="X531" s="16" t="n">
        <v>9.2</v>
      </c>
      <c r="Y531" s="16" t="n">
        <v>0.578848984968232</v>
      </c>
      <c r="Z531" s="16" t="n">
        <f aca="false">(G531-E531)/SQRT(H531^2/D531+F531^2/C531)</f>
        <v>-1.87627342505469</v>
      </c>
      <c r="AA531" s="24" t="n">
        <f aca="false">ABS(K531-Z531)</f>
        <v>0</v>
      </c>
    </row>
    <row r="532" customFormat="false" ht="15" hidden="false" customHeight="false" outlineLevel="0" collapsed="false">
      <c r="A532" s="17" t="n">
        <v>927</v>
      </c>
      <c r="B532" s="6" t="s">
        <v>616</v>
      </c>
      <c r="C532" s="6" t="n">
        <v>144</v>
      </c>
      <c r="D532" s="6" t="n">
        <v>717</v>
      </c>
      <c r="E532" s="16" t="n">
        <v>0.598001214779086</v>
      </c>
      <c r="F532" s="16" t="n">
        <v>0.0605472756927662</v>
      </c>
      <c r="G532" s="16" t="n">
        <v>0.587785478083825</v>
      </c>
      <c r="H532" s="16" t="n">
        <v>0.0569224744316162</v>
      </c>
      <c r="I532" s="23" t="n">
        <f aca="false">G532-E532</f>
        <v>-0.010215736695261</v>
      </c>
      <c r="J532" s="17" t="n">
        <f aca="false">100*(G532-E532)/E532</f>
        <v>-1.70831370284672</v>
      </c>
      <c r="K532" s="16" t="n">
        <v>-1.86583877957584</v>
      </c>
      <c r="L532" s="17" t="n">
        <v>197.033644417937</v>
      </c>
      <c r="M532" s="16" t="n">
        <v>0.0635501397858397</v>
      </c>
      <c r="N532" s="16" t="n">
        <v>0.103986638387889</v>
      </c>
      <c r="O532" s="6" t="str">
        <f aca="false">IF(N532&lt;0.05,"Yes","No")</f>
        <v>No</v>
      </c>
      <c r="P532" s="16" t="n">
        <v>-0.177381028641878</v>
      </c>
      <c r="Q532" s="16" t="n">
        <v>3.77965150870007</v>
      </c>
      <c r="R532" s="16" t="n">
        <v>0.0522056346542082</v>
      </c>
      <c r="S532" s="16" t="n">
        <v>0.747183174315393</v>
      </c>
      <c r="T532" s="16" t="n">
        <v>-0.010215740481109</v>
      </c>
      <c r="U532" s="16" t="n">
        <v>0.0580240081949682</v>
      </c>
      <c r="V532" s="16" t="n">
        <v>0.102789579441508</v>
      </c>
      <c r="W532" s="6" t="s">
        <v>694</v>
      </c>
      <c r="X532" s="16" t="n">
        <v>9.1</v>
      </c>
      <c r="Y532" s="16" t="n">
        <v>0.578490624515729</v>
      </c>
      <c r="Z532" s="16" t="n">
        <f aca="false">(G532-E532)/SQRT(H532^2/D532+F532^2/C532)</f>
        <v>-1.86583877957584</v>
      </c>
      <c r="AA532" s="24" t="n">
        <f aca="false">ABS(K532-Z532)</f>
        <v>0</v>
      </c>
    </row>
    <row r="533" customFormat="false" ht="15" hidden="false" customHeight="false" outlineLevel="0" collapsed="false">
      <c r="A533" s="17" t="n">
        <v>928</v>
      </c>
      <c r="B533" s="6" t="s">
        <v>616</v>
      </c>
      <c r="C533" s="6" t="n">
        <v>144</v>
      </c>
      <c r="D533" s="6" t="n">
        <v>717</v>
      </c>
      <c r="E533" s="16" t="n">
        <v>0.597688454099827</v>
      </c>
      <c r="F533" s="16" t="n">
        <v>0.0605054273380449</v>
      </c>
      <c r="G533" s="16" t="n">
        <v>0.587498968365801</v>
      </c>
      <c r="H533" s="16" t="n">
        <v>0.0568691800978339</v>
      </c>
      <c r="I533" s="23" t="n">
        <f aca="false">G533-E533</f>
        <v>-0.0101894857340263</v>
      </c>
      <c r="J533" s="17" t="n">
        <f aca="false">100*(G533-E533)/E533</f>
        <v>-1.70481555468101</v>
      </c>
      <c r="K533" s="16" t="n">
        <v>-1.86240024630011</v>
      </c>
      <c r="L533" s="17" t="n">
        <v>197.005717302397</v>
      </c>
      <c r="M533" s="16" t="n">
        <v>0.0640356051437985</v>
      </c>
      <c r="N533" s="16" t="n">
        <v>0.104633994953363</v>
      </c>
      <c r="O533" s="6" t="str">
        <f aca="false">IF(N533&lt;0.05,"Yes","No")</f>
        <v>No</v>
      </c>
      <c r="P533" s="16" t="n">
        <v>-0.17708301539056</v>
      </c>
      <c r="Q533" s="16" t="n">
        <v>3.76696198899811</v>
      </c>
      <c r="R533" s="16" t="n">
        <v>0.0526013186542294</v>
      </c>
      <c r="S533" s="16" t="n">
        <v>0.751222410816356</v>
      </c>
      <c r="T533" s="16" t="n">
        <v>-0.0101894895256097</v>
      </c>
      <c r="U533" s="16" t="n">
        <v>0.0584305067584661</v>
      </c>
      <c r="V533" s="16" t="n">
        <v>0.103335433248769</v>
      </c>
      <c r="W533" s="6" t="s">
        <v>694</v>
      </c>
      <c r="X533" s="16" t="n">
        <v>9.1</v>
      </c>
      <c r="Y533" s="16" t="n">
        <v>0.578694018286069</v>
      </c>
      <c r="Z533" s="16" t="n">
        <f aca="false">(G533-E533)/SQRT(H533^2/D533+F533^2/C533)</f>
        <v>-1.86240024630011</v>
      </c>
      <c r="AA533" s="24" t="n">
        <f aca="false">ABS(K533-Z533)</f>
        <v>0</v>
      </c>
    </row>
    <row r="534" customFormat="false" ht="15" hidden="false" customHeight="false" outlineLevel="0" collapsed="false">
      <c r="A534" s="17" t="n">
        <v>929</v>
      </c>
      <c r="B534" s="6" t="s">
        <v>616</v>
      </c>
      <c r="C534" s="6" t="n">
        <v>144</v>
      </c>
      <c r="D534" s="6" t="n">
        <v>717</v>
      </c>
      <c r="E534" s="16" t="n">
        <v>0.597349743876192</v>
      </c>
      <c r="F534" s="16" t="n">
        <v>0.0604651545298283</v>
      </c>
      <c r="G534" s="16" t="n">
        <v>0.5871981575233</v>
      </c>
      <c r="H534" s="16" t="n">
        <v>0.056817609045371</v>
      </c>
      <c r="I534" s="23" t="n">
        <f aca="false">G534-E534</f>
        <v>-0.0101515863528922</v>
      </c>
      <c r="J534" s="17" t="n">
        <f aca="false">100*(G534-E534)/E534</f>
        <v>-1.69943763380874</v>
      </c>
      <c r="K534" s="16" t="n">
        <v>-1.85677649370631</v>
      </c>
      <c r="L534" s="17" t="n">
        <v>196.978245725319</v>
      </c>
      <c r="M534" s="16" t="n">
        <v>0.0648360938982546</v>
      </c>
      <c r="N534" s="16" t="n">
        <v>0.105761361242417</v>
      </c>
      <c r="O534" s="6" t="str">
        <f aca="false">IF(N534&lt;0.05,"Yes","No")</f>
        <v>No</v>
      </c>
      <c r="P534" s="16" t="n">
        <v>-0.176576633391071</v>
      </c>
      <c r="Q534" s="16" t="n">
        <v>3.74544897839205</v>
      </c>
      <c r="R534" s="16" t="n">
        <v>0.0532794203831242</v>
      </c>
      <c r="S534" s="16" t="n">
        <v>0.753136209196773</v>
      </c>
      <c r="T534" s="16" t="n">
        <v>-0.0101515901346684</v>
      </c>
      <c r="U534" s="16" t="n">
        <v>0.0591268458636597</v>
      </c>
      <c r="V534" s="16" t="n">
        <v>0.104391179125671</v>
      </c>
      <c r="W534" s="6" t="s">
        <v>694</v>
      </c>
      <c r="X534" s="16" t="n">
        <v>8.9</v>
      </c>
      <c r="Y534" s="16" t="n">
        <v>0.578684332868433</v>
      </c>
      <c r="Z534" s="16" t="n">
        <f aca="false">(G534-E534)/SQRT(H534^2/D534+F534^2/C534)</f>
        <v>-1.85677649370631</v>
      </c>
      <c r="AA534" s="24" t="n">
        <f aca="false">ABS(K534-Z534)</f>
        <v>0</v>
      </c>
    </row>
    <row r="535" customFormat="false" ht="15" hidden="false" customHeight="false" outlineLevel="0" collapsed="false">
      <c r="A535" s="17" t="n">
        <v>930</v>
      </c>
      <c r="B535" s="6" t="s">
        <v>616</v>
      </c>
      <c r="C535" s="6" t="n">
        <v>144</v>
      </c>
      <c r="D535" s="6" t="n">
        <v>717</v>
      </c>
      <c r="E535" s="16" t="n">
        <v>0.596974217022459</v>
      </c>
      <c r="F535" s="16" t="n">
        <v>0.0604048432068562</v>
      </c>
      <c r="G535" s="16" t="n">
        <v>0.586882139973062</v>
      </c>
      <c r="H535" s="16" t="n">
        <v>0.0567556311399432</v>
      </c>
      <c r="I535" s="23" t="n">
        <f aca="false">G535-E535</f>
        <v>-0.0100920770493969</v>
      </c>
      <c r="J535" s="17" t="n">
        <f aca="false">100*(G535-E535)/E535</f>
        <v>-1.69053817763409</v>
      </c>
      <c r="K535" s="16" t="n">
        <v>-1.84776098575422</v>
      </c>
      <c r="L535" s="17" t="n">
        <v>196.967614190937</v>
      </c>
      <c r="M535" s="16" t="n">
        <v>0.0661364534420608</v>
      </c>
      <c r="N535" s="16" t="n">
        <v>0.107631827019187</v>
      </c>
      <c r="O535" s="6" t="str">
        <f aca="false">IF(N535&lt;0.05,"Yes","No")</f>
        <v>No</v>
      </c>
      <c r="P535" s="16" t="n">
        <v>-0.175730192638534</v>
      </c>
      <c r="Q535" s="16" t="n">
        <v>3.70962654835061</v>
      </c>
      <c r="R535" s="16" t="n">
        <v>0.0544292253489651</v>
      </c>
      <c r="S535" s="16" t="n">
        <v>0.75311531644998</v>
      </c>
      <c r="T535" s="16" t="n">
        <v>-0.0100920808183136</v>
      </c>
      <c r="U535" s="16" t="n">
        <v>0.0603067190966125</v>
      </c>
      <c r="V535" s="16" t="n">
        <v>0.106295651696294</v>
      </c>
      <c r="W535" s="6" t="s">
        <v>694</v>
      </c>
      <c r="X535" s="16" t="n">
        <v>8.8</v>
      </c>
      <c r="Y535" s="16" t="n">
        <v>0.578500309933364</v>
      </c>
      <c r="Z535" s="16" t="n">
        <f aca="false">(G535-E535)/SQRT(H535^2/D535+F535^2/C535)</f>
        <v>-1.84776098575422</v>
      </c>
      <c r="AA535" s="24" t="n">
        <f aca="false">ABS(K535-Z535)</f>
        <v>0</v>
      </c>
    </row>
    <row r="536" customFormat="false" ht="15" hidden="false" customHeight="false" outlineLevel="0" collapsed="false">
      <c r="A536" s="17" t="n">
        <v>931</v>
      </c>
      <c r="B536" s="6" t="s">
        <v>616</v>
      </c>
      <c r="C536" s="6" t="n">
        <v>144</v>
      </c>
      <c r="D536" s="6" t="n">
        <v>717</v>
      </c>
      <c r="E536" s="16" t="n">
        <v>0.596559652851688</v>
      </c>
      <c r="F536" s="16" t="n">
        <v>0.0603265244552027</v>
      </c>
      <c r="G536" s="16" t="n">
        <v>0.586536372680544</v>
      </c>
      <c r="H536" s="16" t="n">
        <v>0.0566793732789428</v>
      </c>
      <c r="I536" s="23" t="n">
        <f aca="false">G536-E536</f>
        <v>-0.0100232801711432</v>
      </c>
      <c r="J536" s="17" t="n">
        <f aca="false">100*(G536-E536)/E536</f>
        <v>-1.68018070334286</v>
      </c>
      <c r="K536" s="16" t="n">
        <v>-1.83756048384069</v>
      </c>
      <c r="L536" s="17" t="n">
        <v>196.962255599099</v>
      </c>
      <c r="M536" s="16" t="n">
        <v>0.0676337118281041</v>
      </c>
      <c r="N536" s="16" t="n">
        <v>0.109898243272117</v>
      </c>
      <c r="O536" s="6" t="str">
        <f aca="false">IF(N536&lt;0.05,"Yes","No")</f>
        <v>No</v>
      </c>
      <c r="P536" s="16" t="n">
        <v>-0.174765554936855</v>
      </c>
      <c r="Q536" s="16" t="n">
        <v>3.6690117402359</v>
      </c>
      <c r="R536" s="16" t="n">
        <v>0.0557647977604269</v>
      </c>
      <c r="S536" s="16" t="n">
        <v>0.754483072298659</v>
      </c>
      <c r="T536" s="16" t="n">
        <v>-0.0100232839442735</v>
      </c>
      <c r="U536" s="16" t="n">
        <v>0.0616758790064487</v>
      </c>
      <c r="V536" s="16" t="n">
        <v>0.108345335946947</v>
      </c>
      <c r="W536" s="6" t="s">
        <v>694</v>
      </c>
      <c r="X536" s="16" t="n">
        <v>8.7</v>
      </c>
      <c r="Y536" s="16" t="n">
        <v>0.578296916163025</v>
      </c>
      <c r="Z536" s="16" t="n">
        <f aca="false">(G536-E536)/SQRT(H536^2/D536+F536^2/C536)</f>
        <v>-1.83756048384069</v>
      </c>
      <c r="AA536" s="24" t="n">
        <f aca="false">ABS(K536-Z536)</f>
        <v>0</v>
      </c>
    </row>
    <row r="537" customFormat="false" ht="15" hidden="false" customHeight="false" outlineLevel="0" collapsed="false">
      <c r="A537" s="17" t="n">
        <v>932</v>
      </c>
      <c r="B537" s="6" t="s">
        <v>616</v>
      </c>
      <c r="C537" s="6" t="n">
        <v>144</v>
      </c>
      <c r="D537" s="6" t="n">
        <v>717</v>
      </c>
      <c r="E537" s="16" t="n">
        <v>0.596135966479778</v>
      </c>
      <c r="F537" s="16" t="n">
        <v>0.0602825880556984</v>
      </c>
      <c r="G537" s="16" t="n">
        <v>0.586191561597827</v>
      </c>
      <c r="H537" s="16" t="n">
        <v>0.0566066914264163</v>
      </c>
      <c r="I537" s="23" t="n">
        <f aca="false">G537-E537</f>
        <v>-0.00994440488195159</v>
      </c>
      <c r="J537" s="17" t="n">
        <f aca="false">100*(G537-E537)/E537</f>
        <v>-1.66814375261972</v>
      </c>
      <c r="K537" s="16" t="n">
        <v>-1.82458138551898</v>
      </c>
      <c r="L537" s="17" t="n">
        <v>196.899222838873</v>
      </c>
      <c r="M537" s="16" t="n">
        <v>0.0695797659959169</v>
      </c>
      <c r="N537" s="16" t="n">
        <v>0.112885782515383</v>
      </c>
      <c r="O537" s="6" t="str">
        <f aca="false">IF(N537&lt;0.05,"Yes","No")</f>
        <v>No</v>
      </c>
      <c r="P537" s="16" t="n">
        <v>-0.17359514604347</v>
      </c>
      <c r="Q537" s="16" t="n">
        <v>3.62003338580536</v>
      </c>
      <c r="R537" s="16" t="n">
        <v>0.0574218777940367</v>
      </c>
      <c r="S537" s="16" t="n">
        <v>0.758198749165207</v>
      </c>
      <c r="T537" s="16" t="n">
        <v>-0.00994440866421079</v>
      </c>
      <c r="U537" s="16" t="n">
        <v>0.0633727069313536</v>
      </c>
      <c r="V537" s="16" t="n">
        <v>0.111140281521514</v>
      </c>
      <c r="W537" s="6" t="s">
        <v>694</v>
      </c>
      <c r="X537" s="16" t="n">
        <v>8.5</v>
      </c>
      <c r="Y537" s="16" t="n">
        <v>0.578054780722145</v>
      </c>
      <c r="Z537" s="16" t="n">
        <f aca="false">(G537-E537)/SQRT(H537^2/D537+F537^2/C537)</f>
        <v>-1.82458138551898</v>
      </c>
      <c r="AA537" s="24" t="n">
        <f aca="false">ABS(K537-Z537)</f>
        <v>0</v>
      </c>
    </row>
    <row r="538" customFormat="false" ht="15" hidden="false" customHeight="false" outlineLevel="0" collapsed="false">
      <c r="A538" s="17" t="n">
        <v>933</v>
      </c>
      <c r="B538" s="6" t="s">
        <v>616</v>
      </c>
      <c r="C538" s="6" t="n">
        <v>144</v>
      </c>
      <c r="D538" s="6" t="n">
        <v>717</v>
      </c>
      <c r="E538" s="16" t="n">
        <v>0.595679298250212</v>
      </c>
      <c r="F538" s="16" t="n">
        <v>0.0602136282747821</v>
      </c>
      <c r="G538" s="16" t="n">
        <v>0.585828669234134</v>
      </c>
      <c r="H538" s="16" t="n">
        <v>0.0565272274134272</v>
      </c>
      <c r="I538" s="23" t="n">
        <f aca="false">G538-E538</f>
        <v>-0.00985062901607814</v>
      </c>
      <c r="J538" s="17" t="n">
        <f aca="false">100*(G538-E538)/E538</f>
        <v>-1.65367993230821</v>
      </c>
      <c r="K538" s="16" t="n">
        <v>-1.80951627420719</v>
      </c>
      <c r="L538" s="17" t="n">
        <v>196.869677287229</v>
      </c>
      <c r="M538" s="16" t="n">
        <v>0.0718960890383677</v>
      </c>
      <c r="N538" s="16" t="n">
        <v>0.116374178019731</v>
      </c>
      <c r="O538" s="6" t="str">
        <f aca="false">IF(N538&lt;0.05,"Yes","No")</f>
        <v>No</v>
      </c>
      <c r="P538" s="16" t="n">
        <v>-0.17219159887536</v>
      </c>
      <c r="Q538" s="16" t="n">
        <v>3.56173281935257</v>
      </c>
      <c r="R538" s="16" t="n">
        <v>0.05946292151906</v>
      </c>
      <c r="S538" s="16" t="n">
        <v>0.758843433616799</v>
      </c>
      <c r="T538" s="16" t="n">
        <v>-0.0098506327963597</v>
      </c>
      <c r="U538" s="16" t="n">
        <v>0.065459913720803</v>
      </c>
      <c r="V538" s="16" t="n">
        <v>0.114418701104332</v>
      </c>
      <c r="W538" s="6" t="s">
        <v>694</v>
      </c>
      <c r="X538" s="16" t="n">
        <v>8</v>
      </c>
      <c r="Y538" s="16" t="n">
        <v>0.577764218193088</v>
      </c>
      <c r="Z538" s="16" t="n">
        <f aca="false">(G538-E538)/SQRT(H538^2/D538+F538^2/C538)</f>
        <v>-1.80951627420719</v>
      </c>
      <c r="AA538" s="24" t="n">
        <f aca="false">ABS(K538-Z538)</f>
        <v>0</v>
      </c>
    </row>
    <row r="539" customFormat="false" ht="15" hidden="false" customHeight="false" outlineLevel="0" collapsed="false">
      <c r="A539" s="17" t="n">
        <v>934</v>
      </c>
      <c r="B539" s="6" t="s">
        <v>616</v>
      </c>
      <c r="C539" s="6" t="n">
        <v>144</v>
      </c>
      <c r="D539" s="6" t="n">
        <v>717</v>
      </c>
      <c r="E539" s="16" t="n">
        <v>0.595203694577018</v>
      </c>
      <c r="F539" s="16" t="n">
        <v>0.0601039518843615</v>
      </c>
      <c r="G539" s="16" t="n">
        <v>0.585429804552882</v>
      </c>
      <c r="H539" s="16" t="n">
        <v>0.0564246486593201</v>
      </c>
      <c r="I539" s="23" t="n">
        <f aca="false">G539-E539</f>
        <v>-0.00977389002413676</v>
      </c>
      <c r="J539" s="17" t="n">
        <f aca="false">100*(G539-E539)/E539</f>
        <v>-1.64210842660891</v>
      </c>
      <c r="K539" s="16" t="n">
        <v>-1.7986940730858</v>
      </c>
      <c r="L539" s="17" t="n">
        <v>196.870447933794</v>
      </c>
      <c r="M539" s="16" t="n">
        <v>0.073598857598548</v>
      </c>
      <c r="N539" s="16" t="n">
        <v>0.118764362376766</v>
      </c>
      <c r="O539" s="6" t="str">
        <f aca="false">IF(N539&lt;0.05,"Yes","No")</f>
        <v>No</v>
      </c>
      <c r="P539" s="16" t="n">
        <v>-0.171160997494201</v>
      </c>
      <c r="Q539" s="16" t="n">
        <v>3.51922503421609</v>
      </c>
      <c r="R539" s="16" t="n">
        <v>0.060999721969147</v>
      </c>
      <c r="S539" s="16" t="n">
        <v>0.758306890201058</v>
      </c>
      <c r="T539" s="16" t="n">
        <v>-0.00977389379689397</v>
      </c>
      <c r="U539" s="16" t="n">
        <v>0.067029535969686</v>
      </c>
      <c r="V539" s="16" t="n">
        <v>0.116945960957868</v>
      </c>
      <c r="W539" s="6" t="s">
        <v>694</v>
      </c>
      <c r="X539" s="16" t="n">
        <v>7.8</v>
      </c>
      <c r="Y539" s="16" t="n">
        <v>0.577463970246397</v>
      </c>
      <c r="Z539" s="16" t="n">
        <f aca="false">(G539-E539)/SQRT(H539^2/D539+F539^2/C539)</f>
        <v>-1.7986940730858</v>
      </c>
      <c r="AA539" s="24" t="n">
        <f aca="false">ABS(K539-Z539)</f>
        <v>0</v>
      </c>
    </row>
    <row r="540" customFormat="false" ht="15" hidden="false" customHeight="false" outlineLevel="0" collapsed="false">
      <c r="A540" s="17" t="n">
        <v>935</v>
      </c>
      <c r="B540" s="6" t="s">
        <v>616</v>
      </c>
      <c r="C540" s="6" t="n">
        <v>144</v>
      </c>
      <c r="D540" s="6" t="n">
        <v>717</v>
      </c>
      <c r="E540" s="16" t="n">
        <v>0.594737020424671</v>
      </c>
      <c r="F540" s="16" t="n">
        <v>0.0599793376994674</v>
      </c>
      <c r="G540" s="16" t="n">
        <v>0.584987170526672</v>
      </c>
      <c r="H540" s="16" t="n">
        <v>0.0562922599789705</v>
      </c>
      <c r="I540" s="23" t="n">
        <f aca="false">G540-E540</f>
        <v>-0.00974984989799854</v>
      </c>
      <c r="J540" s="17" t="n">
        <f aca="false">100*(G540-E540)/E540</f>
        <v>-1.63935480105756</v>
      </c>
      <c r="K540" s="16" t="n">
        <v>-1.7980717231837</v>
      </c>
      <c r="L540" s="17" t="n">
        <v>196.839397869092</v>
      </c>
      <c r="M540" s="16" t="n">
        <v>0.0736980224619924</v>
      </c>
      <c r="N540" s="16" t="n">
        <v>0.118833112196966</v>
      </c>
      <c r="O540" s="6" t="str">
        <f aca="false">IF(N540&lt;0.05,"Yes","No")</f>
        <v>No</v>
      </c>
      <c r="P540" s="16" t="n">
        <v>-0.171132901234751</v>
      </c>
      <c r="Q540" s="16" t="n">
        <v>3.5180697599926</v>
      </c>
      <c r="R540" s="16" t="n">
        <v>0.0610420754664153</v>
      </c>
      <c r="S540" s="16" t="n">
        <v>0.759304578204093</v>
      </c>
      <c r="T540" s="16" t="n">
        <v>-0.00974985367426493</v>
      </c>
      <c r="U540" s="16" t="n">
        <v>0.0670727667559404</v>
      </c>
      <c r="V540" s="16" t="n">
        <v>0.116945960957868</v>
      </c>
      <c r="W540" s="6" t="s">
        <v>694</v>
      </c>
      <c r="X540" s="16" t="n">
        <v>7.8</v>
      </c>
      <c r="Y540" s="16" t="n">
        <v>0.577575352549202</v>
      </c>
      <c r="Z540" s="16" t="n">
        <f aca="false">(G540-E540)/SQRT(H540^2/D540+F540^2/C540)</f>
        <v>-1.7980717231837</v>
      </c>
      <c r="AA540" s="24" t="n">
        <f aca="false">ABS(K540-Z540)</f>
        <v>0</v>
      </c>
    </row>
    <row r="541" customFormat="false" ht="15" hidden="false" customHeight="false" outlineLevel="0" collapsed="false">
      <c r="A541" s="17" t="n">
        <v>936</v>
      </c>
      <c r="B541" s="6" t="s">
        <v>616</v>
      </c>
      <c r="C541" s="6" t="n">
        <v>144</v>
      </c>
      <c r="D541" s="6" t="n">
        <v>717</v>
      </c>
      <c r="E541" s="16" t="n">
        <v>0.594226381637984</v>
      </c>
      <c r="F541" s="16" t="n">
        <v>0.0599093542870353</v>
      </c>
      <c r="G541" s="16" t="n">
        <v>0.584537698924957</v>
      </c>
      <c r="H541" s="16" t="n">
        <v>0.0561993328184407</v>
      </c>
      <c r="I541" s="23" t="n">
        <f aca="false">G541-E541</f>
        <v>-0.0096886827130267</v>
      </c>
      <c r="J541" s="17" t="n">
        <f aca="false">100*(G541-E541)/E541</f>
        <v>-1.63046997111099</v>
      </c>
      <c r="K541" s="16" t="n">
        <v>-1.7890087723197</v>
      </c>
      <c r="L541" s="17" t="n">
        <v>196.784434348546</v>
      </c>
      <c r="M541" s="16" t="n">
        <v>0.0751514709510875</v>
      </c>
      <c r="N541" s="16" t="n">
        <v>0.120990988864548</v>
      </c>
      <c r="O541" s="6" t="str">
        <f aca="false">IF(N541&lt;0.05,"Yes","No")</f>
        <v>No</v>
      </c>
      <c r="P541" s="16" t="n">
        <v>-0.170325204916796</v>
      </c>
      <c r="Q541" s="16" t="n">
        <v>3.48493964440747</v>
      </c>
      <c r="R541" s="16" t="n">
        <v>0.062270103548195</v>
      </c>
      <c r="S541" s="16" t="n">
        <v>0.763263176534147</v>
      </c>
      <c r="T541" s="16" t="n">
        <v>-0.00968868649179773</v>
      </c>
      <c r="U541" s="16" t="n">
        <v>0.0683258537504577</v>
      </c>
      <c r="V541" s="16" t="n">
        <v>0.118638527875795</v>
      </c>
      <c r="W541" s="6" t="s">
        <v>694</v>
      </c>
      <c r="X541" s="16" t="n">
        <v>7.7</v>
      </c>
      <c r="Y541" s="16" t="n">
        <v>0.577686734852007</v>
      </c>
      <c r="Z541" s="16" t="n">
        <f aca="false">(G541-E541)/SQRT(H541^2/D541+F541^2/C541)</f>
        <v>-1.7890087723197</v>
      </c>
      <c r="AA541" s="24" t="n">
        <f aca="false">ABS(K541-Z541)</f>
        <v>0</v>
      </c>
    </row>
    <row r="542" customFormat="false" ht="15" hidden="false" customHeight="false" outlineLevel="0" collapsed="false">
      <c r="A542" s="17" t="n">
        <v>937</v>
      </c>
      <c r="B542" s="6" t="s">
        <v>616</v>
      </c>
      <c r="C542" s="6" t="n">
        <v>144</v>
      </c>
      <c r="D542" s="6" t="n">
        <v>717</v>
      </c>
      <c r="E542" s="16" t="n">
        <v>0.593686128242148</v>
      </c>
      <c r="F542" s="16" t="n">
        <v>0.0598129474785288</v>
      </c>
      <c r="G542" s="16" t="n">
        <v>0.584061907092564</v>
      </c>
      <c r="H542" s="16" t="n">
        <v>0.0560945130261184</v>
      </c>
      <c r="I542" s="23" t="n">
        <f aca="false">G542-E542</f>
        <v>-0.00962422114958439</v>
      </c>
      <c r="J542" s="17" t="n">
        <f aca="false">100*(G542-E542)/E542</f>
        <v>-1.62109584370463</v>
      </c>
      <c r="K542" s="16" t="n">
        <v>-1.78003886041403</v>
      </c>
      <c r="L542" s="17" t="n">
        <v>196.755384747841</v>
      </c>
      <c r="M542" s="16" t="n">
        <v>0.07661292858511</v>
      </c>
      <c r="N542" s="16" t="n">
        <v>0.123249435648787</v>
      </c>
      <c r="O542" s="6" t="str">
        <f aca="false">IF(N542&lt;0.05,"Yes","No")</f>
        <v>No</v>
      </c>
      <c r="P542" s="16" t="n">
        <v>-0.169500099523031</v>
      </c>
      <c r="Q542" s="16" t="n">
        <v>3.45125728066907</v>
      </c>
      <c r="R542" s="16" t="n">
        <v>0.0635456699901875</v>
      </c>
      <c r="S542" s="16" t="n">
        <v>0.764969147765565</v>
      </c>
      <c r="T542" s="16" t="n">
        <v>-0.00962422493468361</v>
      </c>
      <c r="U542" s="16" t="n">
        <v>0.0696264269283057</v>
      </c>
      <c r="V542" s="16" t="n">
        <v>0.120498453852035</v>
      </c>
      <c r="W542" s="6" t="s">
        <v>694</v>
      </c>
      <c r="X542" s="16" t="n">
        <v>7.5</v>
      </c>
      <c r="Y542" s="16" t="n">
        <v>0.577463970246397</v>
      </c>
      <c r="Z542" s="16" t="n">
        <f aca="false">(G542-E542)/SQRT(H542^2/D542+F542^2/C542)</f>
        <v>-1.78003886041403</v>
      </c>
      <c r="AA542" s="24" t="n">
        <f aca="false">ABS(K542-Z542)</f>
        <v>0</v>
      </c>
    </row>
    <row r="543" customFormat="false" ht="15" hidden="false" customHeight="false" outlineLevel="0" collapsed="false">
      <c r="A543" s="17" t="n">
        <v>938</v>
      </c>
      <c r="B543" s="6" t="s">
        <v>616</v>
      </c>
      <c r="C543" s="6" t="n">
        <v>144</v>
      </c>
      <c r="D543" s="6" t="n">
        <v>717</v>
      </c>
      <c r="E543" s="16" t="n">
        <v>0.593119461710254</v>
      </c>
      <c r="F543" s="16" t="n">
        <v>0.0596828759234759</v>
      </c>
      <c r="G543" s="16" t="n">
        <v>0.583549167695903</v>
      </c>
      <c r="H543" s="16" t="n">
        <v>0.0559655978108863</v>
      </c>
      <c r="I543" s="23" t="n">
        <f aca="false">G543-E543</f>
        <v>-0.00957029401435094</v>
      </c>
      <c r="J543" s="17" t="n">
        <f aca="false">100*(G543-E543)/E543</f>
        <v>-1.61355251887286</v>
      </c>
      <c r="K543" s="16" t="n">
        <v>-1.77395542813708</v>
      </c>
      <c r="L543" s="17" t="n">
        <v>196.741361105091</v>
      </c>
      <c r="M543" s="16" t="n">
        <v>0.077617273566708</v>
      </c>
      <c r="N543" s="16" t="n">
        <v>0.124674229177105</v>
      </c>
      <c r="O543" s="6" t="str">
        <f aca="false">IF(N543&lt;0.05,"Yes","No")</f>
        <v>No</v>
      </c>
      <c r="P543" s="16" t="n">
        <v>-0.168934724107323</v>
      </c>
      <c r="Q543" s="16" t="n">
        <v>3.42827202257263</v>
      </c>
      <c r="R543" s="16" t="n">
        <v>0.0644321345625576</v>
      </c>
      <c r="S543" s="16" t="n">
        <v>0.765650637543055</v>
      </c>
      <c r="T543" s="16" t="n">
        <v>-0.00957029780737716</v>
      </c>
      <c r="U543" s="16" t="n">
        <v>0.0705296776413435</v>
      </c>
      <c r="V543" s="16" t="n">
        <v>0.12176076641287</v>
      </c>
      <c r="W543" s="6" t="s">
        <v>694</v>
      </c>
      <c r="X543" s="16" t="n">
        <v>7.5</v>
      </c>
      <c r="Y543" s="16" t="n">
        <v>0.577493026499303</v>
      </c>
      <c r="Z543" s="16" t="n">
        <f aca="false">(G543-E543)/SQRT(H543^2/D543+F543^2/C543)</f>
        <v>-1.77395542813708</v>
      </c>
      <c r="AA543" s="24" t="n">
        <f aca="false">ABS(K543-Z543)</f>
        <v>0</v>
      </c>
    </row>
    <row r="544" customFormat="false" ht="15" hidden="false" customHeight="false" outlineLevel="0" collapsed="false">
      <c r="A544" s="17" t="n">
        <v>939</v>
      </c>
      <c r="B544" s="6" t="s">
        <v>616</v>
      </c>
      <c r="C544" s="6" t="n">
        <v>144</v>
      </c>
      <c r="D544" s="6" t="n">
        <v>717</v>
      </c>
      <c r="E544" s="16" t="n">
        <v>0.592519069918328</v>
      </c>
      <c r="F544" s="16" t="n">
        <v>0.0595813795517058</v>
      </c>
      <c r="G544" s="16" t="n">
        <v>0.583004783054442</v>
      </c>
      <c r="H544" s="16" t="n">
        <v>0.055842351750322</v>
      </c>
      <c r="I544" s="23" t="n">
        <f aca="false">G544-E544</f>
        <v>-0.00951428686388556</v>
      </c>
      <c r="J544" s="17" t="n">
        <f aca="false">100*(G544-E544)/E544</f>
        <v>-1.60573513105612</v>
      </c>
      <c r="K544" s="16" t="n">
        <v>-1.76671134437244</v>
      </c>
      <c r="L544" s="17" t="n">
        <v>196.684479184582</v>
      </c>
      <c r="M544" s="16" t="n">
        <v>0.0788276197297574</v>
      </c>
      <c r="N544" s="16" t="n">
        <v>0.126425060345206</v>
      </c>
      <c r="O544" s="6" t="str">
        <f aca="false">IF(N544&lt;0.05,"Yes","No")</f>
        <v>No</v>
      </c>
      <c r="P544" s="16" t="n">
        <v>-0.168301086942727</v>
      </c>
      <c r="Q544" s="16" t="n">
        <v>3.40260285714913</v>
      </c>
      <c r="R544" s="16" t="n">
        <v>0.0654377542486929</v>
      </c>
      <c r="S544" s="16" t="n">
        <v>0.77153111713903</v>
      </c>
      <c r="T544" s="16" t="n">
        <v>-0.00951429065966763</v>
      </c>
      <c r="U544" s="16" t="n">
        <v>0.0715537538756525</v>
      </c>
      <c r="V544" s="16" t="n">
        <v>0.123427288089282</v>
      </c>
      <c r="W544" s="6" t="s">
        <v>694</v>
      </c>
      <c r="X544" s="16" t="n">
        <v>7.4</v>
      </c>
      <c r="Y544" s="16" t="n">
        <v>0.577338059817139</v>
      </c>
      <c r="Z544" s="16" t="n">
        <f aca="false">(G544-E544)/SQRT(H544^2/D544+F544^2/C544)</f>
        <v>-1.76671134437244</v>
      </c>
      <c r="AA544" s="24" t="n">
        <f aca="false">ABS(K544-Z544)</f>
        <v>0</v>
      </c>
    </row>
    <row r="545" customFormat="false" ht="15" hidden="false" customHeight="false" outlineLevel="0" collapsed="false">
      <c r="A545" s="17" t="n">
        <v>940</v>
      </c>
      <c r="B545" s="6" t="s">
        <v>616</v>
      </c>
      <c r="C545" s="6" t="n">
        <v>144</v>
      </c>
      <c r="D545" s="6" t="n">
        <v>717</v>
      </c>
      <c r="E545" s="16" t="n">
        <v>0.591907092680534</v>
      </c>
      <c r="F545" s="16" t="n">
        <v>0.0594825225448802</v>
      </c>
      <c r="G545" s="16" t="n">
        <v>0.582454656623564</v>
      </c>
      <c r="H545" s="16" t="n">
        <v>0.0557255367917759</v>
      </c>
      <c r="I545" s="23" t="n">
        <f aca="false">G545-E545</f>
        <v>-0.0094524360569701</v>
      </c>
      <c r="J545" s="17" t="n">
        <f aca="false">100*(G545-E545)/E545</f>
        <v>-1.59694590145278</v>
      </c>
      <c r="K545" s="16" t="n">
        <v>-1.75825759981103</v>
      </c>
      <c r="L545" s="17" t="n">
        <v>196.635464991301</v>
      </c>
      <c r="M545" s="16" t="n">
        <v>0.0802594460119445</v>
      </c>
      <c r="N545" s="16" t="n">
        <v>0.128427338972655</v>
      </c>
      <c r="O545" s="6" t="str">
        <f aca="false">IF(N545&lt;0.05,"Yes","No")</f>
        <v>No</v>
      </c>
      <c r="P545" s="16" t="n">
        <v>-0.167544038608692</v>
      </c>
      <c r="Q545" s="16" t="n">
        <v>3.37206067392585</v>
      </c>
      <c r="R545" s="16" t="n">
        <v>0.066656196043493</v>
      </c>
      <c r="S545" s="16" t="n">
        <v>0.775290177326389</v>
      </c>
      <c r="T545" s="16" t="n">
        <v>-0.00945243987014821</v>
      </c>
      <c r="U545" s="16" t="n">
        <v>0.0727937509726908</v>
      </c>
      <c r="V545" s="16" t="n">
        <v>0.125155213415404</v>
      </c>
      <c r="W545" s="6" t="s">
        <v>694</v>
      </c>
      <c r="X545" s="16" t="n">
        <v>7.1</v>
      </c>
      <c r="Y545" s="16" t="n">
        <v>0.577463970246397</v>
      </c>
      <c r="Z545" s="16" t="n">
        <f aca="false">(G545-E545)/SQRT(H545^2/D545+F545^2/C545)</f>
        <v>-1.75825759981103</v>
      </c>
      <c r="AA545" s="24" t="n">
        <f aca="false">ABS(K545-Z545)</f>
        <v>0</v>
      </c>
    </row>
    <row r="546" customFormat="false" ht="15" hidden="false" customHeight="false" outlineLevel="0" collapsed="false">
      <c r="A546" s="17" t="n">
        <v>941</v>
      </c>
      <c r="B546" s="6" t="s">
        <v>616</v>
      </c>
      <c r="C546" s="6" t="n">
        <v>144</v>
      </c>
      <c r="D546" s="6" t="n">
        <v>717</v>
      </c>
      <c r="E546" s="16" t="n">
        <v>0.591274306592014</v>
      </c>
      <c r="F546" s="16" t="n">
        <v>0.0593643449166708</v>
      </c>
      <c r="G546" s="16" t="n">
        <v>0.581888629094992</v>
      </c>
      <c r="H546" s="16" t="n">
        <v>0.0555955777640469</v>
      </c>
      <c r="I546" s="23" t="n">
        <f aca="false">G546-E546</f>
        <v>-0.00938567749702168</v>
      </c>
      <c r="J546" s="17" t="n">
        <f aca="false">100*(G546-E546)/E546</f>
        <v>-1.58736434043935</v>
      </c>
      <c r="K546" s="16" t="n">
        <v>-1.74940594894738</v>
      </c>
      <c r="L546" s="17" t="n">
        <v>196.596363739159</v>
      </c>
      <c r="M546" s="16" t="n">
        <v>0.0817813057519782</v>
      </c>
      <c r="N546" s="16" t="n">
        <v>0.130762955391862</v>
      </c>
      <c r="O546" s="6" t="str">
        <f aca="false">IF(N546&lt;0.05,"Yes","No")</f>
        <v>No</v>
      </c>
      <c r="P546" s="16" t="n">
        <v>-0.166738925778865</v>
      </c>
      <c r="Q546" s="16" t="n">
        <v>3.33973047231249</v>
      </c>
      <c r="R546" s="16" t="n">
        <v>0.0679724699417765</v>
      </c>
      <c r="S546" s="16" t="n">
        <v>0.778271092099746</v>
      </c>
      <c r="T546" s="16" t="n">
        <v>-0.00938568132124174</v>
      </c>
      <c r="U546" s="16" t="n">
        <v>0.0741323493112994</v>
      </c>
      <c r="V546" s="16" t="n">
        <v>0.127352465987768</v>
      </c>
      <c r="W546" s="6" t="s">
        <v>694</v>
      </c>
      <c r="X546" s="16" t="n">
        <v>6.9</v>
      </c>
      <c r="Y546" s="16" t="n">
        <v>0.577250891058422</v>
      </c>
      <c r="Z546" s="16" t="n">
        <f aca="false">(G546-E546)/SQRT(H546^2/D546+F546^2/C546)</f>
        <v>-1.74940594894738</v>
      </c>
      <c r="AA546" s="24" t="n">
        <f aca="false">ABS(K546-Z546)</f>
        <v>0</v>
      </c>
    </row>
    <row r="547" customFormat="false" ht="15" hidden="false" customHeight="false" outlineLevel="0" collapsed="false">
      <c r="A547" s="17" t="n">
        <v>942</v>
      </c>
      <c r="B547" s="6" t="s">
        <v>616</v>
      </c>
      <c r="C547" s="6" t="n">
        <v>144</v>
      </c>
      <c r="D547" s="6" t="n">
        <v>717</v>
      </c>
      <c r="E547" s="16" t="n">
        <v>0.590627814332644</v>
      </c>
      <c r="F547" s="16" t="n">
        <v>0.059224947621097</v>
      </c>
      <c r="G547" s="16" t="n">
        <v>0.581306683925738</v>
      </c>
      <c r="H547" s="16" t="n">
        <v>0.0554462732247308</v>
      </c>
      <c r="I547" s="23" t="n">
        <f aca="false">G547-E547</f>
        <v>-0.00932113040690641</v>
      </c>
      <c r="J547" s="17" t="n">
        <f aca="false">100*(G547-E547)/E547</f>
        <v>-1.57817328962715</v>
      </c>
      <c r="K547" s="16" t="n">
        <v>-1.74155238891478</v>
      </c>
      <c r="L547" s="17" t="n">
        <v>196.558181075602</v>
      </c>
      <c r="M547" s="16" t="n">
        <v>0.0831512585906288</v>
      </c>
      <c r="N547" s="16" t="n">
        <v>0.132650565147237</v>
      </c>
      <c r="O547" s="6" t="str">
        <f aca="false">IF(N547&lt;0.05,"Yes","No")</f>
        <v>No</v>
      </c>
      <c r="P547" s="16" t="n">
        <v>-0.166027714683207</v>
      </c>
      <c r="Q547" s="16" t="n">
        <v>3.31130054649931</v>
      </c>
      <c r="R547" s="16" t="n">
        <v>0.0691529683348327</v>
      </c>
      <c r="S547" s="16" t="n">
        <v>0.781642736042861</v>
      </c>
      <c r="T547" s="16" t="n">
        <v>-0.00932113423088333</v>
      </c>
      <c r="U547" s="16" t="n">
        <v>0.0753320502331235</v>
      </c>
      <c r="V547" s="16" t="n">
        <v>0.129139972328777</v>
      </c>
      <c r="W547" s="6" t="s">
        <v>694</v>
      </c>
      <c r="X547" s="16" t="n">
        <v>6.7</v>
      </c>
      <c r="Y547" s="16" t="n">
        <v>0.577279947311328</v>
      </c>
      <c r="Z547" s="16" t="n">
        <f aca="false">(G547-E547)/SQRT(H547^2/D547+F547^2/C547)</f>
        <v>-1.74155238891478</v>
      </c>
      <c r="AA547" s="24" t="n">
        <f aca="false">ABS(K547-Z547)</f>
        <v>0</v>
      </c>
    </row>
    <row r="548" customFormat="false" ht="15" hidden="false" customHeight="false" outlineLevel="0" collapsed="false">
      <c r="A548" s="17" t="n">
        <v>943</v>
      </c>
      <c r="B548" s="6" t="s">
        <v>616</v>
      </c>
      <c r="C548" s="6" t="n">
        <v>144</v>
      </c>
      <c r="D548" s="6" t="n">
        <v>717</v>
      </c>
      <c r="E548" s="16" t="n">
        <v>0.589989783863227</v>
      </c>
      <c r="F548" s="16" t="n">
        <v>0.0590858425669057</v>
      </c>
      <c r="G548" s="16" t="n">
        <v>0.58072217945607</v>
      </c>
      <c r="H548" s="16" t="n">
        <v>0.0552920666331923</v>
      </c>
      <c r="I548" s="23" t="n">
        <f aca="false">G548-E548</f>
        <v>-0.00926760440715679</v>
      </c>
      <c r="J548" s="17" t="n">
        <f aca="false">100*(G548-E548)/E548</f>
        <v>-1.5708076072899</v>
      </c>
      <c r="K548" s="16" t="n">
        <v>-1.73574079641385</v>
      </c>
      <c r="L548" s="17" t="n">
        <v>196.509280013432</v>
      </c>
      <c r="M548" s="16" t="n">
        <v>0.0841771910694895</v>
      </c>
      <c r="N548" s="16" t="n">
        <v>0.134119087530024</v>
      </c>
      <c r="O548" s="6" t="str">
        <f aca="false">IF(N548&lt;0.05,"Yes","No")</f>
        <v>No</v>
      </c>
      <c r="P548" s="16" t="n">
        <v>-0.165521371695421</v>
      </c>
      <c r="Q548" s="16" t="n">
        <v>3.29113406853433</v>
      </c>
      <c r="R548" s="16" t="n">
        <v>0.0700036575300818</v>
      </c>
      <c r="S548" s="16" t="n">
        <v>0.785374008208137</v>
      </c>
      <c r="T548" s="16" t="n">
        <v>-0.00926760823797064</v>
      </c>
      <c r="U548" s="16" t="n">
        <v>0.0761961189756913</v>
      </c>
      <c r="V548" s="16" t="n">
        <v>0.130364858280071</v>
      </c>
      <c r="W548" s="6" t="s">
        <v>694</v>
      </c>
      <c r="X548" s="16" t="n">
        <v>6.6</v>
      </c>
      <c r="Y548" s="16" t="n">
        <v>0.577425228575856</v>
      </c>
      <c r="Z548" s="16" t="n">
        <f aca="false">(G548-E548)/SQRT(H548^2/D548+F548^2/C548)</f>
        <v>-1.73574079641385</v>
      </c>
      <c r="AA548" s="24" t="n">
        <f aca="false">ABS(K548-Z548)</f>
        <v>0</v>
      </c>
    </row>
    <row r="549" customFormat="false" ht="15" hidden="false" customHeight="false" outlineLevel="0" collapsed="false">
      <c r="A549" s="17" t="n">
        <v>944</v>
      </c>
      <c r="B549" s="6" t="s">
        <v>616</v>
      </c>
      <c r="C549" s="6" t="n">
        <v>144</v>
      </c>
      <c r="D549" s="6" t="n">
        <v>717</v>
      </c>
      <c r="E549" s="16" t="n">
        <v>0.589267901041441</v>
      </c>
      <c r="F549" s="16" t="n">
        <v>0.0589709682922311</v>
      </c>
      <c r="G549" s="16" t="n">
        <v>0.580097812488987</v>
      </c>
      <c r="H549" s="16" t="n">
        <v>0.0551695397471194</v>
      </c>
      <c r="I549" s="23" t="n">
        <f aca="false">G549-E549</f>
        <v>-0.0091700885524546</v>
      </c>
      <c r="J549" s="17" t="n">
        <f aca="false">100*(G549-E549)/E549</f>
        <v>-1.55618328034632</v>
      </c>
      <c r="K549" s="16" t="n">
        <v>-1.72089263301732</v>
      </c>
      <c r="L549" s="17" t="n">
        <v>196.478582224642</v>
      </c>
      <c r="M549" s="16" t="n">
        <v>0.0868445213592831</v>
      </c>
      <c r="N549" s="16" t="n">
        <v>0.138018411025608</v>
      </c>
      <c r="O549" s="6" t="str">
        <f aca="false">IF(N549&lt;0.05,"Yes","No")</f>
        <v>No</v>
      </c>
      <c r="P549" s="16" t="n">
        <v>-0.164135154491428</v>
      </c>
      <c r="Q549" s="16" t="n">
        <v>3.23623937269637</v>
      </c>
      <c r="R549" s="16" t="n">
        <v>0.0723766943202311</v>
      </c>
      <c r="S549" s="16" t="n">
        <v>0.78730960800076</v>
      </c>
      <c r="T549" s="16" t="n">
        <v>-0.00917009238967659</v>
      </c>
      <c r="U549" s="16" t="n">
        <v>0.0786044898002095</v>
      </c>
      <c r="V549" s="16" t="n">
        <v>0.134048728141429</v>
      </c>
      <c r="W549" s="6" t="s">
        <v>694</v>
      </c>
      <c r="X549" s="16" t="n">
        <v>6.4</v>
      </c>
      <c r="Y549" s="16" t="n">
        <v>0.577183093134976</v>
      </c>
      <c r="Z549" s="16" t="n">
        <f aca="false">(G549-E549)/SQRT(H549^2/D549+F549^2/C549)</f>
        <v>-1.72089263301732</v>
      </c>
      <c r="AA549" s="24" t="n">
        <f aca="false">ABS(K549-Z549)</f>
        <v>0</v>
      </c>
    </row>
    <row r="550" customFormat="false" ht="15" hidden="false" customHeight="false" outlineLevel="0" collapsed="false">
      <c r="A550" s="17" t="n">
        <v>945</v>
      </c>
      <c r="B550" s="6" t="s">
        <v>616</v>
      </c>
      <c r="C550" s="6" t="n">
        <v>144</v>
      </c>
      <c r="D550" s="6" t="n">
        <v>717</v>
      </c>
      <c r="E550" s="16" t="n">
        <v>0.588493037968874</v>
      </c>
      <c r="F550" s="16" t="n">
        <v>0.0588572914086346</v>
      </c>
      <c r="G550" s="16" t="n">
        <v>0.579419383568744</v>
      </c>
      <c r="H550" s="16" t="n">
        <v>0.0550407038896749</v>
      </c>
      <c r="I550" s="23" t="n">
        <f aca="false">G550-E550</f>
        <v>-0.00907365440013019</v>
      </c>
      <c r="J550" s="17" t="n">
        <f aca="false">100*(G550-E550)/E550</f>
        <v>-1.54184566591425</v>
      </c>
      <c r="K550" s="16" t="n">
        <v>-1.70618837103343</v>
      </c>
      <c r="L550" s="17" t="n">
        <v>196.432579185623</v>
      </c>
      <c r="M550" s="16" t="n">
        <v>0.0895534736479323</v>
      </c>
      <c r="N550" s="16" t="n">
        <v>0.142001394818344</v>
      </c>
      <c r="O550" s="6" t="str">
        <f aca="false">IF(N550&lt;0.05,"Yes","No")</f>
        <v>No</v>
      </c>
      <c r="P550" s="16" t="n">
        <v>-0.162776881513764</v>
      </c>
      <c r="Q550" s="16" t="n">
        <v>3.18289908032879</v>
      </c>
      <c r="R550" s="16" t="n">
        <v>0.074765496241267</v>
      </c>
      <c r="S550" s="16" t="n">
        <v>0.790679591681357</v>
      </c>
      <c r="T550" s="16" t="n">
        <v>-0.00907365823683117</v>
      </c>
      <c r="U550" s="16" t="n">
        <v>0.0810260464802153</v>
      </c>
      <c r="V550" s="16" t="n">
        <v>0.137619825105038</v>
      </c>
      <c r="W550" s="6" t="s">
        <v>694</v>
      </c>
      <c r="X550" s="16" t="n">
        <v>6.2</v>
      </c>
      <c r="Y550" s="16" t="n">
        <v>0.576737563923756</v>
      </c>
      <c r="Z550" s="16" t="n">
        <f aca="false">(G550-E550)/SQRT(H550^2/D550+F550^2/C550)</f>
        <v>-1.70618837103343</v>
      </c>
      <c r="AA550" s="24" t="n">
        <f aca="false">ABS(K550-Z550)</f>
        <v>0</v>
      </c>
    </row>
    <row r="551" customFormat="false" ht="15" hidden="false" customHeight="false" outlineLevel="0" collapsed="false">
      <c r="A551" s="17" t="n">
        <v>946</v>
      </c>
      <c r="B551" s="6" t="s">
        <v>616</v>
      </c>
      <c r="C551" s="6" t="n">
        <v>144</v>
      </c>
      <c r="D551" s="6" t="n">
        <v>717</v>
      </c>
      <c r="E551" s="16" t="n">
        <v>0.587693987621201</v>
      </c>
      <c r="F551" s="16" t="n">
        <v>0.0587199321850046</v>
      </c>
      <c r="G551" s="16" t="n">
        <v>0.578691325011446</v>
      </c>
      <c r="H551" s="16" t="n">
        <v>0.0548787611689329</v>
      </c>
      <c r="I551" s="23" t="n">
        <f aca="false">G551-E551</f>
        <v>-0.00900266260975513</v>
      </c>
      <c r="J551" s="17" t="n">
        <f aca="false">100*(G551-E551)/E551</f>
        <v>-1.53186229557921</v>
      </c>
      <c r="K551" s="16" t="n">
        <v>-1.69695375649481</v>
      </c>
      <c r="L551" s="17" t="n">
        <v>196.363946120402</v>
      </c>
      <c r="M551" s="16" t="n">
        <v>0.0912898451873771</v>
      </c>
      <c r="N551" s="16" t="n">
        <v>0.144536522033669</v>
      </c>
      <c r="O551" s="6" t="str">
        <f aca="false">IF(N551&lt;0.05,"Yes","No")</f>
        <v>No</v>
      </c>
      <c r="P551" s="16" t="n">
        <v>-0.161961526246312</v>
      </c>
      <c r="Q551" s="16" t="n">
        <v>3.15109242820638</v>
      </c>
      <c r="R551" s="16" t="n">
        <v>0.0762301933376265</v>
      </c>
      <c r="S551" s="16" t="n">
        <v>0.796401067112709</v>
      </c>
      <c r="T551" s="16" t="n">
        <v>-0.00900266644721368</v>
      </c>
      <c r="U551" s="16" t="n">
        <v>0.0825095082465661</v>
      </c>
      <c r="V551" s="16" t="n">
        <v>0.139800384537125</v>
      </c>
      <c r="W551" s="6" t="s">
        <v>694</v>
      </c>
      <c r="X551" s="16" t="n">
        <v>6.1</v>
      </c>
      <c r="Y551" s="16" t="n">
        <v>0.57668913683558</v>
      </c>
      <c r="Z551" s="16" t="n">
        <f aca="false">(G551-E551)/SQRT(H551^2/D551+F551^2/C551)</f>
        <v>-1.69695375649481</v>
      </c>
      <c r="AA551" s="24" t="n">
        <f aca="false">ABS(K551-Z551)</f>
        <v>0</v>
      </c>
    </row>
    <row r="552" customFormat="false" ht="15" hidden="false" customHeight="false" outlineLevel="0" collapsed="false">
      <c r="A552" s="17" t="n">
        <v>947</v>
      </c>
      <c r="B552" s="6" t="s">
        <v>616</v>
      </c>
      <c r="C552" s="6" t="n">
        <v>144</v>
      </c>
      <c r="D552" s="6" t="n">
        <v>717</v>
      </c>
      <c r="E552" s="16" t="n">
        <v>0.586860647838977</v>
      </c>
      <c r="F552" s="16" t="n">
        <v>0.0585483346243236</v>
      </c>
      <c r="G552" s="16" t="n">
        <v>0.577935950526633</v>
      </c>
      <c r="H552" s="16" t="n">
        <v>0.054696132683021</v>
      </c>
      <c r="I552" s="23" t="n">
        <f aca="false">G552-E552</f>
        <v>-0.00892469731234413</v>
      </c>
      <c r="J552" s="17" t="n">
        <f aca="false">100*(G552-E552)/E552</f>
        <v>-1.52075238733555</v>
      </c>
      <c r="K552" s="16" t="n">
        <v>-1.68729059743646</v>
      </c>
      <c r="L552" s="17" t="n">
        <v>196.318229972972</v>
      </c>
      <c r="M552" s="16" t="n">
        <v>0.0931356660781328</v>
      </c>
      <c r="N552" s="16" t="n">
        <v>0.14712634167681</v>
      </c>
      <c r="O552" s="6" t="str">
        <f aca="false">IF(N552&lt;0.05,"Yes","No")</f>
        <v>No</v>
      </c>
      <c r="P552" s="16" t="n">
        <v>-0.161082799549159</v>
      </c>
      <c r="Q552" s="16" t="n">
        <v>3.11699250828805</v>
      </c>
      <c r="R552" s="16" t="n">
        <v>0.0778348930497625</v>
      </c>
      <c r="S552" s="16" t="n">
        <v>0.798808284354424</v>
      </c>
      <c r="T552" s="16" t="n">
        <v>-0.00892470117860002</v>
      </c>
      <c r="U552" s="16" t="n">
        <v>0.0841336753080564</v>
      </c>
      <c r="V552" s="16" t="n">
        <v>0.14209393233298</v>
      </c>
      <c r="W552" s="6" t="s">
        <v>694</v>
      </c>
      <c r="X552" s="16" t="n">
        <v>6.1</v>
      </c>
      <c r="Y552" s="16" t="n">
        <v>0.576640709747404</v>
      </c>
      <c r="Z552" s="16" t="n">
        <f aca="false">(G552-E552)/SQRT(H552^2/D552+F552^2/C552)</f>
        <v>-1.68729059743646</v>
      </c>
      <c r="AA552" s="24" t="n">
        <f aca="false">ABS(K552-Z552)</f>
        <v>0</v>
      </c>
    </row>
    <row r="553" customFormat="false" ht="15" hidden="false" customHeight="false" outlineLevel="0" collapsed="false">
      <c r="A553" s="17" t="n">
        <v>948</v>
      </c>
      <c r="B553" s="6" t="s">
        <v>616</v>
      </c>
      <c r="C553" s="6" t="n">
        <v>144</v>
      </c>
      <c r="D553" s="6" t="n">
        <v>717</v>
      </c>
      <c r="E553" s="16" t="n">
        <v>0.585948268986411</v>
      </c>
      <c r="F553" s="16" t="n">
        <v>0.0584113873149236</v>
      </c>
      <c r="G553" s="16" t="n">
        <v>0.577121864219756</v>
      </c>
      <c r="H553" s="16" t="n">
        <v>0.0545496114139701</v>
      </c>
      <c r="I553" s="23" t="n">
        <f aca="false">G553-E553</f>
        <v>-0.00882640476665464</v>
      </c>
      <c r="J553" s="17" t="n">
        <f aca="false">100*(G553-E553)/E553</f>
        <v>-1.50634539494806</v>
      </c>
      <c r="K553" s="16" t="n">
        <v>-1.67270483296901</v>
      </c>
      <c r="L553" s="17" t="n">
        <v>196.279982914983</v>
      </c>
      <c r="M553" s="16" t="n">
        <v>0.0959785557780511</v>
      </c>
      <c r="N553" s="16" t="n">
        <v>0.150950706074119</v>
      </c>
      <c r="O553" s="6" t="str">
        <f aca="false">IF(N553&lt;0.05,"Yes","No")</f>
        <v>No</v>
      </c>
      <c r="P553" s="16" t="n">
        <v>-0.159726477895265</v>
      </c>
      <c r="Q553" s="16" t="n">
        <v>3.0647231660129</v>
      </c>
      <c r="R553" s="16" t="n">
        <v>0.0803657570370599</v>
      </c>
      <c r="S553" s="16" t="n">
        <v>0.801269285384175</v>
      </c>
      <c r="T553" s="16" t="n">
        <v>-0.00882640862966931</v>
      </c>
      <c r="U553" s="16" t="n">
        <v>0.0866929465087574</v>
      </c>
      <c r="V553" s="16" t="n">
        <v>0.145947019723477</v>
      </c>
      <c r="W553" s="6" t="s">
        <v>694</v>
      </c>
      <c r="X553" s="16" t="n">
        <v>5.8</v>
      </c>
      <c r="Y553" s="16" t="n">
        <v>0.576442158685883</v>
      </c>
      <c r="Z553" s="16" t="n">
        <f aca="false">(G553-E553)/SQRT(H553^2/D553+F553^2/C553)</f>
        <v>-1.67270483296901</v>
      </c>
      <c r="AA553" s="24" t="n">
        <f aca="false">ABS(K553-Z553)</f>
        <v>0</v>
      </c>
    </row>
    <row r="554" customFormat="false" ht="15" hidden="false" customHeight="false" outlineLevel="0" collapsed="false">
      <c r="A554" s="17" t="n">
        <v>949</v>
      </c>
      <c r="B554" s="6" t="s">
        <v>616</v>
      </c>
      <c r="C554" s="6" t="n">
        <v>144</v>
      </c>
      <c r="D554" s="6" t="n">
        <v>717</v>
      </c>
      <c r="E554" s="16" t="n">
        <v>0.584975113057428</v>
      </c>
      <c r="F554" s="16" t="n">
        <v>0.0582651924547772</v>
      </c>
      <c r="G554" s="16" t="n">
        <v>0.576252682438455</v>
      </c>
      <c r="H554" s="16" t="n">
        <v>0.0543983201069202</v>
      </c>
      <c r="I554" s="23" t="n">
        <f aca="false">G554-E554</f>
        <v>-0.00872243061897249</v>
      </c>
      <c r="J554" s="17" t="n">
        <f aca="false">100*(G554-E554)/E554</f>
        <v>-1.49107721410299</v>
      </c>
      <c r="K554" s="16" t="n">
        <v>-1.65721513586278</v>
      </c>
      <c r="L554" s="17" t="n">
        <v>196.249537467855</v>
      </c>
      <c r="M554" s="16" t="n">
        <v>0.0990737359477963</v>
      </c>
      <c r="N554" s="16" t="n">
        <v>0.155454756703749</v>
      </c>
      <c r="O554" s="6" t="str">
        <f aca="false">IF(N554&lt;0.05,"Yes","No")</f>
        <v>No</v>
      </c>
      <c r="P554" s="16" t="n">
        <v>-0.158275906878523</v>
      </c>
      <c r="Q554" s="16" t="n">
        <v>3.00931078734431</v>
      </c>
      <c r="R554" s="16" t="n">
        <v>0.0831461820466203</v>
      </c>
      <c r="S554" s="16" t="n">
        <v>0.803226686326168</v>
      </c>
      <c r="T554" s="16" t="n">
        <v>-0.008722434484836</v>
      </c>
      <c r="U554" s="16" t="n">
        <v>0.0895015726380084</v>
      </c>
      <c r="V554" s="16" t="n">
        <v>0.150193932997169</v>
      </c>
      <c r="W554" s="6" t="s">
        <v>694</v>
      </c>
      <c r="X554" s="16" t="n">
        <v>5.4</v>
      </c>
      <c r="Y554" s="16" t="n">
        <v>0.576146753448009</v>
      </c>
      <c r="Z554" s="16" t="n">
        <f aca="false">(G554-E554)/SQRT(H554^2/D554+F554^2/C554)</f>
        <v>-1.65721513586278</v>
      </c>
      <c r="AA554" s="24" t="n">
        <f aca="false">ABS(K554-Z554)</f>
        <v>0</v>
      </c>
    </row>
    <row r="555" customFormat="false" ht="15" hidden="false" customHeight="false" outlineLevel="0" collapsed="false">
      <c r="A555" s="17" t="n">
        <v>950</v>
      </c>
      <c r="B555" s="6" t="s">
        <v>616</v>
      </c>
      <c r="C555" s="6" t="n">
        <v>144</v>
      </c>
      <c r="D555" s="6" t="n">
        <v>717</v>
      </c>
      <c r="E555" s="16" t="n">
        <v>0.583968352112505</v>
      </c>
      <c r="F555" s="16" t="n">
        <v>0.0580855893508504</v>
      </c>
      <c r="G555" s="16" t="n">
        <v>0.575339724370792</v>
      </c>
      <c r="H555" s="16" t="n">
        <v>0.0542176242406015</v>
      </c>
      <c r="I555" s="23" t="n">
        <f aca="false">G555-E555</f>
        <v>-0.00862862774171369</v>
      </c>
      <c r="J555" s="17" t="n">
        <f aca="false">100*(G555-E555)/E555</f>
        <v>-1.47758482296166</v>
      </c>
      <c r="K555" s="16" t="n">
        <v>-1.64452094602663</v>
      </c>
      <c r="L555" s="17" t="n">
        <v>196.22262526107</v>
      </c>
      <c r="M555" s="16" t="n">
        <v>0.101669736388296</v>
      </c>
      <c r="N555" s="16" t="n">
        <v>0.158111114842198</v>
      </c>
      <c r="O555" s="6" t="str">
        <f aca="false">IF(N555&lt;0.05,"Yes","No")</f>
        <v>No</v>
      </c>
      <c r="P555" s="16" t="n">
        <v>-0.157088572523449</v>
      </c>
      <c r="Q555" s="16" t="n">
        <v>2.96433039590603</v>
      </c>
      <c r="R555" s="16" t="n">
        <v>0.0854797048762459</v>
      </c>
      <c r="S555" s="16" t="n">
        <v>0.804494635091889</v>
      </c>
      <c r="T555" s="16" t="n">
        <v>-0.0086286316410016</v>
      </c>
      <c r="U555" s="16" t="n">
        <v>0.0918564903072945</v>
      </c>
      <c r="V555" s="16" t="n">
        <v>0.153777279789343</v>
      </c>
      <c r="W555" s="6" t="s">
        <v>694</v>
      </c>
      <c r="X555" s="16" t="n">
        <v>5.2</v>
      </c>
      <c r="Y555" s="16" t="n">
        <v>0.575914303424764</v>
      </c>
      <c r="Z555" s="16" t="n">
        <f aca="false">(G555-E555)/SQRT(H555^2/D555+F555^2/C555)</f>
        <v>-1.64452094602663</v>
      </c>
      <c r="AA555" s="24" t="n">
        <f aca="false">ABS(K555-Z555)</f>
        <v>0</v>
      </c>
    </row>
    <row r="556" customFormat="false" ht="15" hidden="false" customHeight="false" outlineLevel="0" collapsed="false">
      <c r="A556" s="17" t="n">
        <v>951</v>
      </c>
      <c r="B556" s="6" t="s">
        <v>616</v>
      </c>
      <c r="C556" s="6" t="n">
        <v>144</v>
      </c>
      <c r="D556" s="6" t="n">
        <v>717</v>
      </c>
      <c r="E556" s="16" t="n">
        <v>0.582938650622964</v>
      </c>
      <c r="F556" s="16" t="n">
        <v>0.0579338554448903</v>
      </c>
      <c r="G556" s="16" t="n">
        <v>0.57439107238997</v>
      </c>
      <c r="H556" s="16" t="n">
        <v>0.0540570655653576</v>
      </c>
      <c r="I556" s="23" t="n">
        <f aca="false">G556-E556</f>
        <v>-0.00854757823299412</v>
      </c>
      <c r="J556" s="17" t="n">
        <f aca="false">100*(G556-E556)/E556</f>
        <v>-1.46629121672747</v>
      </c>
      <c r="K556" s="16" t="n">
        <v>-1.6334256311785</v>
      </c>
      <c r="L556" s="17" t="n">
        <v>196.183387881527</v>
      </c>
      <c r="M556" s="16" t="n">
        <v>0.103983325195023</v>
      </c>
      <c r="N556" s="16" t="n">
        <v>0.161112806957775</v>
      </c>
      <c r="O556" s="6" t="str">
        <f aca="false">IF(N556&lt;0.05,"Yes","No")</f>
        <v>No</v>
      </c>
      <c r="P556" s="16" t="n">
        <v>-0.156065029420147</v>
      </c>
      <c r="Q556" s="16" t="n">
        <v>2.92582682857587</v>
      </c>
      <c r="R556" s="16" t="n">
        <v>0.0875336300996758</v>
      </c>
      <c r="S556" s="16" t="n">
        <v>0.804498628712075</v>
      </c>
      <c r="T556" s="16" t="n">
        <v>-0.00854758215422616</v>
      </c>
      <c r="U556" s="16" t="n">
        <v>0.093927583729195</v>
      </c>
      <c r="V556" s="16" t="n">
        <v>0.156744919312978</v>
      </c>
      <c r="W556" s="6" t="s">
        <v>694</v>
      </c>
      <c r="X556" s="16" t="n">
        <v>5.1</v>
      </c>
      <c r="Y556" s="16" t="n">
        <v>0.575923988842399</v>
      </c>
      <c r="Z556" s="16" t="n">
        <f aca="false">(G556-E556)/SQRT(H556^2/D556+F556^2/C556)</f>
        <v>-1.6334256311785</v>
      </c>
      <c r="AA556" s="24" t="n">
        <f aca="false">ABS(K556-Z556)</f>
        <v>0</v>
      </c>
    </row>
    <row r="557" customFormat="false" ht="15" hidden="false" customHeight="false" outlineLevel="0" collapsed="false">
      <c r="A557" s="17" t="n">
        <v>952</v>
      </c>
      <c r="B557" s="6" t="s">
        <v>616</v>
      </c>
      <c r="C557" s="6" t="n">
        <v>144</v>
      </c>
      <c r="D557" s="6" t="n">
        <v>717</v>
      </c>
      <c r="E557" s="16" t="n">
        <v>0.581940097734332</v>
      </c>
      <c r="F557" s="16" t="n">
        <v>0.057730598032146</v>
      </c>
      <c r="G557" s="16" t="n">
        <v>0.573429151600541</v>
      </c>
      <c r="H557" s="16" t="n">
        <v>0.0538319723204493</v>
      </c>
      <c r="I557" s="23" t="n">
        <f aca="false">G557-E557</f>
        <v>-0.008510946133791</v>
      </c>
      <c r="J557" s="17" t="n">
        <f aca="false">100*(G557-E557)/E557</f>
        <v>-1.46251240753587</v>
      </c>
      <c r="K557" s="16" t="n">
        <v>-1.63231138988615</v>
      </c>
      <c r="L557" s="17" t="n">
        <v>196.109715390022</v>
      </c>
      <c r="M557" s="16" t="n">
        <v>0.104218546200534</v>
      </c>
      <c r="N557" s="16" t="n">
        <v>0.161239444453109</v>
      </c>
      <c r="O557" s="6" t="str">
        <f aca="false">IF(N557&lt;0.05,"Yes","No")</f>
        <v>No</v>
      </c>
      <c r="P557" s="16" t="n">
        <v>-0.156026790263966</v>
      </c>
      <c r="Q557" s="16" t="n">
        <v>2.92439322819945</v>
      </c>
      <c r="R557" s="16" t="n">
        <v>0.0876111301455301</v>
      </c>
      <c r="S557" s="16" t="n">
        <v>0.807914387146354</v>
      </c>
      <c r="T557" s="16" t="n">
        <v>-0.00851095006297296</v>
      </c>
      <c r="U557" s="16" t="n">
        <v>0.0940057069021173</v>
      </c>
      <c r="V557" s="16" t="n">
        <v>0.156750785874086</v>
      </c>
      <c r="W557" s="6" t="s">
        <v>694</v>
      </c>
      <c r="X557" s="16" t="n">
        <v>5.1</v>
      </c>
      <c r="Y557" s="16" t="n">
        <v>0.576214551371455</v>
      </c>
      <c r="Z557" s="16" t="n">
        <f aca="false">(G557-E557)/SQRT(H557^2/D557+F557^2/C557)</f>
        <v>-1.63231138988615</v>
      </c>
      <c r="AA557" s="24" t="n">
        <f aca="false">ABS(K557-Z557)</f>
        <v>0</v>
      </c>
    </row>
    <row r="558" customFormat="false" ht="15" hidden="false" customHeight="false" outlineLevel="0" collapsed="false">
      <c r="A558" s="17" t="n">
        <v>953</v>
      </c>
      <c r="B558" s="6" t="s">
        <v>616</v>
      </c>
      <c r="C558" s="6" t="n">
        <v>144</v>
      </c>
      <c r="D558" s="6" t="n">
        <v>717</v>
      </c>
      <c r="E558" s="16" t="n">
        <v>0.580905895473229</v>
      </c>
      <c r="F558" s="16" t="n">
        <v>0.0575327521208672</v>
      </c>
      <c r="G558" s="16" t="n">
        <v>0.572447577114717</v>
      </c>
      <c r="H558" s="16" t="n">
        <v>0.053608530581744</v>
      </c>
      <c r="I558" s="23" t="n">
        <f aca="false">G558-E558</f>
        <v>-0.00845831835851152</v>
      </c>
      <c r="J558" s="17" t="n">
        <f aca="false">100*(G558-E558)/E558</f>
        <v>-1.45605655312227</v>
      </c>
      <c r="K558" s="16" t="n">
        <v>-1.62797216842658</v>
      </c>
      <c r="L558" s="17" t="n">
        <v>196.028514064272</v>
      </c>
      <c r="M558" s="16" t="n">
        <v>0.105136934343807</v>
      </c>
      <c r="N558" s="16" t="n">
        <v>0.162182598426092</v>
      </c>
      <c r="O558" s="6" t="str">
        <f aca="false">IF(N558&lt;0.05,"Yes","No")</f>
        <v>No</v>
      </c>
      <c r="P558" s="16" t="n">
        <v>-0.155687155727416</v>
      </c>
      <c r="Q558" s="16" t="n">
        <v>2.91167561828611</v>
      </c>
      <c r="R558" s="16" t="n">
        <v>0.0883019101263953</v>
      </c>
      <c r="S558" s="16" t="n">
        <v>0.814185831498825</v>
      </c>
      <c r="T558" s="16" t="n">
        <v>-0.0084583223004744</v>
      </c>
      <c r="U558" s="16" t="n">
        <v>0.094701936812444</v>
      </c>
      <c r="V558" s="16" t="n">
        <v>0.157786494245</v>
      </c>
      <c r="W558" s="6" t="s">
        <v>694</v>
      </c>
      <c r="X558" s="16" t="n">
        <v>5.1</v>
      </c>
      <c r="Y558" s="16" t="n">
        <v>0.576485743065241</v>
      </c>
      <c r="Z558" s="16" t="n">
        <f aca="false">(G558-E558)/SQRT(H558^2/D558+F558^2/C558)</f>
        <v>-1.62797216842658</v>
      </c>
      <c r="AA558" s="24" t="n">
        <f aca="false">ABS(K558-Z558)</f>
        <v>0</v>
      </c>
    </row>
    <row r="559" customFormat="false" ht="15" hidden="false" customHeight="false" outlineLevel="0" collapsed="false">
      <c r="A559" s="17" t="n">
        <v>954</v>
      </c>
      <c r="B559" s="6" t="s">
        <v>616</v>
      </c>
      <c r="C559" s="6" t="n">
        <v>144</v>
      </c>
      <c r="D559" s="6" t="n">
        <v>717</v>
      </c>
      <c r="E559" s="16" t="n">
        <v>0.579804812454515</v>
      </c>
      <c r="F559" s="16" t="n">
        <v>0.0573978773693268</v>
      </c>
      <c r="G559" s="16" t="n">
        <v>0.57145632339987</v>
      </c>
      <c r="H559" s="16" t="n">
        <v>0.053453426819736</v>
      </c>
      <c r="I559" s="23" t="n">
        <f aca="false">G559-E559</f>
        <v>-0.00834848905464536</v>
      </c>
      <c r="J559" s="17" t="n">
        <f aca="false">100*(G559-E559)/E559</f>
        <v>-1.43987922751164</v>
      </c>
      <c r="K559" s="16" t="n">
        <v>-1.61074066715948</v>
      </c>
      <c r="L559" s="17" t="n">
        <v>195.967074996496</v>
      </c>
      <c r="M559" s="16" t="n">
        <v>0.108845773469057</v>
      </c>
      <c r="N559" s="16" t="n">
        <v>0.167167375773749</v>
      </c>
      <c r="O559" s="6" t="str">
        <f aca="false">IF(N559&lt;0.05,"Yes","No")</f>
        <v>No</v>
      </c>
      <c r="P559" s="16" t="n">
        <v>-0.154095610595236</v>
      </c>
      <c r="Q559" s="16" t="n">
        <v>2.85244945044879</v>
      </c>
      <c r="R559" s="16" t="n">
        <v>0.0915977524464547</v>
      </c>
      <c r="S559" s="16" t="n">
        <v>0.821169025750258</v>
      </c>
      <c r="T559" s="16" t="n">
        <v>-0.00834849302539006</v>
      </c>
      <c r="U559" s="16" t="n">
        <v>0.0980214996108303</v>
      </c>
      <c r="V559" s="16" t="n">
        <v>0.16267233071276</v>
      </c>
      <c r="W559" s="6" t="s">
        <v>694</v>
      </c>
      <c r="X559" s="16" t="n">
        <v>5</v>
      </c>
      <c r="Y559" s="16" t="n">
        <v>0.576340461800713</v>
      </c>
      <c r="Z559" s="16" t="n">
        <f aca="false">(G559-E559)/SQRT(H559^2/D559+F559^2/C559)</f>
        <v>-1.61074066715948</v>
      </c>
      <c r="AA559" s="24" t="n">
        <f aca="false">ABS(K559-Z559)</f>
        <v>0</v>
      </c>
    </row>
    <row r="560" customFormat="false" ht="15" hidden="false" customHeight="false" outlineLevel="0" collapsed="false">
      <c r="A560" s="17" t="n">
        <v>955</v>
      </c>
      <c r="B560" s="6" t="s">
        <v>616</v>
      </c>
      <c r="C560" s="6" t="n">
        <v>144</v>
      </c>
      <c r="D560" s="6" t="n">
        <v>717</v>
      </c>
      <c r="E560" s="16" t="n">
        <v>0.578767601193653</v>
      </c>
      <c r="F560" s="16" t="n">
        <v>0.0572992604557271</v>
      </c>
      <c r="G560" s="16" t="n">
        <v>0.570522292139141</v>
      </c>
      <c r="H560" s="16" t="n">
        <v>0.0533373358792945</v>
      </c>
      <c r="I560" s="23" t="n">
        <f aca="false">G560-E560</f>
        <v>-0.00824530905451204</v>
      </c>
      <c r="J560" s="17" t="n">
        <f aca="false">100*(G560-E560)/E560</f>
        <v>-1.42463210406161</v>
      </c>
      <c r="K560" s="16" t="n">
        <v>-1.59367870593421</v>
      </c>
      <c r="L560" s="17" t="n">
        <v>195.916388025679</v>
      </c>
      <c r="M560" s="16" t="n">
        <v>0.112620027436709</v>
      </c>
      <c r="N560" s="16" t="n">
        <v>0.171833462341703</v>
      </c>
      <c r="O560" s="6" t="str">
        <f aca="false">IF(N560&lt;0.05,"Yes","No")</f>
        <v>No</v>
      </c>
      <c r="P560" s="16" t="n">
        <v>-0.152509392578678</v>
      </c>
      <c r="Q560" s="16" t="n">
        <v>2.79402703126332</v>
      </c>
      <c r="R560" s="16" t="n">
        <v>0.0949803935601468</v>
      </c>
      <c r="S560" s="16" t="n">
        <v>0.824234968104618</v>
      </c>
      <c r="T560" s="16" t="n">
        <v>-0.0082453130472265</v>
      </c>
      <c r="U560" s="16" t="n">
        <v>0.101424866882571</v>
      </c>
      <c r="V560" s="16" t="n">
        <v>0.167526450723492</v>
      </c>
      <c r="W560" s="6" t="s">
        <v>694</v>
      </c>
      <c r="X560" s="16" t="n">
        <v>4.7</v>
      </c>
      <c r="Y560" s="16" t="n">
        <v>0.576108011777468</v>
      </c>
      <c r="Z560" s="16" t="n">
        <f aca="false">(G560-E560)/SQRT(H560^2/D560+F560^2/C560)</f>
        <v>-1.59367870593421</v>
      </c>
      <c r="AA560" s="24" t="n">
        <f aca="false">ABS(K560-Z560)</f>
        <v>0</v>
      </c>
    </row>
    <row r="561" customFormat="false" ht="15" hidden="false" customHeight="false" outlineLevel="0" collapsed="false">
      <c r="A561" s="17" t="n">
        <v>956</v>
      </c>
      <c r="B561" s="6" t="s">
        <v>616</v>
      </c>
      <c r="C561" s="6" t="n">
        <v>144</v>
      </c>
      <c r="D561" s="6" t="n">
        <v>717</v>
      </c>
      <c r="E561" s="16" t="n">
        <v>0.577789544852244</v>
      </c>
      <c r="F561" s="16" t="n">
        <v>0.0571542596792339</v>
      </c>
      <c r="G561" s="16" t="n">
        <v>0.569644306286276</v>
      </c>
      <c r="H561" s="16" t="n">
        <v>0.0531846867940171</v>
      </c>
      <c r="I561" s="23" t="n">
        <f aca="false">G561-E561</f>
        <v>-0.00814523856596772</v>
      </c>
      <c r="J561" s="17" t="n">
        <f aca="false">100*(G561-E561)/E561</f>
        <v>-1.40972411815632</v>
      </c>
      <c r="K561" s="16" t="n">
        <v>-1.57840859216593</v>
      </c>
      <c r="L561" s="17" t="n">
        <v>195.879370561268</v>
      </c>
      <c r="M561" s="16" t="n">
        <v>0.116085305139615</v>
      </c>
      <c r="N561" s="16" t="n">
        <v>0.176097636172081</v>
      </c>
      <c r="O561" s="6" t="str">
        <f aca="false">IF(N561&lt;0.05,"Yes","No")</f>
        <v>No</v>
      </c>
      <c r="P561" s="16" t="n">
        <v>-0.151081447695801</v>
      </c>
      <c r="Q561" s="16" t="n">
        <v>2.74195104192495</v>
      </c>
      <c r="R561" s="16" t="n">
        <v>0.0981105891166411</v>
      </c>
      <c r="S561" s="16" t="n">
        <v>0.826634201344652</v>
      </c>
      <c r="T561" s="16" t="n">
        <v>-0.00814524256075138</v>
      </c>
      <c r="U561" s="16" t="n">
        <v>0.104571215089399</v>
      </c>
      <c r="V561" s="16" t="n">
        <v>0.172047081364783</v>
      </c>
      <c r="W561" s="6" t="s">
        <v>694</v>
      </c>
      <c r="X561" s="16" t="n">
        <v>4.4</v>
      </c>
      <c r="Y561" s="16" t="n">
        <v>0.576156438865644</v>
      </c>
      <c r="Z561" s="16" t="n">
        <f aca="false">(G561-E561)/SQRT(H561^2/D561+F561^2/C561)</f>
        <v>-1.57840859216593</v>
      </c>
      <c r="AA561" s="24" t="n">
        <f aca="false">ABS(K561-Z561)</f>
        <v>0</v>
      </c>
    </row>
    <row r="562" customFormat="false" ht="15" hidden="false" customHeight="false" outlineLevel="0" collapsed="false">
      <c r="A562" s="17" t="n">
        <v>957</v>
      </c>
      <c r="B562" s="6" t="s">
        <v>616</v>
      </c>
      <c r="C562" s="6" t="n">
        <v>144</v>
      </c>
      <c r="D562" s="6" t="n">
        <v>717</v>
      </c>
      <c r="E562" s="16" t="n">
        <v>0.57688436884847</v>
      </c>
      <c r="F562" s="16" t="n">
        <v>0.0569847992610386</v>
      </c>
      <c r="G562" s="16" t="n">
        <v>0.568830856593583</v>
      </c>
      <c r="H562" s="16" t="n">
        <v>0.0530150073295713</v>
      </c>
      <c r="I562" s="23" t="n">
        <f aca="false">G562-E562</f>
        <v>-0.0080535122548866</v>
      </c>
      <c r="J562" s="17" t="n">
        <f aca="false">100*(G562-E562)/E562</f>
        <v>-1.39603578980002</v>
      </c>
      <c r="K562" s="16" t="n">
        <v>-1.56532700295978</v>
      </c>
      <c r="L562" s="17" t="n">
        <v>195.854194768984</v>
      </c>
      <c r="M562" s="16" t="n">
        <v>0.119120549218076</v>
      </c>
      <c r="N562" s="16" t="n">
        <v>0.180181622683353</v>
      </c>
      <c r="O562" s="6" t="str">
        <f aca="false">IF(N562&lt;0.05,"Yes","No")</f>
        <v>No</v>
      </c>
      <c r="P562" s="16" t="n">
        <v>-0.149851821084632</v>
      </c>
      <c r="Q562" s="16" t="n">
        <v>2.69750010936251</v>
      </c>
      <c r="R562" s="16" t="n">
        <v>0.100871718386008</v>
      </c>
      <c r="S562" s="16" t="n">
        <v>0.828935751818951</v>
      </c>
      <c r="T562" s="16" t="n">
        <v>-0.0080535162515417</v>
      </c>
      <c r="U562" s="16" t="n">
        <v>0.10734433102009</v>
      </c>
      <c r="V562" s="16" t="n">
        <v>0.176095735203516</v>
      </c>
      <c r="W562" s="6" t="s">
        <v>694</v>
      </c>
      <c r="X562" s="16" t="n">
        <v>4.2</v>
      </c>
      <c r="Y562" s="16" t="n">
        <v>0.575875561754223</v>
      </c>
      <c r="Z562" s="16" t="n">
        <f aca="false">(G562-E562)/SQRT(H562^2/D562+F562^2/C562)</f>
        <v>-1.56532700295977</v>
      </c>
      <c r="AA562" s="24" t="n">
        <f aca="false">ABS(K562-Z562)</f>
        <v>0</v>
      </c>
    </row>
    <row r="563" customFormat="false" ht="15" hidden="false" customHeight="false" outlineLevel="0" collapsed="false">
      <c r="A563" s="17" t="n">
        <v>958</v>
      </c>
      <c r="B563" s="6" t="s">
        <v>616</v>
      </c>
      <c r="C563" s="6" t="n">
        <v>144</v>
      </c>
      <c r="D563" s="6" t="n">
        <v>717</v>
      </c>
      <c r="E563" s="16" t="n">
        <v>0.576060640729136</v>
      </c>
      <c r="F563" s="16" t="n">
        <v>0.0568426828320727</v>
      </c>
      <c r="G563" s="16" t="n">
        <v>0.568086970758571</v>
      </c>
      <c r="H563" s="16" t="n">
        <v>0.0528743106752272</v>
      </c>
      <c r="I563" s="23" t="n">
        <f aca="false">G563-E563</f>
        <v>-0.00797366997056481</v>
      </c>
      <c r="J563" s="17" t="n">
        <f aca="false">100*(G563-E563)/E563</f>
        <v>-1.38417197892089</v>
      </c>
      <c r="K563" s="16" t="n">
        <v>-1.55372007864496</v>
      </c>
      <c r="L563" s="17" t="n">
        <v>195.836345303647</v>
      </c>
      <c r="M563" s="16" t="n">
        <v>0.121865756470353</v>
      </c>
      <c r="N563" s="16" t="n">
        <v>0.183877423399226</v>
      </c>
      <c r="O563" s="6" t="str">
        <f aca="false">IF(N563&lt;0.05,"Yes","No")</f>
        <v>No</v>
      </c>
      <c r="P563" s="16" t="n">
        <v>-0.148756518035483</v>
      </c>
      <c r="Q563" s="16" t="n">
        <v>2.65821086743239</v>
      </c>
      <c r="R563" s="16" t="n">
        <v>0.103383133632056</v>
      </c>
      <c r="S563" s="16" t="n">
        <v>0.830151799018175</v>
      </c>
      <c r="T563" s="16" t="n">
        <v>-0.00797367398447291</v>
      </c>
      <c r="U563" s="16" t="n">
        <v>0.109864905746537</v>
      </c>
      <c r="V563" s="16" t="n">
        <v>0.179631258345116</v>
      </c>
      <c r="W563" s="6" t="s">
        <v>694</v>
      </c>
      <c r="X563" s="16" t="n">
        <v>4.2</v>
      </c>
      <c r="Y563" s="16" t="n">
        <v>0.57572059507206</v>
      </c>
      <c r="Z563" s="16" t="n">
        <f aca="false">(G563-E563)/SQRT(H563^2/D563+F563^2/C563)</f>
        <v>-1.55372007864496</v>
      </c>
      <c r="AA563" s="24" t="n">
        <f aca="false">ABS(K563-Z563)</f>
        <v>0</v>
      </c>
    </row>
    <row r="564" customFormat="false" ht="15" hidden="false" customHeight="false" outlineLevel="0" collapsed="false">
      <c r="A564" s="17" t="n">
        <v>959</v>
      </c>
      <c r="B564" s="6" t="s">
        <v>616</v>
      </c>
      <c r="C564" s="6" t="n">
        <v>144</v>
      </c>
      <c r="D564" s="6" t="n">
        <v>717</v>
      </c>
      <c r="E564" s="16" t="n">
        <v>0.575301432361206</v>
      </c>
      <c r="F564" s="16" t="n">
        <v>0.0567465963301103</v>
      </c>
      <c r="G564" s="16" t="n">
        <v>0.567399998755302</v>
      </c>
      <c r="H564" s="16" t="n">
        <v>0.0527789373651915</v>
      </c>
      <c r="I564" s="23" t="n">
        <f aca="false">G564-E564</f>
        <v>-0.00790143360590345</v>
      </c>
      <c r="J564" s="17" t="n">
        <f aca="false">100*(G564-E564)/E564</f>
        <v>-1.37344236628678</v>
      </c>
      <c r="K564" s="16" t="n">
        <v>-1.54227730803565</v>
      </c>
      <c r="L564" s="17" t="n">
        <v>195.823708271578</v>
      </c>
      <c r="M564" s="16" t="n">
        <v>0.124620641766603</v>
      </c>
      <c r="N564" s="16" t="n">
        <v>0.187690299893644</v>
      </c>
      <c r="O564" s="6" t="str">
        <f aca="false">IF(N564&lt;0.05,"Yes","No")</f>
        <v>No</v>
      </c>
      <c r="P564" s="16" t="n">
        <v>-0.147672105866485</v>
      </c>
      <c r="Q564" s="16" t="n">
        <v>2.61959623180486</v>
      </c>
      <c r="R564" s="16" t="n">
        <v>0.105918380760752</v>
      </c>
      <c r="S564" s="16" t="n">
        <v>0.831487564708521</v>
      </c>
      <c r="T564" s="16" t="n">
        <v>-0.00790143761856661</v>
      </c>
      <c r="U564" s="16" t="n">
        <v>0.112407783862412</v>
      </c>
      <c r="V564" s="16" t="n">
        <v>0.183360833769354</v>
      </c>
      <c r="W564" s="6" t="s">
        <v>694</v>
      </c>
      <c r="X564" s="16" t="n">
        <v>4.1</v>
      </c>
      <c r="Y564" s="16" t="n">
        <v>0.575342863784286</v>
      </c>
      <c r="Z564" s="16" t="n">
        <f aca="false">(G564-E564)/SQRT(H564^2/D564+F564^2/C564)</f>
        <v>-1.54227730803565</v>
      </c>
      <c r="AA564" s="24" t="n">
        <f aca="false">ABS(K564-Z564)</f>
        <v>0</v>
      </c>
    </row>
    <row r="565" customFormat="false" ht="15" hidden="false" customHeight="false" outlineLevel="0" collapsed="false">
      <c r="A565" s="17" t="n">
        <v>960</v>
      </c>
      <c r="B565" s="6" t="s">
        <v>616</v>
      </c>
      <c r="C565" s="6" t="n">
        <v>144</v>
      </c>
      <c r="D565" s="6" t="n">
        <v>717</v>
      </c>
      <c r="E565" s="16" t="n">
        <v>0.574667196306917</v>
      </c>
      <c r="F565" s="16" t="n">
        <v>0.0566931125836973</v>
      </c>
      <c r="G565" s="16" t="n">
        <v>0.566821306569806</v>
      </c>
      <c r="H565" s="16" t="n">
        <v>0.0526986846706318</v>
      </c>
      <c r="I565" s="23" t="n">
        <f aca="false">G565-E565</f>
        <v>-0.00784588973711176</v>
      </c>
      <c r="J565" s="17" t="n">
        <f aca="false">100*(G565-E565)/E565</f>
        <v>-1.36529277946143</v>
      </c>
      <c r="K565" s="16" t="n">
        <v>-1.53301172416275</v>
      </c>
      <c r="L565" s="17" t="n">
        <v>195.75936324714</v>
      </c>
      <c r="M565" s="16" t="n">
        <v>0.126887469227378</v>
      </c>
      <c r="N565" s="16" t="n">
        <v>0.190694258116396</v>
      </c>
      <c r="O565" s="6" t="str">
        <f aca="false">IF(N565&lt;0.05,"Yes","No")</f>
        <v>No</v>
      </c>
      <c r="P565" s="16" t="n">
        <v>-0.146841384816151</v>
      </c>
      <c r="Q565" s="16" t="n">
        <v>2.59020635067943</v>
      </c>
      <c r="R565" s="16" t="n">
        <v>0.107893738640381</v>
      </c>
      <c r="S565" s="16" t="n">
        <v>0.836399589689011</v>
      </c>
      <c r="T565" s="16" t="n">
        <v>-0.00784589376632521</v>
      </c>
      <c r="U565" s="16" t="n">
        <v>0.114388058877121</v>
      </c>
      <c r="V565" s="16" t="n">
        <v>0.186301792016148</v>
      </c>
      <c r="W565" s="6" t="s">
        <v>694</v>
      </c>
      <c r="X565" s="16" t="n">
        <v>3.9</v>
      </c>
      <c r="Y565" s="16" t="n">
        <v>0.57529443669611</v>
      </c>
      <c r="Z565" s="16" t="n">
        <f aca="false">(G565-E565)/SQRT(H565^2/D565+F565^2/C565)</f>
        <v>-1.53301172416275</v>
      </c>
      <c r="AA565" s="24" t="n">
        <f aca="false">ABS(K565-Z565)</f>
        <v>0</v>
      </c>
    </row>
    <row r="566" customFormat="false" ht="15" hidden="false" customHeight="false" outlineLevel="0" collapsed="false">
      <c r="A566" s="17" t="n">
        <v>961</v>
      </c>
      <c r="B566" s="6" t="s">
        <v>616</v>
      </c>
      <c r="C566" s="6" t="n">
        <v>144</v>
      </c>
      <c r="D566" s="6" t="n">
        <v>717</v>
      </c>
      <c r="E566" s="16" t="n">
        <v>0.574135423120525</v>
      </c>
      <c r="F566" s="16" t="n">
        <v>0.0566287289450834</v>
      </c>
      <c r="G566" s="16" t="n">
        <v>0.56635349656415</v>
      </c>
      <c r="H566" s="16" t="n">
        <v>0.0526103393924684</v>
      </c>
      <c r="I566" s="23" t="n">
        <f aca="false">G566-E566</f>
        <v>-0.00778192655637555</v>
      </c>
      <c r="J566" s="17" t="n">
        <f aca="false">100*(G566-E566)/E566</f>
        <v>-1.35541655208791</v>
      </c>
      <c r="K566" s="16" t="n">
        <v>-1.52236451513529</v>
      </c>
      <c r="L566" s="17" t="n">
        <v>195.699229947923</v>
      </c>
      <c r="M566" s="16" t="n">
        <v>0.129531971690522</v>
      </c>
      <c r="N566" s="16" t="n">
        <v>0.194251729137606</v>
      </c>
      <c r="O566" s="6" t="str">
        <f aca="false">IF(N566&lt;0.05,"Yes","No")</f>
        <v>No</v>
      </c>
      <c r="P566" s="16" t="n">
        <v>-0.145874001442603</v>
      </c>
      <c r="Q566" s="16" t="n">
        <v>2.5561904800696</v>
      </c>
      <c r="R566" s="16" t="n">
        <v>0.110230762141588</v>
      </c>
      <c r="S566" s="16" t="n">
        <v>0.84035363278556</v>
      </c>
      <c r="T566" s="16" t="n">
        <v>-0.00778193060488278</v>
      </c>
      <c r="U566" s="16" t="n">
        <v>0.116729753643496</v>
      </c>
      <c r="V566" s="16" t="n">
        <v>0.189674564891713</v>
      </c>
      <c r="W566" s="6" t="s">
        <v>694</v>
      </c>
      <c r="X566" s="16" t="n">
        <v>3.9</v>
      </c>
      <c r="Y566" s="16" t="n">
        <v>0.574877963737796</v>
      </c>
      <c r="Z566" s="16" t="n">
        <f aca="false">(G566-E566)/SQRT(H566^2/D566+F566^2/C566)</f>
        <v>-1.52236451513529</v>
      </c>
      <c r="AA566" s="24" t="n">
        <f aca="false">ABS(K566-Z566)</f>
        <v>0</v>
      </c>
    </row>
    <row r="567" customFormat="false" ht="15" hidden="false" customHeight="false" outlineLevel="0" collapsed="false">
      <c r="A567" s="17" t="n">
        <v>962</v>
      </c>
      <c r="B567" s="6" t="s">
        <v>616</v>
      </c>
      <c r="C567" s="6" t="n">
        <v>144</v>
      </c>
      <c r="D567" s="6" t="n">
        <v>717</v>
      </c>
      <c r="E567" s="16" t="n">
        <v>0.573664970695972</v>
      </c>
      <c r="F567" s="16" t="n">
        <v>0.0565213695699105</v>
      </c>
      <c r="G567" s="16" t="n">
        <v>0.565969028690703</v>
      </c>
      <c r="H567" s="16" t="n">
        <v>0.05250927084267</v>
      </c>
      <c r="I567" s="23" t="n">
        <f aca="false">G567-E567</f>
        <v>-0.00769594200526991</v>
      </c>
      <c r="J567" s="17" t="n">
        <f aca="false">100*(G567-E567)/E567</f>
        <v>-1.3415394696199</v>
      </c>
      <c r="K567" s="16" t="n">
        <v>-1.50840884381754</v>
      </c>
      <c r="L567" s="17" t="n">
        <v>195.696424572488</v>
      </c>
      <c r="M567" s="16" t="n">
        <v>0.133062640218909</v>
      </c>
      <c r="N567" s="16" t="n">
        <v>0.198978368042653</v>
      </c>
      <c r="O567" s="6" t="str">
        <f aca="false">IF(N567&lt;0.05,"Yes","No")</f>
        <v>No</v>
      </c>
      <c r="P567" s="16" t="n">
        <v>-0.144539186975561</v>
      </c>
      <c r="Q567" s="16" t="n">
        <v>2.50962386602107</v>
      </c>
      <c r="R567" s="16" t="n">
        <v>0.113520997520202</v>
      </c>
      <c r="S567" s="16" t="n">
        <v>0.83965726131735</v>
      </c>
      <c r="T567" s="16" t="n">
        <v>-0.00769594605713181</v>
      </c>
      <c r="U567" s="16" t="n">
        <v>0.120024507206217</v>
      </c>
      <c r="V567" s="16" t="n">
        <v>0.194426746060341</v>
      </c>
      <c r="W567" s="6" t="s">
        <v>694</v>
      </c>
      <c r="X567" s="16" t="n">
        <v>3.8</v>
      </c>
      <c r="Y567" s="16" t="n">
        <v>0.574354951185495</v>
      </c>
      <c r="Z567" s="16" t="n">
        <f aca="false">(G567-E567)/SQRT(H567^2/D567+F567^2/C567)</f>
        <v>-1.50840884381754</v>
      </c>
      <c r="AA567" s="24" t="n">
        <f aca="false">ABS(K567-Z567)</f>
        <v>0</v>
      </c>
    </row>
    <row r="568" customFormat="false" ht="15" hidden="false" customHeight="false" outlineLevel="0" collapsed="false">
      <c r="A568" s="17" t="n">
        <v>963</v>
      </c>
      <c r="B568" s="6" t="s">
        <v>616</v>
      </c>
      <c r="C568" s="6" t="n">
        <v>144</v>
      </c>
      <c r="D568" s="6" t="n">
        <v>717</v>
      </c>
      <c r="E568" s="16" t="n">
        <v>0.57327645789418</v>
      </c>
      <c r="F568" s="16" t="n">
        <v>0.0564878492083204</v>
      </c>
      <c r="G568" s="16" t="n">
        <v>0.565613162816818</v>
      </c>
      <c r="H568" s="16" t="n">
        <v>0.0524436098616419</v>
      </c>
      <c r="I568" s="23" t="n">
        <f aca="false">G568-E568</f>
        <v>-0.00766329507736174</v>
      </c>
      <c r="J568" s="17" t="n">
        <f aca="false">100*(G568-E568)/E568</f>
        <v>-1.3367538422058</v>
      </c>
      <c r="K568" s="16" t="n">
        <v>-1.50304735292301</v>
      </c>
      <c r="L568" s="17" t="n">
        <v>195.623456063196</v>
      </c>
      <c r="M568" s="16" t="n">
        <v>0.134439436913025</v>
      </c>
      <c r="N568" s="16" t="n">
        <v>0.200751426406727</v>
      </c>
      <c r="O568" s="6" t="str">
        <f aca="false">IF(N568&lt;0.05,"Yes","No")</f>
        <v>No</v>
      </c>
      <c r="P568" s="16" t="n">
        <v>-0.144088409725241</v>
      </c>
      <c r="Q568" s="16" t="n">
        <v>2.49399464747586</v>
      </c>
      <c r="R568" s="16" t="n">
        <v>0.114649476416942</v>
      </c>
      <c r="S568" s="16" t="n">
        <v>0.846477196322763</v>
      </c>
      <c r="T568" s="16" t="n">
        <v>-0.00766329916240745</v>
      </c>
      <c r="U568" s="16" t="n">
        <v>0.121154026244492</v>
      </c>
      <c r="V568" s="16" t="n">
        <v>0.196105245870322</v>
      </c>
      <c r="W568" s="6" t="s">
        <v>694</v>
      </c>
      <c r="X568" s="16" t="n">
        <v>3.6</v>
      </c>
      <c r="Y568" s="16" t="n">
        <v>0.574471176197118</v>
      </c>
      <c r="Z568" s="16" t="n">
        <f aca="false">(G568-E568)/SQRT(H568^2/D568+F568^2/C568)</f>
        <v>-1.50304735292301</v>
      </c>
      <c r="AA568" s="24" t="n">
        <f aca="false">ABS(K568-Z568)</f>
        <v>0</v>
      </c>
    </row>
    <row r="569" customFormat="false" ht="15" hidden="false" customHeight="false" outlineLevel="0" collapsed="false">
      <c r="A569" s="17" t="n">
        <v>964</v>
      </c>
      <c r="B569" s="6" t="s">
        <v>616</v>
      </c>
      <c r="C569" s="6" t="n">
        <v>144</v>
      </c>
      <c r="D569" s="6" t="n">
        <v>717</v>
      </c>
      <c r="E569" s="16" t="n">
        <v>0.572962870200475</v>
      </c>
      <c r="F569" s="16" t="n">
        <v>0.0564323070870238</v>
      </c>
      <c r="G569" s="16" t="n">
        <v>0.565340575480228</v>
      </c>
      <c r="H569" s="16" t="n">
        <v>0.0523804857260299</v>
      </c>
      <c r="I569" s="23" t="n">
        <f aca="false">G569-E569</f>
        <v>-0.00762229472024678</v>
      </c>
      <c r="J569" s="17" t="n">
        <f aca="false">100*(G569-E569)/E569</f>
        <v>-1.33032961063948</v>
      </c>
      <c r="K569" s="16" t="n">
        <v>-1.49652584832077</v>
      </c>
      <c r="L569" s="17" t="n">
        <v>195.599012167688</v>
      </c>
      <c r="M569" s="16" t="n">
        <v>0.136128506250235</v>
      </c>
      <c r="N569" s="16" t="n">
        <v>0.202985089873487</v>
      </c>
      <c r="O569" s="6" t="str">
        <f aca="false">IF(N569&lt;0.05,"Yes","No")</f>
        <v>No</v>
      </c>
      <c r="P569" s="16" t="n">
        <v>-0.143484260450238</v>
      </c>
      <c r="Q569" s="16" t="n">
        <v>2.47312431876321</v>
      </c>
      <c r="R569" s="16" t="n">
        <v>0.116175753202727</v>
      </c>
      <c r="S569" s="16" t="n">
        <v>0.849987905540215</v>
      </c>
      <c r="T569" s="16" t="n">
        <v>-0.00762229880737442</v>
      </c>
      <c r="U569" s="16" t="n">
        <v>0.122681287688532</v>
      </c>
      <c r="V569" s="16" t="n">
        <v>0.197967269918284</v>
      </c>
      <c r="W569" s="6" t="s">
        <v>694</v>
      </c>
      <c r="X569" s="16" t="n">
        <v>3.5</v>
      </c>
      <c r="Y569" s="16" t="n">
        <v>0.57434526576786</v>
      </c>
      <c r="Z569" s="16" t="n">
        <f aca="false">(G569-E569)/SQRT(H569^2/D569+F569^2/C569)</f>
        <v>-1.49652584832077</v>
      </c>
      <c r="AA569" s="24" t="n">
        <f aca="false">ABS(K569-Z569)</f>
        <v>0</v>
      </c>
    </row>
    <row r="570" customFormat="false" ht="15" hidden="false" customHeight="false" outlineLevel="0" collapsed="false">
      <c r="A570" s="17" t="n">
        <v>965</v>
      </c>
      <c r="B570" s="6" t="s">
        <v>616</v>
      </c>
      <c r="C570" s="6" t="n">
        <v>144</v>
      </c>
      <c r="D570" s="6" t="n">
        <v>717</v>
      </c>
      <c r="E570" s="16" t="n">
        <v>0.572691202163696</v>
      </c>
      <c r="F570" s="16" t="n">
        <v>0.0563951850960329</v>
      </c>
      <c r="G570" s="16" t="n">
        <v>0.565130844899301</v>
      </c>
      <c r="H570" s="16" t="n">
        <v>0.0523442890913839</v>
      </c>
      <c r="I570" s="23" t="n">
        <f aca="false">G570-E570</f>
        <v>-0.00756035726439508</v>
      </c>
      <c r="J570" s="17" t="n">
        <f aca="false">100*(G570-E570)/E570</f>
        <v>-1.32014552272344</v>
      </c>
      <c r="K570" s="16" t="n">
        <v>-1.48534969936055</v>
      </c>
      <c r="L570" s="17" t="n">
        <v>195.595330580252</v>
      </c>
      <c r="M570" s="16" t="n">
        <v>0.139061135352801</v>
      </c>
      <c r="N570" s="16" t="n">
        <v>0.207064100195773</v>
      </c>
      <c r="O570" s="6" t="str">
        <f aca="false">IF(N570&lt;0.05,"Yes","No")</f>
        <v>No</v>
      </c>
      <c r="P570" s="16" t="n">
        <v>-0.142415855760084</v>
      </c>
      <c r="Q570" s="16" t="n">
        <v>2.43643095397357</v>
      </c>
      <c r="R570" s="16" t="n">
        <v>0.118913993467407</v>
      </c>
      <c r="S570" s="16" t="n">
        <v>0.851132500130105</v>
      </c>
      <c r="T570" s="16" t="n">
        <v>-0.00756036133152092</v>
      </c>
      <c r="U570" s="16" t="n">
        <v>0.12542015252271</v>
      </c>
      <c r="V570" s="16" t="n">
        <v>0.201902719393037</v>
      </c>
      <c r="W570" s="6" t="s">
        <v>694</v>
      </c>
      <c r="X570" s="16" t="n">
        <v>3.3</v>
      </c>
      <c r="Y570" s="16" t="n">
        <v>0.574180613668061</v>
      </c>
      <c r="Z570" s="16" t="n">
        <f aca="false">(G570-E570)/SQRT(H570^2/D570+F570^2/C570)</f>
        <v>-1.48534969936055</v>
      </c>
      <c r="AA570" s="24" t="n">
        <f aca="false">ABS(K570-Z570)</f>
        <v>0</v>
      </c>
    </row>
    <row r="571" customFormat="false" ht="15" hidden="false" customHeight="false" outlineLevel="0" collapsed="false">
      <c r="A571" s="17" t="n">
        <v>966</v>
      </c>
      <c r="B571" s="6" t="s">
        <v>616</v>
      </c>
      <c r="C571" s="6" t="n">
        <v>144</v>
      </c>
      <c r="D571" s="6" t="n">
        <v>717</v>
      </c>
      <c r="E571" s="16" t="n">
        <v>0.572436773321695</v>
      </c>
      <c r="F571" s="16" t="n">
        <v>0.0564308051784989</v>
      </c>
      <c r="G571" s="16" t="n">
        <v>0.564945170154465</v>
      </c>
      <c r="H571" s="16" t="n">
        <v>0.0523551209098436</v>
      </c>
      <c r="I571" s="23" t="n">
        <f aca="false">G571-E571</f>
        <v>-0.00749160316722974</v>
      </c>
      <c r="J571" s="17" t="n">
        <f aca="false">100*(G571-E571)/E571</f>
        <v>-1.30872150713834</v>
      </c>
      <c r="K571" s="16" t="n">
        <v>-1.4710049064495</v>
      </c>
      <c r="L571" s="17" t="n">
        <v>195.548337939324</v>
      </c>
      <c r="M571" s="16" t="n">
        <v>0.142897122366538</v>
      </c>
      <c r="N571" s="16" t="n">
        <v>0.21202461447182</v>
      </c>
      <c r="O571" s="6" t="str">
        <f aca="false">IF(N571&lt;0.05,"Yes","No")</f>
        <v>No</v>
      </c>
      <c r="P571" s="16" t="n">
        <v>-0.141080249983511</v>
      </c>
      <c r="Q571" s="16" t="n">
        <v>2.39094651869073</v>
      </c>
      <c r="R571" s="16" t="n">
        <v>0.122408031236441</v>
      </c>
      <c r="S571" s="16" t="n">
        <v>0.854261054356952</v>
      </c>
      <c r="T571" s="16" t="n">
        <v>-0.00749160723039744</v>
      </c>
      <c r="U571" s="16" t="n">
        <v>0.128912986440356</v>
      </c>
      <c r="V571" s="16" t="n">
        <v>0.206910759748807</v>
      </c>
      <c r="W571" s="6" t="s">
        <v>694</v>
      </c>
      <c r="X571" s="16" t="n">
        <v>3.3</v>
      </c>
      <c r="Y571" s="16" t="n">
        <v>0.574035332403533</v>
      </c>
      <c r="Z571" s="16" t="n">
        <f aca="false">(G571-E571)/SQRT(H571^2/D571+F571^2/C571)</f>
        <v>-1.4710049064495</v>
      </c>
      <c r="AA571" s="24" t="n">
        <f aca="false">ABS(K571-Z571)</f>
        <v>0</v>
      </c>
    </row>
    <row r="572" customFormat="false" ht="15" hidden="false" customHeight="false" outlineLevel="0" collapsed="false">
      <c r="A572" s="17" t="n">
        <v>967</v>
      </c>
      <c r="B572" s="6" t="s">
        <v>616</v>
      </c>
      <c r="C572" s="6" t="n">
        <v>144</v>
      </c>
      <c r="D572" s="6" t="n">
        <v>717</v>
      </c>
      <c r="E572" s="16" t="n">
        <v>0.572259666191207</v>
      </c>
      <c r="F572" s="16" t="n">
        <v>0.0563724882522382</v>
      </c>
      <c r="G572" s="16" t="n">
        <v>0.56482672658093</v>
      </c>
      <c r="H572" s="16" t="n">
        <v>0.0523036835543436</v>
      </c>
      <c r="I572" s="23" t="n">
        <f aca="false">G572-E572</f>
        <v>-0.00743293961027736</v>
      </c>
      <c r="J572" s="17" t="n">
        <f aca="false">100*(G572-E572)/E572</f>
        <v>-1.29887532695583</v>
      </c>
      <c r="K572" s="16" t="n">
        <v>-1.46098493673945</v>
      </c>
      <c r="L572" s="17" t="n">
        <v>195.553981870044</v>
      </c>
      <c r="M572" s="16" t="n">
        <v>0.145624455918923</v>
      </c>
      <c r="N572" s="16" t="n">
        <v>0.21561450450011</v>
      </c>
      <c r="O572" s="6" t="str">
        <f aca="false">IF(N572&lt;0.05,"Yes","No")</f>
        <v>No</v>
      </c>
      <c r="P572" s="16" t="n">
        <v>-0.140114513437347</v>
      </c>
      <c r="Q572" s="16" t="n">
        <v>2.35832506456736</v>
      </c>
      <c r="R572" s="16" t="n">
        <v>0.124984152204778</v>
      </c>
      <c r="S572" s="16" t="n">
        <v>0.854747974275657</v>
      </c>
      <c r="T572" s="16" t="n">
        <v>-0.0074329436952064</v>
      </c>
      <c r="U572" s="16" t="n">
        <v>0.131486913244756</v>
      </c>
      <c r="V572" s="16" t="n">
        <v>0.210559454822586</v>
      </c>
      <c r="W572" s="6" t="s">
        <v>694</v>
      </c>
      <c r="X572" s="16" t="n">
        <v>3.3</v>
      </c>
      <c r="Y572" s="16" t="n">
        <v>0.573628544862854</v>
      </c>
      <c r="Z572" s="16" t="n">
        <f aca="false">(G572-E572)/SQRT(H572^2/D572+F572^2/C572)</f>
        <v>-1.46098493673945</v>
      </c>
      <c r="AA572" s="24" t="n">
        <f aca="false">ABS(K572-Z572)</f>
        <v>0</v>
      </c>
    </row>
    <row r="573" customFormat="false" ht="15" hidden="false" customHeight="false" outlineLevel="0" collapsed="false">
      <c r="A573" s="17" t="n">
        <v>968</v>
      </c>
      <c r="B573" s="6" t="s">
        <v>616</v>
      </c>
      <c r="C573" s="6" t="n">
        <v>144</v>
      </c>
      <c r="D573" s="6" t="n">
        <v>717</v>
      </c>
      <c r="E573" s="16" t="n">
        <v>0.572123656256331</v>
      </c>
      <c r="F573" s="16" t="n">
        <v>0.0563427232837754</v>
      </c>
      <c r="G573" s="16" t="n">
        <v>0.564746801116643</v>
      </c>
      <c r="H573" s="16" t="n">
        <v>0.0522607314546957</v>
      </c>
      <c r="I573" s="23" t="n">
        <f aca="false">G573-E573</f>
        <v>-0.00737685513968855</v>
      </c>
      <c r="J573" s="17" t="n">
        <f aca="false">100*(G573-E573)/E573</f>
        <v>-1.28938124809569</v>
      </c>
      <c r="K573" s="16" t="n">
        <v>-1.45078994667995</v>
      </c>
      <c r="L573" s="17" t="n">
        <v>195.521524322418</v>
      </c>
      <c r="M573" s="16" t="n">
        <v>0.148440783715105</v>
      </c>
      <c r="N573" s="16" t="n">
        <v>0.219320735995383</v>
      </c>
      <c r="O573" s="6" t="str">
        <f aca="false">IF(N573&lt;0.05,"Yes","No")</f>
        <v>No</v>
      </c>
      <c r="P573" s="16" t="n">
        <v>-0.139163891554908</v>
      </c>
      <c r="Q573" s="16" t="n">
        <v>2.32643300376834</v>
      </c>
      <c r="R573" s="16" t="n">
        <v>0.127561116930378</v>
      </c>
      <c r="S573" s="16" t="n">
        <v>0.857021819555611</v>
      </c>
      <c r="T573" s="16" t="n">
        <v>-0.0073768592241368</v>
      </c>
      <c r="U573" s="16" t="n">
        <v>0.134060520954626</v>
      </c>
      <c r="V573" s="16" t="n">
        <v>0.21419099203473</v>
      </c>
      <c r="W573" s="6" t="s">
        <v>694</v>
      </c>
      <c r="X573" s="16" t="n">
        <v>3.2</v>
      </c>
      <c r="Y573" s="16" t="n">
        <v>0.573308926080893</v>
      </c>
      <c r="Z573" s="16" t="n">
        <f aca="false">(G573-E573)/SQRT(H573^2/D573+F573^2/C573)</f>
        <v>-1.45078994667995</v>
      </c>
      <c r="AA573" s="24" t="n">
        <f aca="false">ABS(K573-Z573)</f>
        <v>0</v>
      </c>
    </row>
    <row r="574" customFormat="false" ht="15" hidden="false" customHeight="false" outlineLevel="0" collapsed="false">
      <c r="A574" s="17" t="n">
        <v>969</v>
      </c>
      <c r="B574" s="6" t="s">
        <v>616</v>
      </c>
      <c r="C574" s="6" t="n">
        <v>144</v>
      </c>
      <c r="D574" s="6" t="n">
        <v>717</v>
      </c>
      <c r="E574" s="16" t="n">
        <v>0.572019781917334</v>
      </c>
      <c r="F574" s="16" t="n">
        <v>0.0563600118823966</v>
      </c>
      <c r="G574" s="16" t="n">
        <v>0.564688073416634</v>
      </c>
      <c r="H574" s="16" t="n">
        <v>0.0522502784684048</v>
      </c>
      <c r="I574" s="23" t="n">
        <f aca="false">G574-E574</f>
        <v>-0.00733170850069953</v>
      </c>
      <c r="J574" s="17" t="n">
        <f aca="false">100*(G574-E574)/E574</f>
        <v>-1.28172289359026</v>
      </c>
      <c r="K574" s="16" t="n">
        <v>-1.44157634248514</v>
      </c>
      <c r="L574" s="17" t="n">
        <v>195.465503828236</v>
      </c>
      <c r="M574" s="16" t="n">
        <v>0.151022109048205</v>
      </c>
      <c r="N574" s="16" t="n">
        <v>0.222515257081946</v>
      </c>
      <c r="O574" s="6" t="str">
        <f aca="false">IF(N574&lt;0.05,"Yes","No")</f>
        <v>No</v>
      </c>
      <c r="P574" s="16" t="n">
        <v>-0.13832665854179</v>
      </c>
      <c r="Q574" s="16" t="n">
        <v>2.29852479498021</v>
      </c>
      <c r="R574" s="16" t="n">
        <v>0.129864826787067</v>
      </c>
      <c r="S574" s="16" t="n">
        <v>0.861512065899798</v>
      </c>
      <c r="T574" s="16" t="n">
        <v>-0.00733171257759698</v>
      </c>
      <c r="U574" s="16" t="n">
        <v>0.136360291968349</v>
      </c>
      <c r="V574" s="16" t="n">
        <v>0.217369479078529</v>
      </c>
      <c r="W574" s="6" t="s">
        <v>694</v>
      </c>
      <c r="X574" s="16" t="n">
        <v>3.1</v>
      </c>
      <c r="Y574" s="16" t="n">
        <v>0.573173330234</v>
      </c>
      <c r="Z574" s="16" t="n">
        <f aca="false">(G574-E574)/SQRT(H574^2/D574+F574^2/C574)</f>
        <v>-1.44157634248514</v>
      </c>
      <c r="AA574" s="24" t="n">
        <f aca="false">ABS(K574-Z574)</f>
        <v>0</v>
      </c>
    </row>
    <row r="575" customFormat="false" ht="15" hidden="false" customHeight="false" outlineLevel="0" collapsed="false">
      <c r="A575" s="17" t="n">
        <v>970</v>
      </c>
      <c r="B575" s="6" t="s">
        <v>616</v>
      </c>
      <c r="C575" s="6" t="n">
        <v>144</v>
      </c>
      <c r="D575" s="6" t="n">
        <v>717</v>
      </c>
      <c r="E575" s="16" t="n">
        <v>0.57194842522343</v>
      </c>
      <c r="F575" s="16" t="n">
        <v>0.0563823889362983</v>
      </c>
      <c r="G575" s="16" t="n">
        <v>0.564642103230438</v>
      </c>
      <c r="H575" s="16" t="n">
        <v>0.0522615683114086</v>
      </c>
      <c r="I575" s="23" t="n">
        <f aca="false">G575-E575</f>
        <v>-0.00730632199299219</v>
      </c>
      <c r="J575" s="17" t="n">
        <f aca="false">100*(G575-E575)/E575</f>
        <v>-1.27744420139596</v>
      </c>
      <c r="K575" s="16" t="n">
        <v>-1.43605287743901</v>
      </c>
      <c r="L575" s="17" t="n">
        <v>195.445522844412</v>
      </c>
      <c r="M575" s="16" t="n">
        <v>0.152585914648706</v>
      </c>
      <c r="N575" s="16" t="n">
        <v>0.224497903835386</v>
      </c>
      <c r="O575" s="6" t="str">
        <f aca="false">IF(N575&lt;0.05,"Yes","No")</f>
        <v>No</v>
      </c>
      <c r="P575" s="16" t="n">
        <v>-0.137813213167218</v>
      </c>
      <c r="Q575" s="16" t="n">
        <v>2.28149298569892</v>
      </c>
      <c r="R575" s="16" t="n">
        <v>0.131293534872466</v>
      </c>
      <c r="S575" s="16" t="n">
        <v>0.866121464997816</v>
      </c>
      <c r="T575" s="16" t="n">
        <v>-0.00730632609078784</v>
      </c>
      <c r="U575" s="16" t="n">
        <v>0.13778616876056</v>
      </c>
      <c r="V575" s="16" t="n">
        <v>0.219143634039316</v>
      </c>
      <c r="W575" s="6" t="s">
        <v>694</v>
      </c>
      <c r="X575" s="16" t="n">
        <v>2.7</v>
      </c>
      <c r="Y575" s="16" t="n">
        <v>0.573153959398729</v>
      </c>
      <c r="Z575" s="16" t="n">
        <f aca="false">(G575-E575)/SQRT(H575^2/D575+F575^2/C575)</f>
        <v>-1.43605287743901</v>
      </c>
      <c r="AA575" s="24" t="n">
        <f aca="false">ABS(K575-Z575)</f>
        <v>0</v>
      </c>
    </row>
    <row r="576" customFormat="false" ht="15" hidden="false" customHeight="false" outlineLevel="0" collapsed="false">
      <c r="A576" s="17" t="n">
        <v>971</v>
      </c>
      <c r="B576" s="6" t="s">
        <v>616</v>
      </c>
      <c r="C576" s="6" t="n">
        <v>144</v>
      </c>
      <c r="D576" s="6" t="n">
        <v>717</v>
      </c>
      <c r="E576" s="16" t="n">
        <v>0.571871648025182</v>
      </c>
      <c r="F576" s="16" t="n">
        <v>0.0564007012945806</v>
      </c>
      <c r="G576" s="16" t="n">
        <v>0.564601291215237</v>
      </c>
      <c r="H576" s="16" t="n">
        <v>0.0522702255503301</v>
      </c>
      <c r="I576" s="23" t="n">
        <f aca="false">G576-E576</f>
        <v>-0.0072703568099447</v>
      </c>
      <c r="J576" s="17" t="n">
        <f aca="false">100*(G576-E576)/E576</f>
        <v>-1.27132667532148</v>
      </c>
      <c r="K576" s="16" t="n">
        <v>-1.4285534182922</v>
      </c>
      <c r="L576" s="17" t="n">
        <v>195.427957478389</v>
      </c>
      <c r="M576" s="16" t="n">
        <v>0.154728918930426</v>
      </c>
      <c r="N576" s="16" t="n">
        <v>0.227173625906935</v>
      </c>
      <c r="O576" s="6" t="str">
        <f aca="false">IF(N576&lt;0.05,"Yes","No")</f>
        <v>No</v>
      </c>
      <c r="P576" s="16" t="n">
        <v>-0.13710800331883</v>
      </c>
      <c r="Q576" s="16" t="n">
        <v>2.25820327754618</v>
      </c>
      <c r="R576" s="16" t="n">
        <v>0.133275705918551</v>
      </c>
      <c r="S576" s="16" t="n">
        <v>0.868218070226507</v>
      </c>
      <c r="T576" s="16" t="n">
        <v>-0.00727036090731184</v>
      </c>
      <c r="U576" s="16" t="n">
        <v>0.139763914937955</v>
      </c>
      <c r="V576" s="16" t="n">
        <v>0.221953125687561</v>
      </c>
      <c r="W576" s="6" t="s">
        <v>694</v>
      </c>
      <c r="X576" s="16" t="n">
        <v>2.7</v>
      </c>
      <c r="Y576" s="16" t="n">
        <v>0.573241128157446</v>
      </c>
      <c r="Z576" s="16" t="n">
        <f aca="false">(G576-E576)/SQRT(H576^2/D576+F576^2/C576)</f>
        <v>-1.4285534182922</v>
      </c>
      <c r="AA576" s="24" t="n">
        <f aca="false">ABS(K576-Z576)</f>
        <v>0</v>
      </c>
    </row>
    <row r="577" customFormat="false" ht="15" hidden="false" customHeight="false" outlineLevel="0" collapsed="false">
      <c r="A577" s="17" t="n">
        <v>972</v>
      </c>
      <c r="B577" s="6" t="s">
        <v>616</v>
      </c>
      <c r="C577" s="6" t="n">
        <v>144</v>
      </c>
      <c r="D577" s="6" t="n">
        <v>717</v>
      </c>
      <c r="E577" s="16" t="n">
        <v>0.571824948820803</v>
      </c>
      <c r="F577" s="16" t="n">
        <v>0.056395705265079</v>
      </c>
      <c r="G577" s="16" t="n">
        <v>0.564594421468187</v>
      </c>
      <c r="H577" s="16" t="n">
        <v>0.0522496415444591</v>
      </c>
      <c r="I577" s="23" t="n">
        <f aca="false">G577-E577</f>
        <v>-0.0072305273526162</v>
      </c>
      <c r="J577" s="17" t="n">
        <f aca="false">100*(G577-E577)/E577</f>
        <v>-1.26446517724117</v>
      </c>
      <c r="K577" s="16" t="n">
        <v>-1.42091698509031</v>
      </c>
      <c r="L577" s="17" t="n">
        <v>195.394268287725</v>
      </c>
      <c r="M577" s="16" t="n">
        <v>0.156934784352556</v>
      </c>
      <c r="N577" s="16" t="n">
        <v>0.230090706158213</v>
      </c>
      <c r="O577" s="6" t="str">
        <f aca="false">IF(N577&lt;0.05,"Yes","No")</f>
        <v>No</v>
      </c>
      <c r="P577" s="16" t="n">
        <v>-0.136402739497528</v>
      </c>
      <c r="Q577" s="16" t="n">
        <v>2.23503128310288</v>
      </c>
      <c r="R577" s="16" t="n">
        <v>0.135281154293576</v>
      </c>
      <c r="S577" s="16" t="n">
        <v>0.87175527590317</v>
      </c>
      <c r="T577" s="16" t="n">
        <v>-0.00723053145194646</v>
      </c>
      <c r="U577" s="16" t="n">
        <v>0.141764320568555</v>
      </c>
      <c r="V577" s="16" t="n">
        <v>0.224739450020487</v>
      </c>
      <c r="W577" s="6" t="s">
        <v>694</v>
      </c>
      <c r="X577" s="16" t="n">
        <v>2.6</v>
      </c>
      <c r="Y577" s="16" t="n">
        <v>0.573028048969472</v>
      </c>
      <c r="Z577" s="16" t="n">
        <f aca="false">(G577-E577)/SQRT(H577^2/D577+F577^2/C577)</f>
        <v>-1.42091698509031</v>
      </c>
      <c r="AA577" s="24" t="n">
        <f aca="false">ABS(K577-Z577)</f>
        <v>0</v>
      </c>
    </row>
    <row r="578" customFormat="false" ht="15" hidden="false" customHeight="false" outlineLevel="0" collapsed="false">
      <c r="A578" s="17" t="n">
        <v>973</v>
      </c>
      <c r="B578" s="6" t="s">
        <v>616</v>
      </c>
      <c r="C578" s="6" t="n">
        <v>144</v>
      </c>
      <c r="D578" s="6" t="n">
        <v>717</v>
      </c>
      <c r="E578" s="16" t="n">
        <v>0.571816616795129</v>
      </c>
      <c r="F578" s="16" t="n">
        <v>0.0563922839273528</v>
      </c>
      <c r="G578" s="16" t="n">
        <v>0.564623308023815</v>
      </c>
      <c r="H578" s="16" t="n">
        <v>0.0522274296730545</v>
      </c>
      <c r="I578" s="23" t="n">
        <f aca="false">G578-E578</f>
        <v>-0.00719330877131474</v>
      </c>
      <c r="J578" s="17" t="n">
        <f aca="false">100*(G578-E578)/E578</f>
        <v>-1.25797477023861</v>
      </c>
      <c r="K578" s="16" t="n">
        <v>-1.4137644433812</v>
      </c>
      <c r="L578" s="17" t="n">
        <v>195.3540712377</v>
      </c>
      <c r="M578" s="16" t="n">
        <v>0.159022649963947</v>
      </c>
      <c r="N578" s="16" t="n">
        <v>0.232826890295646</v>
      </c>
      <c r="O578" s="6" t="str">
        <f aca="false">IF(N578&lt;0.05,"Yes","No")</f>
        <v>No</v>
      </c>
      <c r="P578" s="16" t="n">
        <v>-0.135748985576161</v>
      </c>
      <c r="Q578" s="16" t="n">
        <v>2.21365841433565</v>
      </c>
      <c r="R578" s="16" t="n">
        <v>0.137160916789831</v>
      </c>
      <c r="S578" s="16" t="n">
        <v>0.876648865428559</v>
      </c>
      <c r="T578" s="16" t="n">
        <v>-0.00719331287397729</v>
      </c>
      <c r="U578" s="16" t="n">
        <v>0.143638827467868</v>
      </c>
      <c r="V578" s="16" t="n">
        <v>0.227247873878005</v>
      </c>
      <c r="W578" s="6" t="s">
        <v>694</v>
      </c>
      <c r="X578" s="16" t="n">
        <v>2.6</v>
      </c>
      <c r="Y578" s="16" t="n">
        <v>0.57293119479312</v>
      </c>
      <c r="Z578" s="16" t="n">
        <f aca="false">(G578-E578)/SQRT(H578^2/D578+F578^2/C578)</f>
        <v>-1.41376444338119</v>
      </c>
      <c r="AA578" s="24" t="n">
        <f aca="false">ABS(K578-Z578)</f>
        <v>0</v>
      </c>
    </row>
    <row r="579" customFormat="false" ht="15" hidden="false" customHeight="false" outlineLevel="0" collapsed="false">
      <c r="A579" s="17" t="n">
        <v>974</v>
      </c>
      <c r="B579" s="6" t="s">
        <v>616</v>
      </c>
      <c r="C579" s="6" t="n">
        <v>144</v>
      </c>
      <c r="D579" s="6" t="n">
        <v>717</v>
      </c>
      <c r="E579" s="16" t="n">
        <v>0.57183113342358</v>
      </c>
      <c r="F579" s="16" t="n">
        <v>0.056422024775266</v>
      </c>
      <c r="G579" s="16" t="n">
        <v>0.564673023160698</v>
      </c>
      <c r="H579" s="16" t="n">
        <v>0.0522473546152981</v>
      </c>
      <c r="I579" s="23" t="n">
        <f aca="false">G579-E579</f>
        <v>-0.00715811026288238</v>
      </c>
      <c r="J579" s="17" t="n">
        <f aca="false">100*(G579-E579)/E579</f>
        <v>-1.2517874324237</v>
      </c>
      <c r="K579" s="16" t="n">
        <v>-1.40613512902221</v>
      </c>
      <c r="L579" s="17" t="n">
        <v>195.338000293206</v>
      </c>
      <c r="M579" s="16" t="n">
        <v>0.161272737588732</v>
      </c>
      <c r="N579" s="16" t="n">
        <v>0.235956839605798</v>
      </c>
      <c r="O579" s="6" t="str">
        <f aca="false">IF(N579&lt;0.05,"Yes","No")</f>
        <v>No</v>
      </c>
      <c r="P579" s="16" t="n">
        <v>-0.135029499691727</v>
      </c>
      <c r="Q579" s="16" t="n">
        <v>2.19025528928705</v>
      </c>
      <c r="R579" s="16" t="n">
        <v>0.13925293951744</v>
      </c>
      <c r="S579" s="16" t="n">
        <v>0.879993336998563</v>
      </c>
      <c r="T579" s="16" t="n">
        <v>-0.00715811435663555</v>
      </c>
      <c r="U579" s="16" t="n">
        <v>0.145724397140888</v>
      </c>
      <c r="V579" s="16" t="n">
        <v>0.230373934080516</v>
      </c>
      <c r="W579" s="6" t="s">
        <v>694</v>
      </c>
      <c r="X579" s="16" t="n">
        <v>2.4</v>
      </c>
      <c r="Y579" s="16" t="n">
        <v>0.57293119479312</v>
      </c>
      <c r="Z579" s="16" t="n">
        <f aca="false">(G579-E579)/SQRT(H579^2/D579+F579^2/C579)</f>
        <v>-1.40613512902221</v>
      </c>
      <c r="AA579" s="24" t="n">
        <f aca="false">ABS(K579-Z579)</f>
        <v>0</v>
      </c>
    </row>
    <row r="580" customFormat="false" ht="15" hidden="false" customHeight="false" outlineLevel="0" collapsed="false">
      <c r="A580" s="17" t="n">
        <v>975</v>
      </c>
      <c r="B580" s="6" t="s">
        <v>616</v>
      </c>
      <c r="C580" s="6" t="n">
        <v>144</v>
      </c>
      <c r="D580" s="6" t="n">
        <v>717</v>
      </c>
      <c r="E580" s="16" t="n">
        <v>0.571836623052756</v>
      </c>
      <c r="F580" s="16" t="n">
        <v>0.0563912088119622</v>
      </c>
      <c r="G580" s="16" t="n">
        <v>0.564747366238505</v>
      </c>
      <c r="H580" s="16" t="n">
        <v>0.0522437303974524</v>
      </c>
      <c r="I580" s="23" t="n">
        <f aca="false">G580-E580</f>
        <v>-0.00708925681425099</v>
      </c>
      <c r="J580" s="17" t="n">
        <f aca="false">100*(G580-E580)/E580</f>
        <v>-1.23973465994621</v>
      </c>
      <c r="K580" s="16" t="n">
        <v>-1.39327294109044</v>
      </c>
      <c r="L580" s="17" t="n">
        <v>195.390583321845</v>
      </c>
      <c r="M580" s="16" t="n">
        <v>0.165120227693956</v>
      </c>
      <c r="N580" s="16" t="n">
        <v>0.240914998878473</v>
      </c>
      <c r="O580" s="6" t="str">
        <f aca="false">IF(N580&lt;0.05,"Yes","No")</f>
        <v>No</v>
      </c>
      <c r="P580" s="16" t="n">
        <v>-0.133751981866689</v>
      </c>
      <c r="Q580" s="16" t="n">
        <v>2.14900720978429</v>
      </c>
      <c r="R580" s="16" t="n">
        <v>0.143028060677832</v>
      </c>
      <c r="S580" s="16" t="n">
        <v>0.876724432991486</v>
      </c>
      <c r="T580" s="16" t="n">
        <v>-0.00708926090253664</v>
      </c>
      <c r="U580" s="16" t="n">
        <v>0.149486585721674</v>
      </c>
      <c r="V580" s="16" t="n">
        <v>0.235789276727656</v>
      </c>
      <c r="W580" s="6" t="s">
        <v>694</v>
      </c>
      <c r="X580" s="16" t="n">
        <v>2.4</v>
      </c>
      <c r="Y580" s="16" t="n">
        <v>0.572233844723385</v>
      </c>
      <c r="Z580" s="16" t="n">
        <f aca="false">(G580-E580)/SQRT(H580^2/D580+F580^2/C580)</f>
        <v>-1.39327294109044</v>
      </c>
      <c r="AA580" s="24" t="n">
        <f aca="false">ABS(K580-Z580)</f>
        <v>0</v>
      </c>
    </row>
    <row r="581" customFormat="false" ht="15" hidden="false" customHeight="false" outlineLevel="0" collapsed="false">
      <c r="A581" s="17" t="n">
        <v>976</v>
      </c>
      <c r="B581" s="6" t="s">
        <v>616</v>
      </c>
      <c r="C581" s="6" t="n">
        <v>144</v>
      </c>
      <c r="D581" s="6" t="n">
        <v>717</v>
      </c>
      <c r="E581" s="16" t="n">
        <v>0.571885351919466</v>
      </c>
      <c r="F581" s="16" t="n">
        <v>0.0563928251592684</v>
      </c>
      <c r="G581" s="16" t="n">
        <v>0.564834337769858</v>
      </c>
      <c r="H581" s="16" t="n">
        <v>0.052251697058311</v>
      </c>
      <c r="I581" s="23" t="n">
        <f aca="false">G581-E581</f>
        <v>-0.0070510141496074</v>
      </c>
      <c r="J581" s="17" t="n">
        <f aca="false">100*(G581-E581)/E581</f>
        <v>-1.23294190451662</v>
      </c>
      <c r="K581" s="16" t="n">
        <v>-1.38569204657278</v>
      </c>
      <c r="L581" s="17" t="n">
        <v>195.404242789338</v>
      </c>
      <c r="M581" s="16" t="n">
        <v>0.167420449710582</v>
      </c>
      <c r="N581" s="16" t="n">
        <v>0.244101571715428</v>
      </c>
      <c r="O581" s="6" t="str">
        <f aca="false">IF(N581&lt;0.05,"Yes","No")</f>
        <v>No</v>
      </c>
      <c r="P581" s="16" t="n">
        <v>-0.133013288760185</v>
      </c>
      <c r="Q581" s="16" t="n">
        <v>2.12533543848191</v>
      </c>
      <c r="R581" s="16" t="n">
        <v>0.14524654946819</v>
      </c>
      <c r="S581" s="16" t="n">
        <v>0.878017854787988</v>
      </c>
      <c r="T581" s="16" t="n">
        <v>-0.00705101824416972</v>
      </c>
      <c r="U581" s="16" t="n">
        <v>0.151696652929425</v>
      </c>
      <c r="V581" s="16" t="n">
        <v>0.238558883087367</v>
      </c>
      <c r="W581" s="6" t="s">
        <v>694</v>
      </c>
      <c r="X581" s="16" t="n">
        <v>2.4</v>
      </c>
      <c r="Y581" s="16" t="n">
        <v>0.572059507205951</v>
      </c>
      <c r="Z581" s="16" t="n">
        <f aca="false">(G581-E581)/SQRT(H581^2/D581+F581^2/C581)</f>
        <v>-1.38569204657278</v>
      </c>
      <c r="AA581" s="24" t="n">
        <f aca="false">ABS(K581-Z581)</f>
        <v>0</v>
      </c>
    </row>
    <row r="582" customFormat="false" ht="15" hidden="false" customHeight="false" outlineLevel="0" collapsed="false">
      <c r="A582" s="17" t="n">
        <v>977</v>
      </c>
      <c r="B582" s="6" t="s">
        <v>616</v>
      </c>
      <c r="C582" s="6" t="n">
        <v>144</v>
      </c>
      <c r="D582" s="6" t="n">
        <v>717</v>
      </c>
      <c r="E582" s="16" t="n">
        <v>0.571981270073189</v>
      </c>
      <c r="F582" s="16" t="n">
        <v>0.0564297329934237</v>
      </c>
      <c r="G582" s="16" t="n">
        <v>0.564938478140652</v>
      </c>
      <c r="H582" s="16" t="n">
        <v>0.0522598405113889</v>
      </c>
      <c r="I582" s="23" t="n">
        <f aca="false">G582-E582</f>
        <v>-0.00704279193253721</v>
      </c>
      <c r="J582" s="17" t="n">
        <f aca="false">100*(G582-E582)/E582</f>
        <v>-1.23129764924576</v>
      </c>
      <c r="K582" s="16" t="n">
        <v>-1.38327227993089</v>
      </c>
      <c r="L582" s="17" t="n">
        <v>195.349278568943</v>
      </c>
      <c r="M582" s="16" t="n">
        <v>0.168160227236665</v>
      </c>
      <c r="N582" s="16" t="n">
        <v>0.244840358575352</v>
      </c>
      <c r="O582" s="6" t="str">
        <f aca="false">IF(N582&lt;0.05,"Yes","No")</f>
        <v>No</v>
      </c>
      <c r="P582" s="16" t="n">
        <v>-0.132824978562115</v>
      </c>
      <c r="Q582" s="16" t="n">
        <v>2.11932191849773</v>
      </c>
      <c r="R582" s="16" t="n">
        <v>0.145816295432902</v>
      </c>
      <c r="S582" s="16" t="n">
        <v>0.884710593483792</v>
      </c>
      <c r="T582" s="16" t="n">
        <v>-0.00704279603470629</v>
      </c>
      <c r="U582" s="16" t="n">
        <v>0.152264134317864</v>
      </c>
      <c r="V582" s="16" t="n">
        <v>0.239272211070929</v>
      </c>
      <c r="W582" s="6" t="s">
        <v>694</v>
      </c>
      <c r="X582" s="16" t="n">
        <v>2.4</v>
      </c>
      <c r="Y582" s="16" t="n">
        <v>0.572127305129397</v>
      </c>
      <c r="Z582" s="16" t="n">
        <f aca="false">(G582-E582)/SQRT(H582^2/D582+F582^2/C582)</f>
        <v>-1.38327227993089</v>
      </c>
      <c r="AA582" s="24" t="n">
        <f aca="false">ABS(K582-Z582)</f>
        <v>0</v>
      </c>
    </row>
    <row r="583" customFormat="false" ht="15" hidden="false" customHeight="false" outlineLevel="0" collapsed="false">
      <c r="A583" s="17" t="n">
        <v>978</v>
      </c>
      <c r="B583" s="6" t="s">
        <v>616</v>
      </c>
      <c r="C583" s="6" t="n">
        <v>144</v>
      </c>
      <c r="D583" s="6" t="n">
        <v>717</v>
      </c>
      <c r="E583" s="16" t="n">
        <v>0.572092441014118</v>
      </c>
      <c r="F583" s="16" t="n">
        <v>0.056445633115334</v>
      </c>
      <c r="G583" s="16" t="n">
        <v>0.56507520832776</v>
      </c>
      <c r="H583" s="16" t="n">
        <v>0.0522391970049583</v>
      </c>
      <c r="I583" s="23" t="n">
        <f aca="false">G583-E583</f>
        <v>-0.00701723268635746</v>
      </c>
      <c r="J583" s="17" t="n">
        <f aca="false">100*(G583-E583)/E583</f>
        <v>-1.22659070165625</v>
      </c>
      <c r="K583" s="16" t="n">
        <v>-1.37800091919731</v>
      </c>
      <c r="L583" s="17" t="n">
        <v>195.274736666793</v>
      </c>
      <c r="M583" s="16" t="n">
        <v>0.169779983323814</v>
      </c>
      <c r="N583" s="16" t="n">
        <v>0.246856570908881</v>
      </c>
      <c r="O583" s="6" t="str">
        <f aca="false">IF(N583&lt;0.05,"Yes","No")</f>
        <v>No</v>
      </c>
      <c r="P583" s="16" t="n">
        <v>-0.132378303566938</v>
      </c>
      <c r="Q583" s="16" t="n">
        <v>2.10509181834538</v>
      </c>
      <c r="R583" s="16" t="n">
        <v>0.147174595102815</v>
      </c>
      <c r="S583" s="16" t="n">
        <v>0.889660668975622</v>
      </c>
      <c r="T583" s="16" t="n">
        <v>-0.00701723678080129</v>
      </c>
      <c r="U583" s="16" t="n">
        <v>0.153616949143049</v>
      </c>
      <c r="V583" s="16" t="n">
        <v>0.24103749824462</v>
      </c>
      <c r="W583" s="6" t="s">
        <v>694</v>
      </c>
      <c r="X583" s="16" t="n">
        <v>2.4</v>
      </c>
      <c r="Y583" s="16" t="n">
        <v>0.572078878041221</v>
      </c>
      <c r="Z583" s="16" t="n">
        <f aca="false">(G583-E583)/SQRT(H583^2/D583+F583^2/C583)</f>
        <v>-1.37800091919731</v>
      </c>
      <c r="AA583" s="24" t="n">
        <f aca="false">ABS(K583-Z583)</f>
        <v>0</v>
      </c>
    </row>
    <row r="584" customFormat="false" ht="15" hidden="false" customHeight="false" outlineLevel="0" collapsed="false">
      <c r="A584" s="17" t="n">
        <v>979</v>
      </c>
      <c r="B584" s="6" t="s">
        <v>616</v>
      </c>
      <c r="C584" s="6" t="n">
        <v>144</v>
      </c>
      <c r="D584" s="6" t="n">
        <v>717</v>
      </c>
      <c r="E584" s="16" t="n">
        <v>0.572221366481649</v>
      </c>
      <c r="F584" s="16" t="n">
        <v>0.056491790945516</v>
      </c>
      <c r="G584" s="16" t="n">
        <v>0.565249015222534</v>
      </c>
      <c r="H584" s="16" t="n">
        <v>0.0522872914699425</v>
      </c>
      <c r="I584" s="23" t="n">
        <f aca="false">G584-E584</f>
        <v>-0.00697235125911511</v>
      </c>
      <c r="J584" s="17" t="n">
        <f aca="false">100*(G584-E584)/E584</f>
        <v>-1.21847097426389</v>
      </c>
      <c r="K584" s="16" t="n">
        <v>-1.36804800797509</v>
      </c>
      <c r="L584" s="17" t="n">
        <v>195.286054725799</v>
      </c>
      <c r="M584" s="16" t="n">
        <v>0.172869104467032</v>
      </c>
      <c r="N584" s="16" t="n">
        <v>0.251000683127322</v>
      </c>
      <c r="O584" s="6" t="str">
        <f aca="false">IF(N584&lt;0.05,"Yes","No")</f>
        <v>No</v>
      </c>
      <c r="P584" s="16" t="n">
        <v>-0.131413197503511</v>
      </c>
      <c r="Q584" s="16" t="n">
        <v>2.07450929865114</v>
      </c>
      <c r="R584" s="16" t="n">
        <v>0.150142464172458</v>
      </c>
      <c r="S584" s="16" t="n">
        <v>0.891730807175058</v>
      </c>
      <c r="T584" s="16" t="n">
        <v>-0.00697235535781638</v>
      </c>
      <c r="U584" s="16" t="n">
        <v>0.156572017614118</v>
      </c>
      <c r="V584" s="16" t="n">
        <v>0.245125043969644</v>
      </c>
      <c r="W584" s="6" t="s">
        <v>694</v>
      </c>
      <c r="X584" s="16" t="n">
        <v>2.4</v>
      </c>
      <c r="Y584" s="16" t="n">
        <v>0.57177863009453</v>
      </c>
      <c r="Z584" s="16" t="n">
        <f aca="false">(G584-E584)/SQRT(H584^2/D584+F584^2/C584)</f>
        <v>-1.36804800797509</v>
      </c>
      <c r="AA584" s="24" t="n">
        <f aca="false">ABS(K584-Z584)</f>
        <v>0</v>
      </c>
    </row>
    <row r="585" customFormat="false" ht="15" hidden="false" customHeight="false" outlineLevel="0" collapsed="false">
      <c r="A585" s="17" t="n">
        <v>980</v>
      </c>
      <c r="B585" s="6" t="s">
        <v>616</v>
      </c>
      <c r="C585" s="6" t="n">
        <v>144</v>
      </c>
      <c r="D585" s="6" t="n">
        <v>717</v>
      </c>
      <c r="E585" s="16" t="n">
        <v>0.572353935076131</v>
      </c>
      <c r="F585" s="16" t="n">
        <v>0.0565368249270915</v>
      </c>
      <c r="G585" s="16" t="n">
        <v>0.565435662179811</v>
      </c>
      <c r="H585" s="16" t="n">
        <v>0.0523363467983953</v>
      </c>
      <c r="I585" s="23" t="n">
        <f aca="false">G585-E585</f>
        <v>-0.00691827289631952</v>
      </c>
      <c r="J585" s="17" t="n">
        <f aca="false">100*(G585-E585)/E585</f>
        <v>-1.20874033920974</v>
      </c>
      <c r="K585" s="16" t="n">
        <v>-1.35632795768284</v>
      </c>
      <c r="L585" s="17" t="n">
        <v>195.301565913819</v>
      </c>
      <c r="M585" s="16" t="n">
        <v>0.176560757678902</v>
      </c>
      <c r="N585" s="16" t="n">
        <v>0.255302238047745</v>
      </c>
      <c r="O585" s="6" t="str">
        <f aca="false">IF(N585&lt;0.05,"Yes","No")</f>
        <v>No</v>
      </c>
      <c r="P585" s="16" t="n">
        <v>-0.130275191689805</v>
      </c>
      <c r="Q585" s="16" t="n">
        <v>2.03873539315228</v>
      </c>
      <c r="R585" s="16" t="n">
        <v>0.153700521078397</v>
      </c>
      <c r="S585" s="16" t="n">
        <v>0.894135253649086</v>
      </c>
      <c r="T585" s="16" t="n">
        <v>-0.006918276995489</v>
      </c>
      <c r="U585" s="16" t="n">
        <v>0.160113459500968</v>
      </c>
      <c r="V585" s="16" t="n">
        <v>0.250110318521586</v>
      </c>
      <c r="W585" s="6" t="s">
        <v>694</v>
      </c>
      <c r="X585" s="16" t="n">
        <v>2.3</v>
      </c>
      <c r="Y585" s="16" t="n">
        <v>0.571352471718581</v>
      </c>
      <c r="Z585" s="16" t="n">
        <f aca="false">(G585-E585)/SQRT(H585^2/D585+F585^2/C585)</f>
        <v>-1.35632795768284</v>
      </c>
      <c r="AA585" s="24" t="n">
        <f aca="false">ABS(K585-Z585)</f>
        <v>0</v>
      </c>
    </row>
    <row r="586" customFormat="false" ht="15" hidden="false" customHeight="false" outlineLevel="0" collapsed="false">
      <c r="A586" s="17" t="n">
        <v>981</v>
      </c>
      <c r="B586" s="6" t="s">
        <v>616</v>
      </c>
      <c r="C586" s="6" t="n">
        <v>144</v>
      </c>
      <c r="D586" s="6" t="n">
        <v>717</v>
      </c>
      <c r="E586" s="16" t="n">
        <v>0.572511805014478</v>
      </c>
      <c r="F586" s="16" t="n">
        <v>0.0565551152317018</v>
      </c>
      <c r="G586" s="16" t="n">
        <v>0.565641065230762</v>
      </c>
      <c r="H586" s="16" t="n">
        <v>0.0523474957062824</v>
      </c>
      <c r="I586" s="23" t="n">
        <f aca="false">G586-E586</f>
        <v>-0.00687073978371588</v>
      </c>
      <c r="J586" s="17" t="n">
        <f aca="false">100*(G586-E586)/E586</f>
        <v>-1.20010447357363</v>
      </c>
      <c r="K586" s="16" t="n">
        <v>-1.34659529317613</v>
      </c>
      <c r="L586" s="17" t="n">
        <v>195.289404650779</v>
      </c>
      <c r="M586" s="16" t="n">
        <v>0.179671358964303</v>
      </c>
      <c r="N586" s="16" t="n">
        <v>0.259442972635051</v>
      </c>
      <c r="O586" s="6" t="str">
        <f aca="false">IF(N586&lt;0.05,"Yes","No")</f>
        <v>No</v>
      </c>
      <c r="P586" s="16" t="n">
        <v>-0.129349858864816</v>
      </c>
      <c r="Q586" s="16" t="n">
        <v>2.00987634629435</v>
      </c>
      <c r="R586" s="16" t="n">
        <v>0.156640684056934</v>
      </c>
      <c r="S586" s="16" t="n">
        <v>0.897285937912786</v>
      </c>
      <c r="T586" s="16" t="n">
        <v>-0.00687074387311895</v>
      </c>
      <c r="U586" s="16" t="n">
        <v>0.163038929115651</v>
      </c>
      <c r="V586" s="16" t="n">
        <v>0.253924974108216</v>
      </c>
      <c r="W586" s="6" t="s">
        <v>694</v>
      </c>
      <c r="X586" s="16" t="n">
        <v>2.3</v>
      </c>
      <c r="Y586" s="16" t="n">
        <v>0.571052223771889</v>
      </c>
      <c r="Z586" s="16" t="n">
        <f aca="false">(G586-E586)/SQRT(H586^2/D586+F586^2/C586)</f>
        <v>-1.34659529317613</v>
      </c>
      <c r="AA586" s="24" t="n">
        <f aca="false">ABS(K586-Z586)</f>
        <v>0</v>
      </c>
    </row>
    <row r="587" customFormat="false" ht="15" hidden="false" customHeight="false" outlineLevel="0" collapsed="false">
      <c r="A587" s="17" t="n">
        <v>982</v>
      </c>
      <c r="B587" s="6" t="s">
        <v>616</v>
      </c>
      <c r="C587" s="6" t="n">
        <v>144</v>
      </c>
      <c r="D587" s="6" t="n">
        <v>717</v>
      </c>
      <c r="E587" s="16" t="n">
        <v>0.572731173079875</v>
      </c>
      <c r="F587" s="16" t="n">
        <v>0.0565480355249324</v>
      </c>
      <c r="G587" s="16" t="n">
        <v>0.565889538539836</v>
      </c>
      <c r="H587" s="16" t="n">
        <v>0.0523329029451137</v>
      </c>
      <c r="I587" s="23" t="n">
        <f aca="false">G587-E587</f>
        <v>-0.00684163454003883</v>
      </c>
      <c r="J587" s="17" t="n">
        <f aca="false">100*(G587-E587)/E587</f>
        <v>-1.19456297502505</v>
      </c>
      <c r="K587" s="16" t="n">
        <v>-1.34108907696822</v>
      </c>
      <c r="L587" s="17" t="n">
        <v>195.272496570657</v>
      </c>
      <c r="M587" s="16" t="n">
        <v>0.181449332122516</v>
      </c>
      <c r="N587" s="16" t="n">
        <v>0.261471225507138</v>
      </c>
      <c r="O587" s="6" t="str">
        <f aca="false">IF(N587&lt;0.05,"Yes","No")</f>
        <v>No</v>
      </c>
      <c r="P587" s="16" t="n">
        <v>-0.12883409179917</v>
      </c>
      <c r="Q587" s="16" t="n">
        <v>1.99388001944114</v>
      </c>
      <c r="R587" s="16" t="n">
        <v>0.15829792727448</v>
      </c>
      <c r="S587" s="16" t="n">
        <v>0.89937445408837</v>
      </c>
      <c r="T587" s="16" t="n">
        <v>-0.00684163861699214</v>
      </c>
      <c r="U587" s="16" t="n">
        <v>0.16468755027046</v>
      </c>
      <c r="V587" s="16" t="n">
        <v>0.256112911264424</v>
      </c>
      <c r="W587" s="6" t="s">
        <v>694</v>
      </c>
      <c r="X587" s="16" t="n">
        <v>2.3</v>
      </c>
      <c r="Y587" s="16" t="n">
        <v>0.570955369595537</v>
      </c>
      <c r="Z587" s="16" t="n">
        <f aca="false">(G587-E587)/SQRT(H587^2/D587+F587^2/C587)</f>
        <v>-1.34108907696822</v>
      </c>
      <c r="AA587" s="24" t="n">
        <f aca="false">ABS(K587-Z587)</f>
        <v>0</v>
      </c>
    </row>
    <row r="588" customFormat="false" ht="15" hidden="false" customHeight="false" outlineLevel="0" collapsed="false">
      <c r="A588" s="17" t="n">
        <v>983</v>
      </c>
      <c r="B588" s="6" t="s">
        <v>616</v>
      </c>
      <c r="C588" s="6" t="n">
        <v>144</v>
      </c>
      <c r="D588" s="6" t="n">
        <v>717</v>
      </c>
      <c r="E588" s="16" t="n">
        <v>0.572954423725605</v>
      </c>
      <c r="F588" s="16" t="n">
        <v>0.0566237239039663</v>
      </c>
      <c r="G588" s="16" t="n">
        <v>0.566151849561822</v>
      </c>
      <c r="H588" s="16" t="n">
        <v>0.0524065574907396</v>
      </c>
      <c r="I588" s="23" t="n">
        <f aca="false">G588-E588</f>
        <v>-0.00680257416378338</v>
      </c>
      <c r="J588" s="17" t="n">
        <f aca="false">100*(G588-E588)/E588</f>
        <v>-1.1872801538995</v>
      </c>
      <c r="K588" s="16" t="n">
        <v>-1.33163666545927</v>
      </c>
      <c r="L588" s="17" t="n">
        <v>195.280073942224</v>
      </c>
      <c r="M588" s="16" t="n">
        <v>0.184531876432907</v>
      </c>
      <c r="N588" s="16" t="n">
        <v>0.265548953688724</v>
      </c>
      <c r="O588" s="6" t="str">
        <f aca="false">IF(N588&lt;0.05,"Yes","No")</f>
        <v>No</v>
      </c>
      <c r="P588" s="16" t="n">
        <v>-0.127920179810086</v>
      </c>
      <c r="Q588" s="16" t="n">
        <v>1.96569233032193</v>
      </c>
      <c r="R588" s="16" t="n">
        <v>0.1612670874372</v>
      </c>
      <c r="S588" s="16" t="n">
        <v>0.90149073715855</v>
      </c>
      <c r="T588" s="16" t="n">
        <v>-0.00680257825936738</v>
      </c>
      <c r="U588" s="16" t="n">
        <v>0.167640552195125</v>
      </c>
      <c r="V588" s="16" t="n">
        <v>0.259935645875983</v>
      </c>
      <c r="W588" s="6" t="s">
        <v>694</v>
      </c>
      <c r="X588" s="16" t="n">
        <v>2.3</v>
      </c>
      <c r="Y588" s="16" t="n">
        <v>0.570703548737022</v>
      </c>
      <c r="Z588" s="16" t="n">
        <f aca="false">(G588-E588)/SQRT(H588^2/D588+F588^2/C588)</f>
        <v>-1.33163666545927</v>
      </c>
      <c r="AA588" s="24" t="n">
        <f aca="false">ABS(K588-Z588)</f>
        <v>0</v>
      </c>
    </row>
    <row r="589" customFormat="false" ht="15" hidden="false" customHeight="false" outlineLevel="0" collapsed="false">
      <c r="A589" s="17" t="n">
        <v>984</v>
      </c>
      <c r="B589" s="6" t="s">
        <v>616</v>
      </c>
      <c r="C589" s="6" t="n">
        <v>144</v>
      </c>
      <c r="D589" s="6" t="n">
        <v>717</v>
      </c>
      <c r="E589" s="16" t="n">
        <v>0.573175333854225</v>
      </c>
      <c r="F589" s="16" t="n">
        <v>0.0566857213839168</v>
      </c>
      <c r="G589" s="16" t="n">
        <v>0.566419691138354</v>
      </c>
      <c r="H589" s="16" t="n">
        <v>0.0524540949365815</v>
      </c>
      <c r="I589" s="23" t="n">
        <f aca="false">G589-E589</f>
        <v>-0.00675564271587092</v>
      </c>
      <c r="J589" s="17" t="n">
        <f aca="false">100*(G589-E589)/E589</f>
        <v>-1.17863458471663</v>
      </c>
      <c r="K589" s="16" t="n">
        <v>-1.32103961365244</v>
      </c>
      <c r="L589" s="17" t="n">
        <v>195.259427072955</v>
      </c>
      <c r="M589" s="16" t="n">
        <v>0.188034184522094</v>
      </c>
      <c r="N589" s="16" t="n">
        <v>0.269849604973306</v>
      </c>
      <c r="O589" s="6" t="str">
        <f aca="false">IF(N589&lt;0.05,"Yes","No")</f>
        <v>No</v>
      </c>
      <c r="P589" s="16" t="n">
        <v>-0.126918016018436</v>
      </c>
      <c r="Q589" s="16" t="n">
        <v>1.93501336912953</v>
      </c>
      <c r="R589" s="16" t="n">
        <v>0.164571190285234</v>
      </c>
      <c r="S589" s="16" t="n">
        <v>0.904056112899109</v>
      </c>
      <c r="T589" s="16" t="n">
        <v>-0.00675564681158694</v>
      </c>
      <c r="U589" s="16" t="n">
        <v>0.170925762482659</v>
      </c>
      <c r="V589" s="16" t="n">
        <v>0.264638929238074</v>
      </c>
      <c r="W589" s="6" t="s">
        <v>694</v>
      </c>
      <c r="X589" s="16" t="n">
        <v>2</v>
      </c>
      <c r="Y589" s="16" t="n">
        <v>0.570354873702154</v>
      </c>
      <c r="Z589" s="16" t="n">
        <f aca="false">(G589-E589)/SQRT(H589^2/D589+F589^2/C589)</f>
        <v>-1.32103961365244</v>
      </c>
      <c r="AA589" s="24" t="n">
        <f aca="false">ABS(K589-Z589)</f>
        <v>0</v>
      </c>
    </row>
    <row r="590" customFormat="false" ht="15" hidden="false" customHeight="false" outlineLevel="0" collapsed="false">
      <c r="A590" s="17" t="n">
        <v>985</v>
      </c>
      <c r="B590" s="6" t="s">
        <v>616</v>
      </c>
      <c r="C590" s="6" t="n">
        <v>144</v>
      </c>
      <c r="D590" s="6" t="n">
        <v>717</v>
      </c>
      <c r="E590" s="16" t="n">
        <v>0.573404503779279</v>
      </c>
      <c r="F590" s="16" t="n">
        <v>0.056728678954853</v>
      </c>
      <c r="G590" s="16" t="n">
        <v>0.566694326480562</v>
      </c>
      <c r="H590" s="16" t="n">
        <v>0.0524758027044704</v>
      </c>
      <c r="I590" s="23" t="n">
        <f aca="false">G590-E590</f>
        <v>-0.0067101772987167</v>
      </c>
      <c r="J590" s="17" t="n">
        <f aca="false">100*(G590-E590)/E590</f>
        <v>-1.17023449493164</v>
      </c>
      <c r="K590" s="16" t="n">
        <v>-1.31122153141368</v>
      </c>
      <c r="L590" s="17" t="n">
        <v>195.221618849401</v>
      </c>
      <c r="M590" s="16" t="n">
        <v>0.191323076960324</v>
      </c>
      <c r="N590" s="16" t="n">
        <v>0.274382105592929</v>
      </c>
      <c r="O590" s="6" t="str">
        <f aca="false">IF(N590&lt;0.05,"Yes","No")</f>
        <v>No</v>
      </c>
      <c r="P590" s="16" t="n">
        <v>-0.126003514669076</v>
      </c>
      <c r="Q590" s="16" t="n">
        <v>1.90722855007237</v>
      </c>
      <c r="R590" s="16" t="n">
        <v>0.167630605560227</v>
      </c>
      <c r="S590" s="16" t="n">
        <v>0.907256960301503</v>
      </c>
      <c r="T590" s="16" t="n">
        <v>-0.00671018136863894</v>
      </c>
      <c r="U590" s="16" t="n">
        <v>0.173966878162658</v>
      </c>
      <c r="V590" s="16" t="n">
        <v>0.268951001486199</v>
      </c>
      <c r="W590" s="6" t="s">
        <v>694</v>
      </c>
      <c r="X590" s="16" t="n">
        <v>1.9</v>
      </c>
      <c r="Y590" s="16" t="n">
        <v>0.570006198667287</v>
      </c>
      <c r="Z590" s="16" t="n">
        <f aca="false">(G590-E590)/SQRT(H590^2/D590+F590^2/C590)</f>
        <v>-1.31122153141368</v>
      </c>
      <c r="AA590" s="24" t="n">
        <f aca="false">ABS(K590-Z590)</f>
        <v>0</v>
      </c>
    </row>
    <row r="591" customFormat="false" ht="15" hidden="false" customHeight="false" outlineLevel="0" collapsed="false">
      <c r="A591" s="17" t="n">
        <v>986</v>
      </c>
      <c r="B591" s="6" t="s">
        <v>616</v>
      </c>
      <c r="C591" s="6" t="n">
        <v>144</v>
      </c>
      <c r="D591" s="6" t="n">
        <v>717</v>
      </c>
      <c r="E591" s="16" t="n">
        <v>0.573660717242294</v>
      </c>
      <c r="F591" s="16" t="n">
        <v>0.0568215658034111</v>
      </c>
      <c r="G591" s="16" t="n">
        <v>0.56698340036214</v>
      </c>
      <c r="H591" s="16" t="n">
        <v>0.0525614009863465</v>
      </c>
      <c r="I591" s="23" t="n">
        <f aca="false">G591-E591</f>
        <v>-0.00667731688015405</v>
      </c>
      <c r="J591" s="17" t="n">
        <f aca="false">100*(G591-E591)/E591</f>
        <v>-1.16398363692276</v>
      </c>
      <c r="K591" s="16" t="n">
        <v>-1.30266855599306</v>
      </c>
      <c r="L591" s="17" t="n">
        <v>195.220939166643</v>
      </c>
      <c r="M591" s="16" t="n">
        <v>0.194222516687269</v>
      </c>
      <c r="N591" s="16" t="n">
        <v>0.277971054196152</v>
      </c>
      <c r="O591" s="6" t="str">
        <f aca="false">IF(N591&lt;0.05,"Yes","No")</f>
        <v>No</v>
      </c>
      <c r="P591" s="16" t="n">
        <v>-0.125182119503957</v>
      </c>
      <c r="Q591" s="16" t="n">
        <v>1.8824438104641</v>
      </c>
      <c r="R591" s="16" t="n">
        <v>0.170414844188831</v>
      </c>
      <c r="S591" s="16" t="n">
        <v>0.911690269976433</v>
      </c>
      <c r="T591" s="16" t="n">
        <v>-0.00667732093222045</v>
      </c>
      <c r="U591" s="16" t="n">
        <v>0.176733785949034</v>
      </c>
      <c r="V591" s="16" t="n">
        <v>0.272626787282614</v>
      </c>
      <c r="W591" s="6" t="s">
        <v>694</v>
      </c>
      <c r="X591" s="16" t="n">
        <v>1.8</v>
      </c>
      <c r="Y591" s="16" t="n">
        <v>0.56991902990857</v>
      </c>
      <c r="Z591" s="16" t="n">
        <f aca="false">(G591-E591)/SQRT(H591^2/D591+F591^2/C591)</f>
        <v>-1.30266855599306</v>
      </c>
      <c r="AA591" s="24" t="n">
        <f aca="false">ABS(K591-Z591)</f>
        <v>0</v>
      </c>
    </row>
    <row r="592" customFormat="false" ht="15" hidden="false" customHeight="false" outlineLevel="0" collapsed="false">
      <c r="A592" s="17" t="n">
        <v>987</v>
      </c>
      <c r="B592" s="6" t="s">
        <v>616</v>
      </c>
      <c r="C592" s="6" t="n">
        <v>144</v>
      </c>
      <c r="D592" s="6" t="n">
        <v>717</v>
      </c>
      <c r="E592" s="16" t="n">
        <v>0.573945064304604</v>
      </c>
      <c r="F592" s="16" t="n">
        <v>0.0568745192916115</v>
      </c>
      <c r="G592" s="16" t="n">
        <v>0.567288475763183</v>
      </c>
      <c r="H592" s="16" t="n">
        <v>0.0525866360122464</v>
      </c>
      <c r="I592" s="23" t="n">
        <f aca="false">G592-E592</f>
        <v>-0.00665658854142082</v>
      </c>
      <c r="J592" s="17" t="n">
        <f aca="false">100*(G592-E592)/E592</f>
        <v>-1.15979541517375</v>
      </c>
      <c r="K592" s="16" t="n">
        <v>-1.29750147218944</v>
      </c>
      <c r="L592" s="17" t="n">
        <v>195.171326892185</v>
      </c>
      <c r="M592" s="16" t="n">
        <v>0.195990207056595</v>
      </c>
      <c r="N592" s="16" t="n">
        <v>0.279928908923117</v>
      </c>
      <c r="O592" s="6" t="str">
        <f aca="false">IF(N592&lt;0.05,"Yes","No")</f>
        <v>No</v>
      </c>
      <c r="P592" s="16" t="n">
        <v>-0.124722971525312</v>
      </c>
      <c r="Q592" s="16" t="n">
        <v>1.86866012986024</v>
      </c>
      <c r="R592" s="16" t="n">
        <v>0.17198624242714</v>
      </c>
      <c r="S592" s="16" t="n">
        <v>0.916969437947958</v>
      </c>
      <c r="T592" s="16" t="n">
        <v>-0.00665659259363164</v>
      </c>
      <c r="U592" s="16" t="n">
        <v>0.178295087740644</v>
      </c>
      <c r="V592" s="16" t="n">
        <v>0.274631949665024</v>
      </c>
      <c r="W592" s="6" t="s">
        <v>694</v>
      </c>
      <c r="X592" s="16" t="n">
        <v>1.8</v>
      </c>
      <c r="Y592" s="16" t="n">
        <v>0.569899659073299</v>
      </c>
      <c r="Z592" s="16" t="n">
        <f aca="false">(G592-E592)/SQRT(H592^2/D592+F592^2/C592)</f>
        <v>-1.29750147218944</v>
      </c>
      <c r="AA592" s="24" t="n">
        <f aca="false">ABS(K592-Z592)</f>
        <v>0</v>
      </c>
    </row>
    <row r="593" customFormat="false" ht="15" hidden="false" customHeight="false" outlineLevel="0" collapsed="false">
      <c r="A593" s="17" t="n">
        <v>988</v>
      </c>
      <c r="B593" s="6" t="s">
        <v>616</v>
      </c>
      <c r="C593" s="6" t="n">
        <v>144</v>
      </c>
      <c r="D593" s="6" t="n">
        <v>717</v>
      </c>
      <c r="E593" s="16" t="n">
        <v>0.574235269178947</v>
      </c>
      <c r="F593" s="16" t="n">
        <v>0.0569100959986047</v>
      </c>
      <c r="G593" s="16" t="n">
        <v>0.567618548994783</v>
      </c>
      <c r="H593" s="16" t="n">
        <v>0.0526128351897432</v>
      </c>
      <c r="I593" s="23" t="n">
        <f aca="false">G593-E593</f>
        <v>-0.00661672018416426</v>
      </c>
      <c r="J593" s="17" t="n">
        <f aca="false">100*(G593-E593)/E593</f>
        <v>-1.15226642097846</v>
      </c>
      <c r="K593" s="16" t="n">
        <v>-1.28894810765323</v>
      </c>
      <c r="L593" s="17" t="n">
        <v>195.157353261096</v>
      </c>
      <c r="M593" s="16" t="n">
        <v>0.198941881097177</v>
      </c>
      <c r="N593" s="16" t="n">
        <v>0.283566412608662</v>
      </c>
      <c r="O593" s="6" t="str">
        <f aca="false">IF(N593&lt;0.05,"Yes","No")</f>
        <v>No</v>
      </c>
      <c r="P593" s="16" t="n">
        <v>-0.123911245635465</v>
      </c>
      <c r="Q593" s="16" t="n">
        <v>1.84441593784913</v>
      </c>
      <c r="R593" s="16" t="n">
        <v>0.174790845461685</v>
      </c>
      <c r="S593" s="16" t="n">
        <v>0.91934766631124</v>
      </c>
      <c r="T593" s="16" t="n">
        <v>-0.00661672424797573</v>
      </c>
      <c r="U593" s="16" t="n">
        <v>0.181081301042853</v>
      </c>
      <c r="V593" s="16" t="n">
        <v>0.278515236816277</v>
      </c>
      <c r="W593" s="6" t="s">
        <v>694</v>
      </c>
      <c r="X593" s="16" t="n">
        <v>1.7</v>
      </c>
      <c r="Y593" s="16" t="n">
        <v>0.569667209050054</v>
      </c>
      <c r="Z593" s="16" t="n">
        <f aca="false">(G593-E593)/SQRT(H593^2/D593+F593^2/C593)</f>
        <v>-1.28894810765323</v>
      </c>
      <c r="AA593" s="24" t="n">
        <f aca="false">ABS(K593-Z593)</f>
        <v>0</v>
      </c>
    </row>
    <row r="594" customFormat="false" ht="15" hidden="false" customHeight="false" outlineLevel="0" collapsed="false">
      <c r="A594" s="17" t="n">
        <v>989</v>
      </c>
      <c r="B594" s="6" t="s">
        <v>616</v>
      </c>
      <c r="C594" s="6" t="n">
        <v>144</v>
      </c>
      <c r="D594" s="6" t="n">
        <v>717</v>
      </c>
      <c r="E594" s="16" t="n">
        <v>0.574532274363769</v>
      </c>
      <c r="F594" s="16" t="n">
        <v>0.0569804706536167</v>
      </c>
      <c r="G594" s="16" t="n">
        <v>0.56796425452126</v>
      </c>
      <c r="H594" s="16" t="n">
        <v>0.0526864286995653</v>
      </c>
      <c r="I594" s="23" t="n">
        <f aca="false">G594-E594</f>
        <v>-0.00656801984250988</v>
      </c>
      <c r="J594" s="17" t="n">
        <f aca="false">100*(G594-E594)/E594</f>
        <v>-1.14319423565599</v>
      </c>
      <c r="K594" s="16" t="n">
        <v>-1.27785065409268</v>
      </c>
      <c r="L594" s="17" t="n">
        <v>195.17514023025</v>
      </c>
      <c r="M594" s="16" t="n">
        <v>0.202819835359776</v>
      </c>
      <c r="N594" s="16" t="n">
        <v>0.28850675293899</v>
      </c>
      <c r="O594" s="6" t="str">
        <f aca="false">IF(N594&lt;0.05,"Yes","No")</f>
        <v>No</v>
      </c>
      <c r="P594" s="16" t="n">
        <v>-0.122831194784109</v>
      </c>
      <c r="Q594" s="16" t="n">
        <v>1.81240300378229</v>
      </c>
      <c r="R594" s="16" t="n">
        <v>0.178575379801995</v>
      </c>
      <c r="S594" s="16" t="n">
        <v>0.920925425652464</v>
      </c>
      <c r="T594" s="16" t="n">
        <v>-0.00656802390930237</v>
      </c>
      <c r="U594" s="16" t="n">
        <v>0.184840175180733</v>
      </c>
      <c r="V594" s="16" t="n">
        <v>0.283466575222423</v>
      </c>
      <c r="W594" s="6" t="s">
        <v>694</v>
      </c>
      <c r="X594" s="16" t="n">
        <v>1.6</v>
      </c>
      <c r="Y594" s="16" t="n">
        <v>0.569115140244847</v>
      </c>
      <c r="Z594" s="16" t="n">
        <f aca="false">(G594-E594)/SQRT(H594^2/D594+F594^2/C594)</f>
        <v>-1.27785065409267</v>
      </c>
      <c r="AA594" s="24" t="n">
        <f aca="false">ABS(K594-Z594)</f>
        <v>0</v>
      </c>
    </row>
    <row r="595" customFormat="false" ht="15" hidden="false" customHeight="false" outlineLevel="0" collapsed="false">
      <c r="A595" s="17" t="n">
        <v>990</v>
      </c>
      <c r="B595" s="6" t="s">
        <v>616</v>
      </c>
      <c r="C595" s="6" t="n">
        <v>144</v>
      </c>
      <c r="D595" s="6" t="n">
        <v>717</v>
      </c>
      <c r="E595" s="16" t="n">
        <v>0.574856388900015</v>
      </c>
      <c r="F595" s="16" t="n">
        <v>0.0571251110759396</v>
      </c>
      <c r="G595" s="16" t="n">
        <v>0.568304372091506</v>
      </c>
      <c r="H595" s="16" t="n">
        <v>0.0528055277783189</v>
      </c>
      <c r="I595" s="23" t="n">
        <f aca="false">G595-E595</f>
        <v>-0.00655201680850892</v>
      </c>
      <c r="J595" s="17" t="n">
        <f aca="false">100*(G595-E595)/E595</f>
        <v>-1.13976585022325</v>
      </c>
      <c r="K595" s="16" t="n">
        <v>-1.27156117974902</v>
      </c>
      <c r="L595" s="17" t="n">
        <v>195.144699341597</v>
      </c>
      <c r="M595" s="16" t="n">
        <v>0.205042468506715</v>
      </c>
      <c r="N595" s="16" t="n">
        <v>0.291273986702237</v>
      </c>
      <c r="O595" s="6" t="str">
        <f aca="false">IF(N595&lt;0.05,"Yes","No")</f>
        <v>No</v>
      </c>
      <c r="P595" s="16" t="n">
        <v>-0.122249134210144</v>
      </c>
      <c r="Q595" s="16" t="n">
        <v>1.79526682207595</v>
      </c>
      <c r="R595" s="16" t="n">
        <v>0.18064009789823</v>
      </c>
      <c r="S595" s="16" t="n">
        <v>0.926922023679526</v>
      </c>
      <c r="T595" s="16" t="n">
        <v>-0.00655202084894663</v>
      </c>
      <c r="U595" s="16" t="n">
        <v>0.186890443359784</v>
      </c>
      <c r="V595" s="16" t="n">
        <v>0.285984575017412</v>
      </c>
      <c r="W595" s="6" t="s">
        <v>694</v>
      </c>
      <c r="X595" s="16" t="n">
        <v>1.5</v>
      </c>
      <c r="Y595" s="16" t="n">
        <v>0.569153881915388</v>
      </c>
      <c r="Z595" s="16" t="n">
        <f aca="false">(G595-E595)/SQRT(H595^2/D595+F595^2/C595)</f>
        <v>-1.27156117974902</v>
      </c>
      <c r="AA595" s="24" t="n">
        <f aca="false">ABS(K595-Z595)</f>
        <v>0</v>
      </c>
    </row>
    <row r="596" customFormat="false" ht="15" hidden="false" customHeight="false" outlineLevel="0" collapsed="false">
      <c r="A596" s="17" t="n">
        <v>991</v>
      </c>
      <c r="B596" s="6" t="s">
        <v>616</v>
      </c>
      <c r="C596" s="6" t="n">
        <v>144</v>
      </c>
      <c r="D596" s="6" t="n">
        <v>717</v>
      </c>
      <c r="E596" s="16" t="n">
        <v>0.575197036688527</v>
      </c>
      <c r="F596" s="16" t="n">
        <v>0.0571721592306911</v>
      </c>
      <c r="G596" s="16" t="n">
        <v>0.568656239757312</v>
      </c>
      <c r="H596" s="16" t="n">
        <v>0.0528467270446693</v>
      </c>
      <c r="I596" s="23" t="n">
        <f aca="false">G596-E596</f>
        <v>-0.00654079693121479</v>
      </c>
      <c r="J596" s="17" t="n">
        <f aca="false">100*(G596-E596)/E596</f>
        <v>-1.13714023439183</v>
      </c>
      <c r="K596" s="16" t="n">
        <v>-1.2683471711435</v>
      </c>
      <c r="L596" s="17" t="n">
        <v>195.139940306259</v>
      </c>
      <c r="M596" s="16" t="n">
        <v>0.206185045078076</v>
      </c>
      <c r="N596" s="16" t="n">
        <v>0.292304169844155</v>
      </c>
      <c r="O596" s="6" t="str">
        <f aca="false">IF(N596&lt;0.05,"Yes","No")</f>
        <v>No</v>
      </c>
      <c r="P596" s="16" t="n">
        <v>-0.121943647195876</v>
      </c>
      <c r="Q596" s="16" t="n">
        <v>1.78630568756794</v>
      </c>
      <c r="R596" s="16" t="n">
        <v>0.181730820113297</v>
      </c>
      <c r="S596" s="16" t="n">
        <v>0.926566329192068</v>
      </c>
      <c r="T596" s="16" t="n">
        <v>-0.00654080095690789</v>
      </c>
      <c r="U596" s="16" t="n">
        <v>0.187973405044449</v>
      </c>
      <c r="V596" s="16" t="n">
        <v>0.287223362907918</v>
      </c>
      <c r="W596" s="6" t="s">
        <v>694</v>
      </c>
      <c r="X596" s="16" t="n">
        <v>1.5</v>
      </c>
      <c r="Y596" s="16" t="n">
        <v>0.569100612118395</v>
      </c>
      <c r="Z596" s="16" t="n">
        <f aca="false">(G596-E596)/SQRT(H596^2/D596+F596^2/C596)</f>
        <v>-1.2683471711435</v>
      </c>
      <c r="AA596" s="24" t="n">
        <f aca="false">ABS(K596-Z596)</f>
        <v>0</v>
      </c>
    </row>
    <row r="597" customFormat="false" ht="15" hidden="false" customHeight="false" outlineLevel="0" collapsed="false">
      <c r="A597" s="17" t="n">
        <v>992</v>
      </c>
      <c r="B597" s="6" t="s">
        <v>616</v>
      </c>
      <c r="C597" s="6" t="n">
        <v>144</v>
      </c>
      <c r="D597" s="6" t="n">
        <v>717</v>
      </c>
      <c r="E597" s="16" t="n">
        <v>0.575503527911173</v>
      </c>
      <c r="F597" s="16" t="n">
        <v>0.0572420417435462</v>
      </c>
      <c r="G597" s="16" t="n">
        <v>0.569016392385611</v>
      </c>
      <c r="H597" s="16" t="n">
        <v>0.0529222708738365</v>
      </c>
      <c r="I597" s="23" t="n">
        <f aca="false">G597-E597</f>
        <v>-0.00648713552556246</v>
      </c>
      <c r="J597" s="17" t="n">
        <f aca="false">100*(G597-E597)/E597</f>
        <v>-1.1272103837674</v>
      </c>
      <c r="K597" s="16" t="n">
        <v>-1.25636770814522</v>
      </c>
      <c r="L597" s="17" t="n">
        <v>195.162654647083</v>
      </c>
      <c r="M597" s="16" t="n">
        <v>0.210484465916081</v>
      </c>
      <c r="N597" s="16" t="n">
        <v>0.2975961392259</v>
      </c>
      <c r="O597" s="6" t="str">
        <f aca="false">IF(N597&lt;0.05,"Yes","No")</f>
        <v>No</v>
      </c>
      <c r="P597" s="16" t="n">
        <v>-0.120775301570991</v>
      </c>
      <c r="Q597" s="16" t="n">
        <v>1.75224037016498</v>
      </c>
      <c r="R597" s="16" t="n">
        <v>0.185947498312997</v>
      </c>
      <c r="S597" s="16" t="n">
        <v>0.92677899084989</v>
      </c>
      <c r="T597" s="16" t="n">
        <v>-0.00648713954226094</v>
      </c>
      <c r="U597" s="16" t="n">
        <v>0.19215949589141</v>
      </c>
      <c r="V597" s="16" t="n">
        <v>0.292980479584799</v>
      </c>
      <c r="W597" s="6" t="s">
        <v>694</v>
      </c>
      <c r="X597" s="16" t="n">
        <v>1.5</v>
      </c>
      <c r="Y597" s="16" t="n">
        <v>0.568504958933829</v>
      </c>
      <c r="Z597" s="16" t="n">
        <f aca="false">(G597-E597)/SQRT(H597^2/D597+F597^2/C597)</f>
        <v>-1.25636770814522</v>
      </c>
      <c r="AA597" s="24" t="n">
        <f aca="false">ABS(K597-Z597)</f>
        <v>0</v>
      </c>
    </row>
    <row r="598" customFormat="false" ht="15" hidden="false" customHeight="false" outlineLevel="0" collapsed="false">
      <c r="A598" s="17" t="n">
        <v>993</v>
      </c>
      <c r="B598" s="6" t="s">
        <v>616</v>
      </c>
      <c r="C598" s="6" t="n">
        <v>144</v>
      </c>
      <c r="D598" s="6" t="n">
        <v>717</v>
      </c>
      <c r="E598" s="16" t="n">
        <v>0.575812772537271</v>
      </c>
      <c r="F598" s="16" t="n">
        <v>0.0573401460202665</v>
      </c>
      <c r="G598" s="16" t="n">
        <v>0.56939905923447</v>
      </c>
      <c r="H598" s="16" t="n">
        <v>0.0530243674490145</v>
      </c>
      <c r="I598" s="23" t="n">
        <f aca="false">G598-E598</f>
        <v>-0.00641371330280094</v>
      </c>
      <c r="J598" s="17" t="n">
        <f aca="false">100*(G598-E598)/E598</f>
        <v>-1.11385394848736</v>
      </c>
      <c r="K598" s="16" t="n">
        <v>-1.23998370872804</v>
      </c>
      <c r="L598" s="17" t="n">
        <v>195.186262540899</v>
      </c>
      <c r="M598" s="16" t="n">
        <v>0.216470056893096</v>
      </c>
      <c r="N598" s="16" t="n">
        <v>0.305237308411003</v>
      </c>
      <c r="O598" s="6" t="str">
        <f aca="false">IF(N598&lt;0.05,"Yes","No")</f>
        <v>No</v>
      </c>
      <c r="P598" s="16" t="n">
        <v>-0.119183285710798</v>
      </c>
      <c r="Q598" s="16" t="n">
        <v>1.70635004793704</v>
      </c>
      <c r="R598" s="16" t="n">
        <v>0.191809276616171</v>
      </c>
      <c r="S598" s="16" t="n">
        <v>0.928641609113323</v>
      </c>
      <c r="T598" s="16" t="n">
        <v>-0.00641371730365031</v>
      </c>
      <c r="U598" s="16" t="n">
        <v>0.197977022890319</v>
      </c>
      <c r="V598" s="16" t="n">
        <v>0.300541708881908</v>
      </c>
      <c r="W598" s="6" t="s">
        <v>694</v>
      </c>
      <c r="X598" s="16" t="n">
        <v>1.5</v>
      </c>
      <c r="Y598" s="16" t="n">
        <v>0.568049744304975</v>
      </c>
      <c r="Z598" s="16" t="n">
        <f aca="false">(G598-E598)/SQRT(H598^2/D598+F598^2/C598)</f>
        <v>-1.23998370872804</v>
      </c>
      <c r="AA598" s="24" t="n">
        <f aca="false">ABS(K598-Z598)</f>
        <v>0</v>
      </c>
    </row>
    <row r="599" customFormat="false" ht="15" hidden="false" customHeight="false" outlineLevel="0" collapsed="false">
      <c r="A599" s="17" t="n">
        <v>994</v>
      </c>
      <c r="B599" s="6" t="s">
        <v>616</v>
      </c>
      <c r="C599" s="6" t="n">
        <v>144</v>
      </c>
      <c r="D599" s="6" t="n">
        <v>717</v>
      </c>
      <c r="E599" s="16" t="n">
        <v>0.576219224060575</v>
      </c>
      <c r="F599" s="16" t="n">
        <v>0.0573620959393433</v>
      </c>
      <c r="G599" s="16" t="n">
        <v>0.569824065498727</v>
      </c>
      <c r="H599" s="16" t="n">
        <v>0.0530393547073697</v>
      </c>
      <c r="I599" s="23" t="n">
        <f aca="false">G599-E599</f>
        <v>-0.00639515856184802</v>
      </c>
      <c r="J599" s="17" t="n">
        <f aca="false">100*(G599-E599)/E599</f>
        <v>-1.10984817840366</v>
      </c>
      <c r="K599" s="16" t="n">
        <v>-1.23594148270925</v>
      </c>
      <c r="L599" s="17" t="n">
        <v>195.175264402117</v>
      </c>
      <c r="M599" s="16" t="n">
        <v>0.217965744481641</v>
      </c>
      <c r="N599" s="16" t="n">
        <v>0.307140193934224</v>
      </c>
      <c r="O599" s="6" t="str">
        <f aca="false">IF(N599&lt;0.05,"Yes","No")</f>
        <v>No</v>
      </c>
      <c r="P599" s="16" t="n">
        <v>-0.118802658623767</v>
      </c>
      <c r="Q599" s="16" t="n">
        <v>1.69546855661571</v>
      </c>
      <c r="R599" s="16" t="n">
        <v>0.193230692334261</v>
      </c>
      <c r="S599" s="16" t="n">
        <v>0.927950071627418</v>
      </c>
      <c r="T599" s="16" t="n">
        <v>-0.00639516253325581</v>
      </c>
      <c r="U599" s="16" t="n">
        <v>0.199387376047674</v>
      </c>
      <c r="V599" s="16" t="n">
        <v>0.302464171174125</v>
      </c>
      <c r="W599" s="6" t="s">
        <v>694</v>
      </c>
      <c r="X599" s="16" t="n">
        <v>1.5</v>
      </c>
      <c r="Y599" s="16" t="n">
        <v>0.567701069270107</v>
      </c>
      <c r="Z599" s="16" t="n">
        <f aca="false">(G599-E599)/SQRT(H599^2/D599+F599^2/C599)</f>
        <v>-1.23594148270925</v>
      </c>
      <c r="AA599" s="24" t="n">
        <f aca="false">ABS(K599-Z599)</f>
        <v>0</v>
      </c>
    </row>
    <row r="600" customFormat="false" ht="15" hidden="false" customHeight="false" outlineLevel="0" collapsed="false">
      <c r="A600" s="17" t="n">
        <v>995</v>
      </c>
      <c r="B600" s="6" t="s">
        <v>616</v>
      </c>
      <c r="C600" s="6" t="n">
        <v>144</v>
      </c>
      <c r="D600" s="6" t="n">
        <v>717</v>
      </c>
      <c r="E600" s="16" t="n">
        <v>0.576592585692803</v>
      </c>
      <c r="F600" s="16" t="n">
        <v>0.0574403589820295</v>
      </c>
      <c r="G600" s="16" t="n">
        <v>0.570212474552657</v>
      </c>
      <c r="H600" s="16" t="n">
        <v>0.0531147563634015</v>
      </c>
      <c r="I600" s="23" t="n">
        <f aca="false">G600-E600</f>
        <v>-0.00638011114014569</v>
      </c>
      <c r="J600" s="17" t="n">
        <f aca="false">100*(G600-E600)/E600</f>
        <v>-1.10651980244937</v>
      </c>
      <c r="K600" s="16" t="n">
        <v>-1.23134305070094</v>
      </c>
      <c r="L600" s="17" t="n">
        <v>195.181544081055</v>
      </c>
      <c r="M600" s="16" t="n">
        <v>0.219676178057894</v>
      </c>
      <c r="N600" s="16" t="n">
        <v>0.309135733489375</v>
      </c>
      <c r="O600" s="6" t="str">
        <f aca="false">IF(N600&lt;0.05,"Yes","No")</f>
        <v>No</v>
      </c>
      <c r="P600" s="16" t="n">
        <v>-0.118356149074493</v>
      </c>
      <c r="Q600" s="16" t="n">
        <v>1.68274796147853</v>
      </c>
      <c r="R600" s="16" t="n">
        <v>0.194908001428257</v>
      </c>
      <c r="S600" s="16" t="n">
        <v>0.92887955514163</v>
      </c>
      <c r="T600" s="16" t="n">
        <v>-0.00638011511980612</v>
      </c>
      <c r="U600" s="16" t="n">
        <v>0.201051570777759</v>
      </c>
      <c r="V600" s="16" t="n">
        <v>0.304110403314666</v>
      </c>
      <c r="W600" s="6" t="s">
        <v>694</v>
      </c>
      <c r="X600" s="16" t="n">
        <v>1.5</v>
      </c>
      <c r="Y600" s="16" t="n">
        <v>0.567623585929025</v>
      </c>
      <c r="Z600" s="16" t="n">
        <f aca="false">(G600-E600)/SQRT(H600^2/D600+F600^2/C600)</f>
        <v>-1.23134305070094</v>
      </c>
      <c r="AA600" s="24" t="n">
        <f aca="false">ABS(K600-Z600)</f>
        <v>0</v>
      </c>
    </row>
    <row r="601" customFormat="false" ht="15" hidden="false" customHeight="false" outlineLevel="0" collapsed="false">
      <c r="A601" s="17" t="n">
        <v>996</v>
      </c>
      <c r="B601" s="6" t="s">
        <v>616</v>
      </c>
      <c r="C601" s="6" t="n">
        <v>144</v>
      </c>
      <c r="D601" s="6" t="n">
        <v>717</v>
      </c>
      <c r="E601" s="16" t="n">
        <v>0.576982528385189</v>
      </c>
      <c r="F601" s="16" t="n">
        <v>0.0575100985355771</v>
      </c>
      <c r="G601" s="16" t="n">
        <v>0.570643326727416</v>
      </c>
      <c r="H601" s="16" t="n">
        <v>0.053174383804267</v>
      </c>
      <c r="I601" s="23" t="n">
        <f aca="false">G601-E601</f>
        <v>-0.00633920165777258</v>
      </c>
      <c r="J601" s="17" t="n">
        <f aca="false">100*(G601-E601)/E601</f>
        <v>-1.0986817357389</v>
      </c>
      <c r="K601" s="16" t="n">
        <v>-1.22198039371244</v>
      </c>
      <c r="L601" s="17" t="n">
        <v>195.171504795983</v>
      </c>
      <c r="M601" s="16" t="n">
        <v>0.223188847305646</v>
      </c>
      <c r="N601" s="16" t="n">
        <v>0.313239658108993</v>
      </c>
      <c r="O601" s="6" t="str">
        <f aca="false">IF(N601&lt;0.05,"Yes","No")</f>
        <v>No</v>
      </c>
      <c r="P601" s="16" t="n">
        <v>-0.117463344103426</v>
      </c>
      <c r="Q601" s="16" t="n">
        <v>1.65745651187191</v>
      </c>
      <c r="R601" s="16" t="n">
        <v>0.198293850199878</v>
      </c>
      <c r="S601" s="16" t="n">
        <v>0.932369498556088</v>
      </c>
      <c r="T601" s="16" t="n">
        <v>-0.00633920564145542</v>
      </c>
      <c r="U601" s="16" t="n">
        <v>0.204410513712727</v>
      </c>
      <c r="V601" s="16" t="n">
        <v>0.308746577505708</v>
      </c>
      <c r="W601" s="6" t="s">
        <v>694</v>
      </c>
      <c r="X601" s="16" t="n">
        <v>1.5</v>
      </c>
      <c r="Y601" s="16" t="n">
        <v>0.567294281729428</v>
      </c>
      <c r="Z601" s="16" t="n">
        <f aca="false">(G601-E601)/SQRT(H601^2/D601+F601^2/C601)</f>
        <v>-1.22198039371244</v>
      </c>
      <c r="AA601" s="24" t="n">
        <f aca="false">ABS(K601-Z601)</f>
        <v>0</v>
      </c>
    </row>
    <row r="602" customFormat="false" ht="15" hidden="false" customHeight="false" outlineLevel="0" collapsed="false">
      <c r="A602" s="17" t="n">
        <v>997</v>
      </c>
      <c r="B602" s="6" t="s">
        <v>616</v>
      </c>
      <c r="C602" s="6" t="n">
        <v>144</v>
      </c>
      <c r="D602" s="6" t="n">
        <v>717</v>
      </c>
      <c r="E602" s="16" t="n">
        <v>0.577391181348099</v>
      </c>
      <c r="F602" s="16" t="n">
        <v>0.0575613893136381</v>
      </c>
      <c r="G602" s="16" t="n">
        <v>0.571101876648566</v>
      </c>
      <c r="H602" s="16" t="n">
        <v>0.0532095536734071</v>
      </c>
      <c r="I602" s="23" t="n">
        <f aca="false">G602-E602</f>
        <v>-0.00628930469953226</v>
      </c>
      <c r="J602" s="17" t="n">
        <f aca="false">100*(G602-E602)/E602</f>
        <v>-1.08926234114763</v>
      </c>
      <c r="K602" s="16" t="n">
        <v>-1.2113225488278</v>
      </c>
      <c r="L602" s="17" t="n">
        <v>195.146220535773</v>
      </c>
      <c r="M602" s="16" t="n">
        <v>0.227236622476911</v>
      </c>
      <c r="N602" s="16" t="n">
        <v>0.316457994174681</v>
      </c>
      <c r="O602" s="6" t="str">
        <f aca="false">IF(N602&lt;0.05,"Yes","No")</f>
        <v>No</v>
      </c>
      <c r="P602" s="16" t="n">
        <v>-0.116456661676605</v>
      </c>
      <c r="Q602" s="16" t="n">
        <v>1.62916883553974</v>
      </c>
      <c r="R602" s="16" t="n">
        <v>0.202163021448808</v>
      </c>
      <c r="S602" s="16" t="n">
        <v>0.936134245945898</v>
      </c>
      <c r="T602" s="16" t="n">
        <v>-0.0062893086647669</v>
      </c>
      <c r="U602" s="16" t="n">
        <v>0.20824822651146</v>
      </c>
      <c r="V602" s="16" t="n">
        <v>0.309232234235191</v>
      </c>
      <c r="W602" s="6" t="s">
        <v>694</v>
      </c>
      <c r="X602" s="16" t="n">
        <v>1.5</v>
      </c>
      <c r="Y602" s="16" t="n">
        <v>0.56702793274446</v>
      </c>
      <c r="Z602" s="16" t="n">
        <f aca="false">(G602-E602)/SQRT(H602^2/D602+F602^2/C602)</f>
        <v>-1.2113225488278</v>
      </c>
      <c r="AA602" s="24" t="n">
        <f aca="false">ABS(K602-Z602)</f>
        <v>0</v>
      </c>
    </row>
    <row r="603" customFormat="false" ht="15" hidden="false" customHeight="false" outlineLevel="0" collapsed="false">
      <c r="A603" s="17" t="n">
        <v>998</v>
      </c>
      <c r="B603" s="6" t="s">
        <v>616</v>
      </c>
      <c r="C603" s="6" t="n">
        <v>144</v>
      </c>
      <c r="D603" s="6" t="n">
        <v>717</v>
      </c>
      <c r="E603" s="16" t="n">
        <v>0.577762577682734</v>
      </c>
      <c r="F603" s="16" t="n">
        <v>0.0576499069072677</v>
      </c>
      <c r="G603" s="16" t="n">
        <v>0.571487826948552</v>
      </c>
      <c r="H603" s="16" t="n">
        <v>0.0532904230038997</v>
      </c>
      <c r="I603" s="23" t="n">
        <f aca="false">G603-E603</f>
        <v>-0.00627475073418193</v>
      </c>
      <c r="J603" s="17" t="n">
        <f aca="false">100*(G603-E603)/E603</f>
        <v>-1.0860431216138</v>
      </c>
      <c r="K603" s="16" t="n">
        <v>-1.20666701909432</v>
      </c>
      <c r="L603" s="17" t="n">
        <v>195.14425123349</v>
      </c>
      <c r="M603" s="16" t="n">
        <v>0.229021143544928</v>
      </c>
      <c r="N603" s="16" t="n">
        <v>0.316457994174681</v>
      </c>
      <c r="O603" s="6" t="str">
        <f aca="false">IF(N603&lt;0.05,"Yes","No")</f>
        <v>No</v>
      </c>
      <c r="P603" s="16" t="n">
        <v>-0.116010460691582</v>
      </c>
      <c r="Q603" s="16" t="n">
        <v>1.61670850723984</v>
      </c>
      <c r="R603" s="16" t="n">
        <v>0.203895510247718</v>
      </c>
      <c r="S603" s="16" t="n">
        <v>0.936314285257133</v>
      </c>
      <c r="T603" s="16" t="n">
        <v>-0.00627475467743388</v>
      </c>
      <c r="U603" s="16" t="n">
        <v>0.209966355753957</v>
      </c>
      <c r="V603" s="16" t="n">
        <v>0.309232234235191</v>
      </c>
      <c r="W603" s="6" t="s">
        <v>694</v>
      </c>
      <c r="X603" s="16" t="n">
        <v>1.5</v>
      </c>
      <c r="Y603" s="16" t="n">
        <v>0.566810010847668</v>
      </c>
      <c r="Z603" s="16" t="n">
        <f aca="false">(G603-E603)/SQRT(H603^2/D603+F603^2/C603)</f>
        <v>-1.20666701909432</v>
      </c>
      <c r="AA603" s="24" t="n">
        <f aca="false">ABS(K603-Z603)</f>
        <v>0</v>
      </c>
    </row>
    <row r="604" customFormat="false" ht="15" hidden="false" customHeight="false" outlineLevel="0" collapsed="false">
      <c r="A604" s="17" t="n">
        <v>999</v>
      </c>
      <c r="B604" s="6" t="s">
        <v>616</v>
      </c>
      <c r="C604" s="6" t="n">
        <v>144</v>
      </c>
      <c r="D604" s="6" t="n">
        <v>717</v>
      </c>
      <c r="E604" s="16" t="n">
        <v>0.57808009079761</v>
      </c>
      <c r="F604" s="16" t="n">
        <v>0.0577732361686816</v>
      </c>
      <c r="G604" s="16" t="n">
        <v>0.571863993233384</v>
      </c>
      <c r="H604" s="16" t="n">
        <v>0.0534135939450219</v>
      </c>
      <c r="I604" s="23" t="n">
        <f aca="false">G604-E604</f>
        <v>-0.0062160975642257</v>
      </c>
      <c r="J604" s="17" t="n">
        <f aca="false">100*(G604-E604)/E604</f>
        <v>-1.07530040615116</v>
      </c>
      <c r="K604" s="16" t="n">
        <v>-1.19280590659087</v>
      </c>
      <c r="L604" s="17" t="n">
        <v>195.163097139833</v>
      </c>
      <c r="M604" s="16" t="n">
        <v>0.234393547018839</v>
      </c>
      <c r="N604" s="16" t="n">
        <v>0.317915227748284</v>
      </c>
      <c r="O604" s="6" t="str">
        <f aca="false">IF(N604&lt;0.05,"Yes","No")</f>
        <v>No</v>
      </c>
      <c r="P604" s="16" t="n">
        <v>-0.114664764657333</v>
      </c>
      <c r="Q604" s="16" t="n">
        <v>1.57941911141395</v>
      </c>
      <c r="R604" s="16" t="n">
        <v>0.209186015562697</v>
      </c>
      <c r="S604" s="16" t="n">
        <v>0.937907760804146</v>
      </c>
      <c r="T604" s="16" t="n">
        <v>-0.00621610152919366</v>
      </c>
      <c r="U604" s="16" t="n">
        <v>0.215212339224705</v>
      </c>
      <c r="V604" s="16" t="n">
        <v>0.309395817507415</v>
      </c>
      <c r="W604" s="6" t="s">
        <v>694</v>
      </c>
      <c r="X604" s="16" t="n">
        <v>1.4</v>
      </c>
      <c r="Y604" s="16" t="n">
        <v>0.566286998295366</v>
      </c>
      <c r="Z604" s="16" t="n">
        <f aca="false">(G604-E604)/SQRT(H604^2/D604+F604^2/C604)</f>
        <v>-1.19280590659087</v>
      </c>
      <c r="AA604" s="24" t="n">
        <f aca="false">ABS(K604-Z604)</f>
        <v>0</v>
      </c>
    </row>
    <row r="605" customFormat="false" ht="15" hidden="false" customHeight="false" outlineLevel="0" collapsed="false">
      <c r="A605" s="17" t="n">
        <v>1000</v>
      </c>
      <c r="B605" s="6" t="s">
        <v>616</v>
      </c>
      <c r="C605" s="6" t="n">
        <v>144</v>
      </c>
      <c r="D605" s="6" t="n">
        <v>717</v>
      </c>
      <c r="E605" s="16" t="n">
        <v>0.578499560761783</v>
      </c>
      <c r="F605" s="16" t="n">
        <v>0.057860381360381</v>
      </c>
      <c r="G605" s="16" t="n">
        <v>0.572324750646222</v>
      </c>
      <c r="H605" s="16" t="n">
        <v>0.0535028231576985</v>
      </c>
      <c r="I605" s="23" t="n">
        <f aca="false">G605-E605</f>
        <v>-0.00617481011556142</v>
      </c>
      <c r="J605" s="17" t="n">
        <f aca="false">100*(G605-E605)/E605</f>
        <v>-1.06738371718559</v>
      </c>
      <c r="K605" s="16" t="n">
        <v>-1.18307061439537</v>
      </c>
      <c r="L605" s="17" t="n">
        <v>195.180876009081</v>
      </c>
      <c r="M605" s="16" t="n">
        <v>0.238220199963413</v>
      </c>
      <c r="N605" s="16" t="n">
        <v>0.319421975084917</v>
      </c>
      <c r="O605" s="6" t="str">
        <f aca="false">IF(N605&lt;0.05,"Yes","No")</f>
        <v>No</v>
      </c>
      <c r="P605" s="16" t="n">
        <v>-0.113716683136527</v>
      </c>
      <c r="Q605" s="16" t="n">
        <v>1.5534088974795</v>
      </c>
      <c r="R605" s="16" t="n">
        <v>0.212972678835199</v>
      </c>
      <c r="S605" s="16" t="n">
        <v>0.940190147303009</v>
      </c>
      <c r="T605" s="16" t="n">
        <v>-0.00617481407390687</v>
      </c>
      <c r="U605" s="16" t="n">
        <v>0.218966457882865</v>
      </c>
      <c r="V605" s="16" t="n">
        <v>0.310258050935372</v>
      </c>
      <c r="W605" s="6" t="s">
        <v>694</v>
      </c>
      <c r="X605" s="16" t="n">
        <v>1.3</v>
      </c>
      <c r="Y605" s="16" t="n">
        <v>0.565909267007593</v>
      </c>
      <c r="Z605" s="16" t="n">
        <f aca="false">(G605-E605)/SQRT(H605^2/D605+F605^2/C605)</f>
        <v>-1.18307061439537</v>
      </c>
      <c r="AA605" s="24" t="n">
        <f aca="false">ABS(K605-Z605)</f>
        <v>0</v>
      </c>
    </row>
    <row r="606" customFormat="false" ht="15" hidden="false" customHeight="false" outlineLevel="0" collapsed="false">
      <c r="A606" s="17" t="n">
        <v>1001</v>
      </c>
      <c r="B606" s="6" t="s">
        <v>616</v>
      </c>
      <c r="C606" s="6" t="n">
        <v>144</v>
      </c>
      <c r="D606" s="6" t="n">
        <v>717</v>
      </c>
      <c r="E606" s="16" t="n">
        <v>0.577003865606255</v>
      </c>
      <c r="F606" s="16" t="n">
        <v>0.0575465184052519</v>
      </c>
      <c r="G606" s="16" t="n">
        <v>0.570743336712466</v>
      </c>
      <c r="H606" s="16" t="n">
        <v>0.0532025413010765</v>
      </c>
      <c r="I606" s="23" t="n">
        <f aca="false">G606-E606</f>
        <v>-0.00626052889378892</v>
      </c>
      <c r="J606" s="17" t="n">
        <f aca="false">100*(G606-E606)/E606</f>
        <v>-1.08500640410979</v>
      </c>
      <c r="K606" s="16" t="n">
        <v>-1.20606954394936</v>
      </c>
      <c r="L606" s="17" t="n">
        <v>195.160118285928</v>
      </c>
      <c r="M606" s="16" t="n">
        <v>0.229250768368601</v>
      </c>
      <c r="N606" s="16" t="n">
        <v>0.316457994174681</v>
      </c>
      <c r="O606" s="6" t="str">
        <f aca="false">IF(N606&lt;0.05,"Yes","No")</f>
        <v>No</v>
      </c>
      <c r="P606" s="16" t="n">
        <v>-0.115941890510375</v>
      </c>
      <c r="Q606" s="16" t="n">
        <v>1.61479789965707</v>
      </c>
      <c r="R606" s="16" t="n">
        <v>0.204162708035767</v>
      </c>
      <c r="S606" s="16" t="n">
        <v>0.935829640524476</v>
      </c>
      <c r="T606" s="16" t="n">
        <v>-0.00626053286381793</v>
      </c>
      <c r="U606" s="16" t="n">
        <v>0.210231348043796</v>
      </c>
      <c r="V606" s="16" t="n">
        <v>0.309232234235191</v>
      </c>
      <c r="W606" s="6" t="s">
        <v>694</v>
      </c>
      <c r="X606" s="16" t="n">
        <v>1.5</v>
      </c>
      <c r="Y606" s="16" t="n">
        <v>0.566751898341857</v>
      </c>
      <c r="Z606" s="16" t="n">
        <f aca="false">(G606-E606)/SQRT(H606^2/D606+F606^2/C606)</f>
        <v>-1.20606954394936</v>
      </c>
      <c r="AA606" s="24" t="n">
        <f aca="false">ABS(K606-Z606)</f>
        <v>0</v>
      </c>
    </row>
    <row r="607" customFormat="false" ht="15" hidden="false" customHeight="false" outlineLevel="0" collapsed="false">
      <c r="A607" s="17" t="n">
        <v>1002</v>
      </c>
      <c r="B607" s="6" t="s">
        <v>616</v>
      </c>
      <c r="C607" s="6" t="n">
        <v>144</v>
      </c>
      <c r="D607" s="6" t="n">
        <v>717</v>
      </c>
      <c r="E607" s="16" t="n">
        <v>0.57736276048753</v>
      </c>
      <c r="F607" s="16" t="n">
        <v>0.0576072675208198</v>
      </c>
      <c r="G607" s="16" t="n">
        <v>0.571104287145194</v>
      </c>
      <c r="H607" s="16" t="n">
        <v>0.0532589214715155</v>
      </c>
      <c r="I607" s="23" t="n">
        <f aca="false">G607-E607</f>
        <v>-0.00625847334233565</v>
      </c>
      <c r="J607" s="17" t="n">
        <f aca="false">100*(G607-E607)/E607</f>
        <v>-1.083975928245</v>
      </c>
      <c r="K607" s="16" t="n">
        <v>-1.20440140082846</v>
      </c>
      <c r="L607" s="17" t="n">
        <v>195.160565235649</v>
      </c>
      <c r="M607" s="16" t="n">
        <v>0.229893080562759</v>
      </c>
      <c r="N607" s="16" t="n">
        <v>0.316540381807396</v>
      </c>
      <c r="O607" s="6" t="str">
        <f aca="false">IF(N607&lt;0.05,"Yes","No")</f>
        <v>No</v>
      </c>
      <c r="P607" s="16" t="n">
        <v>-0.1157812155921</v>
      </c>
      <c r="Q607" s="16" t="n">
        <v>1.61032535330923</v>
      </c>
      <c r="R607" s="16" t="n">
        <v>0.204789810290765</v>
      </c>
      <c r="S607" s="16" t="n">
        <v>0.936224933495152</v>
      </c>
      <c r="T607" s="16" t="n">
        <v>-0.00625847731264419</v>
      </c>
      <c r="U607" s="16" t="n">
        <v>0.210853226704767</v>
      </c>
      <c r="V607" s="16" t="n">
        <v>0.309308679464174</v>
      </c>
      <c r="W607" s="6" t="s">
        <v>694</v>
      </c>
      <c r="X607" s="16" t="n">
        <v>1.4</v>
      </c>
      <c r="Y607" s="16" t="n">
        <v>0.56666472958314</v>
      </c>
      <c r="Z607" s="16" t="n">
        <f aca="false">(G607-E607)/SQRT(H607^2/D607+F607^2/C607)</f>
        <v>-1.20440140082845</v>
      </c>
      <c r="AA607" s="24" t="n">
        <f aca="false">ABS(K607-Z607)</f>
        <v>0</v>
      </c>
    </row>
    <row r="608" customFormat="false" ht="15" hidden="false" customHeight="false" outlineLevel="0" collapsed="false">
      <c r="A608" s="17" t="n">
        <v>1003</v>
      </c>
      <c r="B608" s="6" t="s">
        <v>616</v>
      </c>
      <c r="C608" s="6" t="n">
        <v>144</v>
      </c>
      <c r="D608" s="6" t="n">
        <v>717</v>
      </c>
      <c r="E608" s="16" t="n">
        <v>0.577738035677208</v>
      </c>
      <c r="F608" s="16" t="n">
        <v>0.057670185366679</v>
      </c>
      <c r="G608" s="16" t="n">
        <v>0.571475047197302</v>
      </c>
      <c r="H608" s="16" t="n">
        <v>0.0533135049621006</v>
      </c>
      <c r="I608" s="23" t="n">
        <f aca="false">G608-E608</f>
        <v>-0.00626298847990581</v>
      </c>
      <c r="J608" s="17" t="n">
        <f aca="false">100*(G608-E608)/E608</f>
        <v>-1.0840533413322</v>
      </c>
      <c r="K608" s="16" t="n">
        <v>-1.20396722663622</v>
      </c>
      <c r="L608" s="17" t="n">
        <v>195.153181975003</v>
      </c>
      <c r="M608" s="16" t="n">
        <v>0.23006052499757</v>
      </c>
      <c r="N608" s="16" t="n">
        <v>0.316540381807396</v>
      </c>
      <c r="O608" s="6" t="str">
        <f aca="false">IF(N608&lt;0.05,"Yes","No")</f>
        <v>No</v>
      </c>
      <c r="P608" s="16" t="n">
        <v>-0.115744646200754</v>
      </c>
      <c r="Q608" s="16" t="n">
        <v>1.60930827436805</v>
      </c>
      <c r="R608" s="16" t="n">
        <v>0.20493273371734</v>
      </c>
      <c r="S608" s="16" t="n">
        <v>0.936903399051604</v>
      </c>
      <c r="T608" s="16" t="n">
        <v>-0.00626299244389184</v>
      </c>
      <c r="U608" s="16" t="n">
        <v>0.210994952086316</v>
      </c>
      <c r="V608" s="16" t="n">
        <v>0.309308679464174</v>
      </c>
      <c r="W608" s="6" t="s">
        <v>694</v>
      </c>
      <c r="X608" s="16" t="n">
        <v>1.4</v>
      </c>
      <c r="Y608" s="16" t="n">
        <v>0.56666472958314</v>
      </c>
      <c r="Z608" s="16" t="n">
        <f aca="false">(G608-E608)/SQRT(H608^2/D608+F608^2/C608)</f>
        <v>-1.20396722663622</v>
      </c>
      <c r="AA608" s="24" t="n">
        <f aca="false">ABS(K608-Z608)</f>
        <v>0</v>
      </c>
    </row>
    <row r="609" customFormat="false" ht="15" hidden="false" customHeight="false" outlineLevel="0" collapsed="false">
      <c r="A609" s="17" t="n">
        <v>1004</v>
      </c>
      <c r="B609" s="6" t="s">
        <v>616</v>
      </c>
      <c r="C609" s="6" t="n">
        <v>144</v>
      </c>
      <c r="D609" s="6" t="n">
        <v>717</v>
      </c>
      <c r="E609" s="16" t="n">
        <v>0.578112512619959</v>
      </c>
      <c r="F609" s="16" t="n">
        <v>0.0577351020199747</v>
      </c>
      <c r="G609" s="16" t="n">
        <v>0.571853950183262</v>
      </c>
      <c r="H609" s="16" t="n">
        <v>0.0533747194071262</v>
      </c>
      <c r="I609" s="23" t="n">
        <f aca="false">G609-E609</f>
        <v>-0.00625856243669709</v>
      </c>
      <c r="J609" s="17" t="n">
        <f aca="false">100*(G609-E609)/E609</f>
        <v>-1.08258553483539</v>
      </c>
      <c r="K609" s="16" t="n">
        <v>-1.20175965100053</v>
      </c>
      <c r="L609" s="17" t="n">
        <v>195.15565432859</v>
      </c>
      <c r="M609" s="16" t="n">
        <v>0.230912955199464</v>
      </c>
      <c r="N609" s="16" t="n">
        <v>0.317174634076043</v>
      </c>
      <c r="O609" s="6" t="str">
        <f aca="false">IF(N609&lt;0.05,"Yes","No")</f>
        <v>No</v>
      </c>
      <c r="P609" s="16" t="n">
        <v>-0.115530690947762</v>
      </c>
      <c r="Q609" s="16" t="n">
        <v>1.60336412523184</v>
      </c>
      <c r="R609" s="16" t="n">
        <v>0.205770386935792</v>
      </c>
      <c r="S609" s="16" t="n">
        <v>0.937291264092099</v>
      </c>
      <c r="T609" s="16" t="n">
        <v>-0.0062585663953365</v>
      </c>
      <c r="U609" s="16" t="n">
        <v>0.211825605463268</v>
      </c>
      <c r="V609" s="16" t="n">
        <v>0.309308679464174</v>
      </c>
      <c r="W609" s="6" t="s">
        <v>694</v>
      </c>
      <c r="X609" s="16" t="n">
        <v>1.4</v>
      </c>
      <c r="Y609" s="16" t="n">
        <v>0.566548504571517</v>
      </c>
      <c r="Z609" s="16" t="n">
        <f aca="false">(G609-E609)/SQRT(H609^2/D609+F609^2/C609)</f>
        <v>-1.20175965100053</v>
      </c>
      <c r="AA609" s="24" t="n">
        <f aca="false">ABS(K609-Z609)</f>
        <v>0</v>
      </c>
    </row>
    <row r="610" customFormat="false" ht="15" hidden="false" customHeight="false" outlineLevel="0" collapsed="false">
      <c r="A610" s="17" t="n">
        <v>1005</v>
      </c>
      <c r="B610" s="6" t="s">
        <v>616</v>
      </c>
      <c r="C610" s="6" t="n">
        <v>144</v>
      </c>
      <c r="D610" s="6" t="n">
        <v>717</v>
      </c>
      <c r="E610" s="16" t="n">
        <v>0.57849876748191</v>
      </c>
      <c r="F610" s="16" t="n">
        <v>0.0577956432364321</v>
      </c>
      <c r="G610" s="16" t="n">
        <v>0.572245154005048</v>
      </c>
      <c r="H610" s="16" t="n">
        <v>0.0534404253725772</v>
      </c>
      <c r="I610" s="23" t="n">
        <f aca="false">G610-E610</f>
        <v>-0.00625361347686182</v>
      </c>
      <c r="J610" s="17" t="n">
        <f aca="false">100*(G610-E610)/E610</f>
        <v>-1.0810072256649</v>
      </c>
      <c r="K610" s="16" t="n">
        <v>-1.19951947862468</v>
      </c>
      <c r="L610" s="17" t="n">
        <v>195.175665174834</v>
      </c>
      <c r="M610" s="16" t="n">
        <v>0.231780151786882</v>
      </c>
      <c r="N610" s="16" t="n">
        <v>0.317621529683517</v>
      </c>
      <c r="O610" s="6" t="str">
        <f aca="false">IF(N610&lt;0.05,"Yes","No")</f>
        <v>No</v>
      </c>
      <c r="P610" s="16" t="n">
        <v>-0.115301379408508</v>
      </c>
      <c r="Q610" s="16" t="n">
        <v>1.597005554933</v>
      </c>
      <c r="R610" s="16" t="n">
        <v>0.206670925020846</v>
      </c>
      <c r="S610" s="16" t="n">
        <v>0.936485817388417</v>
      </c>
      <c r="T610" s="16" t="n">
        <v>-0.00625361742908835</v>
      </c>
      <c r="U610" s="16" t="n">
        <v>0.212718575770449</v>
      </c>
      <c r="V610" s="16" t="n">
        <v>0.309308679464174</v>
      </c>
      <c r="W610" s="6" t="s">
        <v>694</v>
      </c>
      <c r="X610" s="16" t="n">
        <v>1.4</v>
      </c>
      <c r="Y610" s="16" t="n">
        <v>0.566335425383543</v>
      </c>
      <c r="Z610" s="16" t="n">
        <f aca="false">(G610-E610)/SQRT(H610^2/D610+F610^2/C610)</f>
        <v>-1.19951947862468</v>
      </c>
      <c r="AA610" s="24" t="n">
        <f aca="false">ABS(K610-Z610)</f>
        <v>0</v>
      </c>
    </row>
    <row r="611" customFormat="false" ht="15" hidden="false" customHeight="false" outlineLevel="0" collapsed="false">
      <c r="A611" s="17" t="n">
        <v>1006</v>
      </c>
      <c r="B611" s="6" t="s">
        <v>616</v>
      </c>
      <c r="C611" s="6" t="n">
        <v>144</v>
      </c>
      <c r="D611" s="6" t="n">
        <v>717</v>
      </c>
      <c r="E611" s="16" t="n">
        <v>0.578899438596434</v>
      </c>
      <c r="F611" s="16" t="n">
        <v>0.0578697151696093</v>
      </c>
      <c r="G611" s="16" t="n">
        <v>0.572637297244252</v>
      </c>
      <c r="H611" s="16" t="n">
        <v>0.05351113750916</v>
      </c>
      <c r="I611" s="23" t="n">
        <f aca="false">G611-E611</f>
        <v>-0.00626214135218262</v>
      </c>
      <c r="J611" s="17" t="n">
        <f aca="false">100*(G611-E611)/E611</f>
        <v>-1.08173215150553</v>
      </c>
      <c r="K611" s="16" t="n">
        <v>-1.19961047761251</v>
      </c>
      <c r="L611" s="17" t="n">
        <v>195.180226264092</v>
      </c>
      <c r="M611" s="16" t="n">
        <v>0.231744839674468</v>
      </c>
      <c r="N611" s="16" t="n">
        <v>0.317621529683517</v>
      </c>
      <c r="O611" s="6" t="str">
        <f aca="false">IF(N611&lt;0.05,"Yes","No")</f>
        <v>No</v>
      </c>
      <c r="P611" s="16" t="n">
        <v>-0.115306946818483</v>
      </c>
      <c r="Q611" s="16" t="n">
        <v>1.59715978377849</v>
      </c>
      <c r="R611" s="16" t="n">
        <v>0.206649027138094</v>
      </c>
      <c r="S611" s="16" t="n">
        <v>0.936553895833637</v>
      </c>
      <c r="T611" s="16" t="n">
        <v>-0.00626214529518187</v>
      </c>
      <c r="U611" s="16" t="n">
        <v>0.212696838712536</v>
      </c>
      <c r="V611" s="16" t="n">
        <v>0.309308679464174</v>
      </c>
      <c r="W611" s="6" t="s">
        <v>694</v>
      </c>
      <c r="X611" s="16" t="n">
        <v>1.4</v>
      </c>
      <c r="Y611" s="16" t="n">
        <v>0.566296683713002</v>
      </c>
      <c r="Z611" s="16" t="n">
        <f aca="false">(G611-E611)/SQRT(H611^2/D611+F611^2/C611)</f>
        <v>-1.19961047761251</v>
      </c>
      <c r="AA611" s="24" t="n">
        <f aca="false">ABS(K611-Z611)</f>
        <v>0</v>
      </c>
    </row>
    <row r="612" customFormat="false" ht="15" hidden="false" customHeight="false" outlineLevel="0" collapsed="false">
      <c r="A612" s="17" t="n">
        <v>1007</v>
      </c>
      <c r="B612" s="6" t="s">
        <v>616</v>
      </c>
      <c r="C612" s="6" t="n">
        <v>144</v>
      </c>
      <c r="D612" s="6" t="n">
        <v>717</v>
      </c>
      <c r="E612" s="16" t="n">
        <v>0.57928988047772</v>
      </c>
      <c r="F612" s="16" t="n">
        <v>0.0579471752655503</v>
      </c>
      <c r="G612" s="16" t="n">
        <v>0.573028627133602</v>
      </c>
      <c r="H612" s="16" t="n">
        <v>0.053584617018933</v>
      </c>
      <c r="I612" s="23" t="n">
        <f aca="false">G612-E612</f>
        <v>-0.00626125334411753</v>
      </c>
      <c r="J612" s="17" t="n">
        <f aca="false">100*(G612-E612)/E612</f>
        <v>-1.08084977057671</v>
      </c>
      <c r="K612" s="16" t="n">
        <v>-1.19783095780291</v>
      </c>
      <c r="L612" s="17" t="n">
        <v>195.184026103442</v>
      </c>
      <c r="M612" s="16" t="n">
        <v>0.23243538688676</v>
      </c>
      <c r="N612" s="16" t="n">
        <v>0.317734991986528</v>
      </c>
      <c r="O612" s="6" t="str">
        <f aca="false">IF(N612&lt;0.05,"Yes","No")</f>
        <v>No</v>
      </c>
      <c r="P612" s="16" t="n">
        <v>-0.115133254014655</v>
      </c>
      <c r="Q612" s="16" t="n">
        <v>1.59235163949459</v>
      </c>
      <c r="R612" s="16" t="n">
        <v>0.207332995363923</v>
      </c>
      <c r="S612" s="16" t="n">
        <v>0.936938138869073</v>
      </c>
      <c r="T612" s="16" t="n">
        <v>-0.00626125728042562</v>
      </c>
      <c r="U612" s="16" t="n">
        <v>0.213375022934194</v>
      </c>
      <c r="V612" s="16" t="n">
        <v>0.309308679464174</v>
      </c>
      <c r="W612" s="6" t="s">
        <v>694</v>
      </c>
      <c r="X612" s="16" t="n">
        <v>1.4</v>
      </c>
      <c r="Y612" s="16" t="n">
        <v>0.566180458701379</v>
      </c>
      <c r="Z612" s="16" t="n">
        <f aca="false">(G612-E612)/SQRT(H612^2/D612+F612^2/C612)</f>
        <v>-1.19783095780291</v>
      </c>
      <c r="AA612" s="24" t="n">
        <f aca="false">ABS(K612-Z612)</f>
        <v>0</v>
      </c>
    </row>
    <row r="613" customFormat="false" ht="15" hidden="false" customHeight="false" outlineLevel="0" collapsed="false">
      <c r="A613" s="17" t="n">
        <v>1008</v>
      </c>
      <c r="B613" s="6" t="s">
        <v>616</v>
      </c>
      <c r="C613" s="6" t="n">
        <v>144</v>
      </c>
      <c r="D613" s="6" t="n">
        <v>717</v>
      </c>
      <c r="E613" s="16" t="n">
        <v>0.57969532141255</v>
      </c>
      <c r="F613" s="16" t="n">
        <v>0.058029213976734</v>
      </c>
      <c r="G613" s="16" t="n">
        <v>0.573429538615079</v>
      </c>
      <c r="H613" s="16" t="n">
        <v>0.0536613173135666</v>
      </c>
      <c r="I613" s="23" t="n">
        <f aca="false">G613-E613</f>
        <v>-0.00626578279747103</v>
      </c>
      <c r="J613" s="17" t="n">
        <f aca="false">100*(G613-E613)/E613</f>
        <v>-1.08087517115079</v>
      </c>
      <c r="K613" s="16" t="n">
        <v>-1.19700008463246</v>
      </c>
      <c r="L613" s="17" t="n">
        <v>195.185741460888</v>
      </c>
      <c r="M613" s="16" t="n">
        <v>0.232758313262255</v>
      </c>
      <c r="N613" s="16" t="n">
        <v>0.317734991986528</v>
      </c>
      <c r="O613" s="6" t="str">
        <f aca="false">IF(N613&lt;0.05,"Yes","No")</f>
        <v>No</v>
      </c>
      <c r="P613" s="16" t="n">
        <v>-0.115052199029863</v>
      </c>
      <c r="Q613" s="16" t="n">
        <v>1.5901103651309</v>
      </c>
      <c r="R613" s="16" t="n">
        <v>0.207652736488906</v>
      </c>
      <c r="S613" s="16" t="n">
        <v>0.937722584003854</v>
      </c>
      <c r="T613" s="16" t="n">
        <v>-0.00626578672976404</v>
      </c>
      <c r="U613" s="16" t="n">
        <v>0.21369203716976</v>
      </c>
      <c r="V613" s="16" t="n">
        <v>0.309308679464174</v>
      </c>
      <c r="W613" s="6" t="s">
        <v>694</v>
      </c>
      <c r="X613" s="16" t="n">
        <v>1.4</v>
      </c>
      <c r="Y613" s="16" t="n">
        <v>0.566025492019216</v>
      </c>
      <c r="Z613" s="16" t="n">
        <f aca="false">(G613-E613)/SQRT(H613^2/D613+F613^2/C613)</f>
        <v>-1.19700008463246</v>
      </c>
      <c r="AA613" s="24" t="n">
        <f aca="false">ABS(K613-Z613)</f>
        <v>0</v>
      </c>
    </row>
    <row r="614" customFormat="false" ht="15" hidden="false" customHeight="false" outlineLevel="0" collapsed="false">
      <c r="A614" s="17" t="n">
        <v>1009</v>
      </c>
      <c r="B614" s="6" t="s">
        <v>616</v>
      </c>
      <c r="C614" s="6" t="n">
        <v>144</v>
      </c>
      <c r="D614" s="6" t="n">
        <v>717</v>
      </c>
      <c r="E614" s="16" t="n">
        <v>0.580106355870763</v>
      </c>
      <c r="F614" s="16" t="n">
        <v>0.058115942804857</v>
      </c>
      <c r="G614" s="16" t="n">
        <v>0.573836124508617</v>
      </c>
      <c r="H614" s="16" t="n">
        <v>0.0537370222524921</v>
      </c>
      <c r="I614" s="23" t="n">
        <f aca="false">G614-E614</f>
        <v>-0.00627023136214644</v>
      </c>
      <c r="J614" s="17" t="n">
        <f aca="false">100*(G614-E614)/E614</f>
        <v>-1.08087617015238</v>
      </c>
      <c r="K614" s="16" t="n">
        <v>-1.19607699152638</v>
      </c>
      <c r="L614" s="17" t="n">
        <v>195.17655153723</v>
      </c>
      <c r="M614" s="16" t="n">
        <v>0.233117540130503</v>
      </c>
      <c r="N614" s="16" t="n">
        <v>0.317734991986528</v>
      </c>
      <c r="O614" s="6" t="str">
        <f aca="false">IF(N614&lt;0.05,"Yes","No")</f>
        <v>No</v>
      </c>
      <c r="P614" s="16" t="n">
        <v>-0.11496986119108</v>
      </c>
      <c r="Q614" s="16" t="n">
        <v>1.58783523431388</v>
      </c>
      <c r="R614" s="16" t="n">
        <v>0.20797790483438</v>
      </c>
      <c r="S614" s="16" t="n">
        <v>0.939682505622705</v>
      </c>
      <c r="T614" s="16" t="n">
        <v>-0.00627023529230542</v>
      </c>
      <c r="U614" s="16" t="n">
        <v>0.214014431962798</v>
      </c>
      <c r="V614" s="16" t="n">
        <v>0.309308679464174</v>
      </c>
      <c r="W614" s="6" t="s">
        <v>694</v>
      </c>
      <c r="X614" s="16" t="n">
        <v>1.4</v>
      </c>
      <c r="Y614" s="16" t="n">
        <v>0.565938323260499</v>
      </c>
      <c r="Z614" s="16" t="n">
        <f aca="false">(G614-E614)/SQRT(H614^2/D614+F614^2/C614)</f>
        <v>-1.19607699152638</v>
      </c>
      <c r="AA614" s="24" t="n">
        <f aca="false">ABS(K614-Z614)</f>
        <v>0</v>
      </c>
    </row>
    <row r="615" customFormat="false" ht="15" hidden="false" customHeight="false" outlineLevel="0" collapsed="false">
      <c r="A615" s="17" t="n">
        <v>1010</v>
      </c>
      <c r="B615" s="6" t="s">
        <v>616</v>
      </c>
      <c r="C615" s="6" t="n">
        <v>144</v>
      </c>
      <c r="D615" s="6" t="n">
        <v>717</v>
      </c>
      <c r="E615" s="16" t="n">
        <v>0.580508038401604</v>
      </c>
      <c r="F615" s="16" t="n">
        <v>0.0581944825209734</v>
      </c>
      <c r="G615" s="16" t="n">
        <v>0.574244059029982</v>
      </c>
      <c r="H615" s="16" t="n">
        <v>0.0538085005851226</v>
      </c>
      <c r="I615" s="23" t="n">
        <f aca="false">G615-E615</f>
        <v>-0.00626397937162138</v>
      </c>
      <c r="J615" s="17" t="n">
        <f aca="false">100*(G615-E615)/E615</f>
        <v>-1.07905127185989</v>
      </c>
      <c r="K615" s="16" t="n">
        <v>-1.19327548537323</v>
      </c>
      <c r="L615" s="17" t="n">
        <v>195.174217220954</v>
      </c>
      <c r="M615" s="16" t="n">
        <v>0.234209996649523</v>
      </c>
      <c r="N615" s="16" t="n">
        <v>0.317915227748284</v>
      </c>
      <c r="O615" s="6" t="str">
        <f aca="false">IF(N615&lt;0.05,"Yes","No")</f>
        <v>No</v>
      </c>
      <c r="P615" s="16" t="n">
        <v>-0.11470219236951</v>
      </c>
      <c r="Q615" s="16" t="n">
        <v>1.5804503556988</v>
      </c>
      <c r="R615" s="16" t="n">
        <v>0.209037537157151</v>
      </c>
      <c r="S615" s="16" t="n">
        <v>0.94170397892655</v>
      </c>
      <c r="T615" s="16" t="n">
        <v>-0.00626398329869693</v>
      </c>
      <c r="U615" s="16" t="n">
        <v>0.21506505583057</v>
      </c>
      <c r="V615" s="16" t="n">
        <v>0.309395817507415</v>
      </c>
      <c r="W615" s="6" t="s">
        <v>694</v>
      </c>
      <c r="X615" s="16" t="n">
        <v>1.4</v>
      </c>
      <c r="Y615" s="16" t="n">
        <v>0.5657736711607</v>
      </c>
      <c r="Z615" s="16" t="n">
        <f aca="false">(G615-E615)/SQRT(H615^2/D615+F615^2/C615)</f>
        <v>-1.19327548537323</v>
      </c>
      <c r="AA615" s="24" t="n">
        <f aca="false">ABS(K615-Z615)</f>
        <v>0</v>
      </c>
    </row>
    <row r="616" customFormat="false" ht="15" hidden="false" customHeight="false" outlineLevel="0" collapsed="false">
      <c r="A616" s="17" t="n">
        <v>1011</v>
      </c>
      <c r="B616" s="6" t="s">
        <v>616</v>
      </c>
      <c r="C616" s="6" t="n">
        <v>144</v>
      </c>
      <c r="D616" s="6" t="n">
        <v>717</v>
      </c>
      <c r="E616" s="16" t="n">
        <v>0.580916464742687</v>
      </c>
      <c r="F616" s="16" t="n">
        <v>0.0582767071513368</v>
      </c>
      <c r="G616" s="16" t="n">
        <v>0.574652154990985</v>
      </c>
      <c r="H616" s="16" t="n">
        <v>0.0538837129002842</v>
      </c>
      <c r="I616" s="23" t="n">
        <f aca="false">G616-E616</f>
        <v>-0.006264309751702</v>
      </c>
      <c r="J616" s="17" t="n">
        <f aca="false">100*(G616-E616)/E616</f>
        <v>-1.07834949289598</v>
      </c>
      <c r="K616" s="16" t="n">
        <v>-1.19165734147919</v>
      </c>
      <c r="L616" s="17" t="n">
        <v>195.172555501814</v>
      </c>
      <c r="M616" s="16" t="n">
        <v>0.234842662287166</v>
      </c>
      <c r="N616" s="16" t="n">
        <v>0.317915227748284</v>
      </c>
      <c r="O616" s="6" t="str">
        <f aca="false">IF(N616&lt;0.05,"Yes","No")</f>
        <v>No</v>
      </c>
      <c r="P616" s="16" t="n">
        <v>-0.114547801094406</v>
      </c>
      <c r="Q616" s="16" t="n">
        <v>1.57619858821039</v>
      </c>
      <c r="R616" s="16" t="n">
        <v>0.209650511605157</v>
      </c>
      <c r="S616" s="16" t="n">
        <v>0.94311510685435</v>
      </c>
      <c r="T616" s="16" t="n">
        <v>-0.00626431367216313</v>
      </c>
      <c r="U616" s="16" t="n">
        <v>0.215672783857229</v>
      </c>
      <c r="V616" s="16" t="n">
        <v>0.309395817507415</v>
      </c>
      <c r="W616" s="6" t="s">
        <v>694</v>
      </c>
      <c r="X616" s="16" t="n">
        <v>1.3</v>
      </c>
      <c r="Y616" s="16" t="n">
        <v>0.565715558654889</v>
      </c>
      <c r="Z616" s="16" t="n">
        <f aca="false">(G616-E616)/SQRT(H616^2/D616+F616^2/C616)</f>
        <v>-1.19165734147919</v>
      </c>
      <c r="AA616" s="24" t="n">
        <f aca="false">ABS(K616-Z616)</f>
        <v>0</v>
      </c>
    </row>
    <row r="617" customFormat="false" ht="15" hidden="false" customHeight="false" outlineLevel="0" collapsed="false">
      <c r="A617" s="17" t="n">
        <v>1012</v>
      </c>
      <c r="B617" s="6" t="s">
        <v>616</v>
      </c>
      <c r="C617" s="6" t="n">
        <v>144</v>
      </c>
      <c r="D617" s="6" t="n">
        <v>717</v>
      </c>
      <c r="E617" s="16" t="n">
        <v>0.581331526653634</v>
      </c>
      <c r="F617" s="16" t="n">
        <v>0.0583571818241657</v>
      </c>
      <c r="G617" s="16" t="n">
        <v>0.575065293820832</v>
      </c>
      <c r="H617" s="16" t="n">
        <v>0.0539576275535012</v>
      </c>
      <c r="I617" s="23" t="n">
        <f aca="false">G617-E617</f>
        <v>-0.00626623283280214</v>
      </c>
      <c r="J617" s="17" t="n">
        <f aca="false">100*(G617-E617)/E617</f>
        <v>-1.07791037394324</v>
      </c>
      <c r="K617" s="16" t="n">
        <v>-1.19038096216418</v>
      </c>
      <c r="L617" s="17" t="n">
        <v>195.171550569985</v>
      </c>
      <c r="M617" s="16" t="n">
        <v>0.235342561342979</v>
      </c>
      <c r="N617" s="16" t="n">
        <v>0.318386813510366</v>
      </c>
      <c r="O617" s="6" t="str">
        <f aca="false">IF(N617&lt;0.05,"Yes","No")</f>
        <v>No</v>
      </c>
      <c r="P617" s="16" t="n">
        <v>-0.114425804695431</v>
      </c>
      <c r="Q617" s="16" t="n">
        <v>1.57284299076083</v>
      </c>
      <c r="R617" s="16" t="n">
        <v>0.210135791126878</v>
      </c>
      <c r="S617" s="16" t="n">
        <v>0.944802745651164</v>
      </c>
      <c r="T617" s="16" t="n">
        <v>-0.00626623674489478</v>
      </c>
      <c r="U617" s="16" t="n">
        <v>0.216153890722293</v>
      </c>
      <c r="V617" s="16" t="n">
        <v>0.309724807297241</v>
      </c>
      <c r="W617" s="6" t="s">
        <v>694</v>
      </c>
      <c r="X617" s="16" t="n">
        <v>1.3</v>
      </c>
      <c r="Y617" s="16" t="n">
        <v>0.565696187819619</v>
      </c>
      <c r="Z617" s="16" t="n">
        <f aca="false">(G617-E617)/SQRT(H617^2/D617+F617^2/C617)</f>
        <v>-1.19038096216418</v>
      </c>
      <c r="AA617" s="24" t="n">
        <f aca="false">ABS(K617-Z617)</f>
        <v>0</v>
      </c>
    </row>
    <row r="618" customFormat="false" ht="15" hidden="false" customHeight="false" outlineLevel="0" collapsed="false">
      <c r="A618" s="17" t="n">
        <v>1013</v>
      </c>
      <c r="B618" s="6" t="s">
        <v>616</v>
      </c>
      <c r="C618" s="6" t="n">
        <v>144</v>
      </c>
      <c r="D618" s="6" t="n">
        <v>717</v>
      </c>
      <c r="E618" s="16" t="n">
        <v>0.581735672015283</v>
      </c>
      <c r="F618" s="16" t="n">
        <v>0.0584418228735691</v>
      </c>
      <c r="G618" s="16" t="n">
        <v>0.575471489873391</v>
      </c>
      <c r="H618" s="16" t="n">
        <v>0.0540345315665062</v>
      </c>
      <c r="I618" s="23" t="n">
        <f aca="false">G618-E618</f>
        <v>-0.00626418214189151</v>
      </c>
      <c r="J618" s="17" t="n">
        <f aca="false">100*(G618-E618)/E618</f>
        <v>-1.07680901193333</v>
      </c>
      <c r="K618" s="16" t="n">
        <v>-1.18827230714171</v>
      </c>
      <c r="L618" s="17" t="n">
        <v>195.168794629057</v>
      </c>
      <c r="M618" s="16" t="n">
        <v>0.236170094342611</v>
      </c>
      <c r="N618" s="16" t="n">
        <v>0.31889033946904</v>
      </c>
      <c r="O618" s="6" t="str">
        <f aca="false">IF(N618&lt;0.05,"Yes","No")</f>
        <v>No</v>
      </c>
      <c r="P618" s="16" t="n">
        <v>-0.114225012929289</v>
      </c>
      <c r="Q618" s="16" t="n">
        <v>1.56732785662967</v>
      </c>
      <c r="R618" s="16" t="n">
        <v>0.210936276751788</v>
      </c>
      <c r="S618" s="16" t="n">
        <v>0.94564036411323</v>
      </c>
      <c r="T618" s="16" t="n">
        <v>-0.00626418604678586</v>
      </c>
      <c r="U618" s="16" t="n">
        <v>0.216947494107045</v>
      </c>
      <c r="V618" s="16" t="n">
        <v>0.30986178458117</v>
      </c>
      <c r="W618" s="6" t="s">
        <v>694</v>
      </c>
      <c r="X618" s="16" t="n">
        <v>1.3</v>
      </c>
      <c r="Y618" s="16" t="n">
        <v>0.565521850302185</v>
      </c>
      <c r="Z618" s="16" t="n">
        <f aca="false">(G618-E618)/SQRT(H618^2/D618+F618^2/C618)</f>
        <v>-1.18827230714171</v>
      </c>
      <c r="AA618" s="24" t="n">
        <f aca="false">ABS(K618-Z618)</f>
        <v>0</v>
      </c>
    </row>
    <row r="619" customFormat="false" ht="15" hidden="false" customHeight="false" outlineLevel="0" collapsed="false">
      <c r="A619" s="17" t="n">
        <v>1014</v>
      </c>
      <c r="B619" s="6" t="s">
        <v>616</v>
      </c>
      <c r="C619" s="6" t="n">
        <v>144</v>
      </c>
      <c r="D619" s="6" t="n">
        <v>717</v>
      </c>
      <c r="E619" s="16" t="n">
        <v>0.58213562787407</v>
      </c>
      <c r="F619" s="16" t="n">
        <v>0.0585321009273819</v>
      </c>
      <c r="G619" s="16" t="n">
        <v>0.575870900847423</v>
      </c>
      <c r="H619" s="16" t="n">
        <v>0.054114441157972</v>
      </c>
      <c r="I619" s="23" t="n">
        <f aca="false">G619-E619</f>
        <v>-0.00626472702664671</v>
      </c>
      <c r="J619" s="17" t="n">
        <f aca="false">100*(G619-E619)/E619</f>
        <v>-1.07616279208424</v>
      </c>
      <c r="K619" s="16" t="n">
        <v>-1.18655419304689</v>
      </c>
      <c r="L619" s="17" t="n">
        <v>195.161569886029</v>
      </c>
      <c r="M619" s="16" t="n">
        <v>0.23684592948867</v>
      </c>
      <c r="N619" s="16" t="n">
        <v>0.319089881065121</v>
      </c>
      <c r="O619" s="6" t="str">
        <f aca="false">IF(N619&lt;0.05,"Yes","No")</f>
        <v>No</v>
      </c>
      <c r="P619" s="16" t="n">
        <v>-0.114064839212356</v>
      </c>
      <c r="Q619" s="16" t="n">
        <v>1.56293532111715</v>
      </c>
      <c r="R619" s="16" t="n">
        <v>0.21157641500334</v>
      </c>
      <c r="S619" s="16" t="n">
        <v>0.946263943354593</v>
      </c>
      <c r="T619" s="16" t="n">
        <v>-0.00626473092271703</v>
      </c>
      <c r="U619" s="16" t="n">
        <v>0.217582106179124</v>
      </c>
      <c r="V619" s="16" t="n">
        <v>0.310258050935372</v>
      </c>
      <c r="W619" s="6" t="s">
        <v>694</v>
      </c>
      <c r="X619" s="16" t="n">
        <v>1.3</v>
      </c>
      <c r="Y619" s="16" t="n">
        <v>0.56551216488455</v>
      </c>
      <c r="Z619" s="16" t="n">
        <f aca="false">(G619-E619)/SQRT(H619^2/D619+F619^2/C619)</f>
        <v>-1.18655419304689</v>
      </c>
      <c r="AA619" s="24" t="n">
        <f aca="false">ABS(K619-Z619)</f>
        <v>0</v>
      </c>
    </row>
    <row r="620" customFormat="false" ht="15" hidden="false" customHeight="false" outlineLevel="0" collapsed="false">
      <c r="A620" s="17" t="n">
        <v>1015</v>
      </c>
      <c r="B620" s="6" t="s">
        <v>616</v>
      </c>
      <c r="C620" s="6" t="n">
        <v>144</v>
      </c>
      <c r="D620" s="6" t="n">
        <v>717</v>
      </c>
      <c r="E620" s="16" t="n">
        <v>0.582539308402273</v>
      </c>
      <c r="F620" s="16" t="n">
        <v>0.0586177561787335</v>
      </c>
      <c r="G620" s="16" t="n">
        <v>0.576277458019336</v>
      </c>
      <c r="H620" s="16" t="n">
        <v>0.0541972197772114</v>
      </c>
      <c r="I620" s="23" t="n">
        <f aca="false">G620-E620</f>
        <v>-0.00626185038293703</v>
      </c>
      <c r="J620" s="17" t="n">
        <f aca="false">100*(G620-E620)/E620</f>
        <v>-1.07492323567166</v>
      </c>
      <c r="K620" s="16" t="n">
        <v>-1.18426480424317</v>
      </c>
      <c r="L620" s="17" t="n">
        <v>195.1688404623</v>
      </c>
      <c r="M620" s="16" t="n">
        <v>0.237748494627806</v>
      </c>
      <c r="N620" s="16" t="n">
        <v>0.319379531466125</v>
      </c>
      <c r="O620" s="6" t="str">
        <f aca="false">IF(N620&lt;0.05,"Yes","No")</f>
        <v>No</v>
      </c>
      <c r="P620" s="16" t="n">
        <v>-0.113839752279835</v>
      </c>
      <c r="Q620" s="16" t="n">
        <v>1.55677305033407</v>
      </c>
      <c r="R620" s="16" t="n">
        <v>0.21247835620393</v>
      </c>
      <c r="S620" s="16" t="n">
        <v>0.945330535778943</v>
      </c>
      <c r="T620" s="16" t="n">
        <v>-0.00626185426775502</v>
      </c>
      <c r="U620" s="16" t="n">
        <v>0.218476234944824</v>
      </c>
      <c r="V620" s="16" t="n">
        <v>0.310258050935372</v>
      </c>
      <c r="W620" s="6" t="s">
        <v>694</v>
      </c>
      <c r="X620" s="16" t="n">
        <v>1.3</v>
      </c>
      <c r="Y620" s="16" t="n">
        <v>0.565153804432047</v>
      </c>
      <c r="Z620" s="16" t="n">
        <f aca="false">(G620-E620)/SQRT(H620^2/D620+F620^2/C620)</f>
        <v>-1.18426480424317</v>
      </c>
      <c r="AA620" s="24" t="n">
        <f aca="false">ABS(K620-Z620)</f>
        <v>0</v>
      </c>
    </row>
    <row r="621" customFormat="false" ht="15" hidden="false" customHeight="false" outlineLevel="0" collapsed="false">
      <c r="A621" s="17" t="n">
        <v>1016</v>
      </c>
      <c r="B621" s="6" t="s">
        <v>616</v>
      </c>
      <c r="C621" s="6" t="n">
        <v>144</v>
      </c>
      <c r="D621" s="6" t="n">
        <v>717</v>
      </c>
      <c r="E621" s="16" t="n">
        <v>0.582933920746048</v>
      </c>
      <c r="F621" s="16" t="n">
        <v>0.058695344933368</v>
      </c>
      <c r="G621" s="16" t="n">
        <v>0.576683154872604</v>
      </c>
      <c r="H621" s="16" t="n">
        <v>0.0542750739417718</v>
      </c>
      <c r="I621" s="23" t="n">
        <f aca="false">G621-E621</f>
        <v>-0.00625076587344398</v>
      </c>
      <c r="J621" s="17" t="n">
        <f aca="false">100*(G621-E621)/E621</f>
        <v>-1.07229407158948</v>
      </c>
      <c r="K621" s="16" t="n">
        <v>-1.18058626530649</v>
      </c>
      <c r="L621" s="17" t="n">
        <v>195.181219389242</v>
      </c>
      <c r="M621" s="16" t="n">
        <v>0.239203833766489</v>
      </c>
      <c r="N621" s="16" t="n">
        <v>0.320206618470249</v>
      </c>
      <c r="O621" s="6" t="str">
        <f aca="false">IF(N621&lt;0.05,"Yes","No")</f>
        <v>No</v>
      </c>
      <c r="P621" s="16" t="n">
        <v>-0.113477652070302</v>
      </c>
      <c r="Q621" s="16" t="n">
        <v>1.54688526827827</v>
      </c>
      <c r="R621" s="16" t="n">
        <v>0.213935152492965</v>
      </c>
      <c r="S621" s="16" t="n">
        <v>0.944120580984687</v>
      </c>
      <c r="T621" s="16" t="n">
        <v>-0.00625076974914639</v>
      </c>
      <c r="U621" s="16" t="n">
        <v>0.219920375107657</v>
      </c>
      <c r="V621" s="16" t="n">
        <v>0.310258050935372</v>
      </c>
      <c r="W621" s="6" t="s">
        <v>694</v>
      </c>
      <c r="X621" s="16" t="n">
        <v>1.3</v>
      </c>
      <c r="Y621" s="16" t="n">
        <v>0.564950410661708</v>
      </c>
      <c r="Z621" s="16" t="n">
        <f aca="false">(G621-E621)/SQRT(H621^2/D621+F621^2/C621)</f>
        <v>-1.18058626530649</v>
      </c>
      <c r="AA621" s="24" t="n">
        <f aca="false">ABS(K621-Z621)</f>
        <v>0</v>
      </c>
    </row>
    <row r="622" customFormat="false" ht="15" hidden="false" customHeight="false" outlineLevel="0" collapsed="false">
      <c r="A622" s="17" t="n">
        <v>1017</v>
      </c>
      <c r="B622" s="6" t="s">
        <v>616</v>
      </c>
      <c r="C622" s="6" t="n">
        <v>144</v>
      </c>
      <c r="D622" s="6" t="n">
        <v>717</v>
      </c>
      <c r="E622" s="16" t="n">
        <v>0.583329555268089</v>
      </c>
      <c r="F622" s="16" t="n">
        <v>0.0587729997237702</v>
      </c>
      <c r="G622" s="16" t="n">
        <v>0.577084968612118</v>
      </c>
      <c r="H622" s="16" t="n">
        <v>0.0543496297821821</v>
      </c>
      <c r="I622" s="23" t="n">
        <f aca="false">G622-E622</f>
        <v>-0.00624458665597139</v>
      </c>
      <c r="J622" s="17" t="n">
        <f aca="false">100*(G622-E622)/E622</f>
        <v>-1.07050750293314</v>
      </c>
      <c r="K622" s="16" t="n">
        <v>-1.17785213310658</v>
      </c>
      <c r="L622" s="17" t="n">
        <v>195.18677632938</v>
      </c>
      <c r="M622" s="16" t="n">
        <v>0.240289659717486</v>
      </c>
      <c r="N622" s="16" t="n">
        <v>0.320206618470249</v>
      </c>
      <c r="O622" s="6" t="str">
        <f aca="false">IF(N622&lt;0.05,"Yes","No")</f>
        <v>No</v>
      </c>
      <c r="P622" s="16" t="n">
        <v>-0.113211044895769</v>
      </c>
      <c r="Q622" s="16" t="n">
        <v>1.53962522651186</v>
      </c>
      <c r="R622" s="16" t="n">
        <v>0.215012366605602</v>
      </c>
      <c r="S622" s="16" t="n">
        <v>0.944120772400721</v>
      </c>
      <c r="T622" s="16" t="n">
        <v>-0.00624459052377318</v>
      </c>
      <c r="U622" s="16" t="n">
        <v>0.220988181886874</v>
      </c>
      <c r="V622" s="16" t="n">
        <v>0.310258050935372</v>
      </c>
      <c r="W622" s="6" t="s">
        <v>694</v>
      </c>
      <c r="X622" s="16" t="n">
        <v>1.3</v>
      </c>
      <c r="Y622" s="16" t="n">
        <v>0.564766387726639</v>
      </c>
      <c r="Z622" s="16" t="n">
        <f aca="false">(G622-E622)/SQRT(H622^2/D622+F622^2/C622)</f>
        <v>-1.17785213310658</v>
      </c>
      <c r="AA622" s="24" t="n">
        <f aca="false">ABS(K622-Z622)</f>
        <v>0</v>
      </c>
    </row>
    <row r="623" customFormat="false" ht="15" hidden="false" customHeight="false" outlineLevel="0" collapsed="false">
      <c r="A623" s="17" t="n">
        <v>1018</v>
      </c>
      <c r="B623" s="6" t="s">
        <v>616</v>
      </c>
      <c r="C623" s="6" t="n">
        <v>144</v>
      </c>
      <c r="D623" s="6" t="n">
        <v>717</v>
      </c>
      <c r="E623" s="16" t="n">
        <v>0.583725198482474</v>
      </c>
      <c r="F623" s="16" t="n">
        <v>0.0588435506549466</v>
      </c>
      <c r="G623" s="16" t="n">
        <v>0.577478429263606</v>
      </c>
      <c r="H623" s="16" t="n">
        <v>0.0544158349203369</v>
      </c>
      <c r="I623" s="23" t="n">
        <f aca="false">G623-E623</f>
        <v>-0.00624676921886802</v>
      </c>
      <c r="J623" s="17" t="n">
        <f aca="false">100*(G623-E623)/E623</f>
        <v>-1.07015582591053</v>
      </c>
      <c r="K623" s="16" t="n">
        <v>-1.17684806309861</v>
      </c>
      <c r="L623" s="17" t="n">
        <v>195.188722659943</v>
      </c>
      <c r="M623" s="16" t="n">
        <v>0.240689291532069</v>
      </c>
      <c r="N623" s="16" t="n">
        <v>0.320206618470249</v>
      </c>
      <c r="O623" s="6" t="str">
        <f aca="false">IF(N623&lt;0.05,"Yes","No")</f>
        <v>No</v>
      </c>
      <c r="P623" s="16" t="n">
        <v>-0.113113206406405</v>
      </c>
      <c r="Q623" s="16" t="n">
        <v>1.53696524724441</v>
      </c>
      <c r="R623" s="16" t="n">
        <v>0.215408659095901</v>
      </c>
      <c r="S623" s="16" t="n">
        <v>0.944464003280102</v>
      </c>
      <c r="T623" s="16" t="n">
        <v>-0.00624677307788038</v>
      </c>
      <c r="U623" s="16" t="n">
        <v>0.221380986019902</v>
      </c>
      <c r="V623" s="16" t="n">
        <v>0.310258050935372</v>
      </c>
      <c r="W623" s="6" t="s">
        <v>694</v>
      </c>
      <c r="X623" s="16" t="n">
        <v>1.3</v>
      </c>
      <c r="Y623" s="16" t="n">
        <v>0.564766387726639</v>
      </c>
      <c r="Z623" s="16" t="n">
        <f aca="false">(G623-E623)/SQRT(H623^2/D623+F623^2/C623)</f>
        <v>-1.17684806309861</v>
      </c>
      <c r="AA623" s="24" t="n">
        <f aca="false">ABS(K623-Z623)</f>
        <v>0</v>
      </c>
    </row>
    <row r="624" customFormat="false" ht="15" hidden="false" customHeight="false" outlineLevel="0" collapsed="false">
      <c r="A624" s="17" t="n">
        <v>1019</v>
      </c>
      <c r="B624" s="6" t="s">
        <v>616</v>
      </c>
      <c r="C624" s="6" t="n">
        <v>144</v>
      </c>
      <c r="D624" s="6" t="n">
        <v>717</v>
      </c>
      <c r="E624" s="16" t="n">
        <v>0.584114224339525</v>
      </c>
      <c r="F624" s="16" t="n">
        <v>0.0589161758917725</v>
      </c>
      <c r="G624" s="16" t="n">
        <v>0.577857142545522</v>
      </c>
      <c r="H624" s="16" t="n">
        <v>0.0544802544437512</v>
      </c>
      <c r="I624" s="23" t="n">
        <f aca="false">G624-E624</f>
        <v>-0.00625708179400297</v>
      </c>
      <c r="J624" s="17" t="n">
        <f aca="false">100*(G624-E624)/E624</f>
        <v>-1.07120859812617</v>
      </c>
      <c r="K624" s="16" t="n">
        <v>-1.17734648164237</v>
      </c>
      <c r="L624" s="17" t="n">
        <v>195.183195532862</v>
      </c>
      <c r="M624" s="16" t="n">
        <v>0.240490889534808</v>
      </c>
      <c r="N624" s="16" t="n">
        <v>0.320206618470249</v>
      </c>
      <c r="O624" s="6" t="str">
        <f aca="false">IF(N624&lt;0.05,"Yes","No")</f>
        <v>No</v>
      </c>
      <c r="P624" s="16" t="n">
        <v>-0.113164892965675</v>
      </c>
      <c r="Q624" s="16" t="n">
        <v>1.53837018655867</v>
      </c>
      <c r="R624" s="16" t="n">
        <v>0.215199238277463</v>
      </c>
      <c r="S624" s="16" t="n">
        <v>0.945850756178863</v>
      </c>
      <c r="T624" s="16" t="n">
        <v>-0.00625708564590717</v>
      </c>
      <c r="U624" s="16" t="n">
        <v>0.221173376787378</v>
      </c>
      <c r="V624" s="16" t="n">
        <v>0.310258050935372</v>
      </c>
      <c r="W624" s="6" t="s">
        <v>694</v>
      </c>
      <c r="X624" s="16" t="n">
        <v>1.3</v>
      </c>
      <c r="Y624" s="16" t="n">
        <v>0.564679218967922</v>
      </c>
      <c r="Z624" s="16" t="n">
        <f aca="false">(G624-E624)/SQRT(H624^2/D624+F624^2/C624)</f>
        <v>-1.17734648164237</v>
      </c>
      <c r="AA624" s="24" t="n">
        <f aca="false">ABS(K624-Z624)</f>
        <v>0</v>
      </c>
    </row>
    <row r="625" customFormat="false" ht="15" hidden="false" customHeight="false" outlineLevel="0" collapsed="false">
      <c r="A625" s="17" t="n">
        <v>1020</v>
      </c>
      <c r="B625" s="6" t="s">
        <v>616</v>
      </c>
      <c r="C625" s="6" t="n">
        <v>144</v>
      </c>
      <c r="D625" s="6" t="n">
        <v>717</v>
      </c>
      <c r="E625" s="16" t="n">
        <v>0.584498590479294</v>
      </c>
      <c r="F625" s="16" t="n">
        <v>0.0589951613916018</v>
      </c>
      <c r="G625" s="16" t="n">
        <v>0.578234519793898</v>
      </c>
      <c r="H625" s="16" t="n">
        <v>0.0545490159475798</v>
      </c>
      <c r="I625" s="23" t="n">
        <f aca="false">G625-E625</f>
        <v>-0.00626407068539692</v>
      </c>
      <c r="J625" s="17" t="n">
        <f aca="false">100*(G625-E625)/E625</f>
        <v>-1.07169987873886</v>
      </c>
      <c r="K625" s="16" t="n">
        <v>-1.17709700463115</v>
      </c>
      <c r="L625" s="17" t="n">
        <v>195.174583247926</v>
      </c>
      <c r="M625" s="16" t="n">
        <v>0.240590266035002</v>
      </c>
      <c r="N625" s="16" t="n">
        <v>0.320206618470249</v>
      </c>
      <c r="O625" s="6" t="str">
        <f aca="false">IF(N625&lt;0.05,"Yes","No")</f>
        <v>No</v>
      </c>
      <c r="P625" s="16" t="n">
        <v>-0.113146804671974</v>
      </c>
      <c r="Q625" s="16" t="n">
        <v>1.53787843921318</v>
      </c>
      <c r="R625" s="16" t="n">
        <v>0.215272510729694</v>
      </c>
      <c r="S625" s="16" t="n">
        <v>0.947518841560093</v>
      </c>
      <c r="T625" s="16" t="n">
        <v>-0.00626407453474053</v>
      </c>
      <c r="U625" s="16" t="n">
        <v>0.221245999385227</v>
      </c>
      <c r="V625" s="16" t="n">
        <v>0.310258050935372</v>
      </c>
      <c r="W625" s="6" t="s">
        <v>694</v>
      </c>
      <c r="X625" s="16" t="n">
        <v>1.3</v>
      </c>
      <c r="Y625" s="16" t="n">
        <v>0.564659848132652</v>
      </c>
      <c r="Z625" s="16" t="n">
        <f aca="false">(G625-E625)/SQRT(H625^2/D625+F625^2/C625)</f>
        <v>-1.17709700463115</v>
      </c>
      <c r="AA625" s="24" t="n">
        <f aca="false">ABS(K625-Z625)</f>
        <v>0</v>
      </c>
    </row>
    <row r="626" customFormat="false" ht="15" hidden="false" customHeight="false" outlineLevel="0" collapsed="false">
      <c r="A626" s="17" t="n">
        <v>1021</v>
      </c>
      <c r="B626" s="6" t="s">
        <v>616</v>
      </c>
      <c r="C626" s="6" t="n">
        <v>144</v>
      </c>
      <c r="D626" s="6" t="n">
        <v>717</v>
      </c>
      <c r="E626" s="16" t="n">
        <v>0.584882299105326</v>
      </c>
      <c r="F626" s="16" t="n">
        <v>0.0590676944555966</v>
      </c>
      <c r="G626" s="16" t="n">
        <v>0.578613078411321</v>
      </c>
      <c r="H626" s="16" t="n">
        <v>0.0546140671389914</v>
      </c>
      <c r="I626" s="23" t="n">
        <f aca="false">G626-E626</f>
        <v>-0.00626922069400582</v>
      </c>
      <c r="J626" s="17" t="n">
        <f aca="false">100*(G626-E626)/E626</f>
        <v>-1.07187731678589</v>
      </c>
      <c r="K626" s="16" t="n">
        <v>-1.17662449593722</v>
      </c>
      <c r="L626" s="17" t="n">
        <v>195.170530155561</v>
      </c>
      <c r="M626" s="16" t="n">
        <v>0.240778474673504</v>
      </c>
      <c r="N626" s="16" t="n">
        <v>0.320206618470249</v>
      </c>
      <c r="O626" s="6" t="str">
        <f aca="false">IF(N626&lt;0.05,"Yes","No")</f>
        <v>No</v>
      </c>
      <c r="P626" s="16" t="n">
        <v>-0.113104157209954</v>
      </c>
      <c r="Q626" s="16" t="n">
        <v>1.53671933883882</v>
      </c>
      <c r="R626" s="16" t="n">
        <v>0.215445339267031</v>
      </c>
      <c r="S626" s="16" t="n">
        <v>0.94774675803209</v>
      </c>
      <c r="T626" s="16" t="n">
        <v>-0.00626922454171983</v>
      </c>
      <c r="U626" s="16" t="n">
        <v>0.221417313923891</v>
      </c>
      <c r="V626" s="16" t="n">
        <v>0.310258050935372</v>
      </c>
      <c r="W626" s="6" t="s">
        <v>694</v>
      </c>
      <c r="X626" s="16" t="n">
        <v>1.3</v>
      </c>
      <c r="Y626" s="16" t="n">
        <v>0.564592050209205</v>
      </c>
      <c r="Z626" s="16" t="n">
        <f aca="false">(G626-E626)/SQRT(H626^2/D626+F626^2/C626)</f>
        <v>-1.17662449593722</v>
      </c>
      <c r="AA626" s="24" t="n">
        <f aca="false">ABS(K626-Z626)</f>
        <v>0</v>
      </c>
    </row>
    <row r="627" customFormat="false" ht="15" hidden="false" customHeight="false" outlineLevel="0" collapsed="false">
      <c r="A627" s="17" t="n">
        <v>1022</v>
      </c>
      <c r="B627" s="6" t="s">
        <v>616</v>
      </c>
      <c r="C627" s="6" t="n">
        <v>144</v>
      </c>
      <c r="D627" s="6" t="n">
        <v>717</v>
      </c>
      <c r="E627" s="16" t="n">
        <v>0.585262769833207</v>
      </c>
      <c r="F627" s="16" t="n">
        <v>0.0591377485342855</v>
      </c>
      <c r="G627" s="16" t="n">
        <v>0.578985984396901</v>
      </c>
      <c r="H627" s="16" t="n">
        <v>0.0546762116399052</v>
      </c>
      <c r="I627" s="23" t="n">
        <f aca="false">G627-E627</f>
        <v>-0.00627678543630583</v>
      </c>
      <c r="J627" s="17" t="n">
        <f aca="false">100*(G627-E627)/E627</f>
        <v>-1.07247304285127</v>
      </c>
      <c r="K627" s="16" t="n">
        <v>-1.17665705164669</v>
      </c>
      <c r="L627" s="17" t="n">
        <v>195.165252559986</v>
      </c>
      <c r="M627" s="16" t="n">
        <v>0.240765544551755</v>
      </c>
      <c r="N627" s="16" t="n">
        <v>0.320206618470249</v>
      </c>
      <c r="O627" s="6" t="str">
        <f aca="false">IF(N627&lt;0.05,"Yes","No")</f>
        <v>No</v>
      </c>
      <c r="P627" s="16" t="n">
        <v>-0.113110896353955</v>
      </c>
      <c r="Q627" s="16" t="n">
        <v>1.53690247059449</v>
      </c>
      <c r="R627" s="16" t="n">
        <v>0.215418022274467</v>
      </c>
      <c r="S627" s="16" t="n">
        <v>0.948191833968796</v>
      </c>
      <c r="T627" s="16" t="n">
        <v>-0.00627678928034887</v>
      </c>
      <c r="U627" s="16" t="n">
        <v>0.2213902333448</v>
      </c>
      <c r="V627" s="16" t="n">
        <v>0.310258050935372</v>
      </c>
      <c r="W627" s="6" t="s">
        <v>694</v>
      </c>
      <c r="X627" s="16" t="n">
        <v>1.3</v>
      </c>
      <c r="Y627" s="16" t="n">
        <v>0.564466139779947</v>
      </c>
      <c r="Z627" s="16" t="n">
        <f aca="false">(G627-E627)/SQRT(H627^2/D627+F627^2/C627)</f>
        <v>-1.17665705164669</v>
      </c>
      <c r="AA627" s="24" t="n">
        <f aca="false">ABS(K627-Z627)</f>
        <v>0</v>
      </c>
    </row>
    <row r="628" customFormat="false" ht="15" hidden="false" customHeight="false" outlineLevel="0" collapsed="false">
      <c r="A628" s="17" t="n">
        <v>1023</v>
      </c>
      <c r="B628" s="6" t="s">
        <v>616</v>
      </c>
      <c r="C628" s="6" t="n">
        <v>144</v>
      </c>
      <c r="D628" s="6" t="n">
        <v>717</v>
      </c>
      <c r="E628" s="16" t="n">
        <v>0.585630870320731</v>
      </c>
      <c r="F628" s="16" t="n">
        <v>0.059207296456671</v>
      </c>
      <c r="G628" s="16" t="n">
        <v>0.579354278878354</v>
      </c>
      <c r="H628" s="16" t="n">
        <v>0.0547418150501533</v>
      </c>
      <c r="I628" s="23" t="n">
        <f aca="false">G628-E628</f>
        <v>-0.00627659144237636</v>
      </c>
      <c r="J628" s="17" t="n">
        <f aca="false">100*(G628-E628)/E628</f>
        <v>-1.07176581025158</v>
      </c>
      <c r="K628" s="16" t="n">
        <v>-1.17523446928239</v>
      </c>
      <c r="L628" s="17" t="n">
        <v>195.167865360888</v>
      </c>
      <c r="M628" s="16" t="n">
        <v>0.241332684781195</v>
      </c>
      <c r="N628" s="16" t="n">
        <v>0.320206618470249</v>
      </c>
      <c r="O628" s="6" t="str">
        <f aca="false">IF(N628&lt;0.05,"Yes","No")</f>
        <v>No</v>
      </c>
      <c r="P628" s="16" t="n">
        <v>-0.112972359931125</v>
      </c>
      <c r="Q628" s="16" t="n">
        <v>1.53314002880121</v>
      </c>
      <c r="R628" s="16" t="n">
        <v>0.215980079637221</v>
      </c>
      <c r="S628" s="16" t="n">
        <v>0.947563204091354</v>
      </c>
      <c r="T628" s="16" t="n">
        <v>-0.0062765952804333</v>
      </c>
      <c r="U628" s="16" t="n">
        <v>0.221947358871861</v>
      </c>
      <c r="V628" s="16" t="n">
        <v>0.310258050935372</v>
      </c>
      <c r="W628" s="6" t="s">
        <v>694</v>
      </c>
      <c r="X628" s="16" t="n">
        <v>1.3</v>
      </c>
      <c r="Y628" s="16" t="n">
        <v>0.564214318921432</v>
      </c>
      <c r="Z628" s="16" t="n">
        <f aca="false">(G628-E628)/SQRT(H628^2/D628+F628^2/C628)</f>
        <v>-1.17523446928239</v>
      </c>
      <c r="AA628" s="24" t="n">
        <f aca="false">ABS(K628-Z628)</f>
        <v>0</v>
      </c>
    </row>
    <row r="629" customFormat="false" ht="15" hidden="false" customHeight="false" outlineLevel="0" collapsed="false">
      <c r="A629" s="17" t="n">
        <v>1024</v>
      </c>
      <c r="B629" s="6" t="s">
        <v>616</v>
      </c>
      <c r="C629" s="6" t="n">
        <v>144</v>
      </c>
      <c r="D629" s="6" t="n">
        <v>717</v>
      </c>
      <c r="E629" s="16" t="n">
        <v>0.585984479635954</v>
      </c>
      <c r="F629" s="16" t="n">
        <v>0.0592726505526639</v>
      </c>
      <c r="G629" s="16" t="n">
        <v>0.579708994681865</v>
      </c>
      <c r="H629" s="16" t="n">
        <v>0.0548052382751795</v>
      </c>
      <c r="I629" s="23" t="n">
        <f aca="false">G629-E629</f>
        <v>-0.00627548495408881</v>
      </c>
      <c r="J629" s="17" t="n">
        <f aca="false">100*(G629-E629)/E629</f>
        <v>-1.07093023316718</v>
      </c>
      <c r="K629" s="16" t="n">
        <v>-1.17372229359102</v>
      </c>
      <c r="L629" s="17" t="n">
        <v>195.173873838741</v>
      </c>
      <c r="M629" s="16" t="n">
        <v>0.2419365580665</v>
      </c>
      <c r="N629" s="16" t="n">
        <v>0.320206618470249</v>
      </c>
      <c r="O629" s="6" t="str">
        <f aca="false">IF(N629&lt;0.05,"Yes","No")</f>
        <v>No</v>
      </c>
      <c r="P629" s="16" t="n">
        <v>-0.112822899213711</v>
      </c>
      <c r="Q629" s="16" t="n">
        <v>1.52908607026505</v>
      </c>
      <c r="R629" s="16" t="n">
        <v>0.216587643434155</v>
      </c>
      <c r="S629" s="16" t="n">
        <v>0.946933490738408</v>
      </c>
      <c r="T629" s="16" t="n">
        <v>-0.00627548878739753</v>
      </c>
      <c r="U629" s="16" t="n">
        <v>0.222549579521089</v>
      </c>
      <c r="V629" s="16" t="n">
        <v>0.310258050935372</v>
      </c>
      <c r="W629" s="6" t="s">
        <v>694</v>
      </c>
      <c r="X629" s="16" t="n">
        <v>1.3</v>
      </c>
      <c r="Y629" s="16" t="n">
        <v>0.56413683558035</v>
      </c>
      <c r="Z629" s="16" t="n">
        <f aca="false">(G629-E629)/SQRT(H629^2/D629+F629^2/C629)</f>
        <v>-1.17372229359102</v>
      </c>
      <c r="AA629" s="24" t="n">
        <f aca="false">ABS(K629-Z629)</f>
        <v>0</v>
      </c>
    </row>
    <row r="630" customFormat="false" ht="15" hidden="false" customHeight="false" outlineLevel="0" collapsed="false">
      <c r="A630" s="17" t="n">
        <v>1025</v>
      </c>
      <c r="B630" s="6" t="s">
        <v>616</v>
      </c>
      <c r="C630" s="6" t="n">
        <v>144</v>
      </c>
      <c r="D630" s="6" t="n">
        <v>717</v>
      </c>
      <c r="E630" s="16" t="n">
        <v>0.586327205101649</v>
      </c>
      <c r="F630" s="16" t="n">
        <v>0.0593323298097189</v>
      </c>
      <c r="G630" s="16" t="n">
        <v>0.580055160003726</v>
      </c>
      <c r="H630" s="16" t="n">
        <v>0.0548653109020195</v>
      </c>
      <c r="I630" s="23" t="n">
        <f aca="false">G630-E630</f>
        <v>-0.00627204509792301</v>
      </c>
      <c r="J630" s="17" t="n">
        <f aca="false">100*(G630-E630)/E630</f>
        <v>-1.06971756441621</v>
      </c>
      <c r="K630" s="16" t="n">
        <v>-1.17188367685964</v>
      </c>
      <c r="L630" s="17" t="n">
        <v>195.183667338177</v>
      </c>
      <c r="M630" s="16" t="n">
        <v>0.242672216977182</v>
      </c>
      <c r="N630" s="16" t="n">
        <v>0.320206618470249</v>
      </c>
      <c r="O630" s="6" t="str">
        <f aca="false">IF(N630&lt;0.05,"Yes","No")</f>
        <v>No</v>
      </c>
      <c r="P630" s="16" t="n">
        <v>-0.112639494565343</v>
      </c>
      <c r="Q630" s="16" t="n">
        <v>1.5241187533025</v>
      </c>
      <c r="R630" s="16" t="n">
        <v>0.21733487312592</v>
      </c>
      <c r="S630" s="16" t="n">
        <v>0.945801896699009</v>
      </c>
      <c r="T630" s="16" t="n">
        <v>-0.00627204892580181</v>
      </c>
      <c r="U630" s="16" t="n">
        <v>0.223290216104616</v>
      </c>
      <c r="V630" s="16" t="n">
        <v>0.310258050935372</v>
      </c>
      <c r="W630" s="6" t="s">
        <v>694</v>
      </c>
      <c r="X630" s="16" t="n">
        <v>1.3</v>
      </c>
      <c r="Y630" s="16" t="n">
        <v>0.564049666821633</v>
      </c>
      <c r="Z630" s="16" t="n">
        <f aca="false">(G630-E630)/SQRT(H630^2/D630+F630^2/C630)</f>
        <v>-1.17188367685964</v>
      </c>
      <c r="AA630" s="24" t="n">
        <f aca="false">ABS(K630-Z630)</f>
        <v>0</v>
      </c>
    </row>
    <row r="631" customFormat="false" ht="15" hidden="false" customHeight="false" outlineLevel="0" collapsed="false">
      <c r="A631" s="17" t="n">
        <v>1026</v>
      </c>
      <c r="B631" s="6" t="s">
        <v>616</v>
      </c>
      <c r="C631" s="6" t="n">
        <v>144</v>
      </c>
      <c r="D631" s="6" t="n">
        <v>717</v>
      </c>
      <c r="E631" s="16" t="n">
        <v>0.586662111183008</v>
      </c>
      <c r="F631" s="16" t="n">
        <v>0.0593965969461939</v>
      </c>
      <c r="G631" s="16" t="n">
        <v>0.580387547882365</v>
      </c>
      <c r="H631" s="16" t="n">
        <v>0.0549257607653699</v>
      </c>
      <c r="I631" s="23" t="n">
        <f aca="false">G631-E631</f>
        <v>-0.00627456330064291</v>
      </c>
      <c r="J631" s="17" t="n">
        <f aca="false">100*(G631-E631)/E631</f>
        <v>-1.06953614031597</v>
      </c>
      <c r="K631" s="16" t="n">
        <v>-1.17108250469797</v>
      </c>
      <c r="L631" s="17" t="n">
        <v>195.185710033292</v>
      </c>
      <c r="M631" s="16" t="n">
        <v>0.242993290038147</v>
      </c>
      <c r="N631" s="16" t="n">
        <v>0.320206618470249</v>
      </c>
      <c r="O631" s="6" t="str">
        <f aca="false">IF(N631&lt;0.05,"Yes","No")</f>
        <v>No</v>
      </c>
      <c r="P631" s="16" t="n">
        <v>-0.112561097310971</v>
      </c>
      <c r="Q631" s="16" t="n">
        <v>1.52199791381209</v>
      </c>
      <c r="R631" s="16" t="n">
        <v>0.217654846279552</v>
      </c>
      <c r="S631" s="16" t="n">
        <v>0.945830152777791</v>
      </c>
      <c r="T631" s="16" t="n">
        <v>-0.00627456712362103</v>
      </c>
      <c r="U631" s="16" t="n">
        <v>0.223607357872973</v>
      </c>
      <c r="V631" s="16" t="n">
        <v>0.310258050935372</v>
      </c>
      <c r="W631" s="6" t="s">
        <v>694</v>
      </c>
      <c r="X631" s="16" t="n">
        <v>1.3</v>
      </c>
      <c r="Y631" s="16" t="n">
        <v>0.563797845963118</v>
      </c>
      <c r="Z631" s="16" t="n">
        <f aca="false">(G631-E631)/SQRT(H631^2/D631+F631^2/C631)</f>
        <v>-1.17108250469797</v>
      </c>
      <c r="AA631" s="24" t="n">
        <f aca="false">ABS(K631-Z631)</f>
        <v>0</v>
      </c>
    </row>
    <row r="632" customFormat="false" ht="15" hidden="false" customHeight="false" outlineLevel="0" collapsed="false">
      <c r="A632" s="17" t="n">
        <v>1027</v>
      </c>
      <c r="B632" s="6" t="s">
        <v>616</v>
      </c>
      <c r="C632" s="6" t="n">
        <v>144</v>
      </c>
      <c r="D632" s="6" t="n">
        <v>717</v>
      </c>
      <c r="E632" s="16" t="n">
        <v>0.586984863918689</v>
      </c>
      <c r="F632" s="16" t="n">
        <v>0.0594620220060731</v>
      </c>
      <c r="G632" s="16" t="n">
        <v>0.580708972912287</v>
      </c>
      <c r="H632" s="16" t="n">
        <v>0.0549882143836156</v>
      </c>
      <c r="I632" s="23" t="n">
        <f aca="false">G632-E632</f>
        <v>-0.00627589100640158</v>
      </c>
      <c r="J632" s="17" t="n">
        <f aca="false">100*(G632-E632)/E632</f>
        <v>-1.06917424829389</v>
      </c>
      <c r="K632" s="16" t="n">
        <v>-1.170035420708</v>
      </c>
      <c r="L632" s="17" t="n">
        <v>195.189612449841</v>
      </c>
      <c r="M632" s="16" t="n">
        <v>0.243413357825677</v>
      </c>
      <c r="N632" s="16" t="n">
        <v>0.320206618470249</v>
      </c>
      <c r="O632" s="6" t="str">
        <f aca="false">IF(N632&lt;0.05,"Yes","No")</f>
        <v>No</v>
      </c>
      <c r="P632" s="16" t="n">
        <v>-0.112457801811709</v>
      </c>
      <c r="Q632" s="16" t="n">
        <v>1.51920576979324</v>
      </c>
      <c r="R632" s="16" t="n">
        <v>0.218076957813557</v>
      </c>
      <c r="S632" s="16" t="n">
        <v>0.946383205453149</v>
      </c>
      <c r="T632" s="16" t="n">
        <v>-0.0062758948251602</v>
      </c>
      <c r="U632" s="16" t="n">
        <v>0.224025731533992</v>
      </c>
      <c r="V632" s="16" t="n">
        <v>0.310258050935372</v>
      </c>
      <c r="W632" s="6" t="s">
        <v>694</v>
      </c>
      <c r="X632" s="16" t="n">
        <v>1.3</v>
      </c>
      <c r="Y632" s="16" t="n">
        <v>0.563720362622036</v>
      </c>
      <c r="Z632" s="16" t="n">
        <f aca="false">(G632-E632)/SQRT(H632^2/D632+F632^2/C632)</f>
        <v>-1.17003542070799</v>
      </c>
      <c r="AA632" s="24" t="n">
        <f aca="false">ABS(K632-Z632)</f>
        <v>0</v>
      </c>
    </row>
    <row r="633" customFormat="false" ht="15" hidden="false" customHeight="false" outlineLevel="0" collapsed="false">
      <c r="A633" s="17" t="n">
        <v>1028</v>
      </c>
      <c r="B633" s="6" t="s">
        <v>616</v>
      </c>
      <c r="C633" s="6" t="n">
        <v>144</v>
      </c>
      <c r="D633" s="6" t="n">
        <v>717</v>
      </c>
      <c r="E633" s="16" t="n">
        <v>0.587296855532461</v>
      </c>
      <c r="F633" s="16" t="n">
        <v>0.0595239705061603</v>
      </c>
      <c r="G633" s="16" t="n">
        <v>0.581018204968345</v>
      </c>
      <c r="H633" s="16" t="n">
        <v>0.0550474622316505</v>
      </c>
      <c r="I633" s="23" t="n">
        <f aca="false">G633-E633</f>
        <v>-0.00627865056411603</v>
      </c>
      <c r="J633" s="17" t="n">
        <f aca="false">100*(G633-E633)/E633</f>
        <v>-1.06907614181309</v>
      </c>
      <c r="K633" s="16" t="n">
        <v>-1.16932556186618</v>
      </c>
      <c r="L633" s="17" t="n">
        <v>195.193525081526</v>
      </c>
      <c r="M633" s="16" t="n">
        <v>0.243698421196539</v>
      </c>
      <c r="N633" s="16" t="n">
        <v>0.320206618470249</v>
      </c>
      <c r="O633" s="6" t="str">
        <f aca="false">IF(N633&lt;0.05,"Yes","No")</f>
        <v>No</v>
      </c>
      <c r="P633" s="16" t="n">
        <v>-0.112386915967525</v>
      </c>
      <c r="Q633" s="16" t="n">
        <v>1.51729116286659</v>
      </c>
      <c r="R633" s="16" t="n">
        <v>0.218366969843515</v>
      </c>
      <c r="S633" s="16" t="n">
        <v>0.947156782230429</v>
      </c>
      <c r="T633" s="16" t="n">
        <v>-0.00627865437972879</v>
      </c>
      <c r="U633" s="16" t="n">
        <v>0.224313174379262</v>
      </c>
      <c r="V633" s="16" t="n">
        <v>0.310258050935372</v>
      </c>
      <c r="W633" s="6" t="s">
        <v>694</v>
      </c>
      <c r="X633" s="16" t="n">
        <v>1.3</v>
      </c>
      <c r="Y633" s="16" t="n">
        <v>0.563623508445684</v>
      </c>
      <c r="Z633" s="16" t="n">
        <f aca="false">(G633-E633)/SQRT(H633^2/D633+F633^2/C633)</f>
        <v>-1.16932556186618</v>
      </c>
      <c r="AA633" s="24" t="n">
        <f aca="false">ABS(K633-Z633)</f>
        <v>0</v>
      </c>
    </row>
    <row r="634" customFormat="false" ht="15" hidden="false" customHeight="false" outlineLevel="0" collapsed="false">
      <c r="A634" s="17" t="n">
        <v>1029</v>
      </c>
      <c r="B634" s="6" t="s">
        <v>616</v>
      </c>
      <c r="C634" s="6" t="n">
        <v>144</v>
      </c>
      <c r="D634" s="6" t="n">
        <v>717</v>
      </c>
      <c r="E634" s="16" t="n">
        <v>0.587603777647018</v>
      </c>
      <c r="F634" s="16" t="n">
        <v>0.0595823024507465</v>
      </c>
      <c r="G634" s="16" t="n">
        <v>0.581317689004802</v>
      </c>
      <c r="H634" s="16" t="n">
        <v>0.0551011561476158</v>
      </c>
      <c r="I634" s="23" t="n">
        <f aca="false">G634-E634</f>
        <v>-0.00628608864221614</v>
      </c>
      <c r="J634" s="17" t="n">
        <f aca="false">100*(G634-E634)/E634</f>
        <v>-1.06978356527726</v>
      </c>
      <c r="K634" s="16" t="n">
        <v>-1.16956545579115</v>
      </c>
      <c r="L634" s="17" t="n">
        <v>195.193024233477</v>
      </c>
      <c r="M634" s="16" t="n">
        <v>0.243602052754859</v>
      </c>
      <c r="N634" s="16" t="n">
        <v>0.320206618470249</v>
      </c>
      <c r="O634" s="6" t="str">
        <f aca="false">IF(N634&lt;0.05,"Yes","No")</f>
        <v>No</v>
      </c>
      <c r="P634" s="16" t="n">
        <v>-0.11241031307733</v>
      </c>
      <c r="Q634" s="16" t="n">
        <v>1.5179229788199</v>
      </c>
      <c r="R634" s="16" t="n">
        <v>0.218271215635214</v>
      </c>
      <c r="S634" s="16" t="n">
        <v>0.948178851175965</v>
      </c>
      <c r="T634" s="16" t="n">
        <v>-0.00628609245302438</v>
      </c>
      <c r="U634" s="16" t="n">
        <v>0.22421827039282</v>
      </c>
      <c r="V634" s="16" t="n">
        <v>0.310258050935372</v>
      </c>
      <c r="W634" s="6" t="s">
        <v>694</v>
      </c>
      <c r="X634" s="16" t="n">
        <v>1.3</v>
      </c>
      <c r="Y634" s="16" t="n">
        <v>0.563700991786766</v>
      </c>
      <c r="Z634" s="16" t="n">
        <f aca="false">(G634-E634)/SQRT(H634^2/D634+F634^2/C634)</f>
        <v>-1.16956545579115</v>
      </c>
      <c r="AA634" s="24" t="n">
        <f aca="false">ABS(K634-Z634)</f>
        <v>0</v>
      </c>
    </row>
    <row r="635" customFormat="false" ht="15" hidden="false" customHeight="false" outlineLevel="0" collapsed="false">
      <c r="A635" s="17" t="n">
        <v>1030</v>
      </c>
      <c r="B635" s="6" t="s">
        <v>616</v>
      </c>
      <c r="C635" s="6" t="n">
        <v>144</v>
      </c>
      <c r="D635" s="6" t="n">
        <v>717</v>
      </c>
      <c r="E635" s="16" t="n">
        <v>0.587894483365946</v>
      </c>
      <c r="F635" s="16" t="n">
        <v>0.0596340959591912</v>
      </c>
      <c r="G635" s="16" t="n">
        <v>0.581600016338888</v>
      </c>
      <c r="H635" s="16" t="n">
        <v>0.0551496595665479</v>
      </c>
      <c r="I635" s="23" t="n">
        <f aca="false">G635-E635</f>
        <v>-0.00629446702705794</v>
      </c>
      <c r="J635" s="17" t="n">
        <f aca="false">100*(G635-E635)/E635</f>
        <v>-1.07067972317404</v>
      </c>
      <c r="K635" s="16" t="n">
        <v>-1.17010527644988</v>
      </c>
      <c r="L635" s="17" t="n">
        <v>195.194230143061</v>
      </c>
      <c r="M635" s="16" t="n">
        <v>0.243385281583313</v>
      </c>
      <c r="N635" s="16" t="n">
        <v>0.320206618470249</v>
      </c>
      <c r="O635" s="6" t="str">
        <f aca="false">IF(N635&lt;0.05,"Yes","No")</f>
        <v>No</v>
      </c>
      <c r="P635" s="16" t="n">
        <v>-0.112461377120168</v>
      </c>
      <c r="Q635" s="16" t="n">
        <v>1.51930236986002</v>
      </c>
      <c r="R635" s="16" t="n">
        <v>0.218062337666427</v>
      </c>
      <c r="S635" s="16" t="n">
        <v>0.948812749976544</v>
      </c>
      <c r="T635" s="16" t="n">
        <v>-0.00629447082844844</v>
      </c>
      <c r="U635" s="16" t="n">
        <v>0.224011238562051</v>
      </c>
      <c r="V635" s="16" t="n">
        <v>0.310258050935372</v>
      </c>
      <c r="W635" s="6" t="s">
        <v>694</v>
      </c>
      <c r="X635" s="16" t="n">
        <v>1.3</v>
      </c>
      <c r="Y635" s="16" t="n">
        <v>0.56365256469859</v>
      </c>
      <c r="Z635" s="16" t="n">
        <f aca="false">(G635-E635)/SQRT(H635^2/D635+F635^2/C635)</f>
        <v>-1.17010527644988</v>
      </c>
      <c r="AA635" s="24" t="n">
        <f aca="false">ABS(K635-Z635)</f>
        <v>0</v>
      </c>
    </row>
    <row r="636" customFormat="false" ht="15" hidden="false" customHeight="false" outlineLevel="0" collapsed="false">
      <c r="A636" s="17" t="n">
        <v>1031</v>
      </c>
      <c r="B636" s="6" t="s">
        <v>616</v>
      </c>
      <c r="C636" s="6" t="n">
        <v>144</v>
      </c>
      <c r="D636" s="6" t="n">
        <v>717</v>
      </c>
      <c r="E636" s="16" t="n">
        <v>0.588171392058333</v>
      </c>
      <c r="F636" s="16" t="n">
        <v>0.0596753738916756</v>
      </c>
      <c r="G636" s="16" t="n">
        <v>0.581875178188792</v>
      </c>
      <c r="H636" s="16" t="n">
        <v>0.0551949142656702</v>
      </c>
      <c r="I636" s="23" t="n">
        <f aca="false">G636-E636</f>
        <v>-0.0062962138695406</v>
      </c>
      <c r="J636" s="17" t="n">
        <f aca="false">100*(G636-E636)/E636</f>
        <v>-1.07047264701309</v>
      </c>
      <c r="K636" s="16" t="n">
        <v>-1.16959840980392</v>
      </c>
      <c r="L636" s="17" t="n">
        <v>195.208329115564</v>
      </c>
      <c r="M636" s="16" t="n">
        <v>0.243588704651032</v>
      </c>
      <c r="N636" s="16" t="n">
        <v>0.320206618470249</v>
      </c>
      <c r="O636" s="6" t="str">
        <f aca="false">IF(N636&lt;0.05,"Yes","No")</f>
        <v>No</v>
      </c>
      <c r="P636" s="16" t="n">
        <v>-0.112403083709974</v>
      </c>
      <c r="Q636" s="16" t="n">
        <v>1.51772774281954</v>
      </c>
      <c r="R636" s="16" t="n">
        <v>0.218300799068475</v>
      </c>
      <c r="S636" s="16" t="n">
        <v>0.948308560782111</v>
      </c>
      <c r="T636" s="16" t="n">
        <v>-0.00629621766116812</v>
      </c>
      <c r="U636" s="16" t="n">
        <v>0.224247586251919</v>
      </c>
      <c r="V636" s="16" t="n">
        <v>0.310258050935372</v>
      </c>
      <c r="W636" s="6" t="s">
        <v>694</v>
      </c>
      <c r="X636" s="16" t="n">
        <v>1.3</v>
      </c>
      <c r="Y636" s="16" t="n">
        <v>0.563584766775143</v>
      </c>
      <c r="Z636" s="16" t="n">
        <f aca="false">(G636-E636)/SQRT(H636^2/D636+F636^2/C636)</f>
        <v>-1.16959840980392</v>
      </c>
      <c r="AA636" s="24" t="n">
        <f aca="false">ABS(K636-Z636)</f>
        <v>0</v>
      </c>
    </row>
    <row r="637" customFormat="false" ht="15" hidden="false" customHeight="false" outlineLevel="0" collapsed="false">
      <c r="A637" s="17" t="n">
        <v>1032</v>
      </c>
      <c r="B637" s="6" t="s">
        <v>616</v>
      </c>
      <c r="C637" s="6" t="n">
        <v>144</v>
      </c>
      <c r="D637" s="6" t="n">
        <v>717</v>
      </c>
      <c r="E637" s="16" t="n">
        <v>0.588436226050059</v>
      </c>
      <c r="F637" s="16" t="n">
        <v>0.0597149891371133</v>
      </c>
      <c r="G637" s="16" t="n">
        <v>0.582135488672735</v>
      </c>
      <c r="H637" s="16" t="n">
        <v>0.0552368770125374</v>
      </c>
      <c r="I637" s="23" t="n">
        <f aca="false">G637-E637</f>
        <v>-0.00630073737732362</v>
      </c>
      <c r="J637" s="17" t="n">
        <f aca="false">100*(G637-E637)/E637</f>
        <v>-1.07075959949271</v>
      </c>
      <c r="K637" s="16" t="n">
        <v>-1.16964570618377</v>
      </c>
      <c r="L637" s="17" t="n">
        <v>195.218920033938</v>
      </c>
      <c r="M637" s="16" t="n">
        <v>0.243569631021909</v>
      </c>
      <c r="N637" s="16" t="n">
        <v>0.320206618470249</v>
      </c>
      <c r="O637" s="6" t="str">
        <f aca="false">IF(N637&lt;0.05,"Yes","No")</f>
        <v>No</v>
      </c>
      <c r="P637" s="16" t="n">
        <v>-0.112400436667548</v>
      </c>
      <c r="Q637" s="16" t="n">
        <v>1.51765626004011</v>
      </c>
      <c r="R637" s="16" t="n">
        <v>0.218311631803574</v>
      </c>
      <c r="S637" s="16" t="n">
        <v>0.948343988820662</v>
      </c>
      <c r="T637" s="16" t="n">
        <v>-0.00630074116134872</v>
      </c>
      <c r="U637" s="16" t="n">
        <v>0.224258327753073</v>
      </c>
      <c r="V637" s="16" t="n">
        <v>0.310258050935372</v>
      </c>
      <c r="W637" s="6" t="s">
        <v>694</v>
      </c>
      <c r="X637" s="16" t="n">
        <v>1.3</v>
      </c>
      <c r="Y637" s="16" t="n">
        <v>0.56344917092825</v>
      </c>
      <c r="Z637" s="16" t="n">
        <f aca="false">(G637-E637)/SQRT(H637^2/D637+F637^2/C637)</f>
        <v>-1.16964570618377</v>
      </c>
      <c r="AA637" s="24" t="n">
        <f aca="false">ABS(K637-Z637)</f>
        <v>0</v>
      </c>
    </row>
    <row r="638" customFormat="false" ht="15" hidden="false" customHeight="false" outlineLevel="0" collapsed="false">
      <c r="A638" s="17" t="n">
        <v>1033</v>
      </c>
      <c r="B638" s="6" t="s">
        <v>616</v>
      </c>
      <c r="C638" s="6" t="n">
        <v>144</v>
      </c>
      <c r="D638" s="6" t="n">
        <v>717</v>
      </c>
      <c r="E638" s="16" t="n">
        <v>0.58868267842465</v>
      </c>
      <c r="F638" s="16" t="n">
        <v>0.0597514713150814</v>
      </c>
      <c r="G638" s="16" t="n">
        <v>0.582373896860511</v>
      </c>
      <c r="H638" s="16" t="n">
        <v>0.0552719119588867</v>
      </c>
      <c r="I638" s="23" t="n">
        <f aca="false">G638-E638</f>
        <v>-0.00630878156413861</v>
      </c>
      <c r="J638" s="17" t="n">
        <f aca="false">100*(G638-E638)/E638</f>
        <v>-1.07167779779444</v>
      </c>
      <c r="K638" s="16" t="n">
        <v>-1.17041994086799</v>
      </c>
      <c r="L638" s="17" t="n">
        <v>195.221483112676</v>
      </c>
      <c r="M638" s="16" t="n">
        <v>0.243258793706103</v>
      </c>
      <c r="N638" s="16" t="n">
        <v>0.320206618470249</v>
      </c>
      <c r="O638" s="6" t="str">
        <f aca="false">IF(N638&lt;0.05,"Yes","No")</f>
        <v>No</v>
      </c>
      <c r="P638" s="16" t="n">
        <v>-0.112473097474232</v>
      </c>
      <c r="Q638" s="16" t="n">
        <v>1.51961905973244</v>
      </c>
      <c r="R638" s="16" t="n">
        <v>0.218014415757002</v>
      </c>
      <c r="S638" s="16" t="n">
        <v>0.948714320723098</v>
      </c>
      <c r="T638" s="16" t="n">
        <v>-0.00630878533825068</v>
      </c>
      <c r="U638" s="16" t="n">
        <v>0.223963751218393</v>
      </c>
      <c r="V638" s="16" t="n">
        <v>0.310258050935372</v>
      </c>
      <c r="W638" s="6" t="s">
        <v>694</v>
      </c>
      <c r="X638" s="16" t="n">
        <v>1.3</v>
      </c>
      <c r="Y638" s="16" t="n">
        <v>0.563478227181156</v>
      </c>
      <c r="Z638" s="16" t="n">
        <f aca="false">(G638-E638)/SQRT(H638^2/D638+F638^2/C638)</f>
        <v>-1.17041994086799</v>
      </c>
      <c r="AA638" s="24" t="n">
        <f aca="false">ABS(K638-Z638)</f>
        <v>0</v>
      </c>
    </row>
    <row r="639" customFormat="false" ht="15" hidden="false" customHeight="false" outlineLevel="0" collapsed="false">
      <c r="A639" s="17" t="n">
        <v>1034</v>
      </c>
      <c r="B639" s="6" t="s">
        <v>616</v>
      </c>
      <c r="C639" s="6" t="n">
        <v>144</v>
      </c>
      <c r="D639" s="6" t="n">
        <v>717</v>
      </c>
      <c r="E639" s="16" t="n">
        <v>0.588921322590775</v>
      </c>
      <c r="F639" s="16" t="n">
        <v>0.0597936177991799</v>
      </c>
      <c r="G639" s="16" t="n">
        <v>0.582602913783684</v>
      </c>
      <c r="H639" s="16" t="n">
        <v>0.0553094747818364</v>
      </c>
      <c r="I639" s="23" t="n">
        <f aca="false">G639-E639</f>
        <v>-0.00631840880709111</v>
      </c>
      <c r="J639" s="17" t="n">
        <f aca="false">100*(G639-E639)/E639</f>
        <v>-1.07287825465297</v>
      </c>
      <c r="K639" s="16" t="n">
        <v>-1.17138418387617</v>
      </c>
      <c r="L639" s="17" t="n">
        <v>195.218652868659</v>
      </c>
      <c r="M639" s="16" t="n">
        <v>0.242872109295874</v>
      </c>
      <c r="N639" s="16" t="n">
        <v>0.320206618470249</v>
      </c>
      <c r="O639" s="6" t="str">
        <f aca="false">IF(N639&lt;0.05,"Yes","No")</f>
        <v>No</v>
      </c>
      <c r="P639" s="16" t="n">
        <v>-0.112567682315802</v>
      </c>
      <c r="Q639" s="16" t="n">
        <v>1.52217599766196</v>
      </c>
      <c r="R639" s="16" t="n">
        <v>0.217627956976632</v>
      </c>
      <c r="S639" s="16" t="n">
        <v>0.948693545334748</v>
      </c>
      <c r="T639" s="16" t="n">
        <v>-0.0063184125727985</v>
      </c>
      <c r="U639" s="16" t="n">
        <v>0.223580707661679</v>
      </c>
      <c r="V639" s="16" t="n">
        <v>0.310258050935372</v>
      </c>
      <c r="W639" s="6" t="s">
        <v>694</v>
      </c>
      <c r="X639" s="16" t="n">
        <v>1.3</v>
      </c>
      <c r="Y639" s="16" t="n">
        <v>0.563458856345886</v>
      </c>
      <c r="Z639" s="16" t="n">
        <f aca="false">(G639-E639)/SQRT(H639^2/D639+F639^2/C639)</f>
        <v>-1.17138418387617</v>
      </c>
      <c r="AA639" s="24" t="n">
        <f aca="false">ABS(K639-Z639)</f>
        <v>0</v>
      </c>
    </row>
    <row r="640" customFormat="false" ht="15" hidden="false" customHeight="false" outlineLevel="0" collapsed="false">
      <c r="A640" s="17" t="n">
        <v>1035</v>
      </c>
      <c r="B640" s="6" t="s">
        <v>616</v>
      </c>
      <c r="C640" s="6" t="n">
        <v>144</v>
      </c>
      <c r="D640" s="6" t="n">
        <v>717</v>
      </c>
      <c r="E640" s="16" t="n">
        <v>0.589142267902692</v>
      </c>
      <c r="F640" s="16" t="n">
        <v>0.0598364818618163</v>
      </c>
      <c r="G640" s="16" t="n">
        <v>0.582817892067269</v>
      </c>
      <c r="H640" s="16" t="n">
        <v>0.0553498734112451</v>
      </c>
      <c r="I640" s="23" t="n">
        <f aca="false">G640-E640</f>
        <v>-0.00632437583542278</v>
      </c>
      <c r="J640" s="17" t="n">
        <f aca="false">100*(G640-E640)/E640</f>
        <v>-1.07348872759328</v>
      </c>
      <c r="K640" s="16" t="n">
        <v>-1.17164818205166</v>
      </c>
      <c r="L640" s="17" t="n">
        <v>195.22014070863</v>
      </c>
      <c r="M640" s="16" t="n">
        <v>0.242766299198982</v>
      </c>
      <c r="N640" s="16" t="n">
        <v>0.320206618470249</v>
      </c>
      <c r="O640" s="6" t="str">
        <f aca="false">IF(N640&lt;0.05,"Yes","No")</f>
        <v>No</v>
      </c>
      <c r="P640" s="16" t="n">
        <v>-0.112592040020995</v>
      </c>
      <c r="Q640" s="16" t="n">
        <v>1.52283481420363</v>
      </c>
      <c r="R640" s="16" t="n">
        <v>0.217528515169132</v>
      </c>
      <c r="S640" s="16" t="n">
        <v>0.948199773926332</v>
      </c>
      <c r="T640" s="16" t="n">
        <v>-0.00632437959847522</v>
      </c>
      <c r="U640" s="16" t="n">
        <v>0.223482144333882</v>
      </c>
      <c r="V640" s="16" t="n">
        <v>0.310258050935372</v>
      </c>
      <c r="W640" s="6" t="s">
        <v>694</v>
      </c>
      <c r="X640" s="16" t="n">
        <v>1.3</v>
      </c>
      <c r="Y640" s="16" t="n">
        <v>0.563362002169534</v>
      </c>
      <c r="Z640" s="16" t="n">
        <f aca="false">(G640-E640)/SQRT(H640^2/D640+F640^2/C640)</f>
        <v>-1.17164818205166</v>
      </c>
      <c r="AA640" s="24" t="n">
        <f aca="false">ABS(K640-Z640)</f>
        <v>0</v>
      </c>
    </row>
    <row r="641" customFormat="false" ht="15" hidden="false" customHeight="false" outlineLevel="0" collapsed="false">
      <c r="A641" s="17" t="n">
        <v>1036</v>
      </c>
      <c r="B641" s="6" t="s">
        <v>616</v>
      </c>
      <c r="C641" s="6" t="n">
        <v>144</v>
      </c>
      <c r="D641" s="6" t="n">
        <v>717</v>
      </c>
      <c r="E641" s="16" t="n">
        <v>0.589357799746924</v>
      </c>
      <c r="F641" s="16" t="n">
        <v>0.0598672162444279</v>
      </c>
      <c r="G641" s="16" t="n">
        <v>0.583022042049025</v>
      </c>
      <c r="H641" s="16" t="n">
        <v>0.0553803382186618</v>
      </c>
      <c r="I641" s="23" t="n">
        <f aca="false">G641-E641</f>
        <v>-0.00633575769789907</v>
      </c>
      <c r="J641" s="17" t="n">
        <f aca="false">100*(G641-E641)/E641</f>
        <v>-1.07502737736222</v>
      </c>
      <c r="K641" s="16" t="n">
        <v>-1.17314787547892</v>
      </c>
      <c r="L641" s="17" t="n">
        <v>195.224180457253</v>
      </c>
      <c r="M641" s="16" t="n">
        <v>0.242165875993382</v>
      </c>
      <c r="N641" s="16" t="n">
        <v>0.320206618470249</v>
      </c>
      <c r="O641" s="6" t="str">
        <f aca="false">IF(N641&lt;0.05,"Yes","No")</f>
        <v>No</v>
      </c>
      <c r="P641" s="16" t="n">
        <v>-0.112733405205595</v>
      </c>
      <c r="Q641" s="16" t="n">
        <v>1.52666121204853</v>
      </c>
      <c r="R641" s="16" t="n">
        <v>0.216952029423269</v>
      </c>
      <c r="S641" s="16" t="n">
        <v>0.947264223005715</v>
      </c>
      <c r="T641" s="16" t="n">
        <v>-0.00633576145844304</v>
      </c>
      <c r="U641" s="16" t="n">
        <v>0.222910756663149</v>
      </c>
      <c r="V641" s="16" t="n">
        <v>0.310258050935372</v>
      </c>
      <c r="W641" s="6" t="s">
        <v>694</v>
      </c>
      <c r="X641" s="16" t="n">
        <v>1.3</v>
      </c>
      <c r="Y641" s="16" t="n">
        <v>0.563381373004804</v>
      </c>
      <c r="Z641" s="16" t="n">
        <f aca="false">(G641-E641)/SQRT(H641^2/D641+F641^2/C641)</f>
        <v>-1.17314787547892</v>
      </c>
      <c r="AA641" s="24" t="n">
        <f aca="false">ABS(K641-Z641)</f>
        <v>0</v>
      </c>
    </row>
    <row r="642" customFormat="false" ht="15" hidden="false" customHeight="false" outlineLevel="0" collapsed="false">
      <c r="A642" s="17" t="n">
        <v>1037</v>
      </c>
      <c r="B642" s="6" t="s">
        <v>616</v>
      </c>
      <c r="C642" s="6" t="n">
        <v>144</v>
      </c>
      <c r="D642" s="6" t="n">
        <v>717</v>
      </c>
      <c r="E642" s="16" t="n">
        <v>0.589575576078561</v>
      </c>
      <c r="F642" s="16" t="n">
        <v>0.0599011649273239</v>
      </c>
      <c r="G642" s="16" t="n">
        <v>0.583221594367898</v>
      </c>
      <c r="H642" s="16" t="n">
        <v>0.0554101688792398</v>
      </c>
      <c r="I642" s="23" t="n">
        <f aca="false">G642-E642</f>
        <v>-0.00635398171066215</v>
      </c>
      <c r="J642" s="17" t="n">
        <f aca="false">100*(G642-E642)/E642</f>
        <v>-1.07772132504612</v>
      </c>
      <c r="K642" s="16" t="n">
        <v>-1.17586039755997</v>
      </c>
      <c r="L642" s="17" t="n">
        <v>195.221058159931</v>
      </c>
      <c r="M642" s="16" t="n">
        <v>0.24108263141875</v>
      </c>
      <c r="N642" s="16" t="n">
        <v>0.320206618470249</v>
      </c>
      <c r="O642" s="6" t="str">
        <f aca="false">IF(N642&lt;0.05,"Yes","No")</f>
        <v>No</v>
      </c>
      <c r="P642" s="16" t="n">
        <v>-0.112996195634032</v>
      </c>
      <c r="Q642" s="16" t="n">
        <v>1.53378704237804</v>
      </c>
      <c r="R642" s="16" t="n">
        <v>0.215883300324044</v>
      </c>
      <c r="S642" s="16" t="n">
        <v>0.947120725156422</v>
      </c>
      <c r="T642" s="16" t="n">
        <v>-0.00635398546653572</v>
      </c>
      <c r="U642" s="16" t="n">
        <v>0.22185143009827</v>
      </c>
      <c r="V642" s="16" t="n">
        <v>0.310258050935372</v>
      </c>
      <c r="W642" s="6" t="s">
        <v>694</v>
      </c>
      <c r="X642" s="16" t="n">
        <v>1.3</v>
      </c>
      <c r="Y642" s="16" t="n">
        <v>0.563391058422439</v>
      </c>
      <c r="Z642" s="16" t="n">
        <f aca="false">(G642-E642)/SQRT(H642^2/D642+F642^2/C642)</f>
        <v>-1.17586039755997</v>
      </c>
      <c r="AA642" s="24" t="n">
        <f aca="false">ABS(K642-Z642)</f>
        <v>0</v>
      </c>
    </row>
    <row r="643" customFormat="false" ht="15" hidden="false" customHeight="false" outlineLevel="0" collapsed="false">
      <c r="A643" s="17" t="n">
        <v>1038</v>
      </c>
      <c r="B643" s="6" t="s">
        <v>616</v>
      </c>
      <c r="C643" s="6" t="n">
        <v>144</v>
      </c>
      <c r="D643" s="6" t="n">
        <v>717</v>
      </c>
      <c r="E643" s="16" t="n">
        <v>0.589775403133697</v>
      </c>
      <c r="F643" s="16" t="n">
        <v>0.0599330008296547</v>
      </c>
      <c r="G643" s="16" t="n">
        <v>0.583408645464619</v>
      </c>
      <c r="H643" s="16" t="n">
        <v>0.0554405131910467</v>
      </c>
      <c r="I643" s="23" t="n">
        <f aca="false">G643-E643</f>
        <v>-0.00636675766907791</v>
      </c>
      <c r="J643" s="17" t="n">
        <f aca="false">100*(G643-E643)/E643</f>
        <v>-1.07952241399844</v>
      </c>
      <c r="K643" s="16" t="n">
        <v>-1.17759604972204</v>
      </c>
      <c r="L643" s="17" t="n">
        <v>195.222833475534</v>
      </c>
      <c r="M643" s="16" t="n">
        <v>0.240391278336592</v>
      </c>
      <c r="N643" s="16" t="n">
        <v>0.320206618470249</v>
      </c>
      <c r="O643" s="6" t="str">
        <f aca="false">IF(N643&lt;0.05,"Yes","No")</f>
        <v>No</v>
      </c>
      <c r="P643" s="16" t="n">
        <v>-0.113161772340348</v>
      </c>
      <c r="Q643" s="16" t="n">
        <v>1.53828534380137</v>
      </c>
      <c r="R643" s="16" t="n">
        <v>0.215211878089053</v>
      </c>
      <c r="S643" s="16" t="n">
        <v>0.947011409089344</v>
      </c>
      <c r="T643" s="16" t="n">
        <v>-0.00636676142043409</v>
      </c>
      <c r="U643" s="16" t="n">
        <v>0.221185895307142</v>
      </c>
      <c r="V643" s="16" t="n">
        <v>0.310258050935372</v>
      </c>
      <c r="W643" s="6" t="s">
        <v>694</v>
      </c>
      <c r="X643" s="16" t="n">
        <v>1.3</v>
      </c>
      <c r="Y643" s="16" t="n">
        <v>0.563487912598791</v>
      </c>
      <c r="Z643" s="16" t="n">
        <f aca="false">(G643-E643)/SQRT(H643^2/D643+F643^2/C643)</f>
        <v>-1.17759604972204</v>
      </c>
      <c r="AA643" s="24" t="n">
        <f aca="false">ABS(K643-Z643)</f>
        <v>0</v>
      </c>
    </row>
    <row r="644" customFormat="false" ht="15" hidden="false" customHeight="false" outlineLevel="0" collapsed="false">
      <c r="A644" s="17" t="n">
        <v>1039</v>
      </c>
      <c r="B644" s="6" t="s">
        <v>616</v>
      </c>
      <c r="C644" s="6" t="n">
        <v>144</v>
      </c>
      <c r="D644" s="6" t="n">
        <v>717</v>
      </c>
      <c r="E644" s="16" t="n">
        <v>0.589963437161512</v>
      </c>
      <c r="F644" s="16" t="n">
        <v>0.0599635385653454</v>
      </c>
      <c r="G644" s="16" t="n">
        <v>0.58358220874515</v>
      </c>
      <c r="H644" s="16" t="n">
        <v>0.0554667536426803</v>
      </c>
      <c r="I644" s="23" t="n">
        <f aca="false">G644-E644</f>
        <v>-0.00638122841636146</v>
      </c>
      <c r="J644" s="17" t="n">
        <f aca="false">100*(G644-E644)/E644</f>
        <v>-1.08163116803703</v>
      </c>
      <c r="K644" s="16" t="n">
        <v>-1.179677744345</v>
      </c>
      <c r="L644" s="17" t="n">
        <v>195.218853198019</v>
      </c>
      <c r="M644" s="16" t="n">
        <v>0.239563990886037</v>
      </c>
      <c r="N644" s="16" t="n">
        <v>0.320206618470249</v>
      </c>
      <c r="O644" s="6" t="str">
        <f aca="false">IF(N644&lt;0.05,"Yes","No")</f>
        <v>No</v>
      </c>
      <c r="P644" s="16" t="n">
        <v>-0.113364539730041</v>
      </c>
      <c r="Q644" s="16" t="n">
        <v>1.54380299427363</v>
      </c>
      <c r="R644" s="16" t="n">
        <v>0.214391700480444</v>
      </c>
      <c r="S644" s="16" t="n">
        <v>0.947144745289174</v>
      </c>
      <c r="T644" s="16" t="n">
        <v>-0.00638123216553589</v>
      </c>
      <c r="U644" s="16" t="n">
        <v>0.220372893600913</v>
      </c>
      <c r="V644" s="16" t="n">
        <v>0.310258050935372</v>
      </c>
      <c r="W644" s="6" t="s">
        <v>694</v>
      </c>
      <c r="X644" s="16" t="n">
        <v>1.3</v>
      </c>
      <c r="Y644" s="16" t="n">
        <v>0.563575081357508</v>
      </c>
      <c r="Z644" s="16" t="n">
        <f aca="false">(G644-E644)/SQRT(H644^2/D644+F644^2/C644)</f>
        <v>-1.179677744345</v>
      </c>
      <c r="AA644" s="24" t="n">
        <f aca="false">ABS(K644-Z644)</f>
        <v>0</v>
      </c>
    </row>
    <row r="645" customFormat="false" ht="15" hidden="false" customHeight="false" outlineLevel="0" collapsed="false">
      <c r="A645" s="17" t="n">
        <v>1040</v>
      </c>
      <c r="B645" s="6" t="s">
        <v>616</v>
      </c>
      <c r="C645" s="6" t="n">
        <v>144</v>
      </c>
      <c r="D645" s="6" t="n">
        <v>717</v>
      </c>
      <c r="E645" s="16" t="n">
        <v>0.590142286072175</v>
      </c>
      <c r="F645" s="16" t="n">
        <v>0.0599905786998307</v>
      </c>
      <c r="G645" s="16" t="n">
        <v>0.583742212384648</v>
      </c>
      <c r="H645" s="16" t="n">
        <v>0.0554863564298358</v>
      </c>
      <c r="I645" s="23" t="n">
        <f aca="false">G645-E645</f>
        <v>-0.00640007368752649</v>
      </c>
      <c r="J645" s="17" t="n">
        <f aca="false">100*(G645-E645)/E645</f>
        <v>-1.08449671182244</v>
      </c>
      <c r="K645" s="16" t="n">
        <v>-1.182645218536</v>
      </c>
      <c r="L645" s="17" t="n">
        <v>195.208137182858</v>
      </c>
      <c r="M645" s="16" t="n">
        <v>0.238388223195216</v>
      </c>
      <c r="N645" s="16" t="n">
        <v>0.319421975084917</v>
      </c>
      <c r="O645" s="6" t="str">
        <f aca="false">IF(N645&lt;0.05,"Yes","No")</f>
        <v>No</v>
      </c>
      <c r="P645" s="16" t="n">
        <v>-0.113657066005694</v>
      </c>
      <c r="Q645" s="16" t="n">
        <v>1.55178054351925</v>
      </c>
      <c r="R645" s="16" t="n">
        <v>0.213212437330119</v>
      </c>
      <c r="S645" s="16" t="n">
        <v>0.947940903398093</v>
      </c>
      <c r="T645" s="16" t="n">
        <v>-0.00640007743590907</v>
      </c>
      <c r="U645" s="16" t="n">
        <v>0.219203908784955</v>
      </c>
      <c r="V645" s="16" t="n">
        <v>0.310258050935372</v>
      </c>
      <c r="W645" s="6" t="s">
        <v>694</v>
      </c>
      <c r="X645" s="16" t="n">
        <v>1.3</v>
      </c>
      <c r="Y645" s="16" t="n">
        <v>0.563662250116225</v>
      </c>
      <c r="Z645" s="16" t="n">
        <f aca="false">(G645-E645)/SQRT(H645^2/D645+F645^2/C645)</f>
        <v>-1.182645218536</v>
      </c>
      <c r="AA645" s="24" t="n">
        <f aca="false">ABS(K645-Z645)</f>
        <v>0</v>
      </c>
    </row>
    <row r="646" customFormat="false" ht="15" hidden="false" customHeight="false" outlineLevel="0" collapsed="false">
      <c r="A646" s="17" t="n">
        <v>1041</v>
      </c>
      <c r="B646" s="6" t="s">
        <v>616</v>
      </c>
      <c r="C646" s="6" t="n">
        <v>144</v>
      </c>
      <c r="D646" s="6" t="n">
        <v>717</v>
      </c>
      <c r="E646" s="16" t="n">
        <v>0.590303404670623</v>
      </c>
      <c r="F646" s="16" t="n">
        <v>0.0600230695059877</v>
      </c>
      <c r="G646" s="16" t="n">
        <v>0.583890130371894</v>
      </c>
      <c r="H646" s="16" t="n">
        <v>0.0555103043081528</v>
      </c>
      <c r="I646" s="23" t="n">
        <f aca="false">G646-E646</f>
        <v>-0.00641327429872818</v>
      </c>
      <c r="J646" s="17" t="n">
        <f aca="false">100*(G646-E646)/E646</f>
        <v>-1.08643694886135</v>
      </c>
      <c r="K646" s="16" t="n">
        <v>-1.18446210842458</v>
      </c>
      <c r="L646" s="17" t="n">
        <v>195.196054621194</v>
      </c>
      <c r="M646" s="16" t="n">
        <v>0.23767040828905</v>
      </c>
      <c r="N646" s="16" t="n">
        <v>0.319379531466125</v>
      </c>
      <c r="O646" s="6" t="str">
        <f aca="false">IF(N646&lt;0.05,"Yes","No")</f>
        <v>No</v>
      </c>
      <c r="P646" s="16" t="n">
        <v>-0.113839988338968</v>
      </c>
      <c r="Q646" s="16" t="n">
        <v>1.55677950661793</v>
      </c>
      <c r="R646" s="16" t="n">
        <v>0.212477408841224</v>
      </c>
      <c r="S646" s="16" t="n">
        <v>0.94877179957006</v>
      </c>
      <c r="T646" s="16" t="n">
        <v>-0.00641327804191092</v>
      </c>
      <c r="U646" s="16" t="n">
        <v>0.218475259780259</v>
      </c>
      <c r="V646" s="16" t="n">
        <v>0.310258050935372</v>
      </c>
      <c r="W646" s="6" t="s">
        <v>694</v>
      </c>
      <c r="X646" s="16" t="n">
        <v>1.3</v>
      </c>
      <c r="Y646" s="16" t="n">
        <v>0.563730048039671</v>
      </c>
      <c r="Z646" s="16" t="n">
        <f aca="false">(G646-E646)/SQRT(H646^2/D646+F646^2/C646)</f>
        <v>-1.18446210842458</v>
      </c>
      <c r="AA646" s="24" t="n">
        <f aca="false">ABS(K646-Z646)</f>
        <v>0</v>
      </c>
    </row>
    <row r="647" customFormat="false" ht="15" hidden="false" customHeight="false" outlineLevel="0" collapsed="false">
      <c r="A647" s="17" t="n">
        <v>1042</v>
      </c>
      <c r="B647" s="6" t="s">
        <v>616</v>
      </c>
      <c r="C647" s="6" t="n">
        <v>144</v>
      </c>
      <c r="D647" s="6" t="n">
        <v>717</v>
      </c>
      <c r="E647" s="16" t="n">
        <v>0.590452612895105</v>
      </c>
      <c r="F647" s="16" t="n">
        <v>0.0600539584234866</v>
      </c>
      <c r="G647" s="16" t="n">
        <v>0.584025873133661</v>
      </c>
      <c r="H647" s="16" t="n">
        <v>0.0555345825142289</v>
      </c>
      <c r="I647" s="23" t="n">
        <f aca="false">G647-E647</f>
        <v>-0.00642673976144392</v>
      </c>
      <c r="J647" s="17" t="n">
        <f aca="false">100*(G647-E647)/E647</f>
        <v>-1.08844293700935</v>
      </c>
      <c r="K647" s="16" t="n">
        <v>-1.18635195045507</v>
      </c>
      <c r="L647" s="17" t="n">
        <v>195.187570552093</v>
      </c>
      <c r="M647" s="16" t="n">
        <v>0.236925375755159</v>
      </c>
      <c r="N647" s="16" t="n">
        <v>0.319089881065121</v>
      </c>
      <c r="O647" s="6" t="str">
        <f aca="false">IF(N647&lt;0.05,"Yes","No")</f>
        <v>No</v>
      </c>
      <c r="P647" s="16" t="n">
        <v>-0.114027470304425</v>
      </c>
      <c r="Q647" s="16" t="n">
        <v>1.56191141893265</v>
      </c>
      <c r="R647" s="16" t="n">
        <v>0.211725962945276</v>
      </c>
      <c r="S647" s="16" t="n">
        <v>0.949056107897664</v>
      </c>
      <c r="T647" s="16" t="n">
        <v>-0.00642674349727714</v>
      </c>
      <c r="U647" s="16" t="n">
        <v>0.217730304739087</v>
      </c>
      <c r="V647" s="16" t="n">
        <v>0.310258050935372</v>
      </c>
      <c r="W647" s="6" t="s">
        <v>694</v>
      </c>
      <c r="X647" s="16" t="n">
        <v>1.3</v>
      </c>
      <c r="Y647" s="16" t="n">
        <v>0.563768789710212</v>
      </c>
      <c r="Z647" s="16" t="n">
        <f aca="false">(G647-E647)/SQRT(H647^2/D647+F647^2/C647)</f>
        <v>-1.18635195045507</v>
      </c>
      <c r="AA647" s="24" t="n">
        <f aca="false">ABS(K647-Z647)</f>
        <v>0</v>
      </c>
    </row>
    <row r="648" customFormat="false" ht="15" hidden="false" customHeight="false" outlineLevel="0" collapsed="false">
      <c r="A648" s="17" t="n">
        <v>1043</v>
      </c>
      <c r="B648" s="6" t="s">
        <v>616</v>
      </c>
      <c r="C648" s="6" t="n">
        <v>144</v>
      </c>
      <c r="D648" s="6" t="n">
        <v>717</v>
      </c>
      <c r="E648" s="16" t="n">
        <v>0.590600539412763</v>
      </c>
      <c r="F648" s="16" t="n">
        <v>0.0600808967981272</v>
      </c>
      <c r="G648" s="16" t="n">
        <v>0.58415302052325</v>
      </c>
      <c r="H648" s="16" t="n">
        <v>0.0555527037146954</v>
      </c>
      <c r="I648" s="23" t="n">
        <f aca="false">G648-E648</f>
        <v>-0.00644751888951378</v>
      </c>
      <c r="J648" s="17" t="n">
        <f aca="false">100*(G648-E648)/E648</f>
        <v>-1.09168862187708</v>
      </c>
      <c r="K648" s="16" t="n">
        <v>-1.18967536581639</v>
      </c>
      <c r="L648" s="17" t="n">
        <v>195.174145018212</v>
      </c>
      <c r="M648" s="16" t="n">
        <v>0.235619213197138</v>
      </c>
      <c r="N648" s="16" t="n">
        <v>0.318555963273608</v>
      </c>
      <c r="O648" s="6" t="str">
        <f aca="false">IF(N648&lt;0.05,"Yes","No")</f>
        <v>No</v>
      </c>
      <c r="P648" s="16" t="n">
        <v>-0.114356185064852</v>
      </c>
      <c r="Q648" s="16" t="n">
        <v>1.57092965597209</v>
      </c>
      <c r="R648" s="16" t="n">
        <v>0.210413090109248</v>
      </c>
      <c r="S648" s="16" t="n">
        <v>0.949414211511439</v>
      </c>
      <c r="T648" s="16" t="n">
        <v>-0.00644752262262513</v>
      </c>
      <c r="U648" s="16" t="n">
        <v>0.216428730049286</v>
      </c>
      <c r="V648" s="16" t="n">
        <v>0.309724807297241</v>
      </c>
      <c r="W648" s="6" t="s">
        <v>694</v>
      </c>
      <c r="X648" s="16" t="n">
        <v>1.3</v>
      </c>
      <c r="Y648" s="16" t="n">
        <v>0.563923756392376</v>
      </c>
      <c r="Z648" s="16" t="n">
        <f aca="false">(G648-E648)/SQRT(H648^2/D648+F648^2/C648)</f>
        <v>-1.18967536581639</v>
      </c>
      <c r="AA648" s="24" t="n">
        <f aca="false">ABS(K648-Z648)</f>
        <v>0</v>
      </c>
    </row>
    <row r="649" customFormat="false" ht="15" hidden="false" customHeight="false" outlineLevel="0" collapsed="false">
      <c r="A649" s="17" t="n">
        <v>1044</v>
      </c>
      <c r="B649" s="6" t="s">
        <v>616</v>
      </c>
      <c r="C649" s="6" t="n">
        <v>144</v>
      </c>
      <c r="D649" s="6" t="n">
        <v>717</v>
      </c>
      <c r="E649" s="16" t="n">
        <v>0.590734989692768</v>
      </c>
      <c r="F649" s="16" t="n">
        <v>0.0601031385267747</v>
      </c>
      <c r="G649" s="16" t="n">
        <v>0.584272963440402</v>
      </c>
      <c r="H649" s="16" t="n">
        <v>0.0555688467268223</v>
      </c>
      <c r="I649" s="23" t="n">
        <f aca="false">G649-E649</f>
        <v>-0.00646202625236592</v>
      </c>
      <c r="J649" s="17" t="n">
        <f aca="false">100*(G649-E649)/E649</f>
        <v>-1.09389597114041</v>
      </c>
      <c r="K649" s="16" t="n">
        <v>-1.19192487563854</v>
      </c>
      <c r="L649" s="17" t="n">
        <v>195.165405000891</v>
      </c>
      <c r="M649" s="16" t="n">
        <v>0.234738032095891</v>
      </c>
      <c r="N649" s="16" t="n">
        <v>0.317915227748284</v>
      </c>
      <c r="O649" s="6" t="str">
        <f aca="false">IF(N649&lt;0.05,"Yes","No")</f>
        <v>No</v>
      </c>
      <c r="P649" s="16" t="n">
        <v>-0.114578471779936</v>
      </c>
      <c r="Q649" s="16" t="n">
        <v>1.57704276964048</v>
      </c>
      <c r="R649" s="16" t="n">
        <v>0.209528637161019</v>
      </c>
      <c r="S649" s="16" t="n">
        <v>0.949825035114757</v>
      </c>
      <c r="T649" s="16" t="n">
        <v>-0.00646202997581248</v>
      </c>
      <c r="U649" s="16" t="n">
        <v>0.215551849944479</v>
      </c>
      <c r="V649" s="16" t="n">
        <v>0.309395817507415</v>
      </c>
      <c r="W649" s="6" t="s">
        <v>694</v>
      </c>
      <c r="X649" s="16" t="n">
        <v>1.3</v>
      </c>
      <c r="Y649" s="16" t="n">
        <v>0.564044824112816</v>
      </c>
      <c r="Z649" s="16" t="n">
        <f aca="false">(G649-E649)/SQRT(H649^2/D649+F649^2/C649)</f>
        <v>-1.19192487563854</v>
      </c>
      <c r="AA649" s="24" t="n">
        <f aca="false">ABS(K649-Z649)</f>
        <v>0</v>
      </c>
    </row>
    <row r="650" customFormat="false" ht="15" hidden="false" customHeight="false" outlineLevel="0" collapsed="false">
      <c r="A650" s="17" t="n">
        <v>1045</v>
      </c>
      <c r="B650" s="6" t="s">
        <v>616</v>
      </c>
      <c r="C650" s="6" t="n">
        <v>144</v>
      </c>
      <c r="D650" s="6" t="n">
        <v>717</v>
      </c>
      <c r="E650" s="16" t="n">
        <v>0.590867778079377</v>
      </c>
      <c r="F650" s="16" t="n">
        <v>0.0601279741334734</v>
      </c>
      <c r="G650" s="16" t="n">
        <v>0.58439169734758</v>
      </c>
      <c r="H650" s="16" t="n">
        <v>0.0555859280705755</v>
      </c>
      <c r="I650" s="23" t="n">
        <f aca="false">G650-E650</f>
        <v>-0.00647608073179751</v>
      </c>
      <c r="J650" s="17" t="n">
        <f aca="false">100*(G650-E650)/E650</f>
        <v>-1.09602875161819</v>
      </c>
      <c r="K650" s="16" t="n">
        <v>-1.19404234920221</v>
      </c>
      <c r="L650" s="17" t="n">
        <v>195.153789151373</v>
      </c>
      <c r="M650" s="16" t="n">
        <v>0.233910749136154</v>
      </c>
      <c r="N650" s="16" t="n">
        <v>0.317882589867439</v>
      </c>
      <c r="O650" s="6" t="str">
        <f aca="false">IF(N650&lt;0.05,"Yes","No")</f>
        <v>No</v>
      </c>
      <c r="P650" s="16" t="n">
        <v>-0.114790086171549</v>
      </c>
      <c r="Q650" s="16" t="n">
        <v>1.58287341336441</v>
      </c>
      <c r="R650" s="16" t="n">
        <v>0.208689156911021</v>
      </c>
      <c r="S650" s="16" t="n">
        <v>0.951025677999993</v>
      </c>
      <c r="T650" s="16" t="n">
        <v>-0.00647608444260597</v>
      </c>
      <c r="U650" s="16" t="n">
        <v>0.214719517503024</v>
      </c>
      <c r="V650" s="16" t="n">
        <v>0.309395817507415</v>
      </c>
      <c r="W650" s="6" t="s">
        <v>694</v>
      </c>
      <c r="X650" s="16" t="n">
        <v>1.3</v>
      </c>
      <c r="Y650" s="16" t="n">
        <v>0.564039981403998</v>
      </c>
      <c r="Z650" s="16" t="n">
        <f aca="false">(G650-E650)/SQRT(H650^2/D650+F650^2/C650)</f>
        <v>-1.19404234920221</v>
      </c>
      <c r="AA650" s="24" t="n">
        <f aca="false">ABS(K650-Z650)</f>
        <v>0</v>
      </c>
    </row>
    <row r="651" customFormat="false" ht="15" hidden="false" customHeight="false" outlineLevel="0" collapsed="false">
      <c r="A651" s="17" t="n">
        <v>1046</v>
      </c>
      <c r="B651" s="6" t="s">
        <v>616</v>
      </c>
      <c r="C651" s="6" t="n">
        <v>144</v>
      </c>
      <c r="D651" s="6" t="n">
        <v>717</v>
      </c>
      <c r="E651" s="16" t="n">
        <v>0.590990930588709</v>
      </c>
      <c r="F651" s="16" t="n">
        <v>0.0601518354460772</v>
      </c>
      <c r="G651" s="16" t="n">
        <v>0.584507432983178</v>
      </c>
      <c r="H651" s="16" t="n">
        <v>0.0556048205432323</v>
      </c>
      <c r="I651" s="23" t="n">
        <f aca="false">G651-E651</f>
        <v>-0.00648349760553135</v>
      </c>
      <c r="J651" s="17" t="n">
        <f aca="false">100*(G651-E651)/E651</f>
        <v>-1.09705534720692</v>
      </c>
      <c r="K651" s="16" t="n">
        <v>-1.19494561915477</v>
      </c>
      <c r="L651" s="17" t="n">
        <v>195.147537783648</v>
      </c>
      <c r="M651" s="16" t="n">
        <v>0.233558491634831</v>
      </c>
      <c r="N651" s="16" t="n">
        <v>0.317815020029002</v>
      </c>
      <c r="O651" s="6" t="str">
        <f aca="false">IF(N651&lt;0.05,"Yes","No")</f>
        <v>No</v>
      </c>
      <c r="P651" s="16" t="n">
        <v>-0.114881266707709</v>
      </c>
      <c r="Q651" s="16" t="n">
        <v>1.58538904119652</v>
      </c>
      <c r="R651" s="16" t="n">
        <v>0.208328194840714</v>
      </c>
      <c r="S651" s="16" t="n">
        <v>0.95156469524122</v>
      </c>
      <c r="T651" s="16" t="n">
        <v>-0.00648350131117245</v>
      </c>
      <c r="U651" s="16" t="n">
        <v>0.214361636567044</v>
      </c>
      <c r="V651" s="16" t="n">
        <v>0.309308679464174</v>
      </c>
      <c r="W651" s="6" t="s">
        <v>694</v>
      </c>
      <c r="X651" s="16" t="n">
        <v>1.3</v>
      </c>
      <c r="Y651" s="16" t="n">
        <v>0.564165891833256</v>
      </c>
      <c r="Z651" s="16" t="n">
        <f aca="false">(G651-E651)/SQRT(H651^2/D651+F651^2/C651)</f>
        <v>-1.19494561915477</v>
      </c>
      <c r="AA651" s="24" t="n">
        <f aca="false">ABS(K651-Z651)</f>
        <v>0</v>
      </c>
    </row>
    <row r="652" customFormat="false" ht="15" hidden="false" customHeight="false" outlineLevel="0" collapsed="false">
      <c r="A652" s="17" t="n">
        <v>1047</v>
      </c>
      <c r="B652" s="6" t="s">
        <v>616</v>
      </c>
      <c r="C652" s="6" t="n">
        <v>144</v>
      </c>
      <c r="D652" s="6" t="n">
        <v>717</v>
      </c>
      <c r="E652" s="16" t="n">
        <v>0.591105969622731</v>
      </c>
      <c r="F652" s="16" t="n">
        <v>0.0601770678543252</v>
      </c>
      <c r="G652" s="16" t="n">
        <v>0.584614786144081</v>
      </c>
      <c r="H652" s="16" t="n">
        <v>0.0556241718682494</v>
      </c>
      <c r="I652" s="23" t="n">
        <f aca="false">G652-E652</f>
        <v>-0.00649118347865019</v>
      </c>
      <c r="J652" s="17" t="n">
        <f aca="false">100*(G652-E652)/E652</f>
        <v>-1.09814209502792</v>
      </c>
      <c r="K652" s="16" t="n">
        <v>-1.19587304438964</v>
      </c>
      <c r="L652" s="17" t="n">
        <v>195.139696356267</v>
      </c>
      <c r="M652" s="16" t="n">
        <v>0.233197219249513</v>
      </c>
      <c r="N652" s="16" t="n">
        <v>0.317734991986528</v>
      </c>
      <c r="O652" s="6" t="str">
        <f aca="false">IF(N652&lt;0.05,"Yes","No")</f>
        <v>No</v>
      </c>
      <c r="P652" s="16" t="n">
        <v>-0.114975882920397</v>
      </c>
      <c r="Q652" s="16" t="n">
        <v>1.58800156946088</v>
      </c>
      <c r="R652" s="16" t="n">
        <v>0.207954111309896</v>
      </c>
      <c r="S652" s="16" t="n">
        <v>0.952387389873279</v>
      </c>
      <c r="T652" s="16" t="n">
        <v>-0.00649118718170552</v>
      </c>
      <c r="U652" s="16" t="n">
        <v>0.213990737294903</v>
      </c>
      <c r="V652" s="16" t="n">
        <v>0.309308679464174</v>
      </c>
      <c r="W652" s="6" t="s">
        <v>694</v>
      </c>
      <c r="X652" s="16" t="n">
        <v>1.3</v>
      </c>
      <c r="Y652" s="16" t="n">
        <v>0.564146520997986</v>
      </c>
      <c r="Z652" s="16" t="n">
        <f aca="false">(G652-E652)/SQRT(H652^2/D652+F652^2/C652)</f>
        <v>-1.19587304438964</v>
      </c>
      <c r="AA652" s="24" t="n">
        <f aca="false">ABS(K652-Z652)</f>
        <v>0</v>
      </c>
    </row>
    <row r="653" customFormat="false" ht="15" hidden="false" customHeight="false" outlineLevel="0" collapsed="false">
      <c r="A653" s="17" t="n">
        <v>1048</v>
      </c>
      <c r="B653" s="6" t="s">
        <v>616</v>
      </c>
      <c r="C653" s="6" t="n">
        <v>144</v>
      </c>
      <c r="D653" s="6" t="n">
        <v>717</v>
      </c>
      <c r="E653" s="16" t="n">
        <v>0.59122319602304</v>
      </c>
      <c r="F653" s="16" t="n">
        <v>0.0602070826119183</v>
      </c>
      <c r="G653" s="16" t="n">
        <v>0.584714803818712</v>
      </c>
      <c r="H653" s="16" t="n">
        <v>0.0556426193696681</v>
      </c>
      <c r="I653" s="23" t="n">
        <f aca="false">G653-E653</f>
        <v>-0.00650839220432831</v>
      </c>
      <c r="J653" s="17" t="n">
        <f aca="false">100*(G653-E653)/E653</f>
        <v>-1.10083505655869</v>
      </c>
      <c r="K653" s="16" t="n">
        <v>-1.19847498040578</v>
      </c>
      <c r="L653" s="17" t="n">
        <v>195.121363247468</v>
      </c>
      <c r="M653" s="16" t="n">
        <v>0.232185758344842</v>
      </c>
      <c r="N653" s="16" t="n">
        <v>0.317734991986528</v>
      </c>
      <c r="O653" s="6" t="str">
        <f aca="false">IF(N653&lt;0.05,"Yes","No")</f>
        <v>No</v>
      </c>
      <c r="P653" s="16" t="n">
        <v>-0.115238826863028</v>
      </c>
      <c r="Q653" s="16" t="n">
        <v>1.59527323107958</v>
      </c>
      <c r="R653" s="16" t="n">
        <v>0.206917074334096</v>
      </c>
      <c r="S653" s="16" t="n">
        <v>0.954369197948133</v>
      </c>
      <c r="T653" s="16" t="n">
        <v>-0.0065083959045032</v>
      </c>
      <c r="U653" s="16" t="n">
        <v>0.212962466832868</v>
      </c>
      <c r="V653" s="16" t="n">
        <v>0.309308679464174</v>
      </c>
      <c r="W653" s="6" t="s">
        <v>694</v>
      </c>
      <c r="X653" s="16" t="n">
        <v>1.3</v>
      </c>
      <c r="Y653" s="16" t="n">
        <v>0.564272431427243</v>
      </c>
      <c r="Z653" s="16" t="n">
        <f aca="false">(G653-E653)/SQRT(H653^2/D653+F653^2/C653)</f>
        <v>-1.19847498040578</v>
      </c>
      <c r="AA653" s="24" t="n">
        <f aca="false">ABS(K653-Z653)</f>
        <v>0</v>
      </c>
    </row>
    <row r="654" customFormat="false" ht="15" hidden="false" customHeight="false" outlineLevel="0" collapsed="false">
      <c r="A654" s="17" t="n">
        <v>1049</v>
      </c>
      <c r="B654" s="6" t="s">
        <v>616</v>
      </c>
      <c r="C654" s="6" t="n">
        <v>144</v>
      </c>
      <c r="D654" s="6" t="n">
        <v>717</v>
      </c>
      <c r="E654" s="16" t="n">
        <v>0.591326590213511</v>
      </c>
      <c r="F654" s="16" t="n">
        <v>0.0602313261484782</v>
      </c>
      <c r="G654" s="16" t="n">
        <v>0.58480381117705</v>
      </c>
      <c r="H654" s="16" t="n">
        <v>0.0556611838839522</v>
      </c>
      <c r="I654" s="23" t="n">
        <f aca="false">G654-E654</f>
        <v>-0.00652277903646059</v>
      </c>
      <c r="J654" s="17" t="n">
        <f aca="false">100*(G654-E654)/E654</f>
        <v>-1.10307554985907</v>
      </c>
      <c r="K654" s="16" t="n">
        <v>-1.20065288457319</v>
      </c>
      <c r="L654" s="17" t="n">
        <v>195.113792529503</v>
      </c>
      <c r="M654" s="16" t="n">
        <v>0.231341491719019</v>
      </c>
      <c r="N654" s="16" t="n">
        <v>0.317471243698013</v>
      </c>
      <c r="O654" s="6" t="str">
        <f aca="false">IF(N654&lt;0.05,"Yes","No")</f>
        <v>No</v>
      </c>
      <c r="P654" s="16" t="n">
        <v>-0.115453532649686</v>
      </c>
      <c r="Q654" s="16" t="n">
        <v>1.6012231956716</v>
      </c>
      <c r="R654" s="16" t="n">
        <v>0.206073078867562</v>
      </c>
      <c r="S654" s="16" t="n">
        <v>0.955129186513927</v>
      </c>
      <c r="T654" s="16" t="n">
        <v>-0.00652278273723878</v>
      </c>
      <c r="U654" s="16" t="n">
        <v>0.212125580582453</v>
      </c>
      <c r="V654" s="16" t="n">
        <v>0.309308679464174</v>
      </c>
      <c r="W654" s="6" t="s">
        <v>694</v>
      </c>
      <c r="X654" s="16" t="n">
        <v>1.3</v>
      </c>
      <c r="Y654" s="16" t="n">
        <v>0.564417712691771</v>
      </c>
      <c r="Z654" s="16" t="n">
        <f aca="false">(G654-E654)/SQRT(H654^2/D654+F654^2/C654)</f>
        <v>-1.20065288457319</v>
      </c>
      <c r="AA654" s="24" t="n">
        <f aca="false">ABS(K654-Z654)</f>
        <v>0</v>
      </c>
    </row>
    <row r="655" customFormat="false" ht="15" hidden="false" customHeight="false" outlineLevel="0" collapsed="false">
      <c r="A655" s="17" t="n">
        <v>1050</v>
      </c>
      <c r="B655" s="6" t="s">
        <v>616</v>
      </c>
      <c r="C655" s="6" t="n">
        <v>144</v>
      </c>
      <c r="D655" s="6" t="n">
        <v>717</v>
      </c>
      <c r="E655" s="16" t="n">
        <v>0.591420368394918</v>
      </c>
      <c r="F655" s="16" t="n">
        <v>0.0602499012963643</v>
      </c>
      <c r="G655" s="16" t="n">
        <v>0.584882905750926</v>
      </c>
      <c r="H655" s="16" t="n">
        <v>0.0556756728866065</v>
      </c>
      <c r="I655" s="23" t="n">
        <f aca="false">G655-E655</f>
        <v>-0.00653746264399158</v>
      </c>
      <c r="J655" s="17" t="n">
        <f aca="false">100*(G655-E655)/E655</f>
        <v>-1.10538341141917</v>
      </c>
      <c r="K655" s="16" t="n">
        <v>-1.20299317767965</v>
      </c>
      <c r="L655" s="17" t="n">
        <v>195.108518687057</v>
      </c>
      <c r="M655" s="16" t="n">
        <v>0.2304367058035</v>
      </c>
      <c r="N655" s="16" t="n">
        <v>0.316850470479813</v>
      </c>
      <c r="O655" s="6" t="str">
        <f aca="false">IF(N655&lt;0.05,"Yes","No")</f>
        <v>No</v>
      </c>
      <c r="P655" s="16" t="n">
        <v>-0.115682265916555</v>
      </c>
      <c r="Q655" s="16" t="n">
        <v>1.60757407656996</v>
      </c>
      <c r="R655" s="16" t="n">
        <v>0.205176700984527</v>
      </c>
      <c r="S655" s="16" t="n">
        <v>0.955543368459192</v>
      </c>
      <c r="T655" s="16" t="n">
        <v>-0.00653746634583558</v>
      </c>
      <c r="U655" s="16" t="n">
        <v>0.211236718888147</v>
      </c>
      <c r="V655" s="16" t="n">
        <v>0.309308679464174</v>
      </c>
      <c r="W655" s="6" t="s">
        <v>694</v>
      </c>
      <c r="X655" s="16" t="n">
        <v>1.3</v>
      </c>
      <c r="Y655" s="16" t="n">
        <v>0.564611421044476</v>
      </c>
      <c r="Z655" s="16" t="n">
        <f aca="false">(G655-E655)/SQRT(H655^2/D655+F655^2/C655)</f>
        <v>-1.20299317767965</v>
      </c>
      <c r="AA655" s="24" t="n">
        <f aca="false">ABS(K655-Z655)</f>
        <v>0</v>
      </c>
    </row>
    <row r="656" customFormat="false" ht="15" hidden="false" customHeight="false" outlineLevel="0" collapsed="false">
      <c r="A656" s="17" t="n">
        <v>1051</v>
      </c>
      <c r="B656" s="6" t="s">
        <v>616</v>
      </c>
      <c r="C656" s="6" t="n">
        <v>144</v>
      </c>
      <c r="D656" s="6" t="n">
        <v>717</v>
      </c>
      <c r="E656" s="16" t="n">
        <v>0.591515191727214</v>
      </c>
      <c r="F656" s="16" t="n">
        <v>0.0602672343453952</v>
      </c>
      <c r="G656" s="16" t="n">
        <v>0.584962896015521</v>
      </c>
      <c r="H656" s="16" t="n">
        <v>0.0556866825802599</v>
      </c>
      <c r="I656" s="23" t="n">
        <f aca="false">G656-E656</f>
        <v>-0.00655229571169325</v>
      </c>
      <c r="J656" s="17" t="n">
        <f aca="false">100*(G656-E656)/E656</f>
        <v>-1.10771385136545</v>
      </c>
      <c r="K656" s="16" t="n">
        <v>-1.20539178497288</v>
      </c>
      <c r="L656" s="17" t="n">
        <v>195.098656430616</v>
      </c>
      <c r="M656" s="16" t="n">
        <v>0.22951204200852</v>
      </c>
      <c r="N656" s="16" t="n">
        <v>0.316457994174681</v>
      </c>
      <c r="O656" s="6" t="str">
        <f aca="false">IF(N656&lt;0.05,"Yes","No")</f>
        <v>No</v>
      </c>
      <c r="P656" s="16" t="n">
        <v>-0.115919842193669</v>
      </c>
      <c r="Q656" s="16" t="n">
        <v>1.61418379564271</v>
      </c>
      <c r="R656" s="16" t="n">
        <v>0.204248678028103</v>
      </c>
      <c r="S656" s="16" t="n">
        <v>0.956177626766534</v>
      </c>
      <c r="T656" s="16" t="n">
        <v>-0.0065522994084211</v>
      </c>
      <c r="U656" s="16" t="n">
        <v>0.210316438466277</v>
      </c>
      <c r="V656" s="16" t="n">
        <v>0.309232234235191</v>
      </c>
      <c r="W656" s="6" t="s">
        <v>694</v>
      </c>
      <c r="X656" s="16" t="n">
        <v>1.3</v>
      </c>
      <c r="Y656" s="16" t="n">
        <v>0.564611421044476</v>
      </c>
      <c r="Z656" s="16" t="n">
        <f aca="false">(G656-E656)/SQRT(H656^2/D656+F656^2/C656)</f>
        <v>-1.20539178497288</v>
      </c>
      <c r="AA656" s="24" t="n">
        <f aca="false">ABS(K656-Z656)</f>
        <v>0</v>
      </c>
    </row>
    <row r="657" customFormat="false" ht="15" hidden="false" customHeight="false" outlineLevel="0" collapsed="false">
      <c r="A657" s="17" t="n">
        <v>1052</v>
      </c>
      <c r="B657" s="6" t="s">
        <v>616</v>
      </c>
      <c r="C657" s="6" t="n">
        <v>144</v>
      </c>
      <c r="D657" s="6" t="n">
        <v>717</v>
      </c>
      <c r="E657" s="16" t="n">
        <v>0.591594461144673</v>
      </c>
      <c r="F657" s="16" t="n">
        <v>0.0602837925578624</v>
      </c>
      <c r="G657" s="16" t="n">
        <v>0.585037036628736</v>
      </c>
      <c r="H657" s="16" t="n">
        <v>0.0557022722964978</v>
      </c>
      <c r="I657" s="23" t="n">
        <f aca="false">G657-E657</f>
        <v>-0.00655742451593611</v>
      </c>
      <c r="J657" s="17" t="n">
        <f aca="false">100*(G657-E657)/E657</f>
        <v>-1.1084323716027</v>
      </c>
      <c r="K657" s="16" t="n">
        <v>-1.20600304003688</v>
      </c>
      <c r="L657" s="17" t="n">
        <v>195.099227398204</v>
      </c>
      <c r="M657" s="16" t="n">
        <v>0.229276805974586</v>
      </c>
      <c r="N657" s="16" t="n">
        <v>0.316457994174681</v>
      </c>
      <c r="O657" s="6" t="str">
        <f aca="false">IF(N657&lt;0.05,"Yes","No")</f>
        <v>No</v>
      </c>
      <c r="P657" s="16" t="n">
        <v>-0.115978224276261</v>
      </c>
      <c r="Q657" s="16" t="n">
        <v>1.61581014608191</v>
      </c>
      <c r="R657" s="16" t="n">
        <v>0.204021094287832</v>
      </c>
      <c r="S657" s="16" t="n">
        <v>0.956153458310951</v>
      </c>
      <c r="T657" s="16" t="n">
        <v>-0.00655742820707645</v>
      </c>
      <c r="U657" s="16" t="n">
        <v>0.210090755285238</v>
      </c>
      <c r="V657" s="16" t="n">
        <v>0.309232234235191</v>
      </c>
      <c r="W657" s="6" t="s">
        <v>694</v>
      </c>
      <c r="X657" s="16" t="n">
        <v>1.3</v>
      </c>
      <c r="Y657" s="16" t="n">
        <v>0.564688904385557</v>
      </c>
      <c r="Z657" s="16" t="n">
        <f aca="false">(G657-E657)/SQRT(H657^2/D657+F657^2/C657)</f>
        <v>-1.20600304003688</v>
      </c>
      <c r="AA657" s="24" t="n">
        <f aca="false">ABS(K657-Z657)</f>
        <v>0</v>
      </c>
    </row>
    <row r="658" customFormat="false" ht="15" hidden="false" customHeight="false" outlineLevel="0" collapsed="false">
      <c r="A658" s="17" t="n">
        <v>1053</v>
      </c>
      <c r="B658" s="6" t="s">
        <v>616</v>
      </c>
      <c r="C658" s="6" t="n">
        <v>144</v>
      </c>
      <c r="D658" s="6" t="n">
        <v>717</v>
      </c>
      <c r="E658" s="16" t="n">
        <v>0.591667826597889</v>
      </c>
      <c r="F658" s="16" t="n">
        <v>0.0603016590014894</v>
      </c>
      <c r="G658" s="16" t="n">
        <v>0.585104334429218</v>
      </c>
      <c r="H658" s="16" t="n">
        <v>0.0557171971910657</v>
      </c>
      <c r="I658" s="23" t="n">
        <f aca="false">G658-E658</f>
        <v>-0.00656349216867114</v>
      </c>
      <c r="J658" s="17" t="n">
        <f aca="false">100*(G658-E658)/E658</f>
        <v>-1.109320445293</v>
      </c>
      <c r="K658" s="16" t="n">
        <v>-1.20676633708338</v>
      </c>
      <c r="L658" s="17" t="n">
        <v>195.096110203932</v>
      </c>
      <c r="M658" s="16" t="n">
        <v>0.22898332940164</v>
      </c>
      <c r="N658" s="16" t="n">
        <v>0.316457994174681</v>
      </c>
      <c r="O658" s="6" t="str">
        <f aca="false">IF(N658&lt;0.05,"Yes","No")</f>
        <v>No</v>
      </c>
      <c r="P658" s="16" t="n">
        <v>-0.116053819065479</v>
      </c>
      <c r="Q658" s="16" t="n">
        <v>1.61791720774661</v>
      </c>
      <c r="R658" s="16" t="n">
        <v>0.203726687061123</v>
      </c>
      <c r="S658" s="16" t="n">
        <v>0.956755704643397</v>
      </c>
      <c r="T658" s="16" t="n">
        <v>-0.00656349585572824</v>
      </c>
      <c r="U658" s="16" t="n">
        <v>0.209798799482384</v>
      </c>
      <c r="V658" s="16" t="n">
        <v>0.309232234235191</v>
      </c>
      <c r="W658" s="6" t="s">
        <v>694</v>
      </c>
      <c r="X658" s="16" t="n">
        <v>1.3</v>
      </c>
      <c r="Y658" s="16" t="n">
        <v>0.564708275220827</v>
      </c>
      <c r="Z658" s="16" t="n">
        <f aca="false">(G658-E658)/SQRT(H658^2/D658+F658^2/C658)</f>
        <v>-1.20676633708338</v>
      </c>
      <c r="AA658" s="24" t="n">
        <f aca="false">ABS(K658-Z658)</f>
        <v>0</v>
      </c>
    </row>
    <row r="659" customFormat="false" ht="15" hidden="false" customHeight="false" outlineLevel="0" collapsed="false">
      <c r="A659" s="17" t="n">
        <v>1054</v>
      </c>
      <c r="B659" s="6" t="s">
        <v>616</v>
      </c>
      <c r="C659" s="6" t="n">
        <v>144</v>
      </c>
      <c r="D659" s="6" t="n">
        <v>717</v>
      </c>
      <c r="E659" s="16" t="n">
        <v>0.591733256147968</v>
      </c>
      <c r="F659" s="16" t="n">
        <v>0.0603201450275943</v>
      </c>
      <c r="G659" s="16" t="n">
        <v>0.585164292420636</v>
      </c>
      <c r="H659" s="16" t="n">
        <v>0.0557313659120047</v>
      </c>
      <c r="I659" s="23" t="n">
        <f aca="false">G659-E659</f>
        <v>-0.00656896372733151</v>
      </c>
      <c r="J659" s="17" t="n">
        <f aca="false">100*(G659-E659)/E659</f>
        <v>-1.11012245113513</v>
      </c>
      <c r="K659" s="16" t="n">
        <v>-1.20741143270636</v>
      </c>
      <c r="L659" s="17" t="n">
        <v>195.090380799885</v>
      </c>
      <c r="M659" s="16" t="n">
        <v>0.228735532935582</v>
      </c>
      <c r="N659" s="16" t="n">
        <v>0.316457994174681</v>
      </c>
      <c r="O659" s="6" t="str">
        <f aca="false">IF(N659&lt;0.05,"Yes","No")</f>
        <v>No</v>
      </c>
      <c r="P659" s="16" t="n">
        <v>-0.116119886108722</v>
      </c>
      <c r="Q659" s="16" t="n">
        <v>1.61975982580795</v>
      </c>
      <c r="R659" s="16" t="n">
        <v>0.203469639822369</v>
      </c>
      <c r="S659" s="16" t="n">
        <v>0.957599363109825</v>
      </c>
      <c r="T659" s="16" t="n">
        <v>-0.0065689674108235</v>
      </c>
      <c r="U659" s="16" t="n">
        <v>0.209543892982481</v>
      </c>
      <c r="V659" s="16" t="n">
        <v>0.309232234235191</v>
      </c>
      <c r="W659" s="6" t="s">
        <v>694</v>
      </c>
      <c r="X659" s="16" t="n">
        <v>1.3</v>
      </c>
      <c r="Y659" s="16" t="n">
        <v>0.564814814814815</v>
      </c>
      <c r="Z659" s="16" t="n">
        <f aca="false">(G659-E659)/SQRT(H659^2/D659+F659^2/C659)</f>
        <v>-1.20741143270636</v>
      </c>
      <c r="AA659" s="24" t="n">
        <f aca="false">ABS(K659-Z659)</f>
        <v>0</v>
      </c>
    </row>
    <row r="660" customFormat="false" ht="15" hidden="false" customHeight="false" outlineLevel="0" collapsed="false">
      <c r="A660" s="17" t="n">
        <v>1055</v>
      </c>
      <c r="B660" s="6" t="s">
        <v>616</v>
      </c>
      <c r="C660" s="6" t="n">
        <v>144</v>
      </c>
      <c r="D660" s="6" t="n">
        <v>717</v>
      </c>
      <c r="E660" s="16" t="n">
        <v>0.591804221065508</v>
      </c>
      <c r="F660" s="16" t="n">
        <v>0.0603417607757786</v>
      </c>
      <c r="G660" s="16" t="n">
        <v>0.585228951240018</v>
      </c>
      <c r="H660" s="16" t="n">
        <v>0.0557459680126599</v>
      </c>
      <c r="I660" s="23" t="n">
        <f aca="false">G660-E660</f>
        <v>-0.00657526982548984</v>
      </c>
      <c r="J660" s="17" t="n">
        <f aca="false">100*(G660-E660)/E660</f>
        <v>-1.11105490488923</v>
      </c>
      <c r="K660" s="16" t="n">
        <v>-1.20815461930091</v>
      </c>
      <c r="L660" s="17" t="n">
        <v>195.079821036421</v>
      </c>
      <c r="M660" s="16" t="n">
        <v>0.228450325744679</v>
      </c>
      <c r="N660" s="16" t="n">
        <v>0.316457994174681</v>
      </c>
      <c r="O660" s="6" t="str">
        <f aca="false">IF(N660&lt;0.05,"Yes","No")</f>
        <v>No</v>
      </c>
      <c r="P660" s="16" t="n">
        <v>-0.116198791564291</v>
      </c>
      <c r="Q660" s="16" t="n">
        <v>1.62196188292461</v>
      </c>
      <c r="R660" s="16" t="n">
        <v>0.203162952171024</v>
      </c>
      <c r="S660" s="16" t="n">
        <v>0.958690220846861</v>
      </c>
      <c r="T660" s="16" t="n">
        <v>-0.0065752735037303</v>
      </c>
      <c r="U660" s="16" t="n">
        <v>0.209239744564167</v>
      </c>
      <c r="V660" s="16" t="n">
        <v>0.309232234235191</v>
      </c>
      <c r="W660" s="6" t="s">
        <v>694</v>
      </c>
      <c r="X660" s="16" t="n">
        <v>1.3</v>
      </c>
      <c r="Y660" s="16" t="n">
        <v>0.564727646056098</v>
      </c>
      <c r="Z660" s="16" t="n">
        <f aca="false">(G660-E660)/SQRT(H660^2/D660+F660^2/C660)</f>
        <v>-1.20815461930091</v>
      </c>
      <c r="AA660" s="24" t="n">
        <f aca="false">ABS(K660-Z660)</f>
        <v>0</v>
      </c>
    </row>
    <row r="661" customFormat="false" ht="15" hidden="false" customHeight="false" outlineLevel="0" collapsed="false">
      <c r="A661" s="17" t="n">
        <v>1056</v>
      </c>
      <c r="B661" s="6" t="s">
        <v>616</v>
      </c>
      <c r="C661" s="6" t="n">
        <v>144</v>
      </c>
      <c r="D661" s="6" t="n">
        <v>717</v>
      </c>
      <c r="E661" s="16" t="n">
        <v>0.591862289441956</v>
      </c>
      <c r="F661" s="16" t="n">
        <v>0.0603578148133743</v>
      </c>
      <c r="G661" s="16" t="n">
        <v>0.58528668818946</v>
      </c>
      <c r="H661" s="16" t="n">
        <v>0.0557610582180189</v>
      </c>
      <c r="I661" s="23" t="n">
        <f aca="false">G661-E661</f>
        <v>-0.00657560125249646</v>
      </c>
      <c r="J661" s="17" t="n">
        <f aca="false">100*(G661-E661)/E661</f>
        <v>-1.11100189516996</v>
      </c>
      <c r="K661" s="16" t="n">
        <v>-1.2078933333386</v>
      </c>
      <c r="L661" s="17" t="n">
        <v>195.080330028815</v>
      </c>
      <c r="M661" s="16" t="n">
        <v>0.2285505923654</v>
      </c>
      <c r="N661" s="16" t="n">
        <v>0.316457994174681</v>
      </c>
      <c r="O661" s="6" t="str">
        <f aca="false">IF(N661&lt;0.05,"Yes","No")</f>
        <v>No</v>
      </c>
      <c r="P661" s="16" t="n">
        <v>-0.116173303245628</v>
      </c>
      <c r="Q661" s="16" t="n">
        <v>1.62125040311192</v>
      </c>
      <c r="R661" s="16" t="n">
        <v>0.203261982604889</v>
      </c>
      <c r="S661" s="16" t="n">
        <v>0.958990715762234</v>
      </c>
      <c r="T661" s="16" t="n">
        <v>-0.00657560492373888</v>
      </c>
      <c r="U661" s="16" t="n">
        <v>0.209337950914814</v>
      </c>
      <c r="V661" s="16" t="n">
        <v>0.309232234235191</v>
      </c>
      <c r="W661" s="6" t="s">
        <v>694</v>
      </c>
      <c r="X661" s="16" t="n">
        <v>1.3</v>
      </c>
      <c r="Y661" s="16" t="n">
        <v>0.564698589803192</v>
      </c>
      <c r="Z661" s="16" t="n">
        <f aca="false">(G661-E661)/SQRT(H661^2/D661+F661^2/C661)</f>
        <v>-1.2078933333386</v>
      </c>
      <c r="AA661" s="24" t="n">
        <f aca="false">ABS(K661-Z661)</f>
        <v>0</v>
      </c>
    </row>
    <row r="662" customFormat="false" ht="15" hidden="false" customHeight="false" outlineLevel="0" collapsed="false">
      <c r="A662" s="17" t="n">
        <v>1057</v>
      </c>
      <c r="B662" s="6" t="s">
        <v>616</v>
      </c>
      <c r="C662" s="6" t="n">
        <v>144</v>
      </c>
      <c r="D662" s="6" t="n">
        <v>717</v>
      </c>
      <c r="E662" s="16" t="n">
        <v>0.5919185400837</v>
      </c>
      <c r="F662" s="16" t="n">
        <v>0.0603713024743557</v>
      </c>
      <c r="G662" s="16" t="n">
        <v>0.585334083566772</v>
      </c>
      <c r="H662" s="16" t="n">
        <v>0.0557704541123277</v>
      </c>
      <c r="I662" s="23" t="n">
        <f aca="false">G662-E662</f>
        <v>-0.00658445651692763</v>
      </c>
      <c r="J662" s="17" t="n">
        <f aca="false">100*(G662-E662)/E662</f>
        <v>-1.11239234304041</v>
      </c>
      <c r="K662" s="16" t="n">
        <v>-1.20925948683629</v>
      </c>
      <c r="L662" s="17" t="n">
        <v>195.074306369143</v>
      </c>
      <c r="M662" s="16" t="n">
        <v>0.228026714928845</v>
      </c>
      <c r="N662" s="16" t="n">
        <v>0.316457994174681</v>
      </c>
      <c r="O662" s="6" t="str">
        <f aca="false">IF(N662&lt;0.05,"Yes","No")</f>
        <v>No</v>
      </c>
      <c r="P662" s="16" t="n">
        <v>-0.116308941531353</v>
      </c>
      <c r="Q662" s="16" t="n">
        <v>1.62503839903935</v>
      </c>
      <c r="R662" s="16" t="n">
        <v>0.202735388323292</v>
      </c>
      <c r="S662" s="16" t="n">
        <v>0.960020166256052</v>
      </c>
      <c r="T662" s="16" t="n">
        <v>-0.00658446018140243</v>
      </c>
      <c r="U662" s="16" t="n">
        <v>0.208815698952351</v>
      </c>
      <c r="V662" s="16" t="n">
        <v>0.309232234235191</v>
      </c>
      <c r="W662" s="6" t="s">
        <v>694</v>
      </c>
      <c r="X662" s="16" t="n">
        <v>1.3</v>
      </c>
      <c r="Y662" s="16" t="n">
        <v>0.564747016891368</v>
      </c>
      <c r="Z662" s="16" t="n">
        <f aca="false">(G662-E662)/SQRT(H662^2/D662+F662^2/C662)</f>
        <v>-1.20925948683629</v>
      </c>
      <c r="AA662" s="24" t="n">
        <f aca="false">ABS(K662-Z662)</f>
        <v>0</v>
      </c>
    </row>
    <row r="663" customFormat="false" ht="15" hidden="false" customHeight="false" outlineLevel="0" collapsed="false">
      <c r="A663" s="17" t="n">
        <v>1058</v>
      </c>
      <c r="B663" s="6" t="s">
        <v>616</v>
      </c>
      <c r="C663" s="6" t="n">
        <v>144</v>
      </c>
      <c r="D663" s="6" t="n">
        <v>717</v>
      </c>
      <c r="E663" s="16" t="n">
        <v>0.591972043737769</v>
      </c>
      <c r="F663" s="16" t="n">
        <v>0.0603844685114084</v>
      </c>
      <c r="G663" s="16" t="n">
        <v>0.585381328560817</v>
      </c>
      <c r="H663" s="16" t="n">
        <v>0.0557789822862866</v>
      </c>
      <c r="I663" s="23" t="n">
        <f aca="false">G663-E663</f>
        <v>-0.00659071517695198</v>
      </c>
      <c r="J663" s="17" t="n">
        <f aca="false">100*(G663-E663)/E663</f>
        <v>-1.11334905873892</v>
      </c>
      <c r="K663" s="16" t="n">
        <v>-1.21015653509632</v>
      </c>
      <c r="L663" s="17" t="n">
        <v>195.0671645416</v>
      </c>
      <c r="M663" s="16" t="n">
        <v>0.227683218002408</v>
      </c>
      <c r="N663" s="16" t="n">
        <v>0.316457994174681</v>
      </c>
      <c r="O663" s="6" t="str">
        <f aca="false">IF(N663&lt;0.05,"Yes","No")</f>
        <v>No</v>
      </c>
      <c r="P663" s="16" t="n">
        <v>-0.116400257484806</v>
      </c>
      <c r="Q663" s="16" t="n">
        <v>1.62759108641239</v>
      </c>
      <c r="R663" s="16" t="n">
        <v>0.202381429702578</v>
      </c>
      <c r="S663" s="16" t="n">
        <v>0.96048657616025</v>
      </c>
      <c r="T663" s="16" t="n">
        <v>-0.00659071883273424</v>
      </c>
      <c r="U663" s="16" t="n">
        <v>0.208464651030945</v>
      </c>
      <c r="V663" s="16" t="n">
        <v>0.309232234235191</v>
      </c>
      <c r="W663" s="6" t="s">
        <v>694</v>
      </c>
      <c r="X663" s="16" t="n">
        <v>1.3</v>
      </c>
      <c r="Y663" s="16" t="n">
        <v>0.56484387106772</v>
      </c>
      <c r="Z663" s="16" t="n">
        <f aca="false">(G663-E663)/SQRT(H663^2/D663+F663^2/C663)</f>
        <v>-1.21015653509632</v>
      </c>
      <c r="AA663" s="24" t="n">
        <f aca="false">ABS(K663-Z663)</f>
        <v>0</v>
      </c>
    </row>
    <row r="664" customFormat="false" ht="15" hidden="false" customHeight="false" outlineLevel="0" collapsed="false">
      <c r="A664" s="17" t="n">
        <v>1059</v>
      </c>
      <c r="B664" s="6" t="s">
        <v>616</v>
      </c>
      <c r="C664" s="6" t="n">
        <v>144</v>
      </c>
      <c r="D664" s="6" t="n">
        <v>717</v>
      </c>
      <c r="E664" s="16" t="n">
        <v>0.592014828489886</v>
      </c>
      <c r="F664" s="16" t="n">
        <v>0.0603967889062508</v>
      </c>
      <c r="G664" s="16" t="n">
        <v>0.58541983486552</v>
      </c>
      <c r="H664" s="16" t="n">
        <v>0.0557866281451573</v>
      </c>
      <c r="I664" s="23" t="n">
        <f aca="false">G664-E664</f>
        <v>-0.00659499362436689</v>
      </c>
      <c r="J664" s="17" t="n">
        <f aca="false">100*(G664-E664)/E664</f>
        <v>-1.11399128991235</v>
      </c>
      <c r="K664" s="16" t="n">
        <v>-1.21070695980447</v>
      </c>
      <c r="L664" s="17" t="n">
        <v>195.059827538261</v>
      </c>
      <c r="M664" s="16" t="n">
        <v>0.22747265614935</v>
      </c>
      <c r="N664" s="16" t="n">
        <v>0.316457994174681</v>
      </c>
      <c r="O664" s="6" t="str">
        <f aca="false">IF(N664&lt;0.05,"Yes","No")</f>
        <v>No</v>
      </c>
      <c r="P664" s="16" t="n">
        <v>-0.116458377721557</v>
      </c>
      <c r="Q664" s="16" t="n">
        <v>1.62921684906707</v>
      </c>
      <c r="R664" s="16" t="n">
        <v>0.202156379279908</v>
      </c>
      <c r="S664" s="16" t="n">
        <v>0.961038243442433</v>
      </c>
      <c r="T664" s="16" t="n">
        <v>-0.0065949972740159</v>
      </c>
      <c r="U664" s="16" t="n">
        <v>0.208241445260063</v>
      </c>
      <c r="V664" s="16" t="n">
        <v>0.309232234235191</v>
      </c>
      <c r="W664" s="6" t="s">
        <v>694</v>
      </c>
      <c r="X664" s="16" t="n">
        <v>1.3</v>
      </c>
      <c r="Y664" s="16" t="n">
        <v>0.564872927320626</v>
      </c>
      <c r="Z664" s="16" t="n">
        <f aca="false">(G664-E664)/SQRT(H664^2/D664+F664^2/C664)</f>
        <v>-1.21070695980447</v>
      </c>
      <c r="AA664" s="24" t="n">
        <f aca="false">ABS(K664-Z664)</f>
        <v>0</v>
      </c>
    </row>
    <row r="665" customFormat="false" ht="15" hidden="false" customHeight="false" outlineLevel="0" collapsed="false">
      <c r="A665" s="17" t="n">
        <v>1060</v>
      </c>
      <c r="B665" s="6" t="s">
        <v>616</v>
      </c>
      <c r="C665" s="6" t="n">
        <v>144</v>
      </c>
      <c r="D665" s="6" t="n">
        <v>717</v>
      </c>
      <c r="E665" s="16" t="n">
        <v>0.592055718724926</v>
      </c>
      <c r="F665" s="16" t="n">
        <v>0.0604155873781653</v>
      </c>
      <c r="G665" s="16" t="n">
        <v>0.585450054628247</v>
      </c>
      <c r="H665" s="16" t="n">
        <v>0.055793524523255</v>
      </c>
      <c r="I665" s="23" t="n">
        <f aca="false">G665-E665</f>
        <v>-0.00660566409667918</v>
      </c>
      <c r="J665" s="17" t="n">
        <f aca="false">100*(G665-E665)/E665</f>
        <v>-1.11571662729741</v>
      </c>
      <c r="K665" s="16" t="n">
        <v>-1.21232177891171</v>
      </c>
      <c r="L665" s="17" t="n">
        <v>195.039274628803</v>
      </c>
      <c r="M665" s="16" t="n">
        <v>0.226855716788503</v>
      </c>
      <c r="N665" s="16" t="n">
        <v>0.316457994174681</v>
      </c>
      <c r="O665" s="6" t="str">
        <f aca="false">IF(N665&lt;0.05,"Yes","No")</f>
        <v>No</v>
      </c>
      <c r="P665" s="16" t="n">
        <v>-0.11662823445822</v>
      </c>
      <c r="Q665" s="16" t="n">
        <v>1.63397280176357</v>
      </c>
      <c r="R665" s="16" t="n">
        <v>0.201499715508489</v>
      </c>
      <c r="S665" s="16" t="n">
        <v>0.963008639122539</v>
      </c>
      <c r="T665" s="16" t="n">
        <v>-0.00660566774552554</v>
      </c>
      <c r="U665" s="16" t="n">
        <v>0.207590165129662</v>
      </c>
      <c r="V665" s="16" t="n">
        <v>0.309232234235191</v>
      </c>
      <c r="W665" s="6" t="s">
        <v>694</v>
      </c>
      <c r="X665" s="16" t="n">
        <v>1.3</v>
      </c>
      <c r="Y665" s="16" t="n">
        <v>0.565037579420425</v>
      </c>
      <c r="Z665" s="16" t="n">
        <f aca="false">(G665-E665)/SQRT(H665^2/D665+F665^2/C665)</f>
        <v>-1.21232177891171</v>
      </c>
      <c r="AA665" s="24" t="n">
        <f aca="false">ABS(K665-Z665)</f>
        <v>0</v>
      </c>
    </row>
    <row r="666" customFormat="false" ht="15" hidden="false" customHeight="false" outlineLevel="0" collapsed="false">
      <c r="A666" s="17" t="n">
        <v>1061</v>
      </c>
      <c r="B666" s="6" t="s">
        <v>616</v>
      </c>
      <c r="C666" s="6" t="n">
        <v>144</v>
      </c>
      <c r="D666" s="6" t="n">
        <v>717</v>
      </c>
      <c r="E666" s="16" t="n">
        <v>0.592095647421148</v>
      </c>
      <c r="F666" s="16" t="n">
        <v>0.0604360276056164</v>
      </c>
      <c r="G666" s="16" t="n">
        <v>0.585484364707766</v>
      </c>
      <c r="H666" s="16" t="n">
        <v>0.0558025273014153</v>
      </c>
      <c r="I666" s="23" t="n">
        <f aca="false">G666-E666</f>
        <v>-0.00661128271338218</v>
      </c>
      <c r="J666" s="17" t="n">
        <f aca="false">100*(G666-E666)/E666</f>
        <v>-1.11659032492088</v>
      </c>
      <c r="K666" s="16" t="n">
        <v>-1.21297395645028</v>
      </c>
      <c r="L666" s="17" t="n">
        <v>195.019897803563</v>
      </c>
      <c r="M666" s="16" t="n">
        <v>0.226606977951643</v>
      </c>
      <c r="N666" s="16" t="n">
        <v>0.316457994174681</v>
      </c>
      <c r="O666" s="6" t="str">
        <f aca="false">IF(N666&lt;0.05,"Yes","No")</f>
        <v>No</v>
      </c>
      <c r="P666" s="16" t="n">
        <v>-0.11670468513335</v>
      </c>
      <c r="Q666" s="16" t="n">
        <v>1.63611566651438</v>
      </c>
      <c r="R666" s="16" t="n">
        <v>0.201204667324703</v>
      </c>
      <c r="S666" s="16" t="n">
        <v>0.96463115961909</v>
      </c>
      <c r="T666" s="16" t="n">
        <v>-0.00661128635984487</v>
      </c>
      <c r="U666" s="16" t="n">
        <v>0.207297530611586</v>
      </c>
      <c r="V666" s="16" t="n">
        <v>0.309232234235191</v>
      </c>
      <c r="W666" s="6" t="s">
        <v>694</v>
      </c>
      <c r="X666" s="16" t="n">
        <v>1.3</v>
      </c>
      <c r="Y666" s="16" t="n">
        <v>0.565144119014412</v>
      </c>
      <c r="Z666" s="16" t="n">
        <f aca="false">(G666-E666)/SQRT(H666^2/D666+F666^2/C666)</f>
        <v>-1.21297395645028</v>
      </c>
      <c r="AA666" s="24" t="n">
        <f aca="false">ABS(K666-Z666)</f>
        <v>0</v>
      </c>
    </row>
    <row r="667" customFormat="false" ht="15" hidden="false" customHeight="false" outlineLevel="0" collapsed="false">
      <c r="A667" s="17" t="n">
        <v>1062</v>
      </c>
      <c r="B667" s="6" t="s">
        <v>616</v>
      </c>
      <c r="C667" s="6" t="n">
        <v>144</v>
      </c>
      <c r="D667" s="6" t="n">
        <v>717</v>
      </c>
      <c r="E667" s="16" t="n">
        <v>0.592129643385609</v>
      </c>
      <c r="F667" s="16" t="n">
        <v>0.0604575741118167</v>
      </c>
      <c r="G667" s="16" t="n">
        <v>0.585516276884944</v>
      </c>
      <c r="H667" s="16" t="n">
        <v>0.0558145546025364</v>
      </c>
      <c r="I667" s="23" t="n">
        <f aca="false">G667-E667</f>
        <v>-0.00661336650066546</v>
      </c>
      <c r="J667" s="17" t="n">
        <f aca="false">100*(G667-E667)/E667</f>
        <v>-1.11687813210167</v>
      </c>
      <c r="K667" s="16" t="n">
        <v>-1.21294883003978</v>
      </c>
      <c r="L667" s="17" t="n">
        <v>195.004466866623</v>
      </c>
      <c r="M667" s="16" t="n">
        <v>0.22661667900822</v>
      </c>
      <c r="N667" s="16" t="n">
        <v>0.316457994174681</v>
      </c>
      <c r="O667" s="6" t="str">
        <f aca="false">IF(N667&lt;0.05,"Yes","No")</f>
        <v>No</v>
      </c>
      <c r="P667" s="16" t="n">
        <v>-0.116713189999156</v>
      </c>
      <c r="Q667" s="16" t="n">
        <v>1.63635413939485</v>
      </c>
      <c r="R667" s="16" t="n">
        <v>0.201171863787133</v>
      </c>
      <c r="S667" s="16" t="n">
        <v>0.966231525106019</v>
      </c>
      <c r="T667" s="16" t="n">
        <v>-0.00661337014499331</v>
      </c>
      <c r="U667" s="16" t="n">
        <v>0.207264983583207</v>
      </c>
      <c r="V667" s="16" t="n">
        <v>0.309232234235191</v>
      </c>
      <c r="W667" s="6" t="s">
        <v>694</v>
      </c>
      <c r="X667" s="16" t="n">
        <v>1.3</v>
      </c>
      <c r="Y667" s="16" t="n">
        <v>0.565173175267318</v>
      </c>
      <c r="Z667" s="16" t="n">
        <f aca="false">(G667-E667)/SQRT(H667^2/D667+F667^2/C667)</f>
        <v>-1.21294883003978</v>
      </c>
      <c r="AA667" s="24" t="n">
        <f aca="false">ABS(K667-Z667)</f>
        <v>0</v>
      </c>
    </row>
    <row r="668" customFormat="false" ht="15" hidden="false" customHeight="false" outlineLevel="0" collapsed="false">
      <c r="A668" s="17" t="n">
        <v>1063</v>
      </c>
      <c r="B668" s="6" t="s">
        <v>616</v>
      </c>
      <c r="C668" s="6" t="n">
        <v>144</v>
      </c>
      <c r="D668" s="6" t="n">
        <v>717</v>
      </c>
      <c r="E668" s="16" t="n">
        <v>0.592159748698274</v>
      </c>
      <c r="F668" s="16" t="n">
        <v>0.060485983279676</v>
      </c>
      <c r="G668" s="16" t="n">
        <v>0.585543074119041</v>
      </c>
      <c r="H668" s="16" t="n">
        <v>0.055830784968855</v>
      </c>
      <c r="I668" s="23" t="n">
        <f aca="false">G668-E668</f>
        <v>-0.0066166745792331</v>
      </c>
      <c r="J668" s="17" t="n">
        <f aca="false">100*(G668-E668)/E668</f>
        <v>-1.11737999649222</v>
      </c>
      <c r="K668" s="16" t="n">
        <v>-1.21301731259433</v>
      </c>
      <c r="L668" s="17" t="n">
        <v>194.984871509459</v>
      </c>
      <c r="M668" s="16" t="n">
        <v>0.226590702521355</v>
      </c>
      <c r="N668" s="16" t="n">
        <v>0.316457994174681</v>
      </c>
      <c r="O668" s="6" t="str">
        <f aca="false">IF(N668&lt;0.05,"Yes","No")</f>
        <v>No</v>
      </c>
      <c r="P668" s="16" t="n">
        <v>-0.116733656507155</v>
      </c>
      <c r="Q668" s="16" t="n">
        <v>1.63692808294795</v>
      </c>
      <c r="R668" s="16" t="n">
        <v>0.201092939834721</v>
      </c>
      <c r="S668" s="16" t="n">
        <v>0.968511169228556</v>
      </c>
      <c r="T668" s="16" t="n">
        <v>-0.00661667821959651</v>
      </c>
      <c r="U668" s="16" t="n">
        <v>0.20718668348592</v>
      </c>
      <c r="V668" s="16" t="n">
        <v>0.309232234235191</v>
      </c>
      <c r="W668" s="6" t="s">
        <v>694</v>
      </c>
      <c r="X668" s="16" t="n">
        <v>1.3</v>
      </c>
      <c r="Y668" s="16" t="n">
        <v>0.565211916937858</v>
      </c>
      <c r="Z668" s="16" t="n">
        <f aca="false">(G668-E668)/SQRT(H668^2/D668+F668^2/C668)</f>
        <v>-1.21301731259433</v>
      </c>
      <c r="AA668" s="24" t="n">
        <f aca="false">ABS(K668-Z668)</f>
        <v>0</v>
      </c>
    </row>
    <row r="669" customFormat="false" ht="15" hidden="false" customHeight="false" outlineLevel="0" collapsed="false">
      <c r="A669" s="17" t="n">
        <v>1064</v>
      </c>
      <c r="B669" s="6" t="s">
        <v>616</v>
      </c>
      <c r="C669" s="6" t="n">
        <v>144</v>
      </c>
      <c r="D669" s="6" t="n">
        <v>717</v>
      </c>
      <c r="E669" s="16" t="n">
        <v>0.592181741570433</v>
      </c>
      <c r="F669" s="16" t="n">
        <v>0.0605072040486829</v>
      </c>
      <c r="G669" s="16" t="n">
        <v>0.585563529028221</v>
      </c>
      <c r="H669" s="16" t="n">
        <v>0.055843067257923</v>
      </c>
      <c r="I669" s="23" t="n">
        <f aca="false">G669-E669</f>
        <v>-0.00661821254221218</v>
      </c>
      <c r="J669" s="17" t="n">
        <f aca="false">100*(G669-E669)/E669</f>
        <v>-1.11759820974234</v>
      </c>
      <c r="K669" s="16" t="n">
        <v>-1.21289692015604</v>
      </c>
      <c r="L669" s="17" t="n">
        <v>194.97055997225</v>
      </c>
      <c r="M669" s="16" t="n">
        <v>0.226636737105144</v>
      </c>
      <c r="N669" s="16" t="n">
        <v>0.316457994174681</v>
      </c>
      <c r="O669" s="6" t="str">
        <f aca="false">IF(N669&lt;0.05,"Yes","No")</f>
        <v>No</v>
      </c>
      <c r="P669" s="16" t="n">
        <v>-0.116732209027485</v>
      </c>
      <c r="Q669" s="16" t="n">
        <v>1.63688748787876</v>
      </c>
      <c r="R669" s="16" t="n">
        <v>0.201098520933142</v>
      </c>
      <c r="S669" s="16" t="n">
        <v>0.97027599614367</v>
      </c>
      <c r="T669" s="16" t="n">
        <v>-0.00661821617587559</v>
      </c>
      <c r="U669" s="16" t="n">
        <v>0.207192204051931</v>
      </c>
      <c r="V669" s="16" t="n">
        <v>0.309232234235191</v>
      </c>
      <c r="W669" s="6" t="s">
        <v>694</v>
      </c>
      <c r="X669" s="16" t="n">
        <v>1.3</v>
      </c>
      <c r="Y669" s="16" t="n">
        <v>0.565173175267318</v>
      </c>
      <c r="Z669" s="16" t="n">
        <f aca="false">(G669-E669)/SQRT(H669^2/D669+F669^2/C669)</f>
        <v>-1.21289692015604</v>
      </c>
      <c r="AA669" s="24" t="n">
        <f aca="false">ABS(K669-Z669)</f>
        <v>0</v>
      </c>
    </row>
    <row r="670" customFormat="false" ht="15" hidden="false" customHeight="false" outlineLevel="0" collapsed="false">
      <c r="A670" s="17" t="n">
        <v>1065</v>
      </c>
      <c r="B670" s="6" t="s">
        <v>616</v>
      </c>
      <c r="C670" s="6" t="n">
        <v>144</v>
      </c>
      <c r="D670" s="6" t="n">
        <v>717</v>
      </c>
      <c r="E670" s="16" t="n">
        <v>0.592191094532609</v>
      </c>
      <c r="F670" s="16" t="n">
        <v>0.0605247576807938</v>
      </c>
      <c r="G670" s="16" t="n">
        <v>0.585577745068522</v>
      </c>
      <c r="H670" s="16" t="n">
        <v>0.0558555018123772</v>
      </c>
      <c r="I670" s="23" t="n">
        <f aca="false">G670-E670</f>
        <v>-0.00661334946408676</v>
      </c>
      <c r="J670" s="17" t="n">
        <f aca="false">100*(G670-E670)/E670</f>
        <v>-1.11675935777224</v>
      </c>
      <c r="K670" s="16" t="n">
        <v>-1.21166610260466</v>
      </c>
      <c r="L670" s="17" t="n">
        <v>194.963185154263</v>
      </c>
      <c r="M670" s="16" t="n">
        <v>0.227106705680582</v>
      </c>
      <c r="N670" s="16" t="n">
        <v>0.316457994174681</v>
      </c>
      <c r="O670" s="6" t="str">
        <f aca="false">IF(N670&lt;0.05,"Yes","No")</f>
        <v>No</v>
      </c>
      <c r="P670" s="16" t="n">
        <v>-0.116618972580677</v>
      </c>
      <c r="Q670" s="16" t="n">
        <v>1.63371329247479</v>
      </c>
      <c r="R670" s="16" t="n">
        <v>0.201535481580934</v>
      </c>
      <c r="S670" s="16" t="n">
        <v>0.971347964354772</v>
      </c>
      <c r="T670" s="16" t="n">
        <v>-0.00661335309260764</v>
      </c>
      <c r="U670" s="16" t="n">
        <v>0.207625572019332</v>
      </c>
      <c r="V670" s="16" t="n">
        <v>0.309232234235191</v>
      </c>
      <c r="W670" s="6" t="s">
        <v>694</v>
      </c>
      <c r="X670" s="16" t="n">
        <v>1.3</v>
      </c>
      <c r="Y670" s="16" t="n">
        <v>0.565211916937858</v>
      </c>
      <c r="Z670" s="16" t="n">
        <f aca="false">(G670-E670)/SQRT(H670^2/D670+F670^2/C670)</f>
        <v>-1.21166610260466</v>
      </c>
      <c r="AA670" s="24" t="n">
        <f aca="false">ABS(K670-Z670)</f>
        <v>0</v>
      </c>
    </row>
    <row r="671" customFormat="false" ht="15" hidden="false" customHeight="false" outlineLevel="0" collapsed="false">
      <c r="A671" s="17" t="n">
        <v>1066</v>
      </c>
      <c r="B671" s="6" t="s">
        <v>616</v>
      </c>
      <c r="C671" s="6" t="n">
        <v>144</v>
      </c>
      <c r="D671" s="6" t="n">
        <v>717</v>
      </c>
      <c r="E671" s="16" t="n">
        <v>0.592197244779931</v>
      </c>
      <c r="F671" s="16" t="n">
        <v>0.0605451299007201</v>
      </c>
      <c r="G671" s="16" t="n">
        <v>0.58558959571055</v>
      </c>
      <c r="H671" s="16" t="n">
        <v>0.0558681658305429</v>
      </c>
      <c r="I671" s="23" t="n">
        <f aca="false">G671-E671</f>
        <v>-0.00660764906938161</v>
      </c>
      <c r="J671" s="17" t="n">
        <f aca="false">100*(G671-E671)/E671</f>
        <v>-1.11578517590657</v>
      </c>
      <c r="K671" s="16" t="n">
        <v>-1.21023376702524</v>
      </c>
      <c r="L671" s="17" t="n">
        <v>194.951173362653</v>
      </c>
      <c r="M671" s="16" t="n">
        <v>0.227654527309868</v>
      </c>
      <c r="N671" s="16" t="n">
        <v>0.316457994174681</v>
      </c>
      <c r="O671" s="6" t="str">
        <f aca="false">IF(N671&lt;0.05,"Yes","No")</f>
        <v>No</v>
      </c>
      <c r="P671" s="16" t="n">
        <v>-0.116489609809304</v>
      </c>
      <c r="Q671" s="16" t="n">
        <v>1.63009082082694</v>
      </c>
      <c r="R671" s="16" t="n">
        <v>0.202035519374901</v>
      </c>
      <c r="S671" s="16" t="n">
        <v>0.972727752862762</v>
      </c>
      <c r="T671" s="16" t="n">
        <v>-0.0066076526929379</v>
      </c>
      <c r="U671" s="16" t="n">
        <v>0.208121489192363</v>
      </c>
      <c r="V671" s="16" t="n">
        <v>0.309232234235191</v>
      </c>
      <c r="W671" s="6" t="s">
        <v>694</v>
      </c>
      <c r="X671" s="16" t="n">
        <v>1.3</v>
      </c>
      <c r="Y671" s="16" t="n">
        <v>0.565134433596777</v>
      </c>
      <c r="Z671" s="16" t="n">
        <f aca="false">(G671-E671)/SQRT(H671^2/D671+F671^2/C671)</f>
        <v>-1.21023376702524</v>
      </c>
      <c r="AA671" s="24" t="n">
        <f aca="false">ABS(K671-Z671)</f>
        <v>0</v>
      </c>
    </row>
    <row r="672" customFormat="false" ht="15" hidden="false" customHeight="false" outlineLevel="0" collapsed="false">
      <c r="A672" s="17" t="n">
        <v>1067</v>
      </c>
      <c r="B672" s="6" t="s">
        <v>616</v>
      </c>
      <c r="C672" s="6" t="n">
        <v>144</v>
      </c>
      <c r="D672" s="6" t="n">
        <v>717</v>
      </c>
      <c r="E672" s="16" t="n">
        <v>0.592200974623362</v>
      </c>
      <c r="F672" s="16" t="n">
        <v>0.0605652246556849</v>
      </c>
      <c r="G672" s="16" t="n">
        <v>0.585598213777383</v>
      </c>
      <c r="H672" s="16" t="n">
        <v>0.0558789211670265</v>
      </c>
      <c r="I672" s="23" t="n">
        <f aca="false">G672-E672</f>
        <v>-0.00660276084597966</v>
      </c>
      <c r="J672" s="17" t="n">
        <f aca="false">100*(G672-E672)/E672</f>
        <v>-1.11495271519588</v>
      </c>
      <c r="K672" s="16" t="n">
        <v>-1.20896181305049</v>
      </c>
      <c r="L672" s="17" t="n">
        <v>194.935937980012</v>
      </c>
      <c r="M672" s="16" t="n">
        <v>0.228141837096455</v>
      </c>
      <c r="N672" s="16" t="n">
        <v>0.316457994174681</v>
      </c>
      <c r="O672" s="6" t="str">
        <f aca="false">IF(N672&lt;0.05,"Yes","No")</f>
        <v>No</v>
      </c>
      <c r="P672" s="16" t="n">
        <v>-0.11637794646463</v>
      </c>
      <c r="Q672" s="16" t="n">
        <v>1.62696720914298</v>
      </c>
      <c r="R672" s="16" t="n">
        <v>0.202467869937359</v>
      </c>
      <c r="S672" s="16" t="n">
        <v>0.974233121428935</v>
      </c>
      <c r="T672" s="16" t="n">
        <v>-0.00660276446301351</v>
      </c>
      <c r="U672" s="16" t="n">
        <v>0.208550264924555</v>
      </c>
      <c r="V672" s="16" t="n">
        <v>0.309232234235191</v>
      </c>
      <c r="W672" s="6" t="s">
        <v>694</v>
      </c>
      <c r="X672" s="16" t="n">
        <v>1.3</v>
      </c>
      <c r="Y672" s="16" t="n">
        <v>0.565086006508601</v>
      </c>
      <c r="Z672" s="16" t="n">
        <f aca="false">(G672-E672)/SQRT(H672^2/D672+F672^2/C672)</f>
        <v>-1.20896181305049</v>
      </c>
      <c r="AA672" s="24" t="n">
        <f aca="false">ABS(K672-Z672)</f>
        <v>0</v>
      </c>
    </row>
    <row r="673" customFormat="false" ht="15" hidden="false" customHeight="false" outlineLevel="0" collapsed="false">
      <c r="A673" s="17" t="n">
        <v>1068</v>
      </c>
      <c r="B673" s="6" t="s">
        <v>616</v>
      </c>
      <c r="C673" s="6" t="n">
        <v>144</v>
      </c>
      <c r="D673" s="6" t="n">
        <v>717</v>
      </c>
      <c r="E673" s="16" t="n">
        <v>0.592194803679983</v>
      </c>
      <c r="F673" s="16" t="n">
        <v>0.060582174407079</v>
      </c>
      <c r="G673" s="16" t="n">
        <v>0.585600940502837</v>
      </c>
      <c r="H673" s="16" t="n">
        <v>0.0558879739765242</v>
      </c>
      <c r="I673" s="23" t="n">
        <f aca="false">G673-E673</f>
        <v>-0.00659386317714572</v>
      </c>
      <c r="J673" s="17" t="n">
        <f aca="false">100*(G673-E673)/E673</f>
        <v>-1.11346184332765</v>
      </c>
      <c r="K673" s="16" t="n">
        <v>-1.20701562734522</v>
      </c>
      <c r="L673" s="17" t="n">
        <v>194.923059271016</v>
      </c>
      <c r="M673" s="16" t="n">
        <v>0.228888827358945</v>
      </c>
      <c r="N673" s="16" t="n">
        <v>0.316457994174681</v>
      </c>
      <c r="O673" s="6" t="str">
        <f aca="false">IF(N673&lt;0.05,"Yes","No")</f>
        <v>No</v>
      </c>
      <c r="P673" s="16" t="n">
        <v>-0.116199691481864</v>
      </c>
      <c r="Q673" s="16" t="n">
        <v>1.62198700603704</v>
      </c>
      <c r="R673" s="16" t="n">
        <v>0.203159456341042</v>
      </c>
      <c r="S673" s="16" t="n">
        <v>0.975309190001377</v>
      </c>
      <c r="T673" s="16" t="n">
        <v>-0.00659386678990891</v>
      </c>
      <c r="U673" s="16" t="n">
        <v>0.209236132849745</v>
      </c>
      <c r="V673" s="16" t="n">
        <v>0.309232234235191</v>
      </c>
      <c r="W673" s="6" t="s">
        <v>694</v>
      </c>
      <c r="X673" s="16" t="n">
        <v>1.3</v>
      </c>
      <c r="Y673" s="16" t="n">
        <v>0.565008523167519</v>
      </c>
      <c r="Z673" s="16" t="n">
        <f aca="false">(G673-E673)/SQRT(H673^2/D673+F673^2/C673)</f>
        <v>-1.20701562734522</v>
      </c>
      <c r="AA673" s="24" t="n">
        <f aca="false">ABS(K673-Z673)</f>
        <v>0</v>
      </c>
    </row>
    <row r="674" customFormat="false" ht="15" hidden="false" customHeight="false" outlineLevel="0" collapsed="false">
      <c r="A674" s="17" t="n">
        <v>1069</v>
      </c>
      <c r="B674" s="6" t="s">
        <v>616</v>
      </c>
      <c r="C674" s="6" t="n">
        <v>144</v>
      </c>
      <c r="D674" s="6" t="n">
        <v>717</v>
      </c>
      <c r="E674" s="16" t="n">
        <v>0.592180320579145</v>
      </c>
      <c r="F674" s="16" t="n">
        <v>0.0606003427340977</v>
      </c>
      <c r="G674" s="16" t="n">
        <v>0.58560104171435</v>
      </c>
      <c r="H674" s="16" t="n">
        <v>0.0558989757767446</v>
      </c>
      <c r="I674" s="23" t="n">
        <f aca="false">G674-E674</f>
        <v>-0.00657927886479437</v>
      </c>
      <c r="J674" s="17" t="n">
        <f aca="false">100*(G674-E674)/E674</f>
        <v>-1.11102625942718</v>
      </c>
      <c r="K674" s="16" t="n">
        <v>-1.20400298243076</v>
      </c>
      <c r="L674" s="17" t="n">
        <v>194.911802080859</v>
      </c>
      <c r="M674" s="16" t="n">
        <v>0.230048540070933</v>
      </c>
      <c r="N674" s="16" t="n">
        <v>0.316540381807396</v>
      </c>
      <c r="O674" s="6" t="str">
        <f aca="false">IF(N674&lt;0.05,"Yes","No")</f>
        <v>No</v>
      </c>
      <c r="P674" s="16" t="n">
        <v>-0.115917591616118</v>
      </c>
      <c r="Q674" s="16" t="n">
        <v>1.61412111766663</v>
      </c>
      <c r="R674" s="16" t="n">
        <v>0.204257454881748</v>
      </c>
      <c r="S674" s="16" t="n">
        <v>0.976064454762881</v>
      </c>
      <c r="T674" s="16" t="n">
        <v>-0.00657928247435501</v>
      </c>
      <c r="U674" s="16" t="n">
        <v>0.210325017954349</v>
      </c>
      <c r="V674" s="16" t="n">
        <v>0.309232234235191</v>
      </c>
      <c r="W674" s="6" t="s">
        <v>694</v>
      </c>
      <c r="X674" s="16" t="n">
        <v>1.3</v>
      </c>
      <c r="Y674" s="16" t="n">
        <v>0.564892298155897</v>
      </c>
      <c r="Z674" s="16" t="n">
        <f aca="false">(G674-E674)/SQRT(H674^2/D674+F674^2/C674)</f>
        <v>-1.20400298243076</v>
      </c>
      <c r="AA674" s="24" t="n">
        <f aca="false">ABS(K674-Z674)</f>
        <v>0</v>
      </c>
    </row>
    <row r="675" customFormat="false" ht="15" hidden="false" customHeight="false" outlineLevel="0" collapsed="false">
      <c r="A675" s="17" t="n">
        <v>1070</v>
      </c>
      <c r="B675" s="6" t="s">
        <v>616</v>
      </c>
      <c r="C675" s="6" t="n">
        <v>144</v>
      </c>
      <c r="D675" s="6" t="n">
        <v>717</v>
      </c>
      <c r="E675" s="16" t="n">
        <v>0.592163084695737</v>
      </c>
      <c r="F675" s="16" t="n">
        <v>0.0606161817586493</v>
      </c>
      <c r="G675" s="16" t="n">
        <v>0.585595333177176</v>
      </c>
      <c r="H675" s="16" t="n">
        <v>0.0559051766357393</v>
      </c>
      <c r="I675" s="23" t="n">
        <f aca="false">G675-E675</f>
        <v>-0.00656775151856104</v>
      </c>
      <c r="J675" s="17" t="n">
        <f aca="false">100*(G675-E675)/E675</f>
        <v>-1.10911194708053</v>
      </c>
      <c r="K675" s="16" t="n">
        <v>-1.20160580531889</v>
      </c>
      <c r="L675" s="17" t="n">
        <v>194.895370214628</v>
      </c>
      <c r="M675" s="16" t="n">
        <v>0.230974388451378</v>
      </c>
      <c r="N675" s="16" t="n">
        <v>0.317174634076043</v>
      </c>
      <c r="O675" s="6" t="str">
        <f aca="false">IF(N675&lt;0.05,"Yes","No")</f>
        <v>No</v>
      </c>
      <c r="P675" s="16" t="n">
        <v>-0.115698352602041</v>
      </c>
      <c r="Q675" s="16" t="n">
        <v>1.60802120364571</v>
      </c>
      <c r="R675" s="16" t="n">
        <v>0.205113766250952</v>
      </c>
      <c r="S675" s="16" t="n">
        <v>0.97749095372091</v>
      </c>
      <c r="T675" s="16" t="n">
        <v>-0.00656775512675285</v>
      </c>
      <c r="U675" s="16" t="n">
        <v>0.211174179415707</v>
      </c>
      <c r="V675" s="16" t="n">
        <v>0.309308679464174</v>
      </c>
      <c r="W675" s="6" t="s">
        <v>694</v>
      </c>
      <c r="X675" s="16" t="n">
        <v>1.3</v>
      </c>
      <c r="Y675" s="16" t="n">
        <v>0.564800286688362</v>
      </c>
      <c r="Z675" s="16" t="n">
        <f aca="false">(G675-E675)/SQRT(H675^2/D675+F675^2/C675)</f>
        <v>-1.20160580531889</v>
      </c>
      <c r="AA675" s="24" t="n">
        <f aca="false">ABS(K675-Z675)</f>
        <v>0</v>
      </c>
    </row>
    <row r="676" customFormat="false" ht="15" hidden="false" customHeight="false" outlineLevel="0" collapsed="false">
      <c r="A676" s="17" t="n">
        <v>1071</v>
      </c>
      <c r="B676" s="6" t="s">
        <v>616</v>
      </c>
      <c r="C676" s="6" t="n">
        <v>144</v>
      </c>
      <c r="D676" s="6" t="n">
        <v>717</v>
      </c>
      <c r="E676" s="16" t="n">
        <v>0.592139683249924</v>
      </c>
      <c r="F676" s="16" t="n">
        <v>0.0606276782809396</v>
      </c>
      <c r="G676" s="16" t="n">
        <v>0.585583926535717</v>
      </c>
      <c r="H676" s="16" t="n">
        <v>0.0559092300394256</v>
      </c>
      <c r="I676" s="23" t="n">
        <f aca="false">G676-E676</f>
        <v>-0.00655575671420716</v>
      </c>
      <c r="J676" s="17" t="n">
        <f aca="false">100*(G676-E676)/E676</f>
        <v>-1.10713010792087</v>
      </c>
      <c r="K676" s="16" t="n">
        <v>-1.19920434649227</v>
      </c>
      <c r="L676" s="17" t="n">
        <v>194.882576727615</v>
      </c>
      <c r="M676" s="16" t="n">
        <v>0.231904534285823</v>
      </c>
      <c r="N676" s="16" t="n">
        <v>0.317621529683517</v>
      </c>
      <c r="O676" s="6" t="str">
        <f aca="false">IF(N676&lt;0.05,"Yes","No")</f>
        <v>No</v>
      </c>
      <c r="P676" s="16" t="n">
        <v>-0.115476105370303</v>
      </c>
      <c r="Q676" s="16" t="n">
        <v>1.60184937828079</v>
      </c>
      <c r="R676" s="16" t="n">
        <v>0.205984492597573</v>
      </c>
      <c r="S676" s="16" t="n">
        <v>0.978241163157359</v>
      </c>
      <c r="T676" s="16" t="n">
        <v>-0.00655576032147149</v>
      </c>
      <c r="U676" s="16" t="n">
        <v>0.212037609018425</v>
      </c>
      <c r="V676" s="16" t="n">
        <v>0.309308679464174</v>
      </c>
      <c r="W676" s="6" t="s">
        <v>694</v>
      </c>
      <c r="X676" s="16" t="n">
        <v>1.3</v>
      </c>
      <c r="Y676" s="16" t="n">
        <v>0.564766387726639</v>
      </c>
      <c r="Z676" s="16" t="n">
        <f aca="false">(G676-E676)/SQRT(H676^2/D676+F676^2/C676)</f>
        <v>-1.19920434649227</v>
      </c>
      <c r="AA676" s="24" t="n">
        <f aca="false">ABS(K676-Z676)</f>
        <v>0</v>
      </c>
    </row>
    <row r="677" customFormat="false" ht="15" hidden="false" customHeight="false" outlineLevel="0" collapsed="false">
      <c r="A677" s="17" t="n">
        <v>1072</v>
      </c>
      <c r="B677" s="6" t="s">
        <v>616</v>
      </c>
      <c r="C677" s="6" t="n">
        <v>144</v>
      </c>
      <c r="D677" s="6" t="n">
        <v>717</v>
      </c>
      <c r="E677" s="16" t="n">
        <v>0.592110952155458</v>
      </c>
      <c r="F677" s="16" t="n">
        <v>0.0606335585108068</v>
      </c>
      <c r="G677" s="16" t="n">
        <v>0.58556870690117</v>
      </c>
      <c r="H677" s="16" t="n">
        <v>0.0559126091965623</v>
      </c>
      <c r="I677" s="23" t="n">
        <f aca="false">G677-E677</f>
        <v>-0.0065422452542877</v>
      </c>
      <c r="J677" s="17" t="n">
        <f aca="false">100*(G677-E677)/E677</f>
        <v>-1.10490191584398</v>
      </c>
      <c r="K677" s="16" t="n">
        <v>-1.19662309846427</v>
      </c>
      <c r="L677" s="17" t="n">
        <v>194.878586002278</v>
      </c>
      <c r="M677" s="16" t="n">
        <v>0.232907228388123</v>
      </c>
      <c r="N677" s="16" t="n">
        <v>0.317734991986528</v>
      </c>
      <c r="O677" s="6" t="str">
        <f aca="false">IF(N677&lt;0.05,"Yes","No")</f>
        <v>No</v>
      </c>
      <c r="P677" s="16" t="n">
        <v>-0.115230342789636</v>
      </c>
      <c r="Q677" s="16" t="n">
        <v>1.59503834640871</v>
      </c>
      <c r="R677" s="16" t="n">
        <v>0.20695047625682</v>
      </c>
      <c r="S677" s="16" t="n">
        <v>0.978130265281902</v>
      </c>
      <c r="T677" s="16" t="n">
        <v>-0.00654224886146917</v>
      </c>
      <c r="U677" s="16" t="n">
        <v>0.212995459884864</v>
      </c>
      <c r="V677" s="16" t="n">
        <v>0.309308679464174</v>
      </c>
      <c r="W677" s="6" t="s">
        <v>694</v>
      </c>
      <c r="X677" s="16" t="n">
        <v>1.3</v>
      </c>
      <c r="Y677" s="16" t="n">
        <v>0.564669533550287</v>
      </c>
      <c r="Z677" s="16" t="n">
        <f aca="false">(G677-E677)/SQRT(H677^2/D677+F677^2/C677)</f>
        <v>-1.19662309846427</v>
      </c>
      <c r="AA677" s="24" t="n">
        <f aca="false">ABS(K677-Z677)</f>
        <v>0</v>
      </c>
    </row>
    <row r="678" customFormat="false" ht="15" hidden="false" customHeight="false" outlineLevel="0" collapsed="false">
      <c r="A678" s="17" t="n">
        <v>1073</v>
      </c>
      <c r="B678" s="6" t="s">
        <v>616</v>
      </c>
      <c r="C678" s="6" t="n">
        <v>144</v>
      </c>
      <c r="D678" s="6" t="n">
        <v>717</v>
      </c>
      <c r="E678" s="16" t="n">
        <v>0.592086057282157</v>
      </c>
      <c r="F678" s="16" t="n">
        <v>0.0606404806893399</v>
      </c>
      <c r="G678" s="16" t="n">
        <v>0.58554261058278</v>
      </c>
      <c r="H678" s="16" t="n">
        <v>0.0559083583756065</v>
      </c>
      <c r="I678" s="23" t="n">
        <f aca="false">G678-E678</f>
        <v>-0.00654344669937645</v>
      </c>
      <c r="J678" s="17" t="n">
        <f aca="false">100*(G678-E678)/E678</f>
        <v>-1.10515128990079</v>
      </c>
      <c r="K678" s="16" t="n">
        <v>-1.1967394247367</v>
      </c>
      <c r="L678" s="17" t="n">
        <v>194.85782339445</v>
      </c>
      <c r="M678" s="16" t="n">
        <v>0.232862130537622</v>
      </c>
      <c r="N678" s="16" t="n">
        <v>0.317734991986528</v>
      </c>
      <c r="O678" s="6" t="str">
        <f aca="false">IF(N678&lt;0.05,"Yes","No")</f>
        <v>No</v>
      </c>
      <c r="P678" s="16" t="n">
        <v>-0.11525609705333</v>
      </c>
      <c r="Q678" s="16" t="n">
        <v>1.59575141603628</v>
      </c>
      <c r="R678" s="16" t="n">
        <v>0.206849093450032</v>
      </c>
      <c r="S678" s="16" t="n">
        <v>0.97974118211616</v>
      </c>
      <c r="T678" s="16" t="n">
        <v>-0.00654345030760871</v>
      </c>
      <c r="U678" s="16" t="n">
        <v>0.212894913350893</v>
      </c>
      <c r="V678" s="16" t="n">
        <v>0.309308679464174</v>
      </c>
      <c r="W678" s="6" t="s">
        <v>694</v>
      </c>
      <c r="X678" s="16" t="n">
        <v>1.3</v>
      </c>
      <c r="Y678" s="16" t="n">
        <v>0.564679218967922</v>
      </c>
      <c r="Z678" s="16" t="n">
        <f aca="false">(G678-E678)/SQRT(H678^2/D678+F678^2/C678)</f>
        <v>-1.1967394247367</v>
      </c>
      <c r="AA678" s="24" t="n">
        <f aca="false">ABS(K678-Z678)</f>
        <v>0</v>
      </c>
    </row>
    <row r="679" customFormat="false" ht="15" hidden="false" customHeight="false" outlineLevel="0" collapsed="false">
      <c r="A679" s="17" t="n">
        <v>1074</v>
      </c>
      <c r="B679" s="6" t="s">
        <v>616</v>
      </c>
      <c r="C679" s="6" t="n">
        <v>144</v>
      </c>
      <c r="D679" s="6" t="n">
        <v>717</v>
      </c>
      <c r="E679" s="16" t="n">
        <v>0.592047380490436</v>
      </c>
      <c r="F679" s="16" t="n">
        <v>0.0606503613468128</v>
      </c>
      <c r="G679" s="16" t="n">
        <v>0.585511171543449</v>
      </c>
      <c r="H679" s="16" t="n">
        <v>0.0559071753431242</v>
      </c>
      <c r="I679" s="23" t="n">
        <f aca="false">G679-E679</f>
        <v>-0.00653620894698692</v>
      </c>
      <c r="J679" s="17" t="n">
        <f aca="false">100*(G679-E679)/E679</f>
        <v>-1.104000990862</v>
      </c>
      <c r="K679" s="16" t="n">
        <v>-1.19525303491887</v>
      </c>
      <c r="L679" s="17" t="n">
        <v>194.837735030752</v>
      </c>
      <c r="M679" s="16" t="n">
        <v>0.233440979432326</v>
      </c>
      <c r="N679" s="16" t="n">
        <v>0.317815020029002</v>
      </c>
      <c r="O679" s="6" t="str">
        <f aca="false">IF(N679&lt;0.05,"Yes","No")</f>
        <v>No</v>
      </c>
      <c r="P679" s="16" t="n">
        <v>-0.115127014832489</v>
      </c>
      <c r="Q679" s="16" t="n">
        <v>1.5921790620261</v>
      </c>
      <c r="R679" s="16" t="n">
        <v>0.207357594617735</v>
      </c>
      <c r="S679" s="16" t="n">
        <v>0.981270896894174</v>
      </c>
      <c r="T679" s="16" t="n">
        <v>-0.00653621255276073</v>
      </c>
      <c r="U679" s="16" t="n">
        <v>0.213399110947579</v>
      </c>
      <c r="V679" s="16" t="n">
        <v>0.309308679464174</v>
      </c>
      <c r="W679" s="6" t="s">
        <v>694</v>
      </c>
      <c r="X679" s="16" t="n">
        <v>1.3</v>
      </c>
      <c r="Y679" s="16" t="n">
        <v>0.564669533550287</v>
      </c>
      <c r="Z679" s="16" t="n">
        <f aca="false">(G679-E679)/SQRT(H679^2/D679+F679^2/C679)</f>
        <v>-1.19525303491887</v>
      </c>
      <c r="AA679" s="24" t="n">
        <f aca="false">ABS(K679-Z679)</f>
        <v>0</v>
      </c>
    </row>
    <row r="680" customFormat="false" ht="15" hidden="false" customHeight="false" outlineLevel="0" collapsed="false">
      <c r="A680" s="17" t="n">
        <v>1075</v>
      </c>
      <c r="B680" s="6" t="s">
        <v>616</v>
      </c>
      <c r="C680" s="6" t="n">
        <v>144</v>
      </c>
      <c r="D680" s="6" t="n">
        <v>717</v>
      </c>
      <c r="E680" s="16" t="n">
        <v>0.592000523789061</v>
      </c>
      <c r="F680" s="16" t="n">
        <v>0.0606573918860753</v>
      </c>
      <c r="G680" s="16" t="n">
        <v>0.585476724838778</v>
      </c>
      <c r="H680" s="16" t="n">
        <v>0.055907896764024</v>
      </c>
      <c r="I680" s="23" t="n">
        <f aca="false">G680-E680</f>
        <v>-0.00652379895028321</v>
      </c>
      <c r="J680" s="17" t="n">
        <f aca="false">100*(G680-E680)/E680</f>
        <v>-1.10199209090696</v>
      </c>
      <c r="K680" s="16" t="n">
        <v>-1.192863300243</v>
      </c>
      <c r="L680" s="17" t="n">
        <v>194.826497702522</v>
      </c>
      <c r="M680" s="16" t="n">
        <v>0.234373615966944</v>
      </c>
      <c r="N680" s="16" t="n">
        <v>0.317915227748284</v>
      </c>
      <c r="O680" s="6" t="str">
        <f aca="false">IF(N680&lt;0.05,"Yes","No")</f>
        <v>No</v>
      </c>
      <c r="P680" s="16" t="n">
        <v>-0.11490469295982</v>
      </c>
      <c r="Q680" s="16" t="n">
        <v>1.58603568291886</v>
      </c>
      <c r="R680" s="16" t="n">
        <v>0.208235529127247</v>
      </c>
      <c r="S680" s="16" t="n">
        <v>0.982119415882243</v>
      </c>
      <c r="T680" s="16" t="n">
        <v>-0.00652380255171568</v>
      </c>
      <c r="U680" s="16" t="n">
        <v>0.214269602341493</v>
      </c>
      <c r="V680" s="16" t="n">
        <v>0.309308679464174</v>
      </c>
      <c r="W680" s="6" t="s">
        <v>694</v>
      </c>
      <c r="X680" s="16" t="n">
        <v>1.3</v>
      </c>
      <c r="Y680" s="16" t="n">
        <v>0.564606578335658</v>
      </c>
      <c r="Z680" s="16" t="n">
        <f aca="false">(G680-E680)/SQRT(H680^2/D680+F680^2/C680)</f>
        <v>-1.192863300243</v>
      </c>
      <c r="AA680" s="24" t="n">
        <f aca="false">ABS(K680-Z680)</f>
        <v>0</v>
      </c>
    </row>
    <row r="681" customFormat="false" ht="15" hidden="false" customHeight="false" outlineLevel="0" collapsed="false">
      <c r="A681" s="17" t="n">
        <v>1076</v>
      </c>
      <c r="B681" s="6" t="s">
        <v>616</v>
      </c>
      <c r="C681" s="6" t="n">
        <v>144</v>
      </c>
      <c r="D681" s="6" t="n">
        <v>717</v>
      </c>
      <c r="E681" s="16" t="n">
        <v>0.591950023546815</v>
      </c>
      <c r="F681" s="16" t="n">
        <v>0.0606669858111768</v>
      </c>
      <c r="G681" s="16" t="n">
        <v>0.585429493976936</v>
      </c>
      <c r="H681" s="16" t="n">
        <v>0.0559063813331032</v>
      </c>
      <c r="I681" s="23" t="n">
        <f aca="false">G681-E681</f>
        <v>-0.0065205295698787</v>
      </c>
      <c r="J681" s="17" t="n">
        <f aca="false">100*(G681-E681)/E681</f>
        <v>-1.10153379685828</v>
      </c>
      <c r="K681" s="16" t="n">
        <v>-1.1921091381176</v>
      </c>
      <c r="L681" s="17" t="n">
        <v>194.806293865215</v>
      </c>
      <c r="M681" s="16" t="n">
        <v>0.2346686162718</v>
      </c>
      <c r="N681" s="16" t="n">
        <v>0.317915227748284</v>
      </c>
      <c r="O681" s="6" t="str">
        <f aca="false">IF(N681&lt;0.05,"Yes","No")</f>
        <v>No</v>
      </c>
      <c r="P681" s="16" t="n">
        <v>-0.11484617141783</v>
      </c>
      <c r="Q681" s="16" t="n">
        <v>1.58442054231361</v>
      </c>
      <c r="R681" s="16" t="n">
        <v>0.208467075043744</v>
      </c>
      <c r="S681" s="16" t="n">
        <v>0.983531249371599</v>
      </c>
      <c r="T681" s="16" t="n">
        <v>-0.00652053317012728</v>
      </c>
      <c r="U681" s="16" t="n">
        <v>0.214499165149596</v>
      </c>
      <c r="V681" s="16" t="n">
        <v>0.309308679464174</v>
      </c>
      <c r="W681" s="6" t="s">
        <v>694</v>
      </c>
      <c r="X681" s="16" t="n">
        <v>1.3</v>
      </c>
      <c r="Y681" s="16" t="n">
        <v>0.564616263753293</v>
      </c>
      <c r="Z681" s="16" t="n">
        <f aca="false">(G681-E681)/SQRT(H681^2/D681+F681^2/C681)</f>
        <v>-1.1921091381176</v>
      </c>
      <c r="AA681" s="24" t="n">
        <f aca="false">ABS(K681-Z681)</f>
        <v>0</v>
      </c>
    </row>
    <row r="682" customFormat="false" ht="15" hidden="false" customHeight="false" outlineLevel="0" collapsed="false">
      <c r="A682" s="17" t="n">
        <v>1077</v>
      </c>
      <c r="B682" s="6" t="s">
        <v>616</v>
      </c>
      <c r="C682" s="6" t="n">
        <v>144</v>
      </c>
      <c r="D682" s="6" t="n">
        <v>717</v>
      </c>
      <c r="E682" s="16" t="n">
        <v>0.591886334121227</v>
      </c>
      <c r="F682" s="16" t="n">
        <v>0.0606752287796161</v>
      </c>
      <c r="G682" s="16" t="n">
        <v>0.585383097746382</v>
      </c>
      <c r="H682" s="16" t="n">
        <v>0.0559094779915019</v>
      </c>
      <c r="I682" s="23" t="n">
        <f aca="false">G682-E682</f>
        <v>-0.00650323637484507</v>
      </c>
      <c r="J682" s="17" t="n">
        <f aca="false">100*(G682-E682)/E682</f>
        <v>-1.09873061767855</v>
      </c>
      <c r="K682" s="16" t="n">
        <v>-1.18879994240921</v>
      </c>
      <c r="L682" s="17" t="n">
        <v>194.79752008355</v>
      </c>
      <c r="M682" s="16" t="n">
        <v>0.235965586088453</v>
      </c>
      <c r="N682" s="16" t="n">
        <v>0.318819097345234</v>
      </c>
      <c r="O682" s="6" t="str">
        <f aca="false">IF(N682&lt;0.05,"Yes","No")</f>
        <v>No</v>
      </c>
      <c r="P682" s="16" t="n">
        <v>-0.114533486955162</v>
      </c>
      <c r="Q682" s="16" t="n">
        <v>1.57580468250186</v>
      </c>
      <c r="R682" s="16" t="n">
        <v>0.209707408521604</v>
      </c>
      <c r="S682" s="16" t="n">
        <v>0.983492676249621</v>
      </c>
      <c r="T682" s="16" t="n">
        <v>-0.00650323997511307</v>
      </c>
      <c r="U682" s="16" t="n">
        <v>0.215728919918794</v>
      </c>
      <c r="V682" s="16" t="n">
        <v>0.309395817507415</v>
      </c>
      <c r="W682" s="6" t="s">
        <v>694</v>
      </c>
      <c r="X682" s="16" t="n">
        <v>1.3</v>
      </c>
      <c r="Y682" s="16" t="n">
        <v>0.564485510615218</v>
      </c>
      <c r="Z682" s="16" t="n">
        <f aca="false">(G682-E682)/SQRT(H682^2/D682+F682^2/C682)</f>
        <v>-1.18879994240921</v>
      </c>
      <c r="AA682" s="24" t="n">
        <f aca="false">ABS(K682-Z682)</f>
        <v>0</v>
      </c>
    </row>
    <row r="683" customFormat="false" ht="15" hidden="false" customHeight="false" outlineLevel="0" collapsed="false">
      <c r="A683" s="17" t="n">
        <v>1078</v>
      </c>
      <c r="B683" s="6" t="s">
        <v>616</v>
      </c>
      <c r="C683" s="6" t="n">
        <v>144</v>
      </c>
      <c r="D683" s="6" t="n">
        <v>717</v>
      </c>
      <c r="E683" s="16" t="n">
        <v>0.591822461742494</v>
      </c>
      <c r="F683" s="16" t="n">
        <v>0.0606802378660762</v>
      </c>
      <c r="G683" s="16" t="n">
        <v>0.585335641766858</v>
      </c>
      <c r="H683" s="16" t="n">
        <v>0.0559107549069987</v>
      </c>
      <c r="I683" s="23" t="n">
        <f aca="false">G683-E683</f>
        <v>-0.00648681997563583</v>
      </c>
      <c r="J683" s="17" t="n">
        <f aca="false">100*(G683-E683)/E683</f>
        <v>-1.09607532578888</v>
      </c>
      <c r="K683" s="16" t="n">
        <v>-1.18571143146768</v>
      </c>
      <c r="L683" s="17" t="n">
        <v>194.791010776297</v>
      </c>
      <c r="M683" s="16" t="n">
        <v>0.237180652638911</v>
      </c>
      <c r="N683" s="16" t="n">
        <v>0.319229052654934</v>
      </c>
      <c r="O683" s="6" t="str">
        <f aca="false">IF(N683&lt;0.05,"Yes","No")</f>
        <v>No</v>
      </c>
      <c r="P683" s="16" t="n">
        <v>-0.114240456870696</v>
      </c>
      <c r="Q683" s="16" t="n">
        <v>1.56775171048347</v>
      </c>
      <c r="R683" s="16" t="n">
        <v>0.210874628908863</v>
      </c>
      <c r="S683" s="16" t="n">
        <v>0.983218057244415</v>
      </c>
      <c r="T683" s="16" t="n">
        <v>-0.00648682357983543</v>
      </c>
      <c r="U683" s="16" t="n">
        <v>0.216886130665487</v>
      </c>
      <c r="V683" s="16" t="n">
        <v>0.30986178458117</v>
      </c>
      <c r="W683" s="6" t="s">
        <v>694</v>
      </c>
      <c r="X683" s="16" t="n">
        <v>1.3</v>
      </c>
      <c r="Y683" s="16" t="n">
        <v>0.564408027274136</v>
      </c>
      <c r="Z683" s="16" t="n">
        <f aca="false">(G683-E683)/SQRT(H683^2/D683+F683^2/C683)</f>
        <v>-1.18571143146768</v>
      </c>
      <c r="AA683" s="24" t="n">
        <f aca="false">ABS(K683-Z683)</f>
        <v>0</v>
      </c>
    </row>
    <row r="684" customFormat="false" ht="15" hidden="false" customHeight="false" outlineLevel="0" collapsed="false">
      <c r="A684" s="17" t="n">
        <v>1079</v>
      </c>
      <c r="B684" s="6" t="s">
        <v>616</v>
      </c>
      <c r="C684" s="6" t="n">
        <v>144</v>
      </c>
      <c r="D684" s="6" t="n">
        <v>717</v>
      </c>
      <c r="E684" s="16" t="n">
        <v>0.591747329259912</v>
      </c>
      <c r="F684" s="16" t="n">
        <v>0.0606864385636616</v>
      </c>
      <c r="G684" s="16" t="n">
        <v>0.585270418324397</v>
      </c>
      <c r="H684" s="16" t="n">
        <v>0.0559070280264115</v>
      </c>
      <c r="I684" s="23" t="n">
        <f aca="false">G684-E684</f>
        <v>-0.00647691093551472</v>
      </c>
      <c r="J684" s="17" t="n">
        <f aca="false">100*(G684-E684)/E684</f>
        <v>-1.09453995231635</v>
      </c>
      <c r="K684" s="16" t="n">
        <v>-1.18380832484725</v>
      </c>
      <c r="L684" s="17" t="n">
        <v>194.772610178275</v>
      </c>
      <c r="M684" s="16" t="n">
        <v>0.23793168441086</v>
      </c>
      <c r="N684" s="16" t="n">
        <v>0.319421385908765</v>
      </c>
      <c r="O684" s="6" t="str">
        <f aca="false">IF(N684&lt;0.05,"Yes","No")</f>
        <v>No</v>
      </c>
      <c r="P684" s="16" t="n">
        <v>-0.114069882511096</v>
      </c>
      <c r="Q684" s="16" t="n">
        <v>1.56307353240202</v>
      </c>
      <c r="R684" s="16" t="n">
        <v>0.211556237908938</v>
      </c>
      <c r="S684" s="16" t="n">
        <v>0.984221044520582</v>
      </c>
      <c r="T684" s="16" t="n">
        <v>-0.00647691454575899</v>
      </c>
      <c r="U684" s="16" t="n">
        <v>0.217561865807156</v>
      </c>
      <c r="V684" s="16" t="n">
        <v>0.310258050935372</v>
      </c>
      <c r="W684" s="6" t="s">
        <v>694</v>
      </c>
      <c r="X684" s="16" t="n">
        <v>1.3</v>
      </c>
      <c r="Y684" s="16" t="n">
        <v>0.564427398109407</v>
      </c>
      <c r="Z684" s="16" t="n">
        <f aca="false">(G684-E684)/SQRT(H684^2/D684+F684^2/C684)</f>
        <v>-1.18380832484725</v>
      </c>
      <c r="AA684" s="24" t="n">
        <f aca="false">ABS(K684-Z684)</f>
        <v>0</v>
      </c>
    </row>
    <row r="685" customFormat="false" ht="15" hidden="false" customHeight="false" outlineLevel="0" collapsed="false">
      <c r="A685" s="17" t="n">
        <v>1080</v>
      </c>
      <c r="B685" s="6" t="s">
        <v>616</v>
      </c>
      <c r="C685" s="6" t="n">
        <v>144</v>
      </c>
      <c r="D685" s="6" t="n">
        <v>717</v>
      </c>
      <c r="E685" s="16" t="n">
        <v>0.591655708021588</v>
      </c>
      <c r="F685" s="16" t="n">
        <v>0.060684364530216</v>
      </c>
      <c r="G685" s="16" t="n">
        <v>0.585199510369507</v>
      </c>
      <c r="H685" s="16" t="n">
        <v>0.0558999594048195</v>
      </c>
      <c r="I685" s="23" t="n">
        <f aca="false">G685-E685</f>
        <v>-0.00645619765208094</v>
      </c>
      <c r="J685" s="17" t="n">
        <f aca="false">100*(G685-E685)/E685</f>
        <v>-1.09120854654974</v>
      </c>
      <c r="K685" s="16" t="n">
        <v>-1.18007866828299</v>
      </c>
      <c r="L685" s="17" t="n">
        <v>194.762557671342</v>
      </c>
      <c r="M685" s="16" t="n">
        <v>0.239408246024046</v>
      </c>
      <c r="N685" s="16" t="n">
        <v>0.320206618470249</v>
      </c>
      <c r="O685" s="6" t="str">
        <f aca="false">IF(N685&lt;0.05,"Yes","No")</f>
        <v>No</v>
      </c>
      <c r="P685" s="16" t="n">
        <v>-0.113717464092757</v>
      </c>
      <c r="Q685" s="16" t="n">
        <v>1.55343023381273</v>
      </c>
      <c r="R685" s="16" t="n">
        <v>0.212969539406664</v>
      </c>
      <c r="S685" s="16" t="n">
        <v>0.984712441488452</v>
      </c>
      <c r="T685" s="16" t="n">
        <v>-0.00645620126429702</v>
      </c>
      <c r="U685" s="16" t="n">
        <v>0.218962949995782</v>
      </c>
      <c r="V685" s="16" t="n">
        <v>0.310258050935372</v>
      </c>
      <c r="W685" s="6" t="s">
        <v>694</v>
      </c>
      <c r="X685" s="16" t="n">
        <v>1.3</v>
      </c>
      <c r="Y685" s="16" t="n">
        <v>0.564267588718426</v>
      </c>
      <c r="Z685" s="16" t="n">
        <f aca="false">(G685-E685)/SQRT(H685^2/D685+F685^2/C685)</f>
        <v>-1.18007866828299</v>
      </c>
      <c r="AA685" s="24" t="n">
        <f aca="false">ABS(K685-Z685)</f>
        <v>0</v>
      </c>
    </row>
    <row r="686" customFormat="false" ht="15" hidden="false" customHeight="false" outlineLevel="0" collapsed="false">
      <c r="A686" s="17" t="n">
        <v>1081</v>
      </c>
      <c r="B686" s="6" t="s">
        <v>616</v>
      </c>
      <c r="C686" s="6" t="n">
        <v>144</v>
      </c>
      <c r="D686" s="6" t="n">
        <v>717</v>
      </c>
      <c r="E686" s="16" t="n">
        <v>0.591558375913236</v>
      </c>
      <c r="F686" s="16" t="n">
        <v>0.0606770296057393</v>
      </c>
      <c r="G686" s="16" t="n">
        <v>0.585121110642804</v>
      </c>
      <c r="H686" s="16" t="n">
        <v>0.0558886345076591</v>
      </c>
      <c r="I686" s="23" t="n">
        <f aca="false">G686-E686</f>
        <v>-0.00643726527043165</v>
      </c>
      <c r="J686" s="17" t="n">
        <f aca="false">100*(G686-E686)/E686</f>
        <v>-1.088187663727</v>
      </c>
      <c r="K686" s="16" t="n">
        <v>-1.1767744028042</v>
      </c>
      <c r="L686" s="17" t="n">
        <v>194.753654223266</v>
      </c>
      <c r="M686" s="16" t="n">
        <v>0.240721825780084</v>
      </c>
      <c r="N686" s="16" t="n">
        <v>0.320206618470249</v>
      </c>
      <c r="O686" s="6" t="str">
        <f aca="false">IF(N686&lt;0.05,"Yes","No")</f>
        <v>No</v>
      </c>
      <c r="P686" s="16" t="n">
        <v>-0.113405204197096</v>
      </c>
      <c r="Q686" s="16" t="n">
        <v>1.544910733705</v>
      </c>
      <c r="R686" s="16" t="n">
        <v>0.214227488178016</v>
      </c>
      <c r="S686" s="16" t="n">
        <v>0.985063669341791</v>
      </c>
      <c r="T686" s="16" t="n">
        <v>-0.00643726888275998</v>
      </c>
      <c r="U686" s="16" t="n">
        <v>0.220209958659684</v>
      </c>
      <c r="V686" s="16" t="n">
        <v>0.310258050935372</v>
      </c>
      <c r="W686" s="6" t="s">
        <v>694</v>
      </c>
      <c r="X686" s="16" t="n">
        <v>1.3</v>
      </c>
      <c r="Y686" s="16" t="n">
        <v>0.564194948086161</v>
      </c>
      <c r="Z686" s="16" t="n">
        <f aca="false">(G686-E686)/SQRT(H686^2/D686+F686^2/C686)</f>
        <v>-1.1767744028042</v>
      </c>
      <c r="AA686" s="24" t="n">
        <f aca="false">ABS(K686-Z686)</f>
        <v>0</v>
      </c>
    </row>
    <row r="687" customFormat="false" ht="15" hidden="false" customHeight="false" outlineLevel="0" collapsed="false">
      <c r="A687" s="17" t="n">
        <v>1082</v>
      </c>
      <c r="B687" s="6" t="s">
        <v>616</v>
      </c>
      <c r="C687" s="6" t="n">
        <v>144</v>
      </c>
      <c r="D687" s="6" t="n">
        <v>717</v>
      </c>
      <c r="E687" s="16" t="n">
        <v>0.591449255537656</v>
      </c>
      <c r="F687" s="16" t="n">
        <v>0.0606592036353574</v>
      </c>
      <c r="G687" s="16" t="n">
        <v>0.585033752096913</v>
      </c>
      <c r="H687" s="16" t="n">
        <v>0.0558696754353322</v>
      </c>
      <c r="I687" s="23" t="n">
        <f aca="false">G687-E687</f>
        <v>-0.0064155034407426</v>
      </c>
      <c r="J687" s="17" t="n">
        <f aca="false">100*(G687-E687)/E687</f>
        <v>-1.08470902290858</v>
      </c>
      <c r="K687" s="16" t="n">
        <v>-1.17314861160418</v>
      </c>
      <c r="L687" s="17" t="n">
        <v>194.748703009774</v>
      </c>
      <c r="M687" s="16" t="n">
        <v>0.242169066510079</v>
      </c>
      <c r="N687" s="16" t="n">
        <v>0.320206618470249</v>
      </c>
      <c r="O687" s="6" t="str">
        <f aca="false">IF(N687&lt;0.05,"Yes","No")</f>
        <v>No</v>
      </c>
      <c r="P687" s="16" t="n">
        <v>-0.113059200319218</v>
      </c>
      <c r="Q687" s="16" t="n">
        <v>1.53549794442045</v>
      </c>
      <c r="R687" s="16" t="n">
        <v>0.215627635137201</v>
      </c>
      <c r="S687" s="16" t="n">
        <v>0.98548740599552</v>
      </c>
      <c r="T687" s="16" t="n">
        <v>-0.00641550704763924</v>
      </c>
      <c r="U687" s="16" t="n">
        <v>0.221597863594219</v>
      </c>
      <c r="V687" s="16" t="n">
        <v>0.310258050935372</v>
      </c>
      <c r="W687" s="6" t="s">
        <v>694</v>
      </c>
      <c r="X687" s="16" t="n">
        <v>1.3</v>
      </c>
      <c r="Y687" s="16" t="n">
        <v>0.564069037656904</v>
      </c>
      <c r="Z687" s="16" t="n">
        <f aca="false">(G687-E687)/SQRT(H687^2/D687+F687^2/C687)</f>
        <v>-1.17314861160418</v>
      </c>
      <c r="AA687" s="24" t="n">
        <f aca="false">ABS(K687-Z687)</f>
        <v>0</v>
      </c>
    </row>
    <row r="688" customFormat="false" ht="15" hidden="false" customHeight="false" outlineLevel="0" collapsed="false">
      <c r="A688" s="17" t="n">
        <v>1083</v>
      </c>
      <c r="B688" s="6" t="s">
        <v>616</v>
      </c>
      <c r="C688" s="6" t="n">
        <v>144</v>
      </c>
      <c r="D688" s="6" t="n">
        <v>717</v>
      </c>
      <c r="E688" s="16" t="n">
        <v>0.591334549296233</v>
      </c>
      <c r="F688" s="16" t="n">
        <v>0.0606497947358421</v>
      </c>
      <c r="G688" s="16" t="n">
        <v>0.58493834247649</v>
      </c>
      <c r="H688" s="16" t="n">
        <v>0.0558563470320393</v>
      </c>
      <c r="I688" s="23" t="n">
        <f aca="false">G688-E688</f>
        <v>-0.00639620681974373</v>
      </c>
      <c r="J688" s="17" t="n">
        <f aca="false">100*(G688-E688)/E688</f>
        <v>-1.08165620076758</v>
      </c>
      <c r="K688" s="16" t="n">
        <v>-1.1698156641917</v>
      </c>
      <c r="L688" s="17" t="n">
        <v>194.739613357445</v>
      </c>
      <c r="M688" s="16" t="n">
        <v>0.243504882300415</v>
      </c>
      <c r="N688" s="16" t="n">
        <v>0.320206618470249</v>
      </c>
      <c r="O688" s="6" t="str">
        <f aca="false">IF(N688&lt;0.05,"Yes","No")</f>
        <v>No</v>
      </c>
      <c r="P688" s="16" t="n">
        <v>-0.112744243127274</v>
      </c>
      <c r="Q688" s="16" t="n">
        <v>1.5269547653206</v>
      </c>
      <c r="R688" s="16" t="n">
        <v>0.216907877978449</v>
      </c>
      <c r="S688" s="16" t="n">
        <v>0.98600910554174</v>
      </c>
      <c r="T688" s="16" t="n">
        <v>-0.00639621042514679</v>
      </c>
      <c r="U688" s="16" t="n">
        <v>0.22286684786368</v>
      </c>
      <c r="V688" s="16" t="n">
        <v>0.310258050935372</v>
      </c>
      <c r="W688" s="6" t="s">
        <v>694</v>
      </c>
      <c r="X688" s="16" t="n">
        <v>1.3</v>
      </c>
      <c r="Y688" s="16" t="n">
        <v>0.564010925151093</v>
      </c>
      <c r="Z688" s="16" t="n">
        <f aca="false">(G688-E688)/SQRT(H688^2/D688+F688^2/C688)</f>
        <v>-1.16981566419169</v>
      </c>
      <c r="AA688" s="24" t="n">
        <f aca="false">ABS(K688-Z688)</f>
        <v>0</v>
      </c>
    </row>
    <row r="689" customFormat="false" ht="15" hidden="false" customHeight="false" outlineLevel="0" collapsed="false">
      <c r="A689" s="17" t="n">
        <v>1084</v>
      </c>
      <c r="B689" s="6" t="s">
        <v>616</v>
      </c>
      <c r="C689" s="6" t="n">
        <v>144</v>
      </c>
      <c r="D689" s="6" t="n">
        <v>717</v>
      </c>
      <c r="E689" s="16" t="n">
        <v>0.591213691979647</v>
      </c>
      <c r="F689" s="16" t="n">
        <v>0.0606372102059341</v>
      </c>
      <c r="G689" s="16" t="n">
        <v>0.584838143743398</v>
      </c>
      <c r="H689" s="16" t="n">
        <v>0.0558421649705125</v>
      </c>
      <c r="I689" s="23" t="n">
        <f aca="false">G689-E689</f>
        <v>-0.00637554823624875</v>
      </c>
      <c r="J689" s="17" t="n">
        <f aca="false">100*(G689-E689)/E689</f>
        <v>-1.07838304875866</v>
      </c>
      <c r="K689" s="16" t="n">
        <v>-1.16628724907701</v>
      </c>
      <c r="L689" s="17" t="n">
        <v>194.734559145146</v>
      </c>
      <c r="M689" s="16" t="n">
        <v>0.24492468166984</v>
      </c>
      <c r="N689" s="16" t="n">
        <v>0.321616722617708</v>
      </c>
      <c r="O689" s="6" t="str">
        <f aca="false">IF(N689&lt;0.05,"Yes","No")</f>
        <v>No</v>
      </c>
      <c r="P689" s="16" t="n">
        <v>-0.112407646072119</v>
      </c>
      <c r="Q689" s="16" t="n">
        <v>1.51785095232413</v>
      </c>
      <c r="R689" s="16" t="n">
        <v>0.218282129002585</v>
      </c>
      <c r="S689" s="16" t="n">
        <v>0.986091171043732</v>
      </c>
      <c r="T689" s="16" t="n">
        <v>-0.00637555183884392</v>
      </c>
      <c r="U689" s="16" t="n">
        <v>0.224228947218375</v>
      </c>
      <c r="V689" s="16" t="n">
        <v>0.310258050935372</v>
      </c>
      <c r="W689" s="6" t="s">
        <v>694</v>
      </c>
      <c r="X689" s="16" t="n">
        <v>1.3</v>
      </c>
      <c r="Y689" s="16" t="n">
        <v>0.563797845963118</v>
      </c>
      <c r="Z689" s="16" t="n">
        <f aca="false">(G689-E689)/SQRT(H689^2/D689+F689^2/C689)</f>
        <v>-1.16628724907701</v>
      </c>
      <c r="AA689" s="24" t="n">
        <f aca="false">ABS(K689-Z689)</f>
        <v>0</v>
      </c>
    </row>
    <row r="690" customFormat="false" ht="15" hidden="false" customHeight="false" outlineLevel="0" collapsed="false">
      <c r="A690" s="17" t="n">
        <v>1085</v>
      </c>
      <c r="B690" s="6" t="s">
        <v>616</v>
      </c>
      <c r="C690" s="6" t="n">
        <v>144</v>
      </c>
      <c r="D690" s="6" t="n">
        <v>717</v>
      </c>
      <c r="E690" s="16" t="n">
        <v>0.591087972331378</v>
      </c>
      <c r="F690" s="16" t="n">
        <v>0.0606280454841674</v>
      </c>
      <c r="G690" s="16" t="n">
        <v>0.584726309842811</v>
      </c>
      <c r="H690" s="16" t="n">
        <v>0.0558261901237908</v>
      </c>
      <c r="I690" s="23" t="n">
        <f aca="false">G690-E690</f>
        <v>-0.00636166248856762</v>
      </c>
      <c r="J690" s="17" t="n">
        <f aca="false">100*(G690-E690)/E690</f>
        <v>-1.07626322753208</v>
      </c>
      <c r="K690" s="16" t="n">
        <v>-1.16394588647967</v>
      </c>
      <c r="L690" s="17" t="n">
        <v>194.7198669186</v>
      </c>
      <c r="M690" s="16" t="n">
        <v>0.245870130631943</v>
      </c>
      <c r="N690" s="16" t="n">
        <v>0.322436379401037</v>
      </c>
      <c r="O690" s="6" t="str">
        <f aca="false">IF(N690&lt;0.05,"Yes","No")</f>
        <v>No</v>
      </c>
      <c r="P690" s="16" t="n">
        <v>-0.112192035022699</v>
      </c>
      <c r="Q690" s="16" t="n">
        <v>1.51203370445227</v>
      </c>
      <c r="R690" s="16" t="n">
        <v>0.219165707859974</v>
      </c>
      <c r="S690" s="16" t="n">
        <v>0.986877217918224</v>
      </c>
      <c r="T690" s="16" t="n">
        <v>-0.00636166609374421</v>
      </c>
      <c r="U690" s="16" t="n">
        <v>0.225104678782741</v>
      </c>
      <c r="V690" s="16" t="n">
        <v>0.311147980343776</v>
      </c>
      <c r="W690" s="6" t="s">
        <v>694</v>
      </c>
      <c r="X690" s="16" t="n">
        <v>1.3</v>
      </c>
      <c r="Y690" s="16" t="n">
        <v>0.563730048039671</v>
      </c>
      <c r="Z690" s="16" t="n">
        <f aca="false">(G690-E690)/SQRT(H690^2/D690+F690^2/C690)</f>
        <v>-1.16394588647967</v>
      </c>
      <c r="AA690" s="24" t="n">
        <f aca="false">ABS(K690-Z690)</f>
        <v>0</v>
      </c>
    </row>
    <row r="691" customFormat="false" ht="15" hidden="false" customHeight="false" outlineLevel="0" collapsed="false">
      <c r="A691" s="17" t="n">
        <v>1086</v>
      </c>
      <c r="B691" s="6" t="s">
        <v>616</v>
      </c>
      <c r="C691" s="6" t="n">
        <v>144</v>
      </c>
      <c r="D691" s="6" t="n">
        <v>717</v>
      </c>
      <c r="E691" s="16" t="n">
        <v>0.590949317854312</v>
      </c>
      <c r="F691" s="16" t="n">
        <v>0.0606309135876127</v>
      </c>
      <c r="G691" s="16" t="n">
        <v>0.584605637205196</v>
      </c>
      <c r="H691" s="16" t="n">
        <v>0.0558194301872608</v>
      </c>
      <c r="I691" s="23" t="n">
        <f aca="false">G691-E691</f>
        <v>-0.00634368064911595</v>
      </c>
      <c r="J691" s="17" t="n">
        <f aca="false">100*(G691-E691)/E691</f>
        <v>-1.07347287786867</v>
      </c>
      <c r="K691" s="16" t="n">
        <v>-1.16062941456874</v>
      </c>
      <c r="L691" s="17" t="n">
        <v>194.701540243443</v>
      </c>
      <c r="M691" s="16" t="n">
        <v>0.247213720429927</v>
      </c>
      <c r="N691" s="16" t="n">
        <v>0.323611231540982</v>
      </c>
      <c r="O691" s="6" t="str">
        <f aca="false">IF(N691&lt;0.05,"Yes","No")</f>
        <v>No</v>
      </c>
      <c r="P691" s="16" t="n">
        <v>-0.111884869449062</v>
      </c>
      <c r="Q691" s="16" t="n">
        <v>1.50376557902129</v>
      </c>
      <c r="R691" s="16" t="n">
        <v>0.220428917981469</v>
      </c>
      <c r="S691" s="16" t="n">
        <v>0.988298005703243</v>
      </c>
      <c r="T691" s="16" t="n">
        <v>-0.00634368425682258</v>
      </c>
      <c r="U691" s="16" t="n">
        <v>0.226356629027448</v>
      </c>
      <c r="V691" s="16" t="n">
        <v>0.312658942021824</v>
      </c>
      <c r="W691" s="6" t="s">
        <v>694</v>
      </c>
      <c r="X691" s="16" t="n">
        <v>1.3</v>
      </c>
      <c r="Y691" s="16" t="n">
        <v>0.563604137610414</v>
      </c>
      <c r="Z691" s="16" t="n">
        <f aca="false">(G691-E691)/SQRT(H691^2/D691+F691^2/C691)</f>
        <v>-1.16062941456874</v>
      </c>
      <c r="AA691" s="24" t="n">
        <f aca="false">ABS(K691-Z691)</f>
        <v>0</v>
      </c>
    </row>
    <row r="692" customFormat="false" ht="15" hidden="false" customHeight="false" outlineLevel="0" collapsed="false">
      <c r="A692" s="17" t="n">
        <v>1087</v>
      </c>
      <c r="B692" s="6" t="s">
        <v>616</v>
      </c>
      <c r="C692" s="6" t="n">
        <v>144</v>
      </c>
      <c r="D692" s="6" t="n">
        <v>717</v>
      </c>
      <c r="E692" s="16" t="n">
        <v>0.590802314380805</v>
      </c>
      <c r="F692" s="16" t="n">
        <v>0.0606290707363228</v>
      </c>
      <c r="G692" s="16" t="n">
        <v>0.584476698517301</v>
      </c>
      <c r="H692" s="16" t="n">
        <v>0.0558102738983352</v>
      </c>
      <c r="I692" s="23" t="n">
        <f aca="false">G692-E692</f>
        <v>-0.00632561586350411</v>
      </c>
      <c r="J692" s="17" t="n">
        <f aca="false">100*(G692-E692)/E692</f>
        <v>-1.07068230938359</v>
      </c>
      <c r="K692" s="16" t="n">
        <v>-1.15738198709116</v>
      </c>
      <c r="L692" s="17" t="n">
        <v>194.68700000473</v>
      </c>
      <c r="M692" s="16" t="n">
        <v>0.248534324751785</v>
      </c>
      <c r="N692" s="16" t="n">
        <v>0.325137370051993</v>
      </c>
      <c r="O692" s="6" t="str">
        <f aca="false">IF(N692&lt;0.05,"Yes","No")</f>
        <v>No</v>
      </c>
      <c r="P692" s="16" t="n">
        <v>-0.111581716301322</v>
      </c>
      <c r="Q692" s="16" t="n">
        <v>1.49562768375172</v>
      </c>
      <c r="R692" s="16" t="n">
        <v>0.221680747929899</v>
      </c>
      <c r="S692" s="16" t="n">
        <v>0.98903787375327</v>
      </c>
      <c r="T692" s="16" t="n">
        <v>-0.00632561947398744</v>
      </c>
      <c r="U692" s="16" t="n">
        <v>0.227597252730181</v>
      </c>
      <c r="V692" s="16" t="n">
        <v>0.313767603665427</v>
      </c>
      <c r="W692" s="6" t="s">
        <v>694</v>
      </c>
      <c r="X692" s="16" t="n">
        <v>1.2</v>
      </c>
      <c r="Y692" s="16" t="n">
        <v>0.563536339686967</v>
      </c>
      <c r="Z692" s="16" t="n">
        <f aca="false">(G692-E692)/SQRT(H692^2/D692+F692^2/C692)</f>
        <v>-1.15738198709116</v>
      </c>
      <c r="AA692" s="24" t="n">
        <f aca="false">ABS(K692-Z692)</f>
        <v>0</v>
      </c>
    </row>
    <row r="693" customFormat="false" ht="15" hidden="false" customHeight="false" outlineLevel="0" collapsed="false">
      <c r="A693" s="17" t="n">
        <v>1088</v>
      </c>
      <c r="B693" s="6" t="s">
        <v>616</v>
      </c>
      <c r="C693" s="6" t="n">
        <v>144</v>
      </c>
      <c r="D693" s="6" t="n">
        <v>717</v>
      </c>
      <c r="E693" s="16" t="n">
        <v>0.590646665129397</v>
      </c>
      <c r="F693" s="16" t="n">
        <v>0.060622352762447</v>
      </c>
      <c r="G693" s="16" t="n">
        <v>0.584339651145363</v>
      </c>
      <c r="H693" s="16" t="n">
        <v>0.0557987439228301</v>
      </c>
      <c r="I693" s="23" t="n">
        <f aca="false">G693-E693</f>
        <v>-0.00630701398403355</v>
      </c>
      <c r="J693" s="17" t="n">
        <f aca="false">100*(G693-E693)/E693</f>
        <v>-1.06781505024698</v>
      </c>
      <c r="K693" s="16" t="n">
        <v>-1.15412240692671</v>
      </c>
      <c r="L693" s="17" t="n">
        <v>194.676580058635</v>
      </c>
      <c r="M693" s="16" t="n">
        <v>0.249864832063569</v>
      </c>
      <c r="N693" s="16" t="n">
        <v>0.326268497306128</v>
      </c>
      <c r="O693" s="6" t="str">
        <f aca="false">IF(N693&lt;0.05,"Yes","No")</f>
        <v>No</v>
      </c>
      <c r="P693" s="16" t="n">
        <v>-0.111274540792104</v>
      </c>
      <c r="Q693" s="16" t="n">
        <v>1.48740433252354</v>
      </c>
      <c r="R693" s="16" t="n">
        <v>0.222954383665013</v>
      </c>
      <c r="S693" s="16" t="n">
        <v>0.989368438305612</v>
      </c>
      <c r="T693" s="16" t="n">
        <v>-0.00630701759803742</v>
      </c>
      <c r="U693" s="16" t="n">
        <v>0.228859440334612</v>
      </c>
      <c r="V693" s="16" t="n">
        <v>0.315094157367641</v>
      </c>
      <c r="W693" s="6" t="s">
        <v>694</v>
      </c>
      <c r="X693" s="16" t="n">
        <v>1.2</v>
      </c>
      <c r="Y693" s="16" t="n">
        <v>0.563458856345886</v>
      </c>
      <c r="Z693" s="16" t="n">
        <f aca="false">(G693-E693)/SQRT(H693^2/D693+F693^2/C693)</f>
        <v>-1.15412240692671</v>
      </c>
      <c r="AA693" s="24" t="n">
        <f aca="false">ABS(K693-Z693)</f>
        <v>0</v>
      </c>
    </row>
    <row r="694" customFormat="false" ht="15" hidden="false" customHeight="false" outlineLevel="0" collapsed="false">
      <c r="A694" s="17" t="n">
        <v>1089</v>
      </c>
      <c r="B694" s="6" t="s">
        <v>616</v>
      </c>
      <c r="C694" s="6" t="n">
        <v>144</v>
      </c>
      <c r="D694" s="6" t="n">
        <v>717</v>
      </c>
      <c r="E694" s="16" t="n">
        <v>0.590485194697976</v>
      </c>
      <c r="F694" s="16" t="n">
        <v>0.0606148195486008</v>
      </c>
      <c r="G694" s="16" t="n">
        <v>0.584201901028845</v>
      </c>
      <c r="H694" s="16" t="n">
        <v>0.055787454129697</v>
      </c>
      <c r="I694" s="23" t="n">
        <f aca="false">G694-E694</f>
        <v>-0.0062832936691315</v>
      </c>
      <c r="J694" s="17" t="n">
        <f aca="false">100*(G694-E694)/E694</f>
        <v>-1.06408995950276</v>
      </c>
      <c r="K694" s="16" t="n">
        <v>-1.14993776878718</v>
      </c>
      <c r="L694" s="17" t="n">
        <v>194.668089490962</v>
      </c>
      <c r="M694" s="16" t="n">
        <v>0.25158023624764</v>
      </c>
      <c r="N694" s="16" t="n">
        <v>0.328304395252355</v>
      </c>
      <c r="O694" s="6" t="str">
        <f aca="false">IF(N694&lt;0.05,"Yes","No")</f>
        <v>No</v>
      </c>
      <c r="P694" s="16" t="n">
        <v>-0.110876826146301</v>
      </c>
      <c r="Q694" s="16" t="n">
        <v>1.47679084790718</v>
      </c>
      <c r="R694" s="16" t="n">
        <v>0.224611201422942</v>
      </c>
      <c r="S694" s="16" t="n">
        <v>0.989928122710837</v>
      </c>
      <c r="T694" s="16" t="n">
        <v>-0.00628329728365225</v>
      </c>
      <c r="U694" s="16" t="n">
        <v>0.230501281280286</v>
      </c>
      <c r="V694" s="16" t="n">
        <v>0.316939261760393</v>
      </c>
      <c r="W694" s="6" t="s">
        <v>694</v>
      </c>
      <c r="X694" s="16" t="n">
        <v>1.2</v>
      </c>
      <c r="Y694" s="16" t="n">
        <v>0.563274833410817</v>
      </c>
      <c r="Z694" s="16" t="n">
        <f aca="false">(G694-E694)/SQRT(H694^2/D694+F694^2/C694)</f>
        <v>-1.14993776878718</v>
      </c>
      <c r="AA694" s="24" t="n">
        <f aca="false">ABS(K694-Z694)</f>
        <v>0</v>
      </c>
    </row>
    <row r="695" customFormat="false" ht="15" hidden="false" customHeight="false" outlineLevel="0" collapsed="false">
      <c r="A695" s="17" t="n">
        <v>1090</v>
      </c>
      <c r="B695" s="6" t="s">
        <v>616</v>
      </c>
      <c r="C695" s="6" t="n">
        <v>144</v>
      </c>
      <c r="D695" s="6" t="n">
        <v>717</v>
      </c>
      <c r="E695" s="16" t="n">
        <v>0.590330063675841</v>
      </c>
      <c r="F695" s="16" t="n">
        <v>0.0606049112167067</v>
      </c>
      <c r="G695" s="16" t="n">
        <v>0.584065792658672</v>
      </c>
      <c r="H695" s="16" t="n">
        <v>0.0557708575713811</v>
      </c>
      <c r="I695" s="23" t="n">
        <f aca="false">G695-E695</f>
        <v>-0.0062642710171692</v>
      </c>
      <c r="J695" s="17" t="n">
        <f aca="false">100*(G695-E695)/E695</f>
        <v>-1.06114721282584</v>
      </c>
      <c r="K695" s="16" t="n">
        <v>-1.14666611767012</v>
      </c>
      <c r="L695" s="17" t="n">
        <v>194.653514316886</v>
      </c>
      <c r="M695" s="16" t="n">
        <v>0.252927191010304</v>
      </c>
      <c r="N695" s="16" t="n">
        <v>0.329652623022735</v>
      </c>
      <c r="O695" s="6" t="str">
        <f aca="false">IF(N695&lt;0.05,"Yes","No")</f>
        <v>No</v>
      </c>
      <c r="P695" s="16" t="n">
        <v>-0.110571213668133</v>
      </c>
      <c r="Q695" s="16" t="n">
        <v>1.46866103888498</v>
      </c>
      <c r="R695" s="16" t="n">
        <v>0.22589031068882</v>
      </c>
      <c r="S695" s="16" t="n">
        <v>0.990864929515092</v>
      </c>
      <c r="T695" s="16" t="n">
        <v>-0.00626427463580969</v>
      </c>
      <c r="U695" s="16" t="n">
        <v>0.231768767908776</v>
      </c>
      <c r="V695" s="16" t="n">
        <v>0.31805759724124</v>
      </c>
      <c r="W695" s="6" t="s">
        <v>694</v>
      </c>
      <c r="X695" s="16" t="n">
        <v>1.2</v>
      </c>
      <c r="Y695" s="16" t="n">
        <v>0.563303889663722</v>
      </c>
      <c r="Z695" s="16" t="n">
        <f aca="false">(G695-E695)/SQRT(H695^2/D695+F695^2/C695)</f>
        <v>-1.14666611767012</v>
      </c>
      <c r="AA695" s="24" t="n">
        <f aca="false">ABS(K695-Z695)</f>
        <v>0</v>
      </c>
    </row>
    <row r="696" customFormat="false" ht="15" hidden="false" customHeight="false" outlineLevel="0" collapsed="false">
      <c r="A696" s="17" t="n">
        <v>1091</v>
      </c>
      <c r="B696" s="6" t="s">
        <v>616</v>
      </c>
      <c r="C696" s="6" t="n">
        <v>144</v>
      </c>
      <c r="D696" s="6" t="n">
        <v>717</v>
      </c>
      <c r="E696" s="16" t="n">
        <v>0.590173185078634</v>
      </c>
      <c r="F696" s="16" t="n">
        <v>0.0605954873219946</v>
      </c>
      <c r="G696" s="16" t="n">
        <v>0.583926702393648</v>
      </c>
      <c r="H696" s="16" t="n">
        <v>0.0557551728840832</v>
      </c>
      <c r="I696" s="23" t="n">
        <f aca="false">G696-E696</f>
        <v>-0.00624648268498662</v>
      </c>
      <c r="J696" s="17" t="n">
        <f aca="false">100*(G696-E696)/E696</f>
        <v>-1.05841519793115</v>
      </c>
      <c r="K696" s="16" t="n">
        <v>-1.14360871612137</v>
      </c>
      <c r="L696" s="17" t="n">
        <v>194.639845214679</v>
      </c>
      <c r="M696" s="16" t="n">
        <v>0.25419050641333</v>
      </c>
      <c r="N696" s="16" t="n">
        <v>0.33088863319356</v>
      </c>
      <c r="O696" s="6" t="str">
        <f aca="false">IF(N696&lt;0.05,"Yes","No")</f>
        <v>No</v>
      </c>
      <c r="P696" s="16" t="n">
        <v>-0.110285599861045</v>
      </c>
      <c r="Q696" s="16" t="n">
        <v>1.4610835131341</v>
      </c>
      <c r="R696" s="16" t="n">
        <v>0.227090418170042</v>
      </c>
      <c r="S696" s="16" t="n">
        <v>0.991761567066184</v>
      </c>
      <c r="T696" s="16" t="n">
        <v>-0.0062464863095163</v>
      </c>
      <c r="U696" s="16" t="n">
        <v>0.232957930980397</v>
      </c>
      <c r="V696" s="16" t="n">
        <v>0.319480817878469</v>
      </c>
      <c r="W696" s="6" t="s">
        <v>694</v>
      </c>
      <c r="X696" s="16" t="n">
        <v>1.2</v>
      </c>
      <c r="Y696" s="16" t="n">
        <v>0.563323260498993</v>
      </c>
      <c r="Z696" s="16" t="n">
        <f aca="false">(G696-E696)/SQRT(H696^2/D696+F696^2/C696)</f>
        <v>-1.14360871612137</v>
      </c>
      <c r="AA696" s="24" t="n">
        <f aca="false">ABS(K696-Z696)</f>
        <v>0</v>
      </c>
    </row>
    <row r="697" customFormat="false" ht="15" hidden="false" customHeight="false" outlineLevel="0" collapsed="false">
      <c r="A697" s="17" t="n">
        <v>1092</v>
      </c>
      <c r="B697" s="6" t="s">
        <v>616</v>
      </c>
      <c r="C697" s="6" t="n">
        <v>144</v>
      </c>
      <c r="D697" s="6" t="n">
        <v>717</v>
      </c>
      <c r="E697" s="16" t="n">
        <v>0.590018193961846</v>
      </c>
      <c r="F697" s="16" t="n">
        <v>0.0605859784314055</v>
      </c>
      <c r="G697" s="16" t="n">
        <v>0.5837933612751</v>
      </c>
      <c r="H697" s="16" t="n">
        <v>0.0557394273274958</v>
      </c>
      <c r="I697" s="23" t="n">
        <f aca="false">G697-E697</f>
        <v>-0.0062248326867459</v>
      </c>
      <c r="J697" s="17" t="n">
        <f aca="false">100*(G697-E697)/E697</f>
        <v>-1.05502385357771</v>
      </c>
      <c r="K697" s="16" t="n">
        <v>-1.13984467860743</v>
      </c>
      <c r="L697" s="17" t="n">
        <v>194.62620765323</v>
      </c>
      <c r="M697" s="16" t="n">
        <v>0.255751847061202</v>
      </c>
      <c r="N697" s="16" t="n">
        <v>0.33271494159479</v>
      </c>
      <c r="O697" s="6" t="str">
        <f aca="false">IF(N697&lt;0.05,"Yes","No")</f>
        <v>No</v>
      </c>
      <c r="P697" s="16" t="n">
        <v>-0.109931767638779</v>
      </c>
      <c r="Q697" s="16" t="n">
        <v>1.45172328642812</v>
      </c>
      <c r="R697" s="16" t="n">
        <v>0.228583476104791</v>
      </c>
      <c r="S697" s="16" t="n">
        <v>0.992708946432231</v>
      </c>
      <c r="T697" s="16" t="n">
        <v>-0.00622483631428923</v>
      </c>
      <c r="U697" s="16" t="n">
        <v>0.234437315211503</v>
      </c>
      <c r="V697" s="16" t="n">
        <v>0.321090481916146</v>
      </c>
      <c r="W697" s="6" t="s">
        <v>694</v>
      </c>
      <c r="X697" s="16" t="n">
        <v>1.2</v>
      </c>
      <c r="Y697" s="16" t="n">
        <v>0.563245777157911</v>
      </c>
      <c r="Z697" s="16" t="n">
        <f aca="false">(G697-E697)/SQRT(H697^2/D697+F697^2/C697)</f>
        <v>-1.13984467860743</v>
      </c>
      <c r="AA697" s="24" t="n">
        <f aca="false">ABS(K697-Z697)</f>
        <v>0</v>
      </c>
    </row>
    <row r="698" customFormat="false" ht="15" hidden="false" customHeight="false" outlineLevel="0" collapsed="false">
      <c r="A698" s="17" t="n">
        <v>1093</v>
      </c>
      <c r="B698" s="6" t="s">
        <v>616</v>
      </c>
      <c r="C698" s="6" t="n">
        <v>144</v>
      </c>
      <c r="D698" s="6" t="n">
        <v>717</v>
      </c>
      <c r="E698" s="16" t="n">
        <v>0.589864871775111</v>
      </c>
      <c r="F698" s="16" t="n">
        <v>0.0605727714481928</v>
      </c>
      <c r="G698" s="16" t="n">
        <v>0.583666635814904</v>
      </c>
      <c r="H698" s="16" t="n">
        <v>0.0557225150891145</v>
      </c>
      <c r="I698" s="23" t="n">
        <f aca="false">G698-E698</f>
        <v>-0.00619823596020708</v>
      </c>
      <c r="J698" s="17" t="n">
        <f aca="false">100*(G698-E698)/E698</f>
        <v>-1.05078913100121</v>
      </c>
      <c r="K698" s="16" t="n">
        <v>-1.13523604286826</v>
      </c>
      <c r="L698" s="17" t="n">
        <v>194.616924841015</v>
      </c>
      <c r="M698" s="16" t="n">
        <v>0.257672605067145</v>
      </c>
      <c r="N698" s="16" t="n">
        <v>0.334799099100849</v>
      </c>
      <c r="O698" s="6" t="str">
        <f aca="false">IF(N698&lt;0.05,"Yes","No")</f>
        <v>No</v>
      </c>
      <c r="P698" s="16" t="n">
        <v>-0.109493500468179</v>
      </c>
      <c r="Q698" s="16" t="n">
        <v>1.44017113166467</v>
      </c>
      <c r="R698" s="16" t="n">
        <v>0.230442513220503</v>
      </c>
      <c r="S698" s="16" t="n">
        <v>0.993236049747687</v>
      </c>
      <c r="T698" s="16" t="n">
        <v>-0.00619823959309038</v>
      </c>
      <c r="U698" s="16" t="n">
        <v>0.236279251572627</v>
      </c>
      <c r="V698" s="16" t="n">
        <v>0.323191866897194</v>
      </c>
      <c r="W698" s="6" t="s">
        <v>694</v>
      </c>
      <c r="X698" s="16" t="n">
        <v>1.1</v>
      </c>
      <c r="Y698" s="16" t="n">
        <v>0.563236091740276</v>
      </c>
      <c r="Z698" s="16" t="n">
        <f aca="false">(G698-E698)/SQRT(H698^2/D698+F698^2/C698)</f>
        <v>-1.13523604286826</v>
      </c>
      <c r="AA698" s="24" t="n">
        <f aca="false">ABS(K698-Z698)</f>
        <v>0</v>
      </c>
    </row>
    <row r="699" customFormat="false" ht="15" hidden="false" customHeight="false" outlineLevel="0" collapsed="false">
      <c r="A699" s="17" t="n">
        <v>1094</v>
      </c>
      <c r="B699" s="6" t="s">
        <v>616</v>
      </c>
      <c r="C699" s="6" t="n">
        <v>144</v>
      </c>
      <c r="D699" s="6" t="n">
        <v>717</v>
      </c>
      <c r="E699" s="16" t="n">
        <v>0.589700863179233</v>
      </c>
      <c r="F699" s="16" t="n">
        <v>0.0605613321653798</v>
      </c>
      <c r="G699" s="16" t="n">
        <v>0.583525449827293</v>
      </c>
      <c r="H699" s="16" t="n">
        <v>0.0557064258912002</v>
      </c>
      <c r="I699" s="23" t="n">
        <f aca="false">G699-E699</f>
        <v>-0.00617541335194072</v>
      </c>
      <c r="J699" s="17" t="n">
        <f aca="false">100*(G699-E699)/E699</f>
        <v>-1.04721117731581</v>
      </c>
      <c r="K699" s="16" t="n">
        <v>-1.13128603526821</v>
      </c>
      <c r="L699" s="17" t="n">
        <v>194.606073499295</v>
      </c>
      <c r="M699" s="16" t="n">
        <v>0.259326890484929</v>
      </c>
      <c r="N699" s="16" t="n">
        <v>0.336532301981986</v>
      </c>
      <c r="O699" s="6" t="str">
        <f aca="false">IF(N699&lt;0.05,"Yes","No")</f>
        <v>No</v>
      </c>
      <c r="P699" s="16" t="n">
        <v>-0.109119758733394</v>
      </c>
      <c r="Q699" s="16" t="n">
        <v>1.43035623985175</v>
      </c>
      <c r="R699" s="16" t="n">
        <v>0.232036332336864</v>
      </c>
      <c r="S699" s="16" t="n">
        <v>0.993908632183319</v>
      </c>
      <c r="T699" s="16" t="n">
        <v>-0.00617541698937235</v>
      </c>
      <c r="U699" s="16" t="n">
        <v>0.237858333657189</v>
      </c>
      <c r="V699" s="16" t="n">
        <v>0.324717582205168</v>
      </c>
      <c r="W699" s="6" t="s">
        <v>694</v>
      </c>
      <c r="X699" s="16" t="n">
        <v>1.1</v>
      </c>
      <c r="Y699" s="16" t="n">
        <v>0.563100495893383</v>
      </c>
      <c r="Z699" s="16" t="n">
        <f aca="false">(G699-E699)/SQRT(H699^2/D699+F699^2/C699)</f>
        <v>-1.13128603526821</v>
      </c>
      <c r="AA699" s="24" t="n">
        <f aca="false">ABS(K699-Z699)</f>
        <v>0</v>
      </c>
    </row>
    <row r="700" customFormat="false" ht="15" hidden="false" customHeight="false" outlineLevel="0" collapsed="false">
      <c r="A700" s="17" t="n">
        <v>1095</v>
      </c>
      <c r="B700" s="6" t="s">
        <v>616</v>
      </c>
      <c r="C700" s="6" t="n">
        <v>144</v>
      </c>
      <c r="D700" s="6" t="n">
        <v>717</v>
      </c>
      <c r="E700" s="16" t="n">
        <v>0.589534052337209</v>
      </c>
      <c r="F700" s="16" t="n">
        <v>0.0605490880611393</v>
      </c>
      <c r="G700" s="16" t="n">
        <v>0.583381721414782</v>
      </c>
      <c r="H700" s="16" t="n">
        <v>0.0556905903925243</v>
      </c>
      <c r="I700" s="23" t="n">
        <f aca="false">G700-E700</f>
        <v>-0.00615233092242784</v>
      </c>
      <c r="J700" s="17" t="n">
        <f aca="false">100*(G700-E700)/E700</f>
        <v>-1.04359212127559</v>
      </c>
      <c r="K700" s="16" t="n">
        <v>-1.12729887434262</v>
      </c>
      <c r="L700" s="17" t="n">
        <v>194.597157177394</v>
      </c>
      <c r="M700" s="16" t="n">
        <v>0.261004223584516</v>
      </c>
      <c r="N700" s="16" t="n">
        <v>0.33849992206856</v>
      </c>
      <c r="O700" s="6" t="str">
        <f aca="false">IF(N700&lt;0.05,"Yes","No")</f>
        <v>No</v>
      </c>
      <c r="P700" s="16" t="n">
        <v>-0.108741098172989</v>
      </c>
      <c r="Q700" s="16" t="n">
        <v>1.42044639850692</v>
      </c>
      <c r="R700" s="16" t="n">
        <v>0.233659106359311</v>
      </c>
      <c r="S700" s="16" t="n">
        <v>0.994432798372652</v>
      </c>
      <c r="T700" s="16" t="n">
        <v>-0.00615233456327574</v>
      </c>
      <c r="U700" s="16" t="n">
        <v>0.239466038061017</v>
      </c>
      <c r="V700" s="16" t="n">
        <v>0.326488089530303</v>
      </c>
      <c r="W700" s="6" t="s">
        <v>694</v>
      </c>
      <c r="X700" s="16" t="n">
        <v>1.1</v>
      </c>
      <c r="Y700" s="16" t="n">
        <v>0.563003641717031</v>
      </c>
      <c r="Z700" s="16" t="n">
        <f aca="false">(G700-E700)/SQRT(H700^2/D700+F700^2/C700)</f>
        <v>-1.12729887434262</v>
      </c>
      <c r="AA700" s="24" t="n">
        <f aca="false">ABS(K700-Z700)</f>
        <v>0</v>
      </c>
    </row>
    <row r="701" customFormat="false" ht="15" hidden="false" customHeight="false" outlineLevel="0" collapsed="false">
      <c r="A701" s="17" t="n">
        <v>1096</v>
      </c>
      <c r="B701" s="6" t="s">
        <v>616</v>
      </c>
      <c r="C701" s="6" t="n">
        <v>144</v>
      </c>
      <c r="D701" s="6" t="n">
        <v>717</v>
      </c>
      <c r="E701" s="16" t="n">
        <v>0.589356386620138</v>
      </c>
      <c r="F701" s="16" t="n">
        <v>0.0605365629070476</v>
      </c>
      <c r="G701" s="16" t="n">
        <v>0.583226114719316</v>
      </c>
      <c r="H701" s="16" t="n">
        <v>0.0556732306373229</v>
      </c>
      <c r="I701" s="23" t="n">
        <f aca="false">G701-E701</f>
        <v>-0.00613027190082105</v>
      </c>
      <c r="J701" s="17" t="n">
        <f aca="false">100*(G701-E701)/E701</f>
        <v>-1.04016381937882</v>
      </c>
      <c r="K701" s="16" t="n">
        <v>-1.12350648984064</v>
      </c>
      <c r="L701" s="17" t="n">
        <v>194.585769972935</v>
      </c>
      <c r="M701" s="16" t="n">
        <v>0.26260663908324</v>
      </c>
      <c r="N701" s="16" t="n">
        <v>0.339948582078797</v>
      </c>
      <c r="O701" s="6" t="str">
        <f aca="false">IF(N701&lt;0.05,"Yes","No")</f>
        <v>No</v>
      </c>
      <c r="P701" s="16" t="n">
        <v>-0.108382823941125</v>
      </c>
      <c r="Q701" s="16" t="n">
        <v>1.41110179950047</v>
      </c>
      <c r="R701" s="16" t="n">
        <v>0.235201918099271</v>
      </c>
      <c r="S701" s="16" t="n">
        <v>0.995135086054206</v>
      </c>
      <c r="T701" s="16" t="n">
        <v>-0.00613027554540787</v>
      </c>
      <c r="U701" s="16" t="n">
        <v>0.240994457017601</v>
      </c>
      <c r="V701" s="16" t="n">
        <v>0.327933519555686</v>
      </c>
      <c r="W701" s="6" t="s">
        <v>694</v>
      </c>
      <c r="X701" s="16" t="n">
        <v>1.1</v>
      </c>
      <c r="Y701" s="16" t="n">
        <v>0.56294552921122</v>
      </c>
      <c r="Z701" s="16" t="n">
        <f aca="false">(G701-E701)/SQRT(H701^2/D701+F701^2/C701)</f>
        <v>-1.12350648984064</v>
      </c>
      <c r="AA701" s="24" t="n">
        <f aca="false">ABS(K701-Z701)</f>
        <v>0</v>
      </c>
    </row>
    <row r="702" customFormat="false" ht="15" hidden="false" customHeight="false" outlineLevel="0" collapsed="false">
      <c r="A702" s="17" t="n">
        <v>1097</v>
      </c>
      <c r="B702" s="6" t="s">
        <v>616</v>
      </c>
      <c r="C702" s="6" t="n">
        <v>144</v>
      </c>
      <c r="D702" s="6" t="n">
        <v>717</v>
      </c>
      <c r="E702" s="16" t="n">
        <v>0.589168607153826</v>
      </c>
      <c r="F702" s="16" t="n">
        <v>0.0605277233484487</v>
      </c>
      <c r="G702" s="16" t="n">
        <v>0.583056984544632</v>
      </c>
      <c r="H702" s="16" t="n">
        <v>0.0556571847074848</v>
      </c>
      <c r="I702" s="23" t="n">
        <f aca="false">G702-E702</f>
        <v>-0.00611162260919462</v>
      </c>
      <c r="J702" s="17" t="n">
        <f aca="false">100*(G702-E702)/E702</f>
        <v>-1.03732998245084</v>
      </c>
      <c r="K702" s="16" t="n">
        <v>-1.12027531049126</v>
      </c>
      <c r="L702" s="17" t="n">
        <v>194.570332846463</v>
      </c>
      <c r="M702" s="16" t="n">
        <v>0.263977356478245</v>
      </c>
      <c r="N702" s="16" t="n">
        <v>0.341512577562064</v>
      </c>
      <c r="O702" s="6" t="str">
        <f aca="false">IF(N702&lt;0.05,"Yes","No")</f>
        <v>No</v>
      </c>
      <c r="P702" s="16" t="n">
        <v>-0.108081320383566</v>
      </c>
      <c r="Q702" s="16" t="n">
        <v>1.40326180368901</v>
      </c>
      <c r="R702" s="16" t="n">
        <v>0.236505848538856</v>
      </c>
      <c r="S702" s="16" t="n">
        <v>0.996265309501453</v>
      </c>
      <c r="T702" s="16" t="n">
        <v>-0.00611162625758409</v>
      </c>
      <c r="U702" s="16" t="n">
        <v>0.24228617536349</v>
      </c>
      <c r="V702" s="16" t="n">
        <v>0.329477834588151</v>
      </c>
      <c r="W702" s="6" t="s">
        <v>694</v>
      </c>
      <c r="X702" s="16" t="n">
        <v>1.1</v>
      </c>
      <c r="Y702" s="16" t="n">
        <v>0.562897102123044</v>
      </c>
      <c r="Z702" s="16" t="n">
        <f aca="false">(G702-E702)/SQRT(H702^2/D702+F702^2/C702)</f>
        <v>-1.12027531049126</v>
      </c>
      <c r="AA702" s="24" t="n">
        <f aca="false">ABS(K702-Z702)</f>
        <v>0</v>
      </c>
    </row>
    <row r="703" customFormat="false" ht="15" hidden="false" customHeight="false" outlineLevel="0" collapsed="false">
      <c r="A703" s="17" t="n">
        <v>1098</v>
      </c>
      <c r="B703" s="6" t="s">
        <v>616</v>
      </c>
      <c r="C703" s="6" t="n">
        <v>144</v>
      </c>
      <c r="D703" s="6" t="n">
        <v>717</v>
      </c>
      <c r="E703" s="16" t="n">
        <v>0.588975195255544</v>
      </c>
      <c r="F703" s="16" t="n">
        <v>0.060513364761913</v>
      </c>
      <c r="G703" s="16" t="n">
        <v>0.582884282289356</v>
      </c>
      <c r="H703" s="16" t="n">
        <v>0.0556386752354321</v>
      </c>
      <c r="I703" s="23" t="n">
        <f aca="false">G703-E703</f>
        <v>-0.00609091296618836</v>
      </c>
      <c r="J703" s="17" t="n">
        <f aca="false">100*(G703-E703)/E703</f>
        <v>-1.03415441180772</v>
      </c>
      <c r="K703" s="16" t="n">
        <v>-1.11675955896919</v>
      </c>
      <c r="L703" s="17" t="n">
        <v>194.559984621151</v>
      </c>
      <c r="M703" s="16" t="n">
        <v>0.265474386681817</v>
      </c>
      <c r="N703" s="16" t="n">
        <v>0.343237960872922</v>
      </c>
      <c r="O703" s="6" t="str">
        <f aca="false">IF(N703&lt;0.05,"Yes","No")</f>
        <v>No</v>
      </c>
      <c r="P703" s="16" t="n">
        <v>-0.107748949902379</v>
      </c>
      <c r="Q703" s="16" t="n">
        <v>1.39464448367657</v>
      </c>
      <c r="R703" s="16" t="n">
        <v>0.237949194911252</v>
      </c>
      <c r="S703" s="16" t="n">
        <v>0.996789341658343</v>
      </c>
      <c r="T703" s="16" t="n">
        <v>-0.00609091661872576</v>
      </c>
      <c r="U703" s="16" t="n">
        <v>0.243715957164642</v>
      </c>
      <c r="V703" s="16" t="n">
        <v>0.330820177478741</v>
      </c>
      <c r="W703" s="6" t="s">
        <v>694</v>
      </c>
      <c r="X703" s="16" t="n">
        <v>1.1</v>
      </c>
      <c r="Y703" s="16" t="n">
        <v>0.562906787540679</v>
      </c>
      <c r="Z703" s="16" t="n">
        <f aca="false">(G703-E703)/SQRT(H703^2/D703+F703^2/C703)</f>
        <v>-1.11675955896918</v>
      </c>
      <c r="AA703" s="24" t="n">
        <f aca="false">ABS(K703-Z703)</f>
        <v>0</v>
      </c>
    </row>
    <row r="704" customFormat="false" ht="15" hidden="false" customHeight="false" outlineLevel="0" collapsed="false">
      <c r="A704" s="17" t="n">
        <v>1099</v>
      </c>
      <c r="B704" s="6" t="s">
        <v>616</v>
      </c>
      <c r="C704" s="6" t="n">
        <v>144</v>
      </c>
      <c r="D704" s="6" t="n">
        <v>717</v>
      </c>
      <c r="E704" s="16" t="n">
        <v>0.58877503975398</v>
      </c>
      <c r="F704" s="16" t="n">
        <v>0.0604953917406818</v>
      </c>
      <c r="G704" s="16" t="n">
        <v>0.582704838017207</v>
      </c>
      <c r="H704" s="16" t="n">
        <v>0.0556180432516849</v>
      </c>
      <c r="I704" s="23" t="n">
        <f aca="false">G704-E704</f>
        <v>-0.0060702017367732</v>
      </c>
      <c r="J704" s="17" t="n">
        <f aca="false">100*(G704-E704)/E704</f>
        <v>-1.03098829381586</v>
      </c>
      <c r="K704" s="16" t="n">
        <v>-1.1133047750199</v>
      </c>
      <c r="L704" s="17" t="n">
        <v>194.551974055872</v>
      </c>
      <c r="M704" s="16" t="n">
        <v>0.26695117028702</v>
      </c>
      <c r="N704" s="16" t="n">
        <v>0.344723053947774</v>
      </c>
      <c r="O704" s="6" t="str">
        <f aca="false">IF(N704&lt;0.05,"Yes","No")</f>
        <v>No</v>
      </c>
      <c r="P704" s="16" t="n">
        <v>-0.107420884503987</v>
      </c>
      <c r="Q704" s="16" t="n">
        <v>1.3861648081686</v>
      </c>
      <c r="R704" s="16" t="n">
        <v>0.239379945569582</v>
      </c>
      <c r="S704" s="16" t="n">
        <v>0.99710443455323</v>
      </c>
      <c r="T704" s="16" t="n">
        <v>-0.00607020539268944</v>
      </c>
      <c r="U704" s="16" t="n">
        <v>0.245133210916087</v>
      </c>
      <c r="V704" s="16" t="n">
        <v>0.33227411363529</v>
      </c>
      <c r="W704" s="6" t="s">
        <v>694</v>
      </c>
      <c r="X704" s="16" t="n">
        <v>1.1</v>
      </c>
      <c r="Y704" s="16" t="n">
        <v>0.562906787540679</v>
      </c>
      <c r="Z704" s="16" t="n">
        <f aca="false">(G704-E704)/SQRT(H704^2/D704+F704^2/C704)</f>
        <v>-1.1133047750199</v>
      </c>
      <c r="AA704" s="24" t="n">
        <f aca="false">ABS(K704-Z704)</f>
        <v>0</v>
      </c>
    </row>
    <row r="705" customFormat="false" ht="15" hidden="false" customHeight="false" outlineLevel="0" collapsed="false">
      <c r="A705" s="17" t="n">
        <v>1100</v>
      </c>
      <c r="B705" s="6" t="s">
        <v>616</v>
      </c>
      <c r="C705" s="6" t="n">
        <v>144</v>
      </c>
      <c r="D705" s="6" t="n">
        <v>717</v>
      </c>
      <c r="E705" s="16" t="n">
        <v>0.588565987845262</v>
      </c>
      <c r="F705" s="16" t="n">
        <v>0.0604746669254646</v>
      </c>
      <c r="G705" s="16" t="n">
        <v>0.582522731071736</v>
      </c>
      <c r="H705" s="16" t="n">
        <v>0.0555980055251157</v>
      </c>
      <c r="I705" s="23" t="n">
        <f aca="false">G705-E705</f>
        <v>-0.00604325677352624</v>
      </c>
      <c r="J705" s="17" t="n">
        <f aca="false">100*(G705-E705)/E705</f>
        <v>-1.02677641901303</v>
      </c>
      <c r="K705" s="16" t="n">
        <v>-1.10874562240749</v>
      </c>
      <c r="L705" s="17" t="n">
        <v>194.550054499454</v>
      </c>
      <c r="M705" s="16" t="n">
        <v>0.268908666853228</v>
      </c>
      <c r="N705" s="16" t="n">
        <v>0.346611723348854</v>
      </c>
      <c r="O705" s="6" t="str">
        <f aca="false">IF(N705&lt;0.05,"Yes","No")</f>
        <v>No</v>
      </c>
      <c r="P705" s="16" t="n">
        <v>-0.106982236133711</v>
      </c>
      <c r="Q705" s="16" t="n">
        <v>1.37486723811111</v>
      </c>
      <c r="R705" s="16" t="n">
        <v>0.241302448425439</v>
      </c>
      <c r="S705" s="16" t="n">
        <v>0.99670524561104</v>
      </c>
      <c r="T705" s="16" t="n">
        <v>-0.00604326043435841</v>
      </c>
      <c r="U705" s="16" t="n">
        <v>0.247037512895464</v>
      </c>
      <c r="V705" s="16" t="n">
        <v>0.33442384960913</v>
      </c>
      <c r="W705" s="6" t="s">
        <v>694</v>
      </c>
      <c r="X705" s="16" t="n">
        <v>1.1</v>
      </c>
      <c r="Y705" s="16" t="n">
        <v>0.562732450023245</v>
      </c>
      <c r="Z705" s="16" t="n">
        <f aca="false">(G705-E705)/SQRT(H705^2/D705+F705^2/C705)</f>
        <v>-1.10874562240749</v>
      </c>
      <c r="AA705" s="24" t="n">
        <f aca="false">ABS(K705-Z705)</f>
        <v>0</v>
      </c>
    </row>
    <row r="706" customFormat="false" ht="15" hidden="false" customHeight="false" outlineLevel="0" collapsed="false">
      <c r="A706" s="17" t="n">
        <v>1101</v>
      </c>
      <c r="B706" s="6" t="s">
        <v>616</v>
      </c>
      <c r="C706" s="6" t="n">
        <v>144</v>
      </c>
      <c r="D706" s="6" t="n">
        <v>717</v>
      </c>
      <c r="E706" s="16" t="n">
        <v>0.588353977849086</v>
      </c>
      <c r="F706" s="16" t="n">
        <v>0.060455686883893</v>
      </c>
      <c r="G706" s="16" t="n">
        <v>0.582333563719168</v>
      </c>
      <c r="H706" s="16" t="n">
        <v>0.0555747709512477</v>
      </c>
      <c r="I706" s="23" t="n">
        <f aca="false">G706-E706</f>
        <v>-0.00602041412991794</v>
      </c>
      <c r="J706" s="17" t="n">
        <f aca="false">100*(G706-E706)/E706</f>
        <v>-1.02326394595435</v>
      </c>
      <c r="K706" s="16" t="n">
        <v>-1.10491818611856</v>
      </c>
      <c r="L706" s="17" t="n">
        <v>194.538764325191</v>
      </c>
      <c r="M706" s="16" t="n">
        <v>0.270559715037273</v>
      </c>
      <c r="N706" s="16" t="n">
        <v>0.348099180216357</v>
      </c>
      <c r="O706" s="6" t="str">
        <f aca="false">IF(N706&lt;0.05,"Yes","No")</f>
        <v>No</v>
      </c>
      <c r="P706" s="16" t="n">
        <v>-0.106620295072064</v>
      </c>
      <c r="Q706" s="16" t="n">
        <v>1.36558010497396</v>
      </c>
      <c r="R706" s="16" t="n">
        <v>0.242896938630541</v>
      </c>
      <c r="S706" s="16" t="n">
        <v>0.996919545384845</v>
      </c>
      <c r="T706" s="16" t="n">
        <v>-0.00602041779789238</v>
      </c>
      <c r="U706" s="16" t="n">
        <v>0.248616847966069</v>
      </c>
      <c r="V706" s="16" t="n">
        <v>0.335696656540303</v>
      </c>
      <c r="W706" s="6" t="s">
        <v>694</v>
      </c>
      <c r="X706" s="16" t="n">
        <v>1</v>
      </c>
      <c r="Y706" s="16" t="n">
        <v>0.562703393770339</v>
      </c>
      <c r="Z706" s="16" t="n">
        <f aca="false">(G706-E706)/SQRT(H706^2/D706+F706^2/C706)</f>
        <v>-1.10491818611856</v>
      </c>
      <c r="AA706" s="24" t="n">
        <f aca="false">ABS(K706-Z706)</f>
        <v>0</v>
      </c>
    </row>
    <row r="707" customFormat="false" ht="15" hidden="false" customHeight="false" outlineLevel="0" collapsed="false">
      <c r="A707" s="17" t="n">
        <v>1102</v>
      </c>
      <c r="B707" s="6" t="s">
        <v>616</v>
      </c>
      <c r="C707" s="6" t="n">
        <v>144</v>
      </c>
      <c r="D707" s="6" t="n">
        <v>717</v>
      </c>
      <c r="E707" s="16" t="n">
        <v>0.588139387882418</v>
      </c>
      <c r="F707" s="16" t="n">
        <v>0.0604393024089347</v>
      </c>
      <c r="G707" s="16" t="n">
        <v>0.582137517558315</v>
      </c>
      <c r="H707" s="16" t="n">
        <v>0.0555510522380134</v>
      </c>
      <c r="I707" s="23" t="n">
        <f aca="false">G707-E707</f>
        <v>-0.00600187032410349</v>
      </c>
      <c r="J707" s="17" t="n">
        <f aca="false">100*(G707-E707)/E707</f>
        <v>-1.02048433547583</v>
      </c>
      <c r="K707" s="16" t="n">
        <v>-1.10183838495783</v>
      </c>
      <c r="L707" s="17" t="n">
        <v>194.521867208743</v>
      </c>
      <c r="M707" s="16" t="n">
        <v>0.271893382888415</v>
      </c>
      <c r="N707" s="16" t="n">
        <v>0.34917359257247</v>
      </c>
      <c r="O707" s="6" t="str">
        <f aca="false">IF(N707&lt;0.05,"Yes","No")</f>
        <v>No</v>
      </c>
      <c r="P707" s="16" t="n">
        <v>-0.106334103723263</v>
      </c>
      <c r="Q707" s="16" t="n">
        <v>1.35825893419723</v>
      </c>
      <c r="R707" s="16" t="n">
        <v>0.244162964547966</v>
      </c>
      <c r="S707" s="16" t="n">
        <v>0.997492695626291</v>
      </c>
      <c r="T707" s="16" t="n">
        <v>-0.00600187399846809</v>
      </c>
      <c r="U707" s="16" t="n">
        <v>0.249870804362579</v>
      </c>
      <c r="V707" s="16" t="n">
        <v>0.336956713713593</v>
      </c>
      <c r="W707" s="6" t="s">
        <v>694</v>
      </c>
      <c r="X707" s="16" t="n">
        <v>1</v>
      </c>
      <c r="Y707" s="16" t="n">
        <v>0.562751820858515</v>
      </c>
      <c r="Z707" s="16" t="n">
        <f aca="false">(G707-E707)/SQRT(H707^2/D707+F707^2/C707)</f>
        <v>-1.10183838495783</v>
      </c>
      <c r="AA707" s="24" t="n">
        <f aca="false">ABS(K707-Z707)</f>
        <v>0</v>
      </c>
    </row>
    <row r="708" customFormat="false" ht="15" hidden="false" customHeight="false" outlineLevel="0" collapsed="false">
      <c r="A708" s="17" t="n">
        <v>1103</v>
      </c>
      <c r="B708" s="6" t="s">
        <v>616</v>
      </c>
      <c r="C708" s="6" t="n">
        <v>144</v>
      </c>
      <c r="D708" s="6" t="n">
        <v>717</v>
      </c>
      <c r="E708" s="16" t="n">
        <v>0.587919243300955</v>
      </c>
      <c r="F708" s="16" t="n">
        <v>0.0604256190630391</v>
      </c>
      <c r="G708" s="16" t="n">
        <v>0.581935731520048</v>
      </c>
      <c r="H708" s="16" t="n">
        <v>0.0555295163585128</v>
      </c>
      <c r="I708" s="23" t="n">
        <f aca="false">G708-E708</f>
        <v>-0.00598351178090684</v>
      </c>
      <c r="J708" s="17" t="n">
        <f aca="false">100*(G708-E708)/E708</f>
        <v>-1.01774382265693</v>
      </c>
      <c r="K708" s="16" t="n">
        <v>-1.09874253319912</v>
      </c>
      <c r="L708" s="17" t="n">
        <v>194.504379586839</v>
      </c>
      <c r="M708" s="16" t="n">
        <v>0.273238567685942</v>
      </c>
      <c r="N708" s="16" t="n">
        <v>0.350618267396992</v>
      </c>
      <c r="O708" s="6" t="str">
        <f aca="false">IF(N708&lt;0.05,"Yes","No")</f>
        <v>No</v>
      </c>
      <c r="P708" s="16" t="n">
        <v>-0.106046689947019</v>
      </c>
      <c r="Q708" s="16" t="n">
        <v>1.35092629626757</v>
      </c>
      <c r="R708" s="16" t="n">
        <v>0.24543906256597</v>
      </c>
      <c r="S708" s="16" t="n">
        <v>0.998377562510054</v>
      </c>
      <c r="T708" s="16" t="n">
        <v>-0.00598351546006017</v>
      </c>
      <c r="U708" s="16" t="n">
        <v>0.251134699941706</v>
      </c>
      <c r="V708" s="16" t="n">
        <v>0.338443877214576</v>
      </c>
      <c r="W708" s="6" t="s">
        <v>694</v>
      </c>
      <c r="X708" s="16" t="n">
        <v>1</v>
      </c>
      <c r="Y708" s="16" t="n">
        <v>0.562596854176352</v>
      </c>
      <c r="Z708" s="16" t="n">
        <f aca="false">(G708-E708)/SQRT(H708^2/D708+F708^2/C708)</f>
        <v>-1.09874253319912</v>
      </c>
      <c r="AA708" s="24" t="n">
        <f aca="false">ABS(K708-Z708)</f>
        <v>0</v>
      </c>
    </row>
    <row r="709" customFormat="false" ht="15" hidden="false" customHeight="false" outlineLevel="0" collapsed="false">
      <c r="A709" s="17" t="n">
        <v>1104</v>
      </c>
      <c r="B709" s="6" t="s">
        <v>616</v>
      </c>
      <c r="C709" s="6" t="n">
        <v>144</v>
      </c>
      <c r="D709" s="6" t="n">
        <v>717</v>
      </c>
      <c r="E709" s="16" t="n">
        <v>0.587696831673384</v>
      </c>
      <c r="F709" s="16" t="n">
        <v>0.0604057534279977</v>
      </c>
      <c r="G709" s="16" t="n">
        <v>0.581731394328167</v>
      </c>
      <c r="H709" s="16" t="n">
        <v>0.055504769357426</v>
      </c>
      <c r="I709" s="23" t="n">
        <f aca="false">G709-E709</f>
        <v>-0.00596543734521715</v>
      </c>
      <c r="J709" s="17" t="n">
        <f aca="false">100*(G709-E709)/E709</f>
        <v>-1.01505351462104</v>
      </c>
      <c r="K709" s="16" t="n">
        <v>-1.09580238603412</v>
      </c>
      <c r="L709" s="17" t="n">
        <v>194.491707592303</v>
      </c>
      <c r="M709" s="16" t="n">
        <v>0.274520307609324</v>
      </c>
      <c r="N709" s="16" t="n">
        <v>0.351687296516579</v>
      </c>
      <c r="O709" s="6" t="str">
        <f aca="false">IF(N709&lt;0.05,"Yes","No")</f>
        <v>No</v>
      </c>
      <c r="P709" s="16" t="n">
        <v>-0.105771126549286</v>
      </c>
      <c r="Q709" s="16" t="n">
        <v>1.34391462674364</v>
      </c>
      <c r="R709" s="16" t="n">
        <v>0.246666939136429</v>
      </c>
      <c r="S709" s="16" t="n">
        <v>0.998995116787529</v>
      </c>
      <c r="T709" s="16" t="n">
        <v>-0.00596544102874197</v>
      </c>
      <c r="U709" s="16" t="n">
        <v>0.25235079914343</v>
      </c>
      <c r="V709" s="16" t="n">
        <v>0.339647039718351</v>
      </c>
      <c r="W709" s="6" t="s">
        <v>694</v>
      </c>
      <c r="X709" s="16" t="n">
        <v>1</v>
      </c>
      <c r="Y709" s="16" t="n">
        <v>0.562577483341082</v>
      </c>
      <c r="Z709" s="16" t="n">
        <f aca="false">(G709-E709)/SQRT(H709^2/D709+F709^2/C709)</f>
        <v>-1.09580238603412</v>
      </c>
      <c r="AA709" s="24" t="n">
        <f aca="false">ABS(K709-Z709)</f>
        <v>0</v>
      </c>
    </row>
    <row r="710" customFormat="false" ht="15" hidden="false" customHeight="false" outlineLevel="0" collapsed="false">
      <c r="A710" s="17" t="n">
        <v>1105</v>
      </c>
      <c r="B710" s="6" t="s">
        <v>616</v>
      </c>
      <c r="C710" s="6" t="n">
        <v>144</v>
      </c>
      <c r="D710" s="6" t="n">
        <v>717</v>
      </c>
      <c r="E710" s="16" t="n">
        <v>0.587472141823835</v>
      </c>
      <c r="F710" s="16" t="n">
        <v>0.0603834724435172</v>
      </c>
      <c r="G710" s="16" t="n">
        <v>0.581524860950361</v>
      </c>
      <c r="H710" s="16" t="n">
        <v>0.0554802885406728</v>
      </c>
      <c r="I710" s="23" t="n">
        <f aca="false">G710-E710</f>
        <v>-0.00594728087347396</v>
      </c>
      <c r="J710" s="17" t="n">
        <f aca="false">100*(G710-E710)/E710</f>
        <v>-1.01235113124009</v>
      </c>
      <c r="K710" s="16" t="n">
        <v>-1.09288174511665</v>
      </c>
      <c r="L710" s="17" t="n">
        <v>194.483881822395</v>
      </c>
      <c r="M710" s="16" t="n">
        <v>0.275797601060632</v>
      </c>
      <c r="N710" s="16" t="n">
        <v>0.353108324087988</v>
      </c>
      <c r="O710" s="6" t="str">
        <f aca="false">IF(N710&lt;0.05,"Yes","No")</f>
        <v>No</v>
      </c>
      <c r="P710" s="16" t="n">
        <v>-0.105494272305425</v>
      </c>
      <c r="Q710" s="16" t="n">
        <v>1.33688848382029</v>
      </c>
      <c r="R710" s="16" t="n">
        <v>0.247904902799933</v>
      </c>
      <c r="S710" s="16" t="n">
        <v>0.999236945851718</v>
      </c>
      <c r="T710" s="16" t="n">
        <v>-0.00594728456239683</v>
      </c>
      <c r="U710" s="16" t="n">
        <v>0.253576862422726</v>
      </c>
      <c r="V710" s="16" t="n">
        <v>0.340860516922679</v>
      </c>
      <c r="W710" s="6" t="s">
        <v>694</v>
      </c>
      <c r="X710" s="16" t="n">
        <v>0.9</v>
      </c>
      <c r="Y710" s="16" t="n">
        <v>0.562519370835271</v>
      </c>
      <c r="Z710" s="16" t="n">
        <f aca="false">(G710-E710)/SQRT(H710^2/D710+F710^2/C710)</f>
        <v>-1.09288174511665</v>
      </c>
      <c r="AA710" s="24" t="n">
        <f aca="false">ABS(K710-Z710)</f>
        <v>0</v>
      </c>
    </row>
    <row r="711" customFormat="false" ht="15" hidden="false" customHeight="false" outlineLevel="0" collapsed="false">
      <c r="A711" s="17" t="n">
        <v>1106</v>
      </c>
      <c r="B711" s="6" t="s">
        <v>616</v>
      </c>
      <c r="C711" s="6" t="n">
        <v>144</v>
      </c>
      <c r="D711" s="6" t="n">
        <v>717</v>
      </c>
      <c r="E711" s="16" t="n">
        <v>0.58724035612411</v>
      </c>
      <c r="F711" s="16" t="n">
        <v>0.060359969644736</v>
      </c>
      <c r="G711" s="16" t="n">
        <v>0.58131462668109</v>
      </c>
      <c r="H711" s="16" t="n">
        <v>0.0554551235005342</v>
      </c>
      <c r="I711" s="23" t="n">
        <f aca="false">G711-E711</f>
        <v>-0.00592572944302006</v>
      </c>
      <c r="J711" s="17" t="n">
        <f aca="false">100*(G711-E711)/E711</f>
        <v>-1.00908075904914</v>
      </c>
      <c r="K711" s="16" t="n">
        <v>-1.08935558871841</v>
      </c>
      <c r="L711" s="17" t="n">
        <v>194.47690704839</v>
      </c>
      <c r="M711" s="16" t="n">
        <v>0.277345124870766</v>
      </c>
      <c r="N711" s="16" t="n">
        <v>0.354441671139585</v>
      </c>
      <c r="O711" s="6" t="str">
        <f aca="false">IF(N711&lt;0.05,"Yes","No")</f>
        <v>No</v>
      </c>
      <c r="P711" s="16" t="n">
        <v>-0.105158391365419</v>
      </c>
      <c r="Q711" s="16" t="n">
        <v>1.32838905510577</v>
      </c>
      <c r="R711" s="16" t="n">
        <v>0.249412645871061</v>
      </c>
      <c r="S711" s="16" t="n">
        <v>0.999522805824603</v>
      </c>
      <c r="T711" s="16" t="n">
        <v>-0.00592573313836687</v>
      </c>
      <c r="U711" s="16" t="n">
        <v>0.255070072539146</v>
      </c>
      <c r="V711" s="16" t="n">
        <v>0.342648479798431</v>
      </c>
      <c r="W711" s="6" t="s">
        <v>694</v>
      </c>
      <c r="X711" s="16" t="n">
        <v>0.9</v>
      </c>
      <c r="Y711" s="16" t="n">
        <v>0.562451572911824</v>
      </c>
      <c r="Z711" s="16" t="n">
        <f aca="false">(G711-E711)/SQRT(H711^2/D711+F711^2/C711)</f>
        <v>-1.08935558871841</v>
      </c>
      <c r="AA711" s="24" t="n">
        <f aca="false">ABS(K711-Z711)</f>
        <v>0</v>
      </c>
    </row>
    <row r="712" customFormat="false" ht="15" hidden="false" customHeight="false" outlineLevel="0" collapsed="false">
      <c r="A712" s="17" t="n">
        <v>1107</v>
      </c>
      <c r="B712" s="6" t="s">
        <v>616</v>
      </c>
      <c r="C712" s="6" t="n">
        <v>144</v>
      </c>
      <c r="D712" s="6" t="n">
        <v>717</v>
      </c>
      <c r="E712" s="16" t="n">
        <v>0.586997777844469</v>
      </c>
      <c r="F712" s="16" t="n">
        <v>0.0603304130847788</v>
      </c>
      <c r="G712" s="16" t="n">
        <v>0.581097021885996</v>
      </c>
      <c r="H712" s="16" t="n">
        <v>0.0554272695493045</v>
      </c>
      <c r="I712" s="23" t="n">
        <f aca="false">G712-E712</f>
        <v>-0.00590075595847317</v>
      </c>
      <c r="J712" s="17" t="n">
        <f aca="false">100*(G712-E712)/E712</f>
        <v>-1.00524332138726</v>
      </c>
      <c r="K712" s="16" t="n">
        <v>-1.08529801481726</v>
      </c>
      <c r="L712" s="17" t="n">
        <v>194.475540752065</v>
      </c>
      <c r="M712" s="16" t="n">
        <v>0.279133188332361</v>
      </c>
      <c r="N712" s="16" t="n">
        <v>0.356293334560322</v>
      </c>
      <c r="O712" s="6" t="str">
        <f aca="false">IF(N712&lt;0.05,"Yes","No")</f>
        <v>No</v>
      </c>
      <c r="P712" s="16" t="n">
        <v>-0.104767580071254</v>
      </c>
      <c r="Q712" s="16" t="n">
        <v>1.31853373583071</v>
      </c>
      <c r="R712" s="16" t="n">
        <v>0.251175033579525</v>
      </c>
      <c r="S712" s="16" t="n">
        <v>0.999245065693402</v>
      </c>
      <c r="T712" s="16" t="n">
        <v>-0.00590075966100056</v>
      </c>
      <c r="U712" s="16" t="n">
        <v>0.256815422179259</v>
      </c>
      <c r="V712" s="16" t="n">
        <v>0.344295491577907</v>
      </c>
      <c r="W712" s="6" t="s">
        <v>694</v>
      </c>
      <c r="X712" s="16" t="n">
        <v>0.9</v>
      </c>
      <c r="Y712" s="16" t="n">
        <v>0.562461258329459</v>
      </c>
      <c r="Z712" s="16" t="n">
        <f aca="false">(G712-E712)/SQRT(H712^2/D712+F712^2/C712)</f>
        <v>-1.08529801481726</v>
      </c>
      <c r="AA712" s="24" t="n">
        <f aca="false">ABS(K712-Z712)</f>
        <v>0</v>
      </c>
    </row>
    <row r="713" customFormat="false" ht="15" hidden="false" customHeight="false" outlineLevel="0" collapsed="false">
      <c r="A713" s="17" t="n">
        <v>1108</v>
      </c>
      <c r="B713" s="6" t="s">
        <v>616</v>
      </c>
      <c r="C713" s="6" t="n">
        <v>144</v>
      </c>
      <c r="D713" s="6" t="n">
        <v>717</v>
      </c>
      <c r="E713" s="16" t="n">
        <v>0.586746154146062</v>
      </c>
      <c r="F713" s="16" t="n">
        <v>0.0603016740515631</v>
      </c>
      <c r="G713" s="16" t="n">
        <v>0.580872455235139</v>
      </c>
      <c r="H713" s="16" t="n">
        <v>0.0554013201450348</v>
      </c>
      <c r="I713" s="23" t="n">
        <f aca="false">G713-E713</f>
        <v>-0.0058736989109226</v>
      </c>
      <c r="J713" s="17" t="n">
        <f aca="false">100*(G713-E713)/E713</f>
        <v>-1.00106304394463</v>
      </c>
      <c r="K713" s="16" t="n">
        <v>-1.08083512474917</v>
      </c>
      <c r="L713" s="17" t="n">
        <v>194.476428314945</v>
      </c>
      <c r="M713" s="16" t="n">
        <v>0.281108952262698</v>
      </c>
      <c r="N713" s="16" t="n">
        <v>0.35837979897083</v>
      </c>
      <c r="O713" s="6" t="str">
        <f aca="false">IF(N713&lt;0.05,"Yes","No")</f>
        <v>No</v>
      </c>
      <c r="P713" s="16" t="n">
        <v>-0.104336194383041</v>
      </c>
      <c r="Q713" s="16" t="n">
        <v>1.30769783490299</v>
      </c>
      <c r="R713" s="16" t="n">
        <v>0.253130480394804</v>
      </c>
      <c r="S713" s="16" t="n">
        <v>0.998625933100735</v>
      </c>
      <c r="T713" s="16" t="n">
        <v>-0.00587370262031925</v>
      </c>
      <c r="U713" s="16" t="n">
        <v>0.258751903076419</v>
      </c>
      <c r="V713" s="16" t="n">
        <v>0.346266081760227</v>
      </c>
      <c r="W713" s="6" t="s">
        <v>694</v>
      </c>
      <c r="X713" s="16" t="n">
        <v>0.8</v>
      </c>
      <c r="Y713" s="16" t="n">
        <v>0.562403145823648</v>
      </c>
      <c r="Z713" s="16" t="n">
        <f aca="false">(G713-E713)/SQRT(H713^2/D713+F713^2/C713)</f>
        <v>-1.08083512474917</v>
      </c>
      <c r="AA713" s="24" t="n">
        <f aca="false">ABS(K713-Z713)</f>
        <v>0</v>
      </c>
    </row>
    <row r="714" customFormat="false" ht="15" hidden="false" customHeight="false" outlineLevel="0" collapsed="false">
      <c r="A714" s="17" t="n">
        <v>1109</v>
      </c>
      <c r="B714" s="6" t="s">
        <v>616</v>
      </c>
      <c r="C714" s="6" t="n">
        <v>144</v>
      </c>
      <c r="D714" s="6" t="n">
        <v>717</v>
      </c>
      <c r="E714" s="16" t="n">
        <v>0.586487914125125</v>
      </c>
      <c r="F714" s="16" t="n">
        <v>0.0602732956523627</v>
      </c>
      <c r="G714" s="16" t="n">
        <v>0.580641141496443</v>
      </c>
      <c r="H714" s="16" t="n">
        <v>0.0553763701803267</v>
      </c>
      <c r="I714" s="23" t="n">
        <f aca="false">G714-E714</f>
        <v>-0.00584677262868172</v>
      </c>
      <c r="J714" s="17" t="n">
        <f aca="false">100*(G714-E714)/E714</f>
        <v>-0.996912721961792</v>
      </c>
      <c r="K714" s="16" t="n">
        <v>-1.07638374043681</v>
      </c>
      <c r="L714" s="17" t="n">
        <v>194.478623621631</v>
      </c>
      <c r="M714" s="16" t="n">
        <v>0.283089121867051</v>
      </c>
      <c r="N714" s="16" t="n">
        <v>0.360466815177378</v>
      </c>
      <c r="O714" s="6" t="str">
        <f aca="false">IF(N714&lt;0.05,"Yes","No")</f>
        <v>No</v>
      </c>
      <c r="P714" s="16" t="n">
        <v>-0.103905091489653</v>
      </c>
      <c r="Q714" s="16" t="n">
        <v>1.29691370289843</v>
      </c>
      <c r="R714" s="16" t="n">
        <v>0.255095232364828</v>
      </c>
      <c r="S714" s="16" t="n">
        <v>0.998043696616624</v>
      </c>
      <c r="T714" s="16" t="n">
        <v>-0.0058467763425657</v>
      </c>
      <c r="U714" s="16" t="n">
        <v>0.260697531780355</v>
      </c>
      <c r="V714" s="16" t="n">
        <v>0.348425899663184</v>
      </c>
      <c r="W714" s="6" t="s">
        <v>694</v>
      </c>
      <c r="X714" s="16" t="n">
        <v>0.8</v>
      </c>
      <c r="Y714" s="16" t="n">
        <v>0.562199752053309</v>
      </c>
      <c r="Z714" s="16" t="n">
        <f aca="false">(G714-E714)/SQRT(H714^2/D714+F714^2/C714)</f>
        <v>-1.07638374043681</v>
      </c>
      <c r="AA714" s="24" t="n">
        <f aca="false">ABS(K714-Z714)</f>
        <v>0</v>
      </c>
    </row>
    <row r="715" customFormat="false" ht="15" hidden="false" customHeight="false" outlineLevel="0" collapsed="false">
      <c r="A715" s="17" t="n">
        <v>1110</v>
      </c>
      <c r="B715" s="6" t="s">
        <v>616</v>
      </c>
      <c r="C715" s="6" t="n">
        <v>144</v>
      </c>
      <c r="D715" s="6" t="n">
        <v>717</v>
      </c>
      <c r="E715" s="16" t="n">
        <v>0.586222568112943</v>
      </c>
      <c r="F715" s="16" t="n">
        <v>0.0602421230785481</v>
      </c>
      <c r="G715" s="16" t="n">
        <v>0.580403950299179</v>
      </c>
      <c r="H715" s="16" t="n">
        <v>0.0553529341166382</v>
      </c>
      <c r="I715" s="23" t="n">
        <f aca="false">G715-E715</f>
        <v>-0.00581861781376369</v>
      </c>
      <c r="J715" s="17" t="n">
        <f aca="false">100*(G715-E715)/E715</f>
        <v>-0.992561209728566</v>
      </c>
      <c r="K715" s="16" t="n">
        <v>-1.07174016381573</v>
      </c>
      <c r="L715" s="17" t="n">
        <v>194.48880883989</v>
      </c>
      <c r="M715" s="16" t="n">
        <v>0.285164860532986</v>
      </c>
      <c r="N715" s="16" t="n">
        <v>0.362762843846672</v>
      </c>
      <c r="O715" s="6" t="str">
        <f aca="false">IF(N715&lt;0.05,"Yes","No")</f>
        <v>No</v>
      </c>
      <c r="P715" s="16" t="n">
        <v>-0.103450383845761</v>
      </c>
      <c r="Q715" s="16" t="n">
        <v>1.2855874779356</v>
      </c>
      <c r="R715" s="16" t="n">
        <v>0.257179046447931</v>
      </c>
      <c r="S715" s="16" t="n">
        <v>0.997073999846936</v>
      </c>
      <c r="T715" s="16" t="n">
        <v>-0.0058186215283955</v>
      </c>
      <c r="U715" s="16" t="n">
        <v>0.262760993846432</v>
      </c>
      <c r="V715" s="16" t="n">
        <v>0.350737514657785</v>
      </c>
      <c r="W715" s="6" t="s">
        <v>694</v>
      </c>
      <c r="X715" s="16" t="n">
        <v>0.8</v>
      </c>
      <c r="Y715" s="16" t="n">
        <v>0.562068998915233</v>
      </c>
      <c r="Z715" s="16" t="n">
        <f aca="false">(G715-E715)/SQRT(H715^2/D715+F715^2/C715)</f>
        <v>-1.07174016381573</v>
      </c>
      <c r="AA715" s="24" t="n">
        <f aca="false">ABS(K715-Z715)</f>
        <v>0</v>
      </c>
    </row>
    <row r="716" customFormat="false" ht="15" hidden="false" customHeight="false" outlineLevel="0" collapsed="false">
      <c r="A716" s="17" t="n">
        <v>1111</v>
      </c>
      <c r="B716" s="6" t="s">
        <v>616</v>
      </c>
      <c r="C716" s="6" t="n">
        <v>144</v>
      </c>
      <c r="D716" s="6" t="n">
        <v>717</v>
      </c>
      <c r="E716" s="16" t="n">
        <v>0.585944792255759</v>
      </c>
      <c r="F716" s="16" t="n">
        <v>0.0602129125937827</v>
      </c>
      <c r="G716" s="16" t="n">
        <v>0.580156453192816</v>
      </c>
      <c r="H716" s="16" t="n">
        <v>0.0553292366791461</v>
      </c>
      <c r="I716" s="23" t="n">
        <f aca="false">G716-E716</f>
        <v>-0.00578833906294329</v>
      </c>
      <c r="J716" s="17" t="n">
        <f aca="false">100*(G716-E716)/E716</f>
        <v>-0.987864238994164</v>
      </c>
      <c r="K716" s="16" t="n">
        <v>-1.06667150760049</v>
      </c>
      <c r="L716" s="17" t="n">
        <v>194.494962691652</v>
      </c>
      <c r="M716" s="16" t="n">
        <v>0.287442462720019</v>
      </c>
      <c r="N716" s="16" t="n">
        <v>0.36512491788075</v>
      </c>
      <c r="O716" s="6" t="str">
        <f aca="false">IF(N716&lt;0.05,"Yes","No")</f>
        <v>No</v>
      </c>
      <c r="P716" s="16" t="n">
        <v>-0.102957247498016</v>
      </c>
      <c r="Q716" s="16" t="n">
        <v>1.27336018870926</v>
      </c>
      <c r="R716" s="16" t="n">
        <v>0.259452313328649</v>
      </c>
      <c r="S716" s="16" t="n">
        <v>0.996075774188249</v>
      </c>
      <c r="T716" s="16" t="n">
        <v>-0.00578834278078298</v>
      </c>
      <c r="U716" s="16" t="n">
        <v>0.265011980853479</v>
      </c>
      <c r="V716" s="16" t="n">
        <v>0.353409397667522</v>
      </c>
      <c r="W716" s="6" t="s">
        <v>694</v>
      </c>
      <c r="X716" s="16" t="n">
        <v>0.8</v>
      </c>
      <c r="Y716" s="16" t="n">
        <v>0.561831706183171</v>
      </c>
      <c r="Z716" s="16" t="n">
        <f aca="false">(G716-E716)/SQRT(H716^2/D716+F716^2/C716)</f>
        <v>-1.06667150760049</v>
      </c>
      <c r="AA716" s="24" t="n">
        <f aca="false">ABS(K716-Z716)</f>
        <v>0</v>
      </c>
    </row>
    <row r="717" customFormat="false" ht="15" hidden="false" customHeight="false" outlineLevel="0" collapsed="false">
      <c r="A717" s="17" t="n">
        <v>1112</v>
      </c>
      <c r="B717" s="6" t="s">
        <v>616</v>
      </c>
      <c r="C717" s="6" t="n">
        <v>144</v>
      </c>
      <c r="D717" s="6" t="n">
        <v>717</v>
      </c>
      <c r="E717" s="16" t="n">
        <v>0.58566315472126</v>
      </c>
      <c r="F717" s="16" t="n">
        <v>0.0601890941460366</v>
      </c>
      <c r="G717" s="16" t="n">
        <v>0.579906957211022</v>
      </c>
      <c r="H717" s="16" t="n">
        <v>0.0553090922230158</v>
      </c>
      <c r="I717" s="23" t="n">
        <f aca="false">G717-E717</f>
        <v>-0.00575619751023782</v>
      </c>
      <c r="J717" s="17" t="n">
        <f aca="false">100*(G717-E717)/E717</f>
        <v>-0.982851228361363</v>
      </c>
      <c r="K717" s="16" t="n">
        <v>-1.06116340254138</v>
      </c>
      <c r="L717" s="17" t="n">
        <v>194.498375978015</v>
      </c>
      <c r="M717" s="16" t="n">
        <v>0.289931544124522</v>
      </c>
      <c r="N717" s="16" t="n">
        <v>0.367398175033546</v>
      </c>
      <c r="O717" s="6" t="str">
        <f aca="false">IF(N717&lt;0.05,"Yes","No")</f>
        <v>No</v>
      </c>
      <c r="P717" s="16" t="n">
        <v>-0.102423452938772</v>
      </c>
      <c r="Q717" s="16" t="n">
        <v>1.26019063086151</v>
      </c>
      <c r="R717" s="16" t="n">
        <v>0.261928676835522</v>
      </c>
      <c r="S717" s="16" t="n">
        <v>0.995079565574731</v>
      </c>
      <c r="T717" s="16" t="n">
        <v>-0.00575620123017887</v>
      </c>
      <c r="U717" s="16" t="n">
        <v>0.267463988161041</v>
      </c>
      <c r="V717" s="16" t="n">
        <v>0.356104899829741</v>
      </c>
      <c r="W717" s="6" t="s">
        <v>694</v>
      </c>
      <c r="X717" s="16" t="n">
        <v>0.7</v>
      </c>
      <c r="Y717" s="16" t="n">
        <v>0.561676739501007</v>
      </c>
      <c r="Z717" s="16" t="n">
        <f aca="false">(G717-E717)/SQRT(H717^2/D717+F717^2/C717)</f>
        <v>-1.06116340254138</v>
      </c>
      <c r="AA717" s="24" t="n">
        <f aca="false">ABS(K717-Z717)</f>
        <v>0</v>
      </c>
    </row>
    <row r="718" customFormat="false" ht="15" hidden="false" customHeight="false" outlineLevel="0" collapsed="false">
      <c r="A718" s="17" t="n">
        <v>1113</v>
      </c>
      <c r="B718" s="6" t="s">
        <v>616</v>
      </c>
      <c r="C718" s="6" t="n">
        <v>144</v>
      </c>
      <c r="D718" s="6" t="n">
        <v>717</v>
      </c>
      <c r="E718" s="16" t="n">
        <v>0.585364575808247</v>
      </c>
      <c r="F718" s="16" t="n">
        <v>0.0601582361325096</v>
      </c>
      <c r="G718" s="16" t="n">
        <v>0.579638905937535</v>
      </c>
      <c r="H718" s="16" t="n">
        <v>0.0552827838103115</v>
      </c>
      <c r="I718" s="23" t="n">
        <f aca="false">G718-E718</f>
        <v>-0.00572566987071166</v>
      </c>
      <c r="J718" s="17" t="n">
        <f aca="false">100*(G718-E718)/E718</f>
        <v>-0.978137404848234</v>
      </c>
      <c r="K718" s="16" t="n">
        <v>-1.05607134966794</v>
      </c>
      <c r="L718" s="17" t="n">
        <v>194.502390119442</v>
      </c>
      <c r="M718" s="16" t="n">
        <v>0.292245579490107</v>
      </c>
      <c r="N718" s="16" t="n">
        <v>0.369884314764286</v>
      </c>
      <c r="O718" s="6" t="str">
        <f aca="false">IF(N718&lt;0.05,"Yes","No")</f>
        <v>No</v>
      </c>
      <c r="P718" s="16" t="n">
        <v>-0.101929462206346</v>
      </c>
      <c r="Q718" s="16" t="n">
        <v>1.24806408650912</v>
      </c>
      <c r="R718" s="16" t="n">
        <v>0.264234916378962</v>
      </c>
      <c r="S718" s="16" t="n">
        <v>0.994192502146767</v>
      </c>
      <c r="T718" s="16" t="n">
        <v>-0.00572567359537787</v>
      </c>
      <c r="U718" s="16" t="n">
        <v>0.269747469746271</v>
      </c>
      <c r="V718" s="16" t="n">
        <v>0.35846896517199</v>
      </c>
      <c r="W718" s="6" t="s">
        <v>694</v>
      </c>
      <c r="X718" s="16" t="n">
        <v>0.7</v>
      </c>
      <c r="Y718" s="16" t="n">
        <v>0.561531458236479</v>
      </c>
      <c r="Z718" s="16" t="n">
        <f aca="false">(G718-E718)/SQRT(H718^2/D718+F718^2/C718)</f>
        <v>-1.05607134966794</v>
      </c>
      <c r="AA718" s="24" t="n">
        <f aca="false">ABS(K718-Z718)</f>
        <v>0</v>
      </c>
    </row>
    <row r="719" customFormat="false" ht="15" hidden="false" customHeight="false" outlineLevel="0" collapsed="false">
      <c r="A719" s="17" t="n">
        <v>1114</v>
      </c>
      <c r="B719" s="6" t="s">
        <v>616</v>
      </c>
      <c r="C719" s="6" t="n">
        <v>144</v>
      </c>
      <c r="D719" s="6" t="n">
        <v>717</v>
      </c>
      <c r="E719" s="16" t="n">
        <v>0.58505839895871</v>
      </c>
      <c r="F719" s="16" t="n">
        <v>0.0601258675067198</v>
      </c>
      <c r="G719" s="16" t="n">
        <v>0.579364776112544</v>
      </c>
      <c r="H719" s="16" t="n">
        <v>0.0552562860080788</v>
      </c>
      <c r="I719" s="23" t="n">
        <f aca="false">G719-E719</f>
        <v>-0.00569362284616504</v>
      </c>
      <c r="J719" s="17" t="n">
        <f aca="false">100*(G719-E719)/E719</f>
        <v>-0.973171713507332</v>
      </c>
      <c r="K719" s="16" t="n">
        <v>-1.05071683127212</v>
      </c>
      <c r="L719" s="17" t="n">
        <v>194.508760128142</v>
      </c>
      <c r="M719" s="16" t="n">
        <v>0.294692326717671</v>
      </c>
      <c r="N719" s="16" t="n">
        <v>0.372532237324805</v>
      </c>
      <c r="O719" s="6" t="str">
        <f aca="false">IF(N719&lt;0.05,"Yes","No")</f>
        <v>No</v>
      </c>
      <c r="P719" s="16" t="n">
        <v>-0.101408700963946</v>
      </c>
      <c r="Q719" s="16" t="n">
        <v>1.23534385629727</v>
      </c>
      <c r="R719" s="16" t="n">
        <v>0.266681282080631</v>
      </c>
      <c r="S719" s="16" t="n">
        <v>0.993072659639999</v>
      </c>
      <c r="T719" s="16" t="n">
        <v>-0.00569362657798172</v>
      </c>
      <c r="U719" s="16" t="n">
        <v>0.27216961883691</v>
      </c>
      <c r="V719" s="16" t="n">
        <v>0.361035795587363</v>
      </c>
      <c r="W719" s="6" t="s">
        <v>694</v>
      </c>
      <c r="X719" s="16" t="n">
        <v>0.7</v>
      </c>
      <c r="Y719" s="16" t="n">
        <v>0.561376491554316</v>
      </c>
      <c r="Z719" s="16" t="n">
        <f aca="false">(G719-E719)/SQRT(H719^2/D719+F719^2/C719)</f>
        <v>-1.05071683127212</v>
      </c>
      <c r="AA719" s="24" t="n">
        <f aca="false">ABS(K719-Z719)</f>
        <v>0</v>
      </c>
    </row>
    <row r="720" customFormat="false" ht="15" hidden="false" customHeight="false" outlineLevel="0" collapsed="false">
      <c r="A720" s="17" t="n">
        <v>1115</v>
      </c>
      <c r="B720" s="6" t="s">
        <v>616</v>
      </c>
      <c r="C720" s="6" t="n">
        <v>144</v>
      </c>
      <c r="D720" s="6" t="n">
        <v>717</v>
      </c>
      <c r="E720" s="16" t="n">
        <v>0.584726039941112</v>
      </c>
      <c r="F720" s="16" t="n">
        <v>0.0600889543949388</v>
      </c>
      <c r="G720" s="16" t="n">
        <v>0.579067248471777</v>
      </c>
      <c r="H720" s="16" t="n">
        <v>0.0552246388339216</v>
      </c>
      <c r="I720" s="23" t="n">
        <f aca="false">G720-E720</f>
        <v>-0.00565879146933479</v>
      </c>
      <c r="J720" s="17" t="n">
        <f aca="false">100*(G720-E720)/E720</f>
        <v>-0.967767994376424</v>
      </c>
      <c r="K720" s="16" t="n">
        <v>-1.04492422117782</v>
      </c>
      <c r="L720" s="17" t="n">
        <v>194.513228160193</v>
      </c>
      <c r="M720" s="16" t="n">
        <v>0.297354813494089</v>
      </c>
      <c r="N720" s="16" t="n">
        <v>0.375220698589238</v>
      </c>
      <c r="O720" s="6" t="str">
        <f aca="false">IF(N720&lt;0.05,"Yes","No")</f>
        <v>No</v>
      </c>
      <c r="P720" s="16" t="n">
        <v>-0.100846874855213</v>
      </c>
      <c r="Q720" s="16" t="n">
        <v>1.22169363031006</v>
      </c>
      <c r="R720" s="16" t="n">
        <v>0.26933801134804</v>
      </c>
      <c r="S720" s="16" t="n">
        <v>0.99248550703595</v>
      </c>
      <c r="T720" s="16" t="n">
        <v>-0.00565879520774796</v>
      </c>
      <c r="U720" s="16" t="n">
        <v>0.274799963151269</v>
      </c>
      <c r="V720" s="16" t="n">
        <v>0.363802597719481</v>
      </c>
      <c r="W720" s="6" t="s">
        <v>694</v>
      </c>
      <c r="X720" s="16" t="n">
        <v>0.7</v>
      </c>
      <c r="Y720" s="16" t="n">
        <v>0.561173097783976</v>
      </c>
      <c r="Z720" s="16" t="n">
        <f aca="false">(G720-E720)/SQRT(H720^2/D720+F720^2/C720)</f>
        <v>-1.04492422117782</v>
      </c>
      <c r="AA720" s="24" t="n">
        <f aca="false">ABS(K720-Z720)</f>
        <v>0</v>
      </c>
    </row>
    <row r="721" customFormat="false" ht="15" hidden="false" customHeight="false" outlineLevel="0" collapsed="false">
      <c r="A721" s="17" t="n">
        <v>1116</v>
      </c>
      <c r="B721" s="6" t="s">
        <v>616</v>
      </c>
      <c r="C721" s="6" t="n">
        <v>144</v>
      </c>
      <c r="D721" s="6" t="n">
        <v>717</v>
      </c>
      <c r="E721" s="16" t="n">
        <v>0.584377850716313</v>
      </c>
      <c r="F721" s="16" t="n">
        <v>0.0600497155995431</v>
      </c>
      <c r="G721" s="16" t="n">
        <v>0.578745591174941</v>
      </c>
      <c r="H721" s="16" t="n">
        <v>0.055185751058357</v>
      </c>
      <c r="I721" s="23" t="n">
        <f aca="false">G721-E721</f>
        <v>-0.0056322595413717</v>
      </c>
      <c r="J721" s="17" t="n">
        <f aca="false">100*(G721-E721)/E721</f>
        <v>-0.963804417718407</v>
      </c>
      <c r="K721" s="16" t="n">
        <v>-1.04071228724856</v>
      </c>
      <c r="L721" s="17" t="n">
        <v>194.50767879453</v>
      </c>
      <c r="M721" s="16" t="n">
        <v>0.299300969306887</v>
      </c>
      <c r="N721" s="16" t="n">
        <v>0.377223357236814</v>
      </c>
      <c r="O721" s="6" t="str">
        <f aca="false">IF(N721&lt;0.05,"Yes","No")</f>
        <v>No</v>
      </c>
      <c r="P721" s="16" t="n">
        <v>-0.100443789259477</v>
      </c>
      <c r="Q721" s="16" t="n">
        <v>1.21194691384726</v>
      </c>
      <c r="R721" s="16" t="n">
        <v>0.271255272246221</v>
      </c>
      <c r="S721" s="16" t="n">
        <v>0.992868156259507</v>
      </c>
      <c r="T721" s="16" t="n">
        <v>-0.00563226328559224</v>
      </c>
      <c r="U721" s="16" t="n">
        <v>0.276698137487516</v>
      </c>
      <c r="V721" s="16" t="n">
        <v>0.366084878376115</v>
      </c>
      <c r="W721" s="6" t="s">
        <v>694</v>
      </c>
      <c r="X721" s="16" t="n">
        <v>0.7</v>
      </c>
      <c r="Y721" s="16" t="n">
        <v>0.56110529986053</v>
      </c>
      <c r="Z721" s="16" t="n">
        <f aca="false">(G721-E721)/SQRT(H721^2/D721+F721^2/C721)</f>
        <v>-1.04071228724856</v>
      </c>
      <c r="AA721" s="24" t="n">
        <f aca="false">ABS(K721-Z721)</f>
        <v>0</v>
      </c>
    </row>
    <row r="722" customFormat="false" ht="15" hidden="false" customHeight="false" outlineLevel="0" collapsed="false">
      <c r="A722" s="17" t="n">
        <v>1117</v>
      </c>
      <c r="B722" s="6" t="s">
        <v>616</v>
      </c>
      <c r="C722" s="6" t="n">
        <v>144</v>
      </c>
      <c r="D722" s="6" t="n">
        <v>717</v>
      </c>
      <c r="E722" s="16" t="n">
        <v>0.584005326239599</v>
      </c>
      <c r="F722" s="16" t="n">
        <v>0.0600070672820405</v>
      </c>
      <c r="G722" s="16" t="n">
        <v>0.578398979774246</v>
      </c>
      <c r="H722" s="16" t="n">
        <v>0.055144344783714</v>
      </c>
      <c r="I722" s="23" t="n">
        <f aca="false">G722-E722</f>
        <v>-0.00560634646535274</v>
      </c>
      <c r="J722" s="17" t="n">
        <f aca="false">100*(G722-E722)/E722</f>
        <v>-0.959982077809447</v>
      </c>
      <c r="K722" s="16" t="n">
        <v>-1.03666643054649</v>
      </c>
      <c r="L722" s="17" t="n">
        <v>194.503330568999</v>
      </c>
      <c r="M722" s="16" t="n">
        <v>0.301178428004475</v>
      </c>
      <c r="N722" s="16" t="n">
        <v>0.3789077109206</v>
      </c>
      <c r="O722" s="6" t="str">
        <f aca="false">IF(N722&lt;0.05,"Yes","No")</f>
        <v>No</v>
      </c>
      <c r="P722" s="16" t="n">
        <v>-0.100055969880367</v>
      </c>
      <c r="Q722" s="16" t="n">
        <v>1.20260618462103</v>
      </c>
      <c r="R722" s="16" t="n">
        <v>0.273108740865779</v>
      </c>
      <c r="S722" s="16" t="n">
        <v>0.99310979327423</v>
      </c>
      <c r="T722" s="16" t="n">
        <v>-0.00560635021436757</v>
      </c>
      <c r="U722" s="16" t="n">
        <v>0.278533112163729</v>
      </c>
      <c r="V722" s="16" t="n">
        <v>0.367817767854176</v>
      </c>
      <c r="W722" s="6" t="s">
        <v>694</v>
      </c>
      <c r="X722" s="16" t="n">
        <v>0.7</v>
      </c>
      <c r="Y722" s="16" t="n">
        <v>0.561037501937084</v>
      </c>
      <c r="Z722" s="16" t="n">
        <f aca="false">(G722-E722)/SQRT(H722^2/D722+F722^2/C722)</f>
        <v>-1.03666643054649</v>
      </c>
      <c r="AA722" s="24" t="n">
        <f aca="false">ABS(K722-Z722)</f>
        <v>0</v>
      </c>
    </row>
    <row r="723" customFormat="false" ht="15" hidden="false" customHeight="false" outlineLevel="0" collapsed="false">
      <c r="A723" s="17" t="n">
        <v>1118</v>
      </c>
      <c r="B723" s="6" t="s">
        <v>616</v>
      </c>
      <c r="C723" s="6" t="n">
        <v>144</v>
      </c>
      <c r="D723" s="6" t="n">
        <v>717</v>
      </c>
      <c r="E723" s="16" t="n">
        <v>0.583601993612117</v>
      </c>
      <c r="F723" s="16" t="n">
        <v>0.0599594285135038</v>
      </c>
      <c r="G723" s="16" t="n">
        <v>0.578024778031904</v>
      </c>
      <c r="H723" s="16" t="n">
        <v>0.0550989033768261</v>
      </c>
      <c r="I723" s="23" t="n">
        <f aca="false">G723-E723</f>
        <v>-0.00557721558021351</v>
      </c>
      <c r="J723" s="17" t="n">
        <f aca="false">100*(G723-E723)/E723</f>
        <v>-0.955653963019244</v>
      </c>
      <c r="K723" s="16" t="n">
        <v>-1.03210374102515</v>
      </c>
      <c r="L723" s="17" t="n">
        <v>194.500059537148</v>
      </c>
      <c r="M723" s="16" t="n">
        <v>0.303305173024593</v>
      </c>
      <c r="N723" s="16" t="n">
        <v>0.381194437280449</v>
      </c>
      <c r="O723" s="6" t="str">
        <f aca="false">IF(N723&lt;0.05,"Yes","No")</f>
        <v>No</v>
      </c>
      <c r="P723" s="16" t="n">
        <v>-0.0996175882676473</v>
      </c>
      <c r="Q723" s="16" t="n">
        <v>1.1920911596639</v>
      </c>
      <c r="R723" s="16" t="n">
        <v>0.275214281621267</v>
      </c>
      <c r="S723" s="16" t="n">
        <v>0.993036489032575</v>
      </c>
      <c r="T723" s="16" t="n">
        <v>-0.00557721933527102</v>
      </c>
      <c r="U723" s="16" t="n">
        <v>0.280617600862663</v>
      </c>
      <c r="V723" s="16" t="n">
        <v>0.369983721674117</v>
      </c>
      <c r="W723" s="6" t="s">
        <v>694</v>
      </c>
      <c r="X723" s="16" t="n">
        <v>0.7</v>
      </c>
      <c r="Y723" s="16" t="n">
        <v>0.561018131101813</v>
      </c>
      <c r="Z723" s="16" t="n">
        <f aca="false">(G723-E723)/SQRT(H723^2/D723+F723^2/C723)</f>
        <v>-1.03210374102515</v>
      </c>
      <c r="AA723" s="24" t="n">
        <f aca="false">ABS(K723-Z723)</f>
        <v>0</v>
      </c>
    </row>
    <row r="724" customFormat="false" ht="15" hidden="false" customHeight="false" outlineLevel="0" collapsed="false">
      <c r="A724" s="17" t="n">
        <v>1119</v>
      </c>
      <c r="B724" s="6" t="s">
        <v>616</v>
      </c>
      <c r="C724" s="6" t="n">
        <v>144</v>
      </c>
      <c r="D724" s="6" t="n">
        <v>717</v>
      </c>
      <c r="E724" s="16" t="n">
        <v>0.583166348023547</v>
      </c>
      <c r="F724" s="16" t="n">
        <v>0.0599109257912538</v>
      </c>
      <c r="G724" s="16" t="n">
        <v>0.577614978350689</v>
      </c>
      <c r="H724" s="16" t="n">
        <v>0.0550494970405377</v>
      </c>
      <c r="I724" s="23" t="n">
        <f aca="false">G724-E724</f>
        <v>-0.00555136967285852</v>
      </c>
      <c r="J724" s="17" t="n">
        <f aca="false">100*(G724-E724)/E724</f>
        <v>-0.951935874158906</v>
      </c>
      <c r="K724" s="16" t="n">
        <v>-1.02816556332399</v>
      </c>
      <c r="L724" s="17" t="n">
        <v>194.490541978614</v>
      </c>
      <c r="M724" s="16" t="n">
        <v>0.305148935373024</v>
      </c>
      <c r="N724" s="16" t="n">
        <v>0.382756963115655</v>
      </c>
      <c r="O724" s="6" t="str">
        <f aca="false">IF(N724&lt;0.05,"Yes","No")</f>
        <v>No</v>
      </c>
      <c r="P724" s="16" t="n">
        <v>-0.0992432648440321</v>
      </c>
      <c r="Q724" s="16" t="n">
        <v>1.18314917906476</v>
      </c>
      <c r="R724" s="16" t="n">
        <v>0.277020914902149</v>
      </c>
      <c r="S724" s="16" t="n">
        <v>0.993220770954347</v>
      </c>
      <c r="T724" s="16" t="n">
        <v>-0.00555137343625889</v>
      </c>
      <c r="U724" s="16" t="n">
        <v>0.282406142434588</v>
      </c>
      <c r="V724" s="16" t="n">
        <v>0.371763975723728</v>
      </c>
      <c r="W724" s="6" t="s">
        <v>694</v>
      </c>
      <c r="X724" s="16" t="n">
        <v>0.7</v>
      </c>
      <c r="Y724" s="16" t="n">
        <v>0.560998760266543</v>
      </c>
      <c r="Z724" s="16" t="n">
        <f aca="false">(G724-E724)/SQRT(H724^2/D724+F724^2/C724)</f>
        <v>-1.02816556332399</v>
      </c>
      <c r="AA724" s="24" t="n">
        <f aca="false">ABS(K724-Z724)</f>
        <v>0</v>
      </c>
    </row>
    <row r="725" customFormat="false" ht="15" hidden="false" customHeight="false" outlineLevel="0" collapsed="false">
      <c r="A725" s="17" t="n">
        <v>1120</v>
      </c>
      <c r="B725" s="6" t="s">
        <v>616</v>
      </c>
      <c r="C725" s="6" t="n">
        <v>144</v>
      </c>
      <c r="D725" s="6" t="n">
        <v>717</v>
      </c>
      <c r="E725" s="16" t="n">
        <v>0.582677750330832</v>
      </c>
      <c r="F725" s="16" t="n">
        <v>0.0598539078448513</v>
      </c>
      <c r="G725" s="16" t="n">
        <v>0.577158154345623</v>
      </c>
      <c r="H725" s="16" t="n">
        <v>0.0549938398072046</v>
      </c>
      <c r="I725" s="23" t="n">
        <f aca="false">G725-E725</f>
        <v>-0.00551959598520935</v>
      </c>
      <c r="J725" s="17" t="n">
        <f aca="false">100*(G725-E725)/E725</f>
        <v>-0.947281062658637</v>
      </c>
      <c r="K725" s="16" t="n">
        <v>-1.02326343272444</v>
      </c>
      <c r="L725" s="17" t="n">
        <v>194.484108004186</v>
      </c>
      <c r="M725" s="16" t="n">
        <v>0.307454410051984</v>
      </c>
      <c r="N725" s="16" t="n">
        <v>0.385270403315302</v>
      </c>
      <c r="O725" s="6" t="str">
        <f aca="false">IF(N725&lt;0.05,"Yes","No")</f>
        <v>No</v>
      </c>
      <c r="P725" s="16" t="n">
        <v>-0.0987739818227529</v>
      </c>
      <c r="Q725" s="16" t="n">
        <v>1.17198632415545</v>
      </c>
      <c r="R725" s="16" t="n">
        <v>0.279297274063836</v>
      </c>
      <c r="S725" s="16" t="n">
        <v>0.993236282169737</v>
      </c>
      <c r="T725" s="16" t="n">
        <v>-0.00551959975775195</v>
      </c>
      <c r="U725" s="16" t="n">
        <v>0.284659663086744</v>
      </c>
      <c r="V725" s="16" t="n">
        <v>0.374027487270325</v>
      </c>
      <c r="W725" s="6" t="s">
        <v>694</v>
      </c>
      <c r="X725" s="16" t="n">
        <v>0.7</v>
      </c>
      <c r="Y725" s="16" t="n">
        <v>0.560940647760732</v>
      </c>
      <c r="Z725" s="16" t="n">
        <f aca="false">(G725-E725)/SQRT(H725^2/D725+F725^2/C725)</f>
        <v>-1.02326343272444</v>
      </c>
      <c r="AA725" s="24" t="n">
        <f aca="false">ABS(K725-Z725)</f>
        <v>0</v>
      </c>
    </row>
    <row r="726" customFormat="false" ht="15" hidden="false" customHeight="false" outlineLevel="0" collapsed="false">
      <c r="A726" s="17" t="n">
        <v>1121</v>
      </c>
      <c r="B726" s="6" t="s">
        <v>616</v>
      </c>
      <c r="C726" s="6" t="n">
        <v>144</v>
      </c>
      <c r="D726" s="6" t="n">
        <v>717</v>
      </c>
      <c r="E726" s="16" t="n">
        <v>0.582140462473035</v>
      </c>
      <c r="F726" s="16" t="n">
        <v>0.0597854795622471</v>
      </c>
      <c r="G726" s="16" t="n">
        <v>0.576660168927417</v>
      </c>
      <c r="H726" s="16" t="n">
        <v>0.0549286157518856</v>
      </c>
      <c r="I726" s="23" t="n">
        <f aca="false">G726-E726</f>
        <v>-0.00548029354561741</v>
      </c>
      <c r="J726" s="17" t="n">
        <f aca="false">100*(G726-E726)/E726</f>
        <v>-0.941403990771602</v>
      </c>
      <c r="K726" s="16" t="n">
        <v>-1.01714642063882</v>
      </c>
      <c r="L726" s="17" t="n">
        <v>194.479469387018</v>
      </c>
      <c r="M726" s="16" t="n">
        <v>0.310347477300914</v>
      </c>
      <c r="N726" s="16" t="n">
        <v>0.388119077267393</v>
      </c>
      <c r="O726" s="6" t="str">
        <f aca="false">IF(N726&lt;0.05,"Yes","No")</f>
        <v>No</v>
      </c>
      <c r="P726" s="16" t="n">
        <v>-0.0981863068398055</v>
      </c>
      <c r="Q726" s="16" t="n">
        <v>1.15808189075588</v>
      </c>
      <c r="R726" s="16" t="n">
        <v>0.282165841784577</v>
      </c>
      <c r="S726" s="16" t="n">
        <v>0.99299345747535</v>
      </c>
      <c r="T726" s="16" t="n">
        <v>-0.00548029732875943</v>
      </c>
      <c r="U726" s="16" t="n">
        <v>0.287499386112094</v>
      </c>
      <c r="V726" s="16" t="n">
        <v>0.377085861061312</v>
      </c>
      <c r="W726" s="6" t="s">
        <v>694</v>
      </c>
      <c r="X726" s="16" t="n">
        <v>0.6</v>
      </c>
      <c r="Y726" s="16" t="n">
        <v>0.560940647760732</v>
      </c>
      <c r="Z726" s="16" t="n">
        <f aca="false">(G726-E726)/SQRT(H726^2/D726+F726^2/C726)</f>
        <v>-1.01714642063882</v>
      </c>
      <c r="AA726" s="24" t="n">
        <f aca="false">ABS(K726-Z726)</f>
        <v>0</v>
      </c>
    </row>
    <row r="727" customFormat="false" ht="15" hidden="false" customHeight="false" outlineLevel="0" collapsed="false">
      <c r="A727" s="17" t="n">
        <v>1122</v>
      </c>
      <c r="B727" s="6" t="s">
        <v>616</v>
      </c>
      <c r="C727" s="6" t="n">
        <v>144</v>
      </c>
      <c r="D727" s="6" t="n">
        <v>717</v>
      </c>
      <c r="E727" s="16" t="n">
        <v>0.58153512618608</v>
      </c>
      <c r="F727" s="16" t="n">
        <v>0.0597089663881182</v>
      </c>
      <c r="G727" s="16" t="n">
        <v>0.576092705317621</v>
      </c>
      <c r="H727" s="16" t="n">
        <v>0.0548515987348453</v>
      </c>
      <c r="I727" s="23" t="n">
        <f aca="false">G727-E727</f>
        <v>-0.00544242086845859</v>
      </c>
      <c r="J727" s="17" t="n">
        <f aca="false">100*(G727-E727)/E727</f>
        <v>-0.935871389945432</v>
      </c>
      <c r="K727" s="16" t="n">
        <v>-1.01142958217143</v>
      </c>
      <c r="L727" s="17" t="n">
        <v>194.466201617222</v>
      </c>
      <c r="M727" s="16" t="n">
        <v>0.31306765807637</v>
      </c>
      <c r="N727" s="16" t="n">
        <v>0.390823024134554</v>
      </c>
      <c r="O727" s="6" t="str">
        <f aca="false">IF(N727&lt;0.05,"Yes","No")</f>
        <v>No</v>
      </c>
      <c r="P727" s="16" t="n">
        <v>-0.0976423921861791</v>
      </c>
      <c r="Q727" s="16" t="n">
        <v>1.14528676617518</v>
      </c>
      <c r="R727" s="16" t="n">
        <v>0.284838581379886</v>
      </c>
      <c r="S727" s="16" t="n">
        <v>0.993176226241261</v>
      </c>
      <c r="T727" s="16" t="n">
        <v>-0.00544242466399722</v>
      </c>
      <c r="U727" s="16" t="n">
        <v>0.290145196431119</v>
      </c>
      <c r="V727" s="16" t="n">
        <v>0.379674091768634</v>
      </c>
      <c r="W727" s="6" t="s">
        <v>694</v>
      </c>
      <c r="X727" s="16" t="n">
        <v>0.6</v>
      </c>
      <c r="Y727" s="16" t="n">
        <v>0.560989074848908</v>
      </c>
      <c r="Z727" s="16" t="n">
        <f aca="false">(G727-E727)/SQRT(H727^2/D727+F727^2/C727)</f>
        <v>-1.01142958217143</v>
      </c>
      <c r="AA727" s="24" t="n">
        <f aca="false">ABS(K727-Z727)</f>
        <v>0</v>
      </c>
    </row>
    <row r="728" customFormat="false" ht="15" hidden="false" customHeight="false" outlineLevel="0" collapsed="false">
      <c r="A728" s="17" t="n">
        <v>1123</v>
      </c>
      <c r="B728" s="6" t="s">
        <v>616</v>
      </c>
      <c r="C728" s="6" t="n">
        <v>144</v>
      </c>
      <c r="D728" s="6" t="n">
        <v>717</v>
      </c>
      <c r="E728" s="16" t="n">
        <v>0.580883534004291</v>
      </c>
      <c r="F728" s="16" t="n">
        <v>0.0596283081522481</v>
      </c>
      <c r="G728" s="16" t="n">
        <v>0.575482051118148</v>
      </c>
      <c r="H728" s="16" t="n">
        <v>0.0547672403908022</v>
      </c>
      <c r="I728" s="23" t="n">
        <f aca="false">G728-E728</f>
        <v>-0.00540148288614251</v>
      </c>
      <c r="J728" s="17" t="n">
        <f aca="false">100*(G728-E728)/E728</f>
        <v>-0.929873644189509</v>
      </c>
      <c r="K728" s="16" t="n">
        <v>-1.00520673350358</v>
      </c>
      <c r="L728" s="17" t="n">
        <v>194.445916371668</v>
      </c>
      <c r="M728" s="16" t="n">
        <v>0.316046572162676</v>
      </c>
      <c r="N728" s="16" t="n">
        <v>0.393839767564521</v>
      </c>
      <c r="O728" s="6" t="str">
        <f aca="false">IF(N728&lt;0.05,"Yes","No")</f>
        <v>No</v>
      </c>
      <c r="P728" s="16" t="n">
        <v>-0.0970537120641616</v>
      </c>
      <c r="Q728" s="16" t="n">
        <v>1.13151866484602</v>
      </c>
      <c r="R728" s="16" t="n">
        <v>0.287750566666783</v>
      </c>
      <c r="S728" s="16" t="n">
        <v>0.993734306992432</v>
      </c>
      <c r="T728" s="16" t="n">
        <v>-0.00540148669398748</v>
      </c>
      <c r="U728" s="16" t="n">
        <v>0.293027784970916</v>
      </c>
      <c r="V728" s="16" t="n">
        <v>0.382867771283517</v>
      </c>
      <c r="W728" s="6" t="s">
        <v>694</v>
      </c>
      <c r="X728" s="16" t="n">
        <v>0.5</v>
      </c>
      <c r="Y728" s="16" t="n">
        <v>0.561008445684178</v>
      </c>
      <c r="Z728" s="16" t="n">
        <f aca="false">(G728-E728)/SQRT(H728^2/D728+F728^2/C728)</f>
        <v>-1.00520673350358</v>
      </c>
      <c r="AA728" s="24" t="n">
        <f aca="false">ABS(K728-Z728)</f>
        <v>0</v>
      </c>
    </row>
    <row r="729" customFormat="false" ht="15" hidden="false" customHeight="false" outlineLevel="0" collapsed="false">
      <c r="A729" s="17" t="n">
        <v>1124</v>
      </c>
      <c r="B729" s="6" t="s">
        <v>616</v>
      </c>
      <c r="C729" s="6" t="n">
        <v>144</v>
      </c>
      <c r="D729" s="6" t="n">
        <v>717</v>
      </c>
      <c r="E729" s="16" t="n">
        <v>0.580133789943324</v>
      </c>
      <c r="F729" s="16" t="n">
        <v>0.0595290321106359</v>
      </c>
      <c r="G729" s="16" t="n">
        <v>0.574773894942455</v>
      </c>
      <c r="H729" s="16" t="n">
        <v>0.0546654770745779</v>
      </c>
      <c r="I729" s="23" t="n">
        <f aca="false">G729-E729</f>
        <v>-0.00535989500086898</v>
      </c>
      <c r="J729" s="17" t="n">
        <f aca="false">100*(G729-E729)/E729</f>
        <v>-0.923906708035849</v>
      </c>
      <c r="K729" s="16" t="n">
        <v>-0.999158776759925</v>
      </c>
      <c r="L729" s="17" t="n">
        <v>194.424970683053</v>
      </c>
      <c r="M729" s="16" t="n">
        <v>0.318959680600353</v>
      </c>
      <c r="N729" s="16" t="n">
        <v>0.396998986339657</v>
      </c>
      <c r="O729" s="6" t="str">
        <f aca="false">IF(N729&lt;0.05,"Yes","No")</f>
        <v>No</v>
      </c>
      <c r="P729" s="16" t="n">
        <v>-0.096482167622108</v>
      </c>
      <c r="Q729" s="16" t="n">
        <v>1.11823099228926</v>
      </c>
      <c r="R729" s="16" t="n">
        <v>0.290596972097905</v>
      </c>
      <c r="S729" s="16" t="n">
        <v>0.994273272662578</v>
      </c>
      <c r="T729" s="16" t="n">
        <v>-0.00535989882405233</v>
      </c>
      <c r="U729" s="16" t="n">
        <v>0.295845410409324</v>
      </c>
      <c r="V729" s="16" t="n">
        <v>0.385692221452962</v>
      </c>
      <c r="W729" s="6" t="s">
        <v>694</v>
      </c>
      <c r="X729" s="16" t="n">
        <v>0.5</v>
      </c>
      <c r="Y729" s="16" t="n">
        <v>0.561027816519448</v>
      </c>
      <c r="Z729" s="16" t="n">
        <f aca="false">(G729-E729)/SQRT(H729^2/D729+F729^2/C729)</f>
        <v>-0.999158776759925</v>
      </c>
      <c r="AA729" s="24" t="n">
        <f aca="false">ABS(K729-Z729)</f>
        <v>0</v>
      </c>
    </row>
    <row r="730" customFormat="false" ht="15" hidden="false" customHeight="false" outlineLevel="0" collapsed="false">
      <c r="A730" s="17" t="n">
        <v>1125</v>
      </c>
      <c r="B730" s="6" t="s">
        <v>616</v>
      </c>
      <c r="C730" s="6" t="n">
        <v>144</v>
      </c>
      <c r="D730" s="6" t="n">
        <v>717</v>
      </c>
      <c r="E730" s="16" t="n">
        <v>0.579338075179193</v>
      </c>
      <c r="F730" s="16" t="n">
        <v>0.0594216955605684</v>
      </c>
      <c r="G730" s="16" t="n">
        <v>0.574016258598538</v>
      </c>
      <c r="H730" s="16" t="n">
        <v>0.0545539244943324</v>
      </c>
      <c r="I730" s="23" t="n">
        <f aca="false">G730-E730</f>
        <v>-0.005321816580655</v>
      </c>
      <c r="J730" s="17" t="n">
        <f aca="false">100*(G730-E730)/E730</f>
        <v>-0.918602938190958</v>
      </c>
      <c r="K730" s="16" t="n">
        <v>-0.993886694173247</v>
      </c>
      <c r="L730" s="17" t="n">
        <v>194.399224142023</v>
      </c>
      <c r="M730" s="16" t="n">
        <v>0.321513525163998</v>
      </c>
      <c r="N730" s="16" t="n">
        <v>0.399704092526367</v>
      </c>
      <c r="O730" s="6" t="str">
        <f aca="false">IF(N730&lt;0.05,"Yes","No")</f>
        <v>No</v>
      </c>
      <c r="P730" s="16" t="n">
        <v>-0.0959882380823746</v>
      </c>
      <c r="Q730" s="16" t="n">
        <v>1.10681098495923</v>
      </c>
      <c r="R730" s="16" t="n">
        <v>0.293072075899178</v>
      </c>
      <c r="S730" s="16" t="n">
        <v>0.995039757324107</v>
      </c>
      <c r="T730" s="16" t="n">
        <v>-0.0053218204227586</v>
      </c>
      <c r="U730" s="16" t="n">
        <v>0.298295457431702</v>
      </c>
      <c r="V730" s="16" t="n">
        <v>0.388061149265638</v>
      </c>
      <c r="W730" s="6" t="s">
        <v>694</v>
      </c>
      <c r="X730" s="16" t="n">
        <v>0.5</v>
      </c>
      <c r="Y730" s="16" t="n">
        <v>0.561047187354719</v>
      </c>
      <c r="Z730" s="16" t="n">
        <f aca="false">(G730-E730)/SQRT(H730^2/D730+F730^2/C730)</f>
        <v>-0.993886694173248</v>
      </c>
      <c r="AA730" s="24" t="n">
        <f aca="false">ABS(K730-Z730)</f>
        <v>0</v>
      </c>
    </row>
    <row r="731" customFormat="false" ht="15" hidden="false" customHeight="false" outlineLevel="0" collapsed="false">
      <c r="A731" s="17" t="n">
        <v>1126</v>
      </c>
      <c r="B731" s="6" t="s">
        <v>616</v>
      </c>
      <c r="C731" s="6" t="n">
        <v>144</v>
      </c>
      <c r="D731" s="6" t="n">
        <v>717</v>
      </c>
      <c r="E731" s="16" t="n">
        <v>0.578419915917847</v>
      </c>
      <c r="F731" s="16" t="n">
        <v>0.0592964025681366</v>
      </c>
      <c r="G731" s="16" t="n">
        <v>0.573144491995728</v>
      </c>
      <c r="H731" s="16" t="n">
        <v>0.0544256378463826</v>
      </c>
      <c r="I731" s="23" t="n">
        <f aca="false">G731-E731</f>
        <v>-0.00527542392211922</v>
      </c>
      <c r="J731" s="17" t="n">
        <f aca="false">100*(G731-E731)/E731</f>
        <v>-0.912040504993346</v>
      </c>
      <c r="K731" s="16" t="n">
        <v>-0.987339115483323</v>
      </c>
      <c r="L731" s="17" t="n">
        <v>194.372890092083</v>
      </c>
      <c r="M731" s="16" t="n">
        <v>0.324703872080653</v>
      </c>
      <c r="N731" s="16" t="n">
        <v>0.402955011955966</v>
      </c>
      <c r="O731" s="6" t="str">
        <f aca="false">IF(N731&lt;0.05,"Yes","No")</f>
        <v>No</v>
      </c>
      <c r="P731" s="16" t="n">
        <v>-0.0953712964040687</v>
      </c>
      <c r="Q731" s="16" t="n">
        <v>1.09262917579219</v>
      </c>
      <c r="R731" s="16" t="n">
        <v>0.296183453931713</v>
      </c>
      <c r="S731" s="16" t="n">
        <v>0.995606554073661</v>
      </c>
      <c r="T731" s="16" t="n">
        <v>-0.00527542778438803</v>
      </c>
      <c r="U731" s="16" t="n">
        <v>0.301375295357004</v>
      </c>
      <c r="V731" s="16" t="n">
        <v>0.391099132517026</v>
      </c>
      <c r="W731" s="6" t="s">
        <v>694</v>
      </c>
      <c r="X731" s="16" t="n">
        <v>0.5</v>
      </c>
      <c r="Y731" s="16" t="n">
        <v>0.560998760266543</v>
      </c>
      <c r="Z731" s="16" t="n">
        <f aca="false">(G731-E731)/SQRT(H731^2/D731+F731^2/C731)</f>
        <v>-0.987339115483323</v>
      </c>
      <c r="AA731" s="24" t="n">
        <f aca="false">ABS(K731-Z731)</f>
        <v>0</v>
      </c>
    </row>
    <row r="732" customFormat="false" ht="15" hidden="false" customHeight="false" outlineLevel="0" collapsed="false">
      <c r="A732" s="17" t="n">
        <v>1127</v>
      </c>
      <c r="B732" s="6" t="s">
        <v>616</v>
      </c>
      <c r="C732" s="6" t="n">
        <v>144</v>
      </c>
      <c r="D732" s="6" t="n">
        <v>717</v>
      </c>
      <c r="E732" s="16" t="n">
        <v>0.577431710850861</v>
      </c>
      <c r="F732" s="16" t="n">
        <v>0.0591592637109077</v>
      </c>
      <c r="G732" s="16" t="n">
        <v>0.572204855820125</v>
      </c>
      <c r="H732" s="16" t="n">
        <v>0.0542856373346721</v>
      </c>
      <c r="I732" s="23" t="n">
        <f aca="false">G732-E732</f>
        <v>-0.00522685503073617</v>
      </c>
      <c r="J732" s="17" t="n">
        <f aca="false">100*(G732-E732)/E732</f>
        <v>-0.905190160587865</v>
      </c>
      <c r="K732" s="16" t="n">
        <v>-0.980553667165055</v>
      </c>
      <c r="L732" s="17" t="n">
        <v>194.344773051472</v>
      </c>
      <c r="M732" s="16" t="n">
        <v>0.328031959433336</v>
      </c>
      <c r="N732" s="16" t="n">
        <v>0.406150182775382</v>
      </c>
      <c r="O732" s="6" t="str">
        <f aca="false">IF(N732&lt;0.05,"Yes","No")</f>
        <v>No</v>
      </c>
      <c r="P732" s="16" t="n">
        <v>-0.0947322175263774</v>
      </c>
      <c r="Q732" s="16" t="n">
        <v>1.07803491746839</v>
      </c>
      <c r="R732" s="16" t="n">
        <v>0.29942974378894</v>
      </c>
      <c r="S732" s="16" t="n">
        <v>0.996143491115534</v>
      </c>
      <c r="T732" s="16" t="n">
        <v>-0.00522685891326693</v>
      </c>
      <c r="U732" s="16" t="n">
        <v>0.304588637675385</v>
      </c>
      <c r="V732" s="16" t="n">
        <v>0.394294964729503</v>
      </c>
      <c r="W732" s="6" t="s">
        <v>694</v>
      </c>
      <c r="X732" s="16" t="n">
        <v>0.4</v>
      </c>
      <c r="Y732" s="16" t="n">
        <v>0.561037501937084</v>
      </c>
      <c r="Z732" s="16" t="n">
        <f aca="false">(G732-E732)/SQRT(H732^2/D732+F732^2/C732)</f>
        <v>-0.980553667165056</v>
      </c>
      <c r="AA732" s="24" t="n">
        <f aca="false">ABS(K732-Z732)</f>
        <v>0</v>
      </c>
    </row>
    <row r="733" customFormat="false" ht="15" hidden="false" customHeight="false" outlineLevel="0" collapsed="false">
      <c r="A733" s="17" t="n">
        <v>1128</v>
      </c>
      <c r="B733" s="6" t="s">
        <v>616</v>
      </c>
      <c r="C733" s="6" t="n">
        <v>144</v>
      </c>
      <c r="D733" s="6" t="n">
        <v>717</v>
      </c>
      <c r="E733" s="16" t="n">
        <v>0.576308681526118</v>
      </c>
      <c r="F733" s="16" t="n">
        <v>0.0590035205351204</v>
      </c>
      <c r="G733" s="16" t="n">
        <v>0.571137453804788</v>
      </c>
      <c r="H733" s="16" t="n">
        <v>0.054127715377841</v>
      </c>
      <c r="I733" s="23" t="n">
        <f aca="false">G733-E733</f>
        <v>-0.00517122772133027</v>
      </c>
      <c r="J733" s="17" t="n">
        <f aca="false">100*(G733-E733)/E733</f>
        <v>-0.897301721646183</v>
      </c>
      <c r="K733" s="16" t="n">
        <v>-0.972717712125902</v>
      </c>
      <c r="L733" s="17" t="n">
        <v>194.314830062804</v>
      </c>
      <c r="M733" s="16" t="n">
        <v>0.331902921002342</v>
      </c>
      <c r="N733" s="16" t="n">
        <v>0.410192962956424</v>
      </c>
      <c r="O733" s="6" t="str">
        <f aca="false">IF(N733&lt;0.05,"Yes","No")</f>
        <v>No</v>
      </c>
      <c r="P733" s="16" t="n">
        <v>-0.0939924707655607</v>
      </c>
      <c r="Q733" s="16" t="n">
        <v>1.06126429394929</v>
      </c>
      <c r="R733" s="16" t="n">
        <v>0.303216975770757</v>
      </c>
      <c r="S733" s="16" t="n">
        <v>0.996475270847184</v>
      </c>
      <c r="T733" s="16" t="n">
        <v>-0.00517123162902574</v>
      </c>
      <c r="U733" s="16" t="n">
        <v>0.308337385448647</v>
      </c>
      <c r="V733" s="16" t="n">
        <v>0.398411344912428</v>
      </c>
      <c r="W733" s="6" t="s">
        <v>694</v>
      </c>
      <c r="X733" s="16" t="n">
        <v>0.4</v>
      </c>
      <c r="Y733" s="16" t="n">
        <v>0.560795366496203</v>
      </c>
      <c r="Z733" s="16" t="n">
        <f aca="false">(G733-E733)/SQRT(H733^2/D733+F733^2/C733)</f>
        <v>-0.972717712125902</v>
      </c>
      <c r="AA733" s="24" t="n">
        <f aca="false">ABS(K733-Z733)</f>
        <v>0</v>
      </c>
    </row>
    <row r="734" customFormat="false" ht="15" hidden="false" customHeight="false" outlineLevel="0" collapsed="false">
      <c r="A734" s="17" t="n">
        <v>1129</v>
      </c>
      <c r="B734" s="6" t="s">
        <v>616</v>
      </c>
      <c r="C734" s="6" t="n">
        <v>144</v>
      </c>
      <c r="D734" s="6" t="n">
        <v>717</v>
      </c>
      <c r="E734" s="16" t="n">
        <v>0.575078405646814</v>
      </c>
      <c r="F734" s="16" t="n">
        <v>0.0588347964041285</v>
      </c>
      <c r="G734" s="16" t="n">
        <v>0.569968409950597</v>
      </c>
      <c r="H734" s="16" t="n">
        <v>0.0539568802974207</v>
      </c>
      <c r="I734" s="23" t="n">
        <f aca="false">G734-E734</f>
        <v>-0.0051099956962174</v>
      </c>
      <c r="J734" s="17" t="n">
        <f aca="false">100*(G734-E734)/E734</f>
        <v>-0.888573739865953</v>
      </c>
      <c r="K734" s="16" t="n">
        <v>-0.963997793764661</v>
      </c>
      <c r="L734" s="17" t="n">
        <v>194.282722344639</v>
      </c>
      <c r="M734" s="16" t="n">
        <v>0.336245374714409</v>
      </c>
      <c r="N734" s="16" t="n">
        <v>0.414380267412098</v>
      </c>
      <c r="O734" s="6" t="str">
        <f aca="false">IF(N734&lt;0.05,"Yes","No")</f>
        <v>No</v>
      </c>
      <c r="P734" s="16" t="n">
        <v>-0.0931682668684728</v>
      </c>
      <c r="Q734" s="16" t="n">
        <v>1.04273380697468</v>
      </c>
      <c r="R734" s="16" t="n">
        <v>0.307474007173805</v>
      </c>
      <c r="S734" s="16" t="n">
        <v>0.997865804694634</v>
      </c>
      <c r="T734" s="16" t="n">
        <v>-0.00510999963313882</v>
      </c>
      <c r="U734" s="16" t="n">
        <v>0.312551111434183</v>
      </c>
      <c r="V734" s="16" t="n">
        <v>0.403112268338378</v>
      </c>
      <c r="W734" s="6" t="s">
        <v>694</v>
      </c>
      <c r="X734" s="16" t="n">
        <v>0.4</v>
      </c>
      <c r="Y734" s="16" t="n">
        <v>0.560708197737486</v>
      </c>
      <c r="Z734" s="16" t="n">
        <f aca="false">(G734-E734)/SQRT(H734^2/D734+F734^2/C734)</f>
        <v>-0.963997793764661</v>
      </c>
      <c r="AA734" s="24" t="n">
        <f aca="false">ABS(K734-Z734)</f>
        <v>0</v>
      </c>
    </row>
    <row r="735" customFormat="false" ht="15" hidden="false" customHeight="false" outlineLevel="0" collapsed="false">
      <c r="A735" s="17" t="n">
        <v>1130</v>
      </c>
      <c r="B735" s="6" t="s">
        <v>616</v>
      </c>
      <c r="C735" s="6" t="n">
        <v>144</v>
      </c>
      <c r="D735" s="6" t="n">
        <v>717</v>
      </c>
      <c r="E735" s="16" t="n">
        <v>0.573731708029906</v>
      </c>
      <c r="F735" s="16" t="n">
        <v>0.0586436063262594</v>
      </c>
      <c r="G735" s="16" t="n">
        <v>0.568690381746744</v>
      </c>
      <c r="H735" s="16" t="n">
        <v>0.0537667368912807</v>
      </c>
      <c r="I735" s="23" t="n">
        <f aca="false">G735-E735</f>
        <v>-0.00504132628316156</v>
      </c>
      <c r="J735" s="17" t="n">
        <f aca="false">100*(G735-E735)/E735</f>
        <v>-0.878690546923508</v>
      </c>
      <c r="K735" s="16" t="n">
        <v>-0.954181894157</v>
      </c>
      <c r="L735" s="17" t="n">
        <v>194.253026038775</v>
      </c>
      <c r="M735" s="16" t="n">
        <v>0.341177444579677</v>
      </c>
      <c r="N735" s="16" t="n">
        <v>0.419189363194094</v>
      </c>
      <c r="O735" s="6" t="str">
        <f aca="false">IF(N735&lt;0.05,"Yes","No")</f>
        <v>No</v>
      </c>
      <c r="P735" s="16" t="n">
        <v>-0.0922364312604303</v>
      </c>
      <c r="Q735" s="16" t="n">
        <v>1.02198001507572</v>
      </c>
      <c r="R735" s="16" t="n">
        <v>0.31233447124628</v>
      </c>
      <c r="S735" s="16" t="n">
        <v>0.998692280112408</v>
      </c>
      <c r="T735" s="16" t="n">
        <v>-0.00504133025145634</v>
      </c>
      <c r="U735" s="16" t="n">
        <v>0.317362094424472</v>
      </c>
      <c r="V735" s="16" t="n">
        <v>0.40781514396686</v>
      </c>
      <c r="W735" s="6" t="s">
        <v>694</v>
      </c>
      <c r="X735" s="16" t="n">
        <v>0.4</v>
      </c>
      <c r="Y735" s="16" t="n">
        <v>0.560669456066946</v>
      </c>
      <c r="Z735" s="16" t="n">
        <f aca="false">(G735-E735)/SQRT(H735^2/D735+F735^2/C735)</f>
        <v>-0.954181894157</v>
      </c>
      <c r="AA735" s="24" t="n">
        <f aca="false">ABS(K735-Z735)</f>
        <v>0</v>
      </c>
    </row>
    <row r="736" customFormat="false" ht="15" hidden="false" customHeight="false" outlineLevel="0" collapsed="false">
      <c r="A736" s="17" t="n">
        <v>1131</v>
      </c>
      <c r="B736" s="6" t="s">
        <v>616</v>
      </c>
      <c r="C736" s="6" t="n">
        <v>144</v>
      </c>
      <c r="D736" s="6" t="n">
        <v>717</v>
      </c>
      <c r="E736" s="16" t="n">
        <v>0.572284647160106</v>
      </c>
      <c r="F736" s="16" t="n">
        <v>0.058439318607018</v>
      </c>
      <c r="G736" s="16" t="n">
        <v>0.567314846994488</v>
      </c>
      <c r="H736" s="16" t="n">
        <v>0.0535618104985266</v>
      </c>
      <c r="I736" s="23" t="n">
        <f aca="false">G736-E736</f>
        <v>-0.00496980016561832</v>
      </c>
      <c r="J736" s="17" t="n">
        <f aca="false">100*(G736-E736)/E736</f>
        <v>-0.868414029675679</v>
      </c>
      <c r="K736" s="16" t="n">
        <v>-0.94397708581307</v>
      </c>
      <c r="L736" s="17" t="n">
        <v>194.217556469494</v>
      </c>
      <c r="M736" s="16" t="n">
        <v>0.346354174226577</v>
      </c>
      <c r="N736" s="16" t="n">
        <v>0.424556662806323</v>
      </c>
      <c r="O736" s="6" t="str">
        <f aca="false">IF(N736&lt;0.05,"Yes","No")</f>
        <v>No</v>
      </c>
      <c r="P736" s="16" t="n">
        <v>-0.091269905260052</v>
      </c>
      <c r="Q736" s="16" t="n">
        <v>1.000674009943</v>
      </c>
      <c r="R736" s="16" t="n">
        <v>0.317429173840299</v>
      </c>
      <c r="S736" s="16" t="n">
        <v>0.999356895558126</v>
      </c>
      <c r="T736" s="16" t="n">
        <v>-0.00496980416904797</v>
      </c>
      <c r="U736" s="16" t="n">
        <v>0.322404913042951</v>
      </c>
      <c r="V736" s="16" t="n">
        <v>0.412780452348105</v>
      </c>
      <c r="W736" s="6" t="s">
        <v>694</v>
      </c>
      <c r="X736" s="16" t="n">
        <v>0.4</v>
      </c>
      <c r="Y736" s="16" t="n">
        <v>0.56064039981404</v>
      </c>
      <c r="Z736" s="16" t="n">
        <f aca="false">(G736-E736)/SQRT(H736^2/D736+F736^2/C736)</f>
        <v>-0.94397708581307</v>
      </c>
      <c r="AA736" s="24" t="n">
        <f aca="false">ABS(K736-Z736)</f>
        <v>0</v>
      </c>
    </row>
    <row r="737" customFormat="false" ht="15" hidden="false" customHeight="false" outlineLevel="0" collapsed="false">
      <c r="A737" s="17" t="n">
        <v>1132</v>
      </c>
      <c r="B737" s="6" t="s">
        <v>616</v>
      </c>
      <c r="C737" s="6" t="n">
        <v>144</v>
      </c>
      <c r="D737" s="6" t="n">
        <v>717</v>
      </c>
      <c r="E737" s="16" t="n">
        <v>0.570683914961086</v>
      </c>
      <c r="F737" s="16" t="n">
        <v>0.0582140048571921</v>
      </c>
      <c r="G737" s="16" t="n">
        <v>0.56579363919701</v>
      </c>
      <c r="H737" s="16" t="n">
        <v>0.0533358713675046</v>
      </c>
      <c r="I737" s="23" t="n">
        <f aca="false">G737-E737</f>
        <v>-0.00489027576407597</v>
      </c>
      <c r="J737" s="17" t="n">
        <f aca="false">100*(G737-E737)/E737</f>
        <v>-0.856914946412924</v>
      </c>
      <c r="K737" s="16" t="n">
        <v>-0.932516167225574</v>
      </c>
      <c r="L737" s="17" t="n">
        <v>194.178323146334</v>
      </c>
      <c r="M737" s="16" t="n">
        <v>0.352227866549302</v>
      </c>
      <c r="N737" s="16" t="n">
        <v>0.430000434410275</v>
      </c>
      <c r="O737" s="6" t="str">
        <f aca="false">IF(N737&lt;0.05,"Yes","No")</f>
        <v>No</v>
      </c>
      <c r="P737" s="16" t="n">
        <v>-0.090183582402772</v>
      </c>
      <c r="Q737" s="16" t="n">
        <v>0.976995102583264</v>
      </c>
      <c r="R737" s="16" t="n">
        <v>0.323220125516438</v>
      </c>
      <c r="S737" s="16" t="n">
        <v>0.996790414074771</v>
      </c>
      <c r="T737" s="16" t="n">
        <v>-0.00489027980811448</v>
      </c>
      <c r="U737" s="16" t="n">
        <v>0.32813688822544</v>
      </c>
      <c r="V737" s="16" t="n">
        <v>0.419097630493404</v>
      </c>
      <c r="W737" s="6" t="s">
        <v>694</v>
      </c>
      <c r="X737" s="16" t="n">
        <v>0.4</v>
      </c>
      <c r="Y737" s="16" t="n">
        <v>0.560572601890594</v>
      </c>
      <c r="Z737" s="16" t="n">
        <f aca="false">(G737-E737)/SQRT(H737^2/D737+F737^2/C737)</f>
        <v>-0.932516167225574</v>
      </c>
      <c r="AA737" s="24" t="n">
        <f aca="false">ABS(K737-Z737)</f>
        <v>0</v>
      </c>
    </row>
    <row r="738" customFormat="false" ht="15" hidden="false" customHeight="false" outlineLevel="0" collapsed="false">
      <c r="A738" s="17" t="n">
        <v>1133</v>
      </c>
      <c r="B738" s="6" t="s">
        <v>616</v>
      </c>
      <c r="C738" s="6" t="n">
        <v>144</v>
      </c>
      <c r="D738" s="6" t="n">
        <v>717</v>
      </c>
      <c r="E738" s="16" t="n">
        <v>0.56896879337728</v>
      </c>
      <c r="F738" s="16" t="n">
        <v>0.0579731572540486</v>
      </c>
      <c r="G738" s="16" t="n">
        <v>0.56416259890986</v>
      </c>
      <c r="H738" s="16" t="n">
        <v>0.0530949878593313</v>
      </c>
      <c r="I738" s="23" t="n">
        <f aca="false">G738-E738</f>
        <v>-0.0048061944674207</v>
      </c>
      <c r="J738" s="17" t="n">
        <f aca="false">100*(G738-E738)/E738</f>
        <v>-0.844720224266103</v>
      </c>
      <c r="K738" s="16" t="n">
        <v>-0.920340915919113</v>
      </c>
      <c r="L738" s="17" t="n">
        <v>194.137348243808</v>
      </c>
      <c r="M738" s="16" t="n">
        <v>0.358536817272363</v>
      </c>
      <c r="N738" s="16" t="n">
        <v>0.436181733114786</v>
      </c>
      <c r="O738" s="6" t="str">
        <f aca="false">IF(N738&lt;0.05,"Yes","No")</f>
        <v>No</v>
      </c>
      <c r="P738" s="16" t="n">
        <v>-0.0890286018279326</v>
      </c>
      <c r="Q738" s="16" t="n">
        <v>0.952130608113512</v>
      </c>
      <c r="R738" s="16" t="n">
        <v>0.329452267073306</v>
      </c>
      <c r="S738" s="16" t="n">
        <v>0.994780974027162</v>
      </c>
      <c r="T738" s="16" t="n">
        <v>-0.0048061985560178</v>
      </c>
      <c r="U738" s="16" t="n">
        <v>0.334305600831892</v>
      </c>
      <c r="V738" s="16" t="n">
        <v>0.425424631949004</v>
      </c>
      <c r="W738" s="6" t="s">
        <v>694</v>
      </c>
      <c r="X738" s="16" t="n">
        <v>0.3</v>
      </c>
      <c r="Y738" s="16" t="n">
        <v>0.560601658143499</v>
      </c>
      <c r="Z738" s="16" t="n">
        <f aca="false">(G738-E738)/SQRT(H738^2/D738+F738^2/C738)</f>
        <v>-0.920340915919113</v>
      </c>
      <c r="AA738" s="24" t="n">
        <f aca="false">ABS(K738-Z738)</f>
        <v>0</v>
      </c>
    </row>
    <row r="739" customFormat="false" ht="15" hidden="false" customHeight="false" outlineLevel="0" collapsed="false">
      <c r="A739" s="17" t="n">
        <v>1134</v>
      </c>
      <c r="B739" s="6" t="s">
        <v>616</v>
      </c>
      <c r="C739" s="6" t="n">
        <v>144</v>
      </c>
      <c r="D739" s="6" t="n">
        <v>717</v>
      </c>
      <c r="E739" s="16" t="n">
        <v>0.567159307085805</v>
      </c>
      <c r="F739" s="16" t="n">
        <v>0.0577266267137024</v>
      </c>
      <c r="G739" s="16" t="n">
        <v>0.562437221096151</v>
      </c>
      <c r="H739" s="16" t="n">
        <v>0.0528449732149857</v>
      </c>
      <c r="I739" s="23" t="n">
        <f aca="false">G739-E739</f>
        <v>-0.00472208598965485</v>
      </c>
      <c r="J739" s="17" t="n">
        <f aca="false">100*(G739-E739)/E739</f>
        <v>-0.832585471252866</v>
      </c>
      <c r="K739" s="16" t="n">
        <v>-0.908156601998156</v>
      </c>
      <c r="L739" s="17" t="n">
        <v>194.088060289249</v>
      </c>
      <c r="M739" s="16" t="n">
        <v>0.364921728949062</v>
      </c>
      <c r="N739" s="16" t="n">
        <v>0.442667755497679</v>
      </c>
      <c r="O739" s="6" t="str">
        <f aca="false">IF(N739&lt;0.05,"Yes","No")</f>
        <v>No</v>
      </c>
      <c r="P739" s="16" t="n">
        <v>-0.0878766819529974</v>
      </c>
      <c r="Q739" s="16" t="n">
        <v>0.927651223446558</v>
      </c>
      <c r="R739" s="16" t="n">
        <v>0.335745046736204</v>
      </c>
      <c r="S739" s="16" t="n">
        <v>0.99241214178752</v>
      </c>
      <c r="T739" s="16" t="n">
        <v>-0.00472209012580398</v>
      </c>
      <c r="U739" s="16" t="n">
        <v>0.340534412190766</v>
      </c>
      <c r="V739" s="16" t="n">
        <v>0.431846756761382</v>
      </c>
      <c r="W739" s="6" t="s">
        <v>694</v>
      </c>
      <c r="X739" s="16" t="n">
        <v>0.3</v>
      </c>
      <c r="Y739" s="16" t="n">
        <v>0.560369208120254</v>
      </c>
      <c r="Z739" s="16" t="n">
        <f aca="false">(G739-E739)/SQRT(H739^2/D739+F739^2/C739)</f>
        <v>-0.908156601998156</v>
      </c>
      <c r="AA739" s="24" t="n">
        <f aca="false">ABS(K739-Z739)</f>
        <v>0</v>
      </c>
    </row>
    <row r="740" customFormat="false" ht="15" hidden="false" customHeight="false" outlineLevel="0" collapsed="false">
      <c r="A740" s="17" t="n">
        <v>1135</v>
      </c>
      <c r="B740" s="6" t="s">
        <v>616</v>
      </c>
      <c r="C740" s="6" t="n">
        <v>144</v>
      </c>
      <c r="D740" s="6" t="n">
        <v>717</v>
      </c>
      <c r="E740" s="16" t="n">
        <v>0.565223298139042</v>
      </c>
      <c r="F740" s="16" t="n">
        <v>0.0574623391960625</v>
      </c>
      <c r="G740" s="16" t="n">
        <v>0.56058835995746</v>
      </c>
      <c r="H740" s="16" t="n">
        <v>0.0525792046241809</v>
      </c>
      <c r="I740" s="23" t="n">
        <f aca="false">G740-E740</f>
        <v>-0.00463493818158278</v>
      </c>
      <c r="J740" s="17" t="n">
        <f aca="false">100*(G740-E740)/E740</f>
        <v>-0.820018954781763</v>
      </c>
      <c r="K740" s="16" t="n">
        <v>-0.89555449177669</v>
      </c>
      <c r="L740" s="17" t="n">
        <v>194.03938493636</v>
      </c>
      <c r="M740" s="16" t="n">
        <v>0.371600355709003</v>
      </c>
      <c r="N740" s="16" t="n">
        <v>0.449730614829847</v>
      </c>
      <c r="O740" s="6" t="str">
        <f aca="false">IF(N740&lt;0.05,"Yes","No")</f>
        <v>No</v>
      </c>
      <c r="P740" s="16" t="n">
        <v>-0.0866833101915659</v>
      </c>
      <c r="Q740" s="16" t="n">
        <v>0.902627156604202</v>
      </c>
      <c r="R740" s="16" t="n">
        <v>0.342345469877209</v>
      </c>
      <c r="S740" s="16" t="n">
        <v>0.991203262312697</v>
      </c>
      <c r="T740" s="16" t="n">
        <v>-0.00463494237002804</v>
      </c>
      <c r="U740" s="16" t="n">
        <v>0.347067858980122</v>
      </c>
      <c r="V740" s="16" t="n">
        <v>0.439006364670221</v>
      </c>
      <c r="W740" s="6" t="s">
        <v>694</v>
      </c>
      <c r="X740" s="16" t="n">
        <v>0.3</v>
      </c>
      <c r="Y740" s="16" t="n">
        <v>0.560514489384782</v>
      </c>
      <c r="Z740" s="16" t="n">
        <f aca="false">(G740-E740)/SQRT(H740^2/D740+F740^2/C740)</f>
        <v>-0.89555449177669</v>
      </c>
      <c r="AA740" s="24" t="n">
        <f aca="false">ABS(K740-Z740)</f>
        <v>0</v>
      </c>
    </row>
    <row r="741" customFormat="false" ht="15" hidden="false" customHeight="false" outlineLevel="0" collapsed="false">
      <c r="A741" s="17" t="n">
        <v>1136</v>
      </c>
      <c r="B741" s="6" t="s">
        <v>616</v>
      </c>
      <c r="C741" s="6" t="n">
        <v>144</v>
      </c>
      <c r="D741" s="6" t="n">
        <v>717</v>
      </c>
      <c r="E741" s="16" t="n">
        <v>0.563221560584174</v>
      </c>
      <c r="F741" s="16" t="n">
        <v>0.0571918023508591</v>
      </c>
      <c r="G741" s="16" t="n">
        <v>0.55867650273621</v>
      </c>
      <c r="H741" s="16" t="n">
        <v>0.0523095477338074</v>
      </c>
      <c r="I741" s="23" t="n">
        <f aca="false">G741-E741</f>
        <v>-0.00454505784796433</v>
      </c>
      <c r="J741" s="17" t="n">
        <f aca="false">100*(G741-E741)/E741</f>
        <v>-0.80697511708362</v>
      </c>
      <c r="K741" s="16" t="n">
        <v>-0.882395760308338</v>
      </c>
      <c r="L741" s="17" t="n">
        <v>193.994033197846</v>
      </c>
      <c r="M741" s="16" t="n">
        <v>0.378654902284457</v>
      </c>
      <c r="N741" s="16" t="n">
        <v>0.456166255561723</v>
      </c>
      <c r="O741" s="6" t="str">
        <f aca="false">IF(N741&lt;0.05,"Yes","No")</f>
        <v>No</v>
      </c>
      <c r="P741" s="16" t="n">
        <v>-0.0854335876314639</v>
      </c>
      <c r="Q741" s="16" t="n">
        <v>0.876788225707456</v>
      </c>
      <c r="R741" s="16" t="n">
        <v>0.349346040230599</v>
      </c>
      <c r="S741" s="16" t="n">
        <v>0.989049603956344</v>
      </c>
      <c r="T741" s="16" t="n">
        <v>-0.00454506209388465</v>
      </c>
      <c r="U741" s="16" t="n">
        <v>0.353997573308521</v>
      </c>
      <c r="V741" s="16" t="n">
        <v>0.445892626811273</v>
      </c>
      <c r="W741" s="6" t="s">
        <v>694</v>
      </c>
      <c r="X741" s="16" t="n">
        <v>0.3</v>
      </c>
      <c r="Y741" s="16" t="n">
        <v>0.560504803967147</v>
      </c>
      <c r="Z741" s="16" t="n">
        <f aca="false">(G741-E741)/SQRT(H741^2/D741+F741^2/C741)</f>
        <v>-0.882395760308338</v>
      </c>
      <c r="AA741" s="24" t="n">
        <f aca="false">ABS(K741-Z741)</f>
        <v>0</v>
      </c>
    </row>
    <row r="742" customFormat="false" ht="15" hidden="false" customHeight="false" outlineLevel="0" collapsed="false">
      <c r="A742" s="17" t="n">
        <v>1137</v>
      </c>
      <c r="B742" s="6" t="s">
        <v>616</v>
      </c>
      <c r="C742" s="6" t="n">
        <v>144</v>
      </c>
      <c r="D742" s="6" t="n">
        <v>717</v>
      </c>
      <c r="E742" s="16" t="n">
        <v>0.561143700033426</v>
      </c>
      <c r="F742" s="16" t="n">
        <v>0.0569137568071934</v>
      </c>
      <c r="G742" s="16" t="n">
        <v>0.556691678747472</v>
      </c>
      <c r="H742" s="16" t="n">
        <v>0.0520327548816517</v>
      </c>
      <c r="I742" s="23" t="n">
        <f aca="false">G742-E742</f>
        <v>-0.0044520212859539</v>
      </c>
      <c r="J742" s="17" t="n">
        <f aca="false">100*(G742-E742)/E742</f>
        <v>-0.793383456980574</v>
      </c>
      <c r="K742" s="16" t="n">
        <v>-0.868609822984389</v>
      </c>
      <c r="L742" s="17" t="n">
        <v>193.947714629636</v>
      </c>
      <c r="M742" s="16" t="n">
        <v>0.386134150928115</v>
      </c>
      <c r="N742" s="16" t="n">
        <v>0.463316876699012</v>
      </c>
      <c r="O742" s="6" t="str">
        <f aca="false">IF(N742&lt;0.05,"Yes","No")</f>
        <v>No</v>
      </c>
      <c r="P742" s="16" t="n">
        <v>-0.0841229384515996</v>
      </c>
      <c r="Q742" s="16" t="n">
        <v>0.850092705337655</v>
      </c>
      <c r="R742" s="16" t="n">
        <v>0.356784993522526</v>
      </c>
      <c r="S742" s="16" t="n">
        <v>0.986185109138036</v>
      </c>
      <c r="T742" s="16" t="n">
        <v>-0.00445202559308584</v>
      </c>
      <c r="U742" s="16" t="n">
        <v>0.361361472309275</v>
      </c>
      <c r="V742" s="16" t="n">
        <v>0.452995497208703</v>
      </c>
      <c r="W742" s="6" t="s">
        <v>694</v>
      </c>
      <c r="X742" s="16" t="n">
        <v>0.3</v>
      </c>
      <c r="Y742" s="16" t="n">
        <v>0.56064039981404</v>
      </c>
      <c r="Z742" s="16" t="n">
        <f aca="false">(G742-E742)/SQRT(H742^2/D742+F742^2/C742)</f>
        <v>-0.868609822984389</v>
      </c>
      <c r="AA742" s="24" t="n">
        <f aca="false">ABS(K742-Z742)</f>
        <v>0</v>
      </c>
    </row>
    <row r="743" customFormat="false" ht="15" hidden="false" customHeight="false" outlineLevel="0" collapsed="false">
      <c r="A743" s="17" t="n">
        <v>1138</v>
      </c>
      <c r="B743" s="6" t="s">
        <v>616</v>
      </c>
      <c r="C743" s="6" t="n">
        <v>144</v>
      </c>
      <c r="D743" s="6" t="n">
        <v>717</v>
      </c>
      <c r="E743" s="16" t="n">
        <v>0.558952016135057</v>
      </c>
      <c r="F743" s="16" t="n">
        <v>0.0566194614621685</v>
      </c>
      <c r="G743" s="16" t="n">
        <v>0.554598765559442</v>
      </c>
      <c r="H743" s="16" t="n">
        <v>0.0517427543625176</v>
      </c>
      <c r="I743" s="23" t="n">
        <f aca="false">G743-E743</f>
        <v>-0.00435325057561442</v>
      </c>
      <c r="J743" s="17" t="n">
        <f aca="false">100*(G743-E743)/E743</f>
        <v>-0.778823664635028</v>
      </c>
      <c r="K743" s="16" t="n">
        <v>-0.853803526270055</v>
      </c>
      <c r="L743" s="17" t="n">
        <v>193.904363012775</v>
      </c>
      <c r="M743" s="16" t="n">
        <v>0.394267389656333</v>
      </c>
      <c r="N743" s="16" t="n">
        <v>0.471192142018178</v>
      </c>
      <c r="O743" s="6" t="str">
        <f aca="false">IF(N743&lt;0.05,"Yes","No")</f>
        <v>No</v>
      </c>
      <c r="P743" s="16" t="n">
        <v>-0.0827111838701324</v>
      </c>
      <c r="Q743" s="16" t="n">
        <v>0.821799541953157</v>
      </c>
      <c r="R743" s="16" t="n">
        <v>0.364908761995214</v>
      </c>
      <c r="S743" s="16" t="n">
        <v>0.984977865609052</v>
      </c>
      <c r="T743" s="16" t="n">
        <v>-0.00435325494741339</v>
      </c>
      <c r="U743" s="16" t="n">
        <v>0.36940360716393</v>
      </c>
      <c r="V743" s="16" t="n">
        <v>0.460603548161078</v>
      </c>
      <c r="W743" s="6" t="s">
        <v>694</v>
      </c>
      <c r="X743" s="16" t="n">
        <v>0.3</v>
      </c>
      <c r="Y743" s="16" t="n">
        <v>0.560267511235084</v>
      </c>
      <c r="Z743" s="16" t="n">
        <f aca="false">(G743-E743)/SQRT(H743^2/D743+F743^2/C743)</f>
        <v>-0.853803526270055</v>
      </c>
      <c r="AA743" s="24" t="n">
        <f aca="false">ABS(K743-Z743)</f>
        <v>0</v>
      </c>
    </row>
    <row r="744" customFormat="false" ht="15" hidden="false" customHeight="false" outlineLevel="0" collapsed="false">
      <c r="A744" s="17" t="n">
        <v>1139</v>
      </c>
      <c r="B744" s="6" t="s">
        <v>616</v>
      </c>
      <c r="C744" s="6" t="n">
        <v>144</v>
      </c>
      <c r="D744" s="6" t="n">
        <v>717</v>
      </c>
      <c r="E744" s="16" t="n">
        <v>0.556771600205037</v>
      </c>
      <c r="F744" s="16" t="n">
        <v>0.0563341891979962</v>
      </c>
      <c r="G744" s="16" t="n">
        <v>0.552513563233938</v>
      </c>
      <c r="H744" s="16" t="n">
        <v>0.0514596301881248</v>
      </c>
      <c r="I744" s="23" t="n">
        <f aca="false">G744-E744</f>
        <v>-0.00425803697109917</v>
      </c>
      <c r="J744" s="17" t="n">
        <f aca="false">100*(G744-E744)/E744</f>
        <v>-0.764772658937901</v>
      </c>
      <c r="K744" s="16" t="n">
        <v>-0.839410809961885</v>
      </c>
      <c r="L744" s="17" t="n">
        <v>193.857739232773</v>
      </c>
      <c r="M744" s="16" t="n">
        <v>0.402272773939962</v>
      </c>
      <c r="N744" s="16" t="n">
        <v>0.479395971666398</v>
      </c>
      <c r="O744" s="6" t="str">
        <f aca="false">IF(N744&lt;0.05,"Yes","No")</f>
        <v>No</v>
      </c>
      <c r="P744" s="16" t="n">
        <v>-0.0813404096993864</v>
      </c>
      <c r="Q744" s="16" t="n">
        <v>0.79478585973362</v>
      </c>
      <c r="R744" s="16" t="n">
        <v>0.372906543488308</v>
      </c>
      <c r="S744" s="16" t="n">
        <v>0.980853051841465</v>
      </c>
      <c r="T744" s="16" t="n">
        <v>-0.0042580414156468</v>
      </c>
      <c r="U744" s="16" t="n">
        <v>0.377321429083582</v>
      </c>
      <c r="V744" s="16" t="n">
        <v>0.468806814018099</v>
      </c>
      <c r="W744" s="6" t="s">
        <v>694</v>
      </c>
      <c r="X744" s="16" t="n">
        <v>0.3</v>
      </c>
      <c r="Y744" s="16" t="n">
        <v>0.560049589338292</v>
      </c>
      <c r="Z744" s="16" t="n">
        <f aca="false">(G744-E744)/SQRT(H744^2/D744+F744^2/C744)</f>
        <v>-0.839410809961885</v>
      </c>
      <c r="AA744" s="24" t="n">
        <f aca="false">ABS(K744-Z744)</f>
        <v>0</v>
      </c>
    </row>
    <row r="745" customFormat="false" ht="15" hidden="false" customHeight="false" outlineLevel="0" collapsed="false">
      <c r="A745" s="17" t="n">
        <v>1140</v>
      </c>
      <c r="B745" s="6" t="s">
        <v>616</v>
      </c>
      <c r="C745" s="6" t="n">
        <v>144</v>
      </c>
      <c r="D745" s="6" t="n">
        <v>717</v>
      </c>
      <c r="E745" s="16" t="n">
        <v>0.554499271429247</v>
      </c>
      <c r="F745" s="16" t="n">
        <v>0.056041557898795</v>
      </c>
      <c r="G745" s="16" t="n">
        <v>0.550339020528886</v>
      </c>
      <c r="H745" s="16" t="n">
        <v>0.0511689450390767</v>
      </c>
      <c r="I745" s="23" t="n">
        <f aca="false">G745-E745</f>
        <v>-0.00416025090036098</v>
      </c>
      <c r="J745" s="17" t="n">
        <f aca="false">100*(G745-E745)/E745</f>
        <v>-0.750271662149843</v>
      </c>
      <c r="K745" s="16" t="n">
        <v>-0.824470193366132</v>
      </c>
      <c r="L745" s="17" t="n">
        <v>193.808907189742</v>
      </c>
      <c r="M745" s="16" t="n">
        <v>0.410685973632358</v>
      </c>
      <c r="N745" s="16" t="n">
        <v>0.487211310334039</v>
      </c>
      <c r="O745" s="6" t="str">
        <f aca="false">IF(N745&lt;0.05,"Yes","No")</f>
        <v>No</v>
      </c>
      <c r="P745" s="16" t="n">
        <v>-0.0799168446092181</v>
      </c>
      <c r="Q745" s="16" t="n">
        <v>0.767209685717303</v>
      </c>
      <c r="R745" s="16" t="n">
        <v>0.381326506170401</v>
      </c>
      <c r="S745" s="16" t="n">
        <v>0.97811662654951</v>
      </c>
      <c r="T745" s="16" t="n">
        <v>-0.00416025542957214</v>
      </c>
      <c r="U745" s="16" t="n">
        <v>0.385657698816088</v>
      </c>
      <c r="V745" s="16" t="n">
        <v>0.477470138604951</v>
      </c>
      <c r="W745" s="6" t="s">
        <v>694</v>
      </c>
      <c r="X745" s="16" t="n">
        <v>0.3</v>
      </c>
      <c r="Y745" s="16" t="n">
        <v>0.559613745544708</v>
      </c>
      <c r="Z745" s="16" t="n">
        <f aca="false">(G745-E745)/SQRT(H745^2/D745+F745^2/C745)</f>
        <v>-0.824470193366132</v>
      </c>
      <c r="AA745" s="24" t="n">
        <f aca="false">ABS(K745-Z745)</f>
        <v>0</v>
      </c>
    </row>
    <row r="746" customFormat="false" ht="15" hidden="false" customHeight="false" outlineLevel="0" collapsed="false">
      <c r="A746" s="17" t="n">
        <v>1141</v>
      </c>
      <c r="B746" s="6" t="s">
        <v>616</v>
      </c>
      <c r="C746" s="6" t="n">
        <v>144</v>
      </c>
      <c r="D746" s="6" t="n">
        <v>717</v>
      </c>
      <c r="E746" s="16" t="n">
        <v>0.552266246742672</v>
      </c>
      <c r="F746" s="16" t="n">
        <v>0.0557614259551273</v>
      </c>
      <c r="G746" s="16" t="n">
        <v>0.548200113379307</v>
      </c>
      <c r="H746" s="16" t="n">
        <v>0.0508908670402778</v>
      </c>
      <c r="I746" s="23" t="n">
        <f aca="false">G746-E746</f>
        <v>-0.00406613336336559</v>
      </c>
      <c r="J746" s="17" t="n">
        <f aca="false">100*(G746-E746)/E746</f>
        <v>-0.736263240302679</v>
      </c>
      <c r="K746" s="16" t="n">
        <v>-0.809917277338615</v>
      </c>
      <c r="L746" s="17" t="n">
        <v>193.762106204268</v>
      </c>
      <c r="M746" s="16" t="n">
        <v>0.418981259585691</v>
      </c>
      <c r="N746" s="16" t="n">
        <v>0.493984077659673</v>
      </c>
      <c r="O746" s="6" t="str">
        <f aca="false">IF(N746&lt;0.05,"Yes","No")</f>
        <v>No</v>
      </c>
      <c r="P746" s="16" t="n">
        <v>-0.0785290326625525</v>
      </c>
      <c r="Q746" s="16" t="n">
        <v>0.74079478480697</v>
      </c>
      <c r="R746" s="16" t="n">
        <v>0.389646563707415</v>
      </c>
      <c r="S746" s="16" t="n">
        <v>0.975853220953115</v>
      </c>
      <c r="T746" s="16" t="n">
        <v>-0.00406613797437693</v>
      </c>
      <c r="U746" s="16" t="n">
        <v>0.393895567643199</v>
      </c>
      <c r="V746" s="16" t="n">
        <v>0.48481229503126</v>
      </c>
      <c r="W746" s="6" t="s">
        <v>694</v>
      </c>
      <c r="X746" s="16" t="n">
        <v>0.3</v>
      </c>
      <c r="Y746" s="16" t="n">
        <v>0.559400666356733</v>
      </c>
      <c r="Z746" s="16" t="n">
        <f aca="false">(G746-E746)/SQRT(H746^2/D746+F746^2/C746)</f>
        <v>-0.809917277338615</v>
      </c>
      <c r="AA746" s="24" t="n">
        <f aca="false">ABS(K746-Z746)</f>
        <v>0</v>
      </c>
    </row>
    <row r="747" customFormat="false" ht="15" hidden="false" customHeight="false" outlineLevel="0" collapsed="false">
      <c r="A747" s="17" t="n">
        <v>1142</v>
      </c>
      <c r="B747" s="6" t="s">
        <v>616</v>
      </c>
      <c r="C747" s="6" t="n">
        <v>144</v>
      </c>
      <c r="D747" s="6" t="n">
        <v>717</v>
      </c>
      <c r="E747" s="16" t="n">
        <v>0.549985197269254</v>
      </c>
      <c r="F747" s="16" t="n">
        <v>0.0554820783310522</v>
      </c>
      <c r="G747" s="16" t="n">
        <v>0.546011544628955</v>
      </c>
      <c r="H747" s="16" t="n">
        <v>0.0506119328759246</v>
      </c>
      <c r="I747" s="23" t="n">
        <f aca="false">G747-E747</f>
        <v>-0.00397365264029959</v>
      </c>
      <c r="J747" s="17" t="n">
        <f aca="false">100*(G747-E747)/E747</f>
        <v>-0.722501743688607</v>
      </c>
      <c r="K747" s="16" t="n">
        <v>-0.795535515962953</v>
      </c>
      <c r="L747" s="17" t="n">
        <v>193.711544987061</v>
      </c>
      <c r="M747" s="16" t="n">
        <v>0.427275791731676</v>
      </c>
      <c r="N747" s="16" t="n">
        <v>0.499558396454229</v>
      </c>
      <c r="O747" s="6" t="str">
        <f aca="false">IF(N747&lt;0.05,"Yes","No")</f>
        <v>No</v>
      </c>
      <c r="P747" s="16" t="n">
        <v>-0.0771588316030007</v>
      </c>
      <c r="Q747" s="16" t="n">
        <v>0.715169040953275</v>
      </c>
      <c r="R747" s="16" t="n">
        <v>0.397968637324917</v>
      </c>
      <c r="S747" s="16" t="n">
        <v>0.969384065323893</v>
      </c>
      <c r="T747" s="16" t="n">
        <v>-0.00397365733990751</v>
      </c>
      <c r="U747" s="16" t="n">
        <v>0.402136005238555</v>
      </c>
      <c r="V747" s="16" t="n">
        <v>0.492713041279804</v>
      </c>
      <c r="W747" s="6" t="s">
        <v>694</v>
      </c>
      <c r="X747" s="16" t="n">
        <v>0.3</v>
      </c>
      <c r="Y747" s="16" t="n">
        <v>0.55926507050984</v>
      </c>
      <c r="Z747" s="16" t="n">
        <f aca="false">(G747-E747)/SQRT(H747^2/D747+F747^2/C747)</f>
        <v>-0.795535515962953</v>
      </c>
      <c r="AA747" s="24" t="n">
        <f aca="false">ABS(K747-Z747)</f>
        <v>0</v>
      </c>
    </row>
    <row r="748" customFormat="false" ht="15" hidden="false" customHeight="false" outlineLevel="0" collapsed="false">
      <c r="A748" s="17" t="n">
        <v>1143</v>
      </c>
      <c r="B748" s="6" t="s">
        <v>616</v>
      </c>
      <c r="C748" s="6" t="n">
        <v>144</v>
      </c>
      <c r="D748" s="6" t="n">
        <v>717</v>
      </c>
      <c r="E748" s="16" t="n">
        <v>0.547799927492937</v>
      </c>
      <c r="F748" s="16" t="n">
        <v>0.0552182630798056</v>
      </c>
      <c r="G748" s="16" t="n">
        <v>0.543915772205284</v>
      </c>
      <c r="H748" s="16" t="n">
        <v>0.050350627511875</v>
      </c>
      <c r="I748" s="23" t="n">
        <f aca="false">G748-E748</f>
        <v>-0.00388415528765285</v>
      </c>
      <c r="J748" s="17" t="n">
        <f aca="false">100*(G748-E748)/E748</f>
        <v>-0.709046331099219</v>
      </c>
      <c r="K748" s="16" t="n">
        <v>-0.781378981276547</v>
      </c>
      <c r="L748" s="17" t="n">
        <v>193.667836913797</v>
      </c>
      <c r="M748" s="16" t="n">
        <v>0.435533776541243</v>
      </c>
      <c r="N748" s="16" t="n">
        <v>0.506115301168779</v>
      </c>
      <c r="O748" s="6" t="str">
        <f aca="false">IF(N748&lt;0.05,"Yes","No")</f>
        <v>No</v>
      </c>
      <c r="P748" s="16" t="n">
        <v>-0.0758064026974007</v>
      </c>
      <c r="Q748" s="16" t="n">
        <v>0.690317999063392</v>
      </c>
      <c r="R748" s="16" t="n">
        <v>0.406287109592183</v>
      </c>
      <c r="S748" s="16" t="n">
        <v>0.962381562563562</v>
      </c>
      <c r="T748" s="16" t="n">
        <v>-0.00388416007635311</v>
      </c>
      <c r="U748" s="16" t="n">
        <v>0.410373469786312</v>
      </c>
      <c r="V748" s="16" t="n">
        <v>0.500693763078421</v>
      </c>
      <c r="W748" s="6" t="s">
        <v>694</v>
      </c>
      <c r="X748" s="16" t="n">
        <v>0.3</v>
      </c>
      <c r="Y748" s="16" t="n">
        <v>0.55900356423369</v>
      </c>
      <c r="Z748" s="16" t="n">
        <f aca="false">(G748-E748)/SQRT(H748^2/D748+F748^2/C748)</f>
        <v>-0.781378981276547</v>
      </c>
      <c r="AA748" s="24" t="n">
        <f aca="false">ABS(K748-Z748)</f>
        <v>0</v>
      </c>
    </row>
    <row r="749" customFormat="false" ht="15" hidden="false" customHeight="false" outlineLevel="0" collapsed="false">
      <c r="A749" s="17" t="n">
        <v>1144</v>
      </c>
      <c r="B749" s="6" t="s">
        <v>616</v>
      </c>
      <c r="C749" s="6" t="n">
        <v>144</v>
      </c>
      <c r="D749" s="6" t="n">
        <v>717</v>
      </c>
      <c r="E749" s="16" t="n">
        <v>0.545597104562653</v>
      </c>
      <c r="F749" s="16" t="n">
        <v>0.0549580382007749</v>
      </c>
      <c r="G749" s="16" t="n">
        <v>0.541804578181258</v>
      </c>
      <c r="H749" s="16" t="n">
        <v>0.0500954491294152</v>
      </c>
      <c r="I749" s="23" t="n">
        <f aca="false">G749-E749</f>
        <v>-0.00379252638139593</v>
      </c>
      <c r="J749" s="17" t="n">
        <f aca="false">100*(G749-E749)/E749</f>
        <v>-0.695114829180773</v>
      </c>
      <c r="K749" s="16" t="n">
        <v>-0.766597602393742</v>
      </c>
      <c r="L749" s="17" t="n">
        <v>193.629797456427</v>
      </c>
      <c r="M749" s="16" t="n">
        <v>0.444254415787393</v>
      </c>
      <c r="N749" s="16" t="n">
        <v>0.511333496867475</v>
      </c>
      <c r="O749" s="6" t="str">
        <f aca="false">IF(N749&lt;0.05,"Yes","No")</f>
        <v>No</v>
      </c>
      <c r="P749" s="16" t="n">
        <v>-0.0743899864904427</v>
      </c>
      <c r="Q749" s="16" t="n">
        <v>0.664762297947091</v>
      </c>
      <c r="R749" s="16" t="n">
        <v>0.415109692807402</v>
      </c>
      <c r="S749" s="16" t="n">
        <v>0.955612292231868</v>
      </c>
      <c r="T749" s="16" t="n">
        <v>-0.0037925312579905</v>
      </c>
      <c r="U749" s="16" t="n">
        <v>0.419110803477045</v>
      </c>
      <c r="V749" s="16" t="n">
        <v>0.509694028292513</v>
      </c>
      <c r="W749" s="6" t="s">
        <v>694</v>
      </c>
      <c r="X749" s="16" t="n">
        <v>0.3</v>
      </c>
      <c r="Y749" s="16" t="n">
        <v>0.558374012087401</v>
      </c>
      <c r="Z749" s="16" t="n">
        <f aca="false">(G749-E749)/SQRT(H749^2/D749+F749^2/C749)</f>
        <v>-0.766597602393742</v>
      </c>
      <c r="AA749" s="24" t="n">
        <f aca="false">ABS(K749-Z749)</f>
        <v>0</v>
      </c>
    </row>
    <row r="750" customFormat="false" ht="15" hidden="false" customHeight="false" outlineLevel="0" collapsed="false">
      <c r="A750" s="17" t="n">
        <v>1145</v>
      </c>
      <c r="B750" s="6" t="s">
        <v>616</v>
      </c>
      <c r="C750" s="6" t="n">
        <v>144</v>
      </c>
      <c r="D750" s="6" t="n">
        <v>717</v>
      </c>
      <c r="E750" s="16" t="n">
        <v>0.543522751165761</v>
      </c>
      <c r="F750" s="16" t="n">
        <v>0.0547173807564822</v>
      </c>
      <c r="G750" s="16" t="n">
        <v>0.539813430239466</v>
      </c>
      <c r="H750" s="16" t="n">
        <v>0.0498574394662326</v>
      </c>
      <c r="I750" s="23" t="n">
        <f aca="false">G750-E750</f>
        <v>-0.00370932092629495</v>
      </c>
      <c r="J750" s="17" t="n">
        <f aca="false">100*(G750-E750)/E750</f>
        <v>-0.682459182865686</v>
      </c>
      <c r="K750" s="16" t="n">
        <v>-0.753116896874686</v>
      </c>
      <c r="L750" s="17" t="n">
        <v>193.590001706211</v>
      </c>
      <c r="M750" s="16" t="n">
        <v>0.452294555855659</v>
      </c>
      <c r="N750" s="16" t="n">
        <v>0.512275397225196</v>
      </c>
      <c r="O750" s="6" t="str">
        <f aca="false">IF(N750&lt;0.05,"Yes","No")</f>
        <v>No</v>
      </c>
      <c r="P750" s="16" t="n">
        <v>-0.0730999542293196</v>
      </c>
      <c r="Q750" s="16" t="n">
        <v>0.641906289226108</v>
      </c>
      <c r="R750" s="16" t="n">
        <v>0.423242896460744</v>
      </c>
      <c r="S750" s="16" t="n">
        <v>0.946862958294234</v>
      </c>
      <c r="T750" s="16" t="n">
        <v>-0.00370932589406239</v>
      </c>
      <c r="U750" s="16" t="n">
        <v>0.427166098365401</v>
      </c>
      <c r="V750" s="16" t="n">
        <v>0.517277217674759</v>
      </c>
      <c r="W750" s="6" t="s">
        <v>694</v>
      </c>
      <c r="X750" s="16" t="n">
        <v>0.2</v>
      </c>
      <c r="Y750" s="16" t="n">
        <v>0.558277157911049</v>
      </c>
      <c r="Z750" s="16" t="n">
        <f aca="false">(G750-E750)/SQRT(H750^2/D750+F750^2/C750)</f>
        <v>-0.753116896874686</v>
      </c>
      <c r="AA750" s="24" t="n">
        <f aca="false">ABS(K750-Z750)</f>
        <v>0</v>
      </c>
    </row>
    <row r="751" customFormat="false" ht="15" hidden="false" customHeight="false" outlineLevel="0" collapsed="false">
      <c r="A751" s="17" t="n">
        <v>1146</v>
      </c>
      <c r="B751" s="6" t="s">
        <v>616</v>
      </c>
      <c r="C751" s="6" t="n">
        <v>144</v>
      </c>
      <c r="D751" s="6" t="n">
        <v>717</v>
      </c>
      <c r="E751" s="16" t="n">
        <v>0.541518562576837</v>
      </c>
      <c r="F751" s="16" t="n">
        <v>0.054488497567248</v>
      </c>
      <c r="G751" s="16" t="n">
        <v>0.537887845993707</v>
      </c>
      <c r="H751" s="16" t="n">
        <v>0.0496307339349439</v>
      </c>
      <c r="I751" s="23" t="n">
        <f aca="false">G751-E751</f>
        <v>-0.00363071658312997</v>
      </c>
      <c r="J751" s="17" t="n">
        <f aca="false">100*(G751-E751)/E751</f>
        <v>-0.670469460151663</v>
      </c>
      <c r="K751" s="16" t="n">
        <v>-0.740292733278685</v>
      </c>
      <c r="L751" s="17" t="n">
        <v>193.551113716534</v>
      </c>
      <c r="M751" s="16" t="n">
        <v>0.460019444476155</v>
      </c>
      <c r="N751" s="16" t="n">
        <v>0.519730201714413</v>
      </c>
      <c r="O751" s="6" t="str">
        <f aca="false">IF(N751&lt;0.05,"Yes","No")</f>
        <v>No</v>
      </c>
      <c r="P751" s="16" t="n">
        <v>-0.0718726262366089</v>
      </c>
      <c r="Q751" s="16" t="n">
        <v>0.620532381523246</v>
      </c>
      <c r="R751" s="16" t="n">
        <v>0.431066826028461</v>
      </c>
      <c r="S751" s="16" t="n">
        <v>0.939348201427619</v>
      </c>
      <c r="T751" s="16" t="n">
        <v>-0.00363072164810929</v>
      </c>
      <c r="U751" s="16" t="n">
        <v>0.434915717462176</v>
      </c>
      <c r="V751" s="16" t="n">
        <v>0.524044617500362</v>
      </c>
      <c r="W751" s="6" t="s">
        <v>694</v>
      </c>
      <c r="X751" s="16" t="n">
        <v>0.2</v>
      </c>
      <c r="Y751" s="16" t="n">
        <v>0.557996280799628</v>
      </c>
      <c r="Z751" s="16" t="n">
        <f aca="false">(G751-E751)/SQRT(H751^2/D751+F751^2/C751)</f>
        <v>-0.740292733278685</v>
      </c>
      <c r="AA751" s="24" t="n">
        <f aca="false">ABS(K751-Z751)</f>
        <v>0</v>
      </c>
    </row>
    <row r="752" customFormat="false" ht="15" hidden="false" customHeight="false" outlineLevel="0" collapsed="false">
      <c r="A752" s="17" t="n">
        <v>1147</v>
      </c>
      <c r="B752" s="6" t="s">
        <v>616</v>
      </c>
      <c r="C752" s="6" t="n">
        <v>144</v>
      </c>
      <c r="D752" s="6" t="n">
        <v>717</v>
      </c>
      <c r="E752" s="16" t="n">
        <v>0.539606280210945</v>
      </c>
      <c r="F752" s="16" t="n">
        <v>0.0542741613437081</v>
      </c>
      <c r="G752" s="16" t="n">
        <v>0.536048421134842</v>
      </c>
      <c r="H752" s="16" t="n">
        <v>0.049418577794493</v>
      </c>
      <c r="I752" s="23" t="n">
        <f aca="false">G752-E752</f>
        <v>-0.00355785907610307</v>
      </c>
      <c r="J752" s="17" t="n">
        <f aca="false">100*(G752-E752)/E752</f>
        <v>-0.65934352630444</v>
      </c>
      <c r="K752" s="16" t="n">
        <v>-0.7283377653116</v>
      </c>
      <c r="L752" s="17" t="n">
        <v>193.514717936226</v>
      </c>
      <c r="M752" s="16" t="n">
        <v>0.467287278868551</v>
      </c>
      <c r="N752" s="16" t="n">
        <v>0.526418537749504</v>
      </c>
      <c r="O752" s="6" t="str">
        <f aca="false">IF(N752&lt;0.05,"Yes","No")</f>
        <v>No</v>
      </c>
      <c r="P752" s="16" t="n">
        <v>-0.0707280190811998</v>
      </c>
      <c r="Q752" s="16" t="n">
        <v>0.600925191034575</v>
      </c>
      <c r="R752" s="16" t="n">
        <v>0.438438582766363</v>
      </c>
      <c r="S752" s="16" t="n">
        <v>0.925244692959645</v>
      </c>
      <c r="T752" s="16" t="n">
        <v>-0.00355786423506971</v>
      </c>
      <c r="U752" s="16" t="n">
        <v>0.442218040102504</v>
      </c>
      <c r="V752" s="16" t="n">
        <v>0.530611137781474</v>
      </c>
      <c r="W752" s="6" t="s">
        <v>694</v>
      </c>
      <c r="X752" s="16" t="n">
        <v>0.2</v>
      </c>
      <c r="Y752" s="16" t="n">
        <v>0.557502324500232</v>
      </c>
      <c r="Z752" s="16" t="n">
        <f aca="false">(G752-E752)/SQRT(H752^2/D752+F752^2/C752)</f>
        <v>-0.7283377653116</v>
      </c>
      <c r="AA752" s="24" t="n">
        <f aca="false">ABS(K752-Z752)</f>
        <v>0</v>
      </c>
    </row>
    <row r="753" customFormat="false" ht="15" hidden="false" customHeight="false" outlineLevel="0" collapsed="false">
      <c r="A753" s="17" t="n">
        <v>1148</v>
      </c>
      <c r="B753" s="6" t="s">
        <v>616</v>
      </c>
      <c r="C753" s="6" t="n">
        <v>144</v>
      </c>
      <c r="D753" s="6" t="n">
        <v>717</v>
      </c>
      <c r="E753" s="16" t="n">
        <v>0.537821683204836</v>
      </c>
      <c r="F753" s="16" t="n">
        <v>0.0540781056856163</v>
      </c>
      <c r="G753" s="16" t="n">
        <v>0.534332047529633</v>
      </c>
      <c r="H753" s="16" t="n">
        <v>0.0492228554936585</v>
      </c>
      <c r="I753" s="23" t="n">
        <f aca="false">G753-E753</f>
        <v>-0.00348963567520344</v>
      </c>
      <c r="J753" s="17" t="n">
        <f aca="false">100*(G753-E753)/E753</f>
        <v>-0.648846222489391</v>
      </c>
      <c r="K753" s="16" t="n">
        <v>-0.716997244120416</v>
      </c>
      <c r="L753" s="17" t="n">
        <v>193.477605133803</v>
      </c>
      <c r="M753" s="16" t="n">
        <v>0.474240467266505</v>
      </c>
      <c r="N753" s="16" t="n">
        <v>0.533108197820721</v>
      </c>
      <c r="O753" s="6" t="str">
        <f aca="false">IF(N753&lt;0.05,"Yes","No")</f>
        <v>No</v>
      </c>
      <c r="P753" s="16" t="n">
        <v>-0.0696428931502958</v>
      </c>
      <c r="Q753" s="16" t="n">
        <v>0.582627567630962</v>
      </c>
      <c r="R753" s="16" t="n">
        <v>0.445493813974346</v>
      </c>
      <c r="S753" s="16" t="n">
        <v>0.910786020650493</v>
      </c>
      <c r="T753" s="16" t="n">
        <v>-0.00348964092274364</v>
      </c>
      <c r="U753" s="16" t="n">
        <v>0.449207347610659</v>
      </c>
      <c r="V753" s="16" t="n">
        <v>0.537156879527601</v>
      </c>
      <c r="W753" s="6" t="s">
        <v>694</v>
      </c>
      <c r="X753" s="16" t="n">
        <v>0.2</v>
      </c>
      <c r="Y753" s="16" t="n">
        <v>0.557173020300635</v>
      </c>
      <c r="Z753" s="16" t="n">
        <f aca="false">(G753-E753)/SQRT(H753^2/D753+F753^2/C753)</f>
        <v>-0.716997244120416</v>
      </c>
      <c r="AA753" s="24" t="n">
        <f aca="false">ABS(K753-Z753)</f>
        <v>0</v>
      </c>
    </row>
    <row r="754" customFormat="false" ht="15" hidden="false" customHeight="false" outlineLevel="0" collapsed="false">
      <c r="A754" s="17" t="n">
        <v>1149</v>
      </c>
      <c r="B754" s="6" t="s">
        <v>616</v>
      </c>
      <c r="C754" s="6" t="n">
        <v>144</v>
      </c>
      <c r="D754" s="6" t="n">
        <v>717</v>
      </c>
      <c r="E754" s="16" t="n">
        <v>0.536122811751233</v>
      </c>
      <c r="F754" s="16" t="n">
        <v>0.0538956463827389</v>
      </c>
      <c r="G754" s="16" t="n">
        <v>0.532697765065703</v>
      </c>
      <c r="H754" s="16" t="n">
        <v>0.0490416852334916</v>
      </c>
      <c r="I754" s="23" t="n">
        <f aca="false">G754-E754</f>
        <v>-0.00342504668553056</v>
      </c>
      <c r="J754" s="17" t="n">
        <f aca="false">100*(G754-E754)/E754</f>
        <v>-0.638854868783279</v>
      </c>
      <c r="K754" s="16" t="n">
        <v>-0.706139877169406</v>
      </c>
      <c r="L754" s="17" t="n">
        <v>193.444954422592</v>
      </c>
      <c r="M754" s="16" t="n">
        <v>0.480950731194923</v>
      </c>
      <c r="N754" s="16" t="n">
        <v>0.539496789236804</v>
      </c>
      <c r="O754" s="6" t="str">
        <f aca="false">IF(N754&lt;0.05,"Yes","No")</f>
        <v>No</v>
      </c>
      <c r="P754" s="16" t="n">
        <v>-0.0686022985694216</v>
      </c>
      <c r="Q754" s="16" t="n">
        <v>0.565346561839206</v>
      </c>
      <c r="R754" s="16" t="n">
        <v>0.452319980331752</v>
      </c>
      <c r="S754" s="16" t="n">
        <v>0.897678480781874</v>
      </c>
      <c r="T754" s="16" t="n">
        <v>-0.0034250520274653</v>
      </c>
      <c r="U754" s="16" t="n">
        <v>0.455970243505139</v>
      </c>
      <c r="V754" s="16" t="n">
        <v>0.544005384215955</v>
      </c>
      <c r="W754" s="6" t="s">
        <v>694</v>
      </c>
      <c r="X754" s="16" t="n">
        <v>0.2</v>
      </c>
      <c r="Y754" s="16" t="n">
        <v>0.557018053618472</v>
      </c>
      <c r="Z754" s="16" t="n">
        <f aca="false">(G754-E754)/SQRT(H754^2/D754+F754^2/C754)</f>
        <v>-0.706139877169406</v>
      </c>
      <c r="AA754" s="24" t="n">
        <f aca="false">ABS(K754-Z754)</f>
        <v>0</v>
      </c>
    </row>
    <row r="755" customFormat="false" ht="15" hidden="false" customHeight="false" outlineLevel="0" collapsed="false">
      <c r="A755" s="17" t="n">
        <v>1150</v>
      </c>
      <c r="B755" s="6" t="s">
        <v>616</v>
      </c>
      <c r="C755" s="6" t="n">
        <v>144</v>
      </c>
      <c r="D755" s="6" t="n">
        <v>717</v>
      </c>
      <c r="E755" s="16" t="n">
        <v>0.534567071331872</v>
      </c>
      <c r="F755" s="16" t="n">
        <v>0.0537323480194277</v>
      </c>
      <c r="G755" s="16" t="n">
        <v>0.531202100809648</v>
      </c>
      <c r="H755" s="16" t="n">
        <v>0.0488788125065937</v>
      </c>
      <c r="I755" s="23" t="n">
        <f aca="false">G755-E755</f>
        <v>-0.00336497052222395</v>
      </c>
      <c r="J755" s="17" t="n">
        <f aca="false">100*(G755-E755)/E755</f>
        <v>-0.629475832441408</v>
      </c>
      <c r="K755" s="16" t="n">
        <v>-0.695891380485176</v>
      </c>
      <c r="L755" s="17" t="n">
        <v>193.413975581521</v>
      </c>
      <c r="M755" s="16" t="n">
        <v>0.487332195611893</v>
      </c>
      <c r="N755" s="16" t="n">
        <v>0.545199650149407</v>
      </c>
      <c r="O755" s="6" t="str">
        <f aca="false">IF(N755&lt;0.05,"Yes","No")</f>
        <v>No</v>
      </c>
      <c r="P755" s="16" t="n">
        <v>-0.0676197425837423</v>
      </c>
      <c r="Q755" s="16" t="n">
        <v>0.549268188456834</v>
      </c>
      <c r="R755" s="16" t="n">
        <v>0.458819416756183</v>
      </c>
      <c r="S755" s="16" t="n">
        <v>0.88533557951749</v>
      </c>
      <c r="T755" s="16" t="n">
        <v>-0.00336497595444947</v>
      </c>
      <c r="U755" s="16" t="n">
        <v>0.462409900667317</v>
      </c>
      <c r="V755" s="16" t="n">
        <v>0.549815054500302</v>
      </c>
      <c r="W755" s="6" t="s">
        <v>694</v>
      </c>
      <c r="X755" s="16" t="n">
        <v>0.2</v>
      </c>
      <c r="Y755" s="16" t="n">
        <v>0.556834030683403</v>
      </c>
      <c r="Z755" s="16" t="n">
        <f aca="false">(G755-E755)/SQRT(H755^2/D755+F755^2/C755)</f>
        <v>-0.695891380485176</v>
      </c>
      <c r="AA755" s="24" t="n">
        <f aca="false">ABS(K755-Z755)</f>
        <v>0</v>
      </c>
    </row>
    <row r="756" customFormat="false" ht="15" hidden="false" customHeight="false" outlineLevel="0" collapsed="false">
      <c r="A756" s="17" t="n">
        <v>1151</v>
      </c>
      <c r="B756" s="6" t="s">
        <v>616</v>
      </c>
      <c r="C756" s="6" t="n">
        <v>144</v>
      </c>
      <c r="D756" s="6" t="n">
        <v>717</v>
      </c>
      <c r="E756" s="16" t="n">
        <v>0.533154830750492</v>
      </c>
      <c r="F756" s="16" t="n">
        <v>0.0535859920230999</v>
      </c>
      <c r="G756" s="16" t="n">
        <v>0.529844549327382</v>
      </c>
      <c r="H756" s="16" t="n">
        <v>0.048732519432259</v>
      </c>
      <c r="I756" s="23" t="n">
        <f aca="false">G756-E756</f>
        <v>-0.00331028142310974</v>
      </c>
      <c r="J756" s="17" t="n">
        <f aca="false">100*(G756-E756)/E756</f>
        <v>-0.620885572479958</v>
      </c>
      <c r="K756" s="16" t="n">
        <v>-0.686477579160984</v>
      </c>
      <c r="L756" s="17" t="n">
        <v>193.385366923842</v>
      </c>
      <c r="M756" s="16" t="n">
        <v>0.493234274510947</v>
      </c>
      <c r="N756" s="16" t="n">
        <v>0.549697466287071</v>
      </c>
      <c r="O756" s="6" t="str">
        <f aca="false">IF(N756&lt;0.05,"Yes","No")</f>
        <v>No</v>
      </c>
      <c r="P756" s="16" t="n">
        <v>-0.0667169445136801</v>
      </c>
      <c r="Q756" s="16" t="n">
        <v>0.534699425516165</v>
      </c>
      <c r="R756" s="16" t="n">
        <v>0.464837211438972</v>
      </c>
      <c r="S756" s="16" t="n">
        <v>0.873995952652771</v>
      </c>
      <c r="T756" s="16" t="n">
        <v>-0.00331028694297762</v>
      </c>
      <c r="U756" s="16" t="n">
        <v>0.468372759167937</v>
      </c>
      <c r="V756" s="16" t="n">
        <v>0.555333615695167</v>
      </c>
      <c r="W756" s="6" t="s">
        <v>694</v>
      </c>
      <c r="X756" s="16" t="n">
        <v>0.2</v>
      </c>
      <c r="Y756" s="16" t="n">
        <v>0.556756547342321</v>
      </c>
      <c r="Z756" s="16" t="n">
        <f aca="false">(G756-E756)/SQRT(H756^2/D756+F756^2/C756)</f>
        <v>-0.686477579160984</v>
      </c>
      <c r="AA756" s="24" t="n">
        <f aca="false">ABS(K756-Z756)</f>
        <v>0</v>
      </c>
    </row>
    <row r="757" customFormat="false" ht="15" hidden="false" customHeight="false" outlineLevel="0" collapsed="false">
      <c r="A757" s="17" t="n">
        <v>1152</v>
      </c>
      <c r="B757" s="6" t="s">
        <v>616</v>
      </c>
      <c r="C757" s="6" t="n">
        <v>144</v>
      </c>
      <c r="D757" s="6" t="n">
        <v>717</v>
      </c>
      <c r="E757" s="16" t="n">
        <v>0.531875246928798</v>
      </c>
      <c r="F757" s="16" t="n">
        <v>0.0534574765747077</v>
      </c>
      <c r="G757" s="16" t="n">
        <v>0.528611832125583</v>
      </c>
      <c r="H757" s="16" t="n">
        <v>0.0486026451349389</v>
      </c>
      <c r="I757" s="23" t="n">
        <f aca="false">G757-E757</f>
        <v>-0.00326341480321524</v>
      </c>
      <c r="J757" s="17" t="n">
        <f aca="false">100*(G757-E757)/E757</f>
        <v>-0.613567715748973</v>
      </c>
      <c r="K757" s="16" t="n">
        <v>-0.678411310492827</v>
      </c>
      <c r="L757" s="17" t="n">
        <v>193.357043173652</v>
      </c>
      <c r="M757" s="16" t="n">
        <v>0.498322050692599</v>
      </c>
      <c r="N757" s="16" t="n">
        <v>0.553954829896905</v>
      </c>
      <c r="O757" s="6" t="str">
        <f aca="false">IF(N757&lt;0.05,"Yes","No")</f>
        <v>No</v>
      </c>
      <c r="P757" s="16" t="n">
        <v>-0.0659446965949713</v>
      </c>
      <c r="Q757" s="16" t="n">
        <v>0.522392784491431</v>
      </c>
      <c r="R757" s="16" t="n">
        <v>0.470019502499363</v>
      </c>
      <c r="S757" s="16" t="n">
        <v>0.863518483847947</v>
      </c>
      <c r="T757" s="16" t="n">
        <v>-0.00326342040722264</v>
      </c>
      <c r="U757" s="16" t="n">
        <v>0.473508084099422</v>
      </c>
      <c r="V757" s="16" t="n">
        <v>0.557958768756526</v>
      </c>
      <c r="W757" s="6" t="s">
        <v>694</v>
      </c>
      <c r="X757" s="16" t="n">
        <v>0.2</v>
      </c>
      <c r="Y757" s="16" t="n">
        <v>0.55692119944212</v>
      </c>
      <c r="Z757" s="16" t="n">
        <f aca="false">(G757-E757)/SQRT(H757^2/D757+F757^2/C757)</f>
        <v>-0.678411310492827</v>
      </c>
      <c r="AA757" s="24" t="n">
        <f aca="false">ABS(K757-Z757)</f>
        <v>0</v>
      </c>
    </row>
    <row r="758" customFormat="false" ht="15" hidden="false" customHeight="false" outlineLevel="0" collapsed="false">
      <c r="A758" s="17" t="n">
        <v>1153</v>
      </c>
      <c r="B758" s="6" t="s">
        <v>616</v>
      </c>
      <c r="C758" s="6" t="n">
        <v>144</v>
      </c>
      <c r="D758" s="6" t="n">
        <v>717</v>
      </c>
      <c r="E758" s="16" t="n">
        <v>0.530727101696862</v>
      </c>
      <c r="F758" s="16" t="n">
        <v>0.053346007876331</v>
      </c>
      <c r="G758" s="16" t="n">
        <v>0.527503786434522</v>
      </c>
      <c r="H758" s="16" t="n">
        <v>0.0484879790213247</v>
      </c>
      <c r="I758" s="23" t="n">
        <f aca="false">G758-E758</f>
        <v>-0.00322331526233999</v>
      </c>
      <c r="J758" s="17" t="n">
        <f aca="false">100*(G758-E758)/E758</f>
        <v>-0.607339488040892</v>
      </c>
      <c r="K758" s="16" t="n">
        <v>-0.671501667549521</v>
      </c>
      <c r="L758" s="17" t="n">
        <v>193.327967083555</v>
      </c>
      <c r="M758" s="16" t="n">
        <v>0.502702574101492</v>
      </c>
      <c r="N758" s="16" t="n">
        <v>0.558528877941425</v>
      </c>
      <c r="O758" s="6" t="str">
        <f aca="false">IF(N758&lt;0.05,"Yes","No")</f>
        <v>No</v>
      </c>
      <c r="P758" s="16" t="n">
        <v>-0.0652849361069525</v>
      </c>
      <c r="Q758" s="16" t="n">
        <v>0.511992250521277</v>
      </c>
      <c r="R758" s="16" t="n">
        <v>0.474472138867101</v>
      </c>
      <c r="S758" s="16" t="n">
        <v>0.853883911810304</v>
      </c>
      <c r="T758" s="16" t="n">
        <v>-0.00322332094845533</v>
      </c>
      <c r="U758" s="16" t="n">
        <v>0.4779206195719</v>
      </c>
      <c r="V758" s="16" t="n">
        <v>0.560017413117993</v>
      </c>
      <c r="W758" s="6" t="s">
        <v>694</v>
      </c>
      <c r="X758" s="16" t="n">
        <v>0.2</v>
      </c>
      <c r="Y758" s="16" t="n">
        <v>0.556737176507051</v>
      </c>
      <c r="Z758" s="16" t="n">
        <f aca="false">(G758-E758)/SQRT(H758^2/D758+F758^2/C758)</f>
        <v>-0.671501667549521</v>
      </c>
      <c r="AA758" s="24" t="n">
        <f aca="false">ABS(K758-Z758)</f>
        <v>0</v>
      </c>
    </row>
    <row r="759" customFormat="false" ht="15" hidden="false" customHeight="false" outlineLevel="0" collapsed="false">
      <c r="A759" s="17" t="n">
        <v>1154</v>
      </c>
      <c r="B759" s="6" t="s">
        <v>616</v>
      </c>
      <c r="C759" s="6" t="n">
        <v>144</v>
      </c>
      <c r="D759" s="6" t="n">
        <v>717</v>
      </c>
      <c r="E759" s="16" t="n">
        <v>0.5297041280816</v>
      </c>
      <c r="F759" s="16" t="n">
        <v>0.0532520821940021</v>
      </c>
      <c r="G759" s="16" t="n">
        <v>0.526515672063894</v>
      </c>
      <c r="H759" s="16" t="n">
        <v>0.0483900461519666</v>
      </c>
      <c r="I759" s="23" t="n">
        <f aca="false">G759-E759</f>
        <v>-0.00318845601770579</v>
      </c>
      <c r="J759" s="17" t="n">
        <f aca="false">100*(G759-E759)/E759</f>
        <v>-0.601931502639642</v>
      </c>
      <c r="K759" s="16" t="n">
        <v>-0.665435720003124</v>
      </c>
      <c r="L759" s="17" t="n">
        <v>193.300510093683</v>
      </c>
      <c r="M759" s="16" t="n">
        <v>0.506565067144535</v>
      </c>
      <c r="N759" s="16" t="n">
        <v>0.562225676740976</v>
      </c>
      <c r="O759" s="6" t="str">
        <f aca="false">IF(N759&lt;0.05,"Yes","No")</f>
        <v>No</v>
      </c>
      <c r="P759" s="16" t="n">
        <v>-0.0647063239840061</v>
      </c>
      <c r="Q759" s="16" t="n">
        <v>0.502957022795828</v>
      </c>
      <c r="R759" s="16" t="n">
        <v>0.478396141641246</v>
      </c>
      <c r="S759" s="16" t="n">
        <v>0.845079119881347</v>
      </c>
      <c r="T759" s="16" t="n">
        <v>-0.00318846177741192</v>
      </c>
      <c r="U759" s="16" t="n">
        <v>0.481809476825293</v>
      </c>
      <c r="V759" s="16" t="n">
        <v>0.562378728227745</v>
      </c>
      <c r="W759" s="6" t="s">
        <v>694</v>
      </c>
      <c r="X759" s="16" t="n">
        <v>0.2</v>
      </c>
      <c r="Y759" s="16" t="n">
        <v>0.556533782736712</v>
      </c>
      <c r="Z759" s="16" t="n">
        <f aca="false">(G759-E759)/SQRT(H759^2/D759+F759^2/C759)</f>
        <v>-0.665435720003124</v>
      </c>
      <c r="AA759" s="24" t="n">
        <f aca="false">ABS(K759-Z759)</f>
        <v>0</v>
      </c>
    </row>
    <row r="760" customFormat="false" ht="15" hidden="false" customHeight="false" outlineLevel="0" collapsed="false">
      <c r="A760" s="17" t="n">
        <v>1155</v>
      </c>
      <c r="B760" s="6" t="s">
        <v>616</v>
      </c>
      <c r="C760" s="6" t="n">
        <v>144</v>
      </c>
      <c r="D760" s="6" t="n">
        <v>717</v>
      </c>
      <c r="E760" s="16" t="n">
        <v>0.528828617185354</v>
      </c>
      <c r="F760" s="16" t="n">
        <v>0.0531759570553621</v>
      </c>
      <c r="G760" s="16" t="n">
        <v>0.525666347441148</v>
      </c>
      <c r="H760" s="16" t="n">
        <v>0.0483076639654239</v>
      </c>
      <c r="I760" s="23" t="n">
        <f aca="false">G760-E760</f>
        <v>-0.0031622697442063</v>
      </c>
      <c r="J760" s="17" t="n">
        <f aca="false">100*(G760-E760)/E760</f>
        <v>-0.597976289754745</v>
      </c>
      <c r="K760" s="16" t="n">
        <v>-0.660941093116371</v>
      </c>
      <c r="L760" s="17" t="n">
        <v>193.271606961763</v>
      </c>
      <c r="M760" s="16" t="n">
        <v>0.509437164261812</v>
      </c>
      <c r="N760" s="16" t="n">
        <v>0.565114826881767</v>
      </c>
      <c r="O760" s="6" t="str">
        <f aca="false">IF(N760&lt;0.05,"Yes","No")</f>
        <v>No</v>
      </c>
      <c r="P760" s="16" t="n">
        <v>-0.0642809197629146</v>
      </c>
      <c r="Q760" s="16" t="n">
        <v>0.496365496661717</v>
      </c>
      <c r="R760" s="16" t="n">
        <v>0.481292420423612</v>
      </c>
      <c r="S760" s="16" t="n">
        <v>0.836329582999116</v>
      </c>
      <c r="T760" s="16" t="n">
        <v>-0.00316227556932212</v>
      </c>
      <c r="U760" s="16" t="n">
        <v>0.484679959159799</v>
      </c>
      <c r="V760" s="16" t="n">
        <v>0.563537683561006</v>
      </c>
      <c r="W760" s="6" t="s">
        <v>694</v>
      </c>
      <c r="X760" s="16" t="n">
        <v>0.2</v>
      </c>
      <c r="Y760" s="16" t="n">
        <v>0.556398186889819</v>
      </c>
      <c r="Z760" s="16" t="n">
        <f aca="false">(G760-E760)/SQRT(H760^2/D760+F760^2/C760)</f>
        <v>-0.660941093116371</v>
      </c>
      <c r="AA760" s="24" t="n">
        <f aca="false">ABS(K760-Z760)</f>
        <v>0</v>
      </c>
    </row>
    <row r="761" customFormat="false" ht="15" hidden="false" customHeight="false" outlineLevel="0" collapsed="false">
      <c r="A761" s="17" t="n">
        <v>1156</v>
      </c>
      <c r="B761" s="6" t="s">
        <v>616</v>
      </c>
      <c r="C761" s="6" t="n">
        <v>144</v>
      </c>
      <c r="D761" s="6" t="n">
        <v>717</v>
      </c>
      <c r="E761" s="16" t="n">
        <v>0.528040607770284</v>
      </c>
      <c r="F761" s="16" t="n">
        <v>0.0531118958606132</v>
      </c>
      <c r="G761" s="16" t="n">
        <v>0.52490356872105</v>
      </c>
      <c r="H761" s="16" t="n">
        <v>0.0482393569522314</v>
      </c>
      <c r="I761" s="23" t="n">
        <f aca="false">G761-E761</f>
        <v>-0.00313703904923368</v>
      </c>
      <c r="J761" s="17" t="n">
        <f aca="false">100*(G761-E761)/E761</f>
        <v>-0.594090492865731</v>
      </c>
      <c r="K761" s="16" t="n">
        <v>-0.656478059031827</v>
      </c>
      <c r="L761" s="17" t="n">
        <v>193.24946040389</v>
      </c>
      <c r="M761" s="16" t="n">
        <v>0.512297524312658</v>
      </c>
      <c r="N761" s="16" t="n">
        <v>0.567688343133384</v>
      </c>
      <c r="O761" s="6" t="str">
        <f aca="false">IF(N761&lt;0.05,"Yes","No")</f>
        <v>No</v>
      </c>
      <c r="P761" s="16" t="n">
        <v>-0.0638557313819311</v>
      </c>
      <c r="Q761" s="16" t="n">
        <v>0.489820759973989</v>
      </c>
      <c r="R761" s="16" t="n">
        <v>0.484196757638404</v>
      </c>
      <c r="S761" s="16" t="n">
        <v>0.828701909259393</v>
      </c>
      <c r="T761" s="16" t="n">
        <v>-0.00313704493556461</v>
      </c>
      <c r="U761" s="16" t="n">
        <v>0.487558502154566</v>
      </c>
      <c r="V761" s="16" t="n">
        <v>0.564717717829047</v>
      </c>
      <c r="W761" s="6" t="s">
        <v>694</v>
      </c>
      <c r="X761" s="16" t="n">
        <v>0.2</v>
      </c>
      <c r="Y761" s="16" t="n">
        <v>0.556049511854951</v>
      </c>
      <c r="Z761" s="16" t="n">
        <f aca="false">(G761-E761)/SQRT(H761^2/D761+F761^2/C761)</f>
        <v>-0.656478059031827</v>
      </c>
      <c r="AA761" s="24" t="n">
        <f aca="false">ABS(K761-Z761)</f>
        <v>0</v>
      </c>
    </row>
    <row r="762" customFormat="false" ht="15" hidden="false" customHeight="false" outlineLevel="0" collapsed="false">
      <c r="A762" s="17" t="n">
        <v>1157</v>
      </c>
      <c r="B762" s="6" t="s">
        <v>616</v>
      </c>
      <c r="C762" s="6" t="n">
        <v>144</v>
      </c>
      <c r="D762" s="6" t="n">
        <v>717</v>
      </c>
      <c r="E762" s="16" t="n">
        <v>0.527380108005471</v>
      </c>
      <c r="F762" s="16" t="n">
        <v>0.0530673374928307</v>
      </c>
      <c r="G762" s="16" t="n">
        <v>0.524262888162206</v>
      </c>
      <c r="H762" s="16" t="n">
        <v>0.0481896535555821</v>
      </c>
      <c r="I762" s="23" t="n">
        <f aca="false">G762-E762</f>
        <v>-0.00311721984326485</v>
      </c>
      <c r="J762" s="17" t="n">
        <f aca="false">100*(G762-E762)/E762</f>
        <v>-0.591076492257936</v>
      </c>
      <c r="K762" s="16" t="n">
        <v>-0.652896065902477</v>
      </c>
      <c r="L762" s="17" t="n">
        <v>193.229224378434</v>
      </c>
      <c r="M762" s="16" t="n">
        <v>0.514599324106824</v>
      </c>
      <c r="N762" s="16" t="n">
        <v>0.569938418528432</v>
      </c>
      <c r="O762" s="6" t="str">
        <f aca="false">IF(N762&lt;0.05,"Yes","No")</f>
        <v>No</v>
      </c>
      <c r="P762" s="16" t="n">
        <v>-0.0635153765626867</v>
      </c>
      <c r="Q762" s="16" t="n">
        <v>0.484613128397609</v>
      </c>
      <c r="R762" s="16" t="n">
        <v>0.486528464529265</v>
      </c>
      <c r="S762" s="16" t="n">
        <v>0.822485388421695</v>
      </c>
      <c r="T762" s="16" t="n">
        <v>-0.00311722578175823</v>
      </c>
      <c r="U762" s="16" t="n">
        <v>0.489869577087319</v>
      </c>
      <c r="V762" s="16" t="n">
        <v>0.565786196404875</v>
      </c>
      <c r="W762" s="6" t="s">
        <v>694</v>
      </c>
      <c r="X762" s="16" t="n">
        <v>0.2</v>
      </c>
      <c r="Y762" s="16" t="n">
        <v>0.55601077018441</v>
      </c>
      <c r="Z762" s="16" t="n">
        <f aca="false">(G762-E762)/SQRT(H762^2/D762+F762^2/C762)</f>
        <v>-0.652896065902477</v>
      </c>
      <c r="AA762" s="24" t="n">
        <f aca="false">ABS(K762-Z762)</f>
        <v>0</v>
      </c>
    </row>
    <row r="763" customFormat="false" ht="15" hidden="false" customHeight="false" outlineLevel="0" collapsed="false">
      <c r="A763" s="17" t="n">
        <v>1158</v>
      </c>
      <c r="B763" s="6" t="s">
        <v>616</v>
      </c>
      <c r="C763" s="6" t="n">
        <v>144</v>
      </c>
      <c r="D763" s="6" t="n">
        <v>717</v>
      </c>
      <c r="E763" s="16" t="n">
        <v>0.526785477788912</v>
      </c>
      <c r="F763" s="16" t="n">
        <v>0.0530264407032029</v>
      </c>
      <c r="G763" s="16" t="n">
        <v>0.523687375722404</v>
      </c>
      <c r="H763" s="16" t="n">
        <v>0.0481454610249349</v>
      </c>
      <c r="I763" s="23" t="n">
        <f aca="false">G763-E763</f>
        <v>-0.00309810206650829</v>
      </c>
      <c r="J763" s="17" t="n">
        <f aca="false">100*(G763-E763)/E763</f>
        <v>-0.588114554621365</v>
      </c>
      <c r="K763" s="16" t="n">
        <v>-0.649405859195968</v>
      </c>
      <c r="L763" s="17" t="n">
        <v>193.21375329925</v>
      </c>
      <c r="M763" s="16" t="n">
        <v>0.516847323132482</v>
      </c>
      <c r="N763" s="16" t="n">
        <v>0.572126567914302</v>
      </c>
      <c r="O763" s="6" t="str">
        <f aca="false">IF(N763&lt;0.05,"Yes","No")</f>
        <v>No</v>
      </c>
      <c r="P763" s="16" t="n">
        <v>-0.0631819772193568</v>
      </c>
      <c r="Q763" s="16" t="n">
        <v>0.479538903579859</v>
      </c>
      <c r="R763" s="16" t="n">
        <v>0.488818402787871</v>
      </c>
      <c r="S763" s="16" t="n">
        <v>0.816475768578148</v>
      </c>
      <c r="T763" s="16" t="n">
        <v>-0.00309810805614696</v>
      </c>
      <c r="U763" s="16" t="n">
        <v>0.492139298261713</v>
      </c>
      <c r="V763" s="16" t="n">
        <v>0.565786196404875</v>
      </c>
      <c r="W763" s="6" t="s">
        <v>694</v>
      </c>
      <c r="X763" s="16" t="n">
        <v>0.2</v>
      </c>
      <c r="Y763" s="16" t="n">
        <v>0.556034983728498</v>
      </c>
      <c r="Z763" s="16" t="n">
        <f aca="false">(G763-E763)/SQRT(H763^2/D763+F763^2/C763)</f>
        <v>-0.649405859195968</v>
      </c>
      <c r="AA763" s="24" t="n">
        <f aca="false">ABS(K763-Z763)</f>
        <v>0</v>
      </c>
    </row>
    <row r="764" customFormat="false" ht="15" hidden="false" customHeight="false" outlineLevel="0" collapsed="false">
      <c r="A764" s="17" t="n">
        <v>1159</v>
      </c>
      <c r="B764" s="6" t="s">
        <v>616</v>
      </c>
      <c r="C764" s="6" t="n">
        <v>144</v>
      </c>
      <c r="D764" s="6" t="n">
        <v>717</v>
      </c>
      <c r="E764" s="16" t="n">
        <v>0.526305351820257</v>
      </c>
      <c r="F764" s="16" t="n">
        <v>0.0529983124859442</v>
      </c>
      <c r="G764" s="16" t="n">
        <v>0.523222078838109</v>
      </c>
      <c r="H764" s="16" t="n">
        <v>0.0481150757699167</v>
      </c>
      <c r="I764" s="23" t="n">
        <f aca="false">G764-E764</f>
        <v>-0.00308327298214794</v>
      </c>
      <c r="J764" s="17" t="n">
        <f aca="false">100*(G764-E764)/E764</f>
        <v>-0.585833484589178</v>
      </c>
      <c r="K764" s="16" t="n">
        <v>-0.646649739066095</v>
      </c>
      <c r="L764" s="17" t="n">
        <v>193.203121536216</v>
      </c>
      <c r="M764" s="16" t="n">
        <v>0.518626115194477</v>
      </c>
      <c r="N764" s="16" t="n">
        <v>0.573793295431067</v>
      </c>
      <c r="O764" s="6" t="str">
        <f aca="false">IF(N764&lt;0.05,"Yes","No")</f>
        <v>No</v>
      </c>
      <c r="P764" s="16" t="n">
        <v>-0.0629180295772438</v>
      </c>
      <c r="Q764" s="16" t="n">
        <v>0.475540650159319</v>
      </c>
      <c r="R764" s="16" t="n">
        <v>0.490635433311286</v>
      </c>
      <c r="S764" s="16" t="n">
        <v>0.811492823114649</v>
      </c>
      <c r="T764" s="16" t="n">
        <v>-0.00308327901650138</v>
      </c>
      <c r="U764" s="16" t="n">
        <v>0.493940319681121</v>
      </c>
      <c r="V764" s="16" t="n">
        <v>0.565786196404875</v>
      </c>
      <c r="W764" s="6" t="s">
        <v>694</v>
      </c>
      <c r="X764" s="16" t="n">
        <v>0.2</v>
      </c>
      <c r="Y764" s="16" t="n">
        <v>0.556088253525492</v>
      </c>
      <c r="Z764" s="16" t="n">
        <f aca="false">(G764-E764)/SQRT(H764^2/D764+F764^2/C764)</f>
        <v>-0.646649739066096</v>
      </c>
      <c r="AA764" s="24" t="n">
        <f aca="false">ABS(K764-Z764)</f>
        <v>0</v>
      </c>
    </row>
    <row r="765" customFormat="false" ht="15" hidden="false" customHeight="false" outlineLevel="0" collapsed="false">
      <c r="A765" s="17" t="n">
        <v>1160</v>
      </c>
      <c r="B765" s="6" t="s">
        <v>616</v>
      </c>
      <c r="C765" s="6" t="n">
        <v>144</v>
      </c>
      <c r="D765" s="6" t="n">
        <v>717</v>
      </c>
      <c r="E765" s="16" t="n">
        <v>0.52587408779396</v>
      </c>
      <c r="F765" s="16" t="n">
        <v>0.0529741197870134</v>
      </c>
      <c r="G765" s="16" t="n">
        <v>0.522807065870306</v>
      </c>
      <c r="H765" s="16" t="n">
        <v>0.048089893736998</v>
      </c>
      <c r="I765" s="23" t="n">
        <f aca="false">G765-E765</f>
        <v>-0.00306702192365316</v>
      </c>
      <c r="J765" s="17" t="n">
        <f aca="false">100*(G765-E765)/E765</f>
        <v>-0.583223626119193</v>
      </c>
      <c r="K765" s="16" t="n">
        <v>-0.643541308992369</v>
      </c>
      <c r="L765" s="17" t="n">
        <v>193.196058264907</v>
      </c>
      <c r="M765" s="16" t="n">
        <v>0.520636085503798</v>
      </c>
      <c r="N765" s="16" t="n">
        <v>0.575713902970253</v>
      </c>
      <c r="O765" s="6" t="str">
        <f aca="false">IF(N765&lt;0.05,"Yes","No")</f>
        <v>No</v>
      </c>
      <c r="P765" s="16" t="n">
        <v>-0.0626183620840006</v>
      </c>
      <c r="Q765" s="16" t="n">
        <v>0.471021604835757</v>
      </c>
      <c r="R765" s="16" t="n">
        <v>0.492702761836845</v>
      </c>
      <c r="S765" s="16" t="n">
        <v>0.806948141447953</v>
      </c>
      <c r="T765" s="16" t="n">
        <v>-0.00306702799913208</v>
      </c>
      <c r="U765" s="16" t="n">
        <v>0.495989465199044</v>
      </c>
      <c r="V765" s="16" t="n">
        <v>0.565786196404875</v>
      </c>
      <c r="W765" s="6" t="s">
        <v>694</v>
      </c>
      <c r="X765" s="16" t="n">
        <v>0.2</v>
      </c>
      <c r="Y765" s="16" t="n">
        <v>0.556020455602046</v>
      </c>
      <c r="Z765" s="16" t="n">
        <f aca="false">(G765-E765)/SQRT(H765^2/D765+F765^2/C765)</f>
        <v>-0.643541308992369</v>
      </c>
      <c r="AA765" s="24" t="n">
        <f aca="false">ABS(K765-Z765)</f>
        <v>0</v>
      </c>
    </row>
    <row r="766" customFormat="false" ht="15" hidden="false" customHeight="false" outlineLevel="0" collapsed="false">
      <c r="A766" s="17" t="n">
        <v>1161</v>
      </c>
      <c r="B766" s="6" t="s">
        <v>616</v>
      </c>
      <c r="C766" s="6" t="n">
        <v>144</v>
      </c>
      <c r="D766" s="6" t="n">
        <v>717</v>
      </c>
      <c r="E766" s="16" t="n">
        <v>0.525529859794511</v>
      </c>
      <c r="F766" s="16" t="n">
        <v>0.0529561735564707</v>
      </c>
      <c r="G766" s="16" t="n">
        <v>0.522478176086019</v>
      </c>
      <c r="H766" s="16" t="n">
        <v>0.0480722929869056</v>
      </c>
      <c r="I766" s="23" t="n">
        <f aca="false">G766-E766</f>
        <v>-0.00305168370849196</v>
      </c>
      <c r="J766" s="17" t="n">
        <f aca="false">100*(G766-E766)/E766</f>
        <v>-0.58068702503131</v>
      </c>
      <c r="K766" s="16" t="n">
        <v>-0.640542425886123</v>
      </c>
      <c r="L766" s="17" t="n">
        <v>193.193184317047</v>
      </c>
      <c r="M766" s="16" t="n">
        <v>0.522579031023373</v>
      </c>
      <c r="N766" s="16" t="n">
        <v>0.577558413561339</v>
      </c>
      <c r="O766" s="6" t="str">
        <f aca="false">IF(N766&lt;0.05,"Yes","No")</f>
        <v>No</v>
      </c>
      <c r="P766" s="16" t="n">
        <v>-0.062327687608462</v>
      </c>
      <c r="Q766" s="16" t="n">
        <v>0.466658789327074</v>
      </c>
      <c r="R766" s="16" t="n">
        <v>0.494712510089155</v>
      </c>
      <c r="S766" s="16" t="n">
        <v>0.803101211542281</v>
      </c>
      <c r="T766" s="16" t="n">
        <v>-0.00305168982179705</v>
      </c>
      <c r="U766" s="16" t="n">
        <v>0.497981569784524</v>
      </c>
      <c r="V766" s="16" t="n">
        <v>0.565786196404875</v>
      </c>
      <c r="W766" s="6" t="s">
        <v>694</v>
      </c>
      <c r="X766" s="16" t="n">
        <v>0.2</v>
      </c>
      <c r="Y766" s="16" t="n">
        <v>0.555788005578801</v>
      </c>
      <c r="Z766" s="16" t="n">
        <f aca="false">(G766-E766)/SQRT(H766^2/D766+F766^2/C766)</f>
        <v>-0.640542425886123</v>
      </c>
      <c r="AA766" s="24" t="n">
        <f aca="false">ABS(K766-Z766)</f>
        <v>0</v>
      </c>
    </row>
    <row r="767" customFormat="false" ht="15" hidden="false" customHeight="false" outlineLevel="0" collapsed="false">
      <c r="A767" s="17" t="n">
        <v>1162</v>
      </c>
      <c r="B767" s="6" t="s">
        <v>616</v>
      </c>
      <c r="C767" s="6" t="n">
        <v>144</v>
      </c>
      <c r="D767" s="6" t="n">
        <v>717</v>
      </c>
      <c r="E767" s="16" t="n">
        <v>0.525224927398894</v>
      </c>
      <c r="F767" s="16" t="n">
        <v>0.0529459571006154</v>
      </c>
      <c r="G767" s="16" t="n">
        <v>0.522187233220583</v>
      </c>
      <c r="H767" s="16" t="n">
        <v>0.0480616156965554</v>
      </c>
      <c r="I767" s="23" t="n">
        <f aca="false">G767-E767</f>
        <v>-0.00303769417831035</v>
      </c>
      <c r="J767" s="17" t="n">
        <f aca="false">100*(G767-E767)/E767</f>
        <v>-0.578360626056749</v>
      </c>
      <c r="K767" s="16" t="n">
        <v>-0.637731726956555</v>
      </c>
      <c r="L767" s="17" t="n">
        <v>193.190103785486</v>
      </c>
      <c r="M767" s="16" t="n">
        <v>0.524403457390311</v>
      </c>
      <c r="N767" s="16" t="n">
        <v>0.579270065182462</v>
      </c>
      <c r="O767" s="6" t="str">
        <f aca="false">IF(N767&lt;0.05,"Yes","No")</f>
        <v>No</v>
      </c>
      <c r="P767" s="16" t="n">
        <v>-0.0620553947217008</v>
      </c>
      <c r="Q767" s="16" t="n">
        <v>0.462590282662092</v>
      </c>
      <c r="R767" s="16" t="n">
        <v>0.496599141188963</v>
      </c>
      <c r="S767" s="16" t="n">
        <v>0.799356149837636</v>
      </c>
      <c r="T767" s="16" t="n">
        <v>-0.0030377003245615</v>
      </c>
      <c r="U767" s="16" t="n">
        <v>0.499851672831315</v>
      </c>
      <c r="V767" s="16" t="n">
        <v>0.565786196404875</v>
      </c>
      <c r="W767" s="6" t="s">
        <v>694</v>
      </c>
      <c r="X767" s="16" t="n">
        <v>0.2</v>
      </c>
      <c r="Y767" s="16" t="n">
        <v>0.555671780567178</v>
      </c>
      <c r="Z767" s="16" t="n">
        <f aca="false">(G767-E767)/SQRT(H767^2/D767+F767^2/C767)</f>
        <v>-0.637731726956555</v>
      </c>
      <c r="AA767" s="24" t="n">
        <f aca="false">ABS(K767-Z767)</f>
        <v>0</v>
      </c>
    </row>
    <row r="768" customFormat="false" ht="15" hidden="false" customHeight="false" outlineLevel="0" collapsed="false">
      <c r="A768" s="17" t="n">
        <v>1163</v>
      </c>
      <c r="B768" s="6" t="s">
        <v>616</v>
      </c>
      <c r="C768" s="6" t="n">
        <v>144</v>
      </c>
      <c r="D768" s="6" t="n">
        <v>717</v>
      </c>
      <c r="E768" s="16" t="n">
        <v>0.524984172441893</v>
      </c>
      <c r="F768" s="16" t="n">
        <v>0.0529435421481991</v>
      </c>
      <c r="G768" s="16" t="n">
        <v>0.521960683696938</v>
      </c>
      <c r="H768" s="16" t="n">
        <v>0.0480593731455714</v>
      </c>
      <c r="I768" s="23" t="n">
        <f aca="false">G768-E768</f>
        <v>-0.00302348874495473</v>
      </c>
      <c r="J768" s="17" t="n">
        <f aca="false">100*(G768-E768)/E768</f>
        <v>-0.57591998076654</v>
      </c>
      <c r="K768" s="16" t="n">
        <v>-0.634778494421425</v>
      </c>
      <c r="L768" s="17" t="n">
        <v>193.189993164841</v>
      </c>
      <c r="M768" s="16" t="n">
        <v>0.526323927119654</v>
      </c>
      <c r="N768" s="16" t="n">
        <v>0.580780762015963</v>
      </c>
      <c r="O768" s="6" t="str">
        <f aca="false">IF(N768&lt;0.05,"Yes","No")</f>
        <v>No</v>
      </c>
      <c r="P768" s="16" t="n">
        <v>-0.0617680691457135</v>
      </c>
      <c r="Q768" s="16" t="n">
        <v>0.458316478126388</v>
      </c>
      <c r="R768" s="16" t="n">
        <v>0.498594088108481</v>
      </c>
      <c r="S768" s="16" t="n">
        <v>0.796570948782091</v>
      </c>
      <c r="T768" s="16" t="n">
        <v>-0.00302349491670044</v>
      </c>
      <c r="U768" s="16" t="n">
        <v>0.501829168313118</v>
      </c>
      <c r="V768" s="16" t="n">
        <v>0.565786196404875</v>
      </c>
      <c r="W768" s="6" t="s">
        <v>694</v>
      </c>
      <c r="X768" s="16" t="n">
        <v>0.2</v>
      </c>
      <c r="Y768" s="16" t="n">
        <v>0.555594297226096</v>
      </c>
      <c r="Z768" s="16" t="n">
        <f aca="false">(G768-E768)/SQRT(H768^2/D768+F768^2/C768)</f>
        <v>-0.634778494421425</v>
      </c>
      <c r="AA768" s="24" t="n">
        <f aca="false">ABS(K768-Z768)</f>
        <v>0</v>
      </c>
    </row>
    <row r="769" customFormat="false" ht="15" hidden="false" customHeight="false" outlineLevel="0" collapsed="false">
      <c r="A769" s="17" t="n">
        <v>1164</v>
      </c>
      <c r="B769" s="6" t="s">
        <v>616</v>
      </c>
      <c r="C769" s="6" t="n">
        <v>144</v>
      </c>
      <c r="D769" s="6" t="n">
        <v>717</v>
      </c>
      <c r="E769" s="16" t="n">
        <v>0.524786899073256</v>
      </c>
      <c r="F769" s="16" t="n">
        <v>0.0529440611165924</v>
      </c>
      <c r="G769" s="16" t="n">
        <v>0.52177661740464</v>
      </c>
      <c r="H769" s="16" t="n">
        <v>0.04806124977624</v>
      </c>
      <c r="I769" s="23" t="n">
        <f aca="false">G769-E769</f>
        <v>-0.00301028166861661</v>
      </c>
      <c r="J769" s="17" t="n">
        <f aca="false">100*(G769-E769)/E769</f>
        <v>-0.573619820527646</v>
      </c>
      <c r="K769" s="16" t="n">
        <v>-0.631996862166364</v>
      </c>
      <c r="L769" s="17" t="n">
        <v>193.193079274021</v>
      </c>
      <c r="M769" s="16" t="n">
        <v>0.528136099793973</v>
      </c>
      <c r="N769" s="16" t="n">
        <v>0.582168911682653</v>
      </c>
      <c r="O769" s="6" t="str">
        <f aca="false">IF(N769&lt;0.05,"Yes","No")</f>
        <v>No</v>
      </c>
      <c r="P769" s="16" t="n">
        <v>-0.0614962060207775</v>
      </c>
      <c r="Q769" s="16" t="n">
        <v>0.454290930662711</v>
      </c>
      <c r="R769" s="16" t="n">
        <v>0.500485599559888</v>
      </c>
      <c r="S769" s="16" t="n">
        <v>0.794499737529096</v>
      </c>
      <c r="T769" s="16" t="n">
        <v>-0.00301028786560703</v>
      </c>
      <c r="U769" s="16" t="n">
        <v>0.503704173313666</v>
      </c>
      <c r="V769" s="16" t="n">
        <v>0.565786196404875</v>
      </c>
      <c r="W769" s="6" t="s">
        <v>694</v>
      </c>
      <c r="X769" s="16" t="n">
        <v>0.2</v>
      </c>
      <c r="Y769" s="16" t="n">
        <v>0.55552649930265</v>
      </c>
      <c r="Z769" s="16" t="n">
        <f aca="false">(G769-E769)/SQRT(H769^2/D769+F769^2/C769)</f>
        <v>-0.631996862166364</v>
      </c>
      <c r="AA769" s="24" t="n">
        <f aca="false">ABS(K769-Z769)</f>
        <v>0</v>
      </c>
    </row>
    <row r="770" customFormat="false" ht="15" hidden="false" customHeight="false" outlineLevel="0" collapsed="false">
      <c r="A770" s="17" t="n">
        <v>1165</v>
      </c>
      <c r="B770" s="6" t="s">
        <v>616</v>
      </c>
      <c r="C770" s="6" t="n">
        <v>144</v>
      </c>
      <c r="D770" s="6" t="n">
        <v>717</v>
      </c>
      <c r="E770" s="16" t="n">
        <v>0.524624047386977</v>
      </c>
      <c r="F770" s="16" t="n">
        <v>0.052953450013664</v>
      </c>
      <c r="G770" s="16" t="n">
        <v>0.521624104289995</v>
      </c>
      <c r="H770" s="16" t="n">
        <v>0.0480702705551408</v>
      </c>
      <c r="I770" s="23" t="n">
        <f aca="false">G770-E770</f>
        <v>-0.00299994309698215</v>
      </c>
      <c r="J770" s="17" t="n">
        <f aca="false">100*(G770-E770)/E770</f>
        <v>-0.571827218352671</v>
      </c>
      <c r="K770" s="16" t="n">
        <v>-0.629713722332767</v>
      </c>
      <c r="L770" s="17" t="n">
        <v>193.194172071989</v>
      </c>
      <c r="M770" s="16" t="n">
        <v>0.529625911604491</v>
      </c>
      <c r="N770" s="16" t="n">
        <v>0.583505002769289</v>
      </c>
      <c r="O770" s="6" t="str">
        <f aca="false">IF(N770&lt;0.05,"Yes","No")</f>
        <v>No</v>
      </c>
      <c r="P770" s="16" t="n">
        <v>-0.0612736253687743</v>
      </c>
      <c r="Q770" s="16" t="n">
        <v>0.451008341809708</v>
      </c>
      <c r="R770" s="16" t="n">
        <v>0.502037057206946</v>
      </c>
      <c r="S770" s="16" t="n">
        <v>0.792270230804905</v>
      </c>
      <c r="T770" s="16" t="n">
        <v>-0.00299994931696432</v>
      </c>
      <c r="U770" s="16" t="n">
        <v>0.505242118539444</v>
      </c>
      <c r="V770" s="16" t="n">
        <v>0.565786196404875</v>
      </c>
      <c r="W770" s="6" t="s">
        <v>694</v>
      </c>
      <c r="X770" s="16" t="n">
        <v>0.2</v>
      </c>
      <c r="Y770" s="16" t="n">
        <v>0.555487757632109</v>
      </c>
      <c r="Z770" s="16" t="n">
        <f aca="false">(G770-E770)/SQRT(H770^2/D770+F770^2/C770)</f>
        <v>-0.629713722332767</v>
      </c>
      <c r="AA770" s="24" t="n">
        <f aca="false">ABS(K770-Z770)</f>
        <v>0</v>
      </c>
    </row>
    <row r="771" customFormat="false" ht="15" hidden="false" customHeight="false" outlineLevel="0" collapsed="false">
      <c r="A771" s="17" t="n">
        <v>1166</v>
      </c>
      <c r="B771" s="6" t="s">
        <v>616</v>
      </c>
      <c r="C771" s="6" t="n">
        <v>144</v>
      </c>
      <c r="D771" s="6" t="n">
        <v>717</v>
      </c>
      <c r="E771" s="16" t="n">
        <v>0.524492345750332</v>
      </c>
      <c r="F771" s="16" t="n">
        <v>0.052968881089426</v>
      </c>
      <c r="G771" s="16" t="n">
        <v>0.521501332272047</v>
      </c>
      <c r="H771" s="16" t="n">
        <v>0.0480851779482882</v>
      </c>
      <c r="I771" s="23" t="n">
        <f aca="false">G771-E771</f>
        <v>-0.00299101347828512</v>
      </c>
      <c r="J771" s="17" t="n">
        <f aca="false">100*(G771-E771)/E771</f>
        <v>-0.570268279893812</v>
      </c>
      <c r="K771" s="16" t="n">
        <v>-0.627654747699619</v>
      </c>
      <c r="L771" s="17" t="n">
        <v>193.196145835294</v>
      </c>
      <c r="M771" s="16" t="n">
        <v>0.530971289673105</v>
      </c>
      <c r="N771" s="16" t="n">
        <v>0.584680649687208</v>
      </c>
      <c r="O771" s="6" t="str">
        <f aca="false">IF(N771&lt;0.05,"Yes","No")</f>
        <v>No</v>
      </c>
      <c r="P771" s="16" t="n">
        <v>-0.0610725218205257</v>
      </c>
      <c r="Q771" s="16" t="n">
        <v>0.448052729602793</v>
      </c>
      <c r="R771" s="16" t="n">
        <v>0.503441001692047</v>
      </c>
      <c r="S771" s="16" t="n">
        <v>0.790281496133207</v>
      </c>
      <c r="T771" s="16" t="n">
        <v>-0.00299101971539763</v>
      </c>
      <c r="U771" s="16" t="n">
        <v>0.506633845856704</v>
      </c>
      <c r="V771" s="16" t="n">
        <v>0.565786196404875</v>
      </c>
      <c r="W771" s="6" t="s">
        <v>694</v>
      </c>
      <c r="X771" s="16" t="n">
        <v>0.2</v>
      </c>
      <c r="Y771" s="16" t="n">
        <v>0.555381218038122</v>
      </c>
      <c r="Z771" s="16" t="n">
        <f aca="false">(G771-E771)/SQRT(H771^2/D771+F771^2/C771)</f>
        <v>-0.627654747699619</v>
      </c>
      <c r="AA771" s="24" t="n">
        <f aca="false">ABS(K771-Z771)</f>
        <v>0</v>
      </c>
    </row>
    <row r="772" customFormat="false" ht="15" hidden="false" customHeight="false" outlineLevel="0" collapsed="false">
      <c r="A772" s="17" t="n">
        <v>1167</v>
      </c>
      <c r="B772" s="6" t="s">
        <v>616</v>
      </c>
      <c r="C772" s="6" t="n">
        <v>144</v>
      </c>
      <c r="D772" s="6" t="n">
        <v>717</v>
      </c>
      <c r="E772" s="16" t="n">
        <v>0.524388761156135</v>
      </c>
      <c r="F772" s="16" t="n">
        <v>0.0529914800559884</v>
      </c>
      <c r="G772" s="16" t="n">
        <v>0.521403075345224</v>
      </c>
      <c r="H772" s="16" t="n">
        <v>0.0481059284468119</v>
      </c>
      <c r="I772" s="23" t="n">
        <f aca="false">G772-E772</f>
        <v>-0.00298568581091085</v>
      </c>
      <c r="J772" s="17" t="n">
        <f aca="false">100*(G772-E772)/E772</f>
        <v>-0.569364950600434</v>
      </c>
      <c r="K772" s="16" t="n">
        <v>-0.626269123315087</v>
      </c>
      <c r="L772" s="17" t="n">
        <v>193.196661703497</v>
      </c>
      <c r="M772" s="16" t="n">
        <v>0.531877672083654</v>
      </c>
      <c r="N772" s="16" t="n">
        <v>0.585278716339035</v>
      </c>
      <c r="O772" s="6" t="str">
        <f aca="false">IF(N772&lt;0.05,"Yes","No")</f>
        <v>No</v>
      </c>
      <c r="P772" s="16" t="n">
        <v>-0.0609374993196866</v>
      </c>
      <c r="Q772" s="16" t="n">
        <v>0.446073760240353</v>
      </c>
      <c r="R772" s="16" t="n">
        <v>0.504384785104932</v>
      </c>
      <c r="S772" s="16" t="n">
        <v>0.788441031374208</v>
      </c>
      <c r="T772" s="16" t="n">
        <v>-0.0029856920636593</v>
      </c>
      <c r="U772" s="16" t="n">
        <v>0.507569431373065</v>
      </c>
      <c r="V772" s="16" t="n">
        <v>0.565786196404875</v>
      </c>
      <c r="W772" s="6" t="s">
        <v>694</v>
      </c>
      <c r="X772" s="16" t="n">
        <v>0.2</v>
      </c>
      <c r="Y772" s="16" t="n">
        <v>0.555419959708663</v>
      </c>
      <c r="Z772" s="16" t="n">
        <f aca="false">(G772-E772)/SQRT(H772^2/D772+F772^2/C772)</f>
        <v>-0.626269123315087</v>
      </c>
      <c r="AA772" s="24" t="n">
        <f aca="false">ABS(K772-Z772)</f>
        <v>0</v>
      </c>
    </row>
    <row r="773" customFormat="false" ht="15" hidden="false" customHeight="false" outlineLevel="0" collapsed="false">
      <c r="A773" s="17" t="n">
        <v>1168</v>
      </c>
      <c r="B773" s="6" t="s">
        <v>616</v>
      </c>
      <c r="C773" s="6" t="n">
        <v>144</v>
      </c>
      <c r="D773" s="6" t="n">
        <v>717</v>
      </c>
      <c r="E773" s="16" t="n">
        <v>0.524321923860245</v>
      </c>
      <c r="F773" s="16" t="n">
        <v>0.0530208506674892</v>
      </c>
      <c r="G773" s="16" t="n">
        <v>0.52133877398745</v>
      </c>
      <c r="H773" s="16" t="n">
        <v>0.0481335801711211</v>
      </c>
      <c r="I773" s="23" t="n">
        <f aca="false">G773-E773</f>
        <v>-0.00298314987279569</v>
      </c>
      <c r="J773" s="17" t="n">
        <f aca="false">100*(G773-E773)/E773</f>
        <v>-0.568953869186448</v>
      </c>
      <c r="K773" s="16" t="n">
        <v>-0.625388743587027</v>
      </c>
      <c r="L773" s="17" t="n">
        <v>193.198830096233</v>
      </c>
      <c r="M773" s="16" t="n">
        <v>0.532453960510184</v>
      </c>
      <c r="N773" s="16" t="n">
        <v>0.585278716339035</v>
      </c>
      <c r="O773" s="6" t="str">
        <f aca="false">IF(N773&lt;0.05,"Yes","No")</f>
        <v>No</v>
      </c>
      <c r="P773" s="16" t="n">
        <v>-0.0608510074292329</v>
      </c>
      <c r="Q773" s="16" t="n">
        <v>0.444808385630515</v>
      </c>
      <c r="R773" s="16" t="n">
        <v>0.504989838917907</v>
      </c>
      <c r="S773" s="16" t="n">
        <v>0.786795672895788</v>
      </c>
      <c r="T773" s="16" t="n">
        <v>-0.00298315613854043</v>
      </c>
      <c r="U773" s="16" t="n">
        <v>0.508169233930305</v>
      </c>
      <c r="V773" s="16" t="n">
        <v>0.565786196404875</v>
      </c>
      <c r="W773" s="6" t="s">
        <v>694</v>
      </c>
      <c r="X773" s="16" t="n">
        <v>0.2</v>
      </c>
      <c r="Y773" s="16" t="n">
        <v>0.555419959708663</v>
      </c>
      <c r="Z773" s="16" t="n">
        <f aca="false">(G773-E773)/SQRT(H773^2/D773+F773^2/C773)</f>
        <v>-0.625388743587027</v>
      </c>
      <c r="AA773" s="24" t="n">
        <f aca="false">ABS(K773-Z773)</f>
        <v>0</v>
      </c>
    </row>
    <row r="774" customFormat="false" ht="15" hidden="false" customHeight="false" outlineLevel="0" collapsed="false">
      <c r="A774" s="17" t="n">
        <v>1169</v>
      </c>
      <c r="B774" s="6" t="s">
        <v>616</v>
      </c>
      <c r="C774" s="6" t="n">
        <v>144</v>
      </c>
      <c r="D774" s="6" t="n">
        <v>717</v>
      </c>
      <c r="E774" s="16" t="n">
        <v>0.524268498230312</v>
      </c>
      <c r="F774" s="16" t="n">
        <v>0.0530561228757697</v>
      </c>
      <c r="G774" s="16" t="n">
        <v>0.521286261755053</v>
      </c>
      <c r="H774" s="16" t="n">
        <v>0.0481644009863686</v>
      </c>
      <c r="I774" s="23" t="n">
        <f aca="false">G774-E774</f>
        <v>-0.00298223647525819</v>
      </c>
      <c r="J774" s="17" t="n">
        <f aca="false">100*(G774-E774)/E774</f>
        <v>-0.568837625248293</v>
      </c>
      <c r="K774" s="16" t="n">
        <v>-0.624783832322229</v>
      </c>
      <c r="L774" s="17" t="n">
        <v>193.196200392422</v>
      </c>
      <c r="M774" s="16" t="n">
        <v>0.532850130102556</v>
      </c>
      <c r="N774" s="16" t="n">
        <v>0.585278716339035</v>
      </c>
      <c r="O774" s="6" t="str">
        <f aca="false">IF(N774&lt;0.05,"Yes","No")</f>
        <v>No</v>
      </c>
      <c r="P774" s="16" t="n">
        <v>-0.0607931530766257</v>
      </c>
      <c r="Q774" s="16" t="n">
        <v>0.443962980800955</v>
      </c>
      <c r="R774" s="16" t="n">
        <v>0.505394772645818</v>
      </c>
      <c r="S774" s="16" t="n">
        <v>0.784710720928278</v>
      </c>
      <c r="T774" s="16" t="n">
        <v>-0.00298224275291416</v>
      </c>
      <c r="U774" s="16" t="n">
        <v>0.508570648298764</v>
      </c>
      <c r="V774" s="16" t="n">
        <v>0.565786196404875</v>
      </c>
      <c r="W774" s="6" t="s">
        <v>694</v>
      </c>
      <c r="X774" s="16" t="n">
        <v>0.2</v>
      </c>
      <c r="Y774" s="16" t="n">
        <v>0.555565240973191</v>
      </c>
      <c r="Z774" s="16" t="n">
        <f aca="false">(G774-E774)/SQRT(H774^2/D774+F774^2/C774)</f>
        <v>-0.624783832322229</v>
      </c>
      <c r="AA774" s="24" t="n">
        <f aca="false">ABS(K774-Z774)</f>
        <v>0</v>
      </c>
    </row>
    <row r="775" customFormat="false" ht="15" hidden="false" customHeight="false" outlineLevel="0" collapsed="false">
      <c r="A775" s="17" t="n">
        <v>1170</v>
      </c>
      <c r="B775" s="6" t="s">
        <v>616</v>
      </c>
      <c r="C775" s="6" t="n">
        <v>144</v>
      </c>
      <c r="D775" s="6" t="n">
        <v>717</v>
      </c>
      <c r="E775" s="16" t="n">
        <v>0.524247852671478</v>
      </c>
      <c r="F775" s="16" t="n">
        <v>0.0530984916791857</v>
      </c>
      <c r="G775" s="16" t="n">
        <v>0.521261159720281</v>
      </c>
      <c r="H775" s="16" t="n">
        <v>0.0481990690593436</v>
      </c>
      <c r="I775" s="23" t="n">
        <f aca="false">G775-E775</f>
        <v>-0.00298669295119636</v>
      </c>
      <c r="J775" s="17" t="n">
        <f aca="false">100*(G775-E775)/E775</f>
        <v>-0.569710097232956</v>
      </c>
      <c r="K775" s="16" t="n">
        <v>-0.625225182802231</v>
      </c>
      <c r="L775" s="17" t="n">
        <v>193.187893364794</v>
      </c>
      <c r="M775" s="16" t="n">
        <v>0.532561104234375</v>
      </c>
      <c r="N775" s="16" t="n">
        <v>0.585278716339035</v>
      </c>
      <c r="O775" s="6" t="str">
        <f aca="false">IF(N775&lt;0.05,"Yes","No")</f>
        <v>No</v>
      </c>
      <c r="P775" s="16" t="n">
        <v>-0.0608392724652005</v>
      </c>
      <c r="Q775" s="16" t="n">
        <v>0.444636841811816</v>
      </c>
      <c r="R775" s="16" t="n">
        <v>0.505071960337553</v>
      </c>
      <c r="S775" s="16" t="n">
        <v>0.782313547523968</v>
      </c>
      <c r="T775" s="16" t="n">
        <v>-0.00298669923658614</v>
      </c>
      <c r="U775" s="16" t="n">
        <v>0.508250627551179</v>
      </c>
      <c r="V775" s="16" t="n">
        <v>0.565786196404875</v>
      </c>
      <c r="W775" s="6" t="s">
        <v>694</v>
      </c>
      <c r="X775" s="16" t="n">
        <v>0.2</v>
      </c>
      <c r="Y775" s="16" t="n">
        <v>0.555691151402449</v>
      </c>
      <c r="Z775" s="16" t="n">
        <f aca="false">(G775-E775)/SQRT(H775^2/D775+F775^2/C775)</f>
        <v>-0.625225182802231</v>
      </c>
      <c r="AA775" s="24" t="n">
        <f aca="false">ABS(K775-Z775)</f>
        <v>0</v>
      </c>
    </row>
    <row r="776" customFormat="false" ht="15" hidden="false" customHeight="false" outlineLevel="0" collapsed="false">
      <c r="A776" s="17" t="n">
        <v>1171</v>
      </c>
      <c r="B776" s="6" t="s">
        <v>616</v>
      </c>
      <c r="C776" s="6" t="n">
        <v>144</v>
      </c>
      <c r="D776" s="6" t="n">
        <v>717</v>
      </c>
      <c r="E776" s="16" t="n">
        <v>0.524231822126442</v>
      </c>
      <c r="F776" s="16" t="n">
        <v>0.0531452625238879</v>
      </c>
      <c r="G776" s="16" t="n">
        <v>0.521245033047688</v>
      </c>
      <c r="H776" s="16" t="n">
        <v>0.0482406542878604</v>
      </c>
      <c r="I776" s="23" t="n">
        <f aca="false">G776-E776</f>
        <v>-0.00298678907875338</v>
      </c>
      <c r="J776" s="17" t="n">
        <f aca="false">100*(G776-E776)/E776</f>
        <v>-0.569745855304638</v>
      </c>
      <c r="K776" s="16" t="n">
        <v>-0.624696654225537</v>
      </c>
      <c r="L776" s="17" t="n">
        <v>193.185990348173</v>
      </c>
      <c r="M776" s="16" t="n">
        <v>0.532907274800844</v>
      </c>
      <c r="N776" s="16" t="n">
        <v>0.585278716339035</v>
      </c>
      <c r="O776" s="6" t="str">
        <f aca="false">IF(N776&lt;0.05,"Yes","No")</f>
        <v>No</v>
      </c>
      <c r="P776" s="16" t="n">
        <v>-0.0607885693041512</v>
      </c>
      <c r="Q776" s="16" t="n">
        <v>0.443896034164099</v>
      </c>
      <c r="R776" s="16" t="n">
        <v>0.505426862671862</v>
      </c>
      <c r="S776" s="16" t="n">
        <v>0.780654366176756</v>
      </c>
      <c r="T776" s="16" t="n">
        <v>-0.00298679537287112</v>
      </c>
      <c r="U776" s="16" t="n">
        <v>0.508602429267861</v>
      </c>
      <c r="V776" s="16" t="n">
        <v>0.565786196404875</v>
      </c>
      <c r="W776" s="6" t="s">
        <v>694</v>
      </c>
      <c r="X776" s="16" t="n">
        <v>0.2</v>
      </c>
      <c r="Y776" s="16" t="n">
        <v>0.555710522237719</v>
      </c>
      <c r="Z776" s="16" t="n">
        <f aca="false">(G776-E776)/SQRT(H776^2/D776+F776^2/C776)</f>
        <v>-0.624696654225537</v>
      </c>
      <c r="AA776" s="24" t="n">
        <f aca="false">ABS(K776-Z776)</f>
        <v>0</v>
      </c>
    </row>
    <row r="777" customFormat="false" ht="15" hidden="false" customHeight="false" outlineLevel="0" collapsed="false">
      <c r="A777" s="17" t="n">
        <v>1172</v>
      </c>
      <c r="B777" s="6" t="s">
        <v>616</v>
      </c>
      <c r="C777" s="6" t="n">
        <v>144</v>
      </c>
      <c r="D777" s="6" t="n">
        <v>717</v>
      </c>
      <c r="E777" s="16" t="n">
        <v>0.524233480708467</v>
      </c>
      <c r="F777" s="16" t="n">
        <v>0.053195724377067</v>
      </c>
      <c r="G777" s="16" t="n">
        <v>0.521247553359847</v>
      </c>
      <c r="H777" s="16" t="n">
        <v>0.0482864959788707</v>
      </c>
      <c r="I777" s="23" t="n">
        <f aca="false">G777-E777</f>
        <v>-0.00298592734861958</v>
      </c>
      <c r="J777" s="17" t="n">
        <f aca="false">100*(G777-E777)/E777</f>
        <v>-0.569579673656916</v>
      </c>
      <c r="K777" s="16" t="n">
        <v>-0.623923932201874</v>
      </c>
      <c r="L777" s="17" t="n">
        <v>193.18607076784</v>
      </c>
      <c r="M777" s="16" t="n">
        <v>0.533413580287858</v>
      </c>
      <c r="N777" s="16" t="n">
        <v>0.585528700201039</v>
      </c>
      <c r="O777" s="6" t="str">
        <f aca="false">IF(N777&lt;0.05,"Yes","No")</f>
        <v>No</v>
      </c>
      <c r="P777" s="16" t="n">
        <v>-0.0607133458672921</v>
      </c>
      <c r="Q777" s="16" t="n">
        <v>0.442798106529864</v>
      </c>
      <c r="R777" s="16" t="n">
        <v>0.505953639636577</v>
      </c>
      <c r="S777" s="16" t="n">
        <v>0.779294513950785</v>
      </c>
      <c r="T777" s="16" t="n">
        <v>-0.00298593365252811</v>
      </c>
      <c r="U777" s="16" t="n">
        <v>0.509124608870138</v>
      </c>
      <c r="V777" s="16" t="n">
        <v>0.56596338795564</v>
      </c>
      <c r="W777" s="6" t="s">
        <v>694</v>
      </c>
      <c r="X777" s="16" t="n">
        <v>0.2</v>
      </c>
      <c r="Y777" s="16" t="n">
        <v>0.555613668061367</v>
      </c>
      <c r="Z777" s="16" t="n">
        <f aca="false">(G777-E777)/SQRT(H777^2/D777+F777^2/C777)</f>
        <v>-0.623923932201874</v>
      </c>
      <c r="AA777" s="24" t="n">
        <f aca="false">ABS(K777-Z777)</f>
        <v>0</v>
      </c>
    </row>
    <row r="778" customFormat="false" ht="15" hidden="false" customHeight="false" outlineLevel="0" collapsed="false">
      <c r="A778" s="17" t="n">
        <v>1173</v>
      </c>
      <c r="B778" s="6" t="s">
        <v>616</v>
      </c>
      <c r="C778" s="6" t="n">
        <v>144</v>
      </c>
      <c r="D778" s="6" t="n">
        <v>717</v>
      </c>
      <c r="E778" s="16" t="n">
        <v>0.524244168980254</v>
      </c>
      <c r="F778" s="16" t="n">
        <v>0.0532551423863082</v>
      </c>
      <c r="G778" s="16" t="n">
        <v>0.521257239613407</v>
      </c>
      <c r="H778" s="16" t="n">
        <v>0.0483389735252905</v>
      </c>
      <c r="I778" s="23" t="n">
        <f aca="false">G778-E778</f>
        <v>-0.00298692936684752</v>
      </c>
      <c r="J778" s="17" t="n">
        <f aca="false">100*(G778-E778)/E778</f>
        <v>-0.569759196875307</v>
      </c>
      <c r="K778" s="16" t="n">
        <v>-0.623439616541083</v>
      </c>
      <c r="L778" s="17" t="n">
        <v>193.18289059362</v>
      </c>
      <c r="M778" s="16" t="n">
        <v>0.53373105236482</v>
      </c>
      <c r="N778" s="16" t="n">
        <v>0.585562190834937</v>
      </c>
      <c r="O778" s="6" t="str">
        <f aca="false">IF(N778&lt;0.05,"Yes","No")</f>
        <v>No</v>
      </c>
      <c r="P778" s="16" t="n">
        <v>-0.0606674298186672</v>
      </c>
      <c r="Q778" s="16" t="n">
        <v>0.442128604595088</v>
      </c>
      <c r="R778" s="16" t="n">
        <v>0.50627532411963</v>
      </c>
      <c r="S778" s="16" t="n">
        <v>0.777491822065986</v>
      </c>
      <c r="T778" s="16" t="n">
        <v>-0.00298693567615141</v>
      </c>
      <c r="U778" s="16" t="n">
        <v>0.509443468249257</v>
      </c>
      <c r="V778" s="16" t="n">
        <v>0.566018364247324</v>
      </c>
      <c r="W778" s="6" t="s">
        <v>694</v>
      </c>
      <c r="X778" s="16" t="n">
        <v>0.2</v>
      </c>
      <c r="Y778" s="16" t="n">
        <v>0.555700836820084</v>
      </c>
      <c r="Z778" s="16" t="n">
        <f aca="false">(G778-E778)/SQRT(H778^2/D778+F778^2/C778)</f>
        <v>-0.623439616541083</v>
      </c>
      <c r="AA778" s="24" t="n">
        <f aca="false">ABS(K778-Z778)</f>
        <v>0</v>
      </c>
    </row>
    <row r="779" customFormat="false" ht="15" hidden="false" customHeight="false" outlineLevel="0" collapsed="false">
      <c r="A779" s="17" t="n">
        <v>1174</v>
      </c>
      <c r="B779" s="6" t="s">
        <v>616</v>
      </c>
      <c r="C779" s="6" t="n">
        <v>144</v>
      </c>
      <c r="D779" s="6" t="n">
        <v>717</v>
      </c>
      <c r="E779" s="16" t="n">
        <v>0.52427235369881</v>
      </c>
      <c r="F779" s="16" t="n">
        <v>0.053321926348806</v>
      </c>
      <c r="G779" s="16" t="n">
        <v>0.521283660889337</v>
      </c>
      <c r="H779" s="16" t="n">
        <v>0.0483991815308847</v>
      </c>
      <c r="I779" s="23" t="n">
        <f aca="false">G779-E779</f>
        <v>-0.002988692809473</v>
      </c>
      <c r="J779" s="17" t="n">
        <f aca="false">100*(G779-E779)/E779</f>
        <v>-0.570064926824271</v>
      </c>
      <c r="K779" s="16" t="n">
        <v>-0.623027139138526</v>
      </c>
      <c r="L779" s="17" t="n">
        <v>193.181994883991</v>
      </c>
      <c r="M779" s="16" t="n">
        <v>0.534001502922294</v>
      </c>
      <c r="N779" s="16" t="n">
        <v>0.585562190834937</v>
      </c>
      <c r="O779" s="6" t="str">
        <f aca="false">IF(N779&lt;0.05,"Yes","No")</f>
        <v>No</v>
      </c>
      <c r="P779" s="16" t="n">
        <v>-0.0606276325033819</v>
      </c>
      <c r="Q779" s="16" t="n">
        <v>0.441548729684706</v>
      </c>
      <c r="R779" s="16" t="n">
        <v>0.506554228359061</v>
      </c>
      <c r="S779" s="16" t="n">
        <v>0.775489161399462</v>
      </c>
      <c r="T779" s="16" t="n">
        <v>-0.00298869912073727</v>
      </c>
      <c r="U779" s="16" t="n">
        <v>0.509719903331959</v>
      </c>
      <c r="V779" s="16" t="n">
        <v>0.56602617172328</v>
      </c>
      <c r="W779" s="6" t="s">
        <v>694</v>
      </c>
      <c r="X779" s="16" t="n">
        <v>0.2</v>
      </c>
      <c r="Y779" s="16" t="n">
        <v>0.555875174337517</v>
      </c>
      <c r="Z779" s="16" t="n">
        <f aca="false">(G779-E779)/SQRT(H779^2/D779+F779^2/C779)</f>
        <v>-0.623027139138526</v>
      </c>
      <c r="AA779" s="24" t="n">
        <f aca="false">ABS(K779-Z779)</f>
        <v>0</v>
      </c>
    </row>
    <row r="780" customFormat="false" ht="15" hidden="false" customHeight="false" outlineLevel="0" collapsed="false">
      <c r="A780" s="17" t="n">
        <v>1175</v>
      </c>
      <c r="B780" s="6" t="s">
        <v>616</v>
      </c>
      <c r="C780" s="6" t="n">
        <v>144</v>
      </c>
      <c r="D780" s="6" t="n">
        <v>717</v>
      </c>
      <c r="E780" s="16" t="n">
        <v>0.524301378470328</v>
      </c>
      <c r="F780" s="16" t="n">
        <v>0.0533946438730747</v>
      </c>
      <c r="G780" s="16" t="n">
        <v>0.521314129087882</v>
      </c>
      <c r="H780" s="16" t="n">
        <v>0.0484642500884869</v>
      </c>
      <c r="I780" s="23" t="n">
        <f aca="false">G780-E780</f>
        <v>-0.00298724938244632</v>
      </c>
      <c r="J780" s="17" t="n">
        <f aca="false">100*(G780-E780)/E780</f>
        <v>-0.569758063799441</v>
      </c>
      <c r="K780" s="16" t="n">
        <v>-0.621879861300325</v>
      </c>
      <c r="L780" s="17" t="n">
        <v>193.179958189415</v>
      </c>
      <c r="M780" s="16" t="n">
        <v>0.534754107612344</v>
      </c>
      <c r="N780" s="16" t="n">
        <v>0.586081575426987</v>
      </c>
      <c r="O780" s="6" t="str">
        <f aca="false">IF(N780&lt;0.05,"Yes","No")</f>
        <v>No</v>
      </c>
      <c r="P780" s="16" t="n">
        <v>-0.0605167637550491</v>
      </c>
      <c r="Q780" s="16" t="n">
        <v>0.439935300549348</v>
      </c>
      <c r="R780" s="16" t="n">
        <v>0.507331636047136</v>
      </c>
      <c r="S780" s="16" t="n">
        <v>0.773424071423786</v>
      </c>
      <c r="T780" s="16" t="n">
        <v>-0.00298725569734416</v>
      </c>
      <c r="U780" s="16" t="n">
        <v>0.510490532127557</v>
      </c>
      <c r="V780" s="16" t="n">
        <v>0.566177098876824</v>
      </c>
      <c r="W780" s="6" t="s">
        <v>694</v>
      </c>
      <c r="X780" s="16" t="n">
        <v>0.2</v>
      </c>
      <c r="Y780" s="16" t="n">
        <v>0.555899387881605</v>
      </c>
      <c r="Z780" s="16" t="n">
        <f aca="false">(G780-E780)/SQRT(H780^2/D780+F780^2/C780)</f>
        <v>-0.621879861300325</v>
      </c>
      <c r="AA780" s="24" t="n">
        <f aca="false">ABS(K780-Z780)</f>
        <v>0</v>
      </c>
    </row>
    <row r="781" customFormat="false" ht="15" hidden="false" customHeight="false" outlineLevel="0" collapsed="false">
      <c r="A781" s="17" t="n">
        <v>1176</v>
      </c>
      <c r="B781" s="6" t="s">
        <v>616</v>
      </c>
      <c r="C781" s="6" t="n">
        <v>144</v>
      </c>
      <c r="D781" s="6" t="n">
        <v>717</v>
      </c>
      <c r="E781" s="16" t="n">
        <v>0.524338101968169</v>
      </c>
      <c r="F781" s="16" t="n">
        <v>0.0534759051662079</v>
      </c>
      <c r="G781" s="16" t="n">
        <v>0.521351595428698</v>
      </c>
      <c r="H781" s="16" t="n">
        <v>0.0485334819838887</v>
      </c>
      <c r="I781" s="23" t="n">
        <f aca="false">G781-E781</f>
        <v>-0.00298650653947097</v>
      </c>
      <c r="J781" s="17" t="n">
        <f aca="false">100*(G781-E781)/E781</f>
        <v>-0.569576486671623</v>
      </c>
      <c r="K781" s="16" t="n">
        <v>-0.620788669525229</v>
      </c>
      <c r="L781" s="17" t="n">
        <v>193.170121553145</v>
      </c>
      <c r="M781" s="16" t="n">
        <v>0.535470450166969</v>
      </c>
      <c r="N781" s="16" t="n">
        <v>0.586560696455059</v>
      </c>
      <c r="O781" s="6" t="str">
        <f aca="false">IF(N781&lt;0.05,"Yes","No")</f>
        <v>No</v>
      </c>
      <c r="P781" s="16" t="n">
        <v>-0.060414311366104</v>
      </c>
      <c r="Q781" s="16" t="n">
        <v>0.438446976757705</v>
      </c>
      <c r="R781" s="16" t="n">
        <v>0.508050586157425</v>
      </c>
      <c r="S781" s="16" t="n">
        <v>0.770654406866325</v>
      </c>
      <c r="T781" s="16" t="n">
        <v>-0.00298651285680475</v>
      </c>
      <c r="U781" s="16" t="n">
        <v>0.511203215882596</v>
      </c>
      <c r="V781" s="16" t="n">
        <v>0.566177098876824</v>
      </c>
      <c r="W781" s="6" t="s">
        <v>694</v>
      </c>
      <c r="X781" s="16" t="n">
        <v>0.2</v>
      </c>
      <c r="Y781" s="16" t="n">
        <v>0.555788005578801</v>
      </c>
      <c r="Z781" s="16" t="n">
        <f aca="false">(G781-E781)/SQRT(H781^2/D781+F781^2/C781)</f>
        <v>-0.620788669525229</v>
      </c>
      <c r="AA781" s="24" t="n">
        <f aca="false">ABS(K781-Z781)</f>
        <v>0</v>
      </c>
    </row>
    <row r="782" customFormat="false" ht="15" hidden="false" customHeight="false" outlineLevel="0" collapsed="false">
      <c r="A782" s="17" t="n">
        <v>1177</v>
      </c>
      <c r="B782" s="6" t="s">
        <v>616</v>
      </c>
      <c r="C782" s="6" t="n">
        <v>144</v>
      </c>
      <c r="D782" s="6" t="n">
        <v>717</v>
      </c>
      <c r="E782" s="16" t="n">
        <v>0.524383321818378</v>
      </c>
      <c r="F782" s="16" t="n">
        <v>0.0535603545924738</v>
      </c>
      <c r="G782" s="16" t="n">
        <v>0.521399206488369</v>
      </c>
      <c r="H782" s="16" t="n">
        <v>0.0486091565011421</v>
      </c>
      <c r="I782" s="23" t="n">
        <f aca="false">G782-E782</f>
        <v>-0.00298411533000964</v>
      </c>
      <c r="J782" s="17" t="n">
        <f aca="false">100*(G782-E782)/E782</f>
        <v>-0.56907136551593</v>
      </c>
      <c r="K782" s="16" t="n">
        <v>-0.61931535258784</v>
      </c>
      <c r="L782" s="17" t="n">
        <v>193.168017192918</v>
      </c>
      <c r="M782" s="16" t="n">
        <v>0.536438379234044</v>
      </c>
      <c r="N782" s="16" t="n">
        <v>0.587314765383391</v>
      </c>
      <c r="O782" s="6" t="str">
        <f aca="false">IF(N782&lt;0.05,"Yes","No")</f>
        <v>No</v>
      </c>
      <c r="P782" s="16" t="n">
        <v>-0.0602717272799473</v>
      </c>
      <c r="Q782" s="16" t="n">
        <v>0.43637985761096</v>
      </c>
      <c r="R782" s="16" t="n">
        <v>0.50905204718547</v>
      </c>
      <c r="S782" s="16" t="n">
        <v>0.768627109998594</v>
      </c>
      <c r="T782" s="16" t="n">
        <v>-0.00298412164838829</v>
      </c>
      <c r="U782" s="16" t="n">
        <v>0.512195969536018</v>
      </c>
      <c r="V782" s="16" t="n">
        <v>0.566977730239818</v>
      </c>
      <c r="W782" s="6" t="s">
        <v>694</v>
      </c>
      <c r="X782" s="16" t="n">
        <v>0.2</v>
      </c>
      <c r="Y782" s="16" t="n">
        <v>0.555729893072989</v>
      </c>
      <c r="Z782" s="16" t="n">
        <f aca="false">(G782-E782)/SQRT(H782^2/D782+F782^2/C782)</f>
        <v>-0.61931535258784</v>
      </c>
      <c r="AA782" s="24" t="n">
        <f aca="false">ABS(K782-Z782)</f>
        <v>0</v>
      </c>
    </row>
    <row r="783" customFormat="false" ht="15" hidden="false" customHeight="false" outlineLevel="0" collapsed="false">
      <c r="A783" s="17" t="n">
        <v>1178</v>
      </c>
      <c r="B783" s="6" t="s">
        <v>616</v>
      </c>
      <c r="C783" s="6" t="n">
        <v>144</v>
      </c>
      <c r="D783" s="6" t="n">
        <v>717</v>
      </c>
      <c r="E783" s="16" t="n">
        <v>0.524433937958545</v>
      </c>
      <c r="F783" s="16" t="n">
        <v>0.053650968118951</v>
      </c>
      <c r="G783" s="16" t="n">
        <v>0.521455944207922</v>
      </c>
      <c r="H783" s="16" t="n">
        <v>0.048692618361672</v>
      </c>
      <c r="I783" s="23" t="n">
        <f aca="false">G783-E783</f>
        <v>-0.00297799375062346</v>
      </c>
      <c r="J783" s="17" t="n">
        <f aca="false">100*(G783-E783)/E783</f>
        <v>-0.567849167469186</v>
      </c>
      <c r="K783" s="16" t="n">
        <v>-0.616998849597139</v>
      </c>
      <c r="L783" s="17" t="n">
        <v>193.170670331728</v>
      </c>
      <c r="M783" s="16" t="n">
        <v>0.537962028053269</v>
      </c>
      <c r="N783" s="16" t="n">
        <v>0.588676156739541</v>
      </c>
      <c r="O783" s="6" t="str">
        <f aca="false">IF(N783&lt;0.05,"Yes","No")</f>
        <v>No</v>
      </c>
      <c r="P783" s="16" t="n">
        <v>-0.0600452841410516</v>
      </c>
      <c r="Q783" s="16" t="n">
        <v>0.433107026288295</v>
      </c>
      <c r="R783" s="16" t="n">
        <v>0.510644631687713</v>
      </c>
      <c r="S783" s="16" t="n">
        <v>0.767153009961507</v>
      </c>
      <c r="T783" s="16" t="n">
        <v>-0.00297800007193448</v>
      </c>
      <c r="U783" s="16" t="n">
        <v>0.513774763993305</v>
      </c>
      <c r="V783" s="16" t="n">
        <v>0.567689173501579</v>
      </c>
      <c r="W783" s="6" t="s">
        <v>694</v>
      </c>
      <c r="X783" s="16" t="n">
        <v>0.2</v>
      </c>
      <c r="Y783" s="16" t="n">
        <v>0.555758949325895</v>
      </c>
      <c r="Z783" s="16" t="n">
        <f aca="false">(G783-E783)/SQRT(H783^2/D783+F783^2/C783)</f>
        <v>-0.616998849597139</v>
      </c>
      <c r="AA783" s="24" t="n">
        <f aca="false">ABS(K783-Z783)</f>
        <v>0</v>
      </c>
    </row>
    <row r="784" customFormat="false" ht="15" hidden="false" customHeight="false" outlineLevel="0" collapsed="false">
      <c r="A784" s="17" t="n">
        <v>1179</v>
      </c>
      <c r="B784" s="6" t="s">
        <v>616</v>
      </c>
      <c r="C784" s="6" t="n">
        <v>144</v>
      </c>
      <c r="D784" s="6" t="n">
        <v>717</v>
      </c>
      <c r="E784" s="16" t="n">
        <v>0.524493057280779</v>
      </c>
      <c r="F784" s="16" t="n">
        <v>0.0537435575115159</v>
      </c>
      <c r="G784" s="16" t="n">
        <v>0.52152000614955</v>
      </c>
      <c r="H784" s="16" t="n">
        <v>0.048777986406988</v>
      </c>
      <c r="I784" s="23" t="n">
        <f aca="false">G784-E784</f>
        <v>-0.00297305113122881</v>
      </c>
      <c r="J784" s="17" t="n">
        <f aca="false">100*(G784-E784)/E784</f>
        <v>-0.566842799910931</v>
      </c>
      <c r="K784" s="16" t="n">
        <v>-0.614911216222269</v>
      </c>
      <c r="L784" s="17" t="n">
        <v>193.173558714767</v>
      </c>
      <c r="M784" s="16" t="n">
        <v>0.539337012239335</v>
      </c>
      <c r="N784" s="16" t="n">
        <v>0.589873536030632</v>
      </c>
      <c r="O784" s="6" t="str">
        <f aca="false">IF(N784&lt;0.05,"Yes","No")</f>
        <v>No</v>
      </c>
      <c r="P784" s="16" t="n">
        <v>-0.0598410329556659</v>
      </c>
      <c r="Q784" s="16" t="n">
        <v>0.430165507509371</v>
      </c>
      <c r="R784" s="16" t="n">
        <v>0.51208337399018</v>
      </c>
      <c r="S784" s="16" t="n">
        <v>0.765674706783934</v>
      </c>
      <c r="T784" s="16" t="n">
        <v>-0.00297305745123497</v>
      </c>
      <c r="U784" s="16" t="n">
        <v>0.515201063883833</v>
      </c>
      <c r="V784" s="16" t="n">
        <v>0.567689173501579</v>
      </c>
      <c r="W784" s="6" t="s">
        <v>694</v>
      </c>
      <c r="X784" s="16" t="n">
        <v>0.2</v>
      </c>
      <c r="Y784" s="16" t="n">
        <v>0.555681465984813</v>
      </c>
      <c r="Z784" s="16" t="n">
        <f aca="false">(G784-E784)/SQRT(H784^2/D784+F784^2/C784)</f>
        <v>-0.614911216222269</v>
      </c>
      <c r="AA784" s="24" t="n">
        <f aca="false">ABS(K784-Z784)</f>
        <v>0</v>
      </c>
    </row>
    <row r="785" customFormat="false" ht="15" hidden="false" customHeight="false" outlineLevel="0" collapsed="false">
      <c r="A785" s="17" t="n">
        <v>1180</v>
      </c>
      <c r="B785" s="6" t="s">
        <v>616</v>
      </c>
      <c r="C785" s="6" t="n">
        <v>144</v>
      </c>
      <c r="D785" s="6" t="n">
        <v>717</v>
      </c>
      <c r="E785" s="16" t="n">
        <v>0.524560627837976</v>
      </c>
      <c r="F785" s="16" t="n">
        <v>0.0538427445811316</v>
      </c>
      <c r="G785" s="16" t="n">
        <v>0.521595032602507</v>
      </c>
      <c r="H785" s="16" t="n">
        <v>0.0488709787846431</v>
      </c>
      <c r="I785" s="23" t="n">
        <f aca="false">G785-E785</f>
        <v>-0.0029655952354688</v>
      </c>
      <c r="J785" s="17" t="n">
        <f aca="false">100*(G785-E785)/E785</f>
        <v>-0.565348422677426</v>
      </c>
      <c r="K785" s="16" t="n">
        <v>-0.612233918907203</v>
      </c>
      <c r="L785" s="17" t="n">
        <v>193.179969069329</v>
      </c>
      <c r="M785" s="16" t="n">
        <v>0.541102951394252</v>
      </c>
      <c r="N785" s="16" t="n">
        <v>0.590850950057737</v>
      </c>
      <c r="O785" s="6" t="str">
        <f aca="false">IF(N785&lt;0.05,"Yes","No")</f>
        <v>No</v>
      </c>
      <c r="P785" s="16" t="n">
        <v>-0.059578087675906</v>
      </c>
      <c r="Q785" s="16" t="n">
        <v>0.42639346421667</v>
      </c>
      <c r="R785" s="16" t="n">
        <v>0.513938670596903</v>
      </c>
      <c r="S785" s="16" t="n">
        <v>0.763964858217719</v>
      </c>
      <c r="T785" s="16" t="n">
        <v>-0.00296560155088185</v>
      </c>
      <c r="U785" s="16" t="n">
        <v>0.517040345384359</v>
      </c>
      <c r="V785" s="16" t="n">
        <v>0.567689173501579</v>
      </c>
      <c r="W785" s="6" t="s">
        <v>694</v>
      </c>
      <c r="X785" s="16" t="n">
        <v>0.2</v>
      </c>
      <c r="Y785" s="16" t="n">
        <v>0.555623353479002</v>
      </c>
      <c r="Z785" s="16" t="n">
        <f aca="false">(G785-E785)/SQRT(H785^2/D785+F785^2/C785)</f>
        <v>-0.612233918907203</v>
      </c>
      <c r="AA785" s="24" t="n">
        <f aca="false">ABS(K785-Z785)</f>
        <v>0</v>
      </c>
    </row>
    <row r="786" customFormat="false" ht="15" hidden="false" customHeight="false" outlineLevel="0" collapsed="false">
      <c r="A786" s="17" t="n">
        <v>1181</v>
      </c>
      <c r="B786" s="6" t="s">
        <v>616</v>
      </c>
      <c r="C786" s="6" t="n">
        <v>144</v>
      </c>
      <c r="D786" s="6" t="n">
        <v>717</v>
      </c>
      <c r="E786" s="16" t="n">
        <v>0.524632537530528</v>
      </c>
      <c r="F786" s="16" t="n">
        <v>0.053944064313857</v>
      </c>
      <c r="G786" s="16" t="n">
        <v>0.521675156167029</v>
      </c>
      <c r="H786" s="16" t="n">
        <v>0.048968948301904</v>
      </c>
      <c r="I786" s="23" t="n">
        <f aca="false">G786-E786</f>
        <v>-0.00295738136349921</v>
      </c>
      <c r="J786" s="17" t="n">
        <f aca="false">100*(G786-E786)/E786</f>
        <v>-0.563705289309686</v>
      </c>
      <c r="K786" s="16" t="n">
        <v>-0.60938085448661</v>
      </c>
      <c r="L786" s="17" t="n">
        <v>193.192910060434</v>
      </c>
      <c r="M786" s="16" t="n">
        <v>0.542988002442238</v>
      </c>
      <c r="N786" s="16" t="n">
        <v>0.590850950057737</v>
      </c>
      <c r="O786" s="6" t="str">
        <f aca="false">IF(N786&lt;0.05,"Yes","No")</f>
        <v>No</v>
      </c>
      <c r="P786" s="16" t="n">
        <v>-0.059295627321487</v>
      </c>
      <c r="Q786" s="16" t="n">
        <v>0.42235997634137</v>
      </c>
      <c r="R786" s="16" t="n">
        <v>0.515935557952465</v>
      </c>
      <c r="S786" s="16" t="n">
        <v>0.762875669727081</v>
      </c>
      <c r="T786" s="16" t="n">
        <v>-0.00295738767355872</v>
      </c>
      <c r="U786" s="16" t="n">
        <v>0.519020035730173</v>
      </c>
      <c r="V786" s="16" t="n">
        <v>0.567689173501579</v>
      </c>
      <c r="W786" s="6" t="s">
        <v>694</v>
      </c>
      <c r="X786" s="16" t="n">
        <v>0.2</v>
      </c>
      <c r="Y786" s="16" t="n">
        <v>0.555555555555556</v>
      </c>
      <c r="Z786" s="16" t="n">
        <f aca="false">(G786-E786)/SQRT(H786^2/D786+F786^2/C786)</f>
        <v>-0.60938085448661</v>
      </c>
      <c r="AA786" s="24" t="n">
        <f aca="false">ABS(K786-Z786)</f>
        <v>0</v>
      </c>
    </row>
    <row r="787" customFormat="false" ht="15" hidden="false" customHeight="false" outlineLevel="0" collapsed="false">
      <c r="A787" s="17" t="n">
        <v>1182</v>
      </c>
      <c r="B787" s="6" t="s">
        <v>616</v>
      </c>
      <c r="C787" s="6" t="n">
        <v>144</v>
      </c>
      <c r="D787" s="6" t="n">
        <v>717</v>
      </c>
      <c r="E787" s="16" t="n">
        <v>0.524707185725371</v>
      </c>
      <c r="F787" s="16" t="n">
        <v>0.0540468305338407</v>
      </c>
      <c r="G787" s="16" t="n">
        <v>0.521759337378014</v>
      </c>
      <c r="H787" s="16" t="n">
        <v>0.0490673242205355</v>
      </c>
      <c r="I787" s="23" t="n">
        <f aca="false">G787-E787</f>
        <v>-0.00294784834735728</v>
      </c>
      <c r="J787" s="17" t="n">
        <f aca="false">100*(G787-E787)/E787</f>
        <v>-0.561808267077969</v>
      </c>
      <c r="K787" s="16" t="n">
        <v>-0.606252649649498</v>
      </c>
      <c r="L787" s="17" t="n">
        <v>193.203853589197</v>
      </c>
      <c r="M787" s="16" t="n">
        <v>0.545058636294265</v>
      </c>
      <c r="N787" s="16" t="n">
        <v>0.590850950057737</v>
      </c>
      <c r="O787" s="6" t="str">
        <f aca="false">IF(N787&lt;0.05,"Yes","No")</f>
        <v>No</v>
      </c>
      <c r="P787" s="16" t="n">
        <v>-0.0589871834184834</v>
      </c>
      <c r="Q787" s="16" t="n">
        <v>0.417977341905643</v>
      </c>
      <c r="R787" s="16" t="n">
        <v>0.518120735454784</v>
      </c>
      <c r="S787" s="16" t="n">
        <v>0.761464266295597</v>
      </c>
      <c r="T787" s="16" t="n">
        <v>-0.00294785464761359</v>
      </c>
      <c r="U787" s="16" t="n">
        <v>0.521186443329926</v>
      </c>
      <c r="V787" s="16" t="n">
        <v>0.567689173501579</v>
      </c>
      <c r="W787" s="6" t="s">
        <v>694</v>
      </c>
      <c r="X787" s="16" t="n">
        <v>0.2</v>
      </c>
      <c r="Y787" s="16" t="n">
        <v>0.555468386796839</v>
      </c>
      <c r="Z787" s="16" t="n">
        <f aca="false">(G787-E787)/SQRT(H787^2/D787+F787^2/C787)</f>
        <v>-0.606252649649498</v>
      </c>
      <c r="AA787" s="24" t="n">
        <f aca="false">ABS(K787-Z787)</f>
        <v>0</v>
      </c>
    </row>
    <row r="788" customFormat="false" ht="15" hidden="false" customHeight="false" outlineLevel="0" collapsed="false">
      <c r="A788" s="17" t="n">
        <v>1183</v>
      </c>
      <c r="B788" s="6" t="s">
        <v>616</v>
      </c>
      <c r="C788" s="6" t="n">
        <v>144</v>
      </c>
      <c r="D788" s="6" t="n">
        <v>717</v>
      </c>
      <c r="E788" s="16" t="n">
        <v>0.524784542206261</v>
      </c>
      <c r="F788" s="16" t="n">
        <v>0.0541563035248334</v>
      </c>
      <c r="G788" s="16" t="n">
        <v>0.521849000678402</v>
      </c>
      <c r="H788" s="16" t="n">
        <v>0.0491702529223192</v>
      </c>
      <c r="I788" s="23" t="n">
        <f aca="false">G788-E788</f>
        <v>-0.00293554152785935</v>
      </c>
      <c r="J788" s="17" t="n">
        <f aca="false">100*(G788-E788)/E788</f>
        <v>-0.559380334549864</v>
      </c>
      <c r="K788" s="16" t="n">
        <v>-0.602495093589984</v>
      </c>
      <c r="L788" s="17" t="n">
        <v>193.211457539522</v>
      </c>
      <c r="M788" s="16" t="n">
        <v>0.547551086053359</v>
      </c>
      <c r="N788" s="16" t="n">
        <v>0.590850950057737</v>
      </c>
      <c r="O788" s="6" t="str">
        <f aca="false">IF(N788&lt;0.05,"Yes","No")</f>
        <v>No</v>
      </c>
      <c r="P788" s="16" t="n">
        <v>-0.058618781336515</v>
      </c>
      <c r="Q788" s="16" t="n">
        <v>0.412772724071636</v>
      </c>
      <c r="R788" s="16" t="n">
        <v>0.520736956571114</v>
      </c>
      <c r="S788" s="16" t="n">
        <v>0.759676007721522</v>
      </c>
      <c r="T788" s="16" t="n">
        <v>-0.0029355478201955</v>
      </c>
      <c r="U788" s="16" t="n">
        <v>0.523780282959204</v>
      </c>
      <c r="V788" s="16" t="n">
        <v>0.567689173501579</v>
      </c>
      <c r="W788" s="6" t="s">
        <v>694</v>
      </c>
      <c r="X788" s="16" t="n">
        <v>0.2</v>
      </c>
      <c r="Y788" s="16" t="n">
        <v>0.555400588873392</v>
      </c>
      <c r="Z788" s="16" t="n">
        <f aca="false">(G788-E788)/SQRT(H788^2/D788+F788^2/C788)</f>
        <v>-0.602495093589984</v>
      </c>
      <c r="AA788" s="24" t="n">
        <f aca="false">ABS(K788-Z788)</f>
        <v>0</v>
      </c>
    </row>
    <row r="789" customFormat="false" ht="15" hidden="false" customHeight="false" outlineLevel="0" collapsed="false">
      <c r="A789" s="17" t="n">
        <v>1184</v>
      </c>
      <c r="B789" s="6" t="s">
        <v>616</v>
      </c>
      <c r="C789" s="6" t="n">
        <v>144</v>
      </c>
      <c r="D789" s="6" t="n">
        <v>717</v>
      </c>
      <c r="E789" s="16" t="n">
        <v>0.524866087569131</v>
      </c>
      <c r="F789" s="16" t="n">
        <v>0.0542613926569074</v>
      </c>
      <c r="G789" s="16" t="n">
        <v>0.521942322806168</v>
      </c>
      <c r="H789" s="16" t="n">
        <v>0.0492702037655429</v>
      </c>
      <c r="I789" s="23" t="n">
        <f aca="false">G789-E789</f>
        <v>-0.00292376476296263</v>
      </c>
      <c r="J789" s="17" t="n">
        <f aca="false">100*(G789-E789)/E789</f>
        <v>-0.557049661277181</v>
      </c>
      <c r="K789" s="16" t="n">
        <v>-0.598907994254847</v>
      </c>
      <c r="L789" s="17" t="n">
        <v>193.221180230188</v>
      </c>
      <c r="M789" s="16" t="n">
        <v>0.549935748682371</v>
      </c>
      <c r="N789" s="16" t="n">
        <v>0.590850950057737</v>
      </c>
      <c r="O789" s="6" t="str">
        <f aca="false">IF(N789&lt;0.05,"Yes","No")</f>
        <v>No</v>
      </c>
      <c r="P789" s="16" t="n">
        <v>-0.0582662231388481</v>
      </c>
      <c r="Q789" s="16" t="n">
        <v>0.407822475172331</v>
      </c>
      <c r="R789" s="16" t="n">
        <v>0.52324703002449</v>
      </c>
      <c r="S789" s="16" t="n">
        <v>0.758277837423426</v>
      </c>
      <c r="T789" s="16" t="n">
        <v>-0.00292377104552936</v>
      </c>
      <c r="U789" s="16" t="n">
        <v>0.526268963767584</v>
      </c>
      <c r="V789" s="16" t="n">
        <v>0.567689173501579</v>
      </c>
      <c r="W789" s="6" t="s">
        <v>694</v>
      </c>
      <c r="X789" s="16" t="n">
        <v>0.2</v>
      </c>
      <c r="Y789" s="16" t="n">
        <v>0.555274678444135</v>
      </c>
      <c r="Z789" s="16" t="n">
        <f aca="false">(G789-E789)/SQRT(H789^2/D789+F789^2/C789)</f>
        <v>-0.598907994254847</v>
      </c>
      <c r="AA789" s="24" t="n">
        <f aca="false">ABS(K789-Z789)</f>
        <v>0</v>
      </c>
    </row>
    <row r="790" customFormat="false" ht="15" hidden="false" customHeight="false" outlineLevel="0" collapsed="false">
      <c r="A790" s="17" t="n">
        <v>1185</v>
      </c>
      <c r="B790" s="6" t="s">
        <v>616</v>
      </c>
      <c r="C790" s="6" t="n">
        <v>144</v>
      </c>
      <c r="D790" s="6" t="n">
        <v>717</v>
      </c>
      <c r="E790" s="16" t="n">
        <v>0.524951528136929</v>
      </c>
      <c r="F790" s="16" t="n">
        <v>0.0543677613761704</v>
      </c>
      <c r="G790" s="16" t="n">
        <v>0.522038800530188</v>
      </c>
      <c r="H790" s="16" t="n">
        <v>0.0493710557695954</v>
      </c>
      <c r="I790" s="23" t="n">
        <f aca="false">G790-E790</f>
        <v>-0.00291272760674133</v>
      </c>
      <c r="J790" s="17" t="n">
        <f aca="false">100*(G790-E790)/E790</f>
        <v>-0.554856486860549</v>
      </c>
      <c r="K790" s="16" t="n">
        <v>-0.595472494573731</v>
      </c>
      <c r="L790" s="17" t="n">
        <v>193.230308430774</v>
      </c>
      <c r="M790" s="16" t="n">
        <v>0.552224455033305</v>
      </c>
      <c r="N790" s="16" t="n">
        <v>0.590850950057737</v>
      </c>
      <c r="O790" s="6" t="str">
        <f aca="false">IF(N790&lt;0.05,"Yes","No")</f>
        <v>No</v>
      </c>
      <c r="P790" s="16" t="n">
        <v>-0.057928672457831</v>
      </c>
      <c r="Q790" s="16" t="n">
        <v>0.403110928914855</v>
      </c>
      <c r="R790" s="16" t="n">
        <v>0.525656071544309</v>
      </c>
      <c r="S790" s="16" t="n">
        <v>0.757083127316619</v>
      </c>
      <c r="T790" s="16" t="n">
        <v>-0.0029127338774635</v>
      </c>
      <c r="U790" s="16" t="n">
        <v>0.528657541174075</v>
      </c>
      <c r="V790" s="16" t="n">
        <v>0.567689173501579</v>
      </c>
      <c r="W790" s="6" t="s">
        <v>694</v>
      </c>
      <c r="X790" s="16" t="n">
        <v>0.2</v>
      </c>
      <c r="Y790" s="16" t="n">
        <v>0.555139082597242</v>
      </c>
      <c r="Z790" s="16" t="n">
        <f aca="false">(G790-E790)/SQRT(H790^2/D790+F790^2/C790)</f>
        <v>-0.595472494573731</v>
      </c>
      <c r="AA790" s="24" t="n">
        <f aca="false">ABS(K790-Z790)</f>
        <v>0</v>
      </c>
    </row>
    <row r="791" customFormat="false" ht="15" hidden="false" customHeight="false" outlineLevel="0" collapsed="false">
      <c r="A791" s="17" t="n">
        <v>1186</v>
      </c>
      <c r="B791" s="6" t="s">
        <v>616</v>
      </c>
      <c r="C791" s="6" t="n">
        <v>144</v>
      </c>
      <c r="D791" s="6" t="n">
        <v>717</v>
      </c>
      <c r="E791" s="16" t="n">
        <v>0.525042901436488</v>
      </c>
      <c r="F791" s="16" t="n">
        <v>0.0544713966867208</v>
      </c>
      <c r="G791" s="16" t="n">
        <v>0.522142293853906</v>
      </c>
      <c r="H791" s="16" t="n">
        <v>0.0494691061202207</v>
      </c>
      <c r="I791" s="23" t="n">
        <f aca="false">G791-E791</f>
        <v>-0.0029006075825817</v>
      </c>
      <c r="J791" s="17" t="n">
        <f aca="false">100*(G791-E791)/E791</f>
        <v>-0.55245153770212</v>
      </c>
      <c r="K791" s="16" t="n">
        <v>-0.5918597915469</v>
      </c>
      <c r="L791" s="17" t="n">
        <v>193.238720234461</v>
      </c>
      <c r="M791" s="16" t="n">
        <v>0.55463629014991</v>
      </c>
      <c r="N791" s="16" t="n">
        <v>0.590850950057737</v>
      </c>
      <c r="O791" s="6" t="str">
        <f aca="false">IF(N791&lt;0.05,"Yes","No")</f>
        <v>No</v>
      </c>
      <c r="P791" s="16" t="n">
        <v>-0.0575741820451037</v>
      </c>
      <c r="Q791" s="16" t="n">
        <v>0.398192406757006</v>
      </c>
      <c r="R791" s="16" t="n">
        <v>0.528192111831391</v>
      </c>
      <c r="S791" s="16" t="n">
        <v>0.755806223506387</v>
      </c>
      <c r="T791" s="16" t="n">
        <v>-0.00290061384252396</v>
      </c>
      <c r="U791" s="16" t="n">
        <v>0.531172118333304</v>
      </c>
      <c r="V791" s="16" t="n">
        <v>0.567689173501579</v>
      </c>
      <c r="W791" s="6" t="s">
        <v>694</v>
      </c>
      <c r="X791" s="16" t="n">
        <v>0.2</v>
      </c>
      <c r="Y791" s="16" t="n">
        <v>0.555051913838525</v>
      </c>
      <c r="Z791" s="16" t="n">
        <f aca="false">(G791-E791)/SQRT(H791^2/D791+F791^2/C791)</f>
        <v>-0.5918597915469</v>
      </c>
      <c r="AA791" s="24" t="n">
        <f aca="false">ABS(K791-Z791)</f>
        <v>0</v>
      </c>
    </row>
    <row r="792" customFormat="false" ht="15" hidden="false" customHeight="false" outlineLevel="0" collapsed="false">
      <c r="A792" s="17" t="n">
        <v>1187</v>
      </c>
      <c r="B792" s="6" t="s">
        <v>616</v>
      </c>
      <c r="C792" s="6" t="n">
        <v>144</v>
      </c>
      <c r="D792" s="6" t="n">
        <v>717</v>
      </c>
      <c r="E792" s="16" t="n">
        <v>0.525134360210763</v>
      </c>
      <c r="F792" s="16" t="n">
        <v>0.0545717253972391</v>
      </c>
      <c r="G792" s="16" t="n">
        <v>0.522248854489174</v>
      </c>
      <c r="H792" s="16" t="n">
        <v>0.0495648338733635</v>
      </c>
      <c r="I792" s="23" t="n">
        <f aca="false">G792-E792</f>
        <v>-0.00288550572158963</v>
      </c>
      <c r="J792" s="17" t="n">
        <f aca="false">100*(G792-E792)/E792</f>
        <v>-0.549479512335002</v>
      </c>
      <c r="K792" s="16" t="n">
        <v>-0.587688078017815</v>
      </c>
      <c r="L792" s="17" t="n">
        <v>193.248551551995</v>
      </c>
      <c r="M792" s="16" t="n">
        <v>0.557427762870944</v>
      </c>
      <c r="N792" s="16" t="n">
        <v>0.590850950057737</v>
      </c>
      <c r="O792" s="6" t="str">
        <f aca="false">IF(N792&lt;0.05,"Yes","No")</f>
        <v>No</v>
      </c>
      <c r="P792" s="16" t="n">
        <v>-0.0571648443539431</v>
      </c>
      <c r="Q792" s="16" t="n">
        <v>0.392550442677815</v>
      </c>
      <c r="R792" s="16" t="n">
        <v>0.531128280501405</v>
      </c>
      <c r="S792" s="16" t="n">
        <v>0.754693507487372</v>
      </c>
      <c r="T792" s="16" t="n">
        <v>-0.00288551197056558</v>
      </c>
      <c r="U792" s="16" t="n">
        <v>0.534083552337222</v>
      </c>
      <c r="V792" s="16" t="n">
        <v>0.567689173501579</v>
      </c>
      <c r="W792" s="6" t="s">
        <v>694</v>
      </c>
      <c r="X792" s="16" t="n">
        <v>0.2</v>
      </c>
      <c r="Y792" s="16" t="n">
        <v>0.554858205485821</v>
      </c>
      <c r="Z792" s="16" t="n">
        <f aca="false">(G792-E792)/SQRT(H792^2/D792+F792^2/C792)</f>
        <v>-0.587688078017815</v>
      </c>
      <c r="AA792" s="24" t="n">
        <f aca="false">ABS(K792-Z792)</f>
        <v>0</v>
      </c>
    </row>
    <row r="793" customFormat="false" ht="15" hidden="false" customHeight="false" outlineLevel="0" collapsed="false">
      <c r="A793" s="17" t="n">
        <v>1188</v>
      </c>
      <c r="B793" s="6" t="s">
        <v>616</v>
      </c>
      <c r="C793" s="6" t="n">
        <v>144</v>
      </c>
      <c r="D793" s="6" t="n">
        <v>717</v>
      </c>
      <c r="E793" s="16" t="n">
        <v>0.525239375730356</v>
      </c>
      <c r="F793" s="16" t="n">
        <v>0.054674198685033</v>
      </c>
      <c r="G793" s="16" t="n">
        <v>0.522365301805893</v>
      </c>
      <c r="H793" s="16" t="n">
        <v>0.049661850743365</v>
      </c>
      <c r="I793" s="23" t="n">
        <f aca="false">G793-E793</f>
        <v>-0.00287407392446304</v>
      </c>
      <c r="J793" s="17" t="n">
        <f aca="false">100*(G793-E793)/E793</f>
        <v>-0.547193157494444</v>
      </c>
      <c r="K793" s="16" t="n">
        <v>-0.584256065118531</v>
      </c>
      <c r="L793" s="17" t="n">
        <v>193.256945919453</v>
      </c>
      <c r="M793" s="16" t="n">
        <v>0.559729425745468</v>
      </c>
      <c r="N793" s="16" t="n">
        <v>0.590850950057737</v>
      </c>
      <c r="O793" s="6" t="str">
        <f aca="false">IF(N793&lt;0.05,"Yes","No")</f>
        <v>No</v>
      </c>
      <c r="P793" s="16" t="n">
        <v>-0.0568280167238261</v>
      </c>
      <c r="Q793" s="16" t="n">
        <v>0.387938087060686</v>
      </c>
      <c r="R793" s="16" t="n">
        <v>0.533550540884578</v>
      </c>
      <c r="S793" s="16" t="n">
        <v>0.753678076536481</v>
      </c>
      <c r="T793" s="16" t="n">
        <v>-0.00287408016184159</v>
      </c>
      <c r="U793" s="16" t="n">
        <v>0.53648546414158</v>
      </c>
      <c r="V793" s="16" t="n">
        <v>0.567689173501579</v>
      </c>
      <c r="W793" s="6" t="s">
        <v>694</v>
      </c>
      <c r="X793" s="16" t="n">
        <v>0.2</v>
      </c>
      <c r="Y793" s="16" t="n">
        <v>0.554732295056563</v>
      </c>
      <c r="Z793" s="16" t="n">
        <f aca="false">(G793-E793)/SQRT(H793^2/D793+F793^2/C793)</f>
        <v>-0.584256065118531</v>
      </c>
      <c r="AA793" s="24" t="n">
        <f aca="false">ABS(K793-Z793)</f>
        <v>0</v>
      </c>
    </row>
    <row r="794" customFormat="false" ht="15" hidden="false" customHeight="false" outlineLevel="0" collapsed="false">
      <c r="A794" s="17" t="n">
        <v>1189</v>
      </c>
      <c r="B794" s="6" t="s">
        <v>616</v>
      </c>
      <c r="C794" s="6" t="n">
        <v>144</v>
      </c>
      <c r="D794" s="6" t="n">
        <v>717</v>
      </c>
      <c r="E794" s="16" t="n">
        <v>0.525346985086799</v>
      </c>
      <c r="F794" s="16" t="n">
        <v>0.054778187669969</v>
      </c>
      <c r="G794" s="16" t="n">
        <v>0.52248477590799</v>
      </c>
      <c r="H794" s="16" t="n">
        <v>0.0497597141271351</v>
      </c>
      <c r="I794" s="23" t="n">
        <f aca="false">G794-E794</f>
        <v>-0.00286220917880864</v>
      </c>
      <c r="J794" s="17" t="n">
        <f aca="false">100*(G794-E794)/E794</f>
        <v>-0.544822614397557</v>
      </c>
      <c r="K794" s="16" t="n">
        <v>-0.580733934160326</v>
      </c>
      <c r="L794" s="17" t="n">
        <v>193.264183279073</v>
      </c>
      <c r="M794" s="16" t="n">
        <v>0.562096350777546</v>
      </c>
      <c r="N794" s="16" t="n">
        <v>0.590850950057737</v>
      </c>
      <c r="O794" s="6" t="str">
        <f aca="false">IF(N794&lt;0.05,"Yes","No")</f>
        <v>No</v>
      </c>
      <c r="P794" s="16" t="n">
        <v>-0.0564828699292427</v>
      </c>
      <c r="Q794" s="16" t="n">
        <v>0.383240088244074</v>
      </c>
      <c r="R794" s="16" t="n">
        <v>0.53603841595395</v>
      </c>
      <c r="S794" s="16" t="n">
        <v>0.752579470664916</v>
      </c>
      <c r="T794" s="16" t="n">
        <v>-0.00286221540430523</v>
      </c>
      <c r="U794" s="16" t="n">
        <v>0.53895251042636</v>
      </c>
      <c r="V794" s="16" t="n">
        <v>0.567689173501579</v>
      </c>
      <c r="W794" s="6" t="s">
        <v>694</v>
      </c>
      <c r="X794" s="16" t="n">
        <v>0.2</v>
      </c>
      <c r="Y794" s="16" t="n">
        <v>0.5545773283744</v>
      </c>
      <c r="Z794" s="16" t="n">
        <f aca="false">(G794-E794)/SQRT(H794^2/D794+F794^2/C794)</f>
        <v>-0.580733934160326</v>
      </c>
      <c r="AA794" s="24" t="n">
        <f aca="false">ABS(K794-Z794)</f>
        <v>0</v>
      </c>
    </row>
    <row r="795" customFormat="false" ht="15" hidden="false" customHeight="false" outlineLevel="0" collapsed="false">
      <c r="A795" s="17" t="n">
        <v>1190</v>
      </c>
      <c r="B795" s="6" t="s">
        <v>616</v>
      </c>
      <c r="C795" s="6" t="n">
        <v>144</v>
      </c>
      <c r="D795" s="6" t="n">
        <v>717</v>
      </c>
      <c r="E795" s="16" t="n">
        <v>0.52547386681868</v>
      </c>
      <c r="F795" s="16" t="n">
        <v>0.0548791277126317</v>
      </c>
      <c r="G795" s="16" t="n">
        <v>0.522620131572088</v>
      </c>
      <c r="H795" s="16" t="n">
        <v>0.0498546578403889</v>
      </c>
      <c r="I795" s="23" t="n">
        <f aca="false">G795-E795</f>
        <v>-0.00285373524659205</v>
      </c>
      <c r="J795" s="17" t="n">
        <f aca="false">100*(G795-E795)/E795</f>
        <v>-0.543078433922721</v>
      </c>
      <c r="K795" s="16" t="n">
        <v>-0.577944248578205</v>
      </c>
      <c r="L795" s="17" t="n">
        <v>193.271076053599</v>
      </c>
      <c r="M795" s="16" t="n">
        <v>0.563974509864191</v>
      </c>
      <c r="N795" s="16" t="n">
        <v>0.590850950057737</v>
      </c>
      <c r="O795" s="6" t="str">
        <f aca="false">IF(N795&lt;0.05,"Yes","No")</f>
        <v>No</v>
      </c>
      <c r="P795" s="16" t="n">
        <v>-0.0562091114763652</v>
      </c>
      <c r="Q795" s="16" t="n">
        <v>0.379534151744462</v>
      </c>
      <c r="R795" s="16" t="n">
        <v>0.538015864226434</v>
      </c>
      <c r="S795" s="16" t="n">
        <v>0.751722177955552</v>
      </c>
      <c r="T795" s="16" t="n">
        <v>-0.0028537414600338</v>
      </c>
      <c r="U795" s="16" t="n">
        <v>0.540913438222833</v>
      </c>
      <c r="V795" s="16" t="n">
        <v>0.567689173501579</v>
      </c>
      <c r="W795" s="6" t="s">
        <v>694</v>
      </c>
      <c r="X795" s="16" t="n">
        <v>0.2</v>
      </c>
      <c r="Y795" s="16" t="n">
        <v>0.554538586703859</v>
      </c>
      <c r="Z795" s="16" t="n">
        <f aca="false">(G795-E795)/SQRT(H795^2/D795+F795^2/C795)</f>
        <v>-0.577944248578205</v>
      </c>
      <c r="AA795" s="24" t="n">
        <f aca="false">ABS(K795-Z795)</f>
        <v>0</v>
      </c>
    </row>
    <row r="796" customFormat="false" ht="15" hidden="false" customHeight="false" outlineLevel="0" collapsed="false">
      <c r="A796" s="17" t="n">
        <v>1191</v>
      </c>
      <c r="B796" s="6" t="s">
        <v>616</v>
      </c>
      <c r="C796" s="6" t="n">
        <v>144</v>
      </c>
      <c r="D796" s="6" t="n">
        <v>717</v>
      </c>
      <c r="E796" s="16" t="n">
        <v>0.52560839884811</v>
      </c>
      <c r="F796" s="16" t="n">
        <v>0.0549786241009283</v>
      </c>
      <c r="G796" s="16" t="n">
        <v>0.522759546919348</v>
      </c>
      <c r="H796" s="16" t="n">
        <v>0.0499476202874749</v>
      </c>
      <c r="I796" s="23" t="n">
        <f aca="false">G796-E796</f>
        <v>-0.00284885192876183</v>
      </c>
      <c r="J796" s="17" t="n">
        <f aca="false">100*(G796-E796)/E796</f>
        <v>-0.542010351243472</v>
      </c>
      <c r="K796" s="16" t="n">
        <v>-0.575906914263633</v>
      </c>
      <c r="L796" s="17" t="n">
        <v>193.276526664523</v>
      </c>
      <c r="M796" s="16" t="n">
        <v>0.565348068279438</v>
      </c>
      <c r="N796" s="16" t="n">
        <v>0.590850950057737</v>
      </c>
      <c r="O796" s="6" t="str">
        <f aca="false">IF(N796&lt;0.05,"Yes","No")</f>
        <v>No</v>
      </c>
      <c r="P796" s="16" t="n">
        <v>-0.0560090517396432</v>
      </c>
      <c r="Q796" s="16" t="n">
        <v>0.376837280146205</v>
      </c>
      <c r="R796" s="16" t="n">
        <v>0.539463278274284</v>
      </c>
      <c r="S796" s="16" t="n">
        <v>0.751209738565503</v>
      </c>
      <c r="T796" s="16" t="n">
        <v>-0.00284885813175748</v>
      </c>
      <c r="U796" s="16" t="n">
        <v>0.542348768407883</v>
      </c>
      <c r="V796" s="16" t="n">
        <v>0.567689173501579</v>
      </c>
      <c r="W796" s="6" t="s">
        <v>694</v>
      </c>
      <c r="X796" s="16" t="n">
        <v>0.2</v>
      </c>
      <c r="Y796" s="16" t="n">
        <v>0.554490159615683</v>
      </c>
      <c r="Z796" s="16" t="n">
        <f aca="false">(G796-E796)/SQRT(H796^2/D796+F796^2/C796)</f>
        <v>-0.575906914263633</v>
      </c>
      <c r="AA796" s="24" t="n">
        <f aca="false">ABS(K796-Z796)</f>
        <v>0</v>
      </c>
    </row>
    <row r="797" customFormat="false" ht="15" hidden="false" customHeight="false" outlineLevel="0" collapsed="false">
      <c r="A797" s="17" t="n">
        <v>1192</v>
      </c>
      <c r="B797" s="6" t="s">
        <v>616</v>
      </c>
      <c r="C797" s="6" t="n">
        <v>144</v>
      </c>
      <c r="D797" s="6" t="n">
        <v>717</v>
      </c>
      <c r="E797" s="16" t="n">
        <v>0.525765408037437</v>
      </c>
      <c r="F797" s="16" t="n">
        <v>0.0550795855913609</v>
      </c>
      <c r="G797" s="16" t="n">
        <v>0.522922259244959</v>
      </c>
      <c r="H797" s="16" t="n">
        <v>0.0500426162424409</v>
      </c>
      <c r="I797" s="23" t="n">
        <f aca="false">G797-E797</f>
        <v>-0.0028431487924786</v>
      </c>
      <c r="J797" s="17" t="n">
        <f aca="false">100*(G797-E797)/E797</f>
        <v>-0.540763760607878</v>
      </c>
      <c r="K797" s="16" t="n">
        <v>-0.573695135488686</v>
      </c>
      <c r="L797" s="17" t="n">
        <v>193.283441873412</v>
      </c>
      <c r="M797" s="16" t="n">
        <v>0.5668410646186</v>
      </c>
      <c r="N797" s="16" t="n">
        <v>0.590850950057737</v>
      </c>
      <c r="O797" s="6" t="str">
        <f aca="false">IF(N797&lt;0.05,"Yes","No")</f>
        <v>No</v>
      </c>
      <c r="P797" s="16" t="n">
        <v>-0.0557915286296388</v>
      </c>
      <c r="Q797" s="16" t="n">
        <v>0.373915908010181</v>
      </c>
      <c r="R797" s="16" t="n">
        <v>0.541039251979766</v>
      </c>
      <c r="S797" s="16" t="n">
        <v>0.751171337612812</v>
      </c>
      <c r="T797" s="16" t="n">
        <v>-0.00284315498152564</v>
      </c>
      <c r="U797" s="16" t="n">
        <v>0.543911616496277</v>
      </c>
      <c r="V797" s="16" t="n">
        <v>0.567689173501579</v>
      </c>
      <c r="W797" s="6" t="s">
        <v>694</v>
      </c>
      <c r="X797" s="16" t="n">
        <v>0.2</v>
      </c>
      <c r="Y797" s="16" t="n">
        <v>0.554509530450953</v>
      </c>
      <c r="Z797" s="16" t="n">
        <f aca="false">(G797-E797)/SQRT(H797^2/D797+F797^2/C797)</f>
        <v>-0.573695135488686</v>
      </c>
      <c r="AA797" s="24" t="n">
        <f aca="false">ABS(K797-Z797)</f>
        <v>0</v>
      </c>
    </row>
    <row r="798" customFormat="false" ht="15" hidden="false" customHeight="false" outlineLevel="0" collapsed="false">
      <c r="A798" s="17" t="n">
        <v>1193</v>
      </c>
      <c r="B798" s="6" t="s">
        <v>616</v>
      </c>
      <c r="C798" s="6" t="n">
        <v>144</v>
      </c>
      <c r="D798" s="6" t="n">
        <v>717</v>
      </c>
      <c r="E798" s="16" t="n">
        <v>0.525934202803506</v>
      </c>
      <c r="F798" s="16" t="n">
        <v>0.0551749385770609</v>
      </c>
      <c r="G798" s="16" t="n">
        <v>0.523096250814374</v>
      </c>
      <c r="H798" s="16" t="n">
        <v>0.0501331323365142</v>
      </c>
      <c r="I798" s="23" t="n">
        <f aca="false">G798-E798</f>
        <v>-0.00283795198913173</v>
      </c>
      <c r="J798" s="17" t="n">
        <f aca="false">100*(G798-E798)/E798</f>
        <v>-0.539602097373388</v>
      </c>
      <c r="K798" s="16" t="n">
        <v>-0.571650574776181</v>
      </c>
      <c r="L798" s="17" t="n">
        <v>193.291631765776</v>
      </c>
      <c r="M798" s="16" t="n">
        <v>0.568222871403741</v>
      </c>
      <c r="N798" s="16" t="n">
        <v>0.591521827677041</v>
      </c>
      <c r="O798" s="6" t="str">
        <f aca="false">IF(N798&lt;0.05,"Yes","No")</f>
        <v>No</v>
      </c>
      <c r="P798" s="16" t="n">
        <v>-0.055589841483893</v>
      </c>
      <c r="Q798" s="16" t="n">
        <v>0.371217372132028</v>
      </c>
      <c r="R798" s="16" t="n">
        <v>0.542502548591228</v>
      </c>
      <c r="S798" s="16" t="n">
        <v>0.751498945376</v>
      </c>
      <c r="T798" s="16" t="n">
        <v>-0.00283795816447146</v>
      </c>
      <c r="U798" s="16" t="n">
        <v>0.545362749267821</v>
      </c>
      <c r="V798" s="16" t="n">
        <v>0.568330659898112</v>
      </c>
      <c r="W798" s="6" t="s">
        <v>694</v>
      </c>
      <c r="X798" s="16" t="n">
        <v>0.2</v>
      </c>
      <c r="Y798" s="16" t="n">
        <v>0.554364249186425</v>
      </c>
      <c r="Z798" s="16" t="n">
        <f aca="false">(G798-E798)/SQRT(H798^2/D798+F798^2/C798)</f>
        <v>-0.571650574776181</v>
      </c>
      <c r="AA798" s="24" t="n">
        <f aca="false">ABS(K798-Z798)</f>
        <v>0</v>
      </c>
    </row>
    <row r="799" customFormat="false" ht="15" hidden="false" customHeight="false" outlineLevel="0" collapsed="false">
      <c r="A799" s="17" t="n">
        <v>1194</v>
      </c>
      <c r="B799" s="6" t="s">
        <v>616</v>
      </c>
      <c r="C799" s="6" t="n">
        <v>144</v>
      </c>
      <c r="D799" s="6" t="n">
        <v>717</v>
      </c>
      <c r="E799" s="16" t="n">
        <v>0.526129816969236</v>
      </c>
      <c r="F799" s="16" t="n">
        <v>0.0552776910758707</v>
      </c>
      <c r="G799" s="16" t="n">
        <v>0.523293811282353</v>
      </c>
      <c r="H799" s="16" t="n">
        <v>0.0502288007033818</v>
      </c>
      <c r="I799" s="23" t="n">
        <f aca="false">G799-E799</f>
        <v>-0.00283600568688236</v>
      </c>
      <c r="J799" s="17" t="n">
        <f aca="false">100*(G799-E799)/E799</f>
        <v>-0.539031546096196</v>
      </c>
      <c r="K799" s="16" t="n">
        <v>-0.570192928239902</v>
      </c>
      <c r="L799" s="17" t="n">
        <v>193.296485172998</v>
      </c>
      <c r="M799" s="16" t="n">
        <v>0.569209008912112</v>
      </c>
      <c r="N799" s="16" t="n">
        <v>0.591814673241394</v>
      </c>
      <c r="O799" s="6" t="str">
        <f aca="false">IF(N799&lt;0.05,"Yes","No")</f>
        <v>No</v>
      </c>
      <c r="P799" s="16" t="n">
        <v>-0.0554464062942112</v>
      </c>
      <c r="Q799" s="16" t="n">
        <v>0.369304182978019</v>
      </c>
      <c r="R799" s="16" t="n">
        <v>0.543544412114184</v>
      </c>
      <c r="S799" s="16" t="n">
        <v>0.75085327249993</v>
      </c>
      <c r="T799" s="16" t="n">
        <v>-0.0028360118441855</v>
      </c>
      <c r="U799" s="16" t="n">
        <v>0.546395933433512</v>
      </c>
      <c r="V799" s="16" t="n">
        <v>0.568869106116853</v>
      </c>
      <c r="W799" s="6" t="s">
        <v>694</v>
      </c>
      <c r="X799" s="16" t="n">
        <v>0.2</v>
      </c>
      <c r="Y799" s="16" t="n">
        <v>0.554277080427708</v>
      </c>
      <c r="Z799" s="16" t="n">
        <f aca="false">(G799-E799)/SQRT(H799^2/D799+F799^2/C799)</f>
        <v>-0.570192928239902</v>
      </c>
      <c r="AA799" s="24" t="n">
        <f aca="false">ABS(K799-Z799)</f>
        <v>0</v>
      </c>
    </row>
    <row r="800" customFormat="false" ht="15" hidden="false" customHeight="false" outlineLevel="0" collapsed="false">
      <c r="A800" s="17" t="n">
        <v>1195</v>
      </c>
      <c r="B800" s="6" t="s">
        <v>616</v>
      </c>
      <c r="C800" s="6" t="n">
        <v>144</v>
      </c>
      <c r="D800" s="6" t="n">
        <v>717</v>
      </c>
      <c r="E800" s="16" t="n">
        <v>0.526341006987625</v>
      </c>
      <c r="F800" s="16" t="n">
        <v>0.0553806441709425</v>
      </c>
      <c r="G800" s="16" t="n">
        <v>0.523508197094107</v>
      </c>
      <c r="H800" s="16" t="n">
        <v>0.0503256543084104</v>
      </c>
      <c r="I800" s="23" t="n">
        <f aca="false">G800-E800</f>
        <v>-0.00283280989351742</v>
      </c>
      <c r="J800" s="17" t="n">
        <f aca="false">100*(G800-E800)/E800</f>
        <v>-0.538208092455168</v>
      </c>
      <c r="K800" s="16" t="n">
        <v>-0.568486290071196</v>
      </c>
      <c r="L800" s="17" t="n">
        <v>193.303428698621</v>
      </c>
      <c r="M800" s="16" t="n">
        <v>0.57036463741994</v>
      </c>
      <c r="N800" s="16" t="n">
        <v>0.591814673241394</v>
      </c>
      <c r="O800" s="6" t="str">
        <f aca="false">IF(N800&lt;0.05,"Yes","No")</f>
        <v>No</v>
      </c>
      <c r="P800" s="16" t="n">
        <v>-0.0552780441158035</v>
      </c>
      <c r="Q800" s="16" t="n">
        <v>0.367064814862189</v>
      </c>
      <c r="R800" s="16" t="n">
        <v>0.544768607917729</v>
      </c>
      <c r="S800" s="16" t="n">
        <v>0.750868225954197</v>
      </c>
      <c r="T800" s="16" t="n">
        <v>-0.0028328160281673</v>
      </c>
      <c r="U800" s="16" t="n">
        <v>0.547609959251207</v>
      </c>
      <c r="V800" s="16" t="n">
        <v>0.569096556435265</v>
      </c>
      <c r="W800" s="6" t="s">
        <v>694</v>
      </c>
      <c r="X800" s="16" t="n">
        <v>0.2</v>
      </c>
      <c r="Y800" s="16" t="n">
        <v>0.554364249186425</v>
      </c>
      <c r="Z800" s="16" t="n">
        <f aca="false">(G800-E800)/SQRT(H800^2/D800+F800^2/C800)</f>
        <v>-0.568486290071196</v>
      </c>
      <c r="AA800" s="24" t="n">
        <f aca="false">ABS(K800-Z800)</f>
        <v>0</v>
      </c>
    </row>
    <row r="801" customFormat="false" ht="15" hidden="false" customHeight="false" outlineLevel="0" collapsed="false">
      <c r="A801" s="17" t="n">
        <v>1196</v>
      </c>
      <c r="B801" s="6" t="s">
        <v>616</v>
      </c>
      <c r="C801" s="6" t="n">
        <v>144</v>
      </c>
      <c r="D801" s="6" t="n">
        <v>717</v>
      </c>
      <c r="E801" s="16" t="n">
        <v>0.526582111294071</v>
      </c>
      <c r="F801" s="16" t="n">
        <v>0.0554925505076523</v>
      </c>
      <c r="G801" s="16" t="n">
        <v>0.523747332217471</v>
      </c>
      <c r="H801" s="16" t="n">
        <v>0.0504285914034007</v>
      </c>
      <c r="I801" s="23" t="n">
        <f aca="false">G801-E801</f>
        <v>-0.00283477907660035</v>
      </c>
      <c r="J801" s="17" t="n">
        <f aca="false">100*(G801-E801)/E801</f>
        <v>-0.538335620561417</v>
      </c>
      <c r="K801" s="16" t="n">
        <v>-0.567732263005772</v>
      </c>
      <c r="L801" s="17" t="n">
        <v>193.306040588343</v>
      </c>
      <c r="M801" s="16" t="n">
        <v>0.570875577619696</v>
      </c>
      <c r="N801" s="16" t="n">
        <v>0.591814673241394</v>
      </c>
      <c r="O801" s="6" t="str">
        <f aca="false">IF(N801&lt;0.05,"Yes","No")</f>
        <v>No</v>
      </c>
      <c r="P801" s="16" t="n">
        <v>-0.0552038208064537</v>
      </c>
      <c r="Q801" s="16" t="n">
        <v>0.366079741146119</v>
      </c>
      <c r="R801" s="16" t="n">
        <v>0.545308736168896</v>
      </c>
      <c r="S801" s="16" t="n">
        <v>0.75111482069969</v>
      </c>
      <c r="T801" s="16" t="n">
        <v>-0.00283478518834697</v>
      </c>
      <c r="U801" s="16" t="n">
        <v>0.548145545851674</v>
      </c>
      <c r="V801" s="16" t="n">
        <v>0.569096556435265</v>
      </c>
      <c r="W801" s="6" t="s">
        <v>694</v>
      </c>
      <c r="X801" s="16" t="n">
        <v>0.2</v>
      </c>
      <c r="Y801" s="16" t="n">
        <v>0.554422361692236</v>
      </c>
      <c r="Z801" s="16" t="n">
        <f aca="false">(G801-E801)/SQRT(H801^2/D801+F801^2/C801)</f>
        <v>-0.567732263005772</v>
      </c>
      <c r="AA801" s="24" t="n">
        <f aca="false">ABS(K801-Z801)</f>
        <v>0</v>
      </c>
    </row>
    <row r="802" customFormat="false" ht="15" hidden="false" customHeight="false" outlineLevel="0" collapsed="false">
      <c r="A802" s="17" t="n">
        <v>1197</v>
      </c>
      <c r="B802" s="6" t="s">
        <v>616</v>
      </c>
      <c r="C802" s="6" t="n">
        <v>144</v>
      </c>
      <c r="D802" s="6" t="n">
        <v>717</v>
      </c>
      <c r="E802" s="16" t="n">
        <v>0.526850725420647</v>
      </c>
      <c r="F802" s="16" t="n">
        <v>0.0556129393535879</v>
      </c>
      <c r="G802" s="16" t="n">
        <v>0.5240105005654</v>
      </c>
      <c r="H802" s="16" t="n">
        <v>0.0505372692281956</v>
      </c>
      <c r="I802" s="23" t="n">
        <f aca="false">G802-E802</f>
        <v>-0.00284022485524726</v>
      </c>
      <c r="J802" s="17" t="n">
        <f aca="false">100*(G802-E802)/E802</f>
        <v>-0.539094798242819</v>
      </c>
      <c r="K802" s="16" t="n">
        <v>-0.567592701709435</v>
      </c>
      <c r="L802" s="17" t="n">
        <v>193.304523272426</v>
      </c>
      <c r="M802" s="16" t="n">
        <v>0.570970177372825</v>
      </c>
      <c r="N802" s="16" t="n">
        <v>0.591814673241394</v>
      </c>
      <c r="O802" s="6" t="str">
        <f aca="false">IF(N802&lt;0.05,"Yes","No")</f>
        <v>No</v>
      </c>
      <c r="P802" s="16" t="n">
        <v>-0.0551907753710434</v>
      </c>
      <c r="Q802" s="16" t="n">
        <v>0.365906742057664</v>
      </c>
      <c r="R802" s="16" t="n">
        <v>0.545403696224369</v>
      </c>
      <c r="S802" s="16" t="n">
        <v>0.751132978911759</v>
      </c>
      <c r="T802" s="16" t="n">
        <v>-0.00284023094129365</v>
      </c>
      <c r="U802" s="16" t="n">
        <v>0.548239614576381</v>
      </c>
      <c r="V802" s="16" t="n">
        <v>0.569096556435265</v>
      </c>
      <c r="W802" s="6" t="s">
        <v>694</v>
      </c>
      <c r="X802" s="16" t="n">
        <v>0.2</v>
      </c>
      <c r="Y802" s="16" t="n">
        <v>0.554548272121494</v>
      </c>
      <c r="Z802" s="16" t="n">
        <f aca="false">(G802-E802)/SQRT(H802^2/D802+F802^2/C802)</f>
        <v>-0.567592701709435</v>
      </c>
      <c r="AA802" s="24" t="n">
        <f aca="false">ABS(K802-Z802)</f>
        <v>0</v>
      </c>
    </row>
    <row r="803" customFormat="false" ht="15" hidden="false" customHeight="false" outlineLevel="0" collapsed="false">
      <c r="A803" s="17" t="n">
        <v>1198</v>
      </c>
      <c r="B803" s="6" t="s">
        <v>616</v>
      </c>
      <c r="C803" s="6" t="n">
        <v>144</v>
      </c>
      <c r="D803" s="6" t="n">
        <v>717</v>
      </c>
      <c r="E803" s="16" t="n">
        <v>0.527144454626573</v>
      </c>
      <c r="F803" s="16" t="n">
        <v>0.055735013559661</v>
      </c>
      <c r="G803" s="16" t="n">
        <v>0.524293794292785</v>
      </c>
      <c r="H803" s="16" t="n">
        <v>0.0506463437831834</v>
      </c>
      <c r="I803" s="23" t="n">
        <f aca="false">G803-E803</f>
        <v>-0.00285066033378834</v>
      </c>
      <c r="J803" s="17" t="n">
        <f aca="false">100*(G803-E803)/E803</f>
        <v>-0.540774034283967</v>
      </c>
      <c r="K803" s="16" t="n">
        <v>-0.568433358820752</v>
      </c>
      <c r="L803" s="17" t="n">
        <v>193.300642777294</v>
      </c>
      <c r="M803" s="16" t="n">
        <v>0.570400507395559</v>
      </c>
      <c r="N803" s="16" t="n">
        <v>0.591814673241394</v>
      </c>
      <c r="O803" s="6" t="str">
        <f aca="false">IF(N803&lt;0.05,"Yes","No")</f>
        <v>No</v>
      </c>
      <c r="P803" s="16" t="n">
        <v>-0.0552738624945296</v>
      </c>
      <c r="Q803" s="16" t="n">
        <v>0.367009282217829</v>
      </c>
      <c r="R803" s="16" t="n">
        <v>0.544799030792492</v>
      </c>
      <c r="S803" s="16" t="n">
        <v>0.751031867334332</v>
      </c>
      <c r="T803" s="16" t="n">
        <v>-0.00285066639519001</v>
      </c>
      <c r="U803" s="16" t="n">
        <v>0.547639803246375</v>
      </c>
      <c r="V803" s="16" t="n">
        <v>0.569096556435265</v>
      </c>
      <c r="W803" s="6" t="s">
        <v>694</v>
      </c>
      <c r="X803" s="16" t="n">
        <v>0.2</v>
      </c>
      <c r="Y803" s="16" t="n">
        <v>0.554635440880211</v>
      </c>
      <c r="Z803" s="16" t="n">
        <f aca="false">(G803-E803)/SQRT(H803^2/D803+F803^2/C803)</f>
        <v>-0.568433358820752</v>
      </c>
      <c r="AA803" s="24" t="n">
        <f aca="false">ABS(K803-Z803)</f>
        <v>0</v>
      </c>
    </row>
    <row r="804" customFormat="false" ht="15" hidden="false" customHeight="false" outlineLevel="0" collapsed="false">
      <c r="A804" s="17" t="n">
        <v>1199</v>
      </c>
      <c r="B804" s="6" t="s">
        <v>616</v>
      </c>
      <c r="C804" s="6" t="n">
        <v>144</v>
      </c>
      <c r="D804" s="6" t="n">
        <v>717</v>
      </c>
      <c r="E804" s="16" t="n">
        <v>0.527456084473266</v>
      </c>
      <c r="F804" s="16" t="n">
        <v>0.0558610255030286</v>
      </c>
      <c r="G804" s="16" t="n">
        <v>0.524593975462508</v>
      </c>
      <c r="H804" s="16" t="n">
        <v>0.0507590093871526</v>
      </c>
      <c r="I804" s="23" t="n">
        <f aca="false">G804-E804</f>
        <v>-0.00286210901075767</v>
      </c>
      <c r="J804" s="17" t="n">
        <f aca="false">100*(G804-E804)/E804</f>
        <v>-0.542625081975472</v>
      </c>
      <c r="K804" s="16" t="n">
        <v>-0.569431781797287</v>
      </c>
      <c r="L804" s="17" t="n">
        <v>193.296806415712</v>
      </c>
      <c r="M804" s="16" t="n">
        <v>0.569724279874639</v>
      </c>
      <c r="N804" s="16" t="n">
        <v>0.591814673241394</v>
      </c>
      <c r="O804" s="6" t="str">
        <f aca="false">IF(N804&lt;0.05,"Yes","No")</f>
        <v>No</v>
      </c>
      <c r="P804" s="16" t="n">
        <v>-0.0553722797694545</v>
      </c>
      <c r="Q804" s="16" t="n">
        <v>0.36831739452917</v>
      </c>
      <c r="R804" s="16" t="n">
        <v>0.54408323219786</v>
      </c>
      <c r="S804" s="16" t="n">
        <v>0.751115043562319</v>
      </c>
      <c r="T804" s="16" t="n">
        <v>-0.00286211504421811</v>
      </c>
      <c r="U804" s="16" t="n">
        <v>0.546929774853582</v>
      </c>
      <c r="V804" s="16" t="n">
        <v>0.569096556435265</v>
      </c>
      <c r="W804" s="6" t="s">
        <v>694</v>
      </c>
      <c r="X804" s="16" t="n">
        <v>0.2</v>
      </c>
      <c r="Y804" s="16" t="n">
        <v>0.554732295056563</v>
      </c>
      <c r="Z804" s="16" t="n">
        <f aca="false">(G804-E804)/SQRT(H804^2/D804+F804^2/C804)</f>
        <v>-0.569431781797287</v>
      </c>
      <c r="AA804" s="24" t="n">
        <f aca="false">ABS(K804-Z804)</f>
        <v>0</v>
      </c>
    </row>
    <row r="805" customFormat="false" ht="15" hidden="false" customHeight="false" outlineLevel="0" collapsed="false">
      <c r="A805" s="17" t="n">
        <v>1200</v>
      </c>
      <c r="B805" s="6" t="s">
        <v>616</v>
      </c>
      <c r="C805" s="6" t="n">
        <v>144</v>
      </c>
      <c r="D805" s="6" t="n">
        <v>717</v>
      </c>
      <c r="E805" s="16" t="n">
        <v>0.527796949156457</v>
      </c>
      <c r="F805" s="16" t="n">
        <v>0.0559971604163378</v>
      </c>
      <c r="G805" s="16" t="n">
        <v>0.524918295889885</v>
      </c>
      <c r="H805" s="16" t="n">
        <v>0.0508792756675548</v>
      </c>
      <c r="I805" s="23" t="n">
        <f aca="false">G805-E805</f>
        <v>-0.00287865326657144</v>
      </c>
      <c r="J805" s="17" t="n">
        <f aca="false">100*(G805-E805)/E805</f>
        <v>-0.545409228145825</v>
      </c>
      <c r="K805" s="16" t="n">
        <v>-0.571336485146966</v>
      </c>
      <c r="L805" s="17" t="n">
        <v>193.289667689008</v>
      </c>
      <c r="M805" s="16" t="n">
        <v>0.568435302275081</v>
      </c>
      <c r="N805" s="16" t="n">
        <v>0.591521827677041</v>
      </c>
      <c r="O805" s="6" t="str">
        <f aca="false">IF(N805&lt;0.05,"Yes","No")</f>
        <v>No</v>
      </c>
      <c r="P805" s="16" t="n">
        <v>-0.0555599822043494</v>
      </c>
      <c r="Q805" s="16" t="n">
        <v>0.370818691146118</v>
      </c>
      <c r="R805" s="16" t="n">
        <v>0.542719353838001</v>
      </c>
      <c r="S805" s="16" t="n">
        <v>0.751014413437734</v>
      </c>
      <c r="T805" s="16" t="n">
        <v>-0.00287865927104609</v>
      </c>
      <c r="U805" s="16" t="n">
        <v>0.545577009304559</v>
      </c>
      <c r="V805" s="16" t="n">
        <v>0.568330659898112</v>
      </c>
      <c r="W805" s="6" t="s">
        <v>694</v>
      </c>
      <c r="X805" s="16" t="n">
        <v>0.2</v>
      </c>
      <c r="Y805" s="16" t="n">
        <v>0.554848520068185</v>
      </c>
      <c r="Z805" s="16" t="n">
        <f aca="false">(G805-E805)/SQRT(H805^2/D805+F805^2/C805)</f>
        <v>-0.571336485146966</v>
      </c>
      <c r="AA805" s="24" t="n">
        <f aca="false">ABS(K805-Z805)</f>
        <v>0</v>
      </c>
    </row>
    <row r="806" customFormat="false" ht="15" hidden="false" customHeight="false" outlineLevel="0" collapsed="false">
      <c r="A806" s="17" t="n">
        <v>1201</v>
      </c>
      <c r="B806" s="6" t="s">
        <v>616</v>
      </c>
      <c r="C806" s="6" t="n">
        <v>144</v>
      </c>
      <c r="D806" s="6" t="n">
        <v>717</v>
      </c>
      <c r="E806" s="16" t="n">
        <v>0.528144608562192</v>
      </c>
      <c r="F806" s="16" t="n">
        <v>0.056125232486709</v>
      </c>
      <c r="G806" s="16" t="n">
        <v>0.525254094617304</v>
      </c>
      <c r="H806" s="16" t="n">
        <v>0.05099428861291</v>
      </c>
      <c r="I806" s="23" t="n">
        <f aca="false">G806-E806</f>
        <v>-0.00289051394488782</v>
      </c>
      <c r="J806" s="17" t="n">
        <f aca="false">100*(G806-E806)/E806</f>
        <v>-0.547295929566882</v>
      </c>
      <c r="K806" s="16" t="n">
        <v>-0.572383573769611</v>
      </c>
      <c r="L806" s="17" t="n">
        <v>193.286860396302</v>
      </c>
      <c r="M806" s="16" t="n">
        <v>0.567727297075828</v>
      </c>
      <c r="N806" s="16" t="n">
        <v>0.591370873156328</v>
      </c>
      <c r="O806" s="6" t="str">
        <f aca="false">IF(N806&lt;0.05,"Yes","No")</f>
        <v>No</v>
      </c>
      <c r="P806" s="16" t="n">
        <v>-0.0556627867881647</v>
      </c>
      <c r="Q806" s="16" t="n">
        <v>0.372192238393931</v>
      </c>
      <c r="R806" s="16" t="n">
        <v>0.541973081970063</v>
      </c>
      <c r="S806" s="16" t="n">
        <v>0.751563326569271</v>
      </c>
      <c r="T806" s="16" t="n">
        <v>-0.00289051991773601</v>
      </c>
      <c r="U806" s="16" t="n">
        <v>0.544836768511928</v>
      </c>
      <c r="V806" s="16" t="n">
        <v>0.568330659898112</v>
      </c>
      <c r="W806" s="6" t="s">
        <v>694</v>
      </c>
      <c r="X806" s="16" t="n">
        <v>0.2</v>
      </c>
      <c r="Y806" s="16" t="n">
        <v>0.555022857585619</v>
      </c>
      <c r="Z806" s="16" t="n">
        <f aca="false">(G806-E806)/SQRT(H806^2/D806+F806^2/C806)</f>
        <v>-0.572383573769611</v>
      </c>
      <c r="AA806" s="24" t="n">
        <f aca="false">ABS(K806-Z806)</f>
        <v>0</v>
      </c>
    </row>
    <row r="807" customFormat="false" ht="15" hidden="false" customHeight="false" outlineLevel="0" collapsed="false">
      <c r="A807" s="17" t="n">
        <v>1202</v>
      </c>
      <c r="B807" s="6" t="s">
        <v>616</v>
      </c>
      <c r="C807" s="6" t="n">
        <v>144</v>
      </c>
      <c r="D807" s="6" t="n">
        <v>717</v>
      </c>
      <c r="E807" s="16" t="n">
        <v>0.528519565239549</v>
      </c>
      <c r="F807" s="16" t="n">
        <v>0.0562558396016123</v>
      </c>
      <c r="G807" s="16" t="n">
        <v>0.525615597037258</v>
      </c>
      <c r="H807" s="16" t="n">
        <v>0.0511121404126386</v>
      </c>
      <c r="I807" s="23" t="n">
        <f aca="false">G807-E807</f>
        <v>-0.00290396820229055</v>
      </c>
      <c r="J807" s="17" t="n">
        <f aca="false">100*(G807-E807)/E807</f>
        <v>-0.549453301880006</v>
      </c>
      <c r="K807" s="16" t="n">
        <v>-0.573714038502513</v>
      </c>
      <c r="L807" s="17" t="n">
        <v>193.285173938925</v>
      </c>
      <c r="M807" s="16" t="n">
        <v>0.566828290451347</v>
      </c>
      <c r="N807" s="16" t="n">
        <v>0.590850950057737</v>
      </c>
      <c r="O807" s="6" t="str">
        <f aca="false">IF(N807&lt;0.05,"Yes","No")</f>
        <v>No</v>
      </c>
      <c r="P807" s="16" t="n">
        <v>-0.0557927609573797</v>
      </c>
      <c r="Q807" s="16" t="n">
        <v>0.373932426361495</v>
      </c>
      <c r="R807" s="16" t="n">
        <v>0.541030317173016</v>
      </c>
      <c r="S807" s="16" t="n">
        <v>0.752331017084244</v>
      </c>
      <c r="T807" s="16" t="n">
        <v>-0.00290397413799223</v>
      </c>
      <c r="U807" s="16" t="n">
        <v>0.543901655598691</v>
      </c>
      <c r="V807" s="16" t="n">
        <v>0.567689173501579</v>
      </c>
      <c r="W807" s="6" t="s">
        <v>694</v>
      </c>
      <c r="X807" s="16" t="n">
        <v>0.2</v>
      </c>
      <c r="Y807" s="16" t="n">
        <v>0.555110026344336</v>
      </c>
      <c r="Z807" s="16" t="n">
        <f aca="false">(G807-E807)/SQRT(H807^2/D807+F807^2/C807)</f>
        <v>-0.573714038502513</v>
      </c>
      <c r="AA807" s="24" t="n">
        <f aca="false">ABS(K807-Z807)</f>
        <v>0</v>
      </c>
    </row>
    <row r="808" customFormat="false" ht="15" hidden="false" customHeight="false" outlineLevel="0" collapsed="false">
      <c r="A808" s="17" t="n">
        <v>1203</v>
      </c>
      <c r="B808" s="6" t="s">
        <v>616</v>
      </c>
      <c r="C808" s="6" t="n">
        <v>144</v>
      </c>
      <c r="D808" s="6" t="n">
        <v>717</v>
      </c>
      <c r="E808" s="16" t="n">
        <v>0.528878746554256</v>
      </c>
      <c r="F808" s="16" t="n">
        <v>0.0563773494054522</v>
      </c>
      <c r="G808" s="16" t="n">
        <v>0.525965433656089</v>
      </c>
      <c r="H808" s="16" t="n">
        <v>0.0512216503613624</v>
      </c>
      <c r="I808" s="23" t="n">
        <f aca="false">G808-E808</f>
        <v>-0.00291331289816688</v>
      </c>
      <c r="J808" s="17" t="n">
        <f aca="false">100*(G808-E808)/E808</f>
        <v>-0.550847035761535</v>
      </c>
      <c r="K808" s="16" t="n">
        <v>-0.574321112999171</v>
      </c>
      <c r="L808" s="17" t="n">
        <v>193.283337475573</v>
      </c>
      <c r="M808" s="16" t="n">
        <v>0.566418317243238</v>
      </c>
      <c r="N808" s="16" t="n">
        <v>0.590850950057737</v>
      </c>
      <c r="O808" s="6" t="str">
        <f aca="false">IF(N808&lt;0.05,"Yes","No")</f>
        <v>No</v>
      </c>
      <c r="P808" s="16" t="n">
        <v>-0.0558524411538727</v>
      </c>
      <c r="Q808" s="16" t="n">
        <v>0.374732827558308</v>
      </c>
      <c r="R808" s="16" t="n">
        <v>0.540597703301308</v>
      </c>
      <c r="S808" s="16" t="n">
        <v>0.753050784003593</v>
      </c>
      <c r="T808" s="16" t="n">
        <v>-0.00291331880327956</v>
      </c>
      <c r="U808" s="16" t="n">
        <v>0.543472497872764</v>
      </c>
      <c r="V808" s="16" t="n">
        <v>0.567689173501579</v>
      </c>
      <c r="W808" s="6" t="s">
        <v>694</v>
      </c>
      <c r="X808" s="16" t="n">
        <v>0.2</v>
      </c>
      <c r="Y808" s="16" t="n">
        <v>0.555158453432512</v>
      </c>
      <c r="Z808" s="16" t="n">
        <f aca="false">(G808-E808)/SQRT(H808^2/D808+F808^2/C808)</f>
        <v>-0.574321112999171</v>
      </c>
      <c r="AA808" s="24" t="n">
        <f aca="false">ABS(K808-Z808)</f>
        <v>0</v>
      </c>
    </row>
    <row r="809" customFormat="false" ht="15" hidden="false" customHeight="false" outlineLevel="0" collapsed="false">
      <c r="A809" s="17" t="n">
        <v>1204</v>
      </c>
      <c r="B809" s="6" t="s">
        <v>616</v>
      </c>
      <c r="C809" s="6" t="n">
        <v>144</v>
      </c>
      <c r="D809" s="6" t="n">
        <v>717</v>
      </c>
      <c r="E809" s="16" t="n">
        <v>0.529258816192547</v>
      </c>
      <c r="F809" s="16" t="n">
        <v>0.0564997016826236</v>
      </c>
      <c r="G809" s="16" t="n">
        <v>0.526339629537723</v>
      </c>
      <c r="H809" s="16" t="n">
        <v>0.0513337151063766</v>
      </c>
      <c r="I809" s="23" t="n">
        <f aca="false">G809-E809</f>
        <v>-0.00291918665482405</v>
      </c>
      <c r="J809" s="17" t="n">
        <f aca="false">100*(G809-E809)/E809</f>
        <v>-0.551561271255618</v>
      </c>
      <c r="K809" s="16" t="n">
        <v>-0.574231390225577</v>
      </c>
      <c r="L809" s="17" t="n">
        <v>193.285194350286</v>
      </c>
      <c r="M809" s="16" t="n">
        <v>0.566478894865534</v>
      </c>
      <c r="N809" s="16" t="n">
        <v>0.590850950057737</v>
      </c>
      <c r="O809" s="6" t="str">
        <f aca="false">IF(N809&lt;0.05,"Yes","No")</f>
        <v>No</v>
      </c>
      <c r="P809" s="16" t="n">
        <v>-0.0558430654270669</v>
      </c>
      <c r="Q809" s="16" t="n">
        <v>0.37460702830391</v>
      </c>
      <c r="R809" s="16" t="n">
        <v>0.540665655235885</v>
      </c>
      <c r="S809" s="16" t="n">
        <v>0.754337116920373</v>
      </c>
      <c r="T809" s="16" t="n">
        <v>-0.0029191925295226</v>
      </c>
      <c r="U809" s="16" t="n">
        <v>0.543539762483229</v>
      </c>
      <c r="V809" s="16" t="n">
        <v>0.567689173501579</v>
      </c>
      <c r="W809" s="6" t="s">
        <v>694</v>
      </c>
      <c r="X809" s="16" t="n">
        <v>0.2</v>
      </c>
      <c r="Y809" s="16" t="n">
        <v>0.55508097009143</v>
      </c>
      <c r="Z809" s="16" t="n">
        <f aca="false">(G809-E809)/SQRT(H809^2/D809+F809^2/C809)</f>
        <v>-0.574231390225577</v>
      </c>
      <c r="AA809" s="24" t="n">
        <f aca="false">ABS(K809-Z809)</f>
        <v>0</v>
      </c>
    </row>
    <row r="810" customFormat="false" ht="15" hidden="false" customHeight="false" outlineLevel="0" collapsed="false">
      <c r="A810" s="17" t="n">
        <v>1205</v>
      </c>
      <c r="B810" s="6" t="s">
        <v>616</v>
      </c>
      <c r="C810" s="6" t="n">
        <v>144</v>
      </c>
      <c r="D810" s="6" t="n">
        <v>717</v>
      </c>
      <c r="E810" s="16" t="n">
        <v>0.52960639529758</v>
      </c>
      <c r="F810" s="16" t="n">
        <v>0.0566064064890769</v>
      </c>
      <c r="G810" s="16" t="n">
        <v>0.526680249840312</v>
      </c>
      <c r="H810" s="16" t="n">
        <v>0.0514289674727289</v>
      </c>
      <c r="I810" s="23" t="n">
        <f aca="false">G810-E810</f>
        <v>-0.0029261454572681</v>
      </c>
      <c r="J810" s="17" t="n">
        <f aca="false">100*(G810-E810)/E810</f>
        <v>-0.552513240634855</v>
      </c>
      <c r="K810" s="16" t="n">
        <v>-0.574517922113004</v>
      </c>
      <c r="L810" s="17" t="n">
        <v>193.281707841932</v>
      </c>
      <c r="M810" s="16" t="n">
        <v>0.566285441279297</v>
      </c>
      <c r="N810" s="16" t="n">
        <v>0.590850950057737</v>
      </c>
      <c r="O810" s="6" t="str">
        <f aca="false">IF(N810&lt;0.05,"Yes","No")</f>
        <v>No</v>
      </c>
      <c r="P810" s="16" t="n">
        <v>-0.0558721517099442</v>
      </c>
      <c r="Q810" s="16" t="n">
        <v>0.374997363738487</v>
      </c>
      <c r="R810" s="16" t="n">
        <v>0.54045486214781</v>
      </c>
      <c r="S810" s="16" t="n">
        <v>0.755103896321963</v>
      </c>
      <c r="T810" s="16" t="n">
        <v>-0.00292615130496095</v>
      </c>
      <c r="U810" s="16" t="n">
        <v>0.543330608095986</v>
      </c>
      <c r="V810" s="16" t="n">
        <v>0.567689173501579</v>
      </c>
      <c r="W810" s="6" t="s">
        <v>694</v>
      </c>
      <c r="X810" s="16" t="n">
        <v>0.2</v>
      </c>
      <c r="Y810" s="16" t="n">
        <v>0.555119711761971</v>
      </c>
      <c r="Z810" s="16" t="n">
        <f aca="false">(G810-E810)/SQRT(H810^2/D810+F810^2/C810)</f>
        <v>-0.574517922113004</v>
      </c>
      <c r="AA810" s="24" t="n">
        <f aca="false">ABS(K810-Z810)</f>
        <v>0</v>
      </c>
    </row>
    <row r="811" customFormat="false" ht="15" hidden="false" customHeight="false" outlineLevel="0" collapsed="false">
      <c r="A811" s="17" t="n">
        <v>1206</v>
      </c>
      <c r="B811" s="6" t="s">
        <v>616</v>
      </c>
      <c r="C811" s="6" t="n">
        <v>144</v>
      </c>
      <c r="D811" s="6" t="n">
        <v>717</v>
      </c>
      <c r="E811" s="16" t="n">
        <v>0.529953039561709</v>
      </c>
      <c r="F811" s="16" t="n">
        <v>0.056711770751037</v>
      </c>
      <c r="G811" s="16" t="n">
        <v>0.52702340965823</v>
      </c>
      <c r="H811" s="16" t="n">
        <v>0.0515225003516702</v>
      </c>
      <c r="I811" s="23" t="n">
        <f aca="false">G811-E811</f>
        <v>-0.002929629903479</v>
      </c>
      <c r="J811" s="17" t="n">
        <f aca="false">100*(G811-E811)/E811</f>
        <v>-0.552809340597785</v>
      </c>
      <c r="K811" s="16" t="n">
        <v>-0.574136871130359</v>
      </c>
      <c r="L811" s="17" t="n">
        <v>193.277205432689</v>
      </c>
      <c r="M811" s="16" t="n">
        <v>0.566542748501891</v>
      </c>
      <c r="N811" s="16" t="n">
        <v>0.590850950057737</v>
      </c>
      <c r="O811" s="6" t="str">
        <f aca="false">IF(N811&lt;0.05,"Yes","No")</f>
        <v>No</v>
      </c>
      <c r="P811" s="16" t="n">
        <v>-0.0558366708830718</v>
      </c>
      <c r="Q811" s="16" t="n">
        <v>0.374521241323735</v>
      </c>
      <c r="R811" s="16" t="n">
        <v>0.540712003070672</v>
      </c>
      <c r="S811" s="16" t="n">
        <v>0.755855124034613</v>
      </c>
      <c r="T811" s="16" t="n">
        <v>-0.00292963572634371</v>
      </c>
      <c r="U811" s="16" t="n">
        <v>0.543585527110534</v>
      </c>
      <c r="V811" s="16" t="n">
        <v>0.567689173501579</v>
      </c>
      <c r="W811" s="6" t="s">
        <v>694</v>
      </c>
      <c r="X811" s="16" t="n">
        <v>0.2</v>
      </c>
      <c r="Y811" s="16" t="n">
        <v>0.555245622191229</v>
      </c>
      <c r="Z811" s="16" t="n">
        <f aca="false">(G811-E811)/SQRT(H811^2/D811+F811^2/C811)</f>
        <v>-0.574136871130359</v>
      </c>
      <c r="AA811" s="24" t="n">
        <f aca="false">ABS(K811-Z811)</f>
        <v>0</v>
      </c>
    </row>
    <row r="812" customFormat="false" ht="15" hidden="false" customHeight="false" outlineLevel="0" collapsed="false">
      <c r="A812" s="17" t="n">
        <v>1207</v>
      </c>
      <c r="B812" s="6" t="s">
        <v>616</v>
      </c>
      <c r="C812" s="6" t="n">
        <v>144</v>
      </c>
      <c r="D812" s="6" t="n">
        <v>717</v>
      </c>
      <c r="E812" s="16" t="n">
        <v>0.530263057185544</v>
      </c>
      <c r="F812" s="16" t="n">
        <v>0.0567933043794591</v>
      </c>
      <c r="G812" s="16" t="n">
        <v>0.527325408146139</v>
      </c>
      <c r="H812" s="16" t="n">
        <v>0.0515926597658416</v>
      </c>
      <c r="I812" s="23" t="n">
        <f aca="false">G812-E812</f>
        <v>-0.0029376490394053</v>
      </c>
      <c r="J812" s="17" t="n">
        <f aca="false">100*(G812-E812)/E812</f>
        <v>-0.553998435228987</v>
      </c>
      <c r="K812" s="16" t="n">
        <v>-0.574888130080329</v>
      </c>
      <c r="L812" s="17" t="n">
        <v>193.269187401478</v>
      </c>
      <c r="M812" s="16" t="n">
        <v>0.566035568369621</v>
      </c>
      <c r="N812" s="16" t="n">
        <v>0.590850950057737</v>
      </c>
      <c r="O812" s="6" t="str">
        <f aca="false">IF(N812&lt;0.05,"Yes","No")</f>
        <v>No</v>
      </c>
      <c r="P812" s="16" t="n">
        <v>-0.055912544982398</v>
      </c>
      <c r="Q812" s="16" t="n">
        <v>0.375539775143197</v>
      </c>
      <c r="R812" s="16" t="n">
        <v>0.540162193743097</v>
      </c>
      <c r="S812" s="16" t="n">
        <v>0.756171717497128</v>
      </c>
      <c r="T812" s="16" t="n">
        <v>-0.00293765484118311</v>
      </c>
      <c r="U812" s="16" t="n">
        <v>0.543040184014747</v>
      </c>
      <c r="V812" s="16" t="n">
        <v>0.567689173501579</v>
      </c>
      <c r="W812" s="6" t="s">
        <v>694</v>
      </c>
      <c r="X812" s="16" t="n">
        <v>0.2</v>
      </c>
      <c r="Y812" s="16" t="n">
        <v>0.555390903455757</v>
      </c>
      <c r="Z812" s="16" t="n">
        <f aca="false">(G812-E812)/SQRT(H812^2/D812+F812^2/C812)</f>
        <v>-0.574888130080329</v>
      </c>
      <c r="AA812" s="24" t="n">
        <f aca="false">ABS(K812-Z812)</f>
        <v>0</v>
      </c>
    </row>
    <row r="813" customFormat="false" ht="15" hidden="false" customHeight="false" outlineLevel="0" collapsed="false">
      <c r="A813" s="17" t="n">
        <v>1208</v>
      </c>
      <c r="B813" s="6" t="s">
        <v>616</v>
      </c>
      <c r="C813" s="6" t="n">
        <v>144</v>
      </c>
      <c r="D813" s="6" t="n">
        <v>717</v>
      </c>
      <c r="E813" s="16" t="n">
        <v>0.530566264564792</v>
      </c>
      <c r="F813" s="16" t="n">
        <v>0.0568674592868821</v>
      </c>
      <c r="G813" s="16" t="n">
        <v>0.527615468497057</v>
      </c>
      <c r="H813" s="16" t="n">
        <v>0.0516526124537006</v>
      </c>
      <c r="I813" s="23" t="n">
        <f aca="false">G813-E813</f>
        <v>-0.00295079606773541</v>
      </c>
      <c r="J813" s="17" t="n">
        <f aca="false">100*(G813-E813)/E813</f>
        <v>-0.556159760771043</v>
      </c>
      <c r="K813" s="16" t="n">
        <v>-0.576719716526884</v>
      </c>
      <c r="L813" s="17" t="n">
        <v>193.254024565722</v>
      </c>
      <c r="M813" s="16" t="n">
        <v>0.564799958219344</v>
      </c>
      <c r="N813" s="16" t="n">
        <v>0.590850950057737</v>
      </c>
      <c r="O813" s="6" t="str">
        <f aca="false">IF(N813&lt;0.05,"Yes","No")</f>
        <v>No</v>
      </c>
      <c r="P813" s="16" t="n">
        <v>-0.0560960174395499</v>
      </c>
      <c r="Q813" s="16" t="n">
        <v>0.37800842514541</v>
      </c>
      <c r="R813" s="16" t="n">
        <v>0.538833849355423</v>
      </c>
      <c r="S813" s="16" t="n">
        <v>0.755814622403485</v>
      </c>
      <c r="T813" s="16" t="n">
        <v>-0.00295080184958377</v>
      </c>
      <c r="U813" s="16" t="n">
        <v>0.541722764887728</v>
      </c>
      <c r="V813" s="16" t="n">
        <v>0.567689173501579</v>
      </c>
      <c r="W813" s="6" t="s">
        <v>694</v>
      </c>
      <c r="X813" s="16" t="n">
        <v>0.2</v>
      </c>
      <c r="Y813" s="16" t="n">
        <v>0.555429645126298</v>
      </c>
      <c r="Z813" s="16" t="n">
        <f aca="false">(G813-E813)/SQRT(H813^2/D813+F813^2/C813)</f>
        <v>-0.576719716526884</v>
      </c>
      <c r="AA813" s="24" t="n">
        <f aca="false">ABS(K813-Z813)</f>
        <v>0</v>
      </c>
    </row>
    <row r="814" customFormat="false" ht="15" hidden="false" customHeight="false" outlineLevel="0" collapsed="false">
      <c r="A814" s="17" t="n">
        <v>1209</v>
      </c>
      <c r="B814" s="6" t="s">
        <v>616</v>
      </c>
      <c r="C814" s="6" t="n">
        <v>144</v>
      </c>
      <c r="D814" s="6" t="n">
        <v>717</v>
      </c>
      <c r="E814" s="16" t="n">
        <v>0.530818610555596</v>
      </c>
      <c r="F814" s="16" t="n">
        <v>0.0569120569888123</v>
      </c>
      <c r="G814" s="16" t="n">
        <v>0.527860686494716</v>
      </c>
      <c r="H814" s="16" t="n">
        <v>0.0516884676188637</v>
      </c>
      <c r="I814" s="23" t="n">
        <f aca="false">G814-E814</f>
        <v>-0.00295792406088036</v>
      </c>
      <c r="J814" s="17" t="n">
        <f aca="false">100*(G814-E814)/E814</f>
        <v>-0.557238198145382</v>
      </c>
      <c r="K814" s="16" t="n">
        <v>-0.577667217213129</v>
      </c>
      <c r="L814" s="17" t="n">
        <v>193.244514603303</v>
      </c>
      <c r="M814" s="16" t="n">
        <v>0.564161282436526</v>
      </c>
      <c r="N814" s="16" t="n">
        <v>0.590850950057737</v>
      </c>
      <c r="O814" s="6" t="str">
        <f aca="false">IF(N814&lt;0.05,"Yes","No")</f>
        <v>No</v>
      </c>
      <c r="P814" s="16" t="n">
        <v>-0.0561915314618356</v>
      </c>
      <c r="Q814" s="16" t="n">
        <v>0.379296781954311</v>
      </c>
      <c r="R814" s="16" t="n">
        <v>0.538142975738367</v>
      </c>
      <c r="S814" s="16" t="n">
        <v>0.756099659204079</v>
      </c>
      <c r="T814" s="16" t="n">
        <v>-0.00295792982657511</v>
      </c>
      <c r="U814" s="16" t="n">
        <v>0.541037567659708</v>
      </c>
      <c r="V814" s="16" t="n">
        <v>0.567689173501579</v>
      </c>
      <c r="W814" s="6" t="s">
        <v>694</v>
      </c>
      <c r="X814" s="16" t="n">
        <v>0.2</v>
      </c>
      <c r="Y814" s="16" t="n">
        <v>0.555487757632109</v>
      </c>
      <c r="Z814" s="16" t="n">
        <f aca="false">(G814-E814)/SQRT(H814^2/D814+F814^2/C814)</f>
        <v>-0.57766721721313</v>
      </c>
      <c r="AA814" s="24" t="n">
        <f aca="false">ABS(K814-Z814)</f>
        <v>0</v>
      </c>
    </row>
    <row r="815" customFormat="false" ht="15" hidden="false" customHeight="false" outlineLevel="0" collapsed="false">
      <c r="A815" s="17" t="n">
        <v>1210</v>
      </c>
      <c r="B815" s="6" t="s">
        <v>616</v>
      </c>
      <c r="C815" s="6" t="n">
        <v>144</v>
      </c>
      <c r="D815" s="6" t="n">
        <v>717</v>
      </c>
      <c r="E815" s="16" t="n">
        <v>0.531046248972416</v>
      </c>
      <c r="F815" s="16" t="n">
        <v>0.0569384455087197</v>
      </c>
      <c r="G815" s="16" t="n">
        <v>0.528079248621873</v>
      </c>
      <c r="H815" s="16" t="n">
        <v>0.0517084569901789</v>
      </c>
      <c r="I815" s="23" t="n">
        <f aca="false">G815-E815</f>
        <v>-0.00296700035054309</v>
      </c>
      <c r="J815" s="17" t="n">
        <f aca="false">100*(G815-E815)/E815</f>
        <v>-0.558708465841589</v>
      </c>
      <c r="K815" s="16" t="n">
        <v>-0.579177554315526</v>
      </c>
      <c r="L815" s="17" t="n">
        <v>193.236390331113</v>
      </c>
      <c r="M815" s="16" t="n">
        <v>0.563143920020369</v>
      </c>
      <c r="N815" s="16" t="n">
        <v>0.590850950057737</v>
      </c>
      <c r="O815" s="6" t="str">
        <f aca="false">IF(N815&lt;0.05,"Yes","No")</f>
        <v>No</v>
      </c>
      <c r="P815" s="16" t="n">
        <v>-0.0563413194404787</v>
      </c>
      <c r="Q815" s="16" t="n">
        <v>0.381321635898041</v>
      </c>
      <c r="R815" s="16" t="n">
        <v>0.537060424363621</v>
      </c>
      <c r="S815" s="16" t="n">
        <v>0.756512850880545</v>
      </c>
      <c r="T815" s="16" t="n">
        <v>-0.00296700610167838</v>
      </c>
      <c r="U815" s="16" t="n">
        <v>0.539963957914175</v>
      </c>
      <c r="V815" s="16" t="n">
        <v>0.567689173501579</v>
      </c>
      <c r="W815" s="6" t="s">
        <v>694</v>
      </c>
      <c r="X815" s="16" t="n">
        <v>0.2</v>
      </c>
      <c r="Y815" s="16" t="n">
        <v>0.555623353479002</v>
      </c>
      <c r="Z815" s="16" t="n">
        <f aca="false">(G815-E815)/SQRT(H815^2/D815+F815^2/C815)</f>
        <v>-0.579177554315526</v>
      </c>
      <c r="AA815" s="24" t="n">
        <f aca="false">ABS(K815-Z815)</f>
        <v>0</v>
      </c>
    </row>
    <row r="816" customFormat="false" ht="15" hidden="false" customHeight="false" outlineLevel="0" collapsed="false">
      <c r="A816" s="17" t="n">
        <v>1211</v>
      </c>
      <c r="B816" s="6" t="s">
        <v>616</v>
      </c>
      <c r="C816" s="6" t="n">
        <v>144</v>
      </c>
      <c r="D816" s="6" t="n">
        <v>717</v>
      </c>
      <c r="E816" s="16" t="n">
        <v>0.531220093369484</v>
      </c>
      <c r="F816" s="16" t="n">
        <v>0.0569367732899256</v>
      </c>
      <c r="G816" s="16" t="n">
        <v>0.528249304622121</v>
      </c>
      <c r="H816" s="16" t="n">
        <v>0.0517020016002235</v>
      </c>
      <c r="I816" s="23" t="n">
        <f aca="false">G816-E816</f>
        <v>-0.00297078874736323</v>
      </c>
      <c r="J816" s="17" t="n">
        <f aca="false">100*(G816-E816)/E816</f>
        <v>-0.559238775875319</v>
      </c>
      <c r="K816" s="16" t="n">
        <v>-0.579941973559888</v>
      </c>
      <c r="L816" s="17" t="n">
        <v>193.226306446637</v>
      </c>
      <c r="M816" s="16" t="n">
        <v>0.562629368601933</v>
      </c>
      <c r="N816" s="16" t="n">
        <v>0.590850950057737</v>
      </c>
      <c r="O816" s="6" t="str">
        <f aca="false">IF(N816&lt;0.05,"Yes","No")</f>
        <v>No</v>
      </c>
      <c r="P816" s="16" t="n">
        <v>-0.056419251851549</v>
      </c>
      <c r="Q816" s="16" t="n">
        <v>0.38237726851575</v>
      </c>
      <c r="R816" s="16" t="n">
        <v>0.536497623334112</v>
      </c>
      <c r="S816" s="16" t="n">
        <v>0.756687237048522</v>
      </c>
      <c r="T816" s="16" t="n">
        <v>-0.00297079449106534</v>
      </c>
      <c r="U816" s="16" t="n">
        <v>0.539405820526957</v>
      </c>
      <c r="V816" s="16" t="n">
        <v>0.567689173501579</v>
      </c>
      <c r="W816" s="6" t="s">
        <v>694</v>
      </c>
      <c r="X816" s="16" t="n">
        <v>0.2</v>
      </c>
      <c r="Y816" s="16" t="n">
        <v>0.55554587013792</v>
      </c>
      <c r="Z816" s="16" t="n">
        <f aca="false">(G816-E816)/SQRT(H816^2/D816+F816^2/C816)</f>
        <v>-0.579941973559888</v>
      </c>
      <c r="AA816" s="24" t="n">
        <f aca="false">ABS(K816-Z816)</f>
        <v>0</v>
      </c>
    </row>
    <row r="817" customFormat="false" ht="15" hidden="false" customHeight="false" outlineLevel="0" collapsed="false">
      <c r="A817" s="17" t="n">
        <v>1212</v>
      </c>
      <c r="B817" s="6" t="s">
        <v>616</v>
      </c>
      <c r="C817" s="6" t="n">
        <v>144</v>
      </c>
      <c r="D817" s="6" t="n">
        <v>717</v>
      </c>
      <c r="E817" s="16" t="n">
        <v>0.531347550037834</v>
      </c>
      <c r="F817" s="16" t="n">
        <v>0.0569094108849299</v>
      </c>
      <c r="G817" s="16" t="n">
        <v>0.52837829248177</v>
      </c>
      <c r="H817" s="16" t="n">
        <v>0.0516716132199763</v>
      </c>
      <c r="I817" s="23" t="n">
        <f aca="false">G817-E817</f>
        <v>-0.00296925755606481</v>
      </c>
      <c r="J817" s="17" t="n">
        <f aca="false">100*(G817-E817)/E817</f>
        <v>-0.55881645748689</v>
      </c>
      <c r="K817" s="16" t="n">
        <v>-0.579930593657201</v>
      </c>
      <c r="L817" s="17" t="n">
        <v>193.214982877568</v>
      </c>
      <c r="M817" s="16" t="n">
        <v>0.562637067130381</v>
      </c>
      <c r="N817" s="16" t="n">
        <v>0.590850950057737</v>
      </c>
      <c r="O817" s="6" t="str">
        <f aca="false">IF(N817&lt;0.05,"Yes","No")</f>
        <v>No</v>
      </c>
      <c r="P817" s="16" t="n">
        <v>-0.056422155943581</v>
      </c>
      <c r="Q817" s="16" t="n">
        <v>0.382416634062858</v>
      </c>
      <c r="R817" s="16" t="n">
        <v>0.53647665672778</v>
      </c>
      <c r="S817" s="16" t="n">
        <v>0.756657928381275</v>
      </c>
      <c r="T817" s="16" t="n">
        <v>-0.00296926329786461</v>
      </c>
      <c r="U817" s="16" t="n">
        <v>0.53938504382481</v>
      </c>
      <c r="V817" s="16" t="n">
        <v>0.567689173501579</v>
      </c>
      <c r="W817" s="6" t="s">
        <v>694</v>
      </c>
      <c r="X817" s="16" t="n">
        <v>0.2</v>
      </c>
      <c r="Y817" s="16" t="n">
        <v>0.555565240973191</v>
      </c>
      <c r="Z817" s="16" t="n">
        <f aca="false">(G817-E817)/SQRT(H817^2/D817+F817^2/C817)</f>
        <v>-0.579930593657201</v>
      </c>
      <c r="AA817" s="24" t="n">
        <f aca="false">ABS(K817-Z817)</f>
        <v>0</v>
      </c>
    </row>
    <row r="818" customFormat="false" ht="15" hidden="false" customHeight="false" outlineLevel="0" collapsed="false">
      <c r="A818" s="17" t="n">
        <v>1213</v>
      </c>
      <c r="B818" s="6" t="s">
        <v>616</v>
      </c>
      <c r="C818" s="6" t="n">
        <v>144</v>
      </c>
      <c r="D818" s="6" t="n">
        <v>717</v>
      </c>
      <c r="E818" s="16" t="n">
        <v>0.53143444388277</v>
      </c>
      <c r="F818" s="16" t="n">
        <v>0.0568585883723407</v>
      </c>
      <c r="G818" s="16" t="n">
        <v>0.528469403086015</v>
      </c>
      <c r="H818" s="16" t="n">
        <v>0.0516219892752686</v>
      </c>
      <c r="I818" s="23" t="n">
        <f aca="false">G818-E818</f>
        <v>-0.00296504079675553</v>
      </c>
      <c r="J818" s="17" t="n">
        <f aca="false">100*(G818-E818)/E818</f>
        <v>-0.55793161901444</v>
      </c>
      <c r="K818" s="16" t="n">
        <v>-0.579630189214481</v>
      </c>
      <c r="L818" s="17" t="n">
        <v>193.207868432917</v>
      </c>
      <c r="M818" s="16" t="n">
        <v>0.562839290238097</v>
      </c>
      <c r="N818" s="16" t="n">
        <v>0.590850950057737</v>
      </c>
      <c r="O818" s="6" t="str">
        <f aca="false">IF(N818&lt;0.05,"Yes","No")</f>
        <v>No</v>
      </c>
      <c r="P818" s="16" t="n">
        <v>-0.0563954486918581</v>
      </c>
      <c r="Q818" s="16" t="n">
        <v>0.382054688301589</v>
      </c>
      <c r="R818" s="16" t="n">
        <v>0.536669490020918</v>
      </c>
      <c r="S818" s="16" t="n">
        <v>0.756896402164385</v>
      </c>
      <c r="T818" s="16" t="n">
        <v>-0.00296504653853848</v>
      </c>
      <c r="U818" s="16" t="n">
        <v>0.539576299689601</v>
      </c>
      <c r="V818" s="16" t="n">
        <v>0.567689173501579</v>
      </c>
      <c r="W818" s="6" t="s">
        <v>694</v>
      </c>
      <c r="X818" s="16" t="n">
        <v>0.2</v>
      </c>
      <c r="Y818" s="16" t="n">
        <v>0.555603982643732</v>
      </c>
      <c r="Z818" s="16" t="n">
        <f aca="false">(G818-E818)/SQRT(H818^2/D818+F818^2/C818)</f>
        <v>-0.579630189214481</v>
      </c>
      <c r="AA818" s="24" t="n">
        <f aca="false">ABS(K818-Z818)</f>
        <v>0</v>
      </c>
    </row>
    <row r="819" customFormat="false" ht="15" hidden="false" customHeight="false" outlineLevel="0" collapsed="false">
      <c r="A819" s="17" t="n">
        <v>1214</v>
      </c>
      <c r="B819" s="6" t="s">
        <v>616</v>
      </c>
      <c r="C819" s="6" t="n">
        <v>144</v>
      </c>
      <c r="D819" s="6" t="n">
        <v>717</v>
      </c>
      <c r="E819" s="16" t="n">
        <v>0.531473736175233</v>
      </c>
      <c r="F819" s="16" t="n">
        <v>0.0567812616055326</v>
      </c>
      <c r="G819" s="16" t="n">
        <v>0.528517156382152</v>
      </c>
      <c r="H819" s="16" t="n">
        <v>0.051548221921583</v>
      </c>
      <c r="I819" s="23" t="n">
        <f aca="false">G819-E819</f>
        <v>-0.00295657979308017</v>
      </c>
      <c r="J819" s="17" t="n">
        <f aca="false">100*(G819-E819)/E819</f>
        <v>-0.556298381620377</v>
      </c>
      <c r="K819" s="16" t="n">
        <v>-0.578768952691367</v>
      </c>
      <c r="L819" s="17" t="n">
        <v>193.200574366176</v>
      </c>
      <c r="M819" s="16" t="n">
        <v>0.563419198361693</v>
      </c>
      <c r="N819" s="16" t="n">
        <v>0.590850950057737</v>
      </c>
      <c r="O819" s="6" t="str">
        <f aca="false">IF(N819&lt;0.05,"Yes","No")</f>
        <v>No</v>
      </c>
      <c r="P819" s="16" t="n">
        <v>-0.0563142339109718</v>
      </c>
      <c r="Q819" s="16" t="n">
        <v>0.380955090850468</v>
      </c>
      <c r="R819" s="16" t="n">
        <v>0.537256096323602</v>
      </c>
      <c r="S819" s="16" t="n">
        <v>0.757117420073664</v>
      </c>
      <c r="T819" s="16" t="n">
        <v>-0.00295658554053651</v>
      </c>
      <c r="U819" s="16" t="n">
        <v>0.540158079258506</v>
      </c>
      <c r="V819" s="16" t="n">
        <v>0.567689173501579</v>
      </c>
      <c r="W819" s="6" t="s">
        <v>694</v>
      </c>
      <c r="X819" s="16" t="n">
        <v>0.2</v>
      </c>
      <c r="Y819" s="16" t="n">
        <v>0.555516813885015</v>
      </c>
      <c r="Z819" s="16" t="n">
        <f aca="false">(G819-E819)/SQRT(H819^2/D819+F819^2/C819)</f>
        <v>-0.578768952691367</v>
      </c>
      <c r="AA819" s="24" t="n">
        <f aca="false">ABS(K819-Z819)</f>
        <v>0</v>
      </c>
    </row>
    <row r="820" customFormat="false" ht="15" hidden="false" customHeight="false" outlineLevel="0" collapsed="false">
      <c r="A820" s="17" t="n">
        <v>1215</v>
      </c>
      <c r="B820" s="6" t="s">
        <v>616</v>
      </c>
      <c r="C820" s="6" t="n">
        <v>144</v>
      </c>
      <c r="D820" s="6" t="n">
        <v>717</v>
      </c>
      <c r="E820" s="16" t="n">
        <v>0.531472668672601</v>
      </c>
      <c r="F820" s="16" t="n">
        <v>0.0566810082032343</v>
      </c>
      <c r="G820" s="16" t="n">
        <v>0.528525450031794</v>
      </c>
      <c r="H820" s="16" t="n">
        <v>0.0514549090457348</v>
      </c>
      <c r="I820" s="23" t="n">
        <f aca="false">G820-E820</f>
        <v>-0.00294721864080738</v>
      </c>
      <c r="J820" s="17" t="n">
        <f aca="false">100*(G820-E820)/E820</f>
        <v>-0.554538137994624</v>
      </c>
      <c r="K820" s="16" t="n">
        <v>-0.577960560563502</v>
      </c>
      <c r="L820" s="17" t="n">
        <v>193.195859026062</v>
      </c>
      <c r="M820" s="16" t="n">
        <v>0.563963780514408</v>
      </c>
      <c r="N820" s="16" t="n">
        <v>0.590850950057737</v>
      </c>
      <c r="O820" s="6" t="str">
        <f aca="false">IF(N820&lt;0.05,"Yes","No")</f>
        <v>No</v>
      </c>
      <c r="P820" s="16" t="n">
        <v>-0.0562372429550251</v>
      </c>
      <c r="Q820" s="16" t="n">
        <v>0.379914144538556</v>
      </c>
      <c r="R820" s="16" t="n">
        <v>0.537812492235617</v>
      </c>
      <c r="S820" s="16" t="n">
        <v>0.757731265341951</v>
      </c>
      <c r="T820" s="16" t="n">
        <v>-0.00294722439672965</v>
      </c>
      <c r="U820" s="16" t="n">
        <v>0.540709920780711</v>
      </c>
      <c r="V820" s="16" t="n">
        <v>0.567689173501579</v>
      </c>
      <c r="W820" s="6" t="s">
        <v>694</v>
      </c>
      <c r="X820" s="16" t="n">
        <v>0.2</v>
      </c>
      <c r="Y820" s="16" t="n">
        <v>0.555565240973191</v>
      </c>
      <c r="Z820" s="16" t="n">
        <f aca="false">(G820-E820)/SQRT(H820^2/D820+F820^2/C820)</f>
        <v>-0.577960560563502</v>
      </c>
      <c r="AA820" s="24" t="n">
        <f aca="false">ABS(K820-Z820)</f>
        <v>0</v>
      </c>
    </row>
    <row r="821" customFormat="false" ht="15" hidden="false" customHeight="false" outlineLevel="0" collapsed="false">
      <c r="A821" s="17" t="n">
        <v>1216</v>
      </c>
      <c r="B821" s="6" t="s">
        <v>616</v>
      </c>
      <c r="C821" s="6" t="n">
        <v>144</v>
      </c>
      <c r="D821" s="6" t="n">
        <v>717</v>
      </c>
      <c r="E821" s="16" t="n">
        <v>0.53144346529411</v>
      </c>
      <c r="F821" s="16" t="n">
        <v>0.0565651554024909</v>
      </c>
      <c r="G821" s="16" t="n">
        <v>0.528504815560504</v>
      </c>
      <c r="H821" s="16" t="n">
        <v>0.0513468510626934</v>
      </c>
      <c r="I821" s="23" t="n">
        <f aca="false">G821-E821</f>
        <v>-0.00293864973360503</v>
      </c>
      <c r="J821" s="17" t="n">
        <f aca="false">100*(G821-E821)/E821</f>
        <v>-0.552956226863892</v>
      </c>
      <c r="K821" s="16" t="n">
        <v>-0.57746507307586</v>
      </c>
      <c r="L821" s="17" t="n">
        <v>193.189925736309</v>
      </c>
      <c r="M821" s="16" t="n">
        <v>0.564297707851937</v>
      </c>
      <c r="N821" s="16" t="n">
        <v>0.590850950057737</v>
      </c>
      <c r="O821" s="6" t="str">
        <f aca="false">IF(N821&lt;0.05,"Yes","No")</f>
        <v>No</v>
      </c>
      <c r="P821" s="16" t="n">
        <v>-0.0561911249134993</v>
      </c>
      <c r="Q821" s="16" t="n">
        <v>0.379291293514547</v>
      </c>
      <c r="R821" s="16" t="n">
        <v>0.538145915446598</v>
      </c>
      <c r="S821" s="16" t="n">
        <v>0.758367214652664</v>
      </c>
      <c r="T821" s="16" t="n">
        <v>-0.00293865550040787</v>
      </c>
      <c r="U821" s="16" t="n">
        <v>0.54104065499996</v>
      </c>
      <c r="V821" s="16" t="n">
        <v>0.567689173501579</v>
      </c>
      <c r="W821" s="6" t="s">
        <v>694</v>
      </c>
      <c r="X821" s="16" t="n">
        <v>0.2</v>
      </c>
      <c r="Y821" s="16" t="n">
        <v>0.555594297226096</v>
      </c>
      <c r="Z821" s="16" t="n">
        <f aca="false">(G821-E821)/SQRT(H821^2/D821+F821^2/C821)</f>
        <v>-0.57746507307586</v>
      </c>
      <c r="AA821" s="24" t="n">
        <f aca="false">ABS(K821-Z821)</f>
        <v>0</v>
      </c>
    </row>
    <row r="822" customFormat="false" ht="15" hidden="false" customHeight="false" outlineLevel="0" collapsed="false">
      <c r="A822" s="17" t="n">
        <v>1217</v>
      </c>
      <c r="B822" s="6" t="s">
        <v>616</v>
      </c>
      <c r="C822" s="6" t="n">
        <v>144</v>
      </c>
      <c r="D822" s="6" t="n">
        <v>717</v>
      </c>
      <c r="E822" s="16" t="n">
        <v>0.531370673742559</v>
      </c>
      <c r="F822" s="16" t="n">
        <v>0.0564244372208867</v>
      </c>
      <c r="G822" s="16" t="n">
        <v>0.528444710677305</v>
      </c>
      <c r="H822" s="16" t="n">
        <v>0.0512192184979621</v>
      </c>
      <c r="I822" s="23" t="n">
        <f aca="false">G822-E822</f>
        <v>-0.00292596306525406</v>
      </c>
      <c r="J822" s="17" t="n">
        <f aca="false">100*(G822-E822)/E822</f>
        <v>-0.550644438964962</v>
      </c>
      <c r="K822" s="16" t="n">
        <v>-0.576405824401177</v>
      </c>
      <c r="L822" s="17" t="n">
        <v>193.19013988437</v>
      </c>
      <c r="M822" s="16" t="n">
        <v>0.565011851321348</v>
      </c>
      <c r="N822" s="16" t="n">
        <v>0.590850950057737</v>
      </c>
      <c r="O822" s="6" t="str">
        <f aca="false">IF(N822&lt;0.05,"Yes","No")</f>
        <v>No</v>
      </c>
      <c r="P822" s="16" t="n">
        <v>-0.0560879776391814</v>
      </c>
      <c r="Q822" s="16" t="n">
        <v>0.377900078969389</v>
      </c>
      <c r="R822" s="16" t="n">
        <v>0.538892023291166</v>
      </c>
      <c r="S822" s="16" t="n">
        <v>0.759525433066246</v>
      </c>
      <c r="T822" s="16" t="n">
        <v>-0.00292596884288307</v>
      </c>
      <c r="U822" s="16" t="n">
        <v>0.541780664954038</v>
      </c>
      <c r="V822" s="16" t="n">
        <v>0.567689173501579</v>
      </c>
      <c r="W822" s="6" t="s">
        <v>694</v>
      </c>
      <c r="X822" s="16" t="n">
        <v>0.2</v>
      </c>
      <c r="Y822" s="16" t="n">
        <v>0.555400588873392</v>
      </c>
      <c r="Z822" s="16" t="n">
        <f aca="false">(G822-E822)/SQRT(H822^2/D822+F822^2/C822)</f>
        <v>-0.576405824401177</v>
      </c>
      <c r="AA822" s="24" t="n">
        <f aca="false">ABS(K822-Z822)</f>
        <v>0</v>
      </c>
    </row>
    <row r="823" customFormat="false" ht="15" hidden="false" customHeight="false" outlineLevel="0" collapsed="false">
      <c r="A823" s="17" t="n">
        <v>1218</v>
      </c>
      <c r="B823" s="6" t="s">
        <v>616</v>
      </c>
      <c r="C823" s="6" t="n">
        <v>144</v>
      </c>
      <c r="D823" s="6" t="n">
        <v>717</v>
      </c>
      <c r="E823" s="16" t="n">
        <v>0.531288924316565</v>
      </c>
      <c r="F823" s="16" t="n">
        <v>0.056277327083772</v>
      </c>
      <c r="G823" s="16" t="n">
        <v>0.528369961922139</v>
      </c>
      <c r="H823" s="16" t="n">
        <v>0.0510818002056564</v>
      </c>
      <c r="I823" s="23" t="n">
        <f aca="false">G823-E823</f>
        <v>-0.00291896239442635</v>
      </c>
      <c r="J823" s="17" t="n">
        <f aca="false">100*(G823-E823)/E823</f>
        <v>-0.549411489836951</v>
      </c>
      <c r="K823" s="16" t="n">
        <v>-0.576536061871354</v>
      </c>
      <c r="L823" s="17" t="n">
        <v>193.182127307664</v>
      </c>
      <c r="M823" s="16" t="n">
        <v>0.56492404957481</v>
      </c>
      <c r="N823" s="16" t="n">
        <v>0.590850950057737</v>
      </c>
      <c r="O823" s="6" t="str">
        <f aca="false">IF(N823&lt;0.05,"Yes","No")</f>
        <v>No</v>
      </c>
      <c r="P823" s="16" t="n">
        <v>-0.0561034748005259</v>
      </c>
      <c r="Q823" s="16" t="n">
        <v>0.378108936118599</v>
      </c>
      <c r="R823" s="16" t="n">
        <v>0.538779892621339</v>
      </c>
      <c r="S823" s="16" t="n">
        <v>0.760071748951638</v>
      </c>
      <c r="T823" s="16" t="n">
        <v>-0.0029189681919079</v>
      </c>
      <c r="U823" s="16" t="n">
        <v>0.541669573224619</v>
      </c>
      <c r="V823" s="16" t="n">
        <v>0.567689173501579</v>
      </c>
      <c r="W823" s="6" t="s">
        <v>694</v>
      </c>
      <c r="X823" s="16" t="n">
        <v>0.2</v>
      </c>
      <c r="Y823" s="16" t="n">
        <v>0.555390903455757</v>
      </c>
      <c r="Z823" s="16" t="n">
        <f aca="false">(G823-E823)/SQRT(H823^2/D823+F823^2/C823)</f>
        <v>-0.576536061871354</v>
      </c>
      <c r="AA823" s="24" t="n">
        <f aca="false">ABS(K823-Z823)</f>
        <v>0</v>
      </c>
    </row>
    <row r="824" customFormat="false" ht="15" hidden="false" customHeight="false" outlineLevel="0" collapsed="false">
      <c r="A824" s="17" t="n">
        <v>1219</v>
      </c>
      <c r="B824" s="6" t="s">
        <v>616</v>
      </c>
      <c r="C824" s="6" t="n">
        <v>144</v>
      </c>
      <c r="D824" s="6" t="n">
        <v>717</v>
      </c>
      <c r="E824" s="16" t="n">
        <v>0.531170647384392</v>
      </c>
      <c r="F824" s="16" t="n">
        <v>0.0561096458192971</v>
      </c>
      <c r="G824" s="16" t="n">
        <v>0.528253849289241</v>
      </c>
      <c r="H824" s="16" t="n">
        <v>0.0509219024060174</v>
      </c>
      <c r="I824" s="23" t="n">
        <f aca="false">G824-E824</f>
        <v>-0.00291679809515089</v>
      </c>
      <c r="J824" s="17" t="n">
        <f aca="false">100*(G824-E824)/E824</f>
        <v>-0.549126370124908</v>
      </c>
      <c r="K824" s="16" t="n">
        <v>-0.577842655635242</v>
      </c>
      <c r="L824" s="17" t="n">
        <v>193.166183969622</v>
      </c>
      <c r="M824" s="16" t="n">
        <v>0.564043330679035</v>
      </c>
      <c r="N824" s="16" t="n">
        <v>0.590850950057737</v>
      </c>
      <c r="O824" s="6" t="str">
        <f aca="false">IF(N824&lt;0.05,"Yes","No")</f>
        <v>No</v>
      </c>
      <c r="P824" s="16" t="n">
        <v>-0.0562362552269666</v>
      </c>
      <c r="Q824" s="16" t="n">
        <v>0.379900799340774</v>
      </c>
      <c r="R824" s="16" t="n">
        <v>0.537819632201384</v>
      </c>
      <c r="S824" s="16" t="n">
        <v>0.759907270332064</v>
      </c>
      <c r="T824" s="16" t="n">
        <v>-0.00291680392141981</v>
      </c>
      <c r="U824" s="16" t="n">
        <v>0.540717418549993</v>
      </c>
      <c r="V824" s="16" t="n">
        <v>0.567689173501579</v>
      </c>
      <c r="W824" s="6" t="s">
        <v>694</v>
      </c>
      <c r="X824" s="16" t="n">
        <v>0.2</v>
      </c>
      <c r="Y824" s="16" t="n">
        <v>0.555352161785216</v>
      </c>
      <c r="Z824" s="16" t="n">
        <f aca="false">(G824-E824)/SQRT(H824^2/D824+F824^2/C824)</f>
        <v>-0.577842655635242</v>
      </c>
      <c r="AA824" s="24" t="n">
        <f aca="false">ABS(K824-Z824)</f>
        <v>0</v>
      </c>
    </row>
    <row r="825" customFormat="false" ht="15" hidden="false" customHeight="false" outlineLevel="0" collapsed="false">
      <c r="A825" s="17" t="n">
        <v>1220</v>
      </c>
      <c r="B825" s="6" t="s">
        <v>616</v>
      </c>
      <c r="C825" s="6" t="n">
        <v>144</v>
      </c>
      <c r="D825" s="6" t="n">
        <v>717</v>
      </c>
      <c r="E825" s="16" t="n">
        <v>0.531058099327816</v>
      </c>
      <c r="F825" s="16" t="n">
        <v>0.0559451363086159</v>
      </c>
      <c r="G825" s="16" t="n">
        <v>0.528148220298679</v>
      </c>
      <c r="H825" s="16" t="n">
        <v>0.0507688482843171</v>
      </c>
      <c r="I825" s="23" t="n">
        <f aca="false">G825-E825</f>
        <v>-0.00290987902913664</v>
      </c>
      <c r="J825" s="17" t="n">
        <f aca="false">100*(G825-E825)/E825</f>
        <v>-0.547939864361321</v>
      </c>
      <c r="K825" s="16" t="n">
        <v>-0.578173142995236</v>
      </c>
      <c r="L825" s="17" t="n">
        <v>193.158384618521</v>
      </c>
      <c r="M825" s="16" t="n">
        <v>0.563820682129088</v>
      </c>
      <c r="N825" s="16" t="n">
        <v>0.590850950057737</v>
      </c>
      <c r="O825" s="6" t="str">
        <f aca="false">IF(N825&lt;0.05,"Yes","No")</f>
        <v>No</v>
      </c>
      <c r="P825" s="16" t="n">
        <v>-0.0562711771769601</v>
      </c>
      <c r="Q825" s="16" t="n">
        <v>0.38037277230336</v>
      </c>
      <c r="R825" s="16" t="n">
        <v>0.537567221711235</v>
      </c>
      <c r="S825" s="16" t="n">
        <v>0.760566108018132</v>
      </c>
      <c r="T825" s="16" t="n">
        <v>-0.00290988488071343</v>
      </c>
      <c r="U825" s="16" t="n">
        <v>0.540467233663953</v>
      </c>
      <c r="V825" s="16" t="n">
        <v>0.567689173501579</v>
      </c>
      <c r="W825" s="6" t="s">
        <v>694</v>
      </c>
      <c r="X825" s="16" t="n">
        <v>0.2</v>
      </c>
      <c r="Y825" s="16" t="n">
        <v>0.555381218038122</v>
      </c>
      <c r="Z825" s="16" t="n">
        <f aca="false">(G825-E825)/SQRT(H825^2/D825+F825^2/C825)</f>
        <v>-0.578173142995236</v>
      </c>
      <c r="AA825" s="24" t="n">
        <f aca="false">ABS(K825-Z825)</f>
        <v>0</v>
      </c>
    </row>
    <row r="826" customFormat="false" ht="15" hidden="false" customHeight="false" outlineLevel="0" collapsed="false">
      <c r="A826" s="17" t="n">
        <v>1221</v>
      </c>
      <c r="B826" s="6" t="s">
        <v>616</v>
      </c>
      <c r="C826" s="6" t="n">
        <v>144</v>
      </c>
      <c r="D826" s="6" t="n">
        <v>717</v>
      </c>
      <c r="E826" s="16" t="n">
        <v>0.530922929445903</v>
      </c>
      <c r="F826" s="16" t="n">
        <v>0.055765287712491</v>
      </c>
      <c r="G826" s="16" t="n">
        <v>0.528021630382937</v>
      </c>
      <c r="H826" s="16" t="n">
        <v>0.0506031512112689</v>
      </c>
      <c r="I826" s="23" t="n">
        <f aca="false">G826-E826</f>
        <v>-0.00290129906296555</v>
      </c>
      <c r="J826" s="17" t="n">
        <f aca="false">100*(G826-E826)/E826</f>
        <v>-0.546463319260572</v>
      </c>
      <c r="K826" s="16" t="n">
        <v>-0.57833156647151</v>
      </c>
      <c r="L826" s="17" t="n">
        <v>193.153198424843</v>
      </c>
      <c r="M826" s="16" t="n">
        <v>0.563713972803087</v>
      </c>
      <c r="N826" s="16" t="n">
        <v>0.590850950057737</v>
      </c>
      <c r="O826" s="6" t="str">
        <f aca="false">IF(N826&lt;0.05,"Yes","No")</f>
        <v>No</v>
      </c>
      <c r="P826" s="16" t="n">
        <v>-0.056288431001167</v>
      </c>
      <c r="Q826" s="16" t="n">
        <v>0.380606067266396</v>
      </c>
      <c r="R826" s="16" t="n">
        <v>0.53744253572367</v>
      </c>
      <c r="S826" s="16" t="n">
        <v>0.761636316715955</v>
      </c>
      <c r="T826" s="16" t="n">
        <v>-0.00290130494545939</v>
      </c>
      <c r="U826" s="16" t="n">
        <v>0.540343729492019</v>
      </c>
      <c r="V826" s="16" t="n">
        <v>0.567689173501579</v>
      </c>
      <c r="W826" s="6" t="s">
        <v>694</v>
      </c>
      <c r="X826" s="16" t="n">
        <v>0.2</v>
      </c>
      <c r="Y826" s="16" t="n">
        <v>0.555294049279405</v>
      </c>
      <c r="Z826" s="16" t="n">
        <f aca="false">(G826-E826)/SQRT(H826^2/D826+F826^2/C826)</f>
        <v>-0.57833156647151</v>
      </c>
      <c r="AA826" s="24" t="n">
        <f aca="false">ABS(K826-Z826)</f>
        <v>0</v>
      </c>
    </row>
    <row r="827" customFormat="false" ht="15" hidden="false" customHeight="false" outlineLevel="0" collapsed="false">
      <c r="A827" s="17" t="n">
        <v>1222</v>
      </c>
      <c r="B827" s="6" t="s">
        <v>616</v>
      </c>
      <c r="C827" s="6" t="n">
        <v>144</v>
      </c>
      <c r="D827" s="6" t="n">
        <v>717</v>
      </c>
      <c r="E827" s="16" t="n">
        <v>0.530801084720426</v>
      </c>
      <c r="F827" s="16" t="n">
        <v>0.0555960230094256</v>
      </c>
      <c r="G827" s="16" t="n">
        <v>0.527905700346416</v>
      </c>
      <c r="H827" s="16" t="n">
        <v>0.0504459828781394</v>
      </c>
      <c r="I827" s="23" t="n">
        <f aca="false">G827-E827</f>
        <v>-0.00289538437401005</v>
      </c>
      <c r="J827" s="17" t="n">
        <f aca="false">100*(G827-E827)/E827</f>
        <v>-0.5454744644192</v>
      </c>
      <c r="K827" s="16" t="n">
        <v>-0.578915544709242</v>
      </c>
      <c r="L827" s="17" t="n">
        <v>193.145732456072</v>
      </c>
      <c r="M827" s="16" t="n">
        <v>0.563320666699279</v>
      </c>
      <c r="N827" s="16" t="n">
        <v>0.590850950057737</v>
      </c>
      <c r="O827" s="6" t="str">
        <f aca="false">IF(N827&lt;0.05,"Yes","No")</f>
        <v>No</v>
      </c>
      <c r="P827" s="16" t="n">
        <v>-0.0563479139424074</v>
      </c>
      <c r="Q827" s="16" t="n">
        <v>0.381410905139559</v>
      </c>
      <c r="R827" s="16" t="n">
        <v>0.537012789630543</v>
      </c>
      <c r="S827" s="16" t="n">
        <v>0.762337708541294</v>
      </c>
      <c r="T827" s="16" t="n">
        <v>-0.00289539028401068</v>
      </c>
      <c r="U827" s="16" t="n">
        <v>0.539917691384377</v>
      </c>
      <c r="V827" s="16" t="n">
        <v>0.567689173501579</v>
      </c>
      <c r="W827" s="6" t="s">
        <v>694</v>
      </c>
      <c r="X827" s="16" t="n">
        <v>0.2</v>
      </c>
      <c r="Y827" s="16" t="n">
        <v>0.55530373469704</v>
      </c>
      <c r="Z827" s="16" t="n">
        <f aca="false">(G827-E827)/SQRT(H827^2/D827+F827^2/C827)</f>
        <v>-0.578915544709242</v>
      </c>
      <c r="AA827" s="24" t="n">
        <f aca="false">ABS(K827-Z827)</f>
        <v>0</v>
      </c>
    </row>
    <row r="828" customFormat="false" ht="15" hidden="false" customHeight="false" outlineLevel="0" collapsed="false">
      <c r="A828" s="17" t="n">
        <v>1223</v>
      </c>
      <c r="B828" s="6" t="s">
        <v>616</v>
      </c>
      <c r="C828" s="6" t="n">
        <v>144</v>
      </c>
      <c r="D828" s="6" t="n">
        <v>717</v>
      </c>
      <c r="E828" s="16" t="n">
        <v>0.530666424375441</v>
      </c>
      <c r="F828" s="16" t="n">
        <v>0.0554209713833789</v>
      </c>
      <c r="G828" s="16" t="n">
        <v>0.527779022561623</v>
      </c>
      <c r="H828" s="16" t="n">
        <v>0.0502854448924587</v>
      </c>
      <c r="I828" s="23" t="n">
        <f aca="false">G828-E828</f>
        <v>-0.00288740181381864</v>
      </c>
      <c r="J828" s="17" t="n">
        <f aca="false">100*(G828-E828)/E828</f>
        <v>-0.544108630429542</v>
      </c>
      <c r="K828" s="16" t="n">
        <v>-0.579145768937413</v>
      </c>
      <c r="L828" s="17" t="n">
        <v>193.142164401998</v>
      </c>
      <c r="M828" s="16" t="n">
        <v>0.563165650816576</v>
      </c>
      <c r="N828" s="16" t="n">
        <v>0.590850950057737</v>
      </c>
      <c r="O828" s="6" t="str">
        <f aca="false">IF(N828&lt;0.05,"Yes","No")</f>
        <v>No</v>
      </c>
      <c r="P828" s="16" t="n">
        <v>-0.0563715872043639</v>
      </c>
      <c r="Q828" s="16" t="n">
        <v>0.381731454254902</v>
      </c>
      <c r="R828" s="16" t="n">
        <v>0.536841805692499</v>
      </c>
      <c r="S828" s="16" t="n">
        <v>0.763320728647126</v>
      </c>
      <c r="T828" s="16" t="n">
        <v>-0.00288740775037609</v>
      </c>
      <c r="U828" s="16" t="n">
        <v>0.539748265902024</v>
      </c>
      <c r="V828" s="16" t="n">
        <v>0.567689173501579</v>
      </c>
      <c r="W828" s="6" t="s">
        <v>694</v>
      </c>
      <c r="X828" s="16" t="n">
        <v>0.2</v>
      </c>
      <c r="Y828" s="16" t="n">
        <v>0.555381218038122</v>
      </c>
      <c r="Z828" s="16" t="n">
        <f aca="false">(G828-E828)/SQRT(H828^2/D828+F828^2/C828)</f>
        <v>-0.579145768937413</v>
      </c>
      <c r="AA828" s="24" t="n">
        <f aca="false">ABS(K828-Z828)</f>
        <v>0</v>
      </c>
    </row>
    <row r="829" customFormat="false" ht="15" hidden="false" customHeight="false" outlineLevel="0" collapsed="false">
      <c r="A829" s="17" t="n">
        <v>1224</v>
      </c>
      <c r="B829" s="6" t="s">
        <v>616</v>
      </c>
      <c r="C829" s="6" t="n">
        <v>144</v>
      </c>
      <c r="D829" s="6" t="n">
        <v>717</v>
      </c>
      <c r="E829" s="16" t="n">
        <v>0.530555489783486</v>
      </c>
      <c r="F829" s="16" t="n">
        <v>0.0552599145179086</v>
      </c>
      <c r="G829" s="16" t="n">
        <v>0.527672265447167</v>
      </c>
      <c r="H829" s="16" t="n">
        <v>0.0501353848509835</v>
      </c>
      <c r="I829" s="23" t="n">
        <f aca="false">G829-E829</f>
        <v>-0.00288322433631871</v>
      </c>
      <c r="J829" s="17" t="n">
        <f aca="false">100*(G829-E829)/E829</f>
        <v>-0.543435020810986</v>
      </c>
      <c r="K829" s="16" t="n">
        <v>-0.579999807066766</v>
      </c>
      <c r="L829" s="17" t="n">
        <v>193.133907517975</v>
      </c>
      <c r="M829" s="16" t="n">
        <v>0.562590768926504</v>
      </c>
      <c r="N829" s="16" t="n">
        <v>0.590850950057737</v>
      </c>
      <c r="O829" s="6" t="str">
        <f aca="false">IF(N829&lt;0.05,"Yes","No")</f>
        <v>No</v>
      </c>
      <c r="P829" s="16" t="n">
        <v>-0.0564576471091789</v>
      </c>
      <c r="Q829" s="16" t="n">
        <v>0.382897887590996</v>
      </c>
      <c r="R829" s="16" t="n">
        <v>0.536220455345385</v>
      </c>
      <c r="S829" s="16" t="n">
        <v>0.763975311382527</v>
      </c>
      <c r="T829" s="16" t="n">
        <v>-0.00288323029846062</v>
      </c>
      <c r="U829" s="16" t="n">
        <v>0.53913221870275</v>
      </c>
      <c r="V829" s="16" t="n">
        <v>0.567689173501579</v>
      </c>
      <c r="W829" s="6" t="s">
        <v>694</v>
      </c>
      <c r="X829" s="16" t="n">
        <v>0.2</v>
      </c>
      <c r="Y829" s="16" t="n">
        <v>0.555323105532311</v>
      </c>
      <c r="Z829" s="16" t="n">
        <f aca="false">(G829-E829)/SQRT(H829^2/D829+F829^2/C829)</f>
        <v>-0.579999807066766</v>
      </c>
      <c r="AA829" s="24" t="n">
        <f aca="false">ABS(K829-Z829)</f>
        <v>0</v>
      </c>
    </row>
    <row r="830" customFormat="false" ht="15" hidden="false" customHeight="false" outlineLevel="0" collapsed="false">
      <c r="A830" s="17" t="n">
        <v>1225</v>
      </c>
      <c r="B830" s="6" t="s">
        <v>616</v>
      </c>
      <c r="C830" s="6" t="n">
        <v>144</v>
      </c>
      <c r="D830" s="6" t="n">
        <v>717</v>
      </c>
      <c r="E830" s="16" t="n">
        <v>0.53044546664589</v>
      </c>
      <c r="F830" s="16" t="n">
        <v>0.0551018118972195</v>
      </c>
      <c r="G830" s="16" t="n">
        <v>0.527561712215136</v>
      </c>
      <c r="H830" s="16" t="n">
        <v>0.0499854721835283</v>
      </c>
      <c r="I830" s="23" t="n">
        <f aca="false">G830-E830</f>
        <v>-0.0028837544307535</v>
      </c>
      <c r="J830" s="17" t="n">
        <f aca="false">100*(G830-E830)/E830</f>
        <v>-0.543647672019529</v>
      </c>
      <c r="K830" s="16" t="n">
        <v>-0.58178161529596</v>
      </c>
      <c r="L830" s="17" t="n">
        <v>193.120263977691</v>
      </c>
      <c r="M830" s="16" t="n">
        <v>0.561392281514933</v>
      </c>
      <c r="N830" s="16" t="n">
        <v>0.590850950057737</v>
      </c>
      <c r="O830" s="6" t="str">
        <f aca="false">IF(N830&lt;0.05,"Yes","No")</f>
        <v>No</v>
      </c>
      <c r="P830" s="16" t="n">
        <v>-0.0566359499146145</v>
      </c>
      <c r="Q830" s="16" t="n">
        <v>0.385320219301679</v>
      </c>
      <c r="R830" s="16" t="n">
        <v>0.534934268504244</v>
      </c>
      <c r="S830" s="16" t="n">
        <v>0.763954814951616</v>
      </c>
      <c r="T830" s="16" t="n">
        <v>-0.0028837604193863</v>
      </c>
      <c r="U830" s="16" t="n">
        <v>0.537856884879082</v>
      </c>
      <c r="V830" s="16" t="n">
        <v>0.567689173501579</v>
      </c>
      <c r="W830" s="6" t="s">
        <v>694</v>
      </c>
      <c r="X830" s="16" t="n">
        <v>0.2</v>
      </c>
      <c r="Y830" s="16" t="n">
        <v>0.555449015961568</v>
      </c>
      <c r="Z830" s="16" t="n">
        <f aca="false">(G830-E830)/SQRT(H830^2/D830+F830^2/C830)</f>
        <v>-0.58178161529596</v>
      </c>
      <c r="AA830" s="24" t="n">
        <f aca="false">ABS(K830-Z830)</f>
        <v>0</v>
      </c>
    </row>
    <row r="831" customFormat="false" ht="15" hidden="false" customHeight="false" outlineLevel="0" collapsed="false">
      <c r="A831" s="17" t="n">
        <v>1226</v>
      </c>
      <c r="B831" s="6" t="s">
        <v>616</v>
      </c>
      <c r="C831" s="6" t="n">
        <v>144</v>
      </c>
      <c r="D831" s="6" t="n">
        <v>717</v>
      </c>
      <c r="E831" s="16" t="n">
        <v>0.530360979959369</v>
      </c>
      <c r="F831" s="16" t="n">
        <v>0.0549557888880278</v>
      </c>
      <c r="G831" s="16" t="n">
        <v>0.527478169239382</v>
      </c>
      <c r="H831" s="16" t="n">
        <v>0.0498477520418907</v>
      </c>
      <c r="I831" s="23" t="n">
        <f aca="false">G831-E831</f>
        <v>-0.00288281071998664</v>
      </c>
      <c r="J831" s="17" t="n">
        <f aca="false">100*(G831-E831)/E831</f>
        <v>-0.543556337837579</v>
      </c>
      <c r="K831" s="16" t="n">
        <v>-0.583145291778131</v>
      </c>
      <c r="L831" s="17" t="n">
        <v>193.109156010012</v>
      </c>
      <c r="M831" s="16" t="n">
        <v>0.560475883836266</v>
      </c>
      <c r="N831" s="16" t="n">
        <v>0.590850950057737</v>
      </c>
      <c r="O831" s="6" t="str">
        <f aca="false">IF(N831&lt;0.05,"Yes","No")</f>
        <v>No</v>
      </c>
      <c r="P831" s="16" t="n">
        <v>-0.0567726701451309</v>
      </c>
      <c r="Q831" s="16" t="n">
        <v>0.387182805020564</v>
      </c>
      <c r="R831" s="16" t="n">
        <v>0.533949094286283</v>
      </c>
      <c r="S831" s="16" t="n">
        <v>0.764417280597881</v>
      </c>
      <c r="T831" s="16" t="n">
        <v>-0.0028828167325323</v>
      </c>
      <c r="U831" s="16" t="n">
        <v>0.536880057341886</v>
      </c>
      <c r="V831" s="16" t="n">
        <v>0.567689173501579</v>
      </c>
      <c r="W831" s="6" t="s">
        <v>694</v>
      </c>
      <c r="X831" s="16" t="n">
        <v>0.2</v>
      </c>
      <c r="Y831" s="16" t="n">
        <v>0.555497443049744</v>
      </c>
      <c r="Z831" s="16" t="n">
        <f aca="false">(G831-E831)/SQRT(H831^2/D831+F831^2/C831)</f>
        <v>-0.583145291778131</v>
      </c>
      <c r="AA831" s="24" t="n">
        <f aca="false">ABS(K831-Z831)</f>
        <v>0</v>
      </c>
    </row>
    <row r="832" customFormat="false" ht="15" hidden="false" customHeight="false" outlineLevel="0" collapsed="false">
      <c r="A832" s="17" t="n">
        <v>1227</v>
      </c>
      <c r="B832" s="6" t="s">
        <v>616</v>
      </c>
      <c r="C832" s="6" t="n">
        <v>144</v>
      </c>
      <c r="D832" s="6" t="n">
        <v>717</v>
      </c>
      <c r="E832" s="16" t="n">
        <v>0.530291087718474</v>
      </c>
      <c r="F832" s="16" t="n">
        <v>0.0548175413849083</v>
      </c>
      <c r="G832" s="16" t="n">
        <v>0.527408947547277</v>
      </c>
      <c r="H832" s="16" t="n">
        <v>0.0497165471453228</v>
      </c>
      <c r="I832" s="23" t="n">
        <f aca="false">G832-E832</f>
        <v>-0.0028821401711967</v>
      </c>
      <c r="J832" s="17" t="n">
        <f aca="false">100*(G832-E832)/E832</f>
        <v>-0.543501529244407</v>
      </c>
      <c r="K832" s="16" t="n">
        <v>-0.584489656053925</v>
      </c>
      <c r="L832" s="17" t="n">
        <v>193.096853082228</v>
      </c>
      <c r="M832" s="16" t="n">
        <v>0.559573184552434</v>
      </c>
      <c r="N832" s="16" t="n">
        <v>0.590850950057737</v>
      </c>
      <c r="O832" s="6" t="str">
        <f aca="false">IF(N832&lt;0.05,"Yes","No")</f>
        <v>No</v>
      </c>
      <c r="P832" s="16" t="n">
        <v>-0.0569079577690836</v>
      </c>
      <c r="Q832" s="16" t="n">
        <v>0.389030294414423</v>
      </c>
      <c r="R832" s="16" t="n">
        <v>0.532975147520525</v>
      </c>
      <c r="S832" s="16" t="n">
        <v>0.765046522412457</v>
      </c>
      <c r="T832" s="16" t="n">
        <v>-0.00288214620526238</v>
      </c>
      <c r="U832" s="16" t="n">
        <v>0.535914371334436</v>
      </c>
      <c r="V832" s="16" t="n">
        <v>0.567689173501579</v>
      </c>
      <c r="W832" s="6" t="s">
        <v>694</v>
      </c>
      <c r="X832" s="16" t="n">
        <v>0.2</v>
      </c>
      <c r="Y832" s="16" t="n">
        <v>0.555584611808461</v>
      </c>
      <c r="Z832" s="16" t="n">
        <f aca="false">(G832-E832)/SQRT(H832^2/D832+F832^2/C832)</f>
        <v>-0.584489656053926</v>
      </c>
      <c r="AA832" s="24" t="n">
        <f aca="false">ABS(K832-Z832)</f>
        <v>0</v>
      </c>
    </row>
    <row r="833" customFormat="false" ht="15" hidden="false" customHeight="false" outlineLevel="0" collapsed="false">
      <c r="A833" s="17" t="n">
        <v>1228</v>
      </c>
      <c r="B833" s="6" t="s">
        <v>616</v>
      </c>
      <c r="C833" s="6" t="n">
        <v>144</v>
      </c>
      <c r="D833" s="6" t="n">
        <v>717</v>
      </c>
      <c r="E833" s="16" t="n">
        <v>0.530242398174273</v>
      </c>
      <c r="F833" s="16" t="n">
        <v>0.0546916967522285</v>
      </c>
      <c r="G833" s="16" t="n">
        <v>0.527360693888019</v>
      </c>
      <c r="H833" s="16" t="n">
        <v>0.0495977443231738</v>
      </c>
      <c r="I833" s="23" t="n">
        <f aca="false">G833-E833</f>
        <v>-0.00288170428625345</v>
      </c>
      <c r="J833" s="17" t="n">
        <f aca="false">100*(G833-E833)/E833</f>
        <v>-0.543469231463896</v>
      </c>
      <c r="K833" s="16" t="n">
        <v>-0.585753772836693</v>
      </c>
      <c r="L833" s="17" t="n">
        <v>193.086941006192</v>
      </c>
      <c r="M833" s="16" t="n">
        <v>0.558725012370877</v>
      </c>
      <c r="N833" s="16" t="n">
        <v>0.590850950057737</v>
      </c>
      <c r="O833" s="6" t="str">
        <f aca="false">IF(N833&lt;0.05,"Yes","No")</f>
        <v>No</v>
      </c>
      <c r="P833" s="16" t="n">
        <v>-0.0570345948726302</v>
      </c>
      <c r="Q833" s="16" t="n">
        <v>0.390763636708951</v>
      </c>
      <c r="R833" s="16" t="n">
        <v>0.532064292938978</v>
      </c>
      <c r="S833" s="16" t="n">
        <v>0.765819988901046</v>
      </c>
      <c r="T833" s="16" t="n">
        <v>-0.00288171034049863</v>
      </c>
      <c r="U833" s="16" t="n">
        <v>0.535011248717014</v>
      </c>
      <c r="V833" s="16" t="n">
        <v>0.567689173501579</v>
      </c>
      <c r="W833" s="6" t="s">
        <v>694</v>
      </c>
      <c r="X833" s="16" t="n">
        <v>0.2</v>
      </c>
      <c r="Y833" s="16" t="n">
        <v>0.555720207655354</v>
      </c>
      <c r="Z833" s="16" t="n">
        <f aca="false">(G833-E833)/SQRT(H833^2/D833+F833^2/C833)</f>
        <v>-0.585753772836693</v>
      </c>
      <c r="AA833" s="24" t="n">
        <f aca="false">ABS(K833-Z833)</f>
        <v>0</v>
      </c>
    </row>
    <row r="834" customFormat="false" ht="15" hidden="false" customHeight="false" outlineLevel="0" collapsed="false">
      <c r="A834" s="17" t="n">
        <v>1229</v>
      </c>
      <c r="B834" s="6" t="s">
        <v>616</v>
      </c>
      <c r="C834" s="6" t="n">
        <v>144</v>
      </c>
      <c r="D834" s="6" t="n">
        <v>717</v>
      </c>
      <c r="E834" s="16" t="n">
        <v>0.53021432666315</v>
      </c>
      <c r="F834" s="16" t="n">
        <v>0.0545749817148946</v>
      </c>
      <c r="G834" s="16" t="n">
        <v>0.527333197567087</v>
      </c>
      <c r="H834" s="16" t="n">
        <v>0.0494890988946679</v>
      </c>
      <c r="I834" s="23" t="n">
        <f aca="false">G834-E834</f>
        <v>-0.00288112909606253</v>
      </c>
      <c r="J834" s="17" t="n">
        <f aca="false">100*(G834-E834)/E834</f>
        <v>-0.543389522156941</v>
      </c>
      <c r="K834" s="16" t="n">
        <v>-0.586894018057035</v>
      </c>
      <c r="L834" s="17" t="n">
        <v>193.080981492115</v>
      </c>
      <c r="M834" s="16" t="n">
        <v>0.557960483035618</v>
      </c>
      <c r="N834" s="16" t="n">
        <v>0.590850950057737</v>
      </c>
      <c r="O834" s="6" t="str">
        <f aca="false">IF(N834&lt;0.05,"Yes","No")</f>
        <v>No</v>
      </c>
      <c r="P834" s="16" t="n">
        <v>-0.0571477640350893</v>
      </c>
      <c r="Q834" s="16" t="n">
        <v>0.39231589694873</v>
      </c>
      <c r="R834" s="16" t="n">
        <v>0.531250977192392</v>
      </c>
      <c r="S834" s="16" t="n">
        <v>0.767222496209091</v>
      </c>
      <c r="T834" s="16" t="n">
        <v>-0.00288113517019384</v>
      </c>
      <c r="U834" s="16" t="n">
        <v>0.534204846917868</v>
      </c>
      <c r="V834" s="16" t="n">
        <v>0.567689173501579</v>
      </c>
      <c r="W834" s="6" t="s">
        <v>694</v>
      </c>
      <c r="X834" s="16" t="n">
        <v>0.2</v>
      </c>
      <c r="Y834" s="16" t="n">
        <v>0.555700836820084</v>
      </c>
      <c r="Z834" s="16" t="n">
        <f aca="false">(G834-E834)/SQRT(H834^2/D834+F834^2/C834)</f>
        <v>-0.586894018057035</v>
      </c>
      <c r="AA834" s="24" t="n">
        <f aca="false">ABS(K834-Z834)</f>
        <v>0</v>
      </c>
    </row>
    <row r="835" customFormat="false" ht="15" hidden="false" customHeight="false" outlineLevel="0" collapsed="false">
      <c r="A835" s="17" t="n">
        <v>1230</v>
      </c>
      <c r="B835" s="6" t="s">
        <v>616</v>
      </c>
      <c r="C835" s="6" t="n">
        <v>144</v>
      </c>
      <c r="D835" s="6" t="n">
        <v>717</v>
      </c>
      <c r="E835" s="16" t="n">
        <v>0.530203030962083</v>
      </c>
      <c r="F835" s="16" t="n">
        <v>0.0544699011008823</v>
      </c>
      <c r="G835" s="16" t="n">
        <v>0.527321327264671</v>
      </c>
      <c r="H835" s="16" t="n">
        <v>0.0493890574071446</v>
      </c>
      <c r="I835" s="23" t="n">
        <f aca="false">G835-E835</f>
        <v>-0.0028817036974117</v>
      </c>
      <c r="J835" s="17" t="n">
        <f aca="false">100*(G835-E835)/E835</f>
        <v>-0.54350947262272</v>
      </c>
      <c r="K835" s="16" t="n">
        <v>-0.588151520683176</v>
      </c>
      <c r="L835" s="17" t="n">
        <v>193.070849928237</v>
      </c>
      <c r="M835" s="16" t="n">
        <v>0.557117941008299</v>
      </c>
      <c r="N835" s="16" t="n">
        <v>0.590850950057737</v>
      </c>
      <c r="O835" s="6" t="str">
        <f aca="false">IF(N835&lt;0.05,"Yes","No")</f>
        <v>No</v>
      </c>
      <c r="P835" s="16" t="n">
        <v>-0.0572738645866369</v>
      </c>
      <c r="Q835" s="16" t="n">
        <v>0.394049152228819</v>
      </c>
      <c r="R835" s="16" t="n">
        <v>0.530345471658668</v>
      </c>
      <c r="S835" s="16" t="n">
        <v>0.767953148510713</v>
      </c>
      <c r="T835" s="16" t="n">
        <v>-0.00288170978779352</v>
      </c>
      <c r="U835" s="16" t="n">
        <v>0.533307027163692</v>
      </c>
      <c r="V835" s="16" t="n">
        <v>0.567689173501579</v>
      </c>
      <c r="W835" s="6" t="s">
        <v>694</v>
      </c>
      <c r="X835" s="16" t="n">
        <v>0.2</v>
      </c>
      <c r="Y835" s="16" t="n">
        <v>0.555729893072989</v>
      </c>
      <c r="Z835" s="16" t="n">
        <f aca="false">(G835-E835)/SQRT(H835^2/D835+F835^2/C835)</f>
        <v>-0.588151520683176</v>
      </c>
      <c r="AA835" s="24" t="n">
        <f aca="false">ABS(K835-Z835)</f>
        <v>0</v>
      </c>
    </row>
    <row r="836" customFormat="false" ht="15" hidden="false" customHeight="false" outlineLevel="0" collapsed="false">
      <c r="A836" s="17" t="n">
        <v>1231</v>
      </c>
      <c r="B836" s="6" t="s">
        <v>616</v>
      </c>
      <c r="C836" s="6" t="n">
        <v>144</v>
      </c>
      <c r="D836" s="6" t="n">
        <v>717</v>
      </c>
      <c r="E836" s="16" t="n">
        <v>0.530208944446511</v>
      </c>
      <c r="F836" s="16" t="n">
        <v>0.0543760531418336</v>
      </c>
      <c r="G836" s="16" t="n">
        <v>0.527327283655749</v>
      </c>
      <c r="H836" s="16" t="n">
        <v>0.0492990204890641</v>
      </c>
      <c r="I836" s="23" t="n">
        <f aca="false">G836-E836</f>
        <v>-0.00288166079076158</v>
      </c>
      <c r="J836" s="17" t="n">
        <f aca="false">100*(G836-E836)/E836</f>
        <v>-0.54349531839184</v>
      </c>
      <c r="K836" s="16" t="n">
        <v>-0.589166212972278</v>
      </c>
      <c r="L836" s="17" t="n">
        <v>193.060297499072</v>
      </c>
      <c r="M836" s="16" t="n">
        <v>0.556438549085961</v>
      </c>
      <c r="N836" s="16" t="n">
        <v>0.590850950057737</v>
      </c>
      <c r="O836" s="6" t="str">
        <f aca="false">IF(N836&lt;0.05,"Yes","No")</f>
        <v>No</v>
      </c>
      <c r="P836" s="16" t="n">
        <v>-0.0573764875666395</v>
      </c>
      <c r="Q836" s="16" t="n">
        <v>0.395462527327398</v>
      </c>
      <c r="R836" s="16" t="n">
        <v>0.529609134301573</v>
      </c>
      <c r="S836" s="16" t="n">
        <v>0.768438828637079</v>
      </c>
      <c r="T836" s="16" t="n">
        <v>-0.00288166689459685</v>
      </c>
      <c r="U836" s="16" t="n">
        <v>0.532576954844979</v>
      </c>
      <c r="V836" s="16" t="n">
        <v>0.567689173501579</v>
      </c>
      <c r="W836" s="6" t="s">
        <v>694</v>
      </c>
      <c r="X836" s="16" t="n">
        <v>0.2</v>
      </c>
      <c r="Y836" s="16" t="n">
        <v>0.55576863474353</v>
      </c>
      <c r="Z836" s="16" t="n">
        <f aca="false">(G836-E836)/SQRT(H836^2/D836+F836^2/C836)</f>
        <v>-0.589166212972278</v>
      </c>
      <c r="AA836" s="24" t="n">
        <f aca="false">ABS(K836-Z836)</f>
        <v>0</v>
      </c>
    </row>
    <row r="837" customFormat="false" ht="15" hidden="false" customHeight="false" outlineLevel="0" collapsed="false">
      <c r="A837" s="17" t="n">
        <v>1232</v>
      </c>
      <c r="B837" s="6" t="s">
        <v>616</v>
      </c>
      <c r="C837" s="6" t="n">
        <v>144</v>
      </c>
      <c r="D837" s="6" t="n">
        <v>717</v>
      </c>
      <c r="E837" s="16" t="n">
        <v>0.530235806687011</v>
      </c>
      <c r="F837" s="16" t="n">
        <v>0.0542937444775375</v>
      </c>
      <c r="G837" s="16" t="n">
        <v>0.527350609854508</v>
      </c>
      <c r="H837" s="16" t="n">
        <v>0.0492185997471573</v>
      </c>
      <c r="I837" s="23" t="n">
        <f aca="false">G837-E837</f>
        <v>-0.00288519683250266</v>
      </c>
      <c r="J837" s="17" t="n">
        <f aca="false">100*(G837-E837)/E837</f>
        <v>-0.54413466539157</v>
      </c>
      <c r="K837" s="16" t="n">
        <v>-0.590793292825264</v>
      </c>
      <c r="L837" s="17" t="n">
        <v>193.047904210589</v>
      </c>
      <c r="M837" s="16" t="n">
        <v>0.555349965017892</v>
      </c>
      <c r="N837" s="16" t="n">
        <v>0.590850950057737</v>
      </c>
      <c r="O837" s="6" t="str">
        <f aca="false">IF(N837&lt;0.05,"Yes","No")</f>
        <v>No</v>
      </c>
      <c r="P837" s="16" t="n">
        <v>-0.0575394338763003</v>
      </c>
      <c r="Q837" s="16" t="n">
        <v>0.397711903827892</v>
      </c>
      <c r="R837" s="16" t="n">
        <v>0.528441037411608</v>
      </c>
      <c r="S837" s="16" t="n">
        <v>0.768694543490752</v>
      </c>
      <c r="T837" s="16" t="n">
        <v>-0.00288520294733032</v>
      </c>
      <c r="U837" s="16" t="n">
        <v>0.531418748004971</v>
      </c>
      <c r="V837" s="16" t="n">
        <v>0.567689173501579</v>
      </c>
      <c r="W837" s="6" t="s">
        <v>694</v>
      </c>
      <c r="X837" s="16" t="n">
        <v>0.2</v>
      </c>
      <c r="Y837" s="16" t="n">
        <v>0.555807376414071</v>
      </c>
      <c r="Z837" s="16" t="n">
        <f aca="false">(G837-E837)/SQRT(H837^2/D837+F837^2/C837)</f>
        <v>-0.590793292825264</v>
      </c>
      <c r="AA837" s="24" t="n">
        <f aca="false">ABS(K837-Z837)</f>
        <v>0</v>
      </c>
    </row>
    <row r="838" customFormat="false" ht="15" hidden="false" customHeight="false" outlineLevel="0" collapsed="false">
      <c r="A838" s="17" t="n">
        <v>1233</v>
      </c>
      <c r="B838" s="6" t="s">
        <v>616</v>
      </c>
      <c r="C838" s="6" t="n">
        <v>144</v>
      </c>
      <c r="D838" s="6" t="n">
        <v>717</v>
      </c>
      <c r="E838" s="16" t="n">
        <v>0.530277422939738</v>
      </c>
      <c r="F838" s="16" t="n">
        <v>0.0542231787489063</v>
      </c>
      <c r="G838" s="16" t="n">
        <v>0.527390046224435</v>
      </c>
      <c r="H838" s="16" t="n">
        <v>0.0491488760906535</v>
      </c>
      <c r="I838" s="23" t="n">
        <f aca="false">G838-E838</f>
        <v>-0.00288737671530315</v>
      </c>
      <c r="J838" s="17" t="n">
        <f aca="false">100*(G838-E838)/E838</f>
        <v>-0.544503045084625</v>
      </c>
      <c r="K838" s="16" t="n">
        <v>-0.592018914062166</v>
      </c>
      <c r="L838" s="17" t="n">
        <v>193.035588620591</v>
      </c>
      <c r="M838" s="16" t="n">
        <v>0.554530677239456</v>
      </c>
      <c r="N838" s="16" t="n">
        <v>0.590850950057737</v>
      </c>
      <c r="O838" s="6" t="str">
        <f aca="false">IF(N838&lt;0.05,"Yes","No")</f>
        <v>No</v>
      </c>
      <c r="P838" s="16" t="n">
        <v>-0.0576632756236889</v>
      </c>
      <c r="Q838" s="16" t="n">
        <v>0.399425731636871</v>
      </c>
      <c r="R838" s="16" t="n">
        <v>0.527554145385705</v>
      </c>
      <c r="S838" s="16" t="n">
        <v>0.768958210436531</v>
      </c>
      <c r="T838" s="16" t="n">
        <v>-0.00288738283842281</v>
      </c>
      <c r="U838" s="16" t="n">
        <v>0.530539382139913</v>
      </c>
      <c r="V838" s="16" t="n">
        <v>0.567689173501579</v>
      </c>
      <c r="W838" s="6" t="s">
        <v>694</v>
      </c>
      <c r="X838" s="16" t="n">
        <v>0.2</v>
      </c>
      <c r="Y838" s="16" t="n">
        <v>0.555884859755153</v>
      </c>
      <c r="Z838" s="16" t="n">
        <f aca="false">(G838-E838)/SQRT(H838^2/D838+F838^2/C838)</f>
        <v>-0.592018914062166</v>
      </c>
      <c r="AA838" s="24" t="n">
        <f aca="false">ABS(K838-Z838)</f>
        <v>0</v>
      </c>
    </row>
    <row r="839" customFormat="false" ht="15" hidden="false" customHeight="false" outlineLevel="0" collapsed="false">
      <c r="A839" s="17" t="n">
        <v>1234</v>
      </c>
      <c r="B839" s="6" t="s">
        <v>616</v>
      </c>
      <c r="C839" s="6" t="n">
        <v>144</v>
      </c>
      <c r="D839" s="6" t="n">
        <v>717</v>
      </c>
      <c r="E839" s="16" t="n">
        <v>0.530338621387879</v>
      </c>
      <c r="F839" s="16" t="n">
        <v>0.0541654030964209</v>
      </c>
      <c r="G839" s="16" t="n">
        <v>0.527446372655313</v>
      </c>
      <c r="H839" s="16" t="n">
        <v>0.0490880490045948</v>
      </c>
      <c r="I839" s="23" t="n">
        <f aca="false">G839-E839</f>
        <v>-0.00289224873256644</v>
      </c>
      <c r="J839" s="17" t="n">
        <f aca="false">100*(G839-E839)/E839</f>
        <v>-0.545358873731941</v>
      </c>
      <c r="K839" s="16" t="n">
        <v>-0.593664886140297</v>
      </c>
      <c r="L839" s="17" t="n">
        <v>193.017469225037</v>
      </c>
      <c r="M839" s="16" t="n">
        <v>0.553431342928319</v>
      </c>
      <c r="N839" s="16" t="n">
        <v>0.590850950057737</v>
      </c>
      <c r="O839" s="6" t="str">
        <f aca="false">IF(N839&lt;0.05,"Yes","No")</f>
        <v>No</v>
      </c>
      <c r="P839" s="16" t="n">
        <v>-0.0578301986542947</v>
      </c>
      <c r="Q839" s="16" t="n">
        <v>0.401741585377691</v>
      </c>
      <c r="R839" s="16" t="n">
        <v>0.526359931318329</v>
      </c>
      <c r="S839" s="16" t="n">
        <v>0.768699824239273</v>
      </c>
      <c r="T839" s="16" t="n">
        <v>-0.00289225486015204</v>
      </c>
      <c r="U839" s="16" t="n">
        <v>0.529355282014601</v>
      </c>
      <c r="V839" s="16" t="n">
        <v>0.567689173501579</v>
      </c>
      <c r="W839" s="6" t="s">
        <v>694</v>
      </c>
      <c r="X839" s="16" t="n">
        <v>0.2</v>
      </c>
      <c r="Y839" s="16" t="n">
        <v>0.555942972260964</v>
      </c>
      <c r="Z839" s="16" t="n">
        <f aca="false">(G839-E839)/SQRT(H839^2/D839+F839^2/C839)</f>
        <v>-0.593664886140297</v>
      </c>
      <c r="AA839" s="24" t="n">
        <f aca="false">ABS(K839-Z839)</f>
        <v>0</v>
      </c>
    </row>
    <row r="840" customFormat="false" ht="15" hidden="false" customHeight="false" outlineLevel="0" collapsed="false">
      <c r="A840" s="17" t="n">
        <v>1235</v>
      </c>
      <c r="B840" s="6" t="s">
        <v>616</v>
      </c>
      <c r="C840" s="6" t="n">
        <v>144</v>
      </c>
      <c r="D840" s="6" t="n">
        <v>717</v>
      </c>
      <c r="E840" s="16" t="n">
        <v>0.530406739148829</v>
      </c>
      <c r="F840" s="16" t="n">
        <v>0.0541126768442101</v>
      </c>
      <c r="G840" s="16" t="n">
        <v>0.527516008961317</v>
      </c>
      <c r="H840" s="16" t="n">
        <v>0.0490365886373278</v>
      </c>
      <c r="I840" s="23" t="n">
        <f aca="false">G840-E840</f>
        <v>-0.00289073018751163</v>
      </c>
      <c r="J840" s="17" t="n">
        <f aca="false">100*(G840-E840)/E840</f>
        <v>-0.545002537514989</v>
      </c>
      <c r="K840" s="16" t="n">
        <v>-0.59393764406413</v>
      </c>
      <c r="L840" s="17" t="n">
        <v>193.009586633171</v>
      </c>
      <c r="M840" s="16" t="n">
        <v>0.553249291257198</v>
      </c>
      <c r="N840" s="16" t="n">
        <v>0.590850950057737</v>
      </c>
      <c r="O840" s="6" t="str">
        <f aca="false">IF(N840&lt;0.05,"Yes","No")</f>
        <v>No</v>
      </c>
      <c r="P840" s="16" t="n">
        <v>-0.0578596436907824</v>
      </c>
      <c r="Q840" s="16" t="n">
        <v>0.402150793972482</v>
      </c>
      <c r="R840" s="16" t="n">
        <v>0.526149416921809</v>
      </c>
      <c r="S840" s="16" t="n">
        <v>0.769420060124449</v>
      </c>
      <c r="T840" s="16" t="n">
        <v>-0.00289073631923639</v>
      </c>
      <c r="U840" s="16" t="n">
        <v>0.529146586180643</v>
      </c>
      <c r="V840" s="16" t="n">
        <v>0.567689173501579</v>
      </c>
      <c r="W840" s="6" t="s">
        <v>694</v>
      </c>
      <c r="X840" s="16" t="n">
        <v>0.2</v>
      </c>
      <c r="Y840" s="16" t="n">
        <v>0.555846118084612</v>
      </c>
      <c r="Z840" s="16" t="n">
        <f aca="false">(G840-E840)/SQRT(H840^2/D840+F840^2/C840)</f>
        <v>-0.59393764406413</v>
      </c>
      <c r="AA840" s="24" t="n">
        <f aca="false">ABS(K840-Z840)</f>
        <v>0</v>
      </c>
    </row>
    <row r="841" customFormat="false" ht="15" hidden="false" customHeight="false" outlineLevel="0" collapsed="false">
      <c r="A841" s="17" t="n">
        <v>1236</v>
      </c>
      <c r="B841" s="6" t="s">
        <v>616</v>
      </c>
      <c r="C841" s="6" t="n">
        <v>144</v>
      </c>
      <c r="D841" s="6" t="n">
        <v>717</v>
      </c>
      <c r="E841" s="16" t="n">
        <v>0.530490367362897</v>
      </c>
      <c r="F841" s="16" t="n">
        <v>0.0540723645089664</v>
      </c>
      <c r="G841" s="16" t="n">
        <v>0.527605385835201</v>
      </c>
      <c r="H841" s="16" t="n">
        <v>0.0489994157558544</v>
      </c>
      <c r="I841" s="23" t="n">
        <f aca="false">G841-E841</f>
        <v>-0.0028849815276959</v>
      </c>
      <c r="J841" s="17" t="n">
        <f aca="false">100*(G841-E841)/E841</f>
        <v>-0.543832971376527</v>
      </c>
      <c r="K841" s="16" t="n">
        <v>-0.593199523732455</v>
      </c>
      <c r="L841" s="17" t="n">
        <v>193.008209050299</v>
      </c>
      <c r="M841" s="16" t="n">
        <v>0.553742098030571</v>
      </c>
      <c r="N841" s="16" t="n">
        <v>0.590850950057737</v>
      </c>
      <c r="O841" s="6" t="str">
        <f aca="false">IF(N841&lt;0.05,"Yes","No")</f>
        <v>No</v>
      </c>
      <c r="P841" s="16" t="n">
        <v>-0.0577882400913661</v>
      </c>
      <c r="Q841" s="16" t="n">
        <v>0.401158831560945</v>
      </c>
      <c r="R841" s="16" t="n">
        <v>0.526659984399295</v>
      </c>
      <c r="S841" s="16" t="n">
        <v>0.770651843449205</v>
      </c>
      <c r="T841" s="16" t="n">
        <v>-0.00288498766069992</v>
      </c>
      <c r="U841" s="16" t="n">
        <v>0.529652875448564</v>
      </c>
      <c r="V841" s="16" t="n">
        <v>0.567689173501579</v>
      </c>
      <c r="W841" s="6" t="s">
        <v>694</v>
      </c>
      <c r="X841" s="16" t="n">
        <v>0.2</v>
      </c>
      <c r="Y841" s="16" t="n">
        <v>0.555758949325895</v>
      </c>
      <c r="Z841" s="16" t="n">
        <f aca="false">(G841-E841)/SQRT(H841^2/D841+F841^2/C841)</f>
        <v>-0.593199523732455</v>
      </c>
      <c r="AA841" s="24" t="n">
        <f aca="false">ABS(K841-Z841)</f>
        <v>0</v>
      </c>
    </row>
    <row r="842" customFormat="false" ht="15" hidden="false" customHeight="false" outlineLevel="0" collapsed="false">
      <c r="A842" s="17" t="n">
        <v>1237</v>
      </c>
      <c r="B842" s="6" t="s">
        <v>616</v>
      </c>
      <c r="C842" s="6" t="n">
        <v>144</v>
      </c>
      <c r="D842" s="6" t="n">
        <v>717</v>
      </c>
      <c r="E842" s="16" t="n">
        <v>0.530583494653305</v>
      </c>
      <c r="F842" s="16" t="n">
        <v>0.0540342461873518</v>
      </c>
      <c r="G842" s="16" t="n">
        <v>0.527699562337774</v>
      </c>
      <c r="H842" s="16" t="n">
        <v>0.0489617266292746</v>
      </c>
      <c r="I842" s="23" t="n">
        <f aca="false">G842-E842</f>
        <v>-0.00288393231553019</v>
      </c>
      <c r="J842" s="17" t="n">
        <f aca="false">100*(G842-E842)/E842</f>
        <v>-0.543539771702589</v>
      </c>
      <c r="K842" s="16" t="n">
        <v>-0.593407506598463</v>
      </c>
      <c r="L842" s="17" t="n">
        <v>193.001452755355</v>
      </c>
      <c r="M842" s="16" t="n">
        <v>0.55360324184056</v>
      </c>
      <c r="N842" s="16" t="n">
        <v>0.590850950057737</v>
      </c>
      <c r="O842" s="6" t="str">
        <f aca="false">IF(N842&lt;0.05,"Yes","No")</f>
        <v>No</v>
      </c>
      <c r="P842" s="16" t="n">
        <v>-0.0578109639815332</v>
      </c>
      <c r="Q842" s="16" t="n">
        <v>0.401474386473844</v>
      </c>
      <c r="R842" s="16" t="n">
        <v>0.52649747099378</v>
      </c>
      <c r="S842" s="16" t="n">
        <v>0.771689968899662</v>
      </c>
      <c r="T842" s="16" t="n">
        <v>-0.00288393845058894</v>
      </c>
      <c r="U842" s="16" t="n">
        <v>0.529491760535801</v>
      </c>
      <c r="V842" s="16" t="n">
        <v>0.567689173501579</v>
      </c>
      <c r="W842" s="6" t="s">
        <v>694</v>
      </c>
      <c r="X842" s="16" t="n">
        <v>0.2</v>
      </c>
      <c r="Y842" s="16" t="n">
        <v>0.555720207655354</v>
      </c>
      <c r="Z842" s="16" t="n">
        <f aca="false">(G842-E842)/SQRT(H842^2/D842+F842^2/C842)</f>
        <v>-0.593407506598462</v>
      </c>
      <c r="AA842" s="24" t="n">
        <f aca="false">ABS(K842-Z842)</f>
        <v>0</v>
      </c>
    </row>
    <row r="843" customFormat="false" ht="15" hidden="false" customHeight="false" outlineLevel="0" collapsed="false">
      <c r="A843" s="17" t="n">
        <v>1238</v>
      </c>
      <c r="B843" s="6" t="s">
        <v>616</v>
      </c>
      <c r="C843" s="6" t="n">
        <v>144</v>
      </c>
      <c r="D843" s="6" t="n">
        <v>717</v>
      </c>
      <c r="E843" s="16" t="n">
        <v>0.530687602650788</v>
      </c>
      <c r="F843" s="16" t="n">
        <v>0.054001198790574</v>
      </c>
      <c r="G843" s="16" t="n">
        <v>0.527806902696564</v>
      </c>
      <c r="H843" s="16" t="n">
        <v>0.0489304694687925</v>
      </c>
      <c r="I843" s="23" t="n">
        <f aca="false">G843-E843</f>
        <v>-0.0028806999542238</v>
      </c>
      <c r="J843" s="17" t="n">
        <f aca="false">100*(G843-E843)/E843</f>
        <v>-0.54282405314062</v>
      </c>
      <c r="K843" s="16" t="n">
        <v>-0.593107400204129</v>
      </c>
      <c r="L843" s="17" t="n">
        <v>192.998634170821</v>
      </c>
      <c r="M843" s="16" t="n">
        <v>0.553803653396884</v>
      </c>
      <c r="N843" s="16" t="n">
        <v>0.590850950057737</v>
      </c>
      <c r="O843" s="6" t="str">
        <f aca="false">IF(N843&lt;0.05,"Yes","No")</f>
        <v>No</v>
      </c>
      <c r="P843" s="16" t="n">
        <v>-0.0577827539771468</v>
      </c>
      <c r="Q843" s="16" t="n">
        <v>0.401082667320601</v>
      </c>
      <c r="R843" s="16" t="n">
        <v>0.526699223036217</v>
      </c>
      <c r="S843" s="16" t="n">
        <v>0.773398250193866</v>
      </c>
      <c r="T843" s="16" t="n">
        <v>-0.00288070609077197</v>
      </c>
      <c r="U843" s="16" t="n">
        <v>0.529691831761233</v>
      </c>
      <c r="V843" s="16" t="n">
        <v>0.567689173501579</v>
      </c>
      <c r="W843" s="6" t="s">
        <v>694</v>
      </c>
      <c r="X843" s="16" t="n">
        <v>0.2</v>
      </c>
      <c r="Y843" s="16" t="n">
        <v>0.555720207655354</v>
      </c>
      <c r="Z843" s="16" t="n">
        <f aca="false">(G843-E843)/SQRT(H843^2/D843+F843^2/C843)</f>
        <v>-0.593107400204129</v>
      </c>
      <c r="AA843" s="24" t="n">
        <f aca="false">ABS(K843-Z843)</f>
        <v>0</v>
      </c>
    </row>
    <row r="844" customFormat="false" ht="15" hidden="false" customHeight="false" outlineLevel="0" collapsed="false">
      <c r="A844" s="17" t="n">
        <v>1239</v>
      </c>
      <c r="B844" s="6" t="s">
        <v>616</v>
      </c>
      <c r="C844" s="6" t="n">
        <v>144</v>
      </c>
      <c r="D844" s="6" t="n">
        <v>717</v>
      </c>
      <c r="E844" s="16" t="n">
        <v>0.530800564214587</v>
      </c>
      <c r="F844" s="16" t="n">
        <v>0.0539748410404932</v>
      </c>
      <c r="G844" s="16" t="n">
        <v>0.52792033415958</v>
      </c>
      <c r="H844" s="16" t="n">
        <v>0.0489027758635297</v>
      </c>
      <c r="I844" s="23" t="n">
        <f aca="false">G844-E844</f>
        <v>-0.00288023005500748</v>
      </c>
      <c r="J844" s="17" t="n">
        <f aca="false">100*(G844-E844)/E844</f>
        <v>-0.542620006304871</v>
      </c>
      <c r="K844" s="16" t="n">
        <v>-0.593306783708178</v>
      </c>
      <c r="L844" s="17" t="n">
        <v>192.990444528577</v>
      </c>
      <c r="M844" s="16" t="n">
        <v>0.553670536952098</v>
      </c>
      <c r="N844" s="16" t="n">
        <v>0.590850950057737</v>
      </c>
      <c r="O844" s="6" t="str">
        <f aca="false">IF(N844&lt;0.05,"Yes","No")</f>
        <v>No</v>
      </c>
      <c r="P844" s="16" t="n">
        <v>-0.0578051640474188</v>
      </c>
      <c r="Q844" s="16" t="n">
        <v>0.401393833996454</v>
      </c>
      <c r="R844" s="16" t="n">
        <v>0.526538947678404</v>
      </c>
      <c r="S844" s="16" t="n">
        <v>0.774361761952973</v>
      </c>
      <c r="T844" s="16" t="n">
        <v>-0.00288023619135597</v>
      </c>
      <c r="U844" s="16" t="n">
        <v>0.529532925968795</v>
      </c>
      <c r="V844" s="16" t="n">
        <v>0.567689173501579</v>
      </c>
      <c r="W844" s="6" t="s">
        <v>694</v>
      </c>
      <c r="X844" s="16" t="n">
        <v>0.2</v>
      </c>
      <c r="Y844" s="16" t="n">
        <v>0.555739578490625</v>
      </c>
      <c r="Z844" s="16" t="n">
        <f aca="false">(G844-E844)/SQRT(H844^2/D844+F844^2/C844)</f>
        <v>-0.593306783708178</v>
      </c>
      <c r="AA844" s="24" t="n">
        <f aca="false">ABS(K844-Z844)</f>
        <v>0</v>
      </c>
    </row>
    <row r="845" customFormat="false" ht="15" hidden="false" customHeight="false" outlineLevel="0" collapsed="false">
      <c r="A845" s="17" t="n">
        <v>1240</v>
      </c>
      <c r="B845" s="6" t="s">
        <v>616</v>
      </c>
      <c r="C845" s="6" t="n">
        <v>144</v>
      </c>
      <c r="D845" s="6" t="n">
        <v>717</v>
      </c>
      <c r="E845" s="16" t="n">
        <v>0.530932720129689</v>
      </c>
      <c r="F845" s="16" t="n">
        <v>0.0539560198482838</v>
      </c>
      <c r="G845" s="16" t="n">
        <v>0.528045267864251</v>
      </c>
      <c r="H845" s="16" t="n">
        <v>0.0488776369886473</v>
      </c>
      <c r="I845" s="23" t="n">
        <f aca="false">G845-E845</f>
        <v>-0.00288745226543741</v>
      </c>
      <c r="J845" s="17" t="n">
        <f aca="false">100*(G845-E845)/E845</f>
        <v>-0.543845228587928</v>
      </c>
      <c r="K845" s="16" t="n">
        <v>-0.595015915370894</v>
      </c>
      <c r="L845" s="17" t="n">
        <v>192.973063188931</v>
      </c>
      <c r="M845" s="16" t="n">
        <v>0.552529910958943</v>
      </c>
      <c r="N845" s="16" t="n">
        <v>0.590850950057737</v>
      </c>
      <c r="O845" s="6" t="str">
        <f aca="false">IF(N845&lt;0.05,"Yes","No")</f>
        <v>No</v>
      </c>
      <c r="P845" s="16" t="n">
        <v>-0.057978039082202</v>
      </c>
      <c r="Q845" s="16" t="n">
        <v>0.403798281288608</v>
      </c>
      <c r="R845" s="16" t="n">
        <v>0.525303395981045</v>
      </c>
      <c r="S845" s="16" t="n">
        <v>0.774683493165134</v>
      </c>
      <c r="T845" s="16" t="n">
        <v>-0.00288745840167687</v>
      </c>
      <c r="U845" s="16" t="n">
        <v>0.528307818165865</v>
      </c>
      <c r="V845" s="16" t="n">
        <v>0.567689173501579</v>
      </c>
      <c r="W845" s="6" t="s">
        <v>694</v>
      </c>
      <c r="X845" s="16" t="n">
        <v>0.2</v>
      </c>
      <c r="Y845" s="16" t="n">
        <v>0.555875174337517</v>
      </c>
      <c r="Z845" s="16" t="n">
        <f aca="false">(G845-E845)/SQRT(H845^2/D845+F845^2/C845)</f>
        <v>-0.595015915370894</v>
      </c>
      <c r="AA845" s="24" t="n">
        <f aca="false">ABS(K845-Z845)</f>
        <v>0</v>
      </c>
    </row>
    <row r="846" customFormat="false" ht="15" hidden="false" customHeight="false" outlineLevel="0" collapsed="false">
      <c r="A846" s="17" t="n">
        <v>1241</v>
      </c>
      <c r="B846" s="6" t="s">
        <v>616</v>
      </c>
      <c r="C846" s="6" t="n">
        <v>144</v>
      </c>
      <c r="D846" s="6" t="n">
        <v>717</v>
      </c>
      <c r="E846" s="16" t="n">
        <v>0.53105795983639</v>
      </c>
      <c r="F846" s="16" t="n">
        <v>0.0539408966127033</v>
      </c>
      <c r="G846" s="16" t="n">
        <v>0.528172154971912</v>
      </c>
      <c r="H846" s="16" t="n">
        <v>0.0488605464760907</v>
      </c>
      <c r="I846" s="23" t="n">
        <f aca="false">G846-E846</f>
        <v>-0.00288580486447876</v>
      </c>
      <c r="J846" s="17" t="n">
        <f aca="false">100*(G846-E846)/E846</f>
        <v>-0.54340676211083</v>
      </c>
      <c r="K846" s="16" t="n">
        <v>-0.594849003879331</v>
      </c>
      <c r="L846" s="17" t="n">
        <v>192.965773957776</v>
      </c>
      <c r="M846" s="16" t="n">
        <v>0.552641284137149</v>
      </c>
      <c r="N846" s="16" t="n">
        <v>0.590850950057737</v>
      </c>
      <c r="O846" s="6" t="str">
        <f aca="false">IF(N846&lt;0.05,"Yes","No")</f>
        <v>No</v>
      </c>
      <c r="P846" s="16" t="n">
        <v>-0.0579644411092028</v>
      </c>
      <c r="Q846" s="16" t="n">
        <v>0.403608892536876</v>
      </c>
      <c r="R846" s="16" t="n">
        <v>0.525400527906167</v>
      </c>
      <c r="S846" s="16" t="n">
        <v>0.775548644555403</v>
      </c>
      <c r="T846" s="16" t="n">
        <v>-0.00288581099748346</v>
      </c>
      <c r="U846" s="16" t="n">
        <v>0.528404136739017</v>
      </c>
      <c r="V846" s="16" t="n">
        <v>0.567689173501579</v>
      </c>
      <c r="W846" s="6" t="s">
        <v>694</v>
      </c>
      <c r="X846" s="16" t="n">
        <v>0.2</v>
      </c>
      <c r="Y846" s="16" t="n">
        <v>0.55576863474353</v>
      </c>
      <c r="Z846" s="16" t="n">
        <f aca="false">(G846-E846)/SQRT(H846^2/D846+F846^2/C846)</f>
        <v>-0.594849003879331</v>
      </c>
      <c r="AA846" s="24" t="n">
        <f aca="false">ABS(K846-Z846)</f>
        <v>0</v>
      </c>
    </row>
    <row r="847" customFormat="false" ht="15" hidden="false" customHeight="false" outlineLevel="0" collapsed="false">
      <c r="A847" s="17" t="n">
        <v>1242</v>
      </c>
      <c r="B847" s="6" t="s">
        <v>616</v>
      </c>
      <c r="C847" s="6" t="n">
        <v>144</v>
      </c>
      <c r="D847" s="6" t="n">
        <v>717</v>
      </c>
      <c r="E847" s="16" t="n">
        <v>0.531189170562559</v>
      </c>
      <c r="F847" s="16" t="n">
        <v>0.0539318940945042</v>
      </c>
      <c r="G847" s="16" t="n">
        <v>0.528309746018015</v>
      </c>
      <c r="H847" s="16" t="n">
        <v>0.048851286856979</v>
      </c>
      <c r="I847" s="23" t="n">
        <f aca="false">G847-E847</f>
        <v>-0.00287942454454393</v>
      </c>
      <c r="J847" s="17" t="n">
        <f aca="false">100*(G847-E847)/E847</f>
        <v>-0.542071394545649</v>
      </c>
      <c r="K847" s="16" t="n">
        <v>-0.593634807400606</v>
      </c>
      <c r="L847" s="17" t="n">
        <v>192.963398202564</v>
      </c>
      <c r="M847" s="16" t="n">
        <v>0.553451618441326</v>
      </c>
      <c r="N847" s="16" t="n">
        <v>0.590850950057737</v>
      </c>
      <c r="O847" s="6" t="str">
        <f aca="false">IF(N847&lt;0.05,"Yes","No")</f>
        <v>No</v>
      </c>
      <c r="P847" s="16" t="n">
        <v>-0.0578469921881969</v>
      </c>
      <c r="Q847" s="16" t="n">
        <v>0.401974945825533</v>
      </c>
      <c r="R847" s="16" t="n">
        <v>0.526239862315828</v>
      </c>
      <c r="S847" s="16" t="n">
        <v>0.776251099891464</v>
      </c>
      <c r="T847" s="16" t="n">
        <v>-0.00287943067147403</v>
      </c>
      <c r="U847" s="16" t="n">
        <v>0.529236385853097</v>
      </c>
      <c r="V847" s="16" t="n">
        <v>0.567689173501579</v>
      </c>
      <c r="W847" s="6" t="s">
        <v>694</v>
      </c>
      <c r="X847" s="16" t="n">
        <v>0.2</v>
      </c>
      <c r="Y847" s="16" t="n">
        <v>0.555720207655354</v>
      </c>
      <c r="Z847" s="16" t="n">
        <f aca="false">(G847-E847)/SQRT(H847^2/D847+F847^2/C847)</f>
        <v>-0.593634807400606</v>
      </c>
      <c r="AA847" s="24" t="n">
        <f aca="false">ABS(K847-Z847)</f>
        <v>0</v>
      </c>
    </row>
    <row r="848" customFormat="false" ht="15" hidden="false" customHeight="false" outlineLevel="0" collapsed="false">
      <c r="A848" s="17" t="n">
        <v>1243</v>
      </c>
      <c r="B848" s="6" t="s">
        <v>616</v>
      </c>
      <c r="C848" s="6" t="n">
        <v>144</v>
      </c>
      <c r="D848" s="6" t="n">
        <v>717</v>
      </c>
      <c r="E848" s="16" t="n">
        <v>0.531318633506695</v>
      </c>
      <c r="F848" s="16" t="n">
        <v>0.0539260175589791</v>
      </c>
      <c r="G848" s="16" t="n">
        <v>0.528444814839955</v>
      </c>
      <c r="H848" s="16" t="n">
        <v>0.048843699289296</v>
      </c>
      <c r="I848" s="23" t="n">
        <f aca="false">G848-E848</f>
        <v>-0.00287381866674041</v>
      </c>
      <c r="J848" s="17" t="n">
        <f aca="false">100*(G848-E848)/E848</f>
        <v>-0.540884223798674</v>
      </c>
      <c r="K848" s="16" t="n">
        <v>-0.592547526206608</v>
      </c>
      <c r="L848" s="17" t="n">
        <v>192.958528871776</v>
      </c>
      <c r="M848" s="16" t="n">
        <v>0.554177758985713</v>
      </c>
      <c r="N848" s="16" t="n">
        <v>0.590850950057737</v>
      </c>
      <c r="O848" s="6" t="str">
        <f aca="false">IF(N848&lt;0.05,"Yes","No")</f>
        <v>No</v>
      </c>
      <c r="P848" s="16" t="n">
        <v>-0.0577428159134347</v>
      </c>
      <c r="Q848" s="16" t="n">
        <v>0.400528421348292</v>
      </c>
      <c r="R848" s="16" t="n">
        <v>0.526984919308876</v>
      </c>
      <c r="S848" s="16" t="n">
        <v>0.777162626163255</v>
      </c>
      <c r="T848" s="16" t="n">
        <v>-0.00287382478711758</v>
      </c>
      <c r="U848" s="16" t="n">
        <v>0.529975157780893</v>
      </c>
      <c r="V848" s="16" t="n">
        <v>0.567689173501579</v>
      </c>
      <c r="W848" s="6" t="s">
        <v>694</v>
      </c>
      <c r="X848" s="16" t="n">
        <v>0.2</v>
      </c>
      <c r="Y848" s="16" t="n">
        <v>0.555623353479002</v>
      </c>
      <c r="Z848" s="16" t="n">
        <f aca="false">(G848-E848)/SQRT(H848^2/D848+F848^2/C848)</f>
        <v>-0.592547526206608</v>
      </c>
      <c r="AA848" s="24" t="n">
        <f aca="false">ABS(K848-Z848)</f>
        <v>0</v>
      </c>
    </row>
    <row r="849" customFormat="false" ht="15" hidden="false" customHeight="false" outlineLevel="0" collapsed="false">
      <c r="A849" s="17" t="n">
        <v>1244</v>
      </c>
      <c r="B849" s="6" t="s">
        <v>616</v>
      </c>
      <c r="C849" s="6" t="n">
        <v>144</v>
      </c>
      <c r="D849" s="6" t="n">
        <v>717</v>
      </c>
      <c r="E849" s="16" t="n">
        <v>0.531449601261152</v>
      </c>
      <c r="F849" s="16" t="n">
        <v>0.0539270650262556</v>
      </c>
      <c r="G849" s="16" t="n">
        <v>0.528586014793508</v>
      </c>
      <c r="H849" s="16" t="n">
        <v>0.0488440541471386</v>
      </c>
      <c r="I849" s="23" t="n">
        <f aca="false">G849-E849</f>
        <v>-0.0028635864676444</v>
      </c>
      <c r="J849" s="17" t="n">
        <f aca="false">100*(G849-E849)/E849</f>
        <v>-0.538825593405092</v>
      </c>
      <c r="K849" s="16" t="n">
        <v>-0.590427314358028</v>
      </c>
      <c r="L849" s="17" t="n">
        <v>192.957251976616</v>
      </c>
      <c r="M849" s="16" t="n">
        <v>0.555595062481247</v>
      </c>
      <c r="N849" s="16" t="n">
        <v>0.590850950057737</v>
      </c>
      <c r="O849" s="6" t="str">
        <f aca="false">IF(N849&lt;0.05,"Yes","No")</f>
        <v>No</v>
      </c>
      <c r="P849" s="16" t="n">
        <v>-0.0575366682837468</v>
      </c>
      <c r="Q849" s="16" t="n">
        <v>0.397673673258962</v>
      </c>
      <c r="R849" s="16" t="n">
        <v>0.528460851867756</v>
      </c>
      <c r="S849" s="16" t="n">
        <v>0.77849002277596</v>
      </c>
      <c r="T849" s="16" t="n">
        <v>-0.00286359257873837</v>
      </c>
      <c r="U849" s="16" t="n">
        <v>0.531438653339739</v>
      </c>
      <c r="V849" s="16" t="n">
        <v>0.567689173501579</v>
      </c>
      <c r="W849" s="6" t="s">
        <v>694</v>
      </c>
      <c r="X849" s="16" t="n">
        <v>0.2</v>
      </c>
      <c r="Y849" s="16" t="n">
        <v>0.555555555555556</v>
      </c>
      <c r="Z849" s="16" t="n">
        <f aca="false">(G849-E849)/SQRT(H849^2/D849+F849^2/C849)</f>
        <v>-0.590427314358028</v>
      </c>
      <c r="AA849" s="24" t="n">
        <f aca="false">ABS(K849-Z849)</f>
        <v>0</v>
      </c>
    </row>
    <row r="850" customFormat="false" ht="15" hidden="false" customHeight="false" outlineLevel="0" collapsed="false">
      <c r="A850" s="17" t="n">
        <v>1245</v>
      </c>
      <c r="B850" s="6" t="s">
        <v>616</v>
      </c>
      <c r="C850" s="6" t="n">
        <v>144</v>
      </c>
      <c r="D850" s="6" t="n">
        <v>717</v>
      </c>
      <c r="E850" s="16" t="n">
        <v>0.531577994219131</v>
      </c>
      <c r="F850" s="16" t="n">
        <v>0.0539274563970395</v>
      </c>
      <c r="G850" s="16" t="n">
        <v>0.528721484679059</v>
      </c>
      <c r="H850" s="16" t="n">
        <v>0.0488431322595066</v>
      </c>
      <c r="I850" s="23" t="n">
        <f aca="false">G850-E850</f>
        <v>-0.00285650954007244</v>
      </c>
      <c r="J850" s="17" t="n">
        <f aca="false">100*(G850-E850)/E850</f>
        <v>-0.537364144328162</v>
      </c>
      <c r="K850" s="16" t="n">
        <v>-0.588966063836552</v>
      </c>
      <c r="L850" s="17" t="n">
        <v>192.954507795475</v>
      </c>
      <c r="M850" s="16" t="n">
        <v>0.556572912172728</v>
      </c>
      <c r="N850" s="16" t="n">
        <v>0.590850950057737</v>
      </c>
      <c r="O850" s="6" t="str">
        <f aca="false">IF(N850&lt;0.05,"Yes","No")</f>
        <v>No</v>
      </c>
      <c r="P850" s="16" t="n">
        <v>-0.057395264609692</v>
      </c>
      <c r="Q850" s="16" t="n">
        <v>0.395721408003817</v>
      </c>
      <c r="R850" s="16" t="n">
        <v>0.529474462189568</v>
      </c>
      <c r="S850" s="16" t="n">
        <v>0.77960670361948</v>
      </c>
      <c r="T850" s="16" t="n">
        <v>-0.00285651564288038</v>
      </c>
      <c r="U850" s="16" t="n">
        <v>0.532443733963019</v>
      </c>
      <c r="V850" s="16" t="n">
        <v>0.567689173501579</v>
      </c>
      <c r="W850" s="6" t="s">
        <v>694</v>
      </c>
      <c r="X850" s="16" t="n">
        <v>0.2</v>
      </c>
      <c r="Y850" s="16" t="n">
        <v>0.555478072214474</v>
      </c>
      <c r="Z850" s="16" t="n">
        <f aca="false">(G850-E850)/SQRT(H850^2/D850+F850^2/C850)</f>
        <v>-0.588966063836552</v>
      </c>
      <c r="AA850" s="24" t="n">
        <f aca="false">ABS(K850-Z850)</f>
        <v>0</v>
      </c>
    </row>
    <row r="851" customFormat="false" ht="15" hidden="false" customHeight="false" outlineLevel="0" collapsed="false">
      <c r="A851" s="17" t="n">
        <v>1246</v>
      </c>
      <c r="B851" s="6" t="s">
        <v>616</v>
      </c>
      <c r="C851" s="6" t="n">
        <v>144</v>
      </c>
      <c r="D851" s="6" t="n">
        <v>717</v>
      </c>
      <c r="E851" s="16" t="n">
        <v>0.531709652601017</v>
      </c>
      <c r="F851" s="16" t="n">
        <v>0.0539316173656089</v>
      </c>
      <c r="G851" s="16" t="n">
        <v>0.528860038710106</v>
      </c>
      <c r="H851" s="16" t="n">
        <v>0.0488444641360258</v>
      </c>
      <c r="I851" s="23" t="n">
        <f aca="false">G851-E851</f>
        <v>-0.00284961389091087</v>
      </c>
      <c r="J851" s="17" t="n">
        <f aca="false">100*(G851-E851)/E851</f>
        <v>-0.535934203370417</v>
      </c>
      <c r="K851" s="16" t="n">
        <v>-0.587503107424975</v>
      </c>
      <c r="L851" s="17" t="n">
        <v>192.949269351959</v>
      </c>
      <c r="M851" s="16" t="n">
        <v>0.557552758469824</v>
      </c>
      <c r="N851" s="16" t="n">
        <v>0.590850950057737</v>
      </c>
      <c r="O851" s="6" t="str">
        <f aca="false">IF(N851&lt;0.05,"Yes","No")</f>
        <v>No</v>
      </c>
      <c r="P851" s="16" t="n">
        <v>-0.0572545912017428</v>
      </c>
      <c r="Q851" s="16" t="n">
        <v>0.393783991734312</v>
      </c>
      <c r="R851" s="16" t="n">
        <v>0.530483819544651</v>
      </c>
      <c r="S851" s="16" t="n">
        <v>0.780465693376578</v>
      </c>
      <c r="T851" s="16" t="n">
        <v>-0.00284961998313206</v>
      </c>
      <c r="U851" s="16" t="n">
        <v>0.533444604053601</v>
      </c>
      <c r="V851" s="16" t="n">
        <v>0.567689173501579</v>
      </c>
      <c r="W851" s="6" t="s">
        <v>694</v>
      </c>
      <c r="X851" s="16" t="n">
        <v>0.2</v>
      </c>
      <c r="Y851" s="16" t="n">
        <v>0.555468386796839</v>
      </c>
      <c r="Z851" s="16" t="n">
        <f aca="false">(G851-E851)/SQRT(H851^2/D851+F851^2/C851)</f>
        <v>-0.587503107424974</v>
      </c>
      <c r="AA851" s="24" t="n">
        <f aca="false">ABS(K851-Z851)</f>
        <v>0</v>
      </c>
    </row>
    <row r="852" customFormat="false" ht="15" hidden="false" customHeight="false" outlineLevel="0" collapsed="false">
      <c r="A852" s="17" t="n">
        <v>1247</v>
      </c>
      <c r="B852" s="6" t="s">
        <v>616</v>
      </c>
      <c r="C852" s="6" t="n">
        <v>144</v>
      </c>
      <c r="D852" s="6" t="n">
        <v>717</v>
      </c>
      <c r="E852" s="16" t="n">
        <v>0.531834683277541</v>
      </c>
      <c r="F852" s="16" t="n">
        <v>0.0539356270287968</v>
      </c>
      <c r="G852" s="16" t="n">
        <v>0.528989826203058</v>
      </c>
      <c r="H852" s="16" t="n">
        <v>0.0488459171659707</v>
      </c>
      <c r="I852" s="23" t="n">
        <f aca="false">G852-E852</f>
        <v>-0.00284485707448301</v>
      </c>
      <c r="J852" s="17" t="n">
        <f aca="false">100*(G852-E852)/E852</f>
        <v>-0.534913792562567</v>
      </c>
      <c r="K852" s="16" t="n">
        <v>-0.586482493662633</v>
      </c>
      <c r="L852" s="17" t="n">
        <v>192.94458695153</v>
      </c>
      <c r="M852" s="16" t="n">
        <v>0.55823684060027</v>
      </c>
      <c r="N852" s="16" t="n">
        <v>0.590850950057737</v>
      </c>
      <c r="O852" s="6" t="str">
        <f aca="false">IF(N852&lt;0.05,"Yes","No")</f>
        <v>No</v>
      </c>
      <c r="P852" s="16" t="n">
        <v>-0.0571568175318161</v>
      </c>
      <c r="Q852" s="16" t="n">
        <v>0.392440210195065</v>
      </c>
      <c r="R852" s="16" t="n">
        <v>0.531185939488382</v>
      </c>
      <c r="S852" s="16" t="n">
        <v>0.781570377718784</v>
      </c>
      <c r="T852" s="16" t="n">
        <v>-0.00284486315922945</v>
      </c>
      <c r="U852" s="16" t="n">
        <v>0.534140825995049</v>
      </c>
      <c r="V852" s="16" t="n">
        <v>0.567689173501579</v>
      </c>
      <c r="W852" s="6" t="s">
        <v>694</v>
      </c>
      <c r="X852" s="16" t="n">
        <v>0.2</v>
      </c>
      <c r="Y852" s="16" t="n">
        <v>0.555497443049744</v>
      </c>
      <c r="Z852" s="16" t="n">
        <f aca="false">(G852-E852)/SQRT(H852^2/D852+F852^2/C852)</f>
        <v>-0.586482493662633</v>
      </c>
      <c r="AA852" s="24" t="n">
        <f aca="false">ABS(K852-Z852)</f>
        <v>0</v>
      </c>
    </row>
    <row r="853" customFormat="false" ht="15" hidden="false" customHeight="false" outlineLevel="0" collapsed="false">
      <c r="A853" s="17" t="n">
        <v>1248</v>
      </c>
      <c r="B853" s="6" t="s">
        <v>616</v>
      </c>
      <c r="C853" s="6" t="n">
        <v>144</v>
      </c>
      <c r="D853" s="6" t="n">
        <v>717</v>
      </c>
      <c r="E853" s="16" t="n">
        <v>0.531961666213142</v>
      </c>
      <c r="F853" s="16" t="n">
        <v>0.0539420162929297</v>
      </c>
      <c r="G853" s="16" t="n">
        <v>0.529119852405546</v>
      </c>
      <c r="H853" s="16" t="n">
        <v>0.0488501967913347</v>
      </c>
      <c r="I853" s="23" t="n">
        <f aca="false">G853-E853</f>
        <v>-0.00284181380759607</v>
      </c>
      <c r="J853" s="17" t="n">
        <f aca="false">100*(G853-E853)/E853</f>
        <v>-0.534214021063961</v>
      </c>
      <c r="K853" s="16" t="n">
        <v>-0.585788270325221</v>
      </c>
      <c r="L853" s="17" t="n">
        <v>192.941348886577</v>
      </c>
      <c r="M853" s="16" t="n">
        <v>0.558702389535218</v>
      </c>
      <c r="N853" s="16" t="n">
        <v>0.590850950057737</v>
      </c>
      <c r="O853" s="6" t="str">
        <f aca="false">IF(N853&lt;0.05,"Yes","No")</f>
        <v>No</v>
      </c>
      <c r="P853" s="16" t="n">
        <v>-0.0570903275943092</v>
      </c>
      <c r="Q853" s="16" t="n">
        <v>0.391527697947918</v>
      </c>
      <c r="R853" s="16" t="n">
        <v>0.531663678204164</v>
      </c>
      <c r="S853" s="16" t="n">
        <v>0.782777602439669</v>
      </c>
      <c r="T853" s="16" t="n">
        <v>-0.00284181988721457</v>
      </c>
      <c r="U853" s="16" t="n">
        <v>0.53461455120881</v>
      </c>
      <c r="V853" s="16" t="n">
        <v>0.567689173501579</v>
      </c>
      <c r="W853" s="6" t="s">
        <v>694</v>
      </c>
      <c r="X853" s="16" t="n">
        <v>0.2</v>
      </c>
      <c r="Y853" s="16" t="n">
        <v>0.555429645126298</v>
      </c>
      <c r="Z853" s="16" t="n">
        <f aca="false">(G853-E853)/SQRT(H853^2/D853+F853^2/C853)</f>
        <v>-0.585788270325221</v>
      </c>
      <c r="AA853" s="24" t="n">
        <f aca="false">ABS(K853-Z853)</f>
        <v>0</v>
      </c>
    </row>
    <row r="854" customFormat="false" ht="15" hidden="false" customHeight="false" outlineLevel="0" collapsed="false">
      <c r="A854" s="17" t="n">
        <v>1249</v>
      </c>
      <c r="B854" s="6" t="s">
        <v>616</v>
      </c>
      <c r="C854" s="6" t="n">
        <v>144</v>
      </c>
      <c r="D854" s="6" t="n">
        <v>717</v>
      </c>
      <c r="E854" s="16" t="n">
        <v>0.532075708732009</v>
      </c>
      <c r="F854" s="16" t="n">
        <v>0.0539461989986499</v>
      </c>
      <c r="G854" s="16" t="n">
        <v>0.529236364730399</v>
      </c>
      <c r="H854" s="16" t="n">
        <v>0.0488522717932879</v>
      </c>
      <c r="I854" s="23" t="n">
        <f aca="false">G854-E854</f>
        <v>-0.00283934400161023</v>
      </c>
      <c r="J854" s="17" t="n">
        <f aca="false">100*(G854-E854)/E854</f>
        <v>-0.533635337041919</v>
      </c>
      <c r="K854" s="16" t="n">
        <v>-0.585236686946105</v>
      </c>
      <c r="L854" s="17" t="n">
        <v>192.937668162441</v>
      </c>
      <c r="M854" s="16" t="n">
        <v>0.559072422907861</v>
      </c>
      <c r="N854" s="16" t="n">
        <v>0.590850950057737</v>
      </c>
      <c r="O854" s="6" t="str">
        <f aca="false">IF(N854&lt;0.05,"Yes","No")</f>
        <v>No</v>
      </c>
      <c r="P854" s="16" t="n">
        <v>-0.0570378962202712</v>
      </c>
      <c r="Q854" s="16" t="n">
        <v>0.390808875355747</v>
      </c>
      <c r="R854" s="16" t="n">
        <v>0.532040558115275</v>
      </c>
      <c r="S854" s="16" t="n">
        <v>0.783674995158065</v>
      </c>
      <c r="T854" s="16" t="n">
        <v>-0.00283935007531676</v>
      </c>
      <c r="U854" s="16" t="n">
        <v>0.534988263420758</v>
      </c>
      <c r="V854" s="16" t="n">
        <v>0.567689173501579</v>
      </c>
      <c r="W854" s="6" t="s">
        <v>694</v>
      </c>
      <c r="X854" s="16" t="n">
        <v>0.2</v>
      </c>
      <c r="Y854" s="16" t="n">
        <v>0.555458701379203</v>
      </c>
      <c r="Z854" s="16" t="n">
        <f aca="false">(G854-E854)/SQRT(H854^2/D854+F854^2/C854)</f>
        <v>-0.585236686946105</v>
      </c>
      <c r="AA854" s="24" t="n">
        <f aca="false">ABS(K854-Z854)</f>
        <v>0</v>
      </c>
    </row>
    <row r="855" customFormat="false" ht="15" hidden="false" customHeight="false" outlineLevel="0" collapsed="false">
      <c r="A855" s="17" t="n">
        <v>1250</v>
      </c>
      <c r="B855" s="6" t="s">
        <v>616</v>
      </c>
      <c r="C855" s="6" t="n">
        <v>144</v>
      </c>
      <c r="D855" s="6" t="n">
        <v>717</v>
      </c>
      <c r="E855" s="16" t="n">
        <v>0.532183831764592</v>
      </c>
      <c r="F855" s="16" t="n">
        <v>0.0539510380439417</v>
      </c>
      <c r="G855" s="16" t="n">
        <v>0.529343479223331</v>
      </c>
      <c r="H855" s="16" t="n">
        <v>0.048853402653322</v>
      </c>
      <c r="I855" s="23" t="n">
        <f aca="false">G855-E855</f>
        <v>-0.00284035254126092</v>
      </c>
      <c r="J855" s="17" t="n">
        <f aca="false">100*(G855-E855)/E855</f>
        <v>-0.533716428746623</v>
      </c>
      <c r="K855" s="16" t="n">
        <v>-0.585397562160382</v>
      </c>
      <c r="L855" s="17" t="n">
        <v>192.930682746217</v>
      </c>
      <c r="M855" s="16" t="n">
        <v>0.558964514868211</v>
      </c>
      <c r="N855" s="16" t="n">
        <v>0.590850950057737</v>
      </c>
      <c r="O855" s="6" t="str">
        <f aca="false">IF(N855&lt;0.05,"Yes","No")</f>
        <v>No</v>
      </c>
      <c r="P855" s="16" t="n">
        <v>-0.0570560917141712</v>
      </c>
      <c r="Q855" s="16" t="n">
        <v>0.391058256739085</v>
      </c>
      <c r="R855" s="16" t="n">
        <v>0.531909752438931</v>
      </c>
      <c r="S855" s="16" t="n">
        <v>0.784467591897631</v>
      </c>
      <c r="T855" s="16" t="n">
        <v>-0.00284035861116381</v>
      </c>
      <c r="U855" s="16" t="n">
        <v>0.534858542545651</v>
      </c>
      <c r="V855" s="16" t="n">
        <v>0.567689173501579</v>
      </c>
      <c r="W855" s="6" t="s">
        <v>694</v>
      </c>
      <c r="X855" s="16" t="n">
        <v>0.2</v>
      </c>
      <c r="Y855" s="16" t="n">
        <v>0.55550712846738</v>
      </c>
      <c r="Z855" s="16" t="n">
        <f aca="false">(G855-E855)/SQRT(H855^2/D855+F855^2/C855)</f>
        <v>-0.585397562160382</v>
      </c>
      <c r="AA855" s="24" t="n">
        <f aca="false">ABS(K855-Z855)</f>
        <v>0</v>
      </c>
    </row>
    <row r="856" customFormat="false" ht="15" hidden="false" customHeight="false" outlineLevel="0" collapsed="false">
      <c r="A856" s="17" t="n">
        <v>1251</v>
      </c>
      <c r="B856" s="6" t="s">
        <v>616</v>
      </c>
      <c r="C856" s="6" t="n">
        <v>144</v>
      </c>
      <c r="D856" s="6" t="n">
        <v>717</v>
      </c>
      <c r="E856" s="16" t="n">
        <v>0.532283063770996</v>
      </c>
      <c r="F856" s="16" t="n">
        <v>0.0539548360914521</v>
      </c>
      <c r="G856" s="16" t="n">
        <v>0.529443595407731</v>
      </c>
      <c r="H856" s="16" t="n">
        <v>0.0488549243201531</v>
      </c>
      <c r="I856" s="23" t="n">
        <f aca="false">G856-E856</f>
        <v>-0.00283946836326554</v>
      </c>
      <c r="J856" s="17" t="n">
        <f aca="false">100*(G856-E856)/E856</f>
        <v>-0.53345081903398</v>
      </c>
      <c r="K856" s="16" t="n">
        <v>-0.585177384976074</v>
      </c>
      <c r="L856" s="17" t="n">
        <v>192.926563447864</v>
      </c>
      <c r="M856" s="16" t="n">
        <v>0.559112251085578</v>
      </c>
      <c r="N856" s="16" t="n">
        <v>0.590850950057737</v>
      </c>
      <c r="O856" s="6" t="str">
        <f aca="false">IF(N856&lt;0.05,"Yes","No")</f>
        <v>No</v>
      </c>
      <c r="P856" s="16" t="n">
        <v>-0.0570361155986086</v>
      </c>
      <c r="Q856" s="16" t="n">
        <v>0.390784475020762</v>
      </c>
      <c r="R856" s="16" t="n">
        <v>0.532053359711929</v>
      </c>
      <c r="S856" s="16" t="n">
        <v>0.785763188734347</v>
      </c>
      <c r="T856" s="16" t="n">
        <v>-0.00283947442848339</v>
      </c>
      <c r="U856" s="16" t="n">
        <v>0.535000935559578</v>
      </c>
      <c r="V856" s="16" t="n">
        <v>0.567689173501579</v>
      </c>
      <c r="W856" s="6" t="s">
        <v>694</v>
      </c>
      <c r="X856" s="16" t="n">
        <v>0.2</v>
      </c>
      <c r="Y856" s="16" t="n">
        <v>0.55552649930265</v>
      </c>
      <c r="Z856" s="16" t="n">
        <f aca="false">(G856-E856)/SQRT(H856^2/D856+F856^2/C856)</f>
        <v>-0.585177384976074</v>
      </c>
      <c r="AA856" s="24" t="n">
        <f aca="false">ABS(K856-Z856)</f>
        <v>0</v>
      </c>
    </row>
    <row r="857" customFormat="false" ht="15" hidden="false" customHeight="false" outlineLevel="0" collapsed="false">
      <c r="A857" s="17" t="n">
        <v>1252</v>
      </c>
      <c r="B857" s="6" t="s">
        <v>616</v>
      </c>
      <c r="C857" s="6" t="n">
        <v>144</v>
      </c>
      <c r="D857" s="6" t="n">
        <v>717</v>
      </c>
      <c r="E857" s="16" t="n">
        <v>0.532368982003795</v>
      </c>
      <c r="F857" s="16" t="n">
        <v>0.0539552174852476</v>
      </c>
      <c r="G857" s="16" t="n">
        <v>0.529531996951775</v>
      </c>
      <c r="H857" s="16" t="n">
        <v>0.0488550776814284</v>
      </c>
      <c r="I857" s="23" t="n">
        <f aca="false">G857-E857</f>
        <v>-0.0028369850520199</v>
      </c>
      <c r="J857" s="17" t="n">
        <f aca="false">100*(G857-E857)/E857</f>
        <v>-0.532898261905064</v>
      </c>
      <c r="K857" s="16" t="n">
        <v>-0.584661798922171</v>
      </c>
      <c r="L857" s="17" t="n">
        <v>192.926151035658</v>
      </c>
      <c r="M857" s="16" t="n">
        <v>0.559458245070893</v>
      </c>
      <c r="N857" s="16" t="n">
        <v>0.590850950057737</v>
      </c>
      <c r="O857" s="6" t="str">
        <f aca="false">IF(N857&lt;0.05,"Yes","No")</f>
        <v>No</v>
      </c>
      <c r="P857" s="16" t="n">
        <v>-0.0569860108253006</v>
      </c>
      <c r="Q857" s="16" t="n">
        <v>0.390098188200953</v>
      </c>
      <c r="R857" s="16" t="n">
        <v>0.532413646899499</v>
      </c>
      <c r="S857" s="16" t="n">
        <v>0.78687125662256</v>
      </c>
      <c r="T857" s="16" t="n">
        <v>-0.00283699111085899</v>
      </c>
      <c r="U857" s="16" t="n">
        <v>0.535358195045173</v>
      </c>
      <c r="V857" s="16" t="n">
        <v>0.567689173501579</v>
      </c>
      <c r="W857" s="6" t="s">
        <v>694</v>
      </c>
      <c r="X857" s="16" t="n">
        <v>0.2</v>
      </c>
      <c r="Y857" s="16" t="n">
        <v>0.555555555555556</v>
      </c>
      <c r="Z857" s="16" t="n">
        <f aca="false">(G857-E857)/SQRT(H857^2/D857+F857^2/C857)</f>
        <v>-0.584661798922171</v>
      </c>
      <c r="AA857" s="24" t="n">
        <f aca="false">ABS(K857-Z857)</f>
        <v>0</v>
      </c>
    </row>
    <row r="858" customFormat="false" ht="15" hidden="false" customHeight="false" outlineLevel="0" collapsed="false">
      <c r="A858" s="17" t="n">
        <v>1253</v>
      </c>
      <c r="B858" s="6" t="s">
        <v>616</v>
      </c>
      <c r="C858" s="6" t="n">
        <v>144</v>
      </c>
      <c r="D858" s="6" t="n">
        <v>717</v>
      </c>
      <c r="E858" s="16" t="n">
        <v>0.532442281436589</v>
      </c>
      <c r="F858" s="16" t="n">
        <v>0.0539513814385045</v>
      </c>
      <c r="G858" s="16" t="n">
        <v>0.529609669701325</v>
      </c>
      <c r="H858" s="16" t="n">
        <v>0.0488532945530365</v>
      </c>
      <c r="I858" s="23" t="n">
        <f aca="false">G858-E858</f>
        <v>-0.00283261173526417</v>
      </c>
      <c r="J858" s="17" t="n">
        <f aca="false">100*(G858-E858)/E858</f>
        <v>-0.532003530527565</v>
      </c>
      <c r="K858" s="16" t="n">
        <v>-0.58379917178438</v>
      </c>
      <c r="L858" s="17" t="n">
        <v>192.92978245261</v>
      </c>
      <c r="M858" s="16" t="n">
        <v>0.560037346441366</v>
      </c>
      <c r="N858" s="16" t="n">
        <v>0.590850950057737</v>
      </c>
      <c r="O858" s="6" t="str">
        <f aca="false">IF(N858&lt;0.05,"Yes","No")</f>
        <v>No</v>
      </c>
      <c r="P858" s="16" t="n">
        <v>-0.0569006271923685</v>
      </c>
      <c r="Q858" s="16" t="n">
        <v>0.388930075293874</v>
      </c>
      <c r="R858" s="16" t="n">
        <v>0.533027897871812</v>
      </c>
      <c r="S858" s="16" t="n">
        <v>0.788076279540094</v>
      </c>
      <c r="T858" s="16" t="n">
        <v>-0.0028326177854302</v>
      </c>
      <c r="U858" s="16" t="n">
        <v>0.535967294155878</v>
      </c>
      <c r="V858" s="16" t="n">
        <v>0.567689173501579</v>
      </c>
      <c r="W858" s="6" t="s">
        <v>694</v>
      </c>
      <c r="X858" s="16" t="n">
        <v>0.2</v>
      </c>
      <c r="Y858" s="16" t="n">
        <v>0.55550712846738</v>
      </c>
      <c r="Z858" s="16" t="n">
        <f aca="false">(G858-E858)/SQRT(H858^2/D858+F858^2/C858)</f>
        <v>-0.58379917178438</v>
      </c>
      <c r="AA858" s="24" t="n">
        <f aca="false">ABS(K858-Z858)</f>
        <v>0</v>
      </c>
    </row>
    <row r="859" customFormat="false" ht="15" hidden="false" customHeight="false" outlineLevel="0" collapsed="false">
      <c r="A859" s="17" t="n">
        <v>1254</v>
      </c>
      <c r="B859" s="6" t="s">
        <v>616</v>
      </c>
      <c r="C859" s="6" t="n">
        <v>144</v>
      </c>
      <c r="D859" s="6" t="n">
        <v>717</v>
      </c>
      <c r="E859" s="16" t="n">
        <v>0.532507983967662</v>
      </c>
      <c r="F859" s="16" t="n">
        <v>0.0539512023538056</v>
      </c>
      <c r="G859" s="16" t="n">
        <v>0.529676652644635</v>
      </c>
      <c r="H859" s="16" t="n">
        <v>0.0488529899417144</v>
      </c>
      <c r="I859" s="23" t="n">
        <f aca="false">G859-E859</f>
        <v>-0.00283133132302693</v>
      </c>
      <c r="J859" s="17" t="n">
        <f aca="false">100*(G859-E859)/E859</f>
        <v>-0.531697440840412</v>
      </c>
      <c r="K859" s="16" t="n">
        <v>-0.583537457330166</v>
      </c>
      <c r="L859" s="17" t="n">
        <v>192.929476412927</v>
      </c>
      <c r="M859" s="16" t="n">
        <v>0.56021310421882</v>
      </c>
      <c r="N859" s="16" t="n">
        <v>0.590850950057737</v>
      </c>
      <c r="O859" s="6" t="str">
        <f aca="false">IF(N859&lt;0.05,"Yes","No")</f>
        <v>No</v>
      </c>
      <c r="P859" s="16" t="n">
        <v>-0.056875228814805</v>
      </c>
      <c r="Q859" s="16" t="n">
        <v>0.388582944207566</v>
      </c>
      <c r="R859" s="16" t="n">
        <v>0.53321068339498</v>
      </c>
      <c r="S859" s="16" t="n">
        <v>0.789024119501731</v>
      </c>
      <c r="T859" s="16" t="n">
        <v>-0.0028313373669558</v>
      </c>
      <c r="U859" s="16" t="n">
        <v>0.536148537942791</v>
      </c>
      <c r="V859" s="16" t="n">
        <v>0.567689173501579</v>
      </c>
      <c r="W859" s="6" t="s">
        <v>694</v>
      </c>
      <c r="X859" s="16" t="n">
        <v>0.2</v>
      </c>
      <c r="Y859" s="16" t="n">
        <v>0.55552649930265</v>
      </c>
      <c r="Z859" s="16" t="n">
        <f aca="false">(G859-E859)/SQRT(H859^2/D859+F859^2/C859)</f>
        <v>-0.583537457330165</v>
      </c>
      <c r="AA859" s="24" t="n">
        <f aca="false">ABS(K859-Z859)</f>
        <v>0</v>
      </c>
    </row>
    <row r="860" customFormat="false" ht="15" hidden="false" customHeight="false" outlineLevel="0" collapsed="false">
      <c r="A860" s="17" t="n">
        <v>1255</v>
      </c>
      <c r="B860" s="6" t="s">
        <v>616</v>
      </c>
      <c r="C860" s="6" t="n">
        <v>144</v>
      </c>
      <c r="D860" s="6" t="n">
        <v>717</v>
      </c>
      <c r="E860" s="16" t="n">
        <v>0.532566931719581</v>
      </c>
      <c r="F860" s="16" t="n">
        <v>0.0539513196006726</v>
      </c>
      <c r="G860" s="16" t="n">
        <v>0.529738470724936</v>
      </c>
      <c r="H860" s="16" t="n">
        <v>0.0488545180645722</v>
      </c>
      <c r="I860" s="23" t="n">
        <f aca="false">G860-E860</f>
        <v>-0.0028284609946454</v>
      </c>
      <c r="J860" s="17" t="n">
        <f aca="false">100*(G860-E860)/E860</f>
        <v>-0.531099628268828</v>
      </c>
      <c r="K860" s="16" t="n">
        <v>-0.582942216645319</v>
      </c>
      <c r="L860" s="17" t="n">
        <v>192.932531403203</v>
      </c>
      <c r="M860" s="16" t="n">
        <v>0.560612932971155</v>
      </c>
      <c r="N860" s="16" t="n">
        <v>0.590850950057737</v>
      </c>
      <c r="O860" s="6" t="str">
        <f aca="false">IF(N860&lt;0.05,"Yes","No")</f>
        <v>No</v>
      </c>
      <c r="P860" s="16" t="n">
        <v>-0.0568161169254546</v>
      </c>
      <c r="Q860" s="16" t="n">
        <v>0.387775635440982</v>
      </c>
      <c r="R860" s="16" t="n">
        <v>0.533636219199535</v>
      </c>
      <c r="S860" s="16" t="n">
        <v>0.790262368124905</v>
      </c>
      <c r="T860" s="16" t="n">
        <v>-0.00282846703159019</v>
      </c>
      <c r="U860" s="16" t="n">
        <v>0.536570502316603</v>
      </c>
      <c r="V860" s="16" t="n">
        <v>0.567689173501579</v>
      </c>
      <c r="W860" s="6" t="s">
        <v>694</v>
      </c>
      <c r="X860" s="16" t="n">
        <v>0.2</v>
      </c>
      <c r="Y860" s="16" t="n">
        <v>0.555565240973191</v>
      </c>
      <c r="Z860" s="16" t="n">
        <f aca="false">(G860-E860)/SQRT(H860^2/D860+F860^2/C860)</f>
        <v>-0.582942216645319</v>
      </c>
      <c r="AA860" s="24" t="n">
        <f aca="false">ABS(K860-Z860)</f>
        <v>0</v>
      </c>
    </row>
    <row r="861" customFormat="false" ht="15" hidden="false" customHeight="false" outlineLevel="0" collapsed="false">
      <c r="A861" s="17" t="n">
        <v>1256</v>
      </c>
      <c r="B861" s="6" t="s">
        <v>616</v>
      </c>
      <c r="C861" s="6" t="n">
        <v>144</v>
      </c>
      <c r="D861" s="6" t="n">
        <v>717</v>
      </c>
      <c r="E861" s="16" t="n">
        <v>0.532607650591268</v>
      </c>
      <c r="F861" s="16" t="n">
        <v>0.0539491618016768</v>
      </c>
      <c r="G861" s="16" t="n">
        <v>0.529778231761446</v>
      </c>
      <c r="H861" s="16" t="n">
        <v>0.0488514657564312</v>
      </c>
      <c r="I861" s="23" t="n">
        <f aca="false">G861-E861</f>
        <v>-0.00282941882982191</v>
      </c>
      <c r="J861" s="17" t="n">
        <f aca="false">100*(G861-E861)/E861</f>
        <v>-0.531238863482502</v>
      </c>
      <c r="K861" s="16" t="n">
        <v>-0.5831648029242</v>
      </c>
      <c r="L861" s="17" t="n">
        <v>192.930171541704</v>
      </c>
      <c r="M861" s="16" t="n">
        <v>0.560463407666669</v>
      </c>
      <c r="N861" s="16" t="n">
        <v>0.590850950057737</v>
      </c>
      <c r="O861" s="6" t="str">
        <f aca="false">IF(N861&lt;0.05,"Yes","No")</f>
        <v>No</v>
      </c>
      <c r="P861" s="16" t="n">
        <v>-0.056838658090633</v>
      </c>
      <c r="Q861" s="16" t="n">
        <v>0.388083387855411</v>
      </c>
      <c r="R861" s="16" t="n">
        <v>0.533473929151026</v>
      </c>
      <c r="S861" s="16" t="n">
        <v>0.790820342925948</v>
      </c>
      <c r="T861" s="16" t="n">
        <v>-0.00282942486205299</v>
      </c>
      <c r="U861" s="16" t="n">
        <v>0.536409558298592</v>
      </c>
      <c r="V861" s="16" t="n">
        <v>0.567689173501579</v>
      </c>
      <c r="W861" s="6" t="s">
        <v>694</v>
      </c>
      <c r="X861" s="16" t="n">
        <v>0.2</v>
      </c>
      <c r="Y861" s="16" t="n">
        <v>0.555584611808461</v>
      </c>
      <c r="Z861" s="16" t="n">
        <f aca="false">(G861-E861)/SQRT(H861^2/D861+F861^2/C861)</f>
        <v>-0.5831648029242</v>
      </c>
      <c r="AA861" s="24" t="n">
        <f aca="false">ABS(K861-Z861)</f>
        <v>0</v>
      </c>
    </row>
    <row r="862" customFormat="false" ht="15" hidden="false" customHeight="false" outlineLevel="0" collapsed="false">
      <c r="A862" s="17" t="n">
        <v>1257</v>
      </c>
      <c r="B862" s="6" t="s">
        <v>616</v>
      </c>
      <c r="C862" s="6" t="n">
        <v>144</v>
      </c>
      <c r="D862" s="6" t="n">
        <v>717</v>
      </c>
      <c r="E862" s="16" t="n">
        <v>0.532640389063292</v>
      </c>
      <c r="F862" s="16" t="n">
        <v>0.0539512039202676</v>
      </c>
      <c r="G862" s="16" t="n">
        <v>0.529804717712988</v>
      </c>
      <c r="H862" s="16" t="n">
        <v>0.0488488208353209</v>
      </c>
      <c r="I862" s="23" t="n">
        <f aca="false">G862-E862</f>
        <v>-0.00283567135030449</v>
      </c>
      <c r="J862" s="17" t="n">
        <f aca="false">100*(G862-E862)/E862</f>
        <v>-0.53238008392329</v>
      </c>
      <c r="K862" s="16" t="n">
        <v>-0.584438974199914</v>
      </c>
      <c r="L862" s="17" t="n">
        <v>192.920516859518</v>
      </c>
      <c r="M862" s="16" t="n">
        <v>0.55960782759505</v>
      </c>
      <c r="N862" s="16" t="n">
        <v>0.590850950057737</v>
      </c>
      <c r="O862" s="6" t="str">
        <f aca="false">IF(N862&lt;0.05,"Yes","No")</f>
        <v>No</v>
      </c>
      <c r="P862" s="16" t="n">
        <v>-0.0569663193486277</v>
      </c>
      <c r="Q862" s="16" t="n">
        <v>0.389828638461482</v>
      </c>
      <c r="R862" s="16" t="n">
        <v>0.532555275786785</v>
      </c>
      <c r="S862" s="16" t="n">
        <v>0.790712177420202</v>
      </c>
      <c r="T862" s="16" t="n">
        <v>-0.00283567737891991</v>
      </c>
      <c r="U862" s="16" t="n">
        <v>0.535498572129474</v>
      </c>
      <c r="V862" s="16" t="n">
        <v>0.567689173501579</v>
      </c>
      <c r="W862" s="6" t="s">
        <v>694</v>
      </c>
      <c r="X862" s="16" t="n">
        <v>0.2</v>
      </c>
      <c r="Y862" s="16" t="n">
        <v>0.555584611808461</v>
      </c>
      <c r="Z862" s="16" t="n">
        <f aca="false">(G862-E862)/SQRT(H862^2/D862+F862^2/C862)</f>
        <v>-0.584438974199914</v>
      </c>
      <c r="AA862" s="24" t="n">
        <f aca="false">ABS(K862-Z862)</f>
        <v>0</v>
      </c>
    </row>
    <row r="863" customFormat="false" ht="15" hidden="false" customHeight="false" outlineLevel="0" collapsed="false">
      <c r="A863" s="17" t="n">
        <v>1258</v>
      </c>
      <c r="B863" s="6" t="s">
        <v>616</v>
      </c>
      <c r="C863" s="6" t="n">
        <v>144</v>
      </c>
      <c r="D863" s="6" t="n">
        <v>717</v>
      </c>
      <c r="E863" s="16" t="n">
        <v>0.532651115415825</v>
      </c>
      <c r="F863" s="16" t="n">
        <v>0.0539434743840397</v>
      </c>
      <c r="G863" s="16" t="n">
        <v>0.529813381543219</v>
      </c>
      <c r="H863" s="16" t="n">
        <v>0.0488407182388747</v>
      </c>
      <c r="I863" s="23" t="n">
        <f aca="false">G863-E863</f>
        <v>-0.00283773387260544</v>
      </c>
      <c r="J863" s="17" t="n">
        <f aca="false">100*(G863-E863)/E863</f>
        <v>-0.532756581273674</v>
      </c>
      <c r="K863" s="16" t="n">
        <v>-0.584949739413571</v>
      </c>
      <c r="L863" s="17" t="n">
        <v>192.91814478433</v>
      </c>
      <c r="M863" s="16" t="n">
        <v>0.55926503328735</v>
      </c>
      <c r="N863" s="16" t="n">
        <v>0.590850950057737</v>
      </c>
      <c r="O863" s="6" t="str">
        <f aca="false">IF(N863&lt;0.05,"Yes","No")</f>
        <v>No</v>
      </c>
      <c r="P863" s="16" t="n">
        <v>-0.0570169587351763</v>
      </c>
      <c r="Q863" s="16" t="n">
        <v>0.390522011578585</v>
      </c>
      <c r="R863" s="16" t="n">
        <v>0.532191095900154</v>
      </c>
      <c r="S863" s="16" t="n">
        <v>0.79099561017317</v>
      </c>
      <c r="T863" s="16" t="n">
        <v>-0.00283773989945528</v>
      </c>
      <c r="U863" s="16" t="n">
        <v>0.535137439063843</v>
      </c>
      <c r="V863" s="16" t="n">
        <v>0.567689173501579</v>
      </c>
      <c r="W863" s="6" t="s">
        <v>694</v>
      </c>
      <c r="X863" s="16" t="n">
        <v>0.2</v>
      </c>
      <c r="Y863" s="16" t="n">
        <v>0.555613668061367</v>
      </c>
      <c r="Z863" s="16" t="n">
        <f aca="false">(G863-E863)/SQRT(H863^2/D863+F863^2/C863)</f>
        <v>-0.584949739413572</v>
      </c>
      <c r="AA863" s="24" t="n">
        <f aca="false">ABS(K863-Z863)</f>
        <v>0</v>
      </c>
    </row>
    <row r="864" customFormat="false" ht="15" hidden="false" customHeight="false" outlineLevel="0" collapsed="false">
      <c r="A864" s="17" t="n">
        <v>1259</v>
      </c>
      <c r="B864" s="6" t="s">
        <v>616</v>
      </c>
      <c r="C864" s="6" t="n">
        <v>144</v>
      </c>
      <c r="D864" s="6" t="n">
        <v>717</v>
      </c>
      <c r="E864" s="16" t="n">
        <v>0.532644648518827</v>
      </c>
      <c r="F864" s="16" t="n">
        <v>0.0539291765858126</v>
      </c>
      <c r="G864" s="16" t="n">
        <v>0.529805440159522</v>
      </c>
      <c r="H864" s="16" t="n">
        <v>0.0488275408850829</v>
      </c>
      <c r="I864" s="23" t="n">
        <f aca="false">G864-E864</f>
        <v>-0.00283920835930485</v>
      </c>
      <c r="J864" s="17" t="n">
        <f aca="false">100*(G864-E864)/E864</f>
        <v>-0.533039873243839</v>
      </c>
      <c r="K864" s="16" t="n">
        <v>-0.585409236107772</v>
      </c>
      <c r="L864" s="17" t="n">
        <v>192.917646109241</v>
      </c>
      <c r="M864" s="16" t="n">
        <v>0.558956729286417</v>
      </c>
      <c r="N864" s="16" t="n">
        <v>0.590850950057737</v>
      </c>
      <c r="O864" s="6" t="str">
        <f aca="false">IF(N864&lt;0.05,"Yes","No")</f>
        <v>No</v>
      </c>
      <c r="P864" s="16" t="n">
        <v>-0.0570619270965058</v>
      </c>
      <c r="Q864" s="16" t="n">
        <v>0.391138251392363</v>
      </c>
      <c r="R864" s="16" t="n">
        <v>0.531867805886711</v>
      </c>
      <c r="S864" s="16" t="n">
        <v>0.791208814851076</v>
      </c>
      <c r="T864" s="16" t="n">
        <v>-0.00283921438602495</v>
      </c>
      <c r="U864" s="16" t="n">
        <v>0.534816863749536</v>
      </c>
      <c r="V864" s="16" t="n">
        <v>0.567689173501579</v>
      </c>
      <c r="W864" s="6" t="s">
        <v>694</v>
      </c>
      <c r="X864" s="16" t="n">
        <v>0.2</v>
      </c>
      <c r="Y864" s="16" t="n">
        <v>0.555681465984813</v>
      </c>
      <c r="Z864" s="16" t="n">
        <f aca="false">(G864-E864)/SQRT(H864^2/D864+F864^2/C864)</f>
        <v>-0.585409236107772</v>
      </c>
      <c r="AA864" s="24" t="n">
        <f aca="false">ABS(K864-Z864)</f>
        <v>0</v>
      </c>
    </row>
    <row r="865" customFormat="false" ht="15" hidden="false" customHeight="false" outlineLevel="0" collapsed="false">
      <c r="A865" s="17" t="n">
        <v>1260</v>
      </c>
      <c r="B865" s="6" t="s">
        <v>616</v>
      </c>
      <c r="C865" s="6" t="n">
        <v>144</v>
      </c>
      <c r="D865" s="6" t="n">
        <v>717</v>
      </c>
      <c r="E865" s="16" t="n">
        <v>0.532620827356974</v>
      </c>
      <c r="F865" s="16" t="n">
        <v>0.0539144301936916</v>
      </c>
      <c r="G865" s="16" t="n">
        <v>0.529780013915385</v>
      </c>
      <c r="H865" s="16" t="n">
        <v>0.0488138216230375</v>
      </c>
      <c r="I865" s="23" t="n">
        <f aca="false">G865-E865</f>
        <v>-0.00284081344158904</v>
      </c>
      <c r="J865" s="17" t="n">
        <f aca="false">100*(G865-E865)/E865</f>
        <v>-0.533365068671088</v>
      </c>
      <c r="K865" s="16" t="n">
        <v>-0.585901016732131</v>
      </c>
      <c r="L865" s="17" t="n">
        <v>192.916855361482</v>
      </c>
      <c r="M865" s="16" t="n">
        <v>0.558626857146248</v>
      </c>
      <c r="N865" s="16" t="n">
        <v>0.590850950057737</v>
      </c>
      <c r="O865" s="6" t="str">
        <f aca="false">IF(N865&lt;0.05,"Yes","No")</f>
        <v>No</v>
      </c>
      <c r="P865" s="16" t="n">
        <v>-0.0571101479344938</v>
      </c>
      <c r="Q865" s="16" t="n">
        <v>0.391799602474247</v>
      </c>
      <c r="R865" s="16" t="n">
        <v>0.531521243703119</v>
      </c>
      <c r="S865" s="16" t="n">
        <v>0.791331724299326</v>
      </c>
      <c r="T865" s="16" t="n">
        <v>-0.00284081946872835</v>
      </c>
      <c r="U865" s="16" t="n">
        <v>0.534473214879681</v>
      </c>
      <c r="V865" s="16" t="n">
        <v>0.567689173501579</v>
      </c>
      <c r="W865" s="6" t="s">
        <v>694</v>
      </c>
      <c r="X865" s="16" t="n">
        <v>0.2</v>
      </c>
      <c r="Y865" s="16" t="n">
        <v>0.555633038896637</v>
      </c>
      <c r="Z865" s="16" t="n">
        <f aca="false">(G865-E865)/SQRT(H865^2/D865+F865^2/C865)</f>
        <v>-0.585901016732131</v>
      </c>
      <c r="AA865" s="24" t="n">
        <f aca="false">ABS(K865-Z865)</f>
        <v>0</v>
      </c>
    </row>
    <row r="866" customFormat="false" ht="15" hidden="false" customHeight="false" outlineLevel="0" collapsed="false">
      <c r="A866" s="17" t="n">
        <v>1261</v>
      </c>
      <c r="B866" s="6" t="s">
        <v>616</v>
      </c>
      <c r="C866" s="6" t="n">
        <v>144</v>
      </c>
      <c r="D866" s="6" t="n">
        <v>717</v>
      </c>
      <c r="E866" s="16" t="n">
        <v>0.532581459109982</v>
      </c>
      <c r="F866" s="16" t="n">
        <v>0.0538943392186635</v>
      </c>
      <c r="G866" s="16" t="n">
        <v>0.529740924698871</v>
      </c>
      <c r="H866" s="16" t="n">
        <v>0.0487971976967868</v>
      </c>
      <c r="I866" s="23" t="n">
        <f aca="false">G866-E866</f>
        <v>-0.00284053441111098</v>
      </c>
      <c r="J866" s="17" t="n">
        <f aca="false">100*(G866-E866)/E866</f>
        <v>-0.533352102767136</v>
      </c>
      <c r="K866" s="16" t="n">
        <v>-0.586059202341581</v>
      </c>
      <c r="L866" s="17" t="n">
        <v>192.920223620215</v>
      </c>
      <c r="M866" s="16" t="n">
        <v>0.558520758255833</v>
      </c>
      <c r="N866" s="16" t="n">
        <v>0.590850950057737</v>
      </c>
      <c r="O866" s="6" t="str">
        <f aca="false">IF(N866&lt;0.05,"Yes","No")</f>
        <v>No</v>
      </c>
      <c r="P866" s="16" t="n">
        <v>-0.0571243516960446</v>
      </c>
      <c r="Q866" s="16" t="n">
        <v>0.391994514249634</v>
      </c>
      <c r="R866" s="16" t="n">
        <v>0.531419183425243</v>
      </c>
      <c r="S866" s="16" t="n">
        <v>0.791545258655982</v>
      </c>
      <c r="T866" s="16" t="n">
        <v>-0.00284054044198633</v>
      </c>
      <c r="U866" s="16" t="n">
        <v>0.534372028791145</v>
      </c>
      <c r="V866" s="16" t="n">
        <v>0.567689173501579</v>
      </c>
      <c r="W866" s="6" t="s">
        <v>694</v>
      </c>
      <c r="X866" s="16" t="n">
        <v>0.2</v>
      </c>
      <c r="Y866" s="16" t="n">
        <v>0.555637881605455</v>
      </c>
      <c r="Z866" s="16" t="n">
        <f aca="false">(G866-E866)/SQRT(H866^2/D866+F866^2/C866)</f>
        <v>-0.586059202341581</v>
      </c>
      <c r="AA866" s="24" t="n">
        <f aca="false">ABS(K866-Z866)</f>
        <v>0</v>
      </c>
    </row>
    <row r="867" customFormat="false" ht="15" hidden="false" customHeight="false" outlineLevel="0" collapsed="false">
      <c r="A867" s="17" t="n">
        <v>1262</v>
      </c>
      <c r="B867" s="6" t="s">
        <v>616</v>
      </c>
      <c r="C867" s="6" t="n">
        <v>144</v>
      </c>
      <c r="D867" s="6" t="n">
        <v>717</v>
      </c>
      <c r="E867" s="16" t="n">
        <v>0.532521733393272</v>
      </c>
      <c r="F867" s="16" t="n">
        <v>0.0538744970452501</v>
      </c>
      <c r="G867" s="16" t="n">
        <v>0.529679858036121</v>
      </c>
      <c r="H867" s="16" t="n">
        <v>0.0487793087352462</v>
      </c>
      <c r="I867" s="23" t="n">
        <f aca="false">G867-E867</f>
        <v>-0.00284187535715075</v>
      </c>
      <c r="J867" s="17" t="n">
        <f aca="false">100*(G867-E867)/E867</f>
        <v>-0.53366373219025</v>
      </c>
      <c r="K867" s="16" t="n">
        <v>-0.58655168580504</v>
      </c>
      <c r="L867" s="17" t="n">
        <v>192.920388421543</v>
      </c>
      <c r="M867" s="16" t="n">
        <v>0.558190537558641</v>
      </c>
      <c r="N867" s="16" t="n">
        <v>0.590850950057737</v>
      </c>
      <c r="O867" s="6" t="str">
        <f aca="false">IF(N867&lt;0.05,"Yes","No")</f>
        <v>No</v>
      </c>
      <c r="P867" s="16" t="n">
        <v>-0.0571722955292891</v>
      </c>
      <c r="Q867" s="16" t="n">
        <v>0.392652783647735</v>
      </c>
      <c r="R867" s="16" t="n">
        <v>0.531074759398279</v>
      </c>
      <c r="S867" s="16" t="n">
        <v>0.791635953972143</v>
      </c>
      <c r="T867" s="16" t="n">
        <v>-0.00284188138915908</v>
      </c>
      <c r="U867" s="16" t="n">
        <v>0.534030510137716</v>
      </c>
      <c r="V867" s="16" t="n">
        <v>0.567689173501579</v>
      </c>
      <c r="W867" s="6" t="s">
        <v>694</v>
      </c>
      <c r="X867" s="16" t="n">
        <v>0.2</v>
      </c>
      <c r="Y867" s="16" t="n">
        <v>0.555599139934914</v>
      </c>
      <c r="Z867" s="16" t="n">
        <f aca="false">(G867-E867)/SQRT(H867^2/D867+F867^2/C867)</f>
        <v>-0.58655168580504</v>
      </c>
      <c r="AA867" s="24" t="n">
        <f aca="false">ABS(K867-Z867)</f>
        <v>0</v>
      </c>
    </row>
    <row r="868" customFormat="false" ht="15" hidden="false" customHeight="false" outlineLevel="0" collapsed="false">
      <c r="A868" s="17" t="n">
        <v>1263</v>
      </c>
      <c r="B868" s="6" t="s">
        <v>616</v>
      </c>
      <c r="C868" s="6" t="n">
        <v>144</v>
      </c>
      <c r="D868" s="6" t="n">
        <v>717</v>
      </c>
      <c r="E868" s="16" t="n">
        <v>0.532444403403335</v>
      </c>
      <c r="F868" s="16" t="n">
        <v>0.0538540126552042</v>
      </c>
      <c r="G868" s="16" t="n">
        <v>0.529599244167283</v>
      </c>
      <c r="H868" s="16" t="n">
        <v>0.0487596482491664</v>
      </c>
      <c r="I868" s="23" t="n">
        <f aca="false">G868-E868</f>
        <v>-0.00284515923605244</v>
      </c>
      <c r="J868" s="17" t="n">
        <f aca="false">100*(G868-E868)/E868</f>
        <v>-0.534357994537354</v>
      </c>
      <c r="K868" s="16" t="n">
        <v>-0.587454725371254</v>
      </c>
      <c r="L868" s="17" t="n">
        <v>192.917992317046</v>
      </c>
      <c r="M868" s="16" t="n">
        <v>0.557585288468949</v>
      </c>
      <c r="N868" s="16" t="n">
        <v>0.590850950057737</v>
      </c>
      <c r="O868" s="6" t="str">
        <f aca="false">IF(N868&lt;0.05,"Yes","No")</f>
        <v>No</v>
      </c>
      <c r="P868" s="16" t="n">
        <v>-0.0572611830259208</v>
      </c>
      <c r="Q868" s="16" t="n">
        <v>0.393874671074086</v>
      </c>
      <c r="R868" s="16" t="n">
        <v>0.53043650015834</v>
      </c>
      <c r="S868" s="16" t="n">
        <v>0.791641561658685</v>
      </c>
      <c r="T868" s="16" t="n">
        <v>-0.00284516526626945</v>
      </c>
      <c r="U868" s="16" t="n">
        <v>0.533397622989308</v>
      </c>
      <c r="V868" s="16" t="n">
        <v>0.567689173501579</v>
      </c>
      <c r="W868" s="6" t="s">
        <v>694</v>
      </c>
      <c r="X868" s="16" t="n">
        <v>0.2</v>
      </c>
      <c r="Y868" s="16" t="n">
        <v>0.555666937858361</v>
      </c>
      <c r="Z868" s="16" t="n">
        <f aca="false">(G868-E868)/SQRT(H868^2/D868+F868^2/C868)</f>
        <v>-0.587454725371254</v>
      </c>
      <c r="AA868" s="24" t="n">
        <f aca="false">ABS(K868-Z868)</f>
        <v>0</v>
      </c>
    </row>
    <row r="869" customFormat="false" ht="15" hidden="false" customHeight="false" outlineLevel="0" collapsed="false">
      <c r="A869" s="17" t="n">
        <v>1264</v>
      </c>
      <c r="B869" s="6" t="s">
        <v>616</v>
      </c>
      <c r="C869" s="6" t="n">
        <v>144</v>
      </c>
      <c r="D869" s="6" t="n">
        <v>717</v>
      </c>
      <c r="E869" s="16" t="n">
        <v>0.532346778445774</v>
      </c>
      <c r="F869" s="16" t="n">
        <v>0.0538313545891024</v>
      </c>
      <c r="G869" s="16" t="n">
        <v>0.529499913525548</v>
      </c>
      <c r="H869" s="16" t="n">
        <v>0.0487385253966128</v>
      </c>
      <c r="I869" s="23" t="n">
        <f aca="false">G869-E869</f>
        <v>-0.00284686492022546</v>
      </c>
      <c r="J869" s="17" t="n">
        <f aca="false">100*(G869-E869)/E869</f>
        <v>-0.534776396794791</v>
      </c>
      <c r="K869" s="16" t="n">
        <v>-0.588055356871456</v>
      </c>
      <c r="L869" s="17" t="n">
        <v>192.91668304072</v>
      </c>
      <c r="M869" s="16" t="n">
        <v>0.557182901313923</v>
      </c>
      <c r="N869" s="16" t="n">
        <v>0.590850950057737</v>
      </c>
      <c r="O869" s="6" t="str">
        <f aca="false">IF(N869&lt;0.05,"Yes","No")</f>
        <v>No</v>
      </c>
      <c r="P869" s="16" t="n">
        <v>-0.0573202025898328</v>
      </c>
      <c r="Q869" s="16" t="n">
        <v>0.394687029120991</v>
      </c>
      <c r="R869" s="16" t="n">
        <v>0.530012924116667</v>
      </c>
      <c r="S869" s="16" t="n">
        <v>0.791419706109342</v>
      </c>
      <c r="T869" s="16" t="n">
        <v>-0.00284687095279092</v>
      </c>
      <c r="U869" s="16" t="n">
        <v>0.532977627919964</v>
      </c>
      <c r="V869" s="16" t="n">
        <v>0.567689173501579</v>
      </c>
      <c r="W869" s="6" t="s">
        <v>694</v>
      </c>
      <c r="X869" s="16" t="n">
        <v>0.2</v>
      </c>
      <c r="Y869" s="16" t="n">
        <v>0.555613668061367</v>
      </c>
      <c r="Z869" s="16" t="n">
        <f aca="false">(G869-E869)/SQRT(H869^2/D869+F869^2/C869)</f>
        <v>-0.588055356871456</v>
      </c>
      <c r="AA869" s="24" t="n">
        <f aca="false">ABS(K869-Z869)</f>
        <v>0</v>
      </c>
    </row>
    <row r="870" customFormat="false" ht="15" hidden="false" customHeight="false" outlineLevel="0" collapsed="false">
      <c r="A870" s="17" t="n">
        <v>1265</v>
      </c>
      <c r="B870" s="6" t="s">
        <v>616</v>
      </c>
      <c r="C870" s="6" t="n">
        <v>144</v>
      </c>
      <c r="D870" s="6" t="n">
        <v>717</v>
      </c>
      <c r="E870" s="16" t="n">
        <v>0.532226358436876</v>
      </c>
      <c r="F870" s="16" t="n">
        <v>0.0538053003570768</v>
      </c>
      <c r="G870" s="16" t="n">
        <v>0.529377961757293</v>
      </c>
      <c r="H870" s="16" t="n">
        <v>0.0487149645299395</v>
      </c>
      <c r="I870" s="23" t="n">
        <f aca="false">G870-E870</f>
        <v>-0.00284839667958303</v>
      </c>
      <c r="J870" s="17" t="n">
        <f aca="false">100*(G870-E870)/E870</f>
        <v>-0.535185196003565</v>
      </c>
      <c r="K870" s="16" t="n">
        <v>-0.588656620478997</v>
      </c>
      <c r="L870" s="17" t="n">
        <v>192.916744319183</v>
      </c>
      <c r="M870" s="16" t="n">
        <v>0.556780228611047</v>
      </c>
      <c r="N870" s="16" t="n">
        <v>0.590850950057737</v>
      </c>
      <c r="O870" s="6" t="str">
        <f aca="false">IF(N870&lt;0.05,"Yes","No")</f>
        <v>No</v>
      </c>
      <c r="P870" s="16" t="n">
        <v>-0.0573787880479326</v>
      </c>
      <c r="Q870" s="16" t="n">
        <v>0.395494239703771</v>
      </c>
      <c r="R870" s="16" t="n">
        <v>0.52959263392503</v>
      </c>
      <c r="S870" s="16" t="n">
        <v>0.791186898020326</v>
      </c>
      <c r="T870" s="16" t="n">
        <v>-0.00284840271654285</v>
      </c>
      <c r="U870" s="16" t="n">
        <v>0.532560902503128</v>
      </c>
      <c r="V870" s="16" t="n">
        <v>0.567689173501579</v>
      </c>
      <c r="W870" s="6" t="s">
        <v>694</v>
      </c>
      <c r="X870" s="16" t="n">
        <v>0.2</v>
      </c>
      <c r="Y870" s="16" t="n">
        <v>0.555623353479002</v>
      </c>
      <c r="Z870" s="16" t="n">
        <f aca="false">(G870-E870)/SQRT(H870^2/D870+F870^2/C870)</f>
        <v>-0.588656620478997</v>
      </c>
      <c r="AA870" s="24" t="n">
        <f aca="false">ABS(K870-Z870)</f>
        <v>0</v>
      </c>
    </row>
    <row r="871" customFormat="false" ht="15" hidden="false" customHeight="false" outlineLevel="0" collapsed="false">
      <c r="A871" s="17" t="n">
        <v>1266</v>
      </c>
      <c r="B871" s="6" t="s">
        <v>616</v>
      </c>
      <c r="C871" s="6" t="n">
        <v>144</v>
      </c>
      <c r="D871" s="6" t="n">
        <v>717</v>
      </c>
      <c r="E871" s="16" t="n">
        <v>0.53209159999258</v>
      </c>
      <c r="F871" s="16" t="n">
        <v>0.0537799933892662</v>
      </c>
      <c r="G871" s="16" t="n">
        <v>0.529242196051479</v>
      </c>
      <c r="H871" s="16" t="n">
        <v>0.048690925915977</v>
      </c>
      <c r="I871" s="23" t="n">
        <f aca="false">G871-E871</f>
        <v>-0.00284940394110067</v>
      </c>
      <c r="J871" s="17" t="n">
        <f aca="false">100*(G871-E871)/E871</f>
        <v>-0.535510040214956</v>
      </c>
      <c r="K871" s="16" t="n">
        <v>-0.589143808214377</v>
      </c>
      <c r="L871" s="17" t="n">
        <v>192.914318203785</v>
      </c>
      <c r="M871" s="16" t="n">
        <v>0.556454067440093</v>
      </c>
      <c r="N871" s="16" t="n">
        <v>0.590850950057737</v>
      </c>
      <c r="O871" s="6" t="str">
        <f aca="false">IF(N871&lt;0.05,"Yes","No")</f>
        <v>No</v>
      </c>
      <c r="P871" s="16" t="n">
        <v>-0.0574271562373024</v>
      </c>
      <c r="Q871" s="16" t="n">
        <v>0.396161294676306</v>
      </c>
      <c r="R871" s="16" t="n">
        <v>0.529245770050997</v>
      </c>
      <c r="S871" s="16" t="n">
        <v>0.790719910712981</v>
      </c>
      <c r="T871" s="16" t="n">
        <v>-0.0028494099815155</v>
      </c>
      <c r="U871" s="16" t="n">
        <v>0.532216983637573</v>
      </c>
      <c r="V871" s="16" t="n">
        <v>0.567689173501579</v>
      </c>
      <c r="W871" s="6" t="s">
        <v>694</v>
      </c>
      <c r="X871" s="16" t="n">
        <v>0.2</v>
      </c>
      <c r="Y871" s="16" t="n">
        <v>0.555681465984813</v>
      </c>
      <c r="Z871" s="16" t="n">
        <f aca="false">(G871-E871)/SQRT(H871^2/D871+F871^2/C871)</f>
        <v>-0.589143808214377</v>
      </c>
      <c r="AA871" s="24" t="n">
        <f aca="false">ABS(K871-Z871)</f>
        <v>0</v>
      </c>
    </row>
    <row r="872" customFormat="false" ht="15" hidden="false" customHeight="false" outlineLevel="0" collapsed="false">
      <c r="A872" s="17" t="n">
        <v>1267</v>
      </c>
      <c r="B872" s="6" t="s">
        <v>616</v>
      </c>
      <c r="C872" s="6" t="n">
        <v>144</v>
      </c>
      <c r="D872" s="6" t="n">
        <v>717</v>
      </c>
      <c r="E872" s="16" t="n">
        <v>0.531938646195663</v>
      </c>
      <c r="F872" s="16" t="n">
        <v>0.0537537452581012</v>
      </c>
      <c r="G872" s="16" t="n">
        <v>0.529089205559328</v>
      </c>
      <c r="H872" s="16" t="n">
        <v>0.0486663096911403</v>
      </c>
      <c r="I872" s="23" t="n">
        <f aca="false">G872-E872</f>
        <v>-0.00284944063633585</v>
      </c>
      <c r="J872" s="17" t="n">
        <f aca="false">100*(G872-E872)/E872</f>
        <v>-0.535670919327742</v>
      </c>
      <c r="K872" s="16" t="n">
        <v>-0.589440538367754</v>
      </c>
      <c r="L872" s="17" t="n">
        <v>192.912481602118</v>
      </c>
      <c r="M872" s="16" t="n">
        <v>0.556255460623014</v>
      </c>
      <c r="N872" s="16" t="n">
        <v>0.590850950057737</v>
      </c>
      <c r="O872" s="6" t="str">
        <f aca="false">IF(N872&lt;0.05,"Yes","No")</f>
        <v>No</v>
      </c>
      <c r="P872" s="16" t="n">
        <v>-0.0574567467301444</v>
      </c>
      <c r="Q872" s="16" t="n">
        <v>0.396569659947267</v>
      </c>
      <c r="R872" s="16" t="n">
        <v>0.529033624178406</v>
      </c>
      <c r="S872" s="16" t="n">
        <v>0.790099292940202</v>
      </c>
      <c r="T872" s="16" t="n">
        <v>-0.00284944668152979</v>
      </c>
      <c r="U872" s="16" t="n">
        <v>0.532006648732544</v>
      </c>
      <c r="V872" s="16" t="n">
        <v>0.567689173501579</v>
      </c>
      <c r="W872" s="6" t="s">
        <v>694</v>
      </c>
      <c r="X872" s="16" t="n">
        <v>0.2</v>
      </c>
      <c r="Y872" s="16" t="n">
        <v>0.555739578490625</v>
      </c>
      <c r="Z872" s="16" t="n">
        <f aca="false">(G872-E872)/SQRT(H872^2/D872+F872^2/C872)</f>
        <v>-0.589440538367754</v>
      </c>
      <c r="AA872" s="24" t="n">
        <f aca="false">ABS(K872-Z872)</f>
        <v>0</v>
      </c>
    </row>
    <row r="873" customFormat="false" ht="15" hidden="false" customHeight="false" outlineLevel="0" collapsed="false">
      <c r="A873" s="17" t="n">
        <v>1268</v>
      </c>
      <c r="B873" s="6" t="s">
        <v>616</v>
      </c>
      <c r="C873" s="6" t="n">
        <v>144</v>
      </c>
      <c r="D873" s="6" t="n">
        <v>717</v>
      </c>
      <c r="E873" s="16" t="n">
        <v>0.531768555028571</v>
      </c>
      <c r="F873" s="16" t="n">
        <v>0.053727046662489</v>
      </c>
      <c r="G873" s="16" t="n">
        <v>0.528919176410265</v>
      </c>
      <c r="H873" s="16" t="n">
        <v>0.0486397400183311</v>
      </c>
      <c r="I873" s="23" t="n">
        <f aca="false">G873-E873</f>
        <v>-0.00284937861830559</v>
      </c>
      <c r="J873" s="17" t="n">
        <f aca="false">100*(G873-E873)/E873</f>
        <v>-0.535830596104445</v>
      </c>
      <c r="K873" s="16" t="n">
        <v>-0.589724722907883</v>
      </c>
      <c r="L873" s="17" t="n">
        <v>192.907309516687</v>
      </c>
      <c r="M873" s="16" t="n">
        <v>0.556065295689381</v>
      </c>
      <c r="N873" s="16" t="n">
        <v>0.590850950057737</v>
      </c>
      <c r="O873" s="6" t="str">
        <f aca="false">IF(N873&lt;0.05,"Yes","No")</f>
        <v>No</v>
      </c>
      <c r="P873" s="16" t="n">
        <v>-0.0574863262400389</v>
      </c>
      <c r="Q873" s="16" t="n">
        <v>0.396978083894526</v>
      </c>
      <c r="R873" s="16" t="n">
        <v>0.528821600376399</v>
      </c>
      <c r="S873" s="16" t="n">
        <v>0.789101280694004</v>
      </c>
      <c r="T873" s="16" t="n">
        <v>-0.00284938466976903</v>
      </c>
      <c r="U873" s="16" t="n">
        <v>0.531796444544237</v>
      </c>
      <c r="V873" s="16" t="n">
        <v>0.567689173501579</v>
      </c>
      <c r="W873" s="6" t="s">
        <v>694</v>
      </c>
      <c r="X873" s="16" t="n">
        <v>0.2</v>
      </c>
      <c r="Y873" s="16" t="n">
        <v>0.555691151402449</v>
      </c>
      <c r="Z873" s="16" t="n">
        <f aca="false">(G873-E873)/SQRT(H873^2/D873+F873^2/C873)</f>
        <v>-0.589724722907883</v>
      </c>
      <c r="AA873" s="24" t="n">
        <f aca="false">ABS(K873-Z873)</f>
        <v>0</v>
      </c>
    </row>
    <row r="874" customFormat="false" ht="15" hidden="false" customHeight="false" outlineLevel="0" collapsed="false">
      <c r="A874" s="17" t="n">
        <v>1269</v>
      </c>
      <c r="B874" s="6" t="s">
        <v>616</v>
      </c>
      <c r="C874" s="6" t="n">
        <v>144</v>
      </c>
      <c r="D874" s="6" t="n">
        <v>717</v>
      </c>
      <c r="E874" s="16" t="n">
        <v>0.531581492680642</v>
      </c>
      <c r="F874" s="16" t="n">
        <v>0.0536999813751083</v>
      </c>
      <c r="G874" s="16" t="n">
        <v>0.528732437178015</v>
      </c>
      <c r="H874" s="16" t="n">
        <v>0.0486117237778477</v>
      </c>
      <c r="I874" s="23" t="n">
        <f aca="false">G874-E874</f>
        <v>-0.00284905550262782</v>
      </c>
      <c r="J874" s="17" t="n">
        <f aca="false">100*(G874-E874)/E874</f>
        <v>-0.535958369856086</v>
      </c>
      <c r="K874" s="16" t="n">
        <v>-0.589961068433792</v>
      </c>
      <c r="L874" s="17" t="n">
        <v>192.899727503395</v>
      </c>
      <c r="M874" s="16" t="n">
        <v>0.555907178815457</v>
      </c>
      <c r="N874" s="16" t="n">
        <v>0.590850950057737</v>
      </c>
      <c r="O874" s="6" t="str">
        <f aca="false">IF(N874&lt;0.05,"Yes","No")</f>
        <v>No</v>
      </c>
      <c r="P874" s="16" t="n">
        <v>-0.0575121199813087</v>
      </c>
      <c r="Q874" s="16" t="n">
        <v>0.397334406793046</v>
      </c>
      <c r="R874" s="16" t="n">
        <v>0.528636748061887</v>
      </c>
      <c r="S874" s="16" t="n">
        <v>0.787838567485486</v>
      </c>
      <c r="T874" s="16" t="n">
        <v>-0.00284906156090888</v>
      </c>
      <c r="U874" s="16" t="n">
        <v>0.531613187557874</v>
      </c>
      <c r="V874" s="16" t="n">
        <v>0.567689173501579</v>
      </c>
      <c r="W874" s="6" t="s">
        <v>694</v>
      </c>
      <c r="X874" s="16" t="n">
        <v>0.2</v>
      </c>
      <c r="Y874" s="16" t="n">
        <v>0.555623353479002</v>
      </c>
      <c r="Z874" s="16" t="n">
        <f aca="false">(G874-E874)/SQRT(H874^2/D874+F874^2/C874)</f>
        <v>-0.589961068433792</v>
      </c>
      <c r="AA874" s="24" t="n">
        <f aca="false">ABS(K874-Z874)</f>
        <v>0</v>
      </c>
    </row>
    <row r="875" customFormat="false" ht="15" hidden="false" customHeight="false" outlineLevel="0" collapsed="false">
      <c r="A875" s="17" t="n">
        <v>1270</v>
      </c>
      <c r="B875" s="6" t="s">
        <v>616</v>
      </c>
      <c r="C875" s="6" t="n">
        <v>144</v>
      </c>
      <c r="D875" s="6" t="n">
        <v>717</v>
      </c>
      <c r="E875" s="16" t="n">
        <v>0.53137601311836</v>
      </c>
      <c r="F875" s="16" t="n">
        <v>0.0536730536794245</v>
      </c>
      <c r="G875" s="16" t="n">
        <v>0.528527152629743</v>
      </c>
      <c r="H875" s="16" t="n">
        <v>0.0485824054302782</v>
      </c>
      <c r="I875" s="23" t="n">
        <f aca="false">G875-E875</f>
        <v>-0.00284886048861654</v>
      </c>
      <c r="J875" s="17" t="n">
        <f aca="false">100*(G875-E875)/E875</f>
        <v>-0.536128921570644</v>
      </c>
      <c r="K875" s="16" t="n">
        <v>-0.59022513273466</v>
      </c>
      <c r="L875" s="17" t="n">
        <v>192.889058903953</v>
      </c>
      <c r="M875" s="16" t="n">
        <v>0.555730551943</v>
      </c>
      <c r="N875" s="16" t="n">
        <v>0.590850950057737</v>
      </c>
      <c r="O875" s="6" t="str">
        <f aca="false">IF(N875&lt;0.05,"Yes","No")</f>
        <v>No</v>
      </c>
      <c r="P875" s="16" t="n">
        <v>-0.057541741092908</v>
      </c>
      <c r="Q875" s="16" t="n">
        <v>0.397743799376557</v>
      </c>
      <c r="R875" s="16" t="n">
        <v>0.528424507340972</v>
      </c>
      <c r="S875" s="16" t="n">
        <v>0.786434224984084</v>
      </c>
      <c r="T875" s="16" t="n">
        <v>-0.00284886655276743</v>
      </c>
      <c r="U875" s="16" t="n">
        <v>0.531402772284536</v>
      </c>
      <c r="V875" s="16" t="n">
        <v>0.567689173501579</v>
      </c>
      <c r="W875" s="6" t="s">
        <v>694</v>
      </c>
      <c r="X875" s="16" t="n">
        <v>0.2</v>
      </c>
      <c r="Y875" s="16" t="n">
        <v>0.555700836820084</v>
      </c>
      <c r="Z875" s="16" t="n">
        <f aca="false">(G875-E875)/SQRT(H875^2/D875+F875^2/C875)</f>
        <v>-0.590225132734661</v>
      </c>
      <c r="AA875" s="24" t="n">
        <f aca="false">ABS(K875-Z875)</f>
        <v>0</v>
      </c>
    </row>
    <row r="876" customFormat="false" ht="15" hidden="false" customHeight="false" outlineLevel="0" collapsed="false">
      <c r="A876" s="17" t="n">
        <v>1271</v>
      </c>
      <c r="B876" s="6" t="s">
        <v>616</v>
      </c>
      <c r="C876" s="6" t="n">
        <v>144</v>
      </c>
      <c r="D876" s="6" t="n">
        <v>717</v>
      </c>
      <c r="E876" s="16" t="n">
        <v>0.531160765017072</v>
      </c>
      <c r="F876" s="16" t="n">
        <v>0.0536448439750593</v>
      </c>
      <c r="G876" s="16" t="n">
        <v>0.528313594341611</v>
      </c>
      <c r="H876" s="16" t="n">
        <v>0.0485520108568482</v>
      </c>
      <c r="I876" s="23" t="n">
        <f aca="false">G876-E876</f>
        <v>-0.0028471706754617</v>
      </c>
      <c r="J876" s="17" t="n">
        <f aca="false">100*(G876-E876)/E876</f>
        <v>-0.536028047058443</v>
      </c>
      <c r="K876" s="16" t="n">
        <v>-0.590193577314421</v>
      </c>
      <c r="L876" s="17" t="n">
        <v>192.878562416683</v>
      </c>
      <c r="M876" s="16" t="n">
        <v>0.555751699343419</v>
      </c>
      <c r="N876" s="16" t="n">
        <v>0.590850950057737</v>
      </c>
      <c r="O876" s="6" t="str">
        <f aca="false">IF(N876&lt;0.05,"Yes","No")</f>
        <v>No</v>
      </c>
      <c r="P876" s="16" t="n">
        <v>-0.0575424818948725</v>
      </c>
      <c r="Q876" s="16" t="n">
        <v>0.3977540406824</v>
      </c>
      <c r="R876" s="16" t="n">
        <v>0.528419199915707</v>
      </c>
      <c r="S876" s="16" t="n">
        <v>0.784703700610817</v>
      </c>
      <c r="T876" s="16" t="n">
        <v>-0.00284717674664497</v>
      </c>
      <c r="U876" s="16" t="n">
        <v>0.53139755613947</v>
      </c>
      <c r="V876" s="16" t="n">
        <v>0.567689173501579</v>
      </c>
      <c r="W876" s="6" t="s">
        <v>694</v>
      </c>
      <c r="X876" s="16" t="n">
        <v>0.2</v>
      </c>
      <c r="Y876" s="16" t="n">
        <v>0.555817061831706</v>
      </c>
      <c r="Z876" s="16" t="n">
        <f aca="false">(G876-E876)/SQRT(H876^2/D876+F876^2/C876)</f>
        <v>-0.590193577314421</v>
      </c>
      <c r="AA876" s="24" t="n">
        <f aca="false">ABS(K876-Z876)</f>
        <v>0</v>
      </c>
    </row>
    <row r="877" customFormat="false" ht="15" hidden="false" customHeight="false" outlineLevel="0" collapsed="false">
      <c r="A877" s="17" t="n">
        <v>1272</v>
      </c>
      <c r="B877" s="6" t="s">
        <v>616</v>
      </c>
      <c r="C877" s="6" t="n">
        <v>144</v>
      </c>
      <c r="D877" s="6" t="n">
        <v>717</v>
      </c>
      <c r="E877" s="16" t="n">
        <v>0.530929301141037</v>
      </c>
      <c r="F877" s="16" t="n">
        <v>0.0536162331643114</v>
      </c>
      <c r="G877" s="16" t="n">
        <v>0.528084310777018</v>
      </c>
      <c r="H877" s="16" t="n">
        <v>0.0485199803245061</v>
      </c>
      <c r="I877" s="23" t="n">
        <f aca="false">G877-E877</f>
        <v>-0.00284499036401908</v>
      </c>
      <c r="J877" s="17" t="n">
        <f aca="false">100*(G877-E877)/E877</f>
        <v>-0.535851074315323</v>
      </c>
      <c r="K877" s="16" t="n">
        <v>-0.590066856988944</v>
      </c>
      <c r="L877" s="17" t="n">
        <v>192.86530610129</v>
      </c>
      <c r="M877" s="16" t="n">
        <v>0.555836523681062</v>
      </c>
      <c r="N877" s="16" t="n">
        <v>0.590850950057737</v>
      </c>
      <c r="O877" s="6" t="str">
        <f aca="false">IF(N877&lt;0.05,"Yes","No")</f>
        <v>No</v>
      </c>
      <c r="P877" s="16" t="n">
        <v>-0.0575349482372355</v>
      </c>
      <c r="Q877" s="16" t="n">
        <v>0.397649896873903</v>
      </c>
      <c r="R877" s="16" t="n">
        <v>0.528473175561218</v>
      </c>
      <c r="S877" s="16" t="n">
        <v>0.782506094798698</v>
      </c>
      <c r="T877" s="16" t="n">
        <v>-0.00284499644392678</v>
      </c>
      <c r="U877" s="16" t="n">
        <v>0.531451134726588</v>
      </c>
      <c r="V877" s="16" t="n">
        <v>0.567689173501579</v>
      </c>
      <c r="W877" s="6" t="s">
        <v>694</v>
      </c>
      <c r="X877" s="16" t="n">
        <v>0.2</v>
      </c>
      <c r="Y877" s="16" t="n">
        <v>0.555817061831706</v>
      </c>
      <c r="Z877" s="16" t="n">
        <f aca="false">(G877-E877)/SQRT(H877^2/D877+F877^2/C877)</f>
        <v>-0.590066856988944</v>
      </c>
      <c r="AA877" s="24" t="n">
        <f aca="false">ABS(K877-Z877)</f>
        <v>0</v>
      </c>
    </row>
    <row r="878" customFormat="false" ht="15" hidden="false" customHeight="false" outlineLevel="0" collapsed="false">
      <c r="A878" s="17" t="n">
        <v>1273</v>
      </c>
      <c r="B878" s="6" t="s">
        <v>616</v>
      </c>
      <c r="C878" s="6" t="n">
        <v>144</v>
      </c>
      <c r="D878" s="6" t="n">
        <v>717</v>
      </c>
      <c r="E878" s="16" t="n">
        <v>0.53068376891315</v>
      </c>
      <c r="F878" s="16" t="n">
        <v>0.0535853057328223</v>
      </c>
      <c r="G878" s="16" t="n">
        <v>0.527842306941124</v>
      </c>
      <c r="H878" s="16" t="n">
        <v>0.0484867164011642</v>
      </c>
      <c r="I878" s="23" t="n">
        <f aca="false">G878-E878</f>
        <v>-0.00284146197202562</v>
      </c>
      <c r="J878" s="17" t="n">
        <f aca="false">100*(G878-E878)/E878</f>
        <v>-0.535434120746708</v>
      </c>
      <c r="K878" s="16" t="n">
        <v>-0.589684252653587</v>
      </c>
      <c r="L878" s="17" t="n">
        <v>192.853902240926</v>
      </c>
      <c r="M878" s="16" t="n">
        <v>0.556092568364542</v>
      </c>
      <c r="N878" s="16" t="n">
        <v>0.590850950057737</v>
      </c>
      <c r="O878" s="6" t="str">
        <f aca="false">IF(N878&lt;0.05,"Yes","No")</f>
        <v>No</v>
      </c>
      <c r="P878" s="16" t="n">
        <v>-0.0575017882739304</v>
      </c>
      <c r="Q878" s="16" t="n">
        <v>0.397191662130129</v>
      </c>
      <c r="R878" s="16" t="n">
        <v>0.528710786874058</v>
      </c>
      <c r="S878" s="16" t="n">
        <v>0.780514393895258</v>
      </c>
      <c r="T878" s="16" t="n">
        <v>-0.00284146806238649</v>
      </c>
      <c r="U878" s="16" t="n">
        <v>0.53168680273839</v>
      </c>
      <c r="V878" s="16" t="n">
        <v>0.567689173501579</v>
      </c>
      <c r="W878" s="6" t="s">
        <v>694</v>
      </c>
      <c r="X878" s="16" t="n">
        <v>0.2</v>
      </c>
      <c r="Y878" s="16" t="n">
        <v>0.555729893072989</v>
      </c>
      <c r="Z878" s="16" t="n">
        <f aca="false">(G878-E878)/SQRT(H878^2/D878+F878^2/C878)</f>
        <v>-0.589684252653587</v>
      </c>
      <c r="AA878" s="24" t="n">
        <f aca="false">ABS(K878-Z878)</f>
        <v>0</v>
      </c>
    </row>
    <row r="879" customFormat="false" ht="15" hidden="false" customHeight="false" outlineLevel="0" collapsed="false">
      <c r="A879" s="17" t="n">
        <v>1274</v>
      </c>
      <c r="B879" s="6" t="s">
        <v>616</v>
      </c>
      <c r="C879" s="6" t="n">
        <v>144</v>
      </c>
      <c r="D879" s="6" t="n">
        <v>717</v>
      </c>
      <c r="E879" s="16" t="n">
        <v>0.530428290367127</v>
      </c>
      <c r="F879" s="16" t="n">
        <v>0.0535528978774998</v>
      </c>
      <c r="G879" s="16" t="n">
        <v>0.527590491075064</v>
      </c>
      <c r="H879" s="16" t="n">
        <v>0.0484514244255006</v>
      </c>
      <c r="I879" s="23" t="n">
        <f aca="false">G879-E879</f>
        <v>-0.00283779929206296</v>
      </c>
      <c r="J879" s="17" t="n">
        <f aca="false">100*(G879-E879)/E879</f>
        <v>-0.535001496639409</v>
      </c>
      <c r="K879" s="16" t="n">
        <v>-0.589290781148342</v>
      </c>
      <c r="L879" s="17" t="n">
        <v>192.840997650331</v>
      </c>
      <c r="M879" s="16" t="n">
        <v>0.556355950123137</v>
      </c>
      <c r="N879" s="16" t="n">
        <v>0.590850950057737</v>
      </c>
      <c r="O879" s="6" t="str">
        <f aca="false">IF(N879&lt;0.05,"Yes","No")</f>
        <v>No</v>
      </c>
      <c r="P879" s="16" t="n">
        <v>-0.0574681099142688</v>
      </c>
      <c r="Q879" s="16" t="n">
        <v>0.396726534115196</v>
      </c>
      <c r="R879" s="16" t="n">
        <v>0.528952168565664</v>
      </c>
      <c r="S879" s="16" t="n">
        <v>0.77835188224802</v>
      </c>
      <c r="T879" s="16" t="n">
        <v>-0.00283780539229254</v>
      </c>
      <c r="U879" s="16" t="n">
        <v>0.531926208378625</v>
      </c>
      <c r="V879" s="16" t="n">
        <v>0.567689173501579</v>
      </c>
      <c r="W879" s="6" t="s">
        <v>694</v>
      </c>
      <c r="X879" s="16" t="n">
        <v>0.2</v>
      </c>
      <c r="Y879" s="16" t="n">
        <v>0.555758949325895</v>
      </c>
      <c r="Z879" s="16" t="n">
        <f aca="false">(G879-E879)/SQRT(H879^2/D879+F879^2/C879)</f>
        <v>-0.589290781148342</v>
      </c>
      <c r="AA879" s="24" t="n">
        <f aca="false">ABS(K879-Z879)</f>
        <v>0</v>
      </c>
    </row>
    <row r="880" customFormat="false" ht="15" hidden="false" customHeight="false" outlineLevel="0" collapsed="false">
      <c r="A880" s="17" t="n">
        <v>1275</v>
      </c>
      <c r="B880" s="6" t="s">
        <v>616</v>
      </c>
      <c r="C880" s="6" t="n">
        <v>144</v>
      </c>
      <c r="D880" s="6" t="n">
        <v>717</v>
      </c>
      <c r="E880" s="16" t="n">
        <v>0.530151778625117</v>
      </c>
      <c r="F880" s="16" t="n">
        <v>0.0535200957701507</v>
      </c>
      <c r="G880" s="16" t="n">
        <v>0.527321278176048</v>
      </c>
      <c r="H880" s="16" t="n">
        <v>0.048417603881407</v>
      </c>
      <c r="I880" s="23" t="n">
        <f aca="false">G880-E880</f>
        <v>-0.00283050044906907</v>
      </c>
      <c r="J880" s="17" t="n">
        <f aca="false">100*(G880-E880)/E880</f>
        <v>-0.533903791930987</v>
      </c>
      <c r="K880" s="16" t="n">
        <v>-0.58814246863069</v>
      </c>
      <c r="L880" s="17" t="n">
        <v>192.83203401087</v>
      </c>
      <c r="M880" s="16" t="n">
        <v>0.557124854510324</v>
      </c>
      <c r="N880" s="16" t="n">
        <v>0.590850950057737</v>
      </c>
      <c r="O880" s="6" t="str">
        <f aca="false">IF(N880&lt;0.05,"Yes","No")</f>
        <v>No</v>
      </c>
      <c r="P880" s="16" t="n">
        <v>-0.0573593779616097</v>
      </c>
      <c r="Q880" s="16" t="n">
        <v>0.395226709517848</v>
      </c>
      <c r="R880" s="16" t="n">
        <v>0.52973186245554</v>
      </c>
      <c r="S880" s="16" t="n">
        <v>0.776236472021229</v>
      </c>
      <c r="T880" s="16" t="n">
        <v>-0.00283050656205998</v>
      </c>
      <c r="U880" s="16" t="n">
        <v>0.532699412295837</v>
      </c>
      <c r="V880" s="16" t="n">
        <v>0.567689173501579</v>
      </c>
      <c r="W880" s="6" t="s">
        <v>694</v>
      </c>
      <c r="X880" s="16" t="n">
        <v>0.2</v>
      </c>
      <c r="Y880" s="16" t="n">
        <v>0.555681465984813</v>
      </c>
      <c r="Z880" s="16" t="n">
        <f aca="false">(G880-E880)/SQRT(H880^2/D880+F880^2/C880)</f>
        <v>-0.58814246863069</v>
      </c>
      <c r="AA880" s="24" t="n">
        <f aca="false">ABS(K880-Z880)</f>
        <v>0</v>
      </c>
    </row>
    <row r="881" customFormat="false" ht="15" hidden="false" customHeight="false" outlineLevel="0" collapsed="false">
      <c r="A881" s="17" t="n">
        <v>1276</v>
      </c>
      <c r="B881" s="6" t="s">
        <v>616</v>
      </c>
      <c r="C881" s="6" t="n">
        <v>144</v>
      </c>
      <c r="D881" s="6" t="n">
        <v>717</v>
      </c>
      <c r="E881" s="16" t="n">
        <v>0.529858416567246</v>
      </c>
      <c r="F881" s="16" t="n">
        <v>0.0534851705535107</v>
      </c>
      <c r="G881" s="16" t="n">
        <v>0.527037367785825</v>
      </c>
      <c r="H881" s="16" t="n">
        <v>0.04838282892051</v>
      </c>
      <c r="I881" s="23" t="n">
        <f aca="false">G881-E881</f>
        <v>-0.0028210487814212</v>
      </c>
      <c r="J881" s="17" t="n">
        <f aca="false">100*(G881-E881)/E881</f>
        <v>-0.532415583713422</v>
      </c>
      <c r="K881" s="16" t="n">
        <v>-0.586566739517292</v>
      </c>
      <c r="L881" s="17" t="n">
        <v>192.825151511543</v>
      </c>
      <c r="M881" s="16" t="n">
        <v>0.558180783628277</v>
      </c>
      <c r="N881" s="16" t="n">
        <v>0.590850950057737</v>
      </c>
      <c r="O881" s="6" t="str">
        <f aca="false">IF(N881&lt;0.05,"Yes","No")</f>
        <v>No</v>
      </c>
      <c r="P881" s="16" t="n">
        <v>-0.0572081939785679</v>
      </c>
      <c r="Q881" s="16" t="n">
        <v>0.393146031337893</v>
      </c>
      <c r="R881" s="16" t="n">
        <v>0.530816942572815</v>
      </c>
      <c r="S881" s="16" t="n">
        <v>0.774017172722382</v>
      </c>
      <c r="T881" s="16" t="n">
        <v>-0.00282105491019534</v>
      </c>
      <c r="U881" s="16" t="n">
        <v>0.533775454690451</v>
      </c>
      <c r="V881" s="16" t="n">
        <v>0.567689173501579</v>
      </c>
      <c r="W881" s="6" t="s">
        <v>694</v>
      </c>
      <c r="X881" s="16" t="n">
        <v>0.2</v>
      </c>
      <c r="Y881" s="16" t="n">
        <v>0.555603982643732</v>
      </c>
      <c r="Z881" s="16" t="n">
        <f aca="false">(G881-E881)/SQRT(H881^2/D881+F881^2/C881)</f>
        <v>-0.586566739517292</v>
      </c>
      <c r="AA881" s="24" t="n">
        <f aca="false">ABS(K881-Z881)</f>
        <v>0</v>
      </c>
    </row>
    <row r="882" customFormat="false" ht="15" hidden="false" customHeight="false" outlineLevel="0" collapsed="false">
      <c r="A882" s="17" t="n">
        <v>1277</v>
      </c>
      <c r="B882" s="6" t="s">
        <v>616</v>
      </c>
      <c r="C882" s="6" t="n">
        <v>144</v>
      </c>
      <c r="D882" s="6" t="n">
        <v>717</v>
      </c>
      <c r="E882" s="16" t="n">
        <v>0.529544648817844</v>
      </c>
      <c r="F882" s="16" t="n">
        <v>0.0534507868132052</v>
      </c>
      <c r="G882" s="16" t="n">
        <v>0.526734340889185</v>
      </c>
      <c r="H882" s="16" t="n">
        <v>0.0483484437762067</v>
      </c>
      <c r="I882" s="23" t="n">
        <f aca="false">G882-E882</f>
        <v>-0.00281030792865933</v>
      </c>
      <c r="J882" s="17" t="n">
        <f aca="false">100*(G882-E882)/E882</f>
        <v>-0.530702733930569</v>
      </c>
      <c r="K882" s="16" t="n">
        <v>-0.584714937257603</v>
      </c>
      <c r="L882" s="17" t="n">
        <v>192.818044026323</v>
      </c>
      <c r="M882" s="16" t="n">
        <v>0.559422963572612</v>
      </c>
      <c r="N882" s="16" t="n">
        <v>0.590850950057737</v>
      </c>
      <c r="O882" s="6" t="str">
        <f aca="false">IF(N882&lt;0.05,"Yes","No")</f>
        <v>No</v>
      </c>
      <c r="P882" s="16" t="n">
        <v>-0.0570301515076304</v>
      </c>
      <c r="Q882" s="16" t="n">
        <v>0.390702753035254</v>
      </c>
      <c r="R882" s="16" t="n">
        <v>0.532096239070194</v>
      </c>
      <c r="S882" s="16" t="n">
        <v>0.771889087592366</v>
      </c>
      <c r="T882" s="16" t="n">
        <v>-0.00281031407524688</v>
      </c>
      <c r="U882" s="16" t="n">
        <v>0.535044103856976</v>
      </c>
      <c r="V882" s="16" t="n">
        <v>0.567689173501579</v>
      </c>
      <c r="W882" s="6" t="s">
        <v>694</v>
      </c>
      <c r="X882" s="16" t="n">
        <v>0.2</v>
      </c>
      <c r="Y882" s="16" t="n">
        <v>0.555584611808461</v>
      </c>
      <c r="Z882" s="16" t="n">
        <f aca="false">(G882-E882)/SQRT(H882^2/D882+F882^2/C882)</f>
        <v>-0.584714937257603</v>
      </c>
      <c r="AA882" s="24" t="n">
        <f aca="false">ABS(K882-Z882)</f>
        <v>0</v>
      </c>
    </row>
    <row r="883" customFormat="false" ht="15" hidden="false" customHeight="false" outlineLevel="0" collapsed="false">
      <c r="A883" s="17" t="n">
        <v>1278</v>
      </c>
      <c r="B883" s="6" t="s">
        <v>616</v>
      </c>
      <c r="C883" s="6" t="n">
        <v>144</v>
      </c>
      <c r="D883" s="6" t="n">
        <v>717</v>
      </c>
      <c r="E883" s="16" t="n">
        <v>0.529215648356411</v>
      </c>
      <c r="F883" s="16" t="n">
        <v>0.0534182547554189</v>
      </c>
      <c r="G883" s="16" t="n">
        <v>0.526418608144404</v>
      </c>
      <c r="H883" s="16" t="n">
        <v>0.0483170795319671</v>
      </c>
      <c r="I883" s="23" t="n">
        <f aca="false">G883-E883</f>
        <v>-0.00279704021200755</v>
      </c>
      <c r="J883" s="17" t="n">
        <f aca="false">100*(G883-E883)/E883</f>
        <v>-0.528525605902686</v>
      </c>
      <c r="K883" s="16" t="n">
        <v>-0.582312154973383</v>
      </c>
      <c r="L883" s="17" t="n">
        <v>192.8138449462</v>
      </c>
      <c r="M883" s="16" t="n">
        <v>0.561036732543746</v>
      </c>
      <c r="N883" s="16" t="n">
        <v>0.590850950057737</v>
      </c>
      <c r="O883" s="6" t="str">
        <f aca="false">IF(N883&lt;0.05,"Yes","No")</f>
        <v>No</v>
      </c>
      <c r="P883" s="16" t="n">
        <v>-0.0567973055353127</v>
      </c>
      <c r="Q883" s="16" t="n">
        <v>0.387518898741362</v>
      </c>
      <c r="R883" s="16" t="n">
        <v>0.533771675044811</v>
      </c>
      <c r="S883" s="16" t="n">
        <v>0.770121726291927</v>
      </c>
      <c r="T883" s="16" t="n">
        <v>-0.002797046377486</v>
      </c>
      <c r="U883" s="16" t="n">
        <v>0.536705607049254</v>
      </c>
      <c r="V883" s="16" t="n">
        <v>0.567689173501579</v>
      </c>
      <c r="W883" s="6" t="s">
        <v>694</v>
      </c>
      <c r="X883" s="16" t="n">
        <v>0.2</v>
      </c>
      <c r="Y883" s="16" t="n">
        <v>0.555589454517279</v>
      </c>
      <c r="Z883" s="16" t="n">
        <f aca="false">(G883-E883)/SQRT(H883^2/D883+F883^2/C883)</f>
        <v>-0.582312154973384</v>
      </c>
      <c r="AA883" s="24" t="n">
        <f aca="false">ABS(K883-Z883)</f>
        <v>0</v>
      </c>
    </row>
    <row r="884" customFormat="false" ht="15" hidden="false" customHeight="false" outlineLevel="0" collapsed="false">
      <c r="A884" s="17" t="n">
        <v>1279</v>
      </c>
      <c r="B884" s="6" t="s">
        <v>616</v>
      </c>
      <c r="C884" s="6" t="n">
        <v>144</v>
      </c>
      <c r="D884" s="6" t="n">
        <v>717</v>
      </c>
      <c r="E884" s="16" t="n">
        <v>0.528862369143301</v>
      </c>
      <c r="F884" s="16" t="n">
        <v>0.0533811342685205</v>
      </c>
      <c r="G884" s="16" t="n">
        <v>0.526080063779318</v>
      </c>
      <c r="H884" s="16" t="n">
        <v>0.0482808793583327</v>
      </c>
      <c r="I884" s="23" t="n">
        <f aca="false">G884-E884</f>
        <v>-0.00278230536398305</v>
      </c>
      <c r="J884" s="17" t="n">
        <f aca="false">100*(G884-E884)/E884</f>
        <v>-0.526092519777893</v>
      </c>
      <c r="K884" s="16" t="n">
        <v>-0.579651770975397</v>
      </c>
      <c r="L884" s="17" t="n">
        <v>192.808153752351</v>
      </c>
      <c r="M884" s="16" t="n">
        <v>0.562826161396829</v>
      </c>
      <c r="N884" s="16" t="n">
        <v>0.590850950057737</v>
      </c>
      <c r="O884" s="6" t="str">
        <f aca="false">IF(N884&lt;0.05,"Yes","No")</f>
        <v>No</v>
      </c>
      <c r="P884" s="16" t="n">
        <v>-0.0565398547340994</v>
      </c>
      <c r="Q884" s="16" t="n">
        <v>0.384013769827023</v>
      </c>
      <c r="R884" s="16" t="n">
        <v>0.535627257172864</v>
      </c>
      <c r="S884" s="16" t="n">
        <v>0.767963421587938</v>
      </c>
      <c r="T884" s="16" t="n">
        <v>-0.0027823115507452</v>
      </c>
      <c r="U884" s="16" t="n">
        <v>0.538545789010743</v>
      </c>
      <c r="V884" s="16" t="n">
        <v>0.567689173501579</v>
      </c>
      <c r="W884" s="6" t="s">
        <v>694</v>
      </c>
      <c r="X884" s="16" t="n">
        <v>0.2</v>
      </c>
      <c r="Y884" s="16" t="n">
        <v>0.555381218038122</v>
      </c>
      <c r="Z884" s="16" t="n">
        <f aca="false">(G884-E884)/SQRT(H884^2/D884+F884^2/C884)</f>
        <v>-0.579651770975397</v>
      </c>
      <c r="AA884" s="24" t="n">
        <f aca="false">ABS(K884-Z884)</f>
        <v>0</v>
      </c>
    </row>
    <row r="885" customFormat="false" ht="15" hidden="false" customHeight="false" outlineLevel="0" collapsed="false">
      <c r="A885" s="17" t="n">
        <v>1280</v>
      </c>
      <c r="B885" s="6" t="s">
        <v>616</v>
      </c>
      <c r="C885" s="6" t="n">
        <v>144</v>
      </c>
      <c r="D885" s="6" t="n">
        <v>717</v>
      </c>
      <c r="E885" s="16" t="n">
        <v>0.528490360205372</v>
      </c>
      <c r="F885" s="16" t="n">
        <v>0.0533418209913567</v>
      </c>
      <c r="G885" s="16" t="n">
        <v>0.525724009947132</v>
      </c>
      <c r="H885" s="16" t="n">
        <v>0.0482422823771959</v>
      </c>
      <c r="I885" s="23" t="n">
        <f aca="false">G885-E885</f>
        <v>-0.00276635025824046</v>
      </c>
      <c r="J885" s="17" t="n">
        <f aca="false">100*(G885-E885)/E885</f>
        <v>-0.523443844305022</v>
      </c>
      <c r="K885" s="16" t="n">
        <v>-0.576757648222056</v>
      </c>
      <c r="L885" s="17" t="n">
        <v>192.801557473875</v>
      </c>
      <c r="M885" s="16" t="n">
        <v>0.564775955582739</v>
      </c>
      <c r="N885" s="16" t="n">
        <v>0.590850950057737</v>
      </c>
      <c r="O885" s="6" t="str">
        <f aca="false">IF(N885&lt;0.05,"Yes","No")</f>
        <v>No</v>
      </c>
      <c r="P885" s="16" t="n">
        <v>-0.0562599079260688</v>
      </c>
      <c r="Q885" s="16" t="n">
        <v>0.380220435451892</v>
      </c>
      <c r="R885" s="16" t="n">
        <v>0.537648667611315</v>
      </c>
      <c r="S885" s="16" t="n">
        <v>0.76582174975796</v>
      </c>
      <c r="T885" s="16" t="n">
        <v>-0.00276635646927084</v>
      </c>
      <c r="U885" s="16" t="n">
        <v>0.540550460851382</v>
      </c>
      <c r="V885" s="16" t="n">
        <v>0.567689173501579</v>
      </c>
      <c r="W885" s="6" t="s">
        <v>694</v>
      </c>
      <c r="X885" s="16" t="n">
        <v>0.2</v>
      </c>
      <c r="Y885" s="16" t="n">
        <v>0.55530373469704</v>
      </c>
      <c r="Z885" s="16" t="n">
        <f aca="false">(G885-E885)/SQRT(H885^2/D885+F885^2/C885)</f>
        <v>-0.576757648222056</v>
      </c>
      <c r="AA885" s="24" t="n">
        <f aca="false">ABS(K885-Z885)</f>
        <v>0</v>
      </c>
    </row>
    <row r="886" customFormat="false" ht="15" hidden="false" customHeight="false" outlineLevel="0" collapsed="false">
      <c r="A886" s="17" t="n">
        <v>1281</v>
      </c>
      <c r="B886" s="6" t="s">
        <v>616</v>
      </c>
      <c r="C886" s="6" t="n">
        <v>144</v>
      </c>
      <c r="D886" s="6" t="n">
        <v>717</v>
      </c>
      <c r="E886" s="16" t="n">
        <v>0.528091369196773</v>
      </c>
      <c r="F886" s="16" t="n">
        <v>0.0533012476837328</v>
      </c>
      <c r="G886" s="16" t="n">
        <v>0.525342562374876</v>
      </c>
      <c r="H886" s="16" t="n">
        <v>0.0482028239427096</v>
      </c>
      <c r="I886" s="23" t="n">
        <f aca="false">G886-E886</f>
        <v>-0.00274880682189682</v>
      </c>
      <c r="J886" s="17" t="n">
        <f aca="false">100*(G886-E886)/E886</f>
        <v>-0.520517278303139</v>
      </c>
      <c r="K886" s="16" t="n">
        <v>-0.573540896859318</v>
      </c>
      <c r="L886" s="17" t="n">
        <v>192.795555685507</v>
      </c>
      <c r="M886" s="16" t="n">
        <v>0.566946937323369</v>
      </c>
      <c r="N886" s="16" t="n">
        <v>0.590850950057737</v>
      </c>
      <c r="O886" s="6" t="str">
        <f aca="false">IF(N886&lt;0.05,"Yes","No")</f>
        <v>No</v>
      </c>
      <c r="P886" s="16" t="n">
        <v>-0.0559482551983865</v>
      </c>
      <c r="Q886" s="16" t="n">
        <v>0.376019627706837</v>
      </c>
      <c r="R886" s="16" t="n">
        <v>0.539903522467348</v>
      </c>
      <c r="S886" s="16" t="n">
        <v>0.763467915558473</v>
      </c>
      <c r="T886" s="16" t="n">
        <v>-0.00274881305985225</v>
      </c>
      <c r="U886" s="16" t="n">
        <v>0.542786702766864</v>
      </c>
      <c r="V886" s="16" t="n">
        <v>0.567689173501579</v>
      </c>
      <c r="W886" s="6" t="s">
        <v>694</v>
      </c>
      <c r="X886" s="16" t="n">
        <v>0.2</v>
      </c>
      <c r="Y886" s="16" t="n">
        <v>0.555090655509066</v>
      </c>
      <c r="Z886" s="16" t="n">
        <f aca="false">(G886-E886)/SQRT(H886^2/D886+F886^2/C886)</f>
        <v>-0.573540896859318</v>
      </c>
      <c r="AA886" s="24" t="n">
        <f aca="false">ABS(K886-Z886)</f>
        <v>0</v>
      </c>
    </row>
    <row r="887" customFormat="false" ht="15" hidden="false" customHeight="false" outlineLevel="0" collapsed="false">
      <c r="A887" s="17" t="n">
        <v>1282</v>
      </c>
      <c r="B887" s="6" t="s">
        <v>616</v>
      </c>
      <c r="C887" s="6" t="n">
        <v>144</v>
      </c>
      <c r="D887" s="6" t="n">
        <v>717</v>
      </c>
      <c r="E887" s="16" t="n">
        <v>0.527665657094783</v>
      </c>
      <c r="F887" s="16" t="n">
        <v>0.053257457372425</v>
      </c>
      <c r="G887" s="16" t="n">
        <v>0.524938430372142</v>
      </c>
      <c r="H887" s="16" t="n">
        <v>0.0481618127195206</v>
      </c>
      <c r="I887" s="23" t="n">
        <f aca="false">G887-E887</f>
        <v>-0.00272722672264092</v>
      </c>
      <c r="J887" s="17" t="n">
        <f aca="false">100*(G887-E887)/E887</f>
        <v>-0.516847493478438</v>
      </c>
      <c r="K887" s="16" t="n">
        <v>-0.569508427018221</v>
      </c>
      <c r="L887" s="17" t="n">
        <v>192.792492508201</v>
      </c>
      <c r="M887" s="16" t="n">
        <v>0.569674111506257</v>
      </c>
      <c r="N887" s="16" t="n">
        <v>0.591814673241394</v>
      </c>
      <c r="O887" s="6" t="str">
        <f aca="false">IF(N887&lt;0.05,"Yes","No")</f>
        <v>No</v>
      </c>
      <c r="P887" s="16" t="n">
        <v>-0.0555559698334428</v>
      </c>
      <c r="Q887" s="16" t="n">
        <v>0.370765134310981</v>
      </c>
      <c r="R887" s="16" t="n">
        <v>0.542748490558548</v>
      </c>
      <c r="S887" s="16" t="n">
        <v>0.760961197775513</v>
      </c>
      <c r="T887" s="16" t="n">
        <v>-0.00272723298914656</v>
      </c>
      <c r="U887" s="16" t="n">
        <v>0.545608253695617</v>
      </c>
      <c r="V887" s="16" t="n">
        <v>0.568330659898112</v>
      </c>
      <c r="W887" s="6" t="s">
        <v>694</v>
      </c>
      <c r="X887" s="16" t="n">
        <v>0.2</v>
      </c>
      <c r="Y887" s="16" t="n">
        <v>0.554916317991632</v>
      </c>
      <c r="Z887" s="16" t="n">
        <f aca="false">(G887-E887)/SQRT(H887^2/D887+F887^2/C887)</f>
        <v>-0.569508427018221</v>
      </c>
      <c r="AA887" s="24" t="n">
        <f aca="false">ABS(K887-Z887)</f>
        <v>0</v>
      </c>
    </row>
    <row r="888" customFormat="false" ht="15" hidden="false" customHeight="false" outlineLevel="0" collapsed="false">
      <c r="A888" s="17" t="n">
        <v>1283</v>
      </c>
      <c r="B888" s="6" t="s">
        <v>616</v>
      </c>
      <c r="C888" s="6" t="n">
        <v>144</v>
      </c>
      <c r="D888" s="6" t="n">
        <v>717</v>
      </c>
      <c r="E888" s="16" t="n">
        <v>0.527223200640745</v>
      </c>
      <c r="F888" s="16" t="n">
        <v>0.0532133991718943</v>
      </c>
      <c r="G888" s="16" t="n">
        <v>0.524515523446654</v>
      </c>
      <c r="H888" s="16" t="n">
        <v>0.0481184649135902</v>
      </c>
      <c r="I888" s="23" t="n">
        <f aca="false">G888-E888</f>
        <v>-0.00270767719409104</v>
      </c>
      <c r="J888" s="17" t="n">
        <f aca="false">100*(G888-E888)/E888</f>
        <v>-0.513573224926435</v>
      </c>
      <c r="K888" s="16" t="n">
        <v>-0.565899991267012</v>
      </c>
      <c r="L888" s="17" t="n">
        <v>192.784869775522</v>
      </c>
      <c r="M888" s="16" t="n">
        <v>0.572119861731419</v>
      </c>
      <c r="N888" s="16" t="n">
        <v>0.592713919870666</v>
      </c>
      <c r="O888" s="6" t="str">
        <f aca="false">IF(N888&lt;0.05,"Yes","No")</f>
        <v>No</v>
      </c>
      <c r="P888" s="16" t="n">
        <v>-0.0552066288263263</v>
      </c>
      <c r="Q888" s="16" t="n">
        <v>0.366116984413609</v>
      </c>
      <c r="R888" s="16" t="n">
        <v>0.545288297165617</v>
      </c>
      <c r="S888" s="16" t="n">
        <v>0.758194935375374</v>
      </c>
      <c r="T888" s="16" t="n">
        <v>-0.00270768349220002</v>
      </c>
      <c r="U888" s="16" t="n">
        <v>0.548127248607462</v>
      </c>
      <c r="V888" s="16" t="n">
        <v>0.569096556435265</v>
      </c>
      <c r="W888" s="6" t="s">
        <v>694</v>
      </c>
      <c r="X888" s="16" t="n">
        <v>0.2</v>
      </c>
      <c r="Y888" s="16" t="n">
        <v>0.554887261738726</v>
      </c>
      <c r="Z888" s="16" t="n">
        <f aca="false">(G888-E888)/SQRT(H888^2/D888+F888^2/C888)</f>
        <v>-0.565899991267012</v>
      </c>
      <c r="AA888" s="24" t="n">
        <f aca="false">ABS(K888-Z888)</f>
        <v>0</v>
      </c>
    </row>
    <row r="889" customFormat="false" ht="15" hidden="false" customHeight="false" outlineLevel="0" collapsed="false">
      <c r="A889" s="17" t="n">
        <v>1284</v>
      </c>
      <c r="B889" s="6" t="s">
        <v>616</v>
      </c>
      <c r="C889" s="6" t="n">
        <v>144</v>
      </c>
      <c r="D889" s="6" t="n">
        <v>717</v>
      </c>
      <c r="E889" s="16" t="n">
        <v>0.526765020771159</v>
      </c>
      <c r="F889" s="16" t="n">
        <v>0.0531708686411732</v>
      </c>
      <c r="G889" s="16" t="n">
        <v>0.524075022094586</v>
      </c>
      <c r="H889" s="16" t="n">
        <v>0.0480747172332929</v>
      </c>
      <c r="I889" s="23" t="n">
        <f aca="false">G889-E889</f>
        <v>-0.0026899986765736</v>
      </c>
      <c r="J889" s="17" t="n">
        <f aca="false">100*(G889-E889)/E889</f>
        <v>-0.510663876776702</v>
      </c>
      <c r="K889" s="16" t="n">
        <v>-0.562663640428605</v>
      </c>
      <c r="L889" s="17" t="n">
        <v>192.773358890093</v>
      </c>
      <c r="M889" s="16" t="n">
        <v>0.574317701453437</v>
      </c>
      <c r="N889" s="16" t="n">
        <v>0.594697629745525</v>
      </c>
      <c r="O889" s="6" t="str">
        <f aca="false">IF(N889&lt;0.05,"Yes","No")</f>
        <v>No</v>
      </c>
      <c r="P889" s="16" t="n">
        <v>-0.0548949068558437</v>
      </c>
      <c r="Q889" s="16" t="n">
        <v>0.361994127998161</v>
      </c>
      <c r="R889" s="16" t="n">
        <v>0.547559580773959</v>
      </c>
      <c r="S889" s="16" t="n">
        <v>0.754875656640844</v>
      </c>
      <c r="T889" s="16" t="n">
        <v>-0.00269000501084765</v>
      </c>
      <c r="U889" s="16" t="n">
        <v>0.550380005332542</v>
      </c>
      <c r="V889" s="16" t="n">
        <v>0.571036242569714</v>
      </c>
      <c r="W889" s="6" t="s">
        <v>694</v>
      </c>
      <c r="X889" s="16" t="n">
        <v>0.2</v>
      </c>
      <c r="Y889" s="16" t="n">
        <v>0.554785564853557</v>
      </c>
      <c r="Z889" s="16" t="n">
        <f aca="false">(G889-E889)/SQRT(H889^2/D889+F889^2/C889)</f>
        <v>-0.562663640428605</v>
      </c>
      <c r="AA889" s="24" t="n">
        <f aca="false">ABS(K889-Z889)</f>
        <v>0</v>
      </c>
    </row>
    <row r="890" customFormat="false" ht="15" hidden="false" customHeight="false" outlineLevel="0" collapsed="false">
      <c r="A890" s="17" t="n">
        <v>1285</v>
      </c>
      <c r="B890" s="6" t="s">
        <v>616</v>
      </c>
      <c r="C890" s="6" t="n">
        <v>144</v>
      </c>
      <c r="D890" s="6" t="n">
        <v>717</v>
      </c>
      <c r="E890" s="16" t="n">
        <v>0.526274343952537</v>
      </c>
      <c r="F890" s="16" t="n">
        <v>0.0531234548116849</v>
      </c>
      <c r="G890" s="16" t="n">
        <v>0.523605450842337</v>
      </c>
      <c r="H890" s="16" t="n">
        <v>0.0480277053529706</v>
      </c>
      <c r="I890" s="23" t="n">
        <f aca="false">G890-E890</f>
        <v>-0.00266889311019924</v>
      </c>
      <c r="J890" s="17" t="n">
        <f aca="false">100*(G890-E890)/E890</f>
        <v>-0.50712962561594</v>
      </c>
      <c r="K890" s="16" t="n">
        <v>-0.558754060689883</v>
      </c>
      <c r="L890" s="17" t="n">
        <v>192.764336816689</v>
      </c>
      <c r="M890" s="16" t="n">
        <v>0.576978080721365</v>
      </c>
      <c r="N890" s="16" t="n">
        <v>0.597158102263836</v>
      </c>
      <c r="O890" s="6" t="str">
        <f aca="false">IF(N890&lt;0.05,"Yes","No")</f>
        <v>No</v>
      </c>
      <c r="P890" s="16" t="n">
        <v>-0.0545165937489262</v>
      </c>
      <c r="Q890" s="16" t="n">
        <v>0.357021891429849</v>
      </c>
      <c r="R890" s="16" t="n">
        <v>0.550322344831089</v>
      </c>
      <c r="S890" s="16" t="n">
        <v>0.751946227505925</v>
      </c>
      <c r="T890" s="16" t="n">
        <v>-0.00266889948195119</v>
      </c>
      <c r="U890" s="16" t="n">
        <v>0.553120292571267</v>
      </c>
      <c r="V890" s="16" t="n">
        <v>0.573596117814527</v>
      </c>
      <c r="W890" s="6" t="s">
        <v>694</v>
      </c>
      <c r="X890" s="16" t="n">
        <v>0.2</v>
      </c>
      <c r="Y890" s="16" t="n">
        <v>0.554625755462576</v>
      </c>
      <c r="Z890" s="16" t="n">
        <f aca="false">(G890-E890)/SQRT(H890^2/D890+F890^2/C890)</f>
        <v>-0.558754060689883</v>
      </c>
      <c r="AA890" s="24" t="n">
        <f aca="false">ABS(K890-Z890)</f>
        <v>0</v>
      </c>
    </row>
    <row r="891" customFormat="false" ht="15" hidden="false" customHeight="false" outlineLevel="0" collapsed="false">
      <c r="A891" s="17" t="n">
        <v>1286</v>
      </c>
      <c r="B891" s="6" t="s">
        <v>616</v>
      </c>
      <c r="C891" s="6" t="n">
        <v>144</v>
      </c>
      <c r="D891" s="6" t="n">
        <v>717</v>
      </c>
      <c r="E891" s="16" t="n">
        <v>0.525765757800804</v>
      </c>
      <c r="F891" s="16" t="n">
        <v>0.0530724147357863</v>
      </c>
      <c r="G891" s="16" t="n">
        <v>0.523118639632415</v>
      </c>
      <c r="H891" s="16" t="n">
        <v>0.0479777494075357</v>
      </c>
      <c r="I891" s="23" t="n">
        <f aca="false">G891-E891</f>
        <v>-0.00264711816838903</v>
      </c>
      <c r="J891" s="17" t="n">
        <f aca="false">100*(G891-E891)/E891</f>
        <v>-0.503478617447722</v>
      </c>
      <c r="K891" s="16" t="n">
        <v>-0.554734489991111</v>
      </c>
      <c r="L891" s="17" t="n">
        <v>192.756027699944</v>
      </c>
      <c r="M891" s="16" t="n">
        <v>0.579719389614734</v>
      </c>
      <c r="N891" s="16" t="n">
        <v>0.599404742903817</v>
      </c>
      <c r="O891" s="6" t="str">
        <f aca="false">IF(N891&lt;0.05,"Yes","No")</f>
        <v>No</v>
      </c>
      <c r="P891" s="16" t="n">
        <v>-0.0541272610321188</v>
      </c>
      <c r="Q891" s="16" t="n">
        <v>0.351940724212511</v>
      </c>
      <c r="R891" s="16" t="n">
        <v>0.553172744130606</v>
      </c>
      <c r="S891" s="16" t="n">
        <v>0.748731701587692</v>
      </c>
      <c r="T891" s="16" t="n">
        <v>-0.0026471245787719</v>
      </c>
      <c r="U891" s="16" t="n">
        <v>0.555947588169188</v>
      </c>
      <c r="V891" s="16" t="n">
        <v>0.575675644526104</v>
      </c>
      <c r="W891" s="6" t="s">
        <v>694</v>
      </c>
      <c r="X891" s="16" t="n">
        <v>0.2</v>
      </c>
      <c r="Y891" s="16" t="n">
        <v>0.554393305439331</v>
      </c>
      <c r="Z891" s="16" t="n">
        <f aca="false">(G891-E891)/SQRT(H891^2/D891+F891^2/C891)</f>
        <v>-0.55473448999111</v>
      </c>
      <c r="AA891" s="24" t="n">
        <f aca="false">ABS(K891-Z891)</f>
        <v>0</v>
      </c>
    </row>
    <row r="892" customFormat="false" ht="15" hidden="false" customHeight="false" outlineLevel="0" collapsed="false">
      <c r="A892" s="17" t="n">
        <v>1287</v>
      </c>
      <c r="B892" s="6" t="s">
        <v>616</v>
      </c>
      <c r="C892" s="6" t="n">
        <v>144</v>
      </c>
      <c r="D892" s="6" t="n">
        <v>717</v>
      </c>
      <c r="E892" s="16" t="n">
        <v>0.525224532311161</v>
      </c>
      <c r="F892" s="16" t="n">
        <v>0.0530205794897292</v>
      </c>
      <c r="G892" s="16" t="n">
        <v>0.522600737451011</v>
      </c>
      <c r="H892" s="16" t="n">
        <v>0.0479255999518663</v>
      </c>
      <c r="I892" s="23" t="n">
        <f aca="false">G892-E892</f>
        <v>-0.00262379486015074</v>
      </c>
      <c r="J892" s="17" t="n">
        <f aca="false">100*(G892-E892)/E892</f>
        <v>-0.499556798804728</v>
      </c>
      <c r="K892" s="16" t="n">
        <v>-0.550392937262964</v>
      </c>
      <c r="L892" s="17" t="n">
        <v>192.744486030667</v>
      </c>
      <c r="M892" s="16" t="n">
        <v>0.582687193101739</v>
      </c>
      <c r="N892" s="16" t="n">
        <v>0.602176976245329</v>
      </c>
      <c r="O892" s="6" t="str">
        <f aca="false">IF(N892&lt;0.05,"Yes","No")</f>
        <v>No</v>
      </c>
      <c r="P892" s="16" t="n">
        <v>-0.053707569356584</v>
      </c>
      <c r="Q892" s="16" t="n">
        <v>0.34650413103842</v>
      </c>
      <c r="R892" s="16" t="n">
        <v>0.556253505741434</v>
      </c>
      <c r="S892" s="16" t="n">
        <v>0.745157314516454</v>
      </c>
      <c r="T892" s="16" t="n">
        <v>-0.00262380131298349</v>
      </c>
      <c r="U892" s="16" t="n">
        <v>0.559003488519161</v>
      </c>
      <c r="V892" s="16" t="n">
        <v>0.578554842058501</v>
      </c>
      <c r="W892" s="6" t="s">
        <v>694</v>
      </c>
      <c r="X892" s="16" t="n">
        <v>0.2</v>
      </c>
      <c r="Y892" s="16" t="n">
        <v>0.554218967921897</v>
      </c>
      <c r="Z892" s="16" t="n">
        <f aca="false">(G892-E892)/SQRT(H892^2/D892+F892^2/C892)</f>
        <v>-0.550392937262964</v>
      </c>
      <c r="AA892" s="24" t="n">
        <f aca="false">ABS(K892-Z892)</f>
        <v>0</v>
      </c>
    </row>
    <row r="893" customFormat="false" ht="15" hidden="false" customHeight="false" outlineLevel="0" collapsed="false">
      <c r="A893" s="17" t="n">
        <v>1288</v>
      </c>
      <c r="B893" s="6" t="s">
        <v>616</v>
      </c>
      <c r="C893" s="6" t="n">
        <v>144</v>
      </c>
      <c r="D893" s="6" t="n">
        <v>717</v>
      </c>
      <c r="E893" s="16" t="n">
        <v>0.524656133726239</v>
      </c>
      <c r="F893" s="16" t="n">
        <v>0.0529680155481853</v>
      </c>
      <c r="G893" s="16" t="n">
        <v>0.522058515701666</v>
      </c>
      <c r="H893" s="16" t="n">
        <v>0.0478733048283131</v>
      </c>
      <c r="I893" s="23" t="n">
        <f aca="false">G893-E893</f>
        <v>-0.00259761802457281</v>
      </c>
      <c r="J893" s="17" t="n">
        <f aca="false">100*(G893-E893)/E893</f>
        <v>-0.495108673584711</v>
      </c>
      <c r="K893" s="16" t="n">
        <v>-0.545450252091431</v>
      </c>
      <c r="L893" s="17" t="n">
        <v>192.734043252887</v>
      </c>
      <c r="M893" s="16" t="n">
        <v>0.586074581574457</v>
      </c>
      <c r="N893" s="16" t="n">
        <v>0.605379889817077</v>
      </c>
      <c r="O893" s="6" t="str">
        <f aca="false">IF(N893&lt;0.05,"Yes","No")</f>
        <v>No</v>
      </c>
      <c r="P893" s="16" t="n">
        <v>-0.0532287830671497</v>
      </c>
      <c r="Q893" s="16" t="n">
        <v>0.340353715023688</v>
      </c>
      <c r="R893" s="16" t="n">
        <v>0.559778258939301</v>
      </c>
      <c r="S893" s="16" t="n">
        <v>0.741659349130384</v>
      </c>
      <c r="T893" s="16" t="n">
        <v>-0.00259762452370755</v>
      </c>
      <c r="U893" s="16" t="n">
        <v>0.562499926062888</v>
      </c>
      <c r="V893" s="16" t="n">
        <v>0.581886924991693</v>
      </c>
      <c r="W893" s="6" t="s">
        <v>694</v>
      </c>
      <c r="X893" s="16" t="n">
        <v>0.2</v>
      </c>
      <c r="Y893" s="16" t="n">
        <v>0.553976832481017</v>
      </c>
      <c r="Z893" s="16" t="n">
        <f aca="false">(G893-E893)/SQRT(H893^2/D893+F893^2/C893)</f>
        <v>-0.545450252091431</v>
      </c>
      <c r="AA893" s="24" t="n">
        <f aca="false">ABS(K893-Z893)</f>
        <v>0</v>
      </c>
    </row>
    <row r="894" customFormat="false" ht="15" hidden="false" customHeight="false" outlineLevel="0" collapsed="false">
      <c r="A894" s="17" t="n">
        <v>1289</v>
      </c>
      <c r="B894" s="6" t="s">
        <v>616</v>
      </c>
      <c r="C894" s="6" t="n">
        <v>144</v>
      </c>
      <c r="D894" s="6" t="n">
        <v>717</v>
      </c>
      <c r="E894" s="16" t="n">
        <v>0.524048766949111</v>
      </c>
      <c r="F894" s="16" t="n">
        <v>0.0529103564176499</v>
      </c>
      <c r="G894" s="16" t="n">
        <v>0.521477959437018</v>
      </c>
      <c r="H894" s="16" t="n">
        <v>0.0478152587355409</v>
      </c>
      <c r="I894" s="23" t="n">
        <f aca="false">G894-E894</f>
        <v>-0.00257080751209271</v>
      </c>
      <c r="J894" s="17" t="n">
        <f aca="false">100*(G894-E894)/E894</f>
        <v>-0.490566465227912</v>
      </c>
      <c r="K894" s="16" t="n">
        <v>-0.540418274742213</v>
      </c>
      <c r="L894" s="17" t="n">
        <v>192.721075551545</v>
      </c>
      <c r="M894" s="16" t="n">
        <v>0.589532599542957</v>
      </c>
      <c r="N894" s="16" t="n">
        <v>0.60865257574435</v>
      </c>
      <c r="O894" s="6" t="str">
        <f aca="false">IF(N894&lt;0.05,"Yes","No")</f>
        <v>No</v>
      </c>
      <c r="P894" s="16" t="n">
        <v>-0.0527420638780319</v>
      </c>
      <c r="Q894" s="16" t="n">
        <v>0.334157845052523</v>
      </c>
      <c r="R894" s="16" t="n">
        <v>0.56337249852039</v>
      </c>
      <c r="S894" s="16" t="n">
        <v>0.73819783596868</v>
      </c>
      <c r="T894" s="16" t="n">
        <v>-0.00257081405907601</v>
      </c>
      <c r="U894" s="16" t="n">
        <v>0.566065438547407</v>
      </c>
      <c r="V894" s="16" t="n">
        <v>0.585287148813042</v>
      </c>
      <c r="W894" s="6" t="s">
        <v>694</v>
      </c>
      <c r="X894" s="16" t="n">
        <v>0.2</v>
      </c>
      <c r="Y894" s="16" t="n">
        <v>0.553715326204866</v>
      </c>
      <c r="Z894" s="16" t="n">
        <f aca="false">(G894-E894)/SQRT(H894^2/D894+F894^2/C894)</f>
        <v>-0.540418274742213</v>
      </c>
      <c r="AA894" s="24" t="n">
        <f aca="false">ABS(K894-Z894)</f>
        <v>0</v>
      </c>
    </row>
    <row r="895" customFormat="false" ht="15" hidden="false" customHeight="false" outlineLevel="0" collapsed="false">
      <c r="A895" s="17" t="n">
        <v>1290</v>
      </c>
      <c r="B895" s="6" t="s">
        <v>616</v>
      </c>
      <c r="C895" s="6" t="n">
        <v>144</v>
      </c>
      <c r="D895" s="6" t="n">
        <v>717</v>
      </c>
      <c r="E895" s="16" t="n">
        <v>0.523416507161326</v>
      </c>
      <c r="F895" s="16" t="n">
        <v>0.0528505607578051</v>
      </c>
      <c r="G895" s="16" t="n">
        <v>0.520875243212888</v>
      </c>
      <c r="H895" s="16" t="n">
        <v>0.0477548147400035</v>
      </c>
      <c r="I895" s="23" t="n">
        <f aca="false">G895-E895</f>
        <v>-0.00254126394843845</v>
      </c>
      <c r="J895" s="17" t="n">
        <f aca="false">100*(G895-E895)/E895</f>
        <v>-0.485514674006105</v>
      </c>
      <c r="K895" s="16" t="n">
        <v>-0.534822336854552</v>
      </c>
      <c r="L895" s="17" t="n">
        <v>192.707059008544</v>
      </c>
      <c r="M895" s="16" t="n">
        <v>0.593389270010453</v>
      </c>
      <c r="N895" s="16" t="n">
        <v>0.612333426469529</v>
      </c>
      <c r="O895" s="6" t="str">
        <f aca="false">IF(N895&lt;0.05,"Yes","No")</f>
        <v>No</v>
      </c>
      <c r="P895" s="16" t="n">
        <v>-0.0522005684315268</v>
      </c>
      <c r="Q895" s="16" t="n">
        <v>0.32733156371549</v>
      </c>
      <c r="R895" s="16" t="n">
        <v>0.567384292320135</v>
      </c>
      <c r="S895" s="16" t="n">
        <v>0.7343162682337</v>
      </c>
      <c r="T895" s="16" t="n">
        <v>-0.00254127054844338</v>
      </c>
      <c r="U895" s="16" t="n">
        <v>0.570045333788963</v>
      </c>
      <c r="V895" s="16" t="n">
        <v>0.588822638294303</v>
      </c>
      <c r="W895" s="6" t="s">
        <v>694</v>
      </c>
      <c r="X895" s="16" t="n">
        <v>0.2</v>
      </c>
      <c r="Y895" s="16" t="n">
        <v>0.553637842863784</v>
      </c>
      <c r="Z895" s="16" t="n">
        <f aca="false">(G895-E895)/SQRT(H895^2/D895+F895^2/C895)</f>
        <v>-0.534822336854552</v>
      </c>
      <c r="AA895" s="24" t="n">
        <f aca="false">ABS(K895-Z895)</f>
        <v>0</v>
      </c>
    </row>
    <row r="896" customFormat="false" ht="15" hidden="false" customHeight="false" outlineLevel="0" collapsed="false">
      <c r="A896" s="17" t="n">
        <v>1291</v>
      </c>
      <c r="B896" s="6" t="s">
        <v>616</v>
      </c>
      <c r="C896" s="6" t="n">
        <v>144</v>
      </c>
      <c r="D896" s="6" t="n">
        <v>717</v>
      </c>
      <c r="E896" s="16" t="n">
        <v>0.522755067588555</v>
      </c>
      <c r="F896" s="16" t="n">
        <v>0.0527892233594705</v>
      </c>
      <c r="G896" s="16" t="n">
        <v>0.520244814985467</v>
      </c>
      <c r="H896" s="16" t="n">
        <v>0.0476910375915836</v>
      </c>
      <c r="I896" s="23" t="n">
        <f aca="false">G896-E896</f>
        <v>-0.00251025260308768</v>
      </c>
      <c r="J896" s="17" t="n">
        <f aca="false">100*(G896-E896)/E896</f>
        <v>-0.480196703719653</v>
      </c>
      <c r="K896" s="16" t="n">
        <v>-0.52892272800707</v>
      </c>
      <c r="L896" s="17" t="n">
        <v>192.688764064433</v>
      </c>
      <c r="M896" s="16" t="n">
        <v>0.59746779986166</v>
      </c>
      <c r="N896" s="16" t="n">
        <v>0.615937118503114</v>
      </c>
      <c r="O896" s="6" t="str">
        <f aca="false">IF(N896&lt;0.05,"Yes","No")</f>
        <v>No</v>
      </c>
      <c r="P896" s="16" t="n">
        <v>-0.0516307369564483</v>
      </c>
      <c r="Q896" s="16" t="n">
        <v>0.320224140623279</v>
      </c>
      <c r="R896" s="16" t="n">
        <v>0.571620764901103</v>
      </c>
      <c r="S896" s="16" t="n">
        <v>0.729914791171021</v>
      </c>
      <c r="T896" s="16" t="n">
        <v>-0.0025102592607574</v>
      </c>
      <c r="U896" s="16" t="n">
        <v>0.574248319676711</v>
      </c>
      <c r="V896" s="16" t="n">
        <v>0.592872589504064</v>
      </c>
      <c r="W896" s="6" t="s">
        <v>694</v>
      </c>
      <c r="X896" s="16" t="n">
        <v>0.2</v>
      </c>
      <c r="Y896" s="16" t="n">
        <v>0.553386022005269</v>
      </c>
      <c r="Z896" s="16" t="n">
        <f aca="false">(G896-E896)/SQRT(H896^2/D896+F896^2/C896)</f>
        <v>-0.52892272800707</v>
      </c>
      <c r="AA896" s="24" t="n">
        <f aca="false">ABS(K896-Z896)</f>
        <v>0</v>
      </c>
    </row>
    <row r="897" customFormat="false" ht="15" hidden="false" customHeight="false" outlineLevel="0" collapsed="false">
      <c r="A897" s="17" t="n">
        <v>1292</v>
      </c>
      <c r="B897" s="6" t="s">
        <v>616</v>
      </c>
      <c r="C897" s="6" t="n">
        <v>144</v>
      </c>
      <c r="D897" s="6" t="n">
        <v>717</v>
      </c>
      <c r="E897" s="16" t="n">
        <v>0.522071039718058</v>
      </c>
      <c r="F897" s="16" t="n">
        <v>0.0527253111591132</v>
      </c>
      <c r="G897" s="16" t="n">
        <v>0.519592700019541</v>
      </c>
      <c r="H897" s="16" t="n">
        <v>0.0476260981920245</v>
      </c>
      <c r="I897" s="23" t="n">
        <f aca="false">G897-E897</f>
        <v>-0.00247833969851718</v>
      </c>
      <c r="J897" s="17" t="n">
        <f aca="false">100*(G897-E897)/E897</f>
        <v>-0.474713115643342</v>
      </c>
      <c r="K897" s="16" t="n">
        <v>-0.522842643710337</v>
      </c>
      <c r="L897" s="17" t="n">
        <v>192.672980700397</v>
      </c>
      <c r="M897" s="16" t="n">
        <v>0.601684471333298</v>
      </c>
      <c r="N897" s="16" t="n">
        <v>0.619979928529308</v>
      </c>
      <c r="O897" s="6" t="str">
        <f aca="false">IF(N897&lt;0.05,"Yes","No")</f>
        <v>No</v>
      </c>
      <c r="P897" s="16" t="n">
        <v>-0.0510423418977974</v>
      </c>
      <c r="Q897" s="16" t="n">
        <v>0.312967042035812</v>
      </c>
      <c r="R897" s="16" t="n">
        <v>0.576011001520386</v>
      </c>
      <c r="S897" s="16" t="n">
        <v>0.726011094834628</v>
      </c>
      <c r="T897" s="16" t="n">
        <v>-0.00247834641648875</v>
      </c>
      <c r="U897" s="16" t="n">
        <v>0.578604074876421</v>
      </c>
      <c r="V897" s="16" t="n">
        <v>0.597076208897525</v>
      </c>
      <c r="W897" s="6" t="s">
        <v>694</v>
      </c>
      <c r="X897" s="16" t="n">
        <v>0.2</v>
      </c>
      <c r="Y897" s="16" t="n">
        <v>0.553124515729118</v>
      </c>
      <c r="Z897" s="16" t="n">
        <f aca="false">(G897-E897)/SQRT(H897^2/D897+F897^2/C897)</f>
        <v>-0.522842643710337</v>
      </c>
      <c r="AA897" s="24" t="n">
        <f aca="false">ABS(K897-Z897)</f>
        <v>0</v>
      </c>
    </row>
    <row r="898" customFormat="false" ht="15" hidden="false" customHeight="false" outlineLevel="0" collapsed="false">
      <c r="A898" s="17" t="n">
        <v>1293</v>
      </c>
      <c r="B898" s="6" t="s">
        <v>616</v>
      </c>
      <c r="C898" s="6" t="n">
        <v>144</v>
      </c>
      <c r="D898" s="6" t="n">
        <v>717</v>
      </c>
      <c r="E898" s="16" t="n">
        <v>0.521361333421535</v>
      </c>
      <c r="F898" s="16" t="n">
        <v>0.0526573773093403</v>
      </c>
      <c r="G898" s="16" t="n">
        <v>0.518916794237898</v>
      </c>
      <c r="H898" s="16" t="n">
        <v>0.0475580786900316</v>
      </c>
      <c r="I898" s="23" t="n">
        <f aca="false">G898-E898</f>
        <v>-0.00244453918363741</v>
      </c>
      <c r="J898" s="17" t="n">
        <f aca="false">100*(G898-E898)/E898</f>
        <v>-0.468876195247285</v>
      </c>
      <c r="K898" s="16" t="n">
        <v>-0.516387420608738</v>
      </c>
      <c r="L898" s="17" t="n">
        <v>192.658373315237</v>
      </c>
      <c r="M898" s="16" t="n">
        <v>0.606176048307465</v>
      </c>
      <c r="N898" s="16" t="n">
        <v>0.624301900732345</v>
      </c>
      <c r="O898" s="6" t="str">
        <f aca="false">IF(N898&lt;0.05,"Yes","No")</f>
        <v>No</v>
      </c>
      <c r="P898" s="16" t="n">
        <v>-0.0504168271720057</v>
      </c>
      <c r="Q898" s="16" t="n">
        <v>0.305343333922957</v>
      </c>
      <c r="R898" s="16" t="n">
        <v>0.580695613505166</v>
      </c>
      <c r="S898" s="16" t="n">
        <v>0.721545372156455</v>
      </c>
      <c r="T898" s="16" t="n">
        <v>-0.00244454596438819</v>
      </c>
      <c r="U898" s="16" t="n">
        <v>0.583252128123282</v>
      </c>
      <c r="V898" s="16" t="n">
        <v>0.601577182713312</v>
      </c>
      <c r="W898" s="6" t="s">
        <v>694</v>
      </c>
      <c r="X898" s="16" t="n">
        <v>0.2</v>
      </c>
      <c r="Y898" s="16" t="n">
        <v>0.553027661552766</v>
      </c>
      <c r="Z898" s="16" t="n">
        <f aca="false">(G898-E898)/SQRT(H898^2/D898+F898^2/C898)</f>
        <v>-0.516387420608738</v>
      </c>
      <c r="AA898" s="24" t="n">
        <f aca="false">ABS(K898-Z898)</f>
        <v>0</v>
      </c>
    </row>
    <row r="899" customFormat="false" ht="15" hidden="false" customHeight="false" outlineLevel="0" collapsed="false">
      <c r="A899" s="17" t="n">
        <v>1294</v>
      </c>
      <c r="B899" s="6" t="s">
        <v>616</v>
      </c>
      <c r="C899" s="6" t="n">
        <v>144</v>
      </c>
      <c r="D899" s="6" t="n">
        <v>717</v>
      </c>
      <c r="E899" s="16" t="n">
        <v>0.52061809040606</v>
      </c>
      <c r="F899" s="16" t="n">
        <v>0.0525884778661006</v>
      </c>
      <c r="G899" s="16" t="n">
        <v>0.518209719632959</v>
      </c>
      <c r="H899" s="16" t="n">
        <v>0.0474888016835567</v>
      </c>
      <c r="I899" s="23" t="n">
        <f aca="false">G899-E899</f>
        <v>-0.00240837077310141</v>
      </c>
      <c r="J899" s="17" t="n">
        <f aca="false">100*(G899-E899)/E899</f>
        <v>-0.46259836480576</v>
      </c>
      <c r="K899" s="16" t="n">
        <v>-0.509424345885595</v>
      </c>
      <c r="L899" s="17" t="n">
        <v>192.642883548755</v>
      </c>
      <c r="M899" s="16" t="n">
        <v>0.611037861910681</v>
      </c>
      <c r="N899" s="16" t="n">
        <v>0.629000758390172</v>
      </c>
      <c r="O899" s="6" t="str">
        <f aca="false">IF(N899&lt;0.05,"Yes","No")</f>
        <v>No</v>
      </c>
      <c r="P899" s="16" t="n">
        <v>-0.049741888010334</v>
      </c>
      <c r="Q899" s="16" t="n">
        <v>0.297222683913044</v>
      </c>
      <c r="R899" s="16" t="n">
        <v>0.585770330573134</v>
      </c>
      <c r="S899" s="16" t="n">
        <v>0.717135132053621</v>
      </c>
      <c r="T899" s="16" t="n">
        <v>-0.00240837762529133</v>
      </c>
      <c r="U899" s="16" t="n">
        <v>0.588287519739127</v>
      </c>
      <c r="V899" s="16" t="n">
        <v>0.606175614993578</v>
      </c>
      <c r="W899" s="6" t="s">
        <v>694</v>
      </c>
      <c r="X899" s="16" t="n">
        <v>0.2</v>
      </c>
      <c r="Y899" s="16" t="n">
        <v>0.552717728188439</v>
      </c>
      <c r="Z899" s="16" t="n">
        <f aca="false">(G899-E899)/SQRT(H899^2/D899+F899^2/C899)</f>
        <v>-0.509424345885595</v>
      </c>
      <c r="AA899" s="24" t="n">
        <f aca="false">ABS(K899-Z899)</f>
        <v>0</v>
      </c>
    </row>
    <row r="900" customFormat="false" ht="15" hidden="false" customHeight="false" outlineLevel="0" collapsed="false">
      <c r="A900" s="17" t="n">
        <v>1295</v>
      </c>
      <c r="B900" s="6" t="s">
        <v>616</v>
      </c>
      <c r="C900" s="6" t="n">
        <v>144</v>
      </c>
      <c r="D900" s="6" t="n">
        <v>717</v>
      </c>
      <c r="E900" s="16" t="n">
        <v>0.519854850653145</v>
      </c>
      <c r="F900" s="16" t="n">
        <v>0.0525205268812508</v>
      </c>
      <c r="G900" s="16" t="n">
        <v>0.517481934616922</v>
      </c>
      <c r="H900" s="16" t="n">
        <v>0.047419532392478</v>
      </c>
      <c r="I900" s="23" t="n">
        <f aca="false">G900-E900</f>
        <v>-0.00237291603622358</v>
      </c>
      <c r="J900" s="17" t="n">
        <f aca="false">100*(G900-E900)/E900</f>
        <v>-0.456457419458961</v>
      </c>
      <c r="K900" s="16" t="n">
        <v>-0.502586056588295</v>
      </c>
      <c r="L900" s="17" t="n">
        <v>192.625489294563</v>
      </c>
      <c r="M900" s="16" t="n">
        <v>0.615829431965967</v>
      </c>
      <c r="N900" s="16" t="n">
        <v>0.633312597435387</v>
      </c>
      <c r="O900" s="6" t="str">
        <f aca="false">IF(N900&lt;0.05,"Yes","No")</f>
        <v>No</v>
      </c>
      <c r="P900" s="16" t="n">
        <v>-0.0490795964845955</v>
      </c>
      <c r="Q900" s="16" t="n">
        <v>0.289360594249523</v>
      </c>
      <c r="R900" s="16" t="n">
        <v>0.590769904965879</v>
      </c>
      <c r="S900" s="16" t="n">
        <v>0.713007332607663</v>
      </c>
      <c r="T900" s="16" t="n">
        <v>-0.00237292296587232</v>
      </c>
      <c r="U900" s="16" t="n">
        <v>0.59324865033233</v>
      </c>
      <c r="V900" s="16" t="n">
        <v>0.610987948209914</v>
      </c>
      <c r="W900" s="6" t="s">
        <v>694</v>
      </c>
      <c r="X900" s="16" t="n">
        <v>0.2</v>
      </c>
      <c r="Y900" s="16" t="n">
        <v>0.552310940647761</v>
      </c>
      <c r="Z900" s="16" t="n">
        <f aca="false">(G900-E900)/SQRT(H900^2/D900+F900^2/C900)</f>
        <v>-0.502586056588295</v>
      </c>
      <c r="AA900" s="24" t="n">
        <f aca="false">ABS(K900-Z900)</f>
        <v>0</v>
      </c>
    </row>
    <row r="901" customFormat="false" ht="15" hidden="false" customHeight="false" outlineLevel="0" collapsed="false">
      <c r="A901" s="17" t="n">
        <v>1296</v>
      </c>
      <c r="B901" s="6" t="s">
        <v>616</v>
      </c>
      <c r="C901" s="6" t="n">
        <v>144</v>
      </c>
      <c r="D901" s="6" t="n">
        <v>717</v>
      </c>
      <c r="E901" s="16" t="n">
        <v>0.519049175497558</v>
      </c>
      <c r="F901" s="16" t="n">
        <v>0.0524454552561904</v>
      </c>
      <c r="G901" s="16" t="n">
        <v>0.516717374865148</v>
      </c>
      <c r="H901" s="16" t="n">
        <v>0.0473452204121402</v>
      </c>
      <c r="I901" s="23" t="n">
        <f aca="false">G901-E901</f>
        <v>-0.00233180063241079</v>
      </c>
      <c r="J901" s="17" t="n">
        <f aca="false">100*(G901-E901)/E901</f>
        <v>-0.449244646266037</v>
      </c>
      <c r="K901" s="16" t="n">
        <v>-0.494594317232322</v>
      </c>
      <c r="L901" s="17" t="n">
        <v>192.611104060444</v>
      </c>
      <c r="M901" s="16" t="n">
        <v>0.621450175194522</v>
      </c>
      <c r="N901" s="16" t="n">
        <v>0.638780243680867</v>
      </c>
      <c r="O901" s="6" t="str">
        <f aca="false">IF(N901&lt;0.05,"Yes","No")</f>
        <v>No</v>
      </c>
      <c r="P901" s="16" t="n">
        <v>-0.0483035846628447</v>
      </c>
      <c r="Q901" s="16" t="n">
        <v>0.28028260392931</v>
      </c>
      <c r="R901" s="16" t="n">
        <v>0.596652835862439</v>
      </c>
      <c r="S901" s="16" t="n">
        <v>0.709054730775186</v>
      </c>
      <c r="T901" s="16" t="n">
        <v>-0.00233180764464046</v>
      </c>
      <c r="U901" s="16" t="n">
        <v>0.599086671448282</v>
      </c>
      <c r="V901" s="16" t="n">
        <v>0.616698234548182</v>
      </c>
      <c r="W901" s="6" t="s">
        <v>694</v>
      </c>
      <c r="X901" s="16" t="n">
        <v>0.2</v>
      </c>
      <c r="Y901" s="16" t="n">
        <v>0.552078490624516</v>
      </c>
      <c r="Z901" s="16" t="n">
        <f aca="false">(G901-E901)/SQRT(H901^2/D901+F901^2/C901)</f>
        <v>-0.494594317232322</v>
      </c>
      <c r="AA901" s="24" t="n">
        <f aca="false">ABS(K901-Z901)</f>
        <v>0</v>
      </c>
    </row>
    <row r="902" customFormat="false" ht="15" hidden="false" customHeight="false" outlineLevel="0" collapsed="false">
      <c r="A902" s="17" t="n">
        <v>1297</v>
      </c>
      <c r="B902" s="6" t="s">
        <v>616</v>
      </c>
      <c r="C902" s="6" t="n">
        <v>144</v>
      </c>
      <c r="D902" s="6" t="n">
        <v>717</v>
      </c>
      <c r="E902" s="16" t="n">
        <v>0.518213516101241</v>
      </c>
      <c r="F902" s="16" t="n">
        <v>0.0523679354585921</v>
      </c>
      <c r="G902" s="16" t="n">
        <v>0.515926733883189</v>
      </c>
      <c r="H902" s="16" t="n">
        <v>0.0472687214137234</v>
      </c>
      <c r="I902" s="23" t="n">
        <f aca="false">G902-E902</f>
        <v>-0.00228678221805245</v>
      </c>
      <c r="J902" s="17" t="n">
        <f aca="false">100*(G902-E902)/E902</f>
        <v>-0.441281855258614</v>
      </c>
      <c r="K902" s="16" t="n">
        <v>-0.485772965130388</v>
      </c>
      <c r="L902" s="17" t="n">
        <v>192.596730124814</v>
      </c>
      <c r="M902" s="16" t="n">
        <v>0.627680332138739</v>
      </c>
      <c r="N902" s="16" t="n">
        <v>0.644868644412465</v>
      </c>
      <c r="O902" s="6" t="str">
        <f aca="false">IF(N902&lt;0.05,"Yes","No")</f>
        <v>No</v>
      </c>
      <c r="P902" s="16" t="n">
        <v>-0.0474463984968943</v>
      </c>
      <c r="Q902" s="16" t="n">
        <v>0.27042318590583</v>
      </c>
      <c r="R902" s="16" t="n">
        <v>0.603182021742635</v>
      </c>
      <c r="S902" s="16" t="n">
        <v>0.705339391614288</v>
      </c>
      <c r="T902" s="16" t="n">
        <v>-0.00228678932244408</v>
      </c>
      <c r="U902" s="16" t="n">
        <v>0.605566444323864</v>
      </c>
      <c r="V902" s="16" t="n">
        <v>0.622758247442212</v>
      </c>
      <c r="W902" s="6" t="s">
        <v>694</v>
      </c>
      <c r="X902" s="16" t="n">
        <v>0.2</v>
      </c>
      <c r="Y902" s="16" t="n">
        <v>0.551487680148768</v>
      </c>
      <c r="Z902" s="16" t="n">
        <f aca="false">(G902-E902)/SQRT(H902^2/D902+F902^2/C902)</f>
        <v>-0.485772965130388</v>
      </c>
      <c r="AA902" s="24" t="n">
        <f aca="false">ABS(K902-Z902)</f>
        <v>0</v>
      </c>
    </row>
    <row r="903" customFormat="false" ht="15" hidden="false" customHeight="false" outlineLevel="0" collapsed="false">
      <c r="A903" s="17" t="n">
        <v>1298</v>
      </c>
      <c r="B903" s="6" t="s">
        <v>616</v>
      </c>
      <c r="C903" s="6" t="n">
        <v>144</v>
      </c>
      <c r="D903" s="6" t="n">
        <v>717</v>
      </c>
      <c r="E903" s="16" t="n">
        <v>0.517329324864679</v>
      </c>
      <c r="F903" s="16" t="n">
        <v>0.0522832515898426</v>
      </c>
      <c r="G903" s="16" t="n">
        <v>0.515090742910923</v>
      </c>
      <c r="H903" s="16" t="n">
        <v>0.047187661978576</v>
      </c>
      <c r="I903" s="23" t="n">
        <f aca="false">G903-E903</f>
        <v>-0.00223858195375637</v>
      </c>
      <c r="J903" s="17" t="n">
        <f aca="false">100*(G903-E903)/E903</f>
        <v>-0.432718936693165</v>
      </c>
      <c r="K903" s="16" t="n">
        <v>-0.476310742864679</v>
      </c>
      <c r="L903" s="17" t="n">
        <v>192.586523241766</v>
      </c>
      <c r="M903" s="16" t="n">
        <v>0.634392941168505</v>
      </c>
      <c r="N903" s="16" t="n">
        <v>0.651128270344421</v>
      </c>
      <c r="O903" s="6" t="str">
        <f aca="false">IF(N903&lt;0.05,"Yes","No")</f>
        <v>No</v>
      </c>
      <c r="P903" s="16" t="n">
        <v>-0.046525223194757</v>
      </c>
      <c r="Q903" s="16" t="n">
        <v>0.260024548668099</v>
      </c>
      <c r="R903" s="16" t="n">
        <v>0.610234277725232</v>
      </c>
      <c r="S903" s="16" t="n">
        <v>0.701220210287685</v>
      </c>
      <c r="T903" s="16" t="n">
        <v>-0.00223858915264956</v>
      </c>
      <c r="U903" s="16" t="n">
        <v>0.612565848664017</v>
      </c>
      <c r="V903" s="16" t="n">
        <v>0.629648164404648</v>
      </c>
      <c r="W903" s="6" t="s">
        <v>694</v>
      </c>
      <c r="X903" s="16" t="n">
        <v>0.2</v>
      </c>
      <c r="Y903" s="16" t="n">
        <v>0.551109948860995</v>
      </c>
      <c r="Z903" s="16" t="n">
        <f aca="false">(G903-E903)/SQRT(H903^2/D903+F903^2/C903)</f>
        <v>-0.476310742864679</v>
      </c>
      <c r="AA903" s="24" t="n">
        <f aca="false">ABS(K903-Z903)</f>
        <v>0</v>
      </c>
    </row>
    <row r="904" customFormat="false" ht="15" hidden="false" customHeight="false" outlineLevel="0" collapsed="false">
      <c r="A904" s="17" t="n">
        <v>1299</v>
      </c>
      <c r="B904" s="6" t="s">
        <v>616</v>
      </c>
      <c r="C904" s="6" t="n">
        <v>144</v>
      </c>
      <c r="D904" s="6" t="n">
        <v>717</v>
      </c>
      <c r="E904" s="16" t="n">
        <v>0.516407867479656</v>
      </c>
      <c r="F904" s="16" t="n">
        <v>0.0521936974405163</v>
      </c>
      <c r="G904" s="16" t="n">
        <v>0.514221799548201</v>
      </c>
      <c r="H904" s="16" t="n">
        <v>0.0471041189361114</v>
      </c>
      <c r="I904" s="23" t="n">
        <f aca="false">G904-E904</f>
        <v>-0.00218606793145448</v>
      </c>
      <c r="J904" s="17" t="n">
        <f aca="false">100*(G904-E904)/E904</f>
        <v>-0.423321964888656</v>
      </c>
      <c r="K904" s="16" t="n">
        <v>-0.465939017005987</v>
      </c>
      <c r="L904" s="17" t="n">
        <v>192.580512899615</v>
      </c>
      <c r="M904" s="16" t="n">
        <v>0.641785702758442</v>
      </c>
      <c r="N904" s="16" t="n">
        <v>0.658394414792718</v>
      </c>
      <c r="O904" s="6" t="str">
        <f aca="false">IF(N904&lt;0.05,"Yes","No")</f>
        <v>No</v>
      </c>
      <c r="P904" s="16" t="n">
        <v>-0.0455138697732602</v>
      </c>
      <c r="Q904" s="16" t="n">
        <v>0.248842723466794</v>
      </c>
      <c r="R904" s="16" t="n">
        <v>0.618018848167677</v>
      </c>
      <c r="S904" s="16" t="n">
        <v>0.697853930682295</v>
      </c>
      <c r="T904" s="16" t="n">
        <v>-0.0021860752284334</v>
      </c>
      <c r="U904" s="16" t="n">
        <v>0.620292688662457</v>
      </c>
      <c r="V904" s="16" t="n">
        <v>0.636967223303921</v>
      </c>
      <c r="W904" s="6" t="s">
        <v>694</v>
      </c>
      <c r="X904" s="16" t="n">
        <v>0.2</v>
      </c>
      <c r="Y904" s="16" t="n">
        <v>0.550722532155587</v>
      </c>
      <c r="Z904" s="16" t="n">
        <f aca="false">(G904-E904)/SQRT(H904^2/D904+F904^2/C904)</f>
        <v>-0.465939017005987</v>
      </c>
      <c r="AA904" s="24" t="n">
        <f aca="false">ABS(K904-Z904)</f>
        <v>0</v>
      </c>
    </row>
    <row r="905" customFormat="false" ht="15" hidden="false" customHeight="false" outlineLevel="0" collapsed="false">
      <c r="A905" s="17" t="n">
        <v>1300</v>
      </c>
      <c r="B905" s="6" t="s">
        <v>616</v>
      </c>
      <c r="C905" s="6" t="n">
        <v>144</v>
      </c>
      <c r="D905" s="6" t="n">
        <v>717</v>
      </c>
      <c r="E905" s="16" t="n">
        <v>0.515447182580829</v>
      </c>
      <c r="F905" s="16" t="n">
        <v>0.0520986052300378</v>
      </c>
      <c r="G905" s="16" t="n">
        <v>0.513314567641401</v>
      </c>
      <c r="H905" s="16" t="n">
        <v>0.0470150887966412</v>
      </c>
      <c r="I905" s="23" t="n">
        <f aca="false">G905-E905</f>
        <v>-0.00213261493942807</v>
      </c>
      <c r="J905" s="17" t="n">
        <f aca="false">100*(G905-E905)/E905</f>
        <v>-0.413740730670042</v>
      </c>
      <c r="K905" s="16" t="n">
        <v>-0.45538005895387</v>
      </c>
      <c r="L905" s="17" t="n">
        <v>192.573397901482</v>
      </c>
      <c r="M905" s="16" t="n">
        <v>0.649348855250738</v>
      </c>
      <c r="N905" s="16" t="n">
        <v>0.665828181982333</v>
      </c>
      <c r="O905" s="6" t="str">
        <f aca="false">IF(N905&lt;0.05,"Yes","No")</f>
        <v>No</v>
      </c>
      <c r="P905" s="16" t="n">
        <v>-0.0444844617452755</v>
      </c>
      <c r="Q905" s="16" t="n">
        <v>0.237713639228224</v>
      </c>
      <c r="R905" s="16" t="n">
        <v>0.625986748712106</v>
      </c>
      <c r="S905" s="16" t="n">
        <v>0.693563043759115</v>
      </c>
      <c r="T905" s="16" t="n">
        <v>-0.00213262234219075</v>
      </c>
      <c r="U905" s="16" t="n">
        <v>0.628202177431484</v>
      </c>
      <c r="V905" s="16" t="n">
        <v>0.644774193836614</v>
      </c>
      <c r="W905" s="6" t="s">
        <v>694</v>
      </c>
      <c r="X905" s="16" t="n">
        <v>0.2</v>
      </c>
      <c r="Y905" s="16" t="n">
        <v>0.550306059197273</v>
      </c>
      <c r="Z905" s="16" t="n">
        <f aca="false">(G905-E905)/SQRT(H905^2/D905+F905^2/C905)</f>
        <v>-0.45538005895387</v>
      </c>
      <c r="AA905" s="24" t="n">
        <f aca="false">ABS(K905-Z905)</f>
        <v>0</v>
      </c>
    </row>
    <row r="906" customFormat="false" ht="15" hidden="false" customHeight="false" outlineLevel="0" collapsed="false">
      <c r="A906" s="17" t="n">
        <v>1301</v>
      </c>
      <c r="B906" s="6" t="s">
        <v>616</v>
      </c>
      <c r="C906" s="6" t="n">
        <v>144</v>
      </c>
      <c r="D906" s="6" t="n">
        <v>717</v>
      </c>
      <c r="E906" s="16" t="n">
        <v>0.51444744422204</v>
      </c>
      <c r="F906" s="16" t="n">
        <v>0.0519971188828783</v>
      </c>
      <c r="G906" s="16" t="n">
        <v>0.512370855239645</v>
      </c>
      <c r="H906" s="16" t="n">
        <v>0.0469210600203048</v>
      </c>
      <c r="I906" s="23" t="n">
        <f aca="false">G906-E906</f>
        <v>-0.00207658898239493</v>
      </c>
      <c r="J906" s="17" t="n">
        <f aca="false">100*(G906-E906)/E906</f>
        <v>-0.403654251900348</v>
      </c>
      <c r="K906" s="16" t="n">
        <v>-0.44428546391643</v>
      </c>
      <c r="L906" s="17" t="n">
        <v>192.56796960409</v>
      </c>
      <c r="M906" s="16" t="n">
        <v>0.657335090168701</v>
      </c>
      <c r="N906" s="16" t="n">
        <v>0.673359836394169</v>
      </c>
      <c r="O906" s="6" t="str">
        <f aca="false">IF(N906&lt;0.05,"Yes","No")</f>
        <v>No</v>
      </c>
      <c r="P906" s="16" t="n">
        <v>-0.0434021683410903</v>
      </c>
      <c r="Q906" s="16" t="n">
        <v>0.226287349163604</v>
      </c>
      <c r="R906" s="16" t="n">
        <v>0.634411420169841</v>
      </c>
      <c r="S906" s="16" t="n">
        <v>0.689794308589831</v>
      </c>
      <c r="T906" s="16" t="n">
        <v>-0.00207659649245175</v>
      </c>
      <c r="U906" s="16" t="n">
        <v>0.636565806443796</v>
      </c>
      <c r="V906" s="16" t="n">
        <v>0.652720721980681</v>
      </c>
      <c r="W906" s="6" t="s">
        <v>694</v>
      </c>
      <c r="X906" s="16" t="n">
        <v>0.2</v>
      </c>
      <c r="Y906" s="16" t="n">
        <v>0.549841159150783</v>
      </c>
      <c r="Z906" s="16" t="n">
        <f aca="false">(G906-E906)/SQRT(H906^2/D906+F906^2/C906)</f>
        <v>-0.444285463916429</v>
      </c>
      <c r="AA906" s="24" t="n">
        <f aca="false">ABS(K906-Z906)</f>
        <v>0</v>
      </c>
    </row>
    <row r="907" customFormat="false" ht="15" hidden="false" customHeight="false" outlineLevel="0" collapsed="false">
      <c r="A907" s="17" t="n">
        <v>1302</v>
      </c>
      <c r="B907" s="6" t="s">
        <v>616</v>
      </c>
      <c r="C907" s="6" t="n">
        <v>144</v>
      </c>
      <c r="D907" s="6" t="n">
        <v>717</v>
      </c>
      <c r="E907" s="16" t="n">
        <v>0.513402237453394</v>
      </c>
      <c r="F907" s="16" t="n">
        <v>0.0518923018371059</v>
      </c>
      <c r="G907" s="16" t="n">
        <v>0.511384179984509</v>
      </c>
      <c r="H907" s="16" t="n">
        <v>0.0468247357768985</v>
      </c>
      <c r="I907" s="23" t="n">
        <f aca="false">G907-E907</f>
        <v>-0.00201805746888539</v>
      </c>
      <c r="J907" s="17" t="n">
        <f aca="false">100*(G907-E907)/E907</f>
        <v>-0.393075316324189</v>
      </c>
      <c r="K907" s="16" t="n">
        <v>-0.4326370423761</v>
      </c>
      <c r="L907" s="17" t="n">
        <v>192.56409964316</v>
      </c>
      <c r="M907" s="16" t="n">
        <v>0.66576261040141</v>
      </c>
      <c r="N907" s="16" t="n">
        <v>0.681660450513335</v>
      </c>
      <c r="O907" s="6" t="str">
        <f aca="false">IF(N907&lt;0.05,"Yes","No")</f>
        <v>No</v>
      </c>
      <c r="P907" s="16" t="n">
        <v>-0.0422652763327857</v>
      </c>
      <c r="Q907" s="16" t="n">
        <v>0.214587710550016</v>
      </c>
      <c r="R907" s="16" t="n">
        <v>0.643312462335312</v>
      </c>
      <c r="S907" s="16" t="n">
        <v>0.684537483310547</v>
      </c>
      <c r="T907" s="16" t="n">
        <v>-0.00201806510494719</v>
      </c>
      <c r="U907" s="16" t="n">
        <v>0.645403164269765</v>
      </c>
      <c r="V907" s="16" t="n">
        <v>0.661459535673549</v>
      </c>
      <c r="W907" s="6" t="s">
        <v>694</v>
      </c>
      <c r="X907" s="16" t="n">
        <v>0.2</v>
      </c>
      <c r="Y907" s="16" t="n">
        <v>0.54946342786301</v>
      </c>
      <c r="Z907" s="16" t="n">
        <f aca="false">(G907-E907)/SQRT(H907^2/D907+F907^2/C907)</f>
        <v>-0.4326370423761</v>
      </c>
      <c r="AA907" s="24" t="n">
        <f aca="false">ABS(K907-Z907)</f>
        <v>0</v>
      </c>
    </row>
    <row r="908" customFormat="false" ht="15" hidden="false" customHeight="false" outlineLevel="0" collapsed="false">
      <c r="A908" s="17" t="n">
        <v>1303</v>
      </c>
      <c r="B908" s="6" t="s">
        <v>616</v>
      </c>
      <c r="C908" s="6" t="n">
        <v>144</v>
      </c>
      <c r="D908" s="6" t="n">
        <v>717</v>
      </c>
      <c r="E908" s="16" t="n">
        <v>0.512315863122543</v>
      </c>
      <c r="F908" s="16" t="n">
        <v>0.0517837180441854</v>
      </c>
      <c r="G908" s="16" t="n">
        <v>0.510358364720059</v>
      </c>
      <c r="H908" s="16" t="n">
        <v>0.0467246494519262</v>
      </c>
      <c r="I908" s="23" t="n">
        <f aca="false">G908-E908</f>
        <v>-0.00195749840248416</v>
      </c>
      <c r="J908" s="17" t="n">
        <f aca="false">100*(G908-E908)/E908</f>
        <v>-0.382088188828137</v>
      </c>
      <c r="K908" s="16" t="n">
        <v>-0.420536838296561</v>
      </c>
      <c r="L908" s="17" t="n">
        <v>192.559404349308</v>
      </c>
      <c r="M908" s="16" t="n">
        <v>0.674562256257561</v>
      </c>
      <c r="N908" s="16" t="n">
        <v>0.689997711975237</v>
      </c>
      <c r="O908" s="6" t="str">
        <f aca="false">IF(N908&lt;0.05,"Yes","No")</f>
        <v>No</v>
      </c>
      <c r="P908" s="16" t="n">
        <v>-0.0410844073596463</v>
      </c>
      <c r="Q908" s="16" t="n">
        <v>0.202764291327267</v>
      </c>
      <c r="R908" s="16" t="n">
        <v>0.652612402014379</v>
      </c>
      <c r="S908" s="16" t="n">
        <v>0.680808468550272</v>
      </c>
      <c r="T908" s="16" t="n">
        <v>-0.00195750618107994</v>
      </c>
      <c r="U908" s="16" t="n">
        <v>0.654637439330637</v>
      </c>
      <c r="V908" s="16" t="n">
        <v>0.670269619899449</v>
      </c>
      <c r="W908" s="6" t="s">
        <v>694</v>
      </c>
      <c r="X908" s="16" t="n">
        <v>0.2</v>
      </c>
      <c r="Y908" s="16" t="n">
        <v>0.548862931969627</v>
      </c>
      <c r="Z908" s="16" t="n">
        <f aca="false">(G908-E908)/SQRT(H908^2/D908+F908^2/C908)</f>
        <v>-0.420536838296561</v>
      </c>
      <c r="AA908" s="24" t="n">
        <f aca="false">ABS(K908-Z908)</f>
        <v>0</v>
      </c>
    </row>
    <row r="909" customFormat="false" ht="15" hidden="false" customHeight="false" outlineLevel="0" collapsed="false">
      <c r="A909" s="17" t="n">
        <v>1304</v>
      </c>
      <c r="B909" s="6" t="s">
        <v>616</v>
      </c>
      <c r="C909" s="6" t="n">
        <v>144</v>
      </c>
      <c r="D909" s="6" t="n">
        <v>717</v>
      </c>
      <c r="E909" s="16" t="n">
        <v>0.511193912476301</v>
      </c>
      <c r="F909" s="16" t="n">
        <v>0.0516698789861052</v>
      </c>
      <c r="G909" s="16" t="n">
        <v>0.509298587111416</v>
      </c>
      <c r="H909" s="16" t="n">
        <v>0.0466214467670875</v>
      </c>
      <c r="I909" s="23" t="n">
        <f aca="false">G909-E909</f>
        <v>-0.00189532536488535</v>
      </c>
      <c r="J909" s="17" t="n">
        <f aca="false">100*(G909-E909)/E909</f>
        <v>-0.370764463079011</v>
      </c>
      <c r="K909" s="16" t="n">
        <v>-0.408077663457369</v>
      </c>
      <c r="L909" s="17" t="n">
        <v>192.558320288272</v>
      </c>
      <c r="M909" s="16" t="n">
        <v>0.683670045666783</v>
      </c>
      <c r="N909" s="16" t="n">
        <v>0.698633641024275</v>
      </c>
      <c r="O909" s="6" t="str">
        <f aca="false">IF(N909&lt;0.05,"Yes","No")</f>
        <v>No</v>
      </c>
      <c r="P909" s="16" t="n">
        <v>-0.0398674813697636</v>
      </c>
      <c r="Q909" s="16" t="n">
        <v>0.190930372850306</v>
      </c>
      <c r="R909" s="16" t="n">
        <v>0.662253220581129</v>
      </c>
      <c r="S909" s="16" t="n">
        <v>0.67712182941449</v>
      </c>
      <c r="T909" s="16" t="n">
        <v>-0.00189533329297183</v>
      </c>
      <c r="U909" s="16" t="n">
        <v>0.664211090959933</v>
      </c>
      <c r="V909" s="16" t="n">
        <v>0.679740624504052</v>
      </c>
      <c r="W909" s="6" t="s">
        <v>694</v>
      </c>
      <c r="X909" s="16" t="n">
        <v>0.1</v>
      </c>
      <c r="Y909" s="16" t="n">
        <v>0.548388346505501</v>
      </c>
      <c r="Z909" s="16" t="n">
        <f aca="false">(G909-E909)/SQRT(H909^2/D909+F909^2/C909)</f>
        <v>-0.408077663457369</v>
      </c>
      <c r="AA909" s="24" t="n">
        <f aca="false">ABS(K909-Z909)</f>
        <v>0</v>
      </c>
    </row>
    <row r="910" customFormat="false" ht="15" hidden="false" customHeight="false" outlineLevel="0" collapsed="false">
      <c r="A910" s="17" t="n">
        <v>1305</v>
      </c>
      <c r="B910" s="6" t="s">
        <v>616</v>
      </c>
      <c r="C910" s="6" t="n">
        <v>144</v>
      </c>
      <c r="D910" s="6" t="n">
        <v>717</v>
      </c>
      <c r="E910" s="16" t="n">
        <v>0.510034555362331</v>
      </c>
      <c r="F910" s="16" t="n">
        <v>0.0515503291935547</v>
      </c>
      <c r="G910" s="16" t="n">
        <v>0.508204456153774</v>
      </c>
      <c r="H910" s="16" t="n">
        <v>0.0465159577875435</v>
      </c>
      <c r="I910" s="23" t="n">
        <f aca="false">G910-E910</f>
        <v>-0.0018300992085567</v>
      </c>
      <c r="J910" s="17" t="n">
        <f aca="false">100*(G910-E910)/E910</f>
        <v>-0.358818670091204</v>
      </c>
      <c r="K910" s="16" t="n">
        <v>-0.394944946012791</v>
      </c>
      <c r="L910" s="17" t="n">
        <v>192.563649910731</v>
      </c>
      <c r="M910" s="16" t="n">
        <v>0.693320638216016</v>
      </c>
      <c r="N910" s="16" t="n">
        <v>0.707806929490695</v>
      </c>
      <c r="O910" s="6" t="str">
        <f aca="false">IF(N910&lt;0.05,"Yes","No")</f>
        <v>No</v>
      </c>
      <c r="P910" s="16" t="n">
        <v>-0.0385831618437665</v>
      </c>
      <c r="Q910" s="16" t="n">
        <v>0.178826983204784</v>
      </c>
      <c r="R910" s="16" t="n">
        <v>0.67248909618928</v>
      </c>
      <c r="S910" s="16" t="n">
        <v>0.674209842701396</v>
      </c>
      <c r="T910" s="16" t="n">
        <v>-0.00183010730249377</v>
      </c>
      <c r="U910" s="16" t="n">
        <v>0.674376642522304</v>
      </c>
      <c r="V910" s="16" t="n">
        <v>0.689136831682569</v>
      </c>
      <c r="W910" s="6" t="s">
        <v>694</v>
      </c>
      <c r="X910" s="16" t="n">
        <v>0.1</v>
      </c>
      <c r="Y910" s="16" t="n">
        <v>0.547739423523942</v>
      </c>
      <c r="Z910" s="16" t="n">
        <f aca="false">(G910-E910)/SQRT(H910^2/D910+F910^2/C910)</f>
        <v>-0.394944946012791</v>
      </c>
      <c r="AA910" s="24" t="n">
        <f aca="false">ABS(K910-Z910)</f>
        <v>0</v>
      </c>
    </row>
    <row r="911" customFormat="false" ht="15" hidden="false" customHeight="false" outlineLevel="0" collapsed="false">
      <c r="A911" s="17" t="n">
        <v>1306</v>
      </c>
      <c r="B911" s="6" t="s">
        <v>616</v>
      </c>
      <c r="C911" s="6" t="n">
        <v>144</v>
      </c>
      <c r="D911" s="6" t="n">
        <v>717</v>
      </c>
      <c r="E911" s="16" t="n">
        <v>0.508826234688362</v>
      </c>
      <c r="F911" s="16" t="n">
        <v>0.0514289362691283</v>
      </c>
      <c r="G911" s="16" t="n">
        <v>0.507062564750762</v>
      </c>
      <c r="H911" s="16" t="n">
        <v>0.0464074257851237</v>
      </c>
      <c r="I911" s="23" t="n">
        <f aca="false">G911-E911</f>
        <v>-0.00176366993759969</v>
      </c>
      <c r="J911" s="17" t="n">
        <f aca="false">100*(G911-E911)/E911</f>
        <v>-0.346615370310038</v>
      </c>
      <c r="K911" s="16" t="n">
        <v>-0.381506391432677</v>
      </c>
      <c r="L911" s="17" t="n">
        <v>192.565907446329</v>
      </c>
      <c r="M911" s="16" t="n">
        <v>0.703248150900563</v>
      </c>
      <c r="N911" s="16" t="n">
        <v>0.717244837399069</v>
      </c>
      <c r="O911" s="6" t="str">
        <f aca="false">IF(N911&lt;0.05,"Yes","No")</f>
        <v>No</v>
      </c>
      <c r="P911" s="16" t="n">
        <v>-0.0372697806399082</v>
      </c>
      <c r="Q911" s="16" t="n">
        <v>0.166859559979727</v>
      </c>
      <c r="R911" s="16" t="n">
        <v>0.683019838306215</v>
      </c>
      <c r="S911" s="16" t="n">
        <v>0.670835262603832</v>
      </c>
      <c r="T911" s="16" t="n">
        <v>-0.00176367820940367</v>
      </c>
      <c r="U911" s="16" t="n">
        <v>0.684836081951071</v>
      </c>
      <c r="V911" s="16" t="n">
        <v>0.699145096296988</v>
      </c>
      <c r="W911" s="6" t="s">
        <v>694</v>
      </c>
      <c r="X911" s="16" t="n">
        <v>0.1</v>
      </c>
      <c r="Y911" s="16" t="n">
        <v>0.547090500542383</v>
      </c>
      <c r="Z911" s="16" t="n">
        <f aca="false">(G911-E911)/SQRT(H911^2/D911+F911^2/C911)</f>
        <v>-0.381506391432677</v>
      </c>
      <c r="AA911" s="24" t="n">
        <f aca="false">ABS(K911-Z911)</f>
        <v>0</v>
      </c>
    </row>
    <row r="912" customFormat="false" ht="15" hidden="false" customHeight="false" outlineLevel="0" collapsed="false">
      <c r="A912" s="17" t="n">
        <v>1307</v>
      </c>
      <c r="B912" s="6" t="s">
        <v>616</v>
      </c>
      <c r="C912" s="6" t="n">
        <v>144</v>
      </c>
      <c r="D912" s="6" t="n">
        <v>717</v>
      </c>
      <c r="E912" s="16" t="n">
        <v>0.507579618857967</v>
      </c>
      <c r="F912" s="16" t="n">
        <v>0.0513026686901588</v>
      </c>
      <c r="G912" s="16" t="n">
        <v>0.505885253100548</v>
      </c>
      <c r="H912" s="16" t="n">
        <v>0.0462948885399468</v>
      </c>
      <c r="I912" s="23" t="n">
        <f aca="false">G912-E912</f>
        <v>-0.00169436575741833</v>
      </c>
      <c r="J912" s="17" t="n">
        <f aca="false">100*(G912-E912)/E912</f>
        <v>-0.333812803837668</v>
      </c>
      <c r="K912" s="16" t="n">
        <v>-0.367415444664209</v>
      </c>
      <c r="L912" s="17" t="n">
        <v>192.569061286101</v>
      </c>
      <c r="M912" s="16" t="n">
        <v>0.713712626314615</v>
      </c>
      <c r="N912" s="16" t="n">
        <v>0.727564399751095</v>
      </c>
      <c r="O912" s="6" t="str">
        <f aca="false">IF(N912&lt;0.05,"Yes","No")</f>
        <v>No</v>
      </c>
      <c r="P912" s="16" t="n">
        <v>-0.0358925005780586</v>
      </c>
      <c r="Q912" s="16" t="n">
        <v>0.154755058171251</v>
      </c>
      <c r="R912" s="16" t="n">
        <v>0.694129665793625</v>
      </c>
      <c r="S912" s="16" t="n">
        <v>0.666975216654033</v>
      </c>
      <c r="T912" s="16" t="n">
        <v>-0.00169437421401638</v>
      </c>
      <c r="U912" s="16" t="n">
        <v>0.695871783084985</v>
      </c>
      <c r="V912" s="16" t="n">
        <v>0.710066350782687</v>
      </c>
      <c r="W912" s="6" t="s">
        <v>694</v>
      </c>
      <c r="X912" s="16" t="n">
        <v>0.1</v>
      </c>
      <c r="Y912" s="16" t="n">
        <v>0.546577173407717</v>
      </c>
      <c r="Z912" s="16" t="n">
        <f aca="false">(G912-E912)/SQRT(H912^2/D912+F912^2/C912)</f>
        <v>-0.367415444664209</v>
      </c>
      <c r="AA912" s="24" t="n">
        <f aca="false">ABS(K912-Z912)</f>
        <v>0</v>
      </c>
    </row>
    <row r="913" customFormat="false" ht="15" hidden="false" customHeight="false" outlineLevel="0" collapsed="false">
      <c r="A913" s="17" t="n">
        <v>1308</v>
      </c>
      <c r="B913" s="6" t="s">
        <v>616</v>
      </c>
      <c r="C913" s="6" t="n">
        <v>144</v>
      </c>
      <c r="D913" s="6" t="n">
        <v>717</v>
      </c>
      <c r="E913" s="16" t="n">
        <v>0.506293071847823</v>
      </c>
      <c r="F913" s="16" t="n">
        <v>0.0511753089109906</v>
      </c>
      <c r="G913" s="16" t="n">
        <v>0.504666617724686</v>
      </c>
      <c r="H913" s="16" t="n">
        <v>0.0461810438563285</v>
      </c>
      <c r="I913" s="23" t="n">
        <f aca="false">G913-E913</f>
        <v>-0.00162645412313689</v>
      </c>
      <c r="J913" s="17" t="n">
        <f aca="false">100*(G913-E913)/E913</f>
        <v>-0.321247556716667</v>
      </c>
      <c r="K913" s="16" t="n">
        <v>-0.353565688472141</v>
      </c>
      <c r="L913" s="17" t="n">
        <v>192.57150480897</v>
      </c>
      <c r="M913" s="16" t="n">
        <v>0.724051164522261</v>
      </c>
      <c r="N913" s="16" t="n">
        <v>0.737388025526549</v>
      </c>
      <c r="O913" s="6" t="str">
        <f aca="false">IF(N913&lt;0.05,"Yes","No")</f>
        <v>No</v>
      </c>
      <c r="P913" s="16" t="n">
        <v>-0.0345389930324362</v>
      </c>
      <c r="Q913" s="16" t="n">
        <v>0.143303489008758</v>
      </c>
      <c r="R913" s="16" t="n">
        <v>0.705112273406655</v>
      </c>
      <c r="S913" s="16" t="n">
        <v>0.663411894042915</v>
      </c>
      <c r="T913" s="16" t="n">
        <v>-0.00162646278509059</v>
      </c>
      <c r="U913" s="16" t="n">
        <v>0.706782234236981</v>
      </c>
      <c r="V913" s="16" t="n">
        <v>0.720499502247403</v>
      </c>
      <c r="W913" s="6" t="s">
        <v>694</v>
      </c>
      <c r="X913" s="16" t="n">
        <v>0.1</v>
      </c>
      <c r="Y913" s="16" t="n">
        <v>0.545734542073454</v>
      </c>
      <c r="Z913" s="16" t="n">
        <f aca="false">(G913-E913)/SQRT(H913^2/D913+F913^2/C913)</f>
        <v>-0.353565688472141</v>
      </c>
      <c r="AA913" s="24" t="n">
        <f aca="false">ABS(K913-Z913)</f>
        <v>0</v>
      </c>
    </row>
    <row r="914" customFormat="false" ht="15" hidden="false" customHeight="false" outlineLevel="0" collapsed="false">
      <c r="A914" s="17" t="n">
        <v>1309</v>
      </c>
      <c r="B914" s="6" t="s">
        <v>616</v>
      </c>
      <c r="C914" s="6" t="n">
        <v>144</v>
      </c>
      <c r="D914" s="6" t="n">
        <v>717</v>
      </c>
      <c r="E914" s="16" t="n">
        <v>0.504955741680331</v>
      </c>
      <c r="F914" s="16" t="n">
        <v>0.0510489312172788</v>
      </c>
      <c r="G914" s="16" t="n">
        <v>0.503398373743813</v>
      </c>
      <c r="H914" s="16" t="n">
        <v>0.0460682127856922</v>
      </c>
      <c r="I914" s="23" t="n">
        <f aca="false">G914-E914</f>
        <v>-0.00155736793651806</v>
      </c>
      <c r="J914" s="17" t="n">
        <f aca="false">100*(G914-E914)/E914</f>
        <v>-0.308416720114052</v>
      </c>
      <c r="K914" s="16" t="n">
        <v>-0.339384290009928</v>
      </c>
      <c r="L914" s="17" t="n">
        <v>192.574248597629</v>
      </c>
      <c r="M914" s="16" t="n">
        <v>0.734690077710219</v>
      </c>
      <c r="N914" s="16" t="n">
        <v>0.747860394025761</v>
      </c>
      <c r="O914" s="6" t="str">
        <f aca="false">IF(N914&lt;0.05,"Yes","No")</f>
        <v>No</v>
      </c>
      <c r="P914" s="16" t="n">
        <v>-0.0331530674239922</v>
      </c>
      <c r="Q914" s="16" t="n">
        <v>0.132033718460996</v>
      </c>
      <c r="R914" s="16" t="n">
        <v>0.7164220615932</v>
      </c>
      <c r="S914" s="16" t="n">
        <v>0.660085012770663</v>
      </c>
      <c r="T914" s="16" t="n">
        <v>-0.00155737682669118</v>
      </c>
      <c r="U914" s="16" t="n">
        <v>0.718018825766709</v>
      </c>
      <c r="V914" s="16" t="n">
        <v>0.731244572436188</v>
      </c>
      <c r="W914" s="6" t="s">
        <v>694</v>
      </c>
      <c r="X914" s="16" t="n">
        <v>0.1</v>
      </c>
      <c r="Y914" s="16" t="n">
        <v>0.545109832635983</v>
      </c>
      <c r="Z914" s="16" t="n">
        <f aca="false">(G914-E914)/SQRT(H914^2/D914+F914^2/C914)</f>
        <v>-0.339384290009928</v>
      </c>
      <c r="AA914" s="24" t="n">
        <f aca="false">ABS(K914-Z914)</f>
        <v>0</v>
      </c>
    </row>
    <row r="915" customFormat="false" ht="15" hidden="false" customHeight="false" outlineLevel="0" collapsed="false">
      <c r="A915" s="17" t="n">
        <v>1310</v>
      </c>
      <c r="B915" s="6" t="s">
        <v>616</v>
      </c>
      <c r="C915" s="6" t="n">
        <v>144</v>
      </c>
      <c r="D915" s="6" t="n">
        <v>717</v>
      </c>
      <c r="E915" s="16" t="n">
        <v>0.503591353280677</v>
      </c>
      <c r="F915" s="16" t="n">
        <v>0.0509180528890128</v>
      </c>
      <c r="G915" s="16" t="n">
        <v>0.502102880007386</v>
      </c>
      <c r="H915" s="16" t="n">
        <v>0.0459503563581721</v>
      </c>
      <c r="I915" s="23" t="n">
        <f aca="false">G915-E915</f>
        <v>-0.00148847327329071</v>
      </c>
      <c r="J915" s="17" t="n">
        <f aca="false">100*(G915-E915)/E915</f>
        <v>-0.295571650226709</v>
      </c>
      <c r="K915" s="16" t="n">
        <v>-0.325204148962595</v>
      </c>
      <c r="L915" s="17" t="n">
        <v>192.574820934741</v>
      </c>
      <c r="M915" s="16" t="n">
        <v>0.745379608546891</v>
      </c>
      <c r="N915" s="16" t="n">
        <v>0.758007046252187</v>
      </c>
      <c r="O915" s="6" t="str">
        <f aca="false">IF(N915&lt;0.05,"Yes","No")</f>
        <v>No</v>
      </c>
      <c r="P915" s="16" t="n">
        <v>-0.0317677516516443</v>
      </c>
      <c r="Q915" s="16" t="n">
        <v>0.121230076323321</v>
      </c>
      <c r="R915" s="16" t="n">
        <v>0.727789491579144</v>
      </c>
      <c r="S915" s="16" t="n">
        <v>0.656792709001818</v>
      </c>
      <c r="T915" s="16" t="n">
        <v>-0.00148848241064981</v>
      </c>
      <c r="U915" s="16" t="n">
        <v>0.729313786131398</v>
      </c>
      <c r="V915" s="16" t="n">
        <v>0.742387725126971</v>
      </c>
      <c r="W915" s="6" t="s">
        <v>694</v>
      </c>
      <c r="X915" s="16" t="n">
        <v>0.1</v>
      </c>
      <c r="Y915" s="16" t="n">
        <v>0.544722415930575</v>
      </c>
      <c r="Z915" s="16" t="n">
        <f aca="false">(G915-E915)/SQRT(H915^2/D915+F915^2/C915)</f>
        <v>-0.325204148962595</v>
      </c>
      <c r="AA915" s="24" t="n">
        <f aca="false">ABS(K915-Z915)</f>
        <v>0</v>
      </c>
    </row>
    <row r="916" customFormat="false" ht="15" hidden="false" customHeight="false" outlineLevel="0" collapsed="false">
      <c r="A916" s="17" t="n">
        <v>1311</v>
      </c>
      <c r="B916" s="6" t="s">
        <v>616</v>
      </c>
      <c r="C916" s="6" t="n">
        <v>144</v>
      </c>
      <c r="D916" s="6" t="n">
        <v>717</v>
      </c>
      <c r="E916" s="16" t="n">
        <v>0.502165759396222</v>
      </c>
      <c r="F916" s="16" t="n">
        <v>0.0507795999302086</v>
      </c>
      <c r="G916" s="16" t="n">
        <v>0.500745034492166</v>
      </c>
      <c r="H916" s="16" t="n">
        <v>0.0458258757042673</v>
      </c>
      <c r="I916" s="23" t="n">
        <f aca="false">G916-E916</f>
        <v>-0.00142072490405643</v>
      </c>
      <c r="J916" s="17" t="n">
        <f aca="false">100*(G916-E916)/E916</f>
        <v>-0.282919509638537</v>
      </c>
      <c r="K916" s="16" t="n">
        <v>-0.311248254239544</v>
      </c>
      <c r="L916" s="17" t="n">
        <v>192.575876951722</v>
      </c>
      <c r="M916" s="16" t="n">
        <v>0.755948568884709</v>
      </c>
      <c r="N916" s="16" t="n">
        <v>0.76838313653932</v>
      </c>
      <c r="O916" s="6" t="str">
        <f aca="false">IF(N916&lt;0.05,"Yes","No")</f>
        <v>No</v>
      </c>
      <c r="P916" s="16" t="n">
        <v>-0.0304042580035625</v>
      </c>
      <c r="Q916" s="16" t="n">
        <v>0.111046848839222</v>
      </c>
      <c r="R916" s="16" t="n">
        <v>0.739036765153048</v>
      </c>
      <c r="S916" s="16" t="n">
        <v>0.653813453287823</v>
      </c>
      <c r="T916" s="16" t="n">
        <v>-0.0014207343136181</v>
      </c>
      <c r="U916" s="16" t="n">
        <v>0.740490419686193</v>
      </c>
      <c r="V916" s="16" t="n">
        <v>0.752670716865356</v>
      </c>
      <c r="W916" s="6" t="s">
        <v>694</v>
      </c>
      <c r="X916" s="16" t="n">
        <v>0.1</v>
      </c>
      <c r="Y916" s="16" t="n">
        <v>0.544175189834186</v>
      </c>
      <c r="Z916" s="16" t="n">
        <f aca="false">(G916-E916)/SQRT(H916^2/D916+F916^2/C916)</f>
        <v>-0.311248254239544</v>
      </c>
      <c r="AA916" s="24" t="n">
        <f aca="false">ABS(K916-Z916)</f>
        <v>0</v>
      </c>
    </row>
    <row r="917" customFormat="false" ht="15" hidden="false" customHeight="false" outlineLevel="0" collapsed="false">
      <c r="A917" s="17" t="n">
        <v>1312</v>
      </c>
      <c r="B917" s="6" t="s">
        <v>616</v>
      </c>
      <c r="C917" s="6" t="n">
        <v>144</v>
      </c>
      <c r="D917" s="6" t="n">
        <v>717</v>
      </c>
      <c r="E917" s="16" t="n">
        <v>0.500703359850579</v>
      </c>
      <c r="F917" s="16" t="n">
        <v>0.0506366999414582</v>
      </c>
      <c r="G917" s="16" t="n">
        <v>0.499347131662954</v>
      </c>
      <c r="H917" s="16" t="n">
        <v>0.0456970311159392</v>
      </c>
      <c r="I917" s="23" t="n">
        <f aca="false">G917-E917</f>
        <v>-0.00135622818762476</v>
      </c>
      <c r="J917" s="17" t="n">
        <f aca="false">100*(G917-E917)/E917</f>
        <v>-0.270864606946016</v>
      </c>
      <c r="K917" s="16" t="n">
        <v>-0.297956884249464</v>
      </c>
      <c r="L917" s="17" t="n">
        <v>192.576139187771</v>
      </c>
      <c r="M917" s="16" t="n">
        <v>0.766057281037451</v>
      </c>
      <c r="N917" s="16" t="n">
        <v>0.777905436181578</v>
      </c>
      <c r="O917" s="6" t="str">
        <f aca="false">IF(N917&lt;0.05,"Yes","No")</f>
        <v>No</v>
      </c>
      <c r="P917" s="16" t="n">
        <v>-0.0291058431770486</v>
      </c>
      <c r="Q917" s="16" t="n">
        <v>0.101764848596535</v>
      </c>
      <c r="R917" s="16" t="n">
        <v>0.749799493252959</v>
      </c>
      <c r="S917" s="16" t="n">
        <v>0.650922460056209</v>
      </c>
      <c r="T917" s="16" t="n">
        <v>-0.00135623789680465</v>
      </c>
      <c r="U917" s="16" t="n">
        <v>0.751186522284193</v>
      </c>
      <c r="V917" s="16" t="n">
        <v>0.76280468019289</v>
      </c>
      <c r="W917" s="6" t="s">
        <v>694</v>
      </c>
      <c r="X917" s="16" t="n">
        <v>0.1</v>
      </c>
      <c r="Y917" s="16" t="n">
        <v>0.543477839764451</v>
      </c>
      <c r="Z917" s="16" t="n">
        <f aca="false">(G917-E917)/SQRT(H917^2/D917+F917^2/C917)</f>
        <v>-0.297956884249464</v>
      </c>
      <c r="AA917" s="24" t="n">
        <f aca="false">ABS(K917-Z917)</f>
        <v>0</v>
      </c>
    </row>
    <row r="918" customFormat="false" ht="15" hidden="false" customHeight="false" outlineLevel="0" collapsed="false">
      <c r="A918" s="17" t="n">
        <v>1313</v>
      </c>
      <c r="B918" s="6" t="s">
        <v>616</v>
      </c>
      <c r="C918" s="6" t="n">
        <v>144</v>
      </c>
      <c r="D918" s="6" t="n">
        <v>717</v>
      </c>
      <c r="E918" s="16" t="n">
        <v>0.499182641713156</v>
      </c>
      <c r="F918" s="16" t="n">
        <v>0.0504902273161284</v>
      </c>
      <c r="G918" s="16" t="n">
        <v>0.497897297933677</v>
      </c>
      <c r="H918" s="16" t="n">
        <v>0.0455669725767294</v>
      </c>
      <c r="I918" s="23" t="n">
        <f aca="false">G918-E918</f>
        <v>-0.0012853437794787</v>
      </c>
      <c r="J918" s="17" t="n">
        <f aca="false">100*(G918-E918)/E918</f>
        <v>-0.257489678540804</v>
      </c>
      <c r="K918" s="16" t="n">
        <v>-0.283201258122834</v>
      </c>
      <c r="L918" s="17" t="n">
        <v>192.580999538497</v>
      </c>
      <c r="M918" s="16" t="n">
        <v>0.77732675743903</v>
      </c>
      <c r="N918" s="16" t="n">
        <v>0.788586922925834</v>
      </c>
      <c r="O918" s="6" t="str">
        <f aca="false">IF(N918&lt;0.05,"Yes","No")</f>
        <v>No</v>
      </c>
      <c r="P918" s="16" t="n">
        <v>-0.0276635886470639</v>
      </c>
      <c r="Q918" s="16" t="n">
        <v>0.0919294066328155</v>
      </c>
      <c r="R918" s="16" t="n">
        <v>0.761811910220518</v>
      </c>
      <c r="S918" s="16" t="n">
        <v>0.647008203379008</v>
      </c>
      <c r="T918" s="16" t="n">
        <v>-0.00128535381512101</v>
      </c>
      <c r="U918" s="16" t="n">
        <v>0.763125549823912</v>
      </c>
      <c r="V918" s="16" t="n">
        <v>0.774554000086975</v>
      </c>
      <c r="W918" s="6" t="s">
        <v>694</v>
      </c>
      <c r="X918" s="16" t="n">
        <v>0.1</v>
      </c>
      <c r="Y918" s="16" t="n">
        <v>0.542761118859445</v>
      </c>
      <c r="Z918" s="16" t="n">
        <f aca="false">(G918-E918)/SQRT(H918^2/D918+F918^2/C918)</f>
        <v>-0.283201258122834</v>
      </c>
      <c r="AA918" s="24" t="n">
        <f aca="false">ABS(K918-Z918)</f>
        <v>0</v>
      </c>
    </row>
    <row r="919" customFormat="false" ht="15" hidden="false" customHeight="false" outlineLevel="0" collapsed="false">
      <c r="A919" s="17" t="n">
        <v>1314</v>
      </c>
      <c r="B919" s="6" t="s">
        <v>616</v>
      </c>
      <c r="C919" s="6" t="n">
        <v>144</v>
      </c>
      <c r="D919" s="6" t="n">
        <v>717</v>
      </c>
      <c r="E919" s="16" t="n">
        <v>0.497606663240327</v>
      </c>
      <c r="F919" s="16" t="n">
        <v>0.0503375389017553</v>
      </c>
      <c r="G919" s="16" t="n">
        <v>0.496394253009865</v>
      </c>
      <c r="H919" s="16" t="n">
        <v>0.0454320326949103</v>
      </c>
      <c r="I919" s="23" t="n">
        <f aca="false">G919-E919</f>
        <v>-0.00121241023046154</v>
      </c>
      <c r="J919" s="17" t="n">
        <f aca="false">100*(G919-E919)/E919</f>
        <v>-0.243648311010655</v>
      </c>
      <c r="K919" s="16" t="n">
        <v>-0.267939643092899</v>
      </c>
      <c r="L919" s="17" t="n">
        <v>192.587559747796</v>
      </c>
      <c r="M919" s="16" t="n">
        <v>0.789032532840437</v>
      </c>
      <c r="N919" s="16" t="n">
        <v>0.800075941842547</v>
      </c>
      <c r="O919" s="6" t="str">
        <f aca="false">IF(N919&lt;0.05,"Yes","No")</f>
        <v>No</v>
      </c>
      <c r="P919" s="16" t="n">
        <v>-0.0261717161397677</v>
      </c>
      <c r="Q919" s="16" t="n">
        <v>0.082281428563795</v>
      </c>
      <c r="R919" s="16" t="n">
        <v>0.774298344515281</v>
      </c>
      <c r="S919" s="16" t="n">
        <v>0.642939340581334</v>
      </c>
      <c r="T919" s="16" t="n">
        <v>-0.00121242062722939</v>
      </c>
      <c r="U919" s="16" t="n">
        <v>0.775536791520333</v>
      </c>
      <c r="V919" s="16" t="n">
        <v>0.786391312251071</v>
      </c>
      <c r="W919" s="6" t="s">
        <v>694</v>
      </c>
      <c r="X919" s="16" t="n">
        <v>0.1</v>
      </c>
      <c r="Y919" s="16" t="n">
        <v>0.542102510460251</v>
      </c>
      <c r="Z919" s="16" t="n">
        <f aca="false">(G919-E919)/SQRT(H919^2/D919+F919^2/C919)</f>
        <v>-0.267939643092911</v>
      </c>
      <c r="AA919" s="24" t="n">
        <f aca="false">ABS(K919-Z919)</f>
        <v>1.2267964422108E-014</v>
      </c>
    </row>
    <row r="920" customFormat="false" ht="15" hidden="false" customHeight="false" outlineLevel="0" collapsed="false">
      <c r="A920" s="17" t="n">
        <v>1315</v>
      </c>
      <c r="B920" s="6" t="s">
        <v>616</v>
      </c>
      <c r="C920" s="6" t="n">
        <v>144</v>
      </c>
      <c r="D920" s="6" t="n">
        <v>717</v>
      </c>
      <c r="E920" s="16" t="n">
        <v>0.495977864911159</v>
      </c>
      <c r="F920" s="16" t="n">
        <v>0.0501823229063505</v>
      </c>
      <c r="G920" s="16" t="n">
        <v>0.494839245887315</v>
      </c>
      <c r="H920" s="16" t="n">
        <v>0.0452952807404239</v>
      </c>
      <c r="I920" s="23" t="n">
        <f aca="false">G920-E920</f>
        <v>-0.0011386190238441</v>
      </c>
      <c r="J920" s="17" t="n">
        <f aca="false">100*(G920-E920)/E920</f>
        <v>-0.229570532154304</v>
      </c>
      <c r="K920" s="16" t="n">
        <v>-0.25240766271431</v>
      </c>
      <c r="L920" s="17" t="n">
        <v>192.595240359478</v>
      </c>
      <c r="M920" s="16" t="n">
        <v>0.800995148932217</v>
      </c>
      <c r="N920" s="16" t="n">
        <v>0.811422761767882</v>
      </c>
      <c r="O920" s="6" t="str">
        <f aca="false">IF(N920&lt;0.05,"Yes","No")</f>
        <v>No</v>
      </c>
      <c r="P920" s="16" t="n">
        <v>-0.0246533850348797</v>
      </c>
      <c r="Q920" s="16" t="n">
        <v>0.073011376746243</v>
      </c>
      <c r="R920" s="16" t="n">
        <v>0.787066545840661</v>
      </c>
      <c r="S920" s="16" t="n">
        <v>0.636712660331201</v>
      </c>
      <c r="T920" s="16" t="n">
        <v>-0.00113862981579088</v>
      </c>
      <c r="U920" s="16" t="n">
        <v>0.78822919098334</v>
      </c>
      <c r="V920" s="16" t="n">
        <v>0.79849061246673</v>
      </c>
      <c r="W920" s="6" t="s">
        <v>694</v>
      </c>
      <c r="X920" s="16" t="n">
        <v>0.1</v>
      </c>
      <c r="Y920" s="16" t="n">
        <v>0.541366418719975</v>
      </c>
      <c r="Z920" s="16" t="n">
        <f aca="false">(G920-E920)/SQRT(H920^2/D920+F920^2/C920)</f>
        <v>-0.25240766271431</v>
      </c>
      <c r="AA920" s="24" t="n">
        <f aca="false">ABS(K920-Z920)</f>
        <v>0</v>
      </c>
    </row>
    <row r="921" customFormat="false" ht="15" hidden="false" customHeight="false" outlineLevel="0" collapsed="false">
      <c r="A921" s="17" t="n">
        <v>1316</v>
      </c>
      <c r="B921" s="6" t="s">
        <v>616</v>
      </c>
      <c r="C921" s="6" t="n">
        <v>144</v>
      </c>
      <c r="D921" s="6" t="n">
        <v>717</v>
      </c>
      <c r="E921" s="16" t="n">
        <v>0.494299483175079</v>
      </c>
      <c r="F921" s="16" t="n">
        <v>0.0500265722693677</v>
      </c>
      <c r="G921" s="16" t="n">
        <v>0.493238254986714</v>
      </c>
      <c r="H921" s="16" t="n">
        <v>0.0451598981291545</v>
      </c>
      <c r="I921" s="23" t="n">
        <f aca="false">G921-E921</f>
        <v>-0.00106122818836518</v>
      </c>
      <c r="J921" s="17" t="n">
        <f aca="false">100*(G921-E921)/E921</f>
        <v>-0.214693363939711</v>
      </c>
      <c r="K921" s="16" t="n">
        <v>-0.235980359020703</v>
      </c>
      <c r="L921" s="17" t="n">
        <v>192.60724463836</v>
      </c>
      <c r="M921" s="16" t="n">
        <v>0.813698655112652</v>
      </c>
      <c r="N921" s="16" t="n">
        <v>0.823497531017187</v>
      </c>
      <c r="O921" s="6" t="str">
        <f aca="false">IF(N921&lt;0.05,"Yes","No")</f>
        <v>No</v>
      </c>
      <c r="P921" s="16" t="n">
        <v>-0.023047124486063</v>
      </c>
      <c r="Q921" s="16" t="n">
        <v>0.0638073805262847</v>
      </c>
      <c r="R921" s="16" t="n">
        <v>0.800636812272892</v>
      </c>
      <c r="S921" s="16" t="n">
        <v>0.631103484230271</v>
      </c>
      <c r="T921" s="16" t="n">
        <v>-0.00106123941564622</v>
      </c>
      <c r="U921" s="16" t="n">
        <v>0.801720003905441</v>
      </c>
      <c r="V921" s="16" t="n">
        <v>0.811374628229929</v>
      </c>
      <c r="W921" s="6" t="s">
        <v>694</v>
      </c>
      <c r="X921" s="16" t="n">
        <v>0.1</v>
      </c>
      <c r="Y921" s="16" t="n">
        <v>0.540514101968077</v>
      </c>
      <c r="Z921" s="16" t="n">
        <f aca="false">(G921-E921)/SQRT(H921^2/D921+F921^2/C921)</f>
        <v>-0.235980359020691</v>
      </c>
      <c r="AA921" s="24" t="n">
        <f aca="false">ABS(K921-Z921)</f>
        <v>1.23512311489549E-014</v>
      </c>
    </row>
    <row r="922" customFormat="false" ht="15" hidden="false" customHeight="false" outlineLevel="0" collapsed="false">
      <c r="A922" s="17" t="n">
        <v>1317</v>
      </c>
      <c r="B922" s="6" t="s">
        <v>616</v>
      </c>
      <c r="C922" s="6" t="n">
        <v>144</v>
      </c>
      <c r="D922" s="6" t="n">
        <v>717</v>
      </c>
      <c r="E922" s="16" t="n">
        <v>0.492578086546726</v>
      </c>
      <c r="F922" s="16" t="n">
        <v>0.0498638597490818</v>
      </c>
      <c r="G922" s="16" t="n">
        <v>0.491593307780421</v>
      </c>
      <c r="H922" s="16" t="n">
        <v>0.0450178060547825</v>
      </c>
      <c r="I922" s="23" t="n">
        <f aca="false">G922-E922</f>
        <v>-0.000984778766304317</v>
      </c>
      <c r="J922" s="17" t="n">
        <f aca="false">100*(G922-E922)/E922</f>
        <v>-0.199923381327866</v>
      </c>
      <c r="K922" s="16" t="n">
        <v>-0.219691932200058</v>
      </c>
      <c r="L922" s="17" t="n">
        <v>192.618343090535</v>
      </c>
      <c r="M922" s="16" t="n">
        <v>0.826343733039525</v>
      </c>
      <c r="N922" s="16" t="n">
        <v>0.83548998225026</v>
      </c>
      <c r="O922" s="6" t="str">
        <f aca="false">IF(N922&lt;0.05,"Yes","No")</f>
        <v>No</v>
      </c>
      <c r="P922" s="16" t="n">
        <v>-0.0214547951670051</v>
      </c>
      <c r="Q922" s="16" t="n">
        <v>0.0552950386476115</v>
      </c>
      <c r="R922" s="16" t="n">
        <v>0.814149154829113</v>
      </c>
      <c r="S922" s="16" t="n">
        <v>0.625360788464717</v>
      </c>
      <c r="T922" s="18" t="n">
        <v>-0.000984790469696418</v>
      </c>
      <c r="U922" s="16" t="n">
        <v>0.81515433244529</v>
      </c>
      <c r="V922" s="16" t="n">
        <v>0.824573544760498</v>
      </c>
      <c r="W922" s="6" t="s">
        <v>694</v>
      </c>
      <c r="X922" s="16" t="n">
        <v>0.1</v>
      </c>
      <c r="Y922" s="16" t="n">
        <v>0.53971989772199</v>
      </c>
      <c r="Z922" s="16" t="n">
        <f aca="false">(G922-E922)/SQRT(H922^2/D922+F922^2/C922)</f>
        <v>-0.21969193220007</v>
      </c>
      <c r="AA922" s="24" t="n">
        <f aca="false">ABS(K922-Z922)</f>
        <v>1.24344978758018E-014</v>
      </c>
    </row>
    <row r="923" customFormat="false" ht="15" hidden="false" customHeight="false" outlineLevel="0" collapsed="false">
      <c r="A923" s="17" t="n">
        <v>1318</v>
      </c>
      <c r="B923" s="6" t="s">
        <v>616</v>
      </c>
      <c r="C923" s="6" t="n">
        <v>144</v>
      </c>
      <c r="D923" s="6" t="n">
        <v>717</v>
      </c>
      <c r="E923" s="16" t="n">
        <v>0.490807712698976</v>
      </c>
      <c r="F923" s="16" t="n">
        <v>0.0496966977645564</v>
      </c>
      <c r="G923" s="16" t="n">
        <v>0.489897822153286</v>
      </c>
      <c r="H923" s="16" t="n">
        <v>0.0448704383652568</v>
      </c>
      <c r="I923" s="23" t="n">
        <f aca="false">G923-E923</f>
        <v>-0.000909890545690628</v>
      </c>
      <c r="J923" s="17" t="n">
        <f aca="false">100*(G923-E923)/E923</f>
        <v>-0.185386358475725</v>
      </c>
      <c r="K923" s="16" t="n">
        <v>-0.20366580297839</v>
      </c>
      <c r="L923" s="17" t="n">
        <v>192.62659107912</v>
      </c>
      <c r="M923" s="16" t="n">
        <v>0.838829664770918</v>
      </c>
      <c r="N923" s="16" t="n">
        <v>0.847298618117162</v>
      </c>
      <c r="O923" s="6" t="str">
        <f aca="false">IF(N923&lt;0.05,"Yes","No")</f>
        <v>No</v>
      </c>
      <c r="P923" s="16" t="n">
        <v>-0.0198886645137944</v>
      </c>
      <c r="Q923" s="16" t="n">
        <v>0.0475169618504071</v>
      </c>
      <c r="R923" s="16" t="n">
        <v>0.827493460601965</v>
      </c>
      <c r="S923" s="16" t="n">
        <v>0.617900289546395</v>
      </c>
      <c r="T923" s="18" t="n">
        <v>-0.00090990277431221</v>
      </c>
      <c r="U923" s="16" t="n">
        <v>0.828422599612642</v>
      </c>
      <c r="V923" s="16" t="n">
        <v>0.83718897632812</v>
      </c>
      <c r="W923" s="6" t="s">
        <v>694</v>
      </c>
      <c r="X923" s="16" t="n">
        <v>0.1</v>
      </c>
      <c r="Y923" s="16" t="n">
        <v>0.538925693475903</v>
      </c>
      <c r="Z923" s="16" t="n">
        <f aca="false">(G923-E923)/SQRT(H923^2/D923+F923^2/C923)</f>
        <v>-0.203665802978402</v>
      </c>
      <c r="AA923" s="24" t="n">
        <f aca="false">ABS(K923-Z923)</f>
        <v>1.24344978758018E-014</v>
      </c>
    </row>
    <row r="924" customFormat="false" ht="15" hidden="false" customHeight="false" outlineLevel="0" collapsed="false">
      <c r="A924" s="17" t="n">
        <v>1319</v>
      </c>
      <c r="B924" s="6" t="s">
        <v>616</v>
      </c>
      <c r="C924" s="6" t="n">
        <v>144</v>
      </c>
      <c r="D924" s="6" t="n">
        <v>717</v>
      </c>
      <c r="E924" s="16" t="n">
        <v>0.488987246114347</v>
      </c>
      <c r="F924" s="16" t="n">
        <v>0.0495245572255503</v>
      </c>
      <c r="G924" s="16" t="n">
        <v>0.488155958251807</v>
      </c>
      <c r="H924" s="16" t="n">
        <v>0.0447219492962826</v>
      </c>
      <c r="I924" s="23" t="n">
        <f aca="false">G924-E924</f>
        <v>-0.000831287862539887</v>
      </c>
      <c r="J924" s="17" t="n">
        <f aca="false">100*(G924-E924)/E924</f>
        <v>-0.170001951818902</v>
      </c>
      <c r="K924" s="16" t="n">
        <v>-0.1867144181321</v>
      </c>
      <c r="L924" s="17" t="n">
        <v>192.642766616317</v>
      </c>
      <c r="M924" s="16" t="n">
        <v>0.852081034676882</v>
      </c>
      <c r="N924" s="16" t="n">
        <v>0.859856990324749</v>
      </c>
      <c r="O924" s="6" t="str">
        <f aca="false">IF(N924&lt;0.05,"Yes","No")</f>
        <v>No</v>
      </c>
      <c r="P924" s="16" t="n">
        <v>-0.0182314305314132</v>
      </c>
      <c r="Q924" s="16" t="n">
        <v>0.0399281248341703</v>
      </c>
      <c r="R924" s="16" t="n">
        <v>0.841668470845056</v>
      </c>
      <c r="S924" s="16" t="n">
        <v>0.610811900666857</v>
      </c>
      <c r="T924" s="18" t="n">
        <v>-0.000831300675894904</v>
      </c>
      <c r="U924" s="16" t="n">
        <v>0.842517799279098</v>
      </c>
      <c r="V924" s="16" t="n">
        <v>0.850615039060733</v>
      </c>
      <c r="W924" s="6" t="s">
        <v>694</v>
      </c>
      <c r="X924" s="16" t="n">
        <v>0.1</v>
      </c>
      <c r="Y924" s="16" t="n">
        <v>0.538044320471099</v>
      </c>
      <c r="Z924" s="16" t="n">
        <f aca="false">(G924-E924)/SQRT(H924^2/D924+F924^2/C924)</f>
        <v>-0.186714418132088</v>
      </c>
      <c r="AA924" s="24" t="n">
        <f aca="false">ABS(K924-Z924)</f>
        <v>1.25455201782643E-014</v>
      </c>
    </row>
    <row r="925" customFormat="false" ht="15" hidden="false" customHeight="false" outlineLevel="0" collapsed="false">
      <c r="A925" s="17" t="n">
        <v>1320</v>
      </c>
      <c r="B925" s="6" t="s">
        <v>616</v>
      </c>
      <c r="C925" s="6" t="n">
        <v>144</v>
      </c>
      <c r="D925" s="6" t="n">
        <v>717</v>
      </c>
      <c r="E925" s="16" t="n">
        <v>0.487117476554381</v>
      </c>
      <c r="F925" s="16" t="n">
        <v>0.0493475327722381</v>
      </c>
      <c r="G925" s="16" t="n">
        <v>0.486366725366983</v>
      </c>
      <c r="H925" s="16" t="n">
        <v>0.0445703948943026</v>
      </c>
      <c r="I925" s="23" t="n">
        <f aca="false">G925-E925</f>
        <v>-0.000750751187397092</v>
      </c>
      <c r="J925" s="17" t="n">
        <f aca="false">100*(G925-E925)/E925</f>
        <v>-0.154121176827307</v>
      </c>
      <c r="K925" s="16" t="n">
        <v>-0.169225658415337</v>
      </c>
      <c r="L925" s="17" t="n">
        <v>192.662209193326</v>
      </c>
      <c r="M925" s="16" t="n">
        <v>0.865796691569566</v>
      </c>
      <c r="N925" s="16" t="n">
        <v>0.872859332527667</v>
      </c>
      <c r="O925" s="6" t="str">
        <f aca="false">IF(N925&lt;0.05,"Yes","No")</f>
        <v>No</v>
      </c>
      <c r="P925" s="16" t="n">
        <v>-0.0165217290053081</v>
      </c>
      <c r="Q925" s="16" t="n">
        <v>0.0327905279860549</v>
      </c>
      <c r="R925" s="16" t="n">
        <v>0.856346281412457</v>
      </c>
      <c r="S925" s="16" t="n">
        <v>0.601403424444389</v>
      </c>
      <c r="T925" s="18" t="n">
        <v>-0.000750764654753555</v>
      </c>
      <c r="U925" s="16" t="n">
        <v>0.857113926860214</v>
      </c>
      <c r="V925" s="16" t="n">
        <v>0.864520576252189</v>
      </c>
      <c r="W925" s="6" t="s">
        <v>694</v>
      </c>
      <c r="X925" s="16" t="n">
        <v>0.1</v>
      </c>
      <c r="Y925" s="16" t="n">
        <v>0.537114520378119</v>
      </c>
      <c r="Z925" s="16" t="n">
        <f aca="false">(G925-E925)/SQRT(H925^2/D925+F925^2/C925)</f>
        <v>-0.169225658415337</v>
      </c>
      <c r="AA925" s="24" t="n">
        <f aca="false">ABS(K925-Z925)</f>
        <v>0</v>
      </c>
    </row>
    <row r="926" customFormat="false" ht="15" hidden="false" customHeight="false" outlineLevel="0" collapsed="false">
      <c r="A926" s="17" t="n">
        <v>1321</v>
      </c>
      <c r="B926" s="6" t="s">
        <v>616</v>
      </c>
      <c r="C926" s="6" t="n">
        <v>144</v>
      </c>
      <c r="D926" s="6" t="n">
        <v>717</v>
      </c>
      <c r="E926" s="16" t="n">
        <v>0.485214252645771</v>
      </c>
      <c r="F926" s="16" t="n">
        <v>0.0491680416898436</v>
      </c>
      <c r="G926" s="16" t="n">
        <v>0.484545873174109</v>
      </c>
      <c r="H926" s="16" t="n">
        <v>0.0444191208245362</v>
      </c>
      <c r="I926" s="23" t="n">
        <f aca="false">G926-E926</f>
        <v>-0.00066837947166204</v>
      </c>
      <c r="J926" s="17" t="n">
        <f aca="false">100*(G926-E926)/E926</f>
        <v>-0.137749348461532</v>
      </c>
      <c r="K926" s="16" t="n">
        <v>-0.151203169259223</v>
      </c>
      <c r="L926" s="17" t="n">
        <v>192.687693674101</v>
      </c>
      <c r="M926" s="16" t="n">
        <v>0.879973630321391</v>
      </c>
      <c r="N926" s="16" t="n">
        <v>0.886301340990049</v>
      </c>
      <c r="O926" s="6" t="str">
        <f aca="false">IF(N926&lt;0.05,"Yes","No")</f>
        <v>No</v>
      </c>
      <c r="P926" s="16" t="n">
        <v>-0.0147597818395402</v>
      </c>
      <c r="Q926" s="16" t="n">
        <v>0.0261696128284218</v>
      </c>
      <c r="R926" s="16" t="n">
        <v>0.871524825304346</v>
      </c>
      <c r="S926" s="16" t="n">
        <v>0.592432854807248</v>
      </c>
      <c r="T926" s="18" t="n">
        <v>-0.000668393660493298</v>
      </c>
      <c r="U926" s="16" t="n">
        <v>0.872208901060014</v>
      </c>
      <c r="V926" s="16" t="n">
        <v>0.878902110852321</v>
      </c>
      <c r="W926" s="6" t="s">
        <v>694</v>
      </c>
      <c r="X926" s="16" t="n">
        <v>0.1</v>
      </c>
      <c r="Y926" s="16" t="n">
        <v>0.536010382767705</v>
      </c>
      <c r="Z926" s="16" t="n">
        <f aca="false">(G926-E926)/SQRT(H926^2/D926+F926^2/C926)</f>
        <v>-0.151203169259235</v>
      </c>
      <c r="AA926" s="24" t="n">
        <f aca="false">ABS(K926-Z926)</f>
        <v>1.26010313294955E-014</v>
      </c>
    </row>
    <row r="927" customFormat="false" ht="15" hidden="false" customHeight="false" outlineLevel="0" collapsed="false">
      <c r="A927" s="17" t="n">
        <v>1322</v>
      </c>
      <c r="B927" s="6" t="s">
        <v>616</v>
      </c>
      <c r="C927" s="6" t="n">
        <v>144</v>
      </c>
      <c r="D927" s="6" t="n">
        <v>717</v>
      </c>
      <c r="E927" s="16" t="n">
        <v>0.483258966356516</v>
      </c>
      <c r="F927" s="16" t="n">
        <v>0.0489833021427645</v>
      </c>
      <c r="G927" s="16" t="n">
        <v>0.482676068152011</v>
      </c>
      <c r="H927" s="16" t="n">
        <v>0.0442660496698974</v>
      </c>
      <c r="I927" s="23" t="n">
        <f aca="false">G927-E927</f>
        <v>-0.000582898204504467</v>
      </c>
      <c r="J927" s="17" t="n">
        <f aca="false">100*(G927-E927)/E927</f>
        <v>-0.120618187159397</v>
      </c>
      <c r="K927" s="16" t="n">
        <v>-0.132356797616713</v>
      </c>
      <c r="L927" s="17" t="n">
        <v>192.720325940052</v>
      </c>
      <c r="M927" s="16" t="n">
        <v>0.894840170581864</v>
      </c>
      <c r="N927" s="16" t="n">
        <v>0.900842931668661</v>
      </c>
      <c r="O927" s="6" t="str">
        <f aca="false">IF(N927&lt;0.05,"Yes","No")</f>
        <v>No</v>
      </c>
      <c r="P927" s="16" t="n">
        <v>-0.0129174089396528</v>
      </c>
      <c r="Q927" s="16" t="n">
        <v>0.0200441774165855</v>
      </c>
      <c r="R927" s="16" t="n">
        <v>0.887446967033794</v>
      </c>
      <c r="S927" s="16" t="n">
        <v>0.584972723310904</v>
      </c>
      <c r="T927" s="18" t="n">
        <v>-0.000582913199004564</v>
      </c>
      <c r="U927" s="16" t="n">
        <v>0.888044228807064</v>
      </c>
      <c r="V927" s="16" t="n">
        <v>0.894001401400882</v>
      </c>
      <c r="W927" s="6" t="s">
        <v>694</v>
      </c>
      <c r="X927" s="16" t="n">
        <v>0.1</v>
      </c>
      <c r="Y927" s="16" t="n">
        <v>0.535458313962498</v>
      </c>
      <c r="Z927" s="16" t="n">
        <f aca="false">(G927-E927)/SQRT(H927^2/D927+F927^2/C927)</f>
        <v>-0.1323567976167</v>
      </c>
      <c r="AA927" s="24" t="n">
        <f aca="false">ABS(K927-Z927)</f>
        <v>1.26287869051112E-014</v>
      </c>
    </row>
    <row r="928" customFormat="false" ht="15" hidden="false" customHeight="false" outlineLevel="0" collapsed="false">
      <c r="A928" s="17" t="n">
        <v>1323</v>
      </c>
      <c r="B928" s="6" t="s">
        <v>616</v>
      </c>
      <c r="C928" s="6" t="n">
        <v>144</v>
      </c>
      <c r="D928" s="6" t="n">
        <v>717</v>
      </c>
      <c r="E928" s="16" t="n">
        <v>0.481270137553414</v>
      </c>
      <c r="F928" s="16" t="n">
        <v>0.04879791615656</v>
      </c>
      <c r="G928" s="16" t="n">
        <v>0.480772554500333</v>
      </c>
      <c r="H928" s="16" t="n">
        <v>0.0441136872158188</v>
      </c>
      <c r="I928" s="23" t="n">
        <f aca="false">G928-E928</f>
        <v>-0.000497583053081174</v>
      </c>
      <c r="J928" s="17" t="n">
        <f aca="false">100*(G928-E928)/E928</f>
        <v>-0.103389554899601</v>
      </c>
      <c r="K928" s="16" t="n">
        <v>-0.11340830051786</v>
      </c>
      <c r="L928" s="17" t="n">
        <v>192.756282781342</v>
      </c>
      <c r="M928" s="16" t="n">
        <v>0.909824887989135</v>
      </c>
      <c r="N928" s="16" t="n">
        <v>0.915051263602284</v>
      </c>
      <c r="O928" s="6" t="str">
        <f aca="false">IF(N928&lt;0.05,"Yes","No")</f>
        <v>No</v>
      </c>
      <c r="P928" s="16" t="n">
        <v>-0.0110656014275458</v>
      </c>
      <c r="Q928" s="16" t="n">
        <v>0.0147091462916515</v>
      </c>
      <c r="R928" s="16" t="n">
        <v>0.903496619187865</v>
      </c>
      <c r="S928" s="16" t="n">
        <v>0.576800235190931</v>
      </c>
      <c r="T928" s="18" t="n">
        <v>-0.000497598963811359</v>
      </c>
      <c r="U928" s="16" t="n">
        <v>0.904007128827164</v>
      </c>
      <c r="V928" s="16" t="n">
        <v>0.909200085048287</v>
      </c>
      <c r="W928" s="6" t="s">
        <v>694</v>
      </c>
      <c r="X928" s="16" t="n">
        <v>0.1</v>
      </c>
      <c r="Y928" s="16" t="n">
        <v>0.5346059972106</v>
      </c>
      <c r="Z928" s="16" t="n">
        <f aca="false">(G928-E928)/SQRT(H928^2/D928+F928^2/C928)</f>
        <v>-0.113408300517848</v>
      </c>
      <c r="AA928" s="24" t="n">
        <f aca="false">ABS(K928-Z928)</f>
        <v>1.26981758441502E-014</v>
      </c>
    </row>
    <row r="929" customFormat="false" ht="15" hidden="false" customHeight="false" outlineLevel="0" collapsed="false">
      <c r="A929" s="17" t="n">
        <v>1324</v>
      </c>
      <c r="B929" s="6" t="s">
        <v>616</v>
      </c>
      <c r="C929" s="6" t="n">
        <v>144</v>
      </c>
      <c r="D929" s="6" t="n">
        <v>717</v>
      </c>
      <c r="E929" s="16" t="n">
        <v>0.479239564802912</v>
      </c>
      <c r="F929" s="16" t="n">
        <v>0.0486079963576877</v>
      </c>
      <c r="G929" s="16" t="n">
        <v>0.478830183940619</v>
      </c>
      <c r="H929" s="16" t="n">
        <v>0.0439610700075799</v>
      </c>
      <c r="I929" s="23" t="n">
        <f aca="false">G929-E929</f>
        <v>-0.000409380862292696</v>
      </c>
      <c r="J929" s="17" t="n">
        <f aca="false">100*(G929-E929)/E929</f>
        <v>-0.0854230101934625</v>
      </c>
      <c r="K929" s="16" t="n">
        <v>-0.0936642317941697</v>
      </c>
      <c r="L929" s="17" t="n">
        <v>192.801684289121</v>
      </c>
      <c r="M929" s="16" t="n">
        <v>0.925473146909987</v>
      </c>
      <c r="N929" s="16" t="n">
        <v>0.929454627943539</v>
      </c>
      <c r="O929" s="6" t="str">
        <f aca="false">IF(N929&lt;0.05,"Yes","No")</f>
        <v>No</v>
      </c>
      <c r="P929" s="16" t="n">
        <v>-0.00913648365592635</v>
      </c>
      <c r="Q929" s="16" t="n">
        <v>0.0100275672683951</v>
      </c>
      <c r="R929" s="16" t="n">
        <v>0.920258338127327</v>
      </c>
      <c r="S929" s="16" t="n">
        <v>0.568671829779008</v>
      </c>
      <c r="T929" s="18" t="n">
        <v>-0.000409397812568531</v>
      </c>
      <c r="U929" s="16" t="n">
        <v>0.920678863404572</v>
      </c>
      <c r="V929" s="16" t="n">
        <v>0.925081918705407</v>
      </c>
      <c r="W929" s="6" t="s">
        <v>694</v>
      </c>
      <c r="X929" s="16" t="n">
        <v>0.1</v>
      </c>
      <c r="Y929" s="16" t="n">
        <v>0.533656826282349</v>
      </c>
      <c r="Z929" s="16" t="n">
        <f aca="false">(G929-E929)/SQRT(H929^2/D929+F929^2/C929)</f>
        <v>-0.093664231794157</v>
      </c>
      <c r="AA929" s="24" t="n">
        <f aca="false">ABS(K929-Z929)</f>
        <v>1.26981758441502E-014</v>
      </c>
    </row>
    <row r="930" customFormat="false" ht="15" hidden="false" customHeight="false" outlineLevel="0" collapsed="false">
      <c r="A930" s="17" t="n">
        <v>1325</v>
      </c>
      <c r="B930" s="6" t="s">
        <v>616</v>
      </c>
      <c r="C930" s="6" t="n">
        <v>144</v>
      </c>
      <c r="D930" s="6" t="n">
        <v>717</v>
      </c>
      <c r="E930" s="16" t="n">
        <v>0.477193858267533</v>
      </c>
      <c r="F930" s="16" t="n">
        <v>0.048421763437472</v>
      </c>
      <c r="G930" s="16" t="n">
        <v>0.476870274527136</v>
      </c>
      <c r="H930" s="16" t="n">
        <v>0.0438101764559887</v>
      </c>
      <c r="I930" s="23" t="n">
        <f aca="false">G930-E930</f>
        <v>-0.000323583740396427</v>
      </c>
      <c r="J930" s="17" t="n">
        <f aca="false">100*(G930-E930)/E930</f>
        <v>-0.0678097034968573</v>
      </c>
      <c r="K930" s="16" t="n">
        <v>-0.0743148333056192</v>
      </c>
      <c r="L930" s="17" t="n">
        <v>192.843609711162</v>
      </c>
      <c r="M930" s="16" t="n">
        <v>0.940836904149449</v>
      </c>
      <c r="N930" s="16" t="n">
        <v>0.943982013189108</v>
      </c>
      <c r="O930" s="6" t="str">
        <f aca="false">IF(N930&lt;0.05,"Yes","No")</f>
        <v>No</v>
      </c>
      <c r="P930" s="16" t="n">
        <v>-0.0072471224477227</v>
      </c>
      <c r="Q930" s="16" t="n">
        <v>0.00630911755106685</v>
      </c>
      <c r="R930" s="16" t="n">
        <v>0.936709144148346</v>
      </c>
      <c r="S930" s="16" t="n">
        <v>0.55872309999447</v>
      </c>
      <c r="T930" s="18" t="n">
        <v>-0.000323601863844755</v>
      </c>
      <c r="U930" s="16" t="n">
        <v>0.937041816530454</v>
      </c>
      <c r="V930" s="16" t="n">
        <v>0.940174239030795</v>
      </c>
      <c r="W930" s="6" t="s">
        <v>694</v>
      </c>
      <c r="X930" s="16" t="n">
        <v>0.1</v>
      </c>
      <c r="Y930" s="16" t="n">
        <v>0.532814194948086</v>
      </c>
      <c r="Z930" s="16" t="n">
        <f aca="false">(G930-E930)/SQRT(H930^2/D930+F930^2/C930)</f>
        <v>-0.074314833305632</v>
      </c>
      <c r="AA930" s="24" t="n">
        <f aca="false">ABS(K930-Z930)</f>
        <v>1.27398092075737E-014</v>
      </c>
    </row>
    <row r="931" customFormat="false" ht="15" hidden="false" customHeight="false" outlineLevel="0" collapsed="false">
      <c r="A931" s="17" t="n">
        <v>1326</v>
      </c>
      <c r="B931" s="6" t="s">
        <v>616</v>
      </c>
      <c r="C931" s="6" t="n">
        <v>144</v>
      </c>
      <c r="D931" s="6" t="n">
        <v>717</v>
      </c>
      <c r="E931" s="16" t="n">
        <v>0.475117234513164</v>
      </c>
      <c r="F931" s="16" t="n">
        <v>0.0482376376036975</v>
      </c>
      <c r="G931" s="16" t="n">
        <v>0.47487642995317</v>
      </c>
      <c r="H931" s="16" t="n">
        <v>0.0436604049087188</v>
      </c>
      <c r="I931" s="23" t="n">
        <f aca="false">G931-E931</f>
        <v>-0.000240804559994146</v>
      </c>
      <c r="J931" s="17" t="n">
        <f aca="false">100*(G931-E931)/E931</f>
        <v>-0.0506831877485753</v>
      </c>
      <c r="K931" s="16" t="n">
        <v>-0.055511691625078</v>
      </c>
      <c r="L931" s="17" t="n">
        <v>192.883993017507</v>
      </c>
      <c r="M931" s="16" t="n">
        <v>0.955788273874805</v>
      </c>
      <c r="N931" s="16" t="n">
        <v>0.958068303154087</v>
      </c>
      <c r="O931" s="6" t="str">
        <f aca="false">IF(N931&lt;0.05,"Yes","No")</f>
        <v>No</v>
      </c>
      <c r="P931" s="16" t="n">
        <v>-0.00541207325111247</v>
      </c>
      <c r="Q931" s="16" t="n">
        <v>0.00351855831173476</v>
      </c>
      <c r="R931" s="16" t="n">
        <v>0.952713069434057</v>
      </c>
      <c r="S931" s="16" t="n">
        <v>0.546757352440559</v>
      </c>
      <c r="T931" s="18" t="n">
        <v>-0.000240824040138677</v>
      </c>
      <c r="U931" s="16" t="n">
        <v>0.952960533089139</v>
      </c>
      <c r="V931" s="16" t="n">
        <v>0.955233816803569</v>
      </c>
      <c r="W931" s="6" t="s">
        <v>694</v>
      </c>
      <c r="X931" s="16" t="n">
        <v>0.1</v>
      </c>
      <c r="Y931" s="16" t="n">
        <v>0.532204013637068</v>
      </c>
      <c r="Z931" s="16" t="n">
        <f aca="false">(G931-E931)/SQRT(H931^2/D931+F931^2/C931)</f>
        <v>-0.0555116916250908</v>
      </c>
      <c r="AA931" s="24" t="n">
        <f aca="false">ABS(K931-Z931)</f>
        <v>1.27814425709971E-014</v>
      </c>
    </row>
    <row r="932" customFormat="false" ht="15" hidden="false" customHeight="false" outlineLevel="0" collapsed="false">
      <c r="A932" s="17" t="n">
        <v>1327</v>
      </c>
      <c r="B932" s="6" t="s">
        <v>616</v>
      </c>
      <c r="C932" s="6" t="n">
        <v>144</v>
      </c>
      <c r="D932" s="6" t="n">
        <v>717</v>
      </c>
      <c r="E932" s="16" t="n">
        <v>0.473013744999965</v>
      </c>
      <c r="F932" s="16" t="n">
        <v>0.0480514521393715</v>
      </c>
      <c r="G932" s="16" t="n">
        <v>0.47285939497429</v>
      </c>
      <c r="H932" s="16" t="n">
        <v>0.0435119614058195</v>
      </c>
      <c r="I932" s="23" t="n">
        <f aca="false">G932-E932</f>
        <v>-0.000154350025675432</v>
      </c>
      <c r="J932" s="17" t="n">
        <f aca="false">100*(G932-E932)/E932</f>
        <v>-0.0326311924985273</v>
      </c>
      <c r="K932" s="16" t="n">
        <v>-0.0357172199394702</v>
      </c>
      <c r="L932" s="17" t="n">
        <v>192.932406195452</v>
      </c>
      <c r="M932" s="16" t="n">
        <v>0.97154476692658</v>
      </c>
      <c r="N932" s="16" t="n">
        <v>0.97293401111189</v>
      </c>
      <c r="O932" s="6" t="str">
        <f aca="false">IF(N932&lt;0.05,"Yes","No")</f>
        <v>No</v>
      </c>
      <c r="P932" s="16" t="n">
        <v>-0.00348116038039741</v>
      </c>
      <c r="Q932" s="16" t="n">
        <v>0.00145574559611136</v>
      </c>
      <c r="R932" s="16" t="n">
        <v>0.969573575095754</v>
      </c>
      <c r="S932" s="16" t="n">
        <v>0.53114501666921</v>
      </c>
      <c r="T932" s="18" t="n">
        <v>-0.000154371065099814</v>
      </c>
      <c r="U932" s="16" t="n">
        <v>0.96973130401796</v>
      </c>
      <c r="V932" s="16" t="n">
        <v>0.971117955072323</v>
      </c>
      <c r="W932" s="6" t="s">
        <v>694</v>
      </c>
      <c r="X932" s="16" t="n">
        <v>0.1</v>
      </c>
      <c r="Y932" s="16" t="n">
        <v>0.531322640632264</v>
      </c>
      <c r="Z932" s="16" t="n">
        <f aca="false">(G932-E932)/SQRT(H932^2/D932+F932^2/C932)</f>
        <v>-0.0357172199394702</v>
      </c>
      <c r="AA932" s="24" t="n">
        <f aca="false">ABS(K932-Z932)</f>
        <v>0</v>
      </c>
    </row>
    <row r="933" customFormat="false" ht="15" hidden="false" customHeight="false" outlineLevel="0" collapsed="false">
      <c r="A933" s="17" t="n">
        <v>1328</v>
      </c>
      <c r="B933" s="6" t="s">
        <v>616</v>
      </c>
      <c r="C933" s="6" t="n">
        <v>144</v>
      </c>
      <c r="D933" s="6" t="n">
        <v>717</v>
      </c>
      <c r="E933" s="16" t="n">
        <v>0.470873127587968</v>
      </c>
      <c r="F933" s="16" t="n">
        <v>0.0478651580120563</v>
      </c>
      <c r="G933" s="16" t="n">
        <v>0.470807743538041</v>
      </c>
      <c r="H933" s="16" t="n">
        <v>0.043364312682262</v>
      </c>
      <c r="I933" s="23" t="n">
        <f aca="false">G933-E933</f>
        <v>-6.5384049926287E-005</v>
      </c>
      <c r="J933" s="17" t="n">
        <f aca="false">100*(G933-E933)/E933</f>
        <v>-0.0138857042577933</v>
      </c>
      <c r="K933" s="16" t="n">
        <v>-0.0151879779083204</v>
      </c>
      <c r="L933" s="17" t="n">
        <v>192.983386777167</v>
      </c>
      <c r="M933" s="16" t="n">
        <v>0.9878979029405</v>
      </c>
      <c r="N933" s="16" t="n">
        <v>0.988368330513328</v>
      </c>
      <c r="O933" s="6" t="str">
        <f aca="false">IF(N933&lt;0.05,"Yes","No")</f>
        <v>No</v>
      </c>
      <c r="P933" s="16" t="n">
        <v>-0.00147981223466333</v>
      </c>
      <c r="Q933" s="18" t="n">
        <v>0.000263057475508968</v>
      </c>
      <c r="R933" s="16" t="n">
        <v>0.987063406624235</v>
      </c>
      <c r="S933" s="16" t="n">
        <v>0.516327457703573</v>
      </c>
      <c r="T933" s="18" t="n">
        <v>-6.54069149274019E-005</v>
      </c>
      <c r="U933" s="16" t="n">
        <v>0.987127864411055</v>
      </c>
      <c r="V933" s="16" t="n">
        <v>0.98759792529887</v>
      </c>
      <c r="W933" s="6" t="s">
        <v>694</v>
      </c>
      <c r="X933" s="16" t="n">
        <v>0.1</v>
      </c>
      <c r="Y933" s="16" t="n">
        <v>0.530402525956919</v>
      </c>
      <c r="Z933" s="16" t="n">
        <f aca="false">(G933-E933)/SQRT(H933^2/D933+F933^2/C933)</f>
        <v>-0.0151879779083204</v>
      </c>
      <c r="AA933" s="24" t="n">
        <f aca="false">ABS(K933-Z933)</f>
        <v>0</v>
      </c>
    </row>
    <row r="934" customFormat="false" ht="15" hidden="false" customHeight="false" outlineLevel="0" collapsed="false">
      <c r="A934" s="17" t="n">
        <v>1329</v>
      </c>
      <c r="B934" s="6" t="s">
        <v>616</v>
      </c>
      <c r="C934" s="6" t="n">
        <v>144</v>
      </c>
      <c r="D934" s="6" t="n">
        <v>717</v>
      </c>
      <c r="E934" s="16" t="n">
        <v>0.468736927542422</v>
      </c>
      <c r="F934" s="16" t="n">
        <v>0.0476807393571763</v>
      </c>
      <c r="G934" s="16" t="n">
        <v>0.468758225939763</v>
      </c>
      <c r="H934" s="16" t="n">
        <v>0.0432198134714174</v>
      </c>
      <c r="I934" s="23" t="n">
        <f aca="false">G934-E934</f>
        <v>2.12983973409964E-005</v>
      </c>
      <c r="J934" s="17" t="n">
        <f aca="false">100*(G934-E934)/E934</f>
        <v>0.0045437848160723</v>
      </c>
      <c r="K934" s="16" t="n">
        <v>0.00496614562710033</v>
      </c>
      <c r="L934" s="17" t="n">
        <v>193.038323111891</v>
      </c>
      <c r="M934" s="16" t="n">
        <v>0.996042733721031</v>
      </c>
      <c r="N934" s="16" t="n">
        <v>0.996042733721031</v>
      </c>
      <c r="O934" s="6" t="str">
        <f aca="false">IF(N934&lt;0.05,"Yes","No")</f>
        <v>No</v>
      </c>
      <c r="P934" s="18" t="n">
        <v>0.000483699562914798</v>
      </c>
      <c r="Q934" s="18" t="n">
        <v>2.81053378754627E-005</v>
      </c>
      <c r="R934" s="16" t="n">
        <v>0.995771308188499</v>
      </c>
      <c r="S934" s="16" t="n">
        <v>0.501950613780191</v>
      </c>
      <c r="T934" s="18" t="n">
        <v>2.12734229947375E-005</v>
      </c>
      <c r="U934" s="16" t="n">
        <v>0.995798850510932</v>
      </c>
      <c r="V934" s="16" t="n">
        <v>0.995798850510932</v>
      </c>
      <c r="W934" s="6" t="s">
        <v>694</v>
      </c>
      <c r="X934" s="16" t="n">
        <v>0</v>
      </c>
      <c r="Y934" s="16" t="n">
        <v>0.52949209669921</v>
      </c>
      <c r="Z934" s="16" t="n">
        <f aca="false">(G934-E934)/SQRT(H934^2/D934+F934^2/C934)</f>
        <v>0.00496614562708738</v>
      </c>
      <c r="AA934" s="24" t="n">
        <f aca="false">ABS(K934-Z934)</f>
        <v>1.29436392160009E-014</v>
      </c>
    </row>
    <row r="935" customFormat="false" ht="15" hidden="false" customHeight="false" outlineLevel="0" collapsed="false">
      <c r="A935" s="17" t="n">
        <v>1330</v>
      </c>
      <c r="B935" s="6" t="s">
        <v>616</v>
      </c>
      <c r="C935" s="6" t="n">
        <v>144</v>
      </c>
      <c r="D935" s="6" t="n">
        <v>717</v>
      </c>
      <c r="E935" s="16" t="n">
        <v>0.466599383080999</v>
      </c>
      <c r="F935" s="16" t="n">
        <v>0.0474968043204285</v>
      </c>
      <c r="G935" s="16" t="n">
        <v>0.466707935517802</v>
      </c>
      <c r="H935" s="16" t="n">
        <v>0.0430789031696357</v>
      </c>
      <c r="I935" s="23" t="n">
        <f aca="false">G935-E935</f>
        <v>0.0001085524368028</v>
      </c>
      <c r="J935" s="17" t="n">
        <f aca="false">100*(G935-E935)/E935</f>
        <v>0.0232645907257781</v>
      </c>
      <c r="K935" s="16" t="n">
        <v>0.0254070240953</v>
      </c>
      <c r="L935" s="17" t="n">
        <v>193.101422397037</v>
      </c>
      <c r="M935" s="16" t="n">
        <v>0.97975654496474</v>
      </c>
      <c r="N935" s="16" t="n">
        <v>0.980690090981858</v>
      </c>
      <c r="O935" s="6" t="str">
        <f aca="false">IF(N935&lt;0.05,"Yes","No")</f>
        <v>No</v>
      </c>
      <c r="P935" s="16" t="n">
        <v>0.00247364561829865</v>
      </c>
      <c r="Q935" s="18" t="n">
        <v>0.000735042386650502</v>
      </c>
      <c r="R935" s="16" t="n">
        <v>0.978376967826248</v>
      </c>
      <c r="S935" s="16" t="n">
        <v>0.490854486899439</v>
      </c>
      <c r="T935" s="18" t="n">
        <v>0.000108524963176765</v>
      </c>
      <c r="U935" s="16" t="n">
        <v>0.978498519274241</v>
      </c>
      <c r="V935" s="16" t="n">
        <v>0.979430866600848</v>
      </c>
      <c r="W935" s="6" t="s">
        <v>694</v>
      </c>
      <c r="X935" s="16" t="n">
        <v>0</v>
      </c>
      <c r="Y935" s="16" t="n">
        <v>0.528446071594607</v>
      </c>
      <c r="Z935" s="16" t="n">
        <f aca="false">(G935-E935)/SQRT(H935^2/D935+F935^2/C935)</f>
        <v>0.0254070240953</v>
      </c>
      <c r="AA935" s="24" t="n">
        <f aca="false">ABS(K935-Z935)</f>
        <v>0</v>
      </c>
    </row>
    <row r="936" customFormat="false" ht="15" hidden="false" customHeight="false" outlineLevel="0" collapsed="false">
      <c r="A936" s="17" t="n">
        <v>1331</v>
      </c>
      <c r="B936" s="6" t="s">
        <v>616</v>
      </c>
      <c r="C936" s="6" t="n">
        <v>144</v>
      </c>
      <c r="D936" s="6" t="n">
        <v>717</v>
      </c>
      <c r="E936" s="16" t="n">
        <v>0.464407238074475</v>
      </c>
      <c r="F936" s="16" t="n">
        <v>0.0473101410256993</v>
      </c>
      <c r="G936" s="16" t="n">
        <v>0.464604200428999</v>
      </c>
      <c r="H936" s="16" t="n">
        <v>0.0429365007090762</v>
      </c>
      <c r="I936" s="23" t="n">
        <f aca="false">G936-E936</f>
        <v>0.000196962354523655</v>
      </c>
      <c r="J936" s="17" t="n">
        <f aca="false">100*(G936-E936)/E936</f>
        <v>0.0424115600222556</v>
      </c>
      <c r="K936" s="16" t="n">
        <v>0.0462774039546674</v>
      </c>
      <c r="L936" s="17" t="n">
        <v>193.167473873744</v>
      </c>
      <c r="M936" s="16" t="n">
        <v>0.963136956512071</v>
      </c>
      <c r="N936" s="16" t="n">
        <v>0.964974127626066</v>
      </c>
      <c r="O936" s="6" t="str">
        <f aca="false">IF(N936&lt;0.05,"Yes","No")</f>
        <v>No</v>
      </c>
      <c r="P936" s="16" t="n">
        <v>0.00450372913126043</v>
      </c>
      <c r="Q936" s="16" t="n">
        <v>0.00243658713184014</v>
      </c>
      <c r="R936" s="16" t="n">
        <v>0.960642446291528</v>
      </c>
      <c r="S936" s="16" t="n">
        <v>0.478246576643713</v>
      </c>
      <c r="T936" s="18" t="n">
        <v>0.00019693181176256</v>
      </c>
      <c r="U936" s="16" t="n">
        <v>0.960861062207178</v>
      </c>
      <c r="V936" s="16" t="n">
        <v>0.962693892082633</v>
      </c>
      <c r="W936" s="6" t="s">
        <v>694</v>
      </c>
      <c r="X936" s="16" t="n">
        <v>0</v>
      </c>
      <c r="Y936" s="16" t="n">
        <v>0.527293506896017</v>
      </c>
      <c r="Z936" s="16" t="n">
        <f aca="false">(G936-E936)/SQRT(H936^2/D936+F936^2/C936)</f>
        <v>0.0462774039546413</v>
      </c>
      <c r="AA936" s="24" t="n">
        <f aca="false">ABS(K936-Z936)</f>
        <v>2.60902410786912E-014</v>
      </c>
    </row>
    <row r="937" customFormat="false" ht="15" hidden="false" customHeight="false" outlineLevel="0" collapsed="false">
      <c r="A937" s="17" t="n">
        <v>1332</v>
      </c>
      <c r="B937" s="6" t="s">
        <v>616</v>
      </c>
      <c r="C937" s="6" t="n">
        <v>144</v>
      </c>
      <c r="D937" s="6" t="n">
        <v>717</v>
      </c>
      <c r="E937" s="16" t="n">
        <v>0.462234674642483</v>
      </c>
      <c r="F937" s="16" t="n">
        <v>0.047128972748155</v>
      </c>
      <c r="G937" s="16" t="n">
        <v>0.462518268549293</v>
      </c>
      <c r="H937" s="16" t="n">
        <v>0.0427996545904761</v>
      </c>
      <c r="I937" s="23" t="n">
        <f aca="false">G937-E937</f>
        <v>0.000283593906809265</v>
      </c>
      <c r="J937" s="17" t="n">
        <f aca="false">100*(G937-E937)/E937</f>
        <v>0.0613527981276203</v>
      </c>
      <c r="K937" s="16" t="n">
        <v>0.0668819884071735</v>
      </c>
      <c r="L937" s="17" t="n">
        <v>193.235494905981</v>
      </c>
      <c r="M937" s="16" t="n">
        <v>0.946744801059368</v>
      </c>
      <c r="N937" s="16" t="n">
        <v>0.949456242017056</v>
      </c>
      <c r="O937" s="6" t="str">
        <f aca="false">IF(N937&lt;0.05,"Yes","No")</f>
        <v>No</v>
      </c>
      <c r="P937" s="16" t="n">
        <v>0.0065061924860225</v>
      </c>
      <c r="Q937" s="16" t="n">
        <v>0.00508500326679689</v>
      </c>
      <c r="R937" s="16" t="n">
        <v>0.943168264740083</v>
      </c>
      <c r="S937" s="16" t="n">
        <v>0.465498753504771</v>
      </c>
      <c r="T937" s="18" t="n">
        <v>0.00028355962940548</v>
      </c>
      <c r="U937" s="16" t="n">
        <v>0.943484241138767</v>
      </c>
      <c r="V937" s="16" t="n">
        <v>0.946186343977351</v>
      </c>
      <c r="W937" s="6" t="s">
        <v>694</v>
      </c>
      <c r="X937" s="16" t="n">
        <v>0</v>
      </c>
      <c r="Y937" s="16" t="n">
        <v>0.526247481791415</v>
      </c>
      <c r="Z937" s="16" t="n">
        <f aca="false">(G937-E937)/SQRT(H937^2/D937+F937^2/C937)</f>
        <v>0.0668819884071735</v>
      </c>
      <c r="AA937" s="24" t="n">
        <f aca="false">ABS(K937-Z937)</f>
        <v>0</v>
      </c>
    </row>
    <row r="938" customFormat="false" ht="15" hidden="false" customHeight="false" outlineLevel="0" collapsed="false">
      <c r="A938" s="17" t="n">
        <v>1333</v>
      </c>
      <c r="B938" s="6" t="s">
        <v>616</v>
      </c>
      <c r="C938" s="6" t="n">
        <v>144</v>
      </c>
      <c r="D938" s="6" t="n">
        <v>717</v>
      </c>
      <c r="E938" s="16" t="n">
        <v>0.46006142327355</v>
      </c>
      <c r="F938" s="16" t="n">
        <v>0.0469506023493343</v>
      </c>
      <c r="G938" s="16" t="n">
        <v>0.460427897453641</v>
      </c>
      <c r="H938" s="16" t="n">
        <v>0.0426647257249686</v>
      </c>
      <c r="I938" s="23" t="n">
        <f aca="false">G938-E938</f>
        <v>0.000366474180090504</v>
      </c>
      <c r="J938" s="17" t="n">
        <f aca="false">100*(G938-E938)/E938</f>
        <v>0.0796576634230425</v>
      </c>
      <c r="K938" s="16" t="n">
        <v>0.0867487646434463</v>
      </c>
      <c r="L938" s="17" t="n">
        <v>193.302542857434</v>
      </c>
      <c r="M938" s="16" t="n">
        <v>0.930961007117624</v>
      </c>
      <c r="N938" s="16" t="n">
        <v>0.9345193865046</v>
      </c>
      <c r="O938" s="6" t="str">
        <f aca="false">IF(N938&lt;0.05,"Yes","No")</f>
        <v>No</v>
      </c>
      <c r="P938" s="16" t="n">
        <v>0.00843525824643194</v>
      </c>
      <c r="Q938" s="16" t="n">
        <v>0.00854740311892798</v>
      </c>
      <c r="R938" s="16" t="n">
        <v>0.926360350484016</v>
      </c>
      <c r="S938" s="16" t="n">
        <v>0.454541235928769</v>
      </c>
      <c r="T938" s="18" t="n">
        <v>0.000366297266544222</v>
      </c>
      <c r="U938" s="16" t="n">
        <v>0.926886184919699</v>
      </c>
      <c r="V938" s="16" t="n">
        <v>0.930873744988665</v>
      </c>
      <c r="W938" s="6" t="s">
        <v>694</v>
      </c>
      <c r="X938" s="16" t="n">
        <v>0</v>
      </c>
      <c r="Y938" s="16" t="n">
        <v>0.52553076088641</v>
      </c>
      <c r="Z938" s="16" t="n">
        <f aca="false">(G938-E938)/SQRT(H938^2/D938+F938^2/C938)</f>
        <v>0.0867487646434463</v>
      </c>
      <c r="AA938" s="24" t="n">
        <f aca="false">ABS(K938-Z938)</f>
        <v>0</v>
      </c>
    </row>
    <row r="939" customFormat="false" ht="15" hidden="false" customHeight="false" outlineLevel="0" collapsed="false">
      <c r="A939" s="17" t="n">
        <v>1334</v>
      </c>
      <c r="B939" s="6" t="s">
        <v>616</v>
      </c>
      <c r="C939" s="6" t="n">
        <v>144</v>
      </c>
      <c r="D939" s="6" t="n">
        <v>717</v>
      </c>
      <c r="E939" s="16" t="n">
        <v>0.457898890392648</v>
      </c>
      <c r="F939" s="16" t="n">
        <v>0.0467754123578627</v>
      </c>
      <c r="G939" s="16" t="n">
        <v>0.458353169335149</v>
      </c>
      <c r="H939" s="16" t="n">
        <v>0.0425374421044333</v>
      </c>
      <c r="I939" s="23" t="n">
        <f aca="false">G939-E939</f>
        <v>0.000454278942500608</v>
      </c>
      <c r="J939" s="17" t="n">
        <f aca="false">100*(G939-E939)/E939</f>
        <v>0.0992094438383688</v>
      </c>
      <c r="K939" s="16" t="n">
        <v>0.107924406457512</v>
      </c>
      <c r="L939" s="17" t="n">
        <v>193.381989948678</v>
      </c>
      <c r="M939" s="16" t="n">
        <v>0.914167548604534</v>
      </c>
      <c r="N939" s="16" t="n">
        <v>0.918978956755084</v>
      </c>
      <c r="O939" s="6" t="str">
        <f aca="false">IF(N939&lt;0.05,"Yes","No")</f>
        <v>No</v>
      </c>
      <c r="P939" s="16" t="n">
        <v>0.0104891099669863</v>
      </c>
      <c r="Q939" s="16" t="n">
        <v>0.0132164463646227</v>
      </c>
      <c r="R939" s="16" t="n">
        <v>0.908501471011459</v>
      </c>
      <c r="S939" s="16" t="n">
        <v>0.445237926111518</v>
      </c>
      <c r="T939" s="18" t="n">
        <v>0.000454078494960712</v>
      </c>
      <c r="U939" s="16" t="n">
        <v>0.909169777933759</v>
      </c>
      <c r="V939" s="16" t="n">
        <v>0.913954882028147</v>
      </c>
      <c r="W939" s="6" t="s">
        <v>694</v>
      </c>
      <c r="X939" s="16" t="n">
        <v>0</v>
      </c>
      <c r="Y939" s="16" t="n">
        <v>0.524610646211065</v>
      </c>
      <c r="Z939" s="16" t="n">
        <f aca="false">(G939-E939)/SQRT(H939^2/D939+F939^2/C939)</f>
        <v>0.107924406457512</v>
      </c>
      <c r="AA939" s="24" t="n">
        <f aca="false">ABS(K939-Z939)</f>
        <v>0</v>
      </c>
    </row>
    <row r="940" customFormat="false" ht="15" hidden="false" customHeight="false" outlineLevel="0" collapsed="false">
      <c r="A940" s="17" t="n">
        <v>1335</v>
      </c>
      <c r="B940" s="6" t="s">
        <v>616</v>
      </c>
      <c r="C940" s="6" t="n">
        <v>144</v>
      </c>
      <c r="D940" s="6" t="n">
        <v>717</v>
      </c>
      <c r="E940" s="16" t="n">
        <v>0.455724426648683</v>
      </c>
      <c r="F940" s="16" t="n">
        <v>0.0466023996650287</v>
      </c>
      <c r="G940" s="16" t="n">
        <v>0.456268766559816</v>
      </c>
      <c r="H940" s="16" t="n">
        <v>0.042414543402857</v>
      </c>
      <c r="I940" s="23" t="n">
        <f aca="false">G940-E940</f>
        <v>0.000544339911133285</v>
      </c>
      <c r="J940" s="17" t="n">
        <f aca="false">100*(G940-E940)/E940</f>
        <v>0.119444971413155</v>
      </c>
      <c r="K940" s="16" t="n">
        <v>0.129785538561903</v>
      </c>
      <c r="L940" s="17" t="n">
        <v>193.468118472228</v>
      </c>
      <c r="M940" s="16" t="n">
        <v>0.896870941346162</v>
      </c>
      <c r="N940" s="16" t="n">
        <v>0.902454907935003</v>
      </c>
      <c r="O940" s="6" t="str">
        <f aca="false">IF(N940&lt;0.05,"Yes","No")</f>
        <v>No</v>
      </c>
      <c r="P940" s="16" t="n">
        <v>0.0126069886550106</v>
      </c>
      <c r="Q940" s="16" t="n">
        <v>0.0190923833029473</v>
      </c>
      <c r="R940" s="16" t="n">
        <v>0.890134345275176</v>
      </c>
      <c r="S940" s="16" t="n">
        <v>0.435260563611089</v>
      </c>
      <c r="T940" s="18" t="n">
        <v>0.000544108736323699</v>
      </c>
      <c r="U940" s="16" t="n">
        <v>0.890964161547825</v>
      </c>
      <c r="V940" s="16" t="n">
        <v>0.896511352208803</v>
      </c>
      <c r="W940" s="6" t="s">
        <v>694</v>
      </c>
      <c r="X940" s="16" t="n">
        <v>0</v>
      </c>
      <c r="Y940" s="16" t="n">
        <v>0.523845498217883</v>
      </c>
      <c r="Z940" s="16" t="n">
        <f aca="false">(G940-E940)/SQRT(H940^2/D940+F940^2/C940)</f>
        <v>0.129785538561903</v>
      </c>
      <c r="AA940" s="24" t="n">
        <f aca="false">ABS(K940-Z940)</f>
        <v>0</v>
      </c>
    </row>
    <row r="941" customFormat="false" ht="15" hidden="false" customHeight="false" outlineLevel="0" collapsed="false">
      <c r="A941" s="17" t="n">
        <v>1336</v>
      </c>
      <c r="B941" s="6" t="s">
        <v>616</v>
      </c>
      <c r="C941" s="6" t="n">
        <v>144</v>
      </c>
      <c r="D941" s="6" t="n">
        <v>717</v>
      </c>
      <c r="E941" s="16" t="n">
        <v>0.453572158184316</v>
      </c>
      <c r="F941" s="16" t="n">
        <v>0.0464324513104409</v>
      </c>
      <c r="G941" s="16" t="n">
        <v>0.454205930814916</v>
      </c>
      <c r="H941" s="16" t="n">
        <v>0.042296069503759</v>
      </c>
      <c r="I941" s="23" t="n">
        <f aca="false">G941-E941</f>
        <v>0.000633772630599494</v>
      </c>
      <c r="J941" s="17" t="n">
        <f aca="false">100*(G941-E941)/E941</f>
        <v>0.139729174104631</v>
      </c>
      <c r="K941" s="16" t="n">
        <v>0.151643287804933</v>
      </c>
      <c r="L941" s="17" t="n">
        <v>193.559078185875</v>
      </c>
      <c r="M941" s="16" t="n">
        <v>0.87962622621892</v>
      </c>
      <c r="N941" s="16" t="n">
        <v>0.886301340990049</v>
      </c>
      <c r="O941" s="6" t="str">
        <f aca="false">IF(N941&lt;0.05,"Yes","No")</f>
        <v>No</v>
      </c>
      <c r="P941" s="16" t="n">
        <v>0.0147218247784092</v>
      </c>
      <c r="Q941" s="16" t="n">
        <v>0.0260351874873625</v>
      </c>
      <c r="R941" s="16" t="n">
        <v>0.87185235477686</v>
      </c>
      <c r="S941" s="16" t="n">
        <v>0.427808198583135</v>
      </c>
      <c r="T941" s="18" t="n">
        <v>0.000633499474403884</v>
      </c>
      <c r="U941" s="16" t="n">
        <v>0.872867100436707</v>
      </c>
      <c r="V941" s="16" t="n">
        <v>0.87914370950025</v>
      </c>
      <c r="W941" s="6" t="s">
        <v>694</v>
      </c>
      <c r="X941" s="16" t="n">
        <v>0</v>
      </c>
      <c r="Y941" s="16" t="n">
        <v>0.523031923136526</v>
      </c>
      <c r="Z941" s="16" t="n">
        <f aca="false">(G941-E941)/SQRT(H941^2/D941+F941^2/C941)</f>
        <v>0.15164328780492</v>
      </c>
      <c r="AA941" s="24" t="n">
        <f aca="false">ABS(K941-Z941)</f>
        <v>1.32949207198863E-014</v>
      </c>
    </row>
    <row r="942" customFormat="false" ht="15" hidden="false" customHeight="false" outlineLevel="0" collapsed="false">
      <c r="A942" s="17" t="n">
        <v>1337</v>
      </c>
      <c r="B942" s="6" t="s">
        <v>616</v>
      </c>
      <c r="C942" s="6" t="n">
        <v>144</v>
      </c>
      <c r="D942" s="6" t="n">
        <v>717</v>
      </c>
      <c r="E942" s="16" t="n">
        <v>0.451425799272127</v>
      </c>
      <c r="F942" s="16" t="n">
        <v>0.04626434773256</v>
      </c>
      <c r="G942" s="16" t="n">
        <v>0.452150744582154</v>
      </c>
      <c r="H942" s="16" t="n">
        <v>0.0421817439355756</v>
      </c>
      <c r="I942" s="23" t="n">
        <f aca="false">G942-E942</f>
        <v>0.000724945310026981</v>
      </c>
      <c r="J942" s="17" t="n">
        <f aca="false">100*(G942-E942)/E942</f>
        <v>0.160590137115751</v>
      </c>
      <c r="K942" s="16" t="n">
        <v>0.174065614121342</v>
      </c>
      <c r="L942" s="17" t="n">
        <v>193.657027736104</v>
      </c>
      <c r="M942" s="16" t="n">
        <v>0.861995722346595</v>
      </c>
      <c r="N942" s="16" t="n">
        <v>0.869444557201246</v>
      </c>
      <c r="O942" s="6" t="str">
        <f aca="false">IF(N942&lt;0.05,"Yes","No")</f>
        <v>No</v>
      </c>
      <c r="P942" s="16" t="n">
        <v>0.0168883169405884</v>
      </c>
      <c r="Q942" s="16" t="n">
        <v>0.0342617989411732</v>
      </c>
      <c r="R942" s="16" t="n">
        <v>0.853194742365239</v>
      </c>
      <c r="S942" s="16" t="n">
        <v>0.420678561229692</v>
      </c>
      <c r="T942" s="18" t="n">
        <v>0.000724608663393</v>
      </c>
      <c r="U942" s="16" t="n">
        <v>0.854440757770744</v>
      </c>
      <c r="V942" s="16" t="n">
        <v>0.86223824787528</v>
      </c>
      <c r="W942" s="6" t="s">
        <v>694</v>
      </c>
      <c r="X942" s="16" t="n">
        <v>0</v>
      </c>
      <c r="Y942" s="16" t="n">
        <v>0.522140864714087</v>
      </c>
      <c r="Z942" s="16" t="n">
        <f aca="false">(G942-E942)/SQRT(H942^2/D942+F942^2/C942)</f>
        <v>0.174065614121342</v>
      </c>
      <c r="AA942" s="24" t="n">
        <f aca="false">ABS(K942-Z942)</f>
        <v>0</v>
      </c>
    </row>
    <row r="943" customFormat="false" ht="15" hidden="false" customHeight="false" outlineLevel="0" collapsed="false">
      <c r="A943" s="17" t="n">
        <v>1338</v>
      </c>
      <c r="B943" s="6" t="s">
        <v>616</v>
      </c>
      <c r="C943" s="6" t="n">
        <v>144</v>
      </c>
      <c r="D943" s="6" t="n">
        <v>717</v>
      </c>
      <c r="E943" s="16" t="n">
        <v>0.449313106843167</v>
      </c>
      <c r="F943" s="16" t="n">
        <v>0.0461019815428847</v>
      </c>
      <c r="G943" s="16" t="n">
        <v>0.450127556151094</v>
      </c>
      <c r="H943" s="16" t="n">
        <v>0.042074297103056</v>
      </c>
      <c r="I943" s="23" t="n">
        <f aca="false">G943-E943</f>
        <v>0.000814449307926624</v>
      </c>
      <c r="J943" s="17" t="n">
        <f aca="false">100*(G943-E943)/E943</f>
        <v>0.181265423937635</v>
      </c>
      <c r="K943" s="16" t="n">
        <v>0.196217902576587</v>
      </c>
      <c r="L943" s="17" t="n">
        <v>193.759966965764</v>
      </c>
      <c r="M943" s="16" t="n">
        <v>0.844645258000011</v>
      </c>
      <c r="N943" s="16" t="n">
        <v>0.852762944285451</v>
      </c>
      <c r="O943" s="6" t="str">
        <f aca="false">IF(N943&lt;0.05,"Yes","No")</f>
        <v>No</v>
      </c>
      <c r="P943" s="16" t="n">
        <v>0.0190254082762655</v>
      </c>
      <c r="Q943" s="16" t="n">
        <v>0.0434815874672676</v>
      </c>
      <c r="R943" s="16" t="n">
        <v>0.834870534555842</v>
      </c>
      <c r="S943" s="16" t="n">
        <v>0.413834263261463</v>
      </c>
      <c r="T943" s="18" t="n">
        <v>0.000813760429401048</v>
      </c>
      <c r="U943" s="16" t="n">
        <v>0.836816801259492</v>
      </c>
      <c r="V943" s="16" t="n">
        <v>0.845265432426054</v>
      </c>
      <c r="W943" s="6" t="s">
        <v>694</v>
      </c>
      <c r="X943" s="16" t="n">
        <v>0</v>
      </c>
      <c r="Y943" s="16" t="n">
        <v>0.52136603130327</v>
      </c>
      <c r="Z943" s="16" t="n">
        <f aca="false">(G943-E943)/SQRT(H943^2/D943+F943^2/C943)</f>
        <v>0.1962179025766</v>
      </c>
      <c r="AA943" s="24" t="n">
        <f aca="false">ABS(K943-Z943)</f>
        <v>1.33504318711175E-014</v>
      </c>
    </row>
    <row r="944" customFormat="false" ht="15" hidden="false" customHeight="false" outlineLevel="0" collapsed="false">
      <c r="A944" s="17" t="n">
        <v>1339</v>
      </c>
      <c r="B944" s="6" t="s">
        <v>616</v>
      </c>
      <c r="C944" s="6" t="n">
        <v>144</v>
      </c>
      <c r="D944" s="6" t="n">
        <v>717</v>
      </c>
      <c r="E944" s="16" t="n">
        <v>0.447206745338109</v>
      </c>
      <c r="F944" s="16" t="n">
        <v>0.045941688259727</v>
      </c>
      <c r="G944" s="16" t="n">
        <v>0.448109041156463</v>
      </c>
      <c r="H944" s="16" t="n">
        <v>0.0419683859976101</v>
      </c>
      <c r="I944" s="23" t="n">
        <f aca="false">G944-E944</f>
        <v>0.000902295818354104</v>
      </c>
      <c r="J944" s="17" t="n">
        <f aca="false">100*(G944-E944)/E944</f>
        <v>0.201762569048892</v>
      </c>
      <c r="K944" s="16" t="n">
        <v>0.218110312568284</v>
      </c>
      <c r="L944" s="17" t="n">
        <v>193.862839243619</v>
      </c>
      <c r="M944" s="16" t="n">
        <v>0.827572578591379</v>
      </c>
      <c r="N944" s="16" t="n">
        <v>0.836329960375414</v>
      </c>
      <c r="O944" s="6" t="str">
        <f aca="false">IF(N944&lt;0.05,"Yes","No")</f>
        <v>No</v>
      </c>
      <c r="P944" s="16" t="n">
        <v>0.0211346112511073</v>
      </c>
      <c r="Q944" s="16" t="n">
        <v>0.0536569457784944</v>
      </c>
      <c r="R944" s="16" t="n">
        <v>0.816873045296323</v>
      </c>
      <c r="S944" s="16" t="n">
        <v>0.406818646932427</v>
      </c>
      <c r="T944" s="18" t="n">
        <v>0.000901509347097407</v>
      </c>
      <c r="U944" s="16" t="n">
        <v>0.819181567623954</v>
      </c>
      <c r="V944" s="16" t="n">
        <v>0.828248543588993</v>
      </c>
      <c r="W944" s="6" t="s">
        <v>694</v>
      </c>
      <c r="X944" s="16" t="n">
        <v>0</v>
      </c>
      <c r="Y944" s="16" t="n">
        <v>0.520329691616303</v>
      </c>
      <c r="Z944" s="16" t="n">
        <f aca="false">(G944-E944)/SQRT(H944^2/D944+F944^2/C944)</f>
        <v>0.218110312568284</v>
      </c>
      <c r="AA944" s="24" t="n">
        <f aca="false">ABS(K944-Z944)</f>
        <v>0</v>
      </c>
    </row>
    <row r="945" customFormat="false" ht="15" hidden="false" customHeight="false" outlineLevel="0" collapsed="false">
      <c r="A945" s="17" t="n">
        <v>1340</v>
      </c>
      <c r="B945" s="6" t="s">
        <v>616</v>
      </c>
      <c r="C945" s="6" t="n">
        <v>144</v>
      </c>
      <c r="D945" s="6" t="n">
        <v>717</v>
      </c>
      <c r="E945" s="16" t="n">
        <v>0.445127657097247</v>
      </c>
      <c r="F945" s="16" t="n">
        <v>0.04578640456177</v>
      </c>
      <c r="G945" s="16" t="n">
        <v>0.446120532694555</v>
      </c>
      <c r="H945" s="16" t="n">
        <v>0.0418727150402575</v>
      </c>
      <c r="I945" s="23" t="n">
        <f aca="false">G945-E945</f>
        <v>0.000992875597307596</v>
      </c>
      <c r="J945" s="17" t="n">
        <f aca="false">100*(G945-E945)/E945</f>
        <v>0.223054124244336</v>
      </c>
      <c r="K945" s="16" t="n">
        <v>0.240781791783309</v>
      </c>
      <c r="L945" s="17" t="n">
        <v>193.981042489514</v>
      </c>
      <c r="M945" s="16" t="n">
        <v>0.80997853704965</v>
      </c>
      <c r="N945" s="16" t="n">
        <v>0.820127665706658</v>
      </c>
      <c r="O945" s="6" t="str">
        <f aca="false">IF(N945&lt;0.05,"Yes","No")</f>
        <v>No</v>
      </c>
      <c r="P945" s="16" t="n">
        <v>0.0233143746201551</v>
      </c>
      <c r="Q945" s="16" t="n">
        <v>0.0652957570904078</v>
      </c>
      <c r="R945" s="16" t="n">
        <v>0.79837468183506</v>
      </c>
      <c r="S945" s="16" t="n">
        <v>0.400815480557569</v>
      </c>
      <c r="T945" s="18" t="n">
        <v>0.000991974990080361</v>
      </c>
      <c r="U945" s="16" t="n">
        <v>0.801109167822606</v>
      </c>
      <c r="V945" s="16" t="n">
        <v>0.8111471622146</v>
      </c>
      <c r="W945" s="6" t="s">
        <v>694</v>
      </c>
      <c r="X945" s="16" t="n">
        <v>0</v>
      </c>
      <c r="Y945" s="16" t="n">
        <v>0.519671083217108</v>
      </c>
      <c r="Z945" s="16" t="n">
        <f aca="false">(G945-E945)/SQRT(H945^2/D945+F945^2/C945)</f>
        <v>0.240781791783296</v>
      </c>
      <c r="AA945" s="24" t="n">
        <f aca="false">ABS(K945-Z945)</f>
        <v>1.34892097491957E-014</v>
      </c>
    </row>
    <row r="946" customFormat="false" ht="15" hidden="false" customHeight="false" outlineLevel="0" collapsed="false">
      <c r="A946" s="17" t="n">
        <v>1341</v>
      </c>
      <c r="B946" s="6" t="s">
        <v>616</v>
      </c>
      <c r="C946" s="6" t="n">
        <v>144</v>
      </c>
      <c r="D946" s="6" t="n">
        <v>717</v>
      </c>
      <c r="E946" s="16" t="n">
        <v>0.443073866061038</v>
      </c>
      <c r="F946" s="16" t="n">
        <v>0.0456347189943575</v>
      </c>
      <c r="G946" s="16" t="n">
        <v>0.444157360778859</v>
      </c>
      <c r="H946" s="16" t="n">
        <v>0.0417841505370258</v>
      </c>
      <c r="I946" s="23" t="n">
        <f aca="false">G946-E946</f>
        <v>0.00108349471782071</v>
      </c>
      <c r="J946" s="17" t="n">
        <f aca="false">100*(G946-E946)/E946</f>
        <v>0.244540425607374</v>
      </c>
      <c r="K946" s="16" t="n">
        <v>0.263585594433243</v>
      </c>
      <c r="L946" s="17" t="n">
        <v>194.110014170771</v>
      </c>
      <c r="M946" s="16" t="n">
        <v>0.792378863253435</v>
      </c>
      <c r="N946" s="16" t="n">
        <v>0.803081520354784</v>
      </c>
      <c r="O946" s="6" t="str">
        <f aca="false">IF(N946&lt;0.05,"Yes","No")</f>
        <v>No</v>
      </c>
      <c r="P946" s="16" t="n">
        <v>0.0255020873682339</v>
      </c>
      <c r="Q946" s="16" t="n">
        <v>0.0781247929370276</v>
      </c>
      <c r="R946" s="16" t="n">
        <v>0.779922187244422</v>
      </c>
      <c r="S946" s="16" t="n">
        <v>0.396131829658271</v>
      </c>
      <c r="T946" s="16" t="n">
        <v>0.00108174677019737</v>
      </c>
      <c r="U946" s="16" t="n">
        <v>0.784591529945075</v>
      </c>
      <c r="V946" s="16" t="n">
        <v>0.79518900357675</v>
      </c>
      <c r="W946" s="6" t="s">
        <v>694</v>
      </c>
      <c r="X946" s="16" t="n">
        <v>0</v>
      </c>
      <c r="Y946" s="16" t="n">
        <v>0.518867193553386</v>
      </c>
      <c r="Z946" s="16" t="n">
        <f aca="false">(G946-E946)/SQRT(H946^2/D946+F946^2/C946)</f>
        <v>0.263585594433243</v>
      </c>
      <c r="AA946" s="24" t="n">
        <f aca="false">ABS(K946-Z946)</f>
        <v>0</v>
      </c>
    </row>
    <row r="947" customFormat="false" ht="15" hidden="false" customHeight="false" outlineLevel="0" collapsed="false">
      <c r="A947" s="17" t="n">
        <v>1342</v>
      </c>
      <c r="B947" s="6" t="s">
        <v>616</v>
      </c>
      <c r="C947" s="6" t="n">
        <v>144</v>
      </c>
      <c r="D947" s="6" t="n">
        <v>717</v>
      </c>
      <c r="E947" s="16" t="n">
        <v>0.441052061816057</v>
      </c>
      <c r="F947" s="16" t="n">
        <v>0.0454891237945733</v>
      </c>
      <c r="G947" s="16" t="n">
        <v>0.442227416166534</v>
      </c>
      <c r="H947" s="16" t="n">
        <v>0.0417020931358712</v>
      </c>
      <c r="I947" s="23" t="n">
        <f aca="false">G947-E947</f>
        <v>0.00117535435047783</v>
      </c>
      <c r="J947" s="17" t="n">
        <f aca="false">100*(G947-E947)/E947</f>
        <v>0.266488800809193</v>
      </c>
      <c r="K947" s="16" t="n">
        <v>0.286796900250994</v>
      </c>
      <c r="L947" s="17" t="n">
        <v>194.242418149572</v>
      </c>
      <c r="M947" s="16" t="n">
        <v>0.774573524801077</v>
      </c>
      <c r="N947" s="16" t="n">
        <v>0.786173418167663</v>
      </c>
      <c r="O947" s="6" t="str">
        <f aca="false">IF(N947&lt;0.05,"Yes","No")</f>
        <v>No</v>
      </c>
      <c r="P947" s="16" t="n">
        <v>0.0277251641542291</v>
      </c>
      <c r="Q947" s="16" t="n">
        <v>0.0923391076144344</v>
      </c>
      <c r="R947" s="16" t="n">
        <v>0.761297852986545</v>
      </c>
      <c r="S947" s="16" t="n">
        <v>0.393115055134982</v>
      </c>
      <c r="T947" s="16" t="n">
        <v>0.0011733133810503</v>
      </c>
      <c r="U947" s="16" t="n">
        <v>0.766951982733571</v>
      </c>
      <c r="V947" s="16" t="n">
        <v>0.778061861768823</v>
      </c>
      <c r="W947" s="6" t="s">
        <v>694</v>
      </c>
      <c r="X947" s="16" t="n">
        <v>0</v>
      </c>
      <c r="Y947" s="16" t="n">
        <v>0.517879280954595</v>
      </c>
      <c r="Z947" s="16" t="n">
        <f aca="false">(G947-E947)/SQRT(H947^2/D947+F947^2/C947)</f>
        <v>0.286796900250994</v>
      </c>
      <c r="AA947" s="24" t="n">
        <f aca="false">ABS(K947-Z947)</f>
        <v>0</v>
      </c>
    </row>
    <row r="948" customFormat="false" ht="15" hidden="false" customHeight="false" outlineLevel="0" collapsed="false">
      <c r="A948" s="17" t="n">
        <v>1343</v>
      </c>
      <c r="B948" s="6" t="s">
        <v>616</v>
      </c>
      <c r="C948" s="6" t="n">
        <v>144</v>
      </c>
      <c r="D948" s="6" t="n">
        <v>717</v>
      </c>
      <c r="E948" s="16" t="n">
        <v>0.439045753123032</v>
      </c>
      <c r="F948" s="16" t="n">
        <v>0.045347802028602</v>
      </c>
      <c r="G948" s="16" t="n">
        <v>0.440314904000802</v>
      </c>
      <c r="H948" s="16" t="n">
        <v>0.0416255156677314</v>
      </c>
      <c r="I948" s="23" t="n">
        <f aca="false">G948-E948</f>
        <v>0.00126915087777074</v>
      </c>
      <c r="J948" s="17" t="n">
        <f aca="false">100*(G948-E948)/E948</f>
        <v>0.289070300473922</v>
      </c>
      <c r="K948" s="16" t="n">
        <v>0.310591992947722</v>
      </c>
      <c r="L948" s="17" t="n">
        <v>194.379910178534</v>
      </c>
      <c r="M948" s="16" t="n">
        <v>0.756443600481586</v>
      </c>
      <c r="N948" s="16" t="n">
        <v>0.768514508999909</v>
      </c>
      <c r="O948" s="6" t="str">
        <f aca="false">IF(N948&lt;0.05,"Yes","No")</f>
        <v>No</v>
      </c>
      <c r="P948" s="16" t="n">
        <v>0.0300001123773754</v>
      </c>
      <c r="Q948" s="16" t="n">
        <v>0.108114310722842</v>
      </c>
      <c r="R948" s="16" t="n">
        <v>0.742381407678934</v>
      </c>
      <c r="S948" s="16" t="n">
        <v>0.389899010158622</v>
      </c>
      <c r="T948" s="16" t="n">
        <v>0.00126654345443994</v>
      </c>
      <c r="U948" s="16" t="n">
        <v>0.749750070916161</v>
      </c>
      <c r="V948" s="16" t="n">
        <v>0.761714167792483</v>
      </c>
      <c r="W948" s="6" t="s">
        <v>694</v>
      </c>
      <c r="X948" s="16" t="n">
        <v>0</v>
      </c>
      <c r="Y948" s="16" t="n">
        <v>0.516760615217728</v>
      </c>
      <c r="Z948" s="16" t="n">
        <f aca="false">(G948-E948)/SQRT(H948^2/D948+F948^2/C948)</f>
        <v>0.310591992947749</v>
      </c>
      <c r="AA948" s="24" t="n">
        <f aca="false">ABS(K948-Z948)</f>
        <v>2.72004641033163E-014</v>
      </c>
    </row>
    <row r="949" customFormat="false" ht="15" hidden="false" customHeight="false" outlineLevel="0" collapsed="false">
      <c r="A949" s="17" t="n">
        <v>1344</v>
      </c>
      <c r="B949" s="6" t="s">
        <v>616</v>
      </c>
      <c r="C949" s="6" t="n">
        <v>144</v>
      </c>
      <c r="D949" s="6" t="n">
        <v>717</v>
      </c>
      <c r="E949" s="16" t="n">
        <v>0.437071509245369</v>
      </c>
      <c r="F949" s="16" t="n">
        <v>0.045210021415599</v>
      </c>
      <c r="G949" s="16" t="n">
        <v>0.438434378996055</v>
      </c>
      <c r="H949" s="16" t="n">
        <v>0.0415561263100616</v>
      </c>
      <c r="I949" s="23" t="n">
        <f aca="false">G949-E949</f>
        <v>0.00136286975068578</v>
      </c>
      <c r="J949" s="17" t="n">
        <f aca="false">100*(G949-E949)/E949</f>
        <v>0.311818483213161</v>
      </c>
      <c r="K949" s="16" t="n">
        <v>0.33447709587228</v>
      </c>
      <c r="L949" s="17" t="n">
        <v>194.528732299966</v>
      </c>
      <c r="M949" s="16" t="n">
        <v>0.738379916738524</v>
      </c>
      <c r="N949" s="16" t="n">
        <v>0.751252399548493</v>
      </c>
      <c r="O949" s="6" t="str">
        <f aca="false">IF(N949&lt;0.05,"Yes","No")</f>
        <v>No</v>
      </c>
      <c r="P949" s="16" t="n">
        <v>0.0322777169632122</v>
      </c>
      <c r="Q949" s="16" t="n">
        <v>0.125153511344366</v>
      </c>
      <c r="R949" s="16" t="n">
        <v>0.72359775256777</v>
      </c>
      <c r="S949" s="16" t="n">
        <v>0.385799615640986</v>
      </c>
      <c r="T949" s="16" t="n">
        <v>0.001359775278426</v>
      </c>
      <c r="U949" s="16" t="n">
        <v>0.732646273098942</v>
      </c>
      <c r="V949" s="16" t="n">
        <v>0.745418798925364</v>
      </c>
      <c r="W949" s="6" t="s">
        <v>694</v>
      </c>
      <c r="X949" s="16" t="n">
        <v>0</v>
      </c>
      <c r="Y949" s="16" t="n">
        <v>0.515874399504107</v>
      </c>
      <c r="Z949" s="16" t="n">
        <f aca="false">(G949-E949)/SQRT(H949^2/D949+F949^2/C949)</f>
        <v>0.33447709587228</v>
      </c>
      <c r="AA949" s="24" t="n">
        <f aca="false">ABS(K949-Z949)</f>
        <v>0</v>
      </c>
    </row>
    <row r="950" customFormat="false" ht="15" hidden="false" customHeight="false" outlineLevel="0" collapsed="false">
      <c r="A950" s="17" t="n">
        <v>1345</v>
      </c>
      <c r="B950" s="6" t="s">
        <v>616</v>
      </c>
      <c r="C950" s="6" t="n">
        <v>144</v>
      </c>
      <c r="D950" s="6" t="n">
        <v>717</v>
      </c>
      <c r="E950" s="16" t="n">
        <v>0.435124334775739</v>
      </c>
      <c r="F950" s="16" t="n">
        <v>0.0450749952620841</v>
      </c>
      <c r="G950" s="16" t="n">
        <v>0.436582835315827</v>
      </c>
      <c r="H950" s="16" t="n">
        <v>0.0414915708948672</v>
      </c>
      <c r="I950" s="23" t="n">
        <f aca="false">G950-E950</f>
        <v>0.00145850054008739</v>
      </c>
      <c r="J950" s="17" t="n">
        <f aca="false">100*(G950-E950)/E950</f>
        <v>0.335191673625677</v>
      </c>
      <c r="K950" s="16" t="n">
        <v>0.358944280108082</v>
      </c>
      <c r="L950" s="17" t="n">
        <v>194.684732341205</v>
      </c>
      <c r="M950" s="16" t="n">
        <v>0.720025746404538</v>
      </c>
      <c r="N950" s="16" t="n">
        <v>0.73364408011442</v>
      </c>
      <c r="O950" s="6" t="str">
        <f aca="false">IF(N950&lt;0.05,"Yes","No")</f>
        <v>No</v>
      </c>
      <c r="P950" s="16" t="n">
        <v>0.0346058376279732</v>
      </c>
      <c r="Q950" s="16" t="n">
        <v>0.143858706881594</v>
      </c>
      <c r="R950" s="16" t="n">
        <v>0.704568413842417</v>
      </c>
      <c r="S950" s="16" t="n">
        <v>0.381407372062272</v>
      </c>
      <c r="T950" s="16" t="n">
        <v>0.0014549753657572</v>
      </c>
      <c r="U950" s="16" t="n">
        <v>0.715292415320671</v>
      </c>
      <c r="V950" s="16" t="n">
        <v>0.72882122433983</v>
      </c>
      <c r="W950" s="6" t="s">
        <v>694</v>
      </c>
      <c r="X950" s="16" t="n">
        <v>0.1</v>
      </c>
      <c r="Y950" s="16" t="n">
        <v>0.514905857740586</v>
      </c>
      <c r="Z950" s="16" t="n">
        <f aca="false">(G950-E950)/SQRT(H950^2/D950+F950^2/C950)</f>
        <v>0.358944280108068</v>
      </c>
      <c r="AA950" s="24" t="n">
        <f aca="false">ABS(K950-Z950)</f>
        <v>1.37112543541207E-014</v>
      </c>
    </row>
    <row r="951" customFormat="false" ht="15" hidden="false" customHeight="false" outlineLevel="0" collapsed="false">
      <c r="A951" s="17" t="n">
        <v>1346</v>
      </c>
      <c r="B951" s="6" t="s">
        <v>616</v>
      </c>
      <c r="C951" s="6" t="n">
        <v>144</v>
      </c>
      <c r="D951" s="6" t="n">
        <v>717</v>
      </c>
      <c r="E951" s="16" t="n">
        <v>0.433211207803753</v>
      </c>
      <c r="F951" s="16" t="n">
        <v>0.0449473265336407</v>
      </c>
      <c r="G951" s="16" t="n">
        <v>0.434762971421166</v>
      </c>
      <c r="H951" s="16" t="n">
        <v>0.0414353992181558</v>
      </c>
      <c r="I951" s="23" t="n">
        <f aca="false">G951-E951</f>
        <v>0.00155176361741316</v>
      </c>
      <c r="J951" s="17" t="n">
        <f aca="false">100*(G951-E951)/E951</f>
        <v>0.358200247237398</v>
      </c>
      <c r="K951" s="16" t="n">
        <v>0.382898915605524</v>
      </c>
      <c r="L951" s="17" t="n">
        <v>194.846152773925</v>
      </c>
      <c r="M951" s="16" t="n">
        <v>0.702212100499327</v>
      </c>
      <c r="N951" s="16" t="n">
        <v>0.716535999586734</v>
      </c>
      <c r="O951" s="6" t="str">
        <f aca="false">IF(N951&lt;0.05,"Yes","No")</f>
        <v>No</v>
      </c>
      <c r="P951" s="16" t="n">
        <v>0.0368790122796392</v>
      </c>
      <c r="Q951" s="16" t="n">
        <v>0.163378905618719</v>
      </c>
      <c r="R951" s="16" t="n">
        <v>0.686165116122055</v>
      </c>
      <c r="S951" s="16" t="n">
        <v>0.379002655854116</v>
      </c>
      <c r="T951" s="16" t="n">
        <v>0.0015478048599035</v>
      </c>
      <c r="U951" s="16" t="n">
        <v>0.698672825863093</v>
      </c>
      <c r="V951" s="16" t="n">
        <v>0.712578450067164</v>
      </c>
      <c r="W951" s="6" t="s">
        <v>694</v>
      </c>
      <c r="X951" s="16" t="n">
        <v>0.1</v>
      </c>
      <c r="Y951" s="16" t="n">
        <v>0.513951844103518</v>
      </c>
      <c r="Z951" s="16" t="n">
        <f aca="false">(G951-E951)/SQRT(H951^2/D951+F951^2/C951)</f>
        <v>0.382898915605496</v>
      </c>
      <c r="AA951" s="24" t="n">
        <f aca="false">ABS(K951-Z951)</f>
        <v>2.74225087082414E-014</v>
      </c>
    </row>
    <row r="952" customFormat="false" ht="15" hidden="false" customHeight="false" outlineLevel="0" collapsed="false">
      <c r="A952" s="17" t="n">
        <v>1347</v>
      </c>
      <c r="B952" s="6" t="s">
        <v>616</v>
      </c>
      <c r="C952" s="6" t="n">
        <v>144</v>
      </c>
      <c r="D952" s="6" t="n">
        <v>717</v>
      </c>
      <c r="E952" s="16" t="n">
        <v>0.431330938720041</v>
      </c>
      <c r="F952" s="16" t="n">
        <v>0.0448228665529385</v>
      </c>
      <c r="G952" s="16" t="n">
        <v>0.432973368522014</v>
      </c>
      <c r="H952" s="16" t="n">
        <v>0.0413856673439046</v>
      </c>
      <c r="I952" s="23" t="n">
        <f aca="false">G952-E952</f>
        <v>0.00164242980197271</v>
      </c>
      <c r="J952" s="17" t="n">
        <f aca="false">100*(G952-E952)/E952</f>
        <v>0.380781820763093</v>
      </c>
      <c r="K952" s="16" t="n">
        <v>0.406302937133749</v>
      </c>
      <c r="L952" s="17" t="n">
        <v>195.017975935695</v>
      </c>
      <c r="M952" s="16" t="n">
        <v>0.68496552410755</v>
      </c>
      <c r="N952" s="16" t="n">
        <v>0.699617193072417</v>
      </c>
      <c r="O952" s="6" t="str">
        <f aca="false">IF(N952&lt;0.05,"Yes","No")</f>
        <v>No</v>
      </c>
      <c r="P952" s="16" t="n">
        <v>0.0390923553827216</v>
      </c>
      <c r="Q952" s="16" t="n">
        <v>0.183578195749184</v>
      </c>
      <c r="R952" s="16" t="n">
        <v>0.668423472320729</v>
      </c>
      <c r="S952" s="16" t="n">
        <v>0.378159444155434</v>
      </c>
      <c r="T952" s="16" t="n">
        <v>0.00163811281209517</v>
      </c>
      <c r="U952" s="16" t="n">
        <v>0.682580872294964</v>
      </c>
      <c r="V952" s="16" t="n">
        <v>0.69718153266491</v>
      </c>
      <c r="W952" s="6" t="s">
        <v>694</v>
      </c>
      <c r="X952" s="16" t="n">
        <v>0.1</v>
      </c>
      <c r="Y952" s="16" t="n">
        <v>0.512968774213544</v>
      </c>
      <c r="Z952" s="16" t="n">
        <f aca="false">(G952-E952)/SQRT(H952^2/D952+F952^2/C952)</f>
        <v>0.406302937133749</v>
      </c>
      <c r="AA952" s="24" t="n">
        <f aca="false">ABS(K952-Z952)</f>
        <v>0</v>
      </c>
    </row>
    <row r="953" customFormat="false" ht="15" hidden="false" customHeight="false" outlineLevel="0" collapsed="false">
      <c r="A953" s="17" t="n">
        <v>1348</v>
      </c>
      <c r="B953" s="6" t="s">
        <v>616</v>
      </c>
      <c r="C953" s="6" t="n">
        <v>144</v>
      </c>
      <c r="D953" s="6" t="n">
        <v>717</v>
      </c>
      <c r="E953" s="16" t="n">
        <v>0.429456477777826</v>
      </c>
      <c r="F953" s="16" t="n">
        <v>0.0447040197027123</v>
      </c>
      <c r="G953" s="16" t="n">
        <v>0.431193049856808</v>
      </c>
      <c r="H953" s="16" t="n">
        <v>0.0413425428535293</v>
      </c>
      <c r="I953" s="23" t="n">
        <f aca="false">G953-E953</f>
        <v>0.00173657207898292</v>
      </c>
      <c r="J953" s="17" t="n">
        <f aca="false">100*(G953-E953)/E953</f>
        <v>0.404365091421748</v>
      </c>
      <c r="K953" s="16" t="n">
        <v>0.430632198610919</v>
      </c>
      <c r="L953" s="17" t="n">
        <v>195.194840722094</v>
      </c>
      <c r="M953" s="16" t="n">
        <v>0.667210946599443</v>
      </c>
      <c r="N953" s="16" t="n">
        <v>0.682810618025051</v>
      </c>
      <c r="O953" s="6" t="str">
        <f aca="false">IF(N953&lt;0.05,"Yes","No")</f>
        <v>No</v>
      </c>
      <c r="P953" s="16" t="n">
        <v>0.0413888496573735</v>
      </c>
      <c r="Q953" s="16" t="n">
        <v>0.205780459534024</v>
      </c>
      <c r="R953" s="16" t="n">
        <v>0.650209509907921</v>
      </c>
      <c r="S953" s="16" t="n">
        <v>0.378100597803236</v>
      </c>
      <c r="T953" s="16" t="n">
        <v>0.00173189102158425</v>
      </c>
      <c r="U953" s="16" t="n">
        <v>0.666139768586407</v>
      </c>
      <c r="V953" s="16" t="n">
        <v>0.681382499415794</v>
      </c>
      <c r="W953" s="6" t="s">
        <v>694</v>
      </c>
      <c r="X953" s="16" t="n">
        <v>0.1</v>
      </c>
      <c r="Y953" s="16" t="n">
        <v>0.512116457461646</v>
      </c>
      <c r="Z953" s="16" t="n">
        <f aca="false">(G953-E953)/SQRT(H953^2/D953+F953^2/C953)</f>
        <v>0.430632198610919</v>
      </c>
      <c r="AA953" s="24" t="n">
        <f aca="false">ABS(K953-Z953)</f>
        <v>0</v>
      </c>
    </row>
    <row r="954" customFormat="false" ht="15" hidden="false" customHeight="false" outlineLevel="0" collapsed="false">
      <c r="A954" s="17" t="n">
        <v>1349</v>
      </c>
      <c r="B954" s="6" t="s">
        <v>616</v>
      </c>
      <c r="C954" s="6" t="n">
        <v>144</v>
      </c>
      <c r="D954" s="6" t="n">
        <v>717</v>
      </c>
      <c r="E954" s="16" t="n">
        <v>0.427610597055819</v>
      </c>
      <c r="F954" s="16" t="n">
        <v>0.0445941270873063</v>
      </c>
      <c r="G954" s="16" t="n">
        <v>0.429440927181284</v>
      </c>
      <c r="H954" s="16" t="n">
        <v>0.0413086437124138</v>
      </c>
      <c r="I954" s="23" t="n">
        <f aca="false">G954-E954</f>
        <v>0.00183033012546452</v>
      </c>
      <c r="J954" s="17" t="n">
        <f aca="false">100*(G954-E954)/E954</f>
        <v>0.428036661875709</v>
      </c>
      <c r="K954" s="16" t="n">
        <v>0.454891065385834</v>
      </c>
      <c r="L954" s="17" t="n">
        <v>195.375471594997</v>
      </c>
      <c r="M954" s="16" t="n">
        <v>0.649692658758368</v>
      </c>
      <c r="N954" s="16" t="n">
        <v>0.665855744415283</v>
      </c>
      <c r="O954" s="6" t="str">
        <f aca="false">IF(N954&lt;0.05,"Yes","No")</f>
        <v>No</v>
      </c>
      <c r="P954" s="16" t="n">
        <v>0.0436727916712667</v>
      </c>
      <c r="Q954" s="16" t="n">
        <v>0.229118062809018</v>
      </c>
      <c r="R954" s="16" t="n">
        <v>0.632300353495403</v>
      </c>
      <c r="S954" s="16" t="n">
        <v>0.37851185664155</v>
      </c>
      <c r="T954" s="16" t="n">
        <v>0.0018253257565843</v>
      </c>
      <c r="U954" s="16" t="n">
        <v>0.649948606538141</v>
      </c>
      <c r="V954" s="16" t="n">
        <v>0.665793282465448</v>
      </c>
      <c r="W954" s="6" t="s">
        <v>694</v>
      </c>
      <c r="X954" s="16" t="n">
        <v>0.1</v>
      </c>
      <c r="Y954" s="16" t="n">
        <v>0.511506276150628</v>
      </c>
      <c r="Z954" s="16" t="n">
        <f aca="false">(G954-E954)/SQRT(H954^2/D954+F954^2/C954)</f>
        <v>0.454891065385834</v>
      </c>
      <c r="AA954" s="24" t="n">
        <f aca="false">ABS(K954-Z954)</f>
        <v>0</v>
      </c>
    </row>
    <row r="955" customFormat="false" ht="22.35" hidden="false" customHeight="false" outlineLevel="0" collapsed="false">
      <c r="A955" s="17" t="n">
        <v>1350</v>
      </c>
      <c r="B955" s="7" t="s">
        <v>617</v>
      </c>
      <c r="C955" s="6" t="n">
        <v>144</v>
      </c>
      <c r="D955" s="6" t="n">
        <v>717</v>
      </c>
      <c r="E955" s="16" t="n">
        <v>0.425776868851648</v>
      </c>
      <c r="F955" s="16" t="n">
        <v>0.0444846667742429</v>
      </c>
      <c r="G955" s="16" t="n">
        <v>0.427702599780496</v>
      </c>
      <c r="H955" s="16" t="n">
        <v>0.0412764973044193</v>
      </c>
      <c r="I955" s="23" t="n">
        <f aca="false">G955-E955</f>
        <v>0.00192573092884801</v>
      </c>
      <c r="J955" s="17" t="n">
        <f aca="false">100*(G955-E955)/E955</f>
        <v>0.452286413313586</v>
      </c>
      <c r="K955" s="16" t="n">
        <v>0.479660062739372</v>
      </c>
      <c r="L955" s="17" t="n">
        <v>195.56097008906</v>
      </c>
      <c r="M955" s="16" t="n">
        <v>0.632005129025373</v>
      </c>
      <c r="N955" s="16" t="n">
        <v>0.648994514214228</v>
      </c>
      <c r="O955" s="6" t="str">
        <f aca="false">IF(N955&lt;0.05,"Yes","No")</f>
        <v>No</v>
      </c>
      <c r="P955" s="16" t="n">
        <v>0.0459994593916922</v>
      </c>
      <c r="Q955" s="16" t="n">
        <v>0.254180878330689</v>
      </c>
      <c r="R955" s="16" t="n">
        <v>0.614275741055152</v>
      </c>
      <c r="S955" s="16" t="n">
        <v>0.378845002261062</v>
      </c>
      <c r="T955" s="16" t="n">
        <v>0.00192045498558977</v>
      </c>
      <c r="U955" s="16" t="n">
        <v>0.633535708351558</v>
      </c>
      <c r="V955" s="16" t="n">
        <v>0.649930919554015</v>
      </c>
      <c r="W955" s="6" t="s">
        <v>694</v>
      </c>
      <c r="X955" s="16" t="n">
        <v>0.1</v>
      </c>
      <c r="Y955" s="16" t="n">
        <v>0.510547419804742</v>
      </c>
      <c r="Z955" s="16" t="n">
        <f aca="false">(G955-E955)/SQRT(H955^2/D955+F955^2/C955)</f>
        <v>0.4796600627394</v>
      </c>
      <c r="AA955" s="24" t="n">
        <f aca="false">ABS(K955-Z955)</f>
        <v>2.77555756156289E-014</v>
      </c>
    </row>
    <row r="956" customFormat="false" ht="22.35" hidden="false" customHeight="false" outlineLevel="0" collapsed="false">
      <c r="A956" s="17" t="n">
        <v>1351</v>
      </c>
      <c r="B956" s="7" t="s">
        <v>617</v>
      </c>
      <c r="C956" s="6" t="n">
        <v>144</v>
      </c>
      <c r="D956" s="6" t="n">
        <v>717</v>
      </c>
      <c r="E956" s="16" t="n">
        <v>0.423942668156491</v>
      </c>
      <c r="F956" s="16" t="n">
        <v>0.0443762143041251</v>
      </c>
      <c r="G956" s="16" t="n">
        <v>0.425968869169719</v>
      </c>
      <c r="H956" s="16" t="n">
        <v>0.0412490431990492</v>
      </c>
      <c r="I956" s="23" t="n">
        <f aca="false">G956-E956</f>
        <v>0.00202620101322798</v>
      </c>
      <c r="J956" s="17" t="n">
        <f aca="false">100*(G956-E956)/E956</f>
        <v>0.477942223187604</v>
      </c>
      <c r="K956" s="16" t="n">
        <v>0.505785901624622</v>
      </c>
      <c r="L956" s="17" t="n">
        <v>195.75786786929</v>
      </c>
      <c r="M956" s="16" t="n">
        <v>0.61357601628705</v>
      </c>
      <c r="N956" s="16" t="n">
        <v>0.631304216561749</v>
      </c>
      <c r="O956" s="6" t="str">
        <f aca="false">IF(N956&lt;0.05,"Yes","No")</f>
        <v>No</v>
      </c>
      <c r="P956" s="16" t="n">
        <v>0.0484477484162621</v>
      </c>
      <c r="Q956" s="16" t="n">
        <v>0.281958127182204</v>
      </c>
      <c r="R956" s="16" t="n">
        <v>0.595557914365209</v>
      </c>
      <c r="S956" s="16" t="n">
        <v>0.381456620758053</v>
      </c>
      <c r="T956" s="16" t="n">
        <v>0.00202060668453218</v>
      </c>
      <c r="U956" s="16" t="n">
        <v>0.616681272388815</v>
      </c>
      <c r="V956" s="16" t="n">
        <v>0.633568387916333</v>
      </c>
      <c r="W956" s="6" t="s">
        <v>694</v>
      </c>
      <c r="X956" s="16" t="n">
        <v>0.2</v>
      </c>
      <c r="Y956" s="16" t="n">
        <v>0.509530450953045</v>
      </c>
      <c r="Z956" s="16" t="n">
        <f aca="false">(G956-E956)/SQRT(H956^2/D956+F956^2/C956)</f>
        <v>0.505785901624622</v>
      </c>
      <c r="AA956" s="24" t="n">
        <f aca="false">ABS(K956-Z956)</f>
        <v>0</v>
      </c>
    </row>
    <row r="957" customFormat="false" ht="22.35" hidden="false" customHeight="false" outlineLevel="0" collapsed="false">
      <c r="A957" s="17" t="n">
        <v>1352</v>
      </c>
      <c r="B957" s="7" t="s">
        <v>617</v>
      </c>
      <c r="C957" s="6" t="n">
        <v>144</v>
      </c>
      <c r="D957" s="6" t="n">
        <v>717</v>
      </c>
      <c r="E957" s="16" t="n">
        <v>0.422138430385126</v>
      </c>
      <c r="F957" s="16" t="n">
        <v>0.0442729786331562</v>
      </c>
      <c r="G957" s="16" t="n">
        <v>0.424263296890458</v>
      </c>
      <c r="H957" s="16" t="n">
        <v>0.0412258456031036</v>
      </c>
      <c r="I957" s="23" t="n">
        <f aca="false">G957-E957</f>
        <v>0.00212486650533239</v>
      </c>
      <c r="J957" s="17" t="n">
        <f aca="false">100*(G957-E957)/E957</f>
        <v>0.503357750061711</v>
      </c>
      <c r="K957" s="16" t="n">
        <v>0.531512807998337</v>
      </c>
      <c r="L957" s="17" t="n">
        <v>195.954517887633</v>
      </c>
      <c r="M957" s="16" t="n">
        <v>0.595665470125689</v>
      </c>
      <c r="N957" s="16" t="n">
        <v>0.614380536442843</v>
      </c>
      <c r="O957" s="6" t="str">
        <f aca="false">IF(N957&lt;0.05,"Yes","No")</f>
        <v>No</v>
      </c>
      <c r="P957" s="16" t="n">
        <v>0.0508523309361919</v>
      </c>
      <c r="Q957" s="16" t="n">
        <v>0.310641267797039</v>
      </c>
      <c r="R957" s="16" t="n">
        <v>0.577432142885313</v>
      </c>
      <c r="S957" s="16" t="n">
        <v>0.382995090923709</v>
      </c>
      <c r="T957" s="16" t="n">
        <v>0.00211895479929048</v>
      </c>
      <c r="U957" s="16" t="n">
        <v>0.600445306309812</v>
      </c>
      <c r="V957" s="16" t="n">
        <v>0.617794117804562</v>
      </c>
      <c r="W957" s="6" t="s">
        <v>694</v>
      </c>
      <c r="X957" s="16" t="n">
        <v>0.3</v>
      </c>
      <c r="Y957" s="16" t="n">
        <v>0.508474740430807</v>
      </c>
      <c r="Z957" s="16" t="n">
        <f aca="false">(G957-E957)/SQRT(H957^2/D957+F957^2/C957)</f>
        <v>0.531512807998337</v>
      </c>
      <c r="AA957" s="24" t="n">
        <f aca="false">ABS(K957-Z957)</f>
        <v>0</v>
      </c>
    </row>
    <row r="958" customFormat="false" ht="22.35" hidden="false" customHeight="false" outlineLevel="0" collapsed="false">
      <c r="A958" s="17" t="n">
        <v>1353</v>
      </c>
      <c r="B958" s="7" t="s">
        <v>617</v>
      </c>
      <c r="C958" s="6" t="n">
        <v>144</v>
      </c>
      <c r="D958" s="6" t="n">
        <v>717</v>
      </c>
      <c r="E958" s="16" t="n">
        <v>0.420333919011884</v>
      </c>
      <c r="F958" s="16" t="n">
        <v>0.0441712351271888</v>
      </c>
      <c r="G958" s="16" t="n">
        <v>0.422555099970127</v>
      </c>
      <c r="H958" s="16" t="n">
        <v>0.0412029835790797</v>
      </c>
      <c r="I958" s="23" t="n">
        <f aca="false">G958-E958</f>
        <v>0.00222118095824286</v>
      </c>
      <c r="J958" s="17" t="n">
        <f aca="false">100*(G958-E958)/E958</f>
        <v>0.528432481362529</v>
      </c>
      <c r="K958" s="16" t="n">
        <v>0.556740212232915</v>
      </c>
      <c r="L958" s="17" t="n">
        <v>196.149628351745</v>
      </c>
      <c r="M958" s="16" t="n">
        <v>0.57833958666691</v>
      </c>
      <c r="N958" s="16" t="n">
        <v>0.598272511859763</v>
      </c>
      <c r="O958" s="6" t="str">
        <f aca="false">IF(N958&lt;0.05,"Yes","No")</f>
        <v>No</v>
      </c>
      <c r="P958" s="16" t="n">
        <v>0.0532041885734038</v>
      </c>
      <c r="Q958" s="16" t="n">
        <v>0.340039265098201</v>
      </c>
      <c r="R958" s="16" t="n">
        <v>0.559959612539148</v>
      </c>
      <c r="S958" s="16" t="n">
        <v>0.384488260695165</v>
      </c>
      <c r="T958" s="16" t="n">
        <v>0.00221489118898557</v>
      </c>
      <c r="U958" s="16" t="n">
        <v>0.585129916072892</v>
      </c>
      <c r="V958" s="16" t="n">
        <v>0.603217837914203</v>
      </c>
      <c r="W958" s="6" t="s">
        <v>694</v>
      </c>
      <c r="X958" s="16" t="n">
        <v>0.3</v>
      </c>
      <c r="Y958" s="16" t="n">
        <v>0.507409344490934</v>
      </c>
      <c r="Z958" s="16" t="n">
        <f aca="false">(G958-E958)/SQRT(H958^2/D958+F958^2/C958)</f>
        <v>0.556740212232888</v>
      </c>
      <c r="AA958" s="24" t="n">
        <f aca="false">ABS(K958-Z958)</f>
        <v>2.76445533131664E-014</v>
      </c>
    </row>
    <row r="959" customFormat="false" ht="22.35" hidden="false" customHeight="false" outlineLevel="0" collapsed="false">
      <c r="A959" s="17" t="n">
        <v>1354</v>
      </c>
      <c r="B959" s="7" t="s">
        <v>617</v>
      </c>
      <c r="C959" s="6" t="n">
        <v>144</v>
      </c>
      <c r="D959" s="6" t="n">
        <v>717</v>
      </c>
      <c r="E959" s="16" t="n">
        <v>0.418517017943992</v>
      </c>
      <c r="F959" s="16" t="n">
        <v>0.0440715479978169</v>
      </c>
      <c r="G959" s="16" t="n">
        <v>0.42083406556434</v>
      </c>
      <c r="H959" s="16" t="n">
        <v>0.0411816158429898</v>
      </c>
      <c r="I959" s="23" t="n">
        <f aca="false">G959-E959</f>
        <v>0.0023170476203489</v>
      </c>
      <c r="J959" s="17" t="n">
        <f aca="false">100*(G959-E959)/E959</f>
        <v>0.553632832359276</v>
      </c>
      <c r="K959" s="16" t="n">
        <v>0.581931982898465</v>
      </c>
      <c r="L959" s="17" t="n">
        <v>196.344877433574</v>
      </c>
      <c r="M959" s="16" t="n">
        <v>0.56128005676781</v>
      </c>
      <c r="N959" s="16" t="n">
        <v>0.590850950057737</v>
      </c>
      <c r="O959" s="6" t="str">
        <f aca="false">IF(N959&lt;0.05,"Yes","No")</f>
        <v>No</v>
      </c>
      <c r="P959" s="16" t="n">
        <v>0.0555473120998975</v>
      </c>
      <c r="Q959" s="16" t="n">
        <v>0.370649584690249</v>
      </c>
      <c r="R959" s="16" t="n">
        <v>0.542811363269369</v>
      </c>
      <c r="S959" s="16" t="n">
        <v>0.386807430194995</v>
      </c>
      <c r="T959" s="16" t="n">
        <v>0.00231045506625425</v>
      </c>
      <c r="U959" s="16" t="n">
        <v>0.56988092779713</v>
      </c>
      <c r="V959" s="16" t="n">
        <v>0.588822638294303</v>
      </c>
      <c r="W959" s="6" t="s">
        <v>694</v>
      </c>
      <c r="X959" s="16" t="n">
        <v>0.3</v>
      </c>
      <c r="Y959" s="16" t="n">
        <v>0.506460173562684</v>
      </c>
      <c r="Z959" s="16" t="n">
        <f aca="false">(G959-E959)/SQRT(H959^2/D959+F959^2/C959)</f>
        <v>0.581931982898465</v>
      </c>
      <c r="AA959" s="24" t="n">
        <f aca="false">ABS(K959-Z959)</f>
        <v>0</v>
      </c>
    </row>
    <row r="960" customFormat="false" ht="22.35" hidden="false" customHeight="false" outlineLevel="0" collapsed="false">
      <c r="A960" s="17" t="n">
        <v>1355</v>
      </c>
      <c r="B960" s="7" t="s">
        <v>617</v>
      </c>
      <c r="C960" s="6" t="n">
        <v>144</v>
      </c>
      <c r="D960" s="6" t="n">
        <v>717</v>
      </c>
      <c r="E960" s="16" t="n">
        <v>0.41667464044359</v>
      </c>
      <c r="F960" s="16" t="n">
        <v>0.0439728119422263</v>
      </c>
      <c r="G960" s="16" t="n">
        <v>0.419089207963465</v>
      </c>
      <c r="H960" s="16" t="n">
        <v>0.0411590690528678</v>
      </c>
      <c r="I960" s="23" t="n">
        <f aca="false">G960-E960</f>
        <v>0.00241456751987479</v>
      </c>
      <c r="J960" s="17" t="n">
        <f aca="false">100*(G960-E960)/E960</f>
        <v>0.579485115125857</v>
      </c>
      <c r="K960" s="16" t="n">
        <v>0.607632068489903</v>
      </c>
      <c r="L960" s="17" t="n">
        <v>196.535743378692</v>
      </c>
      <c r="M960" s="16" t="n">
        <v>0.544132975208596</v>
      </c>
      <c r="N960" s="16" t="n">
        <v>0.590850950057737</v>
      </c>
      <c r="O960" s="6" t="str">
        <f aca="false">IF(N960&lt;0.05,"Yes","No")</f>
        <v>No</v>
      </c>
      <c r="P960" s="16" t="n">
        <v>0.0579351514289828</v>
      </c>
      <c r="Q960" s="16" t="n">
        <v>0.403201104989068</v>
      </c>
      <c r="R960" s="16" t="n">
        <v>0.525609778807889</v>
      </c>
      <c r="S960" s="16" t="n">
        <v>0.389088660858381</v>
      </c>
      <c r="T960" s="16" t="n">
        <v>0.00240766561216703</v>
      </c>
      <c r="U960" s="16" t="n">
        <v>0.554646905033068</v>
      </c>
      <c r="V960" s="16" t="n">
        <v>0.574895484693871</v>
      </c>
      <c r="W960" s="6" t="s">
        <v>694</v>
      </c>
      <c r="X960" s="16" t="n">
        <v>0.3</v>
      </c>
      <c r="Y960" s="16" t="n">
        <v>0.505636913063691</v>
      </c>
      <c r="Z960" s="16" t="n">
        <f aca="false">(G960-E960)/SQRT(H960^2/D960+F960^2/C960)</f>
        <v>0.607632068489917</v>
      </c>
      <c r="AA960" s="24" t="n">
        <f aca="false">ABS(K960-Z960)</f>
        <v>1.40998324127395E-014</v>
      </c>
    </row>
    <row r="961" customFormat="false" ht="22.35" hidden="false" customHeight="false" outlineLevel="0" collapsed="false">
      <c r="A961" s="17" t="n">
        <v>1356</v>
      </c>
      <c r="B961" s="7" t="s">
        <v>617</v>
      </c>
      <c r="C961" s="6" t="n">
        <v>144</v>
      </c>
      <c r="D961" s="6" t="n">
        <v>717</v>
      </c>
      <c r="E961" s="16" t="n">
        <v>0.414828818912307</v>
      </c>
      <c r="F961" s="16" t="n">
        <v>0.0438776996057198</v>
      </c>
      <c r="G961" s="16" t="n">
        <v>0.41734120937654</v>
      </c>
      <c r="H961" s="16" t="n">
        <v>0.0411393162854607</v>
      </c>
      <c r="I961" s="23" t="n">
        <f aca="false">G961-E961</f>
        <v>0.00251239046423263</v>
      </c>
      <c r="J961" s="17" t="n">
        <f aca="false">100*(G961-E961)/E961</f>
        <v>0.605645111836778</v>
      </c>
      <c r="K961" s="16" t="n">
        <v>0.633459981491497</v>
      </c>
      <c r="L961" s="17" t="n">
        <v>196.726190871458</v>
      </c>
      <c r="M961" s="16" t="n">
        <v>0.527169060855784</v>
      </c>
      <c r="N961" s="16" t="n">
        <v>0.581407977353282</v>
      </c>
      <c r="O961" s="6" t="str">
        <f aca="false">IF(N961&lt;0.05,"Yes","No")</f>
        <v>No</v>
      </c>
      <c r="P961" s="16" t="n">
        <v>0.0603301061736814</v>
      </c>
      <c r="Q961" s="16" t="n">
        <v>0.437225617709269</v>
      </c>
      <c r="R961" s="16" t="n">
        <v>0.508641888925281</v>
      </c>
      <c r="S961" s="16" t="n">
        <v>0.391091461611531</v>
      </c>
      <c r="T961" s="16" t="n">
        <v>0.00250516698232502</v>
      </c>
      <c r="U961" s="16" t="n">
        <v>0.539724950798923</v>
      </c>
      <c r="V961" s="16" t="n">
        <v>0.567689173501579</v>
      </c>
      <c r="W961" s="6" t="s">
        <v>694</v>
      </c>
      <c r="X961" s="16" t="n">
        <v>0.3</v>
      </c>
      <c r="Y961" s="16" t="n">
        <v>0.504532775453278</v>
      </c>
      <c r="Z961" s="16" t="n">
        <f aca="false">(G961-E961)/SQRT(H961^2/D961+F961^2/C961)</f>
        <v>0.633459981491525</v>
      </c>
      <c r="AA961" s="24" t="n">
        <f aca="false">ABS(K961-Z961)</f>
        <v>2.79776202205539E-014</v>
      </c>
    </row>
    <row r="962" customFormat="false" ht="22.35" hidden="false" customHeight="false" outlineLevel="0" collapsed="false">
      <c r="A962" s="17" t="n">
        <v>1357</v>
      </c>
      <c r="B962" s="7" t="s">
        <v>617</v>
      </c>
      <c r="C962" s="6" t="n">
        <v>144</v>
      </c>
      <c r="D962" s="6" t="n">
        <v>717</v>
      </c>
      <c r="E962" s="16" t="n">
        <v>0.412912053573463</v>
      </c>
      <c r="F962" s="16" t="n">
        <v>0.0437785895319477</v>
      </c>
      <c r="G962" s="16" t="n">
        <v>0.415521994628002</v>
      </c>
      <c r="H962" s="16" t="n">
        <v>0.0411131009408856</v>
      </c>
      <c r="I962" s="23" t="n">
        <f aca="false">G962-E962</f>
        <v>0.0026099410545391</v>
      </c>
      <c r="J962" s="17" t="n">
        <f aca="false">100*(G962-E962)/E962</f>
        <v>0.632081585401032</v>
      </c>
      <c r="K962" s="16" t="n">
        <v>0.659384686669661</v>
      </c>
      <c r="L962" s="17" t="n">
        <v>196.910362570133</v>
      </c>
      <c r="M962" s="16" t="n">
        <v>0.510419185671538</v>
      </c>
      <c r="N962" s="16" t="n">
        <v>0.5659053873857</v>
      </c>
      <c r="O962" s="6" t="str">
        <f aca="false">IF(N962&lt;0.05,"Yes","No")</f>
        <v>No</v>
      </c>
      <c r="P962" s="16" t="n">
        <v>0.0627313855047302</v>
      </c>
      <c r="Q962" s="16" t="n">
        <v>0.472723486392609</v>
      </c>
      <c r="R962" s="16" t="n">
        <v>0.491922493556276</v>
      </c>
      <c r="S962" s="16" t="n">
        <v>0.391501790291841</v>
      </c>
      <c r="T962" s="16" t="n">
        <v>0.00260235920723922</v>
      </c>
      <c r="U962" s="16" t="n">
        <v>0.52522933396824</v>
      </c>
      <c r="V962" s="16" t="n">
        <v>0.567689173501579</v>
      </c>
      <c r="W962" s="6" t="s">
        <v>694</v>
      </c>
      <c r="X962" s="16" t="n">
        <v>0.3</v>
      </c>
      <c r="Y962" s="16" t="n">
        <v>0.503554548272122</v>
      </c>
      <c r="Z962" s="16" t="n">
        <f aca="false">(G962-E962)/SQRT(H962^2/D962+F962^2/C962)</f>
        <v>0.659384686669675</v>
      </c>
      <c r="AA962" s="24" t="n">
        <f aca="false">ABS(K962-Z962)</f>
        <v>1.3988810110277E-014</v>
      </c>
    </row>
    <row r="963" customFormat="false" ht="22.35" hidden="false" customHeight="false" outlineLevel="0" collapsed="false">
      <c r="A963" s="17" t="n">
        <v>1358</v>
      </c>
      <c r="B963" s="7" t="s">
        <v>617</v>
      </c>
      <c r="C963" s="6" t="n">
        <v>144</v>
      </c>
      <c r="D963" s="6" t="n">
        <v>717</v>
      </c>
      <c r="E963" s="16" t="n">
        <v>0.410985774257117</v>
      </c>
      <c r="F963" s="16" t="n">
        <v>0.0436800089430079</v>
      </c>
      <c r="G963" s="16" t="n">
        <v>0.413695333039744</v>
      </c>
      <c r="H963" s="16" t="n">
        <v>0.0410871305272469</v>
      </c>
      <c r="I963" s="23" t="n">
        <f aca="false">G963-E963</f>
        <v>0.00270955878262708</v>
      </c>
      <c r="J963" s="17" t="n">
        <f aca="false">100*(G963-E963)/E963</f>
        <v>0.659282863871572</v>
      </c>
      <c r="K963" s="16" t="n">
        <v>0.68592970219707</v>
      </c>
      <c r="L963" s="17" t="n">
        <v>197.09502232707</v>
      </c>
      <c r="M963" s="16" t="n">
        <v>0.493563501104953</v>
      </c>
      <c r="N963" s="16" t="n">
        <v>0.549697466287071</v>
      </c>
      <c r="O963" s="6" t="str">
        <f aca="false">IF(N963&lt;0.05,"Yes","No")</f>
        <v>No</v>
      </c>
      <c r="P963" s="16" t="n">
        <v>0.0651864173517418</v>
      </c>
      <c r="Q963" s="16" t="n">
        <v>0.510448164454001</v>
      </c>
      <c r="R963" s="16" t="n">
        <v>0.475139014907634</v>
      </c>
      <c r="S963" s="16" t="n">
        <v>0.393649596463054</v>
      </c>
      <c r="T963" s="16" t="n">
        <v>0.00270162296947449</v>
      </c>
      <c r="U963" s="16" t="n">
        <v>0.510684339967783</v>
      </c>
      <c r="V963" s="16" t="n">
        <v>0.566177098876824</v>
      </c>
      <c r="W963" s="6" t="s">
        <v>694</v>
      </c>
      <c r="X963" s="16" t="n">
        <v>0.3</v>
      </c>
      <c r="Y963" s="16" t="n">
        <v>0.502450410661708</v>
      </c>
      <c r="Z963" s="16" t="n">
        <f aca="false">(G963-E963)/SQRT(H963^2/D963+F963^2/C963)</f>
        <v>0.685929702197056</v>
      </c>
      <c r="AA963" s="24" t="n">
        <f aca="false">ABS(K963-Z963)</f>
        <v>1.4210854715202E-014</v>
      </c>
    </row>
    <row r="964" customFormat="false" ht="22.35" hidden="false" customHeight="false" outlineLevel="0" collapsed="false">
      <c r="A964" s="17" t="n">
        <v>1359</v>
      </c>
      <c r="B964" s="7" t="s">
        <v>617</v>
      </c>
      <c r="C964" s="6" t="n">
        <v>144</v>
      </c>
      <c r="D964" s="6" t="n">
        <v>717</v>
      </c>
      <c r="E964" s="16" t="n">
        <v>0.408965435706907</v>
      </c>
      <c r="F964" s="16" t="n">
        <v>0.0435792705508104</v>
      </c>
      <c r="G964" s="16" t="n">
        <v>0.411772112113994</v>
      </c>
      <c r="H964" s="16" t="n">
        <v>0.0410539010706283</v>
      </c>
      <c r="I964" s="23" t="n">
        <f aca="false">G964-E964</f>
        <v>0.00280667640708698</v>
      </c>
      <c r="J964" s="17" t="n">
        <f aca="false">100*(G964-E964)/E964</f>
        <v>0.686286947999792</v>
      </c>
      <c r="K964" s="16" t="n">
        <v>0.71199628396877</v>
      </c>
      <c r="L964" s="17" t="n">
        <v>197.266310419931</v>
      </c>
      <c r="M964" s="16" t="n">
        <v>0.477308271244386</v>
      </c>
      <c r="N964" s="16" t="n">
        <v>0.535983259157913</v>
      </c>
      <c r="O964" s="6" t="str">
        <f aca="false">IF(N964&lt;0.05,"Yes","No")</f>
        <v>No</v>
      </c>
      <c r="P964" s="16" t="n">
        <v>0.06759616674632</v>
      </c>
      <c r="Q964" s="16" t="n">
        <v>0.548885247038162</v>
      </c>
      <c r="R964" s="16" t="n">
        <v>0.45897600831457</v>
      </c>
      <c r="S964" s="16" t="n">
        <v>0.392886074899937</v>
      </c>
      <c r="T964" s="16" t="n">
        <v>0.0027983441010284</v>
      </c>
      <c r="U964" s="16" t="n">
        <v>0.496951785995565</v>
      </c>
      <c r="V964" s="16" t="n">
        <v>0.565786196404875</v>
      </c>
      <c r="W964" s="6" t="s">
        <v>694</v>
      </c>
      <c r="X964" s="16" t="n">
        <v>0.3</v>
      </c>
      <c r="Y964" s="16" t="n">
        <v>0.501530295986363</v>
      </c>
      <c r="Z964" s="16" t="n">
        <f aca="false">(G964-E964)/SQRT(H964^2/D964+F964^2/C964)</f>
        <v>0.711996283968756</v>
      </c>
      <c r="AA964" s="24" t="n">
        <f aca="false">ABS(K964-Z964)</f>
        <v>1.38777878078145E-014</v>
      </c>
    </row>
    <row r="965" customFormat="false" ht="22.35" hidden="false" customHeight="false" outlineLevel="0" collapsed="false">
      <c r="A965" s="17" t="n">
        <v>1360</v>
      </c>
      <c r="B965" s="7" t="s">
        <v>617</v>
      </c>
      <c r="C965" s="6" t="n">
        <v>144</v>
      </c>
      <c r="D965" s="6" t="n">
        <v>717</v>
      </c>
      <c r="E965" s="16" t="n">
        <v>0.406916144821379</v>
      </c>
      <c r="F965" s="16" t="n">
        <v>0.0434812964269305</v>
      </c>
      <c r="G965" s="16" t="n">
        <v>0.409816777647955</v>
      </c>
      <c r="H965" s="16" t="n">
        <v>0.0410197872371885</v>
      </c>
      <c r="I965" s="23" t="n">
        <f aca="false">G965-E965</f>
        <v>0.00290063282657593</v>
      </c>
      <c r="J965" s="17" t="n">
        <f aca="false">100*(G965-E965)/E965</f>
        <v>0.712833064868734</v>
      </c>
      <c r="K965" s="16" t="n">
        <v>0.73733058509001</v>
      </c>
      <c r="L965" s="17" t="n">
        <v>197.428927487047</v>
      </c>
      <c r="M965" s="16" t="n">
        <v>0.461796711117504</v>
      </c>
      <c r="N965" s="16" t="n">
        <v>0.521351364888702</v>
      </c>
      <c r="O965" s="6" t="str">
        <f aca="false">IF(N965&lt;0.05,"Yes","No")</f>
        <v>No</v>
      </c>
      <c r="P965" s="16" t="n">
        <v>0.0699353291162654</v>
      </c>
      <c r="Q965" s="16" t="n">
        <v>0.587530838300497</v>
      </c>
      <c r="R965" s="16" t="n">
        <v>0.443586111237327</v>
      </c>
      <c r="S965" s="16" t="n">
        <v>0.391161483713558</v>
      </c>
      <c r="T965" s="16" t="n">
        <v>0.0028919066406757</v>
      </c>
      <c r="U965" s="16" t="n">
        <v>0.483975050770524</v>
      </c>
      <c r="V965" s="16" t="n">
        <v>0.563537683561006</v>
      </c>
      <c r="W965" s="6" t="s">
        <v>694</v>
      </c>
      <c r="X965" s="16" t="n">
        <v>0.3</v>
      </c>
      <c r="Y965" s="16" t="n">
        <v>0.500726406322641</v>
      </c>
      <c r="Z965" s="16" t="n">
        <f aca="false">(G965-E965)/SQRT(H965^2/D965+F965^2/C965)</f>
        <v>0.737330585090025</v>
      </c>
      <c r="AA965" s="24" t="n">
        <f aca="false">ABS(K965-Z965)</f>
        <v>1.40998324127395E-014</v>
      </c>
    </row>
    <row r="966" customFormat="false" ht="22.35" hidden="false" customHeight="false" outlineLevel="0" collapsed="false">
      <c r="A966" s="17" t="n">
        <v>1361</v>
      </c>
      <c r="B966" s="7" t="s">
        <v>617</v>
      </c>
      <c r="C966" s="6" t="n">
        <v>144</v>
      </c>
      <c r="D966" s="6" t="n">
        <v>717</v>
      </c>
      <c r="E966" s="16" t="n">
        <v>0.404726708307862</v>
      </c>
      <c r="F966" s="16" t="n">
        <v>0.0433725894550066</v>
      </c>
      <c r="G966" s="16" t="n">
        <v>0.407724816783369</v>
      </c>
      <c r="H966" s="16" t="n">
        <v>0.0409753031949449</v>
      </c>
      <c r="I966" s="23" t="n">
        <f aca="false">G966-E966</f>
        <v>0.00299810847550674</v>
      </c>
      <c r="J966" s="17" t="n">
        <f aca="false">100*(G966-E966)/E966</f>
        <v>0.740773567438051</v>
      </c>
      <c r="K966" s="16" t="n">
        <v>0.763854180693134</v>
      </c>
      <c r="L966" s="17" t="n">
        <v>197.591905396795</v>
      </c>
      <c r="M966" s="16" t="n">
        <v>0.445865286178589</v>
      </c>
      <c r="N966" s="16" t="n">
        <v>0.511333496867475</v>
      </c>
      <c r="O966" s="6" t="str">
        <f aca="false">IF(N966&lt;0.05,"Yes","No")</f>
        <v>No</v>
      </c>
      <c r="P966" s="16" t="n">
        <v>0.0723827680837379</v>
      </c>
      <c r="Q966" s="16" t="n">
        <v>0.629372547789541</v>
      </c>
      <c r="R966" s="16" t="n">
        <v>0.427804633963463</v>
      </c>
      <c r="S966" s="16" t="n">
        <v>0.388258156508947</v>
      </c>
      <c r="T966" s="16" t="n">
        <v>0.00298894351203897</v>
      </c>
      <c r="U966" s="16" t="n">
        <v>0.470852796033696</v>
      </c>
      <c r="V966" s="16" t="n">
        <v>0.557330548995378</v>
      </c>
      <c r="W966" s="6" t="s">
        <v>694</v>
      </c>
      <c r="X966" s="16" t="n">
        <v>0.3</v>
      </c>
      <c r="Y966" s="16" t="n">
        <v>0.500251820858515</v>
      </c>
      <c r="Z966" s="16" t="n">
        <f aca="false">(G966-E966)/SQRT(H966^2/D966+F966^2/C966)</f>
        <v>0.763854180693134</v>
      </c>
      <c r="AA966" s="24" t="n">
        <f aca="false">ABS(K966-Z966)</f>
        <v>0</v>
      </c>
    </row>
    <row r="967" customFormat="false" ht="22.35" hidden="false" customHeight="false" outlineLevel="0" collapsed="false">
      <c r="A967" s="17" t="n">
        <v>1362</v>
      </c>
      <c r="B967" s="7" t="s">
        <v>617</v>
      </c>
      <c r="C967" s="6" t="n">
        <v>144</v>
      </c>
      <c r="D967" s="6" t="n">
        <v>717</v>
      </c>
      <c r="E967" s="16" t="n">
        <v>0.402486873997582</v>
      </c>
      <c r="F967" s="16" t="n">
        <v>0.0432644526340232</v>
      </c>
      <c r="G967" s="16" t="n">
        <v>0.405583456283334</v>
      </c>
      <c r="H967" s="16" t="n">
        <v>0.040927072123275</v>
      </c>
      <c r="I967" s="23" t="n">
        <f aca="false">G967-E967</f>
        <v>0.0030965822857516</v>
      </c>
      <c r="J967" s="17" t="n">
        <f aca="false">100*(G967-E967)/E967</f>
        <v>0.769362303668617</v>
      </c>
      <c r="K967" s="16" t="n">
        <v>0.790756445632199</v>
      </c>
      <c r="L967" s="17" t="n">
        <v>197.743886756877</v>
      </c>
      <c r="M967" s="16" t="n">
        <v>0.430033483746026</v>
      </c>
      <c r="N967" s="16" t="n">
        <v>0.501387541259934</v>
      </c>
      <c r="O967" s="6" t="str">
        <f aca="false">IF(N967&lt;0.05,"Yes","No")</f>
        <v>No</v>
      </c>
      <c r="P967" s="16" t="n">
        <v>0.0748663338986848</v>
      </c>
      <c r="Q967" s="16" t="n">
        <v>0.673303007602677</v>
      </c>
      <c r="R967" s="16" t="n">
        <v>0.412130034990252</v>
      </c>
      <c r="S967" s="16" t="n">
        <v>0.384304555865567</v>
      </c>
      <c r="T967" s="16" t="n">
        <v>0.00308695613893494</v>
      </c>
      <c r="U967" s="16" t="n">
        <v>0.457960286296643</v>
      </c>
      <c r="V967" s="16" t="n">
        <v>0.545759819347276</v>
      </c>
      <c r="W967" s="6" t="s">
        <v>694</v>
      </c>
      <c r="X967" s="16" t="n">
        <v>0.4</v>
      </c>
      <c r="Y967" s="16" t="n">
        <v>0.501099294901596</v>
      </c>
      <c r="Z967" s="16" t="n">
        <f aca="false">(G967-E967)/SQRT(H967^2/D967+F967^2/C967)</f>
        <v>0.790756445632199</v>
      </c>
      <c r="AA967" s="24" t="n">
        <f aca="false">ABS(K967-Z967)</f>
        <v>0</v>
      </c>
    </row>
    <row r="968" customFormat="false" ht="22.35" hidden="false" customHeight="false" outlineLevel="0" collapsed="false">
      <c r="A968" s="17" t="n">
        <v>1363</v>
      </c>
      <c r="B968" s="7" t="s">
        <v>617</v>
      </c>
      <c r="C968" s="6" t="n">
        <v>144</v>
      </c>
      <c r="D968" s="6" t="n">
        <v>717</v>
      </c>
      <c r="E968" s="16" t="n">
        <v>0.400084080381526</v>
      </c>
      <c r="F968" s="16" t="n">
        <v>0.0431438019603074</v>
      </c>
      <c r="G968" s="16" t="n">
        <v>0.403279962005143</v>
      </c>
      <c r="H968" s="16" t="n">
        <v>0.0408722020887476</v>
      </c>
      <c r="I968" s="23" t="n">
        <f aca="false">G968-E968</f>
        <v>0.00319588162361711</v>
      </c>
      <c r="J968" s="17" t="n">
        <f aca="false">100*(G968-E968)/E968</f>
        <v>0.79880249685753</v>
      </c>
      <c r="K968" s="16" t="n">
        <v>0.818215083527333</v>
      </c>
      <c r="L968" s="17" t="n">
        <v>197.911639932849</v>
      </c>
      <c r="M968" s="16" t="n">
        <v>0.414218418202705</v>
      </c>
      <c r="N968" s="16" t="n">
        <v>0.490847657441559</v>
      </c>
      <c r="O968" s="6" t="str">
        <f aca="false">IF(N968&lt;0.05,"Yes","No")</f>
        <v>No</v>
      </c>
      <c r="P968" s="16" t="n">
        <v>0.0773912943183615</v>
      </c>
      <c r="Q968" s="16" t="n">
        <v>0.719484828826882</v>
      </c>
      <c r="R968" s="16" t="n">
        <v>0.39654923934986</v>
      </c>
      <c r="S968" s="16" t="n">
        <v>0.381050932743998</v>
      </c>
      <c r="T968" s="16" t="n">
        <v>0.00318576326088737</v>
      </c>
      <c r="U968" s="16" t="n">
        <v>0.445330068755337</v>
      </c>
      <c r="V968" s="16" t="n">
        <v>0.5334312853221</v>
      </c>
      <c r="W968" s="6" t="s">
        <v>694</v>
      </c>
      <c r="X968" s="16" t="n">
        <v>0.5</v>
      </c>
      <c r="Y968" s="16" t="n">
        <v>0.501966139779947</v>
      </c>
      <c r="Z968" s="16" t="n">
        <f aca="false">(G968-E968)/SQRT(H968^2/D968+F968^2/C968)</f>
        <v>0.818215083527319</v>
      </c>
      <c r="AA968" s="24" t="n">
        <f aca="false">ABS(K968-Z968)</f>
        <v>1.4210854715202E-014</v>
      </c>
    </row>
    <row r="969" customFormat="false" ht="22.35" hidden="false" customHeight="false" outlineLevel="0" collapsed="false">
      <c r="A969" s="17" t="n">
        <v>1364</v>
      </c>
      <c r="B969" s="7" t="s">
        <v>617</v>
      </c>
      <c r="C969" s="6" t="n">
        <v>144</v>
      </c>
      <c r="D969" s="6" t="n">
        <v>717</v>
      </c>
      <c r="E969" s="16" t="n">
        <v>0.397603927594092</v>
      </c>
      <c r="F969" s="16" t="n">
        <v>0.0430180524325147</v>
      </c>
      <c r="G969" s="16" t="n">
        <v>0.400896706466396</v>
      </c>
      <c r="H969" s="16" t="n">
        <v>0.0408127104145276</v>
      </c>
      <c r="I969" s="23" t="n">
        <f aca="false">G969-E969</f>
        <v>0.00329277887230345</v>
      </c>
      <c r="J969" s="17" t="n">
        <f aca="false">100*(G969-E969)/E969</f>
        <v>0.828155519546325</v>
      </c>
      <c r="K969" s="16" t="n">
        <v>0.845298163757209</v>
      </c>
      <c r="L969" s="17" t="n">
        <v>198.081237664581</v>
      </c>
      <c r="M969" s="16" t="n">
        <v>0.398964268488869</v>
      </c>
      <c r="N969" s="16" t="n">
        <v>0.4759931448581</v>
      </c>
      <c r="O969" s="6" t="str">
        <f aca="false">IF(N969&lt;0.05,"Yes","No")</f>
        <v>No</v>
      </c>
      <c r="P969" s="16" t="n">
        <v>0.0798752176327848</v>
      </c>
      <c r="Q969" s="16" t="n">
        <v>0.766410647614347</v>
      </c>
      <c r="R969" s="16" t="n">
        <v>0.381574463563664</v>
      </c>
      <c r="S969" s="16" t="n">
        <v>0.377279691855014</v>
      </c>
      <c r="T969" s="16" t="n">
        <v>0.00328214939798786</v>
      </c>
      <c r="U969" s="16" t="n">
        <v>0.433393366686266</v>
      </c>
      <c r="V969" s="16" t="n">
        <v>0.523009456293995</v>
      </c>
      <c r="W969" s="6" t="s">
        <v>694</v>
      </c>
      <c r="X969" s="16" t="n">
        <v>0.5</v>
      </c>
      <c r="Y969" s="16" t="n">
        <v>0.502837827367116</v>
      </c>
      <c r="Z969" s="16" t="n">
        <f aca="false">(G969-E969)/SQRT(H969^2/D969+F969^2/C969)</f>
        <v>0.845298163757238</v>
      </c>
      <c r="AA969" s="24" t="n">
        <f aca="false">ABS(K969-Z969)</f>
        <v>2.8643754035329E-014</v>
      </c>
    </row>
    <row r="970" customFormat="false" ht="22.35" hidden="false" customHeight="false" outlineLevel="0" collapsed="false">
      <c r="A970" s="17" t="n">
        <v>1365</v>
      </c>
      <c r="B970" s="7" t="s">
        <v>617</v>
      </c>
      <c r="C970" s="6" t="n">
        <v>144</v>
      </c>
      <c r="D970" s="6" t="n">
        <v>717</v>
      </c>
      <c r="E970" s="16" t="n">
        <v>0.394900403088994</v>
      </c>
      <c r="F970" s="16" t="n">
        <v>0.0428793692948097</v>
      </c>
      <c r="G970" s="16" t="n">
        <v>0.398299767860475</v>
      </c>
      <c r="H970" s="16" t="n">
        <v>0.0407484977277353</v>
      </c>
      <c r="I970" s="23" t="n">
        <f aca="false">G970-E970</f>
        <v>0.00339936477148162</v>
      </c>
      <c r="J970" s="17" t="n">
        <f aca="false">100*(G970-E970)/E970</f>
        <v>0.860815725912426</v>
      </c>
      <c r="K970" s="16" t="n">
        <v>0.875260494553023</v>
      </c>
      <c r="L970" s="17" t="n">
        <v>198.273773994559</v>
      </c>
      <c r="M970" s="16" t="n">
        <v>0.382491227656887</v>
      </c>
      <c r="N970" s="16" t="n">
        <v>0.45971573791365</v>
      </c>
      <c r="O970" s="6" t="str">
        <f aca="false">IF(N970&lt;0.05,"Yes","No")</f>
        <v>No</v>
      </c>
      <c r="P970" s="16" t="n">
        <v>0.0826154733383306</v>
      </c>
      <c r="Q970" s="16" t="n">
        <v>0.819898726146556</v>
      </c>
      <c r="R970" s="16" t="n">
        <v>0.365463674796332</v>
      </c>
      <c r="S970" s="16" t="n">
        <v>0.37432021404241</v>
      </c>
      <c r="T970" s="16" t="n">
        <v>0.00338818761856788</v>
      </c>
      <c r="U970" s="16" t="n">
        <v>0.420554348252038</v>
      </c>
      <c r="V970" s="16" t="n">
        <v>0.510447536497708</v>
      </c>
      <c r="W970" s="6" t="s">
        <v>694</v>
      </c>
      <c r="X970" s="16" t="n">
        <v>0.6</v>
      </c>
      <c r="Y970" s="16" t="n">
        <v>0.503854796218813</v>
      </c>
      <c r="Z970" s="16" t="n">
        <f aca="false">(G970-E970)/SQRT(H970^2/D970+F970^2/C970)</f>
        <v>0.875260494553023</v>
      </c>
      <c r="AA970" s="24" t="n">
        <f aca="false">ABS(K970-Z970)</f>
        <v>0</v>
      </c>
    </row>
    <row r="971" customFormat="false" ht="22.35" hidden="false" customHeight="false" outlineLevel="0" collapsed="false">
      <c r="A971" s="17" t="n">
        <v>1366</v>
      </c>
      <c r="B971" s="7" t="s">
        <v>617</v>
      </c>
      <c r="C971" s="6" t="n">
        <v>144</v>
      </c>
      <c r="D971" s="6" t="n">
        <v>717</v>
      </c>
      <c r="E971" s="16" t="n">
        <v>0.392083491923081</v>
      </c>
      <c r="F971" s="16" t="n">
        <v>0.0427391071221086</v>
      </c>
      <c r="G971" s="16" t="n">
        <v>0.395588395984602</v>
      </c>
      <c r="H971" s="16" t="n">
        <v>0.0406840836588728</v>
      </c>
      <c r="I971" s="23" t="n">
        <f aca="false">G971-E971</f>
        <v>0.00350490406152121</v>
      </c>
      <c r="J971" s="17" t="n">
        <f aca="false">100*(G971-E971)/E971</f>
        <v>0.893917783768566</v>
      </c>
      <c r="K971" s="16" t="n">
        <v>0.905160297787502</v>
      </c>
      <c r="L971" s="17" t="n">
        <v>198.471683119668</v>
      </c>
      <c r="M971" s="16" t="n">
        <v>0.366477943888734</v>
      </c>
      <c r="N971" s="16" t="n">
        <v>0.44404276822966</v>
      </c>
      <c r="O971" s="6" t="str">
        <f aca="false">IF(N971&lt;0.05,"Yes","No")</f>
        <v>No</v>
      </c>
      <c r="P971" s="16" t="n">
        <v>0.0853414288209274</v>
      </c>
      <c r="Q971" s="16" t="n">
        <v>0.874897630218064</v>
      </c>
      <c r="R971" s="16" t="n">
        <v>0.349865866251451</v>
      </c>
      <c r="S971" s="16" t="n">
        <v>0.372729406709161</v>
      </c>
      <c r="T971" s="16" t="n">
        <v>0.00349315511826691</v>
      </c>
      <c r="U971" s="16" t="n">
        <v>0.408333015620564</v>
      </c>
      <c r="V971" s="16" t="n">
        <v>0.49878352663884</v>
      </c>
      <c r="W971" s="6" t="s">
        <v>694</v>
      </c>
      <c r="X971" s="16" t="n">
        <v>0.7</v>
      </c>
      <c r="Y971" s="16" t="n">
        <v>0.504755540058887</v>
      </c>
      <c r="Z971" s="16" t="n">
        <f aca="false">(G971-E971)/SQRT(H971^2/D971+F971^2/C971)</f>
        <v>0.905160297787502</v>
      </c>
      <c r="AA971" s="24" t="n">
        <f aca="false">ABS(K971-Z971)</f>
        <v>0</v>
      </c>
    </row>
    <row r="972" customFormat="false" ht="22.35" hidden="false" customHeight="false" outlineLevel="0" collapsed="false">
      <c r="A972" s="17" t="n">
        <v>1367</v>
      </c>
      <c r="B972" s="7" t="s">
        <v>617</v>
      </c>
      <c r="C972" s="6" t="n">
        <v>144</v>
      </c>
      <c r="D972" s="6" t="n">
        <v>717</v>
      </c>
      <c r="E972" s="16" t="n">
        <v>0.38903275049395</v>
      </c>
      <c r="F972" s="16" t="n">
        <v>0.0425777611500348</v>
      </c>
      <c r="G972" s="16" t="n">
        <v>0.392657010396488</v>
      </c>
      <c r="H972" s="16" t="n">
        <v>0.0406141335944655</v>
      </c>
      <c r="I972" s="23" t="n">
        <f aca="false">G972-E972</f>
        <v>0.00362425990253762</v>
      </c>
      <c r="J972" s="17" t="n">
        <f aca="false">100*(G972-E972)/E972</f>
        <v>0.931607916797735</v>
      </c>
      <c r="K972" s="16" t="n">
        <v>0.939232767265608</v>
      </c>
      <c r="L972" s="17" t="n">
        <v>198.713448755099</v>
      </c>
      <c r="M972" s="16" t="n">
        <v>0.348751500258711</v>
      </c>
      <c r="N972" s="16" t="n">
        <v>0.426748341318318</v>
      </c>
      <c r="O972" s="6" t="str">
        <f aca="false">IF(N972&lt;0.05,"Yes","No")</f>
        <v>No</v>
      </c>
      <c r="P972" s="16" t="n">
        <v>0.0884324933565579</v>
      </c>
      <c r="Q972" s="16" t="n">
        <v>0.93942293976559</v>
      </c>
      <c r="R972" s="16" t="n">
        <v>0.332699109074306</v>
      </c>
      <c r="S972" s="16" t="n">
        <v>0.372880031299314</v>
      </c>
      <c r="T972" s="16" t="n">
        <v>0.00361191845804066</v>
      </c>
      <c r="U972" s="16" t="n">
        <v>0.394696496967233</v>
      </c>
      <c r="V972" s="16" t="n">
        <v>0.48551366518042</v>
      </c>
      <c r="W972" s="6" t="s">
        <v>694</v>
      </c>
      <c r="X972" s="16" t="n">
        <v>0.7</v>
      </c>
      <c r="Y972" s="16" t="n">
        <v>0.50559817139315</v>
      </c>
      <c r="Z972" s="16" t="n">
        <f aca="false">(G972-E972)/SQRT(H972^2/D972+F972^2/C972)</f>
        <v>0.939232767265622</v>
      </c>
      <c r="AA972" s="24" t="n">
        <f aca="false">ABS(K972-Z972)</f>
        <v>1.4432899320127E-014</v>
      </c>
    </row>
    <row r="973" customFormat="false" ht="22.35" hidden="false" customHeight="false" outlineLevel="0" collapsed="false">
      <c r="A973" s="17" t="n">
        <v>1368</v>
      </c>
      <c r="B973" s="7" t="s">
        <v>617</v>
      </c>
      <c r="C973" s="6" t="n">
        <v>144</v>
      </c>
      <c r="D973" s="6" t="n">
        <v>717</v>
      </c>
      <c r="E973" s="16" t="n">
        <v>0.385835681110621</v>
      </c>
      <c r="F973" s="16" t="n">
        <v>0.0424097534642482</v>
      </c>
      <c r="G973" s="16" t="n">
        <v>0.389584333473502</v>
      </c>
      <c r="H973" s="16" t="n">
        <v>0.040542991561115</v>
      </c>
      <c r="I973" s="23" t="n">
        <f aca="false">G973-E973</f>
        <v>0.00374865236288158</v>
      </c>
      <c r="J973" s="17" t="n">
        <f aca="false">100*(G973-E973)/E973</f>
        <v>0.971567054682748</v>
      </c>
      <c r="K973" s="16" t="n">
        <v>0.974985621362715</v>
      </c>
      <c r="L973" s="17" t="n">
        <v>198.97272525477</v>
      </c>
      <c r="M973" s="16" t="n">
        <v>0.330751239648874</v>
      </c>
      <c r="N973" s="16" t="n">
        <v>0.409010214539308</v>
      </c>
      <c r="O973" s="6" t="str">
        <f aca="false">IF(N973&lt;0.05,"Yes","No")</f>
        <v>No</v>
      </c>
      <c r="P973" s="16" t="n">
        <v>0.0916644228121911</v>
      </c>
      <c r="Q973" s="16" t="n">
        <v>1.00934360794125</v>
      </c>
      <c r="R973" s="16" t="n">
        <v>0.315343057664544</v>
      </c>
      <c r="S973" s="16" t="n">
        <v>0.372135979012996</v>
      </c>
      <c r="T973" s="16" t="n">
        <v>0.00373569658777905</v>
      </c>
      <c r="U973" s="16" t="n">
        <v>0.380953679937854</v>
      </c>
      <c r="V973" s="16" t="n">
        <v>0.472387737842553</v>
      </c>
      <c r="W973" s="6" t="s">
        <v>694</v>
      </c>
      <c r="X973" s="16" t="n">
        <v>0.8</v>
      </c>
      <c r="Y973" s="16" t="n">
        <v>0.506498915233225</v>
      </c>
      <c r="Z973" s="16" t="n">
        <f aca="false">(G973-E973)/SQRT(H973^2/D973+F973^2/C973)</f>
        <v>0.974985621362701</v>
      </c>
      <c r="AA973" s="24" t="n">
        <f aca="false">ABS(K973-Z973)</f>
        <v>1.43218770176645E-014</v>
      </c>
    </row>
    <row r="974" customFormat="false" ht="22.35" hidden="false" customHeight="false" outlineLevel="0" collapsed="false">
      <c r="A974" s="17" t="n">
        <v>1369</v>
      </c>
      <c r="B974" s="7" t="s">
        <v>617</v>
      </c>
      <c r="C974" s="6" t="n">
        <v>144</v>
      </c>
      <c r="D974" s="6" t="n">
        <v>717</v>
      </c>
      <c r="E974" s="16" t="n">
        <v>0.382343793908755</v>
      </c>
      <c r="F974" s="16" t="n">
        <v>0.0422182594962238</v>
      </c>
      <c r="G974" s="16" t="n">
        <v>0.386233744657023</v>
      </c>
      <c r="H974" s="16" t="n">
        <v>0.0404696242622247</v>
      </c>
      <c r="I974" s="23" t="n">
        <f aca="false">G974-E974</f>
        <v>0.00388995074826798</v>
      </c>
      <c r="J974" s="17" t="n">
        <f aca="false">100*(G974-E974)/E974</f>
        <v>1.01739607396277</v>
      </c>
      <c r="K974" s="16" t="n">
        <v>1.01589620810814</v>
      </c>
      <c r="L974" s="17" t="n">
        <v>199.294256819921</v>
      </c>
      <c r="M974" s="16" t="n">
        <v>0.310910532006258</v>
      </c>
      <c r="N974" s="16" t="n">
        <v>0.388591926082777</v>
      </c>
      <c r="O974" s="6" t="str">
        <f aca="false">IF(N974&lt;0.05,"Yes","No")</f>
        <v>No</v>
      </c>
      <c r="P974" s="16" t="n">
        <v>0.0953382777268913</v>
      </c>
      <c r="Q974" s="16" t="n">
        <v>1.0918727443245</v>
      </c>
      <c r="R974" s="16" t="n">
        <v>0.29635059666489</v>
      </c>
      <c r="S974" s="16" t="n">
        <v>0.373486716550785</v>
      </c>
      <c r="T974" s="16" t="n">
        <v>0.00387636315107168</v>
      </c>
      <c r="U974" s="16" t="n">
        <v>0.365646742794876</v>
      </c>
      <c r="V974" s="16" t="n">
        <v>0.45727441761893</v>
      </c>
      <c r="W974" s="6" t="s">
        <v>694</v>
      </c>
      <c r="X974" s="16" t="n">
        <v>1.1</v>
      </c>
      <c r="Y974" s="16" t="n">
        <v>0.508174492484116</v>
      </c>
      <c r="Z974" s="16" t="n">
        <f aca="false">(G974-E974)/SQRT(H974^2/D974+F974^2/C974)</f>
        <v>1.01589620810812</v>
      </c>
      <c r="AA974" s="24" t="n">
        <f aca="false">ABS(K974-Z974)</f>
        <v>1.46549439250521E-014</v>
      </c>
    </row>
    <row r="975" customFormat="false" ht="22.35" hidden="false" customHeight="false" outlineLevel="0" collapsed="false">
      <c r="A975" s="17" t="n">
        <v>1370</v>
      </c>
      <c r="B975" s="7" t="s">
        <v>617</v>
      </c>
      <c r="C975" s="6" t="n">
        <v>144</v>
      </c>
      <c r="D975" s="6" t="n">
        <v>717</v>
      </c>
      <c r="E975" s="16" t="n">
        <v>0.378648955995838</v>
      </c>
      <c r="F975" s="16" t="n">
        <v>0.0420132870998278</v>
      </c>
      <c r="G975" s="16" t="n">
        <v>0.382688071812546</v>
      </c>
      <c r="H975" s="16" t="n">
        <v>0.0403974009828071</v>
      </c>
      <c r="I975" s="23" t="n">
        <f aca="false">G975-E975</f>
        <v>0.00403911581670796</v>
      </c>
      <c r="J975" s="17" t="n">
        <f aca="false">100*(G975-E975)/E975</f>
        <v>1.0667178009471</v>
      </c>
      <c r="K975" s="16" t="n">
        <v>1.05948844446627</v>
      </c>
      <c r="L975" s="17" t="n">
        <v>199.661501510045</v>
      </c>
      <c r="M975" s="16" t="n">
        <v>0.290657412101297</v>
      </c>
      <c r="N975" s="16" t="n">
        <v>0.368095975180727</v>
      </c>
      <c r="O975" s="6" t="str">
        <f aca="false">IF(N975&lt;0.05,"Yes","No")</f>
        <v>No</v>
      </c>
      <c r="P975" s="16" t="n">
        <v>0.0992255530037084</v>
      </c>
      <c r="Q975" s="16" t="n">
        <v>1.18272690598866</v>
      </c>
      <c r="R975" s="16" t="n">
        <v>0.277106599391523</v>
      </c>
      <c r="S975" s="16" t="n">
        <v>0.37582348771312</v>
      </c>
      <c r="T975" s="16" t="n">
        <v>0.00402487936692365</v>
      </c>
      <c r="U975" s="16" t="n">
        <v>0.350075502626178</v>
      </c>
      <c r="V975" s="16" t="n">
        <v>0.442161958983977</v>
      </c>
      <c r="W975" s="6" t="s">
        <v>694</v>
      </c>
      <c r="X975" s="16" t="n">
        <v>1.1</v>
      </c>
      <c r="Y975" s="16" t="n">
        <v>0.509414225941423</v>
      </c>
      <c r="Z975" s="16" t="n">
        <f aca="false">(G975-E975)/SQRT(H975^2/D975+F975^2/C975)</f>
        <v>1.05948844446626</v>
      </c>
      <c r="AA975" s="24" t="n">
        <f aca="false">ABS(K975-Z975)</f>
        <v>1.4432899320127E-014</v>
      </c>
    </row>
    <row r="976" customFormat="false" ht="22.35" hidden="false" customHeight="false" outlineLevel="0" collapsed="false">
      <c r="A976" s="17" t="n">
        <v>1371</v>
      </c>
      <c r="B976" s="7" t="s">
        <v>617</v>
      </c>
      <c r="C976" s="6" t="n">
        <v>144</v>
      </c>
      <c r="D976" s="6" t="n">
        <v>717</v>
      </c>
      <c r="E976" s="16" t="n">
        <v>0.374662097336518</v>
      </c>
      <c r="F976" s="16" t="n">
        <v>0.0417867555031782</v>
      </c>
      <c r="G976" s="16" t="n">
        <v>0.378869547629456</v>
      </c>
      <c r="H976" s="16" t="n">
        <v>0.0403236758531141</v>
      </c>
      <c r="I976" s="23" t="n">
        <f aca="false">G976-E976</f>
        <v>0.00420745029293862</v>
      </c>
      <c r="J976" s="17" t="n">
        <f aca="false">100*(G976-E976)/E976</f>
        <v>1.12299864940956</v>
      </c>
      <c r="K976" s="16" t="n">
        <v>1.10900297389828</v>
      </c>
      <c r="L976" s="17" t="n">
        <v>200.091363038283</v>
      </c>
      <c r="M976" s="16" t="n">
        <v>0.268760045647542</v>
      </c>
      <c r="N976" s="16" t="n">
        <v>0.346611723348854</v>
      </c>
      <c r="O976" s="6" t="str">
        <f aca="false">IF(N976&lt;0.05,"Yes","No")</f>
        <v>No</v>
      </c>
      <c r="P976" s="16" t="n">
        <v>0.103615540430685</v>
      </c>
      <c r="Q976" s="16" t="n">
        <v>1.2896955868589</v>
      </c>
      <c r="R976" s="16" t="n">
        <v>0.256420809826353</v>
      </c>
      <c r="S976" s="16" t="n">
        <v>0.380393749804331</v>
      </c>
      <c r="T976" s="16" t="n">
        <v>0.0041925556323155</v>
      </c>
      <c r="U976" s="16" t="n">
        <v>0.332974424330935</v>
      </c>
      <c r="V976" s="16" t="n">
        <v>0.423987433648057</v>
      </c>
      <c r="W976" s="6" t="s">
        <v>694</v>
      </c>
      <c r="X976" s="16" t="n">
        <v>1.2</v>
      </c>
      <c r="Y976" s="16" t="n">
        <v>0.510808926080893</v>
      </c>
      <c r="Z976" s="16" t="n">
        <f aca="false">(G976-E976)/SQRT(H976^2/D976+F976^2/C976)</f>
        <v>1.10900297389826</v>
      </c>
      <c r="AA976" s="24" t="n">
        <f aca="false">ABS(K976-Z976)</f>
        <v>1.4432899320127E-014</v>
      </c>
    </row>
    <row r="977" customFormat="false" ht="22.35" hidden="false" customHeight="false" outlineLevel="0" collapsed="false">
      <c r="A977" s="17" t="n">
        <v>1372</v>
      </c>
      <c r="B977" s="7" t="s">
        <v>617</v>
      </c>
      <c r="C977" s="6" t="n">
        <v>144</v>
      </c>
      <c r="D977" s="6" t="n">
        <v>717</v>
      </c>
      <c r="E977" s="16" t="n">
        <v>0.370427458443575</v>
      </c>
      <c r="F977" s="16" t="n">
        <v>0.041547626514876</v>
      </c>
      <c r="G977" s="16" t="n">
        <v>0.374819177193788</v>
      </c>
      <c r="H977" s="16" t="n">
        <v>0.0402536004536212</v>
      </c>
      <c r="I977" s="23" t="n">
        <f aca="false">G977-E977</f>
        <v>0.0043917187502126</v>
      </c>
      <c r="J977" s="17" t="n">
        <f aca="false">100*(G977-E977)/E977</f>
        <v>1.18558131966385</v>
      </c>
      <c r="K977" s="16" t="n">
        <v>1.16349914166884</v>
      </c>
      <c r="L977" s="17" t="n">
        <v>200.575631232647</v>
      </c>
      <c r="M977" s="16" t="n">
        <v>0.246009288995651</v>
      </c>
      <c r="N977" s="16" t="n">
        <v>0.322436379401037</v>
      </c>
      <c r="O977" s="6" t="str">
        <f aca="false">IF(N977&lt;0.05,"Yes","No")</f>
        <v>No</v>
      </c>
      <c r="P977" s="16" t="n">
        <v>0.108418042120973</v>
      </c>
      <c r="Q977" s="16" t="n">
        <v>1.4120190022341</v>
      </c>
      <c r="R977" s="16" t="n">
        <v>0.235049941095831</v>
      </c>
      <c r="S977" s="16" t="n">
        <v>0.385739884107305</v>
      </c>
      <c r="T977" s="16" t="n">
        <v>0.00437615682058158</v>
      </c>
      <c r="U977" s="16" t="n">
        <v>0.314989820825345</v>
      </c>
      <c r="V977" s="16" t="n">
        <v>0.405510792618903</v>
      </c>
      <c r="W977" s="6" t="s">
        <v>694</v>
      </c>
      <c r="X977" s="16" t="n">
        <v>1.7</v>
      </c>
      <c r="Y977" s="16" t="n">
        <v>0.512600728343406</v>
      </c>
      <c r="Z977" s="16" t="n">
        <f aca="false">(G977-E977)/SQRT(H977^2/D977+F977^2/C977)</f>
        <v>1.16349914166885</v>
      </c>
      <c r="AA977" s="24" t="n">
        <f aca="false">ABS(K977-Z977)</f>
        <v>1.48769885299771E-014</v>
      </c>
    </row>
    <row r="978" customFormat="false" ht="22.35" hidden="false" customHeight="false" outlineLevel="0" collapsed="false">
      <c r="A978" s="17" t="n">
        <v>1373</v>
      </c>
      <c r="B978" s="7" t="s">
        <v>617</v>
      </c>
      <c r="C978" s="6" t="n">
        <v>144</v>
      </c>
      <c r="D978" s="6" t="n">
        <v>717</v>
      </c>
      <c r="E978" s="16" t="n">
        <v>0.365839036802451</v>
      </c>
      <c r="F978" s="16" t="n">
        <v>0.0412807364967952</v>
      </c>
      <c r="G978" s="16" t="n">
        <v>0.370431810097881</v>
      </c>
      <c r="H978" s="16" t="n">
        <v>0.0401815564169788</v>
      </c>
      <c r="I978" s="23" t="n">
        <f aca="false">G978-E978</f>
        <v>0.00459277329542984</v>
      </c>
      <c r="J978" s="17" t="n">
        <f aca="false">100*(G978-E978)/E978</f>
        <v>1.25540820782061</v>
      </c>
      <c r="K978" s="16" t="n">
        <v>1.22372418645633</v>
      </c>
      <c r="L978" s="17" t="n">
        <v>201.144352766918</v>
      </c>
      <c r="M978" s="16" t="n">
        <v>0.222487828221582</v>
      </c>
      <c r="N978" s="16" t="n">
        <v>0.312464523458252</v>
      </c>
      <c r="O978" s="6" t="str">
        <f aca="false">IF(N978&lt;0.05,"Yes","No")</f>
        <v>No</v>
      </c>
      <c r="P978" s="16" t="n">
        <v>0.113677155583172</v>
      </c>
      <c r="Q978" s="16" t="n">
        <v>1.55232916529357</v>
      </c>
      <c r="R978" s="16" t="n">
        <v>0.213131622536867</v>
      </c>
      <c r="S978" s="16" t="n">
        <v>0.394737343081842</v>
      </c>
      <c r="T978" s="16" t="n">
        <v>0.00457652458286718</v>
      </c>
      <c r="U978" s="16" t="n">
        <v>0.296222521735831</v>
      </c>
      <c r="V978" s="16" t="n">
        <v>0.385842230729684</v>
      </c>
      <c r="W978" s="6" t="s">
        <v>694</v>
      </c>
      <c r="X978" s="16" t="n">
        <v>2.3</v>
      </c>
      <c r="Y978" s="16" t="n">
        <v>0.514261777467844</v>
      </c>
      <c r="Z978" s="16" t="n">
        <f aca="false">(G978-E978)/SQRT(H978^2/D978+F978^2/C978)</f>
        <v>1.22372418645634</v>
      </c>
      <c r="AA978" s="24" t="n">
        <f aca="false">ABS(K978-Z978)</f>
        <v>1.4210854715202E-014</v>
      </c>
    </row>
    <row r="979" customFormat="false" ht="22.35" hidden="false" customHeight="false" outlineLevel="0" collapsed="false">
      <c r="A979" s="17" t="n">
        <v>1374</v>
      </c>
      <c r="B979" s="7" t="s">
        <v>617</v>
      </c>
      <c r="C979" s="6" t="n">
        <v>144</v>
      </c>
      <c r="D979" s="6" t="n">
        <v>717</v>
      </c>
      <c r="E979" s="16" t="n">
        <v>0.360939968998234</v>
      </c>
      <c r="F979" s="16" t="n">
        <v>0.0409935773003396</v>
      </c>
      <c r="G979" s="16" t="n">
        <v>0.365751329284665</v>
      </c>
      <c r="H979" s="16" t="n">
        <v>0.0401134966388651</v>
      </c>
      <c r="I979" s="23" t="n">
        <f aca="false">G979-E979</f>
        <v>0.00481136028643181</v>
      </c>
      <c r="J979" s="17" t="n">
        <f aca="false">100*(G979-E979)/E979</f>
        <v>1.33300845007147</v>
      </c>
      <c r="K979" s="16" t="n">
        <v>1.28985071711779</v>
      </c>
      <c r="L979" s="17" t="n">
        <v>201.797397400871</v>
      </c>
      <c r="M979" s="16" t="n">
        <v>0.198578716442045</v>
      </c>
      <c r="N979" s="16" t="n">
        <v>0.283240925488619</v>
      </c>
      <c r="O979" s="6" t="str">
        <f aca="false">IF(N979&lt;0.05,"Yes","No")</f>
        <v>No</v>
      </c>
      <c r="P979" s="16" t="n">
        <v>0.119398860982228</v>
      </c>
      <c r="Q979" s="16" t="n">
        <v>1.71252842350243</v>
      </c>
      <c r="R979" s="16" t="n">
        <v>0.191007656071376</v>
      </c>
      <c r="S979" s="16" t="n">
        <v>0.407727311506643</v>
      </c>
      <c r="T979" s="16" t="n">
        <v>0.00479434007519979</v>
      </c>
      <c r="U979" s="16" t="n">
        <v>0.277335327097785</v>
      </c>
      <c r="V979" s="16" t="n">
        <v>0.366696993223692</v>
      </c>
      <c r="W979" s="6" t="s">
        <v>694</v>
      </c>
      <c r="X979" s="16" t="n">
        <v>2.5</v>
      </c>
      <c r="Y979" s="16" t="n">
        <v>0.516203703703704</v>
      </c>
      <c r="Z979" s="16" t="n">
        <f aca="false">(G979-E979)/SQRT(H979^2/D979+F979^2/C979)</f>
        <v>1.28985071711779</v>
      </c>
      <c r="AA979" s="24" t="n">
        <f aca="false">ABS(K979-Z979)</f>
        <v>0</v>
      </c>
    </row>
    <row r="980" customFormat="false" ht="22.35" hidden="false" customHeight="false" outlineLevel="0" collapsed="false">
      <c r="A980" s="17" t="n">
        <v>1375</v>
      </c>
      <c r="B980" s="7" t="s">
        <v>617</v>
      </c>
      <c r="C980" s="6" t="n">
        <v>144</v>
      </c>
      <c r="D980" s="6" t="n">
        <v>717</v>
      </c>
      <c r="E980" s="16" t="n">
        <v>0.355738053098321</v>
      </c>
      <c r="F980" s="16" t="n">
        <v>0.0406865908398002</v>
      </c>
      <c r="G980" s="16" t="n">
        <v>0.360783196164807</v>
      </c>
      <c r="H980" s="16" t="n">
        <v>0.0400474485414162</v>
      </c>
      <c r="I980" s="23" t="n">
        <f aca="false">G980-E980</f>
        <v>0.0050451430664859</v>
      </c>
      <c r="J980" s="17" t="n">
        <f aca="false">100*(G980-E980)/E980</f>
        <v>1.41821855225915</v>
      </c>
      <c r="K980" s="16" t="n">
        <v>1.36143353224224</v>
      </c>
      <c r="L980" s="17" t="n">
        <v>202.531441594591</v>
      </c>
      <c r="M980" s="16" t="n">
        <v>0.174889378696863</v>
      </c>
      <c r="N980" s="16" t="n">
        <v>0.253059631296218</v>
      </c>
      <c r="O980" s="6" t="str">
        <f aca="false">IF(N980&lt;0.05,"Yes","No")</f>
        <v>No</v>
      </c>
      <c r="P980" s="16" t="n">
        <v>0.12553337832532</v>
      </c>
      <c r="Q980" s="16" t="n">
        <v>1.8930228402746</v>
      </c>
      <c r="R980" s="16" t="n">
        <v>0.169219982454064</v>
      </c>
      <c r="S980" s="16" t="n">
        <v>0.424354183431488</v>
      </c>
      <c r="T980" s="16" t="n">
        <v>0.00502744354599842</v>
      </c>
      <c r="U980" s="16" t="n">
        <v>0.257632599071849</v>
      </c>
      <c r="V980" s="16" t="n">
        <v>0.34498794815166</v>
      </c>
      <c r="W980" s="6" t="s">
        <v>694</v>
      </c>
      <c r="X980" s="16" t="n">
        <v>3.1</v>
      </c>
      <c r="Y980" s="16" t="n">
        <v>0.51811173097784</v>
      </c>
      <c r="Z980" s="16" t="n">
        <f aca="false">(G980-E980)/SQRT(H980^2/D980+F980^2/C980)</f>
        <v>1.36143353224224</v>
      </c>
      <c r="AA980" s="24" t="n">
        <f aca="false">ABS(K980-Z980)</f>
        <v>0</v>
      </c>
    </row>
    <row r="981" customFormat="false" ht="22.35" hidden="false" customHeight="false" outlineLevel="0" collapsed="false">
      <c r="A981" s="17" t="n">
        <v>1376</v>
      </c>
      <c r="B981" s="7" t="s">
        <v>617</v>
      </c>
      <c r="C981" s="6" t="n">
        <v>144</v>
      </c>
      <c r="D981" s="6" t="n">
        <v>717</v>
      </c>
      <c r="E981" s="16" t="n">
        <v>0.350154970876045</v>
      </c>
      <c r="F981" s="16" t="n">
        <v>0.040353366893517</v>
      </c>
      <c r="G981" s="16" t="n">
        <v>0.355451520994784</v>
      </c>
      <c r="H981" s="16" t="n">
        <v>0.0399820750232301</v>
      </c>
      <c r="I981" s="23" t="n">
        <f aca="false">G981-E981</f>
        <v>0.00529655011873892</v>
      </c>
      <c r="J981" s="17" t="n">
        <f aca="false">100*(G981-E981)/E981</f>
        <v>1.51263028066904</v>
      </c>
      <c r="K981" s="16" t="n">
        <v>1.4395236915809</v>
      </c>
      <c r="L981" s="17" t="n">
        <v>203.366967905474</v>
      </c>
      <c r="M981" s="16" t="n">
        <v>0.151539674967916</v>
      </c>
      <c r="N981" s="16" t="n">
        <v>0.223114826284226</v>
      </c>
      <c r="O981" s="6" t="str">
        <f aca="false">IF(N981&lt;0.05,"Yes","No")</f>
        <v>No</v>
      </c>
      <c r="P981" s="16" t="n">
        <v>0.13215233115223</v>
      </c>
      <c r="Q981" s="16" t="n">
        <v>2.09791108464355</v>
      </c>
      <c r="R981" s="16" t="n">
        <v>0.147865438667918</v>
      </c>
      <c r="S981" s="16" t="n">
        <v>0.448763542239456</v>
      </c>
      <c r="T981" s="16" t="n">
        <v>0.00527814253433341</v>
      </c>
      <c r="U981" s="16" t="n">
        <v>0.237818634797791</v>
      </c>
      <c r="V981" s="16" t="n">
        <v>0.324717582205168</v>
      </c>
      <c r="W981" s="6" t="s">
        <v>694</v>
      </c>
      <c r="X981" s="16" t="n">
        <v>4.1</v>
      </c>
      <c r="Y981" s="16" t="n">
        <v>0.520358747869208</v>
      </c>
      <c r="Z981" s="16" t="n">
        <f aca="false">(G981-E981)/SQRT(H981^2/D981+F981^2/C981)</f>
        <v>1.4395236915809</v>
      </c>
      <c r="AA981" s="24" t="n">
        <f aca="false">ABS(K981-Z981)</f>
        <v>0</v>
      </c>
    </row>
    <row r="982" customFormat="false" ht="22.35" hidden="false" customHeight="false" outlineLevel="0" collapsed="false">
      <c r="A982" s="17" t="n">
        <v>1377</v>
      </c>
      <c r="B982" s="7" t="s">
        <v>617</v>
      </c>
      <c r="C982" s="6" t="n">
        <v>144</v>
      </c>
      <c r="D982" s="6" t="n">
        <v>717</v>
      </c>
      <c r="E982" s="16" t="n">
        <v>0.344321755278442</v>
      </c>
      <c r="F982" s="16" t="n">
        <v>0.0400040894727959</v>
      </c>
      <c r="G982" s="16" t="n">
        <v>0.349877387991843</v>
      </c>
      <c r="H982" s="16" t="n">
        <v>0.0399196149936037</v>
      </c>
      <c r="I982" s="23" t="n">
        <f aca="false">G982-E982</f>
        <v>0.00555563271340098</v>
      </c>
      <c r="J982" s="17" t="n">
        <f aca="false">100*(G982-E982)/E982</f>
        <v>1.61350034618298</v>
      </c>
      <c r="K982" s="16" t="n">
        <v>1.52132378573821</v>
      </c>
      <c r="L982" s="17" t="n">
        <v>204.284581165965</v>
      </c>
      <c r="M982" s="16" t="n">
        <v>0.129724938324025</v>
      </c>
      <c r="N982" s="16" t="n">
        <v>0.194402350512679</v>
      </c>
      <c r="O982" s="6" t="str">
        <f aca="false">IF(N982&lt;0.05,"Yes","No")</f>
        <v>No</v>
      </c>
      <c r="P982" s="16" t="n">
        <v>0.138999942683594</v>
      </c>
      <c r="Q982" s="16" t="n">
        <v>2.32095469487784</v>
      </c>
      <c r="R982" s="16" t="n">
        <v>0.12800970940815</v>
      </c>
      <c r="S982" s="16" t="n">
        <v>0.47583394583761</v>
      </c>
      <c r="T982" s="16" t="n">
        <v>0.00553650971914906</v>
      </c>
      <c r="U982" s="16" t="n">
        <v>0.218869859900379</v>
      </c>
      <c r="V982" s="16" t="n">
        <v>0.310258050935372</v>
      </c>
      <c r="W982" s="6" t="s">
        <v>694</v>
      </c>
      <c r="X982" s="16" t="n">
        <v>5.3</v>
      </c>
      <c r="Y982" s="16" t="n">
        <v>0.522508910584224</v>
      </c>
      <c r="Z982" s="16" t="n">
        <f aca="false">(G982-E982)/SQRT(H982^2/D982+F982^2/C982)</f>
        <v>1.52132378573819</v>
      </c>
      <c r="AA982" s="24" t="n">
        <f aca="false">ABS(K982-Z982)</f>
        <v>1.46549439250521E-014</v>
      </c>
    </row>
    <row r="983" customFormat="false" ht="22.35" hidden="false" customHeight="false" outlineLevel="0" collapsed="false">
      <c r="A983" s="17" t="n">
        <v>1378</v>
      </c>
      <c r="B983" s="7" t="s">
        <v>617</v>
      </c>
      <c r="C983" s="6" t="n">
        <v>144</v>
      </c>
      <c r="D983" s="6" t="n">
        <v>717</v>
      </c>
      <c r="E983" s="16" t="n">
        <v>0.338102817638881</v>
      </c>
      <c r="F983" s="16" t="n">
        <v>0.0396304889263334</v>
      </c>
      <c r="G983" s="16" t="n">
        <v>0.343931989461142</v>
      </c>
      <c r="H983" s="16" t="n">
        <v>0.0398589066990731</v>
      </c>
      <c r="I983" s="23" t="n">
        <f aca="false">G983-E983</f>
        <v>0.00582917182226128</v>
      </c>
      <c r="J983" s="17" t="n">
        <f aca="false">100*(G983-E983)/E983</f>
        <v>1.72408259208513</v>
      </c>
      <c r="K983" s="16" t="n">
        <v>1.60915259654585</v>
      </c>
      <c r="L983" s="17" t="n">
        <v>205.313035529846</v>
      </c>
      <c r="M983" s="16" t="n">
        <v>0.109119489413984</v>
      </c>
      <c r="N983" s="16" t="n">
        <v>0.16734310018889</v>
      </c>
      <c r="O983" s="6" t="str">
        <f aca="false">IF(N983&lt;0.05,"Yes","No")</f>
        <v>No</v>
      </c>
      <c r="P983" s="16" t="n">
        <v>0.146256620750802</v>
      </c>
      <c r="Q983" s="16" t="n">
        <v>2.56961755419762</v>
      </c>
      <c r="R983" s="16" t="n">
        <v>0.109301678452023</v>
      </c>
      <c r="S983" s="16" t="n">
        <v>0.506499453068313</v>
      </c>
      <c r="T983" s="16" t="n">
        <v>0.00580931772234838</v>
      </c>
      <c r="U983" s="16" t="n">
        <v>0.200355785255551</v>
      </c>
      <c r="V983" s="16" t="n">
        <v>0.303494956612771</v>
      </c>
      <c r="W983" s="6" t="s">
        <v>694</v>
      </c>
      <c r="X983" s="16" t="n">
        <v>6.3</v>
      </c>
      <c r="Y983" s="16" t="n">
        <v>0.524852781651945</v>
      </c>
      <c r="Z983" s="16" t="n">
        <f aca="false">(G983-E983)/SQRT(H983^2/D983+F983^2/C983)</f>
        <v>1.60915259654583</v>
      </c>
      <c r="AA983" s="24" t="n">
        <f aca="false">ABS(K983-Z983)</f>
        <v>1.53210777398272E-014</v>
      </c>
    </row>
    <row r="984" customFormat="false" ht="22.35" hidden="false" customHeight="false" outlineLevel="0" collapsed="false">
      <c r="A984" s="17" t="n">
        <v>1379</v>
      </c>
      <c r="B984" s="7" t="s">
        <v>617</v>
      </c>
      <c r="C984" s="6" t="n">
        <v>144</v>
      </c>
      <c r="D984" s="6" t="n">
        <v>717</v>
      </c>
      <c r="E984" s="16" t="n">
        <v>0.331562740521299</v>
      </c>
      <c r="F984" s="16" t="n">
        <v>0.0392347704695811</v>
      </c>
      <c r="G984" s="16" t="n">
        <v>0.337676607976399</v>
      </c>
      <c r="H984" s="16" t="n">
        <v>0.0398005681994409</v>
      </c>
      <c r="I984" s="23" t="n">
        <f aca="false">G984-E984</f>
        <v>0.00611386745510018</v>
      </c>
      <c r="J984" s="17" t="n">
        <f aca="false">100*(G984-E984)/E984</f>
        <v>1.84395491649263</v>
      </c>
      <c r="K984" s="16" t="n">
        <v>1.70228276515927</v>
      </c>
      <c r="L984" s="17" t="n">
        <v>206.454675324013</v>
      </c>
      <c r="M984" s="16" t="n">
        <v>0.0902075310707988</v>
      </c>
      <c r="N984" s="16" t="n">
        <v>0.142930635580504</v>
      </c>
      <c r="O984" s="6" t="str">
        <f aca="false">IF(N984&lt;0.05,"Yes","No")</f>
        <v>No</v>
      </c>
      <c r="P984" s="16" t="n">
        <v>0.153840315676188</v>
      </c>
      <c r="Q984" s="16" t="n">
        <v>2.84300579893951</v>
      </c>
      <c r="R984" s="16" t="n">
        <v>0.0921355305289197</v>
      </c>
      <c r="S984" s="16" t="n">
        <v>0.542821365191172</v>
      </c>
      <c r="T984" s="16" t="n">
        <v>0.00609327716533088</v>
      </c>
      <c r="U984" s="16" t="n">
        <v>0.182602671080639</v>
      </c>
      <c r="V984" s="16" t="n">
        <v>0.280444599371654</v>
      </c>
      <c r="W984" s="6" t="s">
        <v>694</v>
      </c>
      <c r="X984" s="16" t="n">
        <v>7.5</v>
      </c>
      <c r="Y984" s="16" t="n">
        <v>0.527303192313653</v>
      </c>
      <c r="Z984" s="16" t="n">
        <f aca="false">(G984-E984)/SQRT(H984^2/D984+F984^2/C984)</f>
        <v>1.70228276515927</v>
      </c>
      <c r="AA984" s="24" t="n">
        <f aca="false">ABS(K984-Z984)</f>
        <v>0</v>
      </c>
    </row>
    <row r="985" customFormat="false" ht="22.35" hidden="false" customHeight="false" outlineLevel="0" collapsed="false">
      <c r="A985" s="17" t="n">
        <v>1380</v>
      </c>
      <c r="B985" s="7" t="s">
        <v>617</v>
      </c>
      <c r="C985" s="6" t="n">
        <v>144</v>
      </c>
      <c r="D985" s="6" t="n">
        <v>717</v>
      </c>
      <c r="E985" s="16" t="n">
        <v>0.324762902636495</v>
      </c>
      <c r="F985" s="16" t="n">
        <v>0.0388173137030675</v>
      </c>
      <c r="G985" s="16" t="n">
        <v>0.331167259828981</v>
      </c>
      <c r="H985" s="16" t="n">
        <v>0.039744082125864</v>
      </c>
      <c r="I985" s="23" t="n">
        <f aca="false">G985-E985</f>
        <v>0.00640435719248633</v>
      </c>
      <c r="J985" s="17" t="n">
        <f aca="false">100*(G985-E985)/E985</f>
        <v>1.97201008504801</v>
      </c>
      <c r="K985" s="16" t="n">
        <v>1.7994571406025</v>
      </c>
      <c r="L985" s="17" t="n">
        <v>207.714739242118</v>
      </c>
      <c r="M985" s="16" t="n">
        <v>0.0733977382463762</v>
      </c>
      <c r="N985" s="16" t="n">
        <v>0.118530859381734</v>
      </c>
      <c r="O985" s="6" t="str">
        <f aca="false">IF(N985&lt;0.05,"Yes","No")</f>
        <v>No</v>
      </c>
      <c r="P985" s="16" t="n">
        <v>0.16162043039937</v>
      </c>
      <c r="Q985" s="16" t="n">
        <v>3.1378338135333</v>
      </c>
      <c r="R985" s="16" t="n">
        <v>0.0768498510886752</v>
      </c>
      <c r="S985" s="16" t="n">
        <v>0.589372724407125</v>
      </c>
      <c r="T985" s="16" t="n">
        <v>0.00638304269645017</v>
      </c>
      <c r="U985" s="16" t="n">
        <v>0.165979842871749</v>
      </c>
      <c r="V985" s="16" t="n">
        <v>0.25793169369345</v>
      </c>
      <c r="W985" s="6" t="s">
        <v>694</v>
      </c>
      <c r="X985" s="16" t="n">
        <v>9.3</v>
      </c>
      <c r="Y985" s="16" t="n">
        <v>0.52971486130482</v>
      </c>
      <c r="Z985" s="16" t="n">
        <f aca="false">(G985-E985)/SQRT(H985^2/D985+F985^2/C985)</f>
        <v>1.79945714060251</v>
      </c>
      <c r="AA985" s="24" t="n">
        <f aca="false">ABS(K985-Z985)</f>
        <v>1.64313007644523E-014</v>
      </c>
    </row>
    <row r="986" customFormat="false" ht="22.35" hidden="false" customHeight="false" outlineLevel="0" collapsed="false">
      <c r="A986" s="17" t="n">
        <v>1381</v>
      </c>
      <c r="B986" s="7" t="s">
        <v>617</v>
      </c>
      <c r="C986" s="6" t="n">
        <v>144</v>
      </c>
      <c r="D986" s="6" t="n">
        <v>717</v>
      </c>
      <c r="E986" s="16" t="n">
        <v>0.317609066764514</v>
      </c>
      <c r="F986" s="16" t="n">
        <v>0.0383830186626899</v>
      </c>
      <c r="G986" s="16" t="n">
        <v>0.324316424160489</v>
      </c>
      <c r="H986" s="16" t="n">
        <v>0.0397017781705495</v>
      </c>
      <c r="I986" s="23" t="n">
        <f aca="false">G986-E986</f>
        <v>0.0067073573959755</v>
      </c>
      <c r="J986" s="17" t="n">
        <f aca="false">100*(G986-E986)/E986</f>
        <v>2.11182806092515</v>
      </c>
      <c r="K986" s="16" t="n">
        <v>1.9025139420162</v>
      </c>
      <c r="L986" s="17" t="n">
        <v>209.12815062358</v>
      </c>
      <c r="M986" s="16" t="n">
        <v>0.0584779065146555</v>
      </c>
      <c r="N986" s="16" t="n">
        <v>0.0962868977956827</v>
      </c>
      <c r="O986" s="6" t="str">
        <f aca="false">IF(N986&lt;0.05,"Yes","No")</f>
        <v>No</v>
      </c>
      <c r="P986" s="16" t="n">
        <v>0.169721389890199</v>
      </c>
      <c r="Q986" s="16" t="n">
        <v>3.46027472119834</v>
      </c>
      <c r="R986" s="16" t="n">
        <v>0.063201463546068</v>
      </c>
      <c r="S986" s="16" t="n">
        <v>0.636118684090983</v>
      </c>
      <c r="T986" s="16" t="n">
        <v>0.00668532253614971</v>
      </c>
      <c r="U986" s="16" t="n">
        <v>0.150201231582434</v>
      </c>
      <c r="V986" s="16" t="n">
        <v>0.236384110527861</v>
      </c>
      <c r="W986" s="6" t="s">
        <v>694</v>
      </c>
      <c r="X986" s="17" t="n">
        <v>11.7</v>
      </c>
      <c r="Y986" s="16" t="n">
        <v>0.532494576166124</v>
      </c>
      <c r="Z986" s="16" t="n">
        <f aca="false">(G986-E986)/SQRT(H986^2/D986+F986^2/C986)</f>
        <v>1.9025139420162</v>
      </c>
      <c r="AA986" s="24" t="n">
        <f aca="false">ABS(K986-Z986)</f>
        <v>0</v>
      </c>
    </row>
    <row r="987" customFormat="false" ht="22.35" hidden="false" customHeight="false" outlineLevel="0" collapsed="false">
      <c r="A987" s="17" t="n">
        <v>1382</v>
      </c>
      <c r="B987" s="7" t="s">
        <v>617</v>
      </c>
      <c r="C987" s="6" t="n">
        <v>144</v>
      </c>
      <c r="D987" s="6" t="n">
        <v>717</v>
      </c>
      <c r="E987" s="16" t="n">
        <v>0.310260554258194</v>
      </c>
      <c r="F987" s="16" t="n">
        <v>0.0379198511952604</v>
      </c>
      <c r="G987" s="16" t="n">
        <v>0.317274708274851</v>
      </c>
      <c r="H987" s="16" t="n">
        <v>0.03965504148674</v>
      </c>
      <c r="I987" s="23" t="n">
        <f aca="false">G987-E987</f>
        <v>0.00701415401665639</v>
      </c>
      <c r="J987" s="17" t="n">
        <f aca="false">100*(G987-E987)/E987</f>
        <v>2.26073018963903</v>
      </c>
      <c r="K987" s="16" t="n">
        <v>2.00990022026239</v>
      </c>
      <c r="L987" s="17" t="n">
        <v>210.68492847532</v>
      </c>
      <c r="M987" s="16" t="n">
        <v>0.0457170910211346</v>
      </c>
      <c r="N987" s="16" t="n">
        <v>0.0767798626981644</v>
      </c>
      <c r="O987" s="6" t="str">
        <f aca="false">IF(N987&lt;0.05,"Yes","No")</f>
        <v>No</v>
      </c>
      <c r="P987" s="16" t="n">
        <v>0.17799755240831</v>
      </c>
      <c r="Q987" s="16" t="n">
        <v>3.8059710607008</v>
      </c>
      <c r="R987" s="16" t="n">
        <v>0.0513949635373104</v>
      </c>
      <c r="S987" s="16" t="n">
        <v>0.691124896137999</v>
      </c>
      <c r="T987" s="16" t="n">
        <v>0.00699142966580844</v>
      </c>
      <c r="U987" s="16" t="n">
        <v>0.135535211227417</v>
      </c>
      <c r="V987" s="16" t="n">
        <v>0.216218283059076</v>
      </c>
      <c r="W987" s="6" t="s">
        <v>694</v>
      </c>
      <c r="X987" s="17" t="n">
        <v>13.3</v>
      </c>
      <c r="Y987" s="16" t="n">
        <v>0.535264605609794</v>
      </c>
      <c r="Z987" s="16" t="n">
        <f aca="false">(G987-E987)/SQRT(H987^2/D987+F987^2/C987)</f>
        <v>2.00990022026239</v>
      </c>
      <c r="AA987" s="24" t="n">
        <f aca="false">ABS(K987-Z987)</f>
        <v>0</v>
      </c>
    </row>
    <row r="988" customFormat="false" ht="22.35" hidden="false" customHeight="false" outlineLevel="0" collapsed="false">
      <c r="A988" s="17" t="n">
        <v>1383</v>
      </c>
      <c r="B988" s="7" t="s">
        <v>617</v>
      </c>
      <c r="C988" s="6" t="n">
        <v>144</v>
      </c>
      <c r="D988" s="6" t="n">
        <v>717</v>
      </c>
      <c r="E988" s="16" t="n">
        <v>0.3026458589981</v>
      </c>
      <c r="F988" s="16" t="n">
        <v>0.0374403175756284</v>
      </c>
      <c r="G988" s="16" t="n">
        <v>0.30997515662029</v>
      </c>
      <c r="H988" s="16" t="n">
        <v>0.0396209523009763</v>
      </c>
      <c r="I988" s="23" t="n">
        <f aca="false">G988-E988</f>
        <v>0.00732929762219031</v>
      </c>
      <c r="J988" s="17" t="n">
        <f aca="false">100*(G988-E988)/E988</f>
        <v>2.42174059359468</v>
      </c>
      <c r="K988" s="16" t="n">
        <v>2.12251857273249</v>
      </c>
      <c r="L988" s="17" t="n">
        <v>212.412803052382</v>
      </c>
      <c r="M988" s="16" t="n">
        <v>0.0349521195166979</v>
      </c>
      <c r="N988" s="16" t="n">
        <v>0.0600936195618512</v>
      </c>
      <c r="O988" s="6" t="str">
        <f aca="false">IF(N988&lt;0.05,"Yes","No")</f>
        <v>No</v>
      </c>
      <c r="P988" s="16" t="n">
        <v>0.186492977421718</v>
      </c>
      <c r="Q988" s="16" t="n">
        <v>4.17794180231009</v>
      </c>
      <c r="R988" s="16" t="n">
        <v>0.0412579097102507</v>
      </c>
      <c r="S988" s="16" t="n">
        <v>0.751206057729307</v>
      </c>
      <c r="T988" s="16" t="n">
        <v>0.00730590957131557</v>
      </c>
      <c r="U988" s="16" t="n">
        <v>0.121876569121506</v>
      </c>
      <c r="V988" s="16" t="n">
        <v>0.196819886029427</v>
      </c>
      <c r="W988" s="6" t="s">
        <v>694</v>
      </c>
      <c r="X988" s="17" t="n">
        <v>16.3</v>
      </c>
      <c r="Y988" s="16" t="n">
        <v>0.537957151712382</v>
      </c>
      <c r="Z988" s="16" t="n">
        <f aca="false">(G988-E988)/SQRT(H988^2/D988+F988^2/C988)</f>
        <v>2.12251857273247</v>
      </c>
      <c r="AA988" s="24" t="n">
        <f aca="false">ABS(K988-Z988)</f>
        <v>1.64313007644523E-014</v>
      </c>
    </row>
    <row r="989" customFormat="false" ht="22.35" hidden="false" customHeight="false" outlineLevel="0" collapsed="false">
      <c r="A989" s="17" t="n">
        <v>1384</v>
      </c>
      <c r="B989" s="7" t="s">
        <v>617</v>
      </c>
      <c r="C989" s="6" t="n">
        <v>144</v>
      </c>
      <c r="D989" s="6" t="n">
        <v>717</v>
      </c>
      <c r="E989" s="16" t="n">
        <v>0.294945889256067</v>
      </c>
      <c r="F989" s="16" t="n">
        <v>0.0369359478686462</v>
      </c>
      <c r="G989" s="16" t="n">
        <v>0.302592247682968</v>
      </c>
      <c r="H989" s="16" t="n">
        <v>0.0395852789567662</v>
      </c>
      <c r="I989" s="23" t="n">
        <f aca="false">G989-E989</f>
        <v>0.00764635842690109</v>
      </c>
      <c r="J989" s="17" t="n">
        <f aca="false">100*(G989-E989)/E989</f>
        <v>2.59246143290462</v>
      </c>
      <c r="K989" s="16" t="n">
        <v>2.23930815096465</v>
      </c>
      <c r="L989" s="17" t="n">
        <v>214.306778126236</v>
      </c>
      <c r="M989" s="16" t="n">
        <v>0.0261631329825325</v>
      </c>
      <c r="N989" s="16" t="n">
        <v>0.04611471677542</v>
      </c>
      <c r="O989" s="6" t="str">
        <f aca="false">IF(N989&lt;0.05,"Yes","No")</f>
        <v>Yes</v>
      </c>
      <c r="P989" s="16" t="n">
        <v>0.195105435462114</v>
      </c>
      <c r="Q989" s="16" t="n">
        <v>4.5727363075792</v>
      </c>
      <c r="R989" s="16" t="n">
        <v>0.0327661641996117</v>
      </c>
      <c r="S989" s="16" t="n">
        <v>0.816119000413203</v>
      </c>
      <c r="T989" s="16" t="n">
        <v>0.00762235550106032</v>
      </c>
      <c r="U989" s="16" t="n">
        <v>0.109271669623166</v>
      </c>
      <c r="V989" s="16" t="n">
        <v>0.178939811284701</v>
      </c>
      <c r="W989" s="6" t="s">
        <v>694</v>
      </c>
      <c r="X989" s="17" t="n">
        <v>20.5</v>
      </c>
      <c r="Y989" s="16" t="n">
        <v>0.540523787385712</v>
      </c>
      <c r="Z989" s="16" t="n">
        <f aca="false">(G989-E989)/SQRT(H989^2/D989+F989^2/C989)</f>
        <v>2.23930815096466</v>
      </c>
      <c r="AA989" s="24" t="n">
        <f aca="false">ABS(K989-Z989)</f>
        <v>1.59872115546023E-014</v>
      </c>
    </row>
    <row r="990" customFormat="false" ht="22.35" hidden="false" customHeight="false" outlineLevel="0" collapsed="false">
      <c r="A990" s="17" t="n">
        <v>1385</v>
      </c>
      <c r="B990" s="7" t="s">
        <v>617</v>
      </c>
      <c r="C990" s="6" t="n">
        <v>144</v>
      </c>
      <c r="D990" s="6" t="n">
        <v>717</v>
      </c>
      <c r="E990" s="16" t="n">
        <v>0.287012492410011</v>
      </c>
      <c r="F990" s="16" t="n">
        <v>0.0364122107572313</v>
      </c>
      <c r="G990" s="16" t="n">
        <v>0.294984457944228</v>
      </c>
      <c r="H990" s="16" t="n">
        <v>0.0395627465090855</v>
      </c>
      <c r="I990" s="23" t="n">
        <f aca="false">G990-E990</f>
        <v>0.00797196553421681</v>
      </c>
      <c r="J990" s="17" t="n">
        <f aca="false">100*(G990-E990)/E990</f>
        <v>2.77756743871221</v>
      </c>
      <c r="K990" s="16" t="n">
        <v>2.36209909074252</v>
      </c>
      <c r="L990" s="17" t="n">
        <v>216.417977726892</v>
      </c>
      <c r="M990" s="16" t="n">
        <v>0.0190587579574852</v>
      </c>
      <c r="N990" s="16" t="n">
        <v>0.0344896214200486</v>
      </c>
      <c r="O990" s="6" t="str">
        <f aca="false">IF(N990&lt;0.05,"Yes","No")</f>
        <v>Yes</v>
      </c>
      <c r="P990" s="16" t="n">
        <v>0.203938511096651</v>
      </c>
      <c r="Q990" s="16" t="n">
        <v>4.99615506850509</v>
      </c>
      <c r="R990" s="16" t="n">
        <v>0.0256600090111649</v>
      </c>
      <c r="S990" s="16" t="n">
        <v>0.885885229462786</v>
      </c>
      <c r="T990" s="16" t="n">
        <v>0.00794737928290744</v>
      </c>
      <c r="U990" s="16" t="n">
        <v>0.0975545237247947</v>
      </c>
      <c r="V990" s="16" t="n">
        <v>0.16202533940379</v>
      </c>
      <c r="W990" s="6" t="s">
        <v>694</v>
      </c>
      <c r="X990" s="17" t="n">
        <v>23.5</v>
      </c>
      <c r="Y990" s="16" t="n">
        <v>0.543787773128777</v>
      </c>
      <c r="Z990" s="16" t="n">
        <f aca="false">(G990-E990)/SQRT(H990^2/D990+F990^2/C990)</f>
        <v>2.36209909074252</v>
      </c>
      <c r="AA990" s="24" t="n">
        <f aca="false">ABS(K990-Z990)</f>
        <v>0</v>
      </c>
    </row>
    <row r="991" customFormat="false" ht="22.35" hidden="false" customHeight="false" outlineLevel="0" collapsed="false">
      <c r="A991" s="17" t="n">
        <v>1386</v>
      </c>
      <c r="B991" s="7" t="s">
        <v>617</v>
      </c>
      <c r="C991" s="6" t="n">
        <v>144</v>
      </c>
      <c r="D991" s="6" t="n">
        <v>717</v>
      </c>
      <c r="E991" s="16" t="n">
        <v>0.279057448833353</v>
      </c>
      <c r="F991" s="16" t="n">
        <v>0.0358649859638906</v>
      </c>
      <c r="G991" s="16" t="n">
        <v>0.287351776200192</v>
      </c>
      <c r="H991" s="16" t="n">
        <v>0.0395353343238775</v>
      </c>
      <c r="I991" s="23" t="n">
        <f aca="false">G991-E991</f>
        <v>0.00829432736683911</v>
      </c>
      <c r="J991" s="17" t="n">
        <f aca="false">100*(G991-E991)/E991</f>
        <v>2.97226517389697</v>
      </c>
      <c r="K991" s="16" t="n">
        <v>2.48813202727637</v>
      </c>
      <c r="L991" s="17" t="n">
        <v>218.712630844207</v>
      </c>
      <c r="M991" s="16" t="n">
        <v>0.0135880241594808</v>
      </c>
      <c r="N991" s="16" t="n">
        <v>0.0252641050965215</v>
      </c>
      <c r="O991" s="6" t="str">
        <f aca="false">IF(N991&lt;0.05,"Yes","No")</f>
        <v>Yes</v>
      </c>
      <c r="P991" s="16" t="n">
        <v>0.212771233525442</v>
      </c>
      <c r="Q991" s="16" t="n">
        <v>5.4383010273371</v>
      </c>
      <c r="R991" s="16" t="n">
        <v>0.0199301135169045</v>
      </c>
      <c r="S991" s="16" t="n">
        <v>0.958956697306157</v>
      </c>
      <c r="T991" s="16" t="n">
        <v>0.00826922009483722</v>
      </c>
      <c r="U991" s="16" t="n">
        <v>0.0869581820988934</v>
      </c>
      <c r="V991" s="16" t="n">
        <v>0.146276333538651</v>
      </c>
      <c r="W991" s="6" t="s">
        <v>694</v>
      </c>
      <c r="X991" s="17" t="n">
        <v>26.7</v>
      </c>
      <c r="Y991" s="16" t="n">
        <v>0.546567487990082</v>
      </c>
      <c r="Z991" s="16" t="n">
        <f aca="false">(G991-E991)/SQRT(H991^2/D991+F991^2/C991)</f>
        <v>2.48813202727637</v>
      </c>
      <c r="AA991" s="24" t="n">
        <f aca="false">ABS(K991-Z991)</f>
        <v>0</v>
      </c>
    </row>
    <row r="992" customFormat="false" ht="22.35" hidden="false" customHeight="false" outlineLevel="0" collapsed="false">
      <c r="A992" s="17" t="n">
        <v>1387</v>
      </c>
      <c r="B992" s="7" t="s">
        <v>617</v>
      </c>
      <c r="C992" s="6" t="n">
        <v>144</v>
      </c>
      <c r="D992" s="6" t="n">
        <v>717</v>
      </c>
      <c r="E992" s="16" t="n">
        <v>0.270938436707689</v>
      </c>
      <c r="F992" s="16" t="n">
        <v>0.0352945987719528</v>
      </c>
      <c r="G992" s="16" t="n">
        <v>0.27956035184561</v>
      </c>
      <c r="H992" s="16" t="n">
        <v>0.0395145476766718</v>
      </c>
      <c r="I992" s="23" t="n">
        <f aca="false">G992-E992</f>
        <v>0.00862191513792093</v>
      </c>
      <c r="J992" s="17" t="n">
        <f aca="false">100*(G992-E992)/E992</f>
        <v>3.18224141347024</v>
      </c>
      <c r="K992" s="16" t="n">
        <v>2.62011780154033</v>
      </c>
      <c r="L992" s="17" t="n">
        <v>221.257339317297</v>
      </c>
      <c r="M992" s="16" t="n">
        <v>0.00939872184527944</v>
      </c>
      <c r="N992" s="16" t="n">
        <v>0.0179189787630963</v>
      </c>
      <c r="O992" s="6" t="str">
        <f aca="false">IF(N992&lt;0.05,"Yes","No")</f>
        <v>Yes</v>
      </c>
      <c r="P992" s="16" t="n">
        <v>0.221769532670159</v>
      </c>
      <c r="Q992" s="16" t="n">
        <v>5.90800947775084</v>
      </c>
      <c r="R992" s="16" t="n">
        <v>0.015275940033785</v>
      </c>
      <c r="S992" s="16" t="n">
        <v>0.95328131250451</v>
      </c>
      <c r="T992" s="16" t="n">
        <v>0.00859633463200913</v>
      </c>
      <c r="U992" s="16" t="n">
        <v>0.0771940043960326</v>
      </c>
      <c r="V992" s="16" t="n">
        <v>0.131857401004931</v>
      </c>
      <c r="W992" s="6" t="s">
        <v>694</v>
      </c>
      <c r="X992" s="17" t="n">
        <v>31.3</v>
      </c>
      <c r="Y992" s="16" t="n">
        <v>0.549385944521928</v>
      </c>
      <c r="Z992" s="16" t="n">
        <f aca="false">(G992-E992)/SQRT(H992^2/D992+F992^2/C992)</f>
        <v>2.62011780154037</v>
      </c>
      <c r="AA992" s="24" t="n">
        <f aca="false">ABS(K992-Z992)</f>
        <v>3.41948691584548E-014</v>
      </c>
    </row>
    <row r="993" customFormat="false" ht="22.35" hidden="false" customHeight="false" outlineLevel="0" collapsed="false">
      <c r="A993" s="17" t="n">
        <v>1388</v>
      </c>
      <c r="B993" s="7" t="s">
        <v>617</v>
      </c>
      <c r="C993" s="6" t="n">
        <v>144</v>
      </c>
      <c r="D993" s="6" t="n">
        <v>717</v>
      </c>
      <c r="E993" s="16" t="n">
        <v>0.262923297368818</v>
      </c>
      <c r="F993" s="16" t="n">
        <v>0.0347118324993266</v>
      </c>
      <c r="G993" s="16" t="n">
        <v>0.271866715083229</v>
      </c>
      <c r="H993" s="16" t="n">
        <v>0.0394910575934193</v>
      </c>
      <c r="I993" s="23" t="n">
        <f aca="false">G993-E993</f>
        <v>0.00894341771441076</v>
      </c>
      <c r="J993" s="17" t="n">
        <f aca="false">100*(G993-E993)/E993</f>
        <v>3.40153109439568</v>
      </c>
      <c r="K993" s="16" t="n">
        <v>2.75442518941572</v>
      </c>
      <c r="L993" s="17" t="n">
        <v>223.985081517341</v>
      </c>
      <c r="M993" s="16" t="n">
        <v>0.00636268620533269</v>
      </c>
      <c r="N993" s="16" t="n">
        <v>0.0124353522952595</v>
      </c>
      <c r="O993" s="6" t="str">
        <f aca="false">IF(N993&lt;0.05,"Yes","No")</f>
        <v>Yes</v>
      </c>
      <c r="P993" s="16" t="n">
        <v>0.230677392154766</v>
      </c>
      <c r="Q993" s="16" t="n">
        <v>6.39215778664912</v>
      </c>
      <c r="R993" s="16" t="n">
        <v>0.0116406983629422</v>
      </c>
      <c r="S993" s="16" t="n">
        <v>0.85580997601651</v>
      </c>
      <c r="T993" s="16" t="n">
        <v>0.00891742348311286</v>
      </c>
      <c r="U993" s="16" t="n">
        <v>0.0684743709828724</v>
      </c>
      <c r="V993" s="16" t="n">
        <v>0.118798227444273</v>
      </c>
      <c r="W993" s="6" t="s">
        <v>694</v>
      </c>
      <c r="X993" s="17" t="n">
        <v>36.5</v>
      </c>
      <c r="Y993" s="16" t="n">
        <v>0.552204401053773</v>
      </c>
      <c r="Z993" s="16" t="n">
        <f aca="false">(G993-E993)/SQRT(H993^2/D993+F993^2/C993)</f>
        <v>2.7544251894157</v>
      </c>
      <c r="AA993" s="24" t="n">
        <f aca="false">ABS(K993-Z993)</f>
        <v>1.73194791841524E-014</v>
      </c>
    </row>
    <row r="994" customFormat="false" ht="22.35" hidden="false" customHeight="false" outlineLevel="0" collapsed="false">
      <c r="A994" s="17" t="n">
        <v>1389</v>
      </c>
      <c r="B994" s="7" t="s">
        <v>617</v>
      </c>
      <c r="C994" s="6" t="n">
        <v>144</v>
      </c>
      <c r="D994" s="6" t="n">
        <v>717</v>
      </c>
      <c r="E994" s="16" t="n">
        <v>0.254785215999517</v>
      </c>
      <c r="F994" s="16" t="n">
        <v>0.0341042223157379</v>
      </c>
      <c r="G994" s="16" t="n">
        <v>0.264051605093928</v>
      </c>
      <c r="H994" s="16" t="n">
        <v>0.039468628882986</v>
      </c>
      <c r="I994" s="23" t="n">
        <f aca="false">G994-E994</f>
        <v>0.00926638909441091</v>
      </c>
      <c r="J994" s="17" t="n">
        <f aca="false">100*(G994-E994)/E994</f>
        <v>3.63694143636202</v>
      </c>
      <c r="K994" s="16" t="n">
        <v>2.89437674276336</v>
      </c>
      <c r="L994" s="17" t="n">
        <v>226.996632322409</v>
      </c>
      <c r="M994" s="16" t="n">
        <v>0.00416949272685029</v>
      </c>
      <c r="N994" s="16" t="n">
        <v>0.00839090442443723</v>
      </c>
      <c r="O994" s="6" t="str">
        <f aca="false">IF(N994&lt;0.05,"Yes","No")</f>
        <v>Yes</v>
      </c>
      <c r="P994" s="16" t="n">
        <v>0.239682569670326</v>
      </c>
      <c r="Q994" s="16" t="n">
        <v>6.90097295016542</v>
      </c>
      <c r="R994" s="16" t="n">
        <v>0.00876839254920642</v>
      </c>
      <c r="S994" s="16" t="n">
        <v>0.762957305826395</v>
      </c>
      <c r="T994" s="16" t="n">
        <v>0.00924002658074741</v>
      </c>
      <c r="U994" s="16" t="n">
        <v>0.0605399745023803</v>
      </c>
      <c r="V994" s="16" t="n">
        <v>0.106528045585847</v>
      </c>
      <c r="W994" s="6" t="s">
        <v>694</v>
      </c>
      <c r="X994" s="17" t="n">
        <v>42.2</v>
      </c>
      <c r="Y994" s="16" t="n">
        <v>0.555739578490625</v>
      </c>
      <c r="Z994" s="16" t="n">
        <f aca="false">(G994-E994)/SQRT(H994^2/D994+F994^2/C994)</f>
        <v>2.89437674276338</v>
      </c>
      <c r="AA994" s="24" t="n">
        <f aca="false">ABS(K994-Z994)</f>
        <v>1.82076576038526E-014</v>
      </c>
    </row>
    <row r="995" customFormat="false" ht="22.35" hidden="false" customHeight="false" outlineLevel="0" collapsed="false">
      <c r="A995" s="17" t="n">
        <v>1390</v>
      </c>
      <c r="B995" s="7" t="s">
        <v>617</v>
      </c>
      <c r="C995" s="6" t="n">
        <v>144</v>
      </c>
      <c r="D995" s="6" t="n">
        <v>717</v>
      </c>
      <c r="E995" s="16" t="n">
        <v>0.246809075483018</v>
      </c>
      <c r="F995" s="16" t="n">
        <v>0.0334892145439949</v>
      </c>
      <c r="G995" s="16" t="n">
        <v>0.256390588490534</v>
      </c>
      <c r="H995" s="16" t="n">
        <v>0.0394439424456176</v>
      </c>
      <c r="I995" s="23" t="n">
        <f aca="false">G995-E995</f>
        <v>0.00958151300751647</v>
      </c>
      <c r="J995" s="17" t="n">
        <f aca="false">100*(G995-E995)/E995</f>
        <v>3.88215586836302</v>
      </c>
      <c r="K995" s="16" t="n">
        <v>3.03627860033289</v>
      </c>
      <c r="L995" s="17" t="n">
        <v>230.213047638977</v>
      </c>
      <c r="M995" s="16" t="n">
        <v>0.00267094522654475</v>
      </c>
      <c r="N995" s="16" t="n">
        <v>0.00552872504529115</v>
      </c>
      <c r="O995" s="6" t="str">
        <f aca="false">IF(N995&lt;0.05,"Yes","No")</f>
        <v>Yes</v>
      </c>
      <c r="P995" s="16" t="n">
        <v>0.24854615496781</v>
      </c>
      <c r="Q995" s="16" t="n">
        <v>7.42081352765547</v>
      </c>
      <c r="R995" s="16" t="n">
        <v>0.00657829959654812</v>
      </c>
      <c r="S995" s="16" t="n">
        <v>0.67285573464428</v>
      </c>
      <c r="T995" s="16" t="n">
        <v>0.00955483980372458</v>
      </c>
      <c r="U995" s="16" t="n">
        <v>0.0535179394190076</v>
      </c>
      <c r="V995" s="16" t="n">
        <v>0.095776142009655</v>
      </c>
      <c r="W995" s="6" t="s">
        <v>694</v>
      </c>
      <c r="X995" s="17" t="n">
        <v>48</v>
      </c>
      <c r="Y995" s="16" t="n">
        <v>0.558945451727879</v>
      </c>
      <c r="Z995" s="16" t="n">
        <f aca="false">(G995-E995)/SQRT(H995^2/D995+F995^2/C995)</f>
        <v>3.03627860033287</v>
      </c>
      <c r="AA995" s="24" t="n">
        <f aca="false">ABS(K995-Z995)</f>
        <v>1.73194791841524E-014</v>
      </c>
    </row>
    <row r="996" customFormat="false" ht="22.35" hidden="false" customHeight="false" outlineLevel="0" collapsed="false">
      <c r="A996" s="17" t="n">
        <v>1391</v>
      </c>
      <c r="B996" s="7" t="s">
        <v>617</v>
      </c>
      <c r="C996" s="6" t="n">
        <v>144</v>
      </c>
      <c r="D996" s="6" t="n">
        <v>717</v>
      </c>
      <c r="E996" s="16" t="n">
        <v>0.23882406970693</v>
      </c>
      <c r="F996" s="16" t="n">
        <v>0.0328489640426063</v>
      </c>
      <c r="G996" s="16" t="n">
        <v>0.248720587692334</v>
      </c>
      <c r="H996" s="16" t="n">
        <v>0.0394117327513629</v>
      </c>
      <c r="I996" s="23" t="n">
        <f aca="false">G996-E996</f>
        <v>0.00989651798540392</v>
      </c>
      <c r="J996" s="17" t="n">
        <f aca="false">100*(G996-E996)/E996</f>
        <v>4.14385283591738</v>
      </c>
      <c r="K996" s="16" t="n">
        <v>3.18418543741625</v>
      </c>
      <c r="L996" s="17" t="n">
        <v>233.733464079684</v>
      </c>
      <c r="M996" s="16" t="n">
        <v>0.00164906158143101</v>
      </c>
      <c r="N996" s="16" t="n">
        <v>0.00351743998232137</v>
      </c>
      <c r="O996" s="6" t="str">
        <f aca="false">IF(N996&lt;0.05,"Yes","No")</f>
        <v>Yes</v>
      </c>
      <c r="P996" s="16" t="n">
        <v>0.257516095961536</v>
      </c>
      <c r="Q996" s="16" t="n">
        <v>7.9661078173433</v>
      </c>
      <c r="R996" s="16" t="n">
        <v>0.00487621020321616</v>
      </c>
      <c r="S996" s="16" t="n">
        <v>0.584377053189363</v>
      </c>
      <c r="T996" s="16" t="n">
        <v>0.00986958187193893</v>
      </c>
      <c r="U996" s="16" t="n">
        <v>0.0471318299650249</v>
      </c>
      <c r="V996" s="16" t="n">
        <v>0.0856608778170565</v>
      </c>
      <c r="W996" s="6" t="s">
        <v>694</v>
      </c>
      <c r="X996" s="17" t="n">
        <v>55</v>
      </c>
      <c r="Y996" s="16" t="n">
        <v>0.562296606229661</v>
      </c>
      <c r="Z996" s="16" t="n">
        <f aca="false">(G996-E996)/SQRT(H996^2/D996+F996^2/C996)</f>
        <v>3.18418543741626</v>
      </c>
      <c r="AA996" s="24" t="n">
        <f aca="false">ABS(K996-Z996)</f>
        <v>0</v>
      </c>
    </row>
    <row r="997" customFormat="false" ht="22.35" hidden="false" customHeight="false" outlineLevel="0" collapsed="false">
      <c r="A997" s="17" t="n">
        <v>1392</v>
      </c>
      <c r="B997" s="7" t="s">
        <v>617</v>
      </c>
      <c r="C997" s="6" t="n">
        <v>144</v>
      </c>
      <c r="D997" s="6" t="n">
        <v>717</v>
      </c>
      <c r="E997" s="16" t="n">
        <v>0.231116968931423</v>
      </c>
      <c r="F997" s="16" t="n">
        <v>0.0322194702147374</v>
      </c>
      <c r="G997" s="16" t="n">
        <v>0.241313299561644</v>
      </c>
      <c r="H997" s="16" t="n">
        <v>0.0393826768999087</v>
      </c>
      <c r="I997" s="23" t="n">
        <f aca="false">G997-E997</f>
        <v>0.0101963306302209</v>
      </c>
      <c r="J997" s="17" t="n">
        <f aca="false">100*(G997-E997)/E997</f>
        <v>4.41176200837349</v>
      </c>
      <c r="K997" s="16" t="n">
        <v>3.33061194068646</v>
      </c>
      <c r="L997" s="17" t="n">
        <v>237.425032372711</v>
      </c>
      <c r="M997" s="16" t="n">
        <v>0.00100468555432551</v>
      </c>
      <c r="N997" s="16" t="n">
        <v>0.00222194142067148</v>
      </c>
      <c r="O997" s="6" t="str">
        <f aca="false">IF(N997&lt;0.05,"Yes","No")</f>
        <v>Yes</v>
      </c>
      <c r="P997" s="16" t="n">
        <v>0.266106235470648</v>
      </c>
      <c r="Q997" s="16" t="n">
        <v>8.50643373273681</v>
      </c>
      <c r="R997" s="16" t="n">
        <v>0.00363107766420738</v>
      </c>
      <c r="S997" s="16" t="n">
        <v>0.505265522684209</v>
      </c>
      <c r="T997" s="16" t="n">
        <v>0.0101691799122604</v>
      </c>
      <c r="U997" s="16" t="n">
        <v>0.0416501650493369</v>
      </c>
      <c r="V997" s="16" t="n">
        <v>0.0769540886478358</v>
      </c>
      <c r="W997" s="6" t="s">
        <v>694</v>
      </c>
      <c r="X997" s="17" t="n">
        <v>60.4</v>
      </c>
      <c r="Y997" s="16" t="n">
        <v>0.565638075313808</v>
      </c>
      <c r="Z997" s="16" t="n">
        <f aca="false">(G997-E997)/SQRT(H997^2/D997+F997^2/C997)</f>
        <v>3.33061194068646</v>
      </c>
      <c r="AA997" s="24" t="n">
        <f aca="false">ABS(K997-Z997)</f>
        <v>0</v>
      </c>
    </row>
    <row r="998" customFormat="false" ht="22.35" hidden="false" customHeight="false" outlineLevel="0" collapsed="false">
      <c r="A998" s="17" t="n">
        <v>1393</v>
      </c>
      <c r="B998" s="7" t="s">
        <v>617</v>
      </c>
      <c r="C998" s="6" t="n">
        <v>144</v>
      </c>
      <c r="D998" s="6" t="n">
        <v>717</v>
      </c>
      <c r="E998" s="16" t="n">
        <v>0.223459734477931</v>
      </c>
      <c r="F998" s="16" t="n">
        <v>0.0315693550069421</v>
      </c>
      <c r="G998" s="16" t="n">
        <v>0.233952476909304</v>
      </c>
      <c r="H998" s="16" t="n">
        <v>0.0393457395461576</v>
      </c>
      <c r="I998" s="23" t="n">
        <f aca="false">G998-E998</f>
        <v>0.0104927424313729</v>
      </c>
      <c r="J998" s="17" t="n">
        <f aca="false">100*(G998-E998)/E998</f>
        <v>4.69558529454406</v>
      </c>
      <c r="K998" s="16" t="n">
        <v>3.4821161204957</v>
      </c>
      <c r="L998" s="17" t="n">
        <v>241.446371113025</v>
      </c>
      <c r="M998" s="18" t="n">
        <v>0.000590360753444205</v>
      </c>
      <c r="N998" s="16" t="n">
        <v>0.00138896746135081</v>
      </c>
      <c r="O998" s="6" t="str">
        <f aca="false">IF(N998&lt;0.05,"Yes","No")</f>
        <v>Yes</v>
      </c>
      <c r="P998" s="16" t="n">
        <v>0.274717644604493</v>
      </c>
      <c r="Q998" s="16" t="n">
        <v>9.06589175241086</v>
      </c>
      <c r="R998" s="16" t="n">
        <v>0.00268045268147804</v>
      </c>
      <c r="S998" s="16" t="n">
        <v>0.429457507086893</v>
      </c>
      <c r="T998" s="16" t="n">
        <v>0.0104654183298902</v>
      </c>
      <c r="U998" s="16" t="n">
        <v>0.0367222355125582</v>
      </c>
      <c r="V998" s="16" t="n">
        <v>0.0689485404931946</v>
      </c>
      <c r="W998" s="6" t="s">
        <v>694</v>
      </c>
      <c r="X998" s="17" t="n">
        <v>65</v>
      </c>
      <c r="Y998" s="16" t="n">
        <v>0.568911746474508</v>
      </c>
      <c r="Z998" s="16" t="n">
        <f aca="false">(G998-E998)/SQRT(H998^2/D998+F998^2/C998)</f>
        <v>3.48211612049569</v>
      </c>
      <c r="AA998" s="24" t="n">
        <f aca="false">ABS(K998-Z998)</f>
        <v>0</v>
      </c>
    </row>
    <row r="999" customFormat="false" ht="22.35" hidden="false" customHeight="false" outlineLevel="0" collapsed="false">
      <c r="A999" s="17" t="n">
        <v>1394</v>
      </c>
      <c r="B999" s="7" t="s">
        <v>617</v>
      </c>
      <c r="C999" s="6" t="n">
        <v>144</v>
      </c>
      <c r="D999" s="6" t="n">
        <v>717</v>
      </c>
      <c r="E999" s="16" t="n">
        <v>0.216135775359968</v>
      </c>
      <c r="F999" s="16" t="n">
        <v>0.0309377029719598</v>
      </c>
      <c r="G999" s="16" t="n">
        <v>0.226906097583691</v>
      </c>
      <c r="H999" s="16" t="n">
        <v>0.0393104398813135</v>
      </c>
      <c r="I999" s="23" t="n">
        <f aca="false">G999-E999</f>
        <v>0.0107703222237227</v>
      </c>
      <c r="J999" s="17" t="n">
        <f aca="false">100*(G999-E999)/E999</f>
        <v>4.98312794621114</v>
      </c>
      <c r="K999" s="16" t="n">
        <v>3.63024984556865</v>
      </c>
      <c r="L999" s="17" t="n">
        <v>245.613573352649</v>
      </c>
      <c r="M999" s="18" t="n">
        <v>0.000344528421756011</v>
      </c>
      <c r="N999" s="18" t="n">
        <v>0.000841690946638812</v>
      </c>
      <c r="O999" s="6" t="str">
        <f aca="false">IF(N999&lt;0.05,"Yes","No")</f>
        <v>Yes</v>
      </c>
      <c r="P999" s="16" t="n">
        <v>0.282849529326411</v>
      </c>
      <c r="Q999" s="16" t="n">
        <v>9.61055219104031</v>
      </c>
      <c r="R999" s="16" t="n">
        <v>0.00199771733969656</v>
      </c>
      <c r="S999" s="16" t="n">
        <v>0.366787659556448</v>
      </c>
      <c r="T999" s="16" t="n">
        <v>0.0107428695068733</v>
      </c>
      <c r="U999" s="16" t="n">
        <v>0.0325402978361863</v>
      </c>
      <c r="V999" s="16" t="n">
        <v>0.062039170375524</v>
      </c>
      <c r="W999" s="6" t="s">
        <v>694</v>
      </c>
      <c r="X999" s="17" t="n">
        <v>69.8</v>
      </c>
      <c r="Y999" s="16" t="n">
        <v>0.572272586393925</v>
      </c>
      <c r="Z999" s="16" t="n">
        <f aca="false">(G999-E999)/SQRT(H999^2/D999+F999^2/C999)</f>
        <v>3.63024984556867</v>
      </c>
      <c r="AA999" s="24" t="n">
        <f aca="false">ABS(K999-Z999)</f>
        <v>2.79776202205539E-014</v>
      </c>
    </row>
    <row r="1000" customFormat="false" ht="22.35" hidden="false" customHeight="false" outlineLevel="0" collapsed="false">
      <c r="A1000" s="17" t="n">
        <v>1395</v>
      </c>
      <c r="B1000" s="7" t="s">
        <v>617</v>
      </c>
      <c r="C1000" s="6" t="n">
        <v>144</v>
      </c>
      <c r="D1000" s="6" t="n">
        <v>717</v>
      </c>
      <c r="E1000" s="16" t="n">
        <v>0.208993097870714</v>
      </c>
      <c r="F1000" s="16" t="n">
        <v>0.0302941491598957</v>
      </c>
      <c r="G1000" s="16" t="n">
        <v>0.220030101979959</v>
      </c>
      <c r="H1000" s="16" t="n">
        <v>0.0392619286553126</v>
      </c>
      <c r="I1000" s="23" t="n">
        <f aca="false">G1000-E1000</f>
        <v>0.0110370041092452</v>
      </c>
      <c r="J1000" s="17" t="n">
        <f aca="false">100*(G1000-E1000)/E1000</f>
        <v>5.28103761401386</v>
      </c>
      <c r="K1000" s="16" t="n">
        <v>3.7805293815712</v>
      </c>
      <c r="L1000" s="17" t="n">
        <v>250.069188796604</v>
      </c>
      <c r="M1000" s="18" t="n">
        <v>0.000195769323324894</v>
      </c>
      <c r="N1000" s="18" t="n">
        <v>0.000491999220461248</v>
      </c>
      <c r="O1000" s="6" t="str">
        <f aca="false">IF(N1000&lt;0.05,"Yes","No")</f>
        <v>Yes</v>
      </c>
      <c r="P1000" s="16" t="n">
        <v>0.290833029355053</v>
      </c>
      <c r="Q1000" s="17" t="n">
        <v>10.1607291499401</v>
      </c>
      <c r="R1000" s="16" t="n">
        <v>0.00148653332680554</v>
      </c>
      <c r="S1000" s="16" t="n">
        <v>0.306807933515731</v>
      </c>
      <c r="T1000" s="16" t="n">
        <v>0.0110094617582181</v>
      </c>
      <c r="U1000" s="16" t="n">
        <v>0.0288397102588457</v>
      </c>
      <c r="V1000" s="16" t="n">
        <v>0.0557939514307871</v>
      </c>
      <c r="W1000" s="6" t="s">
        <v>694</v>
      </c>
      <c r="X1000" s="17" t="n">
        <v>73.2</v>
      </c>
      <c r="Y1000" s="16" t="n">
        <v>0.575003874167054</v>
      </c>
      <c r="Z1000" s="16" t="n">
        <f aca="false">(G1000-E1000)/SQRT(H1000^2/D1000+F1000^2/C1000)</f>
        <v>3.78052938157122</v>
      </c>
      <c r="AA1000" s="24" t="n">
        <f aca="false">ABS(K1000-Z1000)</f>
        <v>1.86517468137026E-014</v>
      </c>
    </row>
    <row r="1001" customFormat="false" ht="22.35" hidden="false" customHeight="false" outlineLevel="0" collapsed="false">
      <c r="A1001" s="17" t="n">
        <v>1396</v>
      </c>
      <c r="B1001" s="7" t="s">
        <v>617</v>
      </c>
      <c r="C1001" s="6" t="n">
        <v>144</v>
      </c>
      <c r="D1001" s="6" t="n">
        <v>717</v>
      </c>
      <c r="E1001" s="16" t="n">
        <v>0.202236271256374</v>
      </c>
      <c r="F1001" s="16" t="n">
        <v>0.0296810199602347</v>
      </c>
      <c r="G1001" s="16" t="n">
        <v>0.213519728000859</v>
      </c>
      <c r="H1001" s="16" t="n">
        <v>0.0392197121582989</v>
      </c>
      <c r="I1001" s="23" t="n">
        <f aca="false">G1001-E1001</f>
        <v>0.011283456744485</v>
      </c>
      <c r="J1001" s="17" t="n">
        <f aca="false">100*(G1001-E1001)/E1001</f>
        <v>5.57934374204369</v>
      </c>
      <c r="K1001" s="16" t="n">
        <v>3.92527872759486</v>
      </c>
      <c r="L1001" s="17" t="n">
        <v>254.621694319897</v>
      </c>
      <c r="M1001" s="18" t="n">
        <v>0.000111549780109505</v>
      </c>
      <c r="N1001" s="18" t="n">
        <v>0.000307567044632637</v>
      </c>
      <c r="O1001" s="6" t="str">
        <f aca="false">IF(N1001&lt;0.05,"Yes","No")</f>
        <v>Yes</v>
      </c>
      <c r="P1001" s="16" t="n">
        <v>0.298250103861917</v>
      </c>
      <c r="Q1001" s="17" t="n">
        <v>10.6855929863114</v>
      </c>
      <c r="R1001" s="16" t="n">
        <v>0.00112264761794858</v>
      </c>
      <c r="S1001" s="16" t="n">
        <v>0.253216920451851</v>
      </c>
      <c r="T1001" s="16" t="n">
        <v>0.0112558543392013</v>
      </c>
      <c r="U1001" s="16" t="n">
        <v>0.0257386380086881</v>
      </c>
      <c r="V1001" s="16" t="n">
        <v>0.0505391387441623</v>
      </c>
      <c r="W1001" s="6" t="s">
        <v>694</v>
      </c>
      <c r="X1001" s="17" t="n">
        <v>77.2</v>
      </c>
      <c r="Y1001" s="16" t="n">
        <v>0.57761893692856</v>
      </c>
      <c r="Z1001" s="16" t="n">
        <f aca="false">(G1001-E1001)/SQRT(H1001^2/D1001+F1001^2/C1001)</f>
        <v>3.92527872759486</v>
      </c>
      <c r="AA1001" s="24" t="n">
        <f aca="false">ABS(K1001-Z1001)</f>
        <v>0</v>
      </c>
    </row>
    <row r="1002" customFormat="false" ht="22.35" hidden="false" customHeight="false" outlineLevel="0" collapsed="false">
      <c r="A1002" s="17" t="n">
        <v>1397</v>
      </c>
      <c r="B1002" s="7" t="s">
        <v>617</v>
      </c>
      <c r="C1002" s="6" t="n">
        <v>144</v>
      </c>
      <c r="D1002" s="6" t="n">
        <v>717</v>
      </c>
      <c r="E1002" s="16" t="n">
        <v>0.195739467731781</v>
      </c>
      <c r="F1002" s="16" t="n">
        <v>0.0290655458507323</v>
      </c>
      <c r="G1002" s="16" t="n">
        <v>0.207252733773101</v>
      </c>
      <c r="H1002" s="16" t="n">
        <v>0.0391642595605831</v>
      </c>
      <c r="I1002" s="23" t="n">
        <f aca="false">G1002-E1002</f>
        <v>0.0115132660413207</v>
      </c>
      <c r="J1002" s="17" t="n">
        <f aca="false">100*(G1002-E1002)/E1002</f>
        <v>5.88193386583496</v>
      </c>
      <c r="K1002" s="16" t="n">
        <v>4.06904038431276</v>
      </c>
      <c r="L1002" s="17" t="n">
        <v>259.412434439062</v>
      </c>
      <c r="M1002" s="18" t="n">
        <v>6.26960429342577E-005</v>
      </c>
      <c r="N1002" s="18" t="n">
        <v>0.000178488328190888</v>
      </c>
      <c r="O1002" s="6" t="str">
        <f aca="false">IF(N1002&lt;0.05,"Yes","No")</f>
        <v>Yes</v>
      </c>
      <c r="P1002" s="16" t="n">
        <v>0.305356641042433</v>
      </c>
      <c r="Q1002" s="17" t="n">
        <v>11.2008804033061</v>
      </c>
      <c r="R1002" s="18" t="n">
        <v>0.000853091144201461</v>
      </c>
      <c r="S1002" s="16" t="n">
        <v>0.207588377269393</v>
      </c>
      <c r="T1002" s="16" t="n">
        <v>0.0114856335989126</v>
      </c>
      <c r="U1002" s="16" t="n">
        <v>0.0230507420102416</v>
      </c>
      <c r="V1002" s="16" t="n">
        <v>0.045904842619448</v>
      </c>
      <c r="W1002" s="6" t="s">
        <v>695</v>
      </c>
      <c r="X1002" s="17" t="n">
        <v>80.7</v>
      </c>
      <c r="Y1002" s="16" t="n">
        <v>0.579972493413916</v>
      </c>
      <c r="Z1002" s="16" t="n">
        <f aca="false">(G1002-E1002)/SQRT(H1002^2/D1002+F1002^2/C1002)</f>
        <v>4.06904038431276</v>
      </c>
      <c r="AA1002" s="24" t="n">
        <f aca="false">ABS(K1002-Z1002)</f>
        <v>0</v>
      </c>
    </row>
    <row r="1003" customFormat="false" ht="22.35" hidden="false" customHeight="false" outlineLevel="0" collapsed="false">
      <c r="A1003" s="17" t="n">
        <v>1398</v>
      </c>
      <c r="B1003" s="7" t="s">
        <v>617</v>
      </c>
      <c r="C1003" s="6" t="n">
        <v>144</v>
      </c>
      <c r="D1003" s="6" t="n">
        <v>717</v>
      </c>
      <c r="E1003" s="16" t="n">
        <v>0.189589313438369</v>
      </c>
      <c r="F1003" s="16" t="n">
        <v>0.0284802171271889</v>
      </c>
      <c r="G1003" s="16" t="n">
        <v>0.201315468637016</v>
      </c>
      <c r="H1003" s="16" t="n">
        <v>0.0391149642701396</v>
      </c>
      <c r="I1003" s="23" t="n">
        <f aca="false">G1003-E1003</f>
        <v>0.0117261551986463</v>
      </c>
      <c r="J1003" s="17" t="n">
        <f aca="false">100*(G1003-E1003)/E1003</f>
        <v>6.18502962323252</v>
      </c>
      <c r="K1003" s="16" t="n">
        <v>4.20763893836454</v>
      </c>
      <c r="L1003" s="17" t="n">
        <v>264.291856389594</v>
      </c>
      <c r="M1003" s="18" t="n">
        <v>3.53830330398597E-005</v>
      </c>
      <c r="N1003" s="18" t="n">
        <v>0.000103701388870642</v>
      </c>
      <c r="O1003" s="6" t="str">
        <f aca="false">IF(N1003&lt;0.05,"Yes","No")</f>
        <v>Yes</v>
      </c>
      <c r="P1003" s="16" t="n">
        <v>0.311974313374263</v>
      </c>
      <c r="Q1003" s="17" t="n">
        <v>11.6916308848859</v>
      </c>
      <c r="R1003" s="18" t="n">
        <v>0.000657383369161249</v>
      </c>
      <c r="S1003" s="16" t="n">
        <v>0.171108264457868</v>
      </c>
      <c r="T1003" s="16" t="n">
        <v>0.0116985191441305</v>
      </c>
      <c r="U1003" s="16" t="n">
        <v>0.020766100488127</v>
      </c>
      <c r="V1003" s="16" t="n">
        <v>0.0439814285539867</v>
      </c>
      <c r="W1003" s="6" t="s">
        <v>695</v>
      </c>
      <c r="X1003" s="17" t="n">
        <v>83.7</v>
      </c>
      <c r="Y1003" s="16" t="n">
        <v>0.58295560204556</v>
      </c>
      <c r="Z1003" s="16" t="n">
        <f aca="false">(G1003-E1003)/SQRT(H1003^2/D1003+F1003^2/C1003)</f>
        <v>4.20763893836451</v>
      </c>
      <c r="AA1003" s="24" t="n">
        <f aca="false">ABS(K1003-Z1003)</f>
        <v>3.01980662698043E-014</v>
      </c>
    </row>
    <row r="1004" customFormat="false" ht="22.35" hidden="false" customHeight="false" outlineLevel="0" collapsed="false">
      <c r="A1004" s="17" t="n">
        <v>1399</v>
      </c>
      <c r="B1004" s="7" t="s">
        <v>617</v>
      </c>
      <c r="C1004" s="6" t="n">
        <v>144</v>
      </c>
      <c r="D1004" s="6" t="n">
        <v>717</v>
      </c>
      <c r="E1004" s="16" t="n">
        <v>0.183769352475388</v>
      </c>
      <c r="F1004" s="16" t="n">
        <v>0.0279088882371871</v>
      </c>
      <c r="G1004" s="16" t="n">
        <v>0.195690857836226</v>
      </c>
      <c r="H1004" s="16" t="n">
        <v>0.039058800104918</v>
      </c>
      <c r="I1004" s="23" t="n">
        <f aca="false">G1004-E1004</f>
        <v>0.0119215053608377</v>
      </c>
      <c r="J1004" s="17" t="n">
        <f aca="false">100*(G1004-E1004)/E1004</f>
        <v>6.48721084351337</v>
      </c>
      <c r="K1004" s="16" t="n">
        <v>4.34247484044865</v>
      </c>
      <c r="L1004" s="17" t="n">
        <v>269.307090389655</v>
      </c>
      <c r="M1004" s="18" t="n">
        <v>1.99656991874545E-005</v>
      </c>
      <c r="N1004" s="18" t="n">
        <v>6.03567395580458E-005</v>
      </c>
      <c r="O1004" s="6" t="str">
        <f aca="false">IF(N1004&lt;0.05,"Yes","No")</f>
        <v>Yes</v>
      </c>
      <c r="P1004" s="16" t="n">
        <v>0.318191095651851</v>
      </c>
      <c r="Q1004" s="17" t="n">
        <v>12.162237078815</v>
      </c>
      <c r="R1004" s="18" t="n">
        <v>0.000512418512004889</v>
      </c>
      <c r="S1004" s="16" t="n">
        <v>0.140582541339873</v>
      </c>
      <c r="T1004" s="16" t="n">
        <v>0.0118938870819713</v>
      </c>
      <c r="U1004" s="16" t="n">
        <v>0.0188040056665183</v>
      </c>
      <c r="V1004" s="16" t="n">
        <v>0.0438663809672994</v>
      </c>
      <c r="W1004" s="6" t="s">
        <v>695</v>
      </c>
      <c r="X1004" s="17" t="n">
        <v>86.4</v>
      </c>
      <c r="Y1004" s="16" t="n">
        <v>0.585067023090036</v>
      </c>
      <c r="Z1004" s="16" t="n">
        <f aca="false">(G1004-E1004)/SQRT(H1004^2/D1004+F1004^2/C1004)</f>
        <v>4.34247484044865</v>
      </c>
      <c r="AA1004" s="24" t="n">
        <f aca="false">ABS(K1004-Z1004)</f>
        <v>0</v>
      </c>
    </row>
    <row r="1005" customFormat="false" ht="22.35" hidden="false" customHeight="false" outlineLevel="0" collapsed="false">
      <c r="A1005" s="17" t="n">
        <v>1400</v>
      </c>
      <c r="B1005" s="7" t="s">
        <v>617</v>
      </c>
      <c r="C1005" s="6" t="n">
        <v>144</v>
      </c>
      <c r="D1005" s="6" t="n">
        <v>717</v>
      </c>
      <c r="E1005" s="16" t="n">
        <v>0.17833633441478</v>
      </c>
      <c r="F1005" s="16" t="n">
        <v>0.0273628236247851</v>
      </c>
      <c r="G1005" s="16" t="n">
        <v>0.190434609122855</v>
      </c>
      <c r="H1005" s="16" t="n">
        <v>0.0389999109374112</v>
      </c>
      <c r="I1005" s="23" t="n">
        <f aca="false">G1005-E1005</f>
        <v>0.0120982747080748</v>
      </c>
      <c r="J1005" s="17" t="n">
        <f aca="false">100*(G1005-E1005)/E1005</f>
        <v>6.78396511163914</v>
      </c>
      <c r="K1005" s="16" t="n">
        <v>4.47140598154799</v>
      </c>
      <c r="L1005" s="17" t="n">
        <v>274.366829683009</v>
      </c>
      <c r="M1005" s="18" t="n">
        <v>1.13854804827795E-005</v>
      </c>
      <c r="N1005" s="18" t="n">
        <v>3.64092762470619E-005</v>
      </c>
      <c r="O1005" s="6" t="str">
        <f aca="false">IF(N1005&lt;0.05,"Yes","No")</f>
        <v>Yes</v>
      </c>
      <c r="P1005" s="16" t="n">
        <v>0.323934403523204</v>
      </c>
      <c r="Q1005" s="17" t="n">
        <v>12.6052531022092</v>
      </c>
      <c r="R1005" s="18" t="n">
        <v>0.000405562859513643</v>
      </c>
      <c r="S1005" s="16" t="n">
        <v>0.116531737638614</v>
      </c>
      <c r="T1005" s="16" t="n">
        <v>0.0120706938739885</v>
      </c>
      <c r="U1005" s="16" t="n">
        <v>0.0171351519374014</v>
      </c>
      <c r="V1005" s="16" t="n">
        <v>0.0423042940311167</v>
      </c>
      <c r="W1005" s="6" t="s">
        <v>695</v>
      </c>
      <c r="X1005" s="17" t="n">
        <v>88.7</v>
      </c>
      <c r="Y1005" s="16" t="n">
        <v>0.587769254610259</v>
      </c>
      <c r="Z1005" s="16" t="n">
        <f aca="false">(G1005-E1005)/SQRT(H1005^2/D1005+F1005^2/C1005)</f>
        <v>4.471405981548</v>
      </c>
      <c r="AA1005" s="24" t="n">
        <f aca="false">ABS(K1005-Z1005)</f>
        <v>0</v>
      </c>
    </row>
    <row r="1006" customFormat="false" ht="22.35" hidden="false" customHeight="false" outlineLevel="0" collapsed="false">
      <c r="A1006" s="17" t="n">
        <v>1401</v>
      </c>
      <c r="B1006" s="7" t="s">
        <v>617</v>
      </c>
      <c r="C1006" s="6" t="n">
        <v>144</v>
      </c>
      <c r="D1006" s="6" t="n">
        <v>717</v>
      </c>
      <c r="E1006" s="16" t="n">
        <v>0.173188830260187</v>
      </c>
      <c r="F1006" s="16" t="n">
        <v>0.0268332261340003</v>
      </c>
      <c r="G1006" s="16" t="n">
        <v>0.185448544014199</v>
      </c>
      <c r="H1006" s="16" t="n">
        <v>0.0389397308528939</v>
      </c>
      <c r="I1006" s="23" t="n">
        <f aca="false">G1006-E1006</f>
        <v>0.0122597137540111</v>
      </c>
      <c r="J1006" s="17" t="n">
        <f aca="false">100*(G1006-E1006)/E1006</f>
        <v>7.07881318650454</v>
      </c>
      <c r="K1006" s="16" t="n">
        <v>4.5961553071628</v>
      </c>
      <c r="L1006" s="17" t="n">
        <v>279.554784592327</v>
      </c>
      <c r="M1006" s="18" t="n">
        <v>6.52256458982873E-006</v>
      </c>
      <c r="N1006" s="18" t="n">
        <v>2.14123565675471E-005</v>
      </c>
      <c r="O1006" s="6" t="str">
        <f aca="false">IF(N1006&lt;0.05,"Yes","No")</f>
        <v>Yes</v>
      </c>
      <c r="P1006" s="16" t="n">
        <v>0.329285827876132</v>
      </c>
      <c r="Q1006" s="17" t="n">
        <v>13.0251729850306</v>
      </c>
      <c r="R1006" s="18" t="n">
        <v>0.000325108020296472</v>
      </c>
      <c r="S1006" s="16" t="n">
        <v>0.0968014479237704</v>
      </c>
      <c r="T1006" s="16" t="n">
        <v>0.0122321872689038</v>
      </c>
      <c r="U1006" s="16" t="n">
        <v>0.0156951933567835</v>
      </c>
      <c r="V1006" s="16" t="n">
        <v>0.040155256856822</v>
      </c>
      <c r="W1006" s="6" t="s">
        <v>695</v>
      </c>
      <c r="X1006" s="17" t="n">
        <v>90</v>
      </c>
      <c r="Y1006" s="16" t="n">
        <v>0.590200294436696</v>
      </c>
      <c r="Z1006" s="16" t="n">
        <f aca="false">(G1006-E1006)/SQRT(H1006^2/D1006+F1006^2/C1006)</f>
        <v>4.5961553071628</v>
      </c>
      <c r="AA1006" s="24" t="n">
        <f aca="false">ABS(K1006-Z1006)</f>
        <v>0</v>
      </c>
    </row>
    <row r="1007" customFormat="false" ht="22.35" hidden="false" customHeight="false" outlineLevel="0" collapsed="false">
      <c r="A1007" s="17" t="n">
        <v>1402</v>
      </c>
      <c r="B1007" s="7" t="s">
        <v>617</v>
      </c>
      <c r="C1007" s="6" t="n">
        <v>144</v>
      </c>
      <c r="D1007" s="6" t="n">
        <v>717</v>
      </c>
      <c r="E1007" s="16" t="n">
        <v>0.168441226654169</v>
      </c>
      <c r="F1007" s="16" t="n">
        <v>0.0263345664227293</v>
      </c>
      <c r="G1007" s="16" t="n">
        <v>0.18084545909444</v>
      </c>
      <c r="H1007" s="16" t="n">
        <v>0.0388786649381818</v>
      </c>
      <c r="I1007" s="23" t="n">
        <f aca="false">G1007-E1007</f>
        <v>0.0124042324402713</v>
      </c>
      <c r="J1007" s="17" t="n">
        <f aca="false">100*(G1007-E1007)/E1007</f>
        <v>7.36413091180982</v>
      </c>
      <c r="K1007" s="16" t="n">
        <v>4.71395226761164</v>
      </c>
      <c r="L1007" s="17" t="n">
        <v>284.69850401959</v>
      </c>
      <c r="M1007" s="18" t="n">
        <v>3.80736910828838E-006</v>
      </c>
      <c r="N1007" s="18" t="n">
        <v>1.27580263102295E-005</v>
      </c>
      <c r="O1007" s="6" t="str">
        <f aca="false">IF(N1007&lt;0.05,"Yes","No")</f>
        <v>Yes</v>
      </c>
      <c r="P1007" s="16" t="n">
        <v>0.33418026644393</v>
      </c>
      <c r="Q1007" s="17" t="n">
        <v>13.4152577924662</v>
      </c>
      <c r="R1007" s="18" t="n">
        <v>0.000264862432415538</v>
      </c>
      <c r="S1007" s="16" t="n">
        <v>0.0815809451563598</v>
      </c>
      <c r="T1007" s="16" t="n">
        <v>0.012376771421268</v>
      </c>
      <c r="U1007" s="16" t="n">
        <v>0.014467176482024</v>
      </c>
      <c r="V1007" s="16" t="n">
        <v>0.0378053952596174</v>
      </c>
      <c r="W1007" s="6" t="s">
        <v>695</v>
      </c>
      <c r="X1007" s="17" t="n">
        <v>91.6</v>
      </c>
      <c r="Y1007" s="16" t="n">
        <v>0.592515109251511</v>
      </c>
      <c r="Z1007" s="16" t="n">
        <f aca="false">(G1007-E1007)/SQRT(H1007^2/D1007+F1007^2/C1007)</f>
        <v>4.71395226761164</v>
      </c>
      <c r="AA1007" s="24" t="n">
        <f aca="false">ABS(K1007-Z1007)</f>
        <v>0</v>
      </c>
    </row>
    <row r="1008" customFormat="false" ht="22.35" hidden="false" customHeight="false" outlineLevel="0" collapsed="false">
      <c r="A1008" s="17" t="n">
        <v>1403</v>
      </c>
      <c r="B1008" s="7" t="s">
        <v>617</v>
      </c>
      <c r="C1008" s="6" t="n">
        <v>144</v>
      </c>
      <c r="D1008" s="6" t="n">
        <v>717</v>
      </c>
      <c r="E1008" s="16" t="n">
        <v>0.164012417559409</v>
      </c>
      <c r="F1008" s="16" t="n">
        <v>0.0258604673847277</v>
      </c>
      <c r="G1008" s="16" t="n">
        <v>0.176546153746223</v>
      </c>
      <c r="H1008" s="16" t="n">
        <v>0.0388159622287554</v>
      </c>
      <c r="I1008" s="23" t="n">
        <f aca="false">G1008-E1008</f>
        <v>0.0125337361868147</v>
      </c>
      <c r="J1008" s="17" t="n">
        <f aca="false">100*(G1008-E1008)/E1008</f>
        <v>7.64194344143164</v>
      </c>
      <c r="K1008" s="16" t="n">
        <v>4.82582538141455</v>
      </c>
      <c r="L1008" s="17" t="n">
        <v>289.832405557646</v>
      </c>
      <c r="M1008" s="18" t="n">
        <v>2.25813041159855E-006</v>
      </c>
      <c r="N1008" s="18" t="n">
        <v>7.73953017091118E-006</v>
      </c>
      <c r="O1008" s="6" t="str">
        <f aca="false">IF(N1008&lt;0.05,"Yes","No")</f>
        <v>Yes</v>
      </c>
      <c r="P1008" s="16" t="n">
        <v>0.338677865049893</v>
      </c>
      <c r="Q1008" s="17" t="n">
        <v>13.7787889335269</v>
      </c>
      <c r="R1008" s="18" t="n">
        <v>0.000218896150252805</v>
      </c>
      <c r="S1008" s="16" t="n">
        <v>0.0700708171563116</v>
      </c>
      <c r="T1008" s="16" t="n">
        <v>0.0125063469016153</v>
      </c>
      <c r="U1008" s="16" t="n">
        <v>0.0134135333105296</v>
      </c>
      <c r="V1008" s="16" t="n">
        <v>0.0356281080725951</v>
      </c>
      <c r="W1008" s="6" t="s">
        <v>695</v>
      </c>
      <c r="X1008" s="17" t="n">
        <v>93.3</v>
      </c>
      <c r="Y1008" s="16" t="n">
        <v>0.594549046954905</v>
      </c>
      <c r="Z1008" s="16" t="n">
        <f aca="false">(G1008-E1008)/SQRT(H1008^2/D1008+F1008^2/C1008)</f>
        <v>4.82582538141455</v>
      </c>
      <c r="AA1008" s="24" t="n">
        <f aca="false">ABS(K1008-Z1008)</f>
        <v>0</v>
      </c>
    </row>
    <row r="1009" customFormat="false" ht="22.35" hidden="false" customHeight="false" outlineLevel="0" collapsed="false">
      <c r="A1009" s="17" t="n">
        <v>1404</v>
      </c>
      <c r="B1009" s="7" t="s">
        <v>617</v>
      </c>
      <c r="C1009" s="6" t="n">
        <v>144</v>
      </c>
      <c r="D1009" s="6" t="n">
        <v>717</v>
      </c>
      <c r="E1009" s="16" t="n">
        <v>0.159884563957652</v>
      </c>
      <c r="F1009" s="16" t="n">
        <v>0.0254075431216539</v>
      </c>
      <c r="G1009" s="16" t="n">
        <v>0.172534261018329</v>
      </c>
      <c r="H1009" s="16" t="n">
        <v>0.0387525002829065</v>
      </c>
      <c r="I1009" s="23" t="n">
        <f aca="false">G1009-E1009</f>
        <v>0.0126496970606772</v>
      </c>
      <c r="J1009" s="17" t="n">
        <f aca="false">100*(G1009-E1009)/E1009</f>
        <v>7.91176880841838</v>
      </c>
      <c r="K1009" s="16" t="n">
        <v>4.93232531947162</v>
      </c>
      <c r="L1009" s="17" t="n">
        <v>294.979004615245</v>
      </c>
      <c r="M1009" s="18" t="n">
        <v>1.35940571572308E-006</v>
      </c>
      <c r="N1009" s="18" t="n">
        <v>4.75226523915837E-006</v>
      </c>
      <c r="O1009" s="6" t="str">
        <f aca="false">IF(N1009&lt;0.05,"Yes","No")</f>
        <v>Yes</v>
      </c>
      <c r="P1009" s="16" t="n">
        <v>0.342811788227124</v>
      </c>
      <c r="Q1009" s="17" t="n">
        <v>14.1172113240989</v>
      </c>
      <c r="R1009" s="18" t="n">
        <v>0.00018336319515783</v>
      </c>
      <c r="S1009" s="16" t="n">
        <v>0.0596475152235652</v>
      </c>
      <c r="T1009" s="16" t="n">
        <v>0.0126223842797515</v>
      </c>
      <c r="U1009" s="16" t="n">
        <v>0.012505893021531</v>
      </c>
      <c r="V1009" s="16" t="n">
        <v>0.0339465091426756</v>
      </c>
      <c r="W1009" s="6" t="s">
        <v>695</v>
      </c>
      <c r="X1009" s="17" t="n">
        <v>94.6</v>
      </c>
      <c r="Y1009" s="16" t="n">
        <v>0.596292422129242</v>
      </c>
      <c r="Z1009" s="16" t="n">
        <f aca="false">(G1009-E1009)/SQRT(H1009^2/D1009+F1009^2/C1009)</f>
        <v>4.9323253194716</v>
      </c>
      <c r="AA1009" s="24" t="n">
        <f aca="false">ABS(K1009-Z1009)</f>
        <v>2.1316282072803E-014</v>
      </c>
    </row>
    <row r="1010" customFormat="false" ht="22.35" hidden="false" customHeight="false" outlineLevel="0" collapsed="false">
      <c r="A1010" s="17" t="n">
        <v>1405</v>
      </c>
      <c r="B1010" s="7" t="s">
        <v>617</v>
      </c>
      <c r="C1010" s="6" t="n">
        <v>144</v>
      </c>
      <c r="D1010" s="6" t="n">
        <v>717</v>
      </c>
      <c r="E1010" s="16" t="n">
        <v>0.156049619946215</v>
      </c>
      <c r="F1010" s="16" t="n">
        <v>0.0249825405943267</v>
      </c>
      <c r="G1010" s="16" t="n">
        <v>0.168802999697802</v>
      </c>
      <c r="H1010" s="16" t="n">
        <v>0.0386909764280598</v>
      </c>
      <c r="I1010" s="23" t="n">
        <f aca="false">G1010-E1010</f>
        <v>0.0127533797515874</v>
      </c>
      <c r="J1010" s="17" t="n">
        <f aca="false">100*(G1010-E1010)/E1010</f>
        <v>8.17264390389611</v>
      </c>
      <c r="K1010" s="16" t="n">
        <v>5.03254542971871</v>
      </c>
      <c r="L1010" s="17" t="n">
        <v>300.047559853092</v>
      </c>
      <c r="M1010" s="18" t="n">
        <v>8.35593777165282E-007</v>
      </c>
      <c r="N1010" s="18" t="n">
        <v>2.97556360309196E-006</v>
      </c>
      <c r="O1010" s="6" t="str">
        <f aca="false">IF(N1010&lt;0.05,"Yes","No")</f>
        <v>Yes</v>
      </c>
      <c r="P1010" s="16" t="n">
        <v>0.346583834982277</v>
      </c>
      <c r="Q1010" s="17" t="n">
        <v>14.4295911725373</v>
      </c>
      <c r="R1010" s="18" t="n">
        <v>0.000155747248956253</v>
      </c>
      <c r="S1010" s="16" t="n">
        <v>0.0513220039115999</v>
      </c>
      <c r="T1010" s="16" t="n">
        <v>0.0127261466411935</v>
      </c>
      <c r="U1010" s="16" t="n">
        <v>0.0117211968434909</v>
      </c>
      <c r="V1010" s="16" t="n">
        <v>0.0327548997811233</v>
      </c>
      <c r="W1010" s="6" t="s">
        <v>695</v>
      </c>
      <c r="X1010" s="17" t="n">
        <v>95.2</v>
      </c>
      <c r="Y1010" s="16" t="n">
        <v>0.598248876491554</v>
      </c>
      <c r="Z1010" s="16" t="n">
        <f aca="false">(G1010-E1010)/SQRT(H1010^2/D1010+F1010^2/C1010)</f>
        <v>5.0325454297187</v>
      </c>
      <c r="AA1010" s="24" t="n">
        <f aca="false">ABS(K1010-Z1010)</f>
        <v>0</v>
      </c>
    </row>
    <row r="1011" customFormat="false" ht="22.35" hidden="false" customHeight="false" outlineLevel="0" collapsed="false">
      <c r="A1011" s="17" t="n">
        <v>1406</v>
      </c>
      <c r="B1011" s="7" t="s">
        <v>617</v>
      </c>
      <c r="C1011" s="6" t="n">
        <v>144</v>
      </c>
      <c r="D1011" s="6" t="n">
        <v>717</v>
      </c>
      <c r="E1011" s="16" t="n">
        <v>0.152517407977333</v>
      </c>
      <c r="F1011" s="16" t="n">
        <v>0.0245783298225852</v>
      </c>
      <c r="G1011" s="16" t="n">
        <v>0.165360556850457</v>
      </c>
      <c r="H1011" s="16" t="n">
        <v>0.0386236133469971</v>
      </c>
      <c r="I1011" s="23" t="n">
        <f aca="false">G1011-E1011</f>
        <v>0.0128431488731239</v>
      </c>
      <c r="J1011" s="17" t="n">
        <f aca="false">100*(G1011-E1011)/E1011</f>
        <v>8.42077572878282</v>
      </c>
      <c r="K1011" s="16" t="n">
        <v>5.12673391107489</v>
      </c>
      <c r="L1011" s="17" t="n">
        <v>305.03300920356</v>
      </c>
      <c r="M1011" s="18" t="n">
        <v>5.24613647274527E-007</v>
      </c>
      <c r="N1011" s="18" t="n">
        <v>1.90694337876087E-006</v>
      </c>
      <c r="O1011" s="6" t="str">
        <f aca="false">IF(N1011&lt;0.05,"Yes","No")</f>
        <v>Yes</v>
      </c>
      <c r="P1011" s="16" t="n">
        <v>0.350018663440309</v>
      </c>
      <c r="Q1011" s="17" t="n">
        <v>14.7170181321312</v>
      </c>
      <c r="R1011" s="18" t="n">
        <v>0.000134055772568693</v>
      </c>
      <c r="S1011" s="16" t="n">
        <v>0.0447739998070026</v>
      </c>
      <c r="T1011" s="16" t="n">
        <v>0.0128160004728976</v>
      </c>
      <c r="U1011" s="16" t="n">
        <v>0.0110454473684276</v>
      </c>
      <c r="V1011" s="16" t="n">
        <v>0.0317028482528229</v>
      </c>
      <c r="W1011" s="6" t="s">
        <v>695</v>
      </c>
      <c r="X1011" s="17" t="n">
        <v>95.6</v>
      </c>
      <c r="Y1011" s="16" t="n">
        <v>0.600030993336433</v>
      </c>
      <c r="Z1011" s="16" t="n">
        <f aca="false">(G1011-E1011)/SQRT(H1011^2/D1011+F1011^2/C1011)</f>
        <v>5.12673391107488</v>
      </c>
      <c r="AA1011" s="24" t="n">
        <f aca="false">ABS(K1011-Z1011)</f>
        <v>0</v>
      </c>
    </row>
    <row r="1012" customFormat="false" ht="22.35" hidden="false" customHeight="false" outlineLevel="0" collapsed="false">
      <c r="A1012" s="17" t="n">
        <v>1407</v>
      </c>
      <c r="B1012" s="7" t="s">
        <v>617</v>
      </c>
      <c r="C1012" s="6" t="n">
        <v>144</v>
      </c>
      <c r="D1012" s="6" t="n">
        <v>717</v>
      </c>
      <c r="E1012" s="16" t="n">
        <v>0.149217239425828</v>
      </c>
      <c r="F1012" s="16" t="n">
        <v>0.0241972804655085</v>
      </c>
      <c r="G1012" s="16" t="n">
        <v>0.162140699412617</v>
      </c>
      <c r="H1012" s="16" t="n">
        <v>0.03856054540806</v>
      </c>
      <c r="I1012" s="23" t="n">
        <f aca="false">G1012-E1012</f>
        <v>0.0129234599867885</v>
      </c>
      <c r="J1012" s="17" t="n">
        <f aca="false">100*(G1012-E1012)/E1012</f>
        <v>8.6608357295153</v>
      </c>
      <c r="K1012" s="16" t="n">
        <v>5.21555538527354</v>
      </c>
      <c r="L1012" s="17" t="n">
        <v>309.963919481201</v>
      </c>
      <c r="M1012" s="18" t="n">
        <v>3.35767112596542E-007</v>
      </c>
      <c r="N1012" s="18" t="n">
        <v>1.24417408036214E-006</v>
      </c>
      <c r="O1012" s="6" t="str">
        <f aca="false">IF(N1012&lt;0.05,"Yes","No")</f>
        <v>Yes</v>
      </c>
      <c r="P1012" s="16" t="n">
        <v>0.353148221849218</v>
      </c>
      <c r="Q1012" s="17" t="n">
        <v>14.9813678749645</v>
      </c>
      <c r="R1012" s="18" t="n">
        <v>0.000116803982871276</v>
      </c>
      <c r="S1012" s="16" t="n">
        <v>0.0392920780351759</v>
      </c>
      <c r="T1012" s="16" t="n">
        <v>0.0128963928953488</v>
      </c>
      <c r="U1012" s="16" t="n">
        <v>0.010455455194078</v>
      </c>
      <c r="V1012" s="16" t="n">
        <v>0.0307659823007814</v>
      </c>
      <c r="W1012" s="6" t="s">
        <v>695</v>
      </c>
      <c r="X1012" s="17" t="n">
        <v>96</v>
      </c>
      <c r="Y1012" s="16" t="n">
        <v>0.601793739346041</v>
      </c>
      <c r="Z1012" s="16" t="n">
        <f aca="false">(G1012-E1012)/SQRT(H1012^2/D1012+F1012^2/C1012)</f>
        <v>5.21555538527355</v>
      </c>
      <c r="AA1012" s="24" t="n">
        <f aca="false">ABS(K1012-Z1012)</f>
        <v>0</v>
      </c>
    </row>
    <row r="1013" customFormat="false" ht="22.35" hidden="false" customHeight="false" outlineLevel="0" collapsed="false">
      <c r="A1013" s="17" t="n">
        <v>1408</v>
      </c>
      <c r="B1013" s="7" t="s">
        <v>617</v>
      </c>
      <c r="C1013" s="6" t="n">
        <v>144</v>
      </c>
      <c r="D1013" s="6" t="n">
        <v>717</v>
      </c>
      <c r="E1013" s="16" t="n">
        <v>0.146230548413263</v>
      </c>
      <c r="F1013" s="16" t="n">
        <v>0.0238387382339892</v>
      </c>
      <c r="G1013" s="16" t="n">
        <v>0.159219856427221</v>
      </c>
      <c r="H1013" s="16" t="n">
        <v>0.0384938705437203</v>
      </c>
      <c r="I1013" s="23" t="n">
        <f aca="false">G1013-E1013</f>
        <v>0.0129893080139579</v>
      </c>
      <c r="J1013" s="17" t="n">
        <f aca="false">100*(G1013-E1013)/E1013</f>
        <v>8.88275955667533</v>
      </c>
      <c r="K1013" s="16" t="n">
        <v>5.29709970156897</v>
      </c>
      <c r="L1013" s="17" t="n">
        <v>314.747039955788</v>
      </c>
      <c r="M1013" s="18" t="n">
        <v>2.21487178435081E-007</v>
      </c>
      <c r="N1013" s="18" t="n">
        <v>8.38458670075864E-007</v>
      </c>
      <c r="O1013" s="6" t="str">
        <f aca="false">IF(N1013&lt;0.05,"Yes","No")</f>
        <v>Yes</v>
      </c>
      <c r="P1013" s="16" t="n">
        <v>0.35590054339486</v>
      </c>
      <c r="Q1013" s="17" t="n">
        <v>15.2157976094593</v>
      </c>
      <c r="R1013" s="18" t="n">
        <v>0.000103386017198561</v>
      </c>
      <c r="S1013" s="16" t="n">
        <v>0.0347855973088381</v>
      </c>
      <c r="T1013" s="16" t="n">
        <v>0.0129623166361245</v>
      </c>
      <c r="U1013" s="16" t="n">
        <v>0.00995841422067446</v>
      </c>
      <c r="V1013" s="16" t="n">
        <v>0.0299751121456118</v>
      </c>
      <c r="W1013" s="6" t="s">
        <v>695</v>
      </c>
      <c r="X1013" s="17" t="n">
        <v>96.6</v>
      </c>
      <c r="Y1013" s="16" t="n">
        <v>0.603178754067875</v>
      </c>
      <c r="Z1013" s="16" t="n">
        <f aca="false">(G1013-E1013)/SQRT(H1013^2/D1013+F1013^2/C1013)</f>
        <v>5.29709970156899</v>
      </c>
      <c r="AA1013" s="24" t="n">
        <f aca="false">ABS(K1013-Z1013)</f>
        <v>2.39808173319034E-014</v>
      </c>
    </row>
    <row r="1014" customFormat="false" ht="22.35" hidden="false" customHeight="false" outlineLevel="0" collapsed="false">
      <c r="A1014" s="17" t="n">
        <v>1409</v>
      </c>
      <c r="B1014" s="7" t="s">
        <v>617</v>
      </c>
      <c r="C1014" s="6" t="n">
        <v>144</v>
      </c>
      <c r="D1014" s="6" t="n">
        <v>717</v>
      </c>
      <c r="E1014" s="16" t="n">
        <v>0.143428760528978</v>
      </c>
      <c r="F1014" s="16" t="n">
        <v>0.0235013152417038</v>
      </c>
      <c r="G1014" s="16" t="n">
        <v>0.156478277632299</v>
      </c>
      <c r="H1014" s="16" t="n">
        <v>0.0384301554605039</v>
      </c>
      <c r="I1014" s="23" t="n">
        <f aca="false">G1014-E1014</f>
        <v>0.0130495171033206</v>
      </c>
      <c r="J1014" s="17" t="n">
        <f aca="false">100*(G1014-E1014)/E1014</f>
        <v>9.09825690133051</v>
      </c>
      <c r="K1014" s="16" t="n">
        <v>5.37454272291524</v>
      </c>
      <c r="L1014" s="17" t="n">
        <v>319.434784505625</v>
      </c>
      <c r="M1014" s="18" t="n">
        <v>1.48371757006944E-007</v>
      </c>
      <c r="N1014" s="18" t="n">
        <v>5.71979929305668E-007</v>
      </c>
      <c r="O1014" s="6" t="str">
        <f aca="false">IF(N1014&lt;0.05,"Yes","No")</f>
        <v>Yes</v>
      </c>
      <c r="P1014" s="16" t="n">
        <v>0.358460480907692</v>
      </c>
      <c r="Q1014" s="17" t="n">
        <v>15.4354745829078</v>
      </c>
      <c r="R1014" s="18" t="n">
        <v>9.22255978696656E-005</v>
      </c>
      <c r="S1014" s="16" t="n">
        <v>0.0311827369986635</v>
      </c>
      <c r="T1014" s="16" t="n">
        <v>0.0130226067687826</v>
      </c>
      <c r="U1014" s="16" t="n">
        <v>0.00951174269170671</v>
      </c>
      <c r="V1014" s="16" t="n">
        <v>0.0292166248468944</v>
      </c>
      <c r="W1014" s="6" t="s">
        <v>695</v>
      </c>
      <c r="X1014" s="17" t="n">
        <v>97.1</v>
      </c>
      <c r="Y1014" s="16" t="n">
        <v>0.604495970866264</v>
      </c>
      <c r="Z1014" s="16" t="n">
        <f aca="false">(G1014-E1014)/SQRT(H1014^2/D1014+F1014^2/C1014)</f>
        <v>5.37454272291524</v>
      </c>
      <c r="AA1014" s="24" t="n">
        <f aca="false">ABS(K1014-Z1014)</f>
        <v>0</v>
      </c>
    </row>
    <row r="1015" customFormat="false" ht="22.35" hidden="false" customHeight="false" outlineLevel="0" collapsed="false">
      <c r="A1015" s="17" t="n">
        <v>1410</v>
      </c>
      <c r="B1015" s="7" t="s">
        <v>617</v>
      </c>
      <c r="C1015" s="6" t="n">
        <v>144</v>
      </c>
      <c r="D1015" s="6" t="n">
        <v>717</v>
      </c>
      <c r="E1015" s="16" t="n">
        <v>0.140879027545452</v>
      </c>
      <c r="F1015" s="16" t="n">
        <v>0.023183899348508</v>
      </c>
      <c r="G1015" s="16" t="n">
        <v>0.153977968681973</v>
      </c>
      <c r="H1015" s="16" t="n">
        <v>0.0383629692385664</v>
      </c>
      <c r="I1015" s="23" t="n">
        <f aca="false">G1015-E1015</f>
        <v>0.0130989411365205</v>
      </c>
      <c r="J1015" s="17" t="n">
        <f aca="false">100*(G1015-E1015)/E1015</f>
        <v>9.2980064987277</v>
      </c>
      <c r="K1015" s="16" t="n">
        <v>5.44599388603356</v>
      </c>
      <c r="L1015" s="17" t="n">
        <v>323.953683097662</v>
      </c>
      <c r="M1015" s="18" t="n">
        <v>1.02019033908314E-007</v>
      </c>
      <c r="N1015" s="18" t="n">
        <v>4.01389494834022E-007</v>
      </c>
      <c r="O1015" s="6" t="str">
        <f aca="false">IF(N1015&lt;0.05,"Yes","No")</f>
        <v>Yes</v>
      </c>
      <c r="P1015" s="16" t="n">
        <v>0.360741968109706</v>
      </c>
      <c r="Q1015" s="17" t="n">
        <v>15.632583655819</v>
      </c>
      <c r="R1015" s="18" t="n">
        <v>8.32488948882789E-005</v>
      </c>
      <c r="S1015" s="16" t="n">
        <v>0.0279135888882457</v>
      </c>
      <c r="T1015" s="16" t="n">
        <v>0.0130721092018664</v>
      </c>
      <c r="U1015" s="16" t="n">
        <v>0.00912813305541796</v>
      </c>
      <c r="V1015" s="16" t="n">
        <v>0.028883068730991</v>
      </c>
      <c r="W1015" s="6" t="s">
        <v>695</v>
      </c>
      <c r="X1015" s="17" t="n">
        <v>97.4</v>
      </c>
      <c r="Y1015" s="16" t="n">
        <v>0.605619479311948</v>
      </c>
      <c r="Z1015" s="16" t="n">
        <f aca="false">(G1015-E1015)/SQRT(H1015^2/D1015+F1015^2/C1015)</f>
        <v>5.4459938860336</v>
      </c>
      <c r="AA1015" s="24" t="n">
        <f aca="false">ABS(K1015-Z1015)</f>
        <v>4.61852778244065E-014</v>
      </c>
    </row>
    <row r="1016" customFormat="false" ht="22.35" hidden="false" customHeight="false" outlineLevel="0" collapsed="false">
      <c r="A1016" s="17" t="n">
        <v>1411</v>
      </c>
      <c r="B1016" s="7" t="s">
        <v>617</v>
      </c>
      <c r="C1016" s="6" t="n">
        <v>144</v>
      </c>
      <c r="D1016" s="6" t="n">
        <v>717</v>
      </c>
      <c r="E1016" s="16" t="n">
        <v>0.138491769424743</v>
      </c>
      <c r="F1016" s="16" t="n">
        <v>0.0228847449792567</v>
      </c>
      <c r="G1016" s="16" t="n">
        <v>0.151634850636686</v>
      </c>
      <c r="H1016" s="16" t="n">
        <v>0.0382994426210069</v>
      </c>
      <c r="I1016" s="23" t="n">
        <f aca="false">G1016-E1016</f>
        <v>0.0131430812119426</v>
      </c>
      <c r="J1016" s="17" t="n">
        <f aca="false">100*(G1016-E1016)/E1016</f>
        <v>9.49015328963979</v>
      </c>
      <c r="K1016" s="16" t="n">
        <v>5.51340513040315</v>
      </c>
      <c r="L1016" s="17" t="n">
        <v>328.376589208573</v>
      </c>
      <c r="M1016" s="18" t="n">
        <v>7.13397684144392E-008</v>
      </c>
      <c r="N1016" s="18" t="n">
        <v>2.8603979663881E-007</v>
      </c>
      <c r="O1016" s="6" t="str">
        <f aca="false">IF(N1016&lt;0.05,"Yes","No")</f>
        <v>Yes</v>
      </c>
      <c r="P1016" s="16" t="n">
        <v>0.362834385758741</v>
      </c>
      <c r="Q1016" s="17" t="n">
        <v>15.8144574643188</v>
      </c>
      <c r="R1016" s="18" t="n">
        <v>7.57489347585487E-005</v>
      </c>
      <c r="S1016" s="16" t="n">
        <v>0.0251491204622308</v>
      </c>
      <c r="T1016" s="16" t="n">
        <v>0.0131163309141601</v>
      </c>
      <c r="U1016" s="16" t="n">
        <v>0.00878410249368147</v>
      </c>
      <c r="V1016" s="16" t="n">
        <v>0.0285826354627007</v>
      </c>
      <c r="W1016" s="6" t="s">
        <v>695</v>
      </c>
      <c r="X1016" s="17" t="n">
        <v>97.6</v>
      </c>
      <c r="Y1016" s="16" t="n">
        <v>0.606781729428173</v>
      </c>
      <c r="Z1016" s="16" t="n">
        <f aca="false">(G1016-E1016)/SQRT(H1016^2/D1016+F1016^2/C1016)</f>
        <v>5.51340513040316</v>
      </c>
      <c r="AA1016" s="24" t="n">
        <f aca="false">ABS(K1016-Z1016)</f>
        <v>0</v>
      </c>
    </row>
    <row r="1017" customFormat="false" ht="22.35" hidden="false" customHeight="false" outlineLevel="0" collapsed="false">
      <c r="A1017" s="17" t="n">
        <v>1412</v>
      </c>
      <c r="B1017" s="7" t="s">
        <v>617</v>
      </c>
      <c r="C1017" s="6" t="n">
        <v>144</v>
      </c>
      <c r="D1017" s="6" t="n">
        <v>717</v>
      </c>
      <c r="E1017" s="16" t="n">
        <v>0.136340856345164</v>
      </c>
      <c r="F1017" s="16" t="n">
        <v>0.0226049602391231</v>
      </c>
      <c r="G1017" s="16" t="n">
        <v>0.149519023816705</v>
      </c>
      <c r="H1017" s="16" t="n">
        <v>0.038233553832493</v>
      </c>
      <c r="I1017" s="23" t="n">
        <f aca="false">G1017-E1017</f>
        <v>0.0131781674715418</v>
      </c>
      <c r="J1017" s="17" t="n">
        <f aca="false">100*(G1017-E1017)/E1017</f>
        <v>9.66560415183227</v>
      </c>
      <c r="K1017" s="16" t="n">
        <v>5.57512715006083</v>
      </c>
      <c r="L1017" s="17" t="n">
        <v>332.597461098931</v>
      </c>
      <c r="M1017" s="18" t="n">
        <v>5.12220997202705E-008</v>
      </c>
      <c r="N1017" s="18" t="n">
        <v>2.08966274781142E-007</v>
      </c>
      <c r="O1017" s="6" t="str">
        <f aca="false">IF(N1017&lt;0.05,"Yes","No")</f>
        <v>Yes</v>
      </c>
      <c r="P1017" s="16" t="n">
        <v>0.364684133429193</v>
      </c>
      <c r="Q1017" s="17" t="n">
        <v>15.976114258737</v>
      </c>
      <c r="R1017" s="18" t="n">
        <v>6.96560698663852E-005</v>
      </c>
      <c r="S1017" s="16" t="n">
        <v>0.0228944793581173</v>
      </c>
      <c r="T1017" s="16" t="n">
        <v>0.0131515011938258</v>
      </c>
      <c r="U1017" s="16" t="n">
        <v>0.00848800414870543</v>
      </c>
      <c r="V1017" s="16" t="n">
        <v>0.0280839318368978</v>
      </c>
      <c r="W1017" s="6" t="s">
        <v>695</v>
      </c>
      <c r="X1017" s="17" t="n">
        <v>97.8</v>
      </c>
      <c r="Y1017" s="16" t="n">
        <v>0.607585619091895</v>
      </c>
      <c r="Z1017" s="16" t="n">
        <f aca="false">(G1017-E1017)/SQRT(H1017^2/D1017+F1017^2/C1017)</f>
        <v>5.57512715006083</v>
      </c>
      <c r="AA1017" s="24" t="n">
        <f aca="false">ABS(K1017-Z1017)</f>
        <v>0</v>
      </c>
    </row>
    <row r="1018" customFormat="false" ht="22.35" hidden="false" customHeight="false" outlineLevel="0" collapsed="false">
      <c r="A1018" s="17" t="n">
        <v>1413</v>
      </c>
      <c r="B1018" s="7" t="s">
        <v>617</v>
      </c>
      <c r="C1018" s="6" t="n">
        <v>144</v>
      </c>
      <c r="D1018" s="6" t="n">
        <v>717</v>
      </c>
      <c r="E1018" s="16" t="n">
        <v>0.134317603893578</v>
      </c>
      <c r="F1018" s="16" t="n">
        <v>0.0223427068181794</v>
      </c>
      <c r="G1018" s="16" t="n">
        <v>0.147526090323011</v>
      </c>
      <c r="H1018" s="16" t="n">
        <v>0.0381713006644565</v>
      </c>
      <c r="I1018" s="23" t="n">
        <f aca="false">G1018-E1018</f>
        <v>0.0132084864294326</v>
      </c>
      <c r="J1018" s="17" t="n">
        <f aca="false">100*(G1018-E1018)/E1018</f>
        <v>9.83377163271755</v>
      </c>
      <c r="K1018" s="16" t="n">
        <v>5.63273818973715</v>
      </c>
      <c r="L1018" s="17" t="n">
        <v>336.685523332847</v>
      </c>
      <c r="M1018" s="18" t="n">
        <v>3.74756031450699E-008</v>
      </c>
      <c r="N1018" s="18" t="n">
        <v>1.55913350906519E-007</v>
      </c>
      <c r="O1018" s="6" t="str">
        <f aca="false">IF(N1018&lt;0.05,"Yes","No")</f>
        <v>Yes</v>
      </c>
      <c r="P1018" s="16" t="n">
        <v>0.366357001463748</v>
      </c>
      <c r="Q1018" s="17" t="n">
        <v>16.1230207270776</v>
      </c>
      <c r="R1018" s="18" t="n">
        <v>6.45484384076407E-005</v>
      </c>
      <c r="S1018" s="16" t="n">
        <v>0.0209537381772569</v>
      </c>
      <c r="T1018" s="16" t="n">
        <v>0.0131819011560252</v>
      </c>
      <c r="U1018" s="16" t="n">
        <v>0.0082237142833514</v>
      </c>
      <c r="V1018" s="16" t="n">
        <v>0.0275622553067055</v>
      </c>
      <c r="W1018" s="6" t="s">
        <v>695</v>
      </c>
      <c r="X1018" s="17" t="n">
        <v>98</v>
      </c>
      <c r="Y1018" s="16" t="n">
        <v>0.608602587943592</v>
      </c>
      <c r="Z1018" s="16" t="n">
        <f aca="false">(G1018-E1018)/SQRT(H1018^2/D1018+F1018^2/C1018)</f>
        <v>5.63273818973716</v>
      </c>
      <c r="AA1018" s="24" t="n">
        <f aca="false">ABS(K1018-Z1018)</f>
        <v>0</v>
      </c>
    </row>
    <row r="1019" customFormat="false" ht="22.35" hidden="false" customHeight="false" outlineLevel="0" collapsed="false">
      <c r="A1019" s="17" t="n">
        <v>1414</v>
      </c>
      <c r="B1019" s="7" t="s">
        <v>617</v>
      </c>
      <c r="C1019" s="6" t="n">
        <v>144</v>
      </c>
      <c r="D1019" s="6" t="n">
        <v>717</v>
      </c>
      <c r="E1019" s="16" t="n">
        <v>0.132478948992988</v>
      </c>
      <c r="F1019" s="16" t="n">
        <v>0.0220977726378326</v>
      </c>
      <c r="G1019" s="16" t="n">
        <v>0.145708975370459</v>
      </c>
      <c r="H1019" s="16" t="n">
        <v>0.0381080626327277</v>
      </c>
      <c r="I1019" s="23" t="n">
        <f aca="false">G1019-E1019</f>
        <v>0.0132300263774715</v>
      </c>
      <c r="J1019" s="17" t="n">
        <f aca="false">100*(G1019-E1019)/E1019</f>
        <v>9.98651218026479</v>
      </c>
      <c r="K1019" s="16" t="n">
        <v>5.68463435286763</v>
      </c>
      <c r="L1019" s="17" t="n">
        <v>340.572044097707</v>
      </c>
      <c r="M1019" s="18" t="n">
        <v>2.82001445780019E-008</v>
      </c>
      <c r="N1019" s="18" t="n">
        <v>1.19212281203988E-007</v>
      </c>
      <c r="O1019" s="6" t="str">
        <f aca="false">IF(N1019&lt;0.05,"Yes","No")</f>
        <v>Yes</v>
      </c>
      <c r="P1019" s="16" t="n">
        <v>0.367781980565583</v>
      </c>
      <c r="Q1019" s="17" t="n">
        <v>16.2486885817801</v>
      </c>
      <c r="R1019" s="18" t="n">
        <v>6.04797486789811E-005</v>
      </c>
      <c r="S1019" s="16" t="n">
        <v>0.0190599119347947</v>
      </c>
      <c r="T1019" s="16" t="n">
        <v>0.013203520308422</v>
      </c>
      <c r="U1019" s="16" t="n">
        <v>0.00800109228442736</v>
      </c>
      <c r="V1019" s="16" t="n">
        <v>0.0272013811821254</v>
      </c>
      <c r="W1019" s="6" t="s">
        <v>695</v>
      </c>
      <c r="X1019" s="17" t="n">
        <v>98.2</v>
      </c>
      <c r="Y1019" s="16" t="n">
        <v>0.609358050519138</v>
      </c>
      <c r="Z1019" s="16" t="n">
        <f aca="false">(G1019-E1019)/SQRT(H1019^2/D1019+F1019^2/C1019)</f>
        <v>5.68463435286762</v>
      </c>
      <c r="AA1019" s="24" t="n">
        <f aca="false">ABS(K1019-Z1019)</f>
        <v>0</v>
      </c>
    </row>
    <row r="1020" customFormat="false" ht="22.35" hidden="false" customHeight="false" outlineLevel="0" collapsed="false">
      <c r="A1020" s="17" t="n">
        <v>1415</v>
      </c>
      <c r="B1020" s="7" t="s">
        <v>617</v>
      </c>
      <c r="C1020" s="6" t="n">
        <v>144</v>
      </c>
      <c r="D1020" s="6" t="n">
        <v>717</v>
      </c>
      <c r="E1020" s="16" t="n">
        <v>0.130748194280184</v>
      </c>
      <c r="F1020" s="16" t="n">
        <v>0.0218674744681914</v>
      </c>
      <c r="G1020" s="16" t="n">
        <v>0.143998658463795</v>
      </c>
      <c r="H1020" s="16" t="n">
        <v>0.0380484308045444</v>
      </c>
      <c r="I1020" s="23" t="n">
        <f aca="false">G1020-E1020</f>
        <v>0.0132504641836113</v>
      </c>
      <c r="J1020" s="17" t="n">
        <f aca="false">100*(G1020-E1020)/E1020</f>
        <v>10.1343381884239</v>
      </c>
      <c r="K1020" s="16" t="n">
        <v>5.73413169430563</v>
      </c>
      <c r="L1020" s="17" t="n">
        <v>344.336197356894</v>
      </c>
      <c r="M1020" s="18" t="n">
        <v>2.1451955701106E-008</v>
      </c>
      <c r="N1020" s="18" t="n">
        <v>9.21688321636475E-008</v>
      </c>
      <c r="O1020" s="6" t="str">
        <f aca="false">IF(N1020&lt;0.05,"Yes","No")</f>
        <v>Yes</v>
      </c>
      <c r="P1020" s="16" t="n">
        <v>0.369132641708346</v>
      </c>
      <c r="Q1020" s="17" t="n">
        <v>16.368252737271</v>
      </c>
      <c r="R1020" s="18" t="n">
        <v>5.68487747230609E-005</v>
      </c>
      <c r="S1020" s="16" t="n">
        <v>0.0173900683244678</v>
      </c>
      <c r="T1020" s="16" t="n">
        <v>0.0132240349817568</v>
      </c>
      <c r="U1020" s="16" t="n">
        <v>0.00779231959944315</v>
      </c>
      <c r="V1020" s="16" t="n">
        <v>0.0267589376662274</v>
      </c>
      <c r="W1020" s="6" t="s">
        <v>695</v>
      </c>
      <c r="X1020" s="17" t="n">
        <v>98.3</v>
      </c>
      <c r="Y1020" s="16" t="n">
        <v>0.609929490159616</v>
      </c>
      <c r="Z1020" s="16" t="n">
        <f aca="false">(G1020-E1020)/SQRT(H1020^2/D1020+F1020^2/C1020)</f>
        <v>5.73413169430562</v>
      </c>
      <c r="AA1020" s="24" t="n">
        <f aca="false">ABS(K1020-Z1020)</f>
        <v>0</v>
      </c>
    </row>
    <row r="1021" customFormat="false" ht="22.35" hidden="false" customHeight="false" outlineLevel="0" collapsed="false">
      <c r="A1021" s="17" t="n">
        <v>1416</v>
      </c>
      <c r="B1021" s="7" t="s">
        <v>617</v>
      </c>
      <c r="C1021" s="6" t="n">
        <v>144</v>
      </c>
      <c r="D1021" s="6" t="n">
        <v>717</v>
      </c>
      <c r="E1021" s="16" t="n">
        <v>0.129186103637848</v>
      </c>
      <c r="F1021" s="16" t="n">
        <v>0.0216554323464847</v>
      </c>
      <c r="G1021" s="16" t="n">
        <v>0.142450722731972</v>
      </c>
      <c r="H1021" s="16" t="n">
        <v>0.0379875915881668</v>
      </c>
      <c r="I1021" s="23" t="n">
        <f aca="false">G1021-E1021</f>
        <v>0.0132646190941244</v>
      </c>
      <c r="J1021" s="17" t="n">
        <f aca="false">100*(G1021-E1021)/E1021</f>
        <v>10.267837422599</v>
      </c>
      <c r="K1021" s="16" t="n">
        <v>5.7785519397532</v>
      </c>
      <c r="L1021" s="17" t="n">
        <v>347.833545446751</v>
      </c>
      <c r="M1021" s="18" t="n">
        <v>1.67482918340854E-008</v>
      </c>
      <c r="N1021" s="18" t="n">
        <v>7.30044837000278E-008</v>
      </c>
      <c r="O1021" s="6" t="str">
        <f aca="false">IF(N1021&lt;0.05,"Yes","No")</f>
        <v>Yes</v>
      </c>
      <c r="P1021" s="16" t="n">
        <v>0.370303953888957</v>
      </c>
      <c r="Q1021" s="17" t="n">
        <v>16.4722952951741</v>
      </c>
      <c r="R1021" s="18" t="n">
        <v>5.38683333444849E-005</v>
      </c>
      <c r="S1021" s="16" t="n">
        <v>0.0159726339901038</v>
      </c>
      <c r="T1021" s="16" t="n">
        <v>0.0132382645905983</v>
      </c>
      <c r="U1021" s="16" t="n">
        <v>0.00761206334372899</v>
      </c>
      <c r="V1021" s="16" t="n">
        <v>0.026478385902607</v>
      </c>
      <c r="W1021" s="6" t="s">
        <v>695</v>
      </c>
      <c r="X1021" s="17" t="n">
        <v>98.5</v>
      </c>
      <c r="Y1021" s="16" t="n">
        <v>0.610675267317527</v>
      </c>
      <c r="Z1021" s="16" t="n">
        <f aca="false">(G1021-E1021)/SQRT(H1021^2/D1021+F1021^2/C1021)</f>
        <v>5.7785519397532</v>
      </c>
      <c r="AA1021" s="24" t="n">
        <f aca="false">ABS(K1021-Z1021)</f>
        <v>0</v>
      </c>
    </row>
    <row r="1022" customFormat="false" ht="22.35" hidden="false" customHeight="false" outlineLevel="0" collapsed="false">
      <c r="A1022" s="17" t="n">
        <v>1417</v>
      </c>
      <c r="B1022" s="7" t="s">
        <v>617</v>
      </c>
      <c r="C1022" s="6" t="n">
        <v>144</v>
      </c>
      <c r="D1022" s="6" t="n">
        <v>717</v>
      </c>
      <c r="E1022" s="16" t="n">
        <v>0.127718293418487</v>
      </c>
      <c r="F1022" s="16" t="n">
        <v>0.0214557134153394</v>
      </c>
      <c r="G1022" s="16" t="n">
        <v>0.140995874200822</v>
      </c>
      <c r="H1022" s="16" t="n">
        <v>0.0379326374480863</v>
      </c>
      <c r="I1022" s="23" t="n">
        <f aca="false">G1022-E1022</f>
        <v>0.0132775807823347</v>
      </c>
      <c r="J1022" s="17" t="n">
        <f aca="false">100*(G1022-E1022)/E1022</f>
        <v>10.3959898202122</v>
      </c>
      <c r="K1022" s="16" t="n">
        <v>5.8205497876773</v>
      </c>
      <c r="L1022" s="17" t="n">
        <v>351.242585588607</v>
      </c>
      <c r="M1022" s="18" t="n">
        <v>1.3229872105117E-008</v>
      </c>
      <c r="N1022" s="18" t="n">
        <v>5.8517813248107E-008</v>
      </c>
      <c r="O1022" s="6" t="str">
        <f aca="false">IF(N1022&lt;0.05,"Yes","No")</f>
        <v>Yes</v>
      </c>
      <c r="P1022" s="16" t="n">
        <v>0.371378413832788</v>
      </c>
      <c r="Q1022" s="17" t="n">
        <v>16.5680247542139</v>
      </c>
      <c r="R1022" s="18" t="n">
        <v>5.12652788786412E-005</v>
      </c>
      <c r="S1022" s="16" t="n">
        <v>0.0146864850951893</v>
      </c>
      <c r="T1022" s="16" t="n">
        <v>0.0132512954104469</v>
      </c>
      <c r="U1022" s="16" t="n">
        <v>0.00744711429333899</v>
      </c>
      <c r="V1022" s="16" t="n">
        <v>0.0262083536521025</v>
      </c>
      <c r="W1022" s="6" t="s">
        <v>695</v>
      </c>
      <c r="X1022" s="17" t="n">
        <v>98.5</v>
      </c>
      <c r="Y1022" s="16" t="n">
        <v>0.611169223616922</v>
      </c>
      <c r="Z1022" s="16" t="n">
        <f aca="false">(G1022-E1022)/SQRT(H1022^2/D1022+F1022^2/C1022)</f>
        <v>5.82054978767732</v>
      </c>
      <c r="AA1022" s="24" t="n">
        <f aca="false">ABS(K1022-Z1022)</f>
        <v>2.30926389122033E-014</v>
      </c>
    </row>
    <row r="1023" customFormat="false" ht="22.35" hidden="false" customHeight="false" outlineLevel="0" collapsed="false">
      <c r="A1023" s="17" t="n">
        <v>1418</v>
      </c>
      <c r="B1023" s="7" t="s">
        <v>617</v>
      </c>
      <c r="C1023" s="6" t="n">
        <v>144</v>
      </c>
      <c r="D1023" s="6" t="n">
        <v>717</v>
      </c>
      <c r="E1023" s="16" t="n">
        <v>0.126381074337082</v>
      </c>
      <c r="F1023" s="16" t="n">
        <v>0.0212693029054449</v>
      </c>
      <c r="G1023" s="16" t="n">
        <v>0.139668939118189</v>
      </c>
      <c r="H1023" s="16" t="n">
        <v>0.0378792842342836</v>
      </c>
      <c r="I1023" s="23" t="n">
        <f aca="false">G1023-E1023</f>
        <v>0.0132878647811073</v>
      </c>
      <c r="J1023" s="17" t="n">
        <f aca="false">100*(G1023-E1023)/E1023</f>
        <v>10.5141255134975</v>
      </c>
      <c r="K1023" s="16" t="n">
        <v>5.85947453525554</v>
      </c>
      <c r="L1023" s="17" t="n">
        <v>354.480236537775</v>
      </c>
      <c r="M1023" s="18" t="n">
        <v>1.06161174443564E-008</v>
      </c>
      <c r="N1023" s="18" t="n">
        <v>4.76591084414374E-008</v>
      </c>
      <c r="O1023" s="6" t="str">
        <f aca="false">IF(N1023&lt;0.05,"Yes","No")</f>
        <v>Yes</v>
      </c>
      <c r="P1023" s="16" t="n">
        <v>0.372352066639195</v>
      </c>
      <c r="Q1023" s="17" t="n">
        <v>16.6550123086665</v>
      </c>
      <c r="R1023" s="18" t="n">
        <v>4.90099820662423E-005</v>
      </c>
      <c r="S1023" s="16" t="n">
        <v>0.0135128197159457</v>
      </c>
      <c r="T1023" s="16" t="n">
        <v>0.0132616420939842</v>
      </c>
      <c r="U1023" s="16" t="n">
        <v>0.00729786872312598</v>
      </c>
      <c r="V1023" s="16" t="n">
        <v>0.0260280937280296</v>
      </c>
      <c r="W1023" s="6" t="s">
        <v>695</v>
      </c>
      <c r="X1023" s="17" t="n">
        <v>98.5</v>
      </c>
      <c r="Y1023" s="16" t="n">
        <v>0.611585696575236</v>
      </c>
      <c r="Z1023" s="16" t="n">
        <f aca="false">(G1023-E1023)/SQRT(H1023^2/D1023+F1023^2/C1023)</f>
        <v>5.85947453525551</v>
      </c>
      <c r="AA1023" s="24" t="n">
        <f aca="false">ABS(K1023-Z1023)</f>
        <v>2.39808173319034E-014</v>
      </c>
    </row>
    <row r="1024" customFormat="false" ht="22.35" hidden="false" customHeight="false" outlineLevel="0" collapsed="false">
      <c r="A1024" s="17" t="n">
        <v>1419</v>
      </c>
      <c r="B1024" s="7" t="s">
        <v>617</v>
      </c>
      <c r="C1024" s="6" t="n">
        <v>144</v>
      </c>
      <c r="D1024" s="6" t="n">
        <v>717</v>
      </c>
      <c r="E1024" s="16" t="n">
        <v>0.125127691930781</v>
      </c>
      <c r="F1024" s="16" t="n">
        <v>0.0210957932757835</v>
      </c>
      <c r="G1024" s="16" t="n">
        <v>0.138423341400454</v>
      </c>
      <c r="H1024" s="16" t="n">
        <v>0.037830430439109</v>
      </c>
      <c r="I1024" s="23" t="n">
        <f aca="false">G1024-E1024</f>
        <v>0.0132956494696729</v>
      </c>
      <c r="J1024" s="17" t="n">
        <f aca="false">100*(G1024-E1024)/E1024</f>
        <v>10.6256650822169</v>
      </c>
      <c r="K1024" s="16" t="n">
        <v>5.89521056989582</v>
      </c>
      <c r="L1024" s="17" t="n">
        <v>357.574225399536</v>
      </c>
      <c r="M1024" s="18" t="n">
        <v>8.66134696116973E-009</v>
      </c>
      <c r="N1024" s="18" t="n">
        <v>3.93606611745554E-008</v>
      </c>
      <c r="O1024" s="6" t="str">
        <f aca="false">IF(N1024&lt;0.05,"Yes","No")</f>
        <v>Yes</v>
      </c>
      <c r="P1024" s="16" t="n">
        <v>0.373202884644013</v>
      </c>
      <c r="Q1024" s="17" t="n">
        <v>16.7312120945937</v>
      </c>
      <c r="R1024" s="18" t="n">
        <v>4.71166514297402E-005</v>
      </c>
      <c r="S1024" s="16" t="n">
        <v>0.0124742950643129</v>
      </c>
      <c r="T1024" s="16" t="n">
        <v>0.0132694908701427</v>
      </c>
      <c r="U1024" s="16" t="n">
        <v>0.0071662585937128</v>
      </c>
      <c r="V1024" s="16" t="n">
        <v>0.0257372808639155</v>
      </c>
      <c r="W1024" s="6" t="s">
        <v>695</v>
      </c>
      <c r="X1024" s="17" t="n">
        <v>98.5</v>
      </c>
      <c r="Y1024" s="16" t="n">
        <v>0.612089338292267</v>
      </c>
      <c r="Z1024" s="16" t="n">
        <f aca="false">(G1024-E1024)/SQRT(H1024^2/D1024+F1024^2/C1024)</f>
        <v>5.8952105698958</v>
      </c>
      <c r="AA1024" s="24" t="n">
        <f aca="false">ABS(K1024-Z1024)</f>
        <v>2.39808173319034E-014</v>
      </c>
    </row>
    <row r="1025" customFormat="false" ht="22.35" hidden="false" customHeight="false" outlineLevel="0" collapsed="false">
      <c r="A1025" s="17" t="n">
        <v>1420</v>
      </c>
      <c r="B1025" s="7" t="s">
        <v>617</v>
      </c>
      <c r="C1025" s="6" t="n">
        <v>144</v>
      </c>
      <c r="D1025" s="6" t="n">
        <v>717</v>
      </c>
      <c r="E1025" s="16" t="n">
        <v>0.123995161304871</v>
      </c>
      <c r="F1025" s="16" t="n">
        <v>0.0209358193012613</v>
      </c>
      <c r="G1025" s="16" t="n">
        <v>0.137293175268123</v>
      </c>
      <c r="H1025" s="16" t="n">
        <v>0.0377843260364842</v>
      </c>
      <c r="I1025" s="23" t="n">
        <f aca="false">G1025-E1025</f>
        <v>0.013298013963252</v>
      </c>
      <c r="J1025" s="17" t="n">
        <f aca="false">100*(G1025-E1025)/E1025</f>
        <v>10.7246233024817</v>
      </c>
      <c r="K1025" s="16" t="n">
        <v>5.92636997715978</v>
      </c>
      <c r="L1025" s="17" t="n">
        <v>360.47636726306</v>
      </c>
      <c r="M1025" s="18" t="n">
        <v>7.2432207801393E-009</v>
      </c>
      <c r="N1025" s="18" t="n">
        <v>3.3227089211949E-008</v>
      </c>
      <c r="O1025" s="6" t="str">
        <f aca="false">IF(N1025&lt;0.05,"Yes","No")</f>
        <v>Yes</v>
      </c>
      <c r="P1025" s="16" t="n">
        <v>0.373863606323566</v>
      </c>
      <c r="Q1025" s="17" t="n">
        <v>16.7905067070314</v>
      </c>
      <c r="R1025" s="18" t="n">
        <v>4.56944858037332E-005</v>
      </c>
      <c r="S1025" s="16" t="n">
        <v>0.0115010714320416</v>
      </c>
      <c r="T1025" s="16" t="n">
        <v>0.0132719136869355</v>
      </c>
      <c r="U1025" s="16" t="n">
        <v>0.00706158704365971</v>
      </c>
      <c r="V1025" s="16" t="n">
        <v>0.0255359627861085</v>
      </c>
      <c r="W1025" s="6" t="s">
        <v>695</v>
      </c>
      <c r="X1025" s="17" t="n">
        <v>98.6</v>
      </c>
      <c r="Y1025" s="16" t="n">
        <v>0.612718890438556</v>
      </c>
      <c r="Z1025" s="16" t="n">
        <f aca="false">(G1025-E1025)/SQRT(H1025^2/D1025+F1025^2/C1025)</f>
        <v>5.92636997715974</v>
      </c>
      <c r="AA1025" s="24" t="n">
        <f aca="false">ABS(K1025-Z1025)</f>
        <v>4.17443857259059E-014</v>
      </c>
    </row>
    <row r="1026" customFormat="false" ht="22.35" hidden="false" customHeight="false" outlineLevel="0" collapsed="false">
      <c r="A1026" s="17" t="n">
        <v>1421</v>
      </c>
      <c r="B1026" s="7" t="s">
        <v>617</v>
      </c>
      <c r="C1026" s="6" t="n">
        <v>144</v>
      </c>
      <c r="D1026" s="6" t="n">
        <v>717</v>
      </c>
      <c r="E1026" s="16" t="n">
        <v>0.122932121054166</v>
      </c>
      <c r="F1026" s="16" t="n">
        <v>0.0207877132568757</v>
      </c>
      <c r="G1026" s="16" t="n">
        <v>0.136234368074223</v>
      </c>
      <c r="H1026" s="16" t="n">
        <v>0.0377427255471671</v>
      </c>
      <c r="I1026" s="23" t="n">
        <f aca="false">G1026-E1026</f>
        <v>0.013302247020057</v>
      </c>
      <c r="J1026" s="17" t="n">
        <f aca="false">100*(G1026-E1026)/E1026</f>
        <v>10.8208065605537</v>
      </c>
      <c r="K1026" s="16" t="n">
        <v>5.95629738856086</v>
      </c>
      <c r="L1026" s="17" t="n">
        <v>363.230829657599</v>
      </c>
      <c r="M1026" s="18" t="n">
        <v>6.09581719349961E-009</v>
      </c>
      <c r="N1026" s="18" t="n">
        <v>2.8209938157583E-008</v>
      </c>
      <c r="O1026" s="6" t="str">
        <f aca="false">IF(N1026&lt;0.05,"Yes","No")</f>
        <v>Yes</v>
      </c>
      <c r="P1026" s="16" t="n">
        <v>0.374523850639416</v>
      </c>
      <c r="Q1026" s="17" t="n">
        <v>16.849863249028</v>
      </c>
      <c r="R1026" s="18" t="n">
        <v>4.43141453919928E-005</v>
      </c>
      <c r="S1026" s="16" t="n">
        <v>0.0106488820780826</v>
      </c>
      <c r="T1026" s="16" t="n">
        <v>0.0132762071115282</v>
      </c>
      <c r="U1026" s="16" t="n">
        <v>0.00695599665099722</v>
      </c>
      <c r="V1026" s="16" t="n">
        <v>0.0252937128022944</v>
      </c>
      <c r="W1026" s="6" t="s">
        <v>695</v>
      </c>
      <c r="X1026" s="17" t="n">
        <v>98.6</v>
      </c>
      <c r="Y1026" s="16" t="n">
        <v>0.613038509220518</v>
      </c>
      <c r="Z1026" s="16" t="n">
        <f aca="false">(G1026-E1026)/SQRT(H1026^2/D1026+F1026^2/C1026)</f>
        <v>5.95629738856085</v>
      </c>
      <c r="AA1026" s="24" t="n">
        <f aca="false">ABS(K1026-Z1026)</f>
        <v>0</v>
      </c>
    </row>
    <row r="1027" customFormat="false" ht="22.35" hidden="false" customHeight="false" outlineLevel="0" collapsed="false">
      <c r="A1027" s="17" t="n">
        <v>1422</v>
      </c>
      <c r="B1027" s="7" t="s">
        <v>617</v>
      </c>
      <c r="C1027" s="6" t="n">
        <v>144</v>
      </c>
      <c r="D1027" s="6" t="n">
        <v>717</v>
      </c>
      <c r="E1027" s="16" t="n">
        <v>0.121965204675992</v>
      </c>
      <c r="F1027" s="16" t="n">
        <v>0.0206530153892408</v>
      </c>
      <c r="G1027" s="16" t="n">
        <v>0.135269307265139</v>
      </c>
      <c r="H1027" s="16" t="n">
        <v>0.0377034101810583</v>
      </c>
      <c r="I1027" s="23" t="n">
        <f aca="false">G1027-E1027</f>
        <v>0.0133041025891464</v>
      </c>
      <c r="J1027" s="17" t="n">
        <f aca="false">100*(G1027-E1027)/E1027</f>
        <v>10.9081131987517</v>
      </c>
      <c r="K1027" s="16" t="n">
        <v>5.9829144080534</v>
      </c>
      <c r="L1027" s="17" t="n">
        <v>365.764317557957</v>
      </c>
      <c r="M1027" s="18" t="n">
        <v>5.22455719068786E-009</v>
      </c>
      <c r="N1027" s="18" t="n">
        <v>2.44472041372721E-008</v>
      </c>
      <c r="O1027" s="6" t="str">
        <f aca="false">IF(N1027&lt;0.05,"Yes","No")</f>
        <v>Yes</v>
      </c>
      <c r="P1027" s="16" t="n">
        <v>0.375083024505601</v>
      </c>
      <c r="Q1027" s="17" t="n">
        <v>16.9002153791242</v>
      </c>
      <c r="R1027" s="18" t="n">
        <v>4.31761837851708E-005</v>
      </c>
      <c r="S1027" s="16" t="n">
        <v>0.00999537564727098</v>
      </c>
      <c r="T1027" s="16" t="n">
        <v>0.0132781265857217</v>
      </c>
      <c r="U1027" s="16" t="n">
        <v>0.00686367944094848</v>
      </c>
      <c r="V1027" s="16" t="n">
        <v>0.0252549746154689</v>
      </c>
      <c r="W1027" s="6" t="s">
        <v>695</v>
      </c>
      <c r="X1027" s="17" t="n">
        <v>98.6</v>
      </c>
      <c r="Y1027" s="16" t="n">
        <v>0.613338757167209</v>
      </c>
      <c r="Z1027" s="16" t="n">
        <f aca="false">(G1027-E1027)/SQRT(H1027^2/D1027+F1027^2/C1027)</f>
        <v>5.98291440805341</v>
      </c>
      <c r="AA1027" s="24" t="n">
        <f aca="false">ABS(K1027-Z1027)</f>
        <v>0</v>
      </c>
    </row>
    <row r="1028" customFormat="false" ht="22.35" hidden="false" customHeight="false" outlineLevel="0" collapsed="false">
      <c r="A1028" s="17" t="n">
        <v>1423</v>
      </c>
      <c r="B1028" s="7" t="s">
        <v>617</v>
      </c>
      <c r="C1028" s="6" t="n">
        <v>144</v>
      </c>
      <c r="D1028" s="6" t="n">
        <v>717</v>
      </c>
      <c r="E1028" s="16" t="n">
        <v>0.121055873731772</v>
      </c>
      <c r="F1028" s="16" t="n">
        <v>0.0205265412040372</v>
      </c>
      <c r="G1028" s="16" t="n">
        <v>0.134363364869913</v>
      </c>
      <c r="H1028" s="16" t="n">
        <v>0.0376690442503361</v>
      </c>
      <c r="I1028" s="23" t="n">
        <f aca="false">G1028-E1028</f>
        <v>0.013307491138141</v>
      </c>
      <c r="J1028" s="17" t="n">
        <f aca="false">100*(G1028-E1028)/E1028</f>
        <v>10.9928504317163</v>
      </c>
      <c r="K1028" s="16" t="n">
        <v>6.00865670058464</v>
      </c>
      <c r="L1028" s="17" t="n">
        <v>368.215990306753</v>
      </c>
      <c r="M1028" s="18" t="n">
        <v>4.49790120840753E-009</v>
      </c>
      <c r="N1028" s="18" t="n">
        <v>2.14287765053611E-008</v>
      </c>
      <c r="O1028" s="6" t="str">
        <f aca="false">IF(N1028&lt;0.05,"Yes","No")</f>
        <v>Yes</v>
      </c>
      <c r="P1028" s="16" t="n">
        <v>0.375631364833231</v>
      </c>
      <c r="Q1028" s="17" t="n">
        <v>16.9496649296311</v>
      </c>
      <c r="R1028" s="18" t="n">
        <v>4.20872753672044E-005</v>
      </c>
      <c r="S1028" s="16" t="n">
        <v>0.00936887571626999</v>
      </c>
      <c r="T1028" s="16" t="n">
        <v>0.0132815726938774</v>
      </c>
      <c r="U1028" s="16" t="n">
        <v>0.00677247929744709</v>
      </c>
      <c r="V1028" s="16" t="n">
        <v>0.0252239019355936</v>
      </c>
      <c r="W1028" s="6" t="s">
        <v>695</v>
      </c>
      <c r="X1028" s="17" t="n">
        <v>98.7</v>
      </c>
      <c r="Y1028" s="16" t="n">
        <v>0.613639005113901</v>
      </c>
      <c r="Z1028" s="16" t="n">
        <f aca="false">(G1028-E1028)/SQRT(H1028^2/D1028+F1028^2/C1028)</f>
        <v>6.00865670058463</v>
      </c>
      <c r="AA1028" s="24" t="n">
        <f aca="false">ABS(K1028-Z1028)</f>
        <v>0</v>
      </c>
    </row>
    <row r="1029" customFormat="false" ht="22.35" hidden="false" customHeight="false" outlineLevel="0" collapsed="false">
      <c r="A1029" s="17" t="n">
        <v>1424</v>
      </c>
      <c r="B1029" s="7" t="s">
        <v>617</v>
      </c>
      <c r="C1029" s="6" t="n">
        <v>144</v>
      </c>
      <c r="D1029" s="6" t="n">
        <v>717</v>
      </c>
      <c r="E1029" s="16" t="n">
        <v>0.120232140800605</v>
      </c>
      <c r="F1029" s="16" t="n">
        <v>0.0204111571456064</v>
      </c>
      <c r="G1029" s="16" t="n">
        <v>0.133543924214202</v>
      </c>
      <c r="H1029" s="16" t="n">
        <v>0.0376391864337268</v>
      </c>
      <c r="I1029" s="23" t="n">
        <f aca="false">G1029-E1029</f>
        <v>0.0133117834135963</v>
      </c>
      <c r="J1029" s="17" t="n">
        <f aca="false">100*(G1029-E1029)/E1029</f>
        <v>11.0717345004052</v>
      </c>
      <c r="K1029" s="16" t="n">
        <v>6.03273614709263</v>
      </c>
      <c r="L1029" s="17" t="n">
        <v>370.507442285952</v>
      </c>
      <c r="M1029" s="18" t="n">
        <v>3.90791139288057E-009</v>
      </c>
      <c r="N1029" s="18" t="n">
        <v>1.87883794884258E-008</v>
      </c>
      <c r="O1029" s="6" t="str">
        <f aca="false">IF(N1029&lt;0.05,"Yes","No")</f>
        <v>Yes</v>
      </c>
      <c r="P1029" s="16" t="n">
        <v>0.376152125415451</v>
      </c>
      <c r="Q1029" s="17" t="n">
        <v>16.9966942073294</v>
      </c>
      <c r="R1029" s="18" t="n">
        <v>4.10773395009737E-005</v>
      </c>
      <c r="S1029" s="16" t="n">
        <v>0.008747559397179</v>
      </c>
      <c r="T1029" s="16" t="n">
        <v>0.0132859198814909</v>
      </c>
      <c r="U1029" s="16" t="n">
        <v>0.0066841755080617</v>
      </c>
      <c r="V1029" s="16" t="n">
        <v>0.0250922324731708</v>
      </c>
      <c r="W1029" s="6" t="s">
        <v>695</v>
      </c>
      <c r="X1029" s="17" t="n">
        <v>98.7</v>
      </c>
      <c r="Y1029" s="16" t="n">
        <v>0.61382302804897</v>
      </c>
      <c r="Z1029" s="16" t="n">
        <f aca="false">(G1029-E1029)/SQRT(H1029^2/D1029+F1029^2/C1029)</f>
        <v>6.03273614709264</v>
      </c>
      <c r="AA1029" s="24" t="n">
        <f aca="false">ABS(K1029-Z1029)</f>
        <v>0</v>
      </c>
    </row>
    <row r="1030" customFormat="false" ht="22.35" hidden="false" customHeight="false" outlineLevel="0" collapsed="false">
      <c r="A1030" s="17" t="n">
        <v>1425</v>
      </c>
      <c r="B1030" s="7" t="s">
        <v>617</v>
      </c>
      <c r="C1030" s="6" t="n">
        <v>144</v>
      </c>
      <c r="D1030" s="6" t="n">
        <v>717</v>
      </c>
      <c r="E1030" s="16" t="n">
        <v>0.119462767771135</v>
      </c>
      <c r="F1030" s="16" t="n">
        <v>0.0203050092728296</v>
      </c>
      <c r="G1030" s="16" t="n">
        <v>0.132778910070533</v>
      </c>
      <c r="H1030" s="16" t="n">
        <v>0.0376124479728424</v>
      </c>
      <c r="I1030" s="23" t="n">
        <f aca="false">G1030-E1030</f>
        <v>0.0133161422993982</v>
      </c>
      <c r="J1030" s="17" t="n">
        <f aca="false">100*(G1030-E1030)/E1030</f>
        <v>11.1466882509445</v>
      </c>
      <c r="K1030" s="16" t="n">
        <v>6.0551533811227</v>
      </c>
      <c r="L1030" s="17" t="n">
        <v>372.655864465074</v>
      </c>
      <c r="M1030" s="18" t="n">
        <v>3.42674145404057E-009</v>
      </c>
      <c r="N1030" s="18" t="n">
        <v>1.6627214307019E-008</v>
      </c>
      <c r="O1030" s="6" t="str">
        <f aca="false">IF(N1030&lt;0.05,"Yes","No")</f>
        <v>Yes</v>
      </c>
      <c r="P1030" s="16" t="n">
        <v>0.376636468424687</v>
      </c>
      <c r="Q1030" s="17" t="n">
        <v>17.0404931358844</v>
      </c>
      <c r="R1030" s="18" t="n">
        <v>4.01587408251855E-005</v>
      </c>
      <c r="S1030" s="16" t="n">
        <v>0.00813285183044717</v>
      </c>
      <c r="T1030" s="16" t="n">
        <v>0.0132903306492293</v>
      </c>
      <c r="U1030" s="16" t="n">
        <v>0.00660076330721579</v>
      </c>
      <c r="V1030" s="16" t="n">
        <v>0.0249495922446661</v>
      </c>
      <c r="W1030" s="6" t="s">
        <v>695</v>
      </c>
      <c r="X1030" s="17" t="n">
        <v>98.7</v>
      </c>
      <c r="Y1030" s="16" t="n">
        <v>0.614249186424919</v>
      </c>
      <c r="Z1030" s="16" t="n">
        <f aca="false">(G1030-E1030)/SQRT(H1030^2/D1030+F1030^2/C1030)</f>
        <v>6.05515338112268</v>
      </c>
      <c r="AA1030" s="24" t="n">
        <f aca="false">ABS(K1030-Z1030)</f>
        <v>2.48689957516035E-014</v>
      </c>
    </row>
    <row r="1031" customFormat="false" ht="22.35" hidden="false" customHeight="false" outlineLevel="0" collapsed="false">
      <c r="A1031" s="17" t="n">
        <v>1426</v>
      </c>
      <c r="B1031" s="7" t="s">
        <v>617</v>
      </c>
      <c r="C1031" s="6" t="n">
        <v>144</v>
      </c>
      <c r="D1031" s="6" t="n">
        <v>717</v>
      </c>
      <c r="E1031" s="16" t="n">
        <v>0.118753354168601</v>
      </c>
      <c r="F1031" s="16" t="n">
        <v>0.0202071263386006</v>
      </c>
      <c r="G1031" s="16" t="n">
        <v>0.132074417377532</v>
      </c>
      <c r="H1031" s="16" t="n">
        <v>0.0375893175800528</v>
      </c>
      <c r="I1031" s="23" t="n">
        <f aca="false">G1031-E1031</f>
        <v>0.0133210632089319</v>
      </c>
      <c r="J1031" s="17" t="n">
        <f aca="false">100*(G1031-E1031)/E1031</f>
        <v>11.2174205959852</v>
      </c>
      <c r="K1031" s="16" t="n">
        <v>6.07624358562491</v>
      </c>
      <c r="L1031" s="17" t="n">
        <v>374.683598291555</v>
      </c>
      <c r="M1031" s="18" t="n">
        <v>3.02701521918244E-009</v>
      </c>
      <c r="N1031" s="18" t="n">
        <v>1.48592499427624E-008</v>
      </c>
      <c r="O1031" s="6" t="str">
        <f aca="false">IF(N1031&lt;0.05,"Yes","No")</f>
        <v>Yes</v>
      </c>
      <c r="P1031" s="16" t="n">
        <v>0.377094612481273</v>
      </c>
      <c r="Q1031" s="17" t="n">
        <v>17.0819747743343</v>
      </c>
      <c r="R1031" s="18" t="n">
        <v>3.93078297450624E-005</v>
      </c>
      <c r="S1031" s="16" t="n">
        <v>0.00759903523820809</v>
      </c>
      <c r="T1031" s="16" t="n">
        <v>0.0132953000950427</v>
      </c>
      <c r="U1031" s="16" t="n">
        <v>0.00652056506350293</v>
      </c>
      <c r="V1031" s="16" t="n">
        <v>0.0249495922446661</v>
      </c>
      <c r="W1031" s="6" t="s">
        <v>695</v>
      </c>
      <c r="X1031" s="17" t="n">
        <v>98.7</v>
      </c>
      <c r="Y1031" s="16" t="n">
        <v>0.614520378118705</v>
      </c>
      <c r="Z1031" s="16" t="n">
        <f aca="false">(G1031-E1031)/SQRT(H1031^2/D1031+F1031^2/C1031)</f>
        <v>6.07624358562488</v>
      </c>
      <c r="AA1031" s="24" t="n">
        <f aca="false">ABS(K1031-Z1031)</f>
        <v>2.57571741713036E-014</v>
      </c>
    </row>
    <row r="1032" customFormat="false" ht="22.35" hidden="false" customHeight="false" outlineLevel="0" collapsed="false">
      <c r="A1032" s="17" t="n">
        <v>1427</v>
      </c>
      <c r="B1032" s="7" t="s">
        <v>617</v>
      </c>
      <c r="C1032" s="6" t="n">
        <v>144</v>
      </c>
      <c r="D1032" s="6" t="n">
        <v>717</v>
      </c>
      <c r="E1032" s="16" t="n">
        <v>0.118109044670645</v>
      </c>
      <c r="F1032" s="16" t="n">
        <v>0.0201197993210702</v>
      </c>
      <c r="G1032" s="16" t="n">
        <v>0.1314342795992</v>
      </c>
      <c r="H1032" s="16" t="n">
        <v>0.0375696079793872</v>
      </c>
      <c r="I1032" s="23" t="n">
        <f aca="false">G1032-E1032</f>
        <v>0.013325234928555</v>
      </c>
      <c r="J1032" s="17" t="n">
        <f aca="false">100*(G1032-E1032)/E1032</f>
        <v>11.2821460589351</v>
      </c>
      <c r="K1032" s="16" t="n">
        <v>6.09498633820622</v>
      </c>
      <c r="L1032" s="17" t="n">
        <v>376.527099868797</v>
      </c>
      <c r="M1032" s="18" t="n">
        <v>2.7099444491289E-009</v>
      </c>
      <c r="N1032" s="18" t="n">
        <v>1.33966900885172E-008</v>
      </c>
      <c r="O1032" s="6" t="str">
        <f aca="false">IF(N1032&lt;0.05,"Yes","No")</f>
        <v>Yes</v>
      </c>
      <c r="P1032" s="16" t="n">
        <v>0.377488716378744</v>
      </c>
      <c r="Q1032" s="17" t="n">
        <v>17.1176983857436</v>
      </c>
      <c r="R1032" s="18" t="n">
        <v>3.85896021569693E-005</v>
      </c>
      <c r="S1032" s="16" t="n">
        <v>0.00721641085850379</v>
      </c>
      <c r="T1032" s="16" t="n">
        <v>0.0132995152706553</v>
      </c>
      <c r="U1032" s="16" t="n">
        <v>0.00644885317308257</v>
      </c>
      <c r="V1032" s="16" t="n">
        <v>0.0248553357674867</v>
      </c>
      <c r="W1032" s="6" t="s">
        <v>695</v>
      </c>
      <c r="X1032" s="17" t="n">
        <v>98.7</v>
      </c>
      <c r="Y1032" s="16" t="n">
        <v>0.614723771889044</v>
      </c>
      <c r="Z1032" s="16" t="n">
        <f aca="false">(G1032-E1032)/SQRT(H1032^2/D1032+F1032^2/C1032)</f>
        <v>6.0949863382062</v>
      </c>
      <c r="AA1032" s="24" t="n">
        <f aca="false">ABS(K1032-Z1032)</f>
        <v>0</v>
      </c>
    </row>
    <row r="1033" customFormat="false" ht="22.35" hidden="false" customHeight="false" outlineLevel="0" collapsed="false">
      <c r="A1033" s="17" t="n">
        <v>1428</v>
      </c>
      <c r="B1033" s="7" t="s">
        <v>617</v>
      </c>
      <c r="C1033" s="6" t="n">
        <v>144</v>
      </c>
      <c r="D1033" s="6" t="n">
        <v>717</v>
      </c>
      <c r="E1033" s="16" t="n">
        <v>0.117516347879751</v>
      </c>
      <c r="F1033" s="16" t="n">
        <v>0.0200405559299313</v>
      </c>
      <c r="G1033" s="16" t="n">
        <v>0.13084631567013</v>
      </c>
      <c r="H1033" s="16" t="n">
        <v>0.0375518543926529</v>
      </c>
      <c r="I1033" s="23" t="n">
        <f aca="false">G1033-E1033</f>
        <v>0.0133299677903789</v>
      </c>
      <c r="J1033" s="17" t="n">
        <f aca="false">100*(G1033-E1033)/E1033</f>
        <v>11.3430752664462</v>
      </c>
      <c r="K1033" s="16" t="n">
        <v>6.11249106921298</v>
      </c>
      <c r="L1033" s="17" t="n">
        <v>378.220395520863</v>
      </c>
      <c r="M1033" s="18" t="n">
        <v>2.44335839425125E-009</v>
      </c>
      <c r="N1033" s="18" t="n">
        <v>1.21646824320424E-008</v>
      </c>
      <c r="O1033" s="6" t="str">
        <f aca="false">IF(N1033&lt;0.05,"Yes","No")</f>
        <v>Yes</v>
      </c>
      <c r="P1033" s="16" t="n">
        <v>0.377872195938128</v>
      </c>
      <c r="Q1033" s="17" t="n">
        <v>17.1524947724002</v>
      </c>
      <c r="R1033" s="18" t="n">
        <v>3.79027274974026E-005</v>
      </c>
      <c r="S1033" s="16" t="n">
        <v>0.00687566196392581</v>
      </c>
      <c r="T1033" s="16" t="n">
        <v>0.0133042886882477</v>
      </c>
      <c r="U1033" s="16" t="n">
        <v>0.00637840808915343</v>
      </c>
      <c r="V1033" s="16" t="n">
        <v>0.0248205769555475</v>
      </c>
      <c r="W1033" s="6" t="s">
        <v>695</v>
      </c>
      <c r="X1033" s="17" t="n">
        <v>98.7</v>
      </c>
      <c r="Y1033" s="16" t="n">
        <v>0.614849682318302</v>
      </c>
      <c r="Z1033" s="16" t="n">
        <f aca="false">(G1033-E1033)/SQRT(H1033^2/D1033+F1033^2/C1033)</f>
        <v>6.11249106921297</v>
      </c>
      <c r="AA1033" s="24" t="n">
        <f aca="false">ABS(K1033-Z1033)</f>
        <v>0</v>
      </c>
    </row>
    <row r="1034" customFormat="false" ht="22.35" hidden="false" customHeight="false" outlineLevel="0" collapsed="false">
      <c r="A1034" s="17" t="n">
        <v>1429</v>
      </c>
      <c r="B1034" s="7" t="s">
        <v>617</v>
      </c>
      <c r="C1034" s="6" t="n">
        <v>144</v>
      </c>
      <c r="D1034" s="6" t="n">
        <v>717</v>
      </c>
      <c r="E1034" s="16" t="n">
        <v>0.116971571774532</v>
      </c>
      <c r="F1034" s="16" t="n">
        <v>0.0199675927185426</v>
      </c>
      <c r="G1034" s="16" t="n">
        <v>0.130305708379509</v>
      </c>
      <c r="H1034" s="16" t="n">
        <v>0.0375365144586322</v>
      </c>
      <c r="I1034" s="23" t="n">
        <f aca="false">G1034-E1034</f>
        <v>0.013334136604977</v>
      </c>
      <c r="J1034" s="17" t="n">
        <f aca="false">100*(G1034-E1034)/E1034</f>
        <v>11.3994677533094</v>
      </c>
      <c r="K1034" s="16" t="n">
        <v>6.12851554808934</v>
      </c>
      <c r="L1034" s="17" t="n">
        <v>379.808651639033</v>
      </c>
      <c r="M1034" s="18" t="n">
        <v>2.2216564593259E-009</v>
      </c>
      <c r="N1034" s="18" t="n">
        <v>1.11400959929444E-008</v>
      </c>
      <c r="O1034" s="6" t="str">
        <f aca="false">IF(N1034&lt;0.05,"Yes","No")</f>
        <v>Yes</v>
      </c>
      <c r="P1034" s="16" t="n">
        <v>0.378210565433354</v>
      </c>
      <c r="Q1034" s="17" t="n">
        <v>17.1832272773715</v>
      </c>
      <c r="R1034" s="18" t="n">
        <v>3.73063220202294E-005</v>
      </c>
      <c r="S1034" s="16" t="n">
        <v>0.00657483789499695</v>
      </c>
      <c r="T1034" s="16" t="n">
        <v>0.0133084933678728</v>
      </c>
      <c r="U1034" s="16" t="n">
        <v>0.00631437951142932</v>
      </c>
      <c r="V1034" s="16" t="n">
        <v>0.0248205769555475</v>
      </c>
      <c r="W1034" s="6" t="s">
        <v>695</v>
      </c>
      <c r="X1034" s="17" t="n">
        <v>98.7</v>
      </c>
      <c r="Y1034" s="16" t="n">
        <v>0.615130559429723</v>
      </c>
      <c r="Z1034" s="16" t="n">
        <f aca="false">(G1034-E1034)/SQRT(H1034^2/D1034+F1034^2/C1034)</f>
        <v>6.12851554808934</v>
      </c>
      <c r="AA1034" s="24" t="n">
        <f aca="false">ABS(K1034-Z1034)</f>
        <v>0</v>
      </c>
    </row>
    <row r="1035" customFormat="false" ht="22.35" hidden="false" customHeight="false" outlineLevel="0" collapsed="false">
      <c r="A1035" s="17" t="n">
        <v>1430</v>
      </c>
      <c r="B1035" s="7" t="s">
        <v>617</v>
      </c>
      <c r="C1035" s="6" t="n">
        <v>144</v>
      </c>
      <c r="D1035" s="6" t="n">
        <v>717</v>
      </c>
      <c r="E1035" s="16" t="n">
        <v>0.116478049455004</v>
      </c>
      <c r="F1035" s="16" t="n">
        <v>0.0199015530892359</v>
      </c>
      <c r="G1035" s="16" t="n">
        <v>0.129814989293303</v>
      </c>
      <c r="H1035" s="16" t="n">
        <v>0.0375241269312897</v>
      </c>
      <c r="I1035" s="23" t="n">
        <f aca="false">G1035-E1035</f>
        <v>0.0133369398382997</v>
      </c>
      <c r="J1035" s="17" t="n">
        <f aca="false">100*(G1035-E1035)/E1035</f>
        <v>11.45017443261</v>
      </c>
      <c r="K1035" s="16" t="n">
        <v>6.14252096368207</v>
      </c>
      <c r="L1035" s="17" t="n">
        <v>381.27940024478</v>
      </c>
      <c r="M1035" s="18" t="n">
        <v>2.04366512697959E-009</v>
      </c>
      <c r="N1035" s="18" t="n">
        <v>1.0321491422558E-008</v>
      </c>
      <c r="O1035" s="6" t="str">
        <f aca="false">IF(N1035&lt;0.05,"Yes","No")</f>
        <v>Yes</v>
      </c>
      <c r="P1035" s="16" t="n">
        <v>0.378475170662554</v>
      </c>
      <c r="Q1035" s="17" t="n">
        <v>17.2072792882004</v>
      </c>
      <c r="R1035" s="18" t="n">
        <v>3.68461621389397E-005</v>
      </c>
      <c r="S1035" s="16" t="n">
        <v>0.00627726539263694</v>
      </c>
      <c r="T1035" s="16" t="n">
        <v>0.0133113301696482</v>
      </c>
      <c r="U1035" s="16" t="n">
        <v>0.00626036913246325</v>
      </c>
      <c r="V1035" s="16" t="n">
        <v>0.0248205769555475</v>
      </c>
      <c r="W1035" s="6" t="s">
        <v>695</v>
      </c>
      <c r="X1035" s="17" t="n">
        <v>98.7</v>
      </c>
      <c r="Y1035" s="16" t="n">
        <v>0.615576088640942</v>
      </c>
      <c r="Z1035" s="16" t="n">
        <f aca="false">(G1035-E1035)/SQRT(H1035^2/D1035+F1035^2/C1035)</f>
        <v>6.14252096368207</v>
      </c>
      <c r="AA1035" s="24" t="n">
        <f aca="false">ABS(K1035-Z1035)</f>
        <v>0</v>
      </c>
    </row>
    <row r="1036" customFormat="false" ht="15" hidden="false" customHeight="false" outlineLevel="0" collapsed="false">
      <c r="A1036" s="17" t="n">
        <v>1431</v>
      </c>
      <c r="B1036" s="6" t="s">
        <v>618</v>
      </c>
      <c r="C1036" s="6" t="n">
        <v>144</v>
      </c>
      <c r="D1036" s="6" t="n">
        <v>717</v>
      </c>
      <c r="E1036" s="16" t="n">
        <v>0.116018160970675</v>
      </c>
      <c r="F1036" s="16" t="n">
        <v>0.019840360087539</v>
      </c>
      <c r="G1036" s="16" t="n">
        <v>0.129359596828453</v>
      </c>
      <c r="H1036" s="16" t="n">
        <v>0.0375145452734977</v>
      </c>
      <c r="I1036" s="23" t="n">
        <f aca="false">G1036-E1036</f>
        <v>0.0133414358577788</v>
      </c>
      <c r="J1036" s="17" t="n">
        <f aca="false">100*(G1036-E1036)/E1036</f>
        <v>11.4994374554438</v>
      </c>
      <c r="K1036" s="16" t="n">
        <v>6.15628453266168</v>
      </c>
      <c r="L1036" s="17" t="n">
        <v>382.679079546369</v>
      </c>
      <c r="M1036" s="18" t="n">
        <v>1.88252519609237E-009</v>
      </c>
      <c r="N1036" s="18" t="n">
        <v>9.5999646528885E-009</v>
      </c>
      <c r="O1036" s="6" t="str">
        <f aca="false">IF(N1036&lt;0.05,"Yes","No")</f>
        <v>Yes</v>
      </c>
      <c r="P1036" s="16" t="n">
        <v>0.37875619838521</v>
      </c>
      <c r="Q1036" s="17" t="n">
        <v>17.2328424860624</v>
      </c>
      <c r="R1036" s="18" t="n">
        <v>3.63633562031648E-005</v>
      </c>
      <c r="S1036" s="16" t="n">
        <v>0.00603671274579967</v>
      </c>
      <c r="T1036" s="16" t="n">
        <v>0.0133158617901539</v>
      </c>
      <c r="U1036" s="16" t="n">
        <v>0.00620252724812037</v>
      </c>
      <c r="V1036" s="16" t="n">
        <v>0.0248205769555475</v>
      </c>
      <c r="W1036" s="6" t="s">
        <v>695</v>
      </c>
      <c r="X1036" s="17" t="n">
        <v>98.8</v>
      </c>
      <c r="Y1036" s="16" t="n">
        <v>0.615585774058577</v>
      </c>
      <c r="Z1036" s="16" t="n">
        <f aca="false">(G1036-E1036)/SQRT(H1036^2/D1036+F1036^2/C1036)</f>
        <v>6.15628453266172</v>
      </c>
      <c r="AA1036" s="24" t="n">
        <f aca="false">ABS(K1036-Z1036)</f>
        <v>3.37507799486048E-014</v>
      </c>
    </row>
    <row r="1037" customFormat="false" ht="15" hidden="false" customHeight="false" outlineLevel="0" collapsed="false">
      <c r="A1037" s="17" t="n">
        <v>1432</v>
      </c>
      <c r="B1037" s="6" t="s">
        <v>618</v>
      </c>
      <c r="C1037" s="6" t="n">
        <v>144</v>
      </c>
      <c r="D1037" s="6" t="n">
        <v>717</v>
      </c>
      <c r="E1037" s="16" t="n">
        <v>0.115601590627597</v>
      </c>
      <c r="F1037" s="16" t="n">
        <v>0.0197856796124003</v>
      </c>
      <c r="G1037" s="16" t="n">
        <v>0.128947619541004</v>
      </c>
      <c r="H1037" s="16" t="n">
        <v>0.0375076354067459</v>
      </c>
      <c r="I1037" s="23" t="n">
        <f aca="false">G1037-E1037</f>
        <v>0.0133460289134065</v>
      </c>
      <c r="J1037" s="17" t="n">
        <f aca="false">100*(G1037-E1037)/E1037</f>
        <v>11.5448488562755</v>
      </c>
      <c r="K1037" s="16" t="n">
        <v>6.16876964395526</v>
      </c>
      <c r="L1037" s="17" t="n">
        <v>383.961647647018</v>
      </c>
      <c r="M1037" s="18" t="n">
        <v>1.7470671698646E-009</v>
      </c>
      <c r="N1037" s="18" t="n">
        <v>8.99653951932727E-009</v>
      </c>
      <c r="O1037" s="6" t="str">
        <f aca="false">IF(N1037&lt;0.05,"Yes","No")</f>
        <v>Yes</v>
      </c>
      <c r="P1037" s="16" t="n">
        <v>0.379007911080594</v>
      </c>
      <c r="Q1037" s="17" t="n">
        <v>17.2557552020851</v>
      </c>
      <c r="R1037" s="18" t="n">
        <v>3.59360273431729E-005</v>
      </c>
      <c r="S1037" s="16" t="n">
        <v>0.00584503689075696</v>
      </c>
      <c r="T1037" s="16" t="n">
        <v>0.0133204914060886</v>
      </c>
      <c r="U1037" s="16" t="n">
        <v>0.0061477613225723</v>
      </c>
      <c r="V1037" s="16" t="n">
        <v>0.0248205769555475</v>
      </c>
      <c r="W1037" s="6" t="s">
        <v>695</v>
      </c>
      <c r="X1037" s="17" t="n">
        <v>98.8</v>
      </c>
      <c r="Y1037" s="16" t="n">
        <v>0.615779482411282</v>
      </c>
      <c r="Z1037" s="16" t="n">
        <f aca="false">(G1037-E1037)/SQRT(H1037^2/D1037+F1037^2/C1037)</f>
        <v>6.16876964395525</v>
      </c>
      <c r="AA1037" s="24" t="n">
        <f aca="false">ABS(K1037-Z1037)</f>
        <v>0</v>
      </c>
    </row>
    <row r="1038" customFormat="false" ht="15" hidden="false" customHeight="false" outlineLevel="0" collapsed="false">
      <c r="A1038" s="17" t="n">
        <v>1433</v>
      </c>
      <c r="B1038" s="6" t="s">
        <v>618</v>
      </c>
      <c r="C1038" s="6" t="n">
        <v>144</v>
      </c>
      <c r="D1038" s="6" t="n">
        <v>717</v>
      </c>
      <c r="E1038" s="16" t="n">
        <v>0.115229298360646</v>
      </c>
      <c r="F1038" s="16" t="n">
        <v>0.0197390359116632</v>
      </c>
      <c r="G1038" s="16" t="n">
        <v>0.128579194596456</v>
      </c>
      <c r="H1038" s="16" t="n">
        <v>0.0375036203740448</v>
      </c>
      <c r="I1038" s="23" t="n">
        <f aca="false">G1038-E1038</f>
        <v>0.0133498962358097</v>
      </c>
      <c r="J1038" s="17" t="n">
        <f aca="false">100*(G1038-E1038)/E1038</f>
        <v>11.5855050978676</v>
      </c>
      <c r="K1038" s="16" t="n">
        <v>6.17929148873254</v>
      </c>
      <c r="L1038" s="17" t="n">
        <v>385.088397114483</v>
      </c>
      <c r="M1038" s="18" t="n">
        <v>1.64016072414525E-009</v>
      </c>
      <c r="N1038" s="18" t="n">
        <v>8.52964772630983E-009</v>
      </c>
      <c r="O1038" s="6" t="str">
        <f aca="false">IF(N1038&lt;0.05,"Yes","No")</f>
        <v>Yes</v>
      </c>
      <c r="P1038" s="16" t="n">
        <v>0.379203210780414</v>
      </c>
      <c r="Q1038" s="17" t="n">
        <v>17.2735432850813</v>
      </c>
      <c r="R1038" s="18" t="n">
        <v>3.56077653509987E-005</v>
      </c>
      <c r="S1038" s="16" t="n">
        <v>0.00565770963347429</v>
      </c>
      <c r="T1038" s="16" t="n">
        <v>0.013324395449485</v>
      </c>
      <c r="U1038" s="16" t="n">
        <v>0.00610042909436102</v>
      </c>
      <c r="V1038" s="16" t="n">
        <v>0.0248205769555475</v>
      </c>
      <c r="W1038" s="6" t="s">
        <v>695</v>
      </c>
      <c r="X1038" s="17" t="n">
        <v>98.8</v>
      </c>
      <c r="Y1038" s="16" t="n">
        <v>0.615779482411282</v>
      </c>
      <c r="Z1038" s="16" t="n">
        <f aca="false">(G1038-E1038)/SQRT(H1038^2/D1038+F1038^2/C1038)</f>
        <v>6.17929148873253</v>
      </c>
      <c r="AA1038" s="24" t="n">
        <f aca="false">ABS(K1038-Z1038)</f>
        <v>0</v>
      </c>
    </row>
    <row r="1039" customFormat="false" ht="15" hidden="false" customHeight="false" outlineLevel="0" collapsed="false">
      <c r="A1039" s="17" t="n">
        <v>1434</v>
      </c>
      <c r="B1039" s="6" t="s">
        <v>618</v>
      </c>
      <c r="C1039" s="6" t="n">
        <v>144</v>
      </c>
      <c r="D1039" s="6" t="n">
        <v>717</v>
      </c>
      <c r="E1039" s="16" t="n">
        <v>0.114887886628923</v>
      </c>
      <c r="F1039" s="16" t="n">
        <v>0.0196964470920072</v>
      </c>
      <c r="G1039" s="16" t="n">
        <v>0.128242356590979</v>
      </c>
      <c r="H1039" s="16" t="n">
        <v>0.037500976662931</v>
      </c>
      <c r="I1039" s="23" t="n">
        <f aca="false">G1039-E1039</f>
        <v>0.0133544699620561</v>
      </c>
      <c r="J1039" s="17" t="n">
        <f aca="false">100*(G1039-E1039)/E1039</f>
        <v>11.6239147171275</v>
      </c>
      <c r="K1039" s="16" t="n">
        <v>6.18933010647896</v>
      </c>
      <c r="L1039" s="17" t="n">
        <v>386.137219993491</v>
      </c>
      <c r="M1039" s="18" t="n">
        <v>1.5442195827284E-009</v>
      </c>
      <c r="N1039" s="18" t="n">
        <v>8.1110133582809E-009</v>
      </c>
      <c r="O1039" s="6" t="str">
        <f aca="false">IF(N1039&lt;0.05,"Yes","No")</f>
        <v>Yes</v>
      </c>
      <c r="P1039" s="16" t="n">
        <v>0.379401344055769</v>
      </c>
      <c r="Q1039" s="17" t="n">
        <v>17.291598816931</v>
      </c>
      <c r="R1039" s="18" t="n">
        <v>3.52776565575374E-005</v>
      </c>
      <c r="S1039" s="16" t="n">
        <v>0.00548618188574055</v>
      </c>
      <c r="T1039" s="16" t="n">
        <v>0.0133290037970056</v>
      </c>
      <c r="U1039" s="16" t="n">
        <v>0.00605259280775933</v>
      </c>
      <c r="V1039" s="16" t="n">
        <v>0.0248205769555475</v>
      </c>
      <c r="W1039" s="6" t="s">
        <v>695</v>
      </c>
      <c r="X1039" s="17" t="n">
        <v>98.8</v>
      </c>
      <c r="Y1039" s="16" t="n">
        <v>0.615987718890439</v>
      </c>
      <c r="Z1039" s="16" t="n">
        <f aca="false">(G1039-E1039)/SQRT(H1039^2/D1039+F1039^2/C1039)</f>
        <v>6.18933010647895</v>
      </c>
      <c r="AA1039" s="24" t="n">
        <f aca="false">ABS(K1039-Z1039)</f>
        <v>0</v>
      </c>
    </row>
    <row r="1040" customFormat="false" ht="15" hidden="false" customHeight="false" outlineLevel="0" collapsed="false">
      <c r="A1040" s="17" t="n">
        <v>1435</v>
      </c>
      <c r="B1040" s="6" t="s">
        <v>618</v>
      </c>
      <c r="C1040" s="6" t="n">
        <v>144</v>
      </c>
      <c r="D1040" s="6" t="n">
        <v>717</v>
      </c>
      <c r="E1040" s="16" t="n">
        <v>0.114583557575113</v>
      </c>
      <c r="F1040" s="16" t="n">
        <v>0.0196596554021782</v>
      </c>
      <c r="G1040" s="16" t="n">
        <v>0.12794310705557</v>
      </c>
      <c r="H1040" s="16" t="n">
        <v>0.0375005401843447</v>
      </c>
      <c r="I1040" s="23" t="n">
        <f aca="false">G1040-E1040</f>
        <v>0.0133595494804571</v>
      </c>
      <c r="J1040" s="17" t="n">
        <f aca="false">100*(G1040-E1040)/E1040</f>
        <v>11.6592203656266</v>
      </c>
      <c r="K1040" s="16" t="n">
        <v>6.19841230207277</v>
      </c>
      <c r="L1040" s="17" t="n">
        <v>387.073096835012</v>
      </c>
      <c r="M1040" s="18" t="n">
        <v>1.46219537623199E-009</v>
      </c>
      <c r="N1040" s="18" t="n">
        <v>7.73821784751487E-009</v>
      </c>
      <c r="O1040" s="6" t="str">
        <f aca="false">IF(N1040&lt;0.05,"Yes","No")</f>
        <v>Yes</v>
      </c>
      <c r="P1040" s="16" t="n">
        <v>0.379586833475847</v>
      </c>
      <c r="Q1040" s="17" t="n">
        <v>17.3085106847381</v>
      </c>
      <c r="R1040" s="18" t="n">
        <v>3.49712538015227E-005</v>
      </c>
      <c r="S1040" s="16" t="n">
        <v>0.00530380002730509</v>
      </c>
      <c r="T1040" s="16" t="n">
        <v>0.0133341190921864</v>
      </c>
      <c r="U1040" s="16" t="n">
        <v>0.00600539939032383</v>
      </c>
      <c r="V1040" s="16" t="n">
        <v>0.0248205769555475</v>
      </c>
      <c r="W1040" s="6" t="s">
        <v>695</v>
      </c>
      <c r="X1040" s="17" t="n">
        <v>98.8</v>
      </c>
      <c r="Y1040" s="16" t="n">
        <v>0.616089415775608</v>
      </c>
      <c r="Z1040" s="16" t="n">
        <f aca="false">(G1040-E1040)/SQRT(H1040^2/D1040+F1040^2/C1040)</f>
        <v>6.19841230207279</v>
      </c>
      <c r="AA1040" s="24" t="n">
        <f aca="false">ABS(K1040-Z1040)</f>
        <v>0</v>
      </c>
    </row>
    <row r="1041" customFormat="false" ht="15" hidden="false" customHeight="false" outlineLevel="0" collapsed="false">
      <c r="A1041" s="17" t="n">
        <v>1436</v>
      </c>
      <c r="B1041" s="6" t="s">
        <v>618</v>
      </c>
      <c r="C1041" s="6" t="n">
        <v>144</v>
      </c>
      <c r="D1041" s="6" t="n">
        <v>717</v>
      </c>
      <c r="E1041" s="16" t="n">
        <v>0.114309204483612</v>
      </c>
      <c r="F1041" s="16" t="n">
        <v>0.0196267863284091</v>
      </c>
      <c r="G1041" s="16" t="n">
        <v>0.127673783821458</v>
      </c>
      <c r="H1041" s="16" t="n">
        <v>0.0375011808533203</v>
      </c>
      <c r="I1041" s="23" t="n">
        <f aca="false">G1041-E1041</f>
        <v>0.0133645793378461</v>
      </c>
      <c r="J1041" s="17" t="n">
        <f aca="false">100*(G1041-E1041)/E1041</f>
        <v>11.6916038373464</v>
      </c>
      <c r="K1041" s="16" t="n">
        <v>6.20669474783379</v>
      </c>
      <c r="L1041" s="17" t="n">
        <v>387.927147837499</v>
      </c>
      <c r="M1041" s="18" t="n">
        <v>1.39110825946529E-009</v>
      </c>
      <c r="N1041" s="18" t="n">
        <v>7.39928722313058E-009</v>
      </c>
      <c r="O1041" s="6" t="str">
        <f aca="false">IF(N1041&lt;0.05,"Yes","No")</f>
        <v>Yes</v>
      </c>
      <c r="P1041" s="16" t="n">
        <v>0.379756608212575</v>
      </c>
      <c r="Q1041" s="17" t="n">
        <v>17.323997022702</v>
      </c>
      <c r="R1041" s="18" t="n">
        <v>3.46930300283081E-005</v>
      </c>
      <c r="S1041" s="16" t="n">
        <v>0.00514532108800582</v>
      </c>
      <c r="T1041" s="16" t="n">
        <v>0.0133391770000631</v>
      </c>
      <c r="U1041" s="16" t="n">
        <v>0.00596188491932477</v>
      </c>
      <c r="V1041" s="16" t="n">
        <v>0.0248205769555475</v>
      </c>
      <c r="W1041" s="6" t="s">
        <v>695</v>
      </c>
      <c r="X1041" s="17" t="n">
        <v>98.8</v>
      </c>
      <c r="Y1041" s="16" t="n">
        <v>0.616079730357973</v>
      </c>
      <c r="Z1041" s="16" t="n">
        <f aca="false">(G1041-E1041)/SQRT(H1041^2/D1041+F1041^2/C1041)</f>
        <v>6.20669474783381</v>
      </c>
      <c r="AA1041" s="24" t="n">
        <f aca="false">ABS(K1041-Z1041)</f>
        <v>0</v>
      </c>
    </row>
    <row r="1042" customFormat="false" ht="15" hidden="false" customHeight="false" outlineLevel="0" collapsed="false">
      <c r="A1042" s="17" t="n">
        <v>1437</v>
      </c>
      <c r="B1042" s="6" t="s">
        <v>618</v>
      </c>
      <c r="C1042" s="6" t="n">
        <v>144</v>
      </c>
      <c r="D1042" s="6" t="n">
        <v>717</v>
      </c>
      <c r="E1042" s="16" t="n">
        <v>0.114072378931774</v>
      </c>
      <c r="F1042" s="16" t="n">
        <v>0.0195989570489859</v>
      </c>
      <c r="G1042" s="16" t="n">
        <v>0.127442138859251</v>
      </c>
      <c r="H1042" s="16" t="n">
        <v>0.037503400617936</v>
      </c>
      <c r="I1042" s="23" t="n">
        <f aca="false">G1042-E1042</f>
        <v>0.0133697599274774</v>
      </c>
      <c r="J1042" s="17" t="n">
        <f aca="false">100*(G1042-E1042)/E1042</f>
        <v>11.7204182578447</v>
      </c>
      <c r="K1042" s="16" t="n">
        <v>6.21402703400967</v>
      </c>
      <c r="L1042" s="17" t="n">
        <v>388.675998927787</v>
      </c>
      <c r="M1042" s="18" t="n">
        <v>1.33102059007061E-009</v>
      </c>
      <c r="N1042" s="18" t="n">
        <v>7.13386290749581E-009</v>
      </c>
      <c r="O1042" s="6" t="str">
        <f aca="false">IF(N1042&lt;0.05,"Yes","No")</f>
        <v>Yes</v>
      </c>
      <c r="P1042" s="16" t="n">
        <v>0.379910414383224</v>
      </c>
      <c r="Q1042" s="17" t="n">
        <v>17.3380327348939</v>
      </c>
      <c r="R1042" s="18" t="n">
        <v>3.44427944186862E-005</v>
      </c>
      <c r="S1042" s="16" t="n">
        <v>0.00498938235186427</v>
      </c>
      <c r="T1042" s="16" t="n">
        <v>0.0133443810611644</v>
      </c>
      <c r="U1042" s="16" t="n">
        <v>0.0059211620121478</v>
      </c>
      <c r="V1042" s="16" t="n">
        <v>0.0248205769555475</v>
      </c>
      <c r="W1042" s="6" t="s">
        <v>695</v>
      </c>
      <c r="X1042" s="17" t="n">
        <v>98.8</v>
      </c>
      <c r="Y1042" s="16" t="n">
        <v>0.615982876181621</v>
      </c>
      <c r="Z1042" s="16" t="n">
        <f aca="false">(G1042-E1042)/SQRT(H1042^2/D1042+F1042^2/C1042)</f>
        <v>6.2140270340097</v>
      </c>
      <c r="AA1042" s="24" t="n">
        <f aca="false">ABS(K1042-Z1042)</f>
        <v>3.19744231092045E-014</v>
      </c>
    </row>
    <row r="1043" customFormat="false" ht="15" hidden="false" customHeight="false" outlineLevel="0" collapsed="false">
      <c r="A1043" s="17" t="n">
        <v>1438</v>
      </c>
      <c r="B1043" s="6" t="s">
        <v>618</v>
      </c>
      <c r="C1043" s="6" t="n">
        <v>144</v>
      </c>
      <c r="D1043" s="6" t="n">
        <v>717</v>
      </c>
      <c r="E1043" s="16" t="n">
        <v>0.113859176532262</v>
      </c>
      <c r="F1043" s="16" t="n">
        <v>0.0195751095864083</v>
      </c>
      <c r="G1043" s="16" t="n">
        <v>0.127233961386661</v>
      </c>
      <c r="H1043" s="16" t="n">
        <v>0.0375068041553644</v>
      </c>
      <c r="I1043" s="23" t="n">
        <f aca="false">G1043-E1043</f>
        <v>0.0133747848543988</v>
      </c>
      <c r="J1043" s="17" t="n">
        <f aca="false">100*(G1043-E1043)/E1043</f>
        <v>11.7467781357167</v>
      </c>
      <c r="K1043" s="16" t="n">
        <v>6.22048350697015</v>
      </c>
      <c r="L1043" s="17" t="n">
        <v>389.34038914272</v>
      </c>
      <c r="M1043" s="18" t="n">
        <v>1.28019802318951E-009</v>
      </c>
      <c r="N1043" s="18" t="n">
        <v>6.91438572421893E-009</v>
      </c>
      <c r="O1043" s="6" t="str">
        <f aca="false">IF(N1043&lt;0.05,"Yes","No")</f>
        <v>Yes</v>
      </c>
      <c r="P1043" s="16" t="n">
        <v>0.380044396946212</v>
      </c>
      <c r="Q1043" s="17" t="n">
        <v>17.3502640589052</v>
      </c>
      <c r="R1043" s="18" t="n">
        <v>3.42262112700558E-005</v>
      </c>
      <c r="S1043" s="16" t="n">
        <v>0.00483669245291351</v>
      </c>
      <c r="T1043" s="16" t="n">
        <v>0.0133494291107527</v>
      </c>
      <c r="U1043" s="16" t="n">
        <v>0.00588299239055806</v>
      </c>
      <c r="V1043" s="16" t="n">
        <v>0.0248205769555475</v>
      </c>
      <c r="W1043" s="6" t="s">
        <v>695</v>
      </c>
      <c r="X1043" s="17" t="n">
        <v>98.8</v>
      </c>
      <c r="Y1043" s="16" t="n">
        <v>0.616079730357973</v>
      </c>
      <c r="Z1043" s="16" t="n">
        <f aca="false">(G1043-E1043)/SQRT(H1043^2/D1043+F1043^2/C1043)</f>
        <v>6.22048350697015</v>
      </c>
      <c r="AA1043" s="24" t="n">
        <f aca="false">ABS(K1043-Z1043)</f>
        <v>0</v>
      </c>
    </row>
    <row r="1044" customFormat="false" ht="15" hidden="false" customHeight="false" outlineLevel="0" collapsed="false">
      <c r="A1044" s="17" t="n">
        <v>1439</v>
      </c>
      <c r="B1044" s="6" t="s">
        <v>618</v>
      </c>
      <c r="C1044" s="6" t="n">
        <v>144</v>
      </c>
      <c r="D1044" s="6" t="n">
        <v>717</v>
      </c>
      <c r="E1044" s="16" t="n">
        <v>0.11367649357352</v>
      </c>
      <c r="F1044" s="16" t="n">
        <v>0.0195555231978576</v>
      </c>
      <c r="G1044" s="16" t="n">
        <v>0.127057006200737</v>
      </c>
      <c r="H1044" s="16" t="n">
        <v>0.0375119546392399</v>
      </c>
      <c r="I1044" s="23" t="n">
        <f aca="false">G1044-E1044</f>
        <v>0.0133805126272166</v>
      </c>
      <c r="J1044" s="17" t="n">
        <f aca="false">100*(G1044-E1044)/E1044</f>
        <v>11.7706943683681</v>
      </c>
      <c r="K1044" s="16" t="n">
        <v>6.22636954750198</v>
      </c>
      <c r="L1044" s="17" t="n">
        <v>389.919728653274</v>
      </c>
      <c r="M1044" s="18" t="n">
        <v>1.23559360445606E-009</v>
      </c>
      <c r="N1044" s="18" t="n">
        <v>6.72534239109372E-009</v>
      </c>
      <c r="O1044" s="6" t="str">
        <f aca="false">IF(N1044&lt;0.05,"Yes","No")</f>
        <v>Yes</v>
      </c>
      <c r="P1044" s="16" t="n">
        <v>0.380177253094256</v>
      </c>
      <c r="Q1044" s="17" t="n">
        <v>17.3623968106373</v>
      </c>
      <c r="R1044" s="18" t="n">
        <v>3.40127288661411E-005</v>
      </c>
      <c r="S1044" s="16" t="n">
        <v>0.00471522613722781</v>
      </c>
      <c r="T1044" s="16" t="n">
        <v>0.0133551740755556</v>
      </c>
      <c r="U1044" s="16" t="n">
        <v>0.00584593930672516</v>
      </c>
      <c r="V1044" s="16" t="n">
        <v>0.0248205769555475</v>
      </c>
      <c r="W1044" s="6" t="s">
        <v>695</v>
      </c>
      <c r="X1044" s="17" t="n">
        <v>98.8</v>
      </c>
      <c r="Y1044" s="16" t="n">
        <v>0.616050674105067</v>
      </c>
      <c r="Z1044" s="16" t="n">
        <f aca="false">(G1044-E1044)/SQRT(H1044^2/D1044+F1044^2/C1044)</f>
        <v>6.22636954750199</v>
      </c>
      <c r="AA1044" s="24" t="n">
        <f aca="false">ABS(K1044-Z1044)</f>
        <v>0</v>
      </c>
    </row>
    <row r="1045" customFormat="false" ht="15" hidden="false" customHeight="false" outlineLevel="0" collapsed="false">
      <c r="A1045" s="17" t="n">
        <v>1440</v>
      </c>
      <c r="B1045" s="6" t="s">
        <v>618</v>
      </c>
      <c r="C1045" s="6" t="n">
        <v>144</v>
      </c>
      <c r="D1045" s="6" t="n">
        <v>717</v>
      </c>
      <c r="E1045" s="16" t="n">
        <v>0.11351646307028</v>
      </c>
      <c r="F1045" s="16" t="n">
        <v>0.0195399961166209</v>
      </c>
      <c r="G1045" s="16" t="n">
        <v>0.126901769426079</v>
      </c>
      <c r="H1045" s="16" t="n">
        <v>0.0375173213406147</v>
      </c>
      <c r="I1045" s="23" t="n">
        <f aca="false">G1045-E1045</f>
        <v>0.0133853063557985</v>
      </c>
      <c r="J1045" s="17" t="n">
        <f aca="false">100*(G1045-E1045)/E1045</f>
        <v>11.791511111046</v>
      </c>
      <c r="K1045" s="16" t="n">
        <v>6.23106572714832</v>
      </c>
      <c r="L1045" s="17" t="n">
        <v>390.397618789959</v>
      </c>
      <c r="M1045" s="18" t="n">
        <v>1.20105384836761E-009</v>
      </c>
      <c r="N1045" s="18" t="n">
        <v>6.57139097765718E-009</v>
      </c>
      <c r="O1045" s="6" t="str">
        <f aca="false">IF(N1045&lt;0.05,"Yes","No")</f>
        <v>Yes</v>
      </c>
      <c r="P1045" s="16" t="n">
        <v>0.380277388924961</v>
      </c>
      <c r="Q1045" s="17" t="n">
        <v>17.3715442647805</v>
      </c>
      <c r="R1045" s="18" t="n">
        <v>3.38526616874002E-005</v>
      </c>
      <c r="S1045" s="16" t="n">
        <v>0.00462449510940517</v>
      </c>
      <c r="T1045" s="16" t="n">
        <v>0.0133599885075715</v>
      </c>
      <c r="U1045" s="16" t="n">
        <v>0.00581222441552785</v>
      </c>
      <c r="V1045" s="16" t="n">
        <v>0.0248205769555475</v>
      </c>
      <c r="W1045" s="6" t="s">
        <v>695</v>
      </c>
      <c r="X1045" s="17" t="n">
        <v>98.8</v>
      </c>
      <c r="Y1045" s="16" t="n">
        <v>0.616157213699055</v>
      </c>
      <c r="Z1045" s="16" t="n">
        <f aca="false">(G1045-E1045)/SQRT(H1045^2/D1045+F1045^2/C1045)</f>
        <v>6.23106572714834</v>
      </c>
      <c r="AA1045" s="24" t="n">
        <f aca="false">ABS(K1045-Z1045)</f>
        <v>0</v>
      </c>
    </row>
    <row r="1046" customFormat="false" ht="15" hidden="false" customHeight="false" outlineLevel="0" collapsed="false">
      <c r="A1046" s="17" t="n">
        <v>1441</v>
      </c>
      <c r="B1046" s="6" t="s">
        <v>618</v>
      </c>
      <c r="C1046" s="6" t="n">
        <v>144</v>
      </c>
      <c r="D1046" s="6" t="n">
        <v>717</v>
      </c>
      <c r="E1046" s="16" t="n">
        <v>0.113386034292893</v>
      </c>
      <c r="F1046" s="16" t="n">
        <v>0.0195294210942993</v>
      </c>
      <c r="G1046" s="16" t="n">
        <v>0.126775425400278</v>
      </c>
      <c r="H1046" s="16" t="n">
        <v>0.0375232641547041</v>
      </c>
      <c r="I1046" s="23" t="n">
        <f aca="false">G1046-E1046</f>
        <v>0.0133893911073851</v>
      </c>
      <c r="J1046" s="17" t="n">
        <f aca="false">100*(G1046-E1046)/E1046</f>
        <v>11.8086774891503</v>
      </c>
      <c r="K1046" s="16" t="n">
        <v>6.23448545449023</v>
      </c>
      <c r="L1046" s="17" t="n">
        <v>390.754858100369</v>
      </c>
      <c r="M1046" s="18" t="n">
        <v>1.17647200151787E-009</v>
      </c>
      <c r="N1046" s="18" t="n">
        <v>6.47059600834826E-009</v>
      </c>
      <c r="O1046" s="6" t="str">
        <f aca="false">IF(N1046&lt;0.05,"Yes","No")</f>
        <v>Yes</v>
      </c>
      <c r="P1046" s="16" t="n">
        <v>0.380346859711042</v>
      </c>
      <c r="Q1046" s="17" t="n">
        <v>17.3778918684185</v>
      </c>
      <c r="R1046" s="18" t="n">
        <v>3.37420339935603E-005</v>
      </c>
      <c r="S1046" s="16" t="n">
        <v>0.00452246440190315</v>
      </c>
      <c r="T1046" s="16" t="n">
        <v>0.0133640949777294</v>
      </c>
      <c r="U1046" s="16" t="n">
        <v>0.00578156279447865</v>
      </c>
      <c r="V1046" s="16" t="n">
        <v>0.0248205769555475</v>
      </c>
      <c r="W1046" s="6" t="s">
        <v>695</v>
      </c>
      <c r="X1046" s="17" t="n">
        <v>98.8</v>
      </c>
      <c r="Y1046" s="16" t="n">
        <v>0.616079730357973</v>
      </c>
      <c r="Z1046" s="16" t="n">
        <f aca="false">(G1046-E1046)/SQRT(H1046^2/D1046+F1046^2/C1046)</f>
        <v>6.23448545449022</v>
      </c>
      <c r="AA1046" s="24" t="n">
        <f aca="false">ABS(K1046-Z1046)</f>
        <v>0</v>
      </c>
    </row>
    <row r="1047" customFormat="false" ht="15" hidden="false" customHeight="false" outlineLevel="0" collapsed="false">
      <c r="A1047" s="17" t="n">
        <v>1442</v>
      </c>
      <c r="B1047" s="6" t="s">
        <v>618</v>
      </c>
      <c r="C1047" s="6" t="n">
        <v>144</v>
      </c>
      <c r="D1047" s="6" t="n">
        <v>717</v>
      </c>
      <c r="E1047" s="16" t="n">
        <v>0.113275033525295</v>
      </c>
      <c r="F1047" s="16" t="n">
        <v>0.019521030509765</v>
      </c>
      <c r="G1047" s="16" t="n">
        <v>0.12666843187277</v>
      </c>
      <c r="H1047" s="16" t="n">
        <v>0.037530934480463</v>
      </c>
      <c r="I1047" s="23" t="n">
        <f aca="false">G1047-E1047</f>
        <v>0.0133933983474748</v>
      </c>
      <c r="J1047" s="17" t="n">
        <f aca="false">100*(G1047-E1047)/E1047</f>
        <v>11.8237866991971</v>
      </c>
      <c r="K1047" s="16" t="n">
        <v>6.23734704859043</v>
      </c>
      <c r="L1047" s="17" t="n">
        <v>391.078971234477</v>
      </c>
      <c r="M1047" s="18" t="n">
        <v>1.1562132997451E-009</v>
      </c>
      <c r="N1047" s="18" t="n">
        <v>6.40950961151571E-009</v>
      </c>
      <c r="O1047" s="6" t="str">
        <f aca="false">IF(N1047&lt;0.05,"Yes","No")</f>
        <v>Yes</v>
      </c>
      <c r="P1047" s="16" t="n">
        <v>0.380395308232327</v>
      </c>
      <c r="Q1047" s="17" t="n">
        <v>17.3823193364795</v>
      </c>
      <c r="R1047" s="18" t="n">
        <v>3.36650865766457E-005</v>
      </c>
      <c r="S1047" s="16" t="n">
        <v>0.00442637597587548</v>
      </c>
      <c r="T1047" s="16" t="n">
        <v>0.01336812271158</v>
      </c>
      <c r="U1047" s="16" t="n">
        <v>0.00575476527702255</v>
      </c>
      <c r="V1047" s="16" t="n">
        <v>0.0248205769555475</v>
      </c>
      <c r="W1047" s="6" t="s">
        <v>695</v>
      </c>
      <c r="X1047" s="17" t="n">
        <v>98.8</v>
      </c>
      <c r="Y1047" s="16" t="n">
        <v>0.615837594917093</v>
      </c>
      <c r="Z1047" s="16" t="n">
        <f aca="false">(G1047-E1047)/SQRT(H1047^2/D1047+F1047^2/C1047)</f>
        <v>6.23734704859042</v>
      </c>
      <c r="AA1047" s="24" t="n">
        <f aca="false">ABS(K1047-Z1047)</f>
        <v>0</v>
      </c>
    </row>
    <row r="1048" customFormat="false" ht="15" hidden="false" customHeight="false" outlineLevel="0" collapsed="false">
      <c r="A1048" s="17" t="n">
        <v>1443</v>
      </c>
      <c r="B1048" s="6" t="s">
        <v>618</v>
      </c>
      <c r="C1048" s="6" t="n">
        <v>144</v>
      </c>
      <c r="D1048" s="6" t="n">
        <v>717</v>
      </c>
      <c r="E1048" s="16" t="n">
        <v>0.113188575125403</v>
      </c>
      <c r="F1048" s="16" t="n">
        <v>0.0195161011162231</v>
      </c>
      <c r="G1048" s="16" t="n">
        <v>0.126585954319649</v>
      </c>
      <c r="H1048" s="16" t="n">
        <v>0.0375390815710726</v>
      </c>
      <c r="I1048" s="23" t="n">
        <f aca="false">G1048-E1048</f>
        <v>0.0133973791942464</v>
      </c>
      <c r="J1048" s="17" t="n">
        <f aca="false">100*(G1048-E1048)/E1048</f>
        <v>11.8363352303033</v>
      </c>
      <c r="K1048" s="16" t="n">
        <v>6.23952796572715</v>
      </c>
      <c r="L1048" s="17" t="n">
        <v>391.319220437859</v>
      </c>
      <c r="M1048" s="18" t="n">
        <v>1.14102020066532E-009</v>
      </c>
      <c r="N1048" s="18" t="n">
        <v>6.35884202015343E-009</v>
      </c>
      <c r="O1048" s="6" t="str">
        <f aca="false">IF(N1048&lt;0.05,"Yes","No")</f>
        <v>Yes</v>
      </c>
      <c r="P1048" s="16" t="n">
        <v>0.380434943421863</v>
      </c>
      <c r="Q1048" s="17" t="n">
        <v>17.3859418176149</v>
      </c>
      <c r="R1048" s="18" t="n">
        <v>3.36022609610879E-005</v>
      </c>
      <c r="S1048" s="16" t="n">
        <v>0.00434240001626045</v>
      </c>
      <c r="T1048" s="16" t="n">
        <v>0.0133721253948084</v>
      </c>
      <c r="U1048" s="16" t="n">
        <v>0.00572935452297183</v>
      </c>
      <c r="V1048" s="16" t="n">
        <v>0.0248205769555475</v>
      </c>
      <c r="W1048" s="6" t="s">
        <v>695</v>
      </c>
      <c r="X1048" s="17" t="n">
        <v>98.8</v>
      </c>
      <c r="Y1048" s="16" t="n">
        <v>0.615566403223307</v>
      </c>
      <c r="Z1048" s="16" t="n">
        <f aca="false">(G1048-E1048)/SQRT(H1048^2/D1048+F1048^2/C1048)</f>
        <v>6.23952796572712</v>
      </c>
      <c r="AA1048" s="24" t="n">
        <f aca="false">ABS(K1048-Z1048)</f>
        <v>2.57571741713036E-014</v>
      </c>
    </row>
    <row r="1049" customFormat="false" ht="15" hidden="false" customHeight="false" outlineLevel="0" collapsed="false">
      <c r="A1049" s="17" t="n">
        <v>1444</v>
      </c>
      <c r="B1049" s="6" t="s">
        <v>618</v>
      </c>
      <c r="C1049" s="6" t="n">
        <v>144</v>
      </c>
      <c r="D1049" s="6" t="n">
        <v>717</v>
      </c>
      <c r="E1049" s="16" t="n">
        <v>0.113121310662892</v>
      </c>
      <c r="F1049" s="16" t="n">
        <v>0.0195141873188488</v>
      </c>
      <c r="G1049" s="16" t="n">
        <v>0.126521586613259</v>
      </c>
      <c r="H1049" s="16" t="n">
        <v>0.037549044872154</v>
      </c>
      <c r="I1049" s="23" t="n">
        <f aca="false">G1049-E1049</f>
        <v>0.0134002759503673</v>
      </c>
      <c r="J1049" s="17" t="n">
        <f aca="false">100*(G1049-E1049)/E1049</f>
        <v>11.8459341319876</v>
      </c>
      <c r="K1049" s="16" t="n">
        <v>6.24052197045715</v>
      </c>
      <c r="L1049" s="17" t="n">
        <v>391.505291182938</v>
      </c>
      <c r="M1049" s="18" t="n">
        <v>1.13396124212089E-009</v>
      </c>
      <c r="N1049" s="18" t="n">
        <v>6.35320685252267E-009</v>
      </c>
      <c r="O1049" s="6" t="str">
        <f aca="false">IF(N1049&lt;0.05,"Yes","No")</f>
        <v>Yes</v>
      </c>
      <c r="P1049" s="16" t="n">
        <v>0.380423312329135</v>
      </c>
      <c r="Q1049" s="17" t="n">
        <v>17.3848787480219</v>
      </c>
      <c r="R1049" s="18" t="n">
        <v>3.3620685795076E-005</v>
      </c>
      <c r="S1049" s="16" t="n">
        <v>0.00425206557075548</v>
      </c>
      <c r="T1049" s="16" t="n">
        <v>0.0133750398877639</v>
      </c>
      <c r="U1049" s="16" t="n">
        <v>0.00571064443815478</v>
      </c>
      <c r="V1049" s="16" t="n">
        <v>0.0248205769555475</v>
      </c>
      <c r="W1049" s="6" t="s">
        <v>695</v>
      </c>
      <c r="X1049" s="17" t="n">
        <v>98.8</v>
      </c>
      <c r="Y1049" s="16" t="n">
        <v>0.615469549046955</v>
      </c>
      <c r="Z1049" s="16" t="n">
        <f aca="false">(G1049-E1049)/SQRT(H1049^2/D1049+F1049^2/C1049)</f>
        <v>6.24052197045717</v>
      </c>
      <c r="AA1049" s="24" t="n">
        <f aca="false">ABS(K1049-Z1049)</f>
        <v>2.48689957516035E-014</v>
      </c>
    </row>
    <row r="1050" customFormat="false" ht="15" hidden="false" customHeight="false" outlineLevel="0" collapsed="false">
      <c r="A1050" s="17" t="n">
        <v>1445</v>
      </c>
      <c r="B1050" s="6" t="s">
        <v>618</v>
      </c>
      <c r="C1050" s="6" t="n">
        <v>144</v>
      </c>
      <c r="D1050" s="6" t="n">
        <v>717</v>
      </c>
      <c r="E1050" s="16" t="n">
        <v>0.113077119717168</v>
      </c>
      <c r="F1050" s="16" t="n">
        <v>0.0195148753883906</v>
      </c>
      <c r="G1050" s="16" t="n">
        <v>0.126479658341059</v>
      </c>
      <c r="H1050" s="16" t="n">
        <v>0.0375619556480946</v>
      </c>
      <c r="I1050" s="23" t="n">
        <f aca="false">G1050-E1050</f>
        <v>0.0134025386238911</v>
      </c>
      <c r="J1050" s="17" t="n">
        <f aca="false">100*(G1050-E1050)/E1050</f>
        <v>11.852564566036</v>
      </c>
      <c r="K1050" s="16" t="n">
        <v>6.24053432870812</v>
      </c>
      <c r="L1050" s="17" t="n">
        <v>391.663333257453</v>
      </c>
      <c r="M1050" s="18" t="n">
        <v>1.13346908444755E-009</v>
      </c>
      <c r="N1050" s="18" t="n">
        <v>6.35320685252267E-009</v>
      </c>
      <c r="O1050" s="6" t="str">
        <f aca="false">IF(N1050&lt;0.05,"Yes","No")</f>
        <v>Yes</v>
      </c>
      <c r="P1050" s="16" t="n">
        <v>0.380362771126652</v>
      </c>
      <c r="Q1050" s="17" t="n">
        <v>17.3793458709247</v>
      </c>
      <c r="R1050" s="18" t="n">
        <v>3.37167445624688E-005</v>
      </c>
      <c r="S1050" s="16" t="n">
        <v>0.00416396452568162</v>
      </c>
      <c r="T1050" s="16" t="n">
        <v>0.0133773189800326</v>
      </c>
      <c r="U1050" s="16" t="n">
        <v>0.00569907655010236</v>
      </c>
      <c r="V1050" s="16" t="n">
        <v>0.0248205769555475</v>
      </c>
      <c r="W1050" s="6" t="s">
        <v>695</v>
      </c>
      <c r="X1050" s="17" t="n">
        <v>98.8</v>
      </c>
      <c r="Y1050" s="16" t="n">
        <v>0.615304896947156</v>
      </c>
      <c r="Z1050" s="16" t="n">
        <f aca="false">(G1050-E1050)/SQRT(H1050^2/D1050+F1050^2/C1050)</f>
        <v>6.24053432870812</v>
      </c>
      <c r="AA1050" s="24" t="n">
        <f aca="false">ABS(K1050-Z1050)</f>
        <v>0</v>
      </c>
    </row>
    <row r="1051" customFormat="false" ht="15" hidden="false" customHeight="false" outlineLevel="0" collapsed="false">
      <c r="A1051" s="17" t="n">
        <v>1446</v>
      </c>
      <c r="B1051" s="6" t="s">
        <v>618</v>
      </c>
      <c r="C1051" s="6" t="n">
        <v>144</v>
      </c>
      <c r="D1051" s="6" t="n">
        <v>717</v>
      </c>
      <c r="E1051" s="16" t="n">
        <v>0.113050014091035</v>
      </c>
      <c r="F1051" s="16" t="n">
        <v>0.0195192249431368</v>
      </c>
      <c r="G1051" s="16" t="n">
        <v>0.126454735078655</v>
      </c>
      <c r="H1051" s="16" t="n">
        <v>0.0375737225929205</v>
      </c>
      <c r="I1051" s="23" t="n">
        <f aca="false">G1051-E1051</f>
        <v>0.0134047209876206</v>
      </c>
      <c r="J1051" s="17" t="n">
        <f aca="false">100*(G1051-E1051)/E1051</f>
        <v>11.8573368569652</v>
      </c>
      <c r="K1051" s="16" t="n">
        <v>6.23991909257704</v>
      </c>
      <c r="L1051" s="17" t="n">
        <v>391.709636507448</v>
      </c>
      <c r="M1051" s="18" t="n">
        <v>1.13741037553936E-009</v>
      </c>
      <c r="N1051" s="18" t="n">
        <v>6.35558297608562E-009</v>
      </c>
      <c r="O1051" s="6" t="str">
        <f aca="false">IF(N1051&lt;0.05,"Yes","No")</f>
        <v>Yes</v>
      </c>
      <c r="P1051" s="16" t="n">
        <v>0.380307326596434</v>
      </c>
      <c r="Q1051" s="17" t="n">
        <v>17.3742795526075</v>
      </c>
      <c r="R1051" s="18" t="n">
        <v>3.38049456490732E-005</v>
      </c>
      <c r="S1051" s="16" t="n">
        <v>0.00411849323530783</v>
      </c>
      <c r="T1051" s="16" t="n">
        <v>0.0133795153209676</v>
      </c>
      <c r="U1051" s="16" t="n">
        <v>0.00568624553798436</v>
      </c>
      <c r="V1051" s="16" t="n">
        <v>0.0248205769555475</v>
      </c>
      <c r="W1051" s="6" t="s">
        <v>695</v>
      </c>
      <c r="X1051" s="17" t="n">
        <v>98.8</v>
      </c>
      <c r="Y1051" s="16" t="n">
        <v>0.61525646985898</v>
      </c>
      <c r="Z1051" s="16" t="n">
        <f aca="false">(G1051-E1051)/SQRT(H1051^2/D1051+F1051^2/C1051)</f>
        <v>6.23991909257704</v>
      </c>
      <c r="AA1051" s="24" t="n">
        <f aca="false">ABS(K1051-Z1051)</f>
        <v>0</v>
      </c>
    </row>
    <row r="1052" customFormat="false" ht="15" hidden="false" customHeight="false" outlineLevel="0" collapsed="false">
      <c r="A1052" s="17" t="n">
        <v>1447</v>
      </c>
      <c r="B1052" s="6" t="s">
        <v>618</v>
      </c>
      <c r="C1052" s="6" t="n">
        <v>144</v>
      </c>
      <c r="D1052" s="6" t="n">
        <v>717</v>
      </c>
      <c r="E1052" s="16" t="n">
        <v>0.113041354550256</v>
      </c>
      <c r="F1052" s="16" t="n">
        <v>0.019527439968158</v>
      </c>
      <c r="G1052" s="16" t="n">
        <v>0.126447567952644</v>
      </c>
      <c r="H1052" s="16" t="n">
        <v>0.0375852905291906</v>
      </c>
      <c r="I1052" s="23" t="n">
        <f aca="false">G1052-E1052</f>
        <v>0.0134062134023879</v>
      </c>
      <c r="J1052" s="17" t="n">
        <f aca="false">100*(G1052-E1052)/E1052</f>
        <v>11.859565426941</v>
      </c>
      <c r="K1052" s="16" t="n">
        <v>6.23828906394683</v>
      </c>
      <c r="L1052" s="17" t="n">
        <v>391.651755986244</v>
      </c>
      <c r="M1052" s="18" t="n">
        <v>1.14839219220633E-009</v>
      </c>
      <c r="N1052" s="18" t="n">
        <v>6.38299469795107E-009</v>
      </c>
      <c r="O1052" s="6" t="str">
        <f aca="false">IF(N1052&lt;0.05,"Yes","No")</f>
        <v>Yes</v>
      </c>
      <c r="P1052" s="16" t="n">
        <v>0.380230408012717</v>
      </c>
      <c r="Q1052" s="17" t="n">
        <v>17.3672522368742</v>
      </c>
      <c r="R1052" s="18" t="n">
        <v>3.39276712421213E-005</v>
      </c>
      <c r="S1052" s="16" t="n">
        <v>0.00407436722861492</v>
      </c>
      <c r="T1052" s="16" t="n">
        <v>0.0133810162983379</v>
      </c>
      <c r="U1052" s="16" t="n">
        <v>0.00567586846766339</v>
      </c>
      <c r="V1052" s="16" t="n">
        <v>0.0248205769555475</v>
      </c>
      <c r="W1052" s="6" t="s">
        <v>695</v>
      </c>
      <c r="X1052" s="17" t="n">
        <v>98.8</v>
      </c>
      <c r="Y1052" s="16" t="n">
        <v>0.615072446923911</v>
      </c>
      <c r="Z1052" s="16" t="n">
        <f aca="false">(G1052-E1052)/SQRT(H1052^2/D1052+F1052^2/C1052)</f>
        <v>6.23828906394686</v>
      </c>
      <c r="AA1052" s="24" t="n">
        <f aca="false">ABS(K1052-Z1052)</f>
        <v>2.57571741713036E-014</v>
      </c>
    </row>
    <row r="1053" customFormat="false" ht="15" hidden="false" customHeight="false" outlineLevel="0" collapsed="false">
      <c r="A1053" s="17" t="n">
        <v>1448</v>
      </c>
      <c r="B1053" s="6" t="s">
        <v>618</v>
      </c>
      <c r="C1053" s="6" t="n">
        <v>144</v>
      </c>
      <c r="D1053" s="6" t="n">
        <v>717</v>
      </c>
      <c r="E1053" s="16" t="n">
        <v>0.113053403846506</v>
      </c>
      <c r="F1053" s="16" t="n">
        <v>0.0195378166423715</v>
      </c>
      <c r="G1053" s="16" t="n">
        <v>0.126460891959973</v>
      </c>
      <c r="H1053" s="16" t="n">
        <v>0.0375984254931285</v>
      </c>
      <c r="I1053" s="23" t="n">
        <f aca="false">G1053-E1053</f>
        <v>0.0134074881134675</v>
      </c>
      <c r="J1053" s="17" t="n">
        <f aca="false">100*(G1053-E1053)/E1053</f>
        <v>11.8594289577261</v>
      </c>
      <c r="K1053" s="16" t="n">
        <v>6.23605239973758</v>
      </c>
      <c r="L1053" s="17" t="n">
        <v>391.558600939778</v>
      </c>
      <c r="M1053" s="18" t="n">
        <v>1.16366630066883E-009</v>
      </c>
      <c r="N1053" s="18" t="n">
        <v>6.4176299047306E-009</v>
      </c>
      <c r="O1053" s="6" t="str">
        <f aca="false">IF(N1053&lt;0.05,"Yes","No")</f>
        <v>Yes</v>
      </c>
      <c r="P1053" s="16" t="n">
        <v>0.380130179571402</v>
      </c>
      <c r="Q1053" s="17" t="n">
        <v>17.3580974551297</v>
      </c>
      <c r="R1053" s="18" t="n">
        <v>3.4088224507051E-005</v>
      </c>
      <c r="S1053" s="16" t="n">
        <v>0.00399020060699026</v>
      </c>
      <c r="T1053" s="16" t="n">
        <v>0.0133823019187515</v>
      </c>
      <c r="U1053" s="16" t="n">
        <v>0.00566840695360236</v>
      </c>
      <c r="V1053" s="16" t="n">
        <v>0.0248205769555475</v>
      </c>
      <c r="W1053" s="6" t="s">
        <v>695</v>
      </c>
      <c r="X1053" s="17" t="n">
        <v>98.8</v>
      </c>
      <c r="Y1053" s="16" t="n">
        <v>0.614888423988842</v>
      </c>
      <c r="Z1053" s="16" t="n">
        <f aca="false">(G1053-E1053)/SQRT(H1053^2/D1053+F1053^2/C1053)</f>
        <v>6.23605239973757</v>
      </c>
      <c r="AA1053" s="24" t="n">
        <f aca="false">ABS(K1053-Z1053)</f>
        <v>0</v>
      </c>
    </row>
    <row r="1054" customFormat="false" ht="15" hidden="false" customHeight="false" outlineLevel="0" collapsed="false">
      <c r="A1054" s="17" t="n">
        <v>1449</v>
      </c>
      <c r="B1054" s="6" t="s">
        <v>618</v>
      </c>
      <c r="C1054" s="6" t="n">
        <v>144</v>
      </c>
      <c r="D1054" s="6" t="n">
        <v>717</v>
      </c>
      <c r="E1054" s="16" t="n">
        <v>0.113082562521514</v>
      </c>
      <c r="F1054" s="16" t="n">
        <v>0.0195505040701427</v>
      </c>
      <c r="G1054" s="16" t="n">
        <v>0.126491487369128</v>
      </c>
      <c r="H1054" s="16" t="n">
        <v>0.0376117286073033</v>
      </c>
      <c r="I1054" s="23" t="n">
        <f aca="false">G1054-E1054</f>
        <v>0.0134089248476145</v>
      </c>
      <c r="J1054" s="17" t="n">
        <f aca="false">100*(G1054-E1054)/E1054</f>
        <v>11.8576414865585</v>
      </c>
      <c r="K1054" s="16" t="n">
        <v>6.23345851765809</v>
      </c>
      <c r="L1054" s="17" t="n">
        <v>391.40732598232</v>
      </c>
      <c r="M1054" s="18" t="n">
        <v>1.18174513250207E-009</v>
      </c>
      <c r="N1054" s="18" t="n">
        <v>6.4826279983991E-009</v>
      </c>
      <c r="O1054" s="6" t="str">
        <f aca="false">IF(N1054&lt;0.05,"Yes","No")</f>
        <v>Yes</v>
      </c>
      <c r="P1054" s="16" t="n">
        <v>0.38003070274711</v>
      </c>
      <c r="Q1054" s="17" t="n">
        <v>17.3490137118841</v>
      </c>
      <c r="R1054" s="18" t="n">
        <v>3.42482883836606E-005</v>
      </c>
      <c r="S1054" s="16" t="n">
        <v>0.00394033729633764</v>
      </c>
      <c r="T1054" s="16" t="n">
        <v>0.0133837510122265</v>
      </c>
      <c r="U1054" s="16" t="n">
        <v>0.0056603443550714</v>
      </c>
      <c r="V1054" s="16" t="n">
        <v>0.0248205769555475</v>
      </c>
      <c r="W1054" s="6" t="s">
        <v>695</v>
      </c>
      <c r="X1054" s="17" t="n">
        <v>98.8</v>
      </c>
      <c r="Y1054" s="16" t="n">
        <v>0.614917480241748</v>
      </c>
      <c r="Z1054" s="16" t="n">
        <f aca="false">(G1054-E1054)/SQRT(H1054^2/D1054+F1054^2/C1054)</f>
        <v>6.23345851765813</v>
      </c>
      <c r="AA1054" s="24" t="n">
        <f aca="false">ABS(K1054-Z1054)</f>
        <v>4.44089209850063E-014</v>
      </c>
    </row>
    <row r="1055" customFormat="false" ht="15" hidden="false" customHeight="false" outlineLevel="0" collapsed="false">
      <c r="A1055" s="17" t="n">
        <v>1450</v>
      </c>
      <c r="B1055" s="6" t="s">
        <v>618</v>
      </c>
      <c r="C1055" s="6" t="n">
        <v>144</v>
      </c>
      <c r="D1055" s="6" t="n">
        <v>717</v>
      </c>
      <c r="E1055" s="16" t="n">
        <v>0.113135614742835</v>
      </c>
      <c r="F1055" s="16" t="n">
        <v>0.0195669927507444</v>
      </c>
      <c r="G1055" s="16" t="n">
        <v>0.126545148321026</v>
      </c>
      <c r="H1055" s="16" t="n">
        <v>0.0376261587009246</v>
      </c>
      <c r="I1055" s="23" t="n">
        <f aca="false">G1055-E1055</f>
        <v>0.0134095335781906</v>
      </c>
      <c r="J1055" s="17" t="n">
        <f aca="false">100*(G1055-E1055)/E1055</f>
        <v>11.8526191851004</v>
      </c>
      <c r="K1055" s="16" t="n">
        <v>6.22970841873297</v>
      </c>
      <c r="L1055" s="17" t="n">
        <v>391.172200527994</v>
      </c>
      <c r="M1055" s="18" t="n">
        <v>1.208413484173E-009</v>
      </c>
      <c r="N1055" s="18" t="n">
        <v>6.59448501362979E-009</v>
      </c>
      <c r="O1055" s="6" t="str">
        <f aca="false">IF(N1055&lt;0.05,"Yes","No")</f>
        <v>Yes</v>
      </c>
      <c r="P1055" s="16" t="n">
        <v>0.379893261656291</v>
      </c>
      <c r="Q1055" s="17" t="n">
        <v>17.3364671667168</v>
      </c>
      <c r="R1055" s="18" t="n">
        <v>3.44706158125251E-005</v>
      </c>
      <c r="S1055" s="16" t="n">
        <v>0.00390302866849376</v>
      </c>
      <c r="T1055" s="16" t="n">
        <v>0.0133843688231252</v>
      </c>
      <c r="U1055" s="16" t="n">
        <v>0.00565782902523324</v>
      </c>
      <c r="V1055" s="16" t="n">
        <v>0.0248205769555475</v>
      </c>
      <c r="W1055" s="6" t="s">
        <v>695</v>
      </c>
      <c r="X1055" s="17" t="n">
        <v>98.8</v>
      </c>
      <c r="Y1055" s="16" t="n">
        <v>0.614704401053773</v>
      </c>
      <c r="Z1055" s="16" t="n">
        <f aca="false">(G1055-E1055)/SQRT(H1055^2/D1055+F1055^2/C1055)</f>
        <v>6.22970841873296</v>
      </c>
      <c r="AA1055" s="24" t="n">
        <f aca="false">ABS(K1055-Z1055)</f>
        <v>0</v>
      </c>
    </row>
    <row r="1056" customFormat="false" ht="15" hidden="false" customHeight="false" outlineLevel="0" collapsed="false">
      <c r="A1056" s="17" t="n">
        <v>1451</v>
      </c>
      <c r="B1056" s="6" t="s">
        <v>618</v>
      </c>
      <c r="C1056" s="6" t="n">
        <v>144</v>
      </c>
      <c r="D1056" s="6" t="n">
        <v>717</v>
      </c>
      <c r="E1056" s="16" t="n">
        <v>0.113204820702473</v>
      </c>
      <c r="F1056" s="16" t="n">
        <v>0.0195850505673885</v>
      </c>
      <c r="G1056" s="16" t="n">
        <v>0.126614351215223</v>
      </c>
      <c r="H1056" s="16" t="n">
        <v>0.0376422726368385</v>
      </c>
      <c r="I1056" s="23" t="n">
        <f aca="false">G1056-E1056</f>
        <v>0.0134095305127496</v>
      </c>
      <c r="J1056" s="17" t="n">
        <f aca="false">100*(G1056-E1056)/E1056</f>
        <v>11.8453705677365</v>
      </c>
      <c r="K1056" s="16" t="n">
        <v>6.22527384408317</v>
      </c>
      <c r="L1056" s="17" t="n">
        <v>390.919459100237</v>
      </c>
      <c r="M1056" s="18" t="n">
        <v>1.24063648443712E-009</v>
      </c>
      <c r="N1056" s="18" t="n">
        <v>6.73534174109142E-009</v>
      </c>
      <c r="O1056" s="6" t="str">
        <f aca="false">IF(N1056&lt;0.05,"Yes","No")</f>
        <v>Yes</v>
      </c>
      <c r="P1056" s="16" t="n">
        <v>0.379720927349308</v>
      </c>
      <c r="Q1056" s="17" t="n">
        <v>17.3207417475257</v>
      </c>
      <c r="R1056" s="18" t="n">
        <v>3.47513278281075E-005</v>
      </c>
      <c r="S1056" s="16" t="n">
        <v>0.00386082403262474</v>
      </c>
      <c r="T1056" s="16" t="n">
        <v>0.0133843755086916</v>
      </c>
      <c r="U1056" s="16" t="n">
        <v>0.00566022606110995</v>
      </c>
      <c r="V1056" s="16" t="n">
        <v>0.0248205769555475</v>
      </c>
      <c r="W1056" s="6" t="s">
        <v>695</v>
      </c>
      <c r="X1056" s="17" t="n">
        <v>98.8</v>
      </c>
      <c r="Y1056" s="16" t="n">
        <v>0.614588176042151</v>
      </c>
      <c r="Z1056" s="16" t="n">
        <f aca="false">(G1056-E1056)/SQRT(H1056^2/D1056+F1056^2/C1056)</f>
        <v>6.2252738440832</v>
      </c>
      <c r="AA1056" s="24" t="n">
        <f aca="false">ABS(K1056-Z1056)</f>
        <v>3.28626015289046E-014</v>
      </c>
    </row>
    <row r="1057" customFormat="false" ht="15" hidden="false" customHeight="false" outlineLevel="0" collapsed="false">
      <c r="A1057" s="17" t="n">
        <v>1452</v>
      </c>
      <c r="B1057" s="6" t="s">
        <v>618</v>
      </c>
      <c r="C1057" s="6" t="n">
        <v>144</v>
      </c>
      <c r="D1057" s="6" t="n">
        <v>717</v>
      </c>
      <c r="E1057" s="16" t="n">
        <v>0.113305309373472</v>
      </c>
      <c r="F1057" s="16" t="n">
        <v>0.0196086364750865</v>
      </c>
      <c r="G1057" s="16" t="n">
        <v>0.126714201547943</v>
      </c>
      <c r="H1057" s="16" t="n">
        <v>0.0376588071548662</v>
      </c>
      <c r="I1057" s="23" t="n">
        <f aca="false">G1057-E1057</f>
        <v>0.0134088921744717</v>
      </c>
      <c r="J1057" s="17" t="n">
        <f aca="false">100*(G1057-E1057)/E1057</f>
        <v>11.8343017186193</v>
      </c>
      <c r="K1057" s="16" t="n">
        <v>6.21951355449768</v>
      </c>
      <c r="L1057" s="17" t="n">
        <v>390.529012519817</v>
      </c>
      <c r="M1057" s="18" t="n">
        <v>1.28392880747343E-009</v>
      </c>
      <c r="N1057" s="18" t="n">
        <v>6.9167549346197E-009</v>
      </c>
      <c r="O1057" s="6" t="str">
        <f aca="false">IF(N1057&lt;0.05,"Yes","No")</f>
        <v>Yes</v>
      </c>
      <c r="P1057" s="16" t="n">
        <v>0.379521247302171</v>
      </c>
      <c r="Q1057" s="17" t="n">
        <v>17.3025299666723</v>
      </c>
      <c r="R1057" s="18" t="n">
        <v>3.50793025753543E-005</v>
      </c>
      <c r="S1057" s="16" t="n">
        <v>0.00384235736127156</v>
      </c>
      <c r="T1057" s="16" t="n">
        <v>0.013383742874631</v>
      </c>
      <c r="U1057" s="16" t="n">
        <v>0.00566558348970406</v>
      </c>
      <c r="V1057" s="16" t="n">
        <v>0.0248205769555475</v>
      </c>
      <c r="W1057" s="6" t="s">
        <v>695</v>
      </c>
      <c r="X1057" s="17" t="n">
        <v>98.8</v>
      </c>
      <c r="Y1057" s="16" t="n">
        <v>0.614394467689447</v>
      </c>
      <c r="Z1057" s="16" t="n">
        <f aca="false">(G1057-E1057)/SQRT(H1057^2/D1057+F1057^2/C1057)</f>
        <v>6.21951355449766</v>
      </c>
      <c r="AA1057" s="24" t="n">
        <f aca="false">ABS(K1057-Z1057)</f>
        <v>2.66453525910038E-014</v>
      </c>
    </row>
    <row r="1058" customFormat="false" ht="15" hidden="false" customHeight="false" outlineLevel="0" collapsed="false">
      <c r="A1058" s="17" t="n">
        <v>1453</v>
      </c>
      <c r="B1058" s="6" t="s">
        <v>618</v>
      </c>
      <c r="C1058" s="6" t="n">
        <v>144</v>
      </c>
      <c r="D1058" s="6" t="n">
        <v>717</v>
      </c>
      <c r="E1058" s="16" t="n">
        <v>0.113425240800199</v>
      </c>
      <c r="F1058" s="16" t="n">
        <v>0.0196360524493502</v>
      </c>
      <c r="G1058" s="16" t="n">
        <v>0.126833282255229</v>
      </c>
      <c r="H1058" s="16" t="n">
        <v>0.0376756094933586</v>
      </c>
      <c r="I1058" s="23" t="n">
        <f aca="false">G1058-E1058</f>
        <v>0.01340804145503</v>
      </c>
      <c r="J1058" s="17" t="n">
        <f aca="false">100*(G1058-E1058)/E1058</f>
        <v>11.8210385628791</v>
      </c>
      <c r="K1058" s="16" t="n">
        <v>6.21294850656118</v>
      </c>
      <c r="L1058" s="17" t="n">
        <v>390.04391059451</v>
      </c>
      <c r="M1058" s="18" t="n">
        <v>1.33519000070919E-009</v>
      </c>
      <c r="N1058" s="18" t="n">
        <v>7.13800048725195E-009</v>
      </c>
      <c r="O1058" s="6" t="str">
        <f aca="false">IF(N1058&lt;0.05,"Yes","No")</f>
        <v>Yes</v>
      </c>
      <c r="P1058" s="16" t="n">
        <v>0.379309374453915</v>
      </c>
      <c r="Q1058" s="17" t="n">
        <v>17.2832166183264</v>
      </c>
      <c r="R1058" s="18" t="n">
        <v>3.54305229377455E-005</v>
      </c>
      <c r="S1058" s="16" t="n">
        <v>0.00383075160020066</v>
      </c>
      <c r="T1058" s="16" t="n">
        <v>0.0133828944275187</v>
      </c>
      <c r="U1058" s="16" t="n">
        <v>0.00567329029301481</v>
      </c>
      <c r="V1058" s="16" t="n">
        <v>0.0248205769555475</v>
      </c>
      <c r="W1058" s="6" t="s">
        <v>695</v>
      </c>
      <c r="X1058" s="17" t="n">
        <v>98.8</v>
      </c>
      <c r="Y1058" s="16" t="n">
        <v>0.614152332248567</v>
      </c>
      <c r="Z1058" s="16" t="n">
        <f aca="false">(G1058-E1058)/SQRT(H1058^2/D1058+F1058^2/C1058)</f>
        <v>6.21294850656119</v>
      </c>
      <c r="AA1058" s="24" t="n">
        <f aca="false">ABS(K1058-Z1058)</f>
        <v>0</v>
      </c>
    </row>
    <row r="1059" customFormat="false" ht="15" hidden="false" customHeight="false" outlineLevel="0" collapsed="false">
      <c r="A1059" s="17" t="n">
        <v>1454</v>
      </c>
      <c r="B1059" s="6" t="s">
        <v>618</v>
      </c>
      <c r="C1059" s="6" t="n">
        <v>144</v>
      </c>
      <c r="D1059" s="6" t="n">
        <v>717</v>
      </c>
      <c r="E1059" s="16" t="n">
        <v>0.113581474663483</v>
      </c>
      <c r="F1059" s="16" t="n">
        <v>0.0196684972219535</v>
      </c>
      <c r="G1059" s="16" t="n">
        <v>0.126987623495038</v>
      </c>
      <c r="H1059" s="16" t="n">
        <v>0.0376934566505358</v>
      </c>
      <c r="I1059" s="23" t="n">
        <f aca="false">G1059-E1059</f>
        <v>0.0134061488315553</v>
      </c>
      <c r="J1059" s="17" t="n">
        <f aca="false">100*(G1059-E1059)/E1059</f>
        <v>11.8031121459506</v>
      </c>
      <c r="K1059" s="16" t="n">
        <v>6.20492665448504</v>
      </c>
      <c r="L1059" s="17" t="n">
        <v>389.444512985983</v>
      </c>
      <c r="M1059" s="18" t="n">
        <v>1.40056326138315E-009</v>
      </c>
      <c r="N1059" s="18" t="n">
        <v>7.43076619233838E-009</v>
      </c>
      <c r="O1059" s="6" t="str">
        <f aca="false">IF(N1059&lt;0.05,"Yes","No")</f>
        <v>Yes</v>
      </c>
      <c r="P1059" s="16" t="n">
        <v>0.379053270407605</v>
      </c>
      <c r="Q1059" s="17" t="n">
        <v>17.2598857558658</v>
      </c>
      <c r="R1059" s="18" t="n">
        <v>3.58595312077085E-005</v>
      </c>
      <c r="S1059" s="16" t="n">
        <v>0.00382337391436081</v>
      </c>
      <c r="T1059" s="16" t="n">
        <v>0.0133810012531759</v>
      </c>
      <c r="U1059" s="16" t="n">
        <v>0.0056857756601714</v>
      </c>
      <c r="V1059" s="16" t="n">
        <v>0.0248205769555475</v>
      </c>
      <c r="W1059" s="6" t="s">
        <v>695</v>
      </c>
      <c r="X1059" s="17" t="n">
        <v>98.8</v>
      </c>
      <c r="Y1059" s="16" t="n">
        <v>0.614007050984038</v>
      </c>
      <c r="Z1059" s="16" t="n">
        <f aca="false">(G1059-E1059)/SQRT(H1059^2/D1059+F1059^2/C1059)</f>
        <v>6.20492665448502</v>
      </c>
      <c r="AA1059" s="24" t="n">
        <f aca="false">ABS(K1059-Z1059)</f>
        <v>0</v>
      </c>
    </row>
    <row r="1060" customFormat="false" ht="15" hidden="false" customHeight="false" outlineLevel="0" collapsed="false">
      <c r="A1060" s="17" t="n">
        <v>1455</v>
      </c>
      <c r="B1060" s="6" t="s">
        <v>618</v>
      </c>
      <c r="C1060" s="6" t="n">
        <v>144</v>
      </c>
      <c r="D1060" s="6" t="n">
        <v>717</v>
      </c>
      <c r="E1060" s="16" t="n">
        <v>0.113762326021161</v>
      </c>
      <c r="F1060" s="16" t="n">
        <v>0.0197045308726599</v>
      </c>
      <c r="G1060" s="16" t="n">
        <v>0.127165413052467</v>
      </c>
      <c r="H1060" s="16" t="n">
        <v>0.0377112051953104</v>
      </c>
      <c r="I1060" s="23" t="n">
        <f aca="false">G1060-E1060</f>
        <v>0.0134030870313058</v>
      </c>
      <c r="J1060" s="17" t="n">
        <f aca="false">100*(G1060-E1060)/E1060</f>
        <v>11.7816569861736</v>
      </c>
      <c r="K1060" s="16" t="n">
        <v>6.1957372690408</v>
      </c>
      <c r="L1060" s="17" t="n">
        <v>388.753828776012</v>
      </c>
      <c r="M1060" s="18" t="n">
        <v>1.47930681229985E-009</v>
      </c>
      <c r="N1060" s="18" t="n">
        <v>7.78953286376436E-009</v>
      </c>
      <c r="O1060" s="6" t="str">
        <f aca="false">IF(N1060&lt;0.05,"Yes","No")</f>
        <v>Yes</v>
      </c>
      <c r="P1060" s="16" t="n">
        <v>0.378761746259119</v>
      </c>
      <c r="Q1060" s="17" t="n">
        <v>17.2333473297472</v>
      </c>
      <c r="R1060" s="18" t="n">
        <v>3.63538857896923E-005</v>
      </c>
      <c r="S1060" s="16" t="n">
        <v>0.00381807910521418</v>
      </c>
      <c r="T1060" s="16" t="n">
        <v>0.013377934564465</v>
      </c>
      <c r="U1060" s="16" t="n">
        <v>0.00570260395743439</v>
      </c>
      <c r="V1060" s="16" t="n">
        <v>0.0248205769555475</v>
      </c>
      <c r="W1060" s="6" t="s">
        <v>695</v>
      </c>
      <c r="X1060" s="17" t="n">
        <v>98.8</v>
      </c>
      <c r="Y1060" s="16" t="n">
        <v>0.613871455137146</v>
      </c>
      <c r="Z1060" s="16" t="n">
        <f aca="false">(G1060-E1060)/SQRT(H1060^2/D1060+F1060^2/C1060)</f>
        <v>6.1957372690408</v>
      </c>
      <c r="AA1060" s="24" t="n">
        <f aca="false">ABS(K1060-Z1060)</f>
        <v>0</v>
      </c>
    </row>
    <row r="1061" customFormat="false" ht="15" hidden="false" customHeight="false" outlineLevel="0" collapsed="false">
      <c r="A1061" s="17" t="n">
        <v>1456</v>
      </c>
      <c r="B1061" s="6" t="s">
        <v>618</v>
      </c>
      <c r="C1061" s="6" t="n">
        <v>144</v>
      </c>
      <c r="D1061" s="6" t="n">
        <v>717</v>
      </c>
      <c r="E1061" s="16" t="n">
        <v>0.113986344852795</v>
      </c>
      <c r="F1061" s="16" t="n">
        <v>0.0197474663953856</v>
      </c>
      <c r="G1061" s="16" t="n">
        <v>0.127386178452433</v>
      </c>
      <c r="H1061" s="16" t="n">
        <v>0.0377317900074907</v>
      </c>
      <c r="I1061" s="23" t="n">
        <f aca="false">G1061-E1061</f>
        <v>0.013399833599638</v>
      </c>
      <c r="J1061" s="17" t="n">
        <f aca="false">100*(G1061-E1061)/E1061</f>
        <v>11.7556481146429</v>
      </c>
      <c r="K1061" s="16" t="n">
        <v>6.18503544225012</v>
      </c>
      <c r="L1061" s="17" t="n">
        <v>387.927470039574</v>
      </c>
      <c r="M1061" s="18" t="n">
        <v>1.57654135738387E-009</v>
      </c>
      <c r="N1061" s="18" t="n">
        <v>8.23958555189927E-009</v>
      </c>
      <c r="O1061" s="6" t="str">
        <f aca="false">IF(N1061&lt;0.05,"Yes","No")</f>
        <v>Yes</v>
      </c>
      <c r="P1061" s="16" t="n">
        <v>0.378431257097663</v>
      </c>
      <c r="Q1061" s="17" t="n">
        <v>17.2032864812897</v>
      </c>
      <c r="R1061" s="18" t="n">
        <v>3.69221542734715E-005</v>
      </c>
      <c r="S1061" s="16" t="n">
        <v>0.00382460397201012</v>
      </c>
      <c r="T1061" s="16" t="n">
        <v>0.0133746763666</v>
      </c>
      <c r="U1061" s="16" t="n">
        <v>0.00572332788343488</v>
      </c>
      <c r="V1061" s="16" t="n">
        <v>0.0248205769555475</v>
      </c>
      <c r="W1061" s="6" t="s">
        <v>695</v>
      </c>
      <c r="X1061" s="17" t="n">
        <v>98.8</v>
      </c>
      <c r="Y1061" s="16" t="n">
        <v>0.613745544707888</v>
      </c>
      <c r="Z1061" s="16" t="n">
        <f aca="false">(G1061-E1061)/SQRT(H1061^2/D1061+F1061^2/C1061)</f>
        <v>6.1850354422501</v>
      </c>
      <c r="AA1061" s="24" t="n">
        <f aca="false">ABS(K1061-Z1061)</f>
        <v>2.39808173319034E-014</v>
      </c>
    </row>
    <row r="1062" customFormat="false" ht="15" hidden="false" customHeight="false" outlineLevel="0" collapsed="false">
      <c r="A1062" s="17" t="n">
        <v>1457</v>
      </c>
      <c r="B1062" s="6" t="s">
        <v>618</v>
      </c>
      <c r="C1062" s="6" t="n">
        <v>144</v>
      </c>
      <c r="D1062" s="6" t="n">
        <v>717</v>
      </c>
      <c r="E1062" s="16" t="n">
        <v>0.114244657827334</v>
      </c>
      <c r="F1062" s="16" t="n">
        <v>0.0197958197016571</v>
      </c>
      <c r="G1062" s="16" t="n">
        <v>0.127640838299669</v>
      </c>
      <c r="H1062" s="16" t="n">
        <v>0.0377537379809007</v>
      </c>
      <c r="I1062" s="23" t="n">
        <f aca="false">G1062-E1062</f>
        <v>0.0133961804723346</v>
      </c>
      <c r="J1062" s="17" t="n">
        <f aca="false">100*(G1062-E1062)/E1062</f>
        <v>11.725870361992</v>
      </c>
      <c r="K1062" s="16" t="n">
        <v>6.17310661433831</v>
      </c>
      <c r="L1062" s="17" t="n">
        <v>386.985805920201</v>
      </c>
      <c r="M1062" s="18" t="n">
        <v>1.69235636051331E-009</v>
      </c>
      <c r="N1062" s="18" t="n">
        <v>8.7577357473854E-009</v>
      </c>
      <c r="O1062" s="6" t="str">
        <f aca="false">IF(N1062&lt;0.05,"Yes","No")</f>
        <v>Yes</v>
      </c>
      <c r="P1062" s="16" t="n">
        <v>0.378071527294548</v>
      </c>
      <c r="Q1062" s="17" t="n">
        <v>17.1705957698908</v>
      </c>
      <c r="R1062" s="18" t="n">
        <v>3.75503004964786E-005</v>
      </c>
      <c r="S1062" s="16" t="n">
        <v>0.00384568126987041</v>
      </c>
      <c r="T1062" s="16" t="n">
        <v>0.0133710178891277</v>
      </c>
      <c r="U1062" s="16" t="n">
        <v>0.00574732731039064</v>
      </c>
      <c r="V1062" s="16" t="n">
        <v>0.0248205769555475</v>
      </c>
      <c r="W1062" s="6" t="s">
        <v>695</v>
      </c>
      <c r="X1062" s="17" t="n">
        <v>98.8</v>
      </c>
      <c r="Y1062" s="16" t="n">
        <v>0.613416240508291</v>
      </c>
      <c r="Z1062" s="16" t="n">
        <f aca="false">(G1062-E1062)/SQRT(H1062^2/D1062+F1062^2/C1062)</f>
        <v>6.17310661433831</v>
      </c>
      <c r="AA1062" s="24" t="n">
        <f aca="false">ABS(K1062-Z1062)</f>
        <v>0</v>
      </c>
    </row>
    <row r="1063" customFormat="false" ht="15" hidden="false" customHeight="false" outlineLevel="0" collapsed="false">
      <c r="A1063" s="17" t="n">
        <v>1458</v>
      </c>
      <c r="B1063" s="6" t="s">
        <v>618</v>
      </c>
      <c r="C1063" s="6" t="n">
        <v>144</v>
      </c>
      <c r="D1063" s="6" t="n">
        <v>717</v>
      </c>
      <c r="E1063" s="16" t="n">
        <v>0.114543029728035</v>
      </c>
      <c r="F1063" s="16" t="n">
        <v>0.01985026292185</v>
      </c>
      <c r="G1063" s="16" t="n">
        <v>0.127934589909294</v>
      </c>
      <c r="H1063" s="16" t="n">
        <v>0.0377779755788715</v>
      </c>
      <c r="I1063" s="23" t="n">
        <f aca="false">G1063-E1063</f>
        <v>0.0133915601812584</v>
      </c>
      <c r="J1063" s="17" t="n">
        <f aca="false">100*(G1063-E1063)/E1063</f>
        <v>11.6912920961272</v>
      </c>
      <c r="K1063" s="16" t="n">
        <v>6.1595157520045</v>
      </c>
      <c r="L1063" s="17" t="n">
        <v>385.926246737631</v>
      </c>
      <c r="M1063" s="18" t="n">
        <v>1.83438120010043E-009</v>
      </c>
      <c r="N1063" s="18" t="n">
        <v>9.40008512539269E-009</v>
      </c>
      <c r="O1063" s="6" t="str">
        <f aca="false">IF(N1063&lt;0.05,"Yes","No")</f>
        <v>Yes</v>
      </c>
      <c r="P1063" s="16" t="n">
        <v>0.377657194346397</v>
      </c>
      <c r="Q1063" s="17" t="n">
        <v>17.1329814841913</v>
      </c>
      <c r="R1063" s="18" t="n">
        <v>3.82863853732224E-005</v>
      </c>
      <c r="S1063" s="16" t="n">
        <v>0.00387317358638039</v>
      </c>
      <c r="T1063" s="16" t="n">
        <v>0.0133663887789844</v>
      </c>
      <c r="U1063" s="16" t="n">
        <v>0.00577698953958075</v>
      </c>
      <c r="V1063" s="16" t="n">
        <v>0.0248205769555475</v>
      </c>
      <c r="W1063" s="6" t="s">
        <v>695</v>
      </c>
      <c r="X1063" s="17" t="n">
        <v>98.7</v>
      </c>
      <c r="Y1063" s="16" t="n">
        <v>0.61315473423214</v>
      </c>
      <c r="Z1063" s="16" t="n">
        <f aca="false">(G1063-E1063)/SQRT(H1063^2/D1063+F1063^2/C1063)</f>
        <v>6.15951575200452</v>
      </c>
      <c r="AA1063" s="24" t="n">
        <f aca="false">ABS(K1063-Z1063)</f>
        <v>0</v>
      </c>
    </row>
    <row r="1064" customFormat="false" ht="15" hidden="false" customHeight="false" outlineLevel="0" collapsed="false">
      <c r="A1064" s="17" t="n">
        <v>1459</v>
      </c>
      <c r="B1064" s="6" t="s">
        <v>618</v>
      </c>
      <c r="C1064" s="6" t="n">
        <v>144</v>
      </c>
      <c r="D1064" s="6" t="n">
        <v>717</v>
      </c>
      <c r="E1064" s="16" t="n">
        <v>0.114884961965597</v>
      </c>
      <c r="F1064" s="16" t="n">
        <v>0.0199107900896908</v>
      </c>
      <c r="G1064" s="16" t="n">
        <v>0.128271262183515</v>
      </c>
      <c r="H1064" s="16" t="n">
        <v>0.0378049410437599</v>
      </c>
      <c r="I1064" s="23" t="n">
        <f aca="false">G1064-E1064</f>
        <v>0.013386300217918</v>
      </c>
      <c r="J1064" s="17" t="n">
        <f aca="false">100*(G1064-E1064)/E1064</f>
        <v>11.651916829573</v>
      </c>
      <c r="K1064" s="16" t="n">
        <v>6.14439958410677</v>
      </c>
      <c r="L1064" s="17" t="n">
        <v>384.75725644752</v>
      </c>
      <c r="M1064" s="18" t="n">
        <v>2.00597037733311E-009</v>
      </c>
      <c r="N1064" s="18" t="n">
        <v>1.01800573980117E-008</v>
      </c>
      <c r="O1064" s="6" t="str">
        <f aca="false">IF(N1064&lt;0.05,"Yes","No")</f>
        <v>Yes</v>
      </c>
      <c r="P1064" s="16" t="n">
        <v>0.377193534795393</v>
      </c>
      <c r="Q1064" s="17" t="n">
        <v>17.0909380957795</v>
      </c>
      <c r="R1064" s="18" t="n">
        <v>3.91263651662549E-005</v>
      </c>
      <c r="S1064" s="16" t="n">
        <v>0.00390516760961044</v>
      </c>
      <c r="T1064" s="16" t="n">
        <v>0.0133611158098559</v>
      </c>
      <c r="U1064" s="16" t="n">
        <v>0.00581383433943595</v>
      </c>
      <c r="V1064" s="16" t="n">
        <v>0.0248205769555475</v>
      </c>
      <c r="W1064" s="6" t="s">
        <v>695</v>
      </c>
      <c r="X1064" s="17" t="n">
        <v>98.7</v>
      </c>
      <c r="Y1064" s="16" t="n">
        <v>0.612951340461801</v>
      </c>
      <c r="Z1064" s="16" t="n">
        <f aca="false">(G1064-E1064)/SQRT(H1064^2/D1064+F1064^2/C1064)</f>
        <v>6.14439958410681</v>
      </c>
      <c r="AA1064" s="24" t="n">
        <f aca="false">ABS(K1064-Z1064)</f>
        <v>3.81916720471054E-014</v>
      </c>
    </row>
    <row r="1065" customFormat="false" ht="15" hidden="false" customHeight="false" outlineLevel="0" collapsed="false">
      <c r="A1065" s="17" t="n">
        <v>1460</v>
      </c>
      <c r="B1065" s="6" t="s">
        <v>618</v>
      </c>
      <c r="C1065" s="6" t="n">
        <v>144</v>
      </c>
      <c r="D1065" s="6" t="n">
        <v>717</v>
      </c>
      <c r="E1065" s="16" t="n">
        <v>0.115265655693495</v>
      </c>
      <c r="F1065" s="16" t="n">
        <v>0.0199774718293107</v>
      </c>
      <c r="G1065" s="16" t="n">
        <v>0.128646098233167</v>
      </c>
      <c r="H1065" s="16" t="n">
        <v>0.0378332993943586</v>
      </c>
      <c r="I1065" s="23" t="n">
        <f aca="false">G1065-E1065</f>
        <v>0.0133804425396725</v>
      </c>
      <c r="J1065" s="17" t="n">
        <f aca="false">100*(G1065-E1065)/E1065</f>
        <v>11.6083515589871</v>
      </c>
      <c r="K1065" s="16" t="n">
        <v>6.127871738804</v>
      </c>
      <c r="L1065" s="17" t="n">
        <v>383.462159671562</v>
      </c>
      <c r="M1065" s="18" t="n">
        <v>2.21158932338163E-009</v>
      </c>
      <c r="N1065" s="18" t="n">
        <v>1.11161463359445E-008</v>
      </c>
      <c r="O1065" s="6" t="str">
        <f aca="false">IF(N1065&lt;0.05,"Yes","No")</f>
        <v>Yes</v>
      </c>
      <c r="P1065" s="16" t="n">
        <v>0.376694460829264</v>
      </c>
      <c r="Q1065" s="17" t="n">
        <v>17.0457411420402</v>
      </c>
      <c r="R1065" s="18" t="n">
        <v>4.00500715198543E-005</v>
      </c>
      <c r="S1065" s="16" t="n">
        <v>0.0039471335493935</v>
      </c>
      <c r="T1065" s="16" t="n">
        <v>0.0133552488815635</v>
      </c>
      <c r="U1065" s="16" t="n">
        <v>0.00585376464980393</v>
      </c>
      <c r="V1065" s="16" t="n">
        <v>0.0248205769555475</v>
      </c>
      <c r="W1065" s="6" t="s">
        <v>695</v>
      </c>
      <c r="X1065" s="17" t="n">
        <v>98.7</v>
      </c>
      <c r="Y1065" s="16" t="n">
        <v>0.612544552921122</v>
      </c>
      <c r="Z1065" s="16" t="n">
        <f aca="false">(G1065-E1065)/SQRT(H1065^2/D1065+F1065^2/C1065)</f>
        <v>6.12787173880401</v>
      </c>
      <c r="AA1065" s="24" t="n">
        <f aca="false">ABS(K1065-Z1065)</f>
        <v>0</v>
      </c>
    </row>
    <row r="1066" customFormat="false" ht="15" hidden="false" customHeight="false" outlineLevel="0" collapsed="false">
      <c r="A1066" s="17" t="n">
        <v>1461</v>
      </c>
      <c r="B1066" s="6" t="s">
        <v>618</v>
      </c>
      <c r="C1066" s="6" t="n">
        <v>144</v>
      </c>
      <c r="D1066" s="6" t="n">
        <v>717</v>
      </c>
      <c r="E1066" s="16" t="n">
        <v>0.115698335330106</v>
      </c>
      <c r="F1066" s="16" t="n">
        <v>0.020051724706742</v>
      </c>
      <c r="G1066" s="16" t="n">
        <v>0.129071856943716</v>
      </c>
      <c r="H1066" s="16" t="n">
        <v>0.0378632149770926</v>
      </c>
      <c r="I1066" s="23" t="n">
        <f aca="false">G1066-E1066</f>
        <v>0.0133735216136109</v>
      </c>
      <c r="J1066" s="17" t="n">
        <f aca="false">100*(G1066-E1066)/E1066</f>
        <v>11.5589576768362</v>
      </c>
      <c r="K1066" s="16" t="n">
        <v>6.10947309599546</v>
      </c>
      <c r="L1066" s="17" t="n">
        <v>382.011321754911</v>
      </c>
      <c r="M1066" s="18" t="n">
        <v>2.46473146495159E-009</v>
      </c>
      <c r="N1066" s="18" t="n">
        <v>1.22420822880929E-008</v>
      </c>
      <c r="O1066" s="6" t="str">
        <f aca="false">IF(N1066&lt;0.05,"Yes","No")</f>
        <v>Yes</v>
      </c>
      <c r="P1066" s="16" t="n">
        <v>0.376144054870014</v>
      </c>
      <c r="Q1066" s="17" t="n">
        <v>16.9959648687876</v>
      </c>
      <c r="R1066" s="18" t="n">
        <v>4.10928138552624E-005</v>
      </c>
      <c r="S1066" s="16" t="n">
        <v>0.00400232833354705</v>
      </c>
      <c r="T1066" s="16" t="n">
        <v>0.0133483139505358</v>
      </c>
      <c r="U1066" s="16" t="n">
        <v>0.00589908321902248</v>
      </c>
      <c r="V1066" s="16" t="n">
        <v>0.0248205769555475</v>
      </c>
      <c r="W1066" s="6" t="s">
        <v>695</v>
      </c>
      <c r="X1066" s="17" t="n">
        <v>98.7</v>
      </c>
      <c r="Y1066" s="16" t="n">
        <v>0.612137765380443</v>
      </c>
      <c r="Z1066" s="16" t="n">
        <f aca="false">(G1066-E1066)/SQRT(H1066^2/D1066+F1066^2/C1066)</f>
        <v>6.10947309599545</v>
      </c>
      <c r="AA1066" s="24" t="n">
        <f aca="false">ABS(K1066-Z1066)</f>
        <v>0</v>
      </c>
    </row>
    <row r="1067" customFormat="false" ht="15" hidden="false" customHeight="false" outlineLevel="0" collapsed="false">
      <c r="A1067" s="17" t="n">
        <v>1462</v>
      </c>
      <c r="B1067" s="6" t="s">
        <v>618</v>
      </c>
      <c r="C1067" s="6" t="n">
        <v>144</v>
      </c>
      <c r="D1067" s="6" t="n">
        <v>717</v>
      </c>
      <c r="E1067" s="16" t="n">
        <v>0.116176832932979</v>
      </c>
      <c r="F1067" s="16" t="n">
        <v>0.0201329251127466</v>
      </c>
      <c r="G1067" s="16" t="n">
        <v>0.129541241141709</v>
      </c>
      <c r="H1067" s="16" t="n">
        <v>0.0378950169889578</v>
      </c>
      <c r="I1067" s="23" t="n">
        <f aca="false">G1067-E1067</f>
        <v>0.0133644082087302</v>
      </c>
      <c r="J1067" s="17" t="n">
        <f aca="false">100*(G1067-E1067)/E1067</f>
        <v>11.5035053644817</v>
      </c>
      <c r="K1067" s="16" t="n">
        <v>6.08880019126459</v>
      </c>
      <c r="L1067" s="17" t="n">
        <v>380.428747765111</v>
      </c>
      <c r="M1067" s="18" t="n">
        <v>2.7826265911035E-009</v>
      </c>
      <c r="N1067" s="18" t="n">
        <v>1.37237053237288E-008</v>
      </c>
      <c r="O1067" s="6" t="str">
        <f aca="false">IF(N1067&lt;0.05,"Yes","No")</f>
        <v>Yes</v>
      </c>
      <c r="P1067" s="16" t="n">
        <v>0.37550830879395</v>
      </c>
      <c r="Q1067" s="17" t="n">
        <v>16.938561400035</v>
      </c>
      <c r="R1067" s="18" t="n">
        <v>4.23293476712602E-005</v>
      </c>
      <c r="S1067" s="16" t="n">
        <v>0.00407677200557096</v>
      </c>
      <c r="T1067" s="16" t="n">
        <v>0.0133391789776602</v>
      </c>
      <c r="U1067" s="16" t="n">
        <v>0.00595509596877053</v>
      </c>
      <c r="V1067" s="16" t="n">
        <v>0.0248205769555475</v>
      </c>
      <c r="W1067" s="6" t="s">
        <v>695</v>
      </c>
      <c r="X1067" s="17" t="n">
        <v>98.7</v>
      </c>
      <c r="Y1067" s="16" t="n">
        <v>0.611730977839765</v>
      </c>
      <c r="Z1067" s="16" t="n">
        <f aca="false">(G1067-E1067)/SQRT(H1067^2/D1067+F1067^2/C1067)</f>
        <v>6.08880019126462</v>
      </c>
      <c r="AA1067" s="24" t="n">
        <f aca="false">ABS(K1067-Z1067)</f>
        <v>3.19744231092045E-014</v>
      </c>
    </row>
    <row r="1068" customFormat="false" ht="15" hidden="false" customHeight="false" outlineLevel="0" collapsed="false">
      <c r="A1068" s="17" t="n">
        <v>1463</v>
      </c>
      <c r="B1068" s="6" t="s">
        <v>618</v>
      </c>
      <c r="C1068" s="6" t="n">
        <v>144</v>
      </c>
      <c r="D1068" s="6" t="n">
        <v>717</v>
      </c>
      <c r="E1068" s="16" t="n">
        <v>0.11670257565048</v>
      </c>
      <c r="F1068" s="16" t="n">
        <v>0.0202212899606503</v>
      </c>
      <c r="G1068" s="16" t="n">
        <v>0.130057211679561</v>
      </c>
      <c r="H1068" s="16" t="n">
        <v>0.0379294282195801</v>
      </c>
      <c r="I1068" s="23" t="n">
        <f aca="false">G1068-E1068</f>
        <v>0.0133546360290809</v>
      </c>
      <c r="J1068" s="17" t="n">
        <f aca="false">100*(G1068-E1068)/E1068</f>
        <v>11.443308731315</v>
      </c>
      <c r="K1068" s="16" t="n">
        <v>6.06649195961542</v>
      </c>
      <c r="L1068" s="17" t="n">
        <v>378.722795875973</v>
      </c>
      <c r="M1068" s="18" t="n">
        <v>3.17049007258728E-009</v>
      </c>
      <c r="N1068" s="18" t="n">
        <v>1.54194436169118E-008</v>
      </c>
      <c r="O1068" s="6" t="str">
        <f aca="false">IF(N1068&lt;0.05,"Yes","No")</f>
        <v>Yes</v>
      </c>
      <c r="P1068" s="16" t="n">
        <v>0.374823625460208</v>
      </c>
      <c r="Q1068" s="17" t="n">
        <v>16.8768478388924</v>
      </c>
      <c r="R1068" s="18" t="n">
        <v>4.37005837857823E-005</v>
      </c>
      <c r="S1068" s="16" t="n">
        <v>0.00416206832984379</v>
      </c>
      <c r="T1068" s="16" t="n">
        <v>0.013329384401241</v>
      </c>
      <c r="U1068" s="16" t="n">
        <v>0.00601572733642031</v>
      </c>
      <c r="V1068" s="16" t="n">
        <v>0.0248205769555475</v>
      </c>
      <c r="W1068" s="6" t="s">
        <v>695</v>
      </c>
      <c r="X1068" s="17" t="n">
        <v>98.7</v>
      </c>
      <c r="Y1068" s="16" t="n">
        <v>0.611198279869828</v>
      </c>
      <c r="Z1068" s="16" t="n">
        <f aca="false">(G1068-E1068)/SQRT(H1068^2/D1068+F1068^2/C1068)</f>
        <v>6.06649195961538</v>
      </c>
      <c r="AA1068" s="24" t="n">
        <f aca="false">ABS(K1068-Z1068)</f>
        <v>3.19744231092045E-014</v>
      </c>
    </row>
    <row r="1069" customFormat="false" ht="15" hidden="false" customHeight="false" outlineLevel="0" collapsed="false">
      <c r="A1069" s="17" t="n">
        <v>1464</v>
      </c>
      <c r="B1069" s="6" t="s">
        <v>618</v>
      </c>
      <c r="C1069" s="6" t="n">
        <v>144</v>
      </c>
      <c r="D1069" s="6" t="n">
        <v>717</v>
      </c>
      <c r="E1069" s="16" t="n">
        <v>0.117277839790202</v>
      </c>
      <c r="F1069" s="16" t="n">
        <v>0.0203174360256026</v>
      </c>
      <c r="G1069" s="16" t="n">
        <v>0.130622134724505</v>
      </c>
      <c r="H1069" s="16" t="n">
        <v>0.0379660061825974</v>
      </c>
      <c r="I1069" s="23" t="n">
        <f aca="false">G1069-E1069</f>
        <v>0.0133442949343028</v>
      </c>
      <c r="J1069" s="17" t="n">
        <f aca="false">100*(G1069-E1069)/E1069</f>
        <v>11.3783601046663</v>
      </c>
      <c r="K1069" s="16" t="n">
        <v>6.04253637148026</v>
      </c>
      <c r="L1069" s="17" t="n">
        <v>376.877551623032</v>
      </c>
      <c r="M1069" s="18" t="n">
        <v>3.64575602778636E-009</v>
      </c>
      <c r="N1069" s="18" t="n">
        <v>1.76085825617912E-008</v>
      </c>
      <c r="O1069" s="6" t="str">
        <f aca="false">IF(N1069&lt;0.05,"Yes","No")</f>
        <v>Yes</v>
      </c>
      <c r="P1069" s="16" t="n">
        <v>0.374096311948602</v>
      </c>
      <c r="Q1069" s="17" t="n">
        <v>16.811415195015</v>
      </c>
      <c r="R1069" s="18" t="n">
        <v>4.52033830419144E-005</v>
      </c>
      <c r="S1069" s="16" t="n">
        <v>0.00425998933158877</v>
      </c>
      <c r="T1069" s="16" t="n">
        <v>0.0133190184167002</v>
      </c>
      <c r="U1069" s="16" t="n">
        <v>0.00607942535970139</v>
      </c>
      <c r="V1069" s="16" t="n">
        <v>0.0248205769555475</v>
      </c>
      <c r="W1069" s="6" t="s">
        <v>695</v>
      </c>
      <c r="X1069" s="17" t="n">
        <v>98.5</v>
      </c>
      <c r="Y1069" s="16" t="n">
        <v>0.610714008988068</v>
      </c>
      <c r="Z1069" s="16" t="n">
        <f aca="false">(G1069-E1069)/SQRT(H1069^2/D1069+F1069^2/C1069)</f>
        <v>6.04253637148026</v>
      </c>
      <c r="AA1069" s="24" t="n">
        <f aca="false">ABS(K1069-Z1069)</f>
        <v>0</v>
      </c>
    </row>
    <row r="1070" customFormat="false" ht="15" hidden="false" customHeight="false" outlineLevel="0" collapsed="false">
      <c r="A1070" s="17" t="n">
        <v>1465</v>
      </c>
      <c r="B1070" s="6" t="s">
        <v>618</v>
      </c>
      <c r="C1070" s="6" t="n">
        <v>144</v>
      </c>
      <c r="D1070" s="6" t="n">
        <v>717</v>
      </c>
      <c r="E1070" s="16" t="n">
        <v>0.117902253340516</v>
      </c>
      <c r="F1070" s="16" t="n">
        <v>0.0204213415054657</v>
      </c>
      <c r="G1070" s="16" t="n">
        <v>0.131233627067533</v>
      </c>
      <c r="H1070" s="16" t="n">
        <v>0.0380057866114103</v>
      </c>
      <c r="I1070" s="23" t="n">
        <f aca="false">G1070-E1070</f>
        <v>0.0133313737270175</v>
      </c>
      <c r="J1070" s="17" t="n">
        <f aca="false">100*(G1070-E1070)/E1070</f>
        <v>11.3071407452366</v>
      </c>
      <c r="K1070" s="16" t="n">
        <v>6.01599084476914</v>
      </c>
      <c r="L1070" s="17" t="n">
        <v>374.912160607416</v>
      </c>
      <c r="M1070" s="18" t="n">
        <v>4.25285465454345E-009</v>
      </c>
      <c r="N1070" s="18" t="n">
        <v>2.03536392464596E-008</v>
      </c>
      <c r="O1070" s="6" t="str">
        <f aca="false">IF(N1070&lt;0.05,"Yes","No")</f>
        <v>Yes</v>
      </c>
      <c r="P1070" s="16" t="n">
        <v>0.373260703632755</v>
      </c>
      <c r="Q1070" s="17" t="n">
        <v>16.7363967099333</v>
      </c>
      <c r="R1070" s="18" t="n">
        <v>4.6990540047922E-005</v>
      </c>
      <c r="S1070" s="16" t="n">
        <v>0.00437458476558953</v>
      </c>
      <c r="T1070" s="16" t="n">
        <v>0.0133060704297903</v>
      </c>
      <c r="U1070" s="16" t="n">
        <v>0.0061589162058337</v>
      </c>
      <c r="V1070" s="16" t="n">
        <v>0.0248205769555475</v>
      </c>
      <c r="W1070" s="6" t="s">
        <v>695</v>
      </c>
      <c r="X1070" s="17" t="n">
        <v>98.5</v>
      </c>
      <c r="Y1070" s="16" t="n">
        <v>0.610326592282659</v>
      </c>
      <c r="Z1070" s="16" t="n">
        <f aca="false">(G1070-E1070)/SQRT(H1070^2/D1070+F1070^2/C1070)</f>
        <v>6.01599084476914</v>
      </c>
      <c r="AA1070" s="24" t="n">
        <f aca="false">ABS(K1070-Z1070)</f>
        <v>0</v>
      </c>
    </row>
    <row r="1071" customFormat="false" ht="15" hidden="false" customHeight="false" outlineLevel="0" collapsed="false">
      <c r="A1071" s="17" t="n">
        <v>1466</v>
      </c>
      <c r="B1071" s="6" t="s">
        <v>618</v>
      </c>
      <c r="C1071" s="6" t="n">
        <v>144</v>
      </c>
      <c r="D1071" s="6" t="n">
        <v>717</v>
      </c>
      <c r="E1071" s="16" t="n">
        <v>0.118575601165907</v>
      </c>
      <c r="F1071" s="16" t="n">
        <v>0.0205330490289401</v>
      </c>
      <c r="G1071" s="16" t="n">
        <v>0.131892361692471</v>
      </c>
      <c r="H1071" s="16" t="n">
        <v>0.0380488919643598</v>
      </c>
      <c r="I1071" s="23" t="n">
        <f aca="false">G1071-E1071</f>
        <v>0.0133167605265639</v>
      </c>
      <c r="J1071" s="17" t="n">
        <f aca="false">100*(G1071-E1071)/E1071</f>
        <v>11.2306076424032</v>
      </c>
      <c r="K1071" s="16" t="n">
        <v>5.98728183835657</v>
      </c>
      <c r="L1071" s="17" t="n">
        <v>372.832575523123</v>
      </c>
      <c r="M1071" s="18" t="n">
        <v>5.01978778523611E-009</v>
      </c>
      <c r="N1071" s="18" t="n">
        <v>2.3700166599508E-008</v>
      </c>
      <c r="O1071" s="6" t="str">
        <f aca="false">IF(N1071&lt;0.05,"Yes","No")</f>
        <v>Yes</v>
      </c>
      <c r="P1071" s="16" t="n">
        <v>0.372341054126309</v>
      </c>
      <c r="Q1071" s="17" t="n">
        <v>16.6540271613191</v>
      </c>
      <c r="R1071" s="18" t="n">
        <v>4.90349554844212E-005</v>
      </c>
      <c r="S1071" s="16" t="n">
        <v>0.00450597595478395</v>
      </c>
      <c r="T1071" s="16" t="n">
        <v>0.0132914268464233</v>
      </c>
      <c r="U1071" s="16" t="n">
        <v>0.00625041607974281</v>
      </c>
      <c r="V1071" s="16" t="n">
        <v>0.0248205769555475</v>
      </c>
      <c r="W1071" s="6" t="s">
        <v>695</v>
      </c>
      <c r="X1071" s="17" t="n">
        <v>98.5</v>
      </c>
      <c r="Y1071" s="16" t="n">
        <v>0.609987602665427</v>
      </c>
      <c r="Z1071" s="16" t="n">
        <f aca="false">(G1071-E1071)/SQRT(H1071^2/D1071+F1071^2/C1071)</f>
        <v>5.98728183835655</v>
      </c>
      <c r="AA1071" s="24" t="n">
        <f aca="false">ABS(K1071-Z1071)</f>
        <v>0</v>
      </c>
    </row>
    <row r="1072" customFormat="false" ht="15" hidden="false" customHeight="false" outlineLevel="0" collapsed="false">
      <c r="A1072" s="17" t="n">
        <v>1467</v>
      </c>
      <c r="B1072" s="6" t="s">
        <v>618</v>
      </c>
      <c r="C1072" s="6" t="n">
        <v>144</v>
      </c>
      <c r="D1072" s="6" t="n">
        <v>717</v>
      </c>
      <c r="E1072" s="16" t="n">
        <v>0.119289705581549</v>
      </c>
      <c r="F1072" s="16" t="n">
        <v>0.0206505159477485</v>
      </c>
      <c r="G1072" s="16" t="n">
        <v>0.132590710919356</v>
      </c>
      <c r="H1072" s="16" t="n">
        <v>0.0380931519471672</v>
      </c>
      <c r="I1072" s="23" t="n">
        <f aca="false">G1072-E1072</f>
        <v>0.0133010053378065</v>
      </c>
      <c r="J1072" s="17" t="n">
        <f aca="false">100*(G1072-E1072)/E1072</f>
        <v>11.1501703126542</v>
      </c>
      <c r="K1072" s="16" t="n">
        <v>5.95718477860848</v>
      </c>
      <c r="L1072" s="17" t="n">
        <v>370.664371524385</v>
      </c>
      <c r="M1072" s="18" t="n">
        <v>5.96801390053601E-009</v>
      </c>
      <c r="N1072" s="18" t="n">
        <v>2.77407017810313E-008</v>
      </c>
      <c r="O1072" s="6" t="str">
        <f aca="false">IF(N1072&lt;0.05,"Yes","No")</f>
        <v>Yes</v>
      </c>
      <c r="P1072" s="16" t="n">
        <v>0.371375300409002</v>
      </c>
      <c r="Q1072" s="17" t="n">
        <v>16.5677469617295</v>
      </c>
      <c r="R1072" s="18" t="n">
        <v>5.12726461505467E-005</v>
      </c>
      <c r="S1072" s="16" t="n">
        <v>0.00464712006126279</v>
      </c>
      <c r="T1072" s="16" t="n">
        <v>0.013275641098118</v>
      </c>
      <c r="U1072" s="16" t="n">
        <v>0.00634736442460842</v>
      </c>
      <c r="V1072" s="16" t="n">
        <v>0.0248205769555475</v>
      </c>
      <c r="W1072" s="6" t="s">
        <v>695</v>
      </c>
      <c r="X1072" s="17" t="n">
        <v>98.4</v>
      </c>
      <c r="Y1072" s="16" t="n">
        <v>0.609454904695491</v>
      </c>
      <c r="Z1072" s="16" t="n">
        <f aca="false">(G1072-E1072)/SQRT(H1072^2/D1072+F1072^2/C1072)</f>
        <v>5.9571847786085</v>
      </c>
      <c r="AA1072" s="24" t="n">
        <f aca="false">ABS(K1072-Z1072)</f>
        <v>0</v>
      </c>
    </row>
    <row r="1073" customFormat="false" ht="15" hidden="false" customHeight="false" outlineLevel="0" collapsed="false">
      <c r="A1073" s="17" t="n">
        <v>1468</v>
      </c>
      <c r="B1073" s="6" t="s">
        <v>618</v>
      </c>
      <c r="C1073" s="6" t="n">
        <v>144</v>
      </c>
      <c r="D1073" s="6" t="n">
        <v>717</v>
      </c>
      <c r="E1073" s="16" t="n">
        <v>0.120053592500173</v>
      </c>
      <c r="F1073" s="16" t="n">
        <v>0.0207766961334666</v>
      </c>
      <c r="G1073" s="16" t="n">
        <v>0.133336206162907</v>
      </c>
      <c r="H1073" s="16" t="n">
        <v>0.0381401035956979</v>
      </c>
      <c r="I1073" s="23" t="n">
        <f aca="false">G1073-E1073</f>
        <v>0.0132826136627335</v>
      </c>
      <c r="J1073" s="17" t="n">
        <f aca="false">100*(G1073-E1073)/E1073</f>
        <v>11.0639035335109</v>
      </c>
      <c r="K1073" s="16" t="n">
        <v>5.92446213628846</v>
      </c>
      <c r="L1073" s="17" t="n">
        <v>368.364113864484</v>
      </c>
      <c r="M1073" s="18" t="n">
        <v>7.19603121288959E-009</v>
      </c>
      <c r="N1073" s="18" t="n">
        <v>3.30828480925187E-008</v>
      </c>
      <c r="O1073" s="6" t="str">
        <f aca="false">IF(N1073&lt;0.05,"Yes","No")</f>
        <v>Yes</v>
      </c>
      <c r="P1073" s="16" t="n">
        <v>0.370305002597176</v>
      </c>
      <c r="Q1073" s="17" t="n">
        <v>16.4723885950471</v>
      </c>
      <c r="R1073" s="18" t="n">
        <v>5.38657325714716E-005</v>
      </c>
      <c r="S1073" s="16" t="n">
        <v>0.00478336295994759</v>
      </c>
      <c r="T1073" s="16" t="n">
        <v>0.0132572195491977</v>
      </c>
      <c r="U1073" s="16" t="n">
        <v>0.00645885513453823</v>
      </c>
      <c r="V1073" s="16" t="n">
        <v>0.0248553357674867</v>
      </c>
      <c r="W1073" s="6" t="s">
        <v>695</v>
      </c>
      <c r="X1073" s="17" t="n">
        <v>98.4</v>
      </c>
      <c r="Y1073" s="16" t="n">
        <v>0.60872849837285</v>
      </c>
      <c r="Z1073" s="16" t="n">
        <f aca="false">(G1073-E1073)/SQRT(H1073^2/D1073+F1073^2/C1073)</f>
        <v>5.92446213628844</v>
      </c>
      <c r="AA1073" s="24" t="n">
        <f aca="false">ABS(K1073-Z1073)</f>
        <v>0</v>
      </c>
    </row>
    <row r="1074" customFormat="false" ht="15" hidden="false" customHeight="false" outlineLevel="0" collapsed="false">
      <c r="A1074" s="17" t="n">
        <v>1469</v>
      </c>
      <c r="B1074" s="6" t="s">
        <v>618</v>
      </c>
      <c r="C1074" s="6" t="n">
        <v>144</v>
      </c>
      <c r="D1074" s="6" t="n">
        <v>717</v>
      </c>
      <c r="E1074" s="16" t="n">
        <v>0.120856301186399</v>
      </c>
      <c r="F1074" s="16" t="n">
        <v>0.0209068724450248</v>
      </c>
      <c r="G1074" s="16" t="n">
        <v>0.134121194596154</v>
      </c>
      <c r="H1074" s="16" t="n">
        <v>0.0381889276068759</v>
      </c>
      <c r="I1074" s="23" t="n">
        <f aca="false">G1074-E1074</f>
        <v>0.013264893409755</v>
      </c>
      <c r="J1074" s="17" t="n">
        <f aca="false">100*(G1074-E1074)/E1074</f>
        <v>10.9757565634052</v>
      </c>
      <c r="K1074" s="16" t="n">
        <v>5.89148263069929</v>
      </c>
      <c r="L1074" s="17" t="n">
        <v>366.034300651776</v>
      </c>
      <c r="M1074" s="18" t="n">
        <v>8.68161898098157E-009</v>
      </c>
      <c r="N1074" s="18" t="n">
        <v>3.93606611745554E-008</v>
      </c>
      <c r="O1074" s="6" t="str">
        <f aca="false">IF(N1074&lt;0.05,"Yes","No")</f>
        <v>Yes</v>
      </c>
      <c r="P1074" s="16" t="n">
        <v>0.369235079839885</v>
      </c>
      <c r="Q1074" s="17" t="n">
        <v>16.3773387171758</v>
      </c>
      <c r="R1074" s="18" t="n">
        <v>5.65819996787496E-005</v>
      </c>
      <c r="S1074" s="16" t="n">
        <v>0.0049295669497719</v>
      </c>
      <c r="T1074" s="16" t="n">
        <v>0.0132394639767736</v>
      </c>
      <c r="U1074" s="16" t="n">
        <v>0.00657130831892991</v>
      </c>
      <c r="V1074" s="16" t="n">
        <v>0.0249495922446661</v>
      </c>
      <c r="W1074" s="6" t="s">
        <v>695</v>
      </c>
      <c r="X1074" s="17" t="n">
        <v>98.3</v>
      </c>
      <c r="Y1074" s="16" t="n">
        <v>0.608089260808926</v>
      </c>
      <c r="Z1074" s="16" t="n">
        <f aca="false">(G1074-E1074)/SQRT(H1074^2/D1074+F1074^2/C1074)</f>
        <v>5.89148263069931</v>
      </c>
      <c r="AA1074" s="24" t="n">
        <f aca="false">ABS(K1074-Z1074)</f>
        <v>0</v>
      </c>
    </row>
    <row r="1075" customFormat="false" ht="15" hidden="false" customHeight="false" outlineLevel="0" collapsed="false">
      <c r="A1075" s="17" t="n">
        <v>1470</v>
      </c>
      <c r="B1075" s="6" t="s">
        <v>618</v>
      </c>
      <c r="C1075" s="6" t="n">
        <v>144</v>
      </c>
      <c r="D1075" s="6" t="n">
        <v>717</v>
      </c>
      <c r="E1075" s="16" t="n">
        <v>0.121703969625135</v>
      </c>
      <c r="F1075" s="16" t="n">
        <v>0.0210429762104431</v>
      </c>
      <c r="G1075" s="16" t="n">
        <v>0.134950727265915</v>
      </c>
      <c r="H1075" s="16" t="n">
        <v>0.0382395969429123</v>
      </c>
      <c r="I1075" s="23" t="n">
        <f aca="false">G1075-E1075</f>
        <v>0.01324675764078</v>
      </c>
      <c r="J1075" s="17" t="n">
        <f aca="false">100*(G1075-E1075)/E1075</f>
        <v>10.8844088500826</v>
      </c>
      <c r="K1075" s="16" t="n">
        <v>5.85745850586994</v>
      </c>
      <c r="L1075" s="17" t="n">
        <v>363.63479679706</v>
      </c>
      <c r="M1075" s="18" t="n">
        <v>1.05259443603002E-008</v>
      </c>
      <c r="N1075" s="18" t="n">
        <v>4.73554798736418E-008</v>
      </c>
      <c r="O1075" s="6" t="str">
        <f aca="false">IF(N1075&lt;0.05,"Yes","No")</f>
        <v>Yes</v>
      </c>
      <c r="P1075" s="16" t="n">
        <v>0.368133789949578</v>
      </c>
      <c r="Q1075" s="17" t="n">
        <v>16.2797894812929</v>
      </c>
      <c r="R1075" s="18" t="n">
        <v>5.95133516636975E-005</v>
      </c>
      <c r="S1075" s="16" t="n">
        <v>0.00509830094537193</v>
      </c>
      <c r="T1075" s="16" t="n">
        <v>0.0132212901517701</v>
      </c>
      <c r="U1075" s="16" t="n">
        <v>0.00668807719418164</v>
      </c>
      <c r="V1075" s="16" t="n">
        <v>0.0250922324731708</v>
      </c>
      <c r="W1075" s="6" t="s">
        <v>695</v>
      </c>
      <c r="X1075" s="17" t="n">
        <v>98.2</v>
      </c>
      <c r="Y1075" s="16" t="n">
        <v>0.607430652409732</v>
      </c>
      <c r="Z1075" s="16" t="n">
        <f aca="false">(G1075-E1075)/SQRT(H1075^2/D1075+F1075^2/C1075)</f>
        <v>5.85745850586994</v>
      </c>
      <c r="AA1075" s="24" t="n">
        <f aca="false">ABS(K1075-Z1075)</f>
        <v>0</v>
      </c>
    </row>
    <row r="1076" customFormat="false" ht="15" hidden="false" customHeight="false" outlineLevel="0" collapsed="false">
      <c r="A1076" s="17" t="n">
        <v>1471</v>
      </c>
      <c r="B1076" s="6" t="s">
        <v>618</v>
      </c>
      <c r="C1076" s="6" t="n">
        <v>144</v>
      </c>
      <c r="D1076" s="6" t="n">
        <v>717</v>
      </c>
      <c r="E1076" s="16" t="n">
        <v>0.122584725057499</v>
      </c>
      <c r="F1076" s="16" t="n">
        <v>0.0211838739844917</v>
      </c>
      <c r="G1076" s="16" t="n">
        <v>0.135812335464496</v>
      </c>
      <c r="H1076" s="16" t="n">
        <v>0.0382928460884227</v>
      </c>
      <c r="I1076" s="23" t="n">
        <f aca="false">G1076-E1076</f>
        <v>0.0132276104069962</v>
      </c>
      <c r="J1076" s="17" t="n">
        <f aca="false">100*(G1076-E1076)/E1076</f>
        <v>10.7905861850175</v>
      </c>
      <c r="K1076" s="16" t="n">
        <v>5.82230027624402</v>
      </c>
      <c r="L1076" s="17" t="n">
        <v>361.203597040309</v>
      </c>
      <c r="M1076" s="18" t="n">
        <v>1.28295870788839E-008</v>
      </c>
      <c r="N1076" s="18" t="n">
        <v>5.6987235629461E-008</v>
      </c>
      <c r="O1076" s="6" t="str">
        <f aca="false">IF(N1076&lt;0.05,"Yes","No")</f>
        <v>Yes</v>
      </c>
      <c r="P1076" s="16" t="n">
        <v>0.366979387272979</v>
      </c>
      <c r="Q1076" s="17" t="n">
        <v>16.1778484662705</v>
      </c>
      <c r="R1076" s="18" t="n">
        <v>6.27404284313246E-005</v>
      </c>
      <c r="S1076" s="16" t="n">
        <v>0.00530110253164438</v>
      </c>
      <c r="T1076" s="16" t="n">
        <v>0.0132021021194738</v>
      </c>
      <c r="U1076" s="16" t="n">
        <v>0.00681422601731417</v>
      </c>
      <c r="V1076" s="16" t="n">
        <v>0.0252549746154689</v>
      </c>
      <c r="W1076" s="6" t="s">
        <v>695</v>
      </c>
      <c r="X1076" s="17" t="n">
        <v>98.2</v>
      </c>
      <c r="Y1076" s="16" t="n">
        <v>0.606772044010538</v>
      </c>
      <c r="Z1076" s="16" t="n">
        <f aca="false">(G1076-E1076)/SQRT(H1076^2/D1076+F1076^2/C1076)</f>
        <v>5.82230027624403</v>
      </c>
      <c r="AA1076" s="24" t="n">
        <f aca="false">ABS(K1076-Z1076)</f>
        <v>0</v>
      </c>
    </row>
    <row r="1077" customFormat="false" ht="15" hidden="false" customHeight="false" outlineLevel="0" collapsed="false">
      <c r="A1077" s="17" t="n">
        <v>1472</v>
      </c>
      <c r="B1077" s="6" t="s">
        <v>618</v>
      </c>
      <c r="C1077" s="6" t="n">
        <v>144</v>
      </c>
      <c r="D1077" s="6" t="n">
        <v>717</v>
      </c>
      <c r="E1077" s="16" t="n">
        <v>0.123510818514559</v>
      </c>
      <c r="F1077" s="16" t="n">
        <v>0.0213317339114218</v>
      </c>
      <c r="G1077" s="16" t="n">
        <v>0.136719250986599</v>
      </c>
      <c r="H1077" s="16" t="n">
        <v>0.0383500888596776</v>
      </c>
      <c r="I1077" s="23" t="n">
        <f aca="false">G1077-E1077</f>
        <v>0.0132084324720402</v>
      </c>
      <c r="J1077" s="17" t="n">
        <f aca="false">100*(G1077-E1077)/E1077</f>
        <v>10.694150221734</v>
      </c>
      <c r="K1077" s="16" t="n">
        <v>5.78602731196654</v>
      </c>
      <c r="L1077" s="17" t="n">
        <v>358.714510155514</v>
      </c>
      <c r="M1077" s="18" t="n">
        <v>1.57177187784817E-008</v>
      </c>
      <c r="N1077" s="18" t="n">
        <v>6.87977649033124E-008</v>
      </c>
      <c r="O1077" s="6" t="str">
        <f aca="false">IF(N1077&lt;0.05,"Yes","No")</f>
        <v>Yes</v>
      </c>
      <c r="P1077" s="16" t="n">
        <v>0.365784660650502</v>
      </c>
      <c r="Q1077" s="17" t="n">
        <v>16.0726837352967</v>
      </c>
      <c r="R1077" s="18" t="n">
        <v>6.62545770498645E-005</v>
      </c>
      <c r="S1077" s="16" t="n">
        <v>0.00550057347134983</v>
      </c>
      <c r="T1077" s="16" t="n">
        <v>0.0131828785348808</v>
      </c>
      <c r="U1077" s="16" t="n">
        <v>0.00694762536105095</v>
      </c>
      <c r="V1077" s="16" t="n">
        <v>0.0252937128022944</v>
      </c>
      <c r="W1077" s="6" t="s">
        <v>695</v>
      </c>
      <c r="X1077" s="17" t="n">
        <v>98.2</v>
      </c>
      <c r="Y1077" s="16" t="n">
        <v>0.606094064776073</v>
      </c>
      <c r="Z1077" s="16" t="n">
        <f aca="false">(G1077-E1077)/SQRT(H1077^2/D1077+F1077^2/C1077)</f>
        <v>5.7860273119665</v>
      </c>
      <c r="AA1077" s="24" t="n">
        <f aca="false">ABS(K1077-Z1077)</f>
        <v>4.17443857259059E-014</v>
      </c>
    </row>
    <row r="1078" customFormat="false" ht="15" hidden="false" customHeight="false" outlineLevel="0" collapsed="false">
      <c r="A1078" s="17" t="n">
        <v>1473</v>
      </c>
      <c r="B1078" s="6" t="s">
        <v>618</v>
      </c>
      <c r="C1078" s="6" t="n">
        <v>144</v>
      </c>
      <c r="D1078" s="6" t="n">
        <v>717</v>
      </c>
      <c r="E1078" s="16" t="n">
        <v>0.124469561450597</v>
      </c>
      <c r="F1078" s="16" t="n">
        <v>0.0214828320590443</v>
      </c>
      <c r="G1078" s="16" t="n">
        <v>0.137657159604288</v>
      </c>
      <c r="H1078" s="16" t="n">
        <v>0.0384068581892748</v>
      </c>
      <c r="I1078" s="23" t="n">
        <f aca="false">G1078-E1078</f>
        <v>0.0131875981536907</v>
      </c>
      <c r="J1078" s="17" t="n">
        <f aca="false">100*(G1078-E1078)/E1078</f>
        <v>10.5950386584474</v>
      </c>
      <c r="K1078" s="16" t="n">
        <v>5.74883735780605</v>
      </c>
      <c r="L1078" s="17" t="n">
        <v>356.198076712205</v>
      </c>
      <c r="M1078" s="18" t="n">
        <v>1.93310345103804E-008</v>
      </c>
      <c r="N1078" s="18" t="n">
        <v>8.35689372557804E-008</v>
      </c>
      <c r="O1078" s="6" t="str">
        <f aca="false">IF(N1078&lt;0.05,"Yes","No")</f>
        <v>Yes</v>
      </c>
      <c r="P1078" s="16" t="n">
        <v>0.364548867378383</v>
      </c>
      <c r="Q1078" s="17" t="n">
        <v>15.9642649628186</v>
      </c>
      <c r="R1078" s="18" t="n">
        <v>7.00853906471835E-005</v>
      </c>
      <c r="S1078" s="16" t="n">
        <v>0.0057596485221877</v>
      </c>
      <c r="T1078" s="16" t="n">
        <v>0.0131619994346466</v>
      </c>
      <c r="U1078" s="16" t="n">
        <v>0.00708930290971301</v>
      </c>
      <c r="V1078" s="16" t="n">
        <v>0.0255921398854073</v>
      </c>
      <c r="W1078" s="6" t="s">
        <v>695</v>
      </c>
      <c r="X1078" s="17" t="n">
        <v>98</v>
      </c>
      <c r="Y1078" s="16" t="n">
        <v>0.605319231365256</v>
      </c>
      <c r="Z1078" s="16" t="n">
        <f aca="false">(G1078-E1078)/SQRT(H1078^2/D1078+F1078^2/C1078)</f>
        <v>5.74883735780605</v>
      </c>
      <c r="AA1078" s="24" t="n">
        <f aca="false">ABS(K1078-Z1078)</f>
        <v>0</v>
      </c>
    </row>
    <row r="1079" customFormat="false" ht="15" hidden="false" customHeight="false" outlineLevel="0" collapsed="false">
      <c r="A1079" s="17" t="n">
        <v>1474</v>
      </c>
      <c r="B1079" s="6" t="s">
        <v>618</v>
      </c>
      <c r="C1079" s="6" t="n">
        <v>144</v>
      </c>
      <c r="D1079" s="6" t="n">
        <v>717</v>
      </c>
      <c r="E1079" s="16" t="n">
        <v>0.125466402464857</v>
      </c>
      <c r="F1079" s="16" t="n">
        <v>0.0216399096214534</v>
      </c>
      <c r="G1079" s="16" t="n">
        <v>0.138631795219963</v>
      </c>
      <c r="H1079" s="16" t="n">
        <v>0.0384659897078175</v>
      </c>
      <c r="I1079" s="23" t="n">
        <f aca="false">G1079-E1079</f>
        <v>0.013165392755106</v>
      </c>
      <c r="J1079" s="17" t="n">
        <f aca="false">100*(G1079-E1079)/E1079</f>
        <v>10.4931619114477</v>
      </c>
      <c r="K1079" s="16" t="n">
        <v>5.71026881556213</v>
      </c>
      <c r="L1079" s="17" t="n">
        <v>353.633465276217</v>
      </c>
      <c r="M1079" s="18" t="n">
        <v>2.3925918773651E-008</v>
      </c>
      <c r="N1079" s="18" t="n">
        <v>1.02171453950083E-007</v>
      </c>
      <c r="O1079" s="6" t="str">
        <f aca="false">IF(N1079&lt;0.05,"Yes","No")</f>
        <v>Yes</v>
      </c>
      <c r="P1079" s="16" t="n">
        <v>0.363252122515165</v>
      </c>
      <c r="Q1079" s="17" t="n">
        <v>15.8508932784571</v>
      </c>
      <c r="R1079" s="18" t="n">
        <v>7.43303545247808E-005</v>
      </c>
      <c r="S1079" s="16" t="n">
        <v>0.00598296660830122</v>
      </c>
      <c r="T1079" s="16" t="n">
        <v>0.0131397453396394</v>
      </c>
      <c r="U1079" s="16" t="n">
        <v>0.00724117871413717</v>
      </c>
      <c r="V1079" s="16" t="n">
        <v>0.0258736674802758</v>
      </c>
      <c r="W1079" s="6" t="s">
        <v>695</v>
      </c>
      <c r="X1079" s="17" t="n">
        <v>98</v>
      </c>
      <c r="Y1079" s="16" t="n">
        <v>0.604621881295521</v>
      </c>
      <c r="Z1079" s="16" t="n">
        <f aca="false">(G1079-E1079)/SQRT(H1079^2/D1079+F1079^2/C1079)</f>
        <v>5.71026881556211</v>
      </c>
      <c r="AA1079" s="24" t="n">
        <f aca="false">ABS(K1079-Z1079)</f>
        <v>0</v>
      </c>
    </row>
    <row r="1080" customFormat="false" ht="15" hidden="false" customHeight="false" outlineLevel="0" collapsed="false">
      <c r="A1080" s="17" t="n">
        <v>1475</v>
      </c>
      <c r="B1080" s="6" t="s">
        <v>618</v>
      </c>
      <c r="C1080" s="6" t="n">
        <v>144</v>
      </c>
      <c r="D1080" s="6" t="n">
        <v>717</v>
      </c>
      <c r="E1080" s="16" t="n">
        <v>0.126488999463618</v>
      </c>
      <c r="F1080" s="16" t="n">
        <v>0.0217980982573855</v>
      </c>
      <c r="G1080" s="16" t="n">
        <v>0.139631519725383</v>
      </c>
      <c r="H1080" s="16" t="n">
        <v>0.0385243205286007</v>
      </c>
      <c r="I1080" s="23" t="n">
        <f aca="false">G1080-E1080</f>
        <v>0.0131425202617648</v>
      </c>
      <c r="J1080" s="17" t="n">
        <f aca="false">100*(G1080-E1080)/E1080</f>
        <v>10.3902476242964</v>
      </c>
      <c r="K1080" s="16" t="n">
        <v>5.671622628957</v>
      </c>
      <c r="L1080" s="17" t="n">
        <v>351.087159143563</v>
      </c>
      <c r="M1080" s="18" t="n">
        <v>2.95864908084689E-008</v>
      </c>
      <c r="N1080" s="18" t="n">
        <v>1.24821721262235E-007</v>
      </c>
      <c r="O1080" s="6" t="str">
        <f aca="false">IF(N1080&lt;0.05,"Yes","No")</f>
        <v>Yes</v>
      </c>
      <c r="P1080" s="16" t="n">
        <v>0.361947164101421</v>
      </c>
      <c r="Q1080" s="17" t="n">
        <v>15.7372113425097</v>
      </c>
      <c r="R1080" s="18" t="n">
        <v>7.88473547183259E-005</v>
      </c>
      <c r="S1080" s="16" t="n">
        <v>0.00623714406393117</v>
      </c>
      <c r="T1080" s="16" t="n">
        <v>0.0131168286593472</v>
      </c>
      <c r="U1080" s="16" t="n">
        <v>0.00739883885825447</v>
      </c>
      <c r="V1080" s="16" t="n">
        <v>0.0261259839347776</v>
      </c>
      <c r="W1080" s="6" t="s">
        <v>695</v>
      </c>
      <c r="X1080" s="17" t="n">
        <v>97.9</v>
      </c>
      <c r="Y1080" s="16" t="n">
        <v>0.604050441655044</v>
      </c>
      <c r="Z1080" s="16" t="n">
        <f aca="false">(G1080-E1080)/SQRT(H1080^2/D1080+F1080^2/C1080)</f>
        <v>5.67162262895702</v>
      </c>
      <c r="AA1080" s="24" t="n">
        <f aca="false">ABS(K1080-Z1080)</f>
        <v>0</v>
      </c>
    </row>
    <row r="1081" customFormat="false" ht="15" hidden="false" customHeight="false" outlineLevel="0" collapsed="false">
      <c r="A1081" s="17" t="n">
        <v>1476</v>
      </c>
      <c r="B1081" s="6" t="s">
        <v>618</v>
      </c>
      <c r="C1081" s="6" t="n">
        <v>144</v>
      </c>
      <c r="D1081" s="6" t="n">
        <v>717</v>
      </c>
      <c r="E1081" s="16" t="n">
        <v>0.12754705010189</v>
      </c>
      <c r="F1081" s="16" t="n">
        <v>0.0219594123368427</v>
      </c>
      <c r="G1081" s="16" t="n">
        <v>0.140665663419242</v>
      </c>
      <c r="H1081" s="16" t="n">
        <v>0.038582862731867</v>
      </c>
      <c r="I1081" s="23" t="n">
        <f aca="false">G1081-E1081</f>
        <v>0.0131186133173525</v>
      </c>
      <c r="J1081" s="17" t="n">
        <f aca="false">100*(G1081-E1081)/E1081</f>
        <v>10.2853129938112</v>
      </c>
      <c r="K1081" s="16" t="n">
        <v>5.63236933667184</v>
      </c>
      <c r="L1081" s="17" t="n">
        <v>348.531077881082</v>
      </c>
      <c r="M1081" s="18" t="n">
        <v>3.66583492571641E-008</v>
      </c>
      <c r="N1081" s="18" t="n">
        <v>1.52815856724805E-007</v>
      </c>
      <c r="O1081" s="6" t="str">
        <f aca="false">IF(N1081&lt;0.05,"Yes","No")</f>
        <v>Yes</v>
      </c>
      <c r="P1081" s="16" t="n">
        <v>0.360612965849636</v>
      </c>
      <c r="Q1081" s="17" t="n">
        <v>15.6214051502778</v>
      </c>
      <c r="R1081" s="18" t="n">
        <v>8.37335731586015E-005</v>
      </c>
      <c r="S1081" s="16" t="n">
        <v>0.00653013449516266</v>
      </c>
      <c r="T1081" s="16" t="n">
        <v>0.0130928829759487</v>
      </c>
      <c r="U1081" s="16" t="n">
        <v>0.00756493611262636</v>
      </c>
      <c r="V1081" s="16" t="n">
        <v>0.0264458082739234</v>
      </c>
      <c r="W1081" s="6" t="s">
        <v>695</v>
      </c>
      <c r="X1081" s="17" t="n">
        <v>97.9</v>
      </c>
      <c r="Y1081" s="16" t="n">
        <v>0.603236866573687</v>
      </c>
      <c r="Z1081" s="16" t="n">
        <f aca="false">(G1081-E1081)/SQRT(H1081^2/D1081+F1081^2/C1081)</f>
        <v>5.63236933667183</v>
      </c>
      <c r="AA1081" s="24" t="n">
        <f aca="false">ABS(K1081-Z1081)</f>
        <v>0</v>
      </c>
    </row>
    <row r="1082" customFormat="false" ht="15" hidden="false" customHeight="false" outlineLevel="0" collapsed="false">
      <c r="A1082" s="17" t="n">
        <v>1477</v>
      </c>
      <c r="B1082" s="6" t="s">
        <v>618</v>
      </c>
      <c r="C1082" s="6" t="n">
        <v>144</v>
      </c>
      <c r="D1082" s="6" t="n">
        <v>717</v>
      </c>
      <c r="E1082" s="16" t="n">
        <v>0.128633028154986</v>
      </c>
      <c r="F1082" s="16" t="n">
        <v>0.0221245401713641</v>
      </c>
      <c r="G1082" s="16" t="n">
        <v>0.141726898764633</v>
      </c>
      <c r="H1082" s="16" t="n">
        <v>0.0386421141965211</v>
      </c>
      <c r="I1082" s="23" t="n">
        <f aca="false">G1082-E1082</f>
        <v>0.0130938706096471</v>
      </c>
      <c r="J1082" s="17" t="n">
        <f aca="false">100*(G1082-E1082)/E1082</f>
        <v>10.1792446290471</v>
      </c>
      <c r="K1082" s="16" t="n">
        <v>5.59247677015326</v>
      </c>
      <c r="L1082" s="17" t="n">
        <v>345.959509994031</v>
      </c>
      <c r="M1082" s="18" t="n">
        <v>4.55155334373103E-008</v>
      </c>
      <c r="N1082" s="18" t="n">
        <v>1.87139208907611E-007</v>
      </c>
      <c r="O1082" s="6" t="str">
        <f aca="false">IF(N1082&lt;0.05,"Yes","No")</f>
        <v>Yes</v>
      </c>
      <c r="P1082" s="16" t="n">
        <v>0.359250129156564</v>
      </c>
      <c r="Q1082" s="17" t="n">
        <v>15.5035547266304</v>
      </c>
      <c r="R1082" s="18" t="n">
        <v>8.90197735988244E-005</v>
      </c>
      <c r="S1082" s="16" t="n">
        <v>0.00683624018357047</v>
      </c>
      <c r="T1082" s="16" t="n">
        <v>0.0130680934330783</v>
      </c>
      <c r="U1082" s="16" t="n">
        <v>0.00773868929062709</v>
      </c>
      <c r="V1082" s="16" t="n">
        <v>0.0266978426922948</v>
      </c>
      <c r="W1082" s="6" t="s">
        <v>695</v>
      </c>
      <c r="X1082" s="17" t="n">
        <v>97.8</v>
      </c>
      <c r="Y1082" s="16" t="n">
        <v>0.60246203316287</v>
      </c>
      <c r="Z1082" s="16" t="n">
        <f aca="false">(G1082-E1082)/SQRT(H1082^2/D1082+F1082^2/C1082)</f>
        <v>5.59247677015326</v>
      </c>
      <c r="AA1082" s="24" t="n">
        <f aca="false">ABS(K1082-Z1082)</f>
        <v>0</v>
      </c>
    </row>
    <row r="1083" customFormat="false" ht="15" hidden="false" customHeight="false" outlineLevel="0" collapsed="false">
      <c r="A1083" s="17" t="n">
        <v>1478</v>
      </c>
      <c r="B1083" s="6" t="s">
        <v>618</v>
      </c>
      <c r="C1083" s="6" t="n">
        <v>144</v>
      </c>
      <c r="D1083" s="6" t="n">
        <v>717</v>
      </c>
      <c r="E1083" s="16" t="n">
        <v>0.129752382843031</v>
      </c>
      <c r="F1083" s="16" t="n">
        <v>0.0222935361394995</v>
      </c>
      <c r="G1083" s="16" t="n">
        <v>0.14282154988087</v>
      </c>
      <c r="H1083" s="16" t="n">
        <v>0.0387025495862798</v>
      </c>
      <c r="I1083" s="23" t="n">
        <f aca="false">G1083-E1083</f>
        <v>0.0130691670378396</v>
      </c>
      <c r="J1083" s="17" t="n">
        <f aca="false">100*(G1083-E1083)/E1083</f>
        <v>10.0723907734705</v>
      </c>
      <c r="K1083" s="16" t="n">
        <v>5.55230407887358</v>
      </c>
      <c r="L1083" s="17" t="n">
        <v>343.379226367525</v>
      </c>
      <c r="M1083" s="18" t="n">
        <v>5.65198825055279E-008</v>
      </c>
      <c r="N1083" s="18" t="n">
        <v>2.29243770548483E-007</v>
      </c>
      <c r="O1083" s="6" t="str">
        <f aca="false">IF(N1083&lt;0.05,"Yes","No")</f>
        <v>Yes</v>
      </c>
      <c r="P1083" s="16" t="n">
        <v>0.357878672976896</v>
      </c>
      <c r="Q1083" s="17" t="n">
        <v>15.3854094068995</v>
      </c>
      <c r="R1083" s="18" t="n">
        <v>9.46571901822131E-005</v>
      </c>
      <c r="S1083" s="16" t="n">
        <v>0.00720948192185789</v>
      </c>
      <c r="T1083" s="16" t="n">
        <v>0.0130433410703781</v>
      </c>
      <c r="U1083" s="16" t="n">
        <v>0.00791785699914638</v>
      </c>
      <c r="V1083" s="16" t="n">
        <v>0.0270494594393602</v>
      </c>
      <c r="W1083" s="6" t="s">
        <v>695</v>
      </c>
      <c r="X1083" s="17" t="n">
        <v>97</v>
      </c>
      <c r="Y1083" s="16" t="n">
        <v>0.601687199752053</v>
      </c>
      <c r="Z1083" s="16" t="n">
        <f aca="false">(G1083-E1083)/SQRT(H1083^2/D1083+F1083^2/C1083)</f>
        <v>5.55230407887358</v>
      </c>
      <c r="AA1083" s="24" t="n">
        <f aca="false">ABS(K1083-Z1083)</f>
        <v>0</v>
      </c>
    </row>
    <row r="1084" customFormat="false" ht="15" hidden="false" customHeight="false" outlineLevel="0" collapsed="false">
      <c r="A1084" s="17" t="n">
        <v>1479</v>
      </c>
      <c r="B1084" s="6" t="s">
        <v>618</v>
      </c>
      <c r="C1084" s="6" t="n">
        <v>144</v>
      </c>
      <c r="D1084" s="6" t="n">
        <v>717</v>
      </c>
      <c r="E1084" s="16" t="n">
        <v>0.130891286561059</v>
      </c>
      <c r="F1084" s="16" t="n">
        <v>0.0224640294669225</v>
      </c>
      <c r="G1084" s="16" t="n">
        <v>0.14393329735705</v>
      </c>
      <c r="H1084" s="16" t="n">
        <v>0.0387623135996176</v>
      </c>
      <c r="I1084" s="23" t="n">
        <f aca="false">G1084-E1084</f>
        <v>0.0130420107959918</v>
      </c>
      <c r="J1084" s="17" t="n">
        <f aca="false">100*(G1084-E1084)/E1084</f>
        <v>9.96400229430697</v>
      </c>
      <c r="K1084" s="16" t="n">
        <v>5.51127819069767</v>
      </c>
      <c r="L1084" s="17" t="n">
        <v>340.816795915462</v>
      </c>
      <c r="M1084" s="18" t="n">
        <v>7.03982324903765E-008</v>
      </c>
      <c r="N1084" s="18" t="n">
        <v>2.82804371820805E-007</v>
      </c>
      <c r="O1084" s="6" t="str">
        <f aca="false">IF(N1084&lt;0.05,"Yes","No")</f>
        <v>Yes</v>
      </c>
      <c r="P1084" s="16" t="n">
        <v>0.356449020987162</v>
      </c>
      <c r="Q1084" s="17" t="n">
        <v>15.262731815252</v>
      </c>
      <c r="R1084" s="18" t="n">
        <v>0.000100892397620223</v>
      </c>
      <c r="S1084" s="16" t="n">
        <v>0.00756732928304141</v>
      </c>
      <c r="T1084" s="16" t="n">
        <v>0.0130161355260686</v>
      </c>
      <c r="U1084" s="16" t="n">
        <v>0.00811045200177056</v>
      </c>
      <c r="V1084" s="16" t="n">
        <v>0.0273077879098076</v>
      </c>
      <c r="W1084" s="6" t="s">
        <v>695</v>
      </c>
      <c r="X1084" s="17" t="n">
        <v>96.6</v>
      </c>
      <c r="Y1084" s="16" t="n">
        <v>0.600980164264683</v>
      </c>
      <c r="Z1084" s="16" t="n">
        <f aca="false">(G1084-E1084)/SQRT(H1084^2/D1084+F1084^2/C1084)</f>
        <v>5.51127819069767</v>
      </c>
      <c r="AA1084" s="24" t="n">
        <f aca="false">ABS(K1084-Z1084)</f>
        <v>0</v>
      </c>
    </row>
    <row r="1085" customFormat="false" ht="15" hidden="false" customHeight="false" outlineLevel="0" collapsed="false">
      <c r="A1085" s="17" t="n">
        <v>1480</v>
      </c>
      <c r="B1085" s="6" t="s">
        <v>618</v>
      </c>
      <c r="C1085" s="6" t="n">
        <v>144</v>
      </c>
      <c r="D1085" s="6" t="n">
        <v>717</v>
      </c>
      <c r="E1085" s="16" t="n">
        <v>0.132060763426125</v>
      </c>
      <c r="F1085" s="16" t="n">
        <v>0.0226397353415728</v>
      </c>
      <c r="G1085" s="16" t="n">
        <v>0.145074542949556</v>
      </c>
      <c r="H1085" s="16" t="n">
        <v>0.0388230256217733</v>
      </c>
      <c r="I1085" s="23" t="n">
        <f aca="false">G1085-E1085</f>
        <v>0.0130137795234305</v>
      </c>
      <c r="J1085" s="17" t="n">
        <f aca="false">100*(G1085-E1085)/E1085</f>
        <v>9.85438762112747</v>
      </c>
      <c r="K1085" s="16" t="n">
        <v>5.46934680929315</v>
      </c>
      <c r="L1085" s="17" t="n">
        <v>338.222051208023</v>
      </c>
      <c r="M1085" s="18" t="n">
        <v>8.79756560372386E-008</v>
      </c>
      <c r="N1085" s="18" t="n">
        <v>3.49408040329373E-007</v>
      </c>
      <c r="O1085" s="6" t="str">
        <f aca="false">IF(N1085&lt;0.05,"Yes","No")</f>
        <v>Yes</v>
      </c>
      <c r="P1085" s="16" t="n">
        <v>0.354981447392091</v>
      </c>
      <c r="Q1085" s="17" t="n">
        <v>15.1373109563064</v>
      </c>
      <c r="R1085" s="18" t="n">
        <v>0.000107695726367209</v>
      </c>
      <c r="S1085" s="16" t="n">
        <v>0.00800980906396306</v>
      </c>
      <c r="T1085" s="16" t="n">
        <v>0.0129878470084054</v>
      </c>
      <c r="U1085" s="16" t="n">
        <v>0.00831242820719605</v>
      </c>
      <c r="V1085" s="16" t="n">
        <v>0.0277212883544745</v>
      </c>
      <c r="W1085" s="6" t="s">
        <v>695</v>
      </c>
      <c r="X1085" s="17" t="n">
        <v>96.4</v>
      </c>
      <c r="Y1085" s="16" t="n">
        <v>0.600369982953665</v>
      </c>
      <c r="Z1085" s="16" t="n">
        <f aca="false">(G1085-E1085)/SQRT(H1085^2/D1085+F1085^2/C1085)</f>
        <v>5.46934680929319</v>
      </c>
      <c r="AA1085" s="24" t="n">
        <f aca="false">ABS(K1085-Z1085)</f>
        <v>3.46389583683049E-014</v>
      </c>
    </row>
    <row r="1086" customFormat="false" ht="15" hidden="false" customHeight="false" outlineLevel="0" collapsed="false">
      <c r="A1086" s="17" t="n">
        <v>1481</v>
      </c>
      <c r="B1086" s="6" t="s">
        <v>618</v>
      </c>
      <c r="C1086" s="6" t="n">
        <v>144</v>
      </c>
      <c r="D1086" s="6" t="n">
        <v>717</v>
      </c>
      <c r="E1086" s="16" t="n">
        <v>0.133256478752527</v>
      </c>
      <c r="F1086" s="16" t="n">
        <v>0.022815422858177</v>
      </c>
      <c r="G1086" s="16" t="n">
        <v>0.146239740548024</v>
      </c>
      <c r="H1086" s="16" t="n">
        <v>0.038882919538942</v>
      </c>
      <c r="I1086" s="23" t="n">
        <f aca="false">G1086-E1086</f>
        <v>0.0129832617954971</v>
      </c>
      <c r="J1086" s="17" t="n">
        <f aca="false">100*(G1086-E1086)/E1086</f>
        <v>9.74306233891154</v>
      </c>
      <c r="K1086" s="16" t="n">
        <v>5.42691116766209</v>
      </c>
      <c r="L1086" s="17" t="n">
        <v>335.674052216232</v>
      </c>
      <c r="M1086" s="18" t="n">
        <v>1.1005294062867E-007</v>
      </c>
      <c r="N1086" s="18" t="n">
        <v>4.31382888546333E-007</v>
      </c>
      <c r="O1086" s="6" t="str">
        <f aca="false">IF(N1086&lt;0.05,"Yes","No")</f>
        <v>Yes</v>
      </c>
      <c r="P1086" s="16" t="n">
        <v>0.353463529222826</v>
      </c>
      <c r="Q1086" s="17" t="n">
        <v>15.0081319601404</v>
      </c>
      <c r="R1086" s="18" t="n">
        <v>0.000115187257435214</v>
      </c>
      <c r="S1086" s="16" t="n">
        <v>0.0085048786740633</v>
      </c>
      <c r="T1086" s="16" t="n">
        <v>0.0129572778000345</v>
      </c>
      <c r="U1086" s="16" t="n">
        <v>0.00852968470170668</v>
      </c>
      <c r="V1086" s="16" t="n">
        <v>0.028113847235471</v>
      </c>
      <c r="W1086" s="6" t="s">
        <v>695</v>
      </c>
      <c r="X1086" s="17" t="n">
        <v>96.1</v>
      </c>
      <c r="Y1086" s="16" t="n">
        <v>0.599585464125213</v>
      </c>
      <c r="Z1086" s="16" t="n">
        <f aca="false">(G1086-E1086)/SQRT(H1086^2/D1086+F1086^2/C1086)</f>
        <v>5.42691116766208</v>
      </c>
      <c r="AA1086" s="24" t="n">
        <f aca="false">ABS(K1086-Z1086)</f>
        <v>0</v>
      </c>
    </row>
    <row r="1087" customFormat="false" ht="15" hidden="false" customHeight="false" outlineLevel="0" collapsed="false">
      <c r="A1087" s="17" t="n">
        <v>1482</v>
      </c>
      <c r="B1087" s="6" t="s">
        <v>618</v>
      </c>
      <c r="C1087" s="6" t="n">
        <v>144</v>
      </c>
      <c r="D1087" s="6" t="n">
        <v>717</v>
      </c>
      <c r="E1087" s="16" t="n">
        <v>0.134477957410531</v>
      </c>
      <c r="F1087" s="16" t="n">
        <v>0.0229918915322303</v>
      </c>
      <c r="G1087" s="16" t="n">
        <v>0.14742754803999</v>
      </c>
      <c r="H1087" s="16" t="n">
        <v>0.0389422605767742</v>
      </c>
      <c r="I1087" s="23" t="n">
        <f aca="false">G1087-E1087</f>
        <v>0.0129495906294594</v>
      </c>
      <c r="J1087" s="17" t="n">
        <f aca="false">100*(G1087-E1087)/E1087</f>
        <v>9.62952656242928</v>
      </c>
      <c r="K1087" s="16" t="n">
        <v>5.38348720885771</v>
      </c>
      <c r="L1087" s="17" t="n">
        <v>333.16037364829</v>
      </c>
      <c r="M1087" s="18" t="n">
        <v>1.38147262864225E-007</v>
      </c>
      <c r="N1087" s="18" t="n">
        <v>5.34525597196569E-007</v>
      </c>
      <c r="O1087" s="6" t="str">
        <f aca="false">IF(N1087&lt;0.05,"Yes","No")</f>
        <v>Yes</v>
      </c>
      <c r="P1087" s="16" t="n">
        <v>0.35186888073612</v>
      </c>
      <c r="Q1087" s="17" t="n">
        <v>14.8730192435905</v>
      </c>
      <c r="R1087" s="18" t="n">
        <v>0.000123586311322181</v>
      </c>
      <c r="S1087" s="16" t="n">
        <v>0.00898077491379488</v>
      </c>
      <c r="T1087" s="16" t="n">
        <v>0.0129235628027727</v>
      </c>
      <c r="U1087" s="16" t="n">
        <v>0.00876602806792071</v>
      </c>
      <c r="V1087" s="16" t="n">
        <v>0.0285826354627007</v>
      </c>
      <c r="W1087" s="6" t="s">
        <v>695</v>
      </c>
      <c r="X1087" s="17" t="n">
        <v>95.8</v>
      </c>
      <c r="Y1087" s="16" t="n">
        <v>0.598868743220208</v>
      </c>
      <c r="Z1087" s="16" t="n">
        <f aca="false">(G1087-E1087)/SQRT(H1087^2/D1087+F1087^2/C1087)</f>
        <v>5.38348720885771</v>
      </c>
      <c r="AA1087" s="24" t="n">
        <f aca="false">ABS(K1087-Z1087)</f>
        <v>0</v>
      </c>
    </row>
    <row r="1088" customFormat="false" ht="15" hidden="false" customHeight="false" outlineLevel="0" collapsed="false">
      <c r="A1088" s="17" t="n">
        <v>1483</v>
      </c>
      <c r="B1088" s="6" t="s">
        <v>618</v>
      </c>
      <c r="C1088" s="6" t="n">
        <v>144</v>
      </c>
      <c r="D1088" s="6" t="n">
        <v>717</v>
      </c>
      <c r="E1088" s="16" t="n">
        <v>0.135716579751008</v>
      </c>
      <c r="F1088" s="16" t="n">
        <v>0.0231699978410942</v>
      </c>
      <c r="G1088" s="16" t="n">
        <v>0.148632630955225</v>
      </c>
      <c r="H1088" s="16" t="n">
        <v>0.0390013815926297</v>
      </c>
      <c r="I1088" s="23" t="n">
        <f aca="false">G1088-E1088</f>
        <v>0.0129160512042171</v>
      </c>
      <c r="J1088" s="17" t="n">
        <f aca="false">100*(G1088-E1088)/E1088</f>
        <v>9.51692949226505</v>
      </c>
      <c r="K1088" s="16" t="n">
        <v>5.34030983742401</v>
      </c>
      <c r="L1088" s="17" t="n">
        <v>330.669286175724</v>
      </c>
      <c r="M1088" s="18" t="n">
        <v>1.72912358806937E-007</v>
      </c>
      <c r="N1088" s="18" t="n">
        <v>6.62935886593748E-007</v>
      </c>
      <c r="O1088" s="6" t="str">
        <f aca="false">IF(N1088&lt;0.05,"Yes","No")</f>
        <v>Yes</v>
      </c>
      <c r="P1088" s="16" t="n">
        <v>0.350283337269058</v>
      </c>
      <c r="Q1088" s="17" t="n">
        <v>14.7392837006012</v>
      </c>
      <c r="R1088" s="18" t="n">
        <v>0.000132508435244927</v>
      </c>
      <c r="S1088" s="16" t="n">
        <v>0.00952930370657437</v>
      </c>
      <c r="T1088" s="16" t="n">
        <v>0.012889971815063</v>
      </c>
      <c r="U1088" s="16" t="n">
        <v>0.00900868722615774</v>
      </c>
      <c r="V1088" s="16" t="n">
        <v>0.028883068730991</v>
      </c>
      <c r="W1088" s="6" t="s">
        <v>695</v>
      </c>
      <c r="X1088" s="17" t="n">
        <v>95.5</v>
      </c>
      <c r="Y1088" s="16" t="n">
        <v>0.598142336897567</v>
      </c>
      <c r="Z1088" s="16" t="n">
        <f aca="false">(G1088-E1088)/SQRT(H1088^2/D1088+F1088^2/C1088)</f>
        <v>5.34030983742399</v>
      </c>
      <c r="AA1088" s="24" t="n">
        <f aca="false">ABS(K1088-Z1088)</f>
        <v>2.39808173319034E-014</v>
      </c>
    </row>
    <row r="1089" customFormat="false" ht="15" hidden="false" customHeight="false" outlineLevel="0" collapsed="false">
      <c r="A1089" s="17" t="n">
        <v>1484</v>
      </c>
      <c r="B1089" s="6" t="s">
        <v>618</v>
      </c>
      <c r="C1089" s="6" t="n">
        <v>144</v>
      </c>
      <c r="D1089" s="6" t="n">
        <v>717</v>
      </c>
      <c r="E1089" s="16" t="n">
        <v>0.136979703687959</v>
      </c>
      <c r="F1089" s="16" t="n">
        <v>0.0233496182341683</v>
      </c>
      <c r="G1089" s="16" t="n">
        <v>0.14986071167215</v>
      </c>
      <c r="H1089" s="16" t="n">
        <v>0.0390604704310696</v>
      </c>
      <c r="I1089" s="23" t="n">
        <f aca="false">G1089-E1089</f>
        <v>0.0128810079841905</v>
      </c>
      <c r="J1089" s="17" t="n">
        <f aca="false">100*(G1089-E1089)/E1089</f>
        <v>9.40358873423577</v>
      </c>
      <c r="K1089" s="16" t="n">
        <v>5.29671698468316</v>
      </c>
      <c r="L1089" s="17" t="n">
        <v>328.205133144933</v>
      </c>
      <c r="M1089" s="18" t="n">
        <v>2.16526519869301E-007</v>
      </c>
      <c r="N1089" s="18" t="n">
        <v>8.22644155959135E-007</v>
      </c>
      <c r="O1089" s="6" t="str">
        <f aca="false">IF(N1089&lt;0.05,"Yes","No")</f>
        <v>Yes</v>
      </c>
      <c r="P1089" s="16" t="n">
        <v>0.348661116090572</v>
      </c>
      <c r="Q1089" s="17" t="n">
        <v>14.6030796101355</v>
      </c>
      <c r="R1089" s="18" t="n">
        <v>0.000142263970474276</v>
      </c>
      <c r="S1089" s="16" t="n">
        <v>0.0101554491426975</v>
      </c>
      <c r="T1089" s="16" t="n">
        <v>0.012854873816297</v>
      </c>
      <c r="U1089" s="16" t="n">
        <v>0.00926668044329492</v>
      </c>
      <c r="V1089" s="16" t="n">
        <v>0.028883068730991</v>
      </c>
      <c r="W1089" s="6" t="s">
        <v>695</v>
      </c>
      <c r="X1089" s="17" t="n">
        <v>95.2</v>
      </c>
      <c r="Y1089" s="16" t="n">
        <v>0.597357818069115</v>
      </c>
      <c r="Z1089" s="16" t="n">
        <f aca="false">(G1089-E1089)/SQRT(H1089^2/D1089+F1089^2/C1089)</f>
        <v>5.29671698468314</v>
      </c>
      <c r="AA1089" s="24" t="n">
        <f aca="false">ABS(K1089-Z1089)</f>
        <v>2.22044604925031E-014</v>
      </c>
    </row>
    <row r="1090" customFormat="false" ht="15" hidden="false" customHeight="false" outlineLevel="0" collapsed="false">
      <c r="A1090" s="17" t="n">
        <v>1485</v>
      </c>
      <c r="B1090" s="6" t="s">
        <v>618</v>
      </c>
      <c r="C1090" s="6" t="n">
        <v>144</v>
      </c>
      <c r="D1090" s="6" t="n">
        <v>717</v>
      </c>
      <c r="E1090" s="16" t="n">
        <v>0.138265940722906</v>
      </c>
      <c r="F1090" s="16" t="n">
        <v>0.0235308953897833</v>
      </c>
      <c r="G1090" s="16" t="n">
        <v>0.151111331631948</v>
      </c>
      <c r="H1090" s="16" t="n">
        <v>0.0391190354278577</v>
      </c>
      <c r="I1090" s="23" t="n">
        <f aca="false">G1090-E1090</f>
        <v>0.0128453909090418</v>
      </c>
      <c r="J1090" s="17" t="n">
        <f aca="false">100*(G1090-E1090)/E1090</f>
        <v>9.29035078478568</v>
      </c>
      <c r="K1090" s="16" t="n">
        <v>5.25310459073982</v>
      </c>
      <c r="L1090" s="17" t="n">
        <v>325.760782469077</v>
      </c>
      <c r="M1090" s="18" t="n">
        <v>2.7072185736764E-007</v>
      </c>
      <c r="N1090" s="18" t="n">
        <v>1.01387989720038E-006</v>
      </c>
      <c r="O1090" s="6" t="str">
        <f aca="false">IF(N1090&lt;0.05,"Yes","No")</f>
        <v>Yes</v>
      </c>
      <c r="P1090" s="16" t="n">
        <v>0.34703148433664</v>
      </c>
      <c r="Q1090" s="17" t="n">
        <v>14.466889903834</v>
      </c>
      <c r="R1090" s="18" t="n">
        <v>0.000152743574932771</v>
      </c>
      <c r="S1090" s="16" t="n">
        <v>0.0109412440240354</v>
      </c>
      <c r="T1090" s="16" t="n">
        <v>0.0128192029021444</v>
      </c>
      <c r="U1090" s="16" t="n">
        <v>0.00953296737498172</v>
      </c>
      <c r="V1090" s="16" t="n">
        <v>0.0292390721968417</v>
      </c>
      <c r="W1090" s="6" t="s">
        <v>695</v>
      </c>
      <c r="X1090" s="17" t="n">
        <v>95.2</v>
      </c>
      <c r="Y1090" s="16" t="n">
        <v>0.596776693011003</v>
      </c>
      <c r="Z1090" s="16" t="n">
        <f aca="false">(G1090-E1090)/SQRT(H1090^2/D1090+F1090^2/C1090)</f>
        <v>5.25310459073982</v>
      </c>
      <c r="AA1090" s="24" t="n">
        <f aca="false">ABS(K1090-Z1090)</f>
        <v>0</v>
      </c>
    </row>
    <row r="1091" customFormat="false" ht="15" hidden="false" customHeight="false" outlineLevel="0" collapsed="false">
      <c r="A1091" s="17" t="n">
        <v>1486</v>
      </c>
      <c r="B1091" s="6" t="s">
        <v>618</v>
      </c>
      <c r="C1091" s="6" t="n">
        <v>144</v>
      </c>
      <c r="D1091" s="6" t="n">
        <v>717</v>
      </c>
      <c r="E1091" s="16" t="n">
        <v>0.139576377036671</v>
      </c>
      <c r="F1091" s="16" t="n">
        <v>0.0237152579448553</v>
      </c>
      <c r="G1091" s="16" t="n">
        <v>0.152386020188385</v>
      </c>
      <c r="H1091" s="16" t="n">
        <v>0.0391780527437208</v>
      </c>
      <c r="I1091" s="23" t="n">
        <f aca="false">G1091-E1091</f>
        <v>0.012809643151714</v>
      </c>
      <c r="J1091" s="17" t="n">
        <f aca="false">100*(G1091-E1091)/E1091</f>
        <v>9.17751515240184</v>
      </c>
      <c r="K1091" s="16" t="n">
        <v>5.20940983585959</v>
      </c>
      <c r="L1091" s="17" t="n">
        <v>323.323094086497</v>
      </c>
      <c r="M1091" s="18" t="n">
        <v>3.38070617751373E-007</v>
      </c>
      <c r="N1091" s="18" t="n">
        <v>1.25050416883034E-006</v>
      </c>
      <c r="O1091" s="6" t="str">
        <f aca="false">IF(N1091&lt;0.05,"Yes","No")</f>
        <v>Yes</v>
      </c>
      <c r="P1091" s="16" t="n">
        <v>0.345396941012915</v>
      </c>
      <c r="Q1091" s="17" t="n">
        <v>14.3309306586157</v>
      </c>
      <c r="R1091" s="18" t="n">
        <v>0.000163983005201677</v>
      </c>
      <c r="S1091" s="16" t="n">
        <v>0.0115716808984607</v>
      </c>
      <c r="T1091" s="16" t="n">
        <v>0.0127833971023193</v>
      </c>
      <c r="U1091" s="16" t="n">
        <v>0.00980822100515054</v>
      </c>
      <c r="V1091" s="16" t="n">
        <v>0.0296931877980134</v>
      </c>
      <c r="W1091" s="6" t="s">
        <v>695</v>
      </c>
      <c r="X1091" s="17" t="n">
        <v>94.9</v>
      </c>
      <c r="Y1091" s="16" t="n">
        <v>0.596011545017821</v>
      </c>
      <c r="Z1091" s="16" t="n">
        <f aca="false">(G1091-E1091)/SQRT(H1091^2/D1091+F1091^2/C1091)</f>
        <v>5.20940983585959</v>
      </c>
      <c r="AA1091" s="24" t="n">
        <f aca="false">ABS(K1091-Z1091)</f>
        <v>0</v>
      </c>
    </row>
    <row r="1092" customFormat="false" ht="15" hidden="false" customHeight="false" outlineLevel="0" collapsed="false">
      <c r="A1092" s="17" t="n">
        <v>1487</v>
      </c>
      <c r="B1092" s="6" t="s">
        <v>618</v>
      </c>
      <c r="C1092" s="6" t="n">
        <v>144</v>
      </c>
      <c r="D1092" s="6" t="n">
        <v>717</v>
      </c>
      <c r="E1092" s="16" t="n">
        <v>0.140901129796273</v>
      </c>
      <c r="F1092" s="16" t="n">
        <v>0.0238988658842926</v>
      </c>
      <c r="G1092" s="16" t="n">
        <v>0.153673577487386</v>
      </c>
      <c r="H1092" s="16" t="n">
        <v>0.0392355073240922</v>
      </c>
      <c r="I1092" s="23" t="n">
        <f aca="false">G1092-E1092</f>
        <v>0.0127724476911125</v>
      </c>
      <c r="J1092" s="17" t="n">
        <f aca="false">100*(G1092-E1092)/E1092</f>
        <v>9.06482986302524</v>
      </c>
      <c r="K1092" s="16" t="n">
        <v>5.16574387759526</v>
      </c>
      <c r="L1092" s="17" t="n">
        <v>320.935015082117</v>
      </c>
      <c r="M1092" s="18" t="n">
        <v>4.21395592227946E-007</v>
      </c>
      <c r="N1092" s="18" t="n">
        <v>1.54511717150247E-006</v>
      </c>
      <c r="O1092" s="6" t="str">
        <f aca="false">IF(N1092&lt;0.05,"Yes","No")</f>
        <v>Yes</v>
      </c>
      <c r="P1092" s="16" t="n">
        <v>0.343742381321368</v>
      </c>
      <c r="Q1092" s="17" t="n">
        <v>14.1939602056277</v>
      </c>
      <c r="R1092" s="18" t="n">
        <v>0.000176150816507312</v>
      </c>
      <c r="S1092" s="16" t="n">
        <v>0.0124279923126819</v>
      </c>
      <c r="T1092" s="16" t="n">
        <v>0.012746145212755</v>
      </c>
      <c r="U1092" s="16" t="n">
        <v>0.0100954424155563</v>
      </c>
      <c r="V1092" s="16" t="n">
        <v>0.0302144223861592</v>
      </c>
      <c r="W1092" s="6" t="s">
        <v>695</v>
      </c>
      <c r="X1092" s="17" t="n">
        <v>94.8</v>
      </c>
      <c r="Y1092" s="16" t="n">
        <v>0.595072059507206</v>
      </c>
      <c r="Z1092" s="16" t="n">
        <f aca="false">(G1092-E1092)/SQRT(H1092^2/D1092+F1092^2/C1092)</f>
        <v>5.1657438775953</v>
      </c>
      <c r="AA1092" s="24" t="n">
        <f aca="false">ABS(K1092-Z1092)</f>
        <v>3.37507799486048E-014</v>
      </c>
    </row>
    <row r="1093" customFormat="false" ht="15" hidden="false" customHeight="false" outlineLevel="0" collapsed="false">
      <c r="A1093" s="17" t="n">
        <v>1488</v>
      </c>
      <c r="B1093" s="6" t="s">
        <v>618</v>
      </c>
      <c r="C1093" s="6" t="n">
        <v>144</v>
      </c>
      <c r="D1093" s="6" t="n">
        <v>717</v>
      </c>
      <c r="E1093" s="16" t="n">
        <v>0.142248336070528</v>
      </c>
      <c r="F1093" s="16" t="n">
        <v>0.0240833394148674</v>
      </c>
      <c r="G1093" s="16" t="n">
        <v>0.154983272456474</v>
      </c>
      <c r="H1093" s="16" t="n">
        <v>0.039292031857589</v>
      </c>
      <c r="I1093" s="23" t="n">
        <f aca="false">G1093-E1093</f>
        <v>0.0127349363859468</v>
      </c>
      <c r="J1093" s="17" t="n">
        <f aca="false">100*(G1093-E1093)/E1093</f>
        <v>8.95260833113207</v>
      </c>
      <c r="K1093" s="16" t="n">
        <v>5.1223054698945</v>
      </c>
      <c r="L1093" s="17" t="n">
        <v>318.575822617405</v>
      </c>
      <c r="M1093" s="18" t="n">
        <v>5.23800045438976E-007</v>
      </c>
      <c r="N1093" s="18" t="n">
        <v>1.90694337876087E-006</v>
      </c>
      <c r="O1093" s="6" t="str">
        <f aca="false">IF(N1093&lt;0.05,"Yes","No")</f>
        <v>Yes</v>
      </c>
      <c r="P1093" s="16" t="n">
        <v>0.342091412726925</v>
      </c>
      <c r="Q1093" s="17" t="n">
        <v>14.0579426037244</v>
      </c>
      <c r="R1093" s="18" t="n">
        <v>0.000189136329607566</v>
      </c>
      <c r="S1093" s="16" t="n">
        <v>0.0132707070950145</v>
      </c>
      <c r="T1093" s="16" t="n">
        <v>0.0127085804144437</v>
      </c>
      <c r="U1093" s="16" t="n">
        <v>0.010390266099302</v>
      </c>
      <c r="V1093" s="16" t="n">
        <v>0.0306682117123215</v>
      </c>
      <c r="W1093" s="6" t="s">
        <v>695</v>
      </c>
      <c r="X1093" s="17" t="n">
        <v>94.4</v>
      </c>
      <c r="Y1093" s="16" t="n">
        <v>0.594471563613823</v>
      </c>
      <c r="Z1093" s="16" t="n">
        <f aca="false">(G1093-E1093)/SQRT(H1093^2/D1093+F1093^2/C1093)</f>
        <v>5.12230546989453</v>
      </c>
      <c r="AA1093" s="24" t="n">
        <f aca="false">ABS(K1093-Z1093)</f>
        <v>2.22044604925031E-014</v>
      </c>
    </row>
    <row r="1094" customFormat="false" ht="15" hidden="false" customHeight="false" outlineLevel="0" collapsed="false">
      <c r="A1094" s="17" t="n">
        <v>1489</v>
      </c>
      <c r="B1094" s="6" t="s">
        <v>618</v>
      </c>
      <c r="C1094" s="6" t="n">
        <v>144</v>
      </c>
      <c r="D1094" s="6" t="n">
        <v>717</v>
      </c>
      <c r="E1094" s="16" t="n">
        <v>0.143619864713401</v>
      </c>
      <c r="F1094" s="16" t="n">
        <v>0.024269156313262</v>
      </c>
      <c r="G1094" s="16" t="n">
        <v>0.156314921553664</v>
      </c>
      <c r="H1094" s="16" t="n">
        <v>0.0393483321318853</v>
      </c>
      <c r="I1094" s="23" t="n">
        <f aca="false">G1094-E1094</f>
        <v>0.012695056840263</v>
      </c>
      <c r="J1094" s="17" t="n">
        <f aca="false">100*(G1094-E1094)/E1094</f>
        <v>8.83934605118625</v>
      </c>
      <c r="K1094" s="16" t="n">
        <v>5.07817554162004</v>
      </c>
      <c r="L1094" s="17" t="n">
        <v>316.244660893544</v>
      </c>
      <c r="M1094" s="18" t="n">
        <v>6.5221013151421E-007</v>
      </c>
      <c r="N1094" s="18" t="n">
        <v>2.34639295601259E-006</v>
      </c>
      <c r="O1094" s="6" t="str">
        <f aca="false">IF(N1094&lt;0.05,"Yes","No")</f>
        <v>Yes</v>
      </c>
      <c r="P1094" s="16" t="n">
        <v>0.340382733276404</v>
      </c>
      <c r="Q1094" s="17" t="n">
        <v>13.9178599950001</v>
      </c>
      <c r="R1094" s="18" t="n">
        <v>0.000203521518655393</v>
      </c>
      <c r="S1094" s="16" t="n">
        <v>0.0141013862911349</v>
      </c>
      <c r="T1094" s="16" t="n">
        <v>0.0126686444458106</v>
      </c>
      <c r="U1094" s="16" t="n">
        <v>0.0107050654305816</v>
      </c>
      <c r="V1094" s="16" t="n">
        <v>0.031194649749864</v>
      </c>
      <c r="W1094" s="6" t="s">
        <v>695</v>
      </c>
      <c r="X1094" s="17" t="n">
        <v>93.9</v>
      </c>
      <c r="Y1094" s="16" t="n">
        <v>0.593793584379359</v>
      </c>
      <c r="Z1094" s="16" t="n">
        <f aca="false">(G1094-E1094)/SQRT(H1094^2/D1094+F1094^2/C1094)</f>
        <v>5.07817554162003</v>
      </c>
      <c r="AA1094" s="24" t="n">
        <f aca="false">ABS(K1094-Z1094)</f>
        <v>0</v>
      </c>
    </row>
    <row r="1095" customFormat="false" ht="15" hidden="false" customHeight="false" outlineLevel="0" collapsed="false">
      <c r="A1095" s="17" t="n">
        <v>1490</v>
      </c>
      <c r="B1095" s="6" t="s">
        <v>618</v>
      </c>
      <c r="C1095" s="6" t="n">
        <v>144</v>
      </c>
      <c r="D1095" s="6" t="n">
        <v>717</v>
      </c>
      <c r="E1095" s="16" t="n">
        <v>0.145013505334242</v>
      </c>
      <c r="F1095" s="16" t="n">
        <v>0.0244562323214662</v>
      </c>
      <c r="G1095" s="16" t="n">
        <v>0.157666364037841</v>
      </c>
      <c r="H1095" s="16" t="n">
        <v>0.039404089561713</v>
      </c>
      <c r="I1095" s="23" t="n">
        <f aca="false">G1095-E1095</f>
        <v>0.0126528587035994</v>
      </c>
      <c r="J1095" s="17" t="n">
        <f aca="false">100*(G1095-E1095)/E1095</f>
        <v>8.72529677455615</v>
      </c>
      <c r="K1095" s="16" t="n">
        <v>5.03341563023854</v>
      </c>
      <c r="L1095" s="17" t="n">
        <v>313.939781539232</v>
      </c>
      <c r="M1095" s="18" t="n">
        <v>8.13198372615532E-007</v>
      </c>
      <c r="N1095" s="18" t="n">
        <v>2.90072967888834E-006</v>
      </c>
      <c r="O1095" s="6" t="str">
        <f aca="false">IF(N1095&lt;0.05,"Yes","No")</f>
        <v>Yes</v>
      </c>
      <c r="P1095" s="16" t="n">
        <v>0.338620605451611</v>
      </c>
      <c r="Q1095" s="17" t="n">
        <v>13.7741302220731</v>
      </c>
      <c r="R1095" s="18" t="n">
        <v>0.000219431011226465</v>
      </c>
      <c r="S1095" s="16" t="n">
        <v>0.015076085930147</v>
      </c>
      <c r="T1095" s="16" t="n">
        <v>0.0126263862099969</v>
      </c>
      <c r="U1095" s="16" t="n">
        <v>0.0110403953790328</v>
      </c>
      <c r="V1095" s="16" t="n">
        <v>0.0317028482528229</v>
      </c>
      <c r="W1095" s="6" t="s">
        <v>695</v>
      </c>
      <c r="X1095" s="17" t="n">
        <v>93.7</v>
      </c>
      <c r="Y1095" s="16" t="n">
        <v>0.593125290562529</v>
      </c>
      <c r="Z1095" s="16" t="n">
        <f aca="false">(G1095-E1095)/SQRT(H1095^2/D1095+F1095^2/C1095)</f>
        <v>5.03341563023852</v>
      </c>
      <c r="AA1095" s="24" t="n">
        <f aca="false">ABS(K1095-Z1095)</f>
        <v>0</v>
      </c>
    </row>
    <row r="1096" customFormat="false" ht="15" hidden="false" customHeight="false" outlineLevel="0" collapsed="false">
      <c r="A1096" s="17" t="n">
        <v>1491</v>
      </c>
      <c r="B1096" s="6" t="s">
        <v>618</v>
      </c>
      <c r="C1096" s="6" t="n">
        <v>144</v>
      </c>
      <c r="D1096" s="6" t="n">
        <v>717</v>
      </c>
      <c r="E1096" s="16" t="n">
        <v>0.146415622904897</v>
      </c>
      <c r="F1096" s="16" t="n">
        <v>0.0246418461558806</v>
      </c>
      <c r="G1096" s="16" t="n">
        <v>0.159025826090051</v>
      </c>
      <c r="H1096" s="16" t="n">
        <v>0.0394580965117943</v>
      </c>
      <c r="I1096" s="23" t="n">
        <f aca="false">G1096-E1096</f>
        <v>0.0126102031851537</v>
      </c>
      <c r="J1096" s="17" t="n">
        <f aca="false">100*(G1096-E1096)/E1096</f>
        <v>8.61260768145253</v>
      </c>
      <c r="K1096" s="16" t="n">
        <v>4.98919237761102</v>
      </c>
      <c r="L1096" s="17" t="n">
        <v>311.689986437831</v>
      </c>
      <c r="M1096" s="18" t="n">
        <v>1.00952205592273E-006</v>
      </c>
      <c r="N1096" s="18" t="n">
        <v>3.57071690150446E-006</v>
      </c>
      <c r="O1096" s="6" t="str">
        <f aca="false">IF(N1096&lt;0.05,"Yes","No")</f>
        <v>Yes</v>
      </c>
      <c r="P1096" s="16" t="n">
        <v>0.336867240875665</v>
      </c>
      <c r="Q1096" s="17" t="n">
        <v>13.6318556827017</v>
      </c>
      <c r="R1096" s="18" t="n">
        <v>0.000236416859232251</v>
      </c>
      <c r="S1096" s="16" t="n">
        <v>0.0161141219697595</v>
      </c>
      <c r="T1096" s="16" t="n">
        <v>0.012583672498815</v>
      </c>
      <c r="U1096" s="16" t="n">
        <v>0.0113854069407252</v>
      </c>
      <c r="V1096" s="16" t="n">
        <v>0.0322671421979336</v>
      </c>
      <c r="W1096" s="6" t="s">
        <v>695</v>
      </c>
      <c r="X1096" s="17" t="n">
        <v>93</v>
      </c>
      <c r="Y1096" s="16" t="n">
        <v>0.592331086316442</v>
      </c>
      <c r="Z1096" s="16" t="n">
        <f aca="false">(G1096-E1096)/SQRT(H1096^2/D1096+F1096^2/C1096)</f>
        <v>4.989192377611</v>
      </c>
      <c r="AA1096" s="24" t="n">
        <f aca="false">ABS(K1096-Z1096)</f>
        <v>2.39808173319034E-014</v>
      </c>
    </row>
    <row r="1097" customFormat="false" ht="15" hidden="false" customHeight="false" outlineLevel="0" collapsed="false">
      <c r="A1097" s="17" t="n">
        <v>1492</v>
      </c>
      <c r="B1097" s="6" t="s">
        <v>618</v>
      </c>
      <c r="C1097" s="6" t="n">
        <v>144</v>
      </c>
      <c r="D1097" s="6" t="n">
        <v>717</v>
      </c>
      <c r="E1097" s="16" t="n">
        <v>0.147850103003697</v>
      </c>
      <c r="F1097" s="16" t="n">
        <v>0.024829822724215</v>
      </c>
      <c r="G1097" s="16" t="n">
        <v>0.160416723814802</v>
      </c>
      <c r="H1097" s="16" t="n">
        <v>0.0395141591677933</v>
      </c>
      <c r="I1097" s="23" t="n">
        <f aca="false">G1097-E1097</f>
        <v>0.0125666208111047</v>
      </c>
      <c r="J1097" s="17" t="n">
        <f aca="false">100*(G1097-E1097)/E1097</f>
        <v>8.49956851960423</v>
      </c>
      <c r="K1097" s="16" t="n">
        <v>4.94464176447622</v>
      </c>
      <c r="L1097" s="17" t="n">
        <v>309.472722515063</v>
      </c>
      <c r="M1097" s="18" t="n">
        <v>1.25306026375129E-006</v>
      </c>
      <c r="N1097" s="18" t="n">
        <v>4.40247427113957E-006</v>
      </c>
      <c r="O1097" s="6" t="str">
        <f aca="false">IF(N1097&lt;0.05,"Yes","No")</f>
        <v>Yes</v>
      </c>
      <c r="P1097" s="16" t="n">
        <v>0.335076165320345</v>
      </c>
      <c r="Q1097" s="17" t="n">
        <v>13.487283737666</v>
      </c>
      <c r="R1097" s="18" t="n">
        <v>0.000255038827121595</v>
      </c>
      <c r="S1097" s="16" t="n">
        <v>0.0172614821985016</v>
      </c>
      <c r="T1097" s="16" t="n">
        <v>0.0125400366389003</v>
      </c>
      <c r="U1097" s="16" t="n">
        <v>0.0117454303296822</v>
      </c>
      <c r="V1097" s="16" t="n">
        <v>0.0327548997811233</v>
      </c>
      <c r="W1097" s="6" t="s">
        <v>695</v>
      </c>
      <c r="X1097" s="17" t="n">
        <v>92.6</v>
      </c>
      <c r="Y1097" s="16" t="n">
        <v>0.591565938323261</v>
      </c>
      <c r="Z1097" s="16" t="n">
        <f aca="false">(G1097-E1097)/SQRT(H1097^2/D1097+F1097^2/C1097)</f>
        <v>4.9446417644762</v>
      </c>
      <c r="AA1097" s="24" t="n">
        <f aca="false">ABS(K1097-Z1097)</f>
        <v>2.22044604925031E-014</v>
      </c>
    </row>
    <row r="1098" customFormat="false" ht="15" hidden="false" customHeight="false" outlineLevel="0" collapsed="false">
      <c r="A1098" s="17" t="n">
        <v>1493</v>
      </c>
      <c r="B1098" s="6" t="s">
        <v>618</v>
      </c>
      <c r="C1098" s="6" t="n">
        <v>144</v>
      </c>
      <c r="D1098" s="6" t="n">
        <v>717</v>
      </c>
      <c r="E1098" s="16" t="n">
        <v>0.149284032949557</v>
      </c>
      <c r="F1098" s="16" t="n">
        <v>0.025016489465048</v>
      </c>
      <c r="G1098" s="16" t="n">
        <v>0.161804683464924</v>
      </c>
      <c r="H1098" s="16" t="n">
        <v>0.0395685682359634</v>
      </c>
      <c r="I1098" s="23" t="n">
        <f aca="false">G1098-E1098</f>
        <v>0.0125206505153666</v>
      </c>
      <c r="J1098" s="17" t="n">
        <f aca="false">100*(G1098-E1098)/E1098</f>
        <v>8.38713308314583</v>
      </c>
      <c r="K1098" s="16" t="n">
        <v>4.89984140129091</v>
      </c>
      <c r="L1098" s="17" t="n">
        <v>307.306628550661</v>
      </c>
      <c r="M1098" s="18" t="n">
        <v>1.55445836142098E-006</v>
      </c>
      <c r="N1098" s="18" t="n">
        <v>5.39820994602559E-006</v>
      </c>
      <c r="O1098" s="6" t="str">
        <f aca="false">IF(N1098&lt;0.05,"Yes","No")</f>
        <v>Yes</v>
      </c>
      <c r="P1098" s="16" t="n">
        <v>0.333241546251386</v>
      </c>
      <c r="Q1098" s="17" t="n">
        <v>13.3399961006114</v>
      </c>
      <c r="R1098" s="18" t="n">
        <v>0.000275536120463226</v>
      </c>
      <c r="S1098" s="16" t="n">
        <v>0.0184985155157241</v>
      </c>
      <c r="T1098" s="16" t="n">
        <v>0.0124940151419838</v>
      </c>
      <c r="U1098" s="16" t="n">
        <v>0.012127975946988</v>
      </c>
      <c r="V1098" s="16" t="n">
        <v>0.0331095672587269</v>
      </c>
      <c r="W1098" s="6" t="s">
        <v>695</v>
      </c>
      <c r="X1098" s="17" t="n">
        <v>92.2</v>
      </c>
      <c r="Y1098" s="16" t="n">
        <v>0.590742677824268</v>
      </c>
      <c r="Z1098" s="16" t="n">
        <f aca="false">(G1098-E1098)/SQRT(H1098^2/D1098+F1098^2/C1098)</f>
        <v>4.89984140129092</v>
      </c>
      <c r="AA1098" s="24" t="n">
        <f aca="false">ABS(K1098-Z1098)</f>
        <v>0</v>
      </c>
    </row>
    <row r="1099" customFormat="false" ht="15" hidden="false" customHeight="false" outlineLevel="0" collapsed="false">
      <c r="A1099" s="17" t="n">
        <v>1494</v>
      </c>
      <c r="B1099" s="6" t="s">
        <v>618</v>
      </c>
      <c r="C1099" s="6" t="n">
        <v>144</v>
      </c>
      <c r="D1099" s="6" t="n">
        <v>717</v>
      </c>
      <c r="E1099" s="16" t="n">
        <v>0.150743150876628</v>
      </c>
      <c r="F1099" s="16" t="n">
        <v>0.0252042351929185</v>
      </c>
      <c r="G1099" s="16" t="n">
        <v>0.16321739505566</v>
      </c>
      <c r="H1099" s="16" t="n">
        <v>0.0396220986168633</v>
      </c>
      <c r="I1099" s="23" t="n">
        <f aca="false">G1099-E1099</f>
        <v>0.0124742441790318</v>
      </c>
      <c r="J1099" s="17" t="n">
        <f aca="false">100*(G1099-E1099)/E1099</f>
        <v>8.27516481278875</v>
      </c>
      <c r="K1099" s="16" t="n">
        <v>4.85521150648197</v>
      </c>
      <c r="L1099" s="17" t="n">
        <v>305.16377322293</v>
      </c>
      <c r="M1099" s="18" t="n">
        <v>1.92348995304949E-006</v>
      </c>
      <c r="N1099" s="18" t="n">
        <v>6.62500392025735E-006</v>
      </c>
      <c r="O1099" s="6" t="str">
        <f aca="false">IF(N1099&lt;0.05,"Yes","No")</f>
        <v>Yes</v>
      </c>
      <c r="P1099" s="16" t="n">
        <v>0.331406922644327</v>
      </c>
      <c r="Q1099" s="17" t="n">
        <v>13.1935167496803</v>
      </c>
      <c r="R1099" s="18" t="n">
        <v>0.000297572524684163</v>
      </c>
      <c r="S1099" s="16" t="n">
        <v>0.0197249993954581</v>
      </c>
      <c r="T1099" s="16" t="n">
        <v>0.0124475598384452</v>
      </c>
      <c r="U1099" s="16" t="n">
        <v>0.0125219155571507</v>
      </c>
      <c r="V1099" s="16" t="n">
        <v>0.0339465091426756</v>
      </c>
      <c r="W1099" s="6" t="s">
        <v>695</v>
      </c>
      <c r="X1099" s="17" t="n">
        <v>91.5</v>
      </c>
      <c r="Y1099" s="16" t="n">
        <v>0.589958158995816</v>
      </c>
      <c r="Z1099" s="16" t="n">
        <f aca="false">(G1099-E1099)/SQRT(H1099^2/D1099+F1099^2/C1099)</f>
        <v>4.85521150648197</v>
      </c>
      <c r="AA1099" s="24" t="n">
        <f aca="false">ABS(K1099-Z1099)</f>
        <v>0</v>
      </c>
    </row>
    <row r="1100" customFormat="false" ht="15" hidden="false" customHeight="false" outlineLevel="0" collapsed="false">
      <c r="A1100" s="17" t="n">
        <v>1495</v>
      </c>
      <c r="B1100" s="6" t="s">
        <v>618</v>
      </c>
      <c r="C1100" s="6" t="n">
        <v>144</v>
      </c>
      <c r="D1100" s="6" t="n">
        <v>717</v>
      </c>
      <c r="E1100" s="16" t="n">
        <v>0.152219227515161</v>
      </c>
      <c r="F1100" s="16" t="n">
        <v>0.0253926948032908</v>
      </c>
      <c r="G1100" s="16" t="n">
        <v>0.164646761894559</v>
      </c>
      <c r="H1100" s="16" t="n">
        <v>0.0396755141999732</v>
      </c>
      <c r="I1100" s="23" t="n">
        <f aca="false">G1100-E1100</f>
        <v>0.0124275343793976</v>
      </c>
      <c r="J1100" s="17" t="n">
        <f aca="false">100*(G1100-E1100)/E1100</f>
        <v>8.16423429698446</v>
      </c>
      <c r="K1100" s="16" t="n">
        <v>4.81081988711311</v>
      </c>
      <c r="L1100" s="17" t="n">
        <v>303.055668149116</v>
      </c>
      <c r="M1100" s="18" t="n">
        <v>2.37338842543255E-006</v>
      </c>
      <c r="N1100" s="18" t="n">
        <v>8.10811232818501E-006</v>
      </c>
      <c r="O1100" s="6" t="str">
        <f aca="false">IF(N1100&lt;0.05,"Yes","No")</f>
        <v>Yes</v>
      </c>
      <c r="P1100" s="16" t="n">
        <v>0.32957019948668</v>
      </c>
      <c r="Q1100" s="17" t="n">
        <v>13.0476798073134</v>
      </c>
      <c r="R1100" s="18" t="n">
        <v>0.000321282484725688</v>
      </c>
      <c r="S1100" s="16" t="n">
        <v>0.0210621561960282</v>
      </c>
      <c r="T1100" s="16" t="n">
        <v>0.0124008032478153</v>
      </c>
      <c r="U1100" s="16" t="n">
        <v>0.0129262795657345</v>
      </c>
      <c r="V1100" s="16" t="n">
        <v>0.0348180940610361</v>
      </c>
      <c r="W1100" s="6" t="s">
        <v>695</v>
      </c>
      <c r="X1100" s="17" t="n">
        <v>91</v>
      </c>
      <c r="Y1100" s="16" t="n">
        <v>0.589231752673175</v>
      </c>
      <c r="Z1100" s="16" t="n">
        <f aca="false">(G1100-E1100)/SQRT(H1100^2/D1100+F1100^2/C1100)</f>
        <v>4.81081988711312</v>
      </c>
      <c r="AA1100" s="24" t="n">
        <f aca="false">ABS(K1100-Z1100)</f>
        <v>0</v>
      </c>
    </row>
    <row r="1101" customFormat="false" ht="15" hidden="false" customHeight="false" outlineLevel="0" collapsed="false">
      <c r="A1101" s="17" t="n">
        <v>1496</v>
      </c>
      <c r="B1101" s="6" t="s">
        <v>618</v>
      </c>
      <c r="C1101" s="6" t="n">
        <v>144</v>
      </c>
      <c r="D1101" s="6" t="n">
        <v>717</v>
      </c>
      <c r="E1101" s="16" t="n">
        <v>0.153694674734854</v>
      </c>
      <c r="F1101" s="16" t="n">
        <v>0.0255807091817992</v>
      </c>
      <c r="G1101" s="16" t="n">
        <v>0.166073491092839</v>
      </c>
      <c r="H1101" s="16" t="n">
        <v>0.0397250303594045</v>
      </c>
      <c r="I1101" s="23" t="n">
        <f aca="false">G1101-E1101</f>
        <v>0.0123788163579848</v>
      </c>
      <c r="J1101" s="17" t="n">
        <f aca="false">100*(G1101-E1101)/E1101</f>
        <v>8.05416087404467</v>
      </c>
      <c r="K1101" s="16" t="n">
        <v>4.76630348483087</v>
      </c>
      <c r="L1101" s="17" t="n">
        <v>300.964765954329</v>
      </c>
      <c r="M1101" s="18" t="n">
        <v>2.92526803133736E-006</v>
      </c>
      <c r="N1101" s="18" t="n">
        <v>9.92889843915959E-006</v>
      </c>
      <c r="O1101" s="6" t="str">
        <f aca="false">IF(N1101&lt;0.05,"Yes","No")</f>
        <v>Yes</v>
      </c>
      <c r="P1101" s="16" t="n">
        <v>0.327716230098519</v>
      </c>
      <c r="Q1101" s="17" t="n">
        <v>12.9012954583255</v>
      </c>
      <c r="R1101" s="18" t="n">
        <v>0.000347003013457875</v>
      </c>
      <c r="S1101" s="16" t="n">
        <v>0.0226134211005701</v>
      </c>
      <c r="T1101" s="16" t="n">
        <v>0.0123520290999826</v>
      </c>
      <c r="U1101" s="16" t="n">
        <v>0.0133514964322146</v>
      </c>
      <c r="V1101" s="16" t="n">
        <v>0.0355199778225931</v>
      </c>
      <c r="W1101" s="6" t="s">
        <v>695</v>
      </c>
      <c r="X1101" s="17" t="n">
        <v>90.4</v>
      </c>
      <c r="Y1101" s="16" t="n">
        <v>0.588301952580195</v>
      </c>
      <c r="Z1101" s="16" t="n">
        <f aca="false">(G1101-E1101)/SQRT(H1101^2/D1101+F1101^2/C1101)</f>
        <v>4.76630348483087</v>
      </c>
      <c r="AA1101" s="24" t="n">
        <f aca="false">ABS(K1101-Z1101)</f>
        <v>0</v>
      </c>
    </row>
    <row r="1102" customFormat="false" ht="15" hidden="false" customHeight="false" outlineLevel="0" collapsed="false">
      <c r="A1102" s="17" t="n">
        <v>1497</v>
      </c>
      <c r="B1102" s="6" t="s">
        <v>618</v>
      </c>
      <c r="C1102" s="6" t="n">
        <v>144</v>
      </c>
      <c r="D1102" s="6" t="n">
        <v>717</v>
      </c>
      <c r="E1102" s="16" t="n">
        <v>0.155215703727057</v>
      </c>
      <c r="F1102" s="16" t="n">
        <v>0.0257723007676028</v>
      </c>
      <c r="G1102" s="16" t="n">
        <v>0.167543544783419</v>
      </c>
      <c r="H1102" s="16" t="n">
        <v>0.0397739256634933</v>
      </c>
      <c r="I1102" s="23" t="n">
        <f aca="false">G1102-E1102</f>
        <v>0.0123278410563627</v>
      </c>
      <c r="J1102" s="17" t="n">
        <f aca="false">100*(G1102-E1102)/E1102</f>
        <v>7.9423929153721</v>
      </c>
      <c r="K1102" s="16" t="n">
        <v>4.72093885105049</v>
      </c>
      <c r="L1102" s="17" t="n">
        <v>298.866244507017</v>
      </c>
      <c r="M1102" s="18" t="n">
        <v>3.61349126012619E-006</v>
      </c>
      <c r="N1102" s="18" t="n">
        <v>1.21471122200402E-005</v>
      </c>
      <c r="O1102" s="6" t="str">
        <f aca="false">IF(N1102&lt;0.05,"Yes","No")</f>
        <v>Yes</v>
      </c>
      <c r="P1102" s="16" t="n">
        <v>0.325809278683796</v>
      </c>
      <c r="Q1102" s="17" t="n">
        <v>12.7515893251711</v>
      </c>
      <c r="R1102" s="18" t="n">
        <v>0.000375462759889274</v>
      </c>
      <c r="S1102" s="16" t="n">
        <v>0.0242988129442444</v>
      </c>
      <c r="T1102" s="16" t="n">
        <v>0.0123009992226984</v>
      </c>
      <c r="U1102" s="16" t="n">
        <v>0.0138031993617896</v>
      </c>
      <c r="V1102" s="16" t="n">
        <v>0.0364328164059296</v>
      </c>
      <c r="W1102" s="6" t="s">
        <v>695</v>
      </c>
      <c r="X1102" s="17" t="n">
        <v>90.1</v>
      </c>
      <c r="Y1102" s="16" t="n">
        <v>0.587420579575391</v>
      </c>
      <c r="Z1102" s="16" t="n">
        <f aca="false">(G1102-E1102)/SQRT(H1102^2/D1102+F1102^2/C1102)</f>
        <v>4.72093885105048</v>
      </c>
      <c r="AA1102" s="24" t="n">
        <f aca="false">ABS(K1102-Z1102)</f>
        <v>0</v>
      </c>
    </row>
    <row r="1103" customFormat="false" ht="15" hidden="false" customHeight="false" outlineLevel="0" collapsed="false">
      <c r="A1103" s="17" t="n">
        <v>1498</v>
      </c>
      <c r="B1103" s="6" t="s">
        <v>618</v>
      </c>
      <c r="C1103" s="6" t="n">
        <v>144</v>
      </c>
      <c r="D1103" s="6" t="n">
        <v>717</v>
      </c>
      <c r="E1103" s="16" t="n">
        <v>0.156739298305992</v>
      </c>
      <c r="F1103" s="16" t="n">
        <v>0.0259618346520304</v>
      </c>
      <c r="G1103" s="16" t="n">
        <v>0.169015310964491</v>
      </c>
      <c r="H1103" s="16" t="n">
        <v>0.0398215612390906</v>
      </c>
      <c r="I1103" s="23" t="n">
        <f aca="false">G1103-E1103</f>
        <v>0.0122760126584997</v>
      </c>
      <c r="J1103" s="17" t="n">
        <f aca="false">100*(G1103-E1103)/E1103</f>
        <v>7.83212174048021</v>
      </c>
      <c r="K1103" s="16" t="n">
        <v>4.67599853272432</v>
      </c>
      <c r="L1103" s="17" t="n">
        <v>296.828311263451</v>
      </c>
      <c r="M1103" s="18" t="n">
        <v>4.44696365719068E-006</v>
      </c>
      <c r="N1103" s="18" t="n">
        <v>1.48302708631073E-005</v>
      </c>
      <c r="O1103" s="6" t="str">
        <f aca="false">IF(N1103&lt;0.05,"Yes","No")</f>
        <v>Yes</v>
      </c>
      <c r="P1103" s="16" t="n">
        <v>0.323896886823368</v>
      </c>
      <c r="Q1103" s="17" t="n">
        <v>12.6023334980747</v>
      </c>
      <c r="R1103" s="18" t="n">
        <v>0.000406187599752031</v>
      </c>
      <c r="S1103" s="16" t="n">
        <v>0.0260194695367061</v>
      </c>
      <c r="T1103" s="16" t="n">
        <v>0.0122491191339534</v>
      </c>
      <c r="U1103" s="16" t="n">
        <v>0.0142705621863164</v>
      </c>
      <c r="V1103" s="16" t="n">
        <v>0.0374312748482531</v>
      </c>
      <c r="W1103" s="6" t="s">
        <v>695</v>
      </c>
      <c r="X1103" s="17" t="n">
        <v>89.4</v>
      </c>
      <c r="Y1103" s="16" t="n">
        <v>0.586519835735317</v>
      </c>
      <c r="Z1103" s="16" t="n">
        <f aca="false">(G1103-E1103)/SQRT(H1103^2/D1103+F1103^2/C1103)</f>
        <v>4.67599853272433</v>
      </c>
      <c r="AA1103" s="24" t="n">
        <f aca="false">ABS(K1103-Z1103)</f>
        <v>0</v>
      </c>
    </row>
    <row r="1104" customFormat="false" ht="15" hidden="false" customHeight="false" outlineLevel="0" collapsed="false">
      <c r="A1104" s="17" t="n">
        <v>1499</v>
      </c>
      <c r="B1104" s="6" t="s">
        <v>618</v>
      </c>
      <c r="C1104" s="6" t="n">
        <v>144</v>
      </c>
      <c r="D1104" s="6" t="n">
        <v>717</v>
      </c>
      <c r="E1104" s="16" t="n">
        <v>0.158273153886613</v>
      </c>
      <c r="F1104" s="16" t="n">
        <v>0.0261512550785281</v>
      </c>
      <c r="G1104" s="16" t="n">
        <v>0.170496327275179</v>
      </c>
      <c r="H1104" s="16" t="n">
        <v>0.0398670589615707</v>
      </c>
      <c r="I1104" s="23" t="n">
        <f aca="false">G1104-E1104</f>
        <v>0.0122231733885662</v>
      </c>
      <c r="J1104" s="17" t="n">
        <f aca="false">100*(G1104-E1104)/E1104</f>
        <v>7.72283428263703</v>
      </c>
      <c r="K1104" s="16" t="n">
        <v>4.63120773530404</v>
      </c>
      <c r="L1104" s="17" t="n">
        <v>294.817187279424</v>
      </c>
      <c r="M1104" s="18" t="n">
        <v>5.45951368860455E-006</v>
      </c>
      <c r="N1104" s="18" t="n">
        <v>1.80636822988317E-005</v>
      </c>
      <c r="O1104" s="6" t="str">
        <f aca="false">IF(N1104&lt;0.05,"Yes","No")</f>
        <v>Yes</v>
      </c>
      <c r="P1104" s="16" t="n">
        <v>0.321979400042126</v>
      </c>
      <c r="Q1104" s="17" t="n">
        <v>12.4535622044802</v>
      </c>
      <c r="R1104" s="18" t="n">
        <v>0.000439344334109286</v>
      </c>
      <c r="S1104" s="16" t="n">
        <v>0.0281367312663544</v>
      </c>
      <c r="T1104" s="16" t="n">
        <v>0.0121962277042741</v>
      </c>
      <c r="U1104" s="16" t="n">
        <v>0.0147541031191666</v>
      </c>
      <c r="V1104" s="16" t="n">
        <v>0.038269593399221</v>
      </c>
      <c r="W1104" s="6" t="s">
        <v>695</v>
      </c>
      <c r="X1104" s="17" t="n">
        <v>89.1</v>
      </c>
      <c r="Y1104" s="16" t="n">
        <v>0.585793429412676</v>
      </c>
      <c r="Z1104" s="16" t="n">
        <f aca="false">(G1104-E1104)/SQRT(H1104^2/D1104+F1104^2/C1104)</f>
        <v>4.63120773530407</v>
      </c>
      <c r="AA1104" s="24" t="n">
        <f aca="false">ABS(K1104-Z1104)</f>
        <v>3.10862446895044E-014</v>
      </c>
    </row>
    <row r="1105" customFormat="false" ht="15" hidden="false" customHeight="false" outlineLevel="0" collapsed="false">
      <c r="A1105" s="17" t="n">
        <v>1500</v>
      </c>
      <c r="B1105" s="6" t="s">
        <v>618</v>
      </c>
      <c r="C1105" s="6" t="n">
        <v>144</v>
      </c>
      <c r="D1105" s="6" t="n">
        <v>717</v>
      </c>
      <c r="E1105" s="16" t="n">
        <v>0.159818476686875</v>
      </c>
      <c r="F1105" s="16" t="n">
        <v>0.0263391632876692</v>
      </c>
      <c r="G1105" s="16" t="n">
        <v>0.171986925053297</v>
      </c>
      <c r="H1105" s="16" t="n">
        <v>0.0399125908722274</v>
      </c>
      <c r="I1105" s="23" t="n">
        <f aca="false">G1105-E1105</f>
        <v>0.0121684483664222</v>
      </c>
      <c r="J1105" s="17" t="n">
        <f aca="false">100*(G1105-E1105)/E1105</f>
        <v>7.61391837707433</v>
      </c>
      <c r="K1105" s="16" t="n">
        <v>4.58632037397276</v>
      </c>
      <c r="L1105" s="17" t="n">
        <v>292.866976909926</v>
      </c>
      <c r="M1105" s="18" t="n">
        <v>6.69366381931578E-006</v>
      </c>
      <c r="N1105" s="18" t="n">
        <v>2.19397623781318E-005</v>
      </c>
      <c r="O1105" s="6" t="str">
        <f aca="false">IF(N1105&lt;0.05,"Yes","No")</f>
        <v>Yes</v>
      </c>
      <c r="P1105" s="16" t="n">
        <v>0.320018884076948</v>
      </c>
      <c r="Q1105" s="17" t="n">
        <v>12.3023657276667</v>
      </c>
      <c r="R1105" s="18" t="n">
        <v>0.000475849495938757</v>
      </c>
      <c r="S1105" s="16" t="n">
        <v>0.0302685981896982</v>
      </c>
      <c r="T1105" s="16" t="n">
        <v>0.0121414510601403</v>
      </c>
      <c r="U1105" s="16" t="n">
        <v>0.0152681612841204</v>
      </c>
      <c r="V1105" s="16" t="n">
        <v>0.0394083622333378</v>
      </c>
      <c r="W1105" s="6" t="s">
        <v>695</v>
      </c>
      <c r="X1105" s="17" t="n">
        <v>88.4</v>
      </c>
      <c r="Y1105" s="16" t="n">
        <v>0.585067023090036</v>
      </c>
      <c r="Z1105" s="16" t="n">
        <f aca="false">(G1105-E1105)/SQRT(H1105^2/D1105+F1105^2/C1105)</f>
        <v>4.58632037397277</v>
      </c>
      <c r="AA1105" s="24" t="n">
        <f aca="false">ABS(K1105-Z1105)</f>
        <v>0</v>
      </c>
    </row>
    <row r="1106" customFormat="false" ht="15" hidden="false" customHeight="false" outlineLevel="0" collapsed="false">
      <c r="A1106" s="17" t="n">
        <v>1501</v>
      </c>
      <c r="B1106" s="6" t="s">
        <v>618</v>
      </c>
      <c r="C1106" s="6" t="n">
        <v>144</v>
      </c>
      <c r="D1106" s="6" t="n">
        <v>717</v>
      </c>
      <c r="E1106" s="16" t="n">
        <v>0.161381643110265</v>
      </c>
      <c r="F1106" s="16" t="n">
        <v>0.0265268380343091</v>
      </c>
      <c r="G1106" s="16" t="n">
        <v>0.173494292747858</v>
      </c>
      <c r="H1106" s="16" t="n">
        <v>0.0399579058218545</v>
      </c>
      <c r="I1106" s="23" t="n">
        <f aca="false">G1106-E1106</f>
        <v>0.0121126496375927</v>
      </c>
      <c r="J1106" s="17" t="n">
        <f aca="false">100*(G1106-E1106)/E1106</f>
        <v>7.50559320387923</v>
      </c>
      <c r="K1106" s="16" t="n">
        <v>4.54149840996239</v>
      </c>
      <c r="L1106" s="17" t="n">
        <v>290.958128263156</v>
      </c>
      <c r="M1106" s="18" t="n">
        <v>8.19011041894272E-006</v>
      </c>
      <c r="N1106" s="18" t="n">
        <v>2.66368761458184E-005</v>
      </c>
      <c r="O1106" s="6" t="str">
        <f aca="false">IF(N1106&lt;0.05,"Yes","No")</f>
        <v>Yes</v>
      </c>
      <c r="P1106" s="16" t="n">
        <v>0.31803748829591</v>
      </c>
      <c r="Q1106" s="17" t="n">
        <v>12.1504972271045</v>
      </c>
      <c r="R1106" s="18" t="n">
        <v>0.000515608404355621</v>
      </c>
      <c r="S1106" s="16" t="n">
        <v>0.0324660607507939</v>
      </c>
      <c r="T1106" s="16" t="n">
        <v>0.0120856045832356</v>
      </c>
      <c r="U1106" s="16" t="n">
        <v>0.0158048594521345</v>
      </c>
      <c r="V1106" s="16" t="n">
        <v>0.0402497087381025</v>
      </c>
      <c r="W1106" s="6" t="s">
        <v>695</v>
      </c>
      <c r="X1106" s="17" t="n">
        <v>87.5</v>
      </c>
      <c r="Y1106" s="16" t="n">
        <v>0.584321245932125</v>
      </c>
      <c r="Z1106" s="16" t="n">
        <f aca="false">(G1106-E1106)/SQRT(H1106^2/D1106+F1106^2/C1106)</f>
        <v>4.54149840996239</v>
      </c>
      <c r="AA1106" s="24" t="n">
        <f aca="false">ABS(K1106-Z1106)</f>
        <v>0</v>
      </c>
    </row>
    <row r="1107" customFormat="false" ht="15" hidden="false" customHeight="false" outlineLevel="0" collapsed="false">
      <c r="A1107" s="17" t="n">
        <v>1502</v>
      </c>
      <c r="B1107" s="6" t="s">
        <v>618</v>
      </c>
      <c r="C1107" s="6" t="n">
        <v>144</v>
      </c>
      <c r="D1107" s="6" t="n">
        <v>717</v>
      </c>
      <c r="E1107" s="16" t="n">
        <v>0.162955702592929</v>
      </c>
      <c r="F1107" s="16" t="n">
        <v>0.0267132010714451</v>
      </c>
      <c r="G1107" s="16" t="n">
        <v>0.175009842146308</v>
      </c>
      <c r="H1107" s="16" t="n">
        <v>0.0400015080214349</v>
      </c>
      <c r="I1107" s="23" t="n">
        <f aca="false">G1107-E1107</f>
        <v>0.0120541395533783</v>
      </c>
      <c r="J1107" s="17" t="n">
        <f aca="false">100*(G1107-E1107)/E1107</f>
        <v>7.39718792381883</v>
      </c>
      <c r="K1107" s="16" t="n">
        <v>4.4963079170827</v>
      </c>
      <c r="L1107" s="17" t="n">
        <v>289.090413224473</v>
      </c>
      <c r="M1107" s="18" t="n">
        <v>1.00199045826828E-005</v>
      </c>
      <c r="N1107" s="18" t="n">
        <v>3.23376644058627E-005</v>
      </c>
      <c r="O1107" s="6" t="str">
        <f aca="false">IF(N1107&lt;0.05,"Yes","No")</f>
        <v>Yes</v>
      </c>
      <c r="P1107" s="16" t="n">
        <v>0.316004263608504</v>
      </c>
      <c r="Q1107" s="17" t="n">
        <v>11.9956367288304</v>
      </c>
      <c r="R1107" s="18" t="n">
        <v>0.000559616241120106</v>
      </c>
      <c r="S1107" s="16" t="n">
        <v>0.0350026206686078</v>
      </c>
      <c r="T1107" s="16" t="n">
        <v>0.0120270436257422</v>
      </c>
      <c r="U1107" s="16" t="n">
        <v>0.0163782994380246</v>
      </c>
      <c r="V1107" s="16" t="n">
        <v>0.0411211461542814</v>
      </c>
      <c r="W1107" s="6" t="s">
        <v>695</v>
      </c>
      <c r="X1107" s="17" t="n">
        <v>86.7</v>
      </c>
      <c r="Y1107" s="16" t="n">
        <v>0.583594839609484</v>
      </c>
      <c r="Z1107" s="16" t="n">
        <f aca="false">(G1107-E1107)/SQRT(H1107^2/D1107+F1107^2/C1107)</f>
        <v>4.49630791708265</v>
      </c>
      <c r="AA1107" s="24" t="n">
        <f aca="false">ABS(K1107-Z1107)</f>
        <v>4.2632564145606E-014</v>
      </c>
    </row>
    <row r="1108" customFormat="false" ht="15" hidden="false" customHeight="false" outlineLevel="0" collapsed="false">
      <c r="A1108" s="17" t="n">
        <v>1503</v>
      </c>
      <c r="B1108" s="6" t="s">
        <v>618</v>
      </c>
      <c r="C1108" s="6" t="n">
        <v>144</v>
      </c>
      <c r="D1108" s="6" t="n">
        <v>717</v>
      </c>
      <c r="E1108" s="16" t="n">
        <v>0.164540771343228</v>
      </c>
      <c r="F1108" s="16" t="n">
        <v>0.0268980863159539</v>
      </c>
      <c r="G1108" s="16" t="n">
        <v>0.17653363825678</v>
      </c>
      <c r="H1108" s="16" t="n">
        <v>0.0400440635437994</v>
      </c>
      <c r="I1108" s="23" t="n">
        <f aca="false">G1108-E1108</f>
        <v>0.0119928669135521</v>
      </c>
      <c r="J1108" s="17" t="n">
        <f aca="false">100*(G1108-E1108)/E1108</f>
        <v>7.28869010133379</v>
      </c>
      <c r="K1108" s="16" t="n">
        <v>4.45072704650557</v>
      </c>
      <c r="L1108" s="17" t="n">
        <v>287.269527307435</v>
      </c>
      <c r="M1108" s="18" t="n">
        <v>1.22576481346104E-005</v>
      </c>
      <c r="N1108" s="18" t="n">
        <v>3.87851185705066E-005</v>
      </c>
      <c r="O1108" s="6" t="str">
        <f aca="false">IF(N1108&lt;0.05,"Yes","No")</f>
        <v>Yes</v>
      </c>
      <c r="P1108" s="16" t="n">
        <v>0.313913242486934</v>
      </c>
      <c r="Q1108" s="17" t="n">
        <v>11.8374101206416</v>
      </c>
      <c r="R1108" s="18" t="n">
        <v>0.000608512168592918</v>
      </c>
      <c r="S1108" s="16" t="n">
        <v>0.0373203213810315</v>
      </c>
      <c r="T1108" s="16" t="n">
        <v>0.0119657160669626</v>
      </c>
      <c r="U1108" s="16" t="n">
        <v>0.0169943762226245</v>
      </c>
      <c r="V1108" s="16" t="n">
        <v>0.0421051703345921</v>
      </c>
      <c r="W1108" s="6" t="s">
        <v>695</v>
      </c>
      <c r="X1108" s="17" t="n">
        <v>85.7</v>
      </c>
      <c r="Y1108" s="16" t="n">
        <v>0.582684410351774</v>
      </c>
      <c r="Z1108" s="16" t="n">
        <f aca="false">(G1108-E1108)/SQRT(H1108^2/D1108+F1108^2/C1108)</f>
        <v>4.45072704650558</v>
      </c>
      <c r="AA1108" s="24" t="n">
        <f aca="false">ABS(K1108-Z1108)</f>
        <v>0</v>
      </c>
    </row>
    <row r="1109" customFormat="false" ht="15" hidden="false" customHeight="false" outlineLevel="0" collapsed="false">
      <c r="A1109" s="17" t="n">
        <v>1504</v>
      </c>
      <c r="B1109" s="6" t="s">
        <v>618</v>
      </c>
      <c r="C1109" s="6" t="n">
        <v>144</v>
      </c>
      <c r="D1109" s="6" t="n">
        <v>717</v>
      </c>
      <c r="E1109" s="16" t="n">
        <v>0.16613246096919</v>
      </c>
      <c r="F1109" s="16" t="n">
        <v>0.0270824563396237</v>
      </c>
      <c r="G1109" s="16" t="n">
        <v>0.178063869746493</v>
      </c>
      <c r="H1109" s="16" t="n">
        <v>0.0400855268098208</v>
      </c>
      <c r="I1109" s="23" t="n">
        <f aca="false">G1109-E1109</f>
        <v>0.011931408777303</v>
      </c>
      <c r="J1109" s="17" t="n">
        <f aca="false">100*(G1109-E1109)/E1109</f>
        <v>7.18186482503004</v>
      </c>
      <c r="K1109" s="16" t="n">
        <v>4.40560178861918</v>
      </c>
      <c r="L1109" s="17" t="n">
        <v>285.482595702914</v>
      </c>
      <c r="M1109" s="18" t="n">
        <v>1.49390413582737E-005</v>
      </c>
      <c r="N1109" s="18" t="n">
        <v>4.59545035047336E-005</v>
      </c>
      <c r="O1109" s="6" t="str">
        <f aca="false">IF(N1109&lt;0.05,"Yes","No")</f>
        <v>Yes</v>
      </c>
      <c r="P1109" s="16" t="n">
        <v>0.311831296505528</v>
      </c>
      <c r="Q1109" s="17" t="n">
        <v>11.6809138668401</v>
      </c>
      <c r="R1109" s="18" t="n">
        <v>0.000661129223402103</v>
      </c>
      <c r="S1109" s="16" t="n">
        <v>0.0399943584284933</v>
      </c>
      <c r="T1109" s="16" t="n">
        <v>0.0119042096016044</v>
      </c>
      <c r="U1109" s="16" t="n">
        <v>0.017624990463949</v>
      </c>
      <c r="V1109" s="16" t="n">
        <v>0.0430372985850385</v>
      </c>
      <c r="W1109" s="6" t="s">
        <v>695</v>
      </c>
      <c r="X1109" s="17" t="n">
        <v>85.2</v>
      </c>
      <c r="Y1109" s="16" t="n">
        <v>0.581832093599876</v>
      </c>
      <c r="Z1109" s="16" t="n">
        <f aca="false">(G1109-E1109)/SQRT(H1109^2/D1109+F1109^2/C1109)</f>
        <v>4.40560178861917</v>
      </c>
      <c r="AA1109" s="24" t="n">
        <f aca="false">ABS(K1109-Z1109)</f>
        <v>0</v>
      </c>
    </row>
    <row r="1110" customFormat="false" ht="15" hidden="false" customHeight="false" outlineLevel="0" collapsed="false">
      <c r="A1110" s="17" t="n">
        <v>1505</v>
      </c>
      <c r="B1110" s="6" t="s">
        <v>618</v>
      </c>
      <c r="C1110" s="6" t="n">
        <v>144</v>
      </c>
      <c r="D1110" s="6" t="n">
        <v>717</v>
      </c>
      <c r="E1110" s="16" t="n">
        <v>0.167741309540967</v>
      </c>
      <c r="F1110" s="16" t="n">
        <v>0.0272662065868528</v>
      </c>
      <c r="G1110" s="16" t="n">
        <v>0.179609651107087</v>
      </c>
      <c r="H1110" s="16" t="n">
        <v>0.0401259573456258</v>
      </c>
      <c r="I1110" s="23" t="n">
        <f aca="false">G1110-E1110</f>
        <v>0.0118683415661194</v>
      </c>
      <c r="J1110" s="17" t="n">
        <f aca="false">100*(G1110-E1110)/E1110</f>
        <v>7.07538387448966</v>
      </c>
      <c r="K1110" s="16" t="n">
        <v>4.36041036253078</v>
      </c>
      <c r="L1110" s="17" t="n">
        <v>283.730287310159</v>
      </c>
      <c r="M1110" s="18" t="n">
        <v>1.81803752051192E-005</v>
      </c>
      <c r="N1110" s="18" t="n">
        <v>5.52778123096316E-005</v>
      </c>
      <c r="O1110" s="6" t="str">
        <f aca="false">IF(N1110&lt;0.05,"Yes","No")</f>
        <v>Yes</v>
      </c>
      <c r="P1110" s="16" t="n">
        <v>0.309720764336313</v>
      </c>
      <c r="Q1110" s="17" t="n">
        <v>11.5233317581672</v>
      </c>
      <c r="R1110" s="18" t="n">
        <v>0.000718770479039606</v>
      </c>
      <c r="S1110" s="16" t="n">
        <v>0.0428869604950347</v>
      </c>
      <c r="T1110" s="16" t="n">
        <v>0.0118410976703804</v>
      </c>
      <c r="U1110" s="16" t="n">
        <v>0.0182866702219715</v>
      </c>
      <c r="V1110" s="16" t="n">
        <v>0.0438087732455669</v>
      </c>
      <c r="W1110" s="6" t="s">
        <v>695</v>
      </c>
      <c r="X1110" s="17" t="n">
        <v>84</v>
      </c>
      <c r="Y1110" s="16" t="n">
        <v>0.580902293506896</v>
      </c>
      <c r="Z1110" s="16" t="n">
        <f aca="false">(G1110-E1110)/SQRT(H1110^2/D1110+F1110^2/C1110)</f>
        <v>4.3604103625308</v>
      </c>
      <c r="AA1110" s="24" t="n">
        <f aca="false">ABS(K1110-Z1110)</f>
        <v>1.95399252334028E-014</v>
      </c>
    </row>
    <row r="1111" customFormat="false" ht="15" hidden="false" customHeight="false" outlineLevel="0" collapsed="false">
      <c r="A1111" s="17" t="n">
        <v>1506</v>
      </c>
      <c r="B1111" s="6" t="s">
        <v>618</v>
      </c>
      <c r="C1111" s="6" t="n">
        <v>144</v>
      </c>
      <c r="D1111" s="6" t="n">
        <v>717</v>
      </c>
      <c r="E1111" s="16" t="n">
        <v>0.1693615509818</v>
      </c>
      <c r="F1111" s="16" t="n">
        <v>0.0274505750319647</v>
      </c>
      <c r="G1111" s="16" t="n">
        <v>0.181164835214698</v>
      </c>
      <c r="H1111" s="16" t="n">
        <v>0.0401650973044492</v>
      </c>
      <c r="I1111" s="23" t="n">
        <f aca="false">G1111-E1111</f>
        <v>0.0118032842328983</v>
      </c>
      <c r="J1111" s="17" t="n">
        <f aca="false">100*(G1111-E1111)/E1111</f>
        <v>6.96928208585356</v>
      </c>
      <c r="K1111" s="16" t="n">
        <v>4.31488486248425</v>
      </c>
      <c r="L1111" s="17" t="n">
        <v>281.99620559132</v>
      </c>
      <c r="M1111" s="18" t="n">
        <v>2.21180511598136E-005</v>
      </c>
      <c r="N1111" s="18" t="n">
        <v>6.64807231570362E-005</v>
      </c>
      <c r="O1111" s="6" t="str">
        <f aca="false">IF(N1111&lt;0.05,"Yes","No")</f>
        <v>Yes</v>
      </c>
      <c r="P1111" s="16" t="n">
        <v>0.307572323981358</v>
      </c>
      <c r="Q1111" s="17" t="n">
        <v>11.3640184204955</v>
      </c>
      <c r="R1111" s="18" t="n">
        <v>0.000782224405735465</v>
      </c>
      <c r="S1111" s="16" t="n">
        <v>0.0457851979972177</v>
      </c>
      <c r="T1111" s="16" t="n">
        <v>0.0117759938713301</v>
      </c>
      <c r="U1111" s="16" t="n">
        <v>0.0189841083568368</v>
      </c>
      <c r="V1111" s="16" t="n">
        <v>0.0438663809672994</v>
      </c>
      <c r="W1111" s="6" t="s">
        <v>695</v>
      </c>
      <c r="X1111" s="17" t="n">
        <v>83.5</v>
      </c>
      <c r="Y1111" s="16" t="n">
        <v>0.580263055942972</v>
      </c>
      <c r="Z1111" s="16" t="n">
        <f aca="false">(G1111-E1111)/SQRT(H1111^2/D1111+F1111^2/C1111)</f>
        <v>4.31488486248427</v>
      </c>
      <c r="AA1111" s="24" t="n">
        <f aca="false">ABS(K1111-Z1111)</f>
        <v>0</v>
      </c>
    </row>
    <row r="1112" customFormat="false" ht="15" hidden="false" customHeight="false" outlineLevel="0" collapsed="false">
      <c r="A1112" s="17" t="n">
        <v>1507</v>
      </c>
      <c r="B1112" s="6" t="s">
        <v>618</v>
      </c>
      <c r="C1112" s="6" t="n">
        <v>144</v>
      </c>
      <c r="D1112" s="6" t="n">
        <v>717</v>
      </c>
      <c r="E1112" s="16" t="n">
        <v>0.170988980059822</v>
      </c>
      <c r="F1112" s="16" t="n">
        <v>0.0276349075156557</v>
      </c>
      <c r="G1112" s="16" t="n">
        <v>0.18272623908154</v>
      </c>
      <c r="H1112" s="16" t="n">
        <v>0.0402035580063734</v>
      </c>
      <c r="I1112" s="23" t="n">
        <f aca="false">G1112-E1112</f>
        <v>0.0117372590217173</v>
      </c>
      <c r="J1112" s="17" t="n">
        <f aca="false">100*(G1112-E1112)/E1112</f>
        <v>6.86433653069975</v>
      </c>
      <c r="K1112" s="16" t="n">
        <v>4.26945502035962</v>
      </c>
      <c r="L1112" s="17" t="n">
        <v>280.291707743602</v>
      </c>
      <c r="M1112" s="18" t="n">
        <v>2.68502336123427E-005</v>
      </c>
      <c r="N1112" s="18" t="n">
        <v>7.99041654667594E-005</v>
      </c>
      <c r="O1112" s="6" t="str">
        <f aca="false">IF(N1112&lt;0.05,"Yes","No")</f>
        <v>Yes</v>
      </c>
      <c r="P1112" s="16" t="n">
        <v>0.305408941619122</v>
      </c>
      <c r="Q1112" s="17" t="n">
        <v>11.2047176388129</v>
      </c>
      <c r="R1112" s="18" t="n">
        <v>0.000851351763077598</v>
      </c>
      <c r="S1112" s="16" t="n">
        <v>0.048878846372825</v>
      </c>
      <c r="T1112" s="16" t="n">
        <v>0.0117099250295143</v>
      </c>
      <c r="U1112" s="16" t="n">
        <v>0.0197073973250979</v>
      </c>
      <c r="V1112" s="16" t="n">
        <v>0.0438663809672994</v>
      </c>
      <c r="W1112" s="6" t="s">
        <v>695</v>
      </c>
      <c r="X1112" s="17" t="n">
        <v>82.6</v>
      </c>
      <c r="Y1112" s="16" t="n">
        <v>0.579585076708508</v>
      </c>
      <c r="Z1112" s="16" t="n">
        <f aca="false">(G1112-E1112)/SQRT(H1112^2/D1112+F1112^2/C1112)</f>
        <v>4.26945502035963</v>
      </c>
      <c r="AA1112" s="24" t="n">
        <f aca="false">ABS(K1112-Z1112)</f>
        <v>0</v>
      </c>
    </row>
    <row r="1113" customFormat="false" ht="15" hidden="false" customHeight="false" outlineLevel="0" collapsed="false">
      <c r="A1113" s="17" t="n">
        <v>1508</v>
      </c>
      <c r="B1113" s="6" t="s">
        <v>618</v>
      </c>
      <c r="C1113" s="6" t="n">
        <v>144</v>
      </c>
      <c r="D1113" s="6" t="n">
        <v>717</v>
      </c>
      <c r="E1113" s="16" t="n">
        <v>0.17262091823957</v>
      </c>
      <c r="F1113" s="16" t="n">
        <v>0.0278174685999458</v>
      </c>
      <c r="G1113" s="16" t="n">
        <v>0.184290608414546</v>
      </c>
      <c r="H1113" s="16" t="n">
        <v>0.0402396769278867</v>
      </c>
      <c r="I1113" s="23" t="n">
        <f aca="false">G1113-E1113</f>
        <v>0.0116696901749759</v>
      </c>
      <c r="J1113" s="17" t="n">
        <f aca="false">100*(G1113-E1113)/E1113</f>
        <v>6.7602989799766</v>
      </c>
      <c r="K1113" s="16" t="n">
        <v>4.22414852400131</v>
      </c>
      <c r="L1113" s="17" t="n">
        <v>278.622245155977</v>
      </c>
      <c r="M1113" s="18" t="n">
        <v>3.2520627560955E-005</v>
      </c>
      <c r="N1113" s="18" t="n">
        <v>9.58286655057034E-005</v>
      </c>
      <c r="O1113" s="6" t="str">
        <f aca="false">IF(N1113&lt;0.05,"Yes","No")</f>
        <v>Yes</v>
      </c>
      <c r="P1113" s="16" t="n">
        <v>0.303228719138519</v>
      </c>
      <c r="Q1113" s="17" t="n">
        <v>11.0453144313434</v>
      </c>
      <c r="R1113" s="18" t="n">
        <v>0.000926724633265737</v>
      </c>
      <c r="S1113" s="16" t="n">
        <v>0.0522102960207698</v>
      </c>
      <c r="T1113" s="16" t="n">
        <v>0.0116423102995367</v>
      </c>
      <c r="U1113" s="16" t="n">
        <v>0.0204702580502981</v>
      </c>
      <c r="V1113" s="16" t="n">
        <v>0.0438663809672994</v>
      </c>
      <c r="W1113" s="6" t="s">
        <v>695</v>
      </c>
      <c r="X1113" s="17" t="n">
        <v>81.7</v>
      </c>
      <c r="Y1113" s="16" t="n">
        <v>0.57875213079188</v>
      </c>
      <c r="Z1113" s="16" t="n">
        <f aca="false">(G1113-E1113)/SQRT(H1113^2/D1113+F1113^2/C1113)</f>
        <v>4.22414852400131</v>
      </c>
      <c r="AA1113" s="24" t="n">
        <f aca="false">ABS(K1113-Z1113)</f>
        <v>0</v>
      </c>
    </row>
    <row r="1114" customFormat="false" ht="15" hidden="false" customHeight="false" outlineLevel="0" collapsed="false">
      <c r="A1114" s="17" t="n">
        <v>1509</v>
      </c>
      <c r="B1114" s="6" t="s">
        <v>618</v>
      </c>
      <c r="C1114" s="6" t="n">
        <v>144</v>
      </c>
      <c r="D1114" s="6" t="n">
        <v>717</v>
      </c>
      <c r="E1114" s="16" t="n">
        <v>0.174265725072473</v>
      </c>
      <c r="F1114" s="16" t="n">
        <v>0.0280004163982326</v>
      </c>
      <c r="G1114" s="16" t="n">
        <v>0.185865079976275</v>
      </c>
      <c r="H1114" s="16" t="n">
        <v>0.0402741634741908</v>
      </c>
      <c r="I1114" s="23" t="n">
        <f aca="false">G1114-E1114</f>
        <v>0.0115993549038021</v>
      </c>
      <c r="J1114" s="17" t="n">
        <f aca="false">100*(G1114-E1114)/E1114</f>
        <v>6.65613097410762</v>
      </c>
      <c r="K1114" s="16" t="n">
        <v>4.17826697726447</v>
      </c>
      <c r="L1114" s="17" t="n">
        <v>276.969456064618</v>
      </c>
      <c r="M1114" s="18" t="n">
        <v>3.94137819403758E-005</v>
      </c>
      <c r="N1114" s="18" t="n">
        <v>0.000115011605356569</v>
      </c>
      <c r="O1114" s="6" t="str">
        <f aca="false">IF(N1114&lt;0.05,"Yes","No")</f>
        <v>Yes</v>
      </c>
      <c r="P1114" s="16" t="n">
        <v>0.300992757153738</v>
      </c>
      <c r="Q1114" s="17" t="n">
        <v>10.8830221018858</v>
      </c>
      <c r="R1114" s="16" t="n">
        <v>0.0010104213244312</v>
      </c>
      <c r="S1114" s="16" t="n">
        <v>0.0561251558747121</v>
      </c>
      <c r="T1114" s="16" t="n">
        <v>0.0115719274054663</v>
      </c>
      <c r="U1114" s="16" t="n">
        <v>0.0212861320223482</v>
      </c>
      <c r="V1114" s="16" t="n">
        <v>0.0444996650536851</v>
      </c>
      <c r="W1114" s="6" t="s">
        <v>695</v>
      </c>
      <c r="X1114" s="17" t="n">
        <v>80.9</v>
      </c>
      <c r="Y1114" s="16" t="n">
        <v>0.578020881760422</v>
      </c>
      <c r="Z1114" s="16" t="n">
        <f aca="false">(G1114-E1114)/SQRT(H1114^2/D1114+F1114^2/C1114)</f>
        <v>4.17826697726448</v>
      </c>
      <c r="AA1114" s="24" t="n">
        <f aca="false">ABS(K1114-Z1114)</f>
        <v>0</v>
      </c>
    </row>
    <row r="1115" customFormat="false" ht="15" hidden="false" customHeight="false" outlineLevel="0" collapsed="false">
      <c r="A1115" s="17" t="n">
        <v>1510</v>
      </c>
      <c r="B1115" s="6" t="s">
        <v>618</v>
      </c>
      <c r="C1115" s="6" t="n">
        <v>144</v>
      </c>
      <c r="D1115" s="6" t="n">
        <v>717</v>
      </c>
      <c r="E1115" s="16" t="n">
        <v>0.175917368951357</v>
      </c>
      <c r="F1115" s="16" t="n">
        <v>0.0281813300592273</v>
      </c>
      <c r="G1115" s="16" t="n">
        <v>0.187446373318695</v>
      </c>
      <c r="H1115" s="16" t="n">
        <v>0.0403070302113381</v>
      </c>
      <c r="I1115" s="23" t="n">
        <f aca="false">G1115-E1115</f>
        <v>0.0115290043673377</v>
      </c>
      <c r="J1115" s="17" t="n">
        <f aca="false">100*(G1115-E1115)/E1115</f>
        <v>6.55364756536666</v>
      </c>
      <c r="K1115" s="16" t="n">
        <v>4.13305643239457</v>
      </c>
      <c r="L1115" s="17" t="n">
        <v>275.357755618777</v>
      </c>
      <c r="M1115" s="18" t="n">
        <v>4.75510581898487E-005</v>
      </c>
      <c r="N1115" s="18" t="n">
        <v>0.000137420595951681</v>
      </c>
      <c r="O1115" s="6" t="str">
        <f aca="false">IF(N1115&lt;0.05,"Yes","No")</f>
        <v>Yes</v>
      </c>
      <c r="P1115" s="16" t="n">
        <v>0.298774534439308</v>
      </c>
      <c r="Q1115" s="17" t="n">
        <v>10.723204228801</v>
      </c>
      <c r="R1115" s="16" t="n">
        <v>0.00110033391425094</v>
      </c>
      <c r="S1115" s="16" t="n">
        <v>0.0604789600983687</v>
      </c>
      <c r="T1115" s="16" t="n">
        <v>0.0115015301029009</v>
      </c>
      <c r="U1115" s="16" t="n">
        <v>0.0221234325480715</v>
      </c>
      <c r="V1115" s="16" t="n">
        <v>0.0454362969535662</v>
      </c>
      <c r="W1115" s="6" t="s">
        <v>695</v>
      </c>
      <c r="X1115" s="17" t="n">
        <v>79.7</v>
      </c>
      <c r="Y1115" s="16" t="n">
        <v>0.577250891058422</v>
      </c>
      <c r="Z1115" s="16" t="n">
        <f aca="false">(G1115-E1115)/SQRT(H1115^2/D1115+F1115^2/C1115)</f>
        <v>4.13305643239457</v>
      </c>
      <c r="AA1115" s="24" t="n">
        <f aca="false">ABS(K1115-Z1115)</f>
        <v>0</v>
      </c>
    </row>
    <row r="1116" customFormat="false" ht="15" hidden="false" customHeight="false" outlineLevel="0" collapsed="false">
      <c r="A1116" s="17" t="n">
        <v>1511</v>
      </c>
      <c r="B1116" s="6" t="s">
        <v>618</v>
      </c>
      <c r="C1116" s="6" t="n">
        <v>144</v>
      </c>
      <c r="D1116" s="6" t="n">
        <v>717</v>
      </c>
      <c r="E1116" s="16" t="n">
        <v>0.17757452874341</v>
      </c>
      <c r="F1116" s="16" t="n">
        <v>0.0283606327807636</v>
      </c>
      <c r="G1116" s="16" t="n">
        <v>0.189033087161129</v>
      </c>
      <c r="H1116" s="16" t="n">
        <v>0.0403374993962735</v>
      </c>
      <c r="I1116" s="23" t="n">
        <f aca="false">G1116-E1116</f>
        <v>0.0114585584177198</v>
      </c>
      <c r="J1116" s="17" t="n">
        <f aca="false">100*(G1116-E1116)/E1116</f>
        <v>6.452816458985</v>
      </c>
      <c r="K1116" s="16" t="n">
        <v>4.08845134945615</v>
      </c>
      <c r="L1116" s="17" t="n">
        <v>273.776031949108</v>
      </c>
      <c r="M1116" s="18" t="n">
        <v>5.71279264869484E-005</v>
      </c>
      <c r="N1116" s="18" t="n">
        <v>0.000163522852246701</v>
      </c>
      <c r="O1116" s="6" t="str">
        <f aca="false">IF(N1116&lt;0.05,"Yes","No")</f>
        <v>Yes</v>
      </c>
      <c r="P1116" s="16" t="n">
        <v>0.296576460678532</v>
      </c>
      <c r="Q1116" s="17" t="n">
        <v>10.5660041474031</v>
      </c>
      <c r="R1116" s="16" t="n">
        <v>0.00119669208886412</v>
      </c>
      <c r="S1116" s="16" t="n">
        <v>0.064942780544059</v>
      </c>
      <c r="T1116" s="16" t="n">
        <v>0.0114310355491793</v>
      </c>
      <c r="U1116" s="16" t="n">
        <v>0.0229863997378128</v>
      </c>
      <c r="V1116" s="16" t="n">
        <v>0.045904842619448</v>
      </c>
      <c r="W1116" s="6" t="s">
        <v>695</v>
      </c>
      <c r="X1116" s="17" t="n">
        <v>79</v>
      </c>
      <c r="Y1116" s="16" t="n">
        <v>0.576330776383078</v>
      </c>
      <c r="Z1116" s="16" t="n">
        <f aca="false">(G1116-E1116)/SQRT(H1116^2/D1116+F1116^2/C1116)</f>
        <v>4.08845134945613</v>
      </c>
      <c r="AA1116" s="24" t="n">
        <f aca="false">ABS(K1116-Z1116)</f>
        <v>2.04281036531029E-014</v>
      </c>
    </row>
    <row r="1117" customFormat="false" ht="15" hidden="false" customHeight="false" outlineLevel="0" collapsed="false">
      <c r="A1117" s="17" t="n">
        <v>1512</v>
      </c>
      <c r="B1117" s="6" t="s">
        <v>618</v>
      </c>
      <c r="C1117" s="6" t="n">
        <v>144</v>
      </c>
      <c r="D1117" s="6" t="n">
        <v>717</v>
      </c>
      <c r="E1117" s="16" t="n">
        <v>0.17923476966098</v>
      </c>
      <c r="F1117" s="16" t="n">
        <v>0.0285383215562773</v>
      </c>
      <c r="G1117" s="16" t="n">
        <v>0.190620583678223</v>
      </c>
      <c r="H1117" s="16" t="n">
        <v>0.0403675240001921</v>
      </c>
      <c r="I1117" s="23" t="n">
        <f aca="false">G1117-E1117</f>
        <v>0.0113858140172434</v>
      </c>
      <c r="J1117" s="17" t="n">
        <f aca="false">100*(G1117-E1117)/E1117</f>
        <v>6.35245830860805</v>
      </c>
      <c r="K1117" s="16" t="n">
        <v>4.04359855690184</v>
      </c>
      <c r="L1117" s="17" t="n">
        <v>272.236778936393</v>
      </c>
      <c r="M1117" s="18" t="n">
        <v>6.85848531701093E-005</v>
      </c>
      <c r="N1117" s="18" t="n">
        <v>0.000194200507426415</v>
      </c>
      <c r="O1117" s="6" t="str">
        <f aca="false">IF(N1117&lt;0.05,"Yes","No")</f>
        <v>Yes</v>
      </c>
      <c r="P1117" s="16" t="n">
        <v>0.294328191936085</v>
      </c>
      <c r="Q1117" s="17" t="n">
        <v>10.406415110879</v>
      </c>
      <c r="R1117" s="16" t="n">
        <v>0.00130328184649515</v>
      </c>
      <c r="S1117" s="16" t="n">
        <v>0.0695851949240836</v>
      </c>
      <c r="T1117" s="16" t="n">
        <v>0.0113582472214569</v>
      </c>
      <c r="U1117" s="16" t="n">
        <v>0.0239013324829904</v>
      </c>
      <c r="V1117" s="16" t="n">
        <v>0.0473742448554366</v>
      </c>
      <c r="W1117" s="6" t="s">
        <v>695</v>
      </c>
      <c r="X1117" s="17" t="n">
        <v>77.9</v>
      </c>
      <c r="Y1117" s="16" t="n">
        <v>0.57572059507206</v>
      </c>
      <c r="Z1117" s="16" t="n">
        <f aca="false">(G1117-E1117)/SQRT(H1117^2/D1117+F1117^2/C1117)</f>
        <v>4.04359855690183</v>
      </c>
      <c r="AA1117" s="24" t="n">
        <f aca="false">ABS(K1117-Z1117)</f>
        <v>0</v>
      </c>
    </row>
    <row r="1118" customFormat="false" ht="15" hidden="false" customHeight="false" outlineLevel="0" collapsed="false">
      <c r="A1118" s="17" t="n">
        <v>1513</v>
      </c>
      <c r="B1118" s="6" t="s">
        <v>618</v>
      </c>
      <c r="C1118" s="6" t="n">
        <v>144</v>
      </c>
      <c r="D1118" s="6" t="n">
        <v>717</v>
      </c>
      <c r="E1118" s="16" t="n">
        <v>0.180908343702969</v>
      </c>
      <c r="F1118" s="16" t="n">
        <v>0.0287150128186276</v>
      </c>
      <c r="G1118" s="16" t="n">
        <v>0.192218931784108</v>
      </c>
      <c r="H1118" s="16" t="n">
        <v>0.0403965078542387</v>
      </c>
      <c r="I1118" s="23" t="n">
        <f aca="false">G1118-E1118</f>
        <v>0.0113105880811392</v>
      </c>
      <c r="J1118" s="17" t="n">
        <f aca="false">100*(G1118-E1118)/E1118</f>
        <v>6.25210968694176</v>
      </c>
      <c r="K1118" s="16" t="n">
        <v>3.99838811648948</v>
      </c>
      <c r="L1118" s="17" t="n">
        <v>270.728587225463</v>
      </c>
      <c r="M1118" s="18" t="n">
        <v>8.2315837825606E-005</v>
      </c>
      <c r="N1118" s="18" t="n">
        <v>0.000230901969655004</v>
      </c>
      <c r="O1118" s="6" t="str">
        <f aca="false">IF(N1118&lt;0.05,"Yes","No")</f>
        <v>Yes</v>
      </c>
      <c r="P1118" s="16" t="n">
        <v>0.292028463510456</v>
      </c>
      <c r="Q1118" s="17" t="n">
        <v>10.2444297256554</v>
      </c>
      <c r="R1118" s="16" t="n">
        <v>0.00142133702652289</v>
      </c>
      <c r="S1118" s="16" t="n">
        <v>0.0743898425119474</v>
      </c>
      <c r="T1118" s="16" t="n">
        <v>0.0112829782820016</v>
      </c>
      <c r="U1118" s="16" t="n">
        <v>0.0248726977871279</v>
      </c>
      <c r="V1118" s="16" t="n">
        <v>0.0490220807230354</v>
      </c>
      <c r="W1118" s="6" t="s">
        <v>695</v>
      </c>
      <c r="X1118" s="17" t="n">
        <v>76.5</v>
      </c>
      <c r="Y1118" s="16" t="n">
        <v>0.574742367890904</v>
      </c>
      <c r="Z1118" s="16" t="n">
        <f aca="false">(G1118-E1118)/SQRT(H1118^2/D1118+F1118^2/C1118)</f>
        <v>3.99838811648949</v>
      </c>
      <c r="AA1118" s="24" t="n">
        <f aca="false">ABS(K1118-Z1118)</f>
        <v>0</v>
      </c>
    </row>
    <row r="1119" customFormat="false" ht="15" hidden="false" customHeight="false" outlineLevel="0" collapsed="false">
      <c r="A1119" s="17" t="n">
        <v>1514</v>
      </c>
      <c r="B1119" s="6" t="s">
        <v>618</v>
      </c>
      <c r="C1119" s="6" t="n">
        <v>144</v>
      </c>
      <c r="D1119" s="6" t="n">
        <v>717</v>
      </c>
      <c r="E1119" s="16" t="n">
        <v>0.182587300841179</v>
      </c>
      <c r="F1119" s="16" t="n">
        <v>0.0288906746643212</v>
      </c>
      <c r="G1119" s="16" t="n">
        <v>0.193822702676099</v>
      </c>
      <c r="H1119" s="16" t="n">
        <v>0.0404242286347123</v>
      </c>
      <c r="I1119" s="23" t="n">
        <f aca="false">G1119-E1119</f>
        <v>0.0112354018349202</v>
      </c>
      <c r="J1119" s="17" t="n">
        <f aca="false">100*(G1119-E1119)/E1119</f>
        <v>6.15344100228152</v>
      </c>
      <c r="K1119" s="16" t="n">
        <v>3.95371835858075</v>
      </c>
      <c r="L1119" s="17" t="n">
        <v>269.249331451371</v>
      </c>
      <c r="M1119" s="18" t="n">
        <v>9.84139988241367E-005</v>
      </c>
      <c r="N1119" s="18" t="n">
        <v>0.000273502396203057</v>
      </c>
      <c r="O1119" s="6" t="str">
        <f aca="false">IF(N1119&lt;0.05,"Yes","No")</f>
        <v>Yes</v>
      </c>
      <c r="P1119" s="16" t="n">
        <v>0.289743796535326</v>
      </c>
      <c r="Q1119" s="17" t="n">
        <v>10.0847633988696</v>
      </c>
      <c r="R1119" s="16" t="n">
        <v>0.00154832988541148</v>
      </c>
      <c r="S1119" s="16" t="n">
        <v>0.0799199840952415</v>
      </c>
      <c r="T1119" s="16" t="n">
        <v>0.011207751666452</v>
      </c>
      <c r="U1119" s="16" t="n">
        <v>0.0258713203233027</v>
      </c>
      <c r="V1119" s="16" t="n">
        <v>0.0507522352934257</v>
      </c>
      <c r="W1119" s="6" t="s">
        <v>694</v>
      </c>
      <c r="X1119" s="17" t="n">
        <v>75</v>
      </c>
      <c r="Y1119" s="16" t="n">
        <v>0.57388036572137</v>
      </c>
      <c r="Z1119" s="16" t="n">
        <f aca="false">(G1119-E1119)/SQRT(H1119^2/D1119+F1119^2/C1119)</f>
        <v>3.95371835858075</v>
      </c>
      <c r="AA1119" s="24" t="n">
        <f aca="false">ABS(K1119-Z1119)</f>
        <v>0</v>
      </c>
    </row>
    <row r="1120" customFormat="false" ht="15" hidden="false" customHeight="false" outlineLevel="0" collapsed="false">
      <c r="A1120" s="17" t="n">
        <v>1515</v>
      </c>
      <c r="B1120" s="6" t="s">
        <v>618</v>
      </c>
      <c r="C1120" s="6" t="n">
        <v>144</v>
      </c>
      <c r="D1120" s="6" t="n">
        <v>717</v>
      </c>
      <c r="E1120" s="16" t="n">
        <v>0.184268676106715</v>
      </c>
      <c r="F1120" s="16" t="n">
        <v>0.0290645357160768</v>
      </c>
      <c r="G1120" s="16" t="n">
        <v>0.195427045101401</v>
      </c>
      <c r="H1120" s="16" t="n">
        <v>0.040451423185285</v>
      </c>
      <c r="I1120" s="23" t="n">
        <f aca="false">G1120-E1120</f>
        <v>0.0111583689946867</v>
      </c>
      <c r="J1120" s="17" t="n">
        <f aca="false">100*(G1120-E1120)/E1120</f>
        <v>6.05548877348238</v>
      </c>
      <c r="K1120" s="16" t="n">
        <v>3.90897246967858</v>
      </c>
      <c r="L1120" s="17" t="n">
        <v>267.810174101483</v>
      </c>
      <c r="M1120" s="18" t="n">
        <v>0.000117494945917229</v>
      </c>
      <c r="N1120" s="18" t="n">
        <v>0.000322267469154176</v>
      </c>
      <c r="O1120" s="6" t="str">
        <f aca="false">IF(N1120&lt;0.05,"Yes","No")</f>
        <v>Yes</v>
      </c>
      <c r="P1120" s="16" t="n">
        <v>0.287421320484927</v>
      </c>
      <c r="Q1120" s="16" t="n">
        <v>9.92374009246668</v>
      </c>
      <c r="R1120" s="16" t="n">
        <v>0.00168808407951315</v>
      </c>
      <c r="S1120" s="16" t="n">
        <v>0.0853763546490608</v>
      </c>
      <c r="T1120" s="16" t="n">
        <v>0.0111306857561631</v>
      </c>
      <c r="U1120" s="16" t="n">
        <v>0.0269242871990273</v>
      </c>
      <c r="V1120" s="16" t="n">
        <v>0.0526213278187501</v>
      </c>
      <c r="W1120" s="6" t="s">
        <v>694</v>
      </c>
      <c r="X1120" s="17" t="n">
        <v>73.7</v>
      </c>
      <c r="Y1120" s="16" t="n">
        <v>0.573037734387107</v>
      </c>
      <c r="Z1120" s="16" t="n">
        <f aca="false">(G1120-E1120)/SQRT(H1120^2/D1120+F1120^2/C1120)</f>
        <v>3.9089724696786</v>
      </c>
      <c r="AA1120" s="24" t="n">
        <f aca="false">ABS(K1120-Z1120)</f>
        <v>1.99840144432528E-014</v>
      </c>
    </row>
    <row r="1121" customFormat="false" ht="15" hidden="false" customHeight="false" outlineLevel="0" collapsed="false">
      <c r="A1121" s="17" t="n">
        <v>1516</v>
      </c>
      <c r="B1121" s="6" t="s">
        <v>618</v>
      </c>
      <c r="C1121" s="6" t="n">
        <v>144</v>
      </c>
      <c r="D1121" s="6" t="n">
        <v>717</v>
      </c>
      <c r="E1121" s="16" t="n">
        <v>0.185949507117685</v>
      </c>
      <c r="F1121" s="16" t="n">
        <v>0.029236741457479</v>
      </c>
      <c r="G1121" s="16" t="n">
        <v>0.197031656423041</v>
      </c>
      <c r="H1121" s="16" t="n">
        <v>0.0404761040153863</v>
      </c>
      <c r="I1121" s="23" t="n">
        <f aca="false">G1121-E1121</f>
        <v>0.0110821493053554</v>
      </c>
      <c r="J1121" s="17" t="n">
        <f aca="false">100*(G1121-E1121)/E1121</f>
        <v>5.95976266736844</v>
      </c>
      <c r="K1121" s="16" t="n">
        <v>3.86511320538388</v>
      </c>
      <c r="L1121" s="17" t="n">
        <v>266.395384162115</v>
      </c>
      <c r="M1121" s="18" t="n">
        <v>0.000139557009862387</v>
      </c>
      <c r="N1121" s="18" t="n">
        <v>0.000358446549781021</v>
      </c>
      <c r="O1121" s="6" t="str">
        <f aca="false">IF(N1121&lt;0.05,"Yes","No")</f>
        <v>Yes</v>
      </c>
      <c r="P1121" s="16" t="n">
        <v>0.285142060864177</v>
      </c>
      <c r="Q1121" s="16" t="n">
        <v>9.76697304232473</v>
      </c>
      <c r="R1121" s="16" t="n">
        <v>0.0018364553599298</v>
      </c>
      <c r="S1121" s="16" t="n">
        <v>0.0913270879352488</v>
      </c>
      <c r="T1121" s="16" t="n">
        <v>0.0110544268708273</v>
      </c>
      <c r="U1121" s="16" t="n">
        <v>0.0279976926859907</v>
      </c>
      <c r="V1121" s="16" t="n">
        <v>0.0542649006764451</v>
      </c>
      <c r="W1121" s="6" t="s">
        <v>694</v>
      </c>
      <c r="X1121" s="17" t="n">
        <v>72.4</v>
      </c>
      <c r="Y1121" s="16" t="n">
        <v>0.572059507205951</v>
      </c>
      <c r="Z1121" s="16" t="n">
        <f aca="false">(G1121-E1121)/SQRT(H1121^2/D1121+F1121^2/C1121)</f>
        <v>3.86511320538391</v>
      </c>
      <c r="AA1121" s="24" t="n">
        <f aca="false">ABS(K1121-Z1121)</f>
        <v>3.01980662698043E-014</v>
      </c>
    </row>
    <row r="1122" customFormat="false" ht="15" hidden="false" customHeight="false" outlineLevel="0" collapsed="false">
      <c r="A1122" s="17" t="n">
        <v>1517</v>
      </c>
      <c r="B1122" s="6" t="s">
        <v>618</v>
      </c>
      <c r="C1122" s="6" t="n">
        <v>144</v>
      </c>
      <c r="D1122" s="6" t="n">
        <v>717</v>
      </c>
      <c r="E1122" s="16" t="n">
        <v>0.187635078819262</v>
      </c>
      <c r="F1122" s="16" t="n">
        <v>0.029407984730227</v>
      </c>
      <c r="G1122" s="16" t="n">
        <v>0.198642738444037</v>
      </c>
      <c r="H1122" s="16" t="n">
        <v>0.0404986836915195</v>
      </c>
      <c r="I1122" s="23" t="n">
        <f aca="false">G1122-E1122</f>
        <v>0.0110076596247753</v>
      </c>
      <c r="J1122" s="17" t="n">
        <f aca="false">100*(G1122-E1122)/E1122</f>
        <v>5.86652543545887</v>
      </c>
      <c r="K1122" s="16" t="n">
        <v>3.82236463092245</v>
      </c>
      <c r="L1122" s="17" t="n">
        <v>265.000668287555</v>
      </c>
      <c r="M1122" s="18" t="n">
        <v>0.000164787207126869</v>
      </c>
      <c r="N1122" s="18" t="n">
        <v>0.000419150026844493</v>
      </c>
      <c r="O1122" s="6" t="str">
        <f aca="false">IF(N1122&lt;0.05,"Yes","No")</f>
        <v>Yes</v>
      </c>
      <c r="P1122" s="16" t="n">
        <v>0.282925793358023</v>
      </c>
      <c r="Q1122" s="16" t="n">
        <v>9.61573542940877</v>
      </c>
      <c r="R1122" s="16" t="n">
        <v>0.00199214981560132</v>
      </c>
      <c r="S1122" s="16" t="n">
        <v>0.0978746896290707</v>
      </c>
      <c r="T1122" s="16" t="n">
        <v>0.0109798940907367</v>
      </c>
      <c r="U1122" s="16" t="n">
        <v>0.029075369755482</v>
      </c>
      <c r="V1122" s="16" t="n">
        <v>0.0561981157831349</v>
      </c>
      <c r="W1122" s="6" t="s">
        <v>694</v>
      </c>
      <c r="X1122" s="17" t="n">
        <v>71.5</v>
      </c>
      <c r="Y1122" s="16" t="n">
        <v>0.571410584224392</v>
      </c>
      <c r="Z1122" s="16" t="n">
        <f aca="false">(G1122-E1122)/SQRT(H1122^2/D1122+F1122^2/C1122)</f>
        <v>3.82236463092244</v>
      </c>
      <c r="AA1122" s="24" t="n">
        <f aca="false">ABS(K1122-Z1122)</f>
        <v>0</v>
      </c>
    </row>
    <row r="1123" customFormat="false" ht="15" hidden="false" customHeight="false" outlineLevel="0" collapsed="false">
      <c r="A1123" s="17" t="n">
        <v>1518</v>
      </c>
      <c r="B1123" s="6" t="s">
        <v>618</v>
      </c>
      <c r="C1123" s="6" t="n">
        <v>144</v>
      </c>
      <c r="D1123" s="6" t="n">
        <v>717</v>
      </c>
      <c r="E1123" s="16" t="n">
        <v>0.189326707273722</v>
      </c>
      <c r="F1123" s="16" t="n">
        <v>0.029577779866126</v>
      </c>
      <c r="G1123" s="16" t="n">
        <v>0.200256713337396</v>
      </c>
      <c r="H1123" s="16" t="n">
        <v>0.0405202328017095</v>
      </c>
      <c r="I1123" s="23" t="n">
        <f aca="false">G1123-E1123</f>
        <v>0.0109300060636744</v>
      </c>
      <c r="J1123" s="17" t="n">
        <f aca="false">100*(G1123-E1123)/E1123</f>
        <v>5.77309256631828</v>
      </c>
      <c r="K1123" s="16" t="n">
        <v>3.77903384754702</v>
      </c>
      <c r="L1123" s="17" t="n">
        <v>263.636615050864</v>
      </c>
      <c r="M1123" s="18" t="n">
        <v>0.000194707172477306</v>
      </c>
      <c r="N1123" s="18" t="n">
        <v>0.00049050332059331</v>
      </c>
      <c r="O1123" s="6" t="str">
        <f aca="false">IF(N1123&lt;0.05,"Yes","No")</f>
        <v>Yes</v>
      </c>
      <c r="P1123" s="16" t="n">
        <v>0.280640079007352</v>
      </c>
      <c r="Q1123" s="16" t="n">
        <v>9.46099490598431</v>
      </c>
      <c r="R1123" s="16" t="n">
        <v>0.00216535893040753</v>
      </c>
      <c r="S1123" s="16" t="n">
        <v>0.104609867331782</v>
      </c>
      <c r="T1123" s="16" t="n">
        <v>0.0109022016891267</v>
      </c>
      <c r="U1123" s="16" t="n">
        <v>0.0302305457142262</v>
      </c>
      <c r="V1123" s="16" t="n">
        <v>0.0581101340764769</v>
      </c>
      <c r="W1123" s="6" t="s">
        <v>694</v>
      </c>
      <c r="X1123" s="17" t="n">
        <v>70.5</v>
      </c>
      <c r="Y1123" s="16" t="n">
        <v>0.570519525801953</v>
      </c>
      <c r="Z1123" s="16" t="n">
        <f aca="false">(G1123-E1123)/SQRT(H1123^2/D1123+F1123^2/C1123)</f>
        <v>3.77903384754701</v>
      </c>
      <c r="AA1123" s="24" t="n">
        <f aca="false">ABS(K1123-Z1123)</f>
        <v>0</v>
      </c>
    </row>
    <row r="1124" customFormat="false" ht="15" hidden="false" customHeight="false" outlineLevel="0" collapsed="false">
      <c r="A1124" s="17" t="n">
        <v>1519</v>
      </c>
      <c r="B1124" s="6" t="s">
        <v>618</v>
      </c>
      <c r="C1124" s="6" t="n">
        <v>144</v>
      </c>
      <c r="D1124" s="6" t="n">
        <v>717</v>
      </c>
      <c r="E1124" s="16" t="n">
        <v>0.191022481200182</v>
      </c>
      <c r="F1124" s="16" t="n">
        <v>0.0297457041824499</v>
      </c>
      <c r="G1124" s="16" t="n">
        <v>0.201872758536159</v>
      </c>
      <c r="H1124" s="16" t="n">
        <v>0.0405395858116373</v>
      </c>
      <c r="I1124" s="23" t="n">
        <f aca="false">G1124-E1124</f>
        <v>0.0108502773359774</v>
      </c>
      <c r="J1124" s="17" t="n">
        <f aca="false">100*(G1124-E1124)/E1124</f>
        <v>5.68010491111089</v>
      </c>
      <c r="K1124" s="16" t="n">
        <v>3.73556675804842</v>
      </c>
      <c r="L1124" s="17" t="n">
        <v>262.29852293701</v>
      </c>
      <c r="M1124" s="18" t="n">
        <v>0.000229811413768611</v>
      </c>
      <c r="N1124" s="18" t="n">
        <v>0.000574118644860703</v>
      </c>
      <c r="O1124" s="6" t="str">
        <f aca="false">IF(N1124&lt;0.05,"Yes","No")</f>
        <v>Yes</v>
      </c>
      <c r="P1124" s="16" t="n">
        <v>0.278320504699341</v>
      </c>
      <c r="Q1124" s="16" t="n">
        <v>9.30524532236152</v>
      </c>
      <c r="R1124" s="16" t="n">
        <v>0.00235517885570803</v>
      </c>
      <c r="S1124" s="16" t="n">
        <v>0.111336585784562</v>
      </c>
      <c r="T1124" s="16" t="n">
        <v>0.0108224307699043</v>
      </c>
      <c r="U1124" s="16" t="n">
        <v>0.031451191367113</v>
      </c>
      <c r="V1124" s="16" t="n">
        <v>0.0602732420745601</v>
      </c>
      <c r="W1124" s="6" t="s">
        <v>694</v>
      </c>
      <c r="X1124" s="17" t="n">
        <v>69.2</v>
      </c>
      <c r="Y1124" s="16" t="n">
        <v>0.569560669456067</v>
      </c>
      <c r="Z1124" s="16" t="n">
        <f aca="false">(G1124-E1124)/SQRT(H1124^2/D1124+F1124^2/C1124)</f>
        <v>3.7355667580484</v>
      </c>
      <c r="AA1124" s="24" t="n">
        <f aca="false">ABS(K1124-Z1124)</f>
        <v>1.99840144432528E-014</v>
      </c>
    </row>
    <row r="1125" customFormat="false" ht="15" hidden="false" customHeight="false" outlineLevel="0" collapsed="false">
      <c r="A1125" s="17" t="n">
        <v>1520</v>
      </c>
      <c r="B1125" s="6" t="s">
        <v>618</v>
      </c>
      <c r="C1125" s="6" t="n">
        <v>144</v>
      </c>
      <c r="D1125" s="6" t="n">
        <v>717</v>
      </c>
      <c r="E1125" s="16" t="n">
        <v>0.192714811095761</v>
      </c>
      <c r="F1125" s="16" t="n">
        <v>0.0299121844130412</v>
      </c>
      <c r="G1125" s="16" t="n">
        <v>0.203485748342224</v>
      </c>
      <c r="H1125" s="16" t="n">
        <v>0.0405583957936983</v>
      </c>
      <c r="I1125" s="23" t="n">
        <f aca="false">G1125-E1125</f>
        <v>0.0107709372464632</v>
      </c>
      <c r="J1125" s="17" t="n">
        <f aca="false">100*(G1125-E1125)/E1125</f>
        <v>5.58905523930439</v>
      </c>
      <c r="K1125" s="16" t="n">
        <v>3.69272392550154</v>
      </c>
      <c r="L1125" s="17" t="n">
        <v>260.992258886356</v>
      </c>
      <c r="M1125" s="18" t="n">
        <v>0.000270178173099372</v>
      </c>
      <c r="N1125" s="18" t="n">
        <v>0.000670182221584156</v>
      </c>
      <c r="O1125" s="6" t="str">
        <f aca="false">IF(N1125&lt;0.05,"Yes","No")</f>
        <v>Yes</v>
      </c>
      <c r="P1125" s="16" t="n">
        <v>0.276019415581649</v>
      </c>
      <c r="Q1125" s="16" t="n">
        <v>9.15201418881364</v>
      </c>
      <c r="R1125" s="16" t="n">
        <v>0.00255845640506839</v>
      </c>
      <c r="S1125" s="16" t="n">
        <v>0.119159175660798</v>
      </c>
      <c r="T1125" s="16" t="n">
        <v>0.0107430552127243</v>
      </c>
      <c r="U1125" s="16" t="n">
        <v>0.0327051687535901</v>
      </c>
      <c r="V1125" s="16" t="n">
        <v>0.0622969714880261</v>
      </c>
      <c r="W1125" s="6" t="s">
        <v>694</v>
      </c>
      <c r="X1125" s="17" t="n">
        <v>68.3</v>
      </c>
      <c r="Y1125" s="16" t="n">
        <v>0.568567914148458</v>
      </c>
      <c r="Z1125" s="16" t="n">
        <f aca="false">(G1125-E1125)/SQRT(H1125^2/D1125+F1125^2/C1125)</f>
        <v>3.69272392550155</v>
      </c>
      <c r="AA1125" s="24" t="n">
        <f aca="false">ABS(K1125-Z1125)</f>
        <v>0</v>
      </c>
    </row>
    <row r="1126" customFormat="false" ht="15" hidden="false" customHeight="false" outlineLevel="0" collapsed="false">
      <c r="A1126" s="17" t="n">
        <v>1521</v>
      </c>
      <c r="B1126" s="6" t="s">
        <v>618</v>
      </c>
      <c r="C1126" s="6" t="n">
        <v>144</v>
      </c>
      <c r="D1126" s="6" t="n">
        <v>717</v>
      </c>
      <c r="E1126" s="16" t="n">
        <v>0.194412802915192</v>
      </c>
      <c r="F1126" s="16" t="n">
        <v>0.0300773843080034</v>
      </c>
      <c r="G1126" s="16" t="n">
        <v>0.205102314655585</v>
      </c>
      <c r="H1126" s="16" t="n">
        <v>0.0405759722229375</v>
      </c>
      <c r="I1126" s="23" t="n">
        <f aca="false">G1126-E1126</f>
        <v>0.0106895117403923</v>
      </c>
      <c r="J1126" s="17" t="n">
        <f aca="false">100*(G1126-E1126)/E1126</f>
        <v>5.49835791681648</v>
      </c>
      <c r="K1126" s="16" t="n">
        <v>3.64965123434197</v>
      </c>
      <c r="L1126" s="17" t="n">
        <v>259.71118464555</v>
      </c>
      <c r="M1126" s="18" t="n">
        <v>0.000317411167103062</v>
      </c>
      <c r="N1126" s="18" t="n">
        <v>0.000780890939207884</v>
      </c>
      <c r="O1126" s="6" t="str">
        <f aca="false">IF(N1126&lt;0.05,"Yes","No")</f>
        <v>Yes</v>
      </c>
      <c r="P1126" s="16" t="n">
        <v>0.273677381942724</v>
      </c>
      <c r="Q1126" s="16" t="n">
        <v>8.99736282431121</v>
      </c>
      <c r="R1126" s="16" t="n">
        <v>0.00278174469747818</v>
      </c>
      <c r="S1126" s="16" t="n">
        <v>0.127255189365983</v>
      </c>
      <c r="T1126" s="16" t="n">
        <v>0.0106616045706423</v>
      </c>
      <c r="U1126" s="16" t="n">
        <v>0.034029553067903</v>
      </c>
      <c r="V1126" s="16" t="n">
        <v>0.0645854480538972</v>
      </c>
      <c r="W1126" s="6" t="s">
        <v>694</v>
      </c>
      <c r="X1126" s="17" t="n">
        <v>66.7</v>
      </c>
      <c r="Y1126" s="16" t="n">
        <v>0.567730125523013</v>
      </c>
      <c r="Z1126" s="16" t="n">
        <f aca="false">(G1126-E1126)/SQRT(H1126^2/D1126+F1126^2/C1126)</f>
        <v>3.64965123434198</v>
      </c>
      <c r="AA1126" s="24" t="n">
        <f aca="false">ABS(K1126-Z1126)</f>
        <v>0</v>
      </c>
    </row>
    <row r="1127" customFormat="false" ht="15" hidden="false" customHeight="false" outlineLevel="0" collapsed="false">
      <c r="A1127" s="17" t="n">
        <v>1522</v>
      </c>
      <c r="B1127" s="6" t="s">
        <v>618</v>
      </c>
      <c r="C1127" s="6" t="n">
        <v>144</v>
      </c>
      <c r="D1127" s="6" t="n">
        <v>717</v>
      </c>
      <c r="E1127" s="16" t="n">
        <v>0.196117375770377</v>
      </c>
      <c r="F1127" s="16" t="n">
        <v>0.0302422041070251</v>
      </c>
      <c r="G1127" s="16" t="n">
        <v>0.206725467895281</v>
      </c>
      <c r="H1127" s="16" t="n">
        <v>0.0405931259497128</v>
      </c>
      <c r="I1127" s="23" t="n">
        <f aca="false">G1127-E1127</f>
        <v>0.0106080921249042</v>
      </c>
      <c r="J1127" s="17" t="n">
        <f aca="false">100*(G1127-E1127)/E1127</f>
        <v>5.40905265697857</v>
      </c>
      <c r="K1127" s="16" t="n">
        <v>3.60696059651672</v>
      </c>
      <c r="L1127" s="17" t="n">
        <v>258.452119212372</v>
      </c>
      <c r="M1127" s="18" t="n">
        <v>0.000371795138951274</v>
      </c>
      <c r="N1127" s="18" t="n">
        <v>0.000904099058954428</v>
      </c>
      <c r="O1127" s="6" t="str">
        <f aca="false">IF(N1127&lt;0.05,"Yes","No")</f>
        <v>Yes</v>
      </c>
      <c r="P1127" s="16" t="n">
        <v>0.27134212757691</v>
      </c>
      <c r="Q1127" s="16" t="n">
        <v>8.84447121148242</v>
      </c>
      <c r="R1127" s="16" t="n">
        <v>0.00302200825284628</v>
      </c>
      <c r="S1127" s="16" t="n">
        <v>0.135886138301285</v>
      </c>
      <c r="T1127" s="16" t="n">
        <v>0.0105801533518917</v>
      </c>
      <c r="U1127" s="16" t="n">
        <v>0.0353957879713172</v>
      </c>
      <c r="V1127" s="16" t="n">
        <v>0.066756329019513</v>
      </c>
      <c r="W1127" s="6" t="s">
        <v>694</v>
      </c>
      <c r="X1127" s="17" t="n">
        <v>65.3</v>
      </c>
      <c r="Y1127" s="16" t="n">
        <v>0.566790640012397</v>
      </c>
      <c r="Z1127" s="16" t="n">
        <f aca="false">(G1127-E1127)/SQRT(H1127^2/D1127+F1127^2/C1127)</f>
        <v>3.60696059651671</v>
      </c>
      <c r="AA1127" s="24" t="n">
        <f aca="false">ABS(K1127-Z1127)</f>
        <v>0</v>
      </c>
    </row>
    <row r="1128" customFormat="false" ht="15" hidden="false" customHeight="false" outlineLevel="0" collapsed="false">
      <c r="A1128" s="17" t="n">
        <v>1523</v>
      </c>
      <c r="B1128" s="6" t="s">
        <v>618</v>
      </c>
      <c r="C1128" s="6" t="n">
        <v>144</v>
      </c>
      <c r="D1128" s="6" t="n">
        <v>717</v>
      </c>
      <c r="E1128" s="16" t="n">
        <v>0.197822521854606</v>
      </c>
      <c r="F1128" s="16" t="n">
        <v>0.0304062255150041</v>
      </c>
      <c r="G1128" s="16" t="n">
        <v>0.208349243907915</v>
      </c>
      <c r="H1128" s="16" t="n">
        <v>0.0406095651989755</v>
      </c>
      <c r="I1128" s="23" t="n">
        <f aca="false">G1128-E1128</f>
        <v>0.0105267220533092</v>
      </c>
      <c r="J1128" s="17" t="n">
        <f aca="false">100*(G1128-E1128)/E1128</f>
        <v>5.32129605599005</v>
      </c>
      <c r="K1128" s="16" t="n">
        <v>3.56470430862443</v>
      </c>
      <c r="L1128" s="17" t="n">
        <v>257.216146424992</v>
      </c>
      <c r="M1128" s="18" t="n">
        <v>0.000434139793803528</v>
      </c>
      <c r="N1128" s="16" t="n">
        <v>0.00103298721039775</v>
      </c>
      <c r="O1128" s="6" t="str">
        <f aca="false">IF(N1128&lt;0.05,"Yes","No")</f>
        <v>Yes</v>
      </c>
      <c r="P1128" s="16" t="n">
        <v>0.269016804214906</v>
      </c>
      <c r="Q1128" s="16" t="n">
        <v>8.69353164089699</v>
      </c>
      <c r="R1128" s="16" t="n">
        <v>0.00327995147166584</v>
      </c>
      <c r="S1128" s="16" t="n">
        <v>0.145061032806469</v>
      </c>
      <c r="T1128" s="16" t="n">
        <v>0.0104987474294454</v>
      </c>
      <c r="U1128" s="16" t="n">
        <v>0.0368044082291586</v>
      </c>
      <c r="V1128" s="16" t="n">
        <v>0.0690411265084484</v>
      </c>
      <c r="W1128" s="6" t="s">
        <v>694</v>
      </c>
      <c r="X1128" s="17" t="n">
        <v>64.5</v>
      </c>
      <c r="Y1128" s="16" t="n">
        <v>0.565812412831241</v>
      </c>
      <c r="Z1128" s="16" t="n">
        <f aca="false">(G1128-E1128)/SQRT(H1128^2/D1128+F1128^2/C1128)</f>
        <v>3.56470430862443</v>
      </c>
      <c r="AA1128" s="24" t="n">
        <f aca="false">ABS(K1128-Z1128)</f>
        <v>0</v>
      </c>
    </row>
    <row r="1129" customFormat="false" ht="15" hidden="false" customHeight="false" outlineLevel="0" collapsed="false">
      <c r="A1129" s="17" t="n">
        <v>1524</v>
      </c>
      <c r="B1129" s="6" t="s">
        <v>618</v>
      </c>
      <c r="C1129" s="6" t="n">
        <v>144</v>
      </c>
      <c r="D1129" s="6" t="n">
        <v>717</v>
      </c>
      <c r="E1129" s="16" t="n">
        <v>0.199522939562384</v>
      </c>
      <c r="F1129" s="16" t="n">
        <v>0.0305680998250575</v>
      </c>
      <c r="G1129" s="16" t="n">
        <v>0.209968606547831</v>
      </c>
      <c r="H1129" s="16" t="n">
        <v>0.0406248688385861</v>
      </c>
      <c r="I1129" s="23" t="n">
        <f aca="false">G1129-E1129</f>
        <v>0.0104456669854469</v>
      </c>
      <c r="J1129" s="17" t="n">
        <f aca="false">100*(G1129-E1129)/E1129</f>
        <v>5.2353213161141</v>
      </c>
      <c r="K1129" s="16" t="n">
        <v>3.52308880413553</v>
      </c>
      <c r="L1129" s="17" t="n">
        <v>256.010850710341</v>
      </c>
      <c r="M1129" s="18" t="n">
        <v>0.000505004353812961</v>
      </c>
      <c r="N1129" s="16" t="n">
        <v>0.00119483575153269</v>
      </c>
      <c r="O1129" s="6" t="str">
        <f aca="false">IF(N1129&lt;0.05,"Yes","No")</f>
        <v>Yes</v>
      </c>
      <c r="P1129" s="16" t="n">
        <v>0.266711734125661</v>
      </c>
      <c r="Q1129" s="16" t="n">
        <v>8.54518888671974</v>
      </c>
      <c r="R1129" s="16" t="n">
        <v>0.00355532811100562</v>
      </c>
      <c r="S1129" s="16" t="n">
        <v>0.154394244547152</v>
      </c>
      <c r="T1129" s="16" t="n">
        <v>0.0104176635695994</v>
      </c>
      <c r="U1129" s="16" t="n">
        <v>0.0382515575752338</v>
      </c>
      <c r="V1129" s="16" t="n">
        <v>0.0715004648270162</v>
      </c>
      <c r="W1129" s="6" t="s">
        <v>694</v>
      </c>
      <c r="X1129" s="17" t="n">
        <v>63.4</v>
      </c>
      <c r="Y1129" s="16" t="n">
        <v>0.565008523167519</v>
      </c>
      <c r="Z1129" s="16" t="n">
        <f aca="false">(G1129-E1129)/SQRT(H1129^2/D1129+F1129^2/C1129)</f>
        <v>3.52308880413554</v>
      </c>
      <c r="AA1129" s="24" t="n">
        <f aca="false">ABS(K1129-Z1129)</f>
        <v>0</v>
      </c>
    </row>
    <row r="1130" customFormat="false" ht="15" hidden="false" customHeight="false" outlineLevel="0" collapsed="false">
      <c r="A1130" s="17" t="n">
        <v>1525</v>
      </c>
      <c r="B1130" s="6" t="s">
        <v>618</v>
      </c>
      <c r="C1130" s="6" t="n">
        <v>144</v>
      </c>
      <c r="D1130" s="6" t="n">
        <v>717</v>
      </c>
      <c r="E1130" s="16" t="n">
        <v>0.201225776328809</v>
      </c>
      <c r="F1130" s="16" t="n">
        <v>0.030728669154586</v>
      </c>
      <c r="G1130" s="16" t="n">
        <v>0.211591010541763</v>
      </c>
      <c r="H1130" s="16" t="n">
        <v>0.0406400302004616</v>
      </c>
      <c r="I1130" s="23" t="n">
        <f aca="false">G1130-E1130</f>
        <v>0.0103652342129541</v>
      </c>
      <c r="J1130" s="17" t="n">
        <f aca="false">100*(G1130-E1130)/E1130</f>
        <v>5.15104694938138</v>
      </c>
      <c r="K1130" s="16" t="n">
        <v>3.48211076001141</v>
      </c>
      <c r="L1130" s="17" t="n">
        <v>254.834496403094</v>
      </c>
      <c r="M1130" s="18" t="n">
        <v>0.000585241246349995</v>
      </c>
      <c r="N1130" s="16" t="n">
        <v>0.00137846620917191</v>
      </c>
      <c r="O1130" s="6" t="str">
        <f aca="false">IF(N1130&lt;0.05,"Yes","No")</f>
        <v>Yes</v>
      </c>
      <c r="P1130" s="16" t="n">
        <v>0.264427969407053</v>
      </c>
      <c r="Q1130" s="16" t="n">
        <v>8.39947613929396</v>
      </c>
      <c r="R1130" s="16" t="n">
        <v>0.00384878172602312</v>
      </c>
      <c r="S1130" s="16" t="n">
        <v>0.164199884057461</v>
      </c>
      <c r="T1130" s="16" t="n">
        <v>0.0103372035050248</v>
      </c>
      <c r="U1130" s="16" t="n">
        <v>0.0397327100775362</v>
      </c>
      <c r="V1130" s="16" t="n">
        <v>0.07387471139195</v>
      </c>
      <c r="W1130" s="6" t="s">
        <v>694</v>
      </c>
      <c r="X1130" s="17" t="n">
        <v>61.9</v>
      </c>
      <c r="Y1130" s="16" t="n">
        <v>0.564098093909809</v>
      </c>
      <c r="Z1130" s="16" t="n">
        <f aca="false">(G1130-E1130)/SQRT(H1130^2/D1130+F1130^2/C1130)</f>
        <v>3.48211076001138</v>
      </c>
      <c r="AA1130" s="24" t="n">
        <f aca="false">ABS(K1130-Z1130)</f>
        <v>2.79776202205539E-014</v>
      </c>
    </row>
    <row r="1131" customFormat="false" ht="15" hidden="false" customHeight="false" outlineLevel="0" collapsed="false">
      <c r="A1131" s="17" t="n">
        <v>1526</v>
      </c>
      <c r="B1131" s="6" t="s">
        <v>618</v>
      </c>
      <c r="C1131" s="6" t="n">
        <v>144</v>
      </c>
      <c r="D1131" s="6" t="n">
        <v>717</v>
      </c>
      <c r="E1131" s="16" t="n">
        <v>0.202931558092435</v>
      </c>
      <c r="F1131" s="16" t="n">
        <v>0.0308884210657507</v>
      </c>
      <c r="G1131" s="16" t="n">
        <v>0.213214459404287</v>
      </c>
      <c r="H1131" s="16" t="n">
        <v>0.040653348751935</v>
      </c>
      <c r="I1131" s="23" t="n">
        <f aca="false">G1131-E1131</f>
        <v>0.0102829013118518</v>
      </c>
      <c r="J1131" s="17" t="n">
        <f aca="false">100*(G1131-E1131)/E1131</f>
        <v>5.06717703668738</v>
      </c>
      <c r="K1131" s="16" t="n">
        <v>3.44091259189935</v>
      </c>
      <c r="L1131" s="17" t="n">
        <v>253.672510342821</v>
      </c>
      <c r="M1131" s="18" t="n">
        <v>0.000677791128204181</v>
      </c>
      <c r="N1131" s="16" t="n">
        <v>0.00157700903694018</v>
      </c>
      <c r="O1131" s="6" t="str">
        <f aca="false">IF(N1131&lt;0.05,"Yes","No")</f>
        <v>Yes</v>
      </c>
      <c r="P1131" s="16" t="n">
        <v>0.262110542027576</v>
      </c>
      <c r="Q1131" s="16" t="n">
        <v>8.25289648410259</v>
      </c>
      <c r="R1131" s="16" t="n">
        <v>0.00416893695642698</v>
      </c>
      <c r="S1131" s="16" t="n">
        <v>0.174974850395243</v>
      </c>
      <c r="T1131" s="16" t="n">
        <v>0.0102548433821833</v>
      </c>
      <c r="U1131" s="16" t="n">
        <v>0.0412912738900486</v>
      </c>
      <c r="V1131" s="16" t="n">
        <v>0.0763670479251691</v>
      </c>
      <c r="W1131" s="6" t="s">
        <v>694</v>
      </c>
      <c r="X1131" s="17" t="n">
        <v>60.9</v>
      </c>
      <c r="Y1131" s="16" t="n">
        <v>0.563158608399194</v>
      </c>
      <c r="Z1131" s="16" t="n">
        <f aca="false">(G1131-E1131)/SQRT(H1131^2/D1131+F1131^2/C1131)</f>
        <v>3.44091259189935</v>
      </c>
      <c r="AA1131" s="24" t="n">
        <f aca="false">ABS(K1131-Z1131)</f>
        <v>0</v>
      </c>
    </row>
    <row r="1132" customFormat="false" ht="15" hidden="false" customHeight="false" outlineLevel="0" collapsed="false">
      <c r="A1132" s="17" t="n">
        <v>1527</v>
      </c>
      <c r="B1132" s="6" t="s">
        <v>618</v>
      </c>
      <c r="C1132" s="6" t="n">
        <v>144</v>
      </c>
      <c r="D1132" s="6" t="n">
        <v>717</v>
      </c>
      <c r="E1132" s="16" t="n">
        <v>0.204637850220833</v>
      </c>
      <c r="F1132" s="16" t="n">
        <v>0.0310463774984978</v>
      </c>
      <c r="G1132" s="16" t="n">
        <v>0.21483812787709</v>
      </c>
      <c r="H1132" s="16" t="n">
        <v>0.0406644038764114</v>
      </c>
      <c r="I1132" s="23" t="n">
        <f aca="false">G1132-E1132</f>
        <v>0.0102002776562579</v>
      </c>
      <c r="J1132" s="17" t="n">
        <f aca="false">100*(G1132-E1132)/E1132</f>
        <v>4.98455082735202</v>
      </c>
      <c r="K1132" s="16" t="n">
        <v>3.40011870272236</v>
      </c>
      <c r="L1132" s="17" t="n">
        <v>252.529537310469</v>
      </c>
      <c r="M1132" s="18" t="n">
        <v>0.000782742866068717</v>
      </c>
      <c r="N1132" s="16" t="n">
        <v>0.00179731449356325</v>
      </c>
      <c r="O1132" s="6" t="str">
        <f aca="false">IF(N1132&lt;0.05,"Yes","No")</f>
        <v>Yes</v>
      </c>
      <c r="P1132" s="16" t="n">
        <v>0.259803495135139</v>
      </c>
      <c r="Q1132" s="16" t="n">
        <v>8.10825501630075</v>
      </c>
      <c r="R1132" s="16" t="n">
        <v>0.00451151749255505</v>
      </c>
      <c r="S1132" s="16" t="n">
        <v>0.186621911967508</v>
      </c>
      <c r="T1132" s="16" t="n">
        <v>0.0101721989786215</v>
      </c>
      <c r="U1132" s="16" t="n">
        <v>0.0429009578570464</v>
      </c>
      <c r="V1132" s="16" t="n">
        <v>0.0789964175790136</v>
      </c>
      <c r="W1132" s="6" t="s">
        <v>694</v>
      </c>
      <c r="X1132" s="17" t="n">
        <v>59.6</v>
      </c>
      <c r="Y1132" s="16" t="n">
        <v>0.562393460406013</v>
      </c>
      <c r="Z1132" s="16" t="n">
        <f aca="false">(G1132-E1132)/SQRT(H1132^2/D1132+F1132^2/C1132)</f>
        <v>3.40011870272235</v>
      </c>
      <c r="AA1132" s="24" t="n">
        <f aca="false">ABS(K1132-Z1132)</f>
        <v>0</v>
      </c>
    </row>
    <row r="1133" customFormat="false" ht="15" hidden="false" customHeight="false" outlineLevel="0" collapsed="false">
      <c r="A1133" s="17" t="n">
        <v>1528</v>
      </c>
      <c r="B1133" s="6" t="s">
        <v>618</v>
      </c>
      <c r="C1133" s="6" t="n">
        <v>144</v>
      </c>
      <c r="D1133" s="6" t="n">
        <v>717</v>
      </c>
      <c r="E1133" s="16" t="n">
        <v>0.206337473872635</v>
      </c>
      <c r="F1133" s="16" t="n">
        <v>0.0312030725162739</v>
      </c>
      <c r="G1133" s="16" t="n">
        <v>0.216454492453252</v>
      </c>
      <c r="H1133" s="16" t="n">
        <v>0.0406755591827289</v>
      </c>
      <c r="I1133" s="23" t="n">
        <f aca="false">G1133-E1133</f>
        <v>0.0101170185806168</v>
      </c>
      <c r="J1133" s="17" t="n">
        <f aca="false">100*(G1133-E1133)/E1133</f>
        <v>4.90314163042516</v>
      </c>
      <c r="K1133" s="16" t="n">
        <v>3.35951119685057</v>
      </c>
      <c r="L1133" s="17" t="n">
        <v>251.414537416573</v>
      </c>
      <c r="M1133" s="18" t="n">
        <v>0.000902086001552818</v>
      </c>
      <c r="N1133" s="16" t="n">
        <v>0.00201840541987484</v>
      </c>
      <c r="O1133" s="6" t="str">
        <f aca="false">IF(N1133&lt;0.05,"Yes","No")</f>
        <v>Yes</v>
      </c>
      <c r="P1133" s="16" t="n">
        <v>0.257483810140745</v>
      </c>
      <c r="Q1133" s="16" t="n">
        <v>7.96411045709429</v>
      </c>
      <c r="R1133" s="16" t="n">
        <v>0.00488154365284954</v>
      </c>
      <c r="S1133" s="16" t="n">
        <v>0.198405716025907</v>
      </c>
      <c r="T1133" s="16" t="n">
        <v>0.0100889171838137</v>
      </c>
      <c r="U1133" s="16" t="n">
        <v>0.0445750264915684</v>
      </c>
      <c r="V1133" s="16" t="n">
        <v>0.0816496344017308</v>
      </c>
      <c r="W1133" s="6" t="s">
        <v>694</v>
      </c>
      <c r="X1133" s="17" t="n">
        <v>57.9</v>
      </c>
      <c r="Y1133" s="16" t="n">
        <v>0.561308693630869</v>
      </c>
      <c r="Z1133" s="16" t="n">
        <f aca="false">(G1133-E1133)/SQRT(H1133^2/D1133+F1133^2/C1133)</f>
        <v>3.35951119685055</v>
      </c>
      <c r="AA1133" s="24" t="n">
        <f aca="false">ABS(K1133-Z1133)</f>
        <v>1.86517468137026E-014</v>
      </c>
    </row>
    <row r="1134" customFormat="false" ht="15" hidden="false" customHeight="false" outlineLevel="0" collapsed="false">
      <c r="A1134" s="17" t="n">
        <v>1529</v>
      </c>
      <c r="B1134" s="6" t="s">
        <v>618</v>
      </c>
      <c r="C1134" s="6" t="n">
        <v>144</v>
      </c>
      <c r="D1134" s="6" t="n">
        <v>717</v>
      </c>
      <c r="E1134" s="16" t="n">
        <v>0.208038842926423</v>
      </c>
      <c r="F1134" s="16" t="n">
        <v>0.0313597161746148</v>
      </c>
      <c r="G1134" s="16" t="n">
        <v>0.218070424209911</v>
      </c>
      <c r="H1134" s="16" t="n">
        <v>0.0406857140044453</v>
      </c>
      <c r="I1134" s="23" t="n">
        <f aca="false">G1134-E1134</f>
        <v>0.0100315812834886</v>
      </c>
      <c r="J1134" s="17" t="n">
        <f aca="false">100*(G1134-E1134)/E1134</f>
        <v>4.82197513809307</v>
      </c>
      <c r="K1134" s="16" t="n">
        <v>3.3185020564969</v>
      </c>
      <c r="L1134" s="17" t="n">
        <v>250.311557226297</v>
      </c>
      <c r="M1134" s="16" t="n">
        <v>0.00103960916460475</v>
      </c>
      <c r="N1134" s="16" t="n">
        <v>0.00229434753659094</v>
      </c>
      <c r="O1134" s="6" t="str">
        <f aca="false">IF(N1134&lt;0.05,"Yes","No")</f>
        <v>Yes</v>
      </c>
      <c r="P1134" s="16" t="n">
        <v>0.255117423612549</v>
      </c>
      <c r="Q1134" s="16" t="n">
        <v>7.81839596323776</v>
      </c>
      <c r="R1134" s="16" t="n">
        <v>0.00528715525700141</v>
      </c>
      <c r="S1134" s="16" t="n">
        <v>0.210744863484632</v>
      </c>
      <c r="T1134" s="16" t="n">
        <v>0.0100034514051202</v>
      </c>
      <c r="U1134" s="16" t="n">
        <v>0.0463454939864725</v>
      </c>
      <c r="V1134" s="16" t="n">
        <v>0.0845242038763704</v>
      </c>
      <c r="W1134" s="6" t="s">
        <v>694</v>
      </c>
      <c r="X1134" s="17" t="n">
        <v>57.1</v>
      </c>
      <c r="Y1134" s="16" t="n">
        <v>0.560233612273361</v>
      </c>
      <c r="Z1134" s="16" t="n">
        <f aca="false">(G1134-E1134)/SQRT(H1134^2/D1134+F1134^2/C1134)</f>
        <v>3.31850205649692</v>
      </c>
      <c r="AA1134" s="24" t="n">
        <f aca="false">ABS(K1134-Z1134)</f>
        <v>1.86517468137026E-014</v>
      </c>
    </row>
    <row r="1135" customFormat="false" ht="15" hidden="false" customHeight="false" outlineLevel="0" collapsed="false">
      <c r="A1135" s="17" t="n">
        <v>1530</v>
      </c>
      <c r="B1135" s="6" t="s">
        <v>618</v>
      </c>
      <c r="C1135" s="6" t="n">
        <v>144</v>
      </c>
      <c r="D1135" s="6" t="n">
        <v>717</v>
      </c>
      <c r="E1135" s="16" t="n">
        <v>0.209744826890528</v>
      </c>
      <c r="F1135" s="16" t="n">
        <v>0.0315147680853928</v>
      </c>
      <c r="G1135" s="16" t="n">
        <v>0.21969050638679</v>
      </c>
      <c r="H1135" s="16" t="n">
        <v>0.0406952600899067</v>
      </c>
      <c r="I1135" s="23" t="n">
        <f aca="false">G1135-E1135</f>
        <v>0.00994567949626199</v>
      </c>
      <c r="J1135" s="17" t="n">
        <f aca="false">100*(G1135-E1135)/E1135</f>
        <v>4.74179966376616</v>
      </c>
      <c r="K1135" s="16" t="n">
        <v>3.27777227447364</v>
      </c>
      <c r="L1135" s="17" t="n">
        <v>249.233763307254</v>
      </c>
      <c r="M1135" s="16" t="n">
        <v>0.0011952559169967</v>
      </c>
      <c r="N1135" s="16" t="n">
        <v>0.00260771825712363</v>
      </c>
      <c r="O1135" s="6" t="str">
        <f aca="false">IF(N1135&lt;0.05,"Yes","No")</f>
        <v>Yes</v>
      </c>
      <c r="P1135" s="16" t="n">
        <v>0.252746991488496</v>
      </c>
      <c r="Q1135" s="16" t="n">
        <v>7.6737811674374</v>
      </c>
      <c r="R1135" s="16" t="n">
        <v>0.00572379679063003</v>
      </c>
      <c r="S1135" s="16" t="n">
        <v>0.223591535453017</v>
      </c>
      <c r="T1135" s="16" t="n">
        <v>0.00991752711295528</v>
      </c>
      <c r="U1135" s="16" t="n">
        <v>0.0481771961424279</v>
      </c>
      <c r="V1135" s="16" t="n">
        <v>0.0874095760753377</v>
      </c>
      <c r="W1135" s="6" t="s">
        <v>694</v>
      </c>
      <c r="X1135" s="17" t="n">
        <v>54.9</v>
      </c>
      <c r="Y1135" s="16" t="n">
        <v>0.559478149697815</v>
      </c>
      <c r="Z1135" s="16" t="n">
        <f aca="false">(G1135-E1135)/SQRT(H1135^2/D1135+F1135^2/C1135)</f>
        <v>3.27777227447366</v>
      </c>
      <c r="AA1135" s="24" t="n">
        <f aca="false">ABS(K1135-Z1135)</f>
        <v>1.90958360235527E-014</v>
      </c>
    </row>
    <row r="1136" customFormat="false" ht="15" hidden="false" customHeight="false" outlineLevel="0" collapsed="false">
      <c r="A1136" s="17" t="n">
        <v>1531</v>
      </c>
      <c r="B1136" s="6" t="s">
        <v>618</v>
      </c>
      <c r="C1136" s="6" t="n">
        <v>144</v>
      </c>
      <c r="D1136" s="6" t="n">
        <v>717</v>
      </c>
      <c r="E1136" s="16" t="n">
        <v>0.211453454155061</v>
      </c>
      <c r="F1136" s="16" t="n">
        <v>0.0316692791342642</v>
      </c>
      <c r="G1136" s="16" t="n">
        <v>0.221312478641918</v>
      </c>
      <c r="H1136" s="16" t="n">
        <v>0.0407046423949615</v>
      </c>
      <c r="I1136" s="23" t="n">
        <f aca="false">G1136-E1136</f>
        <v>0.00985902448685738</v>
      </c>
      <c r="J1136" s="17" t="n">
        <f aca="false">100*(G1136-E1136)/E1136</f>
        <v>4.66250339879889</v>
      </c>
      <c r="K1136" s="16" t="n">
        <v>3.23713035324683</v>
      </c>
      <c r="L1136" s="17" t="n">
        <v>248.175372459139</v>
      </c>
      <c r="M1136" s="16" t="n">
        <v>0.00137187212764953</v>
      </c>
      <c r="N1136" s="16" t="n">
        <v>0.00296533265451816</v>
      </c>
      <c r="O1136" s="6" t="str">
        <f aca="false">IF(N1136&lt;0.05,"Yes","No")</f>
        <v>Yes</v>
      </c>
      <c r="P1136" s="16" t="n">
        <v>0.250361747743525</v>
      </c>
      <c r="Q1136" s="16" t="n">
        <v>7.52962539164093</v>
      </c>
      <c r="R1136" s="16" t="n">
        <v>0.00619579620910205</v>
      </c>
      <c r="S1136" s="16" t="n">
        <v>0.236932398053164</v>
      </c>
      <c r="T1136" s="16" t="n">
        <v>0.00983085297053373</v>
      </c>
      <c r="U1136" s="16" t="n">
        <v>0.0500789688073772</v>
      </c>
      <c r="V1136" s="16" t="n">
        <v>0.0904694010871019</v>
      </c>
      <c r="W1136" s="6" t="s">
        <v>694</v>
      </c>
      <c r="X1136" s="17" t="n">
        <v>53.7</v>
      </c>
      <c r="Y1136" s="16" t="n">
        <v>0.558587091275376</v>
      </c>
      <c r="Z1136" s="16" t="n">
        <f aca="false">(G1136-E1136)/SQRT(H1136^2/D1136+F1136^2/C1136)</f>
        <v>3.23713035324683</v>
      </c>
      <c r="AA1136" s="24" t="n">
        <f aca="false">ABS(K1136-Z1136)</f>
        <v>0</v>
      </c>
    </row>
    <row r="1137" customFormat="false" ht="15" hidden="false" customHeight="false" outlineLevel="0" collapsed="false">
      <c r="A1137" s="17" t="n">
        <v>1532</v>
      </c>
      <c r="B1137" s="6" t="s">
        <v>618</v>
      </c>
      <c r="C1137" s="6" t="n">
        <v>144</v>
      </c>
      <c r="D1137" s="6" t="n">
        <v>717</v>
      </c>
      <c r="E1137" s="16" t="n">
        <v>0.213143979820112</v>
      </c>
      <c r="F1137" s="16" t="n">
        <v>0.0318194121025442</v>
      </c>
      <c r="G1137" s="16" t="n">
        <v>0.22291680546984</v>
      </c>
      <c r="H1137" s="16" t="n">
        <v>0.0407131044611509</v>
      </c>
      <c r="I1137" s="23" t="n">
        <f aca="false">G1137-E1137</f>
        <v>0.0097728256497277</v>
      </c>
      <c r="J1137" s="17" t="n">
        <f aca="false">100*(G1137-E1137)/E1137</f>
        <v>4.5850817170514</v>
      </c>
      <c r="K1137" s="16" t="n">
        <v>3.19727485623184</v>
      </c>
      <c r="L1137" s="17" t="n">
        <v>247.158734181516</v>
      </c>
      <c r="M1137" s="16" t="n">
        <v>0.00156825989625422</v>
      </c>
      <c r="N1137" s="16" t="n">
        <v>0.00335872991032631</v>
      </c>
      <c r="O1137" s="6" t="str">
        <f aca="false">IF(N1137&lt;0.05,"Yes","No")</f>
        <v>Yes</v>
      </c>
      <c r="P1137" s="16" t="n">
        <v>0.247999754277861</v>
      </c>
      <c r="Q1137" s="16" t="n">
        <v>7.38822174855244</v>
      </c>
      <c r="R1137" s="16" t="n">
        <v>0.00669750765041376</v>
      </c>
      <c r="S1137" s="16" t="n">
        <v>0.250156937464428</v>
      </c>
      <c r="T1137" s="16" t="n">
        <v>0.00974463851465297</v>
      </c>
      <c r="U1137" s="16" t="n">
        <v>0.0520363623230116</v>
      </c>
      <c r="V1137" s="16" t="n">
        <v>0.0933632768920985</v>
      </c>
      <c r="W1137" s="6" t="s">
        <v>694</v>
      </c>
      <c r="X1137" s="17" t="n">
        <v>52.6</v>
      </c>
      <c r="Y1137" s="16" t="n">
        <v>0.557715403688207</v>
      </c>
      <c r="Z1137" s="16" t="n">
        <f aca="false">(G1137-E1137)/SQRT(H1137^2/D1137+F1137^2/C1137)</f>
        <v>3.19727485623183</v>
      </c>
      <c r="AA1137" s="24" t="n">
        <f aca="false">ABS(K1137-Z1137)</f>
        <v>0</v>
      </c>
    </row>
    <row r="1138" customFormat="false" ht="15" hidden="false" customHeight="false" outlineLevel="0" collapsed="false">
      <c r="A1138" s="17" t="n">
        <v>1533</v>
      </c>
      <c r="B1138" s="6" t="s">
        <v>618</v>
      </c>
      <c r="C1138" s="6" t="n">
        <v>144</v>
      </c>
      <c r="D1138" s="6" t="n">
        <v>717</v>
      </c>
      <c r="E1138" s="16" t="n">
        <v>0.214848861926132</v>
      </c>
      <c r="F1138" s="16" t="n">
        <v>0.0319696128323416</v>
      </c>
      <c r="G1138" s="16" t="n">
        <v>0.224534329967353</v>
      </c>
      <c r="H1138" s="16" t="n">
        <v>0.0407198935099033</v>
      </c>
      <c r="I1138" s="23" t="n">
        <f aca="false">G1138-E1138</f>
        <v>0.0096854680412207</v>
      </c>
      <c r="J1138" s="17" t="n">
        <f aca="false">100*(G1138-E1138)/E1138</f>
        <v>4.50803786177406</v>
      </c>
      <c r="K1138" s="16" t="n">
        <v>3.15734248567146</v>
      </c>
      <c r="L1138" s="17" t="n">
        <v>246.147442671529</v>
      </c>
      <c r="M1138" s="16" t="n">
        <v>0.00179081759280489</v>
      </c>
      <c r="N1138" s="16" t="n">
        <v>0.00380435567490706</v>
      </c>
      <c r="O1138" s="6" t="str">
        <f aca="false">IF(N1138&lt;0.05,"Yes","No")</f>
        <v>Yes</v>
      </c>
      <c r="P1138" s="16" t="n">
        <v>0.245620111549744</v>
      </c>
      <c r="Q1138" s="16" t="n">
        <v>7.24711694164814</v>
      </c>
      <c r="R1138" s="16" t="n">
        <v>0.00723967565846603</v>
      </c>
      <c r="S1138" s="16" t="n">
        <v>0.263342537909496</v>
      </c>
      <c r="T1138" s="16" t="n">
        <v>0.00965726729507497</v>
      </c>
      <c r="U1138" s="16" t="n">
        <v>0.0540743397264912</v>
      </c>
      <c r="V1138" s="16" t="n">
        <v>0.0966073025215629</v>
      </c>
      <c r="W1138" s="6" t="s">
        <v>694</v>
      </c>
      <c r="X1138" s="17" t="n">
        <v>50.9</v>
      </c>
      <c r="Y1138" s="16" t="n">
        <v>0.55690182860685</v>
      </c>
      <c r="Z1138" s="16" t="n">
        <f aca="false">(G1138-E1138)/SQRT(H1138^2/D1138+F1138^2/C1138)</f>
        <v>3.15734248567146</v>
      </c>
      <c r="AA1138" s="24" t="n">
        <f aca="false">ABS(K1138-Z1138)</f>
        <v>0</v>
      </c>
    </row>
    <row r="1139" customFormat="false" ht="15" hidden="false" customHeight="false" outlineLevel="0" collapsed="false">
      <c r="A1139" s="17" t="n">
        <v>1534</v>
      </c>
      <c r="B1139" s="6" t="s">
        <v>618</v>
      </c>
      <c r="C1139" s="6" t="n">
        <v>144</v>
      </c>
      <c r="D1139" s="6" t="n">
        <v>717</v>
      </c>
      <c r="E1139" s="16" t="n">
        <v>0.216525898315013</v>
      </c>
      <c r="F1139" s="16" t="n">
        <v>0.0321165009746338</v>
      </c>
      <c r="G1139" s="16" t="n">
        <v>0.226127641927581</v>
      </c>
      <c r="H1139" s="16" t="n">
        <v>0.0407267056991068</v>
      </c>
      <c r="I1139" s="23" t="n">
        <f aca="false">G1139-E1139</f>
        <v>0.0096017436125683</v>
      </c>
      <c r="J1139" s="17" t="n">
        <f aca="false">100*(G1139-E1139)/E1139</f>
        <v>4.43445504084653</v>
      </c>
      <c r="K1139" s="16" t="n">
        <v>3.11910626862203</v>
      </c>
      <c r="L1139" s="17" t="n">
        <v>245.173729743335</v>
      </c>
      <c r="M1139" s="16" t="n">
        <v>0.00203091537291964</v>
      </c>
      <c r="N1139" s="16" t="n">
        <v>0.00427550420691801</v>
      </c>
      <c r="O1139" s="6" t="str">
        <f aca="false">IF(N1139&lt;0.05,"Yes","No")</f>
        <v>Yes</v>
      </c>
      <c r="P1139" s="16" t="n">
        <v>0.243337857253484</v>
      </c>
      <c r="Q1139" s="16" t="n">
        <v>7.113065038993</v>
      </c>
      <c r="R1139" s="16" t="n">
        <v>0.007796393081257</v>
      </c>
      <c r="S1139" s="16" t="n">
        <v>0.276302241238408</v>
      </c>
      <c r="T1139" s="16" t="n">
        <v>0.00957352782114287</v>
      </c>
      <c r="U1139" s="16" t="n">
        <v>0.0560911573472375</v>
      </c>
      <c r="V1139" s="16" t="n">
        <v>0.0998707810055474</v>
      </c>
      <c r="W1139" s="6" t="s">
        <v>694</v>
      </c>
      <c r="X1139" s="17" t="n">
        <v>49.3</v>
      </c>
      <c r="Y1139" s="16" t="n">
        <v>0.556301332713467</v>
      </c>
      <c r="Z1139" s="16" t="n">
        <f aca="false">(G1139-E1139)/SQRT(H1139^2/D1139+F1139^2/C1139)</f>
        <v>3.11910626862202</v>
      </c>
      <c r="AA1139" s="24" t="n">
        <f aca="false">ABS(K1139-Z1139)</f>
        <v>0</v>
      </c>
    </row>
    <row r="1140" customFormat="false" ht="15" hidden="false" customHeight="false" outlineLevel="0" collapsed="false">
      <c r="A1140" s="17" t="n">
        <v>1535</v>
      </c>
      <c r="B1140" s="6" t="s">
        <v>618</v>
      </c>
      <c r="C1140" s="6" t="n">
        <v>144</v>
      </c>
      <c r="D1140" s="6" t="n">
        <v>717</v>
      </c>
      <c r="E1140" s="16" t="n">
        <v>0.218207164977988</v>
      </c>
      <c r="F1140" s="16" t="n">
        <v>0.0322608894483762</v>
      </c>
      <c r="G1140" s="16" t="n">
        <v>0.227724139390298</v>
      </c>
      <c r="H1140" s="16" t="n">
        <v>0.0407325990908828</v>
      </c>
      <c r="I1140" s="23" t="n">
        <f aca="false">G1140-E1140</f>
        <v>0.00951697441231011</v>
      </c>
      <c r="J1140" s="17" t="n">
        <f aca="false">100*(G1140-E1140)/E1140</f>
        <v>4.36143992488522</v>
      </c>
      <c r="K1140" s="16" t="n">
        <v>3.08098494106373</v>
      </c>
      <c r="L1140" s="17" t="n">
        <v>244.225851927466</v>
      </c>
      <c r="M1140" s="16" t="n">
        <v>0.002299491601875</v>
      </c>
      <c r="N1140" s="16" t="n">
        <v>0.0048024173514308</v>
      </c>
      <c r="O1140" s="6" t="str">
        <f aca="false">IF(N1140&lt;0.05,"Yes","No")</f>
        <v>Yes</v>
      </c>
      <c r="P1140" s="16" t="n">
        <v>0.241038572998742</v>
      </c>
      <c r="Q1140" s="16" t="n">
        <v>6.9792782937733</v>
      </c>
      <c r="R1140" s="16" t="n">
        <v>0.00839582305122314</v>
      </c>
      <c r="S1140" s="16" t="n">
        <v>0.290552514060252</v>
      </c>
      <c r="T1140" s="16" t="n">
        <v>0.00948873995728692</v>
      </c>
      <c r="U1140" s="16" t="n">
        <v>0.0581937861592478</v>
      </c>
      <c r="V1140" s="16" t="n">
        <v>0.10300349176123</v>
      </c>
      <c r="W1140" s="6" t="s">
        <v>694</v>
      </c>
      <c r="X1140" s="17" t="n">
        <v>47.6</v>
      </c>
      <c r="Y1140" s="16" t="n">
        <v>0.555371532620487</v>
      </c>
      <c r="Z1140" s="16" t="n">
        <f aca="false">(G1140-E1140)/SQRT(H1140^2/D1140+F1140^2/C1140)</f>
        <v>3.08098494106374</v>
      </c>
      <c r="AA1140" s="24" t="n">
        <f aca="false">ABS(K1140-Z1140)</f>
        <v>0</v>
      </c>
    </row>
    <row r="1141" customFormat="false" ht="15" hidden="false" customHeight="false" outlineLevel="0" collapsed="false">
      <c r="A1141" s="17" t="n">
        <v>1536</v>
      </c>
      <c r="B1141" s="6" t="s">
        <v>618</v>
      </c>
      <c r="C1141" s="6" t="n">
        <v>144</v>
      </c>
      <c r="D1141" s="6" t="n">
        <v>717</v>
      </c>
      <c r="E1141" s="16" t="n">
        <v>0.219889910684692</v>
      </c>
      <c r="F1141" s="16" t="n">
        <v>0.0324053718335066</v>
      </c>
      <c r="G1141" s="16" t="n">
        <v>0.229320404274361</v>
      </c>
      <c r="H1141" s="16" t="n">
        <v>0.040736524963209</v>
      </c>
      <c r="I1141" s="23" t="n">
        <f aca="false">G1141-E1141</f>
        <v>0.0094304935896691</v>
      </c>
      <c r="J1141" s="17" t="n">
        <f aca="false">100*(G1141-E1141)/E1141</f>
        <v>4.28873410349047</v>
      </c>
      <c r="K1141" s="16" t="n">
        <v>3.04258978520185</v>
      </c>
      <c r="L1141" s="17" t="n">
        <v>243.280221434199</v>
      </c>
      <c r="M1141" s="16" t="n">
        <v>0.00260268001975616</v>
      </c>
      <c r="N1141" s="16" t="n">
        <v>0.00539805599359101</v>
      </c>
      <c r="O1141" s="6" t="str">
        <f aca="false">IF(N1141&lt;0.05,"Yes","No")</f>
        <v>Yes</v>
      </c>
      <c r="P1141" s="16" t="n">
        <v>0.238708556809291</v>
      </c>
      <c r="Q1141" s="16" t="n">
        <v>6.84499909397849</v>
      </c>
      <c r="R1141" s="16" t="n">
        <v>0.00904506996585656</v>
      </c>
      <c r="S1141" s="16" t="n">
        <v>0.305406328329931</v>
      </c>
      <c r="T1141" s="16" t="n">
        <v>0.00940224483086529</v>
      </c>
      <c r="U1141" s="16" t="n">
        <v>0.0603907852742997</v>
      </c>
      <c r="V1141" s="16" t="n">
        <v>0.106354601727832</v>
      </c>
      <c r="W1141" s="6" t="s">
        <v>694</v>
      </c>
      <c r="X1141" s="17" t="n">
        <v>46.1</v>
      </c>
      <c r="Y1141" s="16" t="n">
        <v>0.554461103362777</v>
      </c>
      <c r="Z1141" s="16" t="n">
        <f aca="false">(G1141-E1141)/SQRT(H1141^2/D1141+F1141^2/C1141)</f>
        <v>3.04258978520188</v>
      </c>
      <c r="AA1141" s="24" t="n">
        <f aca="false">ABS(K1141-Z1141)</f>
        <v>2.70894418008538E-014</v>
      </c>
    </row>
    <row r="1142" customFormat="false" ht="15" hidden="false" customHeight="false" outlineLevel="0" collapsed="false">
      <c r="A1142" s="17" t="n">
        <v>1537</v>
      </c>
      <c r="B1142" s="6" t="s">
        <v>618</v>
      </c>
      <c r="C1142" s="6" t="n">
        <v>144</v>
      </c>
      <c r="D1142" s="6" t="n">
        <v>717</v>
      </c>
      <c r="E1142" s="16" t="n">
        <v>0.221550920460787</v>
      </c>
      <c r="F1142" s="16" t="n">
        <v>0.0325471746790685</v>
      </c>
      <c r="G1142" s="16" t="n">
        <v>0.230896414635571</v>
      </c>
      <c r="H1142" s="16" t="n">
        <v>0.040740016189555</v>
      </c>
      <c r="I1142" s="23" t="n">
        <f aca="false">G1142-E1142</f>
        <v>0.00934549417478342</v>
      </c>
      <c r="J1142" s="17" t="n">
        <f aca="false">100*(G1142-E1142)/E1142</f>
        <v>4.21821500689161</v>
      </c>
      <c r="K1142" s="16" t="n">
        <v>3.0051170402693</v>
      </c>
      <c r="L1142" s="17" t="n">
        <v>242.363112155849</v>
      </c>
      <c r="M1142" s="16" t="n">
        <v>0.00293357253869723</v>
      </c>
      <c r="N1142" s="16" t="n">
        <v>0.00603666591949352</v>
      </c>
      <c r="O1142" s="6" t="str">
        <f aca="false">IF(N1142&lt;0.05,"Yes","No")</f>
        <v>Yes</v>
      </c>
      <c r="P1142" s="16" t="n">
        <v>0.23642273051312</v>
      </c>
      <c r="Q1142" s="16" t="n">
        <v>6.71453401699468</v>
      </c>
      <c r="R1142" s="16" t="n">
        <v>0.00972527365327608</v>
      </c>
      <c r="S1142" s="16" t="n">
        <v>0.320480220366471</v>
      </c>
      <c r="T1142" s="16" t="n">
        <v>0.00931723992851537</v>
      </c>
      <c r="U1142" s="16" t="n">
        <v>0.0626085253233014</v>
      </c>
      <c r="V1142" s="16" t="n">
        <v>0.109891822643489</v>
      </c>
      <c r="W1142" s="6" t="s">
        <v>694</v>
      </c>
      <c r="X1142" s="17" t="n">
        <v>44.3</v>
      </c>
      <c r="Y1142" s="16" t="n">
        <v>0.553850922051759</v>
      </c>
      <c r="Z1142" s="16" t="n">
        <f aca="false">(G1142-E1142)/SQRT(H1142^2/D1142+F1142^2/C1142)</f>
        <v>3.00511704026931</v>
      </c>
      <c r="AA1142" s="24" t="n">
        <f aca="false">ABS(K1142-Z1142)</f>
        <v>0</v>
      </c>
    </row>
    <row r="1143" customFormat="false" ht="15" hidden="false" customHeight="false" outlineLevel="0" collapsed="false">
      <c r="A1143" s="17" t="n">
        <v>1538</v>
      </c>
      <c r="B1143" s="6" t="s">
        <v>618</v>
      </c>
      <c r="C1143" s="6" t="n">
        <v>144</v>
      </c>
      <c r="D1143" s="6" t="n">
        <v>717</v>
      </c>
      <c r="E1143" s="16" t="n">
        <v>0.223239925069114</v>
      </c>
      <c r="F1143" s="16" t="n">
        <v>0.0326890674264161</v>
      </c>
      <c r="G1143" s="16" t="n">
        <v>0.232495500951631</v>
      </c>
      <c r="H1143" s="16" t="n">
        <v>0.0407420985141443</v>
      </c>
      <c r="I1143" s="23" t="n">
        <f aca="false">G1143-E1143</f>
        <v>0.00925557588251769</v>
      </c>
      <c r="J1143" s="17" t="n">
        <f aca="false">100*(G1143-E1143)/E1143</f>
        <v>4.14602176544013</v>
      </c>
      <c r="K1143" s="16" t="n">
        <v>2.96632515370058</v>
      </c>
      <c r="L1143" s="17" t="n">
        <v>241.45068048726</v>
      </c>
      <c r="M1143" s="16" t="n">
        <v>0.00331631253062381</v>
      </c>
      <c r="N1143" s="16" t="n">
        <v>0.00677779438408621</v>
      </c>
      <c r="O1143" s="6" t="str">
        <f aca="false">IF(N1143&lt;0.05,"Yes","No")</f>
        <v>Yes</v>
      </c>
      <c r="P1143" s="16" t="n">
        <v>0.234021799939817</v>
      </c>
      <c r="Q1143" s="16" t="n">
        <v>6.57885101421642</v>
      </c>
      <c r="R1143" s="16" t="n">
        <v>0.0104885642100072</v>
      </c>
      <c r="S1143" s="16" t="n">
        <v>0.336661681705156</v>
      </c>
      <c r="T1143" s="16" t="n">
        <v>0.00922731699401473</v>
      </c>
      <c r="U1143" s="16" t="n">
        <v>0.0650210890763724</v>
      </c>
      <c r="V1143" s="16" t="n">
        <v>0.113746301539932</v>
      </c>
      <c r="W1143" s="6" t="s">
        <v>694</v>
      </c>
      <c r="X1143" s="17" t="n">
        <v>43</v>
      </c>
      <c r="Y1143" s="16" t="n">
        <v>0.553114830311483</v>
      </c>
      <c r="Z1143" s="16" t="n">
        <f aca="false">(G1143-E1143)/SQRT(H1143^2/D1143+F1143^2/C1143)</f>
        <v>2.96632515370057</v>
      </c>
      <c r="AA1143" s="24" t="n">
        <f aca="false">ABS(K1143-Z1143)</f>
        <v>0</v>
      </c>
    </row>
    <row r="1144" customFormat="false" ht="15" hidden="false" customHeight="false" outlineLevel="0" collapsed="false">
      <c r="A1144" s="17" t="n">
        <v>1539</v>
      </c>
      <c r="B1144" s="6" t="s">
        <v>618</v>
      </c>
      <c r="C1144" s="6" t="n">
        <v>144</v>
      </c>
      <c r="D1144" s="6" t="n">
        <v>717</v>
      </c>
      <c r="E1144" s="16" t="n">
        <v>0.224907560584446</v>
      </c>
      <c r="F1144" s="16" t="n">
        <v>0.0328295073060977</v>
      </c>
      <c r="G1144" s="16" t="n">
        <v>0.234074176376169</v>
      </c>
      <c r="H1144" s="16" t="n">
        <v>0.0407434222566804</v>
      </c>
      <c r="I1144" s="23" t="n">
        <f aca="false">G1144-E1144</f>
        <v>0.0091666157917227</v>
      </c>
      <c r="J1144" s="17" t="n">
        <f aca="false">100*(G1144-E1144)/E1144</f>
        <v>4.07572594176127</v>
      </c>
      <c r="K1144" s="16" t="n">
        <v>2.92819810775902</v>
      </c>
      <c r="L1144" s="17" t="n">
        <v>240.556106866925</v>
      </c>
      <c r="M1144" s="16" t="n">
        <v>0.00373649989703301</v>
      </c>
      <c r="N1144" s="16" t="n">
        <v>0.00757759293790189</v>
      </c>
      <c r="O1144" s="6" t="str">
        <f aca="false">IF(N1144&lt;0.05,"Yes","No")</f>
        <v>Yes</v>
      </c>
      <c r="P1144" s="16" t="n">
        <v>0.231652234592745</v>
      </c>
      <c r="Q1144" s="16" t="n">
        <v>6.446298449979</v>
      </c>
      <c r="R1144" s="16" t="n">
        <v>0.0112937760941394</v>
      </c>
      <c r="S1144" s="16" t="n">
        <v>0.354824481085557</v>
      </c>
      <c r="T1144" s="16" t="n">
        <v>0.00913835119310328</v>
      </c>
      <c r="U1144" s="16" t="n">
        <v>0.0674812944875423</v>
      </c>
      <c r="V1144" s="16" t="n">
        <v>0.117560696283853</v>
      </c>
      <c r="W1144" s="6" t="s">
        <v>694</v>
      </c>
      <c r="X1144" s="17" t="n">
        <v>41.3</v>
      </c>
      <c r="Y1144" s="16" t="n">
        <v>0.552524019835735</v>
      </c>
      <c r="Z1144" s="16" t="n">
        <f aca="false">(G1144-E1144)/SQRT(H1144^2/D1144+F1144^2/C1144)</f>
        <v>2.92819810775901</v>
      </c>
      <c r="AA1144" s="24" t="n">
        <f aca="false">ABS(K1144-Z1144)</f>
        <v>0</v>
      </c>
    </row>
    <row r="1145" customFormat="false" ht="15" hidden="false" customHeight="false" outlineLevel="0" collapsed="false">
      <c r="A1145" s="17" t="n">
        <v>1540</v>
      </c>
      <c r="B1145" s="6" t="s">
        <v>618</v>
      </c>
      <c r="C1145" s="6" t="n">
        <v>144</v>
      </c>
      <c r="D1145" s="6" t="n">
        <v>717</v>
      </c>
      <c r="E1145" s="16" t="n">
        <v>0.22656152707835</v>
      </c>
      <c r="F1145" s="16" t="n">
        <v>0.0329690340677444</v>
      </c>
      <c r="G1145" s="16" t="n">
        <v>0.235638788845416</v>
      </c>
      <c r="H1145" s="16" t="n">
        <v>0.0407436003327829</v>
      </c>
      <c r="I1145" s="23" t="n">
        <f aca="false">G1145-E1145</f>
        <v>0.00907726176706569</v>
      </c>
      <c r="J1145" s="17" t="n">
        <f aca="false">100*(G1145-E1145)/E1145</f>
        <v>4.00653274371979</v>
      </c>
      <c r="K1145" s="16" t="n">
        <v>2.89026538269398</v>
      </c>
      <c r="L1145" s="17" t="n">
        <v>239.673539272933</v>
      </c>
      <c r="M1145" s="16" t="n">
        <v>0.00420224943856135</v>
      </c>
      <c r="N1145" s="16" t="n">
        <v>0.00844873308173914</v>
      </c>
      <c r="O1145" s="6" t="str">
        <f aca="false">IF(N1145&lt;0.05,"Yes","No")</f>
        <v>Yes</v>
      </c>
      <c r="P1145" s="16" t="n">
        <v>0.229281193041979</v>
      </c>
      <c r="Q1145" s="16" t="n">
        <v>6.31501354611302</v>
      </c>
      <c r="R1145" s="16" t="n">
        <v>0.0121540657883786</v>
      </c>
      <c r="S1145" s="16" t="n">
        <v>0.373279157273201</v>
      </c>
      <c r="T1145" s="16" t="n">
        <v>0.00904899620198679</v>
      </c>
      <c r="U1145" s="16" t="n">
        <v>0.070025102505921</v>
      </c>
      <c r="V1145" s="16" t="n">
        <v>0.121088675197482</v>
      </c>
      <c r="W1145" s="6" t="s">
        <v>694</v>
      </c>
      <c r="X1145" s="17" t="n">
        <v>39.3</v>
      </c>
      <c r="Y1145" s="16" t="n">
        <v>0.551691073919107</v>
      </c>
      <c r="Z1145" s="16" t="n">
        <f aca="false">(G1145-E1145)/SQRT(H1145^2/D1145+F1145^2/C1145)</f>
        <v>2.890265382694</v>
      </c>
      <c r="AA1145" s="24" t="n">
        <f aca="false">ABS(K1145-Z1145)</f>
        <v>1.73194791841524E-014</v>
      </c>
    </row>
    <row r="1146" customFormat="false" ht="15" hidden="false" customHeight="false" outlineLevel="0" collapsed="false">
      <c r="A1146" s="17" t="n">
        <v>1541</v>
      </c>
      <c r="B1146" s="6" t="s">
        <v>618</v>
      </c>
      <c r="C1146" s="6" t="n">
        <v>144</v>
      </c>
      <c r="D1146" s="6" t="n">
        <v>717</v>
      </c>
      <c r="E1146" s="16" t="n">
        <v>0.228209629344444</v>
      </c>
      <c r="F1146" s="16" t="n">
        <v>0.0331057460837014</v>
      </c>
      <c r="G1146" s="16" t="n">
        <v>0.237197972657458</v>
      </c>
      <c r="H1146" s="16" t="n">
        <v>0.040743101674717</v>
      </c>
      <c r="I1146" s="23" t="n">
        <f aca="false">G1146-E1146</f>
        <v>0.00898834331301421</v>
      </c>
      <c r="J1146" s="17" t="n">
        <f aca="false">100*(G1146-E1146)/E1146</f>
        <v>3.93863455229045</v>
      </c>
      <c r="K1146" s="16" t="n">
        <v>2.85290366216197</v>
      </c>
      <c r="L1146" s="17" t="n">
        <v>238.816862502234</v>
      </c>
      <c r="M1146" s="16" t="n">
        <v>0.00471209945809727</v>
      </c>
      <c r="N1146" s="16" t="n">
        <v>0.00940182427489303</v>
      </c>
      <c r="O1146" s="6" t="str">
        <f aca="false">IF(N1146&lt;0.05,"Yes","No")</f>
        <v>Yes</v>
      </c>
      <c r="P1146" s="16" t="n">
        <v>0.226928645066855</v>
      </c>
      <c r="Q1146" s="16" t="n">
        <v>6.18608753206157</v>
      </c>
      <c r="R1146" s="16" t="n">
        <v>0.0130646485713943</v>
      </c>
      <c r="S1146" s="16" t="n">
        <v>0.391573927879388</v>
      </c>
      <c r="T1146" s="16" t="n">
        <v>0.00896007560669522</v>
      </c>
      <c r="U1146" s="16" t="n">
        <v>0.0726302486790733</v>
      </c>
      <c r="V1146" s="16" t="n">
        <v>0.12497637385318</v>
      </c>
      <c r="W1146" s="6" t="s">
        <v>694</v>
      </c>
      <c r="X1146" s="17" t="n">
        <v>37.6</v>
      </c>
      <c r="Y1146" s="16" t="n">
        <v>0.551003409267008</v>
      </c>
      <c r="Z1146" s="16" t="n">
        <f aca="false">(G1146-E1146)/SQRT(H1146^2/D1146+F1146^2/C1146)</f>
        <v>2.85290366216195</v>
      </c>
      <c r="AA1146" s="24" t="n">
        <f aca="false">ABS(K1146-Z1146)</f>
        <v>1.82076576038526E-014</v>
      </c>
    </row>
    <row r="1147" customFormat="false" ht="15" hidden="false" customHeight="false" outlineLevel="0" collapsed="false">
      <c r="A1147" s="17" t="n">
        <v>1542</v>
      </c>
      <c r="B1147" s="6" t="s">
        <v>618</v>
      </c>
      <c r="C1147" s="6" t="n">
        <v>144</v>
      </c>
      <c r="D1147" s="6" t="n">
        <v>717</v>
      </c>
      <c r="E1147" s="16" t="n">
        <v>0.229855020427042</v>
      </c>
      <c r="F1147" s="16" t="n">
        <v>0.0332408623712093</v>
      </c>
      <c r="G1147" s="16" t="n">
        <v>0.238752933767218</v>
      </c>
      <c r="H1147" s="16" t="n">
        <v>0.0407415973639915</v>
      </c>
      <c r="I1147" s="23" t="n">
        <f aca="false">G1147-E1147</f>
        <v>0.00889791334017612</v>
      </c>
      <c r="J1147" s="17" t="n">
        <f aca="false">100*(G1147-E1147)/E1147</f>
        <v>3.87109810507724</v>
      </c>
      <c r="K1147" s="16" t="n">
        <v>2.81541054760919</v>
      </c>
      <c r="L1147" s="17" t="n">
        <v>237.976164841244</v>
      </c>
      <c r="M1147" s="16" t="n">
        <v>0.00527966099972897</v>
      </c>
      <c r="N1147" s="16" t="n">
        <v>0.0104745682345898</v>
      </c>
      <c r="O1147" s="6" t="str">
        <f aca="false">IF(N1147&lt;0.05,"Yes","No")</f>
        <v>Yes</v>
      </c>
      <c r="P1147" s="16" t="n">
        <v>0.224545921925476</v>
      </c>
      <c r="Q1147" s="16" t="n">
        <v>6.0568632007107</v>
      </c>
      <c r="R1147" s="16" t="n">
        <v>0.0140480160242469</v>
      </c>
      <c r="S1147" s="16" t="n">
        <v>0.409457810372222</v>
      </c>
      <c r="T1147" s="16" t="n">
        <v>0.00886963800538135</v>
      </c>
      <c r="U1147" s="16" t="n">
        <v>0.0753572613398765</v>
      </c>
      <c r="V1147" s="16" t="n">
        <v>0.129139972328777</v>
      </c>
      <c r="W1147" s="6" t="s">
        <v>694</v>
      </c>
      <c r="X1147" s="17" t="n">
        <v>36.4</v>
      </c>
      <c r="Y1147" s="16" t="n">
        <v>0.550228575856191</v>
      </c>
      <c r="Z1147" s="16" t="n">
        <f aca="false">(G1147-E1147)/SQRT(H1147^2/D1147+F1147^2/C1147)</f>
        <v>2.81541054760921</v>
      </c>
      <c r="AA1147" s="24" t="n">
        <f aca="false">ABS(K1147-Z1147)</f>
        <v>1.73194791841524E-014</v>
      </c>
    </row>
    <row r="1148" customFormat="false" ht="15" hidden="false" customHeight="false" outlineLevel="0" collapsed="false">
      <c r="A1148" s="17" t="n">
        <v>1543</v>
      </c>
      <c r="B1148" s="6" t="s">
        <v>618</v>
      </c>
      <c r="C1148" s="6" t="n">
        <v>144</v>
      </c>
      <c r="D1148" s="6" t="n">
        <v>717</v>
      </c>
      <c r="E1148" s="16" t="n">
        <v>0.231494080275297</v>
      </c>
      <c r="F1148" s="16" t="n">
        <v>0.0333745762001701</v>
      </c>
      <c r="G1148" s="16" t="n">
        <v>0.240303329053118</v>
      </c>
      <c r="H1148" s="16" t="n">
        <v>0.0407396650133759</v>
      </c>
      <c r="I1148" s="23" t="n">
        <f aca="false">G1148-E1148</f>
        <v>0.0088092487778208</v>
      </c>
      <c r="J1148" s="17" t="n">
        <f aca="false">100*(G1148-E1148)/E1148</f>
        <v>3.80538835694834</v>
      </c>
      <c r="K1148" s="16" t="n">
        <v>2.77879527328265</v>
      </c>
      <c r="L1148" s="17" t="n">
        <v>237.15270288106</v>
      </c>
      <c r="M1148" s="16" t="n">
        <v>0.0058931218245417</v>
      </c>
      <c r="N1148" s="16" t="n">
        <v>0.0116039821493553</v>
      </c>
      <c r="O1148" s="6" t="str">
        <f aca="false">IF(N1148&lt;0.05,"Yes","No")</f>
        <v>Yes</v>
      </c>
      <c r="P1148" s="16" t="n">
        <v>0.22221261863232</v>
      </c>
      <c r="Q1148" s="16" t="n">
        <v>5.93164095782129</v>
      </c>
      <c r="R1148" s="16" t="n">
        <v>0.0150738393151115</v>
      </c>
      <c r="S1148" s="16" t="n">
        <v>0.427888030266552</v>
      </c>
      <c r="T1148" s="16" t="n">
        <v>0.00878097659017128</v>
      </c>
      <c r="U1148" s="16" t="n">
        <v>0.0781068484541827</v>
      </c>
      <c r="V1148" s="16" t="n">
        <v>0.133308276687439</v>
      </c>
      <c r="W1148" s="6" t="s">
        <v>694</v>
      </c>
      <c r="X1148" s="17" t="n">
        <v>35.2</v>
      </c>
      <c r="Y1148" s="16" t="n">
        <v>0.549666821633349</v>
      </c>
      <c r="Z1148" s="16" t="n">
        <f aca="false">(G1148-E1148)/SQRT(H1148^2/D1148+F1148^2/C1148)</f>
        <v>2.77879527328265</v>
      </c>
      <c r="AA1148" s="24" t="n">
        <f aca="false">ABS(K1148-Z1148)</f>
        <v>0</v>
      </c>
    </row>
    <row r="1149" customFormat="false" ht="15" hidden="false" customHeight="false" outlineLevel="0" collapsed="false">
      <c r="A1149" s="17" t="n">
        <v>1544</v>
      </c>
      <c r="B1149" s="6" t="s">
        <v>618</v>
      </c>
      <c r="C1149" s="6" t="n">
        <v>144</v>
      </c>
      <c r="D1149" s="6" t="n">
        <v>717</v>
      </c>
      <c r="E1149" s="16" t="n">
        <v>0.233123615694543</v>
      </c>
      <c r="F1149" s="16" t="n">
        <v>0.0335056142008935</v>
      </c>
      <c r="G1149" s="16" t="n">
        <v>0.241845072791334</v>
      </c>
      <c r="H1149" s="16" t="n">
        <v>0.0407364424376543</v>
      </c>
      <c r="I1149" s="23" t="n">
        <f aca="false">G1149-E1149</f>
        <v>0.00872145709679081</v>
      </c>
      <c r="J1149" s="17" t="n">
        <f aca="false">100*(G1149-E1149)/E1149</f>
        <v>3.74112981681717</v>
      </c>
      <c r="K1149" s="16" t="n">
        <v>2.74285953426816</v>
      </c>
      <c r="L1149" s="17" t="n">
        <v>236.349393879145</v>
      </c>
      <c r="M1149" s="16" t="n">
        <v>0.00655724382817535</v>
      </c>
      <c r="N1149" s="16" t="n">
        <v>0.0127918006341657</v>
      </c>
      <c r="O1149" s="6" t="str">
        <f aca="false">IF(N1149&lt;0.05,"Yes","No")</f>
        <v>Yes</v>
      </c>
      <c r="P1149" s="16" t="n">
        <v>0.219911183751438</v>
      </c>
      <c r="Q1149" s="16" t="n">
        <v>5.80941033964267</v>
      </c>
      <c r="R1149" s="16" t="n">
        <v>0.0161498330928849</v>
      </c>
      <c r="S1149" s="16" t="n">
        <v>0.446578599243312</v>
      </c>
      <c r="T1149" s="16" t="n">
        <v>0.00869319678757907</v>
      </c>
      <c r="U1149" s="16" t="n">
        <v>0.0809008201466836</v>
      </c>
      <c r="V1149" s="16" t="n">
        <v>0.137518303501766</v>
      </c>
      <c r="W1149" s="6" t="s">
        <v>694</v>
      </c>
      <c r="X1149" s="17" t="n">
        <v>33.7</v>
      </c>
      <c r="Y1149" s="16" t="n">
        <v>0.548921044475438</v>
      </c>
      <c r="Z1149" s="16" t="n">
        <f aca="false">(G1149-E1149)/SQRT(H1149^2/D1149+F1149^2/C1149)</f>
        <v>2.74285953426814</v>
      </c>
      <c r="AA1149" s="24" t="n">
        <f aca="false">ABS(K1149-Z1149)</f>
        <v>1.77635683940025E-014</v>
      </c>
    </row>
    <row r="1150" customFormat="false" ht="15" hidden="false" customHeight="false" outlineLevel="0" collapsed="false">
      <c r="A1150" s="17" t="n">
        <v>1545</v>
      </c>
      <c r="B1150" s="6" t="s">
        <v>618</v>
      </c>
      <c r="C1150" s="6" t="n">
        <v>144</v>
      </c>
      <c r="D1150" s="6" t="n">
        <v>717</v>
      </c>
      <c r="E1150" s="16" t="n">
        <v>0.234743159988688</v>
      </c>
      <c r="F1150" s="16" t="n">
        <v>0.0336361556677602</v>
      </c>
      <c r="G1150" s="16" t="n">
        <v>0.243377343173473</v>
      </c>
      <c r="H1150" s="16" t="n">
        <v>0.0407337190613586</v>
      </c>
      <c r="I1150" s="23" t="n">
        <f aca="false">G1150-E1150</f>
        <v>0.00863418318478448</v>
      </c>
      <c r="J1150" s="17" t="n">
        <f aca="false">100*(G1150-E1150)/E1150</f>
        <v>3.67814047710721</v>
      </c>
      <c r="K1150" s="16" t="n">
        <v>2.70731657626682</v>
      </c>
      <c r="L1150" s="17" t="n">
        <v>235.561488320276</v>
      </c>
      <c r="M1150" s="16" t="n">
        <v>0.00727988979471704</v>
      </c>
      <c r="N1150" s="16" t="n">
        <v>0.0141098233013842</v>
      </c>
      <c r="O1150" s="6" t="str">
        <f aca="false">IF(N1150&lt;0.05,"Yes","No")</f>
        <v>Yes</v>
      </c>
      <c r="P1150" s="16" t="n">
        <v>0.217622291149564</v>
      </c>
      <c r="Q1150" s="16" t="n">
        <v>5.68910798661805</v>
      </c>
      <c r="R1150" s="16" t="n">
        <v>0.0172864664207877</v>
      </c>
      <c r="S1150" s="16" t="n">
        <v>0.465323749578738</v>
      </c>
      <c r="T1150" s="16" t="n">
        <v>0.00860593017230996</v>
      </c>
      <c r="U1150" s="16" t="n">
        <v>0.0837648173459919</v>
      </c>
      <c r="V1150" s="16" t="n">
        <v>0.141698777169025</v>
      </c>
      <c r="W1150" s="6" t="s">
        <v>694</v>
      </c>
      <c r="X1150" s="17" t="n">
        <v>32.5</v>
      </c>
      <c r="Y1150" s="16" t="n">
        <v>0.54808809855881</v>
      </c>
      <c r="Z1150" s="16" t="n">
        <f aca="false">(G1150-E1150)/SQRT(H1150^2/D1150+F1150^2/C1150)</f>
        <v>2.70731657626681</v>
      </c>
      <c r="AA1150" s="24" t="n">
        <f aca="false">ABS(K1150-Z1150)</f>
        <v>0</v>
      </c>
    </row>
    <row r="1151" customFormat="false" ht="15" hidden="false" customHeight="false" outlineLevel="0" collapsed="false">
      <c r="A1151" s="17" t="n">
        <v>1546</v>
      </c>
      <c r="B1151" s="6" t="s">
        <v>618</v>
      </c>
      <c r="C1151" s="6" t="n">
        <v>144</v>
      </c>
      <c r="D1151" s="6" t="n">
        <v>717</v>
      </c>
      <c r="E1151" s="16" t="n">
        <v>0.236360151734617</v>
      </c>
      <c r="F1151" s="16" t="n">
        <v>0.0337661148380334</v>
      </c>
      <c r="G1151" s="16" t="n">
        <v>0.244908225212137</v>
      </c>
      <c r="H1151" s="16" t="n">
        <v>0.0407309653019169</v>
      </c>
      <c r="I1151" s="23" t="n">
        <f aca="false">G1151-E1151</f>
        <v>0.0085480734775201</v>
      </c>
      <c r="J1151" s="17" t="n">
        <f aca="false">100*(G1151-E1151)/E1151</f>
        <v>3.61654594261633</v>
      </c>
      <c r="K1151" s="16" t="n">
        <v>2.67237769862623</v>
      </c>
      <c r="L1151" s="17" t="n">
        <v>234.786594991316</v>
      </c>
      <c r="M1151" s="16" t="n">
        <v>0.00805946488979199</v>
      </c>
      <c r="N1151" s="16" t="n">
        <v>0.0155466459130946</v>
      </c>
      <c r="O1151" s="6" t="str">
        <f aca="false">IF(N1151&lt;0.05,"Yes","No")</f>
        <v>Yes</v>
      </c>
      <c r="P1151" s="16" t="n">
        <v>0.215364821276606</v>
      </c>
      <c r="Q1151" s="16" t="n">
        <v>5.57169007441582</v>
      </c>
      <c r="R1151" s="16" t="n">
        <v>0.018475744528277</v>
      </c>
      <c r="S1151" s="16" t="n">
        <v>0.484147531231669</v>
      </c>
      <c r="T1151" s="16" t="n">
        <v>0.00851982931955005</v>
      </c>
      <c r="U1151" s="16" t="n">
        <v>0.0866694858658302</v>
      </c>
      <c r="V1151" s="16" t="n">
        <v>0.145947019723477</v>
      </c>
      <c r="W1151" s="6" t="s">
        <v>694</v>
      </c>
      <c r="X1151" s="17" t="n">
        <v>31.6</v>
      </c>
      <c r="Y1151" s="16" t="n">
        <v>0.547322950565628</v>
      </c>
      <c r="Z1151" s="16" t="n">
        <f aca="false">(G1151-E1151)/SQRT(H1151^2/D1151+F1151^2/C1151)</f>
        <v>2.67237769862625</v>
      </c>
      <c r="AA1151" s="24" t="n">
        <f aca="false">ABS(K1151-Z1151)</f>
        <v>1.73194791841524E-014</v>
      </c>
    </row>
    <row r="1152" customFormat="false" ht="15" hidden="false" customHeight="false" outlineLevel="0" collapsed="false">
      <c r="A1152" s="17" t="n">
        <v>1547</v>
      </c>
      <c r="B1152" s="6" t="s">
        <v>618</v>
      </c>
      <c r="C1152" s="6" t="n">
        <v>144</v>
      </c>
      <c r="D1152" s="6" t="n">
        <v>717</v>
      </c>
      <c r="E1152" s="16" t="n">
        <v>0.237973030760056</v>
      </c>
      <c r="F1152" s="16" t="n">
        <v>0.0338946763649355</v>
      </c>
      <c r="G1152" s="16" t="n">
        <v>0.246433305856739</v>
      </c>
      <c r="H1152" s="16" t="n">
        <v>0.0407275600973908</v>
      </c>
      <c r="I1152" s="23" t="n">
        <f aca="false">G1152-E1152</f>
        <v>0.0084602750966829</v>
      </c>
      <c r="J1152" s="17" t="n">
        <f aca="false">100*(G1152-E1152)/E1152</f>
        <v>3.55514029033535</v>
      </c>
      <c r="K1152" s="16" t="n">
        <v>2.63720552365989</v>
      </c>
      <c r="L1152" s="17" t="n">
        <v>234.026152118505</v>
      </c>
      <c r="M1152" s="16" t="n">
        <v>0.00891926706857509</v>
      </c>
      <c r="N1152" s="16" t="n">
        <v>0.0171135891425354</v>
      </c>
      <c r="O1152" s="6" t="str">
        <f aca="false">IF(N1152&lt;0.05,"Yes","No")</f>
        <v>Yes</v>
      </c>
      <c r="P1152" s="16" t="n">
        <v>0.213070362536753</v>
      </c>
      <c r="Q1152" s="16" t="n">
        <v>5.45360288074848</v>
      </c>
      <c r="R1152" s="16" t="n">
        <v>0.0197574186287522</v>
      </c>
      <c r="S1152" s="16" t="n">
        <v>0.503276081106056</v>
      </c>
      <c r="T1152" s="16" t="n">
        <v>0.00843204023722961</v>
      </c>
      <c r="U1152" s="16" t="n">
        <v>0.0897146985647546</v>
      </c>
      <c r="V1152" s="16" t="n">
        <v>0.150431429915842</v>
      </c>
      <c r="W1152" s="6" t="s">
        <v>694</v>
      </c>
      <c r="X1152" s="17" t="n">
        <v>30.8</v>
      </c>
      <c r="Y1152" s="16" t="n">
        <v>0.546664342166434</v>
      </c>
      <c r="Z1152" s="16" t="n">
        <f aca="false">(G1152-E1152)/SQRT(H1152^2/D1152+F1152^2/C1152)</f>
        <v>2.6372055236599</v>
      </c>
      <c r="AA1152" s="24" t="n">
        <f aca="false">ABS(K1152-Z1152)</f>
        <v>1.77635683940025E-014</v>
      </c>
    </row>
    <row r="1153" customFormat="false" ht="15" hidden="false" customHeight="false" outlineLevel="0" collapsed="false">
      <c r="A1153" s="17" t="n">
        <v>1548</v>
      </c>
      <c r="B1153" s="6" t="s">
        <v>618</v>
      </c>
      <c r="C1153" s="6" t="n">
        <v>144</v>
      </c>
      <c r="D1153" s="6" t="n">
        <v>717</v>
      </c>
      <c r="E1153" s="16" t="n">
        <v>0.239574287293686</v>
      </c>
      <c r="F1153" s="16" t="n">
        <v>0.034021367572521</v>
      </c>
      <c r="G1153" s="16" t="n">
        <v>0.247947274557882</v>
      </c>
      <c r="H1153" s="16" t="n">
        <v>0.0407235404708182</v>
      </c>
      <c r="I1153" s="23" t="n">
        <f aca="false">G1153-E1153</f>
        <v>0.00837298726419661</v>
      </c>
      <c r="J1153" s="17" t="n">
        <f aca="false">100*(G1153-E1153)/E1153</f>
        <v>3.49494403543084</v>
      </c>
      <c r="K1153" s="16" t="n">
        <v>2.60250993166335</v>
      </c>
      <c r="L1153" s="17" t="n">
        <v>233.282653714299</v>
      </c>
      <c r="M1153" s="16" t="n">
        <v>0.00984717196838343</v>
      </c>
      <c r="N1153" s="16" t="n">
        <v>0.0187399531753384</v>
      </c>
      <c r="O1153" s="6" t="str">
        <f aca="false">IF(N1153&lt;0.05,"Yes","No")</f>
        <v>Yes</v>
      </c>
      <c r="P1153" s="16" t="n">
        <v>0.210794401484663</v>
      </c>
      <c r="Q1153" s="16" t="n">
        <v>5.33771725727814</v>
      </c>
      <c r="R1153" s="16" t="n">
        <v>0.0211049283539773</v>
      </c>
      <c r="S1153" s="16" t="n">
        <v>0.522555038989771</v>
      </c>
      <c r="T1153" s="16" t="n">
        <v>0.00834476090829876</v>
      </c>
      <c r="U1153" s="16" t="n">
        <v>0.0928258484639767</v>
      </c>
      <c r="V1153" s="16" t="n">
        <v>0.155276359572305</v>
      </c>
      <c r="W1153" s="6" t="s">
        <v>694</v>
      </c>
      <c r="X1153" s="17" t="n">
        <v>29.9</v>
      </c>
      <c r="Y1153" s="16" t="n">
        <v>0.545928250426158</v>
      </c>
      <c r="Z1153" s="16" t="n">
        <f aca="false">(G1153-E1153)/SQRT(H1153^2/D1153+F1153^2/C1153)</f>
        <v>2.60250993166334</v>
      </c>
      <c r="AA1153" s="24" t="n">
        <f aca="false">ABS(K1153-Z1153)</f>
        <v>0</v>
      </c>
    </row>
    <row r="1154" customFormat="false" ht="15" hidden="false" customHeight="false" outlineLevel="0" collapsed="false">
      <c r="A1154" s="17" t="n">
        <v>1549</v>
      </c>
      <c r="B1154" s="6" t="s">
        <v>618</v>
      </c>
      <c r="C1154" s="6" t="n">
        <v>144</v>
      </c>
      <c r="D1154" s="6" t="n">
        <v>717</v>
      </c>
      <c r="E1154" s="16" t="n">
        <v>0.241166834719479</v>
      </c>
      <c r="F1154" s="16" t="n">
        <v>0.0341472154995167</v>
      </c>
      <c r="G1154" s="16" t="n">
        <v>0.24945167303501</v>
      </c>
      <c r="H1154" s="16" t="n">
        <v>0.040720103925648</v>
      </c>
      <c r="I1154" s="23" t="n">
        <f aca="false">G1154-E1154</f>
        <v>0.0082848383155307</v>
      </c>
      <c r="J1154" s="17" t="n">
        <f aca="false">100*(G1154-E1154)/E1154</f>
        <v>3.43531411571059</v>
      </c>
      <c r="K1154" s="16" t="n">
        <v>2.56778058946939</v>
      </c>
      <c r="L1154" s="17" t="n">
        <v>232.55551529189</v>
      </c>
      <c r="M1154" s="16" t="n">
        <v>0.0108615772559501</v>
      </c>
      <c r="N1154" s="16" t="n">
        <v>0.0205033008218788</v>
      </c>
      <c r="O1154" s="6" t="str">
        <f aca="false">IF(N1154&lt;0.05,"Yes","No")</f>
        <v>Yes</v>
      </c>
      <c r="P1154" s="16" t="n">
        <v>0.208496133821323</v>
      </c>
      <c r="Q1154" s="16" t="n">
        <v>5.22195870506226</v>
      </c>
      <c r="R1154" s="16" t="n">
        <v>0.022546353999628</v>
      </c>
      <c r="S1154" s="16" t="n">
        <v>0.541942099297916</v>
      </c>
      <c r="T1154" s="16" t="n">
        <v>0.00825662211863824</v>
      </c>
      <c r="U1154" s="16" t="n">
        <v>0.0960639255658119</v>
      </c>
      <c r="V1154" s="16" t="n">
        <v>0.159802302148671</v>
      </c>
      <c r="W1154" s="6" t="s">
        <v>694</v>
      </c>
      <c r="X1154" s="17" t="n">
        <v>28.1</v>
      </c>
      <c r="Y1154" s="16" t="n">
        <v>0.545463350379668</v>
      </c>
      <c r="Z1154" s="16" t="n">
        <f aca="false">(G1154-E1154)/SQRT(H1154^2/D1154+F1154^2/C1154)</f>
        <v>2.56778058946939</v>
      </c>
      <c r="AA1154" s="24" t="n">
        <f aca="false">ABS(K1154-Z1154)</f>
        <v>9.32587340685132E-015</v>
      </c>
    </row>
    <row r="1155" customFormat="false" ht="15" hidden="false" customHeight="false" outlineLevel="0" collapsed="false">
      <c r="A1155" s="17" t="n">
        <v>1550</v>
      </c>
      <c r="B1155" s="6" t="s">
        <v>618</v>
      </c>
      <c r="C1155" s="6" t="n">
        <v>144</v>
      </c>
      <c r="D1155" s="6" t="n">
        <v>717</v>
      </c>
      <c r="E1155" s="16" t="n">
        <v>0.242759285287725</v>
      </c>
      <c r="F1155" s="16" t="n">
        <v>0.0342716283707056</v>
      </c>
      <c r="G1155" s="16" t="n">
        <v>0.250954178191794</v>
      </c>
      <c r="H1155" s="16" t="n">
        <v>0.0407158318056803</v>
      </c>
      <c r="I1155" s="23" t="n">
        <f aca="false">G1155-E1155</f>
        <v>0.00819489290406961</v>
      </c>
      <c r="J1155" s="17" t="n">
        <f aca="false">100*(G1155-E1155)/E1155</f>
        <v>3.3757278920791</v>
      </c>
      <c r="K1155" s="16" t="n">
        <v>2.5327811132949</v>
      </c>
      <c r="L1155" s="17" t="n">
        <v>231.841021554808</v>
      </c>
      <c r="M1155" s="16" t="n">
        <v>0.0119772578128308</v>
      </c>
      <c r="N1155" s="16" t="n">
        <v>0.0224680523792478</v>
      </c>
      <c r="O1155" s="6" t="str">
        <f aca="false">IF(N1155&lt;0.05,"Yes","No")</f>
        <v>Yes</v>
      </c>
      <c r="P1155" s="16" t="n">
        <v>0.206158875515644</v>
      </c>
      <c r="Q1155" s="16" t="n">
        <v>5.10553777917982</v>
      </c>
      <c r="R1155" s="16" t="n">
        <v>0.02409940337178</v>
      </c>
      <c r="S1155" s="16" t="n">
        <v>0.561003775337467</v>
      </c>
      <c r="T1155" s="16" t="n">
        <v>0.00816668872177251</v>
      </c>
      <c r="U1155" s="16" t="n">
        <v>0.0994589170246412</v>
      </c>
      <c r="V1155" s="16" t="n">
        <v>0.164667600211798</v>
      </c>
      <c r="W1155" s="6" t="s">
        <v>694</v>
      </c>
      <c r="X1155" s="17" t="n">
        <v>26.9</v>
      </c>
      <c r="Y1155" s="16" t="n">
        <v>0.544281729428173</v>
      </c>
      <c r="Z1155" s="16" t="n">
        <f aca="false">(G1155-E1155)/SQRT(H1155^2/D1155+F1155^2/C1155)</f>
        <v>2.53278111329493</v>
      </c>
      <c r="AA1155" s="24" t="n">
        <f aca="false">ABS(K1155-Z1155)</f>
        <v>2.57571741713036E-014</v>
      </c>
    </row>
    <row r="1156" customFormat="false" ht="15" hidden="false" customHeight="false" outlineLevel="0" collapsed="false">
      <c r="A1156" s="17" t="n">
        <v>1551</v>
      </c>
      <c r="B1156" s="6" t="s">
        <v>618</v>
      </c>
      <c r="C1156" s="6" t="n">
        <v>144</v>
      </c>
      <c r="D1156" s="6" t="n">
        <v>717</v>
      </c>
      <c r="E1156" s="16" t="n">
        <v>0.244337846525013</v>
      </c>
      <c r="F1156" s="16" t="n">
        <v>0.0343963096143071</v>
      </c>
      <c r="G1156" s="16" t="n">
        <v>0.252443853448791</v>
      </c>
      <c r="H1156" s="16" t="n">
        <v>0.0407128849927145</v>
      </c>
      <c r="I1156" s="23" t="n">
        <f aca="false">G1156-E1156</f>
        <v>0.00810600692377733</v>
      </c>
      <c r="J1156" s="17" t="n">
        <f aca="false">100*(G1156-E1156)/E1156</f>
        <v>3.31754046254455</v>
      </c>
      <c r="K1156" s="16" t="n">
        <v>2.4982648390543</v>
      </c>
      <c r="L1156" s="17" t="n">
        <v>231.139525060007</v>
      </c>
      <c r="M1156" s="16" t="n">
        <v>0.0131764013407669</v>
      </c>
      <c r="N1156" s="16" t="n">
        <v>0.0245639922067003</v>
      </c>
      <c r="O1156" s="6" t="str">
        <f aca="false">IF(N1156&lt;0.05,"Yes","No")</f>
        <v>Yes</v>
      </c>
      <c r="P1156" s="16" t="n">
        <v>0.203843614502327</v>
      </c>
      <c r="Q1156" s="16" t="n">
        <v>4.99150653214048</v>
      </c>
      <c r="R1156" s="16" t="n">
        <v>0.0257286159035819</v>
      </c>
      <c r="S1156" s="16" t="n">
        <v>0.58064318697991</v>
      </c>
      <c r="T1156" s="16" t="n">
        <v>0.00807781584107777</v>
      </c>
      <c r="U1156" s="16" t="n">
        <v>0.102921508007436</v>
      </c>
      <c r="V1156" s="16" t="n">
        <v>0.169864955478101</v>
      </c>
      <c r="W1156" s="6" t="s">
        <v>694</v>
      </c>
      <c r="X1156" s="17" t="n">
        <v>25.7</v>
      </c>
      <c r="Y1156" s="16" t="n">
        <v>0.543545637687897</v>
      </c>
      <c r="Z1156" s="16" t="n">
        <f aca="false">(G1156-E1156)/SQRT(H1156^2/D1156+F1156^2/C1156)</f>
        <v>2.49826483905433</v>
      </c>
      <c r="AA1156" s="24" t="n">
        <f aca="false">ABS(K1156-Z1156)</f>
        <v>3.37507799486048E-014</v>
      </c>
    </row>
    <row r="1157" customFormat="false" ht="15" hidden="false" customHeight="false" outlineLevel="0" collapsed="false">
      <c r="A1157" s="17" t="n">
        <v>1552</v>
      </c>
      <c r="B1157" s="6" t="s">
        <v>618</v>
      </c>
      <c r="C1157" s="6" t="n">
        <v>144</v>
      </c>
      <c r="D1157" s="6" t="n">
        <v>717</v>
      </c>
      <c r="E1157" s="16" t="n">
        <v>0.245903660129342</v>
      </c>
      <c r="F1157" s="16" t="n">
        <v>0.0345213327191022</v>
      </c>
      <c r="G1157" s="16" t="n">
        <v>0.253920903307291</v>
      </c>
      <c r="H1157" s="16" t="n">
        <v>0.040710882942697</v>
      </c>
      <c r="I1157" s="23" t="n">
        <f aca="false">G1157-E1157</f>
        <v>0.00801724317794908</v>
      </c>
      <c r="J1157" s="17" t="n">
        <f aca="false">100*(G1157-E1157)/E1157</f>
        <v>3.26031876619166</v>
      </c>
      <c r="K1157" s="16" t="n">
        <v>2.46394238047016</v>
      </c>
      <c r="L1157" s="17" t="n">
        <v>230.448656759017</v>
      </c>
      <c r="M1157" s="16" t="n">
        <v>0.0144734191139906</v>
      </c>
      <c r="N1157" s="16" t="n">
        <v>0.0267446381341198</v>
      </c>
      <c r="O1157" s="6" t="str">
        <f aca="false">IF(N1157&lt;0.05,"Yes","No")</f>
        <v>Yes</v>
      </c>
      <c r="P1157" s="16" t="n">
        <v>0.201528581955875</v>
      </c>
      <c r="Q1157" s="16" t="n">
        <v>4.87877420301656</v>
      </c>
      <c r="R1157" s="16" t="n">
        <v>0.0274522313003384</v>
      </c>
      <c r="S1157" s="16" t="n">
        <v>0.601191093404637</v>
      </c>
      <c r="T1157" s="16" t="n">
        <v>0.00798906441821009</v>
      </c>
      <c r="U1157" s="16" t="n">
        <v>0.106489236399531</v>
      </c>
      <c r="V1157" s="16" t="n">
        <v>0.174928761278667</v>
      </c>
      <c r="W1157" s="6" t="s">
        <v>694</v>
      </c>
      <c r="X1157" s="17" t="n">
        <v>24.6</v>
      </c>
      <c r="Y1157" s="16" t="n">
        <v>0.542712691771269</v>
      </c>
      <c r="Z1157" s="16" t="n">
        <f aca="false">(G1157-E1157)/SQRT(H1157^2/D1157+F1157^2/C1157)</f>
        <v>2.46394238047014</v>
      </c>
      <c r="AA1157" s="24" t="n">
        <f aca="false">ABS(K1157-Z1157)</f>
        <v>1.73194791841524E-014</v>
      </c>
    </row>
    <row r="1158" customFormat="false" ht="15" hidden="false" customHeight="false" outlineLevel="0" collapsed="false">
      <c r="A1158" s="17" t="n">
        <v>1553</v>
      </c>
      <c r="B1158" s="6" t="s">
        <v>618</v>
      </c>
      <c r="C1158" s="6" t="n">
        <v>144</v>
      </c>
      <c r="D1158" s="6" t="n">
        <v>717</v>
      </c>
      <c r="E1158" s="16" t="n">
        <v>0.247455899500185</v>
      </c>
      <c r="F1158" s="16" t="n">
        <v>0.0346428084625537</v>
      </c>
      <c r="G1158" s="16" t="n">
        <v>0.255384691173894</v>
      </c>
      <c r="H1158" s="16" t="n">
        <v>0.0407086692191991</v>
      </c>
      <c r="I1158" s="23" t="n">
        <f aca="false">G1158-E1158</f>
        <v>0.00792879167370941</v>
      </c>
      <c r="J1158" s="17" t="n">
        <f aca="false">100*(G1158-E1158)/E1158</f>
        <v>3.20412311435052</v>
      </c>
      <c r="K1158" s="16" t="n">
        <v>2.43010054967922</v>
      </c>
      <c r="L1158" s="17" t="n">
        <v>229.78382084413</v>
      </c>
      <c r="M1158" s="16" t="n">
        <v>0.0158617653502888</v>
      </c>
      <c r="N1158" s="16" t="n">
        <v>0.0291053004375169</v>
      </c>
      <c r="O1158" s="6" t="str">
        <f aca="false">IF(N1158&lt;0.05,"Yes","No")</f>
        <v>Yes</v>
      </c>
      <c r="P1158" s="16" t="n">
        <v>0.199226485532527</v>
      </c>
      <c r="Q1158" s="16" t="n">
        <v>4.76794863815702</v>
      </c>
      <c r="R1158" s="16" t="n">
        <v>0.0292642726838252</v>
      </c>
      <c r="S1158" s="16" t="n">
        <v>0.621230445280867</v>
      </c>
      <c r="T1158" s="16" t="n">
        <v>0.00790062851467568</v>
      </c>
      <c r="U1158" s="16" t="n">
        <v>0.110139406829321</v>
      </c>
      <c r="V1158" s="16" t="n">
        <v>0.179940041795026</v>
      </c>
      <c r="W1158" s="6" t="s">
        <v>694</v>
      </c>
      <c r="X1158" s="17" t="n">
        <v>23.7</v>
      </c>
      <c r="Y1158" s="16" t="n">
        <v>0.542054083372075</v>
      </c>
      <c r="Z1158" s="16" t="n">
        <f aca="false">(G1158-E1158)/SQRT(H1158^2/D1158+F1158^2/C1158)</f>
        <v>2.43010054967923</v>
      </c>
      <c r="AA1158" s="24" t="n">
        <f aca="false">ABS(K1158-Z1158)</f>
        <v>1.59872115546023E-014</v>
      </c>
    </row>
    <row r="1159" customFormat="false" ht="15" hidden="false" customHeight="false" outlineLevel="0" collapsed="false">
      <c r="A1159" s="17" t="n">
        <v>1554</v>
      </c>
      <c r="B1159" s="6" t="s">
        <v>618</v>
      </c>
      <c r="C1159" s="6" t="n">
        <v>144</v>
      </c>
      <c r="D1159" s="6" t="n">
        <v>717</v>
      </c>
      <c r="E1159" s="16" t="n">
        <v>0.249002021737397</v>
      </c>
      <c r="F1159" s="16" t="n">
        <v>0.0347637042255843</v>
      </c>
      <c r="G1159" s="16" t="n">
        <v>0.256841786257725</v>
      </c>
      <c r="H1159" s="16" t="n">
        <v>0.040707904813457</v>
      </c>
      <c r="I1159" s="23" t="n">
        <f aca="false">G1159-E1159</f>
        <v>0.0078397645203285</v>
      </c>
      <c r="J1159" s="17" t="n">
        <f aca="false">100*(G1159-E1159)/E1159</f>
        <v>3.14847424355313</v>
      </c>
      <c r="K1159" s="16" t="n">
        <v>2.39627497203053</v>
      </c>
      <c r="L1159" s="17" t="n">
        <v>229.13606896166</v>
      </c>
      <c r="M1159" s="16" t="n">
        <v>0.0173657404972424</v>
      </c>
      <c r="N1159" s="16" t="n">
        <v>0.0316713722089464</v>
      </c>
      <c r="O1159" s="6" t="str">
        <f aca="false">IF(N1159&lt;0.05,"Yes","No")</f>
        <v>Yes</v>
      </c>
      <c r="P1159" s="16" t="n">
        <v>0.196905770707982</v>
      </c>
      <c r="Q1159" s="16" t="n">
        <v>4.65751550223695</v>
      </c>
      <c r="R1159" s="16" t="n">
        <v>0.031194393257742</v>
      </c>
      <c r="S1159" s="16" t="n">
        <v>0.64079629161881</v>
      </c>
      <c r="T1159" s="16" t="n">
        <v>0.0078116186855187</v>
      </c>
      <c r="U1159" s="16" t="n">
        <v>0.113926266797664</v>
      </c>
      <c r="V1159" s="16" t="n">
        <v>0.185693628038706</v>
      </c>
      <c r="W1159" s="6" t="s">
        <v>694</v>
      </c>
      <c r="X1159" s="17" t="n">
        <v>23.1</v>
      </c>
      <c r="Y1159" s="16" t="n">
        <v>0.541540756237409</v>
      </c>
      <c r="Z1159" s="16" t="n">
        <f aca="false">(G1159-E1159)/SQRT(H1159^2/D1159+F1159^2/C1159)</f>
        <v>2.39627497203052</v>
      </c>
      <c r="AA1159" s="24" t="n">
        <f aca="false">ABS(K1159-Z1159)</f>
        <v>0</v>
      </c>
    </row>
    <row r="1160" customFormat="false" ht="15" hidden="false" customHeight="false" outlineLevel="0" collapsed="false">
      <c r="A1160" s="17" t="n">
        <v>1555</v>
      </c>
      <c r="B1160" s="6" t="s">
        <v>618</v>
      </c>
      <c r="C1160" s="6" t="n">
        <v>144</v>
      </c>
      <c r="D1160" s="6" t="n">
        <v>717</v>
      </c>
      <c r="E1160" s="16" t="n">
        <v>0.250537069928315</v>
      </c>
      <c r="F1160" s="16" t="n">
        <v>0.0348821410228075</v>
      </c>
      <c r="G1160" s="16" t="n">
        <v>0.258289340795167</v>
      </c>
      <c r="H1160" s="16" t="n">
        <v>0.0407046722804945</v>
      </c>
      <c r="I1160" s="23" t="n">
        <f aca="false">G1160-E1160</f>
        <v>0.0077522708668521</v>
      </c>
      <c r="J1160" s="17" t="n">
        <f aca="false">100*(G1160-E1160)/E1160</f>
        <v>3.09426100858856</v>
      </c>
      <c r="K1160" s="16" t="n">
        <v>2.36325717078767</v>
      </c>
      <c r="L1160" s="17" t="n">
        <v>228.497293569132</v>
      </c>
      <c r="M1160" s="16" t="n">
        <v>0.0189536675424928</v>
      </c>
      <c r="N1160" s="16" t="n">
        <v>0.0343290133679115</v>
      </c>
      <c r="O1160" s="6" t="str">
        <f aca="false">IF(N1160&lt;0.05,"Yes","No")</f>
        <v>Yes</v>
      </c>
      <c r="P1160" s="16" t="n">
        <v>0.194637309995614</v>
      </c>
      <c r="Q1160" s="16" t="n">
        <v>4.55081947809887</v>
      </c>
      <c r="R1160" s="16" t="n">
        <v>0.0331858179757991</v>
      </c>
      <c r="S1160" s="16" t="n">
        <v>0.659873344500104</v>
      </c>
      <c r="T1160" s="16" t="n">
        <v>0.00772414690162607</v>
      </c>
      <c r="U1160" s="16" t="n">
        <v>0.117728898444023</v>
      </c>
      <c r="V1160" s="16" t="n">
        <v>0.191150243918773</v>
      </c>
      <c r="W1160" s="6" t="s">
        <v>694</v>
      </c>
      <c r="X1160" s="17" t="n">
        <v>22</v>
      </c>
      <c r="Y1160" s="16" t="n">
        <v>0.540804664497133</v>
      </c>
      <c r="Z1160" s="16" t="n">
        <f aca="false">(G1160-E1160)/SQRT(H1160^2/D1160+F1160^2/C1160)</f>
        <v>2.36325717078765</v>
      </c>
      <c r="AA1160" s="24" t="n">
        <f aca="false">ABS(K1160-Z1160)</f>
        <v>1.73194791841524E-014</v>
      </c>
    </row>
    <row r="1161" customFormat="false" ht="15" hidden="false" customHeight="false" outlineLevel="0" collapsed="false">
      <c r="A1161" s="17" t="n">
        <v>1556</v>
      </c>
      <c r="B1161" s="6" t="s">
        <v>618</v>
      </c>
      <c r="C1161" s="6" t="n">
        <v>144</v>
      </c>
      <c r="D1161" s="6" t="n">
        <v>717</v>
      </c>
      <c r="E1161" s="16" t="n">
        <v>0.252057946597536</v>
      </c>
      <c r="F1161" s="16" t="n">
        <v>0.0349967436224276</v>
      </c>
      <c r="G1161" s="16" t="n">
        <v>0.259723782684846</v>
      </c>
      <c r="H1161" s="16" t="n">
        <v>0.0407000712637369</v>
      </c>
      <c r="I1161" s="23" t="n">
        <f aca="false">G1161-E1161</f>
        <v>0.00766583608730981</v>
      </c>
      <c r="J1161" s="17" t="n">
        <f aca="false">100*(G1161-E1161)/E1161</f>
        <v>3.0412991102994</v>
      </c>
      <c r="K1161" s="16" t="n">
        <v>2.33094853450445</v>
      </c>
      <c r="L1161" s="17" t="n">
        <v>227.87925070752</v>
      </c>
      <c r="M1161" s="16" t="n">
        <v>0.020629619421157</v>
      </c>
      <c r="N1161" s="16" t="n">
        <v>0.0370768438014121</v>
      </c>
      <c r="O1161" s="6" t="str">
        <f aca="false">IF(N1161&lt;0.05,"Yes","No")</f>
        <v>Yes</v>
      </c>
      <c r="P1161" s="16" t="n">
        <v>0.192405167297472</v>
      </c>
      <c r="Q1161" s="16" t="n">
        <v>4.44703844094624</v>
      </c>
      <c r="R1161" s="16" t="n">
        <v>0.0352507673378932</v>
      </c>
      <c r="S1161" s="16" t="n">
        <v>0.678500913331198</v>
      </c>
      <c r="T1161" s="16" t="n">
        <v>0.0076377349005131</v>
      </c>
      <c r="U1161" s="16" t="n">
        <v>0.121581727846424</v>
      </c>
      <c r="V1161" s="16" t="n">
        <v>0.196494777081028</v>
      </c>
      <c r="W1161" s="6" t="s">
        <v>694</v>
      </c>
      <c r="X1161" s="17" t="n">
        <v>21.6</v>
      </c>
      <c r="Y1161" s="16" t="n">
        <v>0.54018479776848</v>
      </c>
      <c r="Z1161" s="16" t="n">
        <f aca="false">(G1161-E1161)/SQRT(H1161^2/D1161+F1161^2/C1161)</f>
        <v>2.33094853450443</v>
      </c>
      <c r="AA1161" s="24" t="n">
        <f aca="false">ABS(K1161-Z1161)</f>
        <v>1.68753899743024E-014</v>
      </c>
    </row>
    <row r="1162" customFormat="false" ht="15" hidden="false" customHeight="false" outlineLevel="0" collapsed="false">
      <c r="A1162" s="17" t="n">
        <v>1557</v>
      </c>
      <c r="B1162" s="6" t="s">
        <v>618</v>
      </c>
      <c r="C1162" s="6" t="n">
        <v>144</v>
      </c>
      <c r="D1162" s="6" t="n">
        <v>717</v>
      </c>
      <c r="E1162" s="16" t="n">
        <v>0.253561947701706</v>
      </c>
      <c r="F1162" s="16" t="n">
        <v>0.035110759235936</v>
      </c>
      <c r="G1162" s="16" t="n">
        <v>0.26114167574393</v>
      </c>
      <c r="H1162" s="16" t="n">
        <v>0.0406956160135214</v>
      </c>
      <c r="I1162" s="23" t="n">
        <f aca="false">G1162-E1162</f>
        <v>0.00757972804222451</v>
      </c>
      <c r="J1162" s="17" t="n">
        <f aca="false">100*(G1162-E1162)/E1162</f>
        <v>2.98930029167524</v>
      </c>
      <c r="K1162" s="16" t="n">
        <v>2.2989274508524</v>
      </c>
      <c r="L1162" s="17" t="n">
        <v>227.271382450882</v>
      </c>
      <c r="M1162" s="16" t="n">
        <v>0.022417410167468</v>
      </c>
      <c r="N1162" s="16" t="n">
        <v>0.0400161246914617</v>
      </c>
      <c r="O1162" s="6" t="str">
        <f aca="false">IF(N1162&lt;0.05,"Yes","No")</f>
        <v>Yes</v>
      </c>
      <c r="P1162" s="16" t="n">
        <v>0.190182234452057</v>
      </c>
      <c r="Q1162" s="16" t="n">
        <v>4.34487525481791</v>
      </c>
      <c r="R1162" s="16" t="n">
        <v>0.0374153938105487</v>
      </c>
      <c r="S1162" s="16" t="n">
        <v>0.699439779177061</v>
      </c>
      <c r="T1162" s="16" t="n">
        <v>0.00755165602657115</v>
      </c>
      <c r="U1162" s="16" t="n">
        <v>0.125504498585105</v>
      </c>
      <c r="V1162" s="16" t="n">
        <v>0.201902719393037</v>
      </c>
      <c r="W1162" s="6" t="s">
        <v>694</v>
      </c>
      <c r="X1162" s="17" t="n">
        <v>20.6</v>
      </c>
      <c r="Y1162" s="16" t="n">
        <v>0.539429335192934</v>
      </c>
      <c r="Z1162" s="16" t="n">
        <f aca="false">(G1162-E1162)/SQRT(H1162^2/D1162+F1162^2/C1162)</f>
        <v>2.2989274508524</v>
      </c>
      <c r="AA1162" s="24" t="n">
        <f aca="false">ABS(K1162-Z1162)</f>
        <v>0</v>
      </c>
    </row>
    <row r="1163" customFormat="false" ht="15" hidden="false" customHeight="false" outlineLevel="0" collapsed="false">
      <c r="A1163" s="17" t="n">
        <v>1558</v>
      </c>
      <c r="B1163" s="6" t="s">
        <v>618</v>
      </c>
      <c r="C1163" s="6" t="n">
        <v>144</v>
      </c>
      <c r="D1163" s="6" t="n">
        <v>717</v>
      </c>
      <c r="E1163" s="16" t="n">
        <v>0.255054514855147</v>
      </c>
      <c r="F1163" s="16" t="n">
        <v>0.035223412226343</v>
      </c>
      <c r="G1163" s="16" t="n">
        <v>0.262548870164148</v>
      </c>
      <c r="H1163" s="16" t="n">
        <v>0.040689645986778</v>
      </c>
      <c r="I1163" s="23" t="n">
        <f aca="false">G1163-E1163</f>
        <v>0.00749435530900106</v>
      </c>
      <c r="J1163" s="17" t="n">
        <f aca="false">100*(G1163-E1163)/E1163</f>
        <v>2.93833469807713</v>
      </c>
      <c r="K1163" s="16" t="n">
        <v>2.26737338724084</v>
      </c>
      <c r="L1163" s="17" t="n">
        <v>226.670130508246</v>
      </c>
      <c r="M1163" s="16" t="n">
        <v>0.0243101419426523</v>
      </c>
      <c r="N1163" s="16" t="n">
        <v>0.043101779089884</v>
      </c>
      <c r="O1163" s="6" t="str">
        <f aca="false">IF(N1163&lt;0.05,"Yes","No")</f>
        <v>Yes</v>
      </c>
      <c r="P1163" s="16" t="n">
        <v>0.187985981840751</v>
      </c>
      <c r="Q1163" s="16" t="n">
        <v>4.2451041602635</v>
      </c>
      <c r="R1163" s="16" t="n">
        <v>0.0396643242366883</v>
      </c>
      <c r="S1163" s="16" t="n">
        <v>0.720888850921774</v>
      </c>
      <c r="T1163" s="16" t="n">
        <v>0.00746632143560083</v>
      </c>
      <c r="U1163" s="16" t="n">
        <v>0.129470131956416</v>
      </c>
      <c r="V1163" s="16" t="n">
        <v>0.207487984165088</v>
      </c>
      <c r="W1163" s="6" t="s">
        <v>694</v>
      </c>
      <c r="X1163" s="17" t="n">
        <v>19.8</v>
      </c>
      <c r="Y1163" s="16" t="n">
        <v>0.538751355958469</v>
      </c>
      <c r="Z1163" s="16" t="n">
        <f aca="false">(G1163-E1163)/SQRT(H1163^2/D1163+F1163^2/C1163)</f>
        <v>2.26737338724081</v>
      </c>
      <c r="AA1163" s="24" t="n">
        <f aca="false">ABS(K1163-Z1163)</f>
        <v>3.37507799486048E-014</v>
      </c>
    </row>
    <row r="1164" customFormat="false" ht="15" hidden="false" customHeight="false" outlineLevel="0" collapsed="false">
      <c r="A1164" s="17" t="n">
        <v>1559</v>
      </c>
      <c r="B1164" s="6" t="s">
        <v>618</v>
      </c>
      <c r="C1164" s="6" t="n">
        <v>144</v>
      </c>
      <c r="D1164" s="6" t="n">
        <v>717</v>
      </c>
      <c r="E1164" s="16" t="n">
        <v>0.256535343515376</v>
      </c>
      <c r="F1164" s="16" t="n">
        <v>0.0353351720172066</v>
      </c>
      <c r="G1164" s="16" t="n">
        <v>0.263944735316718</v>
      </c>
      <c r="H1164" s="16" t="n">
        <v>0.0406839355236036</v>
      </c>
      <c r="I1164" s="23" t="n">
        <f aca="false">G1164-E1164</f>
        <v>0.00740939180134176</v>
      </c>
      <c r="J1164" s="17" t="n">
        <f aca="false">100*(G1164-E1164)/E1164</f>
        <v>2.88825379762834</v>
      </c>
      <c r="K1164" s="16" t="n">
        <v>2.23613707284856</v>
      </c>
      <c r="L1164" s="17" t="n">
        <v>226.080718061253</v>
      </c>
      <c r="M1164" s="16" t="n">
        <v>0.0263194614405906</v>
      </c>
      <c r="N1164" s="16" t="n">
        <v>0.0463513734171675</v>
      </c>
      <c r="O1164" s="6" t="str">
        <f aca="false">IF(N1164&lt;0.05,"Yes","No")</f>
        <v>Yes</v>
      </c>
      <c r="P1164" s="16" t="n">
        <v>0.185800605668767</v>
      </c>
      <c r="Q1164" s="16" t="n">
        <v>4.14697742770447</v>
      </c>
      <c r="R1164" s="16" t="n">
        <v>0.0420151691315835</v>
      </c>
      <c r="S1164" s="16" t="n">
        <v>0.742230715162837</v>
      </c>
      <c r="T1164" s="16" t="n">
        <v>0.00738139081413715</v>
      </c>
      <c r="U1164" s="16" t="n">
        <v>0.133523655220756</v>
      </c>
      <c r="V1164" s="16" t="n">
        <v>0.213495585706856</v>
      </c>
      <c r="W1164" s="6" t="s">
        <v>694</v>
      </c>
      <c r="X1164" s="17" t="n">
        <v>19</v>
      </c>
      <c r="Y1164" s="16" t="n">
        <v>0.538034635053464</v>
      </c>
      <c r="Z1164" s="16" t="n">
        <f aca="false">(G1164-E1164)/SQRT(H1164^2/D1164+F1164^2/C1164)</f>
        <v>2.23613707284855</v>
      </c>
      <c r="AA1164" s="24" t="n">
        <f aca="false">ABS(K1164-Z1164)</f>
        <v>1.59872115546023E-014</v>
      </c>
    </row>
    <row r="1165" customFormat="false" ht="15" hidden="false" customHeight="false" outlineLevel="0" collapsed="false">
      <c r="A1165" s="17" t="n">
        <v>1560</v>
      </c>
      <c r="B1165" s="6" t="s">
        <v>618</v>
      </c>
      <c r="C1165" s="6" t="n">
        <v>144</v>
      </c>
      <c r="D1165" s="6" t="n">
        <v>717</v>
      </c>
      <c r="E1165" s="16" t="n">
        <v>0.257999626195265</v>
      </c>
      <c r="F1165" s="16" t="n">
        <v>0.0354457030654058</v>
      </c>
      <c r="G1165" s="16" t="n">
        <v>0.265323387965498</v>
      </c>
      <c r="H1165" s="16" t="n">
        <v>0.0406777721199715</v>
      </c>
      <c r="I1165" s="23" t="n">
        <f aca="false">G1165-E1165</f>
        <v>0.00732376177023242</v>
      </c>
      <c r="J1165" s="17" t="n">
        <f aca="false">100*(G1165-E1165)/E1165</f>
        <v>2.8386714656282</v>
      </c>
      <c r="K1165" s="16" t="n">
        <v>2.20491545916739</v>
      </c>
      <c r="L1165" s="17" t="n">
        <v>225.501479654159</v>
      </c>
      <c r="M1165" s="16" t="n">
        <v>0.0284704387476374</v>
      </c>
      <c r="N1165" s="16" t="n">
        <v>0.049888566979805</v>
      </c>
      <c r="O1165" s="6" t="str">
        <f aca="false">IF(N1165&lt;0.05,"Yes","No")</f>
        <v>Yes</v>
      </c>
      <c r="P1165" s="16" t="n">
        <v>0.183602179495817</v>
      </c>
      <c r="Q1165" s="16" t="n">
        <v>4.04942244143969</v>
      </c>
      <c r="R1165" s="16" t="n">
        <v>0.0444981754391882</v>
      </c>
      <c r="S1165" s="16" t="n">
        <v>0.763834166179677</v>
      </c>
      <c r="T1165" s="16" t="n">
        <v>0.00729579601859982</v>
      </c>
      <c r="U1165" s="16" t="n">
        <v>0.137699828025446</v>
      </c>
      <c r="V1165" s="16" t="n">
        <v>0.219143634039316</v>
      </c>
      <c r="W1165" s="6" t="s">
        <v>694</v>
      </c>
      <c r="X1165" s="17" t="n">
        <v>18</v>
      </c>
      <c r="Y1165" s="16" t="n">
        <v>0.537453509995351</v>
      </c>
      <c r="Z1165" s="16" t="n">
        <f aca="false">(G1165-E1165)/SQRT(H1165^2/D1165+F1165^2/C1165)</f>
        <v>2.20491545916739</v>
      </c>
      <c r="AA1165" s="24" t="n">
        <f aca="false">ABS(K1165-Z1165)</f>
        <v>0</v>
      </c>
    </row>
    <row r="1166" customFormat="false" ht="15" hidden="false" customHeight="false" outlineLevel="0" collapsed="false">
      <c r="A1166" s="17" t="n">
        <v>1561</v>
      </c>
      <c r="B1166" s="6" t="s">
        <v>618</v>
      </c>
      <c r="C1166" s="6" t="n">
        <v>144</v>
      </c>
      <c r="D1166" s="6" t="n">
        <v>717</v>
      </c>
      <c r="E1166" s="16" t="n">
        <v>0.259449594447182</v>
      </c>
      <c r="F1166" s="16" t="n">
        <v>0.0355540812198195</v>
      </c>
      <c r="G1166" s="16" t="n">
        <v>0.266690668991586</v>
      </c>
      <c r="H1166" s="16" t="n">
        <v>0.0406727472806455</v>
      </c>
      <c r="I1166" s="23" t="n">
        <f aca="false">G1166-E1166</f>
        <v>0.00724107454440398</v>
      </c>
      <c r="J1166" s="17" t="n">
        <f aca="false">100*(G1166-E1166)/E1166</f>
        <v>2.79093692932254</v>
      </c>
      <c r="K1166" s="16" t="n">
        <v>2.17481702199415</v>
      </c>
      <c r="L1166" s="17" t="n">
        <v>224.943586086904</v>
      </c>
      <c r="M1166" s="16" t="n">
        <v>0.0306865264871751</v>
      </c>
      <c r="N1166" s="16" t="n">
        <v>0.0532829687186404</v>
      </c>
      <c r="O1166" s="6" t="str">
        <f aca="false">IF(N1166&lt;0.05,"Yes","No")</f>
        <v>No</v>
      </c>
      <c r="P1166" s="16" t="n">
        <v>0.181475556789533</v>
      </c>
      <c r="Q1166" s="16" t="n">
        <v>3.95615861789138</v>
      </c>
      <c r="R1166" s="16" t="n">
        <v>0.0470169890050159</v>
      </c>
      <c r="S1166" s="16" t="n">
        <v>0.784264876778386</v>
      </c>
      <c r="T1166" s="16" t="n">
        <v>0.00721314289485497</v>
      </c>
      <c r="U1166" s="16" t="n">
        <v>0.141839367314215</v>
      </c>
      <c r="V1166" s="16" t="n">
        <v>0.224739450020487</v>
      </c>
      <c r="W1166" s="6" t="s">
        <v>694</v>
      </c>
      <c r="X1166" s="17" t="n">
        <v>17.5</v>
      </c>
      <c r="Y1166" s="16" t="n">
        <v>0.536639934913994</v>
      </c>
      <c r="Z1166" s="16" t="n">
        <f aca="false">(G1166-E1166)/SQRT(H1166^2/D1166+F1166^2/C1166)</f>
        <v>2.17481702199413</v>
      </c>
      <c r="AA1166" s="24" t="n">
        <f aca="false">ABS(K1166-Z1166)</f>
        <v>1.68753899743024E-014</v>
      </c>
    </row>
    <row r="1167" customFormat="false" ht="15" hidden="false" customHeight="false" outlineLevel="0" collapsed="false">
      <c r="A1167" s="17" t="n">
        <v>1562</v>
      </c>
      <c r="B1167" s="6" t="s">
        <v>618</v>
      </c>
      <c r="C1167" s="6" t="n">
        <v>144</v>
      </c>
      <c r="D1167" s="6" t="n">
        <v>717</v>
      </c>
      <c r="E1167" s="16" t="n">
        <v>0.260890020885401</v>
      </c>
      <c r="F1167" s="16" t="n">
        <v>0.0356612995743181</v>
      </c>
      <c r="G1167" s="16" t="n">
        <v>0.268049887928338</v>
      </c>
      <c r="H1167" s="16" t="n">
        <v>0.0406675513867032</v>
      </c>
      <c r="I1167" s="23" t="n">
        <f aca="false">G1167-E1167</f>
        <v>0.00715986704293631</v>
      </c>
      <c r="J1167" s="17" t="n">
        <f aca="false">100*(G1167-E1167)/E1167</f>
        <v>2.74440050203429</v>
      </c>
      <c r="K1167" s="16" t="n">
        <v>2.14535896095455</v>
      </c>
      <c r="L1167" s="17" t="n">
        <v>224.396105649256</v>
      </c>
      <c r="M1167" s="16" t="n">
        <v>0.0329981298149028</v>
      </c>
      <c r="N1167" s="16" t="n">
        <v>0.0570140384384135</v>
      </c>
      <c r="O1167" s="6" t="str">
        <f aca="false">IF(N1167&lt;0.05,"Yes","No")</f>
        <v>No</v>
      </c>
      <c r="P1167" s="16" t="n">
        <v>0.179388489391796</v>
      </c>
      <c r="Q1167" s="16" t="n">
        <v>3.86568592668559</v>
      </c>
      <c r="R1167" s="16" t="n">
        <v>0.0496047229024719</v>
      </c>
      <c r="S1167" s="16" t="n">
        <v>0.803622472340257</v>
      </c>
      <c r="T1167" s="16" t="n">
        <v>0.00713196219372375</v>
      </c>
      <c r="U1167" s="16" t="n">
        <v>0.14600730652261</v>
      </c>
      <c r="V1167" s="16" t="n">
        <v>0.230647632333837</v>
      </c>
      <c r="W1167" s="6" t="s">
        <v>694</v>
      </c>
      <c r="X1167" s="17" t="n">
        <v>16.5</v>
      </c>
      <c r="Y1167" s="16" t="n">
        <v>0.536175034867504</v>
      </c>
      <c r="Z1167" s="16" t="n">
        <f aca="false">(G1167-E1167)/SQRT(H1167^2/D1167+F1167^2/C1167)</f>
        <v>2.14535896095456</v>
      </c>
      <c r="AA1167" s="24" t="n">
        <f aca="false">ABS(K1167-Z1167)</f>
        <v>1.68753899743024E-014</v>
      </c>
    </row>
    <row r="1168" customFormat="false" ht="15" hidden="false" customHeight="false" outlineLevel="0" collapsed="false">
      <c r="A1168" s="17" t="n">
        <v>1563</v>
      </c>
      <c r="B1168" s="6" t="s">
        <v>618</v>
      </c>
      <c r="C1168" s="6" t="n">
        <v>144</v>
      </c>
      <c r="D1168" s="6" t="n">
        <v>717</v>
      </c>
      <c r="E1168" s="16" t="n">
        <v>0.262319876398477</v>
      </c>
      <c r="F1168" s="16" t="n">
        <v>0.0357669762325312</v>
      </c>
      <c r="G1168" s="16" t="n">
        <v>0.269399925692311</v>
      </c>
      <c r="H1168" s="16" t="n">
        <v>0.0406627990115573</v>
      </c>
      <c r="I1168" s="23" t="n">
        <f aca="false">G1168-E1168</f>
        <v>0.0070800492938336</v>
      </c>
      <c r="J1168" s="17" t="n">
        <f aca="false">100*(G1168-E1168)/E1168</f>
        <v>2.69901365883485</v>
      </c>
      <c r="K1168" s="16" t="n">
        <v>2.11651912434382</v>
      </c>
      <c r="L1168" s="17" t="n">
        <v>223.863268908104</v>
      </c>
      <c r="M1168" s="16" t="n">
        <v>0.0354048509197855</v>
      </c>
      <c r="N1168" s="16" t="n">
        <v>0.0608222336733192</v>
      </c>
      <c r="O1168" s="6" t="str">
        <f aca="false">IF(N1168&lt;0.05,"Yes","No")</f>
        <v>No</v>
      </c>
      <c r="P1168" s="16" t="n">
        <v>0.177336584259863</v>
      </c>
      <c r="Q1168" s="16" t="n">
        <v>3.77775769590792</v>
      </c>
      <c r="R1168" s="16" t="n">
        <v>0.0522644865344218</v>
      </c>
      <c r="S1168" s="16" t="n">
        <v>0.823017306804899</v>
      </c>
      <c r="T1168" s="16" t="n">
        <v>0.00705218221370995</v>
      </c>
      <c r="U1168" s="16" t="n">
        <v>0.15018719857797</v>
      </c>
      <c r="V1168" s="16" t="n">
        <v>0.236384110527861</v>
      </c>
      <c r="W1168" s="6" t="s">
        <v>694</v>
      </c>
      <c r="X1168" s="17" t="n">
        <v>16.1</v>
      </c>
      <c r="Y1168" s="16" t="n">
        <v>0.535700449403378</v>
      </c>
      <c r="Z1168" s="16" t="n">
        <f aca="false">(G1168-E1168)/SQRT(H1168^2/D1168+F1168^2/C1168)</f>
        <v>2.11651912434382</v>
      </c>
      <c r="AA1168" s="24" t="n">
        <f aca="false">ABS(K1168-Z1168)</f>
        <v>0</v>
      </c>
    </row>
    <row r="1169" customFormat="false" ht="15" hidden="false" customHeight="false" outlineLevel="0" collapsed="false">
      <c r="A1169" s="17" t="n">
        <v>1564</v>
      </c>
      <c r="B1169" s="6" t="s">
        <v>618</v>
      </c>
      <c r="C1169" s="6" t="n">
        <v>144</v>
      </c>
      <c r="D1169" s="6" t="n">
        <v>717</v>
      </c>
      <c r="E1169" s="16" t="n">
        <v>0.263733577604095</v>
      </c>
      <c r="F1169" s="16" t="n">
        <v>0.0358698466298866</v>
      </c>
      <c r="G1169" s="16" t="n">
        <v>0.270736054666704</v>
      </c>
      <c r="H1169" s="16" t="n">
        <v>0.0406590952105175</v>
      </c>
      <c r="I1169" s="23" t="n">
        <f aca="false">G1169-E1169</f>
        <v>0.00700247706260876</v>
      </c>
      <c r="J1169" s="17" t="n">
        <f aca="false">100*(G1169-E1169)/E1169</f>
        <v>2.65513292854979</v>
      </c>
      <c r="K1169" s="16" t="n">
        <v>2.08859818100153</v>
      </c>
      <c r="L1169" s="17" t="n">
        <v>223.353355347304</v>
      </c>
      <c r="M1169" s="16" t="n">
        <v>0.0378768145379669</v>
      </c>
      <c r="N1169" s="16" t="n">
        <v>0.0646459685981059</v>
      </c>
      <c r="O1169" s="6" t="str">
        <f aca="false">IF(N1169&lt;0.05,"Yes","No")</f>
        <v>No</v>
      </c>
      <c r="P1169" s="16" t="n">
        <v>0.17533985196182</v>
      </c>
      <c r="Q1169" s="16" t="n">
        <v>3.69316483610372</v>
      </c>
      <c r="R1169" s="16" t="n">
        <v>0.054966409558123</v>
      </c>
      <c r="S1169" s="16" t="n">
        <v>0.842015063780473</v>
      </c>
      <c r="T1169" s="16" t="n">
        <v>0.00697465600555664</v>
      </c>
      <c r="U1169" s="16" t="n">
        <v>0.154330165446811</v>
      </c>
      <c r="V1169" s="16" t="n">
        <v>0.241975878808769</v>
      </c>
      <c r="W1169" s="6" t="s">
        <v>694</v>
      </c>
      <c r="X1169" s="17" t="n">
        <v>15.3</v>
      </c>
      <c r="Y1169" s="16" t="n">
        <v>0.534906245157291</v>
      </c>
      <c r="Z1169" s="16" t="n">
        <f aca="false">(G1169-E1169)/SQRT(H1169^2/D1169+F1169^2/C1169)</f>
        <v>2.0885981810015</v>
      </c>
      <c r="AA1169" s="24" t="n">
        <f aca="false">ABS(K1169-Z1169)</f>
        <v>3.28626015289046E-014</v>
      </c>
    </row>
    <row r="1170" customFormat="false" ht="15" hidden="false" customHeight="false" outlineLevel="0" collapsed="false">
      <c r="A1170" s="17" t="n">
        <v>1565</v>
      </c>
      <c r="B1170" s="6" t="s">
        <v>618</v>
      </c>
      <c r="C1170" s="6" t="n">
        <v>144</v>
      </c>
      <c r="D1170" s="6" t="n">
        <v>717</v>
      </c>
      <c r="E1170" s="16" t="n">
        <v>0.26513212122437</v>
      </c>
      <c r="F1170" s="16" t="n">
        <v>0.0359717701315909</v>
      </c>
      <c r="G1170" s="16" t="n">
        <v>0.272057819960839</v>
      </c>
      <c r="H1170" s="16" t="n">
        <v>0.0406550567443022</v>
      </c>
      <c r="I1170" s="23" t="n">
        <f aca="false">G1170-E1170</f>
        <v>0.0069256987364687</v>
      </c>
      <c r="J1170" s="17" t="n">
        <f aca="false">100*(G1170-E1170)/E1170</f>
        <v>2.61216887055634</v>
      </c>
      <c r="K1170" s="16" t="n">
        <v>2.06108313409219</v>
      </c>
      <c r="L1170" s="17" t="n">
        <v>222.85123321567</v>
      </c>
      <c r="M1170" s="16" t="n">
        <v>0.0404557921687853</v>
      </c>
      <c r="N1170" s="16" t="n">
        <v>0.0686572046418562</v>
      </c>
      <c r="O1170" s="6" t="str">
        <f aca="false">IF(N1170&lt;0.05,"Yes","No")</f>
        <v>No</v>
      </c>
      <c r="P1170" s="16" t="n">
        <v>0.173365890717249</v>
      </c>
      <c r="Q1170" s="16" t="n">
        <v>3.61047823464457</v>
      </c>
      <c r="R1170" s="16" t="n">
        <v>0.0577512182000005</v>
      </c>
      <c r="S1170" s="16" t="n">
        <v>0.860797056725164</v>
      </c>
      <c r="T1170" s="16" t="n">
        <v>0.00689791978188122</v>
      </c>
      <c r="U1170" s="16" t="n">
        <v>0.158527773990658</v>
      </c>
      <c r="V1170" s="16" t="n">
        <v>0.247817599073194</v>
      </c>
      <c r="W1170" s="6" t="s">
        <v>694</v>
      </c>
      <c r="X1170" s="17" t="n">
        <v>14.6</v>
      </c>
      <c r="Y1170" s="16" t="n">
        <v>0.534538199287153</v>
      </c>
      <c r="Z1170" s="16" t="n">
        <f aca="false">(G1170-E1170)/SQRT(H1170^2/D1170+F1170^2/C1170)</f>
        <v>2.06108313409221</v>
      </c>
      <c r="AA1170" s="24" t="n">
        <f aca="false">ABS(K1170-Z1170)</f>
        <v>1.68753899743024E-014</v>
      </c>
    </row>
    <row r="1171" customFormat="false" ht="15" hidden="false" customHeight="false" outlineLevel="0" collapsed="false">
      <c r="A1171" s="17" t="n">
        <v>1566</v>
      </c>
      <c r="B1171" s="6" t="s">
        <v>618</v>
      </c>
      <c r="C1171" s="6" t="n">
        <v>144</v>
      </c>
      <c r="D1171" s="6" t="n">
        <v>717</v>
      </c>
      <c r="E1171" s="16" t="n">
        <v>0.266518615496655</v>
      </c>
      <c r="F1171" s="16" t="n">
        <v>0.0360713901104469</v>
      </c>
      <c r="G1171" s="16" t="n">
        <v>0.273369193596654</v>
      </c>
      <c r="H1171" s="16" t="n">
        <v>0.0406506159350398</v>
      </c>
      <c r="I1171" s="23" t="n">
        <f aca="false">G1171-E1171</f>
        <v>0.00685057809999839</v>
      </c>
      <c r="J1171" s="17" t="n">
        <f aca="false">100*(G1171-E1171)/E1171</f>
        <v>2.57039384931233</v>
      </c>
      <c r="K1171" s="16" t="n">
        <v>2.03428773519295</v>
      </c>
      <c r="L1171" s="17" t="n">
        <v>222.362835354691</v>
      </c>
      <c r="M1171" s="16" t="n">
        <v>0.0431097311062313</v>
      </c>
      <c r="N1171" s="16" t="n">
        <v>0.0728083159599613</v>
      </c>
      <c r="O1171" s="6" t="str">
        <f aca="false">IF(N1171&lt;0.05,"Yes","No")</f>
        <v>No</v>
      </c>
      <c r="P1171" s="16" t="n">
        <v>0.171437365510041</v>
      </c>
      <c r="Q1171" s="16" t="n">
        <v>3.53059896248036</v>
      </c>
      <c r="R1171" s="16" t="n">
        <v>0.0605844112939573</v>
      </c>
      <c r="S1171" s="16" t="n">
        <v>0.879088017043477</v>
      </c>
      <c r="T1171" s="16" t="n">
        <v>0.00682284539022249</v>
      </c>
      <c r="U1171" s="16" t="n">
        <v>0.162712182763843</v>
      </c>
      <c r="V1171" s="16" t="n">
        <v>0.253604077141568</v>
      </c>
      <c r="W1171" s="6" t="s">
        <v>694</v>
      </c>
      <c r="X1171" s="17" t="n">
        <v>13.9</v>
      </c>
      <c r="Y1171" s="16" t="n">
        <v>0.533831163799783</v>
      </c>
      <c r="Z1171" s="16" t="n">
        <f aca="false">(G1171-E1171)/SQRT(H1171^2/D1171+F1171^2/C1171)</f>
        <v>2.03428773519295</v>
      </c>
      <c r="AA1171" s="24" t="n">
        <f aca="false">ABS(K1171-Z1171)</f>
        <v>0</v>
      </c>
    </row>
    <row r="1172" customFormat="false" ht="15" hidden="false" customHeight="false" outlineLevel="0" collapsed="false">
      <c r="A1172" s="17" t="n">
        <v>1567</v>
      </c>
      <c r="B1172" s="6" t="s">
        <v>618</v>
      </c>
      <c r="C1172" s="6" t="n">
        <v>144</v>
      </c>
      <c r="D1172" s="6" t="n">
        <v>717</v>
      </c>
      <c r="E1172" s="16" t="n">
        <v>0.267895451022519</v>
      </c>
      <c r="F1172" s="16" t="n">
        <v>0.0361721046190327</v>
      </c>
      <c r="G1172" s="16" t="n">
        <v>0.274670903673564</v>
      </c>
      <c r="H1172" s="16" t="n">
        <v>0.0406462844721739</v>
      </c>
      <c r="I1172" s="23" t="n">
        <f aca="false">G1172-E1172</f>
        <v>0.0067754526510454</v>
      </c>
      <c r="J1172" s="17" t="n">
        <f aca="false">100*(G1172-E1172)/E1172</f>
        <v>2.52914061257272</v>
      </c>
      <c r="K1172" s="16" t="n">
        <v>2.00755513126055</v>
      </c>
      <c r="L1172" s="17" t="n">
        <v>221.874153842272</v>
      </c>
      <c r="M1172" s="16" t="n">
        <v>0.0459034670365978</v>
      </c>
      <c r="N1172" s="16" t="n">
        <v>0.0770312973194025</v>
      </c>
      <c r="O1172" s="6" t="str">
        <f aca="false">IF(N1172&lt;0.05,"Yes","No")</f>
        <v>No</v>
      </c>
      <c r="P1172" s="16" t="n">
        <v>0.169508542909219</v>
      </c>
      <c r="Q1172" s="16" t="n">
        <v>3.45160112735619</v>
      </c>
      <c r="R1172" s="16" t="n">
        <v>0.0635325083017069</v>
      </c>
      <c r="S1172" s="16" t="n">
        <v>0.897675120004849</v>
      </c>
      <c r="T1172" s="16" t="n">
        <v>0.00674776455306558</v>
      </c>
      <c r="U1172" s="16" t="n">
        <v>0.166993664400027</v>
      </c>
      <c r="V1172" s="16" t="n">
        <v>0.259315365043944</v>
      </c>
      <c r="W1172" s="6" t="s">
        <v>694</v>
      </c>
      <c r="X1172" s="17" t="n">
        <v>13.3</v>
      </c>
      <c r="Y1172" s="16" t="n">
        <v>0.533172555400589</v>
      </c>
      <c r="Z1172" s="16" t="n">
        <f aca="false">(G1172-E1172)/SQRT(H1172^2/D1172+F1172^2/C1172)</f>
        <v>2.00755513126055</v>
      </c>
      <c r="AA1172" s="24" t="n">
        <f aca="false">ABS(K1172-Z1172)</f>
        <v>0</v>
      </c>
    </row>
    <row r="1173" customFormat="false" ht="15" hidden="false" customHeight="false" outlineLevel="0" collapsed="false">
      <c r="A1173" s="17" t="n">
        <v>1568</v>
      </c>
      <c r="B1173" s="6" t="s">
        <v>618</v>
      </c>
      <c r="C1173" s="6" t="n">
        <v>144</v>
      </c>
      <c r="D1173" s="6" t="n">
        <v>717</v>
      </c>
      <c r="E1173" s="16" t="n">
        <v>0.269257755225731</v>
      </c>
      <c r="F1173" s="16" t="n">
        <v>0.0362721613469435</v>
      </c>
      <c r="G1173" s="16" t="n">
        <v>0.27595837314508</v>
      </c>
      <c r="H1173" s="16" t="n">
        <v>0.0406410902286693</v>
      </c>
      <c r="I1173" s="23" t="n">
        <f aca="false">G1173-E1173</f>
        <v>0.00670061791934817</v>
      </c>
      <c r="J1173" s="17" t="n">
        <f aca="false">100*(G1173-E1173)/E1173</f>
        <v>2.48855150475823</v>
      </c>
      <c r="K1173" s="16" t="n">
        <v>1.9810602742987</v>
      </c>
      <c r="L1173" s="17" t="n">
        <v>221.389346538248</v>
      </c>
      <c r="M1173" s="16" t="n">
        <v>0.048822187353569</v>
      </c>
      <c r="N1173" s="16" t="n">
        <v>0.0816683245460577</v>
      </c>
      <c r="O1173" s="6" t="str">
        <f aca="false">IF(N1173&lt;0.05,"Yes","No")</f>
        <v>No</v>
      </c>
      <c r="P1173" s="16" t="n">
        <v>0.167591422591494</v>
      </c>
      <c r="Q1173" s="16" t="n">
        <v>3.37396828294183</v>
      </c>
      <c r="R1173" s="16" t="n">
        <v>0.066579388043751</v>
      </c>
      <c r="S1173" s="16" t="n">
        <v>0.917141555918333</v>
      </c>
      <c r="T1173" s="16" t="n">
        <v>0.00667296974698033</v>
      </c>
      <c r="U1173" s="16" t="n">
        <v>0.171353033110549</v>
      </c>
      <c r="V1173" s="16" t="n">
        <v>0.265105097618014</v>
      </c>
      <c r="W1173" s="6" t="s">
        <v>694</v>
      </c>
      <c r="X1173" s="17" t="n">
        <v>12.2</v>
      </c>
      <c r="Y1173" s="16" t="n">
        <v>0.532552688671936</v>
      </c>
      <c r="Z1173" s="16" t="n">
        <f aca="false">(G1173-E1173)/SQRT(H1173^2/D1173+F1173^2/C1173)</f>
        <v>1.98106027429867</v>
      </c>
      <c r="AA1173" s="24" t="n">
        <f aca="false">ABS(K1173-Z1173)</f>
        <v>3.28626015289046E-014</v>
      </c>
    </row>
    <row r="1174" customFormat="false" ht="15" hidden="false" customHeight="false" outlineLevel="0" collapsed="false">
      <c r="A1174" s="17" t="n">
        <v>1569</v>
      </c>
      <c r="B1174" s="6" t="s">
        <v>618</v>
      </c>
      <c r="C1174" s="6" t="n">
        <v>144</v>
      </c>
      <c r="D1174" s="6" t="n">
        <v>717</v>
      </c>
      <c r="E1174" s="16" t="n">
        <v>0.270605438388884</v>
      </c>
      <c r="F1174" s="16" t="n">
        <v>0.0363716901330077</v>
      </c>
      <c r="G1174" s="16" t="n">
        <v>0.277233024978571</v>
      </c>
      <c r="H1174" s="16" t="n">
        <v>0.0406380006359872</v>
      </c>
      <c r="I1174" s="23" t="n">
        <f aca="false">G1174-E1174</f>
        <v>0.0066275865896871</v>
      </c>
      <c r="J1174" s="17" t="n">
        <f aca="false">100*(G1174-E1174)/E1174</f>
        <v>2.44916976877703</v>
      </c>
      <c r="K1174" s="16" t="n">
        <v>1.95521230966408</v>
      </c>
      <c r="L1174" s="17" t="n">
        <v>220.919886874892</v>
      </c>
      <c r="M1174" s="16" t="n">
        <v>0.0518190907556319</v>
      </c>
      <c r="N1174" s="16" t="n">
        <v>0.0861328399347964</v>
      </c>
      <c r="O1174" s="6" t="str">
        <f aca="false">IF(N1174&lt;0.05,"Yes","No")</f>
        <v>No</v>
      </c>
      <c r="P1174" s="16" t="n">
        <v>0.165713191855913</v>
      </c>
      <c r="Q1174" s="16" t="n">
        <v>3.29876657742504</v>
      </c>
      <c r="R1174" s="16" t="n">
        <v>0.0696803803308345</v>
      </c>
      <c r="S1174" s="16" t="n">
        <v>0.937589834162342</v>
      </c>
      <c r="T1174" s="16" t="n">
        <v>0.00659998206646822</v>
      </c>
      <c r="U1174" s="16" t="n">
        <v>0.175700812015848</v>
      </c>
      <c r="V1174" s="16" t="n">
        <v>0.271232480562305</v>
      </c>
      <c r="W1174" s="6" t="s">
        <v>694</v>
      </c>
      <c r="X1174" s="17" t="n">
        <v>11.9</v>
      </c>
      <c r="Y1174" s="16" t="n">
        <v>0.532019990701999</v>
      </c>
      <c r="Z1174" s="16" t="n">
        <f aca="false">(G1174-E1174)/SQRT(H1174^2/D1174+F1174^2/C1174)</f>
        <v>1.95521230966408</v>
      </c>
      <c r="AA1174" s="24" t="n">
        <f aca="false">ABS(K1174-Z1174)</f>
        <v>0</v>
      </c>
    </row>
    <row r="1175" customFormat="false" ht="15" hidden="false" customHeight="false" outlineLevel="0" collapsed="false">
      <c r="A1175" s="17" t="n">
        <v>1570</v>
      </c>
      <c r="B1175" s="6" t="s">
        <v>618</v>
      </c>
      <c r="C1175" s="6" t="n">
        <v>144</v>
      </c>
      <c r="D1175" s="6" t="n">
        <v>717</v>
      </c>
      <c r="E1175" s="16" t="n">
        <v>0.271943257811169</v>
      </c>
      <c r="F1175" s="16" t="n">
        <v>0.0364722403831081</v>
      </c>
      <c r="G1175" s="16" t="n">
        <v>0.278498296312874</v>
      </c>
      <c r="H1175" s="16" t="n">
        <v>0.0406354805302091</v>
      </c>
      <c r="I1175" s="23" t="n">
        <f aca="false">G1175-E1175</f>
        <v>0.00655503850170469</v>
      </c>
      <c r="J1175" s="17" t="n">
        <f aca="false">100*(G1175-E1175)/E1175</f>
        <v>2.41044347062149</v>
      </c>
      <c r="K1175" s="16" t="n">
        <v>1.92956754388732</v>
      </c>
      <c r="L1175" s="17" t="n">
        <v>220.452246785402</v>
      </c>
      <c r="M1175" s="16" t="n">
        <v>0.0549439312736223</v>
      </c>
      <c r="N1175" s="16" t="n">
        <v>0.090967060367124</v>
      </c>
      <c r="O1175" s="6" t="str">
        <f aca="false">IF(N1175&lt;0.05,"Yes","No")</f>
        <v>No</v>
      </c>
      <c r="P1175" s="16" t="n">
        <v>0.163845441483213</v>
      </c>
      <c r="Q1175" s="16" t="n">
        <v>3.22482496009659</v>
      </c>
      <c r="R1175" s="16" t="n">
        <v>0.0728808920282101</v>
      </c>
      <c r="S1175" s="16" t="n">
        <v>0.958725031134783</v>
      </c>
      <c r="T1175" s="16" t="n">
        <v>0.0065274815057429</v>
      </c>
      <c r="U1175" s="16" t="n">
        <v>0.180110177092129</v>
      </c>
      <c r="V1175" s="16" t="n">
        <v>0.277224528989424</v>
      </c>
      <c r="W1175" s="6" t="s">
        <v>694</v>
      </c>
      <c r="X1175" s="17" t="n">
        <v>11.4</v>
      </c>
      <c r="Y1175" s="16" t="n">
        <v>0.531390438555711</v>
      </c>
      <c r="Z1175" s="16" t="n">
        <f aca="false">(G1175-E1175)/SQRT(H1175^2/D1175+F1175^2/C1175)</f>
        <v>1.92956754388734</v>
      </c>
      <c r="AA1175" s="24" t="n">
        <f aca="false">ABS(K1175-Z1175)</f>
        <v>1.64313007644523E-014</v>
      </c>
    </row>
    <row r="1176" customFormat="false" ht="15" hidden="false" customHeight="false" outlineLevel="0" collapsed="false">
      <c r="A1176" s="17" t="n">
        <v>1571</v>
      </c>
      <c r="B1176" s="6" t="s">
        <v>618</v>
      </c>
      <c r="C1176" s="6" t="n">
        <v>144</v>
      </c>
      <c r="D1176" s="6" t="n">
        <v>717</v>
      </c>
      <c r="E1176" s="16" t="n">
        <v>0.273271334978441</v>
      </c>
      <c r="F1176" s="16" t="n">
        <v>0.0365712345212065</v>
      </c>
      <c r="G1176" s="16" t="n">
        <v>0.279755294219054</v>
      </c>
      <c r="H1176" s="16" t="n">
        <v>0.0406338601532986</v>
      </c>
      <c r="I1176" s="23" t="n">
        <f aca="false">G1176-E1176</f>
        <v>0.0064839592406129</v>
      </c>
      <c r="J1176" s="17" t="n">
        <f aca="false">100*(G1176-E1176)/E1176</f>
        <v>2.37271839767769</v>
      </c>
      <c r="K1176" s="16" t="n">
        <v>1.90452061680304</v>
      </c>
      <c r="L1176" s="17" t="n">
        <v>219.99936288889</v>
      </c>
      <c r="M1176" s="16" t="n">
        <v>0.0581469227441523</v>
      </c>
      <c r="N1176" s="16" t="n">
        <v>0.0958170075964423</v>
      </c>
      <c r="O1176" s="6" t="str">
        <f aca="false">IF(N1176&lt;0.05,"Yes","No")</f>
        <v>No</v>
      </c>
      <c r="P1176" s="16" t="n">
        <v>0.162013336980129</v>
      </c>
      <c r="Q1176" s="16" t="n">
        <v>3.15310879009104</v>
      </c>
      <c r="R1176" s="16" t="n">
        <v>0.0761364285868631</v>
      </c>
      <c r="S1176" s="16" t="n">
        <v>0.978942964401917</v>
      </c>
      <c r="T1176" s="16" t="n">
        <v>0.00645644833295724</v>
      </c>
      <c r="U1176" s="16" t="n">
        <v>0.184517269279481</v>
      </c>
      <c r="V1176" s="16" t="n">
        <v>0.283178073598385</v>
      </c>
      <c r="W1176" s="6" t="s">
        <v>694</v>
      </c>
      <c r="X1176" s="17" t="n">
        <v>10.8</v>
      </c>
      <c r="Y1176" s="16" t="n">
        <v>0.530964280179761</v>
      </c>
      <c r="Z1176" s="16" t="n">
        <f aca="false">(G1176-E1176)/SQRT(H1176^2/D1176+F1176^2/C1176)</f>
        <v>1.90452061680306</v>
      </c>
      <c r="AA1176" s="24" t="n">
        <f aca="false">ABS(K1176-Z1176)</f>
        <v>1.57651669496772E-014</v>
      </c>
    </row>
    <row r="1177" customFormat="false" ht="15" hidden="false" customHeight="false" outlineLevel="0" collapsed="false">
      <c r="A1177" s="17" t="n">
        <v>1572</v>
      </c>
      <c r="B1177" s="6" t="s">
        <v>618</v>
      </c>
      <c r="C1177" s="6" t="n">
        <v>144</v>
      </c>
      <c r="D1177" s="6" t="n">
        <v>717</v>
      </c>
      <c r="E1177" s="16" t="n">
        <v>0.274584420749711</v>
      </c>
      <c r="F1177" s="16" t="n">
        <v>0.0366692638573253</v>
      </c>
      <c r="G1177" s="16" t="n">
        <v>0.280999050354858</v>
      </c>
      <c r="H1177" s="16" t="n">
        <v>0.0406346772899625</v>
      </c>
      <c r="I1177" s="23" t="n">
        <f aca="false">G1177-E1177</f>
        <v>0.0064146296051471</v>
      </c>
      <c r="J1177" s="17" t="n">
        <f aca="false">100*(G1177-E1177)/E1177</f>
        <v>2.33612292628728</v>
      </c>
      <c r="K1177" s="16" t="n">
        <v>1.88010961060381</v>
      </c>
      <c r="L1177" s="17" t="n">
        <v>219.564484871899</v>
      </c>
      <c r="M1177" s="16" t="n">
        <v>0.0614172327245727</v>
      </c>
      <c r="N1177" s="16" t="n">
        <v>0.100731932829295</v>
      </c>
      <c r="O1177" s="6" t="str">
        <f aca="false">IF(N1177&lt;0.05,"Yes","No")</f>
        <v>No</v>
      </c>
      <c r="P1177" s="16" t="n">
        <v>0.160218366547652</v>
      </c>
      <c r="Q1177" s="16" t="n">
        <v>3.08362828176764</v>
      </c>
      <c r="R1177" s="16" t="n">
        <v>0.0794402728682432</v>
      </c>
      <c r="S1177" s="16" t="n">
        <v>0.998337583146511</v>
      </c>
      <c r="T1177" s="16" t="n">
        <v>0.00638716362299925</v>
      </c>
      <c r="U1177" s="16" t="n">
        <v>0.188909655140434</v>
      </c>
      <c r="V1177" s="16" t="n">
        <v>0.288234702578106</v>
      </c>
      <c r="W1177" s="6" t="s">
        <v>694</v>
      </c>
      <c r="X1177" s="17" t="n">
        <v>10</v>
      </c>
      <c r="Y1177" s="16" t="n">
        <v>0.530470323880366</v>
      </c>
      <c r="Z1177" s="16" t="n">
        <f aca="false">(G1177-E1177)/SQRT(H1177^2/D1177+F1177^2/C1177)</f>
        <v>1.88010961060379</v>
      </c>
      <c r="AA1177" s="24" t="n">
        <f aca="false">ABS(K1177-Z1177)</f>
        <v>1.57651669496772E-014</v>
      </c>
    </row>
    <row r="1178" customFormat="false" ht="15" hidden="false" customHeight="false" outlineLevel="0" collapsed="false">
      <c r="A1178" s="17" t="n">
        <v>1573</v>
      </c>
      <c r="B1178" s="6" t="s">
        <v>618</v>
      </c>
      <c r="C1178" s="6" t="n">
        <v>144</v>
      </c>
      <c r="D1178" s="6" t="n">
        <v>717</v>
      </c>
      <c r="E1178" s="16" t="n">
        <v>0.275882224034932</v>
      </c>
      <c r="F1178" s="16" t="n">
        <v>0.0367653678560117</v>
      </c>
      <c r="G1178" s="16" t="n">
        <v>0.282229071942832</v>
      </c>
      <c r="H1178" s="16" t="n">
        <v>0.0406345661812377</v>
      </c>
      <c r="I1178" s="23" t="n">
        <f aca="false">G1178-E1178</f>
        <v>0.0063468479079003</v>
      </c>
      <c r="J1178" s="17" t="n">
        <f aca="false">100*(G1178-E1178)/E1178</f>
        <v>2.30056428249493</v>
      </c>
      <c r="K1178" s="16" t="n">
        <v>1.85634031039913</v>
      </c>
      <c r="L1178" s="17" t="n">
        <v>219.138086935067</v>
      </c>
      <c r="M1178" s="16" t="n">
        <v>0.0647473708709461</v>
      </c>
      <c r="N1178" s="16" t="n">
        <v>0.105698699455989</v>
      </c>
      <c r="O1178" s="6" t="str">
        <f aca="false">IF(N1178&lt;0.05,"Yes","No")</f>
        <v>No</v>
      </c>
      <c r="P1178" s="16" t="n">
        <v>0.158467589643795</v>
      </c>
      <c r="Q1178" s="16" t="n">
        <v>3.01660415645456</v>
      </c>
      <c r="R1178" s="16" t="n">
        <v>0.0827743516799619</v>
      </c>
      <c r="S1178" s="16" t="n">
        <v>0.982588224320316</v>
      </c>
      <c r="T1178" s="16" t="n">
        <v>0.0063194290670397</v>
      </c>
      <c r="U1178" s="16" t="n">
        <v>0.193274444560429</v>
      </c>
      <c r="V1178" s="16" t="n">
        <v>0.294466720827746</v>
      </c>
      <c r="W1178" s="6" t="s">
        <v>694</v>
      </c>
      <c r="X1178" s="16" t="n">
        <v>9.5</v>
      </c>
      <c r="Y1178" s="16" t="n">
        <v>0.529898884239888</v>
      </c>
      <c r="Z1178" s="16" t="n">
        <f aca="false">(G1178-E1178)/SQRT(H1178^2/D1178+F1178^2/C1178)</f>
        <v>1.85634031039912</v>
      </c>
      <c r="AA1178" s="24" t="n">
        <f aca="false">ABS(K1178-Z1178)</f>
        <v>0</v>
      </c>
    </row>
    <row r="1179" customFormat="false" ht="15" hidden="false" customHeight="false" outlineLevel="0" collapsed="false">
      <c r="A1179" s="17" t="n">
        <v>1574</v>
      </c>
      <c r="B1179" s="6" t="s">
        <v>618</v>
      </c>
      <c r="C1179" s="6" t="n">
        <v>144</v>
      </c>
      <c r="D1179" s="6" t="n">
        <v>717</v>
      </c>
      <c r="E1179" s="16" t="n">
        <v>0.277169205351836</v>
      </c>
      <c r="F1179" s="16" t="n">
        <v>0.0368599531771906</v>
      </c>
      <c r="G1179" s="16" t="n">
        <v>0.28344875927417</v>
      </c>
      <c r="H1179" s="16" t="n">
        <v>0.0406338793902629</v>
      </c>
      <c r="I1179" s="23" t="n">
        <f aca="false">G1179-E1179</f>
        <v>0.00627955392233409</v>
      </c>
      <c r="J1179" s="17" t="n">
        <f aca="false">100*(G1179-E1179)/E1179</f>
        <v>2.2656030327622</v>
      </c>
      <c r="K1179" s="16" t="n">
        <v>1.83287669553433</v>
      </c>
      <c r="L1179" s="17" t="n">
        <v>218.719599428714</v>
      </c>
      <c r="M1179" s="16" t="n">
        <v>0.0681802826442913</v>
      </c>
      <c r="N1179" s="16" t="n">
        <v>0.110700752577787</v>
      </c>
      <c r="O1179" s="6" t="str">
        <f aca="false">IF(N1179&lt;0.05,"Yes","No")</f>
        <v>No</v>
      </c>
      <c r="P1179" s="16" t="n">
        <v>0.156732950470597</v>
      </c>
      <c r="Q1179" s="16" t="n">
        <v>2.95092409907035</v>
      </c>
      <c r="R1179" s="16" t="n">
        <v>0.0861888556276379</v>
      </c>
      <c r="S1179" s="16" t="n">
        <v>0.964811210347579</v>
      </c>
      <c r="T1179" s="16" t="n">
        <v>0.00625218081785942</v>
      </c>
      <c r="U1179" s="16" t="n">
        <v>0.197692026570641</v>
      </c>
      <c r="V1179" s="16" t="n">
        <v>0.300326064949325</v>
      </c>
      <c r="W1179" s="6" t="s">
        <v>694</v>
      </c>
      <c r="X1179" s="16" t="n">
        <v>9.1</v>
      </c>
      <c r="Y1179" s="16" t="n">
        <v>0.529443669611034</v>
      </c>
      <c r="Z1179" s="16" t="n">
        <f aca="false">(G1179-E1179)/SQRT(H1179^2/D1179+F1179^2/C1179)</f>
        <v>1.83287669553434</v>
      </c>
      <c r="AA1179" s="24" t="n">
        <f aca="false">ABS(K1179-Z1179)</f>
        <v>1.66533453693773E-014</v>
      </c>
    </row>
    <row r="1180" customFormat="false" ht="15" hidden="false" customHeight="false" outlineLevel="0" collapsed="false">
      <c r="A1180" s="17" t="n">
        <v>1575</v>
      </c>
      <c r="B1180" s="6" t="s">
        <v>618</v>
      </c>
      <c r="C1180" s="6" t="n">
        <v>144</v>
      </c>
      <c r="D1180" s="6" t="n">
        <v>717</v>
      </c>
      <c r="E1180" s="16" t="n">
        <v>0.27844420965347</v>
      </c>
      <c r="F1180" s="16" t="n">
        <v>0.0369539351956332</v>
      </c>
      <c r="G1180" s="16" t="n">
        <v>0.284659139302818</v>
      </c>
      <c r="H1180" s="16" t="n">
        <v>0.0406339833986946</v>
      </c>
      <c r="I1180" s="23" t="n">
        <f aca="false">G1180-E1180</f>
        <v>0.00621492964934745</v>
      </c>
      <c r="J1180" s="17" t="n">
        <f aca="false">100*(G1180-E1180)/E1180</f>
        <v>2.23201971306283</v>
      </c>
      <c r="K1180" s="16" t="n">
        <v>1.81030212687154</v>
      </c>
      <c r="L1180" s="17" t="n">
        <v>218.310280163931</v>
      </c>
      <c r="M1180" s="16" t="n">
        <v>0.0716239009067155</v>
      </c>
      <c r="N1180" s="16" t="n">
        <v>0.11602298828451</v>
      </c>
      <c r="O1180" s="6" t="str">
        <f aca="false">IF(N1180&lt;0.05,"Yes","No")</f>
        <v>No</v>
      </c>
      <c r="P1180" s="16" t="n">
        <v>0.155063770095709</v>
      </c>
      <c r="Q1180" s="16" t="n">
        <v>2.88840506871049</v>
      </c>
      <c r="R1180" s="16" t="n">
        <v>0.0895812510587141</v>
      </c>
      <c r="S1180" s="16" t="n">
        <v>0.947495532689776</v>
      </c>
      <c r="T1180" s="16" t="n">
        <v>0.00618760694901164</v>
      </c>
      <c r="U1180" s="16" t="n">
        <v>0.201986335914736</v>
      </c>
      <c r="V1180" s="16" t="n">
        <v>0.305304526443784</v>
      </c>
      <c r="W1180" s="6" t="s">
        <v>694</v>
      </c>
      <c r="X1180" s="16" t="n">
        <v>9</v>
      </c>
      <c r="Y1180" s="16" t="n">
        <v>0.528785061211839</v>
      </c>
      <c r="Z1180" s="16" t="n">
        <f aca="false">(G1180-E1180)/SQRT(H1180^2/D1180+F1180^2/C1180)</f>
        <v>1.81030212687155</v>
      </c>
      <c r="AA1180" s="24" t="n">
        <f aca="false">ABS(K1180-Z1180)</f>
        <v>1.68753899743024E-014</v>
      </c>
    </row>
    <row r="1181" customFormat="false" ht="15" hidden="false" customHeight="false" outlineLevel="0" collapsed="false">
      <c r="A1181" s="17" t="n">
        <v>1576</v>
      </c>
      <c r="B1181" s="6" t="s">
        <v>618</v>
      </c>
      <c r="C1181" s="6" t="n">
        <v>144</v>
      </c>
      <c r="D1181" s="6" t="n">
        <v>717</v>
      </c>
      <c r="E1181" s="16" t="n">
        <v>0.279704328729875</v>
      </c>
      <c r="F1181" s="16" t="n">
        <v>0.0370459891312046</v>
      </c>
      <c r="G1181" s="16" t="n">
        <v>0.285857448455679</v>
      </c>
      <c r="H1181" s="16" t="n">
        <v>0.0406340934264378</v>
      </c>
      <c r="I1181" s="23" t="n">
        <f aca="false">G1181-E1181</f>
        <v>0.00615311972580418</v>
      </c>
      <c r="J1181" s="17" t="n">
        <f aca="false">100*(G1181-E1181)/E1181</f>
        <v>2.19986574885889</v>
      </c>
      <c r="K1181" s="16" t="n">
        <v>1.78871096843585</v>
      </c>
      <c r="L1181" s="17" t="n">
        <v>217.912601281125</v>
      </c>
      <c r="M1181" s="16" t="n">
        <v>0.0750504241511446</v>
      </c>
      <c r="N1181" s="16" t="n">
        <v>0.120920967133094</v>
      </c>
      <c r="O1181" s="6" t="str">
        <f aca="false">IF(N1181&lt;0.05,"Yes","No")</f>
        <v>No</v>
      </c>
      <c r="P1181" s="16" t="n">
        <v>0.153466989285949</v>
      </c>
      <c r="Q1181" s="16" t="n">
        <v>2.82922421940663</v>
      </c>
      <c r="R1181" s="16" t="n">
        <v>0.092926512624119</v>
      </c>
      <c r="S1181" s="16" t="n">
        <v>0.930408437275621</v>
      </c>
      <c r="T1181" s="16" t="n">
        <v>0.00612585331851238</v>
      </c>
      <c r="U1181" s="16" t="n">
        <v>0.206138364654723</v>
      </c>
      <c r="V1181" s="16" t="n">
        <v>0.309232234235191</v>
      </c>
      <c r="W1181" s="6" t="s">
        <v>694</v>
      </c>
      <c r="X1181" s="16" t="n">
        <v>8.6</v>
      </c>
      <c r="Y1181" s="16" t="n">
        <v>0.528368588253526</v>
      </c>
      <c r="Z1181" s="16" t="n">
        <f aca="false">(G1181-E1181)/SQRT(H1181^2/D1181+F1181^2/C1181)</f>
        <v>1.78871096843583</v>
      </c>
      <c r="AA1181" s="24" t="n">
        <f aca="false">ABS(K1181-Z1181)</f>
        <v>1.55431223447522E-014</v>
      </c>
    </row>
    <row r="1182" customFormat="false" ht="15" hidden="false" customHeight="false" outlineLevel="0" collapsed="false">
      <c r="A1182" s="17" t="n">
        <v>1577</v>
      </c>
      <c r="B1182" s="6" t="s">
        <v>618</v>
      </c>
      <c r="C1182" s="6" t="n">
        <v>144</v>
      </c>
      <c r="D1182" s="6" t="n">
        <v>717</v>
      </c>
      <c r="E1182" s="16" t="n">
        <v>0.280948318023649</v>
      </c>
      <c r="F1182" s="16" t="n">
        <v>0.0371373773779159</v>
      </c>
      <c r="G1182" s="16" t="n">
        <v>0.287040451144075</v>
      </c>
      <c r="H1182" s="16" t="n">
        <v>0.0406349671055187</v>
      </c>
      <c r="I1182" s="23" t="n">
        <f aca="false">G1182-E1182</f>
        <v>0.00609213312042628</v>
      </c>
      <c r="J1182" s="17" t="n">
        <f aca="false">100*(G1182-E1182)/E1182</f>
        <v>2.16841772297547</v>
      </c>
      <c r="K1182" s="16" t="n">
        <v>1.76746231890137</v>
      </c>
      <c r="L1182" s="17" t="n">
        <v>217.523894321203</v>
      </c>
      <c r="M1182" s="16" t="n">
        <v>0.0785528961221085</v>
      </c>
      <c r="N1182" s="16" t="n">
        <v>0.126080698817838</v>
      </c>
      <c r="O1182" s="6" t="str">
        <f aca="false">IF(N1182&lt;0.05,"Yes","No")</f>
        <v>No</v>
      </c>
      <c r="P1182" s="16" t="n">
        <v>0.151889700084788</v>
      </c>
      <c r="Q1182" s="16" t="n">
        <v>2.7713671823386</v>
      </c>
      <c r="R1182" s="16" t="n">
        <v>0.0963288344590433</v>
      </c>
      <c r="S1182" s="16" t="n">
        <v>0.912561843145146</v>
      </c>
      <c r="T1182" s="16" t="n">
        <v>0.00606492005040943</v>
      </c>
      <c r="U1182" s="16" t="n">
        <v>0.210309127822497</v>
      </c>
      <c r="V1182" s="16" t="n">
        <v>0.309232234235191</v>
      </c>
      <c r="W1182" s="6" t="s">
        <v>694</v>
      </c>
      <c r="X1182" s="16" t="n">
        <v>8.2</v>
      </c>
      <c r="Y1182" s="16" t="n">
        <v>0.527903688207036</v>
      </c>
      <c r="Z1182" s="16" t="n">
        <f aca="false">(G1182-E1182)/SQRT(H1182^2/D1182+F1182^2/C1182)</f>
        <v>1.76746231890137</v>
      </c>
      <c r="AA1182" s="24" t="n">
        <f aca="false">ABS(K1182-Z1182)</f>
        <v>0</v>
      </c>
    </row>
    <row r="1183" customFormat="false" ht="15" hidden="false" customHeight="false" outlineLevel="0" collapsed="false">
      <c r="A1183" s="17" t="n">
        <v>1578</v>
      </c>
      <c r="B1183" s="6" t="s">
        <v>618</v>
      </c>
      <c r="C1183" s="6" t="n">
        <v>144</v>
      </c>
      <c r="D1183" s="6" t="n">
        <v>717</v>
      </c>
      <c r="E1183" s="16" t="n">
        <v>0.282176985405386</v>
      </c>
      <c r="F1183" s="16" t="n">
        <v>0.0372280496978172</v>
      </c>
      <c r="G1183" s="16" t="n">
        <v>0.288211120700404</v>
      </c>
      <c r="H1183" s="16" t="n">
        <v>0.0406360048470847</v>
      </c>
      <c r="I1183" s="23" t="n">
        <f aca="false">G1183-E1183</f>
        <v>0.0060341352950184</v>
      </c>
      <c r="J1183" s="17" t="n">
        <f aca="false">100*(G1183-E1183)/E1183</f>
        <v>2.13842219851826</v>
      </c>
      <c r="K1183" s="16" t="n">
        <v>1.7471874854287</v>
      </c>
      <c r="L1183" s="17" t="n">
        <v>217.141895701656</v>
      </c>
      <c r="M1183" s="16" t="n">
        <v>0.0820185660140142</v>
      </c>
      <c r="N1183" s="16" t="n">
        <v>0.131042591023151</v>
      </c>
      <c r="O1183" s="6" t="str">
        <f aca="false">IF(N1183&lt;0.05,"Yes","No")</f>
        <v>No</v>
      </c>
      <c r="P1183" s="16" t="n">
        <v>0.150387851886673</v>
      </c>
      <c r="Q1183" s="16" t="n">
        <v>2.71683293105597</v>
      </c>
      <c r="R1183" s="16" t="n">
        <v>0.0996605279719377</v>
      </c>
      <c r="S1183" s="16" t="n">
        <v>0.894401729946808</v>
      </c>
      <c r="T1183" s="16" t="n">
        <v>0.00600697698419195</v>
      </c>
      <c r="U1183" s="16" t="n">
        <v>0.21430977130015</v>
      </c>
      <c r="V1183" s="16" t="n">
        <v>0.309308679464174</v>
      </c>
      <c r="W1183" s="6" t="s">
        <v>694</v>
      </c>
      <c r="X1183" s="16" t="n">
        <v>8.1</v>
      </c>
      <c r="Y1183" s="16" t="n">
        <v>0.527341933984193</v>
      </c>
      <c r="Z1183" s="16" t="n">
        <f aca="false">(G1183-E1183)/SQRT(H1183^2/D1183+F1183^2/C1183)</f>
        <v>1.74718748542872</v>
      </c>
      <c r="AA1183" s="24" t="n">
        <f aca="false">ABS(K1183-Z1183)</f>
        <v>1.57651669496772E-014</v>
      </c>
    </row>
    <row r="1184" customFormat="false" ht="15" hidden="false" customHeight="false" outlineLevel="0" collapsed="false">
      <c r="A1184" s="17" t="n">
        <v>1579</v>
      </c>
      <c r="B1184" s="6" t="s">
        <v>618</v>
      </c>
      <c r="C1184" s="6" t="n">
        <v>144</v>
      </c>
      <c r="D1184" s="6" t="n">
        <v>717</v>
      </c>
      <c r="E1184" s="16" t="n">
        <v>0.283400138840079</v>
      </c>
      <c r="F1184" s="16" t="n">
        <v>0.0373183160714188</v>
      </c>
      <c r="G1184" s="16" t="n">
        <v>0.289375496521655</v>
      </c>
      <c r="H1184" s="16" t="n">
        <v>0.0406383261412436</v>
      </c>
      <c r="I1184" s="23" t="n">
        <f aca="false">G1184-E1184</f>
        <v>0.0059753576815752</v>
      </c>
      <c r="J1184" s="17" t="n">
        <f aca="false">100*(G1184-E1184)/E1184</f>
        <v>2.10845263027449</v>
      </c>
      <c r="K1184" s="16" t="n">
        <v>1.72677014555169</v>
      </c>
      <c r="L1184" s="17" t="n">
        <v>216.769516301643</v>
      </c>
      <c r="M1184" s="16" t="n">
        <v>0.0856335580459129</v>
      </c>
      <c r="N1184" s="16" t="n">
        <v>0.136300079889745</v>
      </c>
      <c r="O1184" s="6" t="str">
        <f aca="false">IF(N1184&lt;0.05,"Yes","No")</f>
        <v>No</v>
      </c>
      <c r="P1184" s="16" t="n">
        <v>0.148863793803119</v>
      </c>
      <c r="Q1184" s="16" t="n">
        <v>2.66204618755498</v>
      </c>
      <c r="R1184" s="16" t="n">
        <v>0.103134982818157</v>
      </c>
      <c r="S1184" s="16" t="n">
        <v>0.875375576302529</v>
      </c>
      <c r="T1184" s="16" t="n">
        <v>0.00594825439717828</v>
      </c>
      <c r="U1184" s="16" t="n">
        <v>0.218448190903291</v>
      </c>
      <c r="V1184" s="16" t="n">
        <v>0.310258050935372</v>
      </c>
      <c r="W1184" s="6" t="s">
        <v>694</v>
      </c>
      <c r="X1184" s="16" t="n">
        <v>7.6</v>
      </c>
      <c r="Y1184" s="16" t="n">
        <v>0.527080427708043</v>
      </c>
      <c r="Z1184" s="16" t="n">
        <f aca="false">(G1184-E1184)/SQRT(H1184^2/D1184+F1184^2/C1184)</f>
        <v>1.72677014555169</v>
      </c>
      <c r="AA1184" s="24" t="n">
        <f aca="false">ABS(K1184-Z1184)</f>
        <v>0</v>
      </c>
    </row>
    <row r="1185" customFormat="false" ht="15" hidden="false" customHeight="false" outlineLevel="0" collapsed="false">
      <c r="A1185" s="17" t="n">
        <v>1580</v>
      </c>
      <c r="B1185" s="6" t="s">
        <v>618</v>
      </c>
      <c r="C1185" s="6" t="n">
        <v>144</v>
      </c>
      <c r="D1185" s="6" t="n">
        <v>717</v>
      </c>
      <c r="E1185" s="16" t="n">
        <v>0.2846116543644</v>
      </c>
      <c r="F1185" s="16" t="n">
        <v>0.0374067135560536</v>
      </c>
      <c r="G1185" s="16" t="n">
        <v>0.290528470419108</v>
      </c>
      <c r="H1185" s="16" t="n">
        <v>0.0406414452024208</v>
      </c>
      <c r="I1185" s="23" t="n">
        <f aca="false">G1185-E1185</f>
        <v>0.0059168160547079</v>
      </c>
      <c r="J1185" s="17" t="n">
        <f aca="false">100*(G1185-E1185)/E1185</f>
        <v>2.07890856329177</v>
      </c>
      <c r="K1185" s="16" t="n">
        <v>1.70656193983666</v>
      </c>
      <c r="L1185" s="17" t="n">
        <v>216.410853441702</v>
      </c>
      <c r="M1185" s="16" t="n">
        <v>0.0893379565722972</v>
      </c>
      <c r="N1185" s="16" t="n">
        <v>0.141766651630209</v>
      </c>
      <c r="O1185" s="6" t="str">
        <f aca="false">IF(N1185&lt;0.05,"Yes","No")</f>
        <v>No</v>
      </c>
      <c r="P1185" s="16" t="n">
        <v>0.147345312959237</v>
      </c>
      <c r="Q1185" s="16" t="n">
        <v>2.60801492140389</v>
      </c>
      <c r="R1185" s="16" t="n">
        <v>0.106692000315267</v>
      </c>
      <c r="S1185" s="16" t="n">
        <v>0.857434355515959</v>
      </c>
      <c r="T1185" s="16" t="n">
        <v>0.00588975943694588</v>
      </c>
      <c r="U1185" s="16" t="n">
        <v>0.222661919449066</v>
      </c>
      <c r="V1185" s="16" t="n">
        <v>0.310258050935372</v>
      </c>
      <c r="W1185" s="6" t="s">
        <v>694</v>
      </c>
      <c r="X1185" s="16" t="n">
        <v>7.4</v>
      </c>
      <c r="Y1185" s="16" t="n">
        <v>0.526644583914458</v>
      </c>
      <c r="Z1185" s="16" t="n">
        <f aca="false">(G1185-E1185)/SQRT(H1185^2/D1185+F1185^2/C1185)</f>
        <v>1.70656193983668</v>
      </c>
      <c r="AA1185" s="24" t="n">
        <f aca="false">ABS(K1185-Z1185)</f>
        <v>1.57651669496772E-014</v>
      </c>
    </row>
    <row r="1186" customFormat="false" ht="15" hidden="false" customHeight="false" outlineLevel="0" collapsed="false">
      <c r="A1186" s="17" t="n">
        <v>1581</v>
      </c>
      <c r="B1186" s="6" t="s">
        <v>618</v>
      </c>
      <c r="C1186" s="6" t="n">
        <v>144</v>
      </c>
      <c r="D1186" s="6" t="n">
        <v>717</v>
      </c>
      <c r="E1186" s="16" t="n">
        <v>0.28580569393105</v>
      </c>
      <c r="F1186" s="16" t="n">
        <v>0.0374955416883024</v>
      </c>
      <c r="G1186" s="16" t="n">
        <v>0.291664953573478</v>
      </c>
      <c r="H1186" s="16" t="n">
        <v>0.0406452432642307</v>
      </c>
      <c r="I1186" s="23" t="n">
        <f aca="false">G1186-E1186</f>
        <v>0.00585925964242851</v>
      </c>
      <c r="J1186" s="17" t="n">
        <f aca="false">100*(G1186-E1186)/E1186</f>
        <v>2.05008499370276</v>
      </c>
      <c r="K1186" s="16" t="n">
        <v>1.68669256747626</v>
      </c>
      <c r="L1186" s="17" t="n">
        <v>216.055667569037</v>
      </c>
      <c r="M1186" s="16" t="n">
        <v>0.0931057952072279</v>
      </c>
      <c r="N1186" s="16" t="n">
        <v>0.14712634167681</v>
      </c>
      <c r="O1186" s="6" t="str">
        <f aca="false">IF(N1186&lt;0.05,"Yes","No")</f>
        <v>No</v>
      </c>
      <c r="P1186" s="16" t="n">
        <v>0.145850172876976</v>
      </c>
      <c r="Q1186" s="16" t="n">
        <v>2.55535543918301</v>
      </c>
      <c r="R1186" s="16" t="n">
        <v>0.110288829236243</v>
      </c>
      <c r="S1186" s="16" t="n">
        <v>0.839550519900626</v>
      </c>
      <c r="T1186" s="16" t="n">
        <v>0.00583226149118271</v>
      </c>
      <c r="U1186" s="16" t="n">
        <v>0.226844494096695</v>
      </c>
      <c r="V1186" s="16" t="n">
        <v>0.312935181941665</v>
      </c>
      <c r="W1186" s="6" t="s">
        <v>694</v>
      </c>
      <c r="X1186" s="16" t="n">
        <v>7</v>
      </c>
      <c r="Y1186" s="16" t="n">
        <v>0.526044088021076</v>
      </c>
      <c r="Z1186" s="16" t="n">
        <f aca="false">(G1186-E1186)/SQRT(H1186^2/D1186+F1186^2/C1186)</f>
        <v>1.68669256747625</v>
      </c>
      <c r="AA1186" s="24" t="n">
        <f aca="false">ABS(K1186-Z1186)</f>
        <v>1.62092561595273E-014</v>
      </c>
    </row>
    <row r="1187" customFormat="false" ht="15" hidden="false" customHeight="false" outlineLevel="0" collapsed="false">
      <c r="A1187" s="17" t="n">
        <v>1582</v>
      </c>
      <c r="B1187" s="6" t="s">
        <v>618</v>
      </c>
      <c r="C1187" s="6" t="n">
        <v>144</v>
      </c>
      <c r="D1187" s="6" t="n">
        <v>717</v>
      </c>
      <c r="E1187" s="16" t="n">
        <v>0.286987754723264</v>
      </c>
      <c r="F1187" s="16" t="n">
        <v>0.0375847117401446</v>
      </c>
      <c r="G1187" s="16" t="n">
        <v>0.292789728052114</v>
      </c>
      <c r="H1187" s="16" t="n">
        <v>0.0406499858746455</v>
      </c>
      <c r="I1187" s="23" t="n">
        <f aca="false">G1187-E1187</f>
        <v>0.00580197332884991</v>
      </c>
      <c r="J1187" s="17" t="n">
        <f aca="false">100*(G1187-E1187)/E1187</f>
        <v>2.02167975231021</v>
      </c>
      <c r="K1187" s="16" t="n">
        <v>1.66695653007943</v>
      </c>
      <c r="L1187" s="17" t="n">
        <v>215.705308326467</v>
      </c>
      <c r="M1187" s="16" t="n">
        <v>0.0969743051663801</v>
      </c>
      <c r="N1187" s="16" t="n">
        <v>0.152388193832883</v>
      </c>
      <c r="O1187" s="6" t="str">
        <f aca="false">IF(N1187&lt;0.05,"Yes","No")</f>
        <v>No</v>
      </c>
      <c r="P1187" s="16" t="n">
        <v>0.144359870230493</v>
      </c>
      <c r="Q1187" s="16" t="n">
        <v>2.50340080023141</v>
      </c>
      <c r="R1187" s="16" t="n">
        <v>0.113968846047837</v>
      </c>
      <c r="S1187" s="16" t="n">
        <v>0.822097169231853</v>
      </c>
      <c r="T1187" s="16" t="n">
        <v>0.00577504321514854</v>
      </c>
      <c r="U1187" s="16" t="n">
        <v>0.231062360045655</v>
      </c>
      <c r="V1187" s="16" t="n">
        <v>0.317502955170648</v>
      </c>
      <c r="W1187" s="6" t="s">
        <v>694</v>
      </c>
      <c r="X1187" s="16" t="n">
        <v>6.7</v>
      </c>
      <c r="Y1187" s="16" t="n">
        <v>0.525608244227491</v>
      </c>
      <c r="Z1187" s="16" t="n">
        <f aca="false">(G1187-E1187)/SQRT(H1187^2/D1187+F1187^2/C1187)</f>
        <v>1.66695653007943</v>
      </c>
      <c r="AA1187" s="24" t="n">
        <f aca="false">ABS(K1187-Z1187)</f>
        <v>0</v>
      </c>
    </row>
    <row r="1188" customFormat="false" ht="15" hidden="false" customHeight="false" outlineLevel="0" collapsed="false">
      <c r="A1188" s="17" t="n">
        <v>1583</v>
      </c>
      <c r="B1188" s="6" t="s">
        <v>618</v>
      </c>
      <c r="C1188" s="6" t="n">
        <v>144</v>
      </c>
      <c r="D1188" s="6" t="n">
        <v>717</v>
      </c>
      <c r="E1188" s="16" t="n">
        <v>0.288160780755182</v>
      </c>
      <c r="F1188" s="16" t="n">
        <v>0.0376732669131457</v>
      </c>
      <c r="G1188" s="16" t="n">
        <v>0.293905950885271</v>
      </c>
      <c r="H1188" s="16" t="n">
        <v>0.0406555423355183</v>
      </c>
      <c r="I1188" s="23" t="n">
        <f aca="false">G1188-E1188</f>
        <v>0.00574517013008924</v>
      </c>
      <c r="J1188" s="17" t="n">
        <f aca="false">100*(G1188-E1188)/E1188</f>
        <v>1.99373770262313</v>
      </c>
      <c r="K1188" s="16" t="n">
        <v>1.64744982217376</v>
      </c>
      <c r="L1188" s="17" t="n">
        <v>215.363141669806</v>
      </c>
      <c r="M1188" s="16" t="n">
        <v>0.100923857284149</v>
      </c>
      <c r="N1188" s="16" t="n">
        <v>0.157249775100155</v>
      </c>
      <c r="O1188" s="6" t="str">
        <f aca="false">IF(N1188&lt;0.05,"Yes","No")</f>
        <v>No</v>
      </c>
      <c r="P1188" s="16" t="n">
        <v>0.142880718793011</v>
      </c>
      <c r="Q1188" s="16" t="n">
        <v>2.45236253913499</v>
      </c>
      <c r="R1188" s="16" t="n">
        <v>0.117716419870714</v>
      </c>
      <c r="S1188" s="16" t="n">
        <v>0.805058048701248</v>
      </c>
      <c r="T1188" s="16" t="n">
        <v>0.0057183061742856</v>
      </c>
      <c r="U1188" s="16" t="n">
        <v>0.235306604662122</v>
      </c>
      <c r="V1188" s="16" t="n">
        <v>0.322071124687374</v>
      </c>
      <c r="W1188" s="6" t="s">
        <v>694</v>
      </c>
      <c r="X1188" s="16" t="n">
        <v>6.4</v>
      </c>
      <c r="Y1188" s="16" t="n">
        <v>0.525385479621881</v>
      </c>
      <c r="Z1188" s="16" t="n">
        <f aca="false">(G1188-E1188)/SQRT(H1188^2/D1188+F1188^2/C1188)</f>
        <v>1.64744982217377</v>
      </c>
      <c r="AA1188" s="24" t="n">
        <f aca="false">ABS(K1188-Z1188)</f>
        <v>1.59872115546023E-014</v>
      </c>
    </row>
    <row r="1189" customFormat="false" ht="15" hidden="false" customHeight="false" outlineLevel="0" collapsed="false">
      <c r="A1189" s="17" t="n">
        <v>1584</v>
      </c>
      <c r="B1189" s="6" t="s">
        <v>618</v>
      </c>
      <c r="C1189" s="6" t="n">
        <v>144</v>
      </c>
      <c r="D1189" s="6" t="n">
        <v>717</v>
      </c>
      <c r="E1189" s="16" t="n">
        <v>0.289317925150196</v>
      </c>
      <c r="F1189" s="16" t="n">
        <v>0.0377620940156594</v>
      </c>
      <c r="G1189" s="16" t="n">
        <v>0.295008035509157</v>
      </c>
      <c r="H1189" s="16" t="n">
        <v>0.0406618111484415</v>
      </c>
      <c r="I1189" s="23" t="n">
        <f aca="false">G1189-E1189</f>
        <v>0.00569011035896161</v>
      </c>
      <c r="J1189" s="17" t="n">
        <f aca="false">100*(G1189-E1189)/E1189</f>
        <v>1.96673274081019</v>
      </c>
      <c r="K1189" s="16" t="n">
        <v>1.62850113370844</v>
      </c>
      <c r="L1189" s="17" t="n">
        <v>215.02506052015</v>
      </c>
      <c r="M1189" s="16" t="n">
        <v>0.104882902914279</v>
      </c>
      <c r="N1189" s="16" t="n">
        <v>0.161931124116286</v>
      </c>
      <c r="O1189" s="6" t="str">
        <f aca="false">IF(N1189&lt;0.05,"Yes","No")</f>
        <v>No</v>
      </c>
      <c r="P1189" s="16" t="n">
        <v>0.141443917366724</v>
      </c>
      <c r="Q1189" s="16" t="n">
        <v>2.40328885499696</v>
      </c>
      <c r="R1189" s="16" t="n">
        <v>0.121448784534236</v>
      </c>
      <c r="S1189" s="16" t="n">
        <v>0.788407351075227</v>
      </c>
      <c r="T1189" s="16" t="n">
        <v>0.00566331866433494</v>
      </c>
      <c r="U1189" s="16" t="n">
        <v>0.239455866736829</v>
      </c>
      <c r="V1189" s="16" t="n">
        <v>0.326488089530303</v>
      </c>
      <c r="W1189" s="6" t="s">
        <v>694</v>
      </c>
      <c r="X1189" s="16" t="n">
        <v>6.2</v>
      </c>
      <c r="Y1189" s="16" t="n">
        <v>0.524939950410662</v>
      </c>
      <c r="Z1189" s="16" t="n">
        <f aca="false">(G1189-E1189)/SQRT(H1189^2/D1189+F1189^2/C1189)</f>
        <v>1.62850113370844</v>
      </c>
      <c r="AA1189" s="24" t="n">
        <f aca="false">ABS(K1189-Z1189)</f>
        <v>0</v>
      </c>
    </row>
    <row r="1190" customFormat="false" ht="15" hidden="false" customHeight="false" outlineLevel="0" collapsed="false">
      <c r="A1190" s="17" t="n">
        <v>1585</v>
      </c>
      <c r="B1190" s="6" t="s">
        <v>618</v>
      </c>
      <c r="C1190" s="6" t="n">
        <v>144</v>
      </c>
      <c r="D1190" s="6" t="n">
        <v>717</v>
      </c>
      <c r="E1190" s="16" t="n">
        <v>0.290461578716834</v>
      </c>
      <c r="F1190" s="16" t="n">
        <v>0.0378494101948661</v>
      </c>
      <c r="G1190" s="16" t="n">
        <v>0.296095760193663</v>
      </c>
      <c r="H1190" s="16" t="n">
        <v>0.0406685948269227</v>
      </c>
      <c r="I1190" s="23" t="n">
        <f aca="false">G1190-E1190</f>
        <v>0.00563418147682809</v>
      </c>
      <c r="J1190" s="17" t="n">
        <f aca="false">100*(G1190-E1190)/E1190</f>
        <v>1.93973382012109</v>
      </c>
      <c r="K1190" s="16" t="n">
        <v>1.60942457173586</v>
      </c>
      <c r="L1190" s="17" t="n">
        <v>214.697467500974</v>
      </c>
      <c r="M1190" s="16" t="n">
        <v>0.108992890955057</v>
      </c>
      <c r="N1190" s="16" t="n">
        <v>0.167271047404364</v>
      </c>
      <c r="O1190" s="6" t="str">
        <f aca="false">IF(N1190&lt;0.05,"Yes","No")</f>
        <v>No</v>
      </c>
      <c r="P1190" s="16" t="n">
        <v>0.139986120200406</v>
      </c>
      <c r="Q1190" s="16" t="n">
        <v>2.35400496595732</v>
      </c>
      <c r="R1190" s="16" t="n">
        <v>0.12532980936052</v>
      </c>
      <c r="S1190" s="16" t="n">
        <v>0.772440134276544</v>
      </c>
      <c r="T1190" s="16" t="n">
        <v>0.00560746250805096</v>
      </c>
      <c r="U1190" s="16" t="n">
        <v>0.243745661464584</v>
      </c>
      <c r="V1190" s="16" t="n">
        <v>0.330820177478741</v>
      </c>
      <c r="W1190" s="6" t="s">
        <v>694</v>
      </c>
      <c r="X1190" s="16" t="n">
        <v>6</v>
      </c>
      <c r="Y1190" s="16" t="n">
        <v>0.524300712846738</v>
      </c>
      <c r="Z1190" s="16" t="n">
        <f aca="false">(G1190-E1190)/SQRT(H1190^2/D1190+F1190^2/C1190)</f>
        <v>1.60942457173586</v>
      </c>
      <c r="AA1190" s="24" t="n">
        <f aca="false">ABS(K1190-Z1190)</f>
        <v>0</v>
      </c>
    </row>
    <row r="1191" customFormat="false" ht="15" hidden="false" customHeight="false" outlineLevel="0" collapsed="false">
      <c r="A1191" s="17" t="n">
        <v>1586</v>
      </c>
      <c r="B1191" s="6" t="s">
        <v>618</v>
      </c>
      <c r="C1191" s="6" t="n">
        <v>144</v>
      </c>
      <c r="D1191" s="6" t="n">
        <v>717</v>
      </c>
      <c r="E1191" s="16" t="n">
        <v>0.291596394549641</v>
      </c>
      <c r="F1191" s="16" t="n">
        <v>0.0379350114456892</v>
      </c>
      <c r="G1191" s="16" t="n">
        <v>0.297172950505379</v>
      </c>
      <c r="H1191" s="16" t="n">
        <v>0.0406765354008991</v>
      </c>
      <c r="I1191" s="23" t="n">
        <f aca="false">G1191-E1191</f>
        <v>0.00557655595573758</v>
      </c>
      <c r="J1191" s="17" t="n">
        <f aca="false">100*(G1191-E1191)/E1191</f>
        <v>1.9124228076792</v>
      </c>
      <c r="K1191" s="16" t="n">
        <v>1.58998557540564</v>
      </c>
      <c r="L1191" s="17" t="n">
        <v>214.383396210331</v>
      </c>
      <c r="M1191" s="16" t="n">
        <v>0.113311622266396</v>
      </c>
      <c r="N1191" s="16" t="n">
        <v>0.172387920623967</v>
      </c>
      <c r="O1191" s="6" t="str">
        <f aca="false">IF(N1191&lt;0.05,"Yes","No")</f>
        <v>No</v>
      </c>
      <c r="P1191" s="16" t="n">
        <v>0.138485084981744</v>
      </c>
      <c r="Q1191" s="16" t="n">
        <v>2.303792841419</v>
      </c>
      <c r="R1191" s="16" t="n">
        <v>0.129426440294456</v>
      </c>
      <c r="S1191" s="16" t="n">
        <v>0.757221505510041</v>
      </c>
      <c r="T1191" s="16" t="n">
        <v>0.00554990943685047</v>
      </c>
      <c r="U1191" s="16" t="n">
        <v>0.248251452397197</v>
      </c>
      <c r="V1191" s="16" t="n">
        <v>0.335634685641255</v>
      </c>
      <c r="W1191" s="6" t="s">
        <v>694</v>
      </c>
      <c r="X1191" s="16" t="n">
        <v>6</v>
      </c>
      <c r="Y1191" s="16" t="n">
        <v>0.523864869053154</v>
      </c>
      <c r="Z1191" s="16" t="n">
        <f aca="false">(G1191-E1191)/SQRT(H1191^2/D1191+F1191^2/C1191)</f>
        <v>1.58998557540562</v>
      </c>
      <c r="AA1191" s="24" t="n">
        <f aca="false">ABS(K1191-Z1191)</f>
        <v>1.62092561595273E-014</v>
      </c>
    </row>
    <row r="1192" customFormat="false" ht="15" hidden="false" customHeight="false" outlineLevel="0" collapsed="false">
      <c r="A1192" s="17" t="n">
        <v>1587</v>
      </c>
      <c r="B1192" s="6" t="s">
        <v>618</v>
      </c>
      <c r="C1192" s="6" t="n">
        <v>144</v>
      </c>
      <c r="D1192" s="6" t="n">
        <v>717</v>
      </c>
      <c r="E1192" s="16" t="n">
        <v>0.292721355437405</v>
      </c>
      <c r="F1192" s="16" t="n">
        <v>0.0380209249721501</v>
      </c>
      <c r="G1192" s="16" t="n">
        <v>0.298242486961383</v>
      </c>
      <c r="H1192" s="16" t="n">
        <v>0.0406845063552264</v>
      </c>
      <c r="I1192" s="23" t="n">
        <f aca="false">G1192-E1192</f>
        <v>0.00552113152397882</v>
      </c>
      <c r="J1192" s="17" t="n">
        <f aca="false">100*(G1192-E1192)/E1192</f>
        <v>1.88613895823513</v>
      </c>
      <c r="K1192" s="16" t="n">
        <v>1.57123380163765</v>
      </c>
      <c r="L1192" s="17" t="n">
        <v>214.070379287141</v>
      </c>
      <c r="M1192" s="16" t="n">
        <v>0.117605201409039</v>
      </c>
      <c r="N1192" s="16" t="n">
        <v>0.178017671585296</v>
      </c>
      <c r="O1192" s="6" t="str">
        <f aca="false">IF(N1192&lt;0.05,"Yes","No")</f>
        <v>No</v>
      </c>
      <c r="P1192" s="16" t="n">
        <v>0.137039855716152</v>
      </c>
      <c r="Q1192" s="16" t="n">
        <v>2.25595901913255</v>
      </c>
      <c r="R1192" s="16" t="n">
        <v>0.133468474842013</v>
      </c>
      <c r="S1192" s="16" t="n">
        <v>0.741897233984938</v>
      </c>
      <c r="T1192" s="16" t="n">
        <v>0.00549455690517663</v>
      </c>
      <c r="U1192" s="16" t="n">
        <v>0.252630687518582</v>
      </c>
      <c r="V1192" s="16" t="n">
        <v>0.33980606560598</v>
      </c>
      <c r="W1192" s="6" t="s">
        <v>694</v>
      </c>
      <c r="X1192" s="16" t="n">
        <v>5.8</v>
      </c>
      <c r="Y1192" s="16" t="n">
        <v>0.523525879435921</v>
      </c>
      <c r="Z1192" s="16" t="n">
        <f aca="false">(G1192-E1192)/SQRT(H1192^2/D1192+F1192^2/C1192)</f>
        <v>1.57123380163765</v>
      </c>
      <c r="AA1192" s="24" t="n">
        <f aca="false">ABS(K1192-Z1192)</f>
        <v>0</v>
      </c>
    </row>
    <row r="1193" customFormat="false" ht="15" hidden="false" customHeight="false" outlineLevel="0" collapsed="false">
      <c r="A1193" s="17" t="n">
        <v>1588</v>
      </c>
      <c r="B1193" s="6" t="s">
        <v>618</v>
      </c>
      <c r="C1193" s="6" t="n">
        <v>144</v>
      </c>
      <c r="D1193" s="6" t="n">
        <v>717</v>
      </c>
      <c r="E1193" s="16" t="n">
        <v>0.293831442379289</v>
      </c>
      <c r="F1193" s="16" t="n">
        <v>0.0381061088838407</v>
      </c>
      <c r="G1193" s="16" t="n">
        <v>0.299298475560118</v>
      </c>
      <c r="H1193" s="16" t="n">
        <v>0.0406925445641007</v>
      </c>
      <c r="I1193" s="23" t="n">
        <f aca="false">G1193-E1193</f>
        <v>0.00546703318082858</v>
      </c>
      <c r="J1193" s="17" t="n">
        <f aca="false">100*(G1193-E1193)/E1193</f>
        <v>1.86060182550904</v>
      </c>
      <c r="K1193" s="16" t="n">
        <v>1.5529515492658</v>
      </c>
      <c r="L1193" s="17" t="n">
        <v>213.76267035534</v>
      </c>
      <c r="M1193" s="16" t="n">
        <v>0.121913969916764</v>
      </c>
      <c r="N1193" s="16" t="n">
        <v>0.183877423399226</v>
      </c>
      <c r="O1193" s="6" t="str">
        <f aca="false">IF(N1193&lt;0.05,"Yes","No")</f>
        <v>No</v>
      </c>
      <c r="P1193" s="16" t="n">
        <v>0.135629098738449</v>
      </c>
      <c r="Q1193" s="16" t="n">
        <v>2.20975015208387</v>
      </c>
      <c r="R1193" s="16" t="n">
        <v>0.13750781125534</v>
      </c>
      <c r="S1193" s="16" t="n">
        <v>0.726787931820523</v>
      </c>
      <c r="T1193" s="16" t="n">
        <v>0.00544053504823048</v>
      </c>
      <c r="U1193" s="16" t="n">
        <v>0.256951609135725</v>
      </c>
      <c r="V1193" s="16" t="n">
        <v>0.344295491577907</v>
      </c>
      <c r="W1193" s="6" t="s">
        <v>694</v>
      </c>
      <c r="X1193" s="16" t="n">
        <v>5.6</v>
      </c>
      <c r="Y1193" s="16" t="n">
        <v>0.523148148148148</v>
      </c>
      <c r="Z1193" s="16" t="n">
        <f aca="false">(G1193-E1193)/SQRT(H1193^2/D1193+F1193^2/C1193)</f>
        <v>1.5529515492658</v>
      </c>
      <c r="AA1193" s="24" t="n">
        <f aca="false">ABS(K1193-Z1193)</f>
        <v>0</v>
      </c>
    </row>
    <row r="1194" customFormat="false" ht="15" hidden="false" customHeight="false" outlineLevel="0" collapsed="false">
      <c r="A1194" s="17" t="n">
        <v>1589</v>
      </c>
      <c r="B1194" s="6" t="s">
        <v>618</v>
      </c>
      <c r="C1194" s="6" t="n">
        <v>144</v>
      </c>
      <c r="D1194" s="6" t="n">
        <v>717</v>
      </c>
      <c r="E1194" s="16" t="n">
        <v>0.294927449586491</v>
      </c>
      <c r="F1194" s="16" t="n">
        <v>0.0381906209919073</v>
      </c>
      <c r="G1194" s="16" t="n">
        <v>0.300340272683645</v>
      </c>
      <c r="H1194" s="16" t="n">
        <v>0.0407008644557911</v>
      </c>
      <c r="I1194" s="23" t="n">
        <f aca="false">G1194-E1194</f>
        <v>0.00541282309715419</v>
      </c>
      <c r="J1194" s="17" t="n">
        <f aca="false">100*(G1194-E1194)/E1194</f>
        <v>1.83530665075202</v>
      </c>
      <c r="K1194" s="16" t="n">
        <v>1.53472437489505</v>
      </c>
      <c r="L1194" s="17" t="n">
        <v>213.460750458221</v>
      </c>
      <c r="M1194" s="16" t="n">
        <v>0.126332370515164</v>
      </c>
      <c r="N1194" s="16" t="n">
        <v>0.189995927310207</v>
      </c>
      <c r="O1194" s="6" t="str">
        <f aca="false">IF(N1194&lt;0.05,"Yes","No")</f>
        <v>No</v>
      </c>
      <c r="P1194" s="16" t="n">
        <v>0.134216476334605</v>
      </c>
      <c r="Q1194" s="16" t="n">
        <v>2.16395929089094</v>
      </c>
      <c r="R1194" s="16" t="n">
        <v>0.141646459050662</v>
      </c>
      <c r="S1194" s="16" t="n">
        <v>0.712442000505768</v>
      </c>
      <c r="T1194" s="16" t="n">
        <v>0.00538639735171405</v>
      </c>
      <c r="U1194" s="16" t="n">
        <v>0.261347942149662</v>
      </c>
      <c r="V1194" s="16" t="n">
        <v>0.34907312552857</v>
      </c>
      <c r="W1194" s="6" t="s">
        <v>694</v>
      </c>
      <c r="X1194" s="16" t="n">
        <v>5.3</v>
      </c>
      <c r="Y1194" s="16" t="n">
        <v>0.522508910584224</v>
      </c>
      <c r="Z1194" s="16" t="n">
        <f aca="false">(G1194-E1194)/SQRT(H1194^2/D1194+F1194^2/C1194)</f>
        <v>1.53472437489503</v>
      </c>
      <c r="AA1194" s="24" t="n">
        <f aca="false">ABS(K1194-Z1194)</f>
        <v>1.57651669496772E-014</v>
      </c>
    </row>
    <row r="1195" customFormat="false" ht="15" hidden="false" customHeight="false" outlineLevel="0" collapsed="false">
      <c r="A1195" s="17" t="n">
        <v>1590</v>
      </c>
      <c r="B1195" s="6" t="s">
        <v>618</v>
      </c>
      <c r="C1195" s="6" t="n">
        <v>144</v>
      </c>
      <c r="D1195" s="6" t="n">
        <v>717</v>
      </c>
      <c r="E1195" s="16" t="n">
        <v>0.296020203166538</v>
      </c>
      <c r="F1195" s="16" t="n">
        <v>0.038275697384359</v>
      </c>
      <c r="G1195" s="16" t="n">
        <v>0.301378782448908</v>
      </c>
      <c r="H1195" s="16" t="n">
        <v>0.0407092212348247</v>
      </c>
      <c r="I1195" s="23" t="n">
        <f aca="false">G1195-E1195</f>
        <v>0.00535857928237049</v>
      </c>
      <c r="J1195" s="17" t="n">
        <f aca="false">100*(G1195-E1195)/E1195</f>
        <v>1.81020728485745</v>
      </c>
      <c r="K1195" s="16" t="n">
        <v>1.51653519354744</v>
      </c>
      <c r="L1195" s="17" t="n">
        <v>213.158819949769</v>
      </c>
      <c r="M1195" s="16" t="n">
        <v>0.130865661842236</v>
      </c>
      <c r="N1195" s="16" t="n">
        <v>0.195972028175722</v>
      </c>
      <c r="O1195" s="6" t="str">
        <f aca="false">IF(N1195&lt;0.05,"Yes","No")</f>
        <v>No</v>
      </c>
      <c r="P1195" s="16" t="n">
        <v>0.132803978454567</v>
      </c>
      <c r="Q1195" s="16" t="n">
        <v>2.1186518266156</v>
      </c>
      <c r="R1195" s="16" t="n">
        <v>0.145879938828488</v>
      </c>
      <c r="S1195" s="16" t="n">
        <v>0.697961895862847</v>
      </c>
      <c r="T1195" s="16" t="n">
        <v>0.0053322176969565</v>
      </c>
      <c r="U1195" s="16" t="n">
        <v>0.265814955777833</v>
      </c>
      <c r="V1195" s="16" t="n">
        <v>0.354139012104773</v>
      </c>
      <c r="W1195" s="6" t="s">
        <v>694</v>
      </c>
      <c r="X1195" s="16" t="n">
        <v>5</v>
      </c>
      <c r="Y1195" s="16" t="n">
        <v>0.521937470943747</v>
      </c>
      <c r="Z1195" s="16" t="n">
        <f aca="false">(G1195-E1195)/SQRT(H1195^2/D1195+F1195^2/C1195)</f>
        <v>1.51653519354745</v>
      </c>
      <c r="AA1195" s="24" t="n">
        <f aca="false">ABS(K1195-Z1195)</f>
        <v>1.53210777398272E-014</v>
      </c>
    </row>
    <row r="1196" customFormat="false" ht="15" hidden="false" customHeight="false" outlineLevel="0" collapsed="false">
      <c r="A1196" s="17" t="n">
        <v>1591</v>
      </c>
      <c r="B1196" s="6" t="s">
        <v>618</v>
      </c>
      <c r="C1196" s="6" t="n">
        <v>144</v>
      </c>
      <c r="D1196" s="6" t="n">
        <v>717</v>
      </c>
      <c r="E1196" s="16" t="n">
        <v>0.297086399462488</v>
      </c>
      <c r="F1196" s="16" t="n">
        <v>0.0383586583803058</v>
      </c>
      <c r="G1196" s="16" t="n">
        <v>0.302393987567022</v>
      </c>
      <c r="H1196" s="16" t="n">
        <v>0.040717786186516</v>
      </c>
      <c r="I1196" s="23" t="n">
        <f aca="false">G1196-E1196</f>
        <v>0.00530758810453452</v>
      </c>
      <c r="J1196" s="17" t="n">
        <f aca="false">100*(G1196-E1196)/E1196</f>
        <v>1.78654698233828</v>
      </c>
      <c r="K1196" s="16" t="n">
        <v>1.49939707458604</v>
      </c>
      <c r="L1196" s="17" t="n">
        <v>212.86790001978</v>
      </c>
      <c r="M1196" s="16" t="n">
        <v>0.135252252873254</v>
      </c>
      <c r="N1196" s="16" t="n">
        <v>0.201821721084308</v>
      </c>
      <c r="O1196" s="6" t="str">
        <f aca="false">IF(N1196&lt;0.05,"Yes","No")</f>
        <v>No</v>
      </c>
      <c r="P1196" s="16" t="n">
        <v>0.131473937356009</v>
      </c>
      <c r="Q1196" s="16" t="n">
        <v>2.07642743946758</v>
      </c>
      <c r="R1196" s="16" t="n">
        <v>0.149954340491838</v>
      </c>
      <c r="S1196" s="16" t="n">
        <v>0.684531606906672</v>
      </c>
      <c r="T1196" s="16" t="n">
        <v>0.00528129663368801</v>
      </c>
      <c r="U1196" s="16" t="n">
        <v>0.270039455014045</v>
      </c>
      <c r="V1196" s="16" t="n">
        <v>0.358630148536352</v>
      </c>
      <c r="W1196" s="6" t="s">
        <v>694</v>
      </c>
      <c r="X1196" s="16" t="n">
        <v>4.8</v>
      </c>
      <c r="Y1196" s="16" t="n">
        <v>0.521482256314892</v>
      </c>
      <c r="Z1196" s="16" t="n">
        <f aca="false">(G1196-E1196)/SQRT(H1196^2/D1196+F1196^2/C1196)</f>
        <v>1.49939707458605</v>
      </c>
      <c r="AA1196" s="24" t="n">
        <f aca="false">ABS(K1196-Z1196)</f>
        <v>1.59872115546023E-014</v>
      </c>
    </row>
    <row r="1197" customFormat="false" ht="15" hidden="false" customHeight="false" outlineLevel="0" collapsed="false">
      <c r="A1197" s="17" t="n">
        <v>1592</v>
      </c>
      <c r="B1197" s="6" t="s">
        <v>618</v>
      </c>
      <c r="C1197" s="6" t="n">
        <v>144</v>
      </c>
      <c r="D1197" s="6" t="n">
        <v>717</v>
      </c>
      <c r="E1197" s="16" t="n">
        <v>0.29814733306153</v>
      </c>
      <c r="F1197" s="16" t="n">
        <v>0.0384418422619337</v>
      </c>
      <c r="G1197" s="16" t="n">
        <v>0.303401401102792</v>
      </c>
      <c r="H1197" s="16" t="n">
        <v>0.0407276709695531</v>
      </c>
      <c r="I1197" s="23" t="n">
        <f aca="false">G1197-E1197</f>
        <v>0.00525406804126277</v>
      </c>
      <c r="J1197" s="17" t="n">
        <f aca="false">100*(G1197-E1197)/E1197</f>
        <v>1.76223881908025</v>
      </c>
      <c r="K1197" s="16" t="n">
        <v>1.48159079913185</v>
      </c>
      <c r="L1197" s="17" t="n">
        <v>212.582844794926</v>
      </c>
      <c r="M1197" s="16" t="n">
        <v>0.139929940676798</v>
      </c>
      <c r="N1197" s="16" t="n">
        <v>0.208062848805345</v>
      </c>
      <c r="O1197" s="6" t="str">
        <f aca="false">IF(N1197&lt;0.05,"Yes","No")</f>
        <v>No</v>
      </c>
      <c r="P1197" s="16" t="n">
        <v>0.130078869100122</v>
      </c>
      <c r="Q1197" s="16" t="n">
        <v>2.03259534113003</v>
      </c>
      <c r="R1197" s="16" t="n">
        <v>0.154320779729065</v>
      </c>
      <c r="S1197" s="16" t="n">
        <v>0.672010941193075</v>
      </c>
      <c r="T1197" s="16" t="n">
        <v>0.00522785316472915</v>
      </c>
      <c r="U1197" s="16" t="n">
        <v>0.274545360054861</v>
      </c>
      <c r="V1197" s="16" t="n">
        <v>0.363694704587177</v>
      </c>
      <c r="W1197" s="6" t="s">
        <v>694</v>
      </c>
      <c r="X1197" s="16" t="n">
        <v>4.5</v>
      </c>
      <c r="Y1197" s="16" t="n">
        <v>0.521162637532931</v>
      </c>
      <c r="Z1197" s="16" t="n">
        <f aca="false">(G1197-E1197)/SQRT(H1197^2/D1197+F1197^2/C1197)</f>
        <v>1.48159079913184</v>
      </c>
      <c r="AA1197" s="24" t="n">
        <f aca="false">ABS(K1197-Z1197)</f>
        <v>0</v>
      </c>
    </row>
    <row r="1198" customFormat="false" ht="15" hidden="false" customHeight="false" outlineLevel="0" collapsed="false">
      <c r="A1198" s="17" t="n">
        <v>1593</v>
      </c>
      <c r="B1198" s="6" t="s">
        <v>618</v>
      </c>
      <c r="C1198" s="6" t="n">
        <v>144</v>
      </c>
      <c r="D1198" s="6" t="n">
        <v>717</v>
      </c>
      <c r="E1198" s="16" t="n">
        <v>0.299198057709469</v>
      </c>
      <c r="F1198" s="16" t="n">
        <v>0.0385245472763272</v>
      </c>
      <c r="G1198" s="16" t="n">
        <v>0.304400510535247</v>
      </c>
      <c r="H1198" s="16" t="n">
        <v>0.0407372388426137</v>
      </c>
      <c r="I1198" s="23" t="n">
        <f aca="false">G1198-E1198</f>
        <v>0.00520245282577808</v>
      </c>
      <c r="J1198" s="17" t="n">
        <f aca="false">100*(G1198-E1198)/E1198</f>
        <v>1.73879899676014</v>
      </c>
      <c r="K1198" s="16" t="n">
        <v>1.46440119236462</v>
      </c>
      <c r="L1198" s="17" t="n">
        <v>212.300355360015</v>
      </c>
      <c r="M1198" s="16" t="n">
        <v>0.144563562466123</v>
      </c>
      <c r="N1198" s="16" t="n">
        <v>0.214194671890919</v>
      </c>
      <c r="O1198" s="6" t="str">
        <f aca="false">IF(N1198&lt;0.05,"Yes","No")</f>
        <v>No</v>
      </c>
      <c r="P1198" s="16" t="n">
        <v>0.128733452191476</v>
      </c>
      <c r="Q1198" s="16" t="n">
        <v>1.99076617084087</v>
      </c>
      <c r="R1198" s="16" t="n">
        <v>0.158622843808536</v>
      </c>
      <c r="S1198" s="16" t="n">
        <v>0.658649588902591</v>
      </c>
      <c r="T1198" s="16" t="n">
        <v>0.00517630714982675</v>
      </c>
      <c r="U1198" s="16" t="n">
        <v>0.278941465974081</v>
      </c>
      <c r="V1198" s="16" t="n">
        <v>0.368125640710769</v>
      </c>
      <c r="W1198" s="6" t="s">
        <v>694</v>
      </c>
      <c r="X1198" s="16" t="n">
        <v>4.4</v>
      </c>
      <c r="Y1198" s="16" t="n">
        <v>0.52069773748644</v>
      </c>
      <c r="Z1198" s="16" t="n">
        <f aca="false">(G1198-E1198)/SQRT(H1198^2/D1198+F1198^2/C1198)</f>
        <v>1.46440119236462</v>
      </c>
      <c r="AA1198" s="24" t="n">
        <f aca="false">ABS(K1198-Z1198)</f>
        <v>0</v>
      </c>
    </row>
    <row r="1199" customFormat="false" ht="15" hidden="false" customHeight="false" outlineLevel="0" collapsed="false">
      <c r="A1199" s="17" t="n">
        <v>1594</v>
      </c>
      <c r="B1199" s="6" t="s">
        <v>618</v>
      </c>
      <c r="C1199" s="6" t="n">
        <v>144</v>
      </c>
      <c r="D1199" s="6" t="n">
        <v>717</v>
      </c>
      <c r="E1199" s="16" t="n">
        <v>0.300233229166932</v>
      </c>
      <c r="F1199" s="16" t="n">
        <v>0.0386077672204452</v>
      </c>
      <c r="G1199" s="16" t="n">
        <v>0.305385493542194</v>
      </c>
      <c r="H1199" s="16" t="n">
        <v>0.0407496267793403</v>
      </c>
      <c r="I1199" s="23" t="n">
        <f aca="false">G1199-E1199</f>
        <v>0.00515226437526206</v>
      </c>
      <c r="J1199" s="17" t="n">
        <f aca="false">100*(G1199-E1199)/E1199</f>
        <v>1.71608731970083</v>
      </c>
      <c r="K1199" s="16" t="n">
        <v>1.44763922086627</v>
      </c>
      <c r="L1199" s="17" t="n">
        <v>212.027910824079</v>
      </c>
      <c r="M1199" s="16" t="n">
        <v>0.149194955867916</v>
      </c>
      <c r="N1199" s="16" t="n">
        <v>0.220280114039699</v>
      </c>
      <c r="O1199" s="6" t="str">
        <f aca="false">IF(N1199&lt;0.05,"Yes","No")</f>
        <v>No</v>
      </c>
      <c r="P1199" s="16" t="n">
        <v>0.127416936031013</v>
      </c>
      <c r="Q1199" s="16" t="n">
        <v>1.95025650752454</v>
      </c>
      <c r="R1199" s="16" t="n">
        <v>0.16291993824399</v>
      </c>
      <c r="S1199" s="16" t="n">
        <v>0.645106389555094</v>
      </c>
      <c r="T1199" s="16" t="n">
        <v>0.00512619564983642</v>
      </c>
      <c r="U1199" s="16" t="n">
        <v>0.283277092887491</v>
      </c>
      <c r="V1199" s="16" t="n">
        <v>0.372677001976593</v>
      </c>
      <c r="W1199" s="6" t="s">
        <v>694</v>
      </c>
      <c r="X1199" s="16" t="n">
        <v>4.1</v>
      </c>
      <c r="Y1199" s="16" t="n">
        <v>0.520252208275221</v>
      </c>
      <c r="Z1199" s="16" t="n">
        <f aca="false">(G1199-E1199)/SQRT(H1199^2/D1199+F1199^2/C1199)</f>
        <v>1.44763922086626</v>
      </c>
      <c r="AA1199" s="24" t="n">
        <f aca="false">ABS(K1199-Z1199)</f>
        <v>1.57651669496772E-014</v>
      </c>
    </row>
    <row r="1200" customFormat="false" ht="15" hidden="false" customHeight="false" outlineLevel="0" collapsed="false">
      <c r="A1200" s="17" t="n">
        <v>1595</v>
      </c>
      <c r="B1200" s="6" t="s">
        <v>618</v>
      </c>
      <c r="C1200" s="6" t="n">
        <v>144</v>
      </c>
      <c r="D1200" s="6" t="n">
        <v>717</v>
      </c>
      <c r="E1200" s="16" t="n">
        <v>0.301260072427491</v>
      </c>
      <c r="F1200" s="16" t="n">
        <v>0.0386913579077265</v>
      </c>
      <c r="G1200" s="16" t="n">
        <v>0.306363667653694</v>
      </c>
      <c r="H1200" s="16" t="n">
        <v>0.0407640119421738</v>
      </c>
      <c r="I1200" s="23" t="n">
        <f aca="false">G1200-E1200</f>
        <v>0.00510359522620291</v>
      </c>
      <c r="J1200" s="17" t="n">
        <f aca="false">100*(G1200-E1200)/E1200</f>
        <v>1.69408285176299</v>
      </c>
      <c r="K1200" s="16" t="n">
        <v>1.43133941886769</v>
      </c>
      <c r="L1200" s="17" t="n">
        <v>211.762994355301</v>
      </c>
      <c r="M1200" s="16" t="n">
        <v>0.15380711395957</v>
      </c>
      <c r="N1200" s="16" t="n">
        <v>0.226136281615855</v>
      </c>
      <c r="O1200" s="6" t="str">
        <f aca="false">IF(N1200&lt;0.05,"Yes","No")</f>
        <v>No</v>
      </c>
      <c r="P1200" s="16" t="n">
        <v>0.126134032958779</v>
      </c>
      <c r="Q1200" s="16" t="n">
        <v>1.91118172761354</v>
      </c>
      <c r="R1200" s="16" t="n">
        <v>0.16719136421697</v>
      </c>
      <c r="S1200" s="16" t="n">
        <v>0.632040917195755</v>
      </c>
      <c r="T1200" s="16" t="n">
        <v>0.0050776098985766</v>
      </c>
      <c r="U1200" s="16" t="n">
        <v>0.287525725568882</v>
      </c>
      <c r="V1200" s="16" t="n">
        <v>0.377085861061312</v>
      </c>
      <c r="W1200" s="6" t="s">
        <v>694</v>
      </c>
      <c r="X1200" s="16" t="n">
        <v>3.9</v>
      </c>
      <c r="Y1200" s="16" t="n">
        <v>0.519951960328529</v>
      </c>
      <c r="Z1200" s="16" t="n">
        <f aca="false">(G1200-E1200)/SQRT(H1200^2/D1200+F1200^2/C1200)</f>
        <v>1.43133941886767</v>
      </c>
      <c r="AA1200" s="24" t="n">
        <f aca="false">ABS(K1200-Z1200)</f>
        <v>1.50990331349021E-014</v>
      </c>
    </row>
    <row r="1201" customFormat="false" ht="15" hidden="false" customHeight="false" outlineLevel="0" collapsed="false">
      <c r="A1201" s="17" t="n">
        <v>1596</v>
      </c>
      <c r="B1201" s="6" t="s">
        <v>618</v>
      </c>
      <c r="C1201" s="6" t="n">
        <v>144</v>
      </c>
      <c r="D1201" s="6" t="n">
        <v>717</v>
      </c>
      <c r="E1201" s="16" t="n">
        <v>0.302272876828081</v>
      </c>
      <c r="F1201" s="16" t="n">
        <v>0.0387748534533815</v>
      </c>
      <c r="G1201" s="16" t="n">
        <v>0.307328497536345</v>
      </c>
      <c r="H1201" s="16" t="n">
        <v>0.0407779125011058</v>
      </c>
      <c r="I1201" s="23" t="n">
        <f aca="false">G1201-E1201</f>
        <v>0.00505562070826415</v>
      </c>
      <c r="J1201" s="17" t="n">
        <f aca="false">100*(G1201-E1201)/E1201</f>
        <v>1.67253534664295</v>
      </c>
      <c r="K1201" s="16" t="n">
        <v>1.41529885660886</v>
      </c>
      <c r="L1201" s="17" t="n">
        <v>211.498416014403</v>
      </c>
      <c r="M1201" s="16" t="n">
        <v>0.158451644162965</v>
      </c>
      <c r="N1201" s="16" t="n">
        <v>0.232152652989115</v>
      </c>
      <c r="O1201" s="6" t="str">
        <f aca="false">IF(N1201&lt;0.05,"Yes","No")</f>
        <v>No</v>
      </c>
      <c r="P1201" s="16" t="n">
        <v>0.124871148989751</v>
      </c>
      <c r="Q1201" s="16" t="n">
        <v>1.8731029008828</v>
      </c>
      <c r="R1201" s="16" t="n">
        <v>0.171477934010096</v>
      </c>
      <c r="S1201" s="16" t="n">
        <v>0.619161922910621</v>
      </c>
      <c r="T1201" s="16" t="n">
        <v>0.00502971428256266</v>
      </c>
      <c r="U1201" s="16" t="n">
        <v>0.291764905980764</v>
      </c>
      <c r="V1201" s="16" t="n">
        <v>0.381454926860974</v>
      </c>
      <c r="W1201" s="6" t="s">
        <v>694</v>
      </c>
      <c r="X1201" s="16" t="n">
        <v>3.8</v>
      </c>
      <c r="Y1201" s="16" t="n">
        <v>0.519593599876027</v>
      </c>
      <c r="Z1201" s="16" t="n">
        <f aca="false">(G1201-E1201)/SQRT(H1201^2/D1201+F1201^2/C1201)</f>
        <v>1.41529885660883</v>
      </c>
      <c r="AA1201" s="24" t="n">
        <f aca="false">ABS(K1201-Z1201)</f>
        <v>3.13082892944294E-014</v>
      </c>
    </row>
    <row r="1202" customFormat="false" ht="15" hidden="false" customHeight="false" outlineLevel="0" collapsed="false">
      <c r="A1202" s="17" t="n">
        <v>1597</v>
      </c>
      <c r="B1202" s="6" t="s">
        <v>618</v>
      </c>
      <c r="C1202" s="6" t="n">
        <v>144</v>
      </c>
      <c r="D1202" s="6" t="n">
        <v>717</v>
      </c>
      <c r="E1202" s="16" t="n">
        <v>0.303268356352217</v>
      </c>
      <c r="F1202" s="16" t="n">
        <v>0.0388587704267102</v>
      </c>
      <c r="G1202" s="16" t="n">
        <v>0.308277499060584</v>
      </c>
      <c r="H1202" s="16" t="n">
        <v>0.0407929398889586</v>
      </c>
      <c r="I1202" s="23" t="n">
        <f aca="false">G1202-E1202</f>
        <v>0.00500914270836761</v>
      </c>
      <c r="J1202" s="17" t="n">
        <f aca="false">100*(G1202-E1202)/E1202</f>
        <v>1.65171954259216</v>
      </c>
      <c r="K1202" s="16" t="n">
        <v>1.39971475591033</v>
      </c>
      <c r="L1202" s="17" t="n">
        <v>211.23797522368</v>
      </c>
      <c r="M1202" s="16" t="n">
        <v>0.163065619993731</v>
      </c>
      <c r="N1202" s="16" t="n">
        <v>0.238248169406696</v>
      </c>
      <c r="O1202" s="6" t="str">
        <f aca="false">IF(N1202&lt;0.05,"Yes","No")</f>
        <v>No</v>
      </c>
      <c r="P1202" s="16" t="n">
        <v>0.123643615303772</v>
      </c>
      <c r="Q1202" s="16" t="n">
        <v>1.83645719978483</v>
      </c>
      <c r="R1202" s="16" t="n">
        <v>0.175722994493072</v>
      </c>
      <c r="S1202" s="16" t="n">
        <v>0.606778027031071</v>
      </c>
      <c r="T1202" s="16" t="n">
        <v>0.00498331460291915</v>
      </c>
      <c r="U1202" s="16" t="n">
        <v>0.295923779620264</v>
      </c>
      <c r="V1202" s="16" t="n">
        <v>0.385692221452962</v>
      </c>
      <c r="W1202" s="6" t="s">
        <v>694</v>
      </c>
      <c r="X1202" s="16" t="n">
        <v>3.6</v>
      </c>
      <c r="Y1202" s="16" t="n">
        <v>0.519089958158996</v>
      </c>
      <c r="Z1202" s="16" t="n">
        <f aca="false">(G1202-E1202)/SQRT(H1202^2/D1202+F1202^2/C1202)</f>
        <v>1.39971475591033</v>
      </c>
      <c r="AA1202" s="24" t="n">
        <f aca="false">ABS(K1202-Z1202)</f>
        <v>0</v>
      </c>
    </row>
    <row r="1203" customFormat="false" ht="15" hidden="false" customHeight="false" outlineLevel="0" collapsed="false">
      <c r="A1203" s="17" t="n">
        <v>1598</v>
      </c>
      <c r="B1203" s="6" t="s">
        <v>618</v>
      </c>
      <c r="C1203" s="6" t="n">
        <v>144</v>
      </c>
      <c r="D1203" s="6" t="n">
        <v>717</v>
      </c>
      <c r="E1203" s="16" t="n">
        <v>0.304253264330328</v>
      </c>
      <c r="F1203" s="16" t="n">
        <v>0.0389407193271061</v>
      </c>
      <c r="G1203" s="16" t="n">
        <v>0.309215879049594</v>
      </c>
      <c r="H1203" s="16" t="n">
        <v>0.0408086082273673</v>
      </c>
      <c r="I1203" s="23" t="n">
        <f aca="false">G1203-E1203</f>
        <v>0.00496261471926618</v>
      </c>
      <c r="J1203" s="17" t="n">
        <f aca="false">100*(G1203-E1203)/E1203</f>
        <v>1.63108018912766</v>
      </c>
      <c r="K1203" s="16" t="n">
        <v>1.38422652088769</v>
      </c>
      <c r="L1203" s="17" t="n">
        <v>210.988774500679</v>
      </c>
      <c r="M1203" s="16" t="n">
        <v>0.167751448514641</v>
      </c>
      <c r="N1203" s="16" t="n">
        <v>0.244414558480764</v>
      </c>
      <c r="O1203" s="6" t="str">
        <f aca="false">IF(N1203&lt;0.05,"Yes","No")</f>
        <v>No</v>
      </c>
      <c r="P1203" s="16" t="n">
        <v>0.122415700258353</v>
      </c>
      <c r="Q1203" s="16" t="n">
        <v>1.80016230405145</v>
      </c>
      <c r="R1203" s="16" t="n">
        <v>0.180047439732853</v>
      </c>
      <c r="S1203" s="16" t="n">
        <v>0.595635422161459</v>
      </c>
      <c r="T1203" s="16" t="n">
        <v>0.00493686554843422</v>
      </c>
      <c r="U1203" s="16" t="n">
        <v>0.300144099762384</v>
      </c>
      <c r="V1203" s="16" t="n">
        <v>0.3902244762381</v>
      </c>
      <c r="W1203" s="6" t="s">
        <v>694</v>
      </c>
      <c r="X1203" s="16" t="n">
        <v>3.6</v>
      </c>
      <c r="Y1203" s="16" t="n">
        <v>0.518644428947776</v>
      </c>
      <c r="Z1203" s="16" t="n">
        <f aca="false">(G1203-E1203)/SQRT(H1203^2/D1203+F1203^2/C1203)</f>
        <v>1.38422652088767</v>
      </c>
      <c r="AA1203" s="24" t="n">
        <f aca="false">ABS(K1203-Z1203)</f>
        <v>1.53210777398272E-014</v>
      </c>
    </row>
    <row r="1204" customFormat="false" ht="15" hidden="false" customHeight="false" outlineLevel="0" collapsed="false">
      <c r="A1204" s="17" t="n">
        <v>1599</v>
      </c>
      <c r="B1204" s="6" t="s">
        <v>618</v>
      </c>
      <c r="C1204" s="6" t="n">
        <v>144</v>
      </c>
      <c r="D1204" s="6" t="n">
        <v>717</v>
      </c>
      <c r="E1204" s="16" t="n">
        <v>0.305227916066845</v>
      </c>
      <c r="F1204" s="16" t="n">
        <v>0.0390224778820633</v>
      </c>
      <c r="G1204" s="16" t="n">
        <v>0.310144726119447</v>
      </c>
      <c r="H1204" s="16" t="n">
        <v>0.0408245067996978</v>
      </c>
      <c r="I1204" s="23" t="n">
        <f aca="false">G1204-E1204</f>
        <v>0.00491681005260192</v>
      </c>
      <c r="J1204" s="17" t="n">
        <f aca="false">100*(G1204-E1204)/E1204</f>
        <v>1.61086512530038</v>
      </c>
      <c r="K1204" s="16" t="n">
        <v>1.36899861729442</v>
      </c>
      <c r="L1204" s="17" t="n">
        <v>210.742641861423</v>
      </c>
      <c r="M1204" s="16" t="n">
        <v>0.172457037348619</v>
      </c>
      <c r="N1204" s="16" t="n">
        <v>0.250575543201555</v>
      </c>
      <c r="O1204" s="6" t="str">
        <f aca="false">IF(N1204&lt;0.05,"Yes","No")</f>
        <v>No</v>
      </c>
      <c r="P1204" s="16" t="n">
        <v>0.121206674304088</v>
      </c>
      <c r="Q1204" s="16" t="n">
        <v>1.76477966544363</v>
      </c>
      <c r="R1204" s="16" t="n">
        <v>0.184382271660498</v>
      </c>
      <c r="S1204" s="16" t="n">
        <v>0.584779644744787</v>
      </c>
      <c r="T1204" s="16" t="n">
        <v>0.00489113892577048</v>
      </c>
      <c r="U1204" s="16" t="n">
        <v>0.304348881875956</v>
      </c>
      <c r="V1204" s="16" t="n">
        <v>0.394227497423788</v>
      </c>
      <c r="W1204" s="6" t="s">
        <v>694</v>
      </c>
      <c r="X1204" s="16" t="n">
        <v>3.4</v>
      </c>
      <c r="Y1204" s="16" t="n">
        <v>0.518121416395475</v>
      </c>
      <c r="Z1204" s="16" t="n">
        <f aca="false">(G1204-E1204)/SQRT(H1204^2/D1204+F1204^2/C1204)</f>
        <v>1.36899861729443</v>
      </c>
      <c r="AA1204" s="24" t="n">
        <f aca="false">ABS(K1204-Z1204)</f>
        <v>1.55431223447522E-014</v>
      </c>
    </row>
    <row r="1205" customFormat="false" ht="15" hidden="false" customHeight="false" outlineLevel="0" collapsed="false">
      <c r="A1205" s="17" t="n">
        <v>1600</v>
      </c>
      <c r="B1205" s="6" t="s">
        <v>618</v>
      </c>
      <c r="C1205" s="6" t="n">
        <v>144</v>
      </c>
      <c r="D1205" s="6" t="n">
        <v>717</v>
      </c>
      <c r="E1205" s="16" t="n">
        <v>0.306192293763161</v>
      </c>
      <c r="F1205" s="16" t="n">
        <v>0.039102536059119</v>
      </c>
      <c r="G1205" s="16" t="n">
        <v>0.311063704443277</v>
      </c>
      <c r="H1205" s="16" t="n">
        <v>0.0408406942039997</v>
      </c>
      <c r="I1205" s="23" t="n">
        <f aca="false">G1205-E1205</f>
        <v>0.00487141068011648</v>
      </c>
      <c r="J1205" s="17" t="n">
        <f aca="false">100*(G1205-E1205)/E1205</f>
        <v>1.59096449497338</v>
      </c>
      <c r="K1205" s="16" t="n">
        <v>1.35398369785247</v>
      </c>
      <c r="L1205" s="17" t="n">
        <v>210.505282095421</v>
      </c>
      <c r="M1205" s="16" t="n">
        <v>0.177193375360192</v>
      </c>
      <c r="N1205" s="16" t="n">
        <v>0.256040771411117</v>
      </c>
      <c r="O1205" s="6" t="str">
        <f aca="false">IF(N1205&lt;0.05,"Yes","No")</f>
        <v>No</v>
      </c>
      <c r="P1205" s="16" t="n">
        <v>0.120009254302078</v>
      </c>
      <c r="Q1205" s="16" t="n">
        <v>1.73008282634874</v>
      </c>
      <c r="R1205" s="16" t="n">
        <v>0.188751299685918</v>
      </c>
      <c r="S1205" s="16" t="n">
        <v>0.57443271853482</v>
      </c>
      <c r="T1205" s="16" t="n">
        <v>0.00484582015669535</v>
      </c>
      <c r="U1205" s="16" t="n">
        <v>0.308542758933271</v>
      </c>
      <c r="V1205" s="16" t="n">
        <v>0.398431675795207</v>
      </c>
      <c r="W1205" s="6" t="s">
        <v>694</v>
      </c>
      <c r="X1205" s="16" t="n">
        <v>3.2</v>
      </c>
      <c r="Y1205" s="16" t="n">
        <v>0.517695258019526</v>
      </c>
      <c r="Z1205" s="16" t="n">
        <f aca="false">(G1205-E1205)/SQRT(H1205^2/D1205+F1205^2/C1205)</f>
        <v>1.35398369785247</v>
      </c>
      <c r="AA1205" s="24" t="n">
        <f aca="false">ABS(K1205-Z1205)</f>
        <v>0</v>
      </c>
    </row>
    <row r="1206" customFormat="false" ht="15" hidden="false" customHeight="false" outlineLevel="0" collapsed="false">
      <c r="A1206" s="17" t="n">
        <v>1601</v>
      </c>
      <c r="B1206" s="6" t="s">
        <v>618</v>
      </c>
      <c r="C1206" s="6" t="n">
        <v>144</v>
      </c>
      <c r="D1206" s="6" t="n">
        <v>717</v>
      </c>
      <c r="E1206" s="16" t="n">
        <v>0.307143216124839</v>
      </c>
      <c r="F1206" s="16" t="n">
        <v>0.0391805069562746</v>
      </c>
      <c r="G1206" s="16" t="n">
        <v>0.311969497047541</v>
      </c>
      <c r="H1206" s="16" t="n">
        <v>0.0408581793009421</v>
      </c>
      <c r="I1206" s="23" t="n">
        <f aca="false">G1206-E1206</f>
        <v>0.0048262809227021</v>
      </c>
      <c r="J1206" s="17" t="n">
        <f aca="false">100*(G1206-E1206)/E1206</f>
        <v>1.57134544060398</v>
      </c>
      <c r="K1206" s="16" t="n">
        <v>1.33914645038842</v>
      </c>
      <c r="L1206" s="17" t="n">
        <v>210.2815018936</v>
      </c>
      <c r="M1206" s="16" t="n">
        <v>0.181968719427885</v>
      </c>
      <c r="N1206" s="16" t="n">
        <v>0.262039944837551</v>
      </c>
      <c r="O1206" s="6" t="str">
        <f aca="false">IF(N1206&lt;0.05,"Yes","No")</f>
        <v>No</v>
      </c>
      <c r="P1206" s="16" t="n">
        <v>0.118817783285001</v>
      </c>
      <c r="Q1206" s="16" t="n">
        <v>1.6959002812954</v>
      </c>
      <c r="R1206" s="16" t="n">
        <v>0.193174063246807</v>
      </c>
      <c r="S1206" s="16" t="n">
        <v>0.564943848753136</v>
      </c>
      <c r="T1206" s="16" t="n">
        <v>0.00480077053593425</v>
      </c>
      <c r="U1206" s="16" t="n">
        <v>0.312767847108616</v>
      </c>
      <c r="V1206" s="16" t="n">
        <v>0.403144323174971</v>
      </c>
      <c r="W1206" s="6" t="s">
        <v>694</v>
      </c>
      <c r="X1206" s="16" t="n">
        <v>3.1</v>
      </c>
      <c r="Y1206" s="16" t="n">
        <v>0.517152874631954</v>
      </c>
      <c r="Z1206" s="16" t="n">
        <f aca="false">(G1206-E1206)/SQRT(H1206^2/D1206+F1206^2/C1206)</f>
        <v>1.33914645038842</v>
      </c>
      <c r="AA1206" s="24" t="n">
        <f aca="false">ABS(K1206-Z1206)</f>
        <v>0</v>
      </c>
    </row>
    <row r="1207" customFormat="false" ht="15" hidden="false" customHeight="false" outlineLevel="0" collapsed="false">
      <c r="A1207" s="17" t="n">
        <v>1602</v>
      </c>
      <c r="B1207" s="6" t="s">
        <v>618</v>
      </c>
      <c r="C1207" s="6" t="n">
        <v>144</v>
      </c>
      <c r="D1207" s="6" t="n">
        <v>717</v>
      </c>
      <c r="E1207" s="16" t="n">
        <v>0.308080540969968</v>
      </c>
      <c r="F1207" s="16" t="n">
        <v>0.0392587614868057</v>
      </c>
      <c r="G1207" s="16" t="n">
        <v>0.312862736202849</v>
      </c>
      <c r="H1207" s="16" t="n">
        <v>0.0408749001838659</v>
      </c>
      <c r="I1207" s="23" t="n">
        <f aca="false">G1207-E1207</f>
        <v>0.00478219523288143</v>
      </c>
      <c r="J1207" s="17" t="n">
        <f aca="false">100*(G1207-E1207)/E1207</f>
        <v>1.55225488043648</v>
      </c>
      <c r="K1207" s="16" t="n">
        <v>1.32464515189496</v>
      </c>
      <c r="L1207" s="17" t="n">
        <v>210.055335403688</v>
      </c>
      <c r="M1207" s="16" t="n">
        <v>0.186728190485413</v>
      </c>
      <c r="N1207" s="16" t="n">
        <v>0.268245652527302</v>
      </c>
      <c r="O1207" s="6" t="str">
        <f aca="false">IF(N1207&lt;0.05,"Yes","No")</f>
        <v>No</v>
      </c>
      <c r="P1207" s="16" t="n">
        <v>0.117655282380109</v>
      </c>
      <c r="Q1207" s="16" t="n">
        <v>1.66287759476324</v>
      </c>
      <c r="R1207" s="16" t="n">
        <v>0.197562336923216</v>
      </c>
      <c r="S1207" s="16" t="n">
        <v>0.555339248363913</v>
      </c>
      <c r="T1207" s="16" t="n">
        <v>0.00475677057065273</v>
      </c>
      <c r="U1207" s="16" t="n">
        <v>0.316913968011147</v>
      </c>
      <c r="V1207" s="16" t="n">
        <v>0.407488523128164</v>
      </c>
      <c r="W1207" s="6" t="s">
        <v>694</v>
      </c>
      <c r="X1207" s="16" t="n">
        <v>2.8</v>
      </c>
      <c r="Y1207" s="16" t="n">
        <v>0.516600805826747</v>
      </c>
      <c r="Z1207" s="16" t="n">
        <f aca="false">(G1207-E1207)/SQRT(H1207^2/D1207+F1207^2/C1207)</f>
        <v>1.32464515189499</v>
      </c>
      <c r="AA1207" s="24" t="n">
        <f aca="false">ABS(K1207-Z1207)</f>
        <v>3.06421554796543E-014</v>
      </c>
    </row>
    <row r="1208" customFormat="false" ht="15" hidden="false" customHeight="false" outlineLevel="0" collapsed="false">
      <c r="A1208" s="17" t="n">
        <v>1603</v>
      </c>
      <c r="B1208" s="6" t="s">
        <v>618</v>
      </c>
      <c r="C1208" s="6" t="n">
        <v>144</v>
      </c>
      <c r="D1208" s="6" t="n">
        <v>717</v>
      </c>
      <c r="E1208" s="16" t="n">
        <v>0.309008772484958</v>
      </c>
      <c r="F1208" s="16" t="n">
        <v>0.03933645656936</v>
      </c>
      <c r="G1208" s="16" t="n">
        <v>0.313747295795458</v>
      </c>
      <c r="H1208" s="16" t="n">
        <v>0.0408909788928115</v>
      </c>
      <c r="I1208" s="23" t="n">
        <f aca="false">G1208-E1208</f>
        <v>0.00473852331049979</v>
      </c>
      <c r="J1208" s="17" t="n">
        <f aca="false">100*(G1208-E1208)/E1208</f>
        <v>1.533459154701</v>
      </c>
      <c r="K1208" s="16" t="n">
        <v>1.31032627526059</v>
      </c>
      <c r="L1208" s="17" t="n">
        <v>209.830283343398</v>
      </c>
      <c r="M1208" s="16" t="n">
        <v>0.191518000812502</v>
      </c>
      <c r="N1208" s="16" t="n">
        <v>0.274474297208095</v>
      </c>
      <c r="O1208" s="6" t="str">
        <f aca="false">IF(N1208&lt;0.05,"Yes","No")</f>
        <v>No</v>
      </c>
      <c r="P1208" s="16" t="n">
        <v>0.116506241711355</v>
      </c>
      <c r="Q1208" s="16" t="n">
        <v>1.63055632923314</v>
      </c>
      <c r="R1208" s="16" t="n">
        <v>0.201971179854417</v>
      </c>
      <c r="S1208" s="16" t="n">
        <v>0.545602486180799</v>
      </c>
      <c r="T1208" s="16" t="n">
        <v>0.00471318935544847</v>
      </c>
      <c r="U1208" s="16" t="n">
        <v>0.321031959457589</v>
      </c>
      <c r="V1208" s="16" t="n">
        <v>0.411775425409276</v>
      </c>
      <c r="W1208" s="6" t="s">
        <v>694</v>
      </c>
      <c r="X1208" s="16" t="n">
        <v>2.7</v>
      </c>
      <c r="Y1208" s="16" t="n">
        <v>0.516315086006509</v>
      </c>
      <c r="Z1208" s="16" t="n">
        <f aca="false">(G1208-E1208)/SQRT(H1208^2/D1208+F1208^2/C1208)</f>
        <v>1.31032627526061</v>
      </c>
      <c r="AA1208" s="24" t="n">
        <f aca="false">ABS(K1208-Z1208)</f>
        <v>1.55431223447522E-014</v>
      </c>
    </row>
    <row r="1209" customFormat="false" ht="15" hidden="false" customHeight="false" outlineLevel="0" collapsed="false">
      <c r="A1209" s="17" t="n">
        <v>1604</v>
      </c>
      <c r="B1209" s="6" t="s">
        <v>618</v>
      </c>
      <c r="C1209" s="6" t="n">
        <v>144</v>
      </c>
      <c r="D1209" s="6" t="n">
        <v>717</v>
      </c>
      <c r="E1209" s="16" t="n">
        <v>0.30992499128398</v>
      </c>
      <c r="F1209" s="16" t="n">
        <v>0.03941332667086</v>
      </c>
      <c r="G1209" s="16" t="n">
        <v>0.314621581380337</v>
      </c>
      <c r="H1209" s="16" t="n">
        <v>0.0409074339211362</v>
      </c>
      <c r="I1209" s="23" t="n">
        <f aca="false">G1209-E1209</f>
        <v>0.0046965900963577</v>
      </c>
      <c r="J1209" s="17" t="n">
        <f aca="false">100*(G1209-E1209)/E1209</f>
        <v>1.5153957339485</v>
      </c>
      <c r="K1209" s="16" t="n">
        <v>1.29655549779603</v>
      </c>
      <c r="L1209" s="17" t="n">
        <v>209.610800037256</v>
      </c>
      <c r="M1209" s="16" t="n">
        <v>0.196209717045864</v>
      </c>
      <c r="N1209" s="16" t="n">
        <v>0.280052048582446</v>
      </c>
      <c r="O1209" s="6" t="str">
        <f aca="false">IF(N1209&lt;0.05,"Yes","No")</f>
        <v>No</v>
      </c>
      <c r="P1209" s="16" t="n">
        <v>0.11540083702274</v>
      </c>
      <c r="Q1209" s="16" t="n">
        <v>1.59976185962859</v>
      </c>
      <c r="R1209" s="16" t="n">
        <v>0.206279989874466</v>
      </c>
      <c r="S1209" s="16" t="n">
        <v>0.536449793291671</v>
      </c>
      <c r="T1209" s="16" t="n">
        <v>0.00467134276296298</v>
      </c>
      <c r="U1209" s="16" t="n">
        <v>0.325033733421442</v>
      </c>
      <c r="V1209" s="16" t="n">
        <v>0.415892736856547</v>
      </c>
      <c r="W1209" s="6" t="s">
        <v>694</v>
      </c>
      <c r="X1209" s="16" t="n">
        <v>2.7</v>
      </c>
      <c r="Y1209" s="16" t="n">
        <v>0.516009995351</v>
      </c>
      <c r="Z1209" s="16" t="n">
        <f aca="false">(G1209-E1209)/SQRT(H1209^2/D1209+F1209^2/C1209)</f>
        <v>1.29655549779603</v>
      </c>
      <c r="AA1209" s="24" t="n">
        <f aca="false">ABS(K1209-Z1209)</f>
        <v>0</v>
      </c>
    </row>
    <row r="1210" customFormat="false" ht="15" hidden="false" customHeight="false" outlineLevel="0" collapsed="false">
      <c r="A1210" s="17" t="n">
        <v>1605</v>
      </c>
      <c r="B1210" s="6" t="s">
        <v>618</v>
      </c>
      <c r="C1210" s="6" t="n">
        <v>144</v>
      </c>
      <c r="D1210" s="6" t="n">
        <v>717</v>
      </c>
      <c r="E1210" s="16" t="n">
        <v>0.31082491731892</v>
      </c>
      <c r="F1210" s="16" t="n">
        <v>0.0394897437174803</v>
      </c>
      <c r="G1210" s="16" t="n">
        <v>0.315481162387124</v>
      </c>
      <c r="H1210" s="16" t="n">
        <v>0.0409245348640375</v>
      </c>
      <c r="I1210" s="23" t="n">
        <f aca="false">G1210-E1210</f>
        <v>0.004656245068204</v>
      </c>
      <c r="J1210" s="17" t="n">
        <f aca="false">100*(G1210-E1210)/E1210</f>
        <v>1.49802824959058</v>
      </c>
      <c r="K1210" s="16" t="n">
        <v>1.28327654486126</v>
      </c>
      <c r="L1210" s="17" t="n">
        <v>209.396414239093</v>
      </c>
      <c r="M1210" s="16" t="n">
        <v>0.200813625316377</v>
      </c>
      <c r="N1210" s="16" t="n">
        <v>0.285846495114979</v>
      </c>
      <c r="O1210" s="6" t="str">
        <f aca="false">IF(N1210&lt;0.05,"Yes","No")</f>
        <v>No</v>
      </c>
      <c r="P1210" s="16" t="n">
        <v>0.114334502118093</v>
      </c>
      <c r="Q1210" s="16" t="n">
        <v>1.57033398806297</v>
      </c>
      <c r="R1210" s="16" t="n">
        <v>0.210499508676431</v>
      </c>
      <c r="S1210" s="16" t="n">
        <v>0.527750047659123</v>
      </c>
      <c r="T1210" s="16" t="n">
        <v>0.0046310852662962</v>
      </c>
      <c r="U1210" s="16" t="n">
        <v>0.328922922748537</v>
      </c>
      <c r="V1210" s="16" t="n">
        <v>0.419846330920216</v>
      </c>
      <c r="W1210" s="6" t="s">
        <v>694</v>
      </c>
      <c r="X1210" s="16" t="n">
        <v>2.5</v>
      </c>
      <c r="Y1210" s="16" t="n">
        <v>0.515632264063226</v>
      </c>
      <c r="Z1210" s="16" t="n">
        <f aca="false">(G1210-E1210)/SQRT(H1210^2/D1210+F1210^2/C1210)</f>
        <v>1.28327654486126</v>
      </c>
      <c r="AA1210" s="24" t="n">
        <f aca="false">ABS(K1210-Z1210)</f>
        <v>0</v>
      </c>
    </row>
    <row r="1211" customFormat="false" ht="15" hidden="false" customHeight="false" outlineLevel="0" collapsed="false">
      <c r="A1211" s="17" t="n">
        <v>1606</v>
      </c>
      <c r="B1211" s="6" t="s">
        <v>618</v>
      </c>
      <c r="C1211" s="6" t="n">
        <v>144</v>
      </c>
      <c r="D1211" s="6" t="n">
        <v>717</v>
      </c>
      <c r="E1211" s="16" t="n">
        <v>0.311714795832005</v>
      </c>
      <c r="F1211" s="16" t="n">
        <v>0.03956453384119</v>
      </c>
      <c r="G1211" s="16" t="n">
        <v>0.316330294417038</v>
      </c>
      <c r="H1211" s="16" t="n">
        <v>0.0409404993093608</v>
      </c>
      <c r="I1211" s="23" t="n">
        <f aca="false">G1211-E1211</f>
        <v>0.0046154985850333</v>
      </c>
      <c r="J1211" s="17" t="n">
        <f aca="false">100*(G1211-E1211)/E1211</f>
        <v>1.48067998271111</v>
      </c>
      <c r="K1211" s="16" t="n">
        <v>1.2699800902074</v>
      </c>
      <c r="L1211" s="17" t="n">
        <v>209.185118436366</v>
      </c>
      <c r="M1211" s="16" t="n">
        <v>0.20550257475185</v>
      </c>
      <c r="N1211" s="16" t="n">
        <v>0.29153336229145</v>
      </c>
      <c r="O1211" s="6" t="str">
        <f aca="false">IF(N1211&lt;0.05,"Yes","No")</f>
        <v>No</v>
      </c>
      <c r="P1211" s="16" t="n">
        <v>0.113263060712813</v>
      </c>
      <c r="Q1211" s="16" t="n">
        <v>1.54104034041746</v>
      </c>
      <c r="R1211" s="16" t="n">
        <v>0.214801892193307</v>
      </c>
      <c r="S1211" s="16" t="n">
        <v>0.518928729220901</v>
      </c>
      <c r="T1211" s="16" t="n">
        <v>0.00459042759213786</v>
      </c>
      <c r="U1211" s="16" t="n">
        <v>0.332875325348456</v>
      </c>
      <c r="V1211" s="16" t="n">
        <v>0.423987433648057</v>
      </c>
      <c r="W1211" s="6" t="s">
        <v>694</v>
      </c>
      <c r="X1211" s="16" t="n">
        <v>2.5</v>
      </c>
      <c r="Y1211" s="16" t="n">
        <v>0.515225476522548</v>
      </c>
      <c r="Z1211" s="16" t="n">
        <f aca="false">(G1211-E1211)/SQRT(H1211^2/D1211+F1211^2/C1211)</f>
        <v>1.26998009020738</v>
      </c>
      <c r="AA1211" s="24" t="n">
        <f aca="false">ABS(K1211-Z1211)</f>
        <v>1.55431223447522E-014</v>
      </c>
    </row>
    <row r="1212" customFormat="false" ht="15" hidden="false" customHeight="false" outlineLevel="0" collapsed="false">
      <c r="A1212" s="17" t="n">
        <v>1607</v>
      </c>
      <c r="B1212" s="6" t="s">
        <v>618</v>
      </c>
      <c r="C1212" s="6" t="n">
        <v>144</v>
      </c>
      <c r="D1212" s="6" t="n">
        <v>717</v>
      </c>
      <c r="E1212" s="16" t="n">
        <v>0.312596064578328</v>
      </c>
      <c r="F1212" s="16" t="n">
        <v>0.0396376649418275</v>
      </c>
      <c r="G1212" s="16" t="n">
        <v>0.317171254022517</v>
      </c>
      <c r="H1212" s="16" t="n">
        <v>0.0409551787269549</v>
      </c>
      <c r="I1212" s="23" t="n">
        <f aca="false">G1212-E1212</f>
        <v>0.00457518944418922</v>
      </c>
      <c r="J1212" s="17" t="n">
        <f aca="false">100*(G1212-E1212)/E1212</f>
        <v>1.46361069847788</v>
      </c>
      <c r="K1212" s="16" t="n">
        <v>1.25689677910534</v>
      </c>
      <c r="L1212" s="17" t="n">
        <v>208.976462444475</v>
      </c>
      <c r="M1212" s="16" t="n">
        <v>0.210194034683843</v>
      </c>
      <c r="N1212" s="16" t="n">
        <v>0.2973856342564</v>
      </c>
      <c r="O1212" s="6" t="str">
        <f aca="false">IF(N1212&lt;0.05,"Yes","No")</f>
        <v>No</v>
      </c>
      <c r="P1212" s="16" t="n">
        <v>0.112207357116411</v>
      </c>
      <c r="Q1212" s="16" t="n">
        <v>1.51244673028084</v>
      </c>
      <c r="R1212" s="16" t="n">
        <v>0.219102832791867</v>
      </c>
      <c r="S1212" s="16" t="n">
        <v>0.510242257296097</v>
      </c>
      <c r="T1212" s="16" t="n">
        <v>0.00455020580281175</v>
      </c>
      <c r="U1212" s="16" t="n">
        <v>0.336805674459576</v>
      </c>
      <c r="V1212" s="16" t="n">
        <v>0.427828731583778</v>
      </c>
      <c r="W1212" s="6" t="s">
        <v>694</v>
      </c>
      <c r="X1212" s="16" t="n">
        <v>2.3</v>
      </c>
      <c r="Y1212" s="16" t="n">
        <v>0.514867116070045</v>
      </c>
      <c r="Z1212" s="16" t="n">
        <f aca="false">(G1212-E1212)/SQRT(H1212^2/D1212+F1212^2/C1212)</f>
        <v>1.25689677910534</v>
      </c>
      <c r="AA1212" s="24" t="n">
        <f aca="false">ABS(K1212-Z1212)</f>
        <v>0</v>
      </c>
    </row>
    <row r="1213" customFormat="false" ht="15" hidden="false" customHeight="false" outlineLevel="0" collapsed="false">
      <c r="A1213" s="17" t="n">
        <v>1608</v>
      </c>
      <c r="B1213" s="6" t="s">
        <v>618</v>
      </c>
      <c r="C1213" s="6" t="n">
        <v>144</v>
      </c>
      <c r="D1213" s="6" t="n">
        <v>717</v>
      </c>
      <c r="E1213" s="16" t="n">
        <v>0.313465479554402</v>
      </c>
      <c r="F1213" s="16" t="n">
        <v>0.0397115349107168</v>
      </c>
      <c r="G1213" s="16" t="n">
        <v>0.318002290223599</v>
      </c>
      <c r="H1213" s="16" t="n">
        <v>0.0409717039468106</v>
      </c>
      <c r="I1213" s="23" t="n">
        <f aca="false">G1213-E1213</f>
        <v>0.0045368106691977</v>
      </c>
      <c r="J1213" s="17" t="n">
        <f aca="false">100*(G1213-E1213)/E1213</f>
        <v>1.44730790632732</v>
      </c>
      <c r="K1213" s="16" t="n">
        <v>1.24435493245328</v>
      </c>
      <c r="L1213" s="17" t="n">
        <v>208.772632557318</v>
      </c>
      <c r="M1213" s="16" t="n">
        <v>0.214764136723137</v>
      </c>
      <c r="N1213" s="16" t="n">
        <v>0.303238878531795</v>
      </c>
      <c r="O1213" s="6" t="str">
        <f aca="false">IF(N1213&lt;0.05,"Yes","No")</f>
        <v>No</v>
      </c>
      <c r="P1213" s="16" t="n">
        <v>0.111195640774766</v>
      </c>
      <c r="Q1213" s="16" t="n">
        <v>1.48529577075102</v>
      </c>
      <c r="R1213" s="16" t="n">
        <v>0.223282370350696</v>
      </c>
      <c r="S1213" s="16" t="n">
        <v>0.501750439362286</v>
      </c>
      <c r="T1213" s="16" t="n">
        <v>0.00451191559650675</v>
      </c>
      <c r="U1213" s="16" t="n">
        <v>0.340585471658072</v>
      </c>
      <c r="V1213" s="16" t="n">
        <v>0.431846756761382</v>
      </c>
      <c r="W1213" s="6" t="s">
        <v>694</v>
      </c>
      <c r="X1213" s="16" t="n">
        <v>2.3</v>
      </c>
      <c r="Y1213" s="16" t="n">
        <v>0.514479699364637</v>
      </c>
      <c r="Z1213" s="16" t="n">
        <f aca="false">(G1213-E1213)/SQRT(H1213^2/D1213+F1213^2/C1213)</f>
        <v>1.24435493245329</v>
      </c>
      <c r="AA1213" s="24" t="n">
        <f aca="false">ABS(K1213-Z1213)</f>
        <v>1.53210777398272E-014</v>
      </c>
    </row>
    <row r="1214" customFormat="false" ht="15" hidden="false" customHeight="false" outlineLevel="0" collapsed="false">
      <c r="A1214" s="17" t="n">
        <v>1609</v>
      </c>
      <c r="B1214" s="6" t="s">
        <v>618</v>
      </c>
      <c r="C1214" s="6" t="n">
        <v>144</v>
      </c>
      <c r="D1214" s="6" t="n">
        <v>717</v>
      </c>
      <c r="E1214" s="16" t="n">
        <v>0.314320113302933</v>
      </c>
      <c r="F1214" s="16" t="n">
        <v>0.0397835730896258</v>
      </c>
      <c r="G1214" s="16" t="n">
        <v>0.318819055040179</v>
      </c>
      <c r="H1214" s="16" t="n">
        <v>0.0409876115874436</v>
      </c>
      <c r="I1214" s="23" t="n">
        <f aca="false">G1214-E1214</f>
        <v>0.00449894173724569</v>
      </c>
      <c r="J1214" s="17" t="n">
        <f aca="false">100*(G1214-E1214)/E1214</f>
        <v>1.43132480132117</v>
      </c>
      <c r="K1214" s="16" t="n">
        <v>1.2320424978395</v>
      </c>
      <c r="L1214" s="17" t="n">
        <v>208.574219978868</v>
      </c>
      <c r="M1214" s="16" t="n">
        <v>0.219320331875656</v>
      </c>
      <c r="N1214" s="16" t="n">
        <v>0.308841834631872</v>
      </c>
      <c r="O1214" s="6" t="str">
        <f aca="false">IF(N1214&lt;0.05,"Yes","No")</f>
        <v>No</v>
      </c>
      <c r="P1214" s="16" t="n">
        <v>0.110199863205754</v>
      </c>
      <c r="Q1214" s="16" t="n">
        <v>1.45881268681616</v>
      </c>
      <c r="R1214" s="16" t="n">
        <v>0.227451558191323</v>
      </c>
      <c r="S1214" s="16" t="n">
        <v>0.493577311927107</v>
      </c>
      <c r="T1214" s="16" t="n">
        <v>0.00447413982576714</v>
      </c>
      <c r="U1214" s="16" t="n">
        <v>0.3443322054775</v>
      </c>
      <c r="V1214" s="16" t="n">
        <v>0.43607110530936</v>
      </c>
      <c r="W1214" s="6" t="s">
        <v>694</v>
      </c>
      <c r="X1214" s="16" t="n">
        <v>2.2</v>
      </c>
      <c r="Y1214" s="16" t="n">
        <v>0.514266620176662</v>
      </c>
      <c r="Z1214" s="16" t="n">
        <f aca="false">(G1214-E1214)/SQRT(H1214^2/D1214+F1214^2/C1214)</f>
        <v>1.23204249783949</v>
      </c>
      <c r="AA1214" s="24" t="n">
        <f aca="false">ABS(K1214-Z1214)</f>
        <v>1.48769885299771E-014</v>
      </c>
    </row>
    <row r="1215" customFormat="false" ht="15" hidden="false" customHeight="false" outlineLevel="0" collapsed="false">
      <c r="A1215" s="17" t="n">
        <v>1610</v>
      </c>
      <c r="B1215" s="6" t="s">
        <v>618</v>
      </c>
      <c r="C1215" s="6" t="n">
        <v>144</v>
      </c>
      <c r="D1215" s="6" t="n">
        <v>717</v>
      </c>
      <c r="E1215" s="16" t="n">
        <v>0.315165152152379</v>
      </c>
      <c r="F1215" s="16" t="n">
        <v>0.0398582851801592</v>
      </c>
      <c r="G1215" s="16" t="n">
        <v>0.319627422086032</v>
      </c>
      <c r="H1215" s="16" t="n">
        <v>0.0410061719730844</v>
      </c>
      <c r="I1215" s="23" t="n">
        <f aca="false">G1215-E1215</f>
        <v>0.00446226993365273</v>
      </c>
      <c r="J1215" s="17" t="n">
        <f aca="false">100*(G1215-E1215)/E1215</f>
        <v>1.41585130944149</v>
      </c>
      <c r="K1215" s="16" t="n">
        <v>1.22001406243922</v>
      </c>
      <c r="L1215" s="17" t="n">
        <v>208.376527211567</v>
      </c>
      <c r="M1215" s="16" t="n">
        <v>0.223838504701953</v>
      </c>
      <c r="N1215" s="16" t="n">
        <v>0.313941721214154</v>
      </c>
      <c r="O1215" s="6" t="str">
        <f aca="false">IF(N1215&lt;0.05,"Yes","No")</f>
        <v>No</v>
      </c>
      <c r="P1215" s="16" t="n">
        <v>0.109227473976361</v>
      </c>
      <c r="Q1215" s="16" t="n">
        <v>1.43318152494639</v>
      </c>
      <c r="R1215" s="16" t="n">
        <v>0.231576179453659</v>
      </c>
      <c r="S1215" s="16" t="n">
        <v>0.485646169854653</v>
      </c>
      <c r="T1215" s="16" t="n">
        <v>0.00443755526797973</v>
      </c>
      <c r="U1215" s="16" t="n">
        <v>0.348025924601134</v>
      </c>
      <c r="V1215" s="16" t="n">
        <v>0.439953349931999</v>
      </c>
      <c r="W1215" s="6" t="s">
        <v>694</v>
      </c>
      <c r="X1215" s="16" t="n">
        <v>2.2</v>
      </c>
      <c r="Y1215" s="16" t="n">
        <v>0.514131024329769</v>
      </c>
      <c r="Z1215" s="16" t="n">
        <f aca="false">(G1215-E1215)/SQRT(H1215^2/D1215+F1215^2/C1215)</f>
        <v>1.22001406243923</v>
      </c>
      <c r="AA1215" s="24" t="n">
        <f aca="false">ABS(K1215-Z1215)</f>
        <v>1.48769885299771E-014</v>
      </c>
    </row>
    <row r="1216" customFormat="false" ht="15" hidden="false" customHeight="false" outlineLevel="0" collapsed="false">
      <c r="A1216" s="17" t="n">
        <v>1611</v>
      </c>
      <c r="B1216" s="6" t="s">
        <v>618</v>
      </c>
      <c r="C1216" s="6" t="n">
        <v>144</v>
      </c>
      <c r="D1216" s="6" t="n">
        <v>717</v>
      </c>
      <c r="E1216" s="16" t="n">
        <v>0.316001784573827</v>
      </c>
      <c r="F1216" s="16" t="n">
        <v>0.039935377117299</v>
      </c>
      <c r="G1216" s="16" t="n">
        <v>0.320429314878695</v>
      </c>
      <c r="H1216" s="16" t="n">
        <v>0.0410269196866065</v>
      </c>
      <c r="I1216" s="23" t="n">
        <f aca="false">G1216-E1216</f>
        <v>0.0044275303048687</v>
      </c>
      <c r="J1216" s="17" t="n">
        <f aca="false">100*(G1216-E1216)/E1216</f>
        <v>1.4011092724808</v>
      </c>
      <c r="K1216" s="16" t="n">
        <v>1.20848102312692</v>
      </c>
      <c r="L1216" s="17" t="n">
        <v>208.179039380361</v>
      </c>
      <c r="M1216" s="16" t="n">
        <v>0.228233184689153</v>
      </c>
      <c r="N1216" s="16" t="n">
        <v>0.316457994174681</v>
      </c>
      <c r="O1216" s="6" t="str">
        <f aca="false">IF(N1216&lt;0.05,"Yes","No")</f>
        <v>No</v>
      </c>
      <c r="P1216" s="16" t="n">
        <v>0.108297754958942</v>
      </c>
      <c r="Q1216" s="16" t="n">
        <v>1.40888753934791</v>
      </c>
      <c r="R1216" s="16" t="n">
        <v>0.235569303660012</v>
      </c>
      <c r="S1216" s="16" t="n">
        <v>0.476985136706886</v>
      </c>
      <c r="T1216" s="16" t="n">
        <v>0.00440289934293367</v>
      </c>
      <c r="U1216" s="16" t="n">
        <v>0.35157266242704</v>
      </c>
      <c r="V1216" s="16" t="n">
        <v>0.443369846194004</v>
      </c>
      <c r="W1216" s="6" t="s">
        <v>694</v>
      </c>
      <c r="X1216" s="16" t="n">
        <v>2.2</v>
      </c>
      <c r="Y1216" s="16" t="n">
        <v>0.513695180536185</v>
      </c>
      <c r="Z1216" s="16" t="n">
        <f aca="false">(G1216-E1216)/SQRT(H1216^2/D1216+F1216^2/C1216)</f>
        <v>1.20848102312694</v>
      </c>
      <c r="AA1216" s="24" t="n">
        <f aca="false">ABS(K1216-Z1216)</f>
        <v>1.53210777398272E-014</v>
      </c>
    </row>
    <row r="1217" customFormat="false" ht="15" hidden="false" customHeight="false" outlineLevel="0" collapsed="false">
      <c r="A1217" s="17" t="n">
        <v>1612</v>
      </c>
      <c r="B1217" s="6" t="s">
        <v>618</v>
      </c>
      <c r="C1217" s="6" t="n">
        <v>144</v>
      </c>
      <c r="D1217" s="6" t="n">
        <v>717</v>
      </c>
      <c r="E1217" s="16" t="n">
        <v>0.31682708973272</v>
      </c>
      <c r="F1217" s="16" t="n">
        <v>0.0400098491858368</v>
      </c>
      <c r="G1217" s="16" t="n">
        <v>0.321220656464622</v>
      </c>
      <c r="H1217" s="16" t="n">
        <v>0.0410476161436051</v>
      </c>
      <c r="I1217" s="23" t="n">
        <f aca="false">G1217-E1217</f>
        <v>0.00439356673190211</v>
      </c>
      <c r="J1217" s="17" t="n">
        <f aca="false">100*(G1217-E1217)/E1217</f>
        <v>1.38673960475053</v>
      </c>
      <c r="K1217" s="16" t="n">
        <v>1.19726278622337</v>
      </c>
      <c r="L1217" s="17" t="n">
        <v>207.991497422487</v>
      </c>
      <c r="M1217" s="16" t="n">
        <v>0.232566889692303</v>
      </c>
      <c r="N1217" s="16" t="n">
        <v>0.317734991986528</v>
      </c>
      <c r="O1217" s="6" t="str">
        <f aca="false">IF(N1217&lt;0.05,"Yes","No")</f>
        <v>No</v>
      </c>
      <c r="P1217" s="16" t="n">
        <v>0.107389570153482</v>
      </c>
      <c r="Q1217" s="16" t="n">
        <v>1.38535676187336</v>
      </c>
      <c r="R1217" s="16" t="n">
        <v>0.239516830013576</v>
      </c>
      <c r="S1217" s="16" t="n">
        <v>0.468865577839928</v>
      </c>
      <c r="T1217" s="16" t="n">
        <v>0.00436901993202914</v>
      </c>
      <c r="U1217" s="16" t="n">
        <v>0.355051879467992</v>
      </c>
      <c r="V1217" s="16" t="n">
        <v>0.446952665525615</v>
      </c>
      <c r="W1217" s="6" t="s">
        <v>694</v>
      </c>
      <c r="X1217" s="16" t="n">
        <v>2</v>
      </c>
      <c r="Y1217" s="16" t="n">
        <v>0.513453045095305</v>
      </c>
      <c r="Z1217" s="16" t="n">
        <f aca="false">(G1217-E1217)/SQRT(H1217^2/D1217+F1217^2/C1217)</f>
        <v>1.19726278622336</v>
      </c>
      <c r="AA1217" s="24" t="n">
        <f aca="false">ABS(K1217-Z1217)</f>
        <v>1.48769885299771E-014</v>
      </c>
    </row>
    <row r="1218" customFormat="false" ht="15" hidden="false" customHeight="false" outlineLevel="0" collapsed="false">
      <c r="A1218" s="17" t="n">
        <v>1613</v>
      </c>
      <c r="B1218" s="6" t="s">
        <v>618</v>
      </c>
      <c r="C1218" s="6" t="n">
        <v>144</v>
      </c>
      <c r="D1218" s="6" t="n">
        <v>717</v>
      </c>
      <c r="E1218" s="16" t="n">
        <v>0.317640284904175</v>
      </c>
      <c r="F1218" s="16" t="n">
        <v>0.0400847531620539</v>
      </c>
      <c r="G1218" s="16" t="n">
        <v>0.322000797718472</v>
      </c>
      <c r="H1218" s="16" t="n">
        <v>0.0410699887068095</v>
      </c>
      <c r="I1218" s="23" t="n">
        <f aca="false">G1218-E1218</f>
        <v>0.00436051281429711</v>
      </c>
      <c r="J1218" s="17" t="n">
        <f aca="false">100*(G1218-E1218)/E1218</f>
        <v>1.37278330914877</v>
      </c>
      <c r="K1218" s="16" t="n">
        <v>1.18630911701072</v>
      </c>
      <c r="L1218" s="17" t="n">
        <v>207.809081425664</v>
      </c>
      <c r="M1218" s="16" t="n">
        <v>0.236854777283774</v>
      </c>
      <c r="N1218" s="16" t="n">
        <v>0.319089881065121</v>
      </c>
      <c r="O1218" s="6" t="str">
        <f aca="false">IF(N1218&lt;0.05,"Yes","No")</f>
        <v>No</v>
      </c>
      <c r="P1218" s="16" t="n">
        <v>0.106501049852788</v>
      </c>
      <c r="Q1218" s="16" t="n">
        <v>1.36252725582159</v>
      </c>
      <c r="R1218" s="16" t="n">
        <v>0.243423881273196</v>
      </c>
      <c r="S1218" s="16" t="n">
        <v>0.461134054648264</v>
      </c>
      <c r="T1218" s="16" t="n">
        <v>0.00433604938731595</v>
      </c>
      <c r="U1218" s="16" t="n">
        <v>0.358476911381978</v>
      </c>
      <c r="V1218" s="16" t="n">
        <v>0.45018529038466</v>
      </c>
      <c r="W1218" s="6" t="s">
        <v>694</v>
      </c>
      <c r="X1218" s="16" t="n">
        <v>2</v>
      </c>
      <c r="Y1218" s="16" t="n">
        <v>0.513123740895707</v>
      </c>
      <c r="Z1218" s="16" t="n">
        <f aca="false">(G1218-E1218)/SQRT(H1218^2/D1218+F1218^2/C1218)</f>
        <v>1.18630911701074</v>
      </c>
      <c r="AA1218" s="24" t="n">
        <f aca="false">ABS(K1218-Z1218)</f>
        <v>1.48769885299771E-014</v>
      </c>
    </row>
    <row r="1219" customFormat="false" ht="15" hidden="false" customHeight="false" outlineLevel="0" collapsed="false">
      <c r="A1219" s="17" t="n">
        <v>1614</v>
      </c>
      <c r="B1219" s="6" t="s">
        <v>618</v>
      </c>
      <c r="C1219" s="6" t="n">
        <v>144</v>
      </c>
      <c r="D1219" s="6" t="n">
        <v>717</v>
      </c>
      <c r="E1219" s="16" t="n">
        <v>0.318440003217095</v>
      </c>
      <c r="F1219" s="16" t="n">
        <v>0.0401579690147382</v>
      </c>
      <c r="G1219" s="16" t="n">
        <v>0.322767367298134</v>
      </c>
      <c r="H1219" s="16" t="n">
        <v>0.0410913619048327</v>
      </c>
      <c r="I1219" s="23" t="n">
        <f aca="false">G1219-E1219</f>
        <v>0.00432736408103973</v>
      </c>
      <c r="J1219" s="17" t="n">
        <f aca="false">100*(G1219-E1219)/E1219</f>
        <v>1.35892602604001</v>
      </c>
      <c r="K1219" s="16" t="n">
        <v>1.17541101534862</v>
      </c>
      <c r="L1219" s="17" t="n">
        <v>207.630059518348</v>
      </c>
      <c r="M1219" s="16" t="n">
        <v>0.24117641287273</v>
      </c>
      <c r="N1219" s="16" t="n">
        <v>0.320206618470249</v>
      </c>
      <c r="O1219" s="6" t="str">
        <f aca="false">IF(N1219&lt;0.05,"Yes","No")</f>
        <v>No</v>
      </c>
      <c r="P1219" s="16" t="n">
        <v>0.105614401808337</v>
      </c>
      <c r="Q1219" s="16" t="n">
        <v>1.33993492767705</v>
      </c>
      <c r="R1219" s="16" t="n">
        <v>0.247367205494301</v>
      </c>
      <c r="S1219" s="16" t="n">
        <v>0.453496919416993</v>
      </c>
      <c r="T1219" s="16" t="n">
        <v>0.00430298166024949</v>
      </c>
      <c r="U1219" s="16" t="n">
        <v>0.361936063726151</v>
      </c>
      <c r="V1219" s="16" t="n">
        <v>0.453175011852588</v>
      </c>
      <c r="W1219" s="6" t="s">
        <v>694</v>
      </c>
      <c r="X1219" s="16" t="n">
        <v>1.9</v>
      </c>
      <c r="Y1219" s="16" t="n">
        <v>0.512852549201922</v>
      </c>
      <c r="Z1219" s="16" t="n">
        <f aca="false">(G1219-E1219)/SQRT(H1219^2/D1219+F1219^2/C1219)</f>
        <v>1.17541101534862</v>
      </c>
      <c r="AA1219" s="24" t="n">
        <f aca="false">ABS(K1219-Z1219)</f>
        <v>0</v>
      </c>
    </row>
    <row r="1220" customFormat="false" ht="15" hidden="false" customHeight="false" outlineLevel="0" collapsed="false">
      <c r="A1220" s="17" t="n">
        <v>1615</v>
      </c>
      <c r="B1220" s="6" t="s">
        <v>618</v>
      </c>
      <c r="C1220" s="6" t="n">
        <v>144</v>
      </c>
      <c r="D1220" s="6" t="n">
        <v>717</v>
      </c>
      <c r="E1220" s="16" t="n">
        <v>0.319227327489191</v>
      </c>
      <c r="F1220" s="16" t="n">
        <v>0.0402284335452334</v>
      </c>
      <c r="G1220" s="16" t="n">
        <v>0.323522750199922</v>
      </c>
      <c r="H1220" s="16" t="n">
        <v>0.0411118754987001</v>
      </c>
      <c r="I1220" s="23" t="n">
        <f aca="false">G1220-E1220</f>
        <v>0.00429542271073125</v>
      </c>
      <c r="J1220" s="17" t="n">
        <f aca="false">100*(G1220-E1220)/E1220</f>
        <v>1.34556860921523</v>
      </c>
      <c r="K1220" s="16" t="n">
        <v>1.16494487917024</v>
      </c>
      <c r="L1220" s="17" t="n">
        <v>207.45845369323</v>
      </c>
      <c r="M1220" s="16" t="n">
        <v>0.245379069751677</v>
      </c>
      <c r="N1220" s="16" t="n">
        <v>0.322012133384306</v>
      </c>
      <c r="O1220" s="6" t="str">
        <f aca="false">IF(N1220&lt;0.05,"Yes","No")</f>
        <v>No</v>
      </c>
      <c r="P1220" s="16" t="n">
        <v>0.104761455810206</v>
      </c>
      <c r="Q1220" s="16" t="n">
        <v>1.31837958874098</v>
      </c>
      <c r="R1220" s="16" t="n">
        <v>0.251202720413632</v>
      </c>
      <c r="S1220" s="16" t="n">
        <v>0.446445989913983</v>
      </c>
      <c r="T1220" s="16" t="n">
        <v>0.0042711175926742</v>
      </c>
      <c r="U1220" s="16" t="n">
        <v>0.365281427097546</v>
      </c>
      <c r="V1220" s="16" t="n">
        <v>0.457091291442492</v>
      </c>
      <c r="W1220" s="6" t="s">
        <v>694</v>
      </c>
      <c r="X1220" s="16" t="n">
        <v>1.9</v>
      </c>
      <c r="Y1220" s="16" t="n">
        <v>0.512591042925771</v>
      </c>
      <c r="Z1220" s="16" t="n">
        <f aca="false">(G1220-E1220)/SQRT(H1220^2/D1220+F1220^2/C1220)</f>
        <v>1.16494487917027</v>
      </c>
      <c r="AA1220" s="24" t="n">
        <f aca="false">ABS(K1220-Z1220)</f>
        <v>3.04201108747293E-014</v>
      </c>
    </row>
    <row r="1221" customFormat="false" ht="15" hidden="false" customHeight="false" outlineLevel="0" collapsed="false">
      <c r="A1221" s="17" t="n">
        <v>1616</v>
      </c>
      <c r="B1221" s="6" t="s">
        <v>618</v>
      </c>
      <c r="C1221" s="6" t="n">
        <v>144</v>
      </c>
      <c r="D1221" s="6" t="n">
        <v>717</v>
      </c>
      <c r="E1221" s="16" t="n">
        <v>0.3200083118346</v>
      </c>
      <c r="F1221" s="16" t="n">
        <v>0.0403007937139945</v>
      </c>
      <c r="G1221" s="16" t="n">
        <v>0.32427215216632</v>
      </c>
      <c r="H1221" s="16" t="n">
        <v>0.041134811271277</v>
      </c>
      <c r="I1221" s="23" t="n">
        <f aca="false">G1221-E1221</f>
        <v>0.00426384033171978</v>
      </c>
      <c r="J1221" s="17" t="n">
        <f aca="false">100*(G1221-E1221)/E1221</f>
        <v>1.33241549485864</v>
      </c>
      <c r="K1221" s="16" t="n">
        <v>1.15455108622231</v>
      </c>
      <c r="L1221" s="17" t="n">
        <v>207.289317196206</v>
      </c>
      <c r="M1221" s="16" t="n">
        <v>0.249603574347239</v>
      </c>
      <c r="N1221" s="16" t="n">
        <v>0.326130043347978</v>
      </c>
      <c r="O1221" s="6" t="str">
        <f aca="false">IF(N1221&lt;0.05,"Yes","No")</f>
        <v>No</v>
      </c>
      <c r="P1221" s="16" t="n">
        <v>0.103912509324485</v>
      </c>
      <c r="Q1221" s="16" t="n">
        <v>1.29709888410371</v>
      </c>
      <c r="R1221" s="16" t="n">
        <v>0.255061336010911</v>
      </c>
      <c r="S1221" s="16" t="n">
        <v>0.439615425204308</v>
      </c>
      <c r="T1221" s="16" t="n">
        <v>0.00423961729322531</v>
      </c>
      <c r="U1221" s="16" t="n">
        <v>0.368618678981507</v>
      </c>
      <c r="V1221" s="16" t="n">
        <v>0.460019673000768</v>
      </c>
      <c r="W1221" s="6" t="s">
        <v>694</v>
      </c>
      <c r="X1221" s="16" t="n">
        <v>1.9</v>
      </c>
      <c r="Y1221" s="16" t="n">
        <v>0.512368278320161</v>
      </c>
      <c r="Z1221" s="16" t="n">
        <f aca="false">(G1221-E1221)/SQRT(H1221^2/D1221+F1221^2/C1221)</f>
        <v>1.1545510862223</v>
      </c>
      <c r="AA1221" s="24" t="n">
        <f aca="false">ABS(K1221-Z1221)</f>
        <v>1.53210777398272E-014</v>
      </c>
    </row>
    <row r="1222" customFormat="false" ht="15" hidden="false" customHeight="false" outlineLevel="0" collapsed="false">
      <c r="A1222" s="17" t="n">
        <v>1617</v>
      </c>
      <c r="B1222" s="6" t="s">
        <v>618</v>
      </c>
      <c r="C1222" s="6" t="n">
        <v>144</v>
      </c>
      <c r="D1222" s="6" t="n">
        <v>717</v>
      </c>
      <c r="E1222" s="16" t="n">
        <v>0.320778076847394</v>
      </c>
      <c r="F1222" s="16" t="n">
        <v>0.0403742243587849</v>
      </c>
      <c r="G1222" s="16" t="n">
        <v>0.325009066564767</v>
      </c>
      <c r="H1222" s="16" t="n">
        <v>0.0411586282420619</v>
      </c>
      <c r="I1222" s="23" t="n">
        <f aca="false">G1222-E1222</f>
        <v>0.00423098971737312</v>
      </c>
      <c r="J1222" s="17" t="n">
        <f aca="false">100*(G1222-E1222)/E1222</f>
        <v>1.31897720659569</v>
      </c>
      <c r="K1222" s="16" t="n">
        <v>1.14381767329946</v>
      </c>
      <c r="L1222" s="17" t="n">
        <v>207.120341234488</v>
      </c>
      <c r="M1222" s="16" t="n">
        <v>0.254019493423345</v>
      </c>
      <c r="N1222" s="16" t="n">
        <v>0.330871020261903</v>
      </c>
      <c r="O1222" s="6" t="str">
        <f aca="false">IF(N1222&lt;0.05,"Yes","No")</f>
        <v>No</v>
      </c>
      <c r="P1222" s="16" t="n">
        <v>0.103031650168447</v>
      </c>
      <c r="Q1222" s="16" t="n">
        <v>1.2752012564045</v>
      </c>
      <c r="R1222" s="16" t="n">
        <v>0.259108440749907</v>
      </c>
      <c r="S1222" s="16" t="n">
        <v>0.432579647354564</v>
      </c>
      <c r="T1222" s="16" t="n">
        <v>0.00420684829066775</v>
      </c>
      <c r="U1222" s="16" t="n">
        <v>0.372138660128411</v>
      </c>
      <c r="V1222" s="16" t="n">
        <v>0.463463737362058</v>
      </c>
      <c r="W1222" s="6" t="s">
        <v>694</v>
      </c>
      <c r="X1222" s="16" t="n">
        <v>1.8</v>
      </c>
      <c r="Y1222" s="16" t="n">
        <v>0.51208740120874</v>
      </c>
      <c r="Z1222" s="16" t="n">
        <f aca="false">(G1222-E1222)/SQRT(H1222^2/D1222+F1222^2/C1222)</f>
        <v>1.14381767329946</v>
      </c>
      <c r="AA1222" s="24" t="n">
        <f aca="false">ABS(K1222-Z1222)</f>
        <v>0</v>
      </c>
    </row>
    <row r="1223" customFormat="false" ht="15" hidden="false" customHeight="false" outlineLevel="0" collapsed="false">
      <c r="A1223" s="17" t="n">
        <v>1618</v>
      </c>
      <c r="B1223" s="6" t="s">
        <v>618</v>
      </c>
      <c r="C1223" s="6" t="n">
        <v>144</v>
      </c>
      <c r="D1223" s="6" t="n">
        <v>717</v>
      </c>
      <c r="E1223" s="16" t="n">
        <v>0.321534463618365</v>
      </c>
      <c r="F1223" s="16" t="n">
        <v>0.0404455238681084</v>
      </c>
      <c r="G1223" s="16" t="n">
        <v>0.325735918709923</v>
      </c>
      <c r="H1223" s="16" t="n">
        <v>0.0411826977040202</v>
      </c>
      <c r="I1223" s="23" t="n">
        <f aca="false">G1223-E1223</f>
        <v>0.00420145509155795</v>
      </c>
      <c r="J1223" s="17" t="n">
        <f aca="false">100*(G1223-E1223)/E1223</f>
        <v>1.30668888313781</v>
      </c>
      <c r="K1223" s="16" t="n">
        <v>1.13406167492425</v>
      </c>
      <c r="L1223" s="17" t="n">
        <v>206.960200367084</v>
      </c>
      <c r="M1223" s="16" t="n">
        <v>0.258080552273021</v>
      </c>
      <c r="N1223" s="16" t="n">
        <v>0.335121903785919</v>
      </c>
      <c r="O1223" s="6" t="str">
        <f aca="false">IF(N1223&lt;0.05,"Yes","No")</f>
        <v>No</v>
      </c>
      <c r="P1223" s="16" t="n">
        <v>0.102233171720975</v>
      </c>
      <c r="Q1223" s="16" t="n">
        <v>1.25551264235823</v>
      </c>
      <c r="R1223" s="16" t="n">
        <v>0.262815366382715</v>
      </c>
      <c r="S1223" s="16" t="n">
        <v>0.426190488845908</v>
      </c>
      <c r="T1223" s="16" t="n">
        <v>0.00417739730372228</v>
      </c>
      <c r="U1223" s="16" t="n">
        <v>0.375297115497631</v>
      </c>
      <c r="V1223" s="16" t="n">
        <v>0.466567597432262</v>
      </c>
      <c r="W1223" s="6" t="s">
        <v>694</v>
      </c>
      <c r="X1223" s="16" t="n">
        <v>1.8</v>
      </c>
      <c r="Y1223" s="16" t="n">
        <v>0.511951805361847</v>
      </c>
      <c r="Z1223" s="16" t="n">
        <f aca="false">(G1223-E1223)/SQRT(H1223^2/D1223+F1223^2/C1223)</f>
        <v>1.13406167492425</v>
      </c>
      <c r="AA1223" s="24" t="n">
        <f aca="false">ABS(K1223-Z1223)</f>
        <v>0</v>
      </c>
    </row>
    <row r="1224" customFormat="false" ht="15" hidden="false" customHeight="false" outlineLevel="0" collapsed="false">
      <c r="A1224" s="17" t="n">
        <v>1619</v>
      </c>
      <c r="B1224" s="6" t="s">
        <v>618</v>
      </c>
      <c r="C1224" s="6" t="n">
        <v>144</v>
      </c>
      <c r="D1224" s="6" t="n">
        <v>717</v>
      </c>
      <c r="E1224" s="16" t="n">
        <v>0.322281058049864</v>
      </c>
      <c r="F1224" s="16" t="n">
        <v>0.0405162883572229</v>
      </c>
      <c r="G1224" s="16" t="n">
        <v>0.32645592002024</v>
      </c>
      <c r="H1224" s="16" t="n">
        <v>0.0412084912587039</v>
      </c>
      <c r="I1224" s="23" t="n">
        <f aca="false">G1224-E1224</f>
        <v>0.0041748619703762</v>
      </c>
      <c r="J1224" s="17" t="n">
        <f aca="false">100*(G1224-E1224)/E1224</f>
        <v>1.29541028431471</v>
      </c>
      <c r="K1224" s="16" t="n">
        <v>1.12513278120836</v>
      </c>
      <c r="L1224" s="17" t="n">
        <v>206.808289751352</v>
      </c>
      <c r="M1224" s="16" t="n">
        <v>0.261836870172457</v>
      </c>
      <c r="N1224" s="16" t="n">
        <v>0.339203070502235</v>
      </c>
      <c r="O1224" s="6" t="str">
        <f aca="false">IF(N1224&lt;0.05,"Yes","No")</f>
        <v>No</v>
      </c>
      <c r="P1224" s="16" t="n">
        <v>0.101504087326044</v>
      </c>
      <c r="Q1224" s="16" t="n">
        <v>1.23766891073202</v>
      </c>
      <c r="R1224" s="16" t="n">
        <v>0.266232024420567</v>
      </c>
      <c r="S1224" s="16" t="n">
        <v>0.420500544765844</v>
      </c>
      <c r="T1224" s="16" t="n">
        <v>0.00415089187734946</v>
      </c>
      <c r="U1224" s="16" t="n">
        <v>0.378131931723798</v>
      </c>
      <c r="V1224" s="16" t="n">
        <v>0.469536163446631</v>
      </c>
      <c r="W1224" s="6" t="s">
        <v>694</v>
      </c>
      <c r="X1224" s="16" t="n">
        <v>1.8</v>
      </c>
      <c r="Y1224" s="16" t="n">
        <v>0.51162250116225</v>
      </c>
      <c r="Z1224" s="16" t="n">
        <f aca="false">(G1224-E1224)/SQRT(H1224^2/D1224+F1224^2/C1224)</f>
        <v>1.12513278120836</v>
      </c>
      <c r="AA1224" s="24" t="n">
        <f aca="false">ABS(K1224-Z1224)</f>
        <v>0</v>
      </c>
    </row>
    <row r="1225" customFormat="false" ht="15" hidden="false" customHeight="false" outlineLevel="0" collapsed="false">
      <c r="A1225" s="17" t="n">
        <v>1620</v>
      </c>
      <c r="B1225" s="6" t="s">
        <v>618</v>
      </c>
      <c r="C1225" s="6" t="n">
        <v>144</v>
      </c>
      <c r="D1225" s="6" t="n">
        <v>717</v>
      </c>
      <c r="E1225" s="16" t="n">
        <v>0.323020729960667</v>
      </c>
      <c r="F1225" s="16" t="n">
        <v>0.0405866205448036</v>
      </c>
      <c r="G1225" s="16" t="n">
        <v>0.327168050607877</v>
      </c>
      <c r="H1225" s="16" t="n">
        <v>0.0412339705710008</v>
      </c>
      <c r="I1225" s="23" t="n">
        <f aca="false">G1225-E1225</f>
        <v>0.00414732064721002</v>
      </c>
      <c r="J1225" s="17" t="n">
        <f aca="false">100*(G1225-E1225)/E1225</f>
        <v>1.28391779924311</v>
      </c>
      <c r="K1225" s="16" t="n">
        <v>1.11598755117939</v>
      </c>
      <c r="L1225" s="17" t="n">
        <v>206.657519233462</v>
      </c>
      <c r="M1225" s="16" t="n">
        <v>0.265723413243577</v>
      </c>
      <c r="N1225" s="16" t="n">
        <v>0.34334864158964</v>
      </c>
      <c r="O1225" s="6" t="str">
        <f aca="false">IF(N1225&lt;0.05,"Yes","No")</f>
        <v>No</v>
      </c>
      <c r="P1225" s="16" t="n">
        <v>0.100753943995945</v>
      </c>
      <c r="Q1225" s="16" t="n">
        <v>1.21944307513161</v>
      </c>
      <c r="R1225" s="16" t="n">
        <v>0.269779204877295</v>
      </c>
      <c r="S1225" s="16" t="n">
        <v>0.41494940149522</v>
      </c>
      <c r="T1225" s="16" t="n">
        <v>0.00412343708064687</v>
      </c>
      <c r="U1225" s="16" t="n">
        <v>0.381102910824906</v>
      </c>
      <c r="V1225" s="16" t="n">
        <v>0.472387737842553</v>
      </c>
      <c r="W1225" s="6" t="s">
        <v>694</v>
      </c>
      <c r="X1225" s="16" t="n">
        <v>1.8</v>
      </c>
      <c r="Y1225" s="16" t="n">
        <v>0.511477219897722</v>
      </c>
      <c r="Z1225" s="16" t="n">
        <f aca="false">(G1225-E1225)/SQRT(H1225^2/D1225+F1225^2/C1225)</f>
        <v>1.11598755117939</v>
      </c>
      <c r="AA1225" s="24" t="n">
        <f aca="false">ABS(K1225-Z1225)</f>
        <v>0</v>
      </c>
    </row>
    <row r="1226" customFormat="false" ht="15" hidden="false" customHeight="false" outlineLevel="0" collapsed="false">
      <c r="A1226" s="17" t="n">
        <v>1621</v>
      </c>
      <c r="B1226" s="6" t="s">
        <v>618</v>
      </c>
      <c r="C1226" s="6" t="n">
        <v>144</v>
      </c>
      <c r="D1226" s="6" t="n">
        <v>717</v>
      </c>
      <c r="E1226" s="16" t="n">
        <v>0.323744365738498</v>
      </c>
      <c r="F1226" s="16" t="n">
        <v>0.0406550101836243</v>
      </c>
      <c r="G1226" s="16" t="n">
        <v>0.327866492972214</v>
      </c>
      <c r="H1226" s="16" t="n">
        <v>0.0412593962308854</v>
      </c>
      <c r="I1226" s="23" t="n">
        <f aca="false">G1226-E1226</f>
        <v>0.00412212723371647</v>
      </c>
      <c r="J1226" s="17" t="n">
        <f aca="false">100*(G1226-E1226)/E1226</f>
        <v>1.27326609200238</v>
      </c>
      <c r="K1226" s="16" t="n">
        <v>1.10754518747508</v>
      </c>
      <c r="L1226" s="17" t="n">
        <v>206.513724562768</v>
      </c>
      <c r="M1226" s="16" t="n">
        <v>0.269346607797286</v>
      </c>
      <c r="N1226" s="16" t="n">
        <v>0.346963349467872</v>
      </c>
      <c r="O1226" s="6" t="str">
        <f aca="false">IF(N1226&lt;0.05,"Yes","No")</f>
        <v>No</v>
      </c>
      <c r="P1226" s="16" t="n">
        <v>0.100062860490699</v>
      </c>
      <c r="Q1226" s="16" t="n">
        <v>1.20277183142756</v>
      </c>
      <c r="R1226" s="16" t="n">
        <v>0.273075733694448</v>
      </c>
      <c r="S1226" s="16" t="n">
        <v>0.409877044301849</v>
      </c>
      <c r="T1226" s="16" t="n">
        <v>0.00409832919601757</v>
      </c>
      <c r="U1226" s="16" t="n">
        <v>0.383824004492725</v>
      </c>
      <c r="V1226" s="16" t="n">
        <v>0.475480090471236</v>
      </c>
      <c r="W1226" s="6" t="s">
        <v>694</v>
      </c>
      <c r="X1226" s="16" t="n">
        <v>1.7</v>
      </c>
      <c r="Y1226" s="16" t="n">
        <v>0.51138036572137</v>
      </c>
      <c r="Z1226" s="16" t="n">
        <f aca="false">(G1226-E1226)/SQRT(H1226^2/D1226+F1226^2/C1226)</f>
        <v>1.10754518747507</v>
      </c>
      <c r="AA1226" s="24" t="n">
        <f aca="false">ABS(K1226-Z1226)</f>
        <v>1.53210777398272E-014</v>
      </c>
    </row>
    <row r="1227" customFormat="false" ht="15" hidden="false" customHeight="false" outlineLevel="0" collapsed="false">
      <c r="A1227" s="17" t="n">
        <v>1622</v>
      </c>
      <c r="B1227" s="6" t="s">
        <v>618</v>
      </c>
      <c r="C1227" s="6" t="n">
        <v>144</v>
      </c>
      <c r="D1227" s="6" t="n">
        <v>717</v>
      </c>
      <c r="E1227" s="16" t="n">
        <v>0.32446508647667</v>
      </c>
      <c r="F1227" s="16" t="n">
        <v>0.0407245054128113</v>
      </c>
      <c r="G1227" s="16" t="n">
        <v>0.328558916701433</v>
      </c>
      <c r="H1227" s="16" t="n">
        <v>0.041284495768578</v>
      </c>
      <c r="I1227" s="23" t="n">
        <f aca="false">G1227-E1227</f>
        <v>0.00409383022476223</v>
      </c>
      <c r="J1227" s="17" t="n">
        <f aca="false">100*(G1227-E1227)/E1227</f>
        <v>1.26171671325771</v>
      </c>
      <c r="K1227" s="16" t="n">
        <v>1.09827206046258</v>
      </c>
      <c r="L1227" s="17" t="n">
        <v>206.365888609157</v>
      </c>
      <c r="M1227" s="16" t="n">
        <v>0.273365439625329</v>
      </c>
      <c r="N1227" s="16" t="n">
        <v>0.350618267396992</v>
      </c>
      <c r="O1227" s="6" t="str">
        <f aca="false">IF(N1227&lt;0.05,"Yes","No")</f>
        <v>No</v>
      </c>
      <c r="P1227" s="16" t="n">
        <v>0.0992977908202334</v>
      </c>
      <c r="Q1227" s="16" t="n">
        <v>1.18444962169306</v>
      </c>
      <c r="R1227" s="16" t="n">
        <v>0.276757248379753</v>
      </c>
      <c r="S1227" s="16" t="n">
        <v>0.404305617617178</v>
      </c>
      <c r="T1227" s="16" t="n">
        <v>0.00407011940893101</v>
      </c>
      <c r="U1227" s="16" t="n">
        <v>0.386925226870863</v>
      </c>
      <c r="V1227" s="16" t="n">
        <v>0.478475515983333</v>
      </c>
      <c r="W1227" s="6" t="s">
        <v>694</v>
      </c>
      <c r="X1227" s="16" t="n">
        <v>1.6</v>
      </c>
      <c r="Y1227" s="16" t="n">
        <v>0.511128544862855</v>
      </c>
      <c r="Z1227" s="16" t="n">
        <f aca="false">(G1227-E1227)/SQRT(H1227^2/D1227+F1227^2/C1227)</f>
        <v>1.09827206046259</v>
      </c>
      <c r="AA1227" s="24" t="n">
        <f aca="false">ABS(K1227-Z1227)</f>
        <v>1.4210854715202E-014</v>
      </c>
    </row>
    <row r="1228" customFormat="false" ht="15" hidden="false" customHeight="false" outlineLevel="0" collapsed="false">
      <c r="A1228" s="17" t="n">
        <v>1623</v>
      </c>
      <c r="B1228" s="6" t="s">
        <v>618</v>
      </c>
      <c r="C1228" s="6" t="n">
        <v>144</v>
      </c>
      <c r="D1228" s="6" t="n">
        <v>717</v>
      </c>
      <c r="E1228" s="16" t="n">
        <v>0.32518366817385</v>
      </c>
      <c r="F1228" s="16" t="n">
        <v>0.0407933471951781</v>
      </c>
      <c r="G1228" s="16" t="n">
        <v>0.329246379341541</v>
      </c>
      <c r="H1228" s="16" t="n">
        <v>0.0413096122461749</v>
      </c>
      <c r="I1228" s="23" t="n">
        <f aca="false">G1228-E1228</f>
        <v>0.00406271116769091</v>
      </c>
      <c r="J1228" s="17" t="n">
        <f aca="false">100*(G1228-E1228)/E1228</f>
        <v>1.2493589209157</v>
      </c>
      <c r="K1228" s="16" t="n">
        <v>1.08828530848854</v>
      </c>
      <c r="L1228" s="17" t="n">
        <v>206.220949063719</v>
      </c>
      <c r="M1228" s="16" t="n">
        <v>0.277739398451506</v>
      </c>
      <c r="N1228" s="16" t="n">
        <v>0.354729772733504</v>
      </c>
      <c r="O1228" s="6" t="str">
        <f aca="false">IF(N1228&lt;0.05,"Yes","No")</f>
        <v>No</v>
      </c>
      <c r="P1228" s="16" t="n">
        <v>0.0984657346877162</v>
      </c>
      <c r="Q1228" s="16" t="n">
        <v>1.16468282742477</v>
      </c>
      <c r="R1228" s="16" t="n">
        <v>0.28079940808052</v>
      </c>
      <c r="S1228" s="16" t="n">
        <v>0.398766228790644</v>
      </c>
      <c r="T1228" s="16" t="n">
        <v>0.00403909093305686</v>
      </c>
      <c r="U1228" s="16" t="n">
        <v>0.390370520702169</v>
      </c>
      <c r="V1228" s="16" t="n">
        <v>0.481319521123977</v>
      </c>
      <c r="W1228" s="6" t="s">
        <v>694</v>
      </c>
      <c r="X1228" s="16" t="n">
        <v>1.6</v>
      </c>
      <c r="Y1228" s="16" t="n">
        <v>0.511051061521773</v>
      </c>
      <c r="Z1228" s="16" t="n">
        <f aca="false">(G1228-E1228)/SQRT(H1228^2/D1228+F1228^2/C1228)</f>
        <v>1.08828530848854</v>
      </c>
      <c r="AA1228" s="24" t="n">
        <f aca="false">ABS(K1228-Z1228)</f>
        <v>0</v>
      </c>
    </row>
    <row r="1229" customFormat="false" ht="15" hidden="false" customHeight="false" outlineLevel="0" collapsed="false">
      <c r="A1229" s="17" t="n">
        <v>1624</v>
      </c>
      <c r="B1229" s="6" t="s">
        <v>618</v>
      </c>
      <c r="C1229" s="6" t="n">
        <v>144</v>
      </c>
      <c r="D1229" s="6" t="n">
        <v>717</v>
      </c>
      <c r="E1229" s="16" t="n">
        <v>0.325891932783028</v>
      </c>
      <c r="F1229" s="16" t="n">
        <v>0.0408647697433912</v>
      </c>
      <c r="G1229" s="16" t="n">
        <v>0.329926917347615</v>
      </c>
      <c r="H1229" s="16" t="n">
        <v>0.0413355756734708</v>
      </c>
      <c r="I1229" s="23" t="n">
        <f aca="false">G1229-E1229</f>
        <v>0.0040349845645879</v>
      </c>
      <c r="J1229" s="17" t="n">
        <f aca="false">100*(G1229-E1229)/E1229</f>
        <v>1.23813576179387</v>
      </c>
      <c r="K1229" s="16" t="n">
        <v>1.07917542589816</v>
      </c>
      <c r="L1229" s="17" t="n">
        <v>206.07098198894</v>
      </c>
      <c r="M1229" s="16" t="n">
        <v>0.281771044407686</v>
      </c>
      <c r="N1229" s="16" t="n">
        <v>0.35900604263223</v>
      </c>
      <c r="O1229" s="6" t="str">
        <f aca="false">IF(N1229&lt;0.05,"Yes","No")</f>
        <v>No</v>
      </c>
      <c r="P1229" s="16" t="n">
        <v>0.0977144401392758</v>
      </c>
      <c r="Q1229" s="16" t="n">
        <v>1.14697754839551</v>
      </c>
      <c r="R1229" s="16" t="n">
        <v>0.284483562889833</v>
      </c>
      <c r="S1229" s="16" t="n">
        <v>0.392878789980614</v>
      </c>
      <c r="T1229" s="16" t="n">
        <v>0.00401145069653745</v>
      </c>
      <c r="U1229" s="16" t="n">
        <v>0.39346575908303</v>
      </c>
      <c r="V1229" s="16" t="n">
        <v>0.484567151133321</v>
      </c>
      <c r="W1229" s="6" t="s">
        <v>694</v>
      </c>
      <c r="X1229" s="16" t="n">
        <v>1.6</v>
      </c>
      <c r="Y1229" s="16" t="n">
        <v>0.51089609483961</v>
      </c>
      <c r="Z1229" s="16" t="n">
        <f aca="false">(G1229-E1229)/SQRT(H1229^2/D1229+F1229^2/C1229)</f>
        <v>1.07917542589815</v>
      </c>
      <c r="AA1229" s="24" t="n">
        <f aca="false">ABS(K1229-Z1229)</f>
        <v>1.48769885299771E-014</v>
      </c>
    </row>
    <row r="1230" customFormat="false" ht="15" hidden="false" customHeight="false" outlineLevel="0" collapsed="false">
      <c r="A1230" s="17" t="n">
        <v>1625</v>
      </c>
      <c r="B1230" s="6" t="s">
        <v>618</v>
      </c>
      <c r="C1230" s="6" t="n">
        <v>144</v>
      </c>
      <c r="D1230" s="6" t="n">
        <v>717</v>
      </c>
      <c r="E1230" s="16" t="n">
        <v>0.326591788998081</v>
      </c>
      <c r="F1230" s="16" t="n">
        <v>0.0409376298097492</v>
      </c>
      <c r="G1230" s="16" t="n">
        <v>0.330598604832899</v>
      </c>
      <c r="H1230" s="16" t="n">
        <v>0.041360517505439</v>
      </c>
      <c r="I1230" s="23" t="n">
        <f aca="false">G1230-E1230</f>
        <v>0.00400681583481871</v>
      </c>
      <c r="J1230" s="17" t="n">
        <f aca="false">100*(G1230-E1230)/E1230</f>
        <v>1.22685749299174</v>
      </c>
      <c r="K1230" s="16" t="n">
        <v>1.06994892643158</v>
      </c>
      <c r="L1230" s="17" t="n">
        <v>205.913764762376</v>
      </c>
      <c r="M1230" s="16" t="n">
        <v>0.285894876994792</v>
      </c>
      <c r="N1230" s="16" t="n">
        <v>0.363378788001245</v>
      </c>
      <c r="O1230" s="6" t="str">
        <f aca="false">IF(N1230&lt;0.05,"Yes","No")</f>
        <v>No</v>
      </c>
      <c r="P1230" s="16" t="n">
        <v>0.0969550939882281</v>
      </c>
      <c r="Q1230" s="16" t="n">
        <v>1.12922031895441</v>
      </c>
      <c r="R1230" s="16" t="n">
        <v>0.2882403546781</v>
      </c>
      <c r="S1230" s="16" t="n">
        <v>0.386456028495901</v>
      </c>
      <c r="T1230" s="16" t="n">
        <v>0.00398336404245031</v>
      </c>
      <c r="U1230" s="16" t="n">
        <v>0.396653462547691</v>
      </c>
      <c r="V1230" s="16" t="n">
        <v>0.487635415338033</v>
      </c>
      <c r="W1230" s="6" t="s">
        <v>694</v>
      </c>
      <c r="X1230" s="16" t="n">
        <v>1.5</v>
      </c>
      <c r="Y1230" s="16" t="n">
        <v>0.510765341701534</v>
      </c>
      <c r="Z1230" s="16" t="n">
        <f aca="false">(G1230-E1230)/SQRT(H1230^2/D1230+F1230^2/C1230)</f>
        <v>1.0699489264316</v>
      </c>
      <c r="AA1230" s="24" t="n">
        <f aca="false">ABS(K1230-Z1230)</f>
        <v>1.4432899320127E-014</v>
      </c>
    </row>
    <row r="1231" customFormat="false" ht="15" hidden="false" customHeight="false" outlineLevel="0" collapsed="false">
      <c r="A1231" s="17" t="n">
        <v>1626</v>
      </c>
      <c r="B1231" s="6" t="s">
        <v>618</v>
      </c>
      <c r="C1231" s="6" t="n">
        <v>144</v>
      </c>
      <c r="D1231" s="6" t="n">
        <v>717</v>
      </c>
      <c r="E1231" s="16" t="n">
        <v>0.327279247447021</v>
      </c>
      <c r="F1231" s="16" t="n">
        <v>0.0410099635701758</v>
      </c>
      <c r="G1231" s="16" t="n">
        <v>0.331259808426455</v>
      </c>
      <c r="H1231" s="16" t="n">
        <v>0.041387590455629</v>
      </c>
      <c r="I1231" s="23" t="n">
        <f aca="false">G1231-E1231</f>
        <v>0.00398056097943478</v>
      </c>
      <c r="J1231" s="17" t="n">
        <f aca="false">100*(G1231-E1231)/E1231</f>
        <v>1.21625829027829</v>
      </c>
      <c r="K1231" s="16" t="n">
        <v>1.06126360770799</v>
      </c>
      <c r="L1231" s="17" t="n">
        <v>205.765876587758</v>
      </c>
      <c r="M1231" s="16" t="n">
        <v>0.289814159078301</v>
      </c>
      <c r="N1231" s="16" t="n">
        <v>0.367398175033546</v>
      </c>
      <c r="O1231" s="6" t="str">
        <f aca="false">IF(N1231&lt;0.05,"Yes","No")</f>
        <v>No</v>
      </c>
      <c r="P1231" s="16" t="n">
        <v>0.0962392702786846</v>
      </c>
      <c r="Q1231" s="16" t="n">
        <v>1.11260770576216</v>
      </c>
      <c r="R1231" s="16" t="n">
        <v>0.291812376045134</v>
      </c>
      <c r="S1231" s="16" t="n">
        <v>0.380467486402188</v>
      </c>
      <c r="T1231" s="16" t="n">
        <v>0.00395719711465757</v>
      </c>
      <c r="U1231" s="16" t="n">
        <v>0.399619630019303</v>
      </c>
      <c r="V1231" s="16" t="n">
        <v>0.490707681280278</v>
      </c>
      <c r="W1231" s="6" t="s">
        <v>694</v>
      </c>
      <c r="X1231" s="16" t="n">
        <v>1.5</v>
      </c>
      <c r="Y1231" s="16" t="n">
        <v>0.510498992716566</v>
      </c>
      <c r="Z1231" s="16" t="n">
        <f aca="false">(G1231-E1231)/SQRT(H1231^2/D1231+F1231^2/C1231)</f>
        <v>1.06126360770798</v>
      </c>
      <c r="AA1231" s="24" t="n">
        <f aca="false">ABS(K1231-Z1231)</f>
        <v>1.4432899320127E-014</v>
      </c>
    </row>
    <row r="1232" customFormat="false" ht="15" hidden="false" customHeight="false" outlineLevel="0" collapsed="false">
      <c r="A1232" s="17" t="n">
        <v>1627</v>
      </c>
      <c r="B1232" s="6" t="s">
        <v>618</v>
      </c>
      <c r="C1232" s="6" t="n">
        <v>144</v>
      </c>
      <c r="D1232" s="6" t="n">
        <v>717</v>
      </c>
      <c r="E1232" s="16" t="n">
        <v>0.327957450619174</v>
      </c>
      <c r="F1232" s="16" t="n">
        <v>0.0410853971450375</v>
      </c>
      <c r="G1232" s="16" t="n">
        <v>0.331915268152329</v>
      </c>
      <c r="H1232" s="16" t="n">
        <v>0.0414171271901055</v>
      </c>
      <c r="I1232" s="23" t="n">
        <f aca="false">G1232-E1232</f>
        <v>0.00395781753315427</v>
      </c>
      <c r="J1232" s="17" t="n">
        <f aca="false">100*(G1232-E1232)/E1232</f>
        <v>1.20680823859376</v>
      </c>
      <c r="K1232" s="16" t="n">
        <v>1.05346349950156</v>
      </c>
      <c r="L1232" s="17" t="n">
        <v>205.616586402444</v>
      </c>
      <c r="M1232" s="16" t="n">
        <v>0.29336498038694</v>
      </c>
      <c r="N1232" s="16" t="n">
        <v>0.371077557972884</v>
      </c>
      <c r="O1232" s="6" t="str">
        <f aca="false">IF(N1232&lt;0.05,"Yes","No")</f>
        <v>No</v>
      </c>
      <c r="P1232" s="16" t="n">
        <v>0.0956035136112554</v>
      </c>
      <c r="Q1232" s="16" t="n">
        <v>1.0979564850021</v>
      </c>
      <c r="R1232" s="16" t="n">
        <v>0.295009740374426</v>
      </c>
      <c r="S1232" s="16" t="n">
        <v>0.37418138105841</v>
      </c>
      <c r="T1232" s="16" t="n">
        <v>0.00393454534282163</v>
      </c>
      <c r="U1232" s="16" t="n">
        <v>0.402190797617736</v>
      </c>
      <c r="V1232" s="16" t="n">
        <v>0.492713041279804</v>
      </c>
      <c r="W1232" s="6" t="s">
        <v>694</v>
      </c>
      <c r="X1232" s="16" t="n">
        <v>1.5</v>
      </c>
      <c r="Y1232" s="16" t="n">
        <v>0.510334340616767</v>
      </c>
      <c r="Z1232" s="16" t="n">
        <f aca="false">(G1232-E1232)/SQRT(H1232^2/D1232+F1232^2/C1232)</f>
        <v>1.05346349950156</v>
      </c>
      <c r="AA1232" s="24" t="n">
        <f aca="false">ABS(K1232-Z1232)</f>
        <v>0</v>
      </c>
    </row>
    <row r="1233" customFormat="false" ht="15" hidden="false" customHeight="false" outlineLevel="0" collapsed="false">
      <c r="A1233" s="17" t="n">
        <v>1628</v>
      </c>
      <c r="B1233" s="6" t="s">
        <v>618</v>
      </c>
      <c r="C1233" s="6" t="n">
        <v>144</v>
      </c>
      <c r="D1233" s="6" t="n">
        <v>717</v>
      </c>
      <c r="E1233" s="16" t="n">
        <v>0.328627859345741</v>
      </c>
      <c r="F1233" s="16" t="n">
        <v>0.0411569142982065</v>
      </c>
      <c r="G1233" s="16" t="n">
        <v>0.332561301553266</v>
      </c>
      <c r="H1233" s="16" t="n">
        <v>0.041445433479396</v>
      </c>
      <c r="I1233" s="23" t="n">
        <f aca="false">G1233-E1233</f>
        <v>0.00393344220752534</v>
      </c>
      <c r="J1233" s="17" t="n">
        <f aca="false">100*(G1233-E1233)/E1233</f>
        <v>1.19692901732566</v>
      </c>
      <c r="K1233" s="16" t="n">
        <v>1.04534307338493</v>
      </c>
      <c r="L1233" s="17" t="n">
        <v>205.476703246312</v>
      </c>
      <c r="M1233" s="16" t="n">
        <v>0.297092617336532</v>
      </c>
      <c r="N1233" s="16" t="n">
        <v>0.375115137634648</v>
      </c>
      <c r="O1233" s="6" t="str">
        <f aca="false">IF(N1233&lt;0.05,"Yes","No")</f>
        <v>No</v>
      </c>
      <c r="P1233" s="16" t="n">
        <v>0.0949333379519847</v>
      </c>
      <c r="Q1233" s="16" t="n">
        <v>1.08261720215542</v>
      </c>
      <c r="R1233" s="16" t="n">
        <v>0.298405570436491</v>
      </c>
      <c r="S1233" s="16" t="n">
        <v>0.368768546938555</v>
      </c>
      <c r="T1233" s="16" t="n">
        <v>0.00391025538262492</v>
      </c>
      <c r="U1233" s="16" t="n">
        <v>0.404977737514726</v>
      </c>
      <c r="V1233" s="16" t="n">
        <v>0.495549345671776</v>
      </c>
      <c r="W1233" s="6" t="s">
        <v>694</v>
      </c>
      <c r="X1233" s="16" t="n">
        <v>1.5</v>
      </c>
      <c r="Y1233" s="16" t="n">
        <v>0.510218115605145</v>
      </c>
      <c r="Z1233" s="16" t="n">
        <f aca="false">(G1233-E1233)/SQRT(H1233^2/D1233+F1233^2/C1233)</f>
        <v>1.04534307338496</v>
      </c>
      <c r="AA1233" s="24" t="n">
        <f aca="false">ABS(K1233-Z1233)</f>
        <v>2.93098878501041E-014</v>
      </c>
    </row>
    <row r="1234" customFormat="false" ht="15" hidden="false" customHeight="false" outlineLevel="0" collapsed="false">
      <c r="A1234" s="17" t="n">
        <v>1629</v>
      </c>
      <c r="B1234" s="6" t="s">
        <v>618</v>
      </c>
      <c r="C1234" s="6" t="n">
        <v>144</v>
      </c>
      <c r="D1234" s="6" t="n">
        <v>717</v>
      </c>
      <c r="E1234" s="16" t="n">
        <v>0.329286453107165</v>
      </c>
      <c r="F1234" s="16" t="n">
        <v>0.0412266921963737</v>
      </c>
      <c r="G1234" s="16" t="n">
        <v>0.333195633593962</v>
      </c>
      <c r="H1234" s="16" t="n">
        <v>0.0414746078114389</v>
      </c>
      <c r="I1234" s="23" t="n">
        <f aca="false">G1234-E1234</f>
        <v>0.00390918048679734</v>
      </c>
      <c r="J1234" s="17" t="n">
        <f aca="false">100*(G1234-E1234)/E1234</f>
        <v>1.18716711541276</v>
      </c>
      <c r="K1234" s="16" t="n">
        <v>1.03731061308144</v>
      </c>
      <c r="L1234" s="17" t="n">
        <v>205.345812570026</v>
      </c>
      <c r="M1234" s="16" t="n">
        <v>0.300811060016341</v>
      </c>
      <c r="N1234" s="16" t="n">
        <v>0.378793851879122</v>
      </c>
      <c r="O1234" s="6" t="str">
        <f aca="false">IF(N1234&lt;0.05,"Yes","No")</f>
        <v>No</v>
      </c>
      <c r="P1234" s="16" t="n">
        <v>0.0942660420350966</v>
      </c>
      <c r="Q1234" s="16" t="n">
        <v>1.0674510434238</v>
      </c>
      <c r="R1234" s="16" t="n">
        <v>0.301812690933396</v>
      </c>
      <c r="S1234" s="16" t="n">
        <v>0.364215139058307</v>
      </c>
      <c r="T1234" s="16" t="n">
        <v>0.00388607895551694</v>
      </c>
      <c r="U1234" s="16" t="n">
        <v>0.407767696099258</v>
      </c>
      <c r="V1234" s="16" t="n">
        <v>0.498382739676871</v>
      </c>
      <c r="W1234" s="6" t="s">
        <v>694</v>
      </c>
      <c r="X1234" s="16" t="n">
        <v>1.5</v>
      </c>
      <c r="Y1234" s="16" t="n">
        <v>0.510072834340617</v>
      </c>
      <c r="Z1234" s="16" t="n">
        <f aca="false">(G1234-E1234)/SQRT(H1234^2/D1234+F1234^2/C1234)</f>
        <v>1.03731061308146</v>
      </c>
      <c r="AA1234" s="24" t="n">
        <f aca="false">ABS(K1234-Z1234)</f>
        <v>1.48769885299771E-014</v>
      </c>
    </row>
    <row r="1235" customFormat="false" ht="15" hidden="false" customHeight="false" outlineLevel="0" collapsed="false">
      <c r="A1235" s="17" t="n">
        <v>1630</v>
      </c>
      <c r="B1235" s="6" t="s">
        <v>618</v>
      </c>
      <c r="C1235" s="6" t="n">
        <v>144</v>
      </c>
      <c r="D1235" s="6" t="n">
        <v>717</v>
      </c>
      <c r="E1235" s="16" t="n">
        <v>0.329935798214542</v>
      </c>
      <c r="F1235" s="16" t="n">
        <v>0.0412947749799704</v>
      </c>
      <c r="G1235" s="16" t="n">
        <v>0.333819931583425</v>
      </c>
      <c r="H1235" s="16" t="n">
        <v>0.0415020181067238</v>
      </c>
      <c r="I1235" s="23" t="n">
        <f aca="false">G1235-E1235</f>
        <v>0.00388413336888288</v>
      </c>
      <c r="J1235" s="17" t="n">
        <f aca="false">100*(G1235-E1235)/E1235</f>
        <v>1.17723914467663</v>
      </c>
      <c r="K1235" s="16" t="n">
        <v>1.02913688597823</v>
      </c>
      <c r="L1235" s="17" t="n">
        <v>205.215325611479</v>
      </c>
      <c r="M1235" s="16" t="n">
        <v>0.304626791194751</v>
      </c>
      <c r="N1235" s="16" t="n">
        <v>0.382558809503989</v>
      </c>
      <c r="O1235" s="6" t="str">
        <f aca="false">IF(N1235&lt;0.05,"Yes","No")</f>
        <v>No</v>
      </c>
      <c r="P1235" s="16" t="n">
        <v>0.0935849212583292</v>
      </c>
      <c r="Q1235" s="16" t="n">
        <v>1.0520810042174</v>
      </c>
      <c r="R1235" s="16" t="n">
        <v>0.305317048629081</v>
      </c>
      <c r="S1235" s="16" t="n">
        <v>0.359641206668821</v>
      </c>
      <c r="T1235" s="16" t="n">
        <v>0.00386111705764934</v>
      </c>
      <c r="U1235" s="16" t="n">
        <v>0.410655032889491</v>
      </c>
      <c r="V1235" s="16" t="n">
        <v>0.500746502670238</v>
      </c>
      <c r="W1235" s="6" t="s">
        <v>694</v>
      </c>
      <c r="X1235" s="16" t="n">
        <v>1.4</v>
      </c>
      <c r="Y1235" s="16" t="n">
        <v>0.509898496823183</v>
      </c>
      <c r="Z1235" s="16" t="n">
        <f aca="false">(G1235-E1235)/SQRT(H1235^2/D1235+F1235^2/C1235)</f>
        <v>1.02913688597821</v>
      </c>
      <c r="AA1235" s="24" t="n">
        <f aca="false">ABS(K1235-Z1235)</f>
        <v>1.4210854715202E-014</v>
      </c>
    </row>
    <row r="1236" customFormat="false" ht="15" hidden="false" customHeight="false" outlineLevel="0" collapsed="false">
      <c r="A1236" s="17" t="n">
        <v>1631</v>
      </c>
      <c r="B1236" s="6" t="s">
        <v>618</v>
      </c>
      <c r="C1236" s="6" t="n">
        <v>144</v>
      </c>
      <c r="D1236" s="6" t="n">
        <v>717</v>
      </c>
      <c r="E1236" s="16" t="n">
        <v>0.330580027980937</v>
      </c>
      <c r="F1236" s="16" t="n">
        <v>0.0413599891508459</v>
      </c>
      <c r="G1236" s="16" t="n">
        <v>0.334437756608221</v>
      </c>
      <c r="H1236" s="16" t="n">
        <v>0.0415277034245726</v>
      </c>
      <c r="I1236" s="23" t="n">
        <f aca="false">G1236-E1236</f>
        <v>0.0038577286272839</v>
      </c>
      <c r="J1236" s="17" t="n">
        <f aca="false">100*(G1236-E1236)/E1236</f>
        <v>1.16695755967035</v>
      </c>
      <c r="K1236" s="16" t="n">
        <v>1.02069403450761</v>
      </c>
      <c r="L1236" s="17" t="n">
        <v>205.089077780978</v>
      </c>
      <c r="M1236" s="16" t="n">
        <v>0.308601921649109</v>
      </c>
      <c r="N1236" s="16" t="n">
        <v>0.38616595436854</v>
      </c>
      <c r="O1236" s="6" t="str">
        <f aca="false">IF(N1236&lt;0.05,"Yes","No")</f>
        <v>No</v>
      </c>
      <c r="P1236" s="16" t="n">
        <v>0.0928765099815852</v>
      </c>
      <c r="Q1236" s="16" t="n">
        <v>1.0362133802478</v>
      </c>
      <c r="R1236" s="16" t="n">
        <v>0.308990390788888</v>
      </c>
      <c r="S1236" s="16" t="n">
        <v>0.355537748517405</v>
      </c>
      <c r="T1236" s="16" t="n">
        <v>0.00383478905953866</v>
      </c>
      <c r="U1236" s="16" t="n">
        <v>0.413735526050898</v>
      </c>
      <c r="V1236" s="16" t="n">
        <v>0.504210174149035</v>
      </c>
      <c r="W1236" s="6" t="s">
        <v>694</v>
      </c>
      <c r="X1236" s="16" t="n">
        <v>1.4</v>
      </c>
      <c r="Y1236" s="16" t="n">
        <v>0.509733844723385</v>
      </c>
      <c r="Z1236" s="16" t="n">
        <f aca="false">(G1236-E1236)/SQRT(H1236^2/D1236+F1236^2/C1236)</f>
        <v>1.02069403450761</v>
      </c>
      <c r="AA1236" s="24" t="n">
        <f aca="false">ABS(K1236-Z1236)</f>
        <v>0</v>
      </c>
    </row>
    <row r="1237" customFormat="false" ht="15" hidden="false" customHeight="false" outlineLevel="0" collapsed="false">
      <c r="A1237" s="17" t="n">
        <v>1632</v>
      </c>
      <c r="B1237" s="6" t="s">
        <v>618</v>
      </c>
      <c r="C1237" s="6" t="n">
        <v>144</v>
      </c>
      <c r="D1237" s="6" t="n">
        <v>717</v>
      </c>
      <c r="E1237" s="16" t="n">
        <v>0.331210735978352</v>
      </c>
      <c r="F1237" s="16" t="n">
        <v>0.0414260863671401</v>
      </c>
      <c r="G1237" s="16" t="n">
        <v>0.335044528275853</v>
      </c>
      <c r="H1237" s="16" t="n">
        <v>0.041554670393827</v>
      </c>
      <c r="I1237" s="23" t="n">
        <f aca="false">G1237-E1237</f>
        <v>0.00383379229750119</v>
      </c>
      <c r="J1237" s="17" t="n">
        <f aca="false">100*(G1237-E1237)/E1237</f>
        <v>1.15750846245267</v>
      </c>
      <c r="K1237" s="16" t="n">
        <v>1.0129038839298</v>
      </c>
      <c r="L1237" s="17" t="n">
        <v>204.964620406333</v>
      </c>
      <c r="M1237" s="16" t="n">
        <v>0.312300283666356</v>
      </c>
      <c r="N1237" s="16" t="n">
        <v>0.390096846601079</v>
      </c>
      <c r="O1237" s="6" t="str">
        <f aca="false">IF(N1237&lt;0.05,"Yes","No")</f>
        <v>No</v>
      </c>
      <c r="P1237" s="16" t="n">
        <v>0.0922258698037779</v>
      </c>
      <c r="Q1237" s="16" t="n">
        <v>1.02174598651401</v>
      </c>
      <c r="R1237" s="16" t="n">
        <v>0.31238984898028</v>
      </c>
      <c r="S1237" s="16" t="n">
        <v>0.351212870356381</v>
      </c>
      <c r="T1237" s="16" t="n">
        <v>0.00381093830656028</v>
      </c>
      <c r="U1237" s="16" t="n">
        <v>0.416512542081018</v>
      </c>
      <c r="V1237" s="16" t="n">
        <v>0.507006286739408</v>
      </c>
      <c r="W1237" s="6" t="s">
        <v>694</v>
      </c>
      <c r="X1237" s="16" t="n">
        <v>1.4</v>
      </c>
      <c r="Y1237" s="16" t="n">
        <v>0.509530450953045</v>
      </c>
      <c r="Z1237" s="16" t="n">
        <f aca="false">(G1237-E1237)/SQRT(H1237^2/D1237+F1237^2/C1237)</f>
        <v>1.0129038839298</v>
      </c>
      <c r="AA1237" s="24" t="n">
        <f aca="false">ABS(K1237-Z1237)</f>
        <v>0</v>
      </c>
    </row>
    <row r="1238" customFormat="false" ht="15" hidden="false" customHeight="false" outlineLevel="0" collapsed="false">
      <c r="A1238" s="17" t="n">
        <v>1633</v>
      </c>
      <c r="B1238" s="6" t="s">
        <v>618</v>
      </c>
      <c r="C1238" s="6" t="n">
        <v>144</v>
      </c>
      <c r="D1238" s="6" t="n">
        <v>717</v>
      </c>
      <c r="E1238" s="16" t="n">
        <v>0.331828183908429</v>
      </c>
      <c r="F1238" s="16" t="n">
        <v>0.041491249166596</v>
      </c>
      <c r="G1238" s="16" t="n">
        <v>0.335638369892099</v>
      </c>
      <c r="H1238" s="16" t="n">
        <v>0.041580670019841</v>
      </c>
      <c r="I1238" s="23" t="n">
        <f aca="false">G1238-E1238</f>
        <v>0.00381018598366972</v>
      </c>
      <c r="J1238" s="17" t="n">
        <f aca="false">100*(G1238-E1238)/E1238</f>
        <v>1.14824061621034</v>
      </c>
      <c r="K1238" s="16" t="n">
        <v>1.00524578462476</v>
      </c>
      <c r="L1238" s="17" t="n">
        <v>204.840601585194</v>
      </c>
      <c r="M1238" s="16" t="n">
        <v>0.315964502201971</v>
      </c>
      <c r="N1238" s="16" t="n">
        <v>0.393839767564521</v>
      </c>
      <c r="O1238" s="6" t="str">
        <f aca="false">IF(N1238&lt;0.05,"Yes","No")</f>
        <v>No</v>
      </c>
      <c r="P1238" s="16" t="n">
        <v>0.0915863176704301</v>
      </c>
      <c r="Q1238" s="16" t="n">
        <v>1.0076242639154</v>
      </c>
      <c r="R1238" s="16" t="n">
        <v>0.315755341397776</v>
      </c>
      <c r="S1238" s="16" t="n">
        <v>0.346408819323424</v>
      </c>
      <c r="T1238" s="16" t="n">
        <v>0.00378742748678542</v>
      </c>
      <c r="U1238" s="16" t="n">
        <v>0.41922025615429</v>
      </c>
      <c r="V1238" s="16" t="n">
        <v>0.509694028292513</v>
      </c>
      <c r="W1238" s="6" t="s">
        <v>694</v>
      </c>
      <c r="X1238" s="16" t="n">
        <v>1.4</v>
      </c>
      <c r="Y1238" s="16" t="n">
        <v>0.509259259259259</v>
      </c>
      <c r="Z1238" s="16" t="n">
        <f aca="false">(G1238-E1238)/SQRT(H1238^2/D1238+F1238^2/C1238)</f>
        <v>1.00524578462477</v>
      </c>
      <c r="AA1238" s="24" t="n">
        <f aca="false">ABS(K1238-Z1238)</f>
        <v>1.46549439250521E-014</v>
      </c>
    </row>
    <row r="1239" customFormat="false" ht="15" hidden="false" customHeight="false" outlineLevel="0" collapsed="false">
      <c r="A1239" s="17" t="n">
        <v>1634</v>
      </c>
      <c r="B1239" s="6" t="s">
        <v>618</v>
      </c>
      <c r="C1239" s="6" t="n">
        <v>144</v>
      </c>
      <c r="D1239" s="6" t="n">
        <v>717</v>
      </c>
      <c r="E1239" s="16" t="n">
        <v>0.332434579833514</v>
      </c>
      <c r="F1239" s="16" t="n">
        <v>0.041555736663056</v>
      </c>
      <c r="G1239" s="16" t="n">
        <v>0.336221959218487</v>
      </c>
      <c r="H1239" s="16" t="n">
        <v>0.0416081222365392</v>
      </c>
      <c r="I1239" s="23" t="n">
        <f aca="false">G1239-E1239</f>
        <v>0.00378737938497248</v>
      </c>
      <c r="J1239" s="17" t="n">
        <f aca="false">100*(G1239-E1239)/E1239</f>
        <v>1.1392856263236</v>
      </c>
      <c r="K1239" s="16" t="n">
        <v>0.997827505560923</v>
      </c>
      <c r="L1239" s="17" t="n">
        <v>204.723795298677</v>
      </c>
      <c r="M1239" s="16" t="n">
        <v>0.31954093766004</v>
      </c>
      <c r="N1239" s="16" t="n">
        <v>0.39748698047587</v>
      </c>
      <c r="O1239" s="6" t="str">
        <f aca="false">IF(N1239&lt;0.05,"Yes","No")</f>
        <v>No</v>
      </c>
      <c r="P1239" s="16" t="n">
        <v>0.090964559100527</v>
      </c>
      <c r="Q1239" s="16" t="n">
        <v>0.993989641235764</v>
      </c>
      <c r="R1239" s="16" t="n">
        <v>0.319049980628183</v>
      </c>
      <c r="S1239" s="16" t="n">
        <v>0.342268773633028</v>
      </c>
      <c r="T1239" s="16" t="n">
        <v>0.00376470769533922</v>
      </c>
      <c r="U1239" s="16" t="n">
        <v>0.421889961717713</v>
      </c>
      <c r="V1239" s="16" t="n">
        <v>0.511772984739558</v>
      </c>
      <c r="W1239" s="6" t="s">
        <v>694</v>
      </c>
      <c r="X1239" s="16" t="n">
        <v>1.4</v>
      </c>
      <c r="Y1239" s="16" t="n">
        <v>0.509065550906555</v>
      </c>
      <c r="Z1239" s="16" t="n">
        <f aca="false">(G1239-E1239)/SQRT(H1239^2/D1239+F1239^2/C1239)</f>
        <v>0.997827505560894</v>
      </c>
      <c r="AA1239" s="24" t="n">
        <f aca="false">ABS(K1239-Z1239)</f>
        <v>2.89768209427166E-014</v>
      </c>
    </row>
    <row r="1240" customFormat="false" ht="15" hidden="false" customHeight="false" outlineLevel="0" collapsed="false">
      <c r="A1240" s="17" t="n">
        <v>1635</v>
      </c>
      <c r="B1240" s="6" t="s">
        <v>618</v>
      </c>
      <c r="C1240" s="6" t="n">
        <v>144</v>
      </c>
      <c r="D1240" s="6" t="n">
        <v>717</v>
      </c>
      <c r="E1240" s="16" t="n">
        <v>0.333028960455623</v>
      </c>
      <c r="F1240" s="16" t="n">
        <v>0.0416202349395248</v>
      </c>
      <c r="G1240" s="16" t="n">
        <v>0.336796257702044</v>
      </c>
      <c r="H1240" s="16" t="n">
        <v>0.0416376729475316</v>
      </c>
      <c r="I1240" s="23" t="n">
        <f aca="false">G1240-E1240</f>
        <v>0.00376729724642111</v>
      </c>
      <c r="J1240" s="17" t="n">
        <f aca="false">100*(G1240-E1240)/E1240</f>
        <v>1.13122211391676</v>
      </c>
      <c r="K1240" s="16" t="n">
        <v>0.991138102869077</v>
      </c>
      <c r="L1240" s="17" t="n">
        <v>204.61401371632</v>
      </c>
      <c r="M1240" s="16" t="n">
        <v>0.322788770936248</v>
      </c>
      <c r="N1240" s="16" t="n">
        <v>0.401052163061536</v>
      </c>
      <c r="O1240" s="6" t="str">
        <f aca="false">IF(N1240&lt;0.05,"Yes","No")</f>
        <v>No</v>
      </c>
      <c r="P1240" s="16" t="n">
        <v>0.0904053747628081</v>
      </c>
      <c r="Q1240" s="16" t="n">
        <v>0.981806543897548</v>
      </c>
      <c r="R1240" s="16" t="n">
        <v>0.322032228481815</v>
      </c>
      <c r="S1240" s="16" t="n">
        <v>0.338593886932155</v>
      </c>
      <c r="T1240" s="16" t="n">
        <v>0.00374470844463183</v>
      </c>
      <c r="U1240" s="16" t="n">
        <v>0.424274594496889</v>
      </c>
      <c r="V1240" s="16" t="n">
        <v>0.514368680345046</v>
      </c>
      <c r="W1240" s="6" t="s">
        <v>694</v>
      </c>
      <c r="X1240" s="16" t="n">
        <v>1.4</v>
      </c>
      <c r="Y1240" s="16" t="n">
        <v>0.508949325894933</v>
      </c>
      <c r="Z1240" s="16" t="n">
        <f aca="false">(G1240-E1240)/SQRT(H1240^2/D1240+F1240^2/C1240)</f>
        <v>0.991138102869077</v>
      </c>
      <c r="AA1240" s="24" t="n">
        <f aca="false">ABS(K1240-Z1240)</f>
        <v>0</v>
      </c>
    </row>
    <row r="1241" customFormat="false" ht="15" hidden="false" customHeight="false" outlineLevel="0" collapsed="false">
      <c r="A1241" s="17" t="n">
        <v>1636</v>
      </c>
      <c r="B1241" s="6" t="s">
        <v>618</v>
      </c>
      <c r="C1241" s="6" t="n">
        <v>144</v>
      </c>
      <c r="D1241" s="6" t="n">
        <v>717</v>
      </c>
      <c r="E1241" s="16" t="n">
        <v>0.333615439530048</v>
      </c>
      <c r="F1241" s="16" t="n">
        <v>0.0416837780076999</v>
      </c>
      <c r="G1241" s="16" t="n">
        <v>0.337361033927945</v>
      </c>
      <c r="H1241" s="16" t="n">
        <v>0.0416655126543539</v>
      </c>
      <c r="I1241" s="23" t="n">
        <f aca="false">G1241-E1241</f>
        <v>0.00374559439789735</v>
      </c>
      <c r="J1241" s="17" t="n">
        <f aca="false">100*(G1241-E1241)/E1241</f>
        <v>1.12272813367799</v>
      </c>
      <c r="K1241" s="16" t="n">
        <v>0.984067170713869</v>
      </c>
      <c r="L1241" s="17" t="n">
        <v>204.502318158273</v>
      </c>
      <c r="M1241" s="16" t="n">
        <v>0.326245296762461</v>
      </c>
      <c r="N1241" s="16" t="n">
        <v>0.404390187904384</v>
      </c>
      <c r="O1241" s="6" t="str">
        <f aca="false">IF(N1241&lt;0.05,"Yes","No")</f>
        <v>No</v>
      </c>
      <c r="P1241" s="16" t="n">
        <v>0.0898116873976469</v>
      </c>
      <c r="Q1241" s="16" t="n">
        <v>0.968953939718232</v>
      </c>
      <c r="R1241" s="16" t="n">
        <v>0.325218370031519</v>
      </c>
      <c r="S1241" s="16" t="n">
        <v>0.334748875026985</v>
      </c>
      <c r="T1241" s="16" t="n">
        <v>0.00372309228110547</v>
      </c>
      <c r="U1241" s="16" t="n">
        <v>0.426829537450968</v>
      </c>
      <c r="V1241" s="16" t="n">
        <v>0.517167738284016</v>
      </c>
      <c r="W1241" s="6" t="s">
        <v>694</v>
      </c>
      <c r="X1241" s="16" t="n">
        <v>1.4</v>
      </c>
      <c r="Y1241" s="16" t="n">
        <v>0.508745932124593</v>
      </c>
      <c r="Z1241" s="16" t="n">
        <f aca="false">(G1241-E1241)/SQRT(H1241^2/D1241+F1241^2/C1241)</f>
        <v>0.984067170713883</v>
      </c>
      <c r="AA1241" s="24" t="n">
        <f aca="false">ABS(K1241-Z1241)</f>
        <v>1.45439216225896E-014</v>
      </c>
    </row>
    <row r="1242" customFormat="false" ht="15" hidden="false" customHeight="false" outlineLevel="0" collapsed="false">
      <c r="A1242" s="17" t="n">
        <v>1637</v>
      </c>
      <c r="B1242" s="6" t="s">
        <v>618</v>
      </c>
      <c r="C1242" s="6" t="n">
        <v>144</v>
      </c>
      <c r="D1242" s="6" t="n">
        <v>717</v>
      </c>
      <c r="E1242" s="16" t="n">
        <v>0.334190125577152</v>
      </c>
      <c r="F1242" s="16" t="n">
        <v>0.0417450428790302</v>
      </c>
      <c r="G1242" s="16" t="n">
        <v>0.337913812765517</v>
      </c>
      <c r="H1242" s="16" t="n">
        <v>0.0416924221116874</v>
      </c>
      <c r="I1242" s="23" t="n">
        <f aca="false">G1242-E1242</f>
        <v>0.00372368718836474</v>
      </c>
      <c r="J1242" s="17" t="n">
        <f aca="false">100*(G1242-E1242)/E1242</f>
        <v>1.11424213445382</v>
      </c>
      <c r="K1242" s="16" t="n">
        <v>0.977010085126591</v>
      </c>
      <c r="L1242" s="17" t="n">
        <v>204.395267863283</v>
      </c>
      <c r="M1242" s="16" t="n">
        <v>0.329719084022697</v>
      </c>
      <c r="N1242" s="16" t="n">
        <v>0.40797396674422</v>
      </c>
      <c r="O1242" s="6" t="str">
        <f aca="false">IF(N1242&lt;0.05,"Yes","No")</f>
        <v>No</v>
      </c>
      <c r="P1242" s="16" t="n">
        <v>0.0892165273911857</v>
      </c>
      <c r="Q1242" s="16" t="n">
        <v>0.95615445041897</v>
      </c>
      <c r="R1242" s="16" t="n">
        <v>0.328432964864008</v>
      </c>
      <c r="S1242" s="16" t="n">
        <v>0.331360404845152</v>
      </c>
      <c r="T1242" s="16" t="n">
        <v>0.00370126836957237</v>
      </c>
      <c r="U1242" s="16" t="n">
        <v>0.429416692678581</v>
      </c>
      <c r="V1242" s="16" t="n">
        <v>0.519703036473329</v>
      </c>
      <c r="W1242" s="6" t="s">
        <v>694</v>
      </c>
      <c r="X1242" s="16" t="n">
        <v>1.1</v>
      </c>
      <c r="Y1242" s="16" t="n">
        <v>0.508581280024795</v>
      </c>
      <c r="Z1242" s="16" t="n">
        <f aca="false">(G1242-E1242)/SQRT(H1242^2/D1242+F1242^2/C1242)</f>
        <v>0.977010085126591</v>
      </c>
      <c r="AA1242" s="24" t="n">
        <f aca="false">ABS(K1242-Z1242)</f>
        <v>0</v>
      </c>
    </row>
    <row r="1243" customFormat="false" ht="15" hidden="false" customHeight="false" outlineLevel="0" collapsed="false">
      <c r="A1243" s="17" t="n">
        <v>1638</v>
      </c>
      <c r="B1243" s="6" t="s">
        <v>618</v>
      </c>
      <c r="C1243" s="6" t="n">
        <v>144</v>
      </c>
      <c r="D1243" s="6" t="n">
        <v>717</v>
      </c>
      <c r="E1243" s="16" t="n">
        <v>0.334755739611056</v>
      </c>
      <c r="F1243" s="16" t="n">
        <v>0.0418078641226599</v>
      </c>
      <c r="G1243" s="16" t="n">
        <v>0.338456540177557</v>
      </c>
      <c r="H1243" s="16" t="n">
        <v>0.0417202226493846</v>
      </c>
      <c r="I1243" s="23" t="n">
        <f aca="false">G1243-E1243</f>
        <v>0.00370080056650068</v>
      </c>
      <c r="J1243" s="17" t="n">
        <f aca="false">100*(G1243-E1243)/E1243</f>
        <v>1.10552266282291</v>
      </c>
      <c r="K1243" s="16" t="n">
        <v>0.969681491418614</v>
      </c>
      <c r="L1243" s="17" t="n">
        <v>204.286577005709</v>
      </c>
      <c r="M1243" s="16" t="n">
        <v>0.333351935829621</v>
      </c>
      <c r="N1243" s="16" t="n">
        <v>0.4112580253541</v>
      </c>
      <c r="O1243" s="6" t="str">
        <f aca="false">IF(N1243&lt;0.05,"Yes","No")</f>
        <v>No</v>
      </c>
      <c r="P1243" s="16" t="n">
        <v>0.0885967150309202</v>
      </c>
      <c r="Q1243" s="16" t="n">
        <v>0.942915250057818</v>
      </c>
      <c r="R1243" s="16" t="n">
        <v>0.331802579040038</v>
      </c>
      <c r="S1243" s="16" t="n">
        <v>0.327795491141285</v>
      </c>
      <c r="T1243" s="16" t="n">
        <v>0.0036784696443028</v>
      </c>
      <c r="U1243" s="16" t="n">
        <v>0.432141662536392</v>
      </c>
      <c r="V1243" s="16" t="n">
        <v>0.522399098382601</v>
      </c>
      <c r="W1243" s="6" t="s">
        <v>694</v>
      </c>
      <c r="X1243" s="16" t="n">
        <v>1.1</v>
      </c>
      <c r="Y1243" s="16" t="n">
        <v>0.508387571672091</v>
      </c>
      <c r="Z1243" s="16" t="n">
        <f aca="false">(G1243-E1243)/SQRT(H1243^2/D1243+F1243^2/C1243)</f>
        <v>0.969681491418614</v>
      </c>
      <c r="AA1243" s="24" t="n">
        <f aca="false">ABS(K1243-Z1243)</f>
        <v>0</v>
      </c>
    </row>
    <row r="1244" customFormat="false" ht="15" hidden="false" customHeight="false" outlineLevel="0" collapsed="false">
      <c r="A1244" s="17" t="n">
        <v>1639</v>
      </c>
      <c r="B1244" s="6" t="s">
        <v>618</v>
      </c>
      <c r="C1244" s="6" t="n">
        <v>144</v>
      </c>
      <c r="D1244" s="6" t="n">
        <v>717</v>
      </c>
      <c r="E1244" s="16" t="n">
        <v>0.335313691757619</v>
      </c>
      <c r="F1244" s="16" t="n">
        <v>0.0418712323662641</v>
      </c>
      <c r="G1244" s="16" t="n">
        <v>0.338990412226448</v>
      </c>
      <c r="H1244" s="16" t="n">
        <v>0.0417471882032971</v>
      </c>
      <c r="I1244" s="23" t="n">
        <f aca="false">G1244-E1244</f>
        <v>0.00367672046882872</v>
      </c>
      <c r="J1244" s="17" t="n">
        <f aca="false">100*(G1244-E1244)/E1244</f>
        <v>1.09650174126693</v>
      </c>
      <c r="K1244" s="16" t="n">
        <v>0.962053195517579</v>
      </c>
      <c r="L1244" s="17" t="n">
        <v>204.174038862043</v>
      </c>
      <c r="M1244" s="16" t="n">
        <v>0.337160862610478</v>
      </c>
      <c r="N1244" s="16" t="n">
        <v>0.415225657880782</v>
      </c>
      <c r="O1244" s="6" t="str">
        <f aca="false">IF(N1244&lt;0.05,"Yes","No")</f>
        <v>No</v>
      </c>
      <c r="P1244" s="16" t="n">
        <v>0.0879506163808259</v>
      </c>
      <c r="Q1244" s="16" t="n">
        <v>0.929212825746758</v>
      </c>
      <c r="R1244" s="16" t="n">
        <v>0.33533884013631</v>
      </c>
      <c r="S1244" s="16" t="n">
        <v>0.324017382125062</v>
      </c>
      <c r="T1244" s="16" t="n">
        <v>0.00365448362940204</v>
      </c>
      <c r="U1244" s="16" t="n">
        <v>0.434999434993161</v>
      </c>
      <c r="V1244" s="16" t="n">
        <v>0.524044617500362</v>
      </c>
      <c r="W1244" s="6" t="s">
        <v>694</v>
      </c>
      <c r="X1244" s="16" t="n">
        <v>1.1</v>
      </c>
      <c r="Y1244" s="16" t="n">
        <v>0.508213234154657</v>
      </c>
      <c r="Z1244" s="16" t="n">
        <f aca="false">(G1244-E1244)/SQRT(H1244^2/D1244+F1244^2/C1244)</f>
        <v>0.96205319551758</v>
      </c>
      <c r="AA1244" s="24" t="n">
        <f aca="false">ABS(K1244-Z1244)</f>
        <v>0</v>
      </c>
    </row>
    <row r="1245" customFormat="false" ht="15" hidden="false" customHeight="false" outlineLevel="0" collapsed="false">
      <c r="A1245" s="17" t="n">
        <v>1640</v>
      </c>
      <c r="B1245" s="6" t="s">
        <v>618</v>
      </c>
      <c r="C1245" s="6" t="n">
        <v>144</v>
      </c>
      <c r="D1245" s="6" t="n">
        <v>717</v>
      </c>
      <c r="E1245" s="16" t="n">
        <v>0.335861240824064</v>
      </c>
      <c r="F1245" s="16" t="n">
        <v>0.0419344453125995</v>
      </c>
      <c r="G1245" s="16" t="n">
        <v>0.339515036494163</v>
      </c>
      <c r="H1245" s="16" t="n">
        <v>0.0417756669069421</v>
      </c>
      <c r="I1245" s="23" t="n">
        <f aca="false">G1245-E1245</f>
        <v>0.00365379567009971</v>
      </c>
      <c r="J1245" s="17" t="n">
        <f aca="false">100*(G1245-E1245)/E1245</f>
        <v>1.08788845689214</v>
      </c>
      <c r="K1245" s="16" t="n">
        <v>0.954744741616083</v>
      </c>
      <c r="L1245" s="17" t="n">
        <v>204.06711563582</v>
      </c>
      <c r="M1245" s="16" t="n">
        <v>0.340836394688697</v>
      </c>
      <c r="N1245" s="16" t="n">
        <v>0.419015368777621</v>
      </c>
      <c r="O1245" s="6" t="str">
        <f aca="false">IF(N1245&lt;0.05,"Yes","No")</f>
        <v>No</v>
      </c>
      <c r="P1245" s="16" t="n">
        <v>0.0873305647499814</v>
      </c>
      <c r="Q1245" s="16" t="n">
        <v>0.916157113607646</v>
      </c>
      <c r="R1245" s="16" t="n">
        <v>0.338755317819462</v>
      </c>
      <c r="S1245" s="16" t="n">
        <v>0.320547247268284</v>
      </c>
      <c r="T1245" s="16" t="n">
        <v>0.00363165052570141</v>
      </c>
      <c r="U1245" s="16" t="n">
        <v>0.437746822037627</v>
      </c>
      <c r="V1245" s="16" t="n">
        <v>0.526750328236572</v>
      </c>
      <c r="W1245" s="6" t="s">
        <v>694</v>
      </c>
      <c r="X1245" s="16" t="n">
        <v>1</v>
      </c>
      <c r="Y1245" s="16" t="n">
        <v>0.508116379978305</v>
      </c>
      <c r="Z1245" s="16" t="n">
        <f aca="false">(G1245-E1245)/SQRT(H1245^2/D1245+F1245^2/C1245)</f>
        <v>0.954744741616083</v>
      </c>
      <c r="AA1245" s="24" t="n">
        <f aca="false">ABS(K1245-Z1245)</f>
        <v>0</v>
      </c>
    </row>
    <row r="1246" customFormat="false" ht="15" hidden="false" customHeight="false" outlineLevel="0" collapsed="false">
      <c r="A1246" s="17" t="n">
        <v>1641</v>
      </c>
      <c r="B1246" s="6" t="s">
        <v>618</v>
      </c>
      <c r="C1246" s="6" t="n">
        <v>144</v>
      </c>
      <c r="D1246" s="6" t="n">
        <v>717</v>
      </c>
      <c r="E1246" s="16" t="n">
        <v>0.336397672692935</v>
      </c>
      <c r="F1246" s="16" t="n">
        <v>0.0419985953300545</v>
      </c>
      <c r="G1246" s="16" t="n">
        <v>0.340027878868863</v>
      </c>
      <c r="H1246" s="16" t="n">
        <v>0.0418052975698542</v>
      </c>
      <c r="I1246" s="23" t="n">
        <f aca="false">G1246-E1246</f>
        <v>0.0036302061759278</v>
      </c>
      <c r="J1246" s="17" t="n">
        <f aca="false">100*(G1246-E1246)/E1246</f>
        <v>1.07914128741356</v>
      </c>
      <c r="K1246" s="16" t="n">
        <v>0.947260789448651</v>
      </c>
      <c r="L1246" s="17" t="n">
        <v>203.961295084519</v>
      </c>
      <c r="M1246" s="16" t="n">
        <v>0.344626836118736</v>
      </c>
      <c r="N1246" s="16" t="n">
        <v>0.422685921007276</v>
      </c>
      <c r="O1246" s="6" t="str">
        <f aca="false">IF(N1246&lt;0.05,"Yes","No")</f>
        <v>No</v>
      </c>
      <c r="P1246" s="16" t="n">
        <v>0.0866933341639978</v>
      </c>
      <c r="Q1246" s="16" t="n">
        <v>0.902835926501423</v>
      </c>
      <c r="R1246" s="16" t="n">
        <v>0.342289684364955</v>
      </c>
      <c r="S1246" s="16" t="n">
        <v>0.316989782089613</v>
      </c>
      <c r="T1246" s="16" t="n">
        <v>0.00360815346056989</v>
      </c>
      <c r="U1246" s="16" t="n">
        <v>0.440611992326101</v>
      </c>
      <c r="V1246" s="16" t="n">
        <v>0.529119721789932</v>
      </c>
      <c r="W1246" s="6" t="s">
        <v>694</v>
      </c>
      <c r="X1246" s="16" t="n">
        <v>0.9</v>
      </c>
      <c r="Y1246" s="16" t="n">
        <v>0.507651479931815</v>
      </c>
      <c r="Z1246" s="16" t="n">
        <f aca="false">(G1246-E1246)/SQRT(H1246^2/D1246+F1246^2/C1246)</f>
        <v>0.947260789448651</v>
      </c>
      <c r="AA1246" s="24" t="n">
        <f aca="false">ABS(K1246-Z1246)</f>
        <v>0</v>
      </c>
    </row>
    <row r="1247" customFormat="false" ht="15" hidden="false" customHeight="false" outlineLevel="0" collapsed="false">
      <c r="A1247" s="17" t="n">
        <v>1642</v>
      </c>
      <c r="B1247" s="6" t="s">
        <v>618</v>
      </c>
      <c r="C1247" s="6" t="n">
        <v>144</v>
      </c>
      <c r="D1247" s="6" t="n">
        <v>717</v>
      </c>
      <c r="E1247" s="16" t="n">
        <v>0.336923588584695</v>
      </c>
      <c r="F1247" s="16" t="n">
        <v>0.0420613675958194</v>
      </c>
      <c r="G1247" s="16" t="n">
        <v>0.340531179865866</v>
      </c>
      <c r="H1247" s="16" t="n">
        <v>0.0418354374512202</v>
      </c>
      <c r="I1247" s="23" t="n">
        <f aca="false">G1247-E1247</f>
        <v>0.00360759128117166</v>
      </c>
      <c r="J1247" s="17" t="n">
        <f aca="false">100*(G1247-E1247)/E1247</f>
        <v>1.07074464460205</v>
      </c>
      <c r="K1247" s="16" t="n">
        <v>0.940075298306356</v>
      </c>
      <c r="L1247" s="17" t="n">
        <v>203.861685325642</v>
      </c>
      <c r="M1247" s="16" t="n">
        <v>0.348291479048594</v>
      </c>
      <c r="N1247" s="16" t="n">
        <v>0.426505121931456</v>
      </c>
      <c r="O1247" s="6" t="str">
        <f aca="false">IF(N1247&lt;0.05,"Yes","No")</f>
        <v>No</v>
      </c>
      <c r="P1247" s="16" t="n">
        <v>0.0860800295956221</v>
      </c>
      <c r="Q1247" s="16" t="n">
        <v>0.890107040145186</v>
      </c>
      <c r="R1247" s="16" t="n">
        <v>0.345713573108921</v>
      </c>
      <c r="S1247" s="16" t="n">
        <v>0.313916189690153</v>
      </c>
      <c r="T1247" s="16" t="n">
        <v>0.00358562872893524</v>
      </c>
      <c r="U1247" s="16" t="n">
        <v>0.443366115755869</v>
      </c>
      <c r="V1247" s="16" t="n">
        <v>0.531685050915</v>
      </c>
      <c r="W1247" s="6" t="s">
        <v>694</v>
      </c>
      <c r="X1247" s="16" t="n">
        <v>0.9</v>
      </c>
      <c r="Y1247" s="16" t="n">
        <v>0.507496513249651</v>
      </c>
      <c r="Z1247" s="16" t="n">
        <f aca="false">(G1247-E1247)/SQRT(H1247^2/D1247+F1247^2/C1247)</f>
        <v>0.940075298306342</v>
      </c>
      <c r="AA1247" s="24" t="n">
        <f aca="false">ABS(K1247-Z1247)</f>
        <v>1.4432899320127E-014</v>
      </c>
    </row>
    <row r="1248" customFormat="false" ht="15" hidden="false" customHeight="false" outlineLevel="0" collapsed="false">
      <c r="A1248" s="17" t="n">
        <v>1643</v>
      </c>
      <c r="B1248" s="6" t="s">
        <v>618</v>
      </c>
      <c r="C1248" s="6" t="n">
        <v>144</v>
      </c>
      <c r="D1248" s="6" t="n">
        <v>717</v>
      </c>
      <c r="E1248" s="16" t="n">
        <v>0.337439943725864</v>
      </c>
      <c r="F1248" s="16" t="n">
        <v>0.0421220200319211</v>
      </c>
      <c r="G1248" s="16" t="n">
        <v>0.341026213316239</v>
      </c>
      <c r="H1248" s="16" t="n">
        <v>0.0418662170649487</v>
      </c>
      <c r="I1248" s="23" t="n">
        <f aca="false">G1248-E1248</f>
        <v>0.003586269590375</v>
      </c>
      <c r="J1248" s="17" t="n">
        <f aca="false">100*(G1248-E1248)/E1248</f>
        <v>1.06278751435796</v>
      </c>
      <c r="K1248" s="16" t="n">
        <v>0.93328266883851</v>
      </c>
      <c r="L1248" s="17" t="n">
        <v>203.770898584266</v>
      </c>
      <c r="M1248" s="16" t="n">
        <v>0.351778582442887</v>
      </c>
      <c r="N1248" s="16" t="n">
        <v>0.42970162890262</v>
      </c>
      <c r="O1248" s="6" t="str">
        <f aca="false">IF(N1248&lt;0.05,"Yes","No")</f>
        <v>No</v>
      </c>
      <c r="P1248" s="16" t="n">
        <v>0.085498227283998</v>
      </c>
      <c r="Q1248" s="16" t="n">
        <v>0.878115495889767</v>
      </c>
      <c r="R1248" s="16" t="n">
        <v>0.348981730547092</v>
      </c>
      <c r="S1248" s="16" t="n">
        <v>0.31139382940197</v>
      </c>
      <c r="T1248" s="16" t="n">
        <v>0.00356439946551042</v>
      </c>
      <c r="U1248" s="16" t="n">
        <v>0.445950947446958</v>
      </c>
      <c r="V1248" s="16" t="n">
        <v>0.533870621416558</v>
      </c>
      <c r="W1248" s="6" t="s">
        <v>694</v>
      </c>
      <c r="X1248" s="16" t="n">
        <v>0.9</v>
      </c>
      <c r="Y1248" s="16" t="n">
        <v>0.507264063226406</v>
      </c>
      <c r="Z1248" s="16" t="n">
        <f aca="false">(G1248-E1248)/SQRT(H1248^2/D1248+F1248^2/C1248)</f>
        <v>0.93328266883851</v>
      </c>
      <c r="AA1248" s="24" t="n">
        <f aca="false">ABS(K1248-Z1248)</f>
        <v>0</v>
      </c>
    </row>
    <row r="1249" customFormat="false" ht="15" hidden="false" customHeight="false" outlineLevel="0" collapsed="false">
      <c r="A1249" s="17" t="n">
        <v>1644</v>
      </c>
      <c r="B1249" s="6" t="s">
        <v>618</v>
      </c>
      <c r="C1249" s="6" t="n">
        <v>144</v>
      </c>
      <c r="D1249" s="6" t="n">
        <v>717</v>
      </c>
      <c r="E1249" s="16" t="n">
        <v>0.337945946181814</v>
      </c>
      <c r="F1249" s="16" t="n">
        <v>0.0421854193041333</v>
      </c>
      <c r="G1249" s="16" t="n">
        <v>0.341510805749494</v>
      </c>
      <c r="H1249" s="16" t="n">
        <v>0.0418976117188645</v>
      </c>
      <c r="I1249" s="23" t="n">
        <f aca="false">G1249-E1249</f>
        <v>0.00356485956768032</v>
      </c>
      <c r="J1249" s="17" t="n">
        <f aca="false">100*(G1249-E1249)/E1249</f>
        <v>1.05486087581664</v>
      </c>
      <c r="K1249" s="16" t="n">
        <v>0.926432371130185</v>
      </c>
      <c r="L1249" s="17" t="n">
        <v>203.67397359937</v>
      </c>
      <c r="M1249" s="16" t="n">
        <v>0.355317782962049</v>
      </c>
      <c r="N1249" s="16" t="n">
        <v>0.433269101568929</v>
      </c>
      <c r="O1249" s="6" t="str">
        <f aca="false">IF(N1249&lt;0.05,"Yes","No")</f>
        <v>No</v>
      </c>
      <c r="P1249" s="16" t="n">
        <v>0.084913339872977</v>
      </c>
      <c r="Q1249" s="16" t="n">
        <v>0.866142336473838</v>
      </c>
      <c r="R1249" s="16" t="n">
        <v>0.3522869638371</v>
      </c>
      <c r="S1249" s="16" t="n">
        <v>0.308384898377626</v>
      </c>
      <c r="T1249" s="16" t="n">
        <v>0.00354307516580438</v>
      </c>
      <c r="U1249" s="16" t="n">
        <v>0.44859434734656</v>
      </c>
      <c r="V1249" s="16" t="n">
        <v>0.536729341557587</v>
      </c>
      <c r="W1249" s="6" t="s">
        <v>694</v>
      </c>
      <c r="X1249" s="16" t="n">
        <v>0.9</v>
      </c>
      <c r="Y1249" s="16" t="n">
        <v>0.506983186114985</v>
      </c>
      <c r="Z1249" s="16" t="n">
        <f aca="false">(G1249-E1249)/SQRT(H1249^2/D1249+F1249^2/C1249)</f>
        <v>0.926432371130199</v>
      </c>
      <c r="AA1249" s="24" t="n">
        <f aca="false">ABS(K1249-Z1249)</f>
        <v>1.4432899320127E-014</v>
      </c>
    </row>
    <row r="1250" customFormat="false" ht="15" hidden="false" customHeight="false" outlineLevel="0" collapsed="false">
      <c r="A1250" s="17" t="n">
        <v>1645</v>
      </c>
      <c r="B1250" s="6" t="s">
        <v>618</v>
      </c>
      <c r="C1250" s="6" t="n">
        <v>144</v>
      </c>
      <c r="D1250" s="6" t="n">
        <v>717</v>
      </c>
      <c r="E1250" s="16" t="n">
        <v>0.338440036711594</v>
      </c>
      <c r="F1250" s="16" t="n">
        <v>0.0422486016258422</v>
      </c>
      <c r="G1250" s="16" t="n">
        <v>0.341983850240042</v>
      </c>
      <c r="H1250" s="16" t="n">
        <v>0.0419301308084058</v>
      </c>
      <c r="I1250" s="23" t="n">
        <f aca="false">G1250-E1250</f>
        <v>0.0035438135284489</v>
      </c>
      <c r="J1250" s="17" t="n">
        <f aca="false">100*(G1250-E1250)/E1250</f>
        <v>1.04710233543344</v>
      </c>
      <c r="K1250" s="16" t="n">
        <v>0.919695189228277</v>
      </c>
      <c r="L1250" s="17" t="n">
        <v>203.581521061219</v>
      </c>
      <c r="M1250" s="16" t="n">
        <v>0.358820508849829</v>
      </c>
      <c r="N1250" s="16" t="n">
        <v>0.436274241373548</v>
      </c>
      <c r="O1250" s="6" t="str">
        <f aca="false">IF(N1250&lt;0.05,"Yes","No")</f>
        <v>No</v>
      </c>
      <c r="P1250" s="16" t="n">
        <v>0.0843363247219383</v>
      </c>
      <c r="Q1250" s="16" t="n">
        <v>0.854410865935207</v>
      </c>
      <c r="R1250" s="16" t="n">
        <v>0.355567094118796</v>
      </c>
      <c r="S1250" s="16" t="n">
        <v>0.305675550391917</v>
      </c>
      <c r="T1250" s="16" t="n">
        <v>0.00352210636350796</v>
      </c>
      <c r="U1250" s="16" t="n">
        <v>0.451240721962404</v>
      </c>
      <c r="V1250" s="16" t="n">
        <v>0.538974847551456</v>
      </c>
      <c r="W1250" s="6" t="s">
        <v>694</v>
      </c>
      <c r="X1250" s="16" t="n">
        <v>0.9</v>
      </c>
      <c r="Y1250" s="16" t="n">
        <v>0.506711994421199</v>
      </c>
      <c r="Z1250" s="16" t="n">
        <f aca="false">(G1250-E1250)/SQRT(H1250^2/D1250+F1250^2/C1250)</f>
        <v>0.919695189228277</v>
      </c>
      <c r="AA1250" s="24" t="n">
        <f aca="false">ABS(K1250-Z1250)</f>
        <v>0</v>
      </c>
    </row>
    <row r="1251" customFormat="false" ht="15" hidden="false" customHeight="false" outlineLevel="0" collapsed="false">
      <c r="A1251" s="17" t="n">
        <v>1646</v>
      </c>
      <c r="B1251" s="6" t="s">
        <v>618</v>
      </c>
      <c r="C1251" s="6" t="n">
        <v>144</v>
      </c>
      <c r="D1251" s="6" t="n">
        <v>717</v>
      </c>
      <c r="E1251" s="16" t="n">
        <v>0.338924823018412</v>
      </c>
      <c r="F1251" s="16" t="n">
        <v>0.0423140892635743</v>
      </c>
      <c r="G1251" s="16" t="n">
        <v>0.342447103316814</v>
      </c>
      <c r="H1251" s="16" t="n">
        <v>0.0419624931131527</v>
      </c>
      <c r="I1251" s="23" t="n">
        <f aca="false">G1251-E1251</f>
        <v>0.00352228029840196</v>
      </c>
      <c r="J1251" s="17" t="n">
        <f aca="false">100*(G1251-E1251)/E1251</f>
        <v>1.03925120238556</v>
      </c>
      <c r="K1251" s="16" t="n">
        <v>0.912809234791651</v>
      </c>
      <c r="L1251" s="17" t="n">
        <v>203.48197352813</v>
      </c>
      <c r="M1251" s="16" t="n">
        <v>0.362423113075204</v>
      </c>
      <c r="N1251" s="16" t="n">
        <v>0.439890791779898</v>
      </c>
      <c r="O1251" s="6" t="str">
        <f aca="false">IF(N1251&lt;0.05,"Yes","No")</f>
        <v>No</v>
      </c>
      <c r="P1251" s="16" t="n">
        <v>0.083748243651109</v>
      </c>
      <c r="Q1251" s="16" t="n">
        <v>0.84253671774785</v>
      </c>
      <c r="R1251" s="16" t="n">
        <v>0.358929921153603</v>
      </c>
      <c r="S1251" s="16" t="n">
        <v>0.302456950778499</v>
      </c>
      <c r="T1251" s="16" t="n">
        <v>0.0035006572312671</v>
      </c>
      <c r="U1251" s="16" t="n">
        <v>0.453939789075807</v>
      </c>
      <c r="V1251" s="16" t="n">
        <v>0.541890623209245</v>
      </c>
      <c r="W1251" s="6" t="s">
        <v>694</v>
      </c>
      <c r="X1251" s="16" t="n">
        <v>0.9</v>
      </c>
      <c r="Y1251" s="16" t="n">
        <v>0.506615140244847</v>
      </c>
      <c r="Z1251" s="16" t="n">
        <f aca="false">(G1251-E1251)/SQRT(H1251^2/D1251+F1251^2/C1251)</f>
        <v>0.912809234791636</v>
      </c>
      <c r="AA1251" s="24" t="n">
        <f aca="false">ABS(K1251-Z1251)</f>
        <v>1.45439216225896E-014</v>
      </c>
    </row>
    <row r="1252" customFormat="false" ht="15" hidden="false" customHeight="false" outlineLevel="0" collapsed="false">
      <c r="A1252" s="17" t="n">
        <v>1647</v>
      </c>
      <c r="B1252" s="6" t="s">
        <v>618</v>
      </c>
      <c r="C1252" s="6" t="n">
        <v>144</v>
      </c>
      <c r="D1252" s="6" t="n">
        <v>717</v>
      </c>
      <c r="E1252" s="16" t="n">
        <v>0.339400788251725</v>
      </c>
      <c r="F1252" s="16" t="n">
        <v>0.0423825650540451</v>
      </c>
      <c r="G1252" s="16" t="n">
        <v>0.342900095291883</v>
      </c>
      <c r="H1252" s="16" t="n">
        <v>0.0419932410483156</v>
      </c>
      <c r="I1252" s="23" t="n">
        <f aca="false">G1252-E1252</f>
        <v>0.003499307040158</v>
      </c>
      <c r="J1252" s="17" t="n">
        <f aca="false">100*(G1252-E1252)/E1252</f>
        <v>1.03102501858736</v>
      </c>
      <c r="K1252" s="16" t="n">
        <v>0.905522471703342</v>
      </c>
      <c r="L1252" s="17" t="n">
        <v>203.368909774688</v>
      </c>
      <c r="M1252" s="16" t="n">
        <v>0.366260198287536</v>
      </c>
      <c r="N1252" s="16" t="n">
        <v>0.444035012465155</v>
      </c>
      <c r="O1252" s="6" t="str">
        <f aca="false">IF(N1252&lt;0.05,"Yes","No")</f>
        <v>No</v>
      </c>
      <c r="P1252" s="16" t="n">
        <v>0.0831286722777953</v>
      </c>
      <c r="Q1252" s="16" t="n">
        <v>0.830116619563898</v>
      </c>
      <c r="R1252" s="16" t="n">
        <v>0.362494408656077</v>
      </c>
      <c r="S1252" s="16" t="n">
        <v>0.298236157449125</v>
      </c>
      <c r="T1252" s="16" t="n">
        <v>0.00347776835061785</v>
      </c>
      <c r="U1252" s="16" t="n">
        <v>0.456828656156486</v>
      </c>
      <c r="V1252" s="16" t="n">
        <v>0.544720208050384</v>
      </c>
      <c r="W1252" s="6" t="s">
        <v>694</v>
      </c>
      <c r="X1252" s="16" t="n">
        <v>0.9</v>
      </c>
      <c r="Y1252" s="16" t="n">
        <v>0.506411746474508</v>
      </c>
      <c r="Z1252" s="16" t="n">
        <f aca="false">(G1252-E1252)/SQRT(H1252^2/D1252+F1252^2/C1252)</f>
        <v>0.905522471703328</v>
      </c>
      <c r="AA1252" s="24" t="n">
        <f aca="false">ABS(K1252-Z1252)</f>
        <v>1.45439216225896E-014</v>
      </c>
    </row>
    <row r="1253" customFormat="false" ht="15" hidden="false" customHeight="false" outlineLevel="0" collapsed="false">
      <c r="A1253" s="17" t="n">
        <v>1648</v>
      </c>
      <c r="B1253" s="6" t="s">
        <v>618</v>
      </c>
      <c r="C1253" s="6" t="n">
        <v>144</v>
      </c>
      <c r="D1253" s="6" t="n">
        <v>717</v>
      </c>
      <c r="E1253" s="16" t="n">
        <v>0.339865914856394</v>
      </c>
      <c r="F1253" s="16" t="n">
        <v>0.0424509939406151</v>
      </c>
      <c r="G1253" s="16" t="n">
        <v>0.343345555467752</v>
      </c>
      <c r="H1253" s="16" t="n">
        <v>0.0420284452151951</v>
      </c>
      <c r="I1253" s="23" t="n">
        <f aca="false">G1253-E1253</f>
        <v>0.0034796406113578</v>
      </c>
      <c r="J1253" s="17" t="n">
        <f aca="false">100*(G1253-E1253)/E1253</f>
        <v>1.02382747408727</v>
      </c>
      <c r="K1253" s="16" t="n">
        <v>0.899096614569646</v>
      </c>
      <c r="L1253" s="17" t="n">
        <v>203.269986397358</v>
      </c>
      <c r="M1253" s="16" t="n">
        <v>0.369665027003341</v>
      </c>
      <c r="N1253" s="16" t="n">
        <v>0.447646237310674</v>
      </c>
      <c r="O1253" s="6" t="str">
        <f aca="false">IF(N1253&lt;0.05,"Yes","No")</f>
        <v>No</v>
      </c>
      <c r="P1253" s="16" t="n">
        <v>0.0825814112015687</v>
      </c>
      <c r="Q1253" s="16" t="n">
        <v>0.819222781454945</v>
      </c>
      <c r="R1253" s="16" t="n">
        <v>0.365661288328178</v>
      </c>
      <c r="S1253" s="16" t="n">
        <v>0.294964929898513</v>
      </c>
      <c r="T1253" s="16" t="n">
        <v>0.00345818587545125</v>
      </c>
      <c r="U1253" s="16" t="n">
        <v>0.45933178882503</v>
      </c>
      <c r="V1253" s="16" t="n">
        <v>0.547083950295571</v>
      </c>
      <c r="W1253" s="6" t="s">
        <v>694</v>
      </c>
      <c r="X1253" s="16" t="n">
        <v>0.9</v>
      </c>
      <c r="Y1253" s="16" t="n">
        <v>0.506218038121804</v>
      </c>
      <c r="Z1253" s="16" t="n">
        <f aca="false">(G1253-E1253)/SQRT(H1253^2/D1253+F1253^2/C1253)</f>
        <v>0.899096614569646</v>
      </c>
      <c r="AA1253" s="24" t="n">
        <f aca="false">ABS(K1253-Z1253)</f>
        <v>0</v>
      </c>
    </row>
    <row r="1254" customFormat="false" ht="15" hidden="false" customHeight="false" outlineLevel="0" collapsed="false">
      <c r="A1254" s="17" t="n">
        <v>1649</v>
      </c>
      <c r="B1254" s="6" t="s">
        <v>618</v>
      </c>
      <c r="C1254" s="6" t="n">
        <v>144</v>
      </c>
      <c r="D1254" s="6" t="n">
        <v>717</v>
      </c>
      <c r="E1254" s="16" t="n">
        <v>0.340321813813514</v>
      </c>
      <c r="F1254" s="16" t="n">
        <v>0.0425211431155989</v>
      </c>
      <c r="G1254" s="16" t="n">
        <v>0.34378458644722</v>
      </c>
      <c r="H1254" s="16" t="n">
        <v>0.0420665310243241</v>
      </c>
      <c r="I1254" s="23" t="n">
        <f aca="false">G1254-E1254</f>
        <v>0.00346277263370554</v>
      </c>
      <c r="J1254" s="17" t="n">
        <f aca="false">100*(G1254-E1254)/E1254</f>
        <v>1.01749946466935</v>
      </c>
      <c r="K1254" s="16" t="n">
        <v>0.893371487441994</v>
      </c>
      <c r="L1254" s="17" t="n">
        <v>203.175041608695</v>
      </c>
      <c r="M1254" s="16" t="n">
        <v>0.372715225719256</v>
      </c>
      <c r="N1254" s="16" t="n">
        <v>0.450042924848366</v>
      </c>
      <c r="O1254" s="6" t="str">
        <f aca="false">IF(N1254&lt;0.05,"Yes","No")</f>
        <v>No</v>
      </c>
      <c r="P1254" s="16" t="n">
        <v>0.0820963191496543</v>
      </c>
      <c r="Q1254" s="16" t="n">
        <v>0.809626644171441</v>
      </c>
      <c r="R1254" s="16" t="n">
        <v>0.368482826298628</v>
      </c>
      <c r="S1254" s="16" t="n">
        <v>0.292061201356735</v>
      </c>
      <c r="T1254" s="16" t="n">
        <v>0.00344140984443334</v>
      </c>
      <c r="U1254" s="16" t="n">
        <v>0.461477814791307</v>
      </c>
      <c r="V1254" s="16" t="n">
        <v>0.549017490870066</v>
      </c>
      <c r="W1254" s="6" t="s">
        <v>694</v>
      </c>
      <c r="X1254" s="16" t="n">
        <v>0.9</v>
      </c>
      <c r="Y1254" s="16" t="n">
        <v>0.506111498527817</v>
      </c>
      <c r="Z1254" s="16" t="n">
        <f aca="false">(G1254-E1254)/SQRT(H1254^2/D1254+F1254^2/C1254)</f>
        <v>0.893371487442008</v>
      </c>
      <c r="AA1254" s="24" t="n">
        <f aca="false">ABS(K1254-Z1254)</f>
        <v>1.43218770176645E-014</v>
      </c>
    </row>
    <row r="1255" customFormat="false" ht="15" hidden="false" customHeight="false" outlineLevel="0" collapsed="false">
      <c r="A1255" s="17" t="n">
        <v>1650</v>
      </c>
      <c r="B1255" s="6" t="s">
        <v>618</v>
      </c>
      <c r="C1255" s="6" t="n">
        <v>144</v>
      </c>
      <c r="D1255" s="6" t="n">
        <v>717</v>
      </c>
      <c r="E1255" s="16" t="n">
        <v>0.34076317316956</v>
      </c>
      <c r="F1255" s="16" t="n">
        <v>0.0425902563989634</v>
      </c>
      <c r="G1255" s="16" t="n">
        <v>0.344206593026676</v>
      </c>
      <c r="H1255" s="16" t="n">
        <v>0.0421041971455703</v>
      </c>
      <c r="I1255" s="23" t="n">
        <f aca="false">G1255-E1255</f>
        <v>0.00344341985711599</v>
      </c>
      <c r="J1255" s="17" t="n">
        <f aca="false">100*(G1255-E1255)/E1255</f>
        <v>1.01050234539358</v>
      </c>
      <c r="K1255" s="16" t="n">
        <v>0.887043157698671</v>
      </c>
      <c r="L1255" s="17" t="n">
        <v>203.082317150803</v>
      </c>
      <c r="M1255" s="16" t="n">
        <v>0.376104938160452</v>
      </c>
      <c r="N1255" s="16" t="n">
        <v>0.453354259939823</v>
      </c>
      <c r="O1255" s="6" t="str">
        <f aca="false">IF(N1255&lt;0.05,"Yes","No")</f>
        <v>No</v>
      </c>
      <c r="P1255" s="16" t="n">
        <v>0.081554382435359</v>
      </c>
      <c r="Q1255" s="16" t="n">
        <v>0.798972860693038</v>
      </c>
      <c r="R1255" s="16" t="n">
        <v>0.371651005655391</v>
      </c>
      <c r="S1255" s="16" t="n">
        <v>0.289336323876632</v>
      </c>
      <c r="T1255" s="16" t="n">
        <v>0.00342213872403082</v>
      </c>
      <c r="U1255" s="16" t="n">
        <v>0.463981871209381</v>
      </c>
      <c r="V1255" s="16" t="n">
        <v>0.55137212183875</v>
      </c>
      <c r="W1255" s="6" t="s">
        <v>694</v>
      </c>
      <c r="X1255" s="16" t="n">
        <v>0.9</v>
      </c>
      <c r="Y1255" s="16" t="n">
        <v>0.505956531845653</v>
      </c>
      <c r="Z1255" s="16" t="n">
        <f aca="false">(G1255-E1255)/SQRT(H1255^2/D1255+F1255^2/C1255)</f>
        <v>0.887043157698657</v>
      </c>
      <c r="AA1255" s="24" t="n">
        <f aca="false">ABS(K1255-Z1255)</f>
        <v>1.4210854715202E-014</v>
      </c>
    </row>
    <row r="1256" customFormat="false" ht="15" hidden="false" customHeight="false" outlineLevel="0" collapsed="false">
      <c r="A1256" s="17" t="n">
        <v>1651</v>
      </c>
      <c r="B1256" s="6" t="s">
        <v>618</v>
      </c>
      <c r="C1256" s="6" t="n">
        <v>144</v>
      </c>
      <c r="D1256" s="6" t="n">
        <v>717</v>
      </c>
      <c r="E1256" s="16" t="n">
        <v>0.341193338649141</v>
      </c>
      <c r="F1256" s="16" t="n">
        <v>0.0426592335366713</v>
      </c>
      <c r="G1256" s="16" t="n">
        <v>0.34461877593768</v>
      </c>
      <c r="H1256" s="16" t="n">
        <v>0.0421452745338614</v>
      </c>
      <c r="I1256" s="23" t="n">
        <f aca="false">G1256-E1256</f>
        <v>0.00342543728853983</v>
      </c>
      <c r="J1256" s="17" t="n">
        <f aca="false">100*(G1256-E1256)/E1256</f>
        <v>1.0039578445763</v>
      </c>
      <c r="K1256" s="16" t="n">
        <v>0.881076867439609</v>
      </c>
      <c r="L1256" s="17" t="n">
        <v>203.000648815031</v>
      </c>
      <c r="M1256" s="16" t="n">
        <v>0.379318183203078</v>
      </c>
      <c r="N1256" s="16" t="n">
        <v>0.456703440062847</v>
      </c>
      <c r="O1256" s="6" t="str">
        <f aca="false">IF(N1256&lt;0.05,"Yes","No")</f>
        <v>No</v>
      </c>
      <c r="P1256" s="16" t="n">
        <v>0.0810405595774515</v>
      </c>
      <c r="Q1256" s="16" t="n">
        <v>0.788936924936198</v>
      </c>
      <c r="R1256" s="16" t="n">
        <v>0.374670410182104</v>
      </c>
      <c r="S1256" s="16" t="n">
        <v>0.287138030896346</v>
      </c>
      <c r="T1256" s="16" t="n">
        <v>0.00340422722567816</v>
      </c>
      <c r="U1256" s="16" t="n">
        <v>0.466361773636903</v>
      </c>
      <c r="V1256" s="16" t="n">
        <v>0.553574060119284</v>
      </c>
      <c r="W1256" s="6" t="s">
        <v>694</v>
      </c>
      <c r="X1256" s="16" t="n">
        <v>0.8</v>
      </c>
      <c r="Y1256" s="16" t="n">
        <v>0.50569986827832</v>
      </c>
      <c r="Z1256" s="16" t="n">
        <f aca="false">(G1256-E1256)/SQRT(H1256^2/D1256+F1256^2/C1256)</f>
        <v>0.881076867439624</v>
      </c>
      <c r="AA1256" s="24" t="n">
        <f aca="false">ABS(K1256-Z1256)</f>
        <v>1.43218770176645E-014</v>
      </c>
    </row>
    <row r="1257" customFormat="false" ht="15" hidden="false" customHeight="false" outlineLevel="0" collapsed="false">
      <c r="A1257" s="17" t="n">
        <v>1652</v>
      </c>
      <c r="B1257" s="6" t="s">
        <v>618</v>
      </c>
      <c r="C1257" s="6" t="n">
        <v>144</v>
      </c>
      <c r="D1257" s="6" t="n">
        <v>717</v>
      </c>
      <c r="E1257" s="16" t="n">
        <v>0.341609612728159</v>
      </c>
      <c r="F1257" s="16" t="n">
        <v>0.0427288702662677</v>
      </c>
      <c r="G1257" s="16" t="n">
        <v>0.345016072526304</v>
      </c>
      <c r="H1257" s="16" t="n">
        <v>0.042184932073819</v>
      </c>
      <c r="I1257" s="23" t="n">
        <f aca="false">G1257-E1257</f>
        <v>0.0034064597981453</v>
      </c>
      <c r="J1257" s="17" t="n">
        <f aca="false">100*(G1257-E1257)/E1257</f>
        <v>0.997179139937156</v>
      </c>
      <c r="K1257" s="16" t="n">
        <v>0.874866541417715</v>
      </c>
      <c r="L1257" s="17" t="n">
        <v>202.91308507708</v>
      </c>
      <c r="M1257" s="16" t="n">
        <v>0.382680870525734</v>
      </c>
      <c r="N1257" s="16" t="n">
        <v>0.45971573791365</v>
      </c>
      <c r="O1257" s="6" t="str">
        <f aca="false">IF(N1257&lt;0.05,"Yes","No")</f>
        <v>No</v>
      </c>
      <c r="P1257" s="16" t="n">
        <v>0.0805063691758164</v>
      </c>
      <c r="Q1257" s="16" t="n">
        <v>0.778570423625777</v>
      </c>
      <c r="R1257" s="16" t="n">
        <v>0.377825558617679</v>
      </c>
      <c r="S1257" s="16" t="n">
        <v>0.284576188955032</v>
      </c>
      <c r="T1257" s="16" t="n">
        <v>0.00338532776115744</v>
      </c>
      <c r="U1257" s="16" t="n">
        <v>0.468867155042634</v>
      </c>
      <c r="V1257" s="16" t="n">
        <v>0.555606256483121</v>
      </c>
      <c r="W1257" s="6" t="s">
        <v>694</v>
      </c>
      <c r="X1257" s="16" t="n">
        <v>0.8</v>
      </c>
      <c r="Y1257" s="16" t="n">
        <v>0.505733767240043</v>
      </c>
      <c r="Z1257" s="16" t="n">
        <f aca="false">(G1257-E1257)/SQRT(H1257^2/D1257+F1257^2/C1257)</f>
        <v>0.874866541417715</v>
      </c>
      <c r="AA1257" s="24" t="n">
        <f aca="false">ABS(K1257-Z1257)</f>
        <v>0</v>
      </c>
    </row>
    <row r="1258" customFormat="false" ht="15" hidden="false" customHeight="false" outlineLevel="0" collapsed="false">
      <c r="A1258" s="17" t="n">
        <v>1653</v>
      </c>
      <c r="B1258" s="6" t="s">
        <v>618</v>
      </c>
      <c r="C1258" s="6" t="n">
        <v>144</v>
      </c>
      <c r="D1258" s="6" t="n">
        <v>717</v>
      </c>
      <c r="E1258" s="16" t="n">
        <v>0.342012009686894</v>
      </c>
      <c r="F1258" s="16" t="n">
        <v>0.0427985783697575</v>
      </c>
      <c r="G1258" s="16" t="n">
        <v>0.345396852414312</v>
      </c>
      <c r="H1258" s="16" t="n">
        <v>0.0422231234041541</v>
      </c>
      <c r="I1258" s="23" t="n">
        <f aca="false">G1258-E1258</f>
        <v>0.00338484272741824</v>
      </c>
      <c r="J1258" s="17" t="n">
        <f aca="false">100*(G1258-E1258)/E1258</f>
        <v>0.98968534190276</v>
      </c>
      <c r="K1258" s="16" t="n">
        <v>0.868001802305892</v>
      </c>
      <c r="L1258" s="17" t="n">
        <v>202.821273441374</v>
      </c>
      <c r="M1258" s="16" t="n">
        <v>0.386419205980498</v>
      </c>
      <c r="N1258" s="16" t="n">
        <v>0.463394264706065</v>
      </c>
      <c r="O1258" s="6" t="str">
        <f aca="false">IF(N1258&lt;0.05,"Yes","No")</f>
        <v>No</v>
      </c>
      <c r="P1258" s="16" t="n">
        <v>0.0799132651590493</v>
      </c>
      <c r="Q1258" s="16" t="n">
        <v>0.767140961098558</v>
      </c>
      <c r="R1258" s="16" t="n">
        <v>0.381347823813701</v>
      </c>
      <c r="S1258" s="16" t="n">
        <v>0.281654207454816</v>
      </c>
      <c r="T1258" s="16" t="n">
        <v>0.00336378947286311</v>
      </c>
      <c r="U1258" s="16" t="n">
        <v>0.471733779888244</v>
      </c>
      <c r="V1258" s="16" t="n">
        <v>0.557858052131186</v>
      </c>
      <c r="W1258" s="6" t="s">
        <v>694</v>
      </c>
      <c r="X1258" s="16" t="n">
        <v>0.8</v>
      </c>
      <c r="Y1258" s="16" t="n">
        <v>0.505540058887339</v>
      </c>
      <c r="Z1258" s="16" t="n">
        <f aca="false">(G1258-E1258)/SQRT(H1258^2/D1258+F1258^2/C1258)</f>
        <v>0.868001802305906</v>
      </c>
      <c r="AA1258" s="24" t="n">
        <f aca="false">ABS(K1258-Z1258)</f>
        <v>1.43218770176645E-014</v>
      </c>
    </row>
    <row r="1259" customFormat="false" ht="15" hidden="false" customHeight="false" outlineLevel="0" collapsed="false">
      <c r="A1259" s="17" t="n">
        <v>1654</v>
      </c>
      <c r="B1259" s="6" t="s">
        <v>618</v>
      </c>
      <c r="C1259" s="6" t="n">
        <v>144</v>
      </c>
      <c r="D1259" s="6" t="n">
        <v>717</v>
      </c>
      <c r="E1259" s="16" t="n">
        <v>0.342401058309608</v>
      </c>
      <c r="F1259" s="16" t="n">
        <v>0.0428681929331296</v>
      </c>
      <c r="G1259" s="16" t="n">
        <v>0.345764762479059</v>
      </c>
      <c r="H1259" s="16" t="n">
        <v>0.0422624242703202</v>
      </c>
      <c r="I1259" s="23" t="n">
        <f aca="false">G1259-E1259</f>
        <v>0.00336370416945053</v>
      </c>
      <c r="J1259" s="17" t="n">
        <f aca="false">100*(G1259-E1259)/E1259</f>
        <v>0.9823871999861</v>
      </c>
      <c r="K1259" s="16" t="n">
        <v>0.861278109006463</v>
      </c>
      <c r="L1259" s="17" t="n">
        <v>202.733430748965</v>
      </c>
      <c r="M1259" s="16" t="n">
        <v>0.390102395847916</v>
      </c>
      <c r="N1259" s="16" t="n">
        <v>0.467011472180325</v>
      </c>
      <c r="O1259" s="6" t="str">
        <f aca="false">IF(N1259&lt;0.05,"Yes","No")</f>
        <v>No</v>
      </c>
      <c r="P1259" s="16" t="n">
        <v>0.0793309606473097</v>
      </c>
      <c r="Q1259" s="16" t="n">
        <v>0.756001831171513</v>
      </c>
      <c r="R1259" s="16" t="n">
        <v>0.384825525080989</v>
      </c>
      <c r="S1259" s="16" t="n">
        <v>0.279026967822601</v>
      </c>
      <c r="T1259" s="16" t="n">
        <v>0.00334272663265193</v>
      </c>
      <c r="U1259" s="16" t="n">
        <v>0.474546938557185</v>
      </c>
      <c r="V1259" s="16" t="n">
        <v>0.558087161129772</v>
      </c>
      <c r="W1259" s="6" t="s">
        <v>694</v>
      </c>
      <c r="X1259" s="16" t="n">
        <v>0.8</v>
      </c>
      <c r="Y1259" s="16" t="n">
        <v>0.505448047419805</v>
      </c>
      <c r="Z1259" s="16" t="n">
        <f aca="false">(G1259-E1259)/SQRT(H1259^2/D1259+F1259^2/C1259)</f>
        <v>0.861278109006478</v>
      </c>
      <c r="AA1259" s="24" t="n">
        <f aca="false">ABS(K1259-Z1259)</f>
        <v>1.4210854715202E-014</v>
      </c>
    </row>
    <row r="1260" customFormat="false" ht="15" hidden="false" customHeight="false" outlineLevel="0" collapsed="false">
      <c r="A1260" s="17" t="n">
        <v>1655</v>
      </c>
      <c r="B1260" s="6" t="s">
        <v>618</v>
      </c>
      <c r="C1260" s="6" t="n">
        <v>144</v>
      </c>
      <c r="D1260" s="6" t="n">
        <v>717</v>
      </c>
      <c r="E1260" s="16" t="n">
        <v>0.342776478164726</v>
      </c>
      <c r="F1260" s="16" t="n">
        <v>0.0429392843112032</v>
      </c>
      <c r="G1260" s="16" t="n">
        <v>0.346119046232025</v>
      </c>
      <c r="H1260" s="16" t="n">
        <v>0.042302093588565</v>
      </c>
      <c r="I1260" s="23" t="n">
        <f aca="false">G1260-E1260</f>
        <v>0.00334256806729949</v>
      </c>
      <c r="J1260" s="17" t="n">
        <f aca="false">100*(G1260-E1260)/E1260</f>
        <v>0.975145110655222</v>
      </c>
      <c r="K1260" s="16" t="n">
        <v>0.854549458472253</v>
      </c>
      <c r="L1260" s="17" t="n">
        <v>202.642705583866</v>
      </c>
      <c r="M1260" s="16" t="n">
        <v>0.393809747378881</v>
      </c>
      <c r="N1260" s="16" t="n">
        <v>0.470913078681291</v>
      </c>
      <c r="O1260" s="6" t="str">
        <f aca="false">IF(N1260&lt;0.05,"Yes","No")</f>
        <v>No</v>
      </c>
      <c r="P1260" s="16" t="n">
        <v>0.078748897005566</v>
      </c>
      <c r="Q1260" s="16" t="n">
        <v>0.74494872277527</v>
      </c>
      <c r="R1260" s="16" t="n">
        <v>0.388321133336061</v>
      </c>
      <c r="S1260" s="16" t="n">
        <v>0.276287103865227</v>
      </c>
      <c r="T1260" s="16" t="n">
        <v>0.00332166920012333</v>
      </c>
      <c r="U1260" s="16" t="n">
        <v>0.477369327794349</v>
      </c>
      <c r="V1260" s="16" t="n">
        <v>0.559683570142817</v>
      </c>
      <c r="W1260" s="6" t="s">
        <v>694</v>
      </c>
      <c r="X1260" s="16" t="n">
        <v>0.8</v>
      </c>
      <c r="Y1260" s="16" t="n">
        <v>0.505239810940648</v>
      </c>
      <c r="Z1260" s="16" t="n">
        <f aca="false">(G1260-E1260)/SQRT(H1260^2/D1260+F1260^2/C1260)</f>
        <v>0.854549458472239</v>
      </c>
      <c r="AA1260" s="24" t="n">
        <f aca="false">ABS(K1260-Z1260)</f>
        <v>1.3988810110277E-014</v>
      </c>
    </row>
    <row r="1261" customFormat="false" ht="15" hidden="false" customHeight="false" outlineLevel="0" collapsed="false">
      <c r="A1261" s="17" t="n">
        <v>1656</v>
      </c>
      <c r="B1261" s="6" t="s">
        <v>618</v>
      </c>
      <c r="C1261" s="6" t="n">
        <v>144</v>
      </c>
      <c r="D1261" s="6" t="n">
        <v>717</v>
      </c>
      <c r="E1261" s="16" t="n">
        <v>0.343140694623192</v>
      </c>
      <c r="F1261" s="16" t="n">
        <v>0.0430089895675736</v>
      </c>
      <c r="G1261" s="16" t="n">
        <v>0.346463363955377</v>
      </c>
      <c r="H1261" s="16" t="n">
        <v>0.0423432069302612</v>
      </c>
      <c r="I1261" s="23" t="n">
        <f aca="false">G1261-E1261</f>
        <v>0.00332266933218461</v>
      </c>
      <c r="J1261" s="17" t="n">
        <f aca="false">100*(G1261-E1261)/E1261</f>
        <v>0.968311070137946</v>
      </c>
      <c r="K1261" s="16" t="n">
        <v>0.848175443452212</v>
      </c>
      <c r="L1261" s="17" t="n">
        <v>202.560710423792</v>
      </c>
      <c r="M1261" s="16" t="n">
        <v>0.397341417987625</v>
      </c>
      <c r="N1261" s="16" t="n">
        <v>0.474326317722727</v>
      </c>
      <c r="O1261" s="6" t="str">
        <f aca="false">IF(N1261&lt;0.05,"Yes","No")</f>
        <v>No</v>
      </c>
      <c r="P1261" s="16" t="n">
        <v>0.0781954008148789</v>
      </c>
      <c r="Q1261" s="16" t="n">
        <v>0.734513599154311</v>
      </c>
      <c r="R1261" s="16" t="n">
        <v>0.391663087321838</v>
      </c>
      <c r="S1261" s="16" t="n">
        <v>0.273977132137219</v>
      </c>
      <c r="T1261" s="16" t="n">
        <v>0.00330184488632979</v>
      </c>
      <c r="U1261" s="16" t="n">
        <v>0.480050879236638</v>
      </c>
      <c r="V1261" s="16" t="n">
        <v>0.561573996256223</v>
      </c>
      <c r="W1261" s="6" t="s">
        <v>694</v>
      </c>
      <c r="X1261" s="16" t="n">
        <v>0.8</v>
      </c>
      <c r="Y1261" s="16" t="n">
        <v>0.505055788005579</v>
      </c>
      <c r="Z1261" s="16" t="n">
        <f aca="false">(G1261-E1261)/SQRT(H1261^2/D1261+F1261^2/C1261)</f>
        <v>0.848175443452226</v>
      </c>
      <c r="AA1261" s="24" t="n">
        <f aca="false">ABS(K1261-Z1261)</f>
        <v>1.40998324127395E-014</v>
      </c>
    </row>
    <row r="1262" customFormat="false" ht="15" hidden="false" customHeight="false" outlineLevel="0" collapsed="false">
      <c r="A1262" s="17" t="n">
        <v>1657</v>
      </c>
      <c r="B1262" s="6" t="s">
        <v>618</v>
      </c>
      <c r="C1262" s="6" t="n">
        <v>144</v>
      </c>
      <c r="D1262" s="6" t="n">
        <v>717</v>
      </c>
      <c r="E1262" s="16" t="n">
        <v>0.343492875703507</v>
      </c>
      <c r="F1262" s="16" t="n">
        <v>0.0430776217869341</v>
      </c>
      <c r="G1262" s="16" t="n">
        <v>0.346794188646093</v>
      </c>
      <c r="H1262" s="16" t="n">
        <v>0.0423852563402527</v>
      </c>
      <c r="I1262" s="23" t="n">
        <f aca="false">G1262-E1262</f>
        <v>0.00330131294258612</v>
      </c>
      <c r="J1262" s="17" t="n">
        <f aca="false">100*(G1262-E1262)/E1262</f>
        <v>0.961100848401793</v>
      </c>
      <c r="K1262" s="16" t="n">
        <v>0.841463653210773</v>
      </c>
      <c r="L1262" s="17" t="n">
        <v>202.484953873684</v>
      </c>
      <c r="M1262" s="16" t="n">
        <v>0.401080900983771</v>
      </c>
      <c r="N1262" s="16" t="n">
        <v>0.478246863204826</v>
      </c>
      <c r="O1262" s="6" t="str">
        <f aca="false">IF(N1262&lt;0.05,"Yes","No")</f>
        <v>No</v>
      </c>
      <c r="P1262" s="16" t="n">
        <v>0.0776077389219966</v>
      </c>
      <c r="Q1262" s="16" t="n">
        <v>0.723514904236986</v>
      </c>
      <c r="R1262" s="16" t="n">
        <v>0.395230402239903</v>
      </c>
      <c r="S1262" s="16" t="n">
        <v>0.272041653985414</v>
      </c>
      <c r="T1262" s="16" t="n">
        <v>0.00328055311579766</v>
      </c>
      <c r="U1262" s="16" t="n">
        <v>0.482945753426388</v>
      </c>
      <c r="V1262" s="16" t="n">
        <v>0.562767070409784</v>
      </c>
      <c r="W1262" s="6" t="s">
        <v>694</v>
      </c>
      <c r="X1262" s="16" t="n">
        <v>0.8</v>
      </c>
      <c r="Y1262" s="16" t="n">
        <v>0.504862079652875</v>
      </c>
      <c r="Z1262" s="16" t="n">
        <f aca="false">(G1262-E1262)/SQRT(H1262^2/D1262+F1262^2/C1262)</f>
        <v>0.841463653210787</v>
      </c>
      <c r="AA1262" s="24" t="n">
        <f aca="false">ABS(K1262-Z1262)</f>
        <v>1.43218770176645E-014</v>
      </c>
    </row>
    <row r="1263" customFormat="false" ht="15" hidden="false" customHeight="false" outlineLevel="0" collapsed="false">
      <c r="A1263" s="17" t="n">
        <v>1658</v>
      </c>
      <c r="B1263" s="6" t="s">
        <v>618</v>
      </c>
      <c r="C1263" s="6" t="n">
        <v>144</v>
      </c>
      <c r="D1263" s="6" t="n">
        <v>717</v>
      </c>
      <c r="E1263" s="16" t="n">
        <v>0.343829365033243</v>
      </c>
      <c r="F1263" s="16" t="n">
        <v>0.0431461147185204</v>
      </c>
      <c r="G1263" s="16" t="n">
        <v>0.347112069402612</v>
      </c>
      <c r="H1263" s="16" t="n">
        <v>0.042427285310045</v>
      </c>
      <c r="I1263" s="23" t="n">
        <f aca="false">G1263-E1263</f>
        <v>0.00328270436936967</v>
      </c>
      <c r="J1263" s="17" t="n">
        <f aca="false">100*(G1263-E1263)/E1263</f>
        <v>0.954748111480324</v>
      </c>
      <c r="K1263" s="16" t="n">
        <v>0.835473527239438</v>
      </c>
      <c r="L1263" s="17" t="n">
        <v>202.40983708912</v>
      </c>
      <c r="M1263" s="16" t="n">
        <v>0.404436250161742</v>
      </c>
      <c r="N1263" s="16" t="n">
        <v>0.481155470888912</v>
      </c>
      <c r="O1263" s="6" t="str">
        <f aca="false">IF(N1263&lt;0.05,"Yes","No")</f>
        <v>No</v>
      </c>
      <c r="P1263" s="16" t="n">
        <v>0.0770859572859997</v>
      </c>
      <c r="Q1263" s="16" t="n">
        <v>0.713818765357029</v>
      </c>
      <c r="R1263" s="16" t="n">
        <v>0.398414232492679</v>
      </c>
      <c r="S1263" s="16" t="n">
        <v>0.270285468464169</v>
      </c>
      <c r="T1263" s="16" t="n">
        <v>0.00326201802475398</v>
      </c>
      <c r="U1263" s="16" t="n">
        <v>0.48547595564635</v>
      </c>
      <c r="V1263" s="16" t="n">
        <v>0.563927038465393</v>
      </c>
      <c r="W1263" s="6" t="s">
        <v>694</v>
      </c>
      <c r="X1263" s="16" t="n">
        <v>0.7</v>
      </c>
      <c r="Y1263" s="16" t="n">
        <v>0.504803967147063</v>
      </c>
      <c r="Z1263" s="16" t="n">
        <f aca="false">(G1263-E1263)/SQRT(H1263^2/D1263+F1263^2/C1263)</f>
        <v>0.83547352723941</v>
      </c>
      <c r="AA1263" s="24" t="n">
        <f aca="false">ABS(K1263-Z1263)</f>
        <v>2.83106871279415E-014</v>
      </c>
    </row>
    <row r="1264" customFormat="false" ht="15" hidden="false" customHeight="false" outlineLevel="0" collapsed="false">
      <c r="A1264" s="17" t="n">
        <v>1659</v>
      </c>
      <c r="B1264" s="6" t="s">
        <v>618</v>
      </c>
      <c r="C1264" s="6" t="n">
        <v>144</v>
      </c>
      <c r="D1264" s="6" t="n">
        <v>717</v>
      </c>
      <c r="E1264" s="16" t="n">
        <v>0.344150015256471</v>
      </c>
      <c r="F1264" s="16" t="n">
        <v>0.043213289169387</v>
      </c>
      <c r="G1264" s="16" t="n">
        <v>0.347417335817006</v>
      </c>
      <c r="H1264" s="16" t="n">
        <v>0.0424702875753763</v>
      </c>
      <c r="I1264" s="23" t="n">
        <f aca="false">G1264-E1264</f>
        <v>0.0032673205605348</v>
      </c>
      <c r="J1264" s="17" t="n">
        <f aca="false">100*(G1264-E1264)/E1264</f>
        <v>0.949388468891945</v>
      </c>
      <c r="K1264" s="16" t="n">
        <v>0.830338822010332</v>
      </c>
      <c r="L1264" s="17" t="n">
        <v>202.341714107857</v>
      </c>
      <c r="M1264" s="16" t="n">
        <v>0.407325871513387</v>
      </c>
      <c r="N1264" s="16" t="n">
        <v>0.484318990407259</v>
      </c>
      <c r="O1264" s="6" t="str">
        <f aca="false">IF(N1264&lt;0.05,"Yes","No")</f>
        <v>No</v>
      </c>
      <c r="P1264" s="16" t="n">
        <v>0.0766398988588224</v>
      </c>
      <c r="Q1264" s="16" t="n">
        <v>0.705581632137693</v>
      </c>
      <c r="R1264" s="16" t="n">
        <v>0.401148242839695</v>
      </c>
      <c r="S1264" s="16" t="n">
        <v>0.268910647516042</v>
      </c>
      <c r="T1264" s="16" t="n">
        <v>0.00324671559636124</v>
      </c>
      <c r="U1264" s="16" t="n">
        <v>0.487576363703899</v>
      </c>
      <c r="V1264" s="16" t="n">
        <v>0.564717717829047</v>
      </c>
      <c r="W1264" s="6" t="s">
        <v>694</v>
      </c>
      <c r="X1264" s="16" t="n">
        <v>0.7</v>
      </c>
      <c r="Y1264" s="16" t="n">
        <v>0.504726483805982</v>
      </c>
      <c r="Z1264" s="16" t="n">
        <f aca="false">(G1264-E1264)/SQRT(H1264^2/D1264+F1264^2/C1264)</f>
        <v>0.830338822010332</v>
      </c>
      <c r="AA1264" s="24" t="n">
        <f aca="false">ABS(K1264-Z1264)</f>
        <v>0</v>
      </c>
    </row>
    <row r="1265" customFormat="false" ht="15" hidden="false" customHeight="false" outlineLevel="0" collapsed="false">
      <c r="A1265" s="17" t="n">
        <v>1660</v>
      </c>
      <c r="B1265" s="6" t="s">
        <v>618</v>
      </c>
      <c r="C1265" s="6" t="n">
        <v>144</v>
      </c>
      <c r="D1265" s="6" t="n">
        <v>717</v>
      </c>
      <c r="E1265" s="16" t="n">
        <v>0.34446209979554</v>
      </c>
      <c r="F1265" s="16" t="n">
        <v>0.0432817532209759</v>
      </c>
      <c r="G1265" s="16" t="n">
        <v>0.347713419541488</v>
      </c>
      <c r="H1265" s="16" t="n">
        <v>0.0425137111193397</v>
      </c>
      <c r="I1265" s="23" t="n">
        <f aca="false">G1265-E1265</f>
        <v>0.00325131974594778</v>
      </c>
      <c r="J1265" s="17" t="n">
        <f aca="false">100*(G1265-E1265)/E1265</f>
        <v>0.943883158082599</v>
      </c>
      <c r="K1265" s="16" t="n">
        <v>0.82504062828033</v>
      </c>
      <c r="L1265" s="17" t="n">
        <v>202.271354169854</v>
      </c>
      <c r="M1265" s="16" t="n">
        <v>0.410320454189038</v>
      </c>
      <c r="N1265" s="16" t="n">
        <v>0.487052697317045</v>
      </c>
      <c r="O1265" s="6" t="str">
        <f aca="false">IF(N1265&lt;0.05,"Yes","No")</f>
        <v>No</v>
      </c>
      <c r="P1265" s="16" t="n">
        <v>0.0761793507686959</v>
      </c>
      <c r="Q1265" s="16" t="n">
        <v>0.6971270826753</v>
      </c>
      <c r="R1265" s="16" t="n">
        <v>0.403982872725119</v>
      </c>
      <c r="S1265" s="16" t="n">
        <v>0.267521749789457</v>
      </c>
      <c r="T1265" s="16" t="n">
        <v>0.00323078862400793</v>
      </c>
      <c r="U1265" s="16" t="n">
        <v>0.489786045414939</v>
      </c>
      <c r="V1265" s="16" t="n">
        <v>0.565786196404875</v>
      </c>
      <c r="W1265" s="6" t="s">
        <v>694</v>
      </c>
      <c r="X1265" s="16" t="n">
        <v>0.7</v>
      </c>
      <c r="Y1265" s="16" t="n">
        <v>0.504542460870913</v>
      </c>
      <c r="Z1265" s="16" t="n">
        <f aca="false">(G1265-E1265)/SQRT(H1265^2/D1265+F1265^2/C1265)</f>
        <v>0.825040628280316</v>
      </c>
      <c r="AA1265" s="24" t="n">
        <f aca="false">ABS(K1265-Z1265)</f>
        <v>1.40998324127395E-014</v>
      </c>
    </row>
    <row r="1266" customFormat="false" ht="15" hidden="false" customHeight="false" outlineLevel="0" collapsed="false">
      <c r="A1266" s="17" t="n">
        <v>1661</v>
      </c>
      <c r="B1266" s="6" t="s">
        <v>618</v>
      </c>
      <c r="C1266" s="6" t="n">
        <v>144</v>
      </c>
      <c r="D1266" s="6" t="n">
        <v>717</v>
      </c>
      <c r="E1266" s="16" t="n">
        <v>0.344758998602629</v>
      </c>
      <c r="F1266" s="16" t="n">
        <v>0.0433500569374882</v>
      </c>
      <c r="G1266" s="16" t="n">
        <v>0.347993582715716</v>
      </c>
      <c r="H1266" s="16" t="n">
        <v>0.0425565251001587</v>
      </c>
      <c r="I1266" s="23" t="n">
        <f aca="false">G1266-E1266</f>
        <v>0.0032345841130868</v>
      </c>
      <c r="J1266" s="17" t="n">
        <f aca="false">100*(G1266-E1266)/E1266</f>
        <v>0.938216007761121</v>
      </c>
      <c r="K1266" s="16" t="n">
        <v>0.819576430257491</v>
      </c>
      <c r="L1266" s="17" t="n">
        <v>202.199933277763</v>
      </c>
      <c r="M1266" s="16" t="n">
        <v>0.413422614948962</v>
      </c>
      <c r="N1266" s="16" t="n">
        <v>0.490181102713188</v>
      </c>
      <c r="O1266" s="6" t="str">
        <f aca="false">IF(N1266&lt;0.05,"Yes","No")</f>
        <v>No</v>
      </c>
      <c r="P1266" s="16" t="n">
        <v>0.0757035759484946</v>
      </c>
      <c r="Q1266" s="16" t="n">
        <v>0.688446520906496</v>
      </c>
      <c r="R1266" s="16" t="n">
        <v>0.406923797973972</v>
      </c>
      <c r="S1266" s="16" t="n">
        <v>0.266209559402818</v>
      </c>
      <c r="T1266" s="16" t="n">
        <v>0.0032141284226314</v>
      </c>
      <c r="U1266" s="16" t="n">
        <v>0.492085857620123</v>
      </c>
      <c r="V1266" s="16" t="n">
        <v>0.565786196404875</v>
      </c>
      <c r="W1266" s="6" t="s">
        <v>694</v>
      </c>
      <c r="X1266" s="16" t="n">
        <v>0.7</v>
      </c>
      <c r="Y1266" s="16" t="n">
        <v>0.504581202541454</v>
      </c>
      <c r="Z1266" s="16" t="n">
        <f aca="false">(G1266-E1266)/SQRT(H1266^2/D1266+F1266^2/C1266)</f>
        <v>0.819576430257491</v>
      </c>
      <c r="AA1266" s="24" t="n">
        <f aca="false">ABS(K1266-Z1266)</f>
        <v>0</v>
      </c>
    </row>
    <row r="1267" customFormat="false" ht="15" hidden="false" customHeight="false" outlineLevel="0" collapsed="false">
      <c r="A1267" s="17" t="n">
        <v>1662</v>
      </c>
      <c r="B1267" s="6" t="s">
        <v>618</v>
      </c>
      <c r="C1267" s="6" t="n">
        <v>144</v>
      </c>
      <c r="D1267" s="6" t="n">
        <v>717</v>
      </c>
      <c r="E1267" s="16" t="n">
        <v>0.345047302337156</v>
      </c>
      <c r="F1267" s="16" t="n">
        <v>0.04341960196351</v>
      </c>
      <c r="G1267" s="16" t="n">
        <v>0.348268411419714</v>
      </c>
      <c r="H1267" s="16" t="n">
        <v>0.0426010453646274</v>
      </c>
      <c r="I1267" s="23" t="n">
        <f aca="false">G1267-E1267</f>
        <v>0.00322110908255779</v>
      </c>
      <c r="J1267" s="17" t="n">
        <f aca="false">100*(G1267-E1267)/E1267</f>
        <v>0.93352681233553</v>
      </c>
      <c r="K1267" s="16" t="n">
        <v>0.814928515087395</v>
      </c>
      <c r="L1267" s="17" t="n">
        <v>202.130218134471</v>
      </c>
      <c r="M1267" s="16" t="n">
        <v>0.416072367015087</v>
      </c>
      <c r="N1267" s="16" t="n">
        <v>0.492489038365463</v>
      </c>
      <c r="O1267" s="6" t="str">
        <f aca="false">IF(N1267&lt;0.05,"Yes","No")</f>
        <v>No</v>
      </c>
      <c r="P1267" s="16" t="n">
        <v>0.0753022073668054</v>
      </c>
      <c r="Q1267" s="16" t="n">
        <v>0.68116580014115</v>
      </c>
      <c r="R1267" s="16" t="n">
        <v>0.409414714203422</v>
      </c>
      <c r="S1267" s="16" t="n">
        <v>0.264750465599241</v>
      </c>
      <c r="T1267" s="16" t="n">
        <v>0.00320072353942894</v>
      </c>
      <c r="U1267" s="16" t="n">
        <v>0.493998703612107</v>
      </c>
      <c r="V1267" s="16" t="n">
        <v>0.565786196404875</v>
      </c>
      <c r="W1267" s="6" t="s">
        <v>694</v>
      </c>
      <c r="X1267" s="16" t="n">
        <v>0.7</v>
      </c>
      <c r="Y1267" s="16" t="n">
        <v>0.504561831706183</v>
      </c>
      <c r="Z1267" s="16" t="n">
        <f aca="false">(G1267-E1267)/SQRT(H1267^2/D1267+F1267^2/C1267)</f>
        <v>0.814928515087409</v>
      </c>
      <c r="AA1267" s="24" t="n">
        <f aca="false">ABS(K1267-Z1267)</f>
        <v>1.38777878078145E-014</v>
      </c>
    </row>
    <row r="1268" customFormat="false" ht="15" hidden="false" customHeight="false" outlineLevel="0" collapsed="false">
      <c r="A1268" s="17" t="n">
        <v>1663</v>
      </c>
      <c r="B1268" s="6" t="s">
        <v>618</v>
      </c>
      <c r="C1268" s="6" t="n">
        <v>144</v>
      </c>
      <c r="D1268" s="6" t="n">
        <v>717</v>
      </c>
      <c r="E1268" s="16" t="n">
        <v>0.34532859404054</v>
      </c>
      <c r="F1268" s="16" t="n">
        <v>0.0434882752919981</v>
      </c>
      <c r="G1268" s="16" t="n">
        <v>0.348537332135431</v>
      </c>
      <c r="H1268" s="16" t="n">
        <v>0.0426453572752043</v>
      </c>
      <c r="I1268" s="23" t="n">
        <f aca="false">G1268-E1268</f>
        <v>0.00320873809489108</v>
      </c>
      <c r="J1268" s="17" t="n">
        <f aca="false">100*(G1268-E1268)/E1268</f>
        <v>0.929184014954289</v>
      </c>
      <c r="K1268" s="16" t="n">
        <v>0.810587750994263</v>
      </c>
      <c r="L1268" s="17" t="n">
        <v>202.062664299896</v>
      </c>
      <c r="M1268" s="16" t="n">
        <v>0.418556116776224</v>
      </c>
      <c r="N1268" s="16" t="n">
        <v>0.493984077659673</v>
      </c>
      <c r="O1268" s="6" t="str">
        <f aca="false">IF(N1268&lt;0.05,"Yes","No")</f>
        <v>No</v>
      </c>
      <c r="P1268" s="16" t="n">
        <v>0.0749280921149583</v>
      </c>
      <c r="Q1268" s="16" t="n">
        <v>0.674414298655924</v>
      </c>
      <c r="R1268" s="16" t="n">
        <v>0.411744656313416</v>
      </c>
      <c r="S1268" s="16" t="n">
        <v>0.262962036280408</v>
      </c>
      <c r="T1268" s="16" t="n">
        <v>0.00318841317332913</v>
      </c>
      <c r="U1268" s="16" t="n">
        <v>0.495805713274123</v>
      </c>
      <c r="V1268" s="16" t="n">
        <v>0.565786196404875</v>
      </c>
      <c r="W1268" s="6" t="s">
        <v>694</v>
      </c>
      <c r="X1268" s="16" t="n">
        <v>0.6</v>
      </c>
      <c r="Y1268" s="16" t="n">
        <v>0.504416550441655</v>
      </c>
      <c r="Z1268" s="16" t="n">
        <f aca="false">(G1268-E1268)/SQRT(H1268^2/D1268+F1268^2/C1268)</f>
        <v>0.810587750994263</v>
      </c>
      <c r="AA1268" s="24" t="n">
        <f aca="false">ABS(K1268-Z1268)</f>
        <v>0</v>
      </c>
    </row>
    <row r="1269" customFormat="false" ht="15" hidden="false" customHeight="false" outlineLevel="0" collapsed="false">
      <c r="A1269" s="17" t="n">
        <v>1664</v>
      </c>
      <c r="B1269" s="6" t="s">
        <v>618</v>
      </c>
      <c r="C1269" s="6" t="n">
        <v>144</v>
      </c>
      <c r="D1269" s="6" t="n">
        <v>717</v>
      </c>
      <c r="E1269" s="16" t="n">
        <v>0.345596201303932</v>
      </c>
      <c r="F1269" s="16" t="n">
        <v>0.0435617300577112</v>
      </c>
      <c r="G1269" s="16" t="n">
        <v>0.348794928737598</v>
      </c>
      <c r="H1269" s="16" t="n">
        <v>0.0426939123193742</v>
      </c>
      <c r="I1269" s="23" t="n">
        <f aca="false">G1269-E1269</f>
        <v>0.00319872743366539</v>
      </c>
      <c r="J1269" s="17" t="n">
        <f aca="false">100*(G1269-E1269)/E1269</f>
        <v>0.925567879969923</v>
      </c>
      <c r="K1269" s="16" t="n">
        <v>0.806768052472629</v>
      </c>
      <c r="L1269" s="17" t="n">
        <v>201.994072307892</v>
      </c>
      <c r="M1269" s="16" t="n">
        <v>0.420749010175829</v>
      </c>
      <c r="N1269" s="16" t="n">
        <v>0.495790056298046</v>
      </c>
      <c r="O1269" s="6" t="str">
        <f aca="false">IF(N1269&lt;0.05,"Yes","No")</f>
        <v>No</v>
      </c>
      <c r="P1269" s="16" t="n">
        <v>0.0746023256723397</v>
      </c>
      <c r="Q1269" s="16" t="n">
        <v>0.668562716419749</v>
      </c>
      <c r="R1269" s="16" t="n">
        <v>0.413779892162982</v>
      </c>
      <c r="S1269" s="16" t="n">
        <v>0.2614292483047</v>
      </c>
      <c r="T1269" s="16" t="n">
        <v>0.00317846704411245</v>
      </c>
      <c r="U1269" s="16" t="n">
        <v>0.497309468197862</v>
      </c>
      <c r="V1269" s="16" t="n">
        <v>0.565786196404875</v>
      </c>
      <c r="W1269" s="6" t="s">
        <v>694</v>
      </c>
      <c r="X1269" s="16" t="n">
        <v>0.6</v>
      </c>
      <c r="Y1269" s="16" t="n">
        <v>0.504222842088951</v>
      </c>
      <c r="Z1269" s="16" t="n">
        <f aca="false">(G1269-E1269)/SQRT(H1269^2/D1269+F1269^2/C1269)</f>
        <v>0.806768052472629</v>
      </c>
      <c r="AA1269" s="24" t="n">
        <f aca="false">ABS(K1269-Z1269)</f>
        <v>0</v>
      </c>
    </row>
    <row r="1270" customFormat="false" ht="15" hidden="false" customHeight="false" outlineLevel="0" collapsed="false">
      <c r="A1270" s="17" t="n">
        <v>1665</v>
      </c>
      <c r="B1270" s="6" t="s">
        <v>618</v>
      </c>
      <c r="C1270" s="6" t="n">
        <v>144</v>
      </c>
      <c r="D1270" s="6" t="n">
        <v>717</v>
      </c>
      <c r="E1270" s="16" t="n">
        <v>0.345848195875684</v>
      </c>
      <c r="F1270" s="16" t="n">
        <v>0.0436371887523</v>
      </c>
      <c r="G1270" s="16" t="n">
        <v>0.349042277435046</v>
      </c>
      <c r="H1270" s="16" t="n">
        <v>0.0427440529075057</v>
      </c>
      <c r="I1270" s="23" t="n">
        <f aca="false">G1270-E1270</f>
        <v>0.00319408155936163</v>
      </c>
      <c r="J1270" s="17" t="n">
        <f aca="false">100*(G1270-E1270)/E1270</f>
        <v>0.923550157974438</v>
      </c>
      <c r="K1270" s="16" t="n">
        <v>0.804275639788401</v>
      </c>
      <c r="L1270" s="17" t="n">
        <v>201.924656012318</v>
      </c>
      <c r="M1270" s="16" t="n">
        <v>0.422183676261649</v>
      </c>
      <c r="N1270" s="16" t="n">
        <v>0.496644962948334</v>
      </c>
      <c r="O1270" s="6" t="str">
        <f aca="false">IF(N1270&lt;0.05,"Yes","No")</f>
        <v>No</v>
      </c>
      <c r="P1270" s="16" t="n">
        <v>0.0743994508570459</v>
      </c>
      <c r="Q1270" s="16" t="n">
        <v>0.664931459271467</v>
      </c>
      <c r="R1270" s="16" t="n">
        <v>0.415050367212132</v>
      </c>
      <c r="S1270" s="16" t="n">
        <v>0.259866952101381</v>
      </c>
      <c r="T1270" s="16" t="n">
        <v>0.00317388727914081</v>
      </c>
      <c r="U1270" s="16" t="n">
        <v>0.498110083096778</v>
      </c>
      <c r="V1270" s="16" t="n">
        <v>0.565786196404875</v>
      </c>
      <c r="W1270" s="6" t="s">
        <v>694</v>
      </c>
      <c r="X1270" s="16" t="n">
        <v>0.6</v>
      </c>
      <c r="Y1270" s="16" t="n">
        <v>0.504009762900976</v>
      </c>
      <c r="Z1270" s="16" t="n">
        <f aca="false">(G1270-E1270)/SQRT(H1270^2/D1270+F1270^2/C1270)</f>
        <v>0.804275639788415</v>
      </c>
      <c r="AA1270" s="24" t="n">
        <f aca="false">ABS(K1270-Z1270)</f>
        <v>1.38777878078145E-014</v>
      </c>
    </row>
    <row r="1271" customFormat="false" ht="15" hidden="false" customHeight="false" outlineLevel="0" collapsed="false">
      <c r="A1271" s="17" t="n">
        <v>1666</v>
      </c>
      <c r="B1271" s="6" t="s">
        <v>618</v>
      </c>
      <c r="C1271" s="6" t="n">
        <v>144</v>
      </c>
      <c r="D1271" s="6" t="n">
        <v>717</v>
      </c>
      <c r="E1271" s="16" t="n">
        <v>0.346092735520668</v>
      </c>
      <c r="F1271" s="16" t="n">
        <v>0.0437153589123268</v>
      </c>
      <c r="G1271" s="16" t="n">
        <v>0.349278999734124</v>
      </c>
      <c r="H1271" s="16" t="n">
        <v>0.0427977394669554</v>
      </c>
      <c r="I1271" s="23" t="n">
        <f aca="false">G1271-E1271</f>
        <v>0.00318626421345691</v>
      </c>
      <c r="J1271" s="17" t="n">
        <f aca="false">100*(G1271-E1271)/E1271</f>
        <v>0.920638859600288</v>
      </c>
      <c r="K1271" s="16" t="n">
        <v>0.80094170157392</v>
      </c>
      <c r="L1271" s="17" t="n">
        <v>201.858116253412</v>
      </c>
      <c r="M1271" s="16" t="n">
        <v>0.424107116962069</v>
      </c>
      <c r="N1271" s="16" t="n">
        <v>0.497237194607873</v>
      </c>
      <c r="O1271" s="6" t="str">
        <f aca="false">IF(N1271&lt;0.05,"Yes","No")</f>
        <v>No</v>
      </c>
      <c r="P1271" s="16" t="n">
        <v>0.0741174325841233</v>
      </c>
      <c r="Q1271" s="16" t="n">
        <v>0.659900040142554</v>
      </c>
      <c r="R1271" s="16" t="n">
        <v>0.416820298386228</v>
      </c>
      <c r="S1271" s="16" t="n">
        <v>0.25844764714229</v>
      </c>
      <c r="T1271" s="16" t="n">
        <v>0.00316613300315038</v>
      </c>
      <c r="U1271" s="16" t="n">
        <v>0.499367254920451</v>
      </c>
      <c r="V1271" s="16" t="n">
        <v>0.565786196404875</v>
      </c>
      <c r="W1271" s="6" t="s">
        <v>694</v>
      </c>
      <c r="X1271" s="16" t="n">
        <v>0.6</v>
      </c>
      <c r="Y1271" s="16" t="n">
        <v>0.503796683713002</v>
      </c>
      <c r="Z1271" s="16" t="n">
        <f aca="false">(G1271-E1271)/SQRT(H1271^2/D1271+F1271^2/C1271)</f>
        <v>0.80094170157392</v>
      </c>
      <c r="AA1271" s="24" t="n">
        <f aca="false">ABS(K1271-Z1271)</f>
        <v>0</v>
      </c>
    </row>
    <row r="1272" customFormat="false" ht="15" hidden="false" customHeight="false" outlineLevel="0" collapsed="false">
      <c r="A1272" s="17" t="n">
        <v>1667</v>
      </c>
      <c r="B1272" s="6" t="s">
        <v>618</v>
      </c>
      <c r="C1272" s="6" t="n">
        <v>144</v>
      </c>
      <c r="D1272" s="6" t="n">
        <v>717</v>
      </c>
      <c r="E1272" s="16" t="n">
        <v>0.346325265036689</v>
      </c>
      <c r="F1272" s="16" t="n">
        <v>0.0437975435158166</v>
      </c>
      <c r="G1272" s="16" t="n">
        <v>0.349502638979936</v>
      </c>
      <c r="H1272" s="16" t="n">
        <v>0.0428546238810178</v>
      </c>
      <c r="I1272" s="23" t="n">
        <f aca="false">G1272-E1272</f>
        <v>0.0031773739432468</v>
      </c>
      <c r="J1272" s="17" t="n">
        <f aca="false">100*(G1272-E1272)/E1272</f>
        <v>0.917453695707183</v>
      </c>
      <c r="K1272" s="16" t="n">
        <v>0.797278922351901</v>
      </c>
      <c r="L1272" s="17" t="n">
        <v>201.789738625515</v>
      </c>
      <c r="M1272" s="16" t="n">
        <v>0.426226188212412</v>
      </c>
      <c r="N1272" s="16" t="n">
        <v>0.498886474336645</v>
      </c>
      <c r="O1272" s="6" t="str">
        <f aca="false">IF(N1272&lt;0.05,"Yes","No")</f>
        <v>No</v>
      </c>
      <c r="P1272" s="16" t="n">
        <v>0.0738055204878007</v>
      </c>
      <c r="Q1272" s="16" t="n">
        <v>0.654357546462171</v>
      </c>
      <c r="R1272" s="16" t="n">
        <v>0.41878302563388</v>
      </c>
      <c r="S1272" s="16" t="n">
        <v>0.256963568119198</v>
      </c>
      <c r="T1272" s="16" t="n">
        <v>0.00315738700684059</v>
      </c>
      <c r="U1272" s="16" t="n">
        <v>0.500348703628024</v>
      </c>
      <c r="V1272" s="16" t="n">
        <v>0.565786196404875</v>
      </c>
      <c r="W1272" s="6" t="s">
        <v>694</v>
      </c>
      <c r="X1272" s="16" t="n">
        <v>0.6</v>
      </c>
      <c r="Y1272" s="16" t="n">
        <v>0.503709514954285</v>
      </c>
      <c r="Z1272" s="16" t="n">
        <f aca="false">(G1272-E1272)/SQRT(H1272^2/D1272+F1272^2/C1272)</f>
        <v>0.797278922351901</v>
      </c>
      <c r="AA1272" s="24" t="n">
        <f aca="false">ABS(K1272-Z1272)</f>
        <v>0</v>
      </c>
    </row>
    <row r="1273" customFormat="false" ht="15" hidden="false" customHeight="false" outlineLevel="0" collapsed="false">
      <c r="A1273" s="17" t="n">
        <v>1668</v>
      </c>
      <c r="B1273" s="6" t="s">
        <v>618</v>
      </c>
      <c r="C1273" s="6" t="n">
        <v>144</v>
      </c>
      <c r="D1273" s="6" t="n">
        <v>717</v>
      </c>
      <c r="E1273" s="16" t="n">
        <v>0.346549866514074</v>
      </c>
      <c r="F1273" s="16" t="n">
        <v>0.0438815169322173</v>
      </c>
      <c r="G1273" s="16" t="n">
        <v>0.349720420032698</v>
      </c>
      <c r="H1273" s="16" t="n">
        <v>0.0429154683377827</v>
      </c>
      <c r="I1273" s="23" t="n">
        <f aca="false">G1273-E1273</f>
        <v>0.00317055351862461</v>
      </c>
      <c r="J1273" s="17" t="n">
        <f aca="false">100*(G1273-E1273)/E1273</f>
        <v>0.914890994048573</v>
      </c>
      <c r="K1273" s="16" t="n">
        <v>0.794108666770748</v>
      </c>
      <c r="L1273" s="17" t="n">
        <v>201.728055059371</v>
      </c>
      <c r="M1273" s="16" t="n">
        <v>0.42806533488309</v>
      </c>
      <c r="N1273" s="16" t="n">
        <v>0.499925107609434</v>
      </c>
      <c r="O1273" s="6" t="str">
        <f aca="false">IF(N1273&lt;0.05,"Yes","No")</f>
        <v>No</v>
      </c>
      <c r="P1273" s="16" t="n">
        <v>0.0735363704263114</v>
      </c>
      <c r="Q1273" s="16" t="n">
        <v>0.649593695750717</v>
      </c>
      <c r="R1273" s="16" t="n">
        <v>0.420481040623509</v>
      </c>
      <c r="S1273" s="16" t="n">
        <v>0.255838308100121</v>
      </c>
      <c r="T1273" s="16" t="n">
        <v>0.00315063643253394</v>
      </c>
      <c r="U1273" s="16" t="n">
        <v>0.50149790882658</v>
      </c>
      <c r="V1273" s="16" t="n">
        <v>0.565786196404875</v>
      </c>
      <c r="W1273" s="6" t="s">
        <v>694</v>
      </c>
      <c r="X1273" s="16" t="n">
        <v>0.6</v>
      </c>
      <c r="Y1273" s="16" t="n">
        <v>0.503709514954285</v>
      </c>
      <c r="Z1273" s="16" t="n">
        <f aca="false">(G1273-E1273)/SQRT(H1273^2/D1273+F1273^2/C1273)</f>
        <v>0.794108666770748</v>
      </c>
      <c r="AA1273" s="24" t="n">
        <f aca="false">ABS(K1273-Z1273)</f>
        <v>0</v>
      </c>
    </row>
    <row r="1274" customFormat="false" ht="15" hidden="false" customHeight="false" outlineLevel="0" collapsed="false">
      <c r="A1274" s="17" t="n">
        <v>1669</v>
      </c>
      <c r="B1274" s="6" t="s">
        <v>618</v>
      </c>
      <c r="C1274" s="6" t="n">
        <v>144</v>
      </c>
      <c r="D1274" s="6" t="n">
        <v>717</v>
      </c>
      <c r="E1274" s="16" t="n">
        <v>0.346764718699786</v>
      </c>
      <c r="F1274" s="16" t="n">
        <v>0.0439664974857596</v>
      </c>
      <c r="G1274" s="16" t="n">
        <v>0.349928148142796</v>
      </c>
      <c r="H1274" s="16" t="n">
        <v>0.04297913170336</v>
      </c>
      <c r="I1274" s="23" t="n">
        <f aca="false">G1274-E1274</f>
        <v>0.00316342944300957</v>
      </c>
      <c r="J1274" s="17" t="n">
        <f aca="false">100*(G1274-E1274)/E1274</f>
        <v>0.912269695392029</v>
      </c>
      <c r="K1274" s="16" t="n">
        <v>0.790850524517504</v>
      </c>
      <c r="L1274" s="17" t="n">
        <v>201.671935554266</v>
      </c>
      <c r="M1274" s="16" t="n">
        <v>0.429960269369469</v>
      </c>
      <c r="N1274" s="16" t="n">
        <v>0.501387541259934</v>
      </c>
      <c r="O1274" s="6" t="str">
        <f aca="false">IF(N1274&lt;0.05,"Yes","No")</f>
        <v>No</v>
      </c>
      <c r="P1274" s="16" t="n">
        <v>0.0732567292197063</v>
      </c>
      <c r="Q1274" s="16" t="n">
        <v>0.644662590990192</v>
      </c>
      <c r="R1274" s="16" t="n">
        <v>0.42224952522095</v>
      </c>
      <c r="S1274" s="16" t="n">
        <v>0.25507379509482</v>
      </c>
      <c r="T1274" s="16" t="n">
        <v>0.00314358681051703</v>
      </c>
      <c r="U1274" s="16" t="n">
        <v>0.502721417123227</v>
      </c>
      <c r="V1274" s="16" t="n">
        <v>0.565786196404875</v>
      </c>
      <c r="W1274" s="6" t="s">
        <v>694</v>
      </c>
      <c r="X1274" s="16" t="n">
        <v>0.6</v>
      </c>
      <c r="Y1274" s="16" t="n">
        <v>0.503573919107392</v>
      </c>
      <c r="Z1274" s="16" t="n">
        <f aca="false">(G1274-E1274)/SQRT(H1274^2/D1274+F1274^2/C1274)</f>
        <v>0.790850524517504</v>
      </c>
      <c r="AA1274" s="24" t="n">
        <f aca="false">ABS(K1274-Z1274)</f>
        <v>0</v>
      </c>
    </row>
    <row r="1275" customFormat="false" ht="15" hidden="false" customHeight="false" outlineLevel="0" collapsed="false">
      <c r="A1275" s="17" t="n">
        <v>1670</v>
      </c>
      <c r="B1275" s="6" t="s">
        <v>618</v>
      </c>
      <c r="C1275" s="6" t="n">
        <v>144</v>
      </c>
      <c r="D1275" s="6" t="n">
        <v>717</v>
      </c>
      <c r="E1275" s="16" t="n">
        <v>0.346971161249611</v>
      </c>
      <c r="F1275" s="16" t="n">
        <v>0.0440554134822274</v>
      </c>
      <c r="G1275" s="16" t="n">
        <v>0.350128210821245</v>
      </c>
      <c r="H1275" s="16" t="n">
        <v>0.0430469290406775</v>
      </c>
      <c r="I1275" s="23" t="n">
        <f aca="false">G1275-E1275</f>
        <v>0.00315704957163371</v>
      </c>
      <c r="J1275" s="17" t="n">
        <f aca="false">100*(G1275-E1275)/E1275</f>
        <v>0.909888176372827</v>
      </c>
      <c r="K1275" s="16" t="n">
        <v>0.787718940557692</v>
      </c>
      <c r="L1275" s="17" t="n">
        <v>201.616893088377</v>
      </c>
      <c r="M1275" s="16" t="n">
        <v>0.431786216298843</v>
      </c>
      <c r="N1275" s="16" t="n">
        <v>0.502594371437047</v>
      </c>
      <c r="O1275" s="6" t="str">
        <f aca="false">IF(N1275&lt;0.05,"Yes","No")</f>
        <v>No</v>
      </c>
      <c r="P1275" s="16" t="n">
        <v>0.0729882382593833</v>
      </c>
      <c r="Q1275" s="16" t="n">
        <v>0.639945784936246</v>
      </c>
      <c r="R1275" s="16" t="n">
        <v>0.42395159628332</v>
      </c>
      <c r="S1275" s="16" t="n">
        <v>0.25418994736241</v>
      </c>
      <c r="T1275" s="16" t="n">
        <v>0.00313727266052417</v>
      </c>
      <c r="U1275" s="16" t="n">
        <v>0.503881168914279</v>
      </c>
      <c r="V1275" s="16" t="n">
        <v>0.565786196404875</v>
      </c>
      <c r="W1275" s="6" t="s">
        <v>694</v>
      </c>
      <c r="X1275" s="16" t="n">
        <v>0.6</v>
      </c>
      <c r="Y1275" s="16" t="n">
        <v>0.503515806601581</v>
      </c>
      <c r="Z1275" s="16" t="n">
        <f aca="false">(G1275-E1275)/SQRT(H1275^2/D1275+F1275^2/C1275)</f>
        <v>0.787718940557692</v>
      </c>
      <c r="AA1275" s="24" t="n">
        <f aca="false">ABS(K1275-Z1275)</f>
        <v>0</v>
      </c>
    </row>
    <row r="1276" customFormat="false" ht="15" hidden="false" customHeight="false" outlineLevel="0" collapsed="false">
      <c r="A1276" s="17" t="n">
        <v>1671</v>
      </c>
      <c r="B1276" s="6" t="s">
        <v>618</v>
      </c>
      <c r="C1276" s="6" t="n">
        <v>144</v>
      </c>
      <c r="D1276" s="6" t="n">
        <v>717</v>
      </c>
      <c r="E1276" s="16" t="n">
        <v>0.347163763518135</v>
      </c>
      <c r="F1276" s="16" t="n">
        <v>0.0441458143537966</v>
      </c>
      <c r="G1276" s="16" t="n">
        <v>0.350316374974437</v>
      </c>
      <c r="H1276" s="16" t="n">
        <v>0.0431182880975979</v>
      </c>
      <c r="I1276" s="23" t="n">
        <f aca="false">G1276-E1276</f>
        <v>0.00315261145630219</v>
      </c>
      <c r="J1276" s="17" t="n">
        <f aca="false">100*(G1276-E1276)/E1276</f>
        <v>0.908104988940618</v>
      </c>
      <c r="K1276" s="16" t="n">
        <v>0.785050466320451</v>
      </c>
      <c r="L1276" s="17" t="n">
        <v>201.568161989436</v>
      </c>
      <c r="M1276" s="16" t="n">
        <v>0.433345707574559</v>
      </c>
      <c r="N1276" s="16" t="n">
        <v>0.504130305434191</v>
      </c>
      <c r="O1276" s="6" t="str">
        <f aca="false">IF(N1276&lt;0.05,"Yes","No")</f>
        <v>No</v>
      </c>
      <c r="P1276" s="16" t="n">
        <v>0.0727600545420931</v>
      </c>
      <c r="Q1276" s="16" t="n">
        <v>0.635950704313513</v>
      </c>
      <c r="R1276" s="16" t="n">
        <v>0.425401298597554</v>
      </c>
      <c r="S1276" s="16" t="n">
        <v>0.253483732216854</v>
      </c>
      <c r="T1276" s="16" t="n">
        <v>0.00313289589254444</v>
      </c>
      <c r="U1276" s="16" t="n">
        <v>0.504812338937447</v>
      </c>
      <c r="V1276" s="16" t="n">
        <v>0.565786196404875</v>
      </c>
      <c r="W1276" s="6" t="s">
        <v>694</v>
      </c>
      <c r="X1276" s="16" t="n">
        <v>0.6</v>
      </c>
      <c r="Y1276" s="16" t="n">
        <v>0.503486750348675</v>
      </c>
      <c r="Z1276" s="16" t="n">
        <f aca="false">(G1276-E1276)/SQRT(H1276^2/D1276+F1276^2/C1276)</f>
        <v>0.785050466320438</v>
      </c>
      <c r="AA1276" s="24" t="n">
        <f aca="false">ABS(K1276-Z1276)</f>
        <v>1.37667655053519E-014</v>
      </c>
    </row>
    <row r="1277" customFormat="false" ht="15" hidden="false" customHeight="false" outlineLevel="0" collapsed="false">
      <c r="A1277" s="17" t="n">
        <v>1672</v>
      </c>
      <c r="B1277" s="6" t="s">
        <v>618</v>
      </c>
      <c r="C1277" s="6" t="n">
        <v>144</v>
      </c>
      <c r="D1277" s="6" t="n">
        <v>717</v>
      </c>
      <c r="E1277" s="16" t="n">
        <v>0.347356738108728</v>
      </c>
      <c r="F1277" s="16" t="n">
        <v>0.0442432464203104</v>
      </c>
      <c r="G1277" s="16" t="n">
        <v>0.350505163126743</v>
      </c>
      <c r="H1277" s="16" t="n">
        <v>0.0431954917834835</v>
      </c>
      <c r="I1277" s="23" t="n">
        <f aca="false">G1277-E1277</f>
        <v>0.0031484250180156</v>
      </c>
      <c r="J1277" s="17" t="n">
        <f aca="false">100*(G1277-E1277)/E1277</f>
        <v>0.906395262449205</v>
      </c>
      <c r="K1277" s="16" t="n">
        <v>0.782333714218103</v>
      </c>
      <c r="L1277" s="17" t="n">
        <v>201.516731913462</v>
      </c>
      <c r="M1277" s="16" t="n">
        <v>0.434936785211456</v>
      </c>
      <c r="N1277" s="16" t="n">
        <v>0.50570126493042</v>
      </c>
      <c r="O1277" s="6" t="str">
        <f aca="false">IF(N1277&lt;0.05,"Yes","No")</f>
        <v>No</v>
      </c>
      <c r="P1277" s="16" t="n">
        <v>0.0725283410504525</v>
      </c>
      <c r="Q1277" s="16" t="n">
        <v>0.631906624946753</v>
      </c>
      <c r="R1277" s="16" t="n">
        <v>0.426876389287993</v>
      </c>
      <c r="S1277" s="16" t="n">
        <v>0.25275399557818</v>
      </c>
      <c r="T1277" s="16" t="n">
        <v>0.00312877807785138</v>
      </c>
      <c r="U1277" s="16" t="n">
        <v>0.505733386990921</v>
      </c>
      <c r="V1277" s="16" t="n">
        <v>0.565786196404875</v>
      </c>
      <c r="W1277" s="6" t="s">
        <v>694</v>
      </c>
      <c r="X1277" s="16" t="n">
        <v>0.6</v>
      </c>
      <c r="Y1277" s="16" t="n">
        <v>0.503331783666512</v>
      </c>
      <c r="Z1277" s="16" t="n">
        <f aca="false">(G1277-E1277)/SQRT(H1277^2/D1277+F1277^2/C1277)</f>
        <v>0.78233371421809</v>
      </c>
      <c r="AA1277" s="24" t="n">
        <f aca="false">ABS(K1277-Z1277)</f>
        <v>1.36557432028894E-014</v>
      </c>
    </row>
    <row r="1278" customFormat="false" ht="15" hidden="false" customHeight="false" outlineLevel="0" collapsed="false">
      <c r="A1278" s="17" t="n">
        <v>1673</v>
      </c>
      <c r="B1278" s="6" t="s">
        <v>618</v>
      </c>
      <c r="C1278" s="6" t="n">
        <v>144</v>
      </c>
      <c r="D1278" s="6" t="n">
        <v>717</v>
      </c>
      <c r="E1278" s="16" t="n">
        <v>0.347539724368188</v>
      </c>
      <c r="F1278" s="16" t="n">
        <v>0.0443420642916261</v>
      </c>
      <c r="G1278" s="16" t="n">
        <v>0.350681616027152</v>
      </c>
      <c r="H1278" s="16" t="n">
        <v>0.0432731413063844</v>
      </c>
      <c r="I1278" s="23" t="n">
        <f aca="false">G1278-E1278</f>
        <v>0.00314189165896434</v>
      </c>
      <c r="J1278" s="17" t="n">
        <f aca="false">100*(G1278-E1278)/E1278</f>
        <v>0.904038139719468</v>
      </c>
      <c r="K1278" s="16" t="n">
        <v>0.779024866060375</v>
      </c>
      <c r="L1278" s="17" t="n">
        <v>201.462964704328</v>
      </c>
      <c r="M1278" s="16" t="n">
        <v>0.436879163941584</v>
      </c>
      <c r="N1278" s="16" t="n">
        <v>0.507398078187544</v>
      </c>
      <c r="O1278" s="6" t="str">
        <f aca="false">IF(N1278&lt;0.05,"Yes","No")</f>
        <v>No</v>
      </c>
      <c r="P1278" s="16" t="n">
        <v>0.0722425148383029</v>
      </c>
      <c r="Q1278" s="16" t="n">
        <v>0.626935889877712</v>
      </c>
      <c r="R1278" s="16" t="n">
        <v>0.428700069999113</v>
      </c>
      <c r="S1278" s="16" t="n">
        <v>0.251603042159859</v>
      </c>
      <c r="T1278" s="16" t="n">
        <v>0.00312230979791937</v>
      </c>
      <c r="U1278" s="16" t="n">
        <v>0.506971338431286</v>
      </c>
      <c r="V1278" s="16" t="n">
        <v>0.565786196404875</v>
      </c>
      <c r="W1278" s="6" t="s">
        <v>694</v>
      </c>
      <c r="X1278" s="16" t="n">
        <v>0.6</v>
      </c>
      <c r="Y1278" s="16" t="n">
        <v>0.50323492949016</v>
      </c>
      <c r="Z1278" s="16" t="n">
        <f aca="false">(G1278-E1278)/SQRT(H1278^2/D1278+F1278^2/C1278)</f>
        <v>0.779024866060402</v>
      </c>
      <c r="AA1278" s="24" t="n">
        <f aca="false">ABS(K1278-Z1278)</f>
        <v>2.75335310107039E-014</v>
      </c>
    </row>
    <row r="1279" customFormat="false" ht="15" hidden="false" customHeight="false" outlineLevel="0" collapsed="false">
      <c r="A1279" s="17" t="n">
        <v>1674</v>
      </c>
      <c r="B1279" s="6" t="s">
        <v>618</v>
      </c>
      <c r="C1279" s="6" t="n">
        <v>144</v>
      </c>
      <c r="D1279" s="6" t="n">
        <v>717</v>
      </c>
      <c r="E1279" s="16" t="n">
        <v>0.347725762054324</v>
      </c>
      <c r="F1279" s="16" t="n">
        <v>0.0444518160013307</v>
      </c>
      <c r="G1279" s="16" t="n">
        <v>0.350866174556554</v>
      </c>
      <c r="H1279" s="16" t="n">
        <v>0.0433634148640245</v>
      </c>
      <c r="I1279" s="23" t="n">
        <f aca="false">G1279-E1279</f>
        <v>0.00314041250222968</v>
      </c>
      <c r="J1279" s="17" t="n">
        <f aca="false">100*(G1279-E1279)/E1279</f>
        <v>0.90312908761102</v>
      </c>
      <c r="K1279" s="16" t="n">
        <v>0.776783988884108</v>
      </c>
      <c r="L1279" s="17" t="n">
        <v>201.415038690517</v>
      </c>
      <c r="M1279" s="16" t="n">
        <v>0.438197520027052</v>
      </c>
      <c r="N1279" s="16" t="n">
        <v>0.508648060539688</v>
      </c>
      <c r="O1279" s="6" t="str">
        <f aca="false">IF(N1279&lt;0.05,"Yes","No")</f>
        <v>No</v>
      </c>
      <c r="P1279" s="16" t="n">
        <v>0.0720533317586238</v>
      </c>
      <c r="Q1279" s="16" t="n">
        <v>0.623656647314492</v>
      </c>
      <c r="R1279" s="16" t="n">
        <v>0.429909622982295</v>
      </c>
      <c r="S1279" s="16" t="n">
        <v>0.250984669358821</v>
      </c>
      <c r="T1279" s="16" t="n">
        <v>0.00312089900735101</v>
      </c>
      <c r="U1279" s="16" t="n">
        <v>0.507619227865607</v>
      </c>
      <c r="V1279" s="16" t="n">
        <v>0.565786196404875</v>
      </c>
      <c r="W1279" s="6" t="s">
        <v>694</v>
      </c>
      <c r="X1279" s="16" t="n">
        <v>0.6</v>
      </c>
      <c r="Y1279" s="16" t="n">
        <v>0.503196187819619</v>
      </c>
      <c r="Z1279" s="16" t="n">
        <f aca="false">(G1279-E1279)/SQRT(H1279^2/D1279+F1279^2/C1279)</f>
        <v>0.776783988884094</v>
      </c>
      <c r="AA1279" s="24" t="n">
        <f aca="false">ABS(K1279-Z1279)</f>
        <v>1.37667655053519E-014</v>
      </c>
    </row>
    <row r="1280" customFormat="false" ht="15" hidden="false" customHeight="false" outlineLevel="0" collapsed="false">
      <c r="A1280" s="17" t="n">
        <v>1675</v>
      </c>
      <c r="B1280" s="6" t="s">
        <v>618</v>
      </c>
      <c r="C1280" s="6" t="n">
        <v>144</v>
      </c>
      <c r="D1280" s="6" t="n">
        <v>717</v>
      </c>
      <c r="E1280" s="16" t="n">
        <v>0.347905389550659</v>
      </c>
      <c r="F1280" s="16" t="n">
        <v>0.0445669653911421</v>
      </c>
      <c r="G1280" s="16" t="n">
        <v>0.351047983333323</v>
      </c>
      <c r="H1280" s="16" t="n">
        <v>0.0434605324817383</v>
      </c>
      <c r="I1280" s="23" t="n">
        <f aca="false">G1280-E1280</f>
        <v>0.00314259378266346</v>
      </c>
      <c r="J1280" s="17" t="n">
        <f aca="false">100*(G1280-E1280)/E1280</f>
        <v>0.903289767003124</v>
      </c>
      <c r="K1280" s="16" t="n">
        <v>0.775358655232877</v>
      </c>
      <c r="L1280" s="17" t="n">
        <v>201.371856270172</v>
      </c>
      <c r="M1280" s="16" t="n">
        <v>0.439037328368689</v>
      </c>
      <c r="N1280" s="16" t="n">
        <v>0.509341483656884</v>
      </c>
      <c r="O1280" s="6" t="str">
        <f aca="false">IF(N1280&lt;0.05,"Yes","No")</f>
        <v>No</v>
      </c>
      <c r="P1280" s="16" t="n">
        <v>0.0719378869141494</v>
      </c>
      <c r="Q1280" s="16" t="n">
        <v>0.621659785688595</v>
      </c>
      <c r="R1280" s="16" t="n">
        <v>0.430648700713292</v>
      </c>
      <c r="S1280" s="16" t="n">
        <v>0.250627626673051</v>
      </c>
      <c r="T1280" s="16" t="n">
        <v>0.00312315519292669</v>
      </c>
      <c r="U1280" s="16" t="n">
        <v>0.507817275969279</v>
      </c>
      <c r="V1280" s="16" t="n">
        <v>0.565786196404875</v>
      </c>
      <c r="W1280" s="6" t="s">
        <v>694</v>
      </c>
      <c r="X1280" s="16" t="n">
        <v>0.6</v>
      </c>
      <c r="Y1280" s="16" t="n">
        <v>0.503215558654889</v>
      </c>
      <c r="Z1280" s="16" t="n">
        <f aca="false">(G1280-E1280)/SQRT(H1280^2/D1280+F1280^2/C1280)</f>
        <v>0.775358655232863</v>
      </c>
      <c r="AA1280" s="24" t="n">
        <f aca="false">ABS(K1280-Z1280)</f>
        <v>1.38777878078145E-014</v>
      </c>
    </row>
    <row r="1281" customFormat="false" ht="15" hidden="false" customHeight="false" outlineLevel="0" collapsed="false">
      <c r="A1281" s="17" t="n">
        <v>1676</v>
      </c>
      <c r="B1281" s="6" t="s">
        <v>618</v>
      </c>
      <c r="C1281" s="6" t="n">
        <v>144</v>
      </c>
      <c r="D1281" s="6" t="n">
        <v>717</v>
      </c>
      <c r="E1281" s="16" t="n">
        <v>0.348096002514164</v>
      </c>
      <c r="F1281" s="16" t="n">
        <v>0.0446949749610262</v>
      </c>
      <c r="G1281" s="16" t="n">
        <v>0.351241511488892</v>
      </c>
      <c r="H1281" s="16" t="n">
        <v>0.0435693941790705</v>
      </c>
      <c r="I1281" s="23" t="n">
        <f aca="false">G1281-E1281</f>
        <v>0.00314550897472826</v>
      </c>
      <c r="J1281" s="17" t="n">
        <f aca="false">100*(G1281-E1281)/E1281</f>
        <v>0.903632604801394</v>
      </c>
      <c r="K1281" s="16" t="n">
        <v>0.773900631177544</v>
      </c>
      <c r="L1281" s="17" t="n">
        <v>201.326672503017</v>
      </c>
      <c r="M1281" s="16" t="n">
        <v>0.439897364209258</v>
      </c>
      <c r="N1281" s="16" t="n">
        <v>0.510002428488098</v>
      </c>
      <c r="O1281" s="6" t="str">
        <f aca="false">IF(N1281&lt;0.05,"Yes","No")</f>
        <v>No</v>
      </c>
      <c r="P1281" s="16" t="n">
        <v>0.0718201400428573</v>
      </c>
      <c r="Q1281" s="16" t="n">
        <v>0.619626404036659</v>
      </c>
      <c r="R1281" s="16" t="n">
        <v>0.431403276254085</v>
      </c>
      <c r="S1281" s="16" t="n">
        <v>0.250474994647284</v>
      </c>
      <c r="T1281" s="16" t="n">
        <v>0.00312615015899334</v>
      </c>
      <c r="U1281" s="16" t="n">
        <v>0.507981025519862</v>
      </c>
      <c r="V1281" s="16" t="n">
        <v>0.565786196404875</v>
      </c>
      <c r="W1281" s="6" t="s">
        <v>694</v>
      </c>
      <c r="X1281" s="16" t="n">
        <v>0.5</v>
      </c>
      <c r="Y1281" s="16" t="n">
        <v>0.503118704478537</v>
      </c>
      <c r="Z1281" s="16" t="n">
        <f aca="false">(G1281-E1281)/SQRT(H1281^2/D1281+F1281^2/C1281)</f>
        <v>0.773900631177544</v>
      </c>
      <c r="AA1281" s="24" t="n">
        <f aca="false">ABS(K1281-Z1281)</f>
        <v>0</v>
      </c>
    </row>
    <row r="1282" customFormat="false" ht="15" hidden="false" customHeight="false" outlineLevel="0" collapsed="false">
      <c r="A1282" s="17" t="n">
        <v>1677</v>
      </c>
      <c r="B1282" s="6" t="s">
        <v>618</v>
      </c>
      <c r="C1282" s="6" t="n">
        <v>144</v>
      </c>
      <c r="D1282" s="6" t="n">
        <v>717</v>
      </c>
      <c r="E1282" s="16" t="n">
        <v>0.348280939790938</v>
      </c>
      <c r="F1282" s="16" t="n">
        <v>0.0448302517227079</v>
      </c>
      <c r="G1282" s="16" t="n">
        <v>0.351434465502928</v>
      </c>
      <c r="H1282" s="16" t="n">
        <v>0.0436877209935668</v>
      </c>
      <c r="I1282" s="23" t="n">
        <f aca="false">G1282-E1282</f>
        <v>0.00315352571199007</v>
      </c>
      <c r="J1282" s="17" t="n">
        <f aca="false">100*(G1282-E1282)/E1282</f>
        <v>0.905454577526704</v>
      </c>
      <c r="K1282" s="16" t="n">
        <v>0.773570209993634</v>
      </c>
      <c r="L1282" s="17" t="n">
        <v>201.288485484178</v>
      </c>
      <c r="M1282" s="16" t="n">
        <v>0.440092528723904</v>
      </c>
      <c r="N1282" s="16" t="n">
        <v>0.510002428488098</v>
      </c>
      <c r="O1282" s="6" t="str">
        <f aca="false">IF(N1282&lt;0.05,"Yes","No")</f>
        <v>No</v>
      </c>
      <c r="P1282" s="16" t="n">
        <v>0.071804298309796</v>
      </c>
      <c r="Q1282" s="16" t="n">
        <v>0.61935308589757</v>
      </c>
      <c r="R1282" s="16" t="n">
        <v>0.431504855858764</v>
      </c>
      <c r="S1282" s="16" t="n">
        <v>0.250682616212653</v>
      </c>
      <c r="T1282" s="16" t="n">
        <v>0.00313424137393822</v>
      </c>
      <c r="U1282" s="16" t="n">
        <v>0.507541224015616</v>
      </c>
      <c r="V1282" s="16" t="n">
        <v>0.565786196404875</v>
      </c>
      <c r="W1282" s="6" t="s">
        <v>694</v>
      </c>
      <c r="X1282" s="16" t="n">
        <v>0.5</v>
      </c>
      <c r="Y1282" s="16" t="n">
        <v>0.503128389896172</v>
      </c>
      <c r="Z1282" s="16" t="n">
        <f aca="false">(G1282-E1282)/SQRT(H1282^2/D1282+F1282^2/C1282)</f>
        <v>0.773570209993607</v>
      </c>
      <c r="AA1282" s="24" t="n">
        <f aca="false">ABS(K1282-Z1282)</f>
        <v>2.74225087082414E-014</v>
      </c>
    </row>
    <row r="1283" customFormat="false" ht="15" hidden="false" customHeight="false" outlineLevel="0" collapsed="false">
      <c r="A1283" s="17" t="n">
        <v>1678</v>
      </c>
      <c r="B1283" s="6" t="s">
        <v>618</v>
      </c>
      <c r="C1283" s="6" t="n">
        <v>144</v>
      </c>
      <c r="D1283" s="6" t="n">
        <v>717</v>
      </c>
      <c r="E1283" s="16" t="n">
        <v>0.348489997494552</v>
      </c>
      <c r="F1283" s="16" t="n">
        <v>0.0449834644882282</v>
      </c>
      <c r="G1283" s="16" t="n">
        <v>0.35164833455405</v>
      </c>
      <c r="H1283" s="16" t="n">
        <v>0.0438205335904971</v>
      </c>
      <c r="I1283" s="23" t="n">
        <f aca="false">G1283-E1283</f>
        <v>0.00315833705949792</v>
      </c>
      <c r="J1283" s="17" t="n">
        <f aca="false">100*(G1283-E1283)/E1283</f>
        <v>0.906292026228757</v>
      </c>
      <c r="K1283" s="16" t="n">
        <v>0.772158198647519</v>
      </c>
      <c r="L1283" s="17" t="n">
        <v>201.242151419195</v>
      </c>
      <c r="M1283" s="16" t="n">
        <v>0.440926574283767</v>
      </c>
      <c r="N1283" s="16" t="n">
        <v>0.510687283666038</v>
      </c>
      <c r="O1283" s="6" t="str">
        <f aca="false">IF(N1283&lt;0.05,"Yes","No")</f>
        <v>No</v>
      </c>
      <c r="P1283" s="16" t="n">
        <v>0.0716912017730433</v>
      </c>
      <c r="Q1283" s="16" t="n">
        <v>0.617403577954539</v>
      </c>
      <c r="R1283" s="16" t="n">
        <v>0.432230451478292</v>
      </c>
      <c r="S1283" s="16" t="n">
        <v>0.250719862586292</v>
      </c>
      <c r="T1283" s="16" t="n">
        <v>0.00313914274420601</v>
      </c>
      <c r="U1283" s="16" t="n">
        <v>0.507592838546937</v>
      </c>
      <c r="V1283" s="16" t="n">
        <v>0.565786196404875</v>
      </c>
      <c r="W1283" s="6" t="s">
        <v>694</v>
      </c>
      <c r="X1283" s="16" t="n">
        <v>0.5</v>
      </c>
      <c r="Y1283" s="16" t="n">
        <v>0.503157446149078</v>
      </c>
      <c r="Z1283" s="16" t="n">
        <f aca="false">(G1283-E1283)/SQRT(H1283^2/D1283+F1283^2/C1283)</f>
        <v>0.772158198647532</v>
      </c>
      <c r="AA1283" s="24" t="n">
        <f aca="false">ABS(K1283-Z1283)</f>
        <v>1.33226762955019E-014</v>
      </c>
    </row>
    <row r="1284" customFormat="false" ht="15" hidden="false" customHeight="false" outlineLevel="0" collapsed="false">
      <c r="A1284" s="17" t="n">
        <v>1679</v>
      </c>
      <c r="B1284" s="6" t="s">
        <v>618</v>
      </c>
      <c r="C1284" s="6" t="n">
        <v>144</v>
      </c>
      <c r="D1284" s="6" t="n">
        <v>717</v>
      </c>
      <c r="E1284" s="16" t="n">
        <v>0.34870880179935</v>
      </c>
      <c r="F1284" s="16" t="n">
        <v>0.045147566092468</v>
      </c>
      <c r="G1284" s="16" t="n">
        <v>0.351870084158048</v>
      </c>
      <c r="H1284" s="16" t="n">
        <v>0.0439628370243375</v>
      </c>
      <c r="I1284" s="23" t="n">
        <f aca="false">G1284-E1284</f>
        <v>0.00316128235869717</v>
      </c>
      <c r="J1284" s="17" t="n">
        <f aca="false">100*(G1284-E1284)/E1284</f>
        <v>0.906567985202793</v>
      </c>
      <c r="K1284" s="16" t="n">
        <v>0.7701182293378</v>
      </c>
      <c r="L1284" s="17" t="n">
        <v>201.193040812906</v>
      </c>
      <c r="M1284" s="16" t="n">
        <v>0.442133069542283</v>
      </c>
      <c r="N1284" s="16" t="n">
        <v>0.511333496867475</v>
      </c>
      <c r="O1284" s="6" t="str">
        <f aca="false">IF(N1284&lt;0.05,"Yes","No")</f>
        <v>No</v>
      </c>
      <c r="P1284" s="16" t="n">
        <v>0.0715208167483839</v>
      </c>
      <c r="Q1284" s="16" t="n">
        <v>0.614472358676884</v>
      </c>
      <c r="R1284" s="16" t="n">
        <v>0.433324929422441</v>
      </c>
      <c r="S1284" s="16" t="n">
        <v>0.250844035003404</v>
      </c>
      <c r="T1284" s="16" t="n">
        <v>0.00314218806823279</v>
      </c>
      <c r="U1284" s="16" t="n">
        <v>0.507925688203141</v>
      </c>
      <c r="V1284" s="16" t="n">
        <v>0.565786196404875</v>
      </c>
      <c r="W1284" s="6" t="s">
        <v>694</v>
      </c>
      <c r="X1284" s="16" t="n">
        <v>0.5</v>
      </c>
      <c r="Y1284" s="16" t="n">
        <v>0.503041221137455</v>
      </c>
      <c r="Z1284" s="16" t="n">
        <f aca="false">(G1284-E1284)/SQRT(H1284^2/D1284+F1284^2/C1284)</f>
        <v>0.7701182293378</v>
      </c>
      <c r="AA1284" s="24" t="n">
        <f aca="false">ABS(K1284-Z1284)</f>
        <v>0</v>
      </c>
    </row>
    <row r="1285" customFormat="false" ht="15" hidden="false" customHeight="false" outlineLevel="0" collapsed="false">
      <c r="A1285" s="17" t="n">
        <v>1680</v>
      </c>
      <c r="B1285" s="6" t="s">
        <v>618</v>
      </c>
      <c r="C1285" s="6" t="n">
        <v>144</v>
      </c>
      <c r="D1285" s="6" t="n">
        <v>717</v>
      </c>
      <c r="E1285" s="16" t="n">
        <v>0.348952733187212</v>
      </c>
      <c r="F1285" s="16" t="n">
        <v>0.0453338869351722</v>
      </c>
      <c r="G1285" s="16" t="n">
        <v>0.3521192252345</v>
      </c>
      <c r="H1285" s="16" t="n">
        <v>0.0441246243682592</v>
      </c>
      <c r="I1285" s="23" t="n">
        <f aca="false">G1285-E1285</f>
        <v>0.00316649204728786</v>
      </c>
      <c r="J1285" s="17" t="n">
        <f aca="false">100*(G1285-E1285)/E1285</f>
        <v>0.907427208942092</v>
      </c>
      <c r="K1285" s="16" t="n">
        <v>0.768271661721509</v>
      </c>
      <c r="L1285" s="17" t="n">
        <v>201.138341128505</v>
      </c>
      <c r="M1285" s="16" t="n">
        <v>0.443226865115295</v>
      </c>
      <c r="N1285" s="16" t="n">
        <v>0.511333496867475</v>
      </c>
      <c r="O1285" s="6" t="str">
        <f aca="false">IF(N1285&lt;0.05,"Yes","No")</f>
        <v>No</v>
      </c>
      <c r="P1285" s="16" t="n">
        <v>0.0713704811242689</v>
      </c>
      <c r="Q1285" s="16" t="n">
        <v>0.611891851290276</v>
      </c>
      <c r="R1285" s="16" t="n">
        <v>0.434291950983247</v>
      </c>
      <c r="S1285" s="16" t="n">
        <v>0.250730677435049</v>
      </c>
      <c r="T1285" s="16" t="n">
        <v>0.0031475132676817</v>
      </c>
      <c r="U1285" s="16" t="n">
        <v>0.508067515083248</v>
      </c>
      <c r="V1285" s="16" t="n">
        <v>0.565786196404875</v>
      </c>
      <c r="W1285" s="6" t="s">
        <v>694</v>
      </c>
      <c r="X1285" s="16" t="n">
        <v>0.5</v>
      </c>
      <c r="Y1285" s="16" t="n">
        <v>0.503089648225632</v>
      </c>
      <c r="Z1285" s="16" t="n">
        <f aca="false">(G1285-E1285)/SQRT(H1285^2/D1285+F1285^2/C1285)</f>
        <v>0.768271661721482</v>
      </c>
      <c r="AA1285" s="24" t="n">
        <f aca="false">ABS(K1285-Z1285)</f>
        <v>2.69784194983913E-014</v>
      </c>
    </row>
    <row r="1286" customFormat="false" ht="15" hidden="false" customHeight="false" outlineLevel="0" collapsed="false">
      <c r="A1286" s="17" t="n">
        <v>1681</v>
      </c>
      <c r="B1286" s="6" t="s">
        <v>618</v>
      </c>
      <c r="C1286" s="6" t="n">
        <v>144</v>
      </c>
      <c r="D1286" s="6" t="n">
        <v>717</v>
      </c>
      <c r="E1286" s="16" t="n">
        <v>0.349219793453813</v>
      </c>
      <c r="F1286" s="16" t="n">
        <v>0.0455415669325487</v>
      </c>
      <c r="G1286" s="16" t="n">
        <v>0.352390528951396</v>
      </c>
      <c r="H1286" s="16" t="n">
        <v>0.0443052134732378</v>
      </c>
      <c r="I1286" s="23" t="n">
        <f aca="false">G1286-E1286</f>
        <v>0.00317073549758362</v>
      </c>
      <c r="J1286" s="17" t="n">
        <f aca="false">100*(G1286-E1286)/E1286</f>
        <v>0.907948391534393</v>
      </c>
      <c r="K1286" s="16" t="n">
        <v>0.765852548794851</v>
      </c>
      <c r="L1286" s="17" t="n">
        <v>201.078638180164</v>
      </c>
      <c r="M1286" s="16" t="n">
        <v>0.444662100578615</v>
      </c>
      <c r="N1286" s="16" t="n">
        <v>0.511333496867475</v>
      </c>
      <c r="O1286" s="6" t="str">
        <f aca="false">IF(N1286&lt;0.05,"Yes","No")</f>
        <v>No</v>
      </c>
      <c r="P1286" s="16" t="n">
        <v>0.0711687992022443</v>
      </c>
      <c r="Q1286" s="16" t="n">
        <v>0.608438514352489</v>
      </c>
      <c r="R1286" s="16" t="n">
        <v>0.435591212989233</v>
      </c>
      <c r="S1286" s="16" t="n">
        <v>0.250493088822268</v>
      </c>
      <c r="T1286" s="16" t="n">
        <v>0.00315188879401944</v>
      </c>
      <c r="U1286" s="16" t="n">
        <v>0.508435386552046</v>
      </c>
      <c r="V1286" s="16" t="n">
        <v>0.565786196404875</v>
      </c>
      <c r="W1286" s="6" t="s">
        <v>694</v>
      </c>
      <c r="X1286" s="16" t="n">
        <v>0.5</v>
      </c>
      <c r="Y1286" s="16" t="n">
        <v>0.503060591972726</v>
      </c>
      <c r="Z1286" s="16" t="n">
        <f aca="false">(G1286-E1286)/SQRT(H1286^2/D1286+F1286^2/C1286)</f>
        <v>0.765852548794865</v>
      </c>
      <c r="AA1286" s="24" t="n">
        <f aca="false">ABS(K1286-Z1286)</f>
        <v>1.33226762955019E-014</v>
      </c>
    </row>
    <row r="1287" customFormat="false" ht="15" hidden="false" customHeight="false" outlineLevel="0" collapsed="false">
      <c r="A1287" s="17" t="n">
        <v>1682</v>
      </c>
      <c r="B1287" s="6" t="s">
        <v>618</v>
      </c>
      <c r="C1287" s="6" t="n">
        <v>144</v>
      </c>
      <c r="D1287" s="6" t="n">
        <v>717</v>
      </c>
      <c r="E1287" s="16" t="n">
        <v>0.349503635739287</v>
      </c>
      <c r="F1287" s="16" t="n">
        <v>0.0457638516531971</v>
      </c>
      <c r="G1287" s="16" t="n">
        <v>0.35268122178075</v>
      </c>
      <c r="H1287" s="16" t="n">
        <v>0.0444992233032478</v>
      </c>
      <c r="I1287" s="23" t="n">
        <f aca="false">G1287-E1287</f>
        <v>0.00317758604146368</v>
      </c>
      <c r="J1287" s="17" t="n">
        <f aca="false">100*(G1287-E1287)/E1287</f>
        <v>0.909171097674648</v>
      </c>
      <c r="K1287" s="16" t="n">
        <v>0.763840200987846</v>
      </c>
      <c r="L1287" s="17" t="n">
        <v>201.017360867746</v>
      </c>
      <c r="M1287" s="16" t="n">
        <v>0.445858088474424</v>
      </c>
      <c r="N1287" s="16" t="n">
        <v>0.511333496867475</v>
      </c>
      <c r="O1287" s="6" t="str">
        <f aca="false">IF(N1287&lt;0.05,"Yes","No")</f>
        <v>No</v>
      </c>
      <c r="P1287" s="16" t="n">
        <v>0.0710054225943559</v>
      </c>
      <c r="Q1287" s="16" t="n">
        <v>0.605648231981091</v>
      </c>
      <c r="R1287" s="16" t="n">
        <v>0.436645351703043</v>
      </c>
      <c r="S1287" s="16" t="n">
        <v>0.25053465799903</v>
      </c>
      <c r="T1287" s="16" t="n">
        <v>0.00315887810682365</v>
      </c>
      <c r="U1287" s="16" t="n">
        <v>0.508535234657121</v>
      </c>
      <c r="V1287" s="16" t="n">
        <v>0.565786196404875</v>
      </c>
      <c r="W1287" s="6" t="s">
        <v>694</v>
      </c>
      <c r="X1287" s="16" t="n">
        <v>0.5</v>
      </c>
      <c r="Y1287" s="16" t="n">
        <v>0.503060591972726</v>
      </c>
      <c r="Z1287" s="16" t="n">
        <f aca="false">(G1287-E1287)/SQRT(H1287^2/D1287+F1287^2/C1287)</f>
        <v>0.763840200987846</v>
      </c>
      <c r="AA1287" s="24" t="n">
        <f aca="false">ABS(K1287-Z1287)</f>
        <v>0</v>
      </c>
    </row>
    <row r="1288" customFormat="false" ht="15" hidden="false" customHeight="false" outlineLevel="0" collapsed="false">
      <c r="A1288" s="17" t="n">
        <v>1683</v>
      </c>
      <c r="B1288" s="6" t="s">
        <v>618</v>
      </c>
      <c r="C1288" s="6" t="n">
        <v>144</v>
      </c>
      <c r="D1288" s="6" t="n">
        <v>717</v>
      </c>
      <c r="E1288" s="16" t="n">
        <v>0.349813899025321</v>
      </c>
      <c r="F1288" s="16" t="n">
        <v>0.0460092873110896</v>
      </c>
      <c r="G1288" s="16" t="n">
        <v>0.35300008140016</v>
      </c>
      <c r="H1288" s="16" t="n">
        <v>0.044713484746613</v>
      </c>
      <c r="I1288" s="23" t="n">
        <f aca="false">G1288-E1288</f>
        <v>0.0031861823748387</v>
      </c>
      <c r="J1288" s="17" t="n">
        <f aca="false">100*(G1288-E1288)/E1288</f>
        <v>0.910822121052448</v>
      </c>
      <c r="K1288" s="16" t="n">
        <v>0.761887182306078</v>
      </c>
      <c r="L1288" s="17" t="n">
        <v>200.950555354577</v>
      </c>
      <c r="M1288" s="16" t="n">
        <v>0.447020609226892</v>
      </c>
      <c r="N1288" s="16" t="n">
        <v>0.51147948826906</v>
      </c>
      <c r="O1288" s="6" t="str">
        <f aca="false">IF(N1288&lt;0.05,"Yes","No")</f>
        <v>No</v>
      </c>
      <c r="P1288" s="16" t="n">
        <v>0.0708496023490496</v>
      </c>
      <c r="Q1288" s="16" t="n">
        <v>0.602992978242951</v>
      </c>
      <c r="R1288" s="16" t="n">
        <v>0.437652105488448</v>
      </c>
      <c r="S1288" s="16" t="n">
        <v>0.250559469520739</v>
      </c>
      <c r="T1288" s="16" t="n">
        <v>0.0031676227027782</v>
      </c>
      <c r="U1288" s="16" t="n">
        <v>0.508534263207137</v>
      </c>
      <c r="V1288" s="16" t="n">
        <v>0.565786196404875</v>
      </c>
      <c r="W1288" s="6" t="s">
        <v>694</v>
      </c>
      <c r="X1288" s="16" t="n">
        <v>0.5</v>
      </c>
      <c r="Y1288" s="16" t="n">
        <v>0.503186502401984</v>
      </c>
      <c r="Z1288" s="16" t="n">
        <f aca="false">(G1288-E1288)/SQRT(H1288^2/D1288+F1288^2/C1288)</f>
        <v>0.761887182306078</v>
      </c>
      <c r="AA1288" s="24" t="n">
        <f aca="false">ABS(K1288-Z1288)</f>
        <v>0</v>
      </c>
    </row>
    <row r="1289" customFormat="false" ht="15" hidden="false" customHeight="false" outlineLevel="0" collapsed="false">
      <c r="A1289" s="17" t="n">
        <v>1684</v>
      </c>
      <c r="B1289" s="6" t="s">
        <v>618</v>
      </c>
      <c r="C1289" s="6" t="n">
        <v>144</v>
      </c>
      <c r="D1289" s="6" t="n">
        <v>717</v>
      </c>
      <c r="E1289" s="16" t="n">
        <v>0.35013280953798</v>
      </c>
      <c r="F1289" s="16" t="n">
        <v>0.0462641039825784</v>
      </c>
      <c r="G1289" s="16" t="n">
        <v>0.353330122875868</v>
      </c>
      <c r="H1289" s="16" t="n">
        <v>0.044937531423813</v>
      </c>
      <c r="I1289" s="23" t="n">
        <f aca="false">G1289-E1289</f>
        <v>0.0031973133378877</v>
      </c>
      <c r="J1289" s="17" t="n">
        <f aca="false">100*(G1289-E1289)/E1289</f>
        <v>0.913171588262959</v>
      </c>
      <c r="K1289" s="16" t="n">
        <v>0.760401413798975</v>
      </c>
      <c r="L1289" s="17" t="n">
        <v>200.886333508319</v>
      </c>
      <c r="M1289" s="16" t="n">
        <v>0.447906222550645</v>
      </c>
      <c r="N1289" s="16" t="n">
        <v>0.511997265276879</v>
      </c>
      <c r="O1289" s="6" t="str">
        <f aca="false">IF(N1289&lt;0.05,"Yes","No")</f>
        <v>No</v>
      </c>
      <c r="P1289" s="16" t="n">
        <v>0.0707361607539102</v>
      </c>
      <c r="Q1289" s="16" t="n">
        <v>0.601063546890944</v>
      </c>
      <c r="R1289" s="16" t="n">
        <v>0.438385891879648</v>
      </c>
      <c r="S1289" s="16" t="n">
        <v>0.250756435610808</v>
      </c>
      <c r="T1289" s="16" t="n">
        <v>0.00317892224530009</v>
      </c>
      <c r="U1289" s="16" t="n">
        <v>0.5082114906315</v>
      </c>
      <c r="V1289" s="16" t="n">
        <v>0.565786196404875</v>
      </c>
      <c r="W1289" s="6" t="s">
        <v>694</v>
      </c>
      <c r="X1289" s="16" t="n">
        <v>0.5</v>
      </c>
      <c r="Y1289" s="16" t="n">
        <v>0.503263985743065</v>
      </c>
      <c r="Z1289" s="16" t="n">
        <f aca="false">(G1289-E1289)/SQRT(H1289^2/D1289+F1289^2/C1289)</f>
        <v>0.760401413798975</v>
      </c>
      <c r="AA1289" s="24" t="n">
        <f aca="false">ABS(K1289-Z1289)</f>
        <v>0</v>
      </c>
    </row>
    <row r="1290" customFormat="false" ht="15" hidden="false" customHeight="false" outlineLevel="0" collapsed="false">
      <c r="A1290" s="17" t="n">
        <v>1685</v>
      </c>
      <c r="B1290" s="6" t="s">
        <v>618</v>
      </c>
      <c r="C1290" s="6" t="n">
        <v>144</v>
      </c>
      <c r="D1290" s="6" t="n">
        <v>717</v>
      </c>
      <c r="E1290" s="16" t="n">
        <v>0.35047649902602</v>
      </c>
      <c r="F1290" s="16" t="n">
        <v>0.0465386529308458</v>
      </c>
      <c r="G1290" s="16" t="n">
        <v>0.353688550938955</v>
      </c>
      <c r="H1290" s="16" t="n">
        <v>0.0451812643233779</v>
      </c>
      <c r="I1290" s="23" t="n">
        <f aca="false">G1290-E1290</f>
        <v>0.00321205191293439</v>
      </c>
      <c r="J1290" s="17" t="n">
        <f aca="false">100*(G1290-E1290)/E1290</f>
        <v>0.91648139657316</v>
      </c>
      <c r="K1290" s="16" t="n">
        <v>0.75946143776421</v>
      </c>
      <c r="L1290" s="17" t="n">
        <v>200.824286498256</v>
      </c>
      <c r="M1290" s="16" t="n">
        <v>0.448467120847131</v>
      </c>
      <c r="N1290" s="16" t="n">
        <v>0.512275397225196</v>
      </c>
      <c r="O1290" s="6" t="str">
        <f aca="false">IF(N1290&lt;0.05,"Yes","No")</f>
        <v>No</v>
      </c>
      <c r="P1290" s="16" t="n">
        <v>0.0706726110329361</v>
      </c>
      <c r="Q1290" s="16" t="n">
        <v>0.59998403502859</v>
      </c>
      <c r="R1290" s="16" t="n">
        <v>0.438797266760826</v>
      </c>
      <c r="S1290" s="16" t="n">
        <v>0.251374080692206</v>
      </c>
      <c r="T1290" s="16" t="n">
        <v>0.0031938483894281</v>
      </c>
      <c r="U1290" s="16" t="n">
        <v>0.507501134064562</v>
      </c>
      <c r="V1290" s="16" t="n">
        <v>0.565786196404875</v>
      </c>
      <c r="W1290" s="6" t="s">
        <v>694</v>
      </c>
      <c r="X1290" s="16" t="n">
        <v>0.5</v>
      </c>
      <c r="Y1290" s="16" t="n">
        <v>0.503070277390361</v>
      </c>
      <c r="Z1290" s="16" t="n">
        <f aca="false">(G1290-E1290)/SQRT(H1290^2/D1290+F1290^2/C1290)</f>
        <v>0.75946143776421</v>
      </c>
      <c r="AA1290" s="24" t="n">
        <f aca="false">ABS(K1290-Z1290)</f>
        <v>0</v>
      </c>
    </row>
    <row r="1291" customFormat="false" ht="15" hidden="false" customHeight="false" outlineLevel="0" collapsed="false">
      <c r="A1291" s="17" t="n">
        <v>1686</v>
      </c>
      <c r="B1291" s="6" t="s">
        <v>618</v>
      </c>
      <c r="C1291" s="6" t="n">
        <v>144</v>
      </c>
      <c r="D1291" s="6" t="n">
        <v>717</v>
      </c>
      <c r="E1291" s="16" t="n">
        <v>0.350818568840623</v>
      </c>
      <c r="F1291" s="16" t="n">
        <v>0.0468169212342161</v>
      </c>
      <c r="G1291" s="16" t="n">
        <v>0.354043575676582</v>
      </c>
      <c r="H1291" s="16" t="n">
        <v>0.0454271173555766</v>
      </c>
      <c r="I1291" s="23" t="n">
        <f aca="false">G1291-E1291</f>
        <v>0.00322500683595861</v>
      </c>
      <c r="J1291" s="17" t="n">
        <f aca="false">100*(G1291-E1291)/E1291</f>
        <v>0.919280540541665</v>
      </c>
      <c r="K1291" s="16" t="n">
        <v>0.758056746248437</v>
      </c>
      <c r="L1291" s="17" t="n">
        <v>200.759004926797</v>
      </c>
      <c r="M1291" s="16" t="n">
        <v>0.449305947233488</v>
      </c>
      <c r="N1291" s="16" t="n">
        <v>0.512275397225196</v>
      </c>
      <c r="O1291" s="6" t="str">
        <f aca="false">IF(N1291&lt;0.05,"Yes","No")</f>
        <v>No</v>
      </c>
      <c r="P1291" s="16" t="n">
        <v>0.0705670229304631</v>
      </c>
      <c r="Q1291" s="16" t="n">
        <v>0.598192567299428</v>
      </c>
      <c r="R1291" s="16" t="n">
        <v>0.439481258733722</v>
      </c>
      <c r="S1291" s="16" t="n">
        <v>0.251896131603872</v>
      </c>
      <c r="T1291" s="16" t="n">
        <v>0.00320699534686995</v>
      </c>
      <c r="U1291" s="16" t="n">
        <v>0.507044074227944</v>
      </c>
      <c r="V1291" s="16" t="n">
        <v>0.565786196404875</v>
      </c>
      <c r="W1291" s="6" t="s">
        <v>694</v>
      </c>
      <c r="X1291" s="16" t="n">
        <v>0.5</v>
      </c>
      <c r="Y1291" s="16" t="n">
        <v>0.503041221137455</v>
      </c>
      <c r="Z1291" s="16" t="n">
        <f aca="false">(G1291-E1291)/SQRT(H1291^2/D1291+F1291^2/C1291)</f>
        <v>0.758056746248437</v>
      </c>
      <c r="AA1291" s="24" t="n">
        <f aca="false">ABS(K1291-Z1291)</f>
        <v>0</v>
      </c>
    </row>
    <row r="1292" customFormat="false" ht="15" hidden="false" customHeight="false" outlineLevel="0" collapsed="false">
      <c r="A1292" s="17" t="n">
        <v>1687</v>
      </c>
      <c r="B1292" s="6" t="s">
        <v>618</v>
      </c>
      <c r="C1292" s="6" t="n">
        <v>144</v>
      </c>
      <c r="D1292" s="6" t="n">
        <v>717</v>
      </c>
      <c r="E1292" s="16" t="n">
        <v>0.351176362070772</v>
      </c>
      <c r="F1292" s="16" t="n">
        <v>0.047112294457823</v>
      </c>
      <c r="G1292" s="16" t="n">
        <v>0.354415454209433</v>
      </c>
      <c r="H1292" s="16" t="n">
        <v>0.045686298551839</v>
      </c>
      <c r="I1292" s="23" t="n">
        <f aca="false">G1292-E1292</f>
        <v>0.00323909213866042</v>
      </c>
      <c r="J1292" s="17" t="n">
        <f aca="false">100*(G1292-E1292)/E1292</f>
        <v>0.922354830365161</v>
      </c>
      <c r="K1292" s="16" t="n">
        <v>0.75666630648525</v>
      </c>
      <c r="L1292" s="17" t="n">
        <v>200.685839998456</v>
      </c>
      <c r="M1292" s="16" t="n">
        <v>0.450137181442722</v>
      </c>
      <c r="N1292" s="16" t="n">
        <v>0.512275397225196</v>
      </c>
      <c r="O1292" s="6" t="str">
        <f aca="false">IF(N1292&lt;0.05,"Yes","No")</f>
        <v>No</v>
      </c>
      <c r="P1292" s="16" t="n">
        <v>0.0704657426037422</v>
      </c>
      <c r="Q1292" s="16" t="n">
        <v>0.596476704587355</v>
      </c>
      <c r="R1292" s="16" t="n">
        <v>0.440137921043468</v>
      </c>
      <c r="S1292" s="16" t="n">
        <v>0.25189963058769</v>
      </c>
      <c r="T1292" s="16" t="n">
        <v>0.00322129763752393</v>
      </c>
      <c r="U1292" s="16" t="n">
        <v>0.506479573473192</v>
      </c>
      <c r="V1292" s="16" t="n">
        <v>0.565786196404875</v>
      </c>
      <c r="W1292" s="6" t="s">
        <v>694</v>
      </c>
      <c r="X1292" s="16" t="n">
        <v>0.5</v>
      </c>
      <c r="Y1292" s="16" t="n">
        <v>0.502983108631644</v>
      </c>
      <c r="Z1292" s="16" t="n">
        <f aca="false">(G1292-E1292)/SQRT(H1292^2/D1292+F1292^2/C1292)</f>
        <v>0.756666306485263</v>
      </c>
      <c r="AA1292" s="24" t="n">
        <f aca="false">ABS(K1292-Z1292)</f>
        <v>1.29896093881143E-014</v>
      </c>
    </row>
    <row r="1293" customFormat="false" ht="15" hidden="false" customHeight="false" outlineLevel="0" collapsed="false">
      <c r="A1293" s="17" t="n">
        <v>1688</v>
      </c>
      <c r="B1293" s="6" t="s">
        <v>618</v>
      </c>
      <c r="C1293" s="6" t="n">
        <v>144</v>
      </c>
      <c r="D1293" s="6" t="n">
        <v>717</v>
      </c>
      <c r="E1293" s="16" t="n">
        <v>0.351527832448483</v>
      </c>
      <c r="F1293" s="16" t="n">
        <v>0.0474049311599624</v>
      </c>
      <c r="G1293" s="16" t="n">
        <v>0.354782001909019</v>
      </c>
      <c r="H1293" s="16" t="n">
        <v>0.0459473200544548</v>
      </c>
      <c r="I1293" s="23" t="n">
        <f aca="false">G1293-E1293</f>
        <v>0.00325416946053669</v>
      </c>
      <c r="J1293" s="17" t="n">
        <f aca="false">100*(G1293-E1293)/E1293</f>
        <v>0.925721709678167</v>
      </c>
      <c r="K1293" s="16" t="n">
        <v>0.755555103156249</v>
      </c>
      <c r="L1293" s="17" t="n">
        <v>200.625537450624</v>
      </c>
      <c r="M1293" s="16" t="n">
        <v>0.450802119671816</v>
      </c>
      <c r="N1293" s="16" t="n">
        <v>0.512275397225196</v>
      </c>
      <c r="O1293" s="6" t="str">
        <f aca="false">IF(N1293&lt;0.05,"Yes","No")</f>
        <v>No</v>
      </c>
      <c r="P1293" s="16" t="n">
        <v>0.0703854669432378</v>
      </c>
      <c r="Q1293" s="16" t="n">
        <v>0.595118447783642</v>
      </c>
      <c r="R1293" s="16" t="n">
        <v>0.440658797571166</v>
      </c>
      <c r="S1293" s="16" t="n">
        <v>0.252749420023348</v>
      </c>
      <c r="T1293" s="16" t="n">
        <v>0.00323711705843146</v>
      </c>
      <c r="U1293" s="16" t="n">
        <v>0.503533838504779</v>
      </c>
      <c r="V1293" s="16" t="n">
        <v>0.565786196404875</v>
      </c>
      <c r="W1293" s="6" t="s">
        <v>694</v>
      </c>
      <c r="X1293" s="16" t="n">
        <v>0.5</v>
      </c>
      <c r="Y1293" s="16" t="n">
        <v>0.503021850302185</v>
      </c>
      <c r="Z1293" s="16" t="n">
        <f aca="false">(G1293-E1293)/SQRT(H1293^2/D1293+F1293^2/C1293)</f>
        <v>0.755555103156236</v>
      </c>
      <c r="AA1293" s="24" t="n">
        <f aca="false">ABS(K1293-Z1293)</f>
        <v>1.29896093881143E-014</v>
      </c>
    </row>
    <row r="1294" customFormat="false" ht="15" hidden="false" customHeight="false" outlineLevel="0" collapsed="false">
      <c r="A1294" s="17" t="n">
        <v>1689</v>
      </c>
      <c r="B1294" s="6" t="s">
        <v>618</v>
      </c>
      <c r="C1294" s="6" t="n">
        <v>144</v>
      </c>
      <c r="D1294" s="6" t="n">
        <v>717</v>
      </c>
      <c r="E1294" s="16" t="n">
        <v>0.351884182335602</v>
      </c>
      <c r="F1294" s="16" t="n">
        <v>0.0477036287089107</v>
      </c>
      <c r="G1294" s="16" t="n">
        <v>0.355151307819777</v>
      </c>
      <c r="H1294" s="16" t="n">
        <v>0.046214025189436</v>
      </c>
      <c r="I1294" s="23" t="n">
        <f aca="false">G1294-E1294</f>
        <v>0.00326712548417546</v>
      </c>
      <c r="J1294" s="17" t="n">
        <f aca="false">100*(G1294-E1294)/E1294</f>
        <v>0.928466139765131</v>
      </c>
      <c r="K1294" s="16" t="n">
        <v>0.75387249155713</v>
      </c>
      <c r="L1294" s="17" t="n">
        <v>200.565514956647</v>
      </c>
      <c r="M1294" s="16" t="n">
        <v>0.451809911240919</v>
      </c>
      <c r="N1294" s="16" t="n">
        <v>0.512275397225196</v>
      </c>
      <c r="O1294" s="6" t="str">
        <f aca="false">IF(N1294&lt;0.05,"Yes","No")</f>
        <v>No</v>
      </c>
      <c r="P1294" s="16" t="n">
        <v>0.0702517991841679</v>
      </c>
      <c r="Q1294" s="16" t="n">
        <v>0.592860236862365</v>
      </c>
      <c r="R1294" s="16" t="n">
        <v>0.44152689899655</v>
      </c>
      <c r="S1294" s="16" t="n">
        <v>0.253363373758034</v>
      </c>
      <c r="T1294" s="16" t="n">
        <v>0.00324975912981585</v>
      </c>
      <c r="U1294" s="16" t="n">
        <v>0.505485509814221</v>
      </c>
      <c r="V1294" s="16" t="n">
        <v>0.565786196404875</v>
      </c>
      <c r="W1294" s="6" t="s">
        <v>694</v>
      </c>
      <c r="X1294" s="16" t="n">
        <v>0.4</v>
      </c>
      <c r="Y1294" s="16" t="n">
        <v>0.503147760731443</v>
      </c>
      <c r="Z1294" s="16" t="n">
        <f aca="false">(G1294-E1294)/SQRT(H1294^2/D1294+F1294^2/C1294)</f>
        <v>0.753872491557117</v>
      </c>
      <c r="AA1294" s="24" t="n">
        <f aca="false">ABS(K1294-Z1294)</f>
        <v>1.28785870856518E-014</v>
      </c>
    </row>
    <row r="1295" customFormat="false" ht="15" hidden="false" customHeight="false" outlineLevel="0" collapsed="false">
      <c r="A1295" s="17" t="n">
        <v>1690</v>
      </c>
      <c r="B1295" s="6" t="s">
        <v>618</v>
      </c>
      <c r="C1295" s="6" t="n">
        <v>144</v>
      </c>
      <c r="D1295" s="6" t="n">
        <v>717</v>
      </c>
      <c r="E1295" s="16" t="n">
        <v>0.352230170534717</v>
      </c>
      <c r="F1295" s="16" t="n">
        <v>0.0479996994473225</v>
      </c>
      <c r="G1295" s="16" t="n">
        <v>0.3555141911638</v>
      </c>
      <c r="H1295" s="16" t="n">
        <v>0.0464820280545449</v>
      </c>
      <c r="I1295" s="23" t="n">
        <f aca="false">G1295-E1295</f>
        <v>0.00328402062908317</v>
      </c>
      <c r="J1295" s="17" t="n">
        <f aca="false">100*(G1295-E1295)/E1295</f>
        <v>0.932350747835638</v>
      </c>
      <c r="K1295" s="16" t="n">
        <v>0.753145234210114</v>
      </c>
      <c r="L1295" s="17" t="n">
        <v>200.516312084441</v>
      </c>
      <c r="M1295" s="16" t="n">
        <v>0.452245997013689</v>
      </c>
      <c r="N1295" s="16" t="n">
        <v>0.512275397225196</v>
      </c>
      <c r="O1295" s="6" t="str">
        <f aca="false">IF(N1295&lt;0.05,"Yes","No")</f>
        <v>No</v>
      </c>
      <c r="P1295" s="16" t="n">
        <v>0.0702029526857573</v>
      </c>
      <c r="Q1295" s="16" t="n">
        <v>0.592036084905563</v>
      </c>
      <c r="R1295" s="16" t="n">
        <v>0.441844375780988</v>
      </c>
      <c r="S1295" s="16" t="n">
        <v>0.254821062512534</v>
      </c>
      <c r="T1295" s="16" t="n">
        <v>0.00326687105029217</v>
      </c>
      <c r="U1295" s="16" t="n">
        <v>0.504634734394659</v>
      </c>
      <c r="V1295" s="16" t="n">
        <v>0.565786196404875</v>
      </c>
      <c r="W1295" s="6" t="s">
        <v>694</v>
      </c>
      <c r="X1295" s="16" t="n">
        <v>0.4</v>
      </c>
      <c r="Y1295" s="16" t="n">
        <v>0.503118704478537</v>
      </c>
      <c r="Z1295" s="16" t="n">
        <f aca="false">(G1295-E1295)/SQRT(H1295^2/D1295+F1295^2/C1295)</f>
        <v>0.753145234210101</v>
      </c>
      <c r="AA1295" s="24" t="n">
        <f aca="false">ABS(K1295-Z1295)</f>
        <v>1.28785870856518E-014</v>
      </c>
    </row>
    <row r="1296" customFormat="false" ht="15" hidden="false" customHeight="false" outlineLevel="0" collapsed="false">
      <c r="A1296" s="17" t="n">
        <v>1691</v>
      </c>
      <c r="B1296" s="6" t="s">
        <v>618</v>
      </c>
      <c r="C1296" s="6" t="n">
        <v>144</v>
      </c>
      <c r="D1296" s="6" t="n">
        <v>717</v>
      </c>
      <c r="E1296" s="16" t="n">
        <v>0.352569537754688</v>
      </c>
      <c r="F1296" s="16" t="n">
        <v>0.0482925678412125</v>
      </c>
      <c r="G1296" s="16" t="n">
        <v>0.355873814852833</v>
      </c>
      <c r="H1296" s="16" t="n">
        <v>0.046752985038504</v>
      </c>
      <c r="I1296" s="23" t="n">
        <f aca="false">G1296-E1296</f>
        <v>0.0033042770981449</v>
      </c>
      <c r="J1296" s="17" t="n">
        <f aca="false">100*(G1296-E1296)/E1296</f>
        <v>0.93719869254387</v>
      </c>
      <c r="K1296" s="16" t="n">
        <v>0.753227477095516</v>
      </c>
      <c r="L1296" s="17" t="n">
        <v>200.483454809406</v>
      </c>
      <c r="M1296" s="16" t="n">
        <v>0.452196838812536</v>
      </c>
      <c r="N1296" s="16" t="n">
        <v>0.512275397225196</v>
      </c>
      <c r="O1296" s="6" t="str">
        <f aca="false">IF(N1296&lt;0.05,"Yes","No")</f>
        <v>No</v>
      </c>
      <c r="P1296" s="16" t="n">
        <v>0.0702232702145097</v>
      </c>
      <c r="Q1296" s="16" t="n">
        <v>0.592378818375872</v>
      </c>
      <c r="R1296" s="16" t="n">
        <v>0.44171230653377</v>
      </c>
      <c r="S1296" s="16" t="n">
        <v>0.257452653319261</v>
      </c>
      <c r="T1296" s="16" t="n">
        <v>0.0032873440243232</v>
      </c>
      <c r="U1296" s="16" t="n">
        <v>0.503366222976276</v>
      </c>
      <c r="V1296" s="16" t="n">
        <v>0.565786196404875</v>
      </c>
      <c r="W1296" s="6" t="s">
        <v>694</v>
      </c>
      <c r="X1296" s="16" t="n">
        <v>0.4</v>
      </c>
      <c r="Y1296" s="16" t="n">
        <v>0.502954052378739</v>
      </c>
      <c r="Z1296" s="16" t="n">
        <f aca="false">(G1296-E1296)/SQRT(H1296^2/D1296+F1296^2/C1296)</f>
        <v>0.753227477095516</v>
      </c>
      <c r="AA1296" s="24" t="n">
        <f aca="false">ABS(K1296-Z1296)</f>
        <v>0</v>
      </c>
    </row>
    <row r="1297" customFormat="false" ht="15" hidden="false" customHeight="false" outlineLevel="0" collapsed="false">
      <c r="A1297" s="17" t="n">
        <v>1692</v>
      </c>
      <c r="B1297" s="6" t="s">
        <v>618</v>
      </c>
      <c r="C1297" s="6" t="n">
        <v>144</v>
      </c>
      <c r="D1297" s="6" t="n">
        <v>717</v>
      </c>
      <c r="E1297" s="16" t="n">
        <v>0.352907259638111</v>
      </c>
      <c r="F1297" s="16" t="n">
        <v>0.0485911824758322</v>
      </c>
      <c r="G1297" s="16" t="n">
        <v>0.356232793697752</v>
      </c>
      <c r="H1297" s="16" t="n">
        <v>0.0470285632347216</v>
      </c>
      <c r="I1297" s="23" t="n">
        <f aca="false">G1297-E1297</f>
        <v>0.00332553405964137</v>
      </c>
      <c r="J1297" s="17" t="n">
        <f aca="false">100*(G1297-E1297)/E1297</f>
        <v>0.942325205509102</v>
      </c>
      <c r="K1297" s="16" t="n">
        <v>0.753448705288883</v>
      </c>
      <c r="L1297" s="17" t="n">
        <v>200.448577964515</v>
      </c>
      <c r="M1297" s="16" t="n">
        <v>0.452064386132601</v>
      </c>
      <c r="N1297" s="16" t="n">
        <v>0.512275397225196</v>
      </c>
      <c r="O1297" s="6" t="str">
        <f aca="false">IF(N1297&lt;0.05,"Yes","No")</f>
        <v>No</v>
      </c>
      <c r="P1297" s="16" t="n">
        <v>0.0702573388129949</v>
      </c>
      <c r="Q1297" s="16" t="n">
        <v>0.592953739240486</v>
      </c>
      <c r="R1297" s="16" t="n">
        <v>0.441490902560059</v>
      </c>
      <c r="S1297" s="16" t="n">
        <v>0.259804329772923</v>
      </c>
      <c r="T1297" s="16" t="n">
        <v>0.00330883074667756</v>
      </c>
      <c r="U1297" s="16" t="n">
        <v>0.501989899112911</v>
      </c>
      <c r="V1297" s="16" t="n">
        <v>0.565786196404875</v>
      </c>
      <c r="W1297" s="6" t="s">
        <v>694</v>
      </c>
      <c r="X1297" s="16" t="n">
        <v>0.4</v>
      </c>
      <c r="Y1297" s="16" t="n">
        <v>0.502886254455292</v>
      </c>
      <c r="Z1297" s="16" t="n">
        <f aca="false">(G1297-E1297)/SQRT(H1297^2/D1297+F1297^2/C1297)</f>
        <v>0.75344870528887</v>
      </c>
      <c r="AA1297" s="24" t="n">
        <f aca="false">ABS(K1297-Z1297)</f>
        <v>1.25455201782643E-014</v>
      </c>
    </row>
    <row r="1298" customFormat="false" ht="15" hidden="false" customHeight="false" outlineLevel="0" collapsed="false">
      <c r="A1298" s="17" t="n">
        <v>1693</v>
      </c>
      <c r="B1298" s="6" t="s">
        <v>618</v>
      </c>
      <c r="C1298" s="6" t="n">
        <v>144</v>
      </c>
      <c r="D1298" s="6" t="n">
        <v>717</v>
      </c>
      <c r="E1298" s="16" t="n">
        <v>0.353234424152308</v>
      </c>
      <c r="F1298" s="16" t="n">
        <v>0.0488874080515728</v>
      </c>
      <c r="G1298" s="16" t="n">
        <v>0.356583797823601</v>
      </c>
      <c r="H1298" s="16" t="n">
        <v>0.0473034604160812</v>
      </c>
      <c r="I1298" s="23" t="n">
        <f aca="false">G1298-E1298</f>
        <v>0.00334937367129329</v>
      </c>
      <c r="J1298" s="17" t="n">
        <f aca="false">100*(G1298-E1298)/E1298</f>
        <v>0.948201376276142</v>
      </c>
      <c r="K1298" s="16" t="n">
        <v>0.75428157620038</v>
      </c>
      <c r="L1298" s="17" t="n">
        <v>200.418318636993</v>
      </c>
      <c r="M1298" s="16" t="n">
        <v>0.451565487636538</v>
      </c>
      <c r="N1298" s="16" t="n">
        <v>0.512275397225196</v>
      </c>
      <c r="O1298" s="6" t="str">
        <f aca="false">IF(N1298&lt;0.05,"Yes","No")</f>
        <v>No</v>
      </c>
      <c r="P1298" s="16" t="n">
        <v>0.0703466874787219</v>
      </c>
      <c r="Q1298" s="16" t="n">
        <v>0.594462857414826</v>
      </c>
      <c r="R1298" s="16" t="n">
        <v>0.440910548703828</v>
      </c>
      <c r="S1298" s="16" t="n">
        <v>0.262367483557672</v>
      </c>
      <c r="T1298" s="16" t="n">
        <v>0.00333290138322627</v>
      </c>
      <c r="U1298" s="16" t="n">
        <v>0.500283198088966</v>
      </c>
      <c r="V1298" s="16" t="n">
        <v>0.565786196404875</v>
      </c>
      <c r="W1298" s="6" t="s">
        <v>694</v>
      </c>
      <c r="X1298" s="16" t="n">
        <v>0.4</v>
      </c>
      <c r="Y1298" s="16" t="n">
        <v>0.503079962807996</v>
      </c>
      <c r="Z1298" s="16" t="n">
        <f aca="false">(G1298-E1298)/SQRT(H1298^2/D1298+F1298^2/C1298)</f>
        <v>0.75428157620038</v>
      </c>
      <c r="AA1298" s="24" t="n">
        <f aca="false">ABS(K1298-Z1298)</f>
        <v>0</v>
      </c>
    </row>
    <row r="1299" customFormat="false" ht="15" hidden="false" customHeight="false" outlineLevel="0" collapsed="false">
      <c r="A1299" s="17" t="n">
        <v>1694</v>
      </c>
      <c r="B1299" s="6" t="s">
        <v>618</v>
      </c>
      <c r="C1299" s="6" t="n">
        <v>144</v>
      </c>
      <c r="D1299" s="6" t="n">
        <v>717</v>
      </c>
      <c r="E1299" s="16" t="n">
        <v>0.353568276493914</v>
      </c>
      <c r="F1299" s="16" t="n">
        <v>0.0491952844409805</v>
      </c>
      <c r="G1299" s="16" t="n">
        <v>0.356941124551632</v>
      </c>
      <c r="H1299" s="16" t="n">
        <v>0.0475886744507404</v>
      </c>
      <c r="I1299" s="23" t="n">
        <f aca="false">G1299-E1299</f>
        <v>0.00337284805771854</v>
      </c>
      <c r="J1299" s="17" t="n">
        <f aca="false">100*(G1299-E1299)/E1299</f>
        <v>0.953945328796091</v>
      </c>
      <c r="K1299" s="16" t="n">
        <v>0.75484629902152</v>
      </c>
      <c r="L1299" s="17" t="n">
        <v>200.386003817198</v>
      </c>
      <c r="M1299" s="16" t="n">
        <v>0.451227443690173</v>
      </c>
      <c r="N1299" s="16" t="n">
        <v>0.512275397225196</v>
      </c>
      <c r="O1299" s="6" t="str">
        <f aca="false">IF(N1299&lt;0.05,"Yes","No")</f>
        <v>No</v>
      </c>
      <c r="P1299" s="16" t="n">
        <v>0.0704118528982609</v>
      </c>
      <c r="Q1299" s="16" t="n">
        <v>0.595564724908426</v>
      </c>
      <c r="R1299" s="16" t="n">
        <v>0.440487550659308</v>
      </c>
      <c r="S1299" s="16" t="n">
        <v>0.264529006853203</v>
      </c>
      <c r="T1299" s="16" t="n">
        <v>0.0033566199900569</v>
      </c>
      <c r="U1299" s="16" t="n">
        <v>0.49868377811365</v>
      </c>
      <c r="V1299" s="16" t="n">
        <v>0.565786196404875</v>
      </c>
      <c r="W1299" s="6" t="s">
        <v>694</v>
      </c>
      <c r="X1299" s="16" t="n">
        <v>0.4</v>
      </c>
      <c r="Y1299" s="16" t="n">
        <v>0.503109019060902</v>
      </c>
      <c r="Z1299" s="16" t="n">
        <f aca="false">(G1299-E1299)/SQRT(H1299^2/D1299+F1299^2/C1299)</f>
        <v>0.754846299021532</v>
      </c>
      <c r="AA1299" s="24" t="n">
        <f aca="false">ABS(K1299-Z1299)</f>
        <v>1.23234755733392E-014</v>
      </c>
    </row>
    <row r="1300" customFormat="false" ht="15" hidden="false" customHeight="false" outlineLevel="0" collapsed="false">
      <c r="A1300" s="17" t="n">
        <v>1695</v>
      </c>
      <c r="B1300" s="6" t="s">
        <v>618</v>
      </c>
      <c r="C1300" s="6" t="n">
        <v>144</v>
      </c>
      <c r="D1300" s="6" t="n">
        <v>717</v>
      </c>
      <c r="E1300" s="16" t="n">
        <v>0.353905174674259</v>
      </c>
      <c r="F1300" s="16" t="n">
        <v>0.0495112892561999</v>
      </c>
      <c r="G1300" s="16" t="n">
        <v>0.357301456679693</v>
      </c>
      <c r="H1300" s="16" t="n">
        <v>0.0478803796989445</v>
      </c>
      <c r="I1300" s="23" t="n">
        <f aca="false">G1300-E1300</f>
        <v>0.0033962820054334</v>
      </c>
      <c r="J1300" s="17" t="n">
        <f aca="false">100*(G1300-E1300)/E1300</f>
        <v>0.959658758468113</v>
      </c>
      <c r="K1300" s="16" t="n">
        <v>0.755274443683364</v>
      </c>
      <c r="L1300" s="17" t="n">
        <v>200.350636246977</v>
      </c>
      <c r="M1300" s="16" t="n">
        <v>0.450971300159559</v>
      </c>
      <c r="N1300" s="16" t="n">
        <v>0.512275397225196</v>
      </c>
      <c r="O1300" s="6" t="str">
        <f aca="false">IF(N1300&lt;0.05,"Yes","No")</f>
        <v>No</v>
      </c>
      <c r="P1300" s="16" t="n">
        <v>0.0704654868421184</v>
      </c>
      <c r="Q1300" s="16" t="n">
        <v>0.596472374665664</v>
      </c>
      <c r="R1300" s="16" t="n">
        <v>0.440139580015918</v>
      </c>
      <c r="S1300" s="16" t="n">
        <v>0.266211727618579</v>
      </c>
      <c r="T1300" s="16" t="n">
        <v>0.00338031102597396</v>
      </c>
      <c r="U1300" s="16" t="n">
        <v>0.497127172617312</v>
      </c>
      <c r="V1300" s="16" t="n">
        <v>0.565786196404875</v>
      </c>
      <c r="W1300" s="6" t="s">
        <v>694</v>
      </c>
      <c r="X1300" s="16" t="n">
        <v>0.4</v>
      </c>
      <c r="Y1300" s="16" t="n">
        <v>0.50303153571982</v>
      </c>
      <c r="Z1300" s="16" t="n">
        <f aca="false">(G1300-E1300)/SQRT(H1300^2/D1300+F1300^2/C1300)</f>
        <v>0.755274443683377</v>
      </c>
      <c r="AA1300" s="24" t="n">
        <f aca="false">ABS(K1300-Z1300)</f>
        <v>1.23234755733392E-014</v>
      </c>
    </row>
    <row r="1301" customFormat="false" ht="15" hidden="false" customHeight="false" outlineLevel="0" collapsed="false">
      <c r="A1301" s="17" t="n">
        <v>1696</v>
      </c>
      <c r="B1301" s="6" t="s">
        <v>618</v>
      </c>
      <c r="C1301" s="6" t="n">
        <v>144</v>
      </c>
      <c r="D1301" s="6" t="n">
        <v>717</v>
      </c>
      <c r="E1301" s="16" t="n">
        <v>0.354241741407249</v>
      </c>
      <c r="F1301" s="16" t="n">
        <v>0.0498339049322459</v>
      </c>
      <c r="G1301" s="16" t="n">
        <v>0.357664447760981</v>
      </c>
      <c r="H1301" s="16" t="n">
        <v>0.0481816683255589</v>
      </c>
      <c r="I1301" s="23" t="n">
        <f aca="false">G1301-E1301</f>
        <v>0.00342270635373232</v>
      </c>
      <c r="J1301" s="17" t="n">
        <f aca="false">100*(G1301-E1301)/E1301</f>
        <v>0.966206393446292</v>
      </c>
      <c r="K1301" s="16" t="n">
        <v>0.75624975792022</v>
      </c>
      <c r="L1301" s="17" t="n">
        <v>200.323749085899</v>
      </c>
      <c r="M1301" s="16" t="n">
        <v>0.450387877944475</v>
      </c>
      <c r="N1301" s="16" t="n">
        <v>0.512275397225196</v>
      </c>
      <c r="O1301" s="6" t="str">
        <f aca="false">IF(N1301&lt;0.05,"Yes","No")</f>
        <v>No</v>
      </c>
      <c r="P1301" s="16" t="n">
        <v>0.0705669150923927</v>
      </c>
      <c r="Q1301" s="16" t="n">
        <v>0.598190739026668</v>
      </c>
      <c r="R1301" s="16" t="n">
        <v>0.439481957614121</v>
      </c>
      <c r="S1301" s="16" t="n">
        <v>0.268452773165633</v>
      </c>
      <c r="T1301" s="16" t="n">
        <v>0.00340700394784096</v>
      </c>
      <c r="U1301" s="16" t="n">
        <v>0.495250724088738</v>
      </c>
      <c r="V1301" s="16" t="n">
        <v>0.565786196404875</v>
      </c>
      <c r="W1301" s="6" t="s">
        <v>694</v>
      </c>
      <c r="X1301" s="16" t="n">
        <v>0.4</v>
      </c>
      <c r="Y1301" s="16" t="n">
        <v>0.502924996125833</v>
      </c>
      <c r="Z1301" s="16" t="n">
        <f aca="false">(G1301-E1301)/SQRT(H1301^2/D1301+F1301^2/C1301)</f>
        <v>0.756249757920233</v>
      </c>
      <c r="AA1301" s="24" t="n">
        <f aca="false">ABS(K1301-Z1301)</f>
        <v>1.24344978758018E-014</v>
      </c>
    </row>
    <row r="1302" customFormat="false" ht="15" hidden="false" customHeight="false" outlineLevel="0" collapsed="false">
      <c r="A1302" s="17" t="n">
        <v>1697</v>
      </c>
      <c r="B1302" s="6" t="s">
        <v>618</v>
      </c>
      <c r="C1302" s="6" t="n">
        <v>144</v>
      </c>
      <c r="D1302" s="6" t="n">
        <v>717</v>
      </c>
      <c r="E1302" s="16" t="n">
        <v>0.354588059398035</v>
      </c>
      <c r="F1302" s="16" t="n">
        <v>0.0501695577687783</v>
      </c>
      <c r="G1302" s="16" t="n">
        <v>0.358038773949841</v>
      </c>
      <c r="H1302" s="16" t="n">
        <v>0.0484968380948528</v>
      </c>
      <c r="I1302" s="23" t="n">
        <f aca="false">G1302-E1302</f>
        <v>0.00345071455180596</v>
      </c>
      <c r="J1302" s="17" t="n">
        <f aca="false">100*(G1302-E1302)/E1302</f>
        <v>0.973161520910785</v>
      </c>
      <c r="K1302" s="16" t="n">
        <v>0.757360284445087</v>
      </c>
      <c r="L1302" s="17" t="n">
        <v>200.300405895733</v>
      </c>
      <c r="M1302" s="16" t="n">
        <v>0.449724066407656</v>
      </c>
      <c r="N1302" s="16" t="n">
        <v>0.512275397225196</v>
      </c>
      <c r="O1302" s="6" t="str">
        <f aca="false">IF(N1302&lt;0.05,"Yes","No")</f>
        <v>No</v>
      </c>
      <c r="P1302" s="16" t="n">
        <v>0.0706796170440607</v>
      </c>
      <c r="Q1302" s="16" t="n">
        <v>0.600102997753068</v>
      </c>
      <c r="R1302" s="16" t="n">
        <v>0.43875190402274</v>
      </c>
      <c r="S1302" s="16" t="n">
        <v>0.27089865513489</v>
      </c>
      <c r="T1302" s="16" t="n">
        <v>0.00343529520549741</v>
      </c>
      <c r="U1302" s="16" t="n">
        <v>0.493263258331438</v>
      </c>
      <c r="V1302" s="16" t="n">
        <v>0.565786196404875</v>
      </c>
      <c r="W1302" s="6" t="s">
        <v>694</v>
      </c>
      <c r="X1302" s="16" t="n">
        <v>0.4</v>
      </c>
      <c r="Y1302" s="16" t="n">
        <v>0.503060591972726</v>
      </c>
      <c r="Z1302" s="16" t="n">
        <f aca="false">(G1302-E1302)/SQRT(H1302^2/D1302+F1302^2/C1302)</f>
        <v>0.757360284445075</v>
      </c>
      <c r="AA1302" s="24" t="n">
        <f aca="false">ABS(K1302-Z1302)</f>
        <v>1.23234755733392E-014</v>
      </c>
    </row>
    <row r="1303" customFormat="false" ht="15" hidden="false" customHeight="false" outlineLevel="0" collapsed="false">
      <c r="A1303" s="17" t="n">
        <v>1698</v>
      </c>
      <c r="B1303" s="6" t="s">
        <v>618</v>
      </c>
      <c r="C1303" s="6" t="n">
        <v>144</v>
      </c>
      <c r="D1303" s="6" t="n">
        <v>717</v>
      </c>
      <c r="E1303" s="16" t="n">
        <v>0.354917654250231</v>
      </c>
      <c r="F1303" s="16" t="n">
        <v>0.0505014131860196</v>
      </c>
      <c r="G1303" s="16" t="n">
        <v>0.358397819839595</v>
      </c>
      <c r="H1303" s="16" t="n">
        <v>0.0488099819656305</v>
      </c>
      <c r="I1303" s="23" t="n">
        <f aca="false">G1303-E1303</f>
        <v>0.00348016558936365</v>
      </c>
      <c r="J1303" s="17" t="n">
        <f aca="false">100*(G1303-E1303)/E1303</f>
        <v>0.980555784613068</v>
      </c>
      <c r="K1303" s="16" t="n">
        <v>0.758823708212544</v>
      </c>
      <c r="L1303" s="17" t="n">
        <v>200.281452875216</v>
      </c>
      <c r="M1303" s="16" t="n">
        <v>0.448850114645044</v>
      </c>
      <c r="N1303" s="16" t="n">
        <v>0.512275397225196</v>
      </c>
      <c r="O1303" s="6" t="str">
        <f aca="false">IF(N1303&lt;0.05,"Yes","No")</f>
        <v>No</v>
      </c>
      <c r="P1303" s="16" t="n">
        <v>0.07082357673384</v>
      </c>
      <c r="Q1303" s="16" t="n">
        <v>0.602550057454274</v>
      </c>
      <c r="R1303" s="16" t="n">
        <v>0.437820387150739</v>
      </c>
      <c r="S1303" s="16" t="n">
        <v>0.273574027020018</v>
      </c>
      <c r="T1303" s="16" t="n">
        <v>0.00346503293502129</v>
      </c>
      <c r="U1303" s="16" t="n">
        <v>0.491083698075815</v>
      </c>
      <c r="V1303" s="16" t="n">
        <v>0.565786196404875</v>
      </c>
      <c r="W1303" s="6" t="s">
        <v>694</v>
      </c>
      <c r="X1303" s="16" t="n">
        <v>0.4</v>
      </c>
      <c r="Y1303" s="16" t="n">
        <v>0.503070277390361</v>
      </c>
      <c r="Z1303" s="16" t="n">
        <f aca="false">(G1303-E1303)/SQRT(H1303^2/D1303+F1303^2/C1303)</f>
        <v>0.758823708212568</v>
      </c>
      <c r="AA1303" s="24" t="n">
        <f aca="false">ABS(K1303-Z1303)</f>
        <v>2.42028619368284E-014</v>
      </c>
    </row>
    <row r="1304" customFormat="false" ht="15" hidden="false" customHeight="false" outlineLevel="0" collapsed="false">
      <c r="A1304" s="17" t="n">
        <v>1699</v>
      </c>
      <c r="B1304" s="6" t="s">
        <v>618</v>
      </c>
      <c r="C1304" s="6" t="n">
        <v>144</v>
      </c>
      <c r="D1304" s="6" t="n">
        <v>717</v>
      </c>
      <c r="E1304" s="16" t="n">
        <v>0.355246647054123</v>
      </c>
      <c r="F1304" s="16" t="n">
        <v>0.050838181054718</v>
      </c>
      <c r="G1304" s="16" t="n">
        <v>0.358762686575972</v>
      </c>
      <c r="H1304" s="16" t="n">
        <v>0.0491324791502698</v>
      </c>
      <c r="I1304" s="23" t="n">
        <f aca="false">G1304-E1304</f>
        <v>0.00351603952184937</v>
      </c>
      <c r="J1304" s="17" t="n">
        <f aca="false">100*(G1304-E1304)/E1304</f>
        <v>0.989746011962695</v>
      </c>
      <c r="K1304" s="16" t="n">
        <v>0.761574572234567</v>
      </c>
      <c r="L1304" s="17" t="n">
        <v>200.274088817771</v>
      </c>
      <c r="M1304" s="16" t="n">
        <v>0.447209814350435</v>
      </c>
      <c r="N1304" s="16" t="n">
        <v>0.51147948826906</v>
      </c>
      <c r="O1304" s="6" t="str">
        <f aca="false">IF(N1304&lt;0.05,"Yes","No")</f>
        <v>No</v>
      </c>
      <c r="P1304" s="16" t="n">
        <v>0.0710832058617708</v>
      </c>
      <c r="Q1304" s="16" t="n">
        <v>0.606975879919261</v>
      </c>
      <c r="R1304" s="16" t="n">
        <v>0.436143294930312</v>
      </c>
      <c r="S1304" s="16" t="n">
        <v>0.277011097780784</v>
      </c>
      <c r="T1304" s="16" t="n">
        <v>0.00350121596574416</v>
      </c>
      <c r="U1304" s="16" t="n">
        <v>0.488138930943885</v>
      </c>
      <c r="V1304" s="16" t="n">
        <v>0.564843020185073</v>
      </c>
      <c r="W1304" s="6" t="s">
        <v>694</v>
      </c>
      <c r="X1304" s="16" t="n">
        <v>0.4</v>
      </c>
      <c r="Y1304" s="16" t="n">
        <v>0.50323492949016</v>
      </c>
      <c r="Z1304" s="16" t="n">
        <f aca="false">(G1304-E1304)/SQRT(H1304^2/D1304+F1304^2/C1304)</f>
        <v>0.761574572234543</v>
      </c>
      <c r="AA1304" s="24" t="n">
        <f aca="false">ABS(K1304-Z1304)</f>
        <v>2.39808173319034E-014</v>
      </c>
    </row>
    <row r="1305" customFormat="false" ht="15" hidden="false" customHeight="false" outlineLevel="0" collapsed="false">
      <c r="A1305" s="17" t="n">
        <v>1700</v>
      </c>
      <c r="B1305" s="6" t="s">
        <v>618</v>
      </c>
      <c r="C1305" s="6" t="n">
        <v>144</v>
      </c>
      <c r="D1305" s="6" t="n">
        <v>717</v>
      </c>
      <c r="E1305" s="16" t="n">
        <v>0.355556377416684</v>
      </c>
      <c r="F1305" s="16" t="n">
        <v>0.0511714990665653</v>
      </c>
      <c r="G1305" s="16" t="n">
        <v>0.359101455518391</v>
      </c>
      <c r="H1305" s="16" t="n">
        <v>0.0494489499425468</v>
      </c>
      <c r="I1305" s="23" t="n">
        <f aca="false">G1305-E1305</f>
        <v>0.00354507810170768</v>
      </c>
      <c r="J1305" s="17" t="n">
        <f aca="false">100*(G1305-E1305)/E1305</f>
        <v>0.997050911437634</v>
      </c>
      <c r="K1305" s="16" t="n">
        <v>0.762876460724204</v>
      </c>
      <c r="L1305" s="17" t="n">
        <v>200.260238093612</v>
      </c>
      <c r="M1305" s="16" t="n">
        <v>0.446434762614754</v>
      </c>
      <c r="N1305" s="16" t="n">
        <v>0.51142826404231</v>
      </c>
      <c r="O1305" s="6" t="str">
        <f aca="false">IF(N1305&lt;0.05,"Yes","No")</f>
        <v>No</v>
      </c>
      <c r="P1305" s="16" t="n">
        <v>0.0712101511125596</v>
      </c>
      <c r="Q1305" s="16" t="n">
        <v>0.609145773844547</v>
      </c>
      <c r="R1305" s="16" t="n">
        <v>0.43532463553875</v>
      </c>
      <c r="S1305" s="16" t="n">
        <v>0.279353819542643</v>
      </c>
      <c r="T1305" s="16" t="n">
        <v>0.0035305475969521</v>
      </c>
      <c r="U1305" s="16" t="n">
        <v>0.486070861931054</v>
      </c>
      <c r="V1305" s="16" t="n">
        <v>0.563927038465393</v>
      </c>
      <c r="W1305" s="6" t="s">
        <v>694</v>
      </c>
      <c r="X1305" s="16" t="n">
        <v>0.4</v>
      </c>
      <c r="Y1305" s="16" t="n">
        <v>0.503138075313808</v>
      </c>
      <c r="Z1305" s="16" t="n">
        <f aca="false">(G1305-E1305)/SQRT(H1305^2/D1305+F1305^2/C1305)</f>
        <v>0.762876460724181</v>
      </c>
      <c r="AA1305" s="24" t="n">
        <f aca="false">ABS(K1305-Z1305)</f>
        <v>2.38697950294409E-014</v>
      </c>
    </row>
    <row r="1306" customFormat="false" ht="15" hidden="false" customHeight="false" outlineLevel="0" collapsed="false">
      <c r="A1306" s="17" t="n">
        <v>1701</v>
      </c>
      <c r="B1306" s="6" t="s">
        <v>618</v>
      </c>
      <c r="C1306" s="6" t="n">
        <v>144</v>
      </c>
      <c r="D1306" s="6" t="n">
        <v>717</v>
      </c>
      <c r="E1306" s="16" t="n">
        <v>0.355864713692831</v>
      </c>
      <c r="F1306" s="16" t="n">
        <v>0.0515106073127606</v>
      </c>
      <c r="G1306" s="16" t="n">
        <v>0.359434427846758</v>
      </c>
      <c r="H1306" s="16" t="n">
        <v>0.0497684275611219</v>
      </c>
      <c r="I1306" s="23" t="n">
        <f aca="false">G1306-E1306</f>
        <v>0.00356971415392759</v>
      </c>
      <c r="J1306" s="17" t="n">
        <f aca="false">100*(G1306-E1306)/E1306</f>
        <v>1.00310989445524</v>
      </c>
      <c r="K1306" s="16" t="n">
        <v>0.763140736755019</v>
      </c>
      <c r="L1306" s="17" t="n">
        <v>200.240283106233</v>
      </c>
      <c r="M1306" s="16" t="n">
        <v>0.446277602444233</v>
      </c>
      <c r="N1306" s="16" t="n">
        <v>0.51142826404231</v>
      </c>
      <c r="O1306" s="6" t="str">
        <f aca="false">IF(N1306&lt;0.05,"Yes","No")</f>
        <v>No</v>
      </c>
      <c r="P1306" s="16" t="n">
        <v>0.0712426496325384</v>
      </c>
      <c r="Q1306" s="16" t="n">
        <v>0.609701898303395</v>
      </c>
      <c r="R1306" s="16" t="n">
        <v>0.435115198166762</v>
      </c>
      <c r="S1306" s="16" t="n">
        <v>0.282138804812126</v>
      </c>
      <c r="T1306" s="16" t="n">
        <v>0.00355546930097131</v>
      </c>
      <c r="U1306" s="16" t="n">
        <v>0.484598148178698</v>
      </c>
      <c r="V1306" s="16" t="n">
        <v>0.563537683561006</v>
      </c>
      <c r="W1306" s="6" t="s">
        <v>694</v>
      </c>
      <c r="X1306" s="16" t="n">
        <v>0.4</v>
      </c>
      <c r="Y1306" s="16" t="n">
        <v>0.503225244072524</v>
      </c>
      <c r="Z1306" s="16" t="n">
        <f aca="false">(G1306-E1306)/SQRT(H1306^2/D1306+F1306^2/C1306)</f>
        <v>0.763140736755019</v>
      </c>
      <c r="AA1306" s="24" t="n">
        <f aca="false">ABS(K1306-Z1306)</f>
        <v>0</v>
      </c>
    </row>
    <row r="1307" customFormat="false" ht="15" hidden="false" customHeight="false" outlineLevel="0" collapsed="false">
      <c r="A1307" s="17" t="n">
        <v>1702</v>
      </c>
      <c r="B1307" s="6" t="s">
        <v>618</v>
      </c>
      <c r="C1307" s="6" t="n">
        <v>144</v>
      </c>
      <c r="D1307" s="6" t="n">
        <v>717</v>
      </c>
      <c r="E1307" s="16" t="n">
        <v>0.356131110857758</v>
      </c>
      <c r="F1307" s="16" t="n">
        <v>0.0518330501874587</v>
      </c>
      <c r="G1307" s="16" t="n">
        <v>0.359728331367175</v>
      </c>
      <c r="H1307" s="16" t="n">
        <v>0.0500751795568977</v>
      </c>
      <c r="I1307" s="23" t="n">
        <f aca="false">G1307-E1307</f>
        <v>0.00359722050941652</v>
      </c>
      <c r="J1307" s="17" t="n">
        <f aca="false">100*(G1307-E1307)/E1307</f>
        <v>1.01008319681829</v>
      </c>
      <c r="K1307" s="16" t="n">
        <v>0.764248706249502</v>
      </c>
      <c r="L1307" s="17" t="n">
        <v>200.228733949006</v>
      </c>
      <c r="M1307" s="16" t="n">
        <v>0.445618736142641</v>
      </c>
      <c r="N1307" s="16" t="n">
        <v>0.511333496867475</v>
      </c>
      <c r="O1307" s="6" t="str">
        <f aca="false">IF(N1307&lt;0.05,"Yes","No")</f>
        <v>No</v>
      </c>
      <c r="P1307" s="16" t="n">
        <v>0.0713506234692654</v>
      </c>
      <c r="Q1307" s="16" t="n">
        <v>0.61155140110078</v>
      </c>
      <c r="R1307" s="16" t="n">
        <v>0.434419777033362</v>
      </c>
      <c r="S1307" s="16" t="n">
        <v>0.285230983853202</v>
      </c>
      <c r="T1307" s="16" t="n">
        <v>0.00358326244413198</v>
      </c>
      <c r="U1307" s="16" t="n">
        <v>0.48270161778283</v>
      </c>
      <c r="V1307" s="16" t="n">
        <v>0.562767070409784</v>
      </c>
      <c r="W1307" s="6" t="s">
        <v>694</v>
      </c>
      <c r="X1307" s="16" t="n">
        <v>0.4</v>
      </c>
      <c r="Y1307" s="16" t="n">
        <v>0.503438323260499</v>
      </c>
      <c r="Z1307" s="16" t="n">
        <f aca="false">(G1307-E1307)/SQRT(H1307^2/D1307+F1307^2/C1307)</f>
        <v>0.764248706249502</v>
      </c>
      <c r="AA1307" s="24" t="n">
        <f aca="false">ABS(K1307-Z1307)</f>
        <v>0</v>
      </c>
    </row>
    <row r="1308" customFormat="false" ht="15" hidden="false" customHeight="false" outlineLevel="0" collapsed="false">
      <c r="A1308" s="17" t="n">
        <v>1703</v>
      </c>
      <c r="B1308" s="6" t="s">
        <v>618</v>
      </c>
      <c r="C1308" s="6" t="n">
        <v>144</v>
      </c>
      <c r="D1308" s="6" t="n">
        <v>717</v>
      </c>
      <c r="E1308" s="16" t="n">
        <v>0.35637860548579</v>
      </c>
      <c r="F1308" s="16" t="n">
        <v>0.0521520314715028</v>
      </c>
      <c r="G1308" s="16" t="n">
        <v>0.360002082636167</v>
      </c>
      <c r="H1308" s="16" t="n">
        <v>0.0503777080344062</v>
      </c>
      <c r="I1308" s="23" t="n">
        <f aca="false">G1308-E1308</f>
        <v>0.00362347715037636</v>
      </c>
      <c r="J1308" s="17" t="n">
        <f aca="false">100*(G1308-E1308)/E1308</f>
        <v>1.01674934875428</v>
      </c>
      <c r="K1308" s="16" t="n">
        <v>0.765132027640912</v>
      </c>
      <c r="L1308" s="17" t="n">
        <v>200.215219250566</v>
      </c>
      <c r="M1308" s="16" t="n">
        <v>0.445093879175167</v>
      </c>
      <c r="N1308" s="16" t="n">
        <v>0.511333496867475</v>
      </c>
      <c r="O1308" s="6" t="str">
        <f aca="false">IF(N1308&lt;0.05,"Yes","No")</f>
        <v>No</v>
      </c>
      <c r="P1308" s="16" t="n">
        <v>0.0714384109592416</v>
      </c>
      <c r="Q1308" s="16" t="n">
        <v>0.613057192836957</v>
      </c>
      <c r="R1308" s="16" t="n">
        <v>0.433854843311944</v>
      </c>
      <c r="S1308" s="16" t="n">
        <v>0.288209636808421</v>
      </c>
      <c r="T1308" s="16" t="n">
        <v>0.00360980290763395</v>
      </c>
      <c r="U1308" s="16" t="n">
        <v>0.480960693603571</v>
      </c>
      <c r="V1308" s="16" t="n">
        <v>0.561700065181269</v>
      </c>
      <c r="W1308" s="6" t="s">
        <v>694</v>
      </c>
      <c r="X1308" s="16" t="n">
        <v>0.4</v>
      </c>
      <c r="Y1308" s="16" t="n">
        <v>0.503593289942662</v>
      </c>
      <c r="Z1308" s="16" t="n">
        <f aca="false">(G1308-E1308)/SQRT(H1308^2/D1308+F1308^2/C1308)</f>
        <v>0.765132027640889</v>
      </c>
      <c r="AA1308" s="24" t="n">
        <f aca="false">ABS(K1308-Z1308)</f>
        <v>2.34257058195908E-014</v>
      </c>
    </row>
    <row r="1309" customFormat="false" ht="15" hidden="false" customHeight="false" outlineLevel="0" collapsed="false">
      <c r="A1309" s="17" t="n">
        <v>1704</v>
      </c>
      <c r="B1309" s="6" t="s">
        <v>618</v>
      </c>
      <c r="C1309" s="6" t="n">
        <v>144</v>
      </c>
      <c r="D1309" s="6" t="n">
        <v>717</v>
      </c>
      <c r="E1309" s="16" t="n">
        <v>0.356586002434293</v>
      </c>
      <c r="F1309" s="16" t="n">
        <v>0.0524562868296413</v>
      </c>
      <c r="G1309" s="16" t="n">
        <v>0.360234747018608</v>
      </c>
      <c r="H1309" s="16" t="n">
        <v>0.0506700928476112</v>
      </c>
      <c r="I1309" s="23" t="n">
        <f aca="false">G1309-E1309</f>
        <v>0.00364874458431452</v>
      </c>
      <c r="J1309" s="17" t="n">
        <f aca="false">100*(G1309-E1309)/E1309</f>
        <v>1.02324391855142</v>
      </c>
      <c r="K1309" s="16" t="n">
        <v>0.76600227147786</v>
      </c>
      <c r="L1309" s="17" t="n">
        <v>200.211597188297</v>
      </c>
      <c r="M1309" s="16" t="n">
        <v>0.444577096765701</v>
      </c>
      <c r="N1309" s="16" t="n">
        <v>0.511333496867475</v>
      </c>
      <c r="O1309" s="6" t="str">
        <f aca="false">IF(N1309&lt;0.05,"Yes","No")</f>
        <v>No</v>
      </c>
      <c r="P1309" s="16" t="n">
        <v>0.0715210911537498</v>
      </c>
      <c r="Q1309" s="16" t="n">
        <v>0.614477073803013</v>
      </c>
      <c r="R1309" s="16" t="n">
        <v>0.433323165473905</v>
      </c>
      <c r="S1309" s="16" t="n">
        <v>0.291011216883407</v>
      </c>
      <c r="T1309" s="16" t="n">
        <v>0.00363534770219506</v>
      </c>
      <c r="U1309" s="16" t="n">
        <v>0.479301099805482</v>
      </c>
      <c r="V1309" s="16" t="n">
        <v>0.561321968055361</v>
      </c>
      <c r="W1309" s="6" t="s">
        <v>694</v>
      </c>
      <c r="X1309" s="16" t="n">
        <v>0.4</v>
      </c>
      <c r="Y1309" s="16" t="n">
        <v>0.503583604525027</v>
      </c>
      <c r="Z1309" s="16" t="n">
        <f aca="false">(G1309-E1309)/SQRT(H1309^2/D1309+F1309^2/C1309)</f>
        <v>0.766002271477872</v>
      </c>
      <c r="AA1309" s="24" t="n">
        <f aca="false">ABS(K1309-Z1309)</f>
        <v>1.16573417585641E-014</v>
      </c>
    </row>
    <row r="1310" customFormat="false" ht="15" hidden="false" customHeight="false" outlineLevel="0" collapsed="false">
      <c r="A1310" s="17" t="n">
        <v>1705</v>
      </c>
      <c r="B1310" s="6" t="s">
        <v>618</v>
      </c>
      <c r="C1310" s="6" t="n">
        <v>144</v>
      </c>
      <c r="D1310" s="6" t="n">
        <v>717</v>
      </c>
      <c r="E1310" s="16" t="n">
        <v>0.356743293193479</v>
      </c>
      <c r="F1310" s="16" t="n">
        <v>0.0527390920436508</v>
      </c>
      <c r="G1310" s="16" t="n">
        <v>0.360420625932213</v>
      </c>
      <c r="H1310" s="16" t="n">
        <v>0.050946997800333</v>
      </c>
      <c r="I1310" s="23" t="n">
        <f aca="false">G1310-E1310</f>
        <v>0.00367733273873389</v>
      </c>
      <c r="J1310" s="17" t="n">
        <f aca="false">100*(G1310-E1310)/E1310</f>
        <v>1.03080641147176</v>
      </c>
      <c r="K1310" s="16" t="n">
        <v>0.767855326152838</v>
      </c>
      <c r="L1310" s="17" t="n">
        <v>200.220442146015</v>
      </c>
      <c r="M1310" s="16" t="n">
        <v>0.443477760948102</v>
      </c>
      <c r="N1310" s="16" t="n">
        <v>0.511333496867475</v>
      </c>
      <c r="O1310" s="6" t="str">
        <f aca="false">IF(N1310&lt;0.05,"Yes","No")</f>
        <v>No</v>
      </c>
      <c r="P1310" s="16" t="n">
        <v>0.0716906147849153</v>
      </c>
      <c r="Q1310" s="16" t="n">
        <v>0.617393467729633</v>
      </c>
      <c r="R1310" s="16" t="n">
        <v>0.432234219274877</v>
      </c>
      <c r="S1310" s="16" t="n">
        <v>0.294090743967701</v>
      </c>
      <c r="T1310" s="16" t="n">
        <v>0.00366421245561907</v>
      </c>
      <c r="U1310" s="16" t="n">
        <v>0.477148037337379</v>
      </c>
      <c r="V1310" s="16" t="n">
        <v>0.559683570142817</v>
      </c>
      <c r="W1310" s="6" t="s">
        <v>694</v>
      </c>
      <c r="X1310" s="16" t="n">
        <v>0.4</v>
      </c>
      <c r="Y1310" s="16" t="n">
        <v>0.503738571207191</v>
      </c>
      <c r="Z1310" s="16" t="n">
        <f aca="false">(G1310-E1310)/SQRT(H1310^2/D1310+F1310^2/C1310)</f>
        <v>0.767855326152826</v>
      </c>
      <c r="AA1310" s="24" t="n">
        <f aca="false">ABS(K1310-Z1310)</f>
        <v>1.15463194561016E-014</v>
      </c>
    </row>
    <row r="1311" customFormat="false" ht="15" hidden="false" customHeight="false" outlineLevel="0" collapsed="false">
      <c r="A1311" s="17" t="n">
        <v>1706</v>
      </c>
      <c r="B1311" s="6" t="s">
        <v>618</v>
      </c>
      <c r="C1311" s="6" t="n">
        <v>144</v>
      </c>
      <c r="D1311" s="6" t="n">
        <v>717</v>
      </c>
      <c r="E1311" s="16" t="n">
        <v>0.356886425779926</v>
      </c>
      <c r="F1311" s="16" t="n">
        <v>0.0530212416373546</v>
      </c>
      <c r="G1311" s="16" t="n">
        <v>0.360586836996438</v>
      </c>
      <c r="H1311" s="16" t="n">
        <v>0.0512212374814433</v>
      </c>
      <c r="I1311" s="23" t="n">
        <f aca="false">G1311-E1311</f>
        <v>0.0037004112165121</v>
      </c>
      <c r="J1311" s="17" t="n">
        <f aca="false">100*(G1311-E1311)/E1311</f>
        <v>1.0368596139305</v>
      </c>
      <c r="K1311" s="16" t="n">
        <v>0.768558572930521</v>
      </c>
      <c r="L1311" s="17" t="n">
        <v>200.22439986952</v>
      </c>
      <c r="M1311" s="16" t="n">
        <v>0.44306096270711</v>
      </c>
      <c r="N1311" s="16" t="n">
        <v>0.511333496867475</v>
      </c>
      <c r="O1311" s="6" t="str">
        <f aca="false">IF(N1311&lt;0.05,"Yes","No")</f>
        <v>No</v>
      </c>
      <c r="P1311" s="16" t="n">
        <v>0.0717547082842983</v>
      </c>
      <c r="Q1311" s="16" t="n">
        <v>0.61849789671896</v>
      </c>
      <c r="R1311" s="16" t="n">
        <v>0.431822924425522</v>
      </c>
      <c r="S1311" s="16" t="n">
        <v>0.296700325916433</v>
      </c>
      <c r="T1311" s="16" t="n">
        <v>0.00368755813504131</v>
      </c>
      <c r="U1311" s="16" t="n">
        <v>0.475679408356013</v>
      </c>
      <c r="V1311" s="16" t="n">
        <v>0.558637471747336</v>
      </c>
      <c r="W1311" s="6" t="s">
        <v>694</v>
      </c>
      <c r="X1311" s="16" t="n">
        <v>0.4</v>
      </c>
      <c r="Y1311" s="16" t="n">
        <v>0.503748256624826</v>
      </c>
      <c r="Z1311" s="16" t="n">
        <f aca="false">(G1311-E1311)/SQRT(H1311^2/D1311+F1311^2/C1311)</f>
        <v>0.768558572930509</v>
      </c>
      <c r="AA1311" s="24" t="n">
        <f aca="false">ABS(K1311-Z1311)</f>
        <v>1.15463194561016E-014</v>
      </c>
    </row>
    <row r="1312" customFormat="false" ht="15" hidden="false" customHeight="false" outlineLevel="0" collapsed="false">
      <c r="A1312" s="17" t="n">
        <v>1707</v>
      </c>
      <c r="B1312" s="6" t="s">
        <v>618</v>
      </c>
      <c r="C1312" s="6" t="n">
        <v>144</v>
      </c>
      <c r="D1312" s="6" t="n">
        <v>717</v>
      </c>
      <c r="E1312" s="16" t="n">
        <v>0.356987073189682</v>
      </c>
      <c r="F1312" s="16" t="n">
        <v>0.0532844376280995</v>
      </c>
      <c r="G1312" s="16" t="n">
        <v>0.360705717899311</v>
      </c>
      <c r="H1312" s="16" t="n">
        <v>0.0514796479332988</v>
      </c>
      <c r="I1312" s="23" t="n">
        <f aca="false">G1312-E1312</f>
        <v>0.00371864470962818</v>
      </c>
      <c r="J1312" s="17" t="n">
        <f aca="false">100*(G1312-E1312)/E1312</f>
        <v>1.04167489214723</v>
      </c>
      <c r="K1312" s="16" t="n">
        <v>0.76852084209143</v>
      </c>
      <c r="L1312" s="17" t="n">
        <v>200.234141590372</v>
      </c>
      <c r="M1312" s="16" t="n">
        <v>0.443083274214582</v>
      </c>
      <c r="N1312" s="16" t="n">
        <v>0.511333496867475</v>
      </c>
      <c r="O1312" s="6" t="str">
        <f aca="false">IF(N1312&lt;0.05,"Yes","No")</f>
        <v>No</v>
      </c>
      <c r="P1312" s="16" t="n">
        <v>0.0717473343826052</v>
      </c>
      <c r="Q1312" s="16" t="n">
        <v>0.618370782876438</v>
      </c>
      <c r="R1312" s="16" t="n">
        <v>0.431870231974703</v>
      </c>
      <c r="S1312" s="16" t="n">
        <v>0.299156088410935</v>
      </c>
      <c r="T1312" s="16" t="n">
        <v>0.00370604465236682</v>
      </c>
      <c r="U1312" s="16" t="n">
        <v>0.474718720973424</v>
      </c>
      <c r="V1312" s="16" t="n">
        <v>0.558087161129772</v>
      </c>
      <c r="W1312" s="6" t="s">
        <v>694</v>
      </c>
      <c r="X1312" s="16" t="n">
        <v>0.4</v>
      </c>
      <c r="Y1312" s="16" t="n">
        <v>0.503767627460096</v>
      </c>
      <c r="Z1312" s="16" t="n">
        <f aca="false">(G1312-E1312)/SQRT(H1312^2/D1312+F1312^2/C1312)</f>
        <v>0.768520842091441</v>
      </c>
      <c r="AA1312" s="24" t="n">
        <f aca="false">ABS(K1312-Z1312)</f>
        <v>1.16573417585641E-014</v>
      </c>
    </row>
    <row r="1313" customFormat="false" ht="15" hidden="false" customHeight="false" outlineLevel="0" collapsed="false">
      <c r="A1313" s="17" t="n">
        <v>1708</v>
      </c>
      <c r="B1313" s="6" t="s">
        <v>618</v>
      </c>
      <c r="C1313" s="6" t="n">
        <v>144</v>
      </c>
      <c r="D1313" s="6" t="n">
        <v>717</v>
      </c>
      <c r="E1313" s="16" t="n">
        <v>0.357091040557457</v>
      </c>
      <c r="F1313" s="16" t="n">
        <v>0.053561835992476</v>
      </c>
      <c r="G1313" s="16" t="n">
        <v>0.360828283233789</v>
      </c>
      <c r="H1313" s="16" t="n">
        <v>0.0517488353304227</v>
      </c>
      <c r="I1313" s="23" t="n">
        <f aca="false">G1313-E1313</f>
        <v>0.00373724267633163</v>
      </c>
      <c r="J1313" s="17" t="n">
        <f aca="false">100*(G1313-E1313)/E1313</f>
        <v>1.04657979390841</v>
      </c>
      <c r="K1313" s="16" t="n">
        <v>0.768361550728816</v>
      </c>
      <c r="L1313" s="17" t="n">
        <v>200.2369086954</v>
      </c>
      <c r="M1313" s="16" t="n">
        <v>0.443177648997395</v>
      </c>
      <c r="N1313" s="16" t="n">
        <v>0.511333496867475</v>
      </c>
      <c r="O1313" s="6" t="str">
        <f aca="false">IF(N1313&lt;0.05,"Yes","No")</f>
        <v>No</v>
      </c>
      <c r="P1313" s="16" t="n">
        <v>0.0717313697590548</v>
      </c>
      <c r="Q1313" s="16" t="n">
        <v>0.618095623986596</v>
      </c>
      <c r="R1313" s="16" t="n">
        <v>0.431972663935227</v>
      </c>
      <c r="S1313" s="16" t="n">
        <v>0.301598695686593</v>
      </c>
      <c r="T1313" s="16" t="n">
        <v>0.00372489260385228</v>
      </c>
      <c r="U1313" s="16" t="n">
        <v>0.473822402213037</v>
      </c>
      <c r="V1313" s="16" t="n">
        <v>0.558016181081609</v>
      </c>
      <c r="W1313" s="6" t="s">
        <v>694</v>
      </c>
      <c r="X1313" s="16" t="n">
        <v>0.4</v>
      </c>
      <c r="Y1313" s="16" t="n">
        <v>0.503670773283744</v>
      </c>
      <c r="Z1313" s="16" t="n">
        <f aca="false">(G1313-E1313)/SQRT(H1313^2/D1313+F1313^2/C1313)</f>
        <v>0.768361550728827</v>
      </c>
      <c r="AA1313" s="24" t="n">
        <f aca="false">ABS(K1313-Z1313)</f>
        <v>1.12132525487141E-014</v>
      </c>
    </row>
    <row r="1314" customFormat="false" ht="15" hidden="false" customHeight="false" outlineLevel="0" collapsed="false">
      <c r="A1314" s="17" t="n">
        <v>1709</v>
      </c>
      <c r="B1314" s="6" t="s">
        <v>618</v>
      </c>
      <c r="C1314" s="6" t="n">
        <v>144</v>
      </c>
      <c r="D1314" s="6" t="n">
        <v>717</v>
      </c>
      <c r="E1314" s="16" t="n">
        <v>0.357164522322516</v>
      </c>
      <c r="F1314" s="16" t="n">
        <v>0.0538309732539363</v>
      </c>
      <c r="G1314" s="16" t="n">
        <v>0.360918440122152</v>
      </c>
      <c r="H1314" s="16" t="n">
        <v>0.0520093730638878</v>
      </c>
      <c r="I1314" s="23" t="n">
        <f aca="false">G1314-E1314</f>
        <v>0.00375391779963635</v>
      </c>
      <c r="J1314" s="17" t="n">
        <f aca="false">100*(G1314-E1314)/E1314</f>
        <v>1.05103322559193</v>
      </c>
      <c r="K1314" s="16" t="n">
        <v>0.767929999848401</v>
      </c>
      <c r="L1314" s="17" t="n">
        <v>200.238094913879</v>
      </c>
      <c r="M1314" s="16" t="n">
        <v>0.443433415075694</v>
      </c>
      <c r="N1314" s="16" t="n">
        <v>0.511333496867475</v>
      </c>
      <c r="O1314" s="6" t="str">
        <f aca="false">IF(N1314&lt;0.05,"Yes","No")</f>
        <v>No</v>
      </c>
      <c r="P1314" s="16" t="n">
        <v>0.0716906132736993</v>
      </c>
      <c r="Q1314" s="16" t="n">
        <v>0.617393441700707</v>
      </c>
      <c r="R1314" s="16" t="n">
        <v>0.432234228975191</v>
      </c>
      <c r="S1314" s="16" t="n">
        <v>0.304191085801401</v>
      </c>
      <c r="T1314" s="16" t="n">
        <v>0.00374179452692174</v>
      </c>
      <c r="U1314" s="16" t="n">
        <v>0.473160924800142</v>
      </c>
      <c r="V1314" s="16" t="n">
        <v>0.557862571832266</v>
      </c>
      <c r="W1314" s="6" t="s">
        <v>694</v>
      </c>
      <c r="X1314" s="16" t="n">
        <v>0.4</v>
      </c>
      <c r="Y1314" s="16" t="n">
        <v>0.503670773283744</v>
      </c>
      <c r="Z1314" s="16" t="n">
        <f aca="false">(G1314-E1314)/SQRT(H1314^2/D1314+F1314^2/C1314)</f>
        <v>0.76792999984839</v>
      </c>
      <c r="AA1314" s="24" t="n">
        <f aca="false">ABS(K1314-Z1314)</f>
        <v>1.13242748511766E-014</v>
      </c>
    </row>
    <row r="1315" customFormat="false" ht="15" hidden="false" customHeight="false" outlineLevel="0" collapsed="false">
      <c r="A1315" s="17" t="n">
        <v>1710</v>
      </c>
      <c r="B1315" s="6" t="s">
        <v>618</v>
      </c>
      <c r="C1315" s="6" t="n">
        <v>144</v>
      </c>
      <c r="D1315" s="6" t="n">
        <v>717</v>
      </c>
      <c r="E1315" s="16" t="n">
        <v>0.357258773098389</v>
      </c>
      <c r="F1315" s="16" t="n">
        <v>0.0541223496602927</v>
      </c>
      <c r="G1315" s="16" t="n">
        <v>0.361029085878548</v>
      </c>
      <c r="H1315" s="16" t="n">
        <v>0.0522885073761901</v>
      </c>
      <c r="I1315" s="23" t="n">
        <f aca="false">G1315-E1315</f>
        <v>0.00377031278015849</v>
      </c>
      <c r="J1315" s="17" t="n">
        <f aca="false">100*(G1315-E1315)/E1315</f>
        <v>1.05534505072046</v>
      </c>
      <c r="K1315" s="16" t="n">
        <v>0.767137067822565</v>
      </c>
      <c r="L1315" s="17" t="n">
        <v>200.232588846338</v>
      </c>
      <c r="M1315" s="16" t="n">
        <v>0.443903616019467</v>
      </c>
      <c r="N1315" s="16" t="n">
        <v>0.511333496867475</v>
      </c>
      <c r="O1315" s="6" t="str">
        <f aca="false">IF(N1315&lt;0.05,"Yes","No")</f>
        <v>No</v>
      </c>
      <c r="P1315" s="16" t="n">
        <v>0.0716187610977026</v>
      </c>
      <c r="Q1315" s="16" t="n">
        <v>0.616156492267854</v>
      </c>
      <c r="R1315" s="16" t="n">
        <v>0.432695582187358</v>
      </c>
      <c r="S1315" s="16" t="n">
        <v>0.306322177091981</v>
      </c>
      <c r="T1315" s="16" t="n">
        <v>0.00375844046991174</v>
      </c>
      <c r="U1315" s="16" t="n">
        <v>0.472626050829848</v>
      </c>
      <c r="V1315" s="16" t="n">
        <v>0.557858052131186</v>
      </c>
      <c r="W1315" s="6" t="s">
        <v>694</v>
      </c>
      <c r="X1315" s="16" t="n">
        <v>0.4</v>
      </c>
      <c r="Y1315" s="16" t="n">
        <v>0.503564233689757</v>
      </c>
      <c r="Z1315" s="16" t="n">
        <f aca="false">(G1315-E1315)/SQRT(H1315^2/D1315+F1315^2/C1315)</f>
        <v>0.767137067822576</v>
      </c>
      <c r="AA1315" s="24" t="n">
        <f aca="false">ABS(K1315-Z1315)</f>
        <v>1.13242748511766E-014</v>
      </c>
    </row>
    <row r="1316" customFormat="false" ht="15" hidden="false" customHeight="false" outlineLevel="0" collapsed="false">
      <c r="A1316" s="17" t="n">
        <v>1711</v>
      </c>
      <c r="B1316" s="6" t="s">
        <v>618</v>
      </c>
      <c r="C1316" s="6" t="n">
        <v>144</v>
      </c>
      <c r="D1316" s="6" t="n">
        <v>717</v>
      </c>
      <c r="E1316" s="16" t="n">
        <v>0.35734681547102</v>
      </c>
      <c r="F1316" s="16" t="n">
        <v>0.0544232909523623</v>
      </c>
      <c r="G1316" s="16" t="n">
        <v>0.361132812279704</v>
      </c>
      <c r="H1316" s="16" t="n">
        <v>0.0525745655922752</v>
      </c>
      <c r="I1316" s="23" t="n">
        <f aca="false">G1316-E1316</f>
        <v>0.00378599680868391</v>
      </c>
      <c r="J1316" s="17" t="n">
        <f aca="false">100*(G1316-E1316)/E1316</f>
        <v>1.05947405846994</v>
      </c>
      <c r="K1316" s="16" t="n">
        <v>0.766079400932661</v>
      </c>
      <c r="L1316" s="17" t="n">
        <v>200.22181790373</v>
      </c>
      <c r="M1316" s="16" t="n">
        <v>0.444531263685712</v>
      </c>
      <c r="N1316" s="16" t="n">
        <v>0.511333496867475</v>
      </c>
      <c r="O1316" s="6" t="str">
        <f aca="false">IF(N1316&lt;0.05,"Yes","No")</f>
        <v>No</v>
      </c>
      <c r="P1316" s="16" t="n">
        <v>0.0715242637232984</v>
      </c>
      <c r="Q1316" s="16" t="n">
        <v>0.614531589595739</v>
      </c>
      <c r="R1316" s="16" t="n">
        <v>0.43330277167989</v>
      </c>
      <c r="S1316" s="16" t="n">
        <v>0.308240485606714</v>
      </c>
      <c r="T1316" s="16" t="n">
        <v>0.00377436857815931</v>
      </c>
      <c r="U1316" s="16" t="n">
        <v>0.472267344512187</v>
      </c>
      <c r="V1316" s="16" t="n">
        <v>0.557858052131186</v>
      </c>
      <c r="W1316" s="6" t="s">
        <v>694</v>
      </c>
      <c r="X1316" s="16" t="n">
        <v>0.4</v>
      </c>
      <c r="Y1316" s="16" t="n">
        <v>0.503506121183945</v>
      </c>
      <c r="Z1316" s="16" t="n">
        <f aca="false">(G1316-E1316)/SQRT(H1316^2/D1316+F1316^2/C1316)</f>
        <v>0.766079400932672</v>
      </c>
      <c r="AA1316" s="24" t="n">
        <f aca="false">ABS(K1316-Z1316)</f>
        <v>1.13242748511766E-014</v>
      </c>
    </row>
    <row r="1317" customFormat="false" ht="15" hidden="false" customHeight="false" outlineLevel="0" collapsed="false">
      <c r="A1317" s="17" t="n">
        <v>1712</v>
      </c>
      <c r="B1317" s="6" t="s">
        <v>618</v>
      </c>
      <c r="C1317" s="6" t="n">
        <v>144</v>
      </c>
      <c r="D1317" s="6" t="n">
        <v>717</v>
      </c>
      <c r="E1317" s="16" t="n">
        <v>0.357461414920787</v>
      </c>
      <c r="F1317" s="16" t="n">
        <v>0.0547462421792092</v>
      </c>
      <c r="G1317" s="16" t="n">
        <v>0.361259736006396</v>
      </c>
      <c r="H1317" s="16" t="n">
        <v>0.0528804870266806</v>
      </c>
      <c r="I1317" s="23" t="n">
        <f aca="false">G1317-E1317</f>
        <v>0.00379832108560935</v>
      </c>
      <c r="J1317" s="17" t="n">
        <f aca="false">100*(G1317-E1317)/E1317</f>
        <v>1.06258212133219</v>
      </c>
      <c r="K1317" s="16" t="n">
        <v>0.764053122254073</v>
      </c>
      <c r="L1317" s="17" t="n">
        <v>200.207974707549</v>
      </c>
      <c r="M1317" s="16" t="n">
        <v>0.445735104016809</v>
      </c>
      <c r="N1317" s="16" t="n">
        <v>0.511333496867475</v>
      </c>
      <c r="O1317" s="6" t="str">
        <f aca="false">IF(N1317&lt;0.05,"Yes","No")</f>
        <v>No</v>
      </c>
      <c r="P1317" s="16" t="n">
        <v>0.0713405248827704</v>
      </c>
      <c r="Q1317" s="16" t="n">
        <v>0.611378301907677</v>
      </c>
      <c r="R1317" s="16" t="n">
        <v>0.434484791166914</v>
      </c>
      <c r="S1317" s="16" t="n">
        <v>0.309806649957766</v>
      </c>
      <c r="T1317" s="16" t="n">
        <v>0.00378696472591128</v>
      </c>
      <c r="U1317" s="16" t="n">
        <v>0.472376932751602</v>
      </c>
      <c r="V1317" s="16" t="n">
        <v>0.557858052131186</v>
      </c>
      <c r="W1317" s="6" t="s">
        <v>694</v>
      </c>
      <c r="X1317" s="16" t="n">
        <v>0.4</v>
      </c>
      <c r="Y1317" s="16" t="n">
        <v>0.503467379513405</v>
      </c>
      <c r="Z1317" s="16" t="n">
        <f aca="false">(G1317-E1317)/SQRT(H1317^2/D1317+F1317^2/C1317)</f>
        <v>0.764053122254095</v>
      </c>
      <c r="AA1317" s="24" t="n">
        <f aca="false">ABS(K1317-Z1317)</f>
        <v>2.24265050974282E-014</v>
      </c>
    </row>
    <row r="1318" customFormat="false" ht="15" hidden="false" customHeight="false" outlineLevel="0" collapsed="false">
      <c r="A1318" s="17" t="n">
        <v>1713</v>
      </c>
      <c r="B1318" s="6" t="s">
        <v>618</v>
      </c>
      <c r="C1318" s="6" t="n">
        <v>144</v>
      </c>
      <c r="D1318" s="6" t="n">
        <v>717</v>
      </c>
      <c r="E1318" s="16" t="n">
        <v>0.357590355392959</v>
      </c>
      <c r="F1318" s="16" t="n">
        <v>0.055088867394805</v>
      </c>
      <c r="G1318" s="16" t="n">
        <v>0.361402935832947</v>
      </c>
      <c r="H1318" s="16" t="n">
        <v>0.0532021182348069</v>
      </c>
      <c r="I1318" s="23" t="n">
        <f aca="false">G1318-E1318</f>
        <v>0.00381258043998728</v>
      </c>
      <c r="J1318" s="17" t="n">
        <f aca="false">100*(G1318-E1318)/E1318</f>
        <v>1.06618659661489</v>
      </c>
      <c r="K1318" s="16" t="n">
        <v>0.762172660708884</v>
      </c>
      <c r="L1318" s="17" t="n">
        <v>200.186824327952</v>
      </c>
      <c r="M1318" s="16" t="n">
        <v>0.446854021318124</v>
      </c>
      <c r="N1318" s="16" t="n">
        <v>0.51147948826906</v>
      </c>
      <c r="O1318" s="6" t="str">
        <f aca="false">IF(N1318&lt;0.05,"Yes","No")</f>
        <v>No</v>
      </c>
      <c r="P1318" s="16" t="n">
        <v>0.071173242590838</v>
      </c>
      <c r="Q1318" s="16" t="n">
        <v>0.608514491836491</v>
      </c>
      <c r="R1318" s="16" t="n">
        <v>0.435562563908525</v>
      </c>
      <c r="S1318" s="16" t="n">
        <v>0.310500783892106</v>
      </c>
      <c r="T1318" s="16" t="n">
        <v>0.00380156457977322</v>
      </c>
      <c r="U1318" s="16" t="n">
        <v>0.472177412386986</v>
      </c>
      <c r="V1318" s="16" t="n">
        <v>0.557858052131186</v>
      </c>
      <c r="W1318" s="6" t="s">
        <v>694</v>
      </c>
      <c r="X1318" s="16" t="n">
        <v>0.4</v>
      </c>
      <c r="Y1318" s="16" t="n">
        <v>0.50347706493104</v>
      </c>
      <c r="Z1318" s="16" t="n">
        <f aca="false">(G1318-E1318)/SQRT(H1318^2/D1318+F1318^2/C1318)</f>
        <v>0.762172660708873</v>
      </c>
      <c r="AA1318" s="24" t="n">
        <f aca="false">ABS(K1318-Z1318)</f>
        <v>1.11022302462516E-014</v>
      </c>
    </row>
    <row r="1319" customFormat="false" ht="15" hidden="false" customHeight="false" outlineLevel="0" collapsed="false">
      <c r="A1319" s="17" t="n">
        <v>1714</v>
      </c>
      <c r="B1319" s="6" t="s">
        <v>618</v>
      </c>
      <c r="C1319" s="6" t="n">
        <v>144</v>
      </c>
      <c r="D1319" s="6" t="n">
        <v>717</v>
      </c>
      <c r="E1319" s="16" t="n">
        <v>0.357736840430233</v>
      </c>
      <c r="F1319" s="16" t="n">
        <v>0.05544495762969</v>
      </c>
      <c r="G1319" s="16" t="n">
        <v>0.361555431885034</v>
      </c>
      <c r="H1319" s="16" t="n">
        <v>0.0535368787133291</v>
      </c>
      <c r="I1319" s="23" t="n">
        <f aca="false">G1319-E1319</f>
        <v>0.00381859145480112</v>
      </c>
      <c r="J1319" s="17" t="n">
        <f aca="false">100*(G1319-E1319)/E1319</f>
        <v>1.06743030720814</v>
      </c>
      <c r="K1319" s="16" t="n">
        <v>0.758492030293581</v>
      </c>
      <c r="L1319" s="17" t="n">
        <v>200.166227563123</v>
      </c>
      <c r="M1319" s="16" t="n">
        <v>0.449048638241764</v>
      </c>
      <c r="N1319" s="16" t="n">
        <v>0.512275397225196</v>
      </c>
      <c r="O1319" s="6" t="str">
        <f aca="false">IF(N1319&lt;0.05,"Yes","No")</f>
        <v>No</v>
      </c>
      <c r="P1319" s="16" t="n">
        <v>0.0708375840374926</v>
      </c>
      <c r="Q1319" s="16" t="n">
        <v>0.602788422604432</v>
      </c>
      <c r="R1319" s="16" t="n">
        <v>0.43772981127343</v>
      </c>
      <c r="S1319" s="16" t="n">
        <v>0.31170052312379</v>
      </c>
      <c r="T1319" s="16" t="n">
        <v>0.00380788899288825</v>
      </c>
      <c r="U1319" s="16" t="n">
        <v>0.473124443235322</v>
      </c>
      <c r="V1319" s="16" t="n">
        <v>0.557862571832266</v>
      </c>
      <c r="W1319" s="6" t="s">
        <v>694</v>
      </c>
      <c r="X1319" s="16" t="n">
        <v>0.4</v>
      </c>
      <c r="Y1319" s="16" t="n">
        <v>0.503370525337053</v>
      </c>
      <c r="Z1319" s="16" t="n">
        <f aca="false">(G1319-E1319)/SQRT(H1319^2/D1319+F1319^2/C1319)</f>
        <v>0.758492030293592</v>
      </c>
      <c r="AA1319" s="24" t="n">
        <f aca="false">ABS(K1319-Z1319)</f>
        <v>1.09912079437891E-014</v>
      </c>
    </row>
    <row r="1320" customFormat="false" ht="15" hidden="false" customHeight="false" outlineLevel="0" collapsed="false">
      <c r="A1320" s="17" t="n">
        <v>1715</v>
      </c>
      <c r="B1320" s="6" t="s">
        <v>618</v>
      </c>
      <c r="C1320" s="6" t="n">
        <v>144</v>
      </c>
      <c r="D1320" s="6" t="n">
        <v>717</v>
      </c>
      <c r="E1320" s="16" t="n">
        <v>0.357922033199834</v>
      </c>
      <c r="F1320" s="16" t="n">
        <v>0.0558244126591383</v>
      </c>
      <c r="G1320" s="16" t="n">
        <v>0.361739707749592</v>
      </c>
      <c r="H1320" s="16" t="n">
        <v>0.0538961476850507</v>
      </c>
      <c r="I1320" s="23" t="n">
        <f aca="false">G1320-E1320</f>
        <v>0.00381767454975801</v>
      </c>
      <c r="J1320" s="17" t="n">
        <f aca="false">100*(G1320-E1320)/E1320</f>
        <v>1.0666218325896</v>
      </c>
      <c r="K1320" s="16" t="n">
        <v>0.753171154038843</v>
      </c>
      <c r="L1320" s="17" t="n">
        <v>200.150267348525</v>
      </c>
      <c r="M1320" s="16" t="n">
        <v>0.452232072257216</v>
      </c>
      <c r="N1320" s="16" t="n">
        <v>0.512275397225196</v>
      </c>
      <c r="O1320" s="6" t="str">
        <f aca="false">IF(N1320&lt;0.05,"Yes","No")</f>
        <v>No</v>
      </c>
      <c r="P1320" s="16" t="n">
        <v>0.0703468471278425</v>
      </c>
      <c r="Q1320" s="16" t="n">
        <v>0.59446555563939</v>
      </c>
      <c r="R1320" s="16" t="n">
        <v>0.440909512113702</v>
      </c>
      <c r="S1320" s="16" t="n">
        <v>0.31358349951394</v>
      </c>
      <c r="T1320" s="16" t="n">
        <v>0.00380731989176568</v>
      </c>
      <c r="U1320" s="16" t="n">
        <v>0.474945189957179</v>
      </c>
      <c r="V1320" s="16" t="n">
        <v>0.558087161129772</v>
      </c>
      <c r="W1320" s="6" t="s">
        <v>694</v>
      </c>
      <c r="X1320" s="16" t="n">
        <v>0.4</v>
      </c>
      <c r="Y1320" s="16" t="n">
        <v>0.503322098248877</v>
      </c>
      <c r="Z1320" s="16" t="n">
        <f aca="false">(G1320-E1320)/SQRT(H1320^2/D1320+F1320^2/C1320)</f>
        <v>0.753171154038843</v>
      </c>
      <c r="AA1320" s="24" t="n">
        <f aca="false">ABS(K1320-Z1320)</f>
        <v>0</v>
      </c>
    </row>
    <row r="1321" customFormat="false" ht="15" hidden="false" customHeight="false" outlineLevel="0" collapsed="false">
      <c r="A1321" s="17" t="n">
        <v>1716</v>
      </c>
      <c r="B1321" s="6" t="s">
        <v>618</v>
      </c>
      <c r="C1321" s="6" t="n">
        <v>144</v>
      </c>
      <c r="D1321" s="6" t="n">
        <v>717</v>
      </c>
      <c r="E1321" s="16" t="n">
        <v>0.358083201158378</v>
      </c>
      <c r="F1321" s="16" t="n">
        <v>0.0562086985857354</v>
      </c>
      <c r="G1321" s="16" t="n">
        <v>0.361899145041051</v>
      </c>
      <c r="H1321" s="16" t="n">
        <v>0.0542532439701709</v>
      </c>
      <c r="I1321" s="23" t="n">
        <f aca="false">G1321-E1321</f>
        <v>0.00381594388267292</v>
      </c>
      <c r="J1321" s="17" t="n">
        <f aca="false">100*(G1321-E1321)/E1321</f>
        <v>1.06565844762574</v>
      </c>
      <c r="K1321" s="16" t="n">
        <v>0.747713025872669</v>
      </c>
      <c r="L1321" s="17" t="n">
        <v>200.119326728299</v>
      </c>
      <c r="M1321" s="16" t="n">
        <v>0.455510995738666</v>
      </c>
      <c r="N1321" s="16" t="n">
        <v>0.515640410585635</v>
      </c>
      <c r="O1321" s="6" t="str">
        <f aca="false">IF(N1321&lt;0.05,"Yes","No")</f>
        <v>No</v>
      </c>
      <c r="P1321" s="16" t="n">
        <v>0.0698489801107586</v>
      </c>
      <c r="Q1321" s="16" t="n">
        <v>0.586080887769037</v>
      </c>
      <c r="R1321" s="16" t="n">
        <v>0.444148921099916</v>
      </c>
      <c r="S1321" s="16" t="n">
        <v>0.314200332936458</v>
      </c>
      <c r="T1321" s="16" t="n">
        <v>0.00380591563323726</v>
      </c>
      <c r="U1321" s="16" t="n">
        <v>0.476915901519757</v>
      </c>
      <c r="V1321" s="16" t="n">
        <v>0.559683570142817</v>
      </c>
      <c r="W1321" s="6" t="s">
        <v>694</v>
      </c>
      <c r="X1321" s="16" t="n">
        <v>0.4</v>
      </c>
      <c r="Y1321" s="16" t="n">
        <v>0.503196187819619</v>
      </c>
      <c r="Z1321" s="16" t="n">
        <f aca="false">(G1321-E1321)/SQRT(H1321^2/D1321+F1321^2/C1321)</f>
        <v>0.74771302587268</v>
      </c>
      <c r="AA1321" s="24" t="n">
        <f aca="false">ABS(K1321-Z1321)</f>
        <v>1.08801856413265E-014</v>
      </c>
    </row>
    <row r="1322" customFormat="false" ht="15" hidden="false" customHeight="false" outlineLevel="0" collapsed="false">
      <c r="A1322" s="17" t="n">
        <v>1717</v>
      </c>
      <c r="B1322" s="6" t="s">
        <v>618</v>
      </c>
      <c r="C1322" s="6" t="n">
        <v>144</v>
      </c>
      <c r="D1322" s="6" t="n">
        <v>717</v>
      </c>
      <c r="E1322" s="16" t="n">
        <v>0.358278623368177</v>
      </c>
      <c r="F1322" s="16" t="n">
        <v>0.0566226725223881</v>
      </c>
      <c r="G1322" s="16" t="n">
        <v>0.362088365327032</v>
      </c>
      <c r="H1322" s="16" t="n">
        <v>0.0546335727992811</v>
      </c>
      <c r="I1322" s="23" t="n">
        <f aca="false">G1322-E1322</f>
        <v>0.00380974195885453</v>
      </c>
      <c r="J1322" s="17" t="n">
        <f aca="false">100*(G1322-E1322)/E1322</f>
        <v>1.06334615306912</v>
      </c>
      <c r="K1322" s="16" t="n">
        <v>0.741081195678133</v>
      </c>
      <c r="L1322" s="17" t="n">
        <v>200.076868920455</v>
      </c>
      <c r="M1322" s="16" t="n">
        <v>0.459513107653962</v>
      </c>
      <c r="N1322" s="16" t="n">
        <v>0.519610892992989</v>
      </c>
      <c r="O1322" s="6" t="str">
        <f aca="false">IF(N1322&lt;0.05,"Yes","No")</f>
        <v>No</v>
      </c>
      <c r="P1322" s="16" t="n">
        <v>0.0692456908508601</v>
      </c>
      <c r="Q1322" s="16" t="n">
        <v>0.576000586638441</v>
      </c>
      <c r="R1322" s="16" t="n">
        <v>0.448092444684468</v>
      </c>
      <c r="S1322" s="16" t="n">
        <v>0.314482880121578</v>
      </c>
      <c r="T1322" s="16" t="n">
        <v>0.0038000332922119</v>
      </c>
      <c r="U1322" s="16" t="n">
        <v>0.479597775588074</v>
      </c>
      <c r="V1322" s="16" t="n">
        <v>0.561356505019801</v>
      </c>
      <c r="W1322" s="6" t="s">
        <v>694</v>
      </c>
      <c r="X1322" s="16" t="n">
        <v>0.4</v>
      </c>
      <c r="Y1322" s="16" t="n">
        <v>0.503060591972726</v>
      </c>
      <c r="Z1322" s="16" t="n">
        <f aca="false">(G1322-E1322)/SQRT(H1322^2/D1322+F1322^2/C1322)</f>
        <v>0.741081195678133</v>
      </c>
      <c r="AA1322" s="24" t="n">
        <f aca="false">ABS(K1322-Z1322)</f>
        <v>0</v>
      </c>
    </row>
    <row r="1323" customFormat="false" ht="15" hidden="false" customHeight="false" outlineLevel="0" collapsed="false">
      <c r="A1323" s="17" t="n">
        <v>1718</v>
      </c>
      <c r="B1323" s="6" t="s">
        <v>618</v>
      </c>
      <c r="C1323" s="6" t="n">
        <v>144</v>
      </c>
      <c r="D1323" s="6" t="n">
        <v>717</v>
      </c>
      <c r="E1323" s="16" t="n">
        <v>0.358405022261043</v>
      </c>
      <c r="F1323" s="16" t="n">
        <v>0.0570087105540079</v>
      </c>
      <c r="G1323" s="16" t="n">
        <v>0.362204099694888</v>
      </c>
      <c r="H1323" s="16" t="n">
        <v>0.0549886109017315</v>
      </c>
      <c r="I1323" s="23" t="n">
        <f aca="false">G1323-E1323</f>
        <v>0.00379907743384439</v>
      </c>
      <c r="J1323" s="17" t="n">
        <f aca="false">100*(G1323-E1323)/E1323</f>
        <v>1.05999559098738</v>
      </c>
      <c r="K1323" s="16" t="n">
        <v>0.734039126691077</v>
      </c>
      <c r="L1323" s="17" t="n">
        <v>200.038668178117</v>
      </c>
      <c r="M1323" s="16" t="n">
        <v>0.463784383555845</v>
      </c>
      <c r="N1323" s="16" t="n">
        <v>0.523314172852218</v>
      </c>
      <c r="O1323" s="6" t="str">
        <f aca="false">IF(N1323&lt;0.05,"Yes","No")</f>
        <v>No</v>
      </c>
      <c r="P1323" s="16" t="n">
        <v>0.0686021710682238</v>
      </c>
      <c r="Q1323" s="16" t="n">
        <v>0.56534446038493</v>
      </c>
      <c r="R1323" s="16" t="n">
        <v>0.452320820334944</v>
      </c>
      <c r="S1323" s="16" t="n">
        <v>0.3143113266622</v>
      </c>
      <c r="T1323" s="16" t="n">
        <v>0.00378967987900447</v>
      </c>
      <c r="U1323" s="16" t="n">
        <v>0.482619610307657</v>
      </c>
      <c r="V1323" s="16" t="n">
        <v>0.562767070409784</v>
      </c>
      <c r="W1323" s="6" t="s">
        <v>694</v>
      </c>
      <c r="X1323" s="16" t="n">
        <v>0.4</v>
      </c>
      <c r="Y1323" s="16" t="n">
        <v>0.502886254455292</v>
      </c>
      <c r="Z1323" s="16" t="n">
        <f aca="false">(G1323-E1323)/SQRT(H1323^2/D1323+F1323^2/C1323)</f>
        <v>0.734039126691066</v>
      </c>
      <c r="AA1323" s="24" t="n">
        <f aca="false">ABS(K1323-Z1323)</f>
        <v>1.0769163338864E-014</v>
      </c>
    </row>
    <row r="1324" customFormat="false" ht="15" hidden="false" customHeight="false" outlineLevel="0" collapsed="false">
      <c r="A1324" s="17" t="n">
        <v>1719</v>
      </c>
      <c r="B1324" s="6" t="s">
        <v>618</v>
      </c>
      <c r="C1324" s="6" t="n">
        <v>144</v>
      </c>
      <c r="D1324" s="6" t="n">
        <v>717</v>
      </c>
      <c r="E1324" s="16" t="n">
        <v>0.358541003842321</v>
      </c>
      <c r="F1324" s="16" t="n">
        <v>0.0574174933290603</v>
      </c>
      <c r="G1324" s="16" t="n">
        <v>0.36232666216136</v>
      </c>
      <c r="H1324" s="16" t="n">
        <v>0.0553586277870622</v>
      </c>
      <c r="I1324" s="23" t="n">
        <f aca="false">G1324-E1324</f>
        <v>0.00378565831903954</v>
      </c>
      <c r="J1324" s="17" t="n">
        <f aca="false">100*(G1324-E1324)/E1324</f>
        <v>1.05585087297418</v>
      </c>
      <c r="K1324" s="16" t="n">
        <v>0.726288953792636</v>
      </c>
      <c r="L1324" s="17" t="n">
        <v>199.98588204743</v>
      </c>
      <c r="M1324" s="16" t="n">
        <v>0.46851083299857</v>
      </c>
      <c r="N1324" s="16" t="n">
        <v>0.527514072952837</v>
      </c>
      <c r="O1324" s="6" t="str">
        <f aca="false">IF(N1324&lt;0.05,"Yes","No")</f>
        <v>No</v>
      </c>
      <c r="P1324" s="16" t="n">
        <v>0.0678976732326288</v>
      </c>
      <c r="Q1324" s="16" t="n">
        <v>0.553792671590773</v>
      </c>
      <c r="R1324" s="16" t="n">
        <v>0.45697565420465</v>
      </c>
      <c r="S1324" s="16" t="n">
        <v>0.312649093875367</v>
      </c>
      <c r="T1324" s="16" t="n">
        <v>0.00377659047476267</v>
      </c>
      <c r="U1324" s="16" t="n">
        <v>0.486019650935837</v>
      </c>
      <c r="V1324" s="16" t="n">
        <v>0.563927038465393</v>
      </c>
      <c r="W1324" s="6" t="s">
        <v>694</v>
      </c>
      <c r="X1324" s="16" t="n">
        <v>0.4</v>
      </c>
      <c r="Y1324" s="16" t="n">
        <v>0.502818456531846</v>
      </c>
      <c r="Z1324" s="16" t="n">
        <f aca="false">(G1324-E1324)/SQRT(H1324^2/D1324+F1324^2/C1324)</f>
        <v>0.726288953792636</v>
      </c>
      <c r="AA1324" s="24" t="n">
        <f aca="false">ABS(K1324-Z1324)</f>
        <v>0</v>
      </c>
    </row>
    <row r="1325" customFormat="false" ht="15" hidden="false" customHeight="false" outlineLevel="0" collapsed="false">
      <c r="A1325" s="17" t="n">
        <v>1720</v>
      </c>
      <c r="B1325" s="6" t="s">
        <v>618</v>
      </c>
      <c r="C1325" s="6" t="n">
        <v>144</v>
      </c>
      <c r="D1325" s="6" t="n">
        <v>717</v>
      </c>
      <c r="E1325" s="16" t="n">
        <v>0.358550782936315</v>
      </c>
      <c r="F1325" s="16" t="n">
        <v>0.0577636494790978</v>
      </c>
      <c r="G1325" s="16" t="n">
        <v>0.362319707205439</v>
      </c>
      <c r="H1325" s="16" t="n">
        <v>0.055674675522444</v>
      </c>
      <c r="I1325" s="23" t="n">
        <f aca="false">G1325-E1325</f>
        <v>0.00376892426912367</v>
      </c>
      <c r="J1325" s="17" t="n">
        <f aca="false">100*(G1325-E1325)/E1325</f>
        <v>1.05115494052431</v>
      </c>
      <c r="K1325" s="16" t="n">
        <v>0.718781264637982</v>
      </c>
      <c r="L1325" s="17" t="n">
        <v>199.947658627156</v>
      </c>
      <c r="M1325" s="16" t="n">
        <v>0.473114844821543</v>
      </c>
      <c r="N1325" s="16" t="n">
        <v>0.53212756368847</v>
      </c>
      <c r="O1325" s="6" t="str">
        <f aca="false">IF(N1325&lt;0.05,"Yes","No")</f>
        <v>No</v>
      </c>
      <c r="P1325" s="16" t="n">
        <v>0.0672100310217488</v>
      </c>
      <c r="Q1325" s="16" t="n">
        <v>0.542632263809021</v>
      </c>
      <c r="R1325" s="16" t="n">
        <v>0.461545001134826</v>
      </c>
      <c r="S1325" s="16" t="n">
        <v>0.311310226428918</v>
      </c>
      <c r="T1325" s="16" t="n">
        <v>0.0037602239778566</v>
      </c>
      <c r="U1325" s="16" t="n">
        <v>0.489251494710612</v>
      </c>
      <c r="V1325" s="16" t="n">
        <v>0.565722284197576</v>
      </c>
      <c r="W1325" s="6" t="s">
        <v>694</v>
      </c>
      <c r="X1325" s="16" t="n">
        <v>0.4</v>
      </c>
      <c r="Y1325" s="16" t="n">
        <v>0.502760344026034</v>
      </c>
      <c r="Z1325" s="16" t="n">
        <f aca="false">(G1325-E1325)/SQRT(H1325^2/D1325+F1325^2/C1325)</f>
        <v>0.718781264637961</v>
      </c>
      <c r="AA1325" s="24" t="n">
        <f aca="false">ABS(K1325-Z1325)</f>
        <v>2.12052597703405E-014</v>
      </c>
    </row>
    <row r="1326" customFormat="false" ht="15" hidden="false" customHeight="false" outlineLevel="0" collapsed="false">
      <c r="A1326" s="17" t="n">
        <v>1721</v>
      </c>
      <c r="B1326" s="6" t="s">
        <v>618</v>
      </c>
      <c r="C1326" s="6" t="n">
        <v>144</v>
      </c>
      <c r="D1326" s="6" t="n">
        <v>717</v>
      </c>
      <c r="E1326" s="16" t="n">
        <v>0.358529711038702</v>
      </c>
      <c r="F1326" s="16" t="n">
        <v>0.0580992441995444</v>
      </c>
      <c r="G1326" s="16" t="n">
        <v>0.362272661683283</v>
      </c>
      <c r="H1326" s="16" t="n">
        <v>0.0559834738159924</v>
      </c>
      <c r="I1326" s="23" t="n">
        <f aca="false">G1326-E1326</f>
        <v>0.0037429506445813</v>
      </c>
      <c r="J1326" s="17" t="n">
        <f aca="false">100*(G1326-E1326)/E1326</f>
        <v>1.04397223698352</v>
      </c>
      <c r="K1326" s="16" t="n">
        <v>0.709733744811929</v>
      </c>
      <c r="L1326" s="17" t="n">
        <v>199.916186851166</v>
      </c>
      <c r="M1326" s="16" t="n">
        <v>0.478696244011405</v>
      </c>
      <c r="N1326" s="16" t="n">
        <v>0.537254705485023</v>
      </c>
      <c r="O1326" s="6" t="str">
        <f aca="false">IF(N1326&lt;0.05,"Yes","No")</f>
        <v>No</v>
      </c>
      <c r="P1326" s="16" t="n">
        <v>0.0663756078914237</v>
      </c>
      <c r="Q1326" s="16" t="n">
        <v>0.529242172856503</v>
      </c>
      <c r="R1326" s="16" t="n">
        <v>0.467123869530359</v>
      </c>
      <c r="S1326" s="16" t="n">
        <v>0.310450255659724</v>
      </c>
      <c r="T1326" s="16" t="n">
        <v>0.00373451422764242</v>
      </c>
      <c r="U1326" s="16" t="n">
        <v>0.493801005467897</v>
      </c>
      <c r="V1326" s="16" t="n">
        <v>0.565786196404875</v>
      </c>
      <c r="W1326" s="6" t="s">
        <v>694</v>
      </c>
      <c r="X1326" s="16" t="n">
        <v>0.4</v>
      </c>
      <c r="Y1326" s="16" t="n">
        <v>0.502644119014412</v>
      </c>
      <c r="Z1326" s="16" t="n">
        <f aca="false">(G1326-E1326)/SQRT(H1326^2/D1326+F1326^2/C1326)</f>
        <v>0.709733744811919</v>
      </c>
      <c r="AA1326" s="24" t="n">
        <f aca="false">ABS(K1326-Z1326)</f>
        <v>1.04360964314765E-014</v>
      </c>
    </row>
    <row r="1327" customFormat="false" ht="15" hidden="false" customHeight="false" outlineLevel="0" collapsed="false">
      <c r="A1327" s="17" t="n">
        <v>1722</v>
      </c>
      <c r="B1327" s="6" t="s">
        <v>618</v>
      </c>
      <c r="C1327" s="6" t="n">
        <v>144</v>
      </c>
      <c r="D1327" s="6" t="n">
        <v>717</v>
      </c>
      <c r="E1327" s="16" t="n">
        <v>0.358329976287981</v>
      </c>
      <c r="F1327" s="16" t="n">
        <v>0.0583459603693724</v>
      </c>
      <c r="G1327" s="16" t="n">
        <v>0.362052144885396</v>
      </c>
      <c r="H1327" s="16" t="n">
        <v>0.0562083031825386</v>
      </c>
      <c r="I1327" s="23" t="n">
        <f aca="false">G1327-E1327</f>
        <v>0.00372216859741481</v>
      </c>
      <c r="J1327" s="17" t="n">
        <f aca="false">100*(G1327-E1327)/E1327</f>
        <v>1.03875445642968</v>
      </c>
      <c r="K1327" s="16" t="n">
        <v>0.702833976727277</v>
      </c>
      <c r="L1327" s="17" t="n">
        <v>199.888613527276</v>
      </c>
      <c r="M1327" s="16" t="n">
        <v>0.482976947750924</v>
      </c>
      <c r="N1327" s="16" t="n">
        <v>0.541191769186502</v>
      </c>
      <c r="O1327" s="6" t="str">
        <f aca="false">IF(N1327&lt;0.05,"Yes","No")</f>
        <v>No</v>
      </c>
      <c r="P1327" s="16" t="n">
        <v>0.0657403741443984</v>
      </c>
      <c r="Q1327" s="16" t="n">
        <v>0.519160645333171</v>
      </c>
      <c r="R1327" s="16" t="n">
        <v>0.471395970518581</v>
      </c>
      <c r="S1327" s="16" t="n">
        <v>0.308518936531265</v>
      </c>
      <c r="T1327" s="16" t="n">
        <v>0.00371389086779328</v>
      </c>
      <c r="U1327" s="16" t="n">
        <v>0.497421082465346</v>
      </c>
      <c r="V1327" s="16" t="n">
        <v>0.565786196404875</v>
      </c>
      <c r="W1327" s="6" t="s">
        <v>694</v>
      </c>
      <c r="X1327" s="16" t="n">
        <v>0.4</v>
      </c>
      <c r="Y1327" s="16" t="n">
        <v>0.502479466914613</v>
      </c>
      <c r="Z1327" s="16" t="n">
        <f aca="false">(G1327-E1327)/SQRT(H1327^2/D1327+F1327^2/C1327)</f>
        <v>0.702833976727267</v>
      </c>
      <c r="AA1327" s="24" t="n">
        <f aca="false">ABS(K1327-Z1327)</f>
        <v>1.04360964314765E-014</v>
      </c>
    </row>
    <row r="1328" customFormat="false" ht="15" hidden="false" customHeight="false" outlineLevel="0" collapsed="false">
      <c r="A1328" s="17" t="n">
        <v>1723</v>
      </c>
      <c r="B1328" s="6" t="s">
        <v>618</v>
      </c>
      <c r="C1328" s="6" t="n">
        <v>144</v>
      </c>
      <c r="D1328" s="6" t="n">
        <v>717</v>
      </c>
      <c r="E1328" s="16" t="n">
        <v>0.358041652892199</v>
      </c>
      <c r="F1328" s="16" t="n">
        <v>0.0585537116911739</v>
      </c>
      <c r="G1328" s="16" t="n">
        <v>0.361743149647653</v>
      </c>
      <c r="H1328" s="16" t="n">
        <v>0.0563949014001397</v>
      </c>
      <c r="I1328" s="23" t="n">
        <f aca="false">G1328-E1328</f>
        <v>0.00370149675545411</v>
      </c>
      <c r="J1328" s="17" t="n">
        <f aca="false">100*(G1328-E1328)/E1328</f>
        <v>1.03381735771636</v>
      </c>
      <c r="K1328" s="16" t="n">
        <v>0.696477067812653</v>
      </c>
      <c r="L1328" s="17" t="n">
        <v>199.85978459151</v>
      </c>
      <c r="M1328" s="16" t="n">
        <v>0.486939332603635</v>
      </c>
      <c r="N1328" s="16" t="n">
        <v>0.545050366435928</v>
      </c>
      <c r="O1328" s="6" t="str">
        <f aca="false">IF(N1328&lt;0.05,"Yes","No")</f>
        <v>No</v>
      </c>
      <c r="P1328" s="16" t="n">
        <v>0.0651561880347295</v>
      </c>
      <c r="Q1328" s="16" t="n">
        <v>0.509974847399131</v>
      </c>
      <c r="R1328" s="16" t="n">
        <v>0.475343741212077</v>
      </c>
      <c r="S1328" s="16" t="n">
        <v>0.305967993832437</v>
      </c>
      <c r="T1328" s="16" t="n">
        <v>0.00369332619446767</v>
      </c>
      <c r="U1328" s="16" t="n">
        <v>0.500887867997638</v>
      </c>
      <c r="V1328" s="16" t="n">
        <v>0.565786196404875</v>
      </c>
      <c r="W1328" s="6" t="s">
        <v>694</v>
      </c>
      <c r="X1328" s="16" t="n">
        <v>0.4</v>
      </c>
      <c r="Y1328" s="16" t="n">
        <v>0.502314814814815</v>
      </c>
      <c r="Z1328" s="16" t="n">
        <f aca="false">(G1328-E1328)/SQRT(H1328^2/D1328+F1328^2/C1328)</f>
        <v>0.696477067812664</v>
      </c>
      <c r="AA1328" s="24" t="n">
        <f aca="false">ABS(K1328-Z1328)</f>
        <v>1.04360964314765E-014</v>
      </c>
    </row>
    <row r="1329" customFormat="false" ht="15" hidden="false" customHeight="false" outlineLevel="0" collapsed="false">
      <c r="A1329" s="17" t="n">
        <v>1724</v>
      </c>
      <c r="B1329" s="6" t="s">
        <v>618</v>
      </c>
      <c r="C1329" s="6" t="n">
        <v>144</v>
      </c>
      <c r="D1329" s="6" t="n">
        <v>717</v>
      </c>
      <c r="E1329" s="16" t="n">
        <v>0.357532966468069</v>
      </c>
      <c r="F1329" s="16" t="n">
        <v>0.0586496602329823</v>
      </c>
      <c r="G1329" s="16" t="n">
        <v>0.361217179474638</v>
      </c>
      <c r="H1329" s="16" t="n">
        <v>0.0564822932700242</v>
      </c>
      <c r="I1329" s="23" t="n">
        <f aca="false">G1329-E1329</f>
        <v>0.00368421300656846</v>
      </c>
      <c r="J1329" s="17" t="n">
        <f aca="false">100*(G1329-E1329)/E1329</f>
        <v>1.03045407056121</v>
      </c>
      <c r="K1329" s="16" t="n">
        <v>0.692100509995434</v>
      </c>
      <c r="L1329" s="17" t="n">
        <v>199.849118774189</v>
      </c>
      <c r="M1329" s="16" t="n">
        <v>0.489677538097281</v>
      </c>
      <c r="N1329" s="16" t="n">
        <v>0.54724069550127</v>
      </c>
      <c r="O1329" s="6" t="str">
        <f aca="false">IF(N1329&lt;0.05,"Yes","No")</f>
        <v>No</v>
      </c>
      <c r="P1329" s="16" t="n">
        <v>0.064750586917001</v>
      </c>
      <c r="Q1329" s="16" t="n">
        <v>0.503645362544028</v>
      </c>
      <c r="R1329" s="16" t="n">
        <v>0.478095335344958</v>
      </c>
      <c r="S1329" s="16" t="n">
        <v>0.303362740054714</v>
      </c>
      <c r="T1329" s="16" t="n">
        <v>0.00367602034554758</v>
      </c>
      <c r="U1329" s="16" t="n">
        <v>0.503593222538512</v>
      </c>
      <c r="V1329" s="16" t="n">
        <v>0.565786196404875</v>
      </c>
      <c r="W1329" s="6" t="s">
        <v>694</v>
      </c>
      <c r="X1329" s="16" t="n">
        <v>0.4</v>
      </c>
      <c r="Y1329" s="16" t="n">
        <v>0.502159848132652</v>
      </c>
      <c r="Z1329" s="16" t="n">
        <f aca="false">(G1329-E1329)/SQRT(H1329^2/D1329+F1329^2/C1329)</f>
        <v>0.692100509995434</v>
      </c>
      <c r="AA1329" s="24" t="n">
        <f aca="false">ABS(K1329-Z1329)</f>
        <v>0</v>
      </c>
    </row>
    <row r="1330" customFormat="false" ht="15" hidden="false" customHeight="false" outlineLevel="0" collapsed="false">
      <c r="A1330" s="17" t="n">
        <v>1725</v>
      </c>
      <c r="B1330" s="6" t="s">
        <v>618</v>
      </c>
      <c r="C1330" s="6" t="n">
        <v>144</v>
      </c>
      <c r="D1330" s="6" t="n">
        <v>717</v>
      </c>
      <c r="E1330" s="16" t="n">
        <v>0.356865556600193</v>
      </c>
      <c r="F1330" s="16" t="n">
        <v>0.0586696542515454</v>
      </c>
      <c r="G1330" s="16" t="n">
        <v>0.360533122861735</v>
      </c>
      <c r="H1330" s="16" t="n">
        <v>0.0564982970396405</v>
      </c>
      <c r="I1330" s="23" t="n">
        <f aca="false">G1330-E1330</f>
        <v>0.0036675662615413</v>
      </c>
      <c r="J1330" s="17" t="n">
        <f aca="false">100*(G1330-E1330)/E1330</f>
        <v>1.02771651500405</v>
      </c>
      <c r="K1330" s="16" t="n">
        <v>0.688744751691725</v>
      </c>
      <c r="L1330" s="17" t="n">
        <v>199.842212470323</v>
      </c>
      <c r="M1330" s="16" t="n">
        <v>0.491782714440679</v>
      </c>
      <c r="N1330" s="16" t="n">
        <v>0.549009289606731</v>
      </c>
      <c r="O1330" s="6" t="str">
        <f aca="false">IF(N1330&lt;0.05,"Yes","No")</f>
        <v>No</v>
      </c>
      <c r="P1330" s="16" t="n">
        <v>0.0644391023821419</v>
      </c>
      <c r="Q1330" s="16" t="n">
        <v>0.498811416891176</v>
      </c>
      <c r="R1330" s="16" t="n">
        <v>0.480214350704349</v>
      </c>
      <c r="S1330" s="16" t="n">
        <v>0.299962864525762</v>
      </c>
      <c r="T1330" s="16" t="n">
        <v>0.00365926694513334</v>
      </c>
      <c r="U1330" s="16" t="n">
        <v>0.505943789712612</v>
      </c>
      <c r="V1330" s="16" t="n">
        <v>0.565786196404875</v>
      </c>
      <c r="W1330" s="6" t="s">
        <v>694</v>
      </c>
      <c r="X1330" s="16" t="n">
        <v>0.4</v>
      </c>
      <c r="Y1330" s="16" t="n">
        <v>0.50210173562684</v>
      </c>
      <c r="Z1330" s="16" t="n">
        <f aca="false">(G1330-E1330)/SQRT(H1330^2/D1330+F1330^2/C1330)</f>
        <v>0.688744751691725</v>
      </c>
      <c r="AA1330" s="24" t="n">
        <f aca="false">ABS(K1330-Z1330)</f>
        <v>0</v>
      </c>
    </row>
    <row r="1331" customFormat="false" ht="15" hidden="false" customHeight="false" outlineLevel="0" collapsed="false">
      <c r="A1331" s="17" t="n">
        <v>1726</v>
      </c>
      <c r="B1331" s="6" t="s">
        <v>618</v>
      </c>
      <c r="C1331" s="6" t="n">
        <v>144</v>
      </c>
      <c r="D1331" s="6" t="n">
        <v>717</v>
      </c>
      <c r="E1331" s="16" t="n">
        <v>0.355986416960756</v>
      </c>
      <c r="F1331" s="16" t="n">
        <v>0.0585759556777897</v>
      </c>
      <c r="G1331" s="16" t="n">
        <v>0.359642408964857</v>
      </c>
      <c r="H1331" s="16" t="n">
        <v>0.0564157266578814</v>
      </c>
      <c r="I1331" s="23" t="n">
        <f aca="false">G1331-E1331</f>
        <v>0.00365599200410072</v>
      </c>
      <c r="J1331" s="17" t="n">
        <f aca="false">100*(G1331-E1331)/E1331</f>
        <v>1.02700323099793</v>
      </c>
      <c r="K1331" s="16" t="n">
        <v>0.687654764458245</v>
      </c>
      <c r="L1331" s="17" t="n">
        <v>199.858510855905</v>
      </c>
      <c r="M1331" s="16" t="n">
        <v>0.492467476336</v>
      </c>
      <c r="N1331" s="16" t="n">
        <v>0.549190110287652</v>
      </c>
      <c r="O1331" s="6" t="str">
        <f aca="false">IF(N1331&lt;0.05,"Yes","No")</f>
        <v>No</v>
      </c>
      <c r="P1331" s="16" t="n">
        <v>0.0643313064240484</v>
      </c>
      <c r="Q1331" s="16" t="n">
        <v>0.497143954789133</v>
      </c>
      <c r="R1331" s="16" t="n">
        <v>0.480948874584983</v>
      </c>
      <c r="S1331" s="16" t="n">
        <v>0.297138712819096</v>
      </c>
      <c r="T1331" s="16" t="n">
        <v>0.00364745181776006</v>
      </c>
      <c r="U1331" s="16" t="n">
        <v>0.507363277653834</v>
      </c>
      <c r="V1331" s="16" t="n">
        <v>0.565786196404875</v>
      </c>
      <c r="W1331" s="6" t="s">
        <v>694</v>
      </c>
      <c r="X1331" s="16" t="n">
        <v>0.4</v>
      </c>
      <c r="Y1331" s="16" t="n">
        <v>0.501956454362312</v>
      </c>
      <c r="Z1331" s="16" t="n">
        <f aca="false">(G1331-E1331)/SQRT(H1331^2/D1331+F1331^2/C1331)</f>
        <v>0.687654764458245</v>
      </c>
      <c r="AA1331" s="24" t="n">
        <f aca="false">ABS(K1331-Z1331)</f>
        <v>0</v>
      </c>
    </row>
    <row r="1332" customFormat="false" ht="15" hidden="false" customHeight="false" outlineLevel="0" collapsed="false">
      <c r="A1332" s="17" t="n">
        <v>1727</v>
      </c>
      <c r="B1332" s="6" t="s">
        <v>618</v>
      </c>
      <c r="C1332" s="6" t="n">
        <v>144</v>
      </c>
      <c r="D1332" s="6" t="n">
        <v>717</v>
      </c>
      <c r="E1332" s="16" t="n">
        <v>0.35490551756488</v>
      </c>
      <c r="F1332" s="16" t="n">
        <v>0.0583791219213286</v>
      </c>
      <c r="G1332" s="16" t="n">
        <v>0.358550534296568</v>
      </c>
      <c r="H1332" s="16" t="n">
        <v>0.0562419142612325</v>
      </c>
      <c r="I1332" s="23" t="n">
        <f aca="false">G1332-E1332</f>
        <v>0.00364501673168821</v>
      </c>
      <c r="J1332" s="17" t="n">
        <f aca="false">100*(G1332-E1332)/E1332</f>
        <v>1.02703862050324</v>
      </c>
      <c r="K1332" s="16" t="n">
        <v>0.687871709596319</v>
      </c>
      <c r="L1332" s="17" t="n">
        <v>199.892168247786</v>
      </c>
      <c r="M1332" s="16" t="n">
        <v>0.492330996878344</v>
      </c>
      <c r="N1332" s="16" t="n">
        <v>0.549190110287652</v>
      </c>
      <c r="O1332" s="6" t="str">
        <f aca="false">IF(N1332&lt;0.05,"Yes","No")</f>
        <v>No</v>
      </c>
      <c r="P1332" s="16" t="n">
        <v>0.0643395936848416</v>
      </c>
      <c r="Q1332" s="16" t="n">
        <v>0.497272048782682</v>
      </c>
      <c r="R1332" s="16" t="n">
        <v>0.480892383278515</v>
      </c>
      <c r="S1332" s="16" t="n">
        <v>0.294558444465968</v>
      </c>
      <c r="T1332" s="16" t="n">
        <v>0.00363601298007196</v>
      </c>
      <c r="U1332" s="16" t="n">
        <v>0.508695918614378</v>
      </c>
      <c r="V1332" s="16" t="n">
        <v>0.565786196404875</v>
      </c>
      <c r="W1332" s="6" t="s">
        <v>694</v>
      </c>
      <c r="X1332" s="16" t="n">
        <v>0.4</v>
      </c>
      <c r="Y1332" s="16" t="n">
        <v>0.501849914768325</v>
      </c>
      <c r="Z1332" s="16" t="n">
        <f aca="false">(G1332-E1332)/SQRT(H1332^2/D1332+F1332^2/C1332)</f>
        <v>0.687871709596319</v>
      </c>
      <c r="AA1332" s="24" t="n">
        <f aca="false">ABS(K1332-Z1332)</f>
        <v>0</v>
      </c>
    </row>
    <row r="1333" customFormat="false" ht="15" hidden="false" customHeight="false" outlineLevel="0" collapsed="false">
      <c r="A1333" s="17" t="n">
        <v>1728</v>
      </c>
      <c r="B1333" s="6" t="s">
        <v>618</v>
      </c>
      <c r="C1333" s="6" t="n">
        <v>144</v>
      </c>
      <c r="D1333" s="6" t="n">
        <v>717</v>
      </c>
      <c r="E1333" s="16" t="n">
        <v>0.353628079924319</v>
      </c>
      <c r="F1333" s="16" t="n">
        <v>0.058083712359874</v>
      </c>
      <c r="G1333" s="16" t="n">
        <v>0.35727128037349</v>
      </c>
      <c r="H1333" s="16" t="n">
        <v>0.0559825426095163</v>
      </c>
      <c r="I1333" s="23" t="n">
        <f aca="false">G1333-E1333</f>
        <v>0.00364320044917088</v>
      </c>
      <c r="J1333" s="17" t="n">
        <f aca="false">100*(G1333-E1333)/E1333</f>
        <v>1.03023505654601</v>
      </c>
      <c r="K1333" s="16" t="n">
        <v>0.690976726378771</v>
      </c>
      <c r="L1333" s="17" t="n">
        <v>199.946324942584</v>
      </c>
      <c r="M1333" s="16" t="n">
        <v>0.490381580761702</v>
      </c>
      <c r="N1333" s="16" t="n">
        <v>0.547736151611023</v>
      </c>
      <c r="O1333" s="6" t="str">
        <f aca="false">IF(N1333&lt;0.05,"Yes","No")</f>
        <v>No</v>
      </c>
      <c r="P1333" s="16" t="n">
        <v>0.0646106298113939</v>
      </c>
      <c r="Q1333" s="16" t="n">
        <v>0.501470476707953</v>
      </c>
      <c r="R1333" s="16" t="n">
        <v>0.479046823257905</v>
      </c>
      <c r="S1333" s="16" t="n">
        <v>0.292029669861811</v>
      </c>
      <c r="T1333" s="16" t="n">
        <v>0.0036337554517923</v>
      </c>
      <c r="U1333" s="16" t="n">
        <v>0.508268615583825</v>
      </c>
      <c r="V1333" s="16" t="n">
        <v>0.565786196404875</v>
      </c>
      <c r="W1333" s="6" t="s">
        <v>694</v>
      </c>
      <c r="X1333" s="16" t="n">
        <v>0.4</v>
      </c>
      <c r="Y1333" s="16" t="n">
        <v>0.501966139779947</v>
      </c>
      <c r="Z1333" s="16" t="n">
        <f aca="false">(G1333-E1333)/SQRT(H1333^2/D1333+F1333^2/C1333)</f>
        <v>0.69097672637876</v>
      </c>
      <c r="AA1333" s="24" t="n">
        <f aca="false">ABS(K1333-Z1333)</f>
        <v>1.0547118733939E-014</v>
      </c>
    </row>
    <row r="1334" customFormat="false" ht="15" hidden="false" customHeight="false" outlineLevel="0" collapsed="false">
      <c r="A1334" s="17" t="n">
        <v>1729</v>
      </c>
      <c r="B1334" s="6" t="s">
        <v>618</v>
      </c>
      <c r="C1334" s="6" t="n">
        <v>144</v>
      </c>
      <c r="D1334" s="6" t="n">
        <v>717</v>
      </c>
      <c r="E1334" s="16" t="n">
        <v>0.352123924324082</v>
      </c>
      <c r="F1334" s="16" t="n">
        <v>0.0576701954839126</v>
      </c>
      <c r="G1334" s="16" t="n">
        <v>0.355771058523505</v>
      </c>
      <c r="H1334" s="16" t="n">
        <v>0.0556188668100974</v>
      </c>
      <c r="I1334" s="23" t="n">
        <f aca="false">G1334-E1334</f>
        <v>0.0036471341994232</v>
      </c>
      <c r="J1334" s="17" t="n">
        <f aca="false">100*(G1334-E1334)/E1334</f>
        <v>1.03575302542252</v>
      </c>
      <c r="K1334" s="16" t="n">
        <v>0.696613965167205</v>
      </c>
      <c r="L1334" s="17" t="n">
        <v>200.021805397125</v>
      </c>
      <c r="M1334" s="16" t="n">
        <v>0.486853163347585</v>
      </c>
      <c r="N1334" s="16" t="n">
        <v>0.545050366435928</v>
      </c>
      <c r="O1334" s="6" t="str">
        <f aca="false">IF(N1334&lt;0.05,"Yes","No")</f>
        <v>No</v>
      </c>
      <c r="P1334" s="16" t="n">
        <v>0.0651105436571133</v>
      </c>
      <c r="Q1334" s="16" t="n">
        <v>0.509260584277499</v>
      </c>
      <c r="R1334" s="16" t="n">
        <v>0.475652956972484</v>
      </c>
      <c r="S1334" s="16" t="n">
        <v>0.289347861655092</v>
      </c>
      <c r="T1334" s="16" t="n">
        <v>0.00363713231838044</v>
      </c>
      <c r="U1334" s="16" t="n">
        <v>0.506748774070626</v>
      </c>
      <c r="V1334" s="16" t="n">
        <v>0.565786196404875</v>
      </c>
      <c r="W1334" s="6" t="s">
        <v>694</v>
      </c>
      <c r="X1334" s="16" t="n">
        <v>0.4</v>
      </c>
      <c r="Y1334" s="16" t="n">
        <v>0.502159848132652</v>
      </c>
      <c r="Z1334" s="16" t="n">
        <f aca="false">(G1334-E1334)/SQRT(H1334^2/D1334+F1334^2/C1334)</f>
        <v>0.696613965167195</v>
      </c>
      <c r="AA1334" s="24" t="n">
        <f aca="false">ABS(K1334-Z1334)</f>
        <v>1.0547118733939E-014</v>
      </c>
    </row>
    <row r="1335" customFormat="false" ht="15" hidden="false" customHeight="false" outlineLevel="0" collapsed="false">
      <c r="A1335" s="17" t="n">
        <v>1730</v>
      </c>
      <c r="B1335" s="6" t="s">
        <v>618</v>
      </c>
      <c r="C1335" s="6" t="n">
        <v>144</v>
      </c>
      <c r="D1335" s="6" t="n">
        <v>717</v>
      </c>
      <c r="E1335" s="16" t="n">
        <v>0.350498486620684</v>
      </c>
      <c r="F1335" s="16" t="n">
        <v>0.0571957166596013</v>
      </c>
      <c r="G1335" s="16" t="n">
        <v>0.354159121587353</v>
      </c>
      <c r="H1335" s="16" t="n">
        <v>0.0552070060759539</v>
      </c>
      <c r="I1335" s="23" t="n">
        <f aca="false">G1335-E1335</f>
        <v>0.00366063496666863</v>
      </c>
      <c r="J1335" s="17" t="n">
        <f aca="false">100*(G1335-E1335)/E1335</f>
        <v>1.0444082089947</v>
      </c>
      <c r="K1335" s="16" t="n">
        <v>0.704900914405105</v>
      </c>
      <c r="L1335" s="17" t="n">
        <v>200.121689709225</v>
      </c>
      <c r="M1335" s="16" t="n">
        <v>0.481691479506951</v>
      </c>
      <c r="N1335" s="16" t="n">
        <v>0.540039380172948</v>
      </c>
      <c r="O1335" s="6" t="str">
        <f aca="false">IF(N1335&lt;0.05,"Yes","No")</f>
        <v>No</v>
      </c>
      <c r="P1335" s="16" t="n">
        <v>0.0658487493915501</v>
      </c>
      <c r="Q1335" s="16" t="n">
        <v>0.520873764270432</v>
      </c>
      <c r="R1335" s="16" t="n">
        <v>0.470665597046837</v>
      </c>
      <c r="S1335" s="16" t="n">
        <v>0.287301583561016</v>
      </c>
      <c r="T1335" s="16" t="n">
        <v>0.00364999311840697</v>
      </c>
      <c r="U1335" s="16" t="n">
        <v>0.504008909056131</v>
      </c>
      <c r="V1335" s="16" t="n">
        <v>0.565786196404875</v>
      </c>
      <c r="W1335" s="6" t="s">
        <v>694</v>
      </c>
      <c r="X1335" s="16" t="n">
        <v>0.4</v>
      </c>
      <c r="Y1335" s="16" t="n">
        <v>0.502489152332249</v>
      </c>
      <c r="Z1335" s="16" t="n">
        <f aca="false">(G1335-E1335)/SQRT(H1335^2/D1335+F1335^2/C1335)</f>
        <v>0.704900914405126</v>
      </c>
      <c r="AA1335" s="24" t="n">
        <f aca="false">ABS(K1335-Z1335)</f>
        <v>2.1316282072803E-014</v>
      </c>
    </row>
    <row r="1336" customFormat="false" ht="15" hidden="false" customHeight="false" outlineLevel="0" collapsed="false">
      <c r="A1336" s="17" t="n">
        <v>1731</v>
      </c>
      <c r="B1336" s="6" t="s">
        <v>618</v>
      </c>
      <c r="C1336" s="6" t="n">
        <v>144</v>
      </c>
      <c r="D1336" s="6" t="n">
        <v>717</v>
      </c>
      <c r="E1336" s="16" t="n">
        <v>0.348658565845754</v>
      </c>
      <c r="F1336" s="16" t="n">
        <v>0.0566119969306944</v>
      </c>
      <c r="G1336" s="16" t="n">
        <v>0.352338445070232</v>
      </c>
      <c r="H1336" s="16" t="n">
        <v>0.0547013188612727</v>
      </c>
      <c r="I1336" s="23" t="n">
        <f aca="false">G1336-E1336</f>
        <v>0.00367987922447782</v>
      </c>
      <c r="J1336" s="17" t="n">
        <f aca="false">100*(G1336-E1336)/E1336</f>
        <v>1.05543921330354</v>
      </c>
      <c r="K1336" s="16" t="n">
        <v>0.715793734399236</v>
      </c>
      <c r="L1336" s="17" t="n">
        <v>200.249210650652</v>
      </c>
      <c r="M1336" s="16" t="n">
        <v>0.474952548105786</v>
      </c>
      <c r="N1336" s="16" t="n">
        <v>0.533623156989442</v>
      </c>
      <c r="O1336" s="6" t="str">
        <f aca="false">IF(N1336&lt;0.05,"Yes","No")</f>
        <v>No</v>
      </c>
      <c r="P1336" s="16" t="n">
        <v>0.0668193061340086</v>
      </c>
      <c r="Q1336" s="16" t="n">
        <v>0.536341427777419</v>
      </c>
      <c r="R1336" s="16" t="n">
        <v>0.464152695281803</v>
      </c>
      <c r="S1336" s="16" t="n">
        <v>0.285165683186983</v>
      </c>
      <c r="T1336" s="16" t="n">
        <v>0.00366847503320507</v>
      </c>
      <c r="U1336" s="16" t="n">
        <v>0.500277239168417</v>
      </c>
      <c r="V1336" s="16" t="n">
        <v>0.565786196404875</v>
      </c>
      <c r="W1336" s="6" t="s">
        <v>694</v>
      </c>
      <c r="X1336" s="16" t="n">
        <v>0.4</v>
      </c>
      <c r="Y1336" s="16" t="n">
        <v>0.50277002944367</v>
      </c>
      <c r="Z1336" s="16" t="n">
        <f aca="false">(G1336-E1336)/SQRT(H1336^2/D1336+F1336^2/C1336)</f>
        <v>0.715793734399247</v>
      </c>
      <c r="AA1336" s="24" t="n">
        <f aca="false">ABS(K1336-Z1336)</f>
        <v>1.08801856413265E-014</v>
      </c>
    </row>
    <row r="1337" customFormat="false" ht="15" hidden="false" customHeight="false" outlineLevel="0" collapsed="false">
      <c r="A1337" s="17" t="n">
        <v>1732</v>
      </c>
      <c r="B1337" s="6" t="s">
        <v>618</v>
      </c>
      <c r="C1337" s="6" t="n">
        <v>144</v>
      </c>
      <c r="D1337" s="6" t="n">
        <v>717</v>
      </c>
      <c r="E1337" s="16" t="n">
        <v>0.346774590822558</v>
      </c>
      <c r="F1337" s="16" t="n">
        <v>0.0560150554794652</v>
      </c>
      <c r="G1337" s="16" t="n">
        <v>0.350486275645147</v>
      </c>
      <c r="H1337" s="16" t="n">
        <v>0.054192132213143</v>
      </c>
      <c r="I1337" s="23" t="n">
        <f aca="false">G1337-E1337</f>
        <v>0.00371168482258927</v>
      </c>
      <c r="J1337" s="17" t="n">
        <f aca="false">100*(G1337-E1337)/E1337</f>
        <v>1.07034509471558</v>
      </c>
      <c r="K1337" s="16" t="n">
        <v>0.729530455598336</v>
      </c>
      <c r="L1337" s="17" t="n">
        <v>200.400331247252</v>
      </c>
      <c r="M1337" s="16" t="n">
        <v>0.466529070699979</v>
      </c>
      <c r="N1337" s="16" t="n">
        <v>0.526128597713717</v>
      </c>
      <c r="O1337" s="6" t="str">
        <f aca="false">IF(N1337&lt;0.05,"Yes","No")</f>
        <v>No</v>
      </c>
      <c r="P1337" s="16" t="n">
        <v>0.0680450417233303</v>
      </c>
      <c r="Q1337" s="16" t="n">
        <v>0.556199238803272</v>
      </c>
      <c r="R1337" s="16" t="n">
        <v>0.455999721312097</v>
      </c>
      <c r="S1337" s="16" t="n">
        <v>0.284088958813719</v>
      </c>
      <c r="T1337" s="16" t="n">
        <v>0.00369957770180852</v>
      </c>
      <c r="U1337" s="16" t="n">
        <v>0.494877301778109</v>
      </c>
      <c r="V1337" s="16" t="n">
        <v>0.565786196404875</v>
      </c>
      <c r="W1337" s="6" t="s">
        <v>694</v>
      </c>
      <c r="X1337" s="16" t="n">
        <v>0.4</v>
      </c>
      <c r="Y1337" s="16" t="n">
        <v>0.503021850302185</v>
      </c>
      <c r="Z1337" s="16" t="n">
        <f aca="false">(G1337-E1337)/SQRT(H1337^2/D1337+F1337^2/C1337)</f>
        <v>0.729530455598325</v>
      </c>
      <c r="AA1337" s="24" t="n">
        <f aca="false">ABS(K1337-Z1337)</f>
        <v>1.08801856413265E-014</v>
      </c>
    </row>
    <row r="1338" customFormat="false" ht="15" hidden="false" customHeight="false" outlineLevel="0" collapsed="false">
      <c r="A1338" s="17" t="n">
        <v>1733</v>
      </c>
      <c r="B1338" s="6" t="s">
        <v>618</v>
      </c>
      <c r="C1338" s="6" t="n">
        <v>144</v>
      </c>
      <c r="D1338" s="6" t="n">
        <v>717</v>
      </c>
      <c r="E1338" s="16" t="n">
        <v>0.344721272898217</v>
      </c>
      <c r="F1338" s="16" t="n">
        <v>0.0553319677824866</v>
      </c>
      <c r="G1338" s="16" t="n">
        <v>0.348473450940523</v>
      </c>
      <c r="H1338" s="16" t="n">
        <v>0.0536133819424663</v>
      </c>
      <c r="I1338" s="23" t="n">
        <f aca="false">G1338-E1338</f>
        <v>0.00375217804230615</v>
      </c>
      <c r="J1338" s="17" t="n">
        <f aca="false">100*(G1338-E1338)/E1338</f>
        <v>1.08846721606706</v>
      </c>
      <c r="K1338" s="16" t="n">
        <v>0.746412612859152</v>
      </c>
      <c r="L1338" s="17" t="n">
        <v>200.586433644193</v>
      </c>
      <c r="M1338" s="16" t="n">
        <v>0.456292121082894</v>
      </c>
      <c r="N1338" s="16" t="n">
        <v>0.516246497789531</v>
      </c>
      <c r="O1338" s="6" t="str">
        <f aca="false">IF(N1338&lt;0.05,"Yes","No")</f>
        <v>No</v>
      </c>
      <c r="P1338" s="16" t="n">
        <v>0.0695486610679354</v>
      </c>
      <c r="Q1338" s="16" t="n">
        <v>0.58105195630743</v>
      </c>
      <c r="R1338" s="16" t="n">
        <v>0.446109532260895</v>
      </c>
      <c r="S1338" s="16" t="n">
        <v>0.283650165172895</v>
      </c>
      <c r="T1338" s="16" t="n">
        <v>0.00373927966766769</v>
      </c>
      <c r="U1338" s="16" t="n">
        <v>0.488222239246117</v>
      </c>
      <c r="V1338" s="16" t="n">
        <v>0.564843020185073</v>
      </c>
      <c r="W1338" s="6" t="s">
        <v>694</v>
      </c>
      <c r="X1338" s="16" t="n">
        <v>0.4</v>
      </c>
      <c r="Y1338" s="16" t="n">
        <v>0.503418952425229</v>
      </c>
      <c r="Z1338" s="16" t="n">
        <f aca="false">(G1338-E1338)/SQRT(H1338^2/D1338+F1338^2/C1338)</f>
        <v>0.746412612859152</v>
      </c>
      <c r="AA1338" s="24" t="n">
        <f aca="false">ABS(K1338-Z1338)</f>
        <v>0</v>
      </c>
    </row>
    <row r="1339" customFormat="false" ht="15" hidden="false" customHeight="false" outlineLevel="0" collapsed="false">
      <c r="A1339" s="17" t="n">
        <v>1734</v>
      </c>
      <c r="B1339" s="6" t="s">
        <v>618</v>
      </c>
      <c r="C1339" s="6" t="n">
        <v>144</v>
      </c>
      <c r="D1339" s="6" t="n">
        <v>717</v>
      </c>
      <c r="E1339" s="16" t="n">
        <v>0.342715556940271</v>
      </c>
      <c r="F1339" s="16" t="n">
        <v>0.0546879807558899</v>
      </c>
      <c r="G1339" s="16" t="n">
        <v>0.346520090909516</v>
      </c>
      <c r="H1339" s="16" t="n">
        <v>0.0530760657072207</v>
      </c>
      <c r="I1339" s="23" t="n">
        <f aca="false">G1339-E1339</f>
        <v>0.00380453396924552</v>
      </c>
      <c r="J1339" s="17" t="n">
        <f aca="false">100*(G1339-E1339)/E1339</f>
        <v>1.1101141725844</v>
      </c>
      <c r="K1339" s="16" t="n">
        <v>0.765541034201979</v>
      </c>
      <c r="L1339" s="17" t="n">
        <v>200.785560679237</v>
      </c>
      <c r="M1339" s="16" t="n">
        <v>0.444848387420664</v>
      </c>
      <c r="N1339" s="16" t="n">
        <v>0.511333496867475</v>
      </c>
      <c r="O1339" s="6" t="str">
        <f aca="false">IF(N1339&lt;0.05,"Yes","No")</f>
        <v>No</v>
      </c>
      <c r="P1339" s="16" t="n">
        <v>0.071253403599458</v>
      </c>
      <c r="Q1339" s="16" t="n">
        <v>0.609885979298188</v>
      </c>
      <c r="R1339" s="16" t="n">
        <v>0.435045906838873</v>
      </c>
      <c r="S1339" s="16" t="n">
        <v>0.283954822136965</v>
      </c>
      <c r="T1339" s="16" t="n">
        <v>0.00379089245187898</v>
      </c>
      <c r="U1339" s="16" t="n">
        <v>0.480397933059477</v>
      </c>
      <c r="V1339" s="16" t="n">
        <v>0.561667255068426</v>
      </c>
      <c r="W1339" s="6" t="s">
        <v>694</v>
      </c>
      <c r="X1339" s="16" t="n">
        <v>0.4</v>
      </c>
      <c r="Y1339" s="16" t="n">
        <v>0.503767627460096</v>
      </c>
      <c r="Z1339" s="16" t="n">
        <f aca="false">(G1339-E1339)/SQRT(H1339^2/D1339+F1339^2/C1339)</f>
        <v>0.765541034201978</v>
      </c>
      <c r="AA1339" s="24" t="n">
        <f aca="false">ABS(K1339-Z1339)</f>
        <v>0</v>
      </c>
    </row>
    <row r="1340" customFormat="false" ht="15" hidden="false" customHeight="false" outlineLevel="0" collapsed="false">
      <c r="A1340" s="17" t="n">
        <v>1735</v>
      </c>
      <c r="B1340" s="6" t="s">
        <v>618</v>
      </c>
      <c r="C1340" s="6" t="n">
        <v>144</v>
      </c>
      <c r="D1340" s="6" t="n">
        <v>717</v>
      </c>
      <c r="E1340" s="16" t="n">
        <v>0.340608889754448</v>
      </c>
      <c r="F1340" s="16" t="n">
        <v>0.0540055926714217</v>
      </c>
      <c r="G1340" s="16" t="n">
        <v>0.344481752902228</v>
      </c>
      <c r="H1340" s="16" t="n">
        <v>0.0525126300350773</v>
      </c>
      <c r="I1340" s="23" t="n">
        <f aca="false">G1340-E1340</f>
        <v>0.00387286314778013</v>
      </c>
      <c r="J1340" s="17" t="n">
        <f aca="false">100*(G1340-E1340)/E1340</f>
        <v>1.13704112378633</v>
      </c>
      <c r="K1340" s="16" t="n">
        <v>0.788899982895218</v>
      </c>
      <c r="L1340" s="17" t="n">
        <v>201.01599824109</v>
      </c>
      <c r="M1340" s="16" t="n">
        <v>0.431099912377853</v>
      </c>
      <c r="N1340" s="16" t="n">
        <v>0.502073678440061</v>
      </c>
      <c r="O1340" s="6" t="str">
        <f aca="false">IF(N1340&lt;0.05,"Yes","No")</f>
        <v>No</v>
      </c>
      <c r="P1340" s="16" t="n">
        <v>0.073335484780227</v>
      </c>
      <c r="Q1340" s="16" t="n">
        <v>0.646049441184369</v>
      </c>
      <c r="R1340" s="16" t="n">
        <v>0.421751024377692</v>
      </c>
      <c r="S1340" s="16" t="n">
        <v>0.284764590985787</v>
      </c>
      <c r="T1340" s="16" t="n">
        <v>0.00385846407004748</v>
      </c>
      <c r="U1340" s="16" t="n">
        <v>0.470626790005907</v>
      </c>
      <c r="V1340" s="16" t="n">
        <v>0.557330548995378</v>
      </c>
      <c r="W1340" s="6" t="s">
        <v>694</v>
      </c>
      <c r="X1340" s="16" t="n">
        <v>0.5</v>
      </c>
      <c r="Y1340" s="16" t="n">
        <v>0.504484348365102</v>
      </c>
      <c r="Z1340" s="16" t="n">
        <f aca="false">(G1340-E1340)/SQRT(H1340^2/D1340+F1340^2/C1340)</f>
        <v>0.788899982895218</v>
      </c>
      <c r="AA1340" s="24" t="n">
        <f aca="false">ABS(K1340-Z1340)</f>
        <v>0</v>
      </c>
    </row>
    <row r="1341" customFormat="false" ht="15" hidden="false" customHeight="false" outlineLevel="0" collapsed="false">
      <c r="A1341" s="17" t="n">
        <v>1736</v>
      </c>
      <c r="B1341" s="6" t="s">
        <v>618</v>
      </c>
      <c r="C1341" s="6" t="n">
        <v>144</v>
      </c>
      <c r="D1341" s="6" t="n">
        <v>717</v>
      </c>
      <c r="E1341" s="16" t="n">
        <v>0.338599592861202</v>
      </c>
      <c r="F1341" s="16" t="n">
        <v>0.0533829739009087</v>
      </c>
      <c r="G1341" s="16" t="n">
        <v>0.34254180254464</v>
      </c>
      <c r="H1341" s="16" t="n">
        <v>0.0520085540353752</v>
      </c>
      <c r="I1341" s="23" t="n">
        <f aca="false">G1341-E1341</f>
        <v>0.00394220968343828</v>
      </c>
      <c r="J1341" s="17" t="n">
        <f aca="false">100*(G1341-E1341)/E1341</f>
        <v>1.16426887880348</v>
      </c>
      <c r="K1341" s="16" t="n">
        <v>0.812138506282197</v>
      </c>
      <c r="L1341" s="17" t="n">
        <v>201.255542805914</v>
      </c>
      <c r="M1341" s="16" t="n">
        <v>0.417671723008177</v>
      </c>
      <c r="N1341" s="16" t="n">
        <v>0.493744032125778</v>
      </c>
      <c r="O1341" s="6" t="str">
        <f aca="false">IF(N1341&lt;0.05,"Yes","No")</f>
        <v>No</v>
      </c>
      <c r="P1341" s="16" t="n">
        <v>0.0753977180712505</v>
      </c>
      <c r="Q1341" s="16" t="n">
        <v>0.68289483005255</v>
      </c>
      <c r="R1341" s="16" t="n">
        <v>0.408821146998315</v>
      </c>
      <c r="S1341" s="16" t="n">
        <v>0.287488461389328</v>
      </c>
      <c r="T1341" s="16" t="n">
        <v>0.00392713063279751</v>
      </c>
      <c r="U1341" s="16" t="n">
        <v>0.46100743407239</v>
      </c>
      <c r="V1341" s="16" t="n">
        <v>0.548768622655009</v>
      </c>
      <c r="W1341" s="6" t="s">
        <v>694</v>
      </c>
      <c r="X1341" s="16" t="n">
        <v>0.5</v>
      </c>
      <c r="Y1341" s="16" t="n">
        <v>0.505220440105377</v>
      </c>
      <c r="Z1341" s="16" t="n">
        <f aca="false">(G1341-E1341)/SQRT(H1341^2/D1341+F1341^2/C1341)</f>
        <v>0.812138506282185</v>
      </c>
      <c r="AA1341" s="24" t="n">
        <f aca="false">ABS(K1341-Z1341)</f>
        <v>1.14352971536391E-014</v>
      </c>
    </row>
    <row r="1342" customFormat="false" ht="15" hidden="false" customHeight="false" outlineLevel="0" collapsed="false">
      <c r="A1342" s="17" t="n">
        <v>1737</v>
      </c>
      <c r="B1342" s="6" t="s">
        <v>618</v>
      </c>
      <c r="C1342" s="6" t="n">
        <v>144</v>
      </c>
      <c r="D1342" s="6" t="n">
        <v>717</v>
      </c>
      <c r="E1342" s="16" t="n">
        <v>0.336585038755503</v>
      </c>
      <c r="F1342" s="16" t="n">
        <v>0.0527651358167935</v>
      </c>
      <c r="G1342" s="16" t="n">
        <v>0.340605457145799</v>
      </c>
      <c r="H1342" s="16" t="n">
        <v>0.0515164710347582</v>
      </c>
      <c r="I1342" s="23" t="n">
        <f aca="false">G1342-E1342</f>
        <v>0.00402041839029582</v>
      </c>
      <c r="J1342" s="17" t="n">
        <f aca="false">100*(G1342-E1342)/E1342</f>
        <v>1.19447329125531</v>
      </c>
      <c r="K1342" s="16" t="n">
        <v>0.837661675336962</v>
      </c>
      <c r="L1342" s="17" t="n">
        <v>201.518898466019</v>
      </c>
      <c r="M1342" s="16" t="n">
        <v>0.403213107907565</v>
      </c>
      <c r="N1342" s="16" t="n">
        <v>0.480244183511221</v>
      </c>
      <c r="O1342" s="6" t="str">
        <f aca="false">IF(N1342&lt;0.05,"Yes","No")</f>
        <v>No</v>
      </c>
      <c r="P1342" s="16" t="n">
        <v>0.0776567615312589</v>
      </c>
      <c r="Q1342" s="16" t="n">
        <v>0.724429240646981</v>
      </c>
      <c r="R1342" s="16" t="n">
        <v>0.394932067690673</v>
      </c>
      <c r="S1342" s="16" t="n">
        <v>0.290984373082254</v>
      </c>
      <c r="T1342" s="16" t="n">
        <v>0.00400468614675479</v>
      </c>
      <c r="U1342" s="16" t="n">
        <v>0.45047513672679</v>
      </c>
      <c r="V1342" s="16" t="n">
        <v>0.538366474552324</v>
      </c>
      <c r="W1342" s="6" t="s">
        <v>694</v>
      </c>
      <c r="X1342" s="16" t="n">
        <v>0.5</v>
      </c>
      <c r="Y1342" s="16" t="n">
        <v>0.505985588098559</v>
      </c>
      <c r="Z1342" s="16" t="n">
        <f aca="false">(G1342-E1342)/SQRT(H1342^2/D1342+F1342^2/C1342)</f>
        <v>0.837661675336985</v>
      </c>
      <c r="AA1342" s="24" t="n">
        <f aca="false">ABS(K1342-Z1342)</f>
        <v>2.32036612146658E-014</v>
      </c>
    </row>
    <row r="1343" customFormat="false" ht="15" hidden="false" customHeight="false" outlineLevel="0" collapsed="false">
      <c r="A1343" s="17" t="n">
        <v>1738</v>
      </c>
      <c r="B1343" s="6" t="s">
        <v>618</v>
      </c>
      <c r="C1343" s="6" t="n">
        <v>144</v>
      </c>
      <c r="D1343" s="6" t="n">
        <v>717</v>
      </c>
      <c r="E1343" s="16" t="n">
        <v>0.33469681472828</v>
      </c>
      <c r="F1343" s="16" t="n">
        <v>0.0522247357571665</v>
      </c>
      <c r="G1343" s="16" t="n">
        <v>0.338796273393445</v>
      </c>
      <c r="H1343" s="16" t="n">
        <v>0.0510950082840014</v>
      </c>
      <c r="I1343" s="23" t="n">
        <f aca="false">G1343-E1343</f>
        <v>0.00409945866516503</v>
      </c>
      <c r="J1343" s="17" t="n">
        <f aca="false">100*(G1343-E1343)/E1343</f>
        <v>1.22482751097979</v>
      </c>
      <c r="K1343" s="16" t="n">
        <v>0.862679221895139</v>
      </c>
      <c r="L1343" s="17" t="n">
        <v>201.776661366384</v>
      </c>
      <c r="M1343" s="16" t="n">
        <v>0.389338029313971</v>
      </c>
      <c r="N1343" s="16" t="n">
        <v>0.466362143437088</v>
      </c>
      <c r="O1343" s="6" t="str">
        <f aca="false">IF(N1343&lt;0.05,"Yes","No")</f>
        <v>No</v>
      </c>
      <c r="P1343" s="16" t="n">
        <v>0.0798653414273547</v>
      </c>
      <c r="Q1343" s="16" t="n">
        <v>0.766221132987064</v>
      </c>
      <c r="R1343" s="16" t="n">
        <v>0.381633307221277</v>
      </c>
      <c r="S1343" s="16" t="n">
        <v>0.294963574040321</v>
      </c>
      <c r="T1343" s="16" t="n">
        <v>0.0040831577771547</v>
      </c>
      <c r="U1343" s="16" t="n">
        <v>0.440208965137001</v>
      </c>
      <c r="V1343" s="16" t="n">
        <v>0.529106999858604</v>
      </c>
      <c r="W1343" s="6" t="s">
        <v>694</v>
      </c>
      <c r="X1343" s="16" t="n">
        <v>0.5</v>
      </c>
      <c r="Y1343" s="16" t="n">
        <v>0.50673136525647</v>
      </c>
      <c r="Z1343" s="16" t="n">
        <f aca="false">(G1343-E1343)/SQRT(H1343^2/D1343+F1343^2/C1343)</f>
        <v>0.862679221895163</v>
      </c>
      <c r="AA1343" s="24" t="n">
        <f aca="false">ABS(K1343-Z1343)</f>
        <v>2.33146835171283E-014</v>
      </c>
    </row>
    <row r="1344" customFormat="false" ht="15" hidden="false" customHeight="false" outlineLevel="0" collapsed="false">
      <c r="A1344" s="17" t="n">
        <v>1739</v>
      </c>
      <c r="B1344" s="6" t="s">
        <v>618</v>
      </c>
      <c r="C1344" s="6" t="n">
        <v>144</v>
      </c>
      <c r="D1344" s="6" t="n">
        <v>717</v>
      </c>
      <c r="E1344" s="16" t="n">
        <v>0.332857101741764</v>
      </c>
      <c r="F1344" s="16" t="n">
        <v>0.0517180969606383</v>
      </c>
      <c r="G1344" s="16" t="n">
        <v>0.337039391033487</v>
      </c>
      <c r="H1344" s="16" t="n">
        <v>0.0507094490694538</v>
      </c>
      <c r="I1344" s="23" t="n">
        <f aca="false">G1344-E1344</f>
        <v>0.00418228929172221</v>
      </c>
      <c r="J1344" s="17" t="n">
        <f aca="false">100*(G1344-E1344)/E1344</f>
        <v>1.25648191666552</v>
      </c>
      <c r="K1344" s="16" t="n">
        <v>0.888419531298909</v>
      </c>
      <c r="L1344" s="17" t="n">
        <v>202.047367450483</v>
      </c>
      <c r="M1344" s="16" t="n">
        <v>0.37537155247192</v>
      </c>
      <c r="N1344" s="16" t="n">
        <v>0.452729983779279</v>
      </c>
      <c r="O1344" s="6" t="str">
        <f aca="false">IF(N1344&lt;0.05,"Yes","No")</f>
        <v>No</v>
      </c>
      <c r="P1344" s="16" t="n">
        <v>0.0821293122444071</v>
      </c>
      <c r="Q1344" s="16" t="n">
        <v>0.810277524903393</v>
      </c>
      <c r="R1344" s="16" t="n">
        <v>0.368290492862216</v>
      </c>
      <c r="S1344" s="16" t="n">
        <v>0.300211689833721</v>
      </c>
      <c r="T1344" s="16" t="n">
        <v>0.00416546592264528</v>
      </c>
      <c r="U1344" s="16" t="n">
        <v>0.429741944035276</v>
      </c>
      <c r="V1344" s="16" t="n">
        <v>0.51979725067249</v>
      </c>
      <c r="W1344" s="6" t="s">
        <v>694</v>
      </c>
      <c r="X1344" s="16" t="n">
        <v>0.6</v>
      </c>
      <c r="Y1344" s="16" t="n">
        <v>0.507486827832016</v>
      </c>
      <c r="Z1344" s="16" t="n">
        <f aca="false">(G1344-E1344)/SQRT(H1344^2/D1344+F1344^2/C1344)</f>
        <v>0.888419531298909</v>
      </c>
      <c r="AA1344" s="24" t="n">
        <f aca="false">ABS(K1344-Z1344)</f>
        <v>0</v>
      </c>
    </row>
    <row r="1345" customFormat="false" ht="15" hidden="false" customHeight="false" outlineLevel="0" collapsed="false">
      <c r="A1345" s="17" t="n">
        <v>1740</v>
      </c>
      <c r="B1345" s="6" t="s">
        <v>618</v>
      </c>
      <c r="C1345" s="6" t="n">
        <v>144</v>
      </c>
      <c r="D1345" s="6" t="n">
        <v>717</v>
      </c>
      <c r="E1345" s="16" t="n">
        <v>0.331142795168691</v>
      </c>
      <c r="F1345" s="16" t="n">
        <v>0.0512910334976088</v>
      </c>
      <c r="G1345" s="16" t="n">
        <v>0.335410165757647</v>
      </c>
      <c r="H1345" s="16" t="n">
        <v>0.0503935662732273</v>
      </c>
      <c r="I1345" s="23" t="n">
        <f aca="false">G1345-E1345</f>
        <v>0.00426737058895621</v>
      </c>
      <c r="J1345" s="17" t="n">
        <f aca="false">100*(G1345-E1345)/E1345</f>
        <v>1.28867988409119</v>
      </c>
      <c r="K1345" s="16" t="n">
        <v>0.91373789167095</v>
      </c>
      <c r="L1345" s="17" t="n">
        <v>202.302948796198</v>
      </c>
      <c r="M1345" s="16" t="n">
        <v>0.361942297194478</v>
      </c>
      <c r="N1345" s="16" t="n">
        <v>0.439561136650635</v>
      </c>
      <c r="O1345" s="6" t="str">
        <f aca="false">IF(N1345&lt;0.05,"Yes","No")</f>
        <v>No</v>
      </c>
      <c r="P1345" s="16" t="n">
        <v>0.0843549629625197</v>
      </c>
      <c r="Q1345" s="16" t="n">
        <v>0.854788555501356</v>
      </c>
      <c r="R1345" s="16" t="n">
        <v>0.355460841499315</v>
      </c>
      <c r="S1345" s="16" t="n">
        <v>0.306003500721356</v>
      </c>
      <c r="T1345" s="16" t="n">
        <v>0.00425010186631191</v>
      </c>
      <c r="U1345" s="16" t="n">
        <v>0.419448345986556</v>
      </c>
      <c r="V1345" s="16" t="n">
        <v>0.509694028292513</v>
      </c>
      <c r="W1345" s="6" t="s">
        <v>694</v>
      </c>
      <c r="X1345" s="16" t="n">
        <v>0.7</v>
      </c>
      <c r="Y1345" s="16" t="n">
        <v>0.508290717495738</v>
      </c>
      <c r="Z1345" s="16" t="n">
        <f aca="false">(G1345-E1345)/SQRT(H1345^2/D1345+F1345^2/C1345)</f>
        <v>0.91373789167095</v>
      </c>
      <c r="AA1345" s="24" t="n">
        <f aca="false">ABS(K1345-Z1345)</f>
        <v>0</v>
      </c>
    </row>
    <row r="1346" customFormat="false" ht="15" hidden="false" customHeight="false" outlineLevel="0" collapsed="false">
      <c r="A1346" s="17" t="n">
        <v>1741</v>
      </c>
      <c r="B1346" s="6" t="s">
        <v>618</v>
      </c>
      <c r="C1346" s="6" t="n">
        <v>144</v>
      </c>
      <c r="D1346" s="6" t="n">
        <v>717</v>
      </c>
      <c r="E1346" s="16" t="n">
        <v>0.329523688906597</v>
      </c>
      <c r="F1346" s="16" t="n">
        <v>0.0509259846849496</v>
      </c>
      <c r="G1346" s="16" t="n">
        <v>0.333883756997695</v>
      </c>
      <c r="H1346" s="16" t="n">
        <v>0.050134187329639</v>
      </c>
      <c r="I1346" s="23" t="n">
        <f aca="false">G1346-E1346</f>
        <v>0.00436006809109824</v>
      </c>
      <c r="J1346" s="17" t="n">
        <f aca="false">100*(G1346-E1346)/E1346</f>
        <v>1.32314253508314</v>
      </c>
      <c r="K1346" s="16" t="n">
        <v>0.939975490685576</v>
      </c>
      <c r="L1346" s="17" t="n">
        <v>202.552022176186</v>
      </c>
      <c r="M1346" s="16" t="n">
        <v>0.348349733095849</v>
      </c>
      <c r="N1346" s="16" t="n">
        <v>0.426505121931456</v>
      </c>
      <c r="O1346" s="6" t="str">
        <f aca="false">IF(N1346&lt;0.05,"Yes","No")</f>
        <v>No</v>
      </c>
      <c r="P1346" s="16" t="n">
        <v>0.0866626583705571</v>
      </c>
      <c r="Q1346" s="16" t="n">
        <v>0.902197115944946</v>
      </c>
      <c r="R1346" s="16" t="n">
        <v>0.342460419958305</v>
      </c>
      <c r="S1346" s="16" t="n">
        <v>0.311819393309649</v>
      </c>
      <c r="T1346" s="16" t="n">
        <v>0.00434241774285028</v>
      </c>
      <c r="U1346" s="16" t="n">
        <v>0.408702604257404</v>
      </c>
      <c r="V1346" s="16" t="n">
        <v>0.498944899212554</v>
      </c>
      <c r="W1346" s="6" t="s">
        <v>694</v>
      </c>
      <c r="X1346" s="16" t="n">
        <v>0.7</v>
      </c>
      <c r="Y1346" s="16" t="n">
        <v>0.509094607159461</v>
      </c>
      <c r="Z1346" s="16" t="n">
        <f aca="false">(G1346-E1346)/SQRT(H1346^2/D1346+F1346^2/C1346)</f>
        <v>0.939975490685576</v>
      </c>
      <c r="AA1346" s="24" t="n">
        <f aca="false">ABS(K1346-Z1346)</f>
        <v>0</v>
      </c>
    </row>
    <row r="1347" customFormat="false" ht="15" hidden="false" customHeight="false" outlineLevel="0" collapsed="false">
      <c r="A1347" s="17" t="n">
        <v>1742</v>
      </c>
      <c r="B1347" s="6" t="s">
        <v>618</v>
      </c>
      <c r="C1347" s="6" t="n">
        <v>144</v>
      </c>
      <c r="D1347" s="6" t="n">
        <v>717</v>
      </c>
      <c r="E1347" s="16" t="n">
        <v>0.328010970312688</v>
      </c>
      <c r="F1347" s="16" t="n">
        <v>0.0506218401581888</v>
      </c>
      <c r="G1347" s="16" t="n">
        <v>0.332456365955092</v>
      </c>
      <c r="H1347" s="16" t="n">
        <v>0.0499283973243859</v>
      </c>
      <c r="I1347" s="23" t="n">
        <f aca="false">G1347-E1347</f>
        <v>0.00444539564240398</v>
      </c>
      <c r="J1347" s="17" t="n">
        <f aca="false">100*(G1347-E1347)/E1347</f>
        <v>1.35525822144493</v>
      </c>
      <c r="K1347" s="16" t="n">
        <v>0.963833827238461</v>
      </c>
      <c r="L1347" s="17" t="n">
        <v>202.788856386289</v>
      </c>
      <c r="M1347" s="16" t="n">
        <v>0.336277180360603</v>
      </c>
      <c r="N1347" s="16" t="n">
        <v>0.414380267412098</v>
      </c>
      <c r="O1347" s="6" t="str">
        <f aca="false">IF(N1347&lt;0.05,"Yes","No")</f>
        <v>No</v>
      </c>
      <c r="P1347" s="16" t="n">
        <v>0.0887512696356247</v>
      </c>
      <c r="Q1347" s="16" t="n">
        <v>0.946207900499568</v>
      </c>
      <c r="R1347" s="16" t="n">
        <v>0.330960254254741</v>
      </c>
      <c r="S1347" s="16" t="n">
        <v>0.317478276397379</v>
      </c>
      <c r="T1347" s="16" t="n">
        <v>0.00442741738486413</v>
      </c>
      <c r="U1347" s="16" t="n">
        <v>0.399124558048242</v>
      </c>
      <c r="V1347" s="16" t="n">
        <v>0.490386372198454</v>
      </c>
      <c r="W1347" s="6" t="s">
        <v>694</v>
      </c>
      <c r="X1347" s="16" t="n">
        <v>1</v>
      </c>
      <c r="Y1347" s="16" t="n">
        <v>0.509772586393925</v>
      </c>
      <c r="Z1347" s="16" t="n">
        <f aca="false">(G1347-E1347)/SQRT(H1347^2/D1347+F1347^2/C1347)</f>
        <v>0.963833827238449</v>
      </c>
      <c r="AA1347" s="24" t="n">
        <f aca="false">ABS(K1347-Z1347)</f>
        <v>1.17683640610267E-014</v>
      </c>
    </row>
    <row r="1348" customFormat="false" ht="15" hidden="false" customHeight="false" outlineLevel="0" collapsed="false">
      <c r="A1348" s="17" t="n">
        <v>1743</v>
      </c>
      <c r="B1348" s="6" t="s">
        <v>618</v>
      </c>
      <c r="C1348" s="6" t="n">
        <v>144</v>
      </c>
      <c r="D1348" s="6" t="n">
        <v>717</v>
      </c>
      <c r="E1348" s="16" t="n">
        <v>0.326602530458735</v>
      </c>
      <c r="F1348" s="16" t="n">
        <v>0.0503865530189736</v>
      </c>
      <c r="G1348" s="16" t="n">
        <v>0.331132104768414</v>
      </c>
      <c r="H1348" s="16" t="n">
        <v>0.0497840450721638</v>
      </c>
      <c r="I1348" s="23" t="n">
        <f aca="false">G1348-E1348</f>
        <v>0.00452957430967882</v>
      </c>
      <c r="J1348" s="17" t="n">
        <f aca="false">100*(G1348-E1348)/E1348</f>
        <v>1.38687667340382</v>
      </c>
      <c r="K1348" s="16" t="n">
        <v>0.986386364101885</v>
      </c>
      <c r="L1348" s="17" t="n">
        <v>203.012248380638</v>
      </c>
      <c r="M1348" s="16" t="n">
        <v>0.325117685879708</v>
      </c>
      <c r="N1348" s="16" t="n">
        <v>0.403230376643014</v>
      </c>
      <c r="O1348" s="6" t="str">
        <f aca="false">IF(N1348&lt;0.05,"Yes","No")</f>
        <v>No</v>
      </c>
      <c r="P1348" s="16" t="n">
        <v>0.0907212962380989</v>
      </c>
      <c r="Q1348" s="16" t="n">
        <v>0.988680376864958</v>
      </c>
      <c r="R1348" s="16" t="n">
        <v>0.320345120206903</v>
      </c>
      <c r="S1348" s="16" t="n">
        <v>0.323113730938737</v>
      </c>
      <c r="T1348" s="16" t="n">
        <v>0.00451132904524402</v>
      </c>
      <c r="U1348" s="16" t="n">
        <v>0.390086835829419</v>
      </c>
      <c r="V1348" s="16" t="n">
        <v>0.481252167984503</v>
      </c>
      <c r="W1348" s="6" t="s">
        <v>694</v>
      </c>
      <c r="X1348" s="16" t="n">
        <v>1</v>
      </c>
      <c r="Y1348" s="16" t="n">
        <v>0.510218115605145</v>
      </c>
      <c r="Z1348" s="16" t="n">
        <f aca="false">(G1348-E1348)/SQRT(H1348^2/D1348+F1348^2/C1348)</f>
        <v>0.986386364101897</v>
      </c>
      <c r="AA1348" s="24" t="n">
        <f aca="false">ABS(K1348-Z1348)</f>
        <v>1.21014309684142E-014</v>
      </c>
    </row>
    <row r="1349" customFormat="false" ht="15" hidden="false" customHeight="false" outlineLevel="0" collapsed="false">
      <c r="A1349" s="17" t="n">
        <v>1744</v>
      </c>
      <c r="B1349" s="6" t="s">
        <v>618</v>
      </c>
      <c r="C1349" s="6" t="n">
        <v>144</v>
      </c>
      <c r="D1349" s="6" t="n">
        <v>717</v>
      </c>
      <c r="E1349" s="16" t="n">
        <v>0.325265475031402</v>
      </c>
      <c r="F1349" s="16" t="n">
        <v>0.0501901699358407</v>
      </c>
      <c r="G1349" s="16" t="n">
        <v>0.329878096654492</v>
      </c>
      <c r="H1349" s="16" t="n">
        <v>0.0496726500216946</v>
      </c>
      <c r="I1349" s="23" t="n">
        <f aca="false">G1349-E1349</f>
        <v>0.00461262162308918</v>
      </c>
      <c r="J1349" s="17" t="n">
        <f aca="false">100*(G1349-E1349)/E1349</f>
        <v>1.4181098140354</v>
      </c>
      <c r="K1349" s="16" t="n">
        <v>1.00812592030426</v>
      </c>
      <c r="L1349" s="17" t="n">
        <v>203.22397572103</v>
      </c>
      <c r="M1349" s="16" t="n">
        <v>0.3145928256679</v>
      </c>
      <c r="N1349" s="16" t="n">
        <v>0.392493780717493</v>
      </c>
      <c r="O1349" s="6" t="str">
        <f aca="false">IF(N1349&lt;0.05,"Yes","No")</f>
        <v>No</v>
      </c>
      <c r="P1349" s="16" t="n">
        <v>0.0926179545017952</v>
      </c>
      <c r="Q1349" s="16" t="n">
        <v>1.03045205861023</v>
      </c>
      <c r="R1349" s="16" t="n">
        <v>0.310338344594368</v>
      </c>
      <c r="S1349" s="16" t="n">
        <v>0.328791015675097</v>
      </c>
      <c r="T1349" s="16" t="n">
        <v>0.00459469725287288</v>
      </c>
      <c r="U1349" s="16" t="n">
        <v>0.378924717488065</v>
      </c>
      <c r="V1349" s="16" t="n">
        <v>0.470242664762212</v>
      </c>
      <c r="W1349" s="6" t="s">
        <v>694</v>
      </c>
      <c r="X1349" s="16" t="n">
        <v>1.2</v>
      </c>
      <c r="Y1349" s="16" t="n">
        <v>0.510857353169069</v>
      </c>
      <c r="Z1349" s="16" t="n">
        <f aca="false">(G1349-E1349)/SQRT(H1349^2/D1349+F1349^2/C1349)</f>
        <v>1.00812592030423</v>
      </c>
      <c r="AA1349" s="24" t="n">
        <f aca="false">ABS(K1349-Z1349)</f>
        <v>2.42028619368284E-014</v>
      </c>
    </row>
    <row r="1350" customFormat="false" ht="15" hidden="false" customHeight="false" outlineLevel="0" collapsed="false">
      <c r="A1350" s="17" t="n">
        <v>1745</v>
      </c>
      <c r="B1350" s="6" t="s">
        <v>618</v>
      </c>
      <c r="C1350" s="6" t="n">
        <v>144</v>
      </c>
      <c r="D1350" s="6" t="n">
        <v>717</v>
      </c>
      <c r="E1350" s="16" t="n">
        <v>0.324039579783049</v>
      </c>
      <c r="F1350" s="16" t="n">
        <v>0.0500551136177962</v>
      </c>
      <c r="G1350" s="16" t="n">
        <v>0.328732609852754</v>
      </c>
      <c r="H1350" s="16" t="n">
        <v>0.0496142783772865</v>
      </c>
      <c r="I1350" s="23" t="n">
        <f aca="false">G1350-E1350</f>
        <v>0.00469303006970467</v>
      </c>
      <c r="J1350" s="17" t="n">
        <f aca="false">100*(G1350-E1350)/E1350</f>
        <v>1.44828914814874</v>
      </c>
      <c r="K1350" s="16" t="n">
        <v>1.02821028873728</v>
      </c>
      <c r="L1350" s="17" t="n">
        <v>203.417763848112</v>
      </c>
      <c r="M1350" s="16" t="n">
        <v>0.305071980880868</v>
      </c>
      <c r="N1350" s="16" t="n">
        <v>0.382756963115655</v>
      </c>
      <c r="O1350" s="6" t="str">
        <f aca="false">IF(N1350&lt;0.05,"Yes","No")</f>
        <v>No</v>
      </c>
      <c r="P1350" s="16" t="n">
        <v>0.0943676002926222</v>
      </c>
      <c r="Q1350" s="16" t="n">
        <v>1.0697523358718</v>
      </c>
      <c r="R1350" s="16" t="n">
        <v>0.301292481737049</v>
      </c>
      <c r="S1350" s="16" t="n">
        <v>0.334070133386193</v>
      </c>
      <c r="T1350" s="16" t="n">
        <v>0.00467491254353756</v>
      </c>
      <c r="U1350" s="16" t="n">
        <v>0.370932274504781</v>
      </c>
      <c r="V1350" s="16" t="n">
        <v>0.462235295809339</v>
      </c>
      <c r="W1350" s="6" t="s">
        <v>694</v>
      </c>
      <c r="X1350" s="16" t="n">
        <v>1.4</v>
      </c>
      <c r="Y1350" s="16" t="n">
        <v>0.511215713621571</v>
      </c>
      <c r="Z1350" s="16" t="n">
        <f aca="false">(G1350-E1350)/SQRT(H1350^2/D1350+F1350^2/C1350)</f>
        <v>1.02821028873728</v>
      </c>
      <c r="AA1350" s="24" t="n">
        <f aca="false">ABS(K1350-Z1350)</f>
        <v>0</v>
      </c>
    </row>
    <row r="1351" customFormat="false" ht="15" hidden="false" customHeight="false" outlineLevel="0" collapsed="false">
      <c r="A1351" s="17" t="n">
        <v>1746</v>
      </c>
      <c r="B1351" s="6" t="s">
        <v>618</v>
      </c>
      <c r="C1351" s="6" t="n">
        <v>144</v>
      </c>
      <c r="D1351" s="6" t="n">
        <v>717</v>
      </c>
      <c r="E1351" s="16" t="n">
        <v>0.32285762236764</v>
      </c>
      <c r="F1351" s="16" t="n">
        <v>0.0499474164674949</v>
      </c>
      <c r="G1351" s="16" t="n">
        <v>0.327629039560236</v>
      </c>
      <c r="H1351" s="16" t="n">
        <v>0.0495797635406936</v>
      </c>
      <c r="I1351" s="23" t="n">
        <f aca="false">G1351-E1351</f>
        <v>0.00477141719259516</v>
      </c>
      <c r="J1351" s="17" t="n">
        <f aca="false">100*(G1351-E1351)/E1351</f>
        <v>1.47787038683012</v>
      </c>
      <c r="K1351" s="16" t="n">
        <v>1.04738643657503</v>
      </c>
      <c r="L1351" s="17" t="n">
        <v>203.604410567755</v>
      </c>
      <c r="M1351" s="16" t="n">
        <v>0.296163145892682</v>
      </c>
      <c r="N1351" s="16" t="n">
        <v>0.374166427853593</v>
      </c>
      <c r="O1351" s="6" t="str">
        <f aca="false">IF(N1351&lt;0.05,"Yes","No")</f>
        <v>No</v>
      </c>
      <c r="P1351" s="16" t="n">
        <v>0.0960342252580731</v>
      </c>
      <c r="Q1351" s="16" t="n">
        <v>1.10787176709088</v>
      </c>
      <c r="R1351" s="16" t="n">
        <v>0.292841035400852</v>
      </c>
      <c r="S1351" s="16" t="n">
        <v>0.339315242573971</v>
      </c>
      <c r="T1351" s="16" t="n">
        <v>0.00475259376389425</v>
      </c>
      <c r="U1351" s="16" t="n">
        <v>0.365863063311481</v>
      </c>
      <c r="V1351" s="16" t="n">
        <v>0.45727441761893</v>
      </c>
      <c r="W1351" s="6" t="s">
        <v>694</v>
      </c>
      <c r="X1351" s="16" t="n">
        <v>1.4</v>
      </c>
      <c r="Y1351" s="16" t="n">
        <v>0.511699984503332</v>
      </c>
      <c r="Z1351" s="16" t="n">
        <f aca="false">(G1351-E1351)/SQRT(H1351^2/D1351+F1351^2/C1351)</f>
        <v>1.04738643657502</v>
      </c>
      <c r="AA1351" s="24" t="n">
        <f aca="false">ABS(K1351-Z1351)</f>
        <v>1.15463194561016E-014</v>
      </c>
    </row>
    <row r="1352" customFormat="false" ht="15" hidden="false" customHeight="false" outlineLevel="0" collapsed="false">
      <c r="A1352" s="17" t="n">
        <v>1747</v>
      </c>
      <c r="B1352" s="6" t="s">
        <v>618</v>
      </c>
      <c r="C1352" s="6" t="n">
        <v>144</v>
      </c>
      <c r="D1352" s="6" t="n">
        <v>717</v>
      </c>
      <c r="E1352" s="16" t="n">
        <v>0.321757522101204</v>
      </c>
      <c r="F1352" s="16" t="n">
        <v>0.0498861911513447</v>
      </c>
      <c r="G1352" s="16" t="n">
        <v>0.326609368104815</v>
      </c>
      <c r="H1352" s="16" t="n">
        <v>0.0495857315993651</v>
      </c>
      <c r="I1352" s="23" t="n">
        <f aca="false">G1352-E1352</f>
        <v>0.00485184600361138</v>
      </c>
      <c r="J1352" s="17" t="n">
        <f aca="false">100*(G1352-E1352)/E1352</f>
        <v>1.50791999264754</v>
      </c>
      <c r="K1352" s="16" t="n">
        <v>1.06611119036243</v>
      </c>
      <c r="L1352" s="17" t="n">
        <v>203.777367749512</v>
      </c>
      <c r="M1352" s="16" t="n">
        <v>0.287634878149101</v>
      </c>
      <c r="N1352" s="16" t="n">
        <v>0.365148567366322</v>
      </c>
      <c r="O1352" s="6" t="str">
        <f aca="false">IF(N1352&lt;0.05,"Yes","No")</f>
        <v>No</v>
      </c>
      <c r="P1352" s="16" t="n">
        <v>0.097663403294343</v>
      </c>
      <c r="Q1352" s="16" t="n">
        <v>1.14577971463033</v>
      </c>
      <c r="R1352" s="16" t="n">
        <v>0.284735017507061</v>
      </c>
      <c r="S1352" s="16" t="n">
        <v>0.344727964167373</v>
      </c>
      <c r="T1352" s="16" t="n">
        <v>0.00483290133386187</v>
      </c>
      <c r="U1352" s="16" t="n">
        <v>0.358403734765441</v>
      </c>
      <c r="V1352" s="16" t="n">
        <v>0.45018529038466</v>
      </c>
      <c r="W1352" s="6" t="s">
        <v>694</v>
      </c>
      <c r="X1352" s="16" t="n">
        <v>1.4</v>
      </c>
      <c r="Y1352" s="16" t="n">
        <v>0.512252053308539</v>
      </c>
      <c r="Z1352" s="16" t="n">
        <f aca="false">(G1352-E1352)/SQRT(H1352^2/D1352+F1352^2/C1352)</f>
        <v>1.06611119036243</v>
      </c>
      <c r="AA1352" s="24" t="n">
        <f aca="false">ABS(K1352-Z1352)</f>
        <v>0</v>
      </c>
    </row>
    <row r="1353" customFormat="false" ht="15" hidden="false" customHeight="false" outlineLevel="0" collapsed="false">
      <c r="A1353" s="17" t="n">
        <v>1748</v>
      </c>
      <c r="B1353" s="6" t="s">
        <v>618</v>
      </c>
      <c r="C1353" s="6" t="n">
        <v>144</v>
      </c>
      <c r="D1353" s="6" t="n">
        <v>717</v>
      </c>
      <c r="E1353" s="16" t="n">
        <v>0.320683205500245</v>
      </c>
      <c r="F1353" s="16" t="n">
        <v>0.0498428797368313</v>
      </c>
      <c r="G1353" s="16" t="n">
        <v>0.325608556427716</v>
      </c>
      <c r="H1353" s="16" t="n">
        <v>0.0496069515187143</v>
      </c>
      <c r="I1353" s="23" t="n">
        <f aca="false">G1353-E1353</f>
        <v>0.0049253509274711</v>
      </c>
      <c r="J1353" s="17" t="n">
        <f aca="false">100*(G1353-E1353)/E1353</f>
        <v>1.53589300686572</v>
      </c>
      <c r="K1353" s="16" t="n">
        <v>1.08297035853903</v>
      </c>
      <c r="L1353" s="17" t="n">
        <v>203.944324644845</v>
      </c>
      <c r="M1353" s="16" t="n">
        <v>0.280100301220097</v>
      </c>
      <c r="N1353" s="16" t="n">
        <v>0.357310706049438</v>
      </c>
      <c r="O1353" s="6" t="str">
        <f aca="false">IF(N1353&lt;0.05,"Yes","No")</f>
        <v>No</v>
      </c>
      <c r="P1353" s="16" t="n">
        <v>0.099122166713253</v>
      </c>
      <c r="Q1353" s="16" t="n">
        <v>1.18026354768677</v>
      </c>
      <c r="R1353" s="16" t="n">
        <v>0.277607111728183</v>
      </c>
      <c r="S1353" s="16" t="n">
        <v>0.349621832720413</v>
      </c>
      <c r="T1353" s="16" t="n">
        <v>0.0049062970054256</v>
      </c>
      <c r="U1353" s="16" t="n">
        <v>0.351808318041603</v>
      </c>
      <c r="V1353" s="16" t="n">
        <v>0.443400885546136</v>
      </c>
      <c r="W1353" s="6" t="s">
        <v>694</v>
      </c>
      <c r="X1353" s="16" t="n">
        <v>1.5</v>
      </c>
      <c r="Y1353" s="16" t="n">
        <v>0.512697582519758</v>
      </c>
      <c r="Z1353" s="16" t="n">
        <f aca="false">(G1353-E1353)/SQRT(H1353^2/D1353+F1353^2/C1353)</f>
        <v>1.08297035853903</v>
      </c>
      <c r="AA1353" s="24" t="n">
        <f aca="false">ABS(K1353-Z1353)</f>
        <v>0</v>
      </c>
    </row>
    <row r="1354" customFormat="false" ht="15" hidden="false" customHeight="false" outlineLevel="0" collapsed="false">
      <c r="A1354" s="17" t="n">
        <v>1749</v>
      </c>
      <c r="B1354" s="6" t="s">
        <v>618</v>
      </c>
      <c r="C1354" s="6" t="n">
        <v>144</v>
      </c>
      <c r="D1354" s="6" t="n">
        <v>717</v>
      </c>
      <c r="E1354" s="16" t="n">
        <v>0.319673990934259</v>
      </c>
      <c r="F1354" s="16" t="n">
        <v>0.0498421430489588</v>
      </c>
      <c r="G1354" s="16" t="n">
        <v>0.324668408437753</v>
      </c>
      <c r="H1354" s="16" t="n">
        <v>0.0496662455263245</v>
      </c>
      <c r="I1354" s="23" t="n">
        <f aca="false">G1354-E1354</f>
        <v>0.00499441750349339</v>
      </c>
      <c r="J1354" s="17" t="n">
        <f aca="false">100*(G1354-E1354)/E1354</f>
        <v>1.56234715526809</v>
      </c>
      <c r="K1354" s="16" t="n">
        <v>1.09795216055656</v>
      </c>
      <c r="L1354" s="17" t="n">
        <v>204.100492964984</v>
      </c>
      <c r="M1354" s="16" t="n">
        <v>0.273518962524355</v>
      </c>
      <c r="N1354" s="16" t="n">
        <v>0.350618267396992</v>
      </c>
      <c r="O1354" s="6" t="str">
        <f aca="false">IF(N1354&lt;0.05,"Yes","No")</f>
        <v>No</v>
      </c>
      <c r="P1354" s="16" t="n">
        <v>0.100412481067694</v>
      </c>
      <c r="Q1354" s="16" t="n">
        <v>1.21119150720314</v>
      </c>
      <c r="R1354" s="16" t="n">
        <v>0.271404579449752</v>
      </c>
      <c r="S1354" s="16" t="n">
        <v>0.354492117948895</v>
      </c>
      <c r="T1354" s="16" t="n">
        <v>0.00497528666503841</v>
      </c>
      <c r="U1354" s="16" t="n">
        <v>0.345924400631418</v>
      </c>
      <c r="V1354" s="16" t="n">
        <v>0.43782359381121</v>
      </c>
      <c r="W1354" s="6" t="s">
        <v>694</v>
      </c>
      <c r="X1354" s="16" t="n">
        <v>1.5</v>
      </c>
      <c r="Y1354" s="16" t="n">
        <v>0.513201224236789</v>
      </c>
      <c r="Z1354" s="16" t="n">
        <f aca="false">(G1354-E1354)/SQRT(H1354^2/D1354+F1354^2/C1354)</f>
        <v>1.09795216055655</v>
      </c>
      <c r="AA1354" s="24" t="n">
        <f aca="false">ABS(K1354-Z1354)</f>
        <v>1.22124532708767E-014</v>
      </c>
    </row>
    <row r="1355" customFormat="false" ht="15" hidden="false" customHeight="false" outlineLevel="0" collapsed="false">
      <c r="A1355" s="17" t="n">
        <v>1750</v>
      </c>
      <c r="B1355" s="6" t="s">
        <v>618</v>
      </c>
      <c r="C1355" s="6" t="n">
        <v>144</v>
      </c>
      <c r="D1355" s="6" t="n">
        <v>717</v>
      </c>
      <c r="E1355" s="16" t="n">
        <v>0.31867268267605</v>
      </c>
      <c r="F1355" s="16" t="n">
        <v>0.0498404271981135</v>
      </c>
      <c r="G1355" s="16" t="n">
        <v>0.323733026429367</v>
      </c>
      <c r="H1355" s="16" t="n">
        <v>0.0497204796323838</v>
      </c>
      <c r="I1355" s="23" t="n">
        <f aca="false">G1355-E1355</f>
        <v>0.0050603437533161</v>
      </c>
      <c r="J1355" s="17" t="n">
        <f aca="false">100*(G1355-E1355)/E1355</f>
        <v>1.58794400286272</v>
      </c>
      <c r="K1355" s="16" t="n">
        <v>1.11227500148396</v>
      </c>
      <c r="L1355" s="17" t="n">
        <v>204.246244833525</v>
      </c>
      <c r="M1355" s="16" t="n">
        <v>0.267327380554629</v>
      </c>
      <c r="N1355" s="16" t="n">
        <v>0.344996822202258</v>
      </c>
      <c r="O1355" s="6" t="str">
        <f aca="false">IF(N1355&lt;0.05,"Yes","No")</f>
        <v>No</v>
      </c>
      <c r="P1355" s="16" t="n">
        <v>0.101646093695035</v>
      </c>
      <c r="Q1355" s="16" t="n">
        <v>1.24113438323567</v>
      </c>
      <c r="R1355" s="16" t="n">
        <v>0.265564159579031</v>
      </c>
      <c r="S1355" s="16" t="n">
        <v>0.358729683896955</v>
      </c>
      <c r="T1355" s="16" t="n">
        <v>0.0050411359717405</v>
      </c>
      <c r="U1355" s="16" t="n">
        <v>0.340408959761564</v>
      </c>
      <c r="V1355" s="16" t="n">
        <v>0.431846756761382</v>
      </c>
      <c r="W1355" s="6" t="s">
        <v>694</v>
      </c>
      <c r="X1355" s="16" t="n">
        <v>1.5</v>
      </c>
      <c r="Y1355" s="16" t="n">
        <v>0.513714551371455</v>
      </c>
      <c r="Z1355" s="16" t="n">
        <f aca="false">(G1355-E1355)/SQRT(H1355^2/D1355+F1355^2/C1355)</f>
        <v>1.11227500148396</v>
      </c>
      <c r="AA1355" s="24" t="n">
        <f aca="false">ABS(K1355-Z1355)</f>
        <v>0</v>
      </c>
    </row>
    <row r="1356" customFormat="false" ht="15" hidden="false" customHeight="false" outlineLevel="0" collapsed="false">
      <c r="A1356" s="17" t="n">
        <v>1751</v>
      </c>
      <c r="B1356" s="6" t="s">
        <v>618</v>
      </c>
      <c r="C1356" s="6" t="n">
        <v>144</v>
      </c>
      <c r="D1356" s="6" t="n">
        <v>717</v>
      </c>
      <c r="E1356" s="16" t="n">
        <v>0.317713303181032</v>
      </c>
      <c r="F1356" s="16" t="n">
        <v>0.0498648206513753</v>
      </c>
      <c r="G1356" s="16" t="n">
        <v>0.322835339142355</v>
      </c>
      <c r="H1356" s="16" t="n">
        <v>0.0497956566803531</v>
      </c>
      <c r="I1356" s="23" t="n">
        <f aca="false">G1356-E1356</f>
        <v>0.00512203596132271</v>
      </c>
      <c r="J1356" s="17" t="n">
        <f aca="false">100*(G1356-E1356)/E1356</f>
        <v>1.61215659213495</v>
      </c>
      <c r="K1356" s="16" t="n">
        <v>1.12509270795283</v>
      </c>
      <c r="L1356" s="17" t="n">
        <v>204.378809379072</v>
      </c>
      <c r="M1356" s="16" t="n">
        <v>0.261869290982687</v>
      </c>
      <c r="N1356" s="16" t="n">
        <v>0.339203070502235</v>
      </c>
      <c r="O1356" s="6" t="str">
        <f aca="false">IF(N1356&lt;0.05,"Yes","No")</f>
        <v>No</v>
      </c>
      <c r="P1356" s="16" t="n">
        <v>0.102747492424431</v>
      </c>
      <c r="Q1356" s="16" t="n">
        <v>1.26817703373661</v>
      </c>
      <c r="R1356" s="16" t="n">
        <v>0.260423458541626</v>
      </c>
      <c r="S1356" s="16" t="n">
        <v>0.362395876089836</v>
      </c>
      <c r="T1356" s="16" t="n">
        <v>0.00510277094934133</v>
      </c>
      <c r="U1356" s="16" t="n">
        <v>0.335483969417178</v>
      </c>
      <c r="V1356" s="16" t="n">
        <v>0.426407634449783</v>
      </c>
      <c r="W1356" s="6" t="s">
        <v>694</v>
      </c>
      <c r="X1356" s="16" t="n">
        <v>1.6</v>
      </c>
      <c r="Y1356" s="16" t="n">
        <v>0.514024484735782</v>
      </c>
      <c r="Z1356" s="16" t="n">
        <f aca="false">(G1356-E1356)/SQRT(H1356^2/D1356+F1356^2/C1356)</f>
        <v>1.12509270795282</v>
      </c>
      <c r="AA1356" s="24" t="n">
        <f aca="false">ABS(K1356-Z1356)</f>
        <v>1.22124532708767E-014</v>
      </c>
    </row>
    <row r="1357" customFormat="false" ht="15" hidden="false" customHeight="false" outlineLevel="0" collapsed="false">
      <c r="A1357" s="17" t="n">
        <v>1752</v>
      </c>
      <c r="B1357" s="6" t="s">
        <v>618</v>
      </c>
      <c r="C1357" s="6" t="n">
        <v>144</v>
      </c>
      <c r="D1357" s="6" t="n">
        <v>717</v>
      </c>
      <c r="E1357" s="16" t="n">
        <v>0.316733570355508</v>
      </c>
      <c r="F1357" s="16" t="n">
        <v>0.0498783965379327</v>
      </c>
      <c r="G1357" s="16" t="n">
        <v>0.321915104465671</v>
      </c>
      <c r="H1357" s="16" t="n">
        <v>0.0498602344447758</v>
      </c>
      <c r="I1357" s="23" t="n">
        <f aca="false">G1357-E1357</f>
        <v>0.0051815341101627</v>
      </c>
      <c r="J1357" s="17" t="n">
        <f aca="false">100*(G1357-E1357)/E1357</f>
        <v>1.63592829908962</v>
      </c>
      <c r="K1357" s="16" t="n">
        <v>1.1376575965264</v>
      </c>
      <c r="L1357" s="17" t="n">
        <v>204.511964403831</v>
      </c>
      <c r="M1357" s="16" t="n">
        <v>0.256594563002194</v>
      </c>
      <c r="N1357" s="16" t="n">
        <v>0.3336046886557</v>
      </c>
      <c r="O1357" s="6" t="str">
        <f aca="false">IF(N1357&lt;0.05,"Yes","No")</f>
        <v>No</v>
      </c>
      <c r="P1357" s="16" t="n">
        <v>0.103824116583205</v>
      </c>
      <c r="Q1357" s="16" t="n">
        <v>1.29489307920505</v>
      </c>
      <c r="R1357" s="16" t="n">
        <v>0.255465457361437</v>
      </c>
      <c r="S1357" s="16" t="n">
        <v>0.366161922859058</v>
      </c>
      <c r="T1357" s="16" t="n">
        <v>0.00516219710968301</v>
      </c>
      <c r="U1357" s="16" t="n">
        <v>0.330766291250888</v>
      </c>
      <c r="V1357" s="16" t="n">
        <v>0.421942913125753</v>
      </c>
      <c r="W1357" s="6" t="s">
        <v>694</v>
      </c>
      <c r="X1357" s="16" t="n">
        <v>1.7</v>
      </c>
      <c r="Y1357" s="16" t="n">
        <v>0.514315047264838</v>
      </c>
      <c r="Z1357" s="16" t="n">
        <f aca="false">(G1357-E1357)/SQRT(H1357^2/D1357+F1357^2/C1357)</f>
        <v>1.13765759652639</v>
      </c>
      <c r="AA1357" s="24" t="n">
        <f aca="false">ABS(K1357-Z1357)</f>
        <v>1.15463194561016E-014</v>
      </c>
    </row>
    <row r="1358" customFormat="false" ht="15" hidden="false" customHeight="false" outlineLevel="0" collapsed="false">
      <c r="A1358" s="17" t="n">
        <v>1753</v>
      </c>
      <c r="B1358" s="6" t="s">
        <v>618</v>
      </c>
      <c r="C1358" s="6" t="n">
        <v>144</v>
      </c>
      <c r="D1358" s="6" t="n">
        <v>717</v>
      </c>
      <c r="E1358" s="16" t="n">
        <v>0.31578429778003</v>
      </c>
      <c r="F1358" s="16" t="n">
        <v>0.0499048089606002</v>
      </c>
      <c r="G1358" s="16" t="n">
        <v>0.321021538898037</v>
      </c>
      <c r="H1358" s="16" t="n">
        <v>0.049932829174701</v>
      </c>
      <c r="I1358" s="23" t="n">
        <f aca="false">G1358-E1358</f>
        <v>0.00523724111800678</v>
      </c>
      <c r="J1358" s="17" t="n">
        <f aca="false">100*(G1358-E1358)/E1358</f>
        <v>1.65848687057105</v>
      </c>
      <c r="K1358" s="16" t="n">
        <v>1.14910212990011</v>
      </c>
      <c r="L1358" s="17" t="n">
        <v>204.632592819955</v>
      </c>
      <c r="M1358" s="16" t="n">
        <v>0.251855201331256</v>
      </c>
      <c r="N1358" s="16" t="n">
        <v>0.328459204219099</v>
      </c>
      <c r="O1358" s="6" t="str">
        <f aca="false">IF(N1358&lt;0.05,"Yes","No")</f>
        <v>No</v>
      </c>
      <c r="P1358" s="16" t="n">
        <v>0.104803912549794</v>
      </c>
      <c r="Q1358" s="16" t="n">
        <v>1.31944840628982</v>
      </c>
      <c r="R1358" s="16" t="n">
        <v>0.251010823944151</v>
      </c>
      <c r="S1358" s="16" t="n">
        <v>0.369625871341915</v>
      </c>
      <c r="T1358" s="16" t="n">
        <v>0.00521783578539997</v>
      </c>
      <c r="U1358" s="16" t="n">
        <v>0.326509427221377</v>
      </c>
      <c r="V1358" s="16" t="n">
        <v>0.417272692574278</v>
      </c>
      <c r="W1358" s="6" t="s">
        <v>694</v>
      </c>
      <c r="X1358" s="16" t="n">
        <v>1.7</v>
      </c>
      <c r="Y1358" s="16" t="n">
        <v>0.51461529521153</v>
      </c>
      <c r="Z1358" s="16" t="n">
        <f aca="false">(G1358-E1358)/SQRT(H1358^2/D1358+F1358^2/C1358)</f>
        <v>1.14910212990011</v>
      </c>
      <c r="AA1358" s="24" t="n">
        <f aca="false">ABS(K1358-Z1358)</f>
        <v>0</v>
      </c>
    </row>
    <row r="1359" customFormat="false" ht="15" hidden="false" customHeight="false" outlineLevel="0" collapsed="false">
      <c r="A1359" s="17" t="n">
        <v>1754</v>
      </c>
      <c r="B1359" s="6" t="s">
        <v>618</v>
      </c>
      <c r="C1359" s="6" t="n">
        <v>144</v>
      </c>
      <c r="D1359" s="6" t="n">
        <v>717</v>
      </c>
      <c r="E1359" s="16" t="n">
        <v>0.314792814457582</v>
      </c>
      <c r="F1359" s="16" t="n">
        <v>0.049909102127252</v>
      </c>
      <c r="G1359" s="16" t="n">
        <v>0.320083419585827</v>
      </c>
      <c r="H1359" s="16" t="n">
        <v>0.0499872147465273</v>
      </c>
      <c r="I1359" s="23" t="n">
        <f aca="false">G1359-E1359</f>
        <v>0.00529060512824436</v>
      </c>
      <c r="J1359" s="17" t="n">
        <f aca="false">100*(G1359-E1359)/E1359</f>
        <v>1.68066260894823</v>
      </c>
      <c r="K1359" s="16" t="n">
        <v>1.16051591430833</v>
      </c>
      <c r="L1359" s="17" t="n">
        <v>204.76353941085</v>
      </c>
      <c r="M1359" s="16" t="n">
        <v>0.247190054974349</v>
      </c>
      <c r="N1359" s="16" t="n">
        <v>0.323611231540982</v>
      </c>
      <c r="O1359" s="6" t="str">
        <f aca="false">IF(N1359&lt;0.05,"Yes","No")</f>
        <v>No</v>
      </c>
      <c r="P1359" s="16" t="n">
        <v>0.10577422827962</v>
      </c>
      <c r="Q1359" s="16" t="n">
        <v>1.34399344829011</v>
      </c>
      <c r="R1359" s="16" t="n">
        <v>0.246653094259866</v>
      </c>
      <c r="S1359" s="16" t="n">
        <v>0.373350094934703</v>
      </c>
      <c r="T1359" s="16" t="n">
        <v>0.00527112515125406</v>
      </c>
      <c r="U1359" s="16" t="n">
        <v>0.322399063023246</v>
      </c>
      <c r="V1359" s="16" t="n">
        <v>0.412780452348105</v>
      </c>
      <c r="W1359" s="6" t="s">
        <v>694</v>
      </c>
      <c r="X1359" s="16" t="n">
        <v>1.8</v>
      </c>
      <c r="Y1359" s="16" t="n">
        <v>0.514838059817139</v>
      </c>
      <c r="Z1359" s="16" t="n">
        <f aca="false">(G1359-E1359)/SQRT(H1359^2/D1359+F1359^2/C1359)</f>
        <v>1.16051591430832</v>
      </c>
      <c r="AA1359" s="24" t="n">
        <f aca="false">ABS(K1359-Z1359)</f>
        <v>1.17683640610267E-014</v>
      </c>
    </row>
    <row r="1360" customFormat="false" ht="15" hidden="false" customHeight="false" outlineLevel="0" collapsed="false">
      <c r="A1360" s="17" t="n">
        <v>1755</v>
      </c>
      <c r="B1360" s="6" t="s">
        <v>618</v>
      </c>
      <c r="C1360" s="6" t="n">
        <v>144</v>
      </c>
      <c r="D1360" s="6" t="n">
        <v>717</v>
      </c>
      <c r="E1360" s="16" t="n">
        <v>0.313799139629636</v>
      </c>
      <c r="F1360" s="16" t="n">
        <v>0.0499163414938832</v>
      </c>
      <c r="G1360" s="16" t="n">
        <v>0.319139994130141</v>
      </c>
      <c r="H1360" s="16" t="n">
        <v>0.0500434814912685</v>
      </c>
      <c r="I1360" s="23" t="n">
        <f aca="false">G1360-E1360</f>
        <v>0.00534085450050559</v>
      </c>
      <c r="J1360" s="17" t="n">
        <f aca="false">100*(G1360-E1360)/E1360</f>
        <v>1.70199781516584</v>
      </c>
      <c r="K1360" s="16" t="n">
        <v>1.17117578986416</v>
      </c>
      <c r="L1360" s="17" t="n">
        <v>204.891810738066</v>
      </c>
      <c r="M1360" s="16" t="n">
        <v>0.242888341478661</v>
      </c>
      <c r="N1360" s="16" t="n">
        <v>0.320206618470249</v>
      </c>
      <c r="O1360" s="6" t="str">
        <f aca="false">IF(N1360&lt;0.05,"Yes","No")</f>
        <v>No</v>
      </c>
      <c r="P1360" s="16" t="n">
        <v>0.106676140105799</v>
      </c>
      <c r="Q1360" s="16" t="n">
        <v>1.36701099275649</v>
      </c>
      <c r="R1360" s="16" t="n">
        <v>0.242650436750403</v>
      </c>
      <c r="S1360" s="16" t="n">
        <v>0.376735092529505</v>
      </c>
      <c r="T1360" s="16" t="n">
        <v>0.00532130108589456</v>
      </c>
      <c r="U1360" s="16" t="n">
        <v>0.318600307727068</v>
      </c>
      <c r="V1360" s="16" t="n">
        <v>0.408906076074875</v>
      </c>
      <c r="W1360" s="6" t="s">
        <v>694</v>
      </c>
      <c r="X1360" s="16" t="n">
        <v>1.8</v>
      </c>
      <c r="Y1360" s="16" t="n">
        <v>0.515293274445994</v>
      </c>
      <c r="Z1360" s="16" t="n">
        <f aca="false">(G1360-E1360)/SQRT(H1360^2/D1360+F1360^2/C1360)</f>
        <v>1.17117578986415</v>
      </c>
      <c r="AA1360" s="24" t="n">
        <f aca="false">ABS(K1360-Z1360)</f>
        <v>1.22124532708767E-014</v>
      </c>
    </row>
    <row r="1361" customFormat="false" ht="15" hidden="false" customHeight="false" outlineLevel="0" collapsed="false">
      <c r="A1361" s="17" t="n">
        <v>1756</v>
      </c>
      <c r="B1361" s="6" t="s">
        <v>618</v>
      </c>
      <c r="C1361" s="6" t="n">
        <v>144</v>
      </c>
      <c r="D1361" s="6" t="n">
        <v>717</v>
      </c>
      <c r="E1361" s="16" t="n">
        <v>0.312749784336322</v>
      </c>
      <c r="F1361" s="16" t="n">
        <v>0.0498857111673924</v>
      </c>
      <c r="G1361" s="16" t="n">
        <v>0.318140355945465</v>
      </c>
      <c r="H1361" s="16" t="n">
        <v>0.0500671769926585</v>
      </c>
      <c r="I1361" s="23" t="n">
        <f aca="false">G1361-E1361</f>
        <v>0.00539057160914291</v>
      </c>
      <c r="J1361" s="17" t="n">
        <f aca="false">100*(G1361-E1361)/E1361</f>
        <v>1.72360522025046</v>
      </c>
      <c r="K1361" s="16" t="n">
        <v>1.18258771356757</v>
      </c>
      <c r="L1361" s="17" t="n">
        <v>205.034443880149</v>
      </c>
      <c r="M1361" s="16" t="n">
        <v>0.238342125914233</v>
      </c>
      <c r="N1361" s="16" t="n">
        <v>0.319421975084917</v>
      </c>
      <c r="O1361" s="6" t="str">
        <f aca="false">IF(N1361&lt;0.05,"Yes","No")</f>
        <v>No</v>
      </c>
      <c r="P1361" s="16" t="n">
        <v>0.10763759272399</v>
      </c>
      <c r="Q1361" s="16" t="n">
        <v>1.39176327838398</v>
      </c>
      <c r="R1361" s="16" t="n">
        <v>0.238434163347822</v>
      </c>
      <c r="S1361" s="16" t="n">
        <v>0.380726606562027</v>
      </c>
      <c r="T1361" s="16" t="n">
        <v>0.00537092436421634</v>
      </c>
      <c r="U1361" s="16" t="n">
        <v>0.314738501941635</v>
      </c>
      <c r="V1361" s="16" t="n">
        <v>0.405435679079936</v>
      </c>
      <c r="W1361" s="6" t="s">
        <v>694</v>
      </c>
      <c r="X1361" s="16" t="n">
        <v>1.8</v>
      </c>
      <c r="Y1361" s="16" t="n">
        <v>0.515486982798698</v>
      </c>
      <c r="Z1361" s="16" t="n">
        <f aca="false">(G1361-E1361)/SQRT(H1361^2/D1361+F1361^2/C1361)</f>
        <v>1.18258771356757</v>
      </c>
      <c r="AA1361" s="24" t="n">
        <f aca="false">ABS(K1361-Z1361)</f>
        <v>0</v>
      </c>
    </row>
    <row r="1362" customFormat="false" ht="15" hidden="false" customHeight="false" outlineLevel="0" collapsed="false">
      <c r="A1362" s="17" t="n">
        <v>1757</v>
      </c>
      <c r="B1362" s="6" t="s">
        <v>618</v>
      </c>
      <c r="C1362" s="6" t="n">
        <v>144</v>
      </c>
      <c r="D1362" s="6" t="n">
        <v>717</v>
      </c>
      <c r="E1362" s="16" t="n">
        <v>0.311678934531907</v>
      </c>
      <c r="F1362" s="16" t="n">
        <v>0.0498409544313955</v>
      </c>
      <c r="G1362" s="16" t="n">
        <v>0.317118085183027</v>
      </c>
      <c r="H1362" s="16" t="n">
        <v>0.0500796986124428</v>
      </c>
      <c r="I1362" s="23" t="n">
        <f aca="false">G1362-E1362</f>
        <v>0.00543915065111927</v>
      </c>
      <c r="J1362" s="17" t="n">
        <f aca="false">100*(G1362-E1362)/E1362</f>
        <v>1.74511333571132</v>
      </c>
      <c r="K1362" s="16" t="n">
        <v>1.19408571718537</v>
      </c>
      <c r="L1362" s="17" t="n">
        <v>205.185375481342</v>
      </c>
      <c r="M1362" s="16" t="n">
        <v>0.233823057719075</v>
      </c>
      <c r="N1362" s="16" t="n">
        <v>0.317882589867439</v>
      </c>
      <c r="O1362" s="6" t="str">
        <f aca="false">IF(N1362&lt;0.05,"Yes","No")</f>
        <v>No</v>
      </c>
      <c r="P1362" s="16" t="n">
        <v>0.108601052927899</v>
      </c>
      <c r="Q1362" s="16" t="n">
        <v>1.41679003176656</v>
      </c>
      <c r="R1362" s="16" t="n">
        <v>0.23426131589667</v>
      </c>
      <c r="S1362" s="16" t="n">
        <v>0.385162373085936</v>
      </c>
      <c r="T1362" s="16" t="n">
        <v>0.00541941712753148</v>
      </c>
      <c r="U1362" s="16" t="n">
        <v>0.310943247855877</v>
      </c>
      <c r="V1362" s="16" t="n">
        <v>0.401284867165355</v>
      </c>
      <c r="W1362" s="6" t="s">
        <v>694</v>
      </c>
      <c r="X1362" s="16" t="n">
        <v>1.8</v>
      </c>
      <c r="Y1362" s="16" t="n">
        <v>0.515971253680459</v>
      </c>
      <c r="Z1362" s="16" t="n">
        <f aca="false">(G1362-E1362)/SQRT(H1362^2/D1362+F1362^2/C1362)</f>
        <v>1.19408571718536</v>
      </c>
      <c r="AA1362" s="24" t="n">
        <f aca="false">ABS(K1362-Z1362)</f>
        <v>1.22124532708767E-014</v>
      </c>
    </row>
    <row r="1363" customFormat="false" ht="15" hidden="false" customHeight="false" outlineLevel="0" collapsed="false">
      <c r="A1363" s="17" t="n">
        <v>1758</v>
      </c>
      <c r="B1363" s="6" t="s">
        <v>618</v>
      </c>
      <c r="C1363" s="6" t="n">
        <v>144</v>
      </c>
      <c r="D1363" s="6" t="n">
        <v>717</v>
      </c>
      <c r="E1363" s="16" t="n">
        <v>0.310558568065365</v>
      </c>
      <c r="F1363" s="16" t="n">
        <v>0.0497588037312185</v>
      </c>
      <c r="G1363" s="16" t="n">
        <v>0.316039943067432</v>
      </c>
      <c r="H1363" s="16" t="n">
        <v>0.0500548550021153</v>
      </c>
      <c r="I1363" s="23" t="n">
        <f aca="false">G1363-E1363</f>
        <v>0.00548137500206725</v>
      </c>
      <c r="J1363" s="17" t="n">
        <f aca="false">100*(G1363-E1363)/E1363</f>
        <v>1.76500524078716</v>
      </c>
      <c r="K1363" s="16" t="n">
        <v>1.20510759222722</v>
      </c>
      <c r="L1363" s="17" t="n">
        <v>205.337446730949</v>
      </c>
      <c r="M1363" s="16" t="n">
        <v>0.229548778259026</v>
      </c>
      <c r="N1363" s="16" t="n">
        <v>0.316457994174681</v>
      </c>
      <c r="O1363" s="6" t="str">
        <f aca="false">IF(N1363&lt;0.05,"Yes","No")</f>
        <v>No</v>
      </c>
      <c r="P1363" s="16" t="n">
        <v>0.109519287454726</v>
      </c>
      <c r="Q1363" s="16" t="n">
        <v>1.44084956548248</v>
      </c>
      <c r="R1363" s="16" t="n">
        <v>0.23033283301105</v>
      </c>
      <c r="S1363" s="16" t="n">
        <v>0.388891351382928</v>
      </c>
      <c r="T1363" s="16" t="n">
        <v>0.00546151249680528</v>
      </c>
      <c r="U1363" s="16" t="n">
        <v>0.307571555031348</v>
      </c>
      <c r="V1363" s="16" t="n">
        <v>0.397666361305146</v>
      </c>
      <c r="W1363" s="6" t="s">
        <v>694</v>
      </c>
      <c r="X1363" s="16" t="n">
        <v>1.8</v>
      </c>
      <c r="Y1363" s="16" t="n">
        <v>0.516319928715326</v>
      </c>
      <c r="Z1363" s="16" t="n">
        <f aca="false">(G1363-E1363)/SQRT(H1363^2/D1363+F1363^2/C1363)</f>
        <v>1.20510759222724</v>
      </c>
      <c r="AA1363" s="24" t="n">
        <f aca="false">ABS(K1363-Z1363)</f>
        <v>2.46469511466785E-014</v>
      </c>
    </row>
    <row r="1364" customFormat="false" ht="15" hidden="false" customHeight="false" outlineLevel="0" collapsed="false">
      <c r="A1364" s="17" t="n">
        <v>1759</v>
      </c>
      <c r="B1364" s="6" t="s">
        <v>618</v>
      </c>
      <c r="C1364" s="6" t="n">
        <v>144</v>
      </c>
      <c r="D1364" s="6" t="n">
        <v>717</v>
      </c>
      <c r="E1364" s="16" t="n">
        <v>0.309357362385425</v>
      </c>
      <c r="F1364" s="16" t="n">
        <v>0.0496366589107808</v>
      </c>
      <c r="G1364" s="16" t="n">
        <v>0.314880628902543</v>
      </c>
      <c r="H1364" s="16" t="n">
        <v>0.0499956600770842</v>
      </c>
      <c r="I1364" s="23" t="n">
        <f aca="false">G1364-E1364</f>
        <v>0.00552326651711765</v>
      </c>
      <c r="J1364" s="17" t="n">
        <f aca="false">100*(G1364-E1364)/E1364</f>
        <v>1.78540005465791</v>
      </c>
      <c r="K1364" s="16" t="n">
        <v>1.21704352623373</v>
      </c>
      <c r="L1364" s="17" t="n">
        <v>205.505923644513</v>
      </c>
      <c r="M1364" s="16" t="n">
        <v>0.224983433632807</v>
      </c>
      <c r="N1364" s="16" t="n">
        <v>0.315337020722166</v>
      </c>
      <c r="O1364" s="6" t="str">
        <f aca="false">IF(N1364&lt;0.05,"Yes","No")</f>
        <v>No</v>
      </c>
      <c r="P1364" s="16" t="n">
        <v>0.110510140691022</v>
      </c>
      <c r="Q1364" s="16" t="n">
        <v>1.46703908452996</v>
      </c>
      <c r="R1364" s="16" t="n">
        <v>0.226146548479975</v>
      </c>
      <c r="S1364" s="16" t="n">
        <v>0.392921777716749</v>
      </c>
      <c r="T1364" s="16" t="n">
        <v>0.0055032359463186</v>
      </c>
      <c r="U1364" s="16" t="n">
        <v>0.304116738698498</v>
      </c>
      <c r="V1364" s="16" t="n">
        <v>0.39416981369867</v>
      </c>
      <c r="W1364" s="6" t="s">
        <v>694</v>
      </c>
      <c r="X1364" s="16" t="n">
        <v>1.8</v>
      </c>
      <c r="Y1364" s="16" t="n">
        <v>0.516620176662018</v>
      </c>
      <c r="Z1364" s="16" t="n">
        <f aca="false">(G1364-E1364)/SQRT(H1364^2/D1364+F1364^2/C1364)</f>
        <v>1.21704352623372</v>
      </c>
      <c r="AA1364" s="24" t="n">
        <f aca="false">ABS(K1364-Z1364)</f>
        <v>1.22124532708767E-014</v>
      </c>
    </row>
    <row r="1365" customFormat="false" ht="15" hidden="false" customHeight="false" outlineLevel="0" collapsed="false">
      <c r="A1365" s="17" t="n">
        <v>1760</v>
      </c>
      <c r="B1365" s="6" t="s">
        <v>618</v>
      </c>
      <c r="C1365" s="6" t="n">
        <v>144</v>
      </c>
      <c r="D1365" s="6" t="n">
        <v>717</v>
      </c>
      <c r="E1365" s="16" t="n">
        <v>0.308092712735136</v>
      </c>
      <c r="F1365" s="16" t="n">
        <v>0.0494734178203628</v>
      </c>
      <c r="G1365" s="16" t="n">
        <v>0.313652159508468</v>
      </c>
      <c r="H1365" s="16" t="n">
        <v>0.0498970303784221</v>
      </c>
      <c r="I1365" s="23" t="n">
        <f aca="false">G1365-E1365</f>
        <v>0.00555944677333214</v>
      </c>
      <c r="J1365" s="17" t="n">
        <f aca="false">100*(G1365-E1365)/E1365</f>
        <v>1.80447201232946</v>
      </c>
      <c r="K1365" s="16" t="n">
        <v>1.22878306090926</v>
      </c>
      <c r="L1365" s="17" t="n">
        <v>205.680841236921</v>
      </c>
      <c r="M1365" s="16" t="n">
        <v>0.220557192723359</v>
      </c>
      <c r="N1365" s="16" t="n">
        <v>0.310167779057414</v>
      </c>
      <c r="O1365" s="6" t="str">
        <f aca="false">IF(N1365&lt;0.05,"Yes","No")</f>
        <v>No</v>
      </c>
      <c r="P1365" s="16" t="n">
        <v>0.11147807569711</v>
      </c>
      <c r="Q1365" s="16" t="n">
        <v>1.49285060209499</v>
      </c>
      <c r="R1365" s="16" t="n">
        <v>0.222109885925068</v>
      </c>
      <c r="S1365" s="16" t="n">
        <v>0.3966890058215</v>
      </c>
      <c r="T1365" s="16" t="n">
        <v>0.0055392225899408</v>
      </c>
      <c r="U1365" s="16" t="n">
        <v>0.300965120880889</v>
      </c>
      <c r="V1365" s="16" t="n">
        <v>0.391004593896519</v>
      </c>
      <c r="W1365" s="6" t="s">
        <v>694</v>
      </c>
      <c r="X1365" s="16" t="n">
        <v>1.9</v>
      </c>
      <c r="Y1365" s="16" t="n">
        <v>0.517017278785061</v>
      </c>
      <c r="Z1365" s="16" t="n">
        <f aca="false">(G1365-E1365)/SQRT(H1365^2/D1365+F1365^2/C1365)</f>
        <v>1.22878306090928</v>
      </c>
      <c r="AA1365" s="24" t="n">
        <f aca="false">ABS(K1365-Z1365)</f>
        <v>2.46469511466785E-014</v>
      </c>
    </row>
    <row r="1366" customFormat="false" ht="15" hidden="false" customHeight="false" outlineLevel="0" collapsed="false">
      <c r="A1366" s="17" t="n">
        <v>1761</v>
      </c>
      <c r="B1366" s="6" t="s">
        <v>618</v>
      </c>
      <c r="C1366" s="6" t="n">
        <v>144</v>
      </c>
      <c r="D1366" s="6" t="n">
        <v>717</v>
      </c>
      <c r="E1366" s="16" t="n">
        <v>0.306775791260103</v>
      </c>
      <c r="F1366" s="16" t="n">
        <v>0.0492722349545675</v>
      </c>
      <c r="G1366" s="16" t="n">
        <v>0.312368002313617</v>
      </c>
      <c r="H1366" s="16" t="n">
        <v>0.049763329974863</v>
      </c>
      <c r="I1366" s="23" t="n">
        <f aca="false">G1366-E1366</f>
        <v>0.00559221105351321</v>
      </c>
      <c r="J1366" s="17" t="n">
        <f aca="false">100*(G1366-E1366)/E1366</f>
        <v>1.82289842055098</v>
      </c>
      <c r="K1366" s="16" t="n">
        <v>1.24077833239333</v>
      </c>
      <c r="L1366" s="17" t="n">
        <v>205.865881881824</v>
      </c>
      <c r="M1366" s="16" t="n">
        <v>0.216099769605773</v>
      </c>
      <c r="N1366" s="16" t="n">
        <v>0.304919822660665</v>
      </c>
      <c r="O1366" s="6" t="str">
        <f aca="false">IF(N1366&lt;0.05,"Yes","No")</f>
        <v>No</v>
      </c>
      <c r="P1366" s="16" t="n">
        <v>0.112461994756827</v>
      </c>
      <c r="Q1366" s="16" t="n">
        <v>1.51931905789</v>
      </c>
      <c r="R1366" s="16" t="n">
        <v>0.218059812098818</v>
      </c>
      <c r="S1366" s="16" t="n">
        <v>0.400432658315259</v>
      </c>
      <c r="T1366" s="16" t="n">
        <v>0.0055717715865449</v>
      </c>
      <c r="U1366" s="16" t="n">
        <v>0.297922175572362</v>
      </c>
      <c r="V1366" s="16" t="n">
        <v>0.387815669688682</v>
      </c>
      <c r="W1366" s="6" t="s">
        <v>694</v>
      </c>
      <c r="X1366" s="16" t="n">
        <v>1.9</v>
      </c>
      <c r="Y1366" s="16" t="n">
        <v>0.517249728808306</v>
      </c>
      <c r="Z1366" s="16" t="n">
        <f aca="false">(G1366-E1366)/SQRT(H1366^2/D1366+F1366^2/C1366)</f>
        <v>1.24077833239334</v>
      </c>
      <c r="AA1366" s="24" t="n">
        <f aca="false">ABS(K1366-Z1366)</f>
        <v>1.31006316905768E-014</v>
      </c>
    </row>
    <row r="1367" customFormat="false" ht="15" hidden="false" customHeight="false" outlineLevel="0" collapsed="false">
      <c r="A1367" s="17" t="n">
        <v>1762</v>
      </c>
      <c r="B1367" s="6" t="s">
        <v>618</v>
      </c>
      <c r="C1367" s="6" t="n">
        <v>144</v>
      </c>
      <c r="D1367" s="6" t="n">
        <v>717</v>
      </c>
      <c r="E1367" s="16" t="n">
        <v>0.305383083514041</v>
      </c>
      <c r="F1367" s="16" t="n">
        <v>0.0490262070761739</v>
      </c>
      <c r="G1367" s="16" t="n">
        <v>0.311012841480546</v>
      </c>
      <c r="H1367" s="16" t="n">
        <v>0.0495938838353415</v>
      </c>
      <c r="I1367" s="23" t="n">
        <f aca="false">G1367-E1367</f>
        <v>0.005629757966505</v>
      </c>
      <c r="J1367" s="17" t="n">
        <f aca="false">100*(G1367-E1367)/E1367</f>
        <v>1.84350681829635</v>
      </c>
      <c r="K1367" s="16" t="n">
        <v>1.25503665906969</v>
      </c>
      <c r="L1367" s="17" t="n">
        <v>206.078640501112</v>
      </c>
      <c r="M1367" s="16" t="n">
        <v>0.210886812651061</v>
      </c>
      <c r="N1367" s="16" t="n">
        <v>0.297964487814309</v>
      </c>
      <c r="O1367" s="6" t="str">
        <f aca="false">IF(N1367&lt;0.05,"Yes","No")</f>
        <v>No</v>
      </c>
      <c r="P1367" s="16" t="n">
        <v>0.113633538165104</v>
      </c>
      <c r="Q1367" s="16" t="n">
        <v>1.55113815026348</v>
      </c>
      <c r="R1367" s="16" t="n">
        <v>0.213307111468968</v>
      </c>
      <c r="S1367" s="16" t="n">
        <v>0.405148910121863</v>
      </c>
      <c r="T1367" s="16" t="n">
        <v>0.00560908662487496</v>
      </c>
      <c r="U1367" s="16" t="n">
        <v>0.294257352278717</v>
      </c>
      <c r="V1367" s="16" t="n">
        <v>0.383996706296636</v>
      </c>
      <c r="W1367" s="6" t="s">
        <v>694</v>
      </c>
      <c r="X1367" s="16" t="n">
        <v>2.1</v>
      </c>
      <c r="Y1367" s="16" t="n">
        <v>0.517472493413916</v>
      </c>
      <c r="Z1367" s="16" t="n">
        <f aca="false">(G1367-E1367)/SQRT(H1367^2/D1367+F1367^2/C1367)</f>
        <v>1.25503665906969</v>
      </c>
      <c r="AA1367" s="24" t="n">
        <f aca="false">ABS(K1367-Z1367)</f>
        <v>0</v>
      </c>
    </row>
    <row r="1368" customFormat="false" ht="15" hidden="false" customHeight="false" outlineLevel="0" collapsed="false">
      <c r="A1368" s="17" t="n">
        <v>1763</v>
      </c>
      <c r="B1368" s="6" t="s">
        <v>618</v>
      </c>
      <c r="C1368" s="6" t="n">
        <v>144</v>
      </c>
      <c r="D1368" s="6" t="n">
        <v>717</v>
      </c>
      <c r="E1368" s="16" t="n">
        <v>0.303952169190678</v>
      </c>
      <c r="F1368" s="16" t="n">
        <v>0.0487426345679873</v>
      </c>
      <c r="G1368" s="16" t="n">
        <v>0.309621830885214</v>
      </c>
      <c r="H1368" s="16" t="n">
        <v>0.0493947477316578</v>
      </c>
      <c r="I1368" s="23" t="n">
        <f aca="false">G1368-E1368</f>
        <v>0.0056696616945357</v>
      </c>
      <c r="J1368" s="17" t="n">
        <f aca="false">100*(G1368-E1368)/E1368</f>
        <v>1.8653137793463</v>
      </c>
      <c r="K1368" s="16" t="n">
        <v>1.27089986632617</v>
      </c>
      <c r="L1368" s="17" t="n">
        <v>206.316632071671</v>
      </c>
      <c r="M1368" s="16" t="n">
        <v>0.205195360356594</v>
      </c>
      <c r="N1368" s="16" t="n">
        <v>0.291294224398111</v>
      </c>
      <c r="O1368" s="6" t="str">
        <f aca="false">IF(N1368&lt;0.05,"Yes","No")</f>
        <v>No</v>
      </c>
      <c r="P1368" s="16" t="n">
        <v>0.114933643062827</v>
      </c>
      <c r="Q1368" s="16" t="n">
        <v>1.58683498326837</v>
      </c>
      <c r="R1368" s="16" t="n">
        <v>0.208121054432955</v>
      </c>
      <c r="S1368" s="16" t="n">
        <v>0.411092588030929</v>
      </c>
      <c r="T1368" s="16" t="n">
        <v>0.0056487532772638</v>
      </c>
      <c r="U1368" s="16" t="n">
        <v>0.290222080618956</v>
      </c>
      <c r="V1368" s="16" t="n">
        <v>0.379674091768634</v>
      </c>
      <c r="W1368" s="6" t="s">
        <v>694</v>
      </c>
      <c r="X1368" s="16" t="n">
        <v>2.2</v>
      </c>
      <c r="Y1368" s="16" t="n">
        <v>0.517782426778243</v>
      </c>
      <c r="Z1368" s="16" t="n">
        <f aca="false">(G1368-E1368)/SQRT(H1368^2/D1368+F1368^2/C1368)</f>
        <v>1.27089986632616</v>
      </c>
      <c r="AA1368" s="24" t="n">
        <f aca="false">ABS(K1368-Z1368)</f>
        <v>1.22124532708767E-014</v>
      </c>
    </row>
    <row r="1369" customFormat="false" ht="15" hidden="false" customHeight="false" outlineLevel="0" collapsed="false">
      <c r="A1369" s="17" t="n">
        <v>1764</v>
      </c>
      <c r="B1369" s="6" t="s">
        <v>618</v>
      </c>
      <c r="C1369" s="6" t="n">
        <v>144</v>
      </c>
      <c r="D1369" s="6" t="n">
        <v>717</v>
      </c>
      <c r="E1369" s="16" t="n">
        <v>0.302467350744539</v>
      </c>
      <c r="F1369" s="16" t="n">
        <v>0.0484202518405553</v>
      </c>
      <c r="G1369" s="16" t="n">
        <v>0.308178194230903</v>
      </c>
      <c r="H1369" s="16" t="n">
        <v>0.0491653871392132</v>
      </c>
      <c r="I1369" s="23" t="n">
        <f aca="false">G1369-E1369</f>
        <v>0.00571084348636419</v>
      </c>
      <c r="J1369" s="17" t="n">
        <f aca="false">100*(G1369-E1369)/E1369</f>
        <v>1.88808592805361</v>
      </c>
      <c r="K1369" s="16" t="n">
        <v>1.28821693619756</v>
      </c>
      <c r="L1369" s="17" t="n">
        <v>206.583063618685</v>
      </c>
      <c r="M1369" s="16" t="n">
        <v>0.199111451931443</v>
      </c>
      <c r="N1369" s="16" t="n">
        <v>0.283615702039296</v>
      </c>
      <c r="O1369" s="6" t="str">
        <f aca="false">IF(N1369&lt;0.05,"Yes","No")</f>
        <v>No</v>
      </c>
      <c r="P1369" s="16" t="n">
        <v>0.116346008729111</v>
      </c>
      <c r="Q1369" s="16" t="n">
        <v>1.62607435065811</v>
      </c>
      <c r="R1369" s="16" t="n">
        <v>0.202591654130636</v>
      </c>
      <c r="S1369" s="16" t="n">
        <v>0.418945598480261</v>
      </c>
      <c r="T1369" s="16" t="n">
        <v>0.00568968179821525</v>
      </c>
      <c r="U1369" s="16" t="n">
        <v>0.285931002148545</v>
      </c>
      <c r="V1369" s="16" t="n">
        <v>0.375463147196308</v>
      </c>
      <c r="W1369" s="6" t="s">
        <v>694</v>
      </c>
      <c r="X1369" s="16" t="n">
        <v>2.4</v>
      </c>
      <c r="Y1369" s="16" t="n">
        <v>0.51811173097784</v>
      </c>
      <c r="Z1369" s="16" t="n">
        <f aca="false">(G1369-E1369)/SQRT(H1369^2/D1369+F1369^2/C1369)</f>
        <v>1.28821693619757</v>
      </c>
      <c r="AA1369" s="24" t="n">
        <f aca="false">ABS(K1369-Z1369)</f>
        <v>1.19904086659517E-014</v>
      </c>
    </row>
    <row r="1370" customFormat="false" ht="15" hidden="false" customHeight="false" outlineLevel="0" collapsed="false">
      <c r="A1370" s="17" t="n">
        <v>1765</v>
      </c>
      <c r="B1370" s="6" t="s">
        <v>618</v>
      </c>
      <c r="C1370" s="6" t="n">
        <v>144</v>
      </c>
      <c r="D1370" s="6" t="n">
        <v>717</v>
      </c>
      <c r="E1370" s="16" t="n">
        <v>0.300946710941692</v>
      </c>
      <c r="F1370" s="16" t="n">
        <v>0.0480742062329215</v>
      </c>
      <c r="G1370" s="16" t="n">
        <v>0.30669948273706</v>
      </c>
      <c r="H1370" s="16" t="n">
        <v>0.048912353413015</v>
      </c>
      <c r="I1370" s="23" t="n">
        <f aca="false">G1370-E1370</f>
        <v>0.00575277179536754</v>
      </c>
      <c r="J1370" s="17" t="n">
        <f aca="false">100*(G1370-E1370)/E1370</f>
        <v>1.91155828796618</v>
      </c>
      <c r="K1370" s="16" t="n">
        <v>1.3065638307376</v>
      </c>
      <c r="L1370" s="17" t="n">
        <v>206.85481980337</v>
      </c>
      <c r="M1370" s="16" t="n">
        <v>0.192811683099744</v>
      </c>
      <c r="N1370" s="16" t="n">
        <v>0.276139976954711</v>
      </c>
      <c r="O1370" s="6" t="str">
        <f aca="false">IF(N1370&lt;0.05,"Yes","No")</f>
        <v>No</v>
      </c>
      <c r="P1370" s="16" t="n">
        <v>0.117844922836304</v>
      </c>
      <c r="Q1370" s="16" t="n">
        <v>1.6682424709312</v>
      </c>
      <c r="R1370" s="16" t="n">
        <v>0.196841525869876</v>
      </c>
      <c r="S1370" s="16" t="n">
        <v>0.426505376937943</v>
      </c>
      <c r="T1370" s="16" t="n">
        <v>0.00573135106252331</v>
      </c>
      <c r="U1370" s="16" t="n">
        <v>0.281465247896085</v>
      </c>
      <c r="V1370" s="16" t="n">
        <v>0.370757671366567</v>
      </c>
      <c r="W1370" s="6" t="s">
        <v>694</v>
      </c>
      <c r="X1370" s="16" t="n">
        <v>2.8</v>
      </c>
      <c r="Y1370" s="16" t="n">
        <v>0.5185960018596</v>
      </c>
      <c r="Z1370" s="16" t="n">
        <f aca="false">(G1370-E1370)/SQRT(H1370^2/D1370+F1370^2/C1370)</f>
        <v>1.3065638307376</v>
      </c>
      <c r="AA1370" s="24" t="n">
        <f aca="false">ABS(K1370-Z1370)</f>
        <v>0</v>
      </c>
    </row>
    <row r="1371" customFormat="false" ht="15" hidden="false" customHeight="false" outlineLevel="0" collapsed="false">
      <c r="A1371" s="17" t="n">
        <v>1766</v>
      </c>
      <c r="B1371" s="6" t="s">
        <v>618</v>
      </c>
      <c r="C1371" s="6" t="n">
        <v>144</v>
      </c>
      <c r="D1371" s="6" t="n">
        <v>717</v>
      </c>
      <c r="E1371" s="16" t="n">
        <v>0.299427325733834</v>
      </c>
      <c r="F1371" s="16" t="n">
        <v>0.0477148160525623</v>
      </c>
      <c r="G1371" s="16" t="n">
        <v>0.305217598563624</v>
      </c>
      <c r="H1371" s="16" t="n">
        <v>0.0486452027423604</v>
      </c>
      <c r="I1371" s="23" t="n">
        <f aca="false">G1371-E1371</f>
        <v>0.00579027282979011</v>
      </c>
      <c r="J1371" s="17" t="n">
        <f aca="false">100*(G1371-E1371)/E1371</f>
        <v>1.93378236792496</v>
      </c>
      <c r="K1371" s="16" t="n">
        <v>1.32452331334313</v>
      </c>
      <c r="L1371" s="17" t="n">
        <v>207.129750521779</v>
      </c>
      <c r="M1371" s="16" t="n">
        <v>0.186788857519012</v>
      </c>
      <c r="N1371" s="16" t="n">
        <v>0.268245652527302</v>
      </c>
      <c r="O1371" s="6" t="str">
        <f aca="false">IF(N1371&lt;0.05,"Yes","No")</f>
        <v>No</v>
      </c>
      <c r="P1371" s="16" t="n">
        <v>0.119303568345571</v>
      </c>
      <c r="Q1371" s="16" t="n">
        <v>1.70979596482235</v>
      </c>
      <c r="R1371" s="16" t="n">
        <v>0.191361698338351</v>
      </c>
      <c r="S1371" s="16" t="n">
        <v>0.43412150267994</v>
      </c>
      <c r="T1371" s="16" t="n">
        <v>0.00576850667459105</v>
      </c>
      <c r="U1371" s="16" t="n">
        <v>0.277768974919639</v>
      </c>
      <c r="V1371" s="16" t="n">
        <v>0.36703938132463</v>
      </c>
      <c r="W1371" s="6" t="s">
        <v>694</v>
      </c>
      <c r="X1371" s="16" t="n">
        <v>3.1</v>
      </c>
      <c r="Y1371" s="16" t="n">
        <v>0.51904153107082</v>
      </c>
      <c r="Z1371" s="16" t="n">
        <f aca="false">(G1371-E1371)/SQRT(H1371^2/D1371+F1371^2/C1371)</f>
        <v>1.32452331334314</v>
      </c>
      <c r="AA1371" s="24" t="n">
        <f aca="false">ABS(K1371-Z1371)</f>
        <v>1.26565424807268E-014</v>
      </c>
    </row>
    <row r="1372" customFormat="false" ht="15" hidden="false" customHeight="false" outlineLevel="0" collapsed="false">
      <c r="A1372" s="17" t="n">
        <v>1767</v>
      </c>
      <c r="B1372" s="6" t="s">
        <v>618</v>
      </c>
      <c r="C1372" s="6" t="n">
        <v>144</v>
      </c>
      <c r="D1372" s="6" t="n">
        <v>717</v>
      </c>
      <c r="E1372" s="16" t="n">
        <v>0.297880110020439</v>
      </c>
      <c r="F1372" s="16" t="n">
        <v>0.0473402604009751</v>
      </c>
      <c r="G1372" s="16" t="n">
        <v>0.303705583743471</v>
      </c>
      <c r="H1372" s="16" t="n">
        <v>0.0483636635195098</v>
      </c>
      <c r="I1372" s="23" t="n">
        <f aca="false">G1372-E1372</f>
        <v>0.00582547372303172</v>
      </c>
      <c r="J1372" s="17" t="n">
        <f aca="false">100*(G1372-E1372)/E1372</f>
        <v>1.95564373956757</v>
      </c>
      <c r="K1372" s="16" t="n">
        <v>1.34263645853278</v>
      </c>
      <c r="L1372" s="17" t="n">
        <v>207.412650600832</v>
      </c>
      <c r="M1372" s="16" t="n">
        <v>0.180857273639614</v>
      </c>
      <c r="N1372" s="16" t="n">
        <v>0.260796933367762</v>
      </c>
      <c r="O1372" s="6" t="str">
        <f aca="false">IF(N1372&lt;0.05,"Yes","No")</f>
        <v>No</v>
      </c>
      <c r="P1372" s="16" t="n">
        <v>0.120767917945962</v>
      </c>
      <c r="Q1372" s="16" t="n">
        <v>1.75202612950146</v>
      </c>
      <c r="R1372" s="16" t="n">
        <v>0.18597437502518</v>
      </c>
      <c r="S1372" s="16" t="n">
        <v>0.441519766668707</v>
      </c>
      <c r="T1372" s="16" t="n">
        <v>0.00580345103090448</v>
      </c>
      <c r="U1372" s="16" t="n">
        <v>0.273684538133001</v>
      </c>
      <c r="V1372" s="16" t="n">
        <v>0.362783100705006</v>
      </c>
      <c r="W1372" s="6" t="s">
        <v>694</v>
      </c>
      <c r="X1372" s="16" t="n">
        <v>3.2</v>
      </c>
      <c r="Y1372" s="16" t="n">
        <v>0.519496745699675</v>
      </c>
      <c r="Z1372" s="16" t="n">
        <f aca="false">(G1372-E1372)/SQRT(H1372^2/D1372+F1372^2/C1372)</f>
        <v>1.34263645853279</v>
      </c>
      <c r="AA1372" s="24" t="n">
        <f aca="false">ABS(K1372-Z1372)</f>
        <v>1.26565424807268E-014</v>
      </c>
    </row>
    <row r="1373" customFormat="false" ht="15" hidden="false" customHeight="false" outlineLevel="0" collapsed="false">
      <c r="A1373" s="17" t="n">
        <v>1768</v>
      </c>
      <c r="B1373" s="6" t="s">
        <v>618</v>
      </c>
      <c r="C1373" s="6" t="n">
        <v>144</v>
      </c>
      <c r="D1373" s="6" t="n">
        <v>717</v>
      </c>
      <c r="E1373" s="16" t="n">
        <v>0.296355698982047</v>
      </c>
      <c r="F1373" s="16" t="n">
        <v>0.0469687664480316</v>
      </c>
      <c r="G1373" s="16" t="n">
        <v>0.302219060715937</v>
      </c>
      <c r="H1373" s="16" t="n">
        <v>0.0480833629867822</v>
      </c>
      <c r="I1373" s="23" t="n">
        <f aca="false">G1373-E1373</f>
        <v>0.00586336173389068</v>
      </c>
      <c r="J1373" s="17" t="n">
        <f aca="false">100*(G1373-E1373)/E1373</f>
        <v>1.97848792988654</v>
      </c>
      <c r="K1373" s="16" t="n">
        <v>1.36156893792326</v>
      </c>
      <c r="L1373" s="17" t="n">
        <v>207.69537030924</v>
      </c>
      <c r="M1373" s="16" t="n">
        <v>0.174809119245649</v>
      </c>
      <c r="N1373" s="16" t="n">
        <v>0.253059631296218</v>
      </c>
      <c r="O1373" s="6" t="str">
        <f aca="false">IF(N1373&lt;0.05,"Yes","No")</f>
        <v>No</v>
      </c>
      <c r="P1373" s="16" t="n">
        <v>0.12230246912261</v>
      </c>
      <c r="Q1373" s="16" t="n">
        <v>1.79683364357441</v>
      </c>
      <c r="R1373" s="16" t="n">
        <v>0.180450169353156</v>
      </c>
      <c r="S1373" s="16" t="n">
        <v>0.448659740728444</v>
      </c>
      <c r="T1373" s="16" t="n">
        <v>0.00584109215672201</v>
      </c>
      <c r="U1373" s="16" t="n">
        <v>0.26939506817587</v>
      </c>
      <c r="V1373" s="16" t="n">
        <v>0.358227239390825</v>
      </c>
      <c r="W1373" s="6" t="s">
        <v>694</v>
      </c>
      <c r="X1373" s="16" t="n">
        <v>3.4</v>
      </c>
      <c r="Y1373" s="16" t="n">
        <v>0.520097241593058</v>
      </c>
      <c r="Z1373" s="16" t="n">
        <f aca="false">(G1373-E1373)/SQRT(H1373^2/D1373+F1373^2/C1373)</f>
        <v>1.36156893792326</v>
      </c>
      <c r="AA1373" s="24" t="n">
        <f aca="false">ABS(K1373-Z1373)</f>
        <v>0</v>
      </c>
    </row>
    <row r="1374" customFormat="false" ht="15" hidden="false" customHeight="false" outlineLevel="0" collapsed="false">
      <c r="A1374" s="17" t="n">
        <v>1769</v>
      </c>
      <c r="B1374" s="6" t="s">
        <v>618</v>
      </c>
      <c r="C1374" s="6" t="n">
        <v>144</v>
      </c>
      <c r="D1374" s="6" t="n">
        <v>717</v>
      </c>
      <c r="E1374" s="16" t="n">
        <v>0.2948750740745</v>
      </c>
      <c r="F1374" s="16" t="n">
        <v>0.0466011131224713</v>
      </c>
      <c r="G1374" s="16" t="n">
        <v>0.30077708852341</v>
      </c>
      <c r="H1374" s="16" t="n">
        <v>0.0478108142378099</v>
      </c>
      <c r="I1374" s="23" t="n">
        <f aca="false">G1374-E1374</f>
        <v>0.0059020144489097</v>
      </c>
      <c r="J1374" s="17" t="n">
        <f aca="false">100*(G1374-E1374)/E1374</f>
        <v>2.00153046758322</v>
      </c>
      <c r="K1374" s="16" t="n">
        <v>1.38083443618961</v>
      </c>
      <c r="L1374" s="17" t="n">
        <v>207.994297566921</v>
      </c>
      <c r="M1374" s="16" t="n">
        <v>0.168811776644151</v>
      </c>
      <c r="N1374" s="16" t="n">
        <v>0.245618796903989</v>
      </c>
      <c r="O1374" s="6" t="str">
        <f aca="false">IF(N1374&lt;0.05,"Yes","No")</f>
        <v>No</v>
      </c>
      <c r="P1374" s="16" t="n">
        <v>0.123853519683142</v>
      </c>
      <c r="Q1374" s="16" t="n">
        <v>1.84269783929481</v>
      </c>
      <c r="R1374" s="16" t="n">
        <v>0.174991589959515</v>
      </c>
      <c r="S1374" s="16" t="n">
        <v>0.456830181236402</v>
      </c>
      <c r="T1374" s="16" t="n">
        <v>0.00587950101147951</v>
      </c>
      <c r="U1374" s="16" t="n">
        <v>0.265099100772972</v>
      </c>
      <c r="V1374" s="16" t="n">
        <v>0.353409397667522</v>
      </c>
      <c r="W1374" s="6" t="s">
        <v>694</v>
      </c>
      <c r="X1374" s="16" t="n">
        <v>3.5</v>
      </c>
      <c r="Y1374" s="16" t="n">
        <v>0.520484658298466</v>
      </c>
      <c r="Z1374" s="16" t="n">
        <f aca="false">(G1374-E1374)/SQRT(H1374^2/D1374+F1374^2/C1374)</f>
        <v>1.38083443618961</v>
      </c>
      <c r="AA1374" s="24" t="n">
        <f aca="false">ABS(K1374-Z1374)</f>
        <v>0</v>
      </c>
    </row>
    <row r="1375" customFormat="false" ht="15" hidden="false" customHeight="false" outlineLevel="0" collapsed="false">
      <c r="A1375" s="17" t="n">
        <v>1770</v>
      </c>
      <c r="B1375" s="6" t="s">
        <v>618</v>
      </c>
      <c r="C1375" s="6" t="n">
        <v>144</v>
      </c>
      <c r="D1375" s="6" t="n">
        <v>717</v>
      </c>
      <c r="E1375" s="16" t="n">
        <v>0.293424254904191</v>
      </c>
      <c r="F1375" s="16" t="n">
        <v>0.046240642524049</v>
      </c>
      <c r="G1375" s="16" t="n">
        <v>0.299368777388974</v>
      </c>
      <c r="H1375" s="16" t="n">
        <v>0.0475459049865597</v>
      </c>
      <c r="I1375" s="23" t="n">
        <f aca="false">G1375-E1375</f>
        <v>0.00594452248478367</v>
      </c>
      <c r="J1375" s="17" t="n">
        <f aca="false">100*(G1375-E1375)/E1375</f>
        <v>2.02591380413479</v>
      </c>
      <c r="K1375" s="16" t="n">
        <v>1.40108026251913</v>
      </c>
      <c r="L1375" s="17" t="n">
        <v>208.299511185309</v>
      </c>
      <c r="M1375" s="16" t="n">
        <v>0.162678139049985</v>
      </c>
      <c r="N1375" s="16" t="n">
        <v>0.237847439209477</v>
      </c>
      <c r="O1375" s="6" t="str">
        <f aca="false">IF(N1375&lt;0.05,"Yes","No")</f>
        <v>No</v>
      </c>
      <c r="P1375" s="16" t="n">
        <v>0.125484708062339</v>
      </c>
      <c r="Q1375" s="16" t="n">
        <v>1.89155524559695</v>
      </c>
      <c r="R1375" s="16" t="n">
        <v>0.169385165262335</v>
      </c>
      <c r="S1375" s="16" t="n">
        <v>0.466150920185897</v>
      </c>
      <c r="T1375" s="16" t="n">
        <v>0.00592176748092864</v>
      </c>
      <c r="U1375" s="16" t="n">
        <v>0.260563309764972</v>
      </c>
      <c r="V1375" s="16" t="n">
        <v>0.348425899663184</v>
      </c>
      <c r="W1375" s="6" t="s">
        <v>694</v>
      </c>
      <c r="X1375" s="16" t="n">
        <v>3.8</v>
      </c>
      <c r="Y1375" s="16" t="n">
        <v>0.5206589958159</v>
      </c>
      <c r="Z1375" s="16" t="n">
        <f aca="false">(G1375-E1375)/SQRT(H1375^2/D1375+F1375^2/C1375)</f>
        <v>1.40108026251913</v>
      </c>
      <c r="AA1375" s="24" t="n">
        <f aca="false">ABS(K1375-Z1375)</f>
        <v>0</v>
      </c>
    </row>
    <row r="1376" customFormat="false" ht="15" hidden="false" customHeight="false" outlineLevel="0" collapsed="false">
      <c r="A1376" s="17" t="n">
        <v>1771</v>
      </c>
      <c r="B1376" s="6" t="s">
        <v>618</v>
      </c>
      <c r="C1376" s="6" t="n">
        <v>144</v>
      </c>
      <c r="D1376" s="6" t="n">
        <v>717</v>
      </c>
      <c r="E1376" s="16" t="n">
        <v>0.292049262569183</v>
      </c>
      <c r="F1376" s="16" t="n">
        <v>0.0458999124273354</v>
      </c>
      <c r="G1376" s="16" t="n">
        <v>0.298038208272667</v>
      </c>
      <c r="H1376" s="16" t="n">
        <v>0.0472977766132341</v>
      </c>
      <c r="I1376" s="23" t="n">
        <f aca="false">G1376-E1376</f>
        <v>0.00598894570348407</v>
      </c>
      <c r="J1376" s="17" t="n">
        <f aca="false">100*(G1376-E1376)/E1376</f>
        <v>2.05066284050807</v>
      </c>
      <c r="K1376" s="16" t="n">
        <v>1.42148917643372</v>
      </c>
      <c r="L1376" s="17" t="n">
        <v>208.599861447945</v>
      </c>
      <c r="M1376" s="16" t="n">
        <v>0.156667891449299</v>
      </c>
      <c r="N1376" s="16" t="n">
        <v>0.229859804423866</v>
      </c>
      <c r="O1376" s="6" t="str">
        <f aca="false">IF(N1376&lt;0.05,"Yes","No")</f>
        <v>No</v>
      </c>
      <c r="P1376" s="16" t="n">
        <v>0.127129290199087</v>
      </c>
      <c r="Q1376" s="16" t="n">
        <v>1.94146097439256</v>
      </c>
      <c r="R1376" s="16" t="n">
        <v>0.163870411350764</v>
      </c>
      <c r="S1376" s="16" t="n">
        <v>0.475804052013111</v>
      </c>
      <c r="T1376" s="16" t="n">
        <v>0.00596597430502361</v>
      </c>
      <c r="U1376" s="16" t="n">
        <v>0.255978097946913</v>
      </c>
      <c r="V1376" s="16" t="n">
        <v>0.343648551940233</v>
      </c>
      <c r="W1376" s="6" t="s">
        <v>694</v>
      </c>
      <c r="X1376" s="16" t="n">
        <v>4</v>
      </c>
      <c r="Y1376" s="16" t="n">
        <v>0.520988300015497</v>
      </c>
      <c r="Z1376" s="16" t="n">
        <f aca="false">(G1376-E1376)/SQRT(H1376^2/D1376+F1376^2/C1376)</f>
        <v>1.4214891764337</v>
      </c>
      <c r="AA1376" s="24" t="n">
        <f aca="false">ABS(K1376-Z1376)</f>
        <v>2.59792187762287E-014</v>
      </c>
    </row>
    <row r="1377" customFormat="false" ht="15" hidden="false" customHeight="false" outlineLevel="0" collapsed="false">
      <c r="A1377" s="17" t="n">
        <v>1772</v>
      </c>
      <c r="B1377" s="6" t="s">
        <v>618</v>
      </c>
      <c r="C1377" s="6" t="n">
        <v>144</v>
      </c>
      <c r="D1377" s="6" t="n">
        <v>717</v>
      </c>
      <c r="E1377" s="16" t="n">
        <v>0.290737577920987</v>
      </c>
      <c r="F1377" s="16" t="n">
        <v>0.045576391635764</v>
      </c>
      <c r="G1377" s="16" t="n">
        <v>0.296769040627626</v>
      </c>
      <c r="H1377" s="16" t="n">
        <v>0.0470656228880522</v>
      </c>
      <c r="I1377" s="23" t="n">
        <f aca="false">G1377-E1377</f>
        <v>0.00603146270663929</v>
      </c>
      <c r="J1377" s="17" t="n">
        <f aca="false">100*(G1377-E1377)/E1377</f>
        <v>2.0745384032464</v>
      </c>
      <c r="K1377" s="16" t="n">
        <v>1.44119619883482</v>
      </c>
      <c r="L1377" s="17" t="n">
        <v>208.900155350846</v>
      </c>
      <c r="M1377" s="16" t="n">
        <v>0.151026538124158</v>
      </c>
      <c r="N1377" s="16" t="n">
        <v>0.222515257081946</v>
      </c>
      <c r="O1377" s="6" t="str">
        <f aca="false">IF(N1377&lt;0.05,"Yes","No")</f>
        <v>No</v>
      </c>
      <c r="P1377" s="16" t="n">
        <v>0.128707117325415</v>
      </c>
      <c r="Q1377" s="16" t="n">
        <v>1.98995175629434</v>
      </c>
      <c r="R1377" s="16" t="n">
        <v>0.158707949758443</v>
      </c>
      <c r="S1377" s="16" t="n">
        <v>0.485884961921569</v>
      </c>
      <c r="T1377" s="16" t="n">
        <v>0.00600828541518389</v>
      </c>
      <c r="U1377" s="16" t="n">
        <v>0.251655866990514</v>
      </c>
      <c r="V1377" s="16" t="n">
        <v>0.338928831119917</v>
      </c>
      <c r="W1377" s="6" t="s">
        <v>694</v>
      </c>
      <c r="X1377" s="16" t="n">
        <v>4.1</v>
      </c>
      <c r="Y1377" s="16" t="n">
        <v>0.521559739655974</v>
      </c>
      <c r="Z1377" s="16" t="n">
        <f aca="false">(G1377-E1377)/SQRT(H1377^2/D1377+F1377^2/C1377)</f>
        <v>1.44119619883482</v>
      </c>
      <c r="AA1377" s="24" t="n">
        <f aca="false">ABS(K1377-Z1377)</f>
        <v>0</v>
      </c>
    </row>
    <row r="1378" customFormat="false" ht="15" hidden="false" customHeight="false" outlineLevel="0" collapsed="false">
      <c r="A1378" s="17" t="n">
        <v>1773</v>
      </c>
      <c r="B1378" s="6" t="s">
        <v>618</v>
      </c>
      <c r="C1378" s="6" t="n">
        <v>144</v>
      </c>
      <c r="D1378" s="6" t="n">
        <v>717</v>
      </c>
      <c r="E1378" s="16" t="n">
        <v>0.289493488354815</v>
      </c>
      <c r="F1378" s="16" t="n">
        <v>0.0452757593038829</v>
      </c>
      <c r="G1378" s="16" t="n">
        <v>0.295564707373808</v>
      </c>
      <c r="H1378" s="16" t="n">
        <v>0.0468499659382837</v>
      </c>
      <c r="I1378" s="23" t="n">
        <f aca="false">G1378-E1378</f>
        <v>0.0060712190189926</v>
      </c>
      <c r="J1378" s="17" t="n">
        <f aca="false">100*(G1378-E1378)/E1378</f>
        <v>2.09718672896416</v>
      </c>
      <c r="K1378" s="16" t="n">
        <v>1.4598059474459</v>
      </c>
      <c r="L1378" s="17" t="n">
        <v>209.183972170586</v>
      </c>
      <c r="M1378" s="16" t="n">
        <v>0.145843552369322</v>
      </c>
      <c r="N1378" s="16" t="n">
        <v>0.215723059688257</v>
      </c>
      <c r="O1378" s="6" t="str">
        <f aca="false">IF(N1378&lt;0.05,"Yes","No")</f>
        <v>No</v>
      </c>
      <c r="P1378" s="16" t="n">
        <v>0.130193370347628</v>
      </c>
      <c r="Q1378" s="16" t="n">
        <v>2.03617527898773</v>
      </c>
      <c r="R1378" s="16" t="n">
        <v>0.153958795059585</v>
      </c>
      <c r="S1378" s="16" t="n">
        <v>0.495532949766366</v>
      </c>
      <c r="T1378" s="16" t="n">
        <v>0.00604785709242059</v>
      </c>
      <c r="U1378" s="16" t="n">
        <v>0.247652233490668</v>
      </c>
      <c r="V1378" s="16" t="n">
        <v>0.33504014331223</v>
      </c>
      <c r="W1378" s="6" t="s">
        <v>694</v>
      </c>
      <c r="X1378" s="16" t="n">
        <v>4.6</v>
      </c>
      <c r="Y1378" s="16" t="n">
        <v>0.521879358437936</v>
      </c>
      <c r="Z1378" s="16" t="n">
        <f aca="false">(G1378-E1378)/SQRT(H1378^2/D1378+F1378^2/C1378)</f>
        <v>1.4598059474459</v>
      </c>
      <c r="AA1378" s="24" t="n">
        <f aca="false">ABS(K1378-Z1378)</f>
        <v>0</v>
      </c>
    </row>
    <row r="1379" customFormat="false" ht="15" hidden="false" customHeight="false" outlineLevel="0" collapsed="false">
      <c r="A1379" s="17" t="n">
        <v>1774</v>
      </c>
      <c r="B1379" s="6" t="s">
        <v>618</v>
      </c>
      <c r="C1379" s="6" t="n">
        <v>144</v>
      </c>
      <c r="D1379" s="6" t="n">
        <v>717</v>
      </c>
      <c r="E1379" s="16" t="n">
        <v>0.288340813066397</v>
      </c>
      <c r="F1379" s="16" t="n">
        <v>0.0449996730689204</v>
      </c>
      <c r="G1379" s="16" t="n">
        <v>0.294449382621374</v>
      </c>
      <c r="H1379" s="16" t="n">
        <v>0.0466540799487809</v>
      </c>
      <c r="I1379" s="23" t="n">
        <f aca="false">G1379-E1379</f>
        <v>0.00610856955497763</v>
      </c>
      <c r="J1379" s="17" t="n">
        <f aca="false">100*(G1379-E1379)/E1379</f>
        <v>2.11852407920172</v>
      </c>
      <c r="K1379" s="16" t="n">
        <v>1.47729358104478</v>
      </c>
      <c r="L1379" s="17" t="n">
        <v>209.455109003846</v>
      </c>
      <c r="M1379" s="16" t="n">
        <v>0.141098961165108</v>
      </c>
      <c r="N1379" s="16" t="n">
        <v>0.209652699722695</v>
      </c>
      <c r="O1379" s="6" t="str">
        <f aca="false">IF(N1379&lt;0.05,"Yes","No")</f>
        <v>No</v>
      </c>
      <c r="P1379" s="16" t="n">
        <v>0.1315841157121</v>
      </c>
      <c r="Q1379" s="16" t="n">
        <v>2.07990909106972</v>
      </c>
      <c r="R1379" s="16" t="n">
        <v>0.149613555425299</v>
      </c>
      <c r="S1379" s="16" t="n">
        <v>0.504970187650225</v>
      </c>
      <c r="T1379" s="16" t="n">
        <v>0.00608505202640755</v>
      </c>
      <c r="U1379" s="16" t="n">
        <v>0.243913585876011</v>
      </c>
      <c r="V1379" s="16" t="n">
        <v>0.330834373095868</v>
      </c>
      <c r="W1379" s="6" t="s">
        <v>694</v>
      </c>
      <c r="X1379" s="16" t="n">
        <v>5</v>
      </c>
      <c r="Y1379" s="16" t="n">
        <v>0.522237718890439</v>
      </c>
      <c r="Z1379" s="16" t="n">
        <f aca="false">(G1379-E1379)/SQRT(H1379^2/D1379+F1379^2/C1379)</f>
        <v>1.47729358104478</v>
      </c>
      <c r="AA1379" s="24" t="n">
        <f aca="false">ABS(K1379-Z1379)</f>
        <v>0</v>
      </c>
    </row>
    <row r="1380" customFormat="false" ht="15" hidden="false" customHeight="false" outlineLevel="0" collapsed="false">
      <c r="A1380" s="17" t="n">
        <v>1775</v>
      </c>
      <c r="B1380" s="6" t="s">
        <v>618</v>
      </c>
      <c r="C1380" s="6" t="n">
        <v>144</v>
      </c>
      <c r="D1380" s="6" t="n">
        <v>717</v>
      </c>
      <c r="E1380" s="16" t="n">
        <v>0.287238845705158</v>
      </c>
      <c r="F1380" s="16" t="n">
        <v>0.0447398922066146</v>
      </c>
      <c r="G1380" s="16" t="n">
        <v>0.29338233615564</v>
      </c>
      <c r="H1380" s="16" t="n">
        <v>0.0464727552108696</v>
      </c>
      <c r="I1380" s="23" t="n">
        <f aca="false">G1380-E1380</f>
        <v>0.00614349045048185</v>
      </c>
      <c r="J1380" s="17" t="n">
        <f aca="false">100*(G1380-E1380)/E1380</f>
        <v>2.13880905815502</v>
      </c>
      <c r="K1380" s="16" t="n">
        <v>1.49386210968919</v>
      </c>
      <c r="L1380" s="17" t="n">
        <v>209.722985263923</v>
      </c>
      <c r="M1380" s="16" t="n">
        <v>0.136714646087508</v>
      </c>
      <c r="N1380" s="16" t="n">
        <v>0.203714518744578</v>
      </c>
      <c r="O1380" s="6" t="str">
        <f aca="false">IF(N1380&lt;0.05,"Yes","No")</f>
        <v>No</v>
      </c>
      <c r="P1380" s="16" t="n">
        <v>0.132892087838233</v>
      </c>
      <c r="Q1380" s="16" t="n">
        <v>2.12146401693349</v>
      </c>
      <c r="R1380" s="16" t="n">
        <v>0.145613055294627</v>
      </c>
      <c r="S1380" s="16" t="n">
        <v>0.514902189147756</v>
      </c>
      <c r="T1380" s="16" t="n">
        <v>0.00611982749021494</v>
      </c>
      <c r="U1380" s="16" t="n">
        <v>0.240452197848182</v>
      </c>
      <c r="V1380" s="16" t="n">
        <v>0.327620017950085</v>
      </c>
      <c r="W1380" s="6" t="s">
        <v>694</v>
      </c>
      <c r="X1380" s="16" t="n">
        <v>5.1</v>
      </c>
      <c r="Y1380" s="16" t="n">
        <v>0.522596079342941</v>
      </c>
      <c r="Z1380" s="16" t="n">
        <f aca="false">(G1380-E1380)/SQRT(H1380^2/D1380+F1380^2/C1380)</f>
        <v>1.49386210968919</v>
      </c>
      <c r="AA1380" s="24" t="n">
        <f aca="false">ABS(K1380-Z1380)</f>
        <v>0</v>
      </c>
    </row>
    <row r="1381" customFormat="false" ht="15" hidden="false" customHeight="false" outlineLevel="0" collapsed="false">
      <c r="A1381" s="17" t="n">
        <v>1776</v>
      </c>
      <c r="B1381" s="6" t="s">
        <v>618</v>
      </c>
      <c r="C1381" s="6" t="n">
        <v>144</v>
      </c>
      <c r="D1381" s="6" t="n">
        <v>717</v>
      </c>
      <c r="E1381" s="16" t="n">
        <v>0.286221010920902</v>
      </c>
      <c r="F1381" s="16" t="n">
        <v>0.0445086514760651</v>
      </c>
      <c r="G1381" s="16" t="n">
        <v>0.292396818868286</v>
      </c>
      <c r="H1381" s="16" t="n">
        <v>0.0463112888976905</v>
      </c>
      <c r="I1381" s="23" t="n">
        <f aca="false">G1381-E1381</f>
        <v>0.00617580794738382</v>
      </c>
      <c r="J1381" s="17" t="n">
        <f aca="false">100*(G1381-E1381)/E1381</f>
        <v>2.15770600750569</v>
      </c>
      <c r="K1381" s="16" t="n">
        <v>1.5090645330055</v>
      </c>
      <c r="L1381" s="17" t="n">
        <v>209.964388531531</v>
      </c>
      <c r="M1381" s="16" t="n">
        <v>0.132785599386663</v>
      </c>
      <c r="N1381" s="16" t="n">
        <v>0.198705515891295</v>
      </c>
      <c r="O1381" s="6" t="str">
        <f aca="false">IF(N1381&lt;0.05,"Yes","No")</f>
        <v>No</v>
      </c>
      <c r="P1381" s="16" t="n">
        <v>0.134092511142759</v>
      </c>
      <c r="Q1381" s="16" t="n">
        <v>2.15996377927175</v>
      </c>
      <c r="R1381" s="16" t="n">
        <v>0.142014174811709</v>
      </c>
      <c r="S1381" s="16" t="n">
        <v>0.524019842435518</v>
      </c>
      <c r="T1381" s="16" t="n">
        <v>0.00615202988407479</v>
      </c>
      <c r="U1381" s="16" t="n">
        <v>0.237276181760557</v>
      </c>
      <c r="V1381" s="16" t="n">
        <v>0.324344344748816</v>
      </c>
      <c r="W1381" s="6" t="s">
        <v>694</v>
      </c>
      <c r="X1381" s="16" t="n">
        <v>5.3</v>
      </c>
      <c r="Y1381" s="16" t="n">
        <v>0.522935068960174</v>
      </c>
      <c r="Z1381" s="16" t="n">
        <f aca="false">(G1381-E1381)/SQRT(H1381^2/D1381+F1381^2/C1381)</f>
        <v>1.50906453300549</v>
      </c>
      <c r="AA1381" s="24" t="n">
        <f aca="false">ABS(K1381-Z1381)</f>
        <v>1.33226762955019E-014</v>
      </c>
    </row>
    <row r="1382" customFormat="false" ht="15" hidden="false" customHeight="false" outlineLevel="0" collapsed="false">
      <c r="A1382" s="17" t="n">
        <v>1777</v>
      </c>
      <c r="B1382" s="6" t="s">
        <v>618</v>
      </c>
      <c r="C1382" s="6" t="n">
        <v>144</v>
      </c>
      <c r="D1382" s="6" t="n">
        <v>717</v>
      </c>
      <c r="E1382" s="16" t="n">
        <v>0.285287274461654</v>
      </c>
      <c r="F1382" s="16" t="n">
        <v>0.0442973938602828</v>
      </c>
      <c r="G1382" s="16" t="n">
        <v>0.29149423464821</v>
      </c>
      <c r="H1382" s="16" t="n">
        <v>0.0461648788196763</v>
      </c>
      <c r="I1382" s="23" t="n">
        <f aca="false">G1382-E1382</f>
        <v>0.00620696018655625</v>
      </c>
      <c r="J1382" s="17" t="n">
        <f aca="false">100*(G1382-E1382)/E1382</f>
        <v>2.17568771627441</v>
      </c>
      <c r="K1382" s="16" t="n">
        <v>1.52347614756089</v>
      </c>
      <c r="L1382" s="17" t="n">
        <v>210.190975137551</v>
      </c>
      <c r="M1382" s="16" t="n">
        <v>0.129142722717705</v>
      </c>
      <c r="N1382" s="16" t="n">
        <v>0.193806328878499</v>
      </c>
      <c r="O1382" s="6" t="str">
        <f aca="false">IF(N1382&lt;0.05,"Yes","No")</f>
        <v>No</v>
      </c>
      <c r="P1382" s="16" t="n">
        <v>0.135229785393184</v>
      </c>
      <c r="Q1382" s="16" t="n">
        <v>2.19675760406822</v>
      </c>
      <c r="R1382" s="16" t="n">
        <v>0.138668119623501</v>
      </c>
      <c r="S1382" s="16" t="n">
        <v>0.532566861786388</v>
      </c>
      <c r="T1382" s="16" t="n">
        <v>0.00618308591105798</v>
      </c>
      <c r="U1382" s="16" t="n">
        <v>0.234249759203089</v>
      </c>
      <c r="V1382" s="16" t="n">
        <v>0.321042885900646</v>
      </c>
      <c r="W1382" s="6" t="s">
        <v>694</v>
      </c>
      <c r="X1382" s="16" t="n">
        <v>5.3</v>
      </c>
      <c r="Y1382" s="16" t="n">
        <v>0.523361227336123</v>
      </c>
      <c r="Z1382" s="16" t="n">
        <f aca="false">(G1382-E1382)/SQRT(H1382^2/D1382+F1382^2/C1382)</f>
        <v>1.52347614756089</v>
      </c>
      <c r="AA1382" s="24" t="n">
        <f aca="false">ABS(K1382-Z1382)</f>
        <v>0</v>
      </c>
    </row>
    <row r="1383" customFormat="false" ht="15" hidden="false" customHeight="false" outlineLevel="0" collapsed="false">
      <c r="A1383" s="17" t="n">
        <v>1778</v>
      </c>
      <c r="B1383" s="6" t="s">
        <v>618</v>
      </c>
      <c r="C1383" s="6" t="n">
        <v>144</v>
      </c>
      <c r="D1383" s="6" t="n">
        <v>717</v>
      </c>
      <c r="E1383" s="16" t="n">
        <v>0.284412365406752</v>
      </c>
      <c r="F1383" s="16" t="n">
        <v>0.0441013523929199</v>
      </c>
      <c r="G1383" s="16" t="n">
        <v>0.290648120737309</v>
      </c>
      <c r="H1383" s="16" t="n">
        <v>0.0460317650136651</v>
      </c>
      <c r="I1383" s="23" t="n">
        <f aca="false">G1383-E1383</f>
        <v>0.00623575533055704</v>
      </c>
      <c r="J1383" s="17" t="n">
        <f aca="false">100*(G1383-E1383)/E1383</f>
        <v>2.19250499943594</v>
      </c>
      <c r="K1383" s="16" t="n">
        <v>1.53692088729835</v>
      </c>
      <c r="L1383" s="17" t="n">
        <v>210.412125963276</v>
      </c>
      <c r="M1383" s="16" t="n">
        <v>0.125815053529253</v>
      </c>
      <c r="N1383" s="16" t="n">
        <v>0.189353458069456</v>
      </c>
      <c r="O1383" s="6" t="str">
        <f aca="false">IF(N1383&lt;0.05,"Yes","No")</f>
        <v>No</v>
      </c>
      <c r="P1383" s="16" t="n">
        <v>0.136282725844949</v>
      </c>
      <c r="Q1383" s="16" t="n">
        <v>2.23110003852179</v>
      </c>
      <c r="R1383" s="16" t="n">
        <v>0.13562473165511</v>
      </c>
      <c r="S1383" s="16" t="n">
        <v>0.541275186568117</v>
      </c>
      <c r="T1383" s="16" t="n">
        <v>0.00621179293306345</v>
      </c>
      <c r="U1383" s="16" t="n">
        <v>0.231488913437214</v>
      </c>
      <c r="V1383" s="16" t="n">
        <v>0.317881181131756</v>
      </c>
      <c r="W1383" s="6" t="s">
        <v>694</v>
      </c>
      <c r="X1383" s="16" t="n">
        <v>5.3</v>
      </c>
      <c r="Y1383" s="16" t="n">
        <v>0.523574306524097</v>
      </c>
      <c r="Z1383" s="16" t="n">
        <f aca="false">(G1383-E1383)/SQRT(H1383^2/D1383+F1383^2/C1383)</f>
        <v>1.53692088729837</v>
      </c>
      <c r="AA1383" s="24" t="n">
        <f aca="false">ABS(K1383-Z1383)</f>
        <v>2.75335310107039E-014</v>
      </c>
    </row>
    <row r="1384" customFormat="false" ht="15" hidden="false" customHeight="false" outlineLevel="0" collapsed="false">
      <c r="A1384" s="17" t="n">
        <v>1779</v>
      </c>
      <c r="B1384" s="6" t="s">
        <v>618</v>
      </c>
      <c r="C1384" s="6" t="n">
        <v>144</v>
      </c>
      <c r="D1384" s="6" t="n">
        <v>717</v>
      </c>
      <c r="E1384" s="16" t="n">
        <v>0.283621797545089</v>
      </c>
      <c r="F1384" s="16" t="n">
        <v>0.0439305172049493</v>
      </c>
      <c r="G1384" s="16" t="n">
        <v>0.289885982580099</v>
      </c>
      <c r="H1384" s="16" t="n">
        <v>0.045915364027561</v>
      </c>
      <c r="I1384" s="23" t="n">
        <f aca="false">G1384-E1384</f>
        <v>0.00626418503500992</v>
      </c>
      <c r="J1384" s="17" t="n">
        <f aca="false">100*(G1384-E1384)/E1384</f>
        <v>2.20864019945931</v>
      </c>
      <c r="K1384" s="16" t="n">
        <v>1.54955608090006</v>
      </c>
      <c r="L1384" s="17" t="n">
        <v>210.605530031149</v>
      </c>
      <c r="M1384" s="16" t="n">
        <v>0.122749481264887</v>
      </c>
      <c r="N1384" s="16" t="n">
        <v>0.185004777717022</v>
      </c>
      <c r="O1384" s="6" t="str">
        <f aca="false">IF(N1384&lt;0.05,"Yes","No")</f>
        <v>No</v>
      </c>
      <c r="P1384" s="16" t="n">
        <v>0.137279787265668</v>
      </c>
      <c r="Q1384" s="16" t="n">
        <v>2.26386547200123</v>
      </c>
      <c r="R1384" s="16" t="n">
        <v>0.132790739051201</v>
      </c>
      <c r="S1384" s="16" t="n">
        <v>0.548556526264475</v>
      </c>
      <c r="T1384" s="16" t="n">
        <v>0.00624014907861524</v>
      </c>
      <c r="U1384" s="16" t="n">
        <v>0.22884628316896</v>
      </c>
      <c r="V1384" s="16" t="n">
        <v>0.315094157367641</v>
      </c>
      <c r="W1384" s="6" t="s">
        <v>694</v>
      </c>
      <c r="X1384" s="16" t="n">
        <v>5.5</v>
      </c>
      <c r="Y1384" s="16" t="n">
        <v>0.523961723229506</v>
      </c>
      <c r="Z1384" s="16" t="n">
        <f aca="false">(G1384-E1384)/SQRT(H1384^2/D1384+F1384^2/C1384)</f>
        <v>1.54955608090009</v>
      </c>
      <c r="AA1384" s="24" t="n">
        <f aca="false">ABS(K1384-Z1384)</f>
        <v>2.73114864057789E-014</v>
      </c>
    </row>
    <row r="1385" customFormat="false" ht="15" hidden="false" customHeight="false" outlineLevel="0" collapsed="false">
      <c r="A1385" s="17" t="n">
        <v>1780</v>
      </c>
      <c r="B1385" s="6" t="s">
        <v>618</v>
      </c>
      <c r="C1385" s="6" t="n">
        <v>144</v>
      </c>
      <c r="D1385" s="6" t="n">
        <v>717</v>
      </c>
      <c r="E1385" s="16" t="n">
        <v>0.28290186305013</v>
      </c>
      <c r="F1385" s="16" t="n">
        <v>0.0437777095742945</v>
      </c>
      <c r="G1385" s="16" t="n">
        <v>0.289191917437057</v>
      </c>
      <c r="H1385" s="16" t="n">
        <v>0.0458111000001734</v>
      </c>
      <c r="I1385" s="23" t="n">
        <f aca="false">G1385-E1385</f>
        <v>0.00629005438692759</v>
      </c>
      <c r="J1385" s="17" t="n">
        <f aca="false">100*(G1385-E1385)/E1385</f>
        <v>2.22340507733348</v>
      </c>
      <c r="K1385" s="16" t="n">
        <v>1.56104590797962</v>
      </c>
      <c r="L1385" s="17" t="n">
        <v>210.77961045526</v>
      </c>
      <c r="M1385" s="16" t="n">
        <v>0.120013071523729</v>
      </c>
      <c r="N1385" s="16" t="n">
        <v>0.181401052713204</v>
      </c>
      <c r="O1385" s="6" t="str">
        <f aca="false">IF(N1385&lt;0.05,"Yes","No")</f>
        <v>No</v>
      </c>
      <c r="P1385" s="16" t="n">
        <v>0.138186286706429</v>
      </c>
      <c r="Q1385" s="16" t="n">
        <v>2.29386214443656</v>
      </c>
      <c r="R1385" s="16" t="n">
        <v>0.130254217881663</v>
      </c>
      <c r="S1385" s="16" t="n">
        <v>0.554885475900239</v>
      </c>
      <c r="T1385" s="16" t="n">
        <v>0.0062659474935544</v>
      </c>
      <c r="U1385" s="16" t="n">
        <v>0.226495435391345</v>
      </c>
      <c r="V1385" s="16" t="n">
        <v>0.312658942021824</v>
      </c>
      <c r="W1385" s="6" t="s">
        <v>694</v>
      </c>
      <c r="X1385" s="16" t="n">
        <v>5.5</v>
      </c>
      <c r="Y1385" s="16" t="n">
        <v>0.524223229505656</v>
      </c>
      <c r="Z1385" s="16" t="n">
        <f aca="false">(G1385-E1385)/SQRT(H1385^2/D1385+F1385^2/C1385)</f>
        <v>1.56104590797961</v>
      </c>
      <c r="AA1385" s="24" t="n">
        <f aca="false">ABS(K1385-Z1385)</f>
        <v>1.33226762955019E-014</v>
      </c>
    </row>
    <row r="1386" customFormat="false" ht="15" hidden="false" customHeight="false" outlineLevel="0" collapsed="false">
      <c r="A1386" s="17" t="n">
        <v>1781</v>
      </c>
      <c r="B1386" s="6" t="s">
        <v>618</v>
      </c>
      <c r="C1386" s="6" t="n">
        <v>144</v>
      </c>
      <c r="D1386" s="6" t="n">
        <v>717</v>
      </c>
      <c r="E1386" s="16" t="n">
        <v>0.282241040840745</v>
      </c>
      <c r="F1386" s="16" t="n">
        <v>0.0436389360391089</v>
      </c>
      <c r="G1386" s="16" t="n">
        <v>0.288555642592525</v>
      </c>
      <c r="H1386" s="16" t="n">
        <v>0.0457190601493236</v>
      </c>
      <c r="I1386" s="23" t="n">
        <f aca="false">G1386-E1386</f>
        <v>0.00631460175177945</v>
      </c>
      <c r="J1386" s="17" t="n">
        <f aca="false">100*(G1386-E1386)/E1386</f>
        <v>2.23730812959355</v>
      </c>
      <c r="K1386" s="16" t="n">
        <v>1.57179141570629</v>
      </c>
      <c r="L1386" s="17" t="n">
        <v>210.947337865219</v>
      </c>
      <c r="M1386" s="16" t="n">
        <v>0.117497609648979</v>
      </c>
      <c r="N1386" s="16" t="n">
        <v>0.177983041003969</v>
      </c>
      <c r="O1386" s="6" t="str">
        <f aca="false">IF(N1386&lt;0.05,"Yes","No")</f>
        <v>No</v>
      </c>
      <c r="P1386" s="16" t="n">
        <v>0.139029777771793</v>
      </c>
      <c r="Q1386" s="16" t="n">
        <v>2.32195114592945</v>
      </c>
      <c r="R1386" s="16" t="n">
        <v>0.127927984112181</v>
      </c>
      <c r="S1386" s="16" t="n">
        <v>0.561636327129077</v>
      </c>
      <c r="T1386" s="16" t="n">
        <v>0.00629043739348585</v>
      </c>
      <c r="U1386" s="16" t="n">
        <v>0.22431089550233</v>
      </c>
      <c r="V1386" s="16" t="n">
        <v>0.310258050935372</v>
      </c>
      <c r="W1386" s="6" t="s">
        <v>694</v>
      </c>
      <c r="X1386" s="16" t="n">
        <v>5.6</v>
      </c>
      <c r="Y1386" s="16" t="n">
        <v>0.524475050364172</v>
      </c>
      <c r="Z1386" s="16" t="n">
        <f aca="false">(G1386-E1386)/SQRT(H1386^2/D1386+F1386^2/C1386)</f>
        <v>1.57179141570626</v>
      </c>
      <c r="AA1386" s="24" t="n">
        <f aca="false">ABS(K1386-Z1386)</f>
        <v>2.77555756156289E-014</v>
      </c>
    </row>
    <row r="1387" customFormat="false" ht="15" hidden="false" customHeight="false" outlineLevel="0" collapsed="false">
      <c r="A1387" s="17" t="n">
        <v>1782</v>
      </c>
      <c r="B1387" s="6" t="s">
        <v>618</v>
      </c>
      <c r="C1387" s="6" t="n">
        <v>144</v>
      </c>
      <c r="D1387" s="6" t="n">
        <v>717</v>
      </c>
      <c r="E1387" s="16" t="n">
        <v>0.281650251191523</v>
      </c>
      <c r="F1387" s="16" t="n">
        <v>0.0435210171099083</v>
      </c>
      <c r="G1387" s="16" t="n">
        <v>0.287988953302761</v>
      </c>
      <c r="H1387" s="16" t="n">
        <v>0.0456407693463612</v>
      </c>
      <c r="I1387" s="23" t="n">
        <f aca="false">G1387-E1387</f>
        <v>0.00633870211123777</v>
      </c>
      <c r="J1387" s="17" t="n">
        <f aca="false">100*(G1387-E1387)/E1387</f>
        <v>2.25055794710704</v>
      </c>
      <c r="K1387" s="16" t="n">
        <v>1.58178165451327</v>
      </c>
      <c r="L1387" s="17" t="n">
        <v>211.090623203048</v>
      </c>
      <c r="M1387" s="16" t="n">
        <v>0.115196567360225</v>
      </c>
      <c r="N1387" s="16" t="n">
        <v>0.17500216053784</v>
      </c>
      <c r="O1387" s="6" t="str">
        <f aca="false">IF(N1387&lt;0.05,"Yes","No")</f>
        <v>No</v>
      </c>
      <c r="P1387" s="16" t="n">
        <v>0.139821129066117</v>
      </c>
      <c r="Q1387" s="16" t="n">
        <v>2.34845925805632</v>
      </c>
      <c r="R1387" s="16" t="n">
        <v>0.125775089778205</v>
      </c>
      <c r="S1387" s="16" t="n">
        <v>0.567461101351859</v>
      </c>
      <c r="T1387" s="16" t="n">
        <v>0.00631449538708424</v>
      </c>
      <c r="U1387" s="16" t="n">
        <v>0.2222106263455</v>
      </c>
      <c r="V1387" s="16" t="n">
        <v>0.310258050935372</v>
      </c>
      <c r="W1387" s="6" t="s">
        <v>694</v>
      </c>
      <c r="X1387" s="16" t="n">
        <v>5.9</v>
      </c>
      <c r="Y1387" s="16" t="n">
        <v>0.524600960793429</v>
      </c>
      <c r="Z1387" s="16" t="n">
        <f aca="false">(G1387-E1387)/SQRT(H1387^2/D1387+F1387^2/C1387)</f>
        <v>1.58178165451326</v>
      </c>
      <c r="AA1387" s="24" t="n">
        <f aca="false">ABS(K1387-Z1387)</f>
        <v>1.35447209004269E-014</v>
      </c>
    </row>
    <row r="1388" customFormat="false" ht="15" hidden="false" customHeight="false" outlineLevel="0" collapsed="false">
      <c r="A1388" s="17" t="n">
        <v>1783</v>
      </c>
      <c r="B1388" s="6" t="s">
        <v>618</v>
      </c>
      <c r="C1388" s="6" t="n">
        <v>144</v>
      </c>
      <c r="D1388" s="6" t="n">
        <v>717</v>
      </c>
      <c r="E1388" s="16" t="n">
        <v>0.281107244081795</v>
      </c>
      <c r="F1388" s="16" t="n">
        <v>0.0434178386800047</v>
      </c>
      <c r="G1388" s="16" t="n">
        <v>0.287468824426499</v>
      </c>
      <c r="H1388" s="16" t="n">
        <v>0.0455737022274967</v>
      </c>
      <c r="I1388" s="23" t="n">
        <f aca="false">G1388-E1388</f>
        <v>0.00636158034470408</v>
      </c>
      <c r="J1388" s="17" t="n">
        <f aca="false">100*(G1388-E1388)/E1388</f>
        <v>2.2630439017975</v>
      </c>
      <c r="K1388" s="16" t="n">
        <v>1.59100314429054</v>
      </c>
      <c r="L1388" s="17" t="n">
        <v>211.221344082706</v>
      </c>
      <c r="M1388" s="16" t="n">
        <v>0.113104392038975</v>
      </c>
      <c r="N1388" s="16" t="n">
        <v>0.172197338894121</v>
      </c>
      <c r="O1388" s="6" t="str">
        <f aca="false">IF(N1388&lt;0.05,"Yes","No")</f>
        <v>No</v>
      </c>
      <c r="P1388" s="16" t="n">
        <v>0.140551781423557</v>
      </c>
      <c r="Q1388" s="16" t="n">
        <v>2.37306770809712</v>
      </c>
      <c r="R1388" s="16" t="n">
        <v>0.123812533485318</v>
      </c>
      <c r="S1388" s="16" t="n">
        <v>0.572444882447466</v>
      </c>
      <c r="T1388" s="16" t="n">
        <v>0.00633733701637523</v>
      </c>
      <c r="U1388" s="16" t="n">
        <v>0.220276553120575</v>
      </c>
      <c r="V1388" s="16" t="n">
        <v>0.310258050935372</v>
      </c>
      <c r="W1388" s="6" t="s">
        <v>694</v>
      </c>
      <c r="X1388" s="16" t="n">
        <v>5.9</v>
      </c>
      <c r="Y1388" s="16" t="n">
        <v>0.524678444134511</v>
      </c>
      <c r="Z1388" s="16" t="n">
        <f aca="false">(G1388-E1388)/SQRT(H1388^2/D1388+F1388^2/C1388)</f>
        <v>1.59100314429053</v>
      </c>
      <c r="AA1388" s="24" t="n">
        <f aca="false">ABS(K1388-Z1388)</f>
        <v>1.3988810110277E-014</v>
      </c>
    </row>
    <row r="1389" customFormat="false" ht="15" hidden="false" customHeight="false" outlineLevel="0" collapsed="false">
      <c r="A1389" s="17" t="n">
        <v>1784</v>
      </c>
      <c r="B1389" s="6" t="s">
        <v>618</v>
      </c>
      <c r="C1389" s="6" t="n">
        <v>144</v>
      </c>
      <c r="D1389" s="6" t="n">
        <v>717</v>
      </c>
      <c r="E1389" s="16" t="n">
        <v>0.280627111386922</v>
      </c>
      <c r="F1389" s="16" t="n">
        <v>0.0433274290034406</v>
      </c>
      <c r="G1389" s="16" t="n">
        <v>0.287011877679093</v>
      </c>
      <c r="H1389" s="16" t="n">
        <v>0.0455171027689369</v>
      </c>
      <c r="I1389" s="23" t="n">
        <f aca="false">G1389-E1389</f>
        <v>0.00638476629217172</v>
      </c>
      <c r="J1389" s="17" t="n">
        <f aca="false">100*(G1389-E1389)/E1389</f>
        <v>2.2751779970997</v>
      </c>
      <c r="K1389" s="16" t="n">
        <v>1.5998896330145</v>
      </c>
      <c r="L1389" s="17" t="n">
        <v>211.34342955576</v>
      </c>
      <c r="M1389" s="16" t="n">
        <v>0.111116867247284</v>
      </c>
      <c r="N1389" s="16" t="n">
        <v>0.169663181748941</v>
      </c>
      <c r="O1389" s="6" t="str">
        <f aca="false">IF(N1389&lt;0.05,"Yes","No")</f>
        <v>No</v>
      </c>
      <c r="P1389" s="16" t="n">
        <v>0.141257690955255</v>
      </c>
      <c r="Q1389" s="16" t="n">
        <v>2.39696463491938</v>
      </c>
      <c r="R1389" s="16" t="n">
        <v>0.121939256239893</v>
      </c>
      <c r="S1389" s="16" t="n">
        <v>0.57709805756068</v>
      </c>
      <c r="T1389" s="16" t="n">
        <v>0.00636050156000179</v>
      </c>
      <c r="U1389" s="16" t="n">
        <v>0.218348826139336</v>
      </c>
      <c r="V1389" s="16" t="n">
        <v>0.310258050935372</v>
      </c>
      <c r="W1389" s="6" t="s">
        <v>694</v>
      </c>
      <c r="X1389" s="16" t="n">
        <v>6</v>
      </c>
      <c r="Y1389" s="16" t="n">
        <v>0.524833410816675</v>
      </c>
      <c r="Z1389" s="16" t="n">
        <f aca="false">(G1389-E1389)/SQRT(H1389^2/D1389+F1389^2/C1389)</f>
        <v>1.59988963301453</v>
      </c>
      <c r="AA1389" s="24" t="n">
        <f aca="false">ABS(K1389-Z1389)</f>
        <v>2.75335310107039E-014</v>
      </c>
    </row>
    <row r="1390" customFormat="false" ht="15" hidden="false" customHeight="false" outlineLevel="0" collapsed="false">
      <c r="A1390" s="17" t="n">
        <v>1785</v>
      </c>
      <c r="B1390" s="6" t="s">
        <v>618</v>
      </c>
      <c r="C1390" s="6" t="n">
        <v>144</v>
      </c>
      <c r="D1390" s="6" t="n">
        <v>717</v>
      </c>
      <c r="E1390" s="16" t="n">
        <v>0.280211449704236</v>
      </c>
      <c r="F1390" s="16" t="n">
        <v>0.0432535522060174</v>
      </c>
      <c r="G1390" s="16" t="n">
        <v>0.286617979220267</v>
      </c>
      <c r="H1390" s="16" t="n">
        <v>0.0454701742695718</v>
      </c>
      <c r="I1390" s="23" t="n">
        <f aca="false">G1390-E1390</f>
        <v>0.00640652951603021</v>
      </c>
      <c r="J1390" s="17" t="n">
        <f aca="false">100*(G1390-E1390)/E1390</f>
        <v>2.28631967851147</v>
      </c>
      <c r="K1390" s="16" t="n">
        <v>1.60788792477338</v>
      </c>
      <c r="L1390" s="17" t="n">
        <v>211.441488597835</v>
      </c>
      <c r="M1390" s="16" t="n">
        <v>0.109351892863141</v>
      </c>
      <c r="N1390" s="16" t="n">
        <v>0.167577189573639</v>
      </c>
      <c r="O1390" s="6" t="str">
        <f aca="false">IF(N1390&lt;0.05,"Yes","No")</f>
        <v>No</v>
      </c>
      <c r="P1390" s="16" t="n">
        <v>0.141900137567836</v>
      </c>
      <c r="Q1390" s="16" t="n">
        <v>2.41881723095294</v>
      </c>
      <c r="R1390" s="16" t="n">
        <v>0.120253750940978</v>
      </c>
      <c r="S1390" s="16" t="n">
        <v>0.580462474305727</v>
      </c>
      <c r="T1390" s="16" t="n">
        <v>0.00638224617043789</v>
      </c>
      <c r="U1390" s="16" t="n">
        <v>0.216556754840384</v>
      </c>
      <c r="V1390" s="16" t="n">
        <v>0.309724807297241</v>
      </c>
      <c r="W1390" s="6" t="s">
        <v>694</v>
      </c>
      <c r="X1390" s="16" t="n">
        <v>6.2</v>
      </c>
      <c r="Y1390" s="16" t="n">
        <v>0.525007748334108</v>
      </c>
      <c r="Z1390" s="16" t="n">
        <f aca="false">(G1390-E1390)/SQRT(H1390^2/D1390+F1390^2/C1390)</f>
        <v>1.6078879247734</v>
      </c>
      <c r="AA1390" s="24" t="n">
        <f aca="false">ABS(K1390-Z1390)</f>
        <v>1.4210854715202E-014</v>
      </c>
    </row>
    <row r="1391" customFormat="false" ht="15" hidden="false" customHeight="false" outlineLevel="0" collapsed="false">
      <c r="A1391" s="17" t="n">
        <v>1786</v>
      </c>
      <c r="B1391" s="6" t="s">
        <v>618</v>
      </c>
      <c r="C1391" s="6" t="n">
        <v>144</v>
      </c>
      <c r="D1391" s="6" t="n">
        <v>717</v>
      </c>
      <c r="E1391" s="16" t="n">
        <v>0.279841059094502</v>
      </c>
      <c r="F1391" s="16" t="n">
        <v>0.0431954638388884</v>
      </c>
      <c r="G1391" s="16" t="n">
        <v>0.286268557152988</v>
      </c>
      <c r="H1391" s="16" t="n">
        <v>0.0454348045815675</v>
      </c>
      <c r="I1391" s="23" t="n">
        <f aca="false">G1391-E1391</f>
        <v>0.00642749805848558</v>
      </c>
      <c r="J1391" s="17" t="n">
        <f aca="false">100*(G1391-E1391)/E1391</f>
        <v>2.29683881246141</v>
      </c>
      <c r="K1391" s="16" t="n">
        <v>1.61515381995803</v>
      </c>
      <c r="L1391" s="17" t="n">
        <v>211.523782668725</v>
      </c>
      <c r="M1391" s="16" t="n">
        <v>0.107767987550193</v>
      </c>
      <c r="N1391" s="16" t="n">
        <v>0.165754423018269</v>
      </c>
      <c r="O1391" s="6" t="str">
        <f aca="false">IF(N1391&lt;0.05,"Yes","No")</f>
        <v>No</v>
      </c>
      <c r="P1391" s="16" t="n">
        <v>0.142487734082709</v>
      </c>
      <c r="Q1391" s="16" t="n">
        <v>2.43889094360125</v>
      </c>
      <c r="R1391" s="16" t="n">
        <v>0.118728198770994</v>
      </c>
      <c r="S1391" s="16" t="n">
        <v>0.583516170138838</v>
      </c>
      <c r="T1391" s="16" t="n">
        <v>0.00640319626473299</v>
      </c>
      <c r="U1391" s="16" t="n">
        <v>0.214918866160127</v>
      </c>
      <c r="V1391" s="16" t="n">
        <v>0.309395817507415</v>
      </c>
      <c r="W1391" s="6" t="s">
        <v>694</v>
      </c>
      <c r="X1391" s="16" t="n">
        <v>6.3</v>
      </c>
      <c r="Y1391" s="16" t="n">
        <v>0.525133658763366</v>
      </c>
      <c r="Z1391" s="16" t="n">
        <f aca="false">(G1391-E1391)/SQRT(H1391^2/D1391+F1391^2/C1391)</f>
        <v>1.61515381995802</v>
      </c>
      <c r="AA1391" s="24" t="n">
        <f aca="false">ABS(K1391-Z1391)</f>
        <v>1.4432899320127E-014</v>
      </c>
    </row>
    <row r="1392" customFormat="false" ht="15" hidden="false" customHeight="false" outlineLevel="0" collapsed="false">
      <c r="A1392" s="17" t="n">
        <v>1787</v>
      </c>
      <c r="B1392" s="6" t="s">
        <v>618</v>
      </c>
      <c r="C1392" s="6" t="n">
        <v>144</v>
      </c>
      <c r="D1392" s="6" t="n">
        <v>717</v>
      </c>
      <c r="E1392" s="16" t="n">
        <v>0.279530426901248</v>
      </c>
      <c r="F1392" s="16" t="n">
        <v>0.0431500515675316</v>
      </c>
      <c r="G1392" s="16" t="n">
        <v>0.285974097322553</v>
      </c>
      <c r="H1392" s="16" t="n">
        <v>0.0454084328846465</v>
      </c>
      <c r="I1392" s="23" t="n">
        <f aca="false">G1392-E1392</f>
        <v>0.00644367042130528</v>
      </c>
      <c r="J1392" s="17" t="n">
        <f aca="false">100*(G1392-E1392)/E1392</f>
        <v>2.30517675400743</v>
      </c>
      <c r="K1392" s="16" t="n">
        <v>1.62078292319995</v>
      </c>
      <c r="L1392" s="17" t="n">
        <v>211.592417588026</v>
      </c>
      <c r="M1392" s="16" t="n">
        <v>0.106553467177521</v>
      </c>
      <c r="N1392" s="16" t="n">
        <v>0.164006472190455</v>
      </c>
      <c r="O1392" s="6" t="str">
        <f aca="false">IF(N1392&lt;0.05,"Yes","No")</f>
        <v>No</v>
      </c>
      <c r="P1392" s="16" t="n">
        <v>0.142939507223492</v>
      </c>
      <c r="Q1392" s="16" t="n">
        <v>2.45438100888275</v>
      </c>
      <c r="R1392" s="16" t="n">
        <v>0.117565647629514</v>
      </c>
      <c r="S1392" s="16" t="n">
        <v>0.586060592275904</v>
      </c>
      <c r="T1392" s="16" t="n">
        <v>0.00641936538211158</v>
      </c>
      <c r="U1392" s="16" t="n">
        <v>0.213671060345436</v>
      </c>
      <c r="V1392" s="16" t="n">
        <v>0.309308679464174</v>
      </c>
      <c r="W1392" s="6" t="s">
        <v>694</v>
      </c>
      <c r="X1392" s="16" t="n">
        <v>6.4</v>
      </c>
      <c r="Y1392" s="16" t="n">
        <v>0.525288625445529</v>
      </c>
      <c r="Z1392" s="16" t="n">
        <f aca="false">(G1392-E1392)/SQRT(H1392^2/D1392+F1392^2/C1392)</f>
        <v>1.62078292319995</v>
      </c>
      <c r="AA1392" s="24" t="n">
        <f aca="false">ABS(K1392-Z1392)</f>
        <v>0</v>
      </c>
    </row>
    <row r="1393" customFormat="false" ht="15" hidden="false" customHeight="false" outlineLevel="0" collapsed="false">
      <c r="A1393" s="17" t="n">
        <v>1788</v>
      </c>
      <c r="B1393" s="6" t="s">
        <v>618</v>
      </c>
      <c r="C1393" s="6" t="n">
        <v>144</v>
      </c>
      <c r="D1393" s="6" t="n">
        <v>717</v>
      </c>
      <c r="E1393" s="16" t="n">
        <v>0.279269488838812</v>
      </c>
      <c r="F1393" s="16" t="n">
        <v>0.0431171967275763</v>
      </c>
      <c r="G1393" s="16" t="n">
        <v>0.285724597786926</v>
      </c>
      <c r="H1393" s="16" t="n">
        <v>0.0453897249337252</v>
      </c>
      <c r="I1393" s="23" t="n">
        <f aca="false">G1393-E1393</f>
        <v>0.0064551089481143</v>
      </c>
      <c r="J1393" s="17" t="n">
        <f aca="false">100*(G1393-E1393)/E1393</f>
        <v>2.31142649164945</v>
      </c>
      <c r="K1393" s="16" t="n">
        <v>1.62479389065291</v>
      </c>
      <c r="L1393" s="17" t="n">
        <v>211.643381061254</v>
      </c>
      <c r="M1393" s="16" t="n">
        <v>0.105694737540878</v>
      </c>
      <c r="N1393" s="16" t="n">
        <v>0.162923436224053</v>
      </c>
      <c r="O1393" s="6" t="str">
        <f aca="false">IF(N1393&lt;0.05,"Yes","No")</f>
        <v>No</v>
      </c>
      <c r="P1393" s="16" t="n">
        <v>0.143259916617045</v>
      </c>
      <c r="Q1393" s="16" t="n">
        <v>2.46539669153188</v>
      </c>
      <c r="R1393" s="16" t="n">
        <v>0.116746573982354</v>
      </c>
      <c r="S1393" s="16" t="n">
        <v>0.587813548624584</v>
      </c>
      <c r="T1393" s="16" t="n">
        <v>0.00643080019456971</v>
      </c>
      <c r="U1393" s="16" t="n">
        <v>0.212792330808705</v>
      </c>
      <c r="V1393" s="16" t="n">
        <v>0.309308679464174</v>
      </c>
      <c r="W1393" s="6" t="s">
        <v>694</v>
      </c>
      <c r="X1393" s="16" t="n">
        <v>6.4</v>
      </c>
      <c r="Y1393" s="16" t="n">
        <v>0.525385479621881</v>
      </c>
      <c r="Z1393" s="16" t="n">
        <f aca="false">(G1393-E1393)/SQRT(H1393^2/D1393+F1393^2/C1393)</f>
        <v>1.62479389065291</v>
      </c>
      <c r="AA1393" s="24" t="n">
        <f aca="false">ABS(K1393-Z1393)</f>
        <v>0</v>
      </c>
    </row>
    <row r="1394" customFormat="false" ht="15" hidden="false" customHeight="false" outlineLevel="0" collapsed="false">
      <c r="A1394" s="17" t="n">
        <v>1789</v>
      </c>
      <c r="B1394" s="6" t="s">
        <v>618</v>
      </c>
      <c r="C1394" s="6" t="n">
        <v>144</v>
      </c>
      <c r="D1394" s="6" t="n">
        <v>717</v>
      </c>
      <c r="E1394" s="16" t="n">
        <v>0.279047080108689</v>
      </c>
      <c r="F1394" s="16" t="n">
        <v>0.0430961476799795</v>
      </c>
      <c r="G1394" s="16" t="n">
        <v>0.285514226913286</v>
      </c>
      <c r="H1394" s="16" t="n">
        <v>0.0453789639907349</v>
      </c>
      <c r="I1394" s="23" t="n">
        <f aca="false">G1394-E1394</f>
        <v>0.00646714680459698</v>
      </c>
      <c r="J1394" s="17" t="n">
        <f aca="false">100*(G1394-E1394)/E1394</f>
        <v>2.31758268249144</v>
      </c>
      <c r="K1394" s="16" t="n">
        <v>1.62854447268504</v>
      </c>
      <c r="L1394" s="17" t="n">
        <v>211.680021210739</v>
      </c>
      <c r="M1394" s="16" t="n">
        <v>0.104896839563191</v>
      </c>
      <c r="N1394" s="16" t="n">
        <v>0.161931124116286</v>
      </c>
      <c r="O1394" s="6" t="str">
        <f aca="false">IF(N1394&lt;0.05,"Yes","No")</f>
        <v>No</v>
      </c>
      <c r="P1394" s="16" t="n">
        <v>0.143566616846571</v>
      </c>
      <c r="Q1394" s="16" t="n">
        <v>2.4759641572079</v>
      </c>
      <c r="R1394" s="16" t="n">
        <v>0.115966757592996</v>
      </c>
      <c r="S1394" s="16" t="n">
        <v>0.589523433346876</v>
      </c>
      <c r="T1394" s="16" t="n">
        <v>0.00644283764883162</v>
      </c>
      <c r="U1394" s="16" t="n">
        <v>0.211915062650929</v>
      </c>
      <c r="V1394" s="16" t="n">
        <v>0.309308679464174</v>
      </c>
      <c r="W1394" s="6" t="s">
        <v>694</v>
      </c>
      <c r="X1394" s="16" t="n">
        <v>6.5</v>
      </c>
      <c r="Y1394" s="16" t="n">
        <v>0.525453277545328</v>
      </c>
      <c r="Z1394" s="16" t="n">
        <f aca="false">(G1394-E1394)/SQRT(H1394^2/D1394+F1394^2/C1394)</f>
        <v>1.62854447268505</v>
      </c>
      <c r="AA1394" s="24" t="n">
        <f aca="false">ABS(K1394-Z1394)</f>
        <v>1.37667655053519E-014</v>
      </c>
    </row>
    <row r="1395" customFormat="false" ht="15" hidden="false" customHeight="false" outlineLevel="0" collapsed="false">
      <c r="A1395" s="17" t="n">
        <v>1790</v>
      </c>
      <c r="B1395" s="6" t="s">
        <v>618</v>
      </c>
      <c r="C1395" s="6" t="n">
        <v>144</v>
      </c>
      <c r="D1395" s="6" t="n">
        <v>717</v>
      </c>
      <c r="E1395" s="16" t="n">
        <v>0.278865575376484</v>
      </c>
      <c r="F1395" s="16" t="n">
        <v>0.0430817492219978</v>
      </c>
      <c r="G1395" s="16" t="n">
        <v>0.285344554976439</v>
      </c>
      <c r="H1395" s="16" t="n">
        <v>0.0453719327480384</v>
      </c>
      <c r="I1395" s="23" t="n">
        <f aca="false">G1395-E1395</f>
        <v>0.00647897959995519</v>
      </c>
      <c r="J1395" s="17" t="n">
        <f aca="false">100*(G1395-E1395)/E1395</f>
        <v>2.32333431303172</v>
      </c>
      <c r="K1395" s="16" t="n">
        <v>1.6320161885404</v>
      </c>
      <c r="L1395" s="17" t="n">
        <v>211.706172269746</v>
      </c>
      <c r="M1395" s="16" t="n">
        <v>0.104162618260345</v>
      </c>
      <c r="N1395" s="16" t="n">
        <v>0.161239444453109</v>
      </c>
      <c r="O1395" s="6" t="str">
        <f aca="false">IF(N1395&lt;0.05,"Yes","No")</f>
        <v>No</v>
      </c>
      <c r="P1395" s="16" t="n">
        <v>0.143855520748727</v>
      </c>
      <c r="Q1395" s="16" t="n">
        <v>2.48593911446743</v>
      </c>
      <c r="R1395" s="16" t="n">
        <v>0.115235946686721</v>
      </c>
      <c r="S1395" s="16" t="n">
        <v>0.590405744935379</v>
      </c>
      <c r="T1395" s="16" t="n">
        <v>0.00645468460501477</v>
      </c>
      <c r="U1395" s="16" t="n">
        <v>0.211057669925331</v>
      </c>
      <c r="V1395" s="16" t="n">
        <v>0.309308679464174</v>
      </c>
      <c r="W1395" s="6" t="s">
        <v>694</v>
      </c>
      <c r="X1395" s="16" t="n">
        <v>6.5</v>
      </c>
      <c r="Y1395" s="16" t="n">
        <v>0.525482333798233</v>
      </c>
      <c r="Z1395" s="16" t="n">
        <f aca="false">(G1395-E1395)/SQRT(H1395^2/D1395+F1395^2/C1395)</f>
        <v>1.63201618854039</v>
      </c>
      <c r="AA1395" s="24" t="n">
        <f aca="false">ABS(K1395-Z1395)</f>
        <v>1.33226762955019E-014</v>
      </c>
    </row>
    <row r="1396" customFormat="false" ht="15" hidden="false" customHeight="false" outlineLevel="0" collapsed="false">
      <c r="A1396" s="17" t="n">
        <v>1791</v>
      </c>
      <c r="B1396" s="6" t="s">
        <v>618</v>
      </c>
      <c r="C1396" s="6" t="n">
        <v>144</v>
      </c>
      <c r="D1396" s="6" t="n">
        <v>717</v>
      </c>
      <c r="E1396" s="16" t="n">
        <v>0.278711900321974</v>
      </c>
      <c r="F1396" s="16" t="n">
        <v>0.0430715142845095</v>
      </c>
      <c r="G1396" s="16" t="n">
        <v>0.285203021045676</v>
      </c>
      <c r="H1396" s="16" t="n">
        <v>0.0453658932625435</v>
      </c>
      <c r="I1396" s="23" t="n">
        <f aca="false">G1396-E1396</f>
        <v>0.00649112072370184</v>
      </c>
      <c r="J1396" s="17" t="n">
        <f aca="false">100*(G1396-E1396)/E1396</f>
        <v>2.32897149931638</v>
      </c>
      <c r="K1396" s="16" t="n">
        <v>1.63543187111618</v>
      </c>
      <c r="L1396" s="17" t="n">
        <v>211.72142388356</v>
      </c>
      <c r="M1396" s="16" t="n">
        <v>0.103444337035365</v>
      </c>
      <c r="N1396" s="16" t="n">
        <v>0.160494805639404</v>
      </c>
      <c r="O1396" s="6" t="str">
        <f aca="false">IF(N1396&lt;0.05,"Yes","No")</f>
        <v>No</v>
      </c>
      <c r="P1396" s="16" t="n">
        <v>0.144146580218138</v>
      </c>
      <c r="Q1396" s="16" t="n">
        <v>2.4960087745383</v>
      </c>
      <c r="R1396" s="16" t="n">
        <v>0.114503357006393</v>
      </c>
      <c r="S1396" s="16" t="n">
        <v>0.590595582617143</v>
      </c>
      <c r="T1396" s="16" t="n">
        <v>0.00646684176060134</v>
      </c>
      <c r="U1396" s="16" t="n">
        <v>0.210174359894568</v>
      </c>
      <c r="V1396" s="16" t="n">
        <v>0.309232234235191</v>
      </c>
      <c r="W1396" s="6" t="s">
        <v>694</v>
      </c>
      <c r="X1396" s="16" t="n">
        <v>6.6</v>
      </c>
      <c r="Y1396" s="16" t="n">
        <v>0.52556950255695</v>
      </c>
      <c r="Z1396" s="16" t="n">
        <f aca="false">(G1396-E1396)/SQRT(H1396^2/D1396+F1396^2/C1396)</f>
        <v>1.63543187111618</v>
      </c>
      <c r="AA1396" s="24" t="n">
        <f aca="false">ABS(K1396-Z1396)</f>
        <v>0</v>
      </c>
    </row>
    <row r="1397" customFormat="false" ht="15" hidden="false" customHeight="false" outlineLevel="0" collapsed="false">
      <c r="A1397" s="17" t="n">
        <v>1792</v>
      </c>
      <c r="B1397" s="6" t="s">
        <v>618</v>
      </c>
      <c r="C1397" s="6" t="n">
        <v>144</v>
      </c>
      <c r="D1397" s="6" t="n">
        <v>717</v>
      </c>
      <c r="E1397" s="16" t="n">
        <v>0.278588404154612</v>
      </c>
      <c r="F1397" s="16" t="n">
        <v>0.0430657013934266</v>
      </c>
      <c r="G1397" s="16" t="n">
        <v>0.285092129243468</v>
      </c>
      <c r="H1397" s="16" t="n">
        <v>0.0453626639855552</v>
      </c>
      <c r="I1397" s="23" t="n">
        <f aca="false">G1397-E1397</f>
        <v>0.00650372508885583</v>
      </c>
      <c r="J1397" s="17" t="n">
        <f aca="false">100*(G1397-E1397)/E1397</f>
        <v>2.33452828325416</v>
      </c>
      <c r="K1397" s="16" t="n">
        <v>1.63880965725897</v>
      </c>
      <c r="L1397" s="17" t="n">
        <v>211.73073646894</v>
      </c>
      <c r="M1397" s="16" t="n">
        <v>0.102737969263573</v>
      </c>
      <c r="N1397" s="16" t="n">
        <v>0.159536196173516</v>
      </c>
      <c r="O1397" s="6" t="str">
        <f aca="false">IF(N1397&lt;0.05,"Yes","No")</f>
        <v>No</v>
      </c>
      <c r="P1397" s="16" t="n">
        <v>0.144438168847138</v>
      </c>
      <c r="Q1397" s="16" t="n">
        <v>2.50611715037013</v>
      </c>
      <c r="R1397" s="16" t="n">
        <v>0.11377312199066</v>
      </c>
      <c r="S1397" s="16" t="n">
        <v>0.591074203366356</v>
      </c>
      <c r="T1397" s="16" t="n">
        <v>0.00647946746282803</v>
      </c>
      <c r="U1397" s="16" t="n">
        <v>0.209258045661716</v>
      </c>
      <c r="V1397" s="16" t="n">
        <v>0.309232234235191</v>
      </c>
      <c r="W1397" s="6" t="s">
        <v>694</v>
      </c>
      <c r="X1397" s="16" t="n">
        <v>6.7</v>
      </c>
      <c r="Y1397" s="16" t="n">
        <v>0.525588873392221</v>
      </c>
      <c r="Z1397" s="16" t="n">
        <f aca="false">(G1397-E1397)/SQRT(H1397^2/D1397+F1397^2/C1397)</f>
        <v>1.63880965725899</v>
      </c>
      <c r="AA1397" s="24" t="n">
        <f aca="false">ABS(K1397-Z1397)</f>
        <v>2.79776202205539E-014</v>
      </c>
    </row>
    <row r="1398" customFormat="false" ht="15" hidden="false" customHeight="false" outlineLevel="0" collapsed="false">
      <c r="A1398" s="17" t="n">
        <v>1793</v>
      </c>
      <c r="B1398" s="6" t="s">
        <v>618</v>
      </c>
      <c r="C1398" s="6" t="n">
        <v>144</v>
      </c>
      <c r="D1398" s="6" t="n">
        <v>717</v>
      </c>
      <c r="E1398" s="16" t="n">
        <v>0.278491599899199</v>
      </c>
      <c r="F1398" s="16" t="n">
        <v>0.0430639280498376</v>
      </c>
      <c r="G1398" s="16" t="n">
        <v>0.285007320396405</v>
      </c>
      <c r="H1398" s="16" t="n">
        <v>0.0453625602523658</v>
      </c>
      <c r="I1398" s="23" t="n">
        <f aca="false">G1398-E1398</f>
        <v>0.0065157204972055</v>
      </c>
      <c r="J1398" s="17" t="n">
        <f aca="false">100*(G1398-E1398)/E1398</f>
        <v>2.33964704844379</v>
      </c>
      <c r="K1398" s="16" t="n">
        <v>1.64188823504706</v>
      </c>
      <c r="L1398" s="17" t="n">
        <v>211.736415488871</v>
      </c>
      <c r="M1398" s="16" t="n">
        <v>0.102097562053624</v>
      </c>
      <c r="N1398" s="16" t="n">
        <v>0.158659007303746</v>
      </c>
      <c r="O1398" s="6" t="str">
        <f aca="false">IF(N1398&lt;0.05,"Yes","No")</f>
        <v>No</v>
      </c>
      <c r="P1398" s="16" t="n">
        <v>0.144705758611909</v>
      </c>
      <c r="Q1398" s="16" t="n">
        <v>2.51541154256228</v>
      </c>
      <c r="R1398" s="16" t="n">
        <v>0.113106225408035</v>
      </c>
      <c r="S1398" s="16" t="n">
        <v>0.59129419676253</v>
      </c>
      <c r="T1398" s="16" t="n">
        <v>0.00649148911243409</v>
      </c>
      <c r="U1398" s="16" t="n">
        <v>0.208400300537316</v>
      </c>
      <c r="V1398" s="16" t="n">
        <v>0.309232234235191</v>
      </c>
      <c r="W1398" s="6" t="s">
        <v>694</v>
      </c>
      <c r="X1398" s="16" t="n">
        <v>6.7</v>
      </c>
      <c r="Y1398" s="16" t="n">
        <v>0.525656671315667</v>
      </c>
      <c r="Z1398" s="16" t="n">
        <f aca="false">(G1398-E1398)/SQRT(H1398^2/D1398+F1398^2/C1398)</f>
        <v>1.64188823504708</v>
      </c>
      <c r="AA1398" s="24" t="n">
        <f aca="false">ABS(K1398-Z1398)</f>
        <v>1.3988810110277E-014</v>
      </c>
    </row>
    <row r="1399" customFormat="false" ht="15" hidden="false" customHeight="false" outlineLevel="0" collapsed="false">
      <c r="A1399" s="17" t="n">
        <v>1794</v>
      </c>
      <c r="B1399" s="6" t="s">
        <v>618</v>
      </c>
      <c r="C1399" s="6" t="n">
        <v>144</v>
      </c>
      <c r="D1399" s="6" t="n">
        <v>717</v>
      </c>
      <c r="E1399" s="16" t="n">
        <v>0.27841336083495</v>
      </c>
      <c r="F1399" s="16" t="n">
        <v>0.0430643409277135</v>
      </c>
      <c r="G1399" s="16" t="n">
        <v>0.284941611325724</v>
      </c>
      <c r="H1399" s="16" t="n">
        <v>0.0453624327015172</v>
      </c>
      <c r="I1399" s="23" t="n">
        <f aca="false">G1399-E1399</f>
        <v>0.0065282504907746</v>
      </c>
      <c r="J1399" s="17" t="n">
        <f aca="false">100*(G1399-E1399)/E1399</f>
        <v>2.34480503061946</v>
      </c>
      <c r="K1399" s="16" t="n">
        <v>1.64503359770752</v>
      </c>
      <c r="L1399" s="17" t="n">
        <v>211.734604870922</v>
      </c>
      <c r="M1399" s="16" t="n">
        <v>0.101446623704544</v>
      </c>
      <c r="N1399" s="16" t="n">
        <v>0.157881004743146</v>
      </c>
      <c r="O1399" s="6" t="str">
        <f aca="false">IF(N1399&lt;0.05,"Yes","No")</f>
        <v>No</v>
      </c>
      <c r="P1399" s="16" t="n">
        <v>0.144984167076165</v>
      </c>
      <c r="Q1399" s="16" t="n">
        <v>2.52509996903778</v>
      </c>
      <c r="R1399" s="16" t="n">
        <v>0.112415645274408</v>
      </c>
      <c r="S1399" s="16" t="n">
        <v>0.590970748884505</v>
      </c>
      <c r="T1399" s="16" t="n">
        <v>0.00650404112401581</v>
      </c>
      <c r="U1399" s="16" t="n">
        <v>0.207518897188978</v>
      </c>
      <c r="V1399" s="16" t="n">
        <v>0.309232234235191</v>
      </c>
      <c r="W1399" s="6" t="s">
        <v>694</v>
      </c>
      <c r="X1399" s="16" t="n">
        <v>6.7</v>
      </c>
      <c r="Y1399" s="16" t="n">
        <v>0.525782581744925</v>
      </c>
      <c r="Z1399" s="16" t="n">
        <f aca="false">(G1399-E1399)/SQRT(H1399^2/D1399+F1399^2/C1399)</f>
        <v>1.64503359770751</v>
      </c>
      <c r="AA1399" s="24" t="n">
        <f aca="false">ABS(K1399-Z1399)</f>
        <v>1.4210854715202E-014</v>
      </c>
    </row>
    <row r="1400" customFormat="false" ht="15" hidden="false" customHeight="false" outlineLevel="0" collapsed="false">
      <c r="A1400" s="17" t="n">
        <v>1795</v>
      </c>
      <c r="B1400" s="6" t="s">
        <v>618</v>
      </c>
      <c r="C1400" s="6" t="n">
        <v>144</v>
      </c>
      <c r="D1400" s="6" t="n">
        <v>717</v>
      </c>
      <c r="E1400" s="16" t="n">
        <v>0.278357063627078</v>
      </c>
      <c r="F1400" s="16" t="n">
        <v>0.043065179283285</v>
      </c>
      <c r="G1400" s="16" t="n">
        <v>0.284894686654688</v>
      </c>
      <c r="H1400" s="16" t="n">
        <v>0.0453629799434588</v>
      </c>
      <c r="I1400" s="23" t="n">
        <f aca="false">G1400-E1400</f>
        <v>0.00653762302761057</v>
      </c>
      <c r="J1400" s="17" t="n">
        <f aca="false">100*(G1400-E1400)/E1400</f>
        <v>2.34864635458621</v>
      </c>
      <c r="K1400" s="16" t="n">
        <v>1.64736550673515</v>
      </c>
      <c r="L1400" s="17" t="n">
        <v>211.733523776011</v>
      </c>
      <c r="M1400" s="16" t="n">
        <v>0.100966181156644</v>
      </c>
      <c r="N1400" s="16" t="n">
        <v>0.157249775100155</v>
      </c>
      <c r="O1400" s="6" t="str">
        <f aca="false">IF(N1400&lt;0.05,"Yes","No")</f>
        <v>No</v>
      </c>
      <c r="P1400" s="16" t="n">
        <v>0.145190403719275</v>
      </c>
      <c r="Q1400" s="16" t="n">
        <v>2.53228887168824</v>
      </c>
      <c r="R1400" s="16" t="n">
        <v>0.111906234713512</v>
      </c>
      <c r="S1400" s="16" t="n">
        <v>0.590993264946955</v>
      </c>
      <c r="T1400" s="16" t="n">
        <v>0.00651343793714142</v>
      </c>
      <c r="U1400" s="16" t="n">
        <v>0.206838340718278</v>
      </c>
      <c r="V1400" s="16" t="n">
        <v>0.309232234235191</v>
      </c>
      <c r="W1400" s="6" t="s">
        <v>694</v>
      </c>
      <c r="X1400" s="16" t="n">
        <v>6.7</v>
      </c>
      <c r="Y1400" s="16" t="n">
        <v>0.525850379668371</v>
      </c>
      <c r="Z1400" s="16" t="n">
        <f aca="false">(G1400-E1400)/SQRT(H1400^2/D1400+F1400^2/C1400)</f>
        <v>1.64736550673514</v>
      </c>
      <c r="AA1400" s="24" t="n">
        <f aca="false">ABS(K1400-Z1400)</f>
        <v>1.33226762955019E-014</v>
      </c>
    </row>
    <row r="1401" customFormat="false" ht="15" hidden="false" customHeight="false" outlineLevel="0" collapsed="false">
      <c r="A1401" s="17" t="n">
        <v>1796</v>
      </c>
      <c r="B1401" s="6" t="s">
        <v>618</v>
      </c>
      <c r="C1401" s="6" t="n">
        <v>144</v>
      </c>
      <c r="D1401" s="6" t="n">
        <v>717</v>
      </c>
      <c r="E1401" s="16" t="n">
        <v>0.278316370521983</v>
      </c>
      <c r="F1401" s="16" t="n">
        <v>0.043065929713142</v>
      </c>
      <c r="G1401" s="16" t="n">
        <v>0.284860218003538</v>
      </c>
      <c r="H1401" s="16" t="n">
        <v>0.0453645033612337</v>
      </c>
      <c r="I1401" s="23" t="n">
        <f aca="false">G1401-E1401</f>
        <v>0.00654384748155523</v>
      </c>
      <c r="J1401" s="17" t="n">
        <f aca="false">100*(G1401-E1401)/E1401</f>
        <v>2.35122622118212</v>
      </c>
      <c r="K1401" s="16" t="n">
        <v>1.64890037130407</v>
      </c>
      <c r="L1401" s="17" t="n">
        <v>211.735883079961</v>
      </c>
      <c r="M1401" s="16" t="n">
        <v>0.100650929474209</v>
      </c>
      <c r="N1401" s="16" t="n">
        <v>0.156991538845814</v>
      </c>
      <c r="O1401" s="6" t="str">
        <f aca="false">IF(N1401&lt;0.05,"Yes","No")</f>
        <v>No</v>
      </c>
      <c r="P1401" s="16" t="n">
        <v>0.145324116905676</v>
      </c>
      <c r="Q1401" s="16" t="n">
        <v>2.53695524525517</v>
      </c>
      <c r="R1401" s="16" t="n">
        <v>0.111576935095112</v>
      </c>
      <c r="S1401" s="16" t="n">
        <v>0.591227237316665</v>
      </c>
      <c r="T1401" s="16" t="n">
        <v>0.00651968723342165</v>
      </c>
      <c r="U1401" s="16" t="n">
        <v>0.206384315296327</v>
      </c>
      <c r="V1401" s="16" t="n">
        <v>0.309232234235191</v>
      </c>
      <c r="W1401" s="6" t="s">
        <v>694</v>
      </c>
      <c r="X1401" s="16" t="n">
        <v>6.7</v>
      </c>
      <c r="Y1401" s="16" t="n">
        <v>0.525821323415466</v>
      </c>
      <c r="Z1401" s="16" t="n">
        <f aca="false">(G1401-E1401)/SQRT(H1401^2/D1401+F1401^2/C1401)</f>
        <v>1.64890037130407</v>
      </c>
      <c r="AA1401" s="24" t="n">
        <f aca="false">ABS(K1401-Z1401)</f>
        <v>0</v>
      </c>
    </row>
    <row r="1402" customFormat="false" ht="15" hidden="false" customHeight="false" outlineLevel="0" collapsed="false">
      <c r="A1402" s="17" t="n">
        <v>1797</v>
      </c>
      <c r="B1402" s="6" t="s">
        <v>618</v>
      </c>
      <c r="C1402" s="6" t="n">
        <v>144</v>
      </c>
      <c r="D1402" s="6" t="n">
        <v>717</v>
      </c>
      <c r="E1402" s="16" t="n">
        <v>0.278283352342745</v>
      </c>
      <c r="F1402" s="16" t="n">
        <v>0.0430650172596971</v>
      </c>
      <c r="G1402" s="16" t="n">
        <v>0.284834458093929</v>
      </c>
      <c r="H1402" s="16" t="n">
        <v>0.0453621093940343</v>
      </c>
      <c r="I1402" s="23" t="n">
        <f aca="false">G1402-E1402</f>
        <v>0.00655110575118451</v>
      </c>
      <c r="J1402" s="17" t="n">
        <f aca="false">100*(G1402-E1402)/E1402</f>
        <v>2.35411342289563</v>
      </c>
      <c r="K1402" s="16" t="n">
        <v>1.65077376678364</v>
      </c>
      <c r="L1402" s="17" t="n">
        <v>211.731270906556</v>
      </c>
      <c r="M1402" s="16" t="n">
        <v>0.100267269105829</v>
      </c>
      <c r="N1402" s="16" t="n">
        <v>0.156509310840525</v>
      </c>
      <c r="O1402" s="6" t="str">
        <f aca="false">IF(N1402&lt;0.05,"Yes","No")</f>
        <v>No</v>
      </c>
      <c r="P1402" s="16" t="n">
        <v>0.145492283654556</v>
      </c>
      <c r="Q1402" s="16" t="n">
        <v>2.54283009067422</v>
      </c>
      <c r="R1402" s="16" t="n">
        <v>0.111163873551247</v>
      </c>
      <c r="S1402" s="16" t="n">
        <v>0.591089411184756</v>
      </c>
      <c r="T1402" s="16" t="n">
        <v>0.00652696324178095</v>
      </c>
      <c r="U1402" s="16" t="n">
        <v>0.205843490603444</v>
      </c>
      <c r="V1402" s="16" t="n">
        <v>0.309232234235191</v>
      </c>
      <c r="W1402" s="6" t="s">
        <v>694</v>
      </c>
      <c r="X1402" s="16" t="n">
        <v>6.7</v>
      </c>
      <c r="Y1402" s="16" t="n">
        <v>0.525811637997831</v>
      </c>
      <c r="Z1402" s="16" t="n">
        <f aca="false">(G1402-E1402)/SQRT(H1402^2/D1402+F1402^2/C1402)</f>
        <v>1.65077376678366</v>
      </c>
      <c r="AA1402" s="24" t="n">
        <f aca="false">ABS(K1402-Z1402)</f>
        <v>1.4210854715202E-014</v>
      </c>
    </row>
    <row r="1403" customFormat="false" ht="15" hidden="false" customHeight="false" outlineLevel="0" collapsed="false">
      <c r="A1403" s="17" t="n">
        <v>1798</v>
      </c>
      <c r="B1403" s="6" t="s">
        <v>618</v>
      </c>
      <c r="C1403" s="6" t="n">
        <v>144</v>
      </c>
      <c r="D1403" s="6" t="n">
        <v>717</v>
      </c>
      <c r="E1403" s="16" t="n">
        <v>0.278266303862135</v>
      </c>
      <c r="F1403" s="16" t="n">
        <v>0.043060380043629</v>
      </c>
      <c r="G1403" s="16" t="n">
        <v>0.284819089177596</v>
      </c>
      <c r="H1403" s="16" t="n">
        <v>0.0453561888410126</v>
      </c>
      <c r="I1403" s="23" t="n">
        <f aca="false">G1403-E1403</f>
        <v>0.00655278531546133</v>
      </c>
      <c r="J1403" s="17" t="n">
        <f aca="false">100*(G1403-E1403)/E1403</f>
        <v>2.35486123347075</v>
      </c>
      <c r="K1403" s="16" t="n">
        <v>1.65138168246235</v>
      </c>
      <c r="L1403" s="17" t="n">
        <v>211.72793584966</v>
      </c>
      <c r="M1403" s="16" t="n">
        <v>0.100143037085115</v>
      </c>
      <c r="N1403" s="16" t="n">
        <v>0.15648183095906</v>
      </c>
      <c r="O1403" s="6" t="str">
        <f aca="false">IF(N1403&lt;0.05,"Yes","No")</f>
        <v>No</v>
      </c>
      <c r="P1403" s="16" t="n">
        <v>0.145548074290411</v>
      </c>
      <c r="Q1403" s="16" t="n">
        <v>2.54478061759061</v>
      </c>
      <c r="R1403" s="16" t="n">
        <v>0.11102710457678</v>
      </c>
      <c r="S1403" s="16" t="n">
        <v>0.591323314571634</v>
      </c>
      <c r="T1403" s="16" t="n">
        <v>0.00652864819679681</v>
      </c>
      <c r="U1403" s="16" t="n">
        <v>0.205662831255693</v>
      </c>
      <c r="V1403" s="16" t="n">
        <v>0.309232234235191</v>
      </c>
      <c r="W1403" s="6" t="s">
        <v>694</v>
      </c>
      <c r="X1403" s="16" t="n">
        <v>6.7</v>
      </c>
      <c r="Y1403" s="16" t="n">
        <v>0.525821323415466</v>
      </c>
      <c r="Z1403" s="16" t="n">
        <f aca="false">(G1403-E1403)/SQRT(H1403^2/D1403+F1403^2/C1403)</f>
        <v>1.65138168246238</v>
      </c>
      <c r="AA1403" s="24" t="n">
        <f aca="false">ABS(K1403-Z1403)</f>
        <v>2.8199664825479E-014</v>
      </c>
    </row>
    <row r="1404" customFormat="false" ht="15" hidden="false" customHeight="false" outlineLevel="0" collapsed="false">
      <c r="A1404" s="17" t="n">
        <v>1799</v>
      </c>
      <c r="B1404" s="6" t="s">
        <v>618</v>
      </c>
      <c r="C1404" s="6" t="n">
        <v>144</v>
      </c>
      <c r="D1404" s="6" t="n">
        <v>717</v>
      </c>
      <c r="E1404" s="16" t="n">
        <v>0.278248532261286</v>
      </c>
      <c r="F1404" s="16" t="n">
        <v>0.0430558363303583</v>
      </c>
      <c r="G1404" s="16" t="n">
        <v>0.284805329358062</v>
      </c>
      <c r="H1404" s="16" t="n">
        <v>0.0453505025165986</v>
      </c>
      <c r="I1404" s="23" t="n">
        <f aca="false">G1404-E1404</f>
        <v>0.00655679709677681</v>
      </c>
      <c r="J1404" s="17" t="n">
        <f aca="false">100*(G1404-E1404)/E1404</f>
        <v>2.35645343516843</v>
      </c>
      <c r="K1404" s="16" t="n">
        <v>1.65257305670045</v>
      </c>
      <c r="L1404" s="17" t="n">
        <v>211.725037178533</v>
      </c>
      <c r="M1404" s="16" t="n">
        <v>0.0998999041834738</v>
      </c>
      <c r="N1404" s="16" t="n">
        <v>0.156314878319084</v>
      </c>
      <c r="O1404" s="6" t="str">
        <f aca="false">IF(N1404&lt;0.05,"Yes","No")</f>
        <v>No</v>
      </c>
      <c r="P1404" s="16" t="n">
        <v>0.145655002251318</v>
      </c>
      <c r="Q1404" s="16" t="n">
        <v>2.54852107457522</v>
      </c>
      <c r="R1404" s="16" t="n">
        <v>0.110765346034196</v>
      </c>
      <c r="S1404" s="16" t="n">
        <v>0.591423434449851</v>
      </c>
      <c r="T1404" s="16" t="n">
        <v>0.00653266898491897</v>
      </c>
      <c r="U1404" s="16" t="n">
        <v>0.205327979601054</v>
      </c>
      <c r="V1404" s="16" t="n">
        <v>0.309232234235191</v>
      </c>
      <c r="W1404" s="6" t="s">
        <v>694</v>
      </c>
      <c r="X1404" s="16" t="n">
        <v>6.7</v>
      </c>
      <c r="Y1404" s="16" t="n">
        <v>0.525811637997831</v>
      </c>
      <c r="Z1404" s="16" t="n">
        <f aca="false">(G1404-E1404)/SQRT(H1404^2/D1404+F1404^2/C1404)</f>
        <v>1.65257305670047</v>
      </c>
      <c r="AA1404" s="24" t="n">
        <f aca="false">ABS(K1404-Z1404)</f>
        <v>1.35447209004269E-014</v>
      </c>
    </row>
    <row r="1405" customFormat="false" ht="22.35" hidden="false" customHeight="false" outlineLevel="0" collapsed="false">
      <c r="A1405" s="17" t="n">
        <v>1800</v>
      </c>
      <c r="B1405" s="7" t="s">
        <v>619</v>
      </c>
      <c r="C1405" s="6" t="n">
        <v>144</v>
      </c>
      <c r="D1405" s="6" t="n">
        <v>717</v>
      </c>
      <c r="E1405" s="16" t="n">
        <v>0.278241542995804</v>
      </c>
      <c r="F1405" s="16" t="n">
        <v>0.0430503219705585</v>
      </c>
      <c r="G1405" s="16" t="n">
        <v>0.284805015228283</v>
      </c>
      <c r="H1405" s="16" t="n">
        <v>0.0453425187672163</v>
      </c>
      <c r="I1405" s="23" t="n">
        <f aca="false">G1405-E1405</f>
        <v>0.0065634722324795</v>
      </c>
      <c r="J1405" s="17" t="n">
        <f aca="false">100*(G1405-E1405)/E1405</f>
        <v>2.35891167142445</v>
      </c>
      <c r="K1405" s="16" t="n">
        <v>1.65448181441637</v>
      </c>
      <c r="L1405" s="17" t="n">
        <v>211.718032617803</v>
      </c>
      <c r="M1405" s="16" t="n">
        <v>0.0995113744634111</v>
      </c>
      <c r="N1405" s="16" t="n">
        <v>0.155928082382551</v>
      </c>
      <c r="O1405" s="6" t="str">
        <f aca="false">IF(N1405&lt;0.05,"Yes","No")</f>
        <v>No</v>
      </c>
      <c r="P1405" s="16" t="n">
        <v>0.145827891170664</v>
      </c>
      <c r="Q1405" s="16" t="n">
        <v>2.55457472937545</v>
      </c>
      <c r="R1405" s="16" t="n">
        <v>0.110343148734849</v>
      </c>
      <c r="S1405" s="16" t="n">
        <v>0.591062578358106</v>
      </c>
      <c r="T1405" s="16" t="n">
        <v>0.00653934625711441</v>
      </c>
      <c r="U1405" s="16" t="n">
        <v>0.204800860762986</v>
      </c>
      <c r="V1405" s="16" t="n">
        <v>0.309113942861375</v>
      </c>
      <c r="W1405" s="6" t="s">
        <v>694</v>
      </c>
      <c r="X1405" s="16" t="n">
        <v>6.7</v>
      </c>
      <c r="Y1405" s="16" t="n">
        <v>0.525850379668371</v>
      </c>
      <c r="Z1405" s="16" t="n">
        <f aca="false">(G1405-E1405)/SQRT(H1405^2/D1405+F1405^2/C1405)</f>
        <v>1.65448181441636</v>
      </c>
      <c r="AA1405" s="24" t="n">
        <f aca="false">ABS(K1405-Z1405)</f>
        <v>1.37667655053519E-014</v>
      </c>
    </row>
    <row r="1406" customFormat="false" ht="22.35" hidden="false" customHeight="false" outlineLevel="0" collapsed="false">
      <c r="A1406" s="17" t="n">
        <v>1801</v>
      </c>
      <c r="B1406" s="7" t="s">
        <v>619</v>
      </c>
      <c r="C1406" s="6" t="n">
        <v>144</v>
      </c>
      <c r="D1406" s="6" t="n">
        <v>717</v>
      </c>
      <c r="E1406" s="16" t="n">
        <v>0.278094557217426</v>
      </c>
      <c r="F1406" s="16" t="n">
        <v>0.0429877822398336</v>
      </c>
      <c r="G1406" s="16" t="n">
        <v>0.284776792428982</v>
      </c>
      <c r="H1406" s="16" t="n">
        <v>0.0453653235754374</v>
      </c>
      <c r="I1406" s="23" t="n">
        <f aca="false">G1406-E1406</f>
        <v>0.00668223521155648</v>
      </c>
      <c r="J1406" s="17" t="n">
        <f aca="false">100*(G1406-E1406)/E1406</f>
        <v>2.40286443518275</v>
      </c>
      <c r="K1406" s="16" t="n">
        <v>1.6862672211148</v>
      </c>
      <c r="L1406" s="17" t="n">
        <v>212.004282977607</v>
      </c>
      <c r="M1406" s="16" t="n">
        <v>0.0932153610914907</v>
      </c>
      <c r="N1406" s="16" t="n">
        <v>0.147141603045246</v>
      </c>
      <c r="O1406" s="6" t="str">
        <f aca="false">IF(N1406&lt;0.05,"Yes","No")</f>
        <v>No</v>
      </c>
      <c r="P1406" s="16" t="n">
        <v>0.14843617662962</v>
      </c>
      <c r="Q1406" s="16" t="n">
        <v>2.64677448610615</v>
      </c>
      <c r="R1406" s="16" t="n">
        <v>0.104126979554362</v>
      </c>
      <c r="S1406" s="16" t="n">
        <v>0.610805005438175</v>
      </c>
      <c r="T1406" s="16" t="n">
        <v>0.00665816945919622</v>
      </c>
      <c r="U1406" s="16" t="n">
        <v>0.196731021916596</v>
      </c>
      <c r="V1406" s="16" t="n">
        <v>0.299298969621121</v>
      </c>
      <c r="W1406" s="6" t="s">
        <v>694</v>
      </c>
      <c r="X1406" s="16" t="n">
        <v>7.1</v>
      </c>
      <c r="Y1406" s="16" t="n">
        <v>0.526818921431892</v>
      </c>
      <c r="Z1406" s="16" t="n">
        <f aca="false">(G1406-E1406)/SQRT(H1406^2/D1406+F1406^2/C1406)</f>
        <v>1.68626722111478</v>
      </c>
      <c r="AA1406" s="24" t="n">
        <f aca="false">ABS(K1406-Z1406)</f>
        <v>1.3988810110277E-014</v>
      </c>
    </row>
    <row r="1407" customFormat="false" ht="22.35" hidden="false" customHeight="false" outlineLevel="0" collapsed="false">
      <c r="A1407" s="17" t="n">
        <v>1802</v>
      </c>
      <c r="B1407" s="7" t="s">
        <v>619</v>
      </c>
      <c r="C1407" s="6" t="n">
        <v>144</v>
      </c>
      <c r="D1407" s="6" t="n">
        <v>717</v>
      </c>
      <c r="E1407" s="16" t="n">
        <v>0.278160098836654</v>
      </c>
      <c r="F1407" s="16" t="n">
        <v>0.0430151668708221</v>
      </c>
      <c r="G1407" s="16" t="n">
        <v>0.284789407124413</v>
      </c>
      <c r="H1407" s="16" t="n">
        <v>0.045361894519145</v>
      </c>
      <c r="I1407" s="23" t="n">
        <f aca="false">G1407-E1407</f>
        <v>0.0066293082877591</v>
      </c>
      <c r="J1407" s="17" t="n">
        <f aca="false">100*(G1407-E1407)/E1407</f>
        <v>2.38327075503812</v>
      </c>
      <c r="K1407" s="16" t="n">
        <v>1.67206364374606</v>
      </c>
      <c r="L1407" s="17" t="n">
        <v>211.899913054383</v>
      </c>
      <c r="M1407" s="16" t="n">
        <v>0.0959876931532714</v>
      </c>
      <c r="N1407" s="16" t="n">
        <v>0.150950706074119</v>
      </c>
      <c r="O1407" s="6" t="str">
        <f aca="false">IF(N1407&lt;0.05,"Yes","No")</f>
        <v>No</v>
      </c>
      <c r="P1407" s="16" t="n">
        <v>0.147255650304629</v>
      </c>
      <c r="Q1407" s="16" t="n">
        <v>2.6048418256641</v>
      </c>
      <c r="R1407" s="16" t="n">
        <v>0.10690504189127</v>
      </c>
      <c r="S1407" s="16" t="n">
        <v>0.603633635418392</v>
      </c>
      <c r="T1407" s="16" t="n">
        <v>0.00660522176107291</v>
      </c>
      <c r="U1407" s="16" t="n">
        <v>0.200323053216576</v>
      </c>
      <c r="V1407" s="16" t="n">
        <v>0.303494956612771</v>
      </c>
      <c r="W1407" s="6" t="s">
        <v>694</v>
      </c>
      <c r="X1407" s="16" t="n">
        <v>6.8</v>
      </c>
      <c r="Y1407" s="16" t="n">
        <v>0.526412133891213</v>
      </c>
      <c r="Z1407" s="16" t="n">
        <f aca="false">(G1407-E1407)/SQRT(H1407^2/D1407+F1407^2/C1407)</f>
        <v>1.67206364374604</v>
      </c>
      <c r="AA1407" s="24" t="n">
        <f aca="false">ABS(K1407-Z1407)</f>
        <v>1.35447209004269E-014</v>
      </c>
    </row>
    <row r="1408" customFormat="false" ht="22.35" hidden="false" customHeight="false" outlineLevel="0" collapsed="false">
      <c r="A1408" s="17" t="n">
        <v>1803</v>
      </c>
      <c r="B1408" s="7" t="s">
        <v>619</v>
      </c>
      <c r="C1408" s="6" t="n">
        <v>144</v>
      </c>
      <c r="D1408" s="6" t="n">
        <v>717</v>
      </c>
      <c r="E1408" s="16" t="n">
        <v>0.278249641673433</v>
      </c>
      <c r="F1408" s="16" t="n">
        <v>0.0430505347675068</v>
      </c>
      <c r="G1408" s="16" t="n">
        <v>0.284800463349583</v>
      </c>
      <c r="H1408" s="16" t="n">
        <v>0.0453519516242063</v>
      </c>
      <c r="I1408" s="23" t="n">
        <f aca="false">G1408-E1408</f>
        <v>0.00655082167615045</v>
      </c>
      <c r="J1408" s="17" t="n">
        <f aca="false">100*(G1408-E1408)/E1408</f>
        <v>2.35429653628766</v>
      </c>
      <c r="K1408" s="16" t="n">
        <v>1.65122366782017</v>
      </c>
      <c r="L1408" s="17" t="n">
        <v>211.747684983914</v>
      </c>
      <c r="M1408" s="16" t="n">
        <v>0.100175184502587</v>
      </c>
      <c r="N1408" s="16" t="n">
        <v>0.15648183095906</v>
      </c>
      <c r="O1408" s="6" t="str">
        <f aca="false">IF(N1408&lt;0.05,"Yes","No")</f>
        <v>No</v>
      </c>
      <c r="P1408" s="16" t="n">
        <v>0.145521054968728</v>
      </c>
      <c r="Q1408" s="16" t="n">
        <v>2.54383588693216</v>
      </c>
      <c r="R1408" s="16" t="n">
        <v>0.11109332496012</v>
      </c>
      <c r="S1408" s="16" t="n">
        <v>0.592450881789999</v>
      </c>
      <c r="T1408" s="16" t="n">
        <v>0.00652669762084911</v>
      </c>
      <c r="U1408" s="16" t="n">
        <v>0.205704840661721</v>
      </c>
      <c r="V1408" s="16" t="n">
        <v>0.309232234235191</v>
      </c>
      <c r="W1408" s="6" t="s">
        <v>694</v>
      </c>
      <c r="X1408" s="16" t="n">
        <v>6.7</v>
      </c>
      <c r="Y1408" s="16" t="n">
        <v>0.525879435921277</v>
      </c>
      <c r="Z1408" s="16" t="n">
        <f aca="false">(G1408-E1408)/SQRT(H1408^2/D1408+F1408^2/C1408)</f>
        <v>1.65122366782014</v>
      </c>
      <c r="AA1408" s="24" t="n">
        <f aca="false">ABS(K1408-Z1408)</f>
        <v>2.70894418008538E-014</v>
      </c>
    </row>
    <row r="1409" customFormat="false" ht="22.35" hidden="false" customHeight="false" outlineLevel="0" collapsed="false">
      <c r="A1409" s="17" t="n">
        <v>1804</v>
      </c>
      <c r="B1409" s="7" t="s">
        <v>619</v>
      </c>
      <c r="C1409" s="6" t="n">
        <v>144</v>
      </c>
      <c r="D1409" s="6" t="n">
        <v>717</v>
      </c>
      <c r="E1409" s="16" t="n">
        <v>0.27835600812816</v>
      </c>
      <c r="F1409" s="16" t="n">
        <v>0.0430939308141492</v>
      </c>
      <c r="G1409" s="16" t="n">
        <v>0.284848324216726</v>
      </c>
      <c r="H1409" s="16" t="n">
        <v>0.0453514191529696</v>
      </c>
      <c r="I1409" s="23" t="n">
        <f aca="false">G1409-E1409</f>
        <v>0.00649231608856604</v>
      </c>
      <c r="J1409" s="17" t="n">
        <f aca="false">100*(G1409-E1409)/E1409</f>
        <v>2.3323786442493</v>
      </c>
      <c r="K1409" s="16" t="n">
        <v>1.63513206840871</v>
      </c>
      <c r="L1409" s="17" t="n">
        <v>211.598986168629</v>
      </c>
      <c r="M1409" s="16" t="n">
        <v>0.103508073127745</v>
      </c>
      <c r="N1409" s="16" t="n">
        <v>0.160494805639404</v>
      </c>
      <c r="O1409" s="6" t="str">
        <f aca="false">IF(N1409&lt;0.05,"Yes","No")</f>
        <v>No</v>
      </c>
      <c r="P1409" s="16" t="n">
        <v>0.144200657533915</v>
      </c>
      <c r="Q1409" s="16" t="n">
        <v>2.49788190636306</v>
      </c>
      <c r="R1409" s="16" t="n">
        <v>0.114367651031592</v>
      </c>
      <c r="S1409" s="16" t="n">
        <v>0.582122267124403</v>
      </c>
      <c r="T1409" s="16" t="n">
        <v>0.00646814533580744</v>
      </c>
      <c r="U1409" s="16" t="n">
        <v>0.209937606667021</v>
      </c>
      <c r="V1409" s="16" t="n">
        <v>0.309232234235191</v>
      </c>
      <c r="W1409" s="6" t="s">
        <v>694</v>
      </c>
      <c r="X1409" s="16" t="n">
        <v>6.5</v>
      </c>
      <c r="Y1409" s="16" t="n">
        <v>0.525453277545328</v>
      </c>
      <c r="Z1409" s="16" t="n">
        <f aca="false">(G1409-E1409)/SQRT(H1409^2/D1409+F1409^2/C1409)</f>
        <v>1.63513206840871</v>
      </c>
      <c r="AA1409" s="24" t="n">
        <f aca="false">ABS(K1409-Z1409)</f>
        <v>0</v>
      </c>
    </row>
    <row r="1410" customFormat="false" ht="22.35" hidden="false" customHeight="false" outlineLevel="0" collapsed="false">
      <c r="A1410" s="17" t="n">
        <v>1805</v>
      </c>
      <c r="B1410" s="7" t="s">
        <v>619</v>
      </c>
      <c r="C1410" s="6" t="n">
        <v>144</v>
      </c>
      <c r="D1410" s="6" t="n">
        <v>717</v>
      </c>
      <c r="E1410" s="16" t="n">
        <v>0.278495794369115</v>
      </c>
      <c r="F1410" s="16" t="n">
        <v>0.0431512819509489</v>
      </c>
      <c r="G1410" s="16" t="n">
        <v>0.284909122326052</v>
      </c>
      <c r="H1410" s="16" t="n">
        <v>0.0453460175341405</v>
      </c>
      <c r="I1410" s="23" t="n">
        <f aca="false">G1410-E1410</f>
        <v>0.00641332795693667</v>
      </c>
      <c r="J1410" s="17" t="n">
        <f aca="false">100*(G1410-E1410)/E1410</f>
        <v>2.30284553182032</v>
      </c>
      <c r="K1410" s="16" t="n">
        <v>1.61351649919164</v>
      </c>
      <c r="L1410" s="17" t="n">
        <v>211.388154080456</v>
      </c>
      <c r="M1410" s="16" t="n">
        <v>0.108124130206644</v>
      </c>
      <c r="N1410" s="16" t="n">
        <v>0.166180539549495</v>
      </c>
      <c r="O1410" s="6" t="str">
        <f aca="false">IF(N1410&lt;0.05,"Yes","No")</f>
        <v>No</v>
      </c>
      <c r="P1410" s="16" t="n">
        <v>0.142431647289442</v>
      </c>
      <c r="Q1410" s="16" t="n">
        <v>2.43697130257236</v>
      </c>
      <c r="R1410" s="16" t="n">
        <v>0.118873155172752</v>
      </c>
      <c r="S1410" s="16" t="n">
        <v>0.567569635379038</v>
      </c>
      <c r="T1410" s="16" t="n">
        <v>0.00638907935324423</v>
      </c>
      <c r="U1410" s="16" t="n">
        <v>0.215737683316689</v>
      </c>
      <c r="V1410" s="16" t="n">
        <v>0.309395817507415</v>
      </c>
      <c r="W1410" s="6" t="s">
        <v>694</v>
      </c>
      <c r="X1410" s="16" t="n">
        <v>6.2</v>
      </c>
      <c r="Y1410" s="16" t="n">
        <v>0.524998062916473</v>
      </c>
      <c r="Z1410" s="16" t="n">
        <f aca="false">(G1410-E1410)/SQRT(H1410^2/D1410+F1410^2/C1410)</f>
        <v>1.61351649919162</v>
      </c>
      <c r="AA1410" s="24" t="n">
        <f aca="false">ABS(K1410-Z1410)</f>
        <v>2.79776202205539E-014</v>
      </c>
    </row>
    <row r="1411" customFormat="false" ht="22.35" hidden="false" customHeight="false" outlineLevel="0" collapsed="false">
      <c r="A1411" s="17" t="n">
        <v>1806</v>
      </c>
      <c r="B1411" s="7" t="s">
        <v>619</v>
      </c>
      <c r="C1411" s="6" t="n">
        <v>144</v>
      </c>
      <c r="D1411" s="6" t="n">
        <v>717</v>
      </c>
      <c r="E1411" s="16" t="n">
        <v>0.278630672333141</v>
      </c>
      <c r="F1411" s="16" t="n">
        <v>0.0432094418446483</v>
      </c>
      <c r="G1411" s="16" t="n">
        <v>0.285003145847527</v>
      </c>
      <c r="H1411" s="16" t="n">
        <v>0.0453560909484024</v>
      </c>
      <c r="I1411" s="23" t="n">
        <f aca="false">G1411-E1411</f>
        <v>0.00637247351438558</v>
      </c>
      <c r="J1411" s="17" t="n">
        <f aca="false">100*(G1411-E1411)/E1411</f>
        <v>2.28706820430969</v>
      </c>
      <c r="K1411" s="16" t="n">
        <v>1.60140669066955</v>
      </c>
      <c r="L1411" s="17" t="n">
        <v>211.224964645223</v>
      </c>
      <c r="M1411" s="16" t="n">
        <v>0.110781340264496</v>
      </c>
      <c r="N1411" s="16" t="n">
        <v>0.16927388792415</v>
      </c>
      <c r="O1411" s="6" t="str">
        <f aca="false">IF(N1411&lt;0.05,"Yes","No")</f>
        <v>No</v>
      </c>
      <c r="P1411" s="16" t="n">
        <v>0.141468495561759</v>
      </c>
      <c r="Q1411" s="16" t="n">
        <v>2.40412414908897</v>
      </c>
      <c r="R1411" s="16" t="n">
        <v>0.121384167610917</v>
      </c>
      <c r="S1411" s="16" t="n">
        <v>0.556685260991201</v>
      </c>
      <c r="T1411" s="16" t="n">
        <v>0.00634815538171595</v>
      </c>
      <c r="U1411" s="16" t="n">
        <v>0.219044104681114</v>
      </c>
      <c r="V1411" s="16" t="n">
        <v>0.310258050935372</v>
      </c>
      <c r="W1411" s="6" t="s">
        <v>694</v>
      </c>
      <c r="X1411" s="16" t="n">
        <v>6.1</v>
      </c>
      <c r="Y1411" s="16" t="n">
        <v>0.524678444134511</v>
      </c>
      <c r="Z1411" s="16" t="n">
        <f aca="false">(G1411-E1411)/SQRT(H1411^2/D1411+F1411^2/C1411)</f>
        <v>1.60140669066955</v>
      </c>
      <c r="AA1411" s="24" t="n">
        <f aca="false">ABS(K1411-Z1411)</f>
        <v>0</v>
      </c>
    </row>
    <row r="1412" customFormat="false" ht="22.35" hidden="false" customHeight="false" outlineLevel="0" collapsed="false">
      <c r="A1412" s="17" t="n">
        <v>1807</v>
      </c>
      <c r="B1412" s="7" t="s">
        <v>619</v>
      </c>
      <c r="C1412" s="6" t="n">
        <v>144</v>
      </c>
      <c r="D1412" s="6" t="n">
        <v>717</v>
      </c>
      <c r="E1412" s="16" t="n">
        <v>0.278786630162762</v>
      </c>
      <c r="F1412" s="16" t="n">
        <v>0.0432752641609786</v>
      </c>
      <c r="G1412" s="16" t="n">
        <v>0.28512871176046</v>
      </c>
      <c r="H1412" s="16" t="n">
        <v>0.0453723477823332</v>
      </c>
      <c r="I1412" s="23" t="n">
        <f aca="false">G1412-E1412</f>
        <v>0.00634208159769739</v>
      </c>
      <c r="J1412" s="17" t="n">
        <f aca="false">100*(G1412-E1412)/E1412</f>
        <v>2.27488728350952</v>
      </c>
      <c r="K1412" s="16" t="n">
        <v>1.59168032374722</v>
      </c>
      <c r="L1412" s="17" t="n">
        <v>211.056536386352</v>
      </c>
      <c r="M1412" s="16" t="n">
        <v>0.112953183444384</v>
      </c>
      <c r="N1412" s="16" t="n">
        <v>0.172091833514612</v>
      </c>
      <c r="O1412" s="6" t="str">
        <f aca="false">IF(N1412&lt;0.05,"Yes","No")</f>
        <v>No</v>
      </c>
      <c r="P1412" s="16" t="n">
        <v>0.140718193661574</v>
      </c>
      <c r="Q1412" s="16" t="n">
        <v>2.3786904229145</v>
      </c>
      <c r="R1412" s="16" t="n">
        <v>0.123368909815922</v>
      </c>
      <c r="S1412" s="16" t="n">
        <v>0.545852428569656</v>
      </c>
      <c r="T1412" s="16" t="n">
        <v>0.00631768436731576</v>
      </c>
      <c r="U1412" s="16" t="n">
        <v>0.221748832112569</v>
      </c>
      <c r="V1412" s="16" t="n">
        <v>0.310258050935372</v>
      </c>
      <c r="W1412" s="6" t="s">
        <v>694</v>
      </c>
      <c r="X1412" s="16" t="n">
        <v>5.9</v>
      </c>
      <c r="Y1412" s="16" t="n">
        <v>0.524300712846738</v>
      </c>
      <c r="Z1412" s="16" t="n">
        <f aca="false">(G1412-E1412)/SQRT(H1412^2/D1412+F1412^2/C1412)</f>
        <v>1.59168032374721</v>
      </c>
      <c r="AA1412" s="24" t="n">
        <f aca="false">ABS(K1412-Z1412)</f>
        <v>1.3988810110277E-014</v>
      </c>
    </row>
    <row r="1413" customFormat="false" ht="22.35" hidden="false" customHeight="false" outlineLevel="0" collapsed="false">
      <c r="A1413" s="17" t="n">
        <v>1808</v>
      </c>
      <c r="B1413" s="7" t="s">
        <v>619</v>
      </c>
      <c r="C1413" s="6" t="n">
        <v>144</v>
      </c>
      <c r="D1413" s="6" t="n">
        <v>717</v>
      </c>
      <c r="E1413" s="16" t="n">
        <v>0.278943843104773</v>
      </c>
      <c r="F1413" s="16" t="n">
        <v>0.0433455837982336</v>
      </c>
      <c r="G1413" s="16" t="n">
        <v>0.285276213616673</v>
      </c>
      <c r="H1413" s="16" t="n">
        <v>0.0453992217235874</v>
      </c>
      <c r="I1413" s="23" t="n">
        <f aca="false">G1413-E1413</f>
        <v>0.0063323705119</v>
      </c>
      <c r="J1413" s="17" t="n">
        <f aca="false">100*(G1413-E1413)/E1413</f>
        <v>2.27012377882867</v>
      </c>
      <c r="K1413" s="16" t="n">
        <v>1.58696064660104</v>
      </c>
      <c r="L1413" s="17" t="n">
        <v>210.907615467764</v>
      </c>
      <c r="M1413" s="16" t="n">
        <v>0.114019634645753</v>
      </c>
      <c r="N1413" s="16" t="n">
        <v>0.173339545868832</v>
      </c>
      <c r="O1413" s="6" t="str">
        <f aca="false">IF(N1413&lt;0.05,"Yes","No")</f>
        <v>No</v>
      </c>
      <c r="P1413" s="16" t="n">
        <v>0.140397266418715</v>
      </c>
      <c r="Q1413" s="16" t="n">
        <v>2.36785293225252</v>
      </c>
      <c r="R1413" s="16" t="n">
        <v>0.124225557079367</v>
      </c>
      <c r="S1413" s="16" t="n">
        <v>0.536293129298983</v>
      </c>
      <c r="T1413" s="16" t="n">
        <v>0.00630789683258909</v>
      </c>
      <c r="U1413" s="16" t="n">
        <v>0.2230640375132</v>
      </c>
      <c r="V1413" s="16" t="n">
        <v>0.310258050935372</v>
      </c>
      <c r="W1413" s="6" t="s">
        <v>694</v>
      </c>
      <c r="X1413" s="16" t="n">
        <v>5.8</v>
      </c>
      <c r="Y1413" s="16" t="n">
        <v>0.524213544088021</v>
      </c>
      <c r="Z1413" s="16" t="n">
        <f aca="false">(G1413-E1413)/SQRT(H1413^2/D1413+F1413^2/C1413)</f>
        <v>1.58696064660104</v>
      </c>
      <c r="AA1413" s="24" t="n">
        <f aca="false">ABS(K1413-Z1413)</f>
        <v>0</v>
      </c>
    </row>
    <row r="1414" customFormat="false" ht="22.35" hidden="false" customHeight="false" outlineLevel="0" collapsed="false">
      <c r="A1414" s="17" t="n">
        <v>1809</v>
      </c>
      <c r="B1414" s="7" t="s">
        <v>619</v>
      </c>
      <c r="C1414" s="6" t="n">
        <v>144</v>
      </c>
      <c r="D1414" s="6" t="n">
        <v>717</v>
      </c>
      <c r="E1414" s="16" t="n">
        <v>0.279078053724435</v>
      </c>
      <c r="F1414" s="16" t="n">
        <v>0.043410427823281</v>
      </c>
      <c r="G1414" s="16" t="n">
        <v>0.285440169680069</v>
      </c>
      <c r="H1414" s="16" t="n">
        <v>0.0454406325999705</v>
      </c>
      <c r="I1414" s="23" t="n">
        <f aca="false">G1414-E1414</f>
        <v>0.00636211595563407</v>
      </c>
      <c r="J1414" s="17" t="n">
        <f aca="false">100*(G1414-E1414)/E1414</f>
        <v>2.27969052769592</v>
      </c>
      <c r="K1414" s="16" t="n">
        <v>1.5922010661164</v>
      </c>
      <c r="L1414" s="17" t="n">
        <v>210.823576354712</v>
      </c>
      <c r="M1414" s="16" t="n">
        <v>0.112837772007048</v>
      </c>
      <c r="N1414" s="16" t="n">
        <v>0.172040753981719</v>
      </c>
      <c r="O1414" s="6" t="str">
        <f aca="false">IF(N1414&lt;0.05,"Yes","No")</f>
        <v>No</v>
      </c>
      <c r="P1414" s="16" t="n">
        <v>0.140915552916148</v>
      </c>
      <c r="Q1414" s="16" t="n">
        <v>2.38536739575278</v>
      </c>
      <c r="R1414" s="16" t="n">
        <v>0.122844399821163</v>
      </c>
      <c r="S1414" s="16" t="n">
        <v>0.531504987557942</v>
      </c>
      <c r="T1414" s="16" t="n">
        <v>0.00633757824650751</v>
      </c>
      <c r="U1414" s="16" t="n">
        <v>0.2216081969668</v>
      </c>
      <c r="V1414" s="16" t="n">
        <v>0.310258050935372</v>
      </c>
      <c r="W1414" s="6" t="s">
        <v>694</v>
      </c>
      <c r="X1414" s="16" t="n">
        <v>5.8</v>
      </c>
      <c r="Y1414" s="16" t="n">
        <v>0.524320083682008</v>
      </c>
      <c r="Z1414" s="16" t="n">
        <f aca="false">(G1414-E1414)/SQRT(H1414^2/D1414+F1414^2/C1414)</f>
        <v>1.5922010661164</v>
      </c>
      <c r="AA1414" s="24" t="n">
        <f aca="false">ABS(K1414-Z1414)</f>
        <v>0</v>
      </c>
    </row>
    <row r="1415" customFormat="false" ht="22.35" hidden="false" customHeight="false" outlineLevel="0" collapsed="false">
      <c r="A1415" s="17" t="n">
        <v>1810</v>
      </c>
      <c r="B1415" s="7" t="s">
        <v>619</v>
      </c>
      <c r="C1415" s="6" t="n">
        <v>144</v>
      </c>
      <c r="D1415" s="6" t="n">
        <v>717</v>
      </c>
      <c r="E1415" s="16" t="n">
        <v>0.279220147161848</v>
      </c>
      <c r="F1415" s="16" t="n">
        <v>0.0434824543351484</v>
      </c>
      <c r="G1415" s="16" t="n">
        <v>0.285638708886242</v>
      </c>
      <c r="H1415" s="16" t="n">
        <v>0.0454934916051604</v>
      </c>
      <c r="I1415" s="23" t="n">
        <f aca="false">G1415-E1415</f>
        <v>0.00641856172439431</v>
      </c>
      <c r="J1415" s="17" t="n">
        <f aca="false">100*(G1415-E1415)/E1415</f>
        <v>2.29874591415993</v>
      </c>
      <c r="K1415" s="16" t="n">
        <v>1.60380974125561</v>
      </c>
      <c r="L1415" s="17" t="n">
        <v>210.752286776312</v>
      </c>
      <c r="M1415" s="16" t="n">
        <v>0.110253539148119</v>
      </c>
      <c r="N1415" s="16" t="n">
        <v>0.168590018741046</v>
      </c>
      <c r="O1415" s="6" t="str">
        <f aca="false">IF(N1415&lt;0.05,"Yes","No")</f>
        <v>No</v>
      </c>
      <c r="P1415" s="16" t="n">
        <v>0.141989750475559</v>
      </c>
      <c r="Q1415" s="16" t="n">
        <v>2.42187326306679</v>
      </c>
      <c r="R1415" s="16" t="n">
        <v>0.12002010416374</v>
      </c>
      <c r="S1415" s="16" t="n">
        <v>0.528090692503777</v>
      </c>
      <c r="T1415" s="16" t="n">
        <v>0.00639395036528587</v>
      </c>
      <c r="U1415" s="16" t="n">
        <v>0.218411319482987</v>
      </c>
      <c r="V1415" s="16" t="n">
        <v>0.310258050935372</v>
      </c>
      <c r="W1415" s="6" t="s">
        <v>694</v>
      </c>
      <c r="X1415" s="16" t="n">
        <v>6.1</v>
      </c>
      <c r="Y1415" s="16" t="n">
        <v>0.524571904540524</v>
      </c>
      <c r="Z1415" s="16" t="n">
        <f aca="false">(G1415-E1415)/SQRT(H1415^2/D1415+F1415^2/C1415)</f>
        <v>1.60380974125561</v>
      </c>
      <c r="AA1415" s="24" t="n">
        <f aca="false">ABS(K1415-Z1415)</f>
        <v>0</v>
      </c>
    </row>
    <row r="1416" customFormat="false" ht="22.35" hidden="false" customHeight="false" outlineLevel="0" collapsed="false">
      <c r="A1416" s="17" t="n">
        <v>1811</v>
      </c>
      <c r="B1416" s="7" t="s">
        <v>619</v>
      </c>
      <c r="C1416" s="6" t="n">
        <v>144</v>
      </c>
      <c r="D1416" s="6" t="n">
        <v>717</v>
      </c>
      <c r="E1416" s="16" t="n">
        <v>0.279323018880354</v>
      </c>
      <c r="F1416" s="16" t="n">
        <v>0.0435403052675376</v>
      </c>
      <c r="G1416" s="16" t="n">
        <v>0.285828045492724</v>
      </c>
      <c r="H1416" s="16" t="n">
        <v>0.0455577314090408</v>
      </c>
      <c r="I1416" s="23" t="n">
        <f aca="false">G1416-E1416</f>
        <v>0.00650502661237024</v>
      </c>
      <c r="J1416" s="17" t="n">
        <f aca="false">100*(G1416-E1416)/E1416</f>
        <v>2.32885447051416</v>
      </c>
      <c r="K1416" s="16" t="n">
        <v>1.62323127711801</v>
      </c>
      <c r="L1416" s="17" t="n">
        <v>210.764014789154</v>
      </c>
      <c r="M1416" s="16" t="n">
        <v>0.106034694141271</v>
      </c>
      <c r="N1416" s="16" t="n">
        <v>0.163327633717602</v>
      </c>
      <c r="O1416" s="6" t="str">
        <f aca="false">IF(N1416&lt;0.05,"Yes","No")</f>
        <v>No</v>
      </c>
      <c r="P1416" s="16" t="n">
        <v>0.143701398151381</v>
      </c>
      <c r="Q1416" s="16" t="n">
        <v>2.48061524300245</v>
      </c>
      <c r="R1416" s="16" t="n">
        <v>0.115625362187157</v>
      </c>
      <c r="S1416" s="16" t="n">
        <v>0.529977304731843</v>
      </c>
      <c r="T1416" s="16" t="n">
        <v>0.00648037633205559</v>
      </c>
      <c r="U1416" s="16" t="n">
        <v>0.213131628804815</v>
      </c>
      <c r="V1416" s="16" t="n">
        <v>0.309308679464174</v>
      </c>
      <c r="W1416" s="6" t="s">
        <v>694</v>
      </c>
      <c r="X1416" s="16" t="n">
        <v>6.4</v>
      </c>
      <c r="Y1416" s="16" t="n">
        <v>0.52508523167519</v>
      </c>
      <c r="Z1416" s="16" t="n">
        <f aca="false">(G1416-E1416)/SQRT(H1416^2/D1416+F1416^2/C1416)</f>
        <v>1.62323127711804</v>
      </c>
      <c r="AA1416" s="24" t="n">
        <f aca="false">ABS(K1416-Z1416)</f>
        <v>2.8199664825479E-014</v>
      </c>
    </row>
    <row r="1417" customFormat="false" ht="22.35" hidden="false" customHeight="false" outlineLevel="0" collapsed="false">
      <c r="A1417" s="17" t="n">
        <v>1812</v>
      </c>
      <c r="B1417" s="7" t="s">
        <v>619</v>
      </c>
      <c r="C1417" s="6" t="n">
        <v>144</v>
      </c>
      <c r="D1417" s="6" t="n">
        <v>717</v>
      </c>
      <c r="E1417" s="16" t="n">
        <v>0.279417753012644</v>
      </c>
      <c r="F1417" s="16" t="n">
        <v>0.0435967635098606</v>
      </c>
      <c r="G1417" s="16" t="n">
        <v>0.286049265201454</v>
      </c>
      <c r="H1417" s="16" t="n">
        <v>0.0456387338089921</v>
      </c>
      <c r="I1417" s="23" t="n">
        <f aca="false">G1417-E1417</f>
        <v>0.00663151218881031</v>
      </c>
      <c r="J1417" s="17" t="n">
        <f aca="false">100*(G1417-E1417)/E1417</f>
        <v>2.37333244481077</v>
      </c>
      <c r="K1417" s="16" t="n">
        <v>1.65250766010006</v>
      </c>
      <c r="L1417" s="17" t="n">
        <v>210.833205803249</v>
      </c>
      <c r="M1417" s="16" t="n">
        <v>0.0999195057508471</v>
      </c>
      <c r="N1417" s="16" t="n">
        <v>0.156314878319084</v>
      </c>
      <c r="O1417" s="6" t="str">
        <f aca="false">IF(N1417&lt;0.05,"Yes","No")</f>
        <v>No</v>
      </c>
      <c r="P1417" s="16" t="n">
        <v>0.146246398152437</v>
      </c>
      <c r="Q1417" s="16" t="n">
        <v>2.56925836019919</v>
      </c>
      <c r="R1417" s="16" t="n">
        <v>0.109326420267023</v>
      </c>
      <c r="S1417" s="16" t="n">
        <v>0.535991747163452</v>
      </c>
      <c r="T1417" s="16" t="n">
        <v>0.00660683821525844</v>
      </c>
      <c r="U1417" s="16" t="n">
        <v>0.205329779671263</v>
      </c>
      <c r="V1417" s="16" t="n">
        <v>0.309232234235191</v>
      </c>
      <c r="W1417" s="6" t="s">
        <v>694</v>
      </c>
      <c r="X1417" s="16" t="n">
        <v>6.8</v>
      </c>
      <c r="Y1417" s="16" t="n">
        <v>0.525927863009453</v>
      </c>
      <c r="Z1417" s="16" t="n">
        <f aca="false">(G1417-E1417)/SQRT(H1417^2/D1417+F1417^2/C1417)</f>
        <v>1.65250766010006</v>
      </c>
      <c r="AA1417" s="24" t="n">
        <f aca="false">ABS(K1417-Z1417)</f>
        <v>0</v>
      </c>
    </row>
    <row r="1418" customFormat="false" ht="22.35" hidden="false" customHeight="false" outlineLevel="0" collapsed="false">
      <c r="A1418" s="17" t="n">
        <v>1813</v>
      </c>
      <c r="B1418" s="7" t="s">
        <v>619</v>
      </c>
      <c r="C1418" s="6" t="n">
        <v>144</v>
      </c>
      <c r="D1418" s="6" t="n">
        <v>717</v>
      </c>
      <c r="E1418" s="16" t="n">
        <v>0.279469444830385</v>
      </c>
      <c r="F1418" s="16" t="n">
        <v>0.0436395746036023</v>
      </c>
      <c r="G1418" s="16" t="n">
        <v>0.286234785344145</v>
      </c>
      <c r="H1418" s="16" t="n">
        <v>0.0457209138209709</v>
      </c>
      <c r="I1418" s="23" t="n">
        <f aca="false">G1418-E1418</f>
        <v>0.0067653405137606</v>
      </c>
      <c r="J1418" s="17" t="n">
        <f aca="false">100*(G1418-E1418)/E1418</f>
        <v>2.42078003120041</v>
      </c>
      <c r="K1418" s="16" t="n">
        <v>1.68395398386734</v>
      </c>
      <c r="L1418" s="17" t="n">
        <v>210.951076893607</v>
      </c>
      <c r="M1418" s="16" t="n">
        <v>0.0936696386509246</v>
      </c>
      <c r="N1418" s="16" t="n">
        <v>0.147747680784979</v>
      </c>
      <c r="O1418" s="6" t="str">
        <f aca="false">IF(N1418&lt;0.05,"Yes","No")</f>
        <v>No</v>
      </c>
      <c r="P1418" s="16" t="n">
        <v>0.148948333184691</v>
      </c>
      <c r="Q1418" s="16" t="n">
        <v>2.66507058502183</v>
      </c>
      <c r="R1418" s="16" t="n">
        <v>0.102939760373187</v>
      </c>
      <c r="S1418" s="16" t="n">
        <v>0.544972922850306</v>
      </c>
      <c r="T1418" s="16" t="n">
        <v>0.00674065923918187</v>
      </c>
      <c r="U1418" s="16" t="n">
        <v>0.1972473278579</v>
      </c>
      <c r="V1418" s="16" t="n">
        <v>0.299867319702929</v>
      </c>
      <c r="W1418" s="6" t="s">
        <v>694</v>
      </c>
      <c r="X1418" s="16" t="n">
        <v>6.9</v>
      </c>
      <c r="Y1418" s="16" t="n">
        <v>0.526847977684798</v>
      </c>
      <c r="Z1418" s="16" t="n">
        <f aca="false">(G1418-E1418)/SQRT(H1418^2/D1418+F1418^2/C1418)</f>
        <v>1.68395398386732</v>
      </c>
      <c r="AA1418" s="24" t="n">
        <f aca="false">ABS(K1418-Z1418)</f>
        <v>1.3988810110277E-014</v>
      </c>
    </row>
    <row r="1419" customFormat="false" ht="22.35" hidden="false" customHeight="false" outlineLevel="0" collapsed="false">
      <c r="A1419" s="17" t="n">
        <v>1814</v>
      </c>
      <c r="B1419" s="7" t="s">
        <v>619</v>
      </c>
      <c r="C1419" s="6" t="n">
        <v>144</v>
      </c>
      <c r="D1419" s="6" t="n">
        <v>717</v>
      </c>
      <c r="E1419" s="16" t="n">
        <v>0.279505624125401</v>
      </c>
      <c r="F1419" s="16" t="n">
        <v>0.0436753099077183</v>
      </c>
      <c r="G1419" s="16" t="n">
        <v>0.286440424610714</v>
      </c>
      <c r="H1419" s="16" t="n">
        <v>0.0458194636931786</v>
      </c>
      <c r="I1419" s="23" t="n">
        <f aca="false">G1419-E1419</f>
        <v>0.0069348004853127</v>
      </c>
      <c r="J1419" s="17" t="n">
        <f aca="false">100*(G1419-E1419)/E1419</f>
        <v>2.48109515041507</v>
      </c>
      <c r="K1419" s="16" t="n">
        <v>1.72430557704407</v>
      </c>
      <c r="L1419" s="17" t="n">
        <v>211.143950348094</v>
      </c>
      <c r="M1419" s="16" t="n">
        <v>0.0861162362418589</v>
      </c>
      <c r="N1419" s="16" t="n">
        <v>0.136964581638263</v>
      </c>
      <c r="O1419" s="6" t="str">
        <f aca="false">IF(N1419&lt;0.05,"Yes","No")</f>
        <v>No</v>
      </c>
      <c r="P1419" s="16" t="n">
        <v>0.152382110432067</v>
      </c>
      <c r="Q1419" s="16" t="n">
        <v>2.78936526780763</v>
      </c>
      <c r="R1419" s="16" t="n">
        <v>0.0952561142082384</v>
      </c>
      <c r="S1419" s="16" t="n">
        <v>0.559294511621021</v>
      </c>
      <c r="T1419" s="16" t="n">
        <v>0.00691014573693906</v>
      </c>
      <c r="U1419" s="16" t="n">
        <v>0.187228680795632</v>
      </c>
      <c r="V1419" s="16" t="n">
        <v>0.286293637810497</v>
      </c>
      <c r="W1419" s="6" t="s">
        <v>694</v>
      </c>
      <c r="X1419" s="16" t="n">
        <v>7.8</v>
      </c>
      <c r="Y1419" s="16" t="n">
        <v>0.527739036107237</v>
      </c>
      <c r="Z1419" s="16" t="n">
        <f aca="false">(G1419-E1419)/SQRT(H1419^2/D1419+F1419^2/C1419)</f>
        <v>1.72430557704407</v>
      </c>
      <c r="AA1419" s="24" t="n">
        <f aca="false">ABS(K1419-Z1419)</f>
        <v>0</v>
      </c>
    </row>
    <row r="1420" customFormat="false" ht="22.35" hidden="false" customHeight="false" outlineLevel="0" collapsed="false">
      <c r="A1420" s="17" t="n">
        <v>1815</v>
      </c>
      <c r="B1420" s="7" t="s">
        <v>619</v>
      </c>
      <c r="C1420" s="6" t="n">
        <v>144</v>
      </c>
      <c r="D1420" s="6" t="n">
        <v>717</v>
      </c>
      <c r="E1420" s="16" t="n">
        <v>0.279492516381045</v>
      </c>
      <c r="F1420" s="16" t="n">
        <v>0.043699553405864</v>
      </c>
      <c r="G1420" s="16" t="n">
        <v>0.286591363813588</v>
      </c>
      <c r="H1420" s="16" t="n">
        <v>0.0459105797333192</v>
      </c>
      <c r="I1420" s="23" t="n">
        <f aca="false">G1420-E1420</f>
        <v>0.00709884743254258</v>
      </c>
      <c r="J1420" s="17" t="n">
        <f aca="false">100*(G1420-E1420)/E1420</f>
        <v>2.53990608566577</v>
      </c>
      <c r="K1420" s="16" t="n">
        <v>1.76365815982771</v>
      </c>
      <c r="L1420" s="17" t="n">
        <v>211.351481184059</v>
      </c>
      <c r="M1420" s="16" t="n">
        <v>0.0792344066466398</v>
      </c>
      <c r="N1420" s="16" t="n">
        <v>0.126980540323868</v>
      </c>
      <c r="O1420" s="6" t="str">
        <f aca="false">IF(N1420&lt;0.05,"Yes","No")</f>
        <v>No</v>
      </c>
      <c r="P1420" s="16" t="n">
        <v>0.155711419941046</v>
      </c>
      <c r="Q1420" s="16" t="n">
        <v>2.91258327215569</v>
      </c>
      <c r="R1420" s="16" t="n">
        <v>0.0882524138766514</v>
      </c>
      <c r="S1420" s="16" t="n">
        <v>0.574183195782703</v>
      </c>
      <c r="T1420" s="16" t="n">
        <v>0.00707420960422397</v>
      </c>
      <c r="U1420" s="16" t="n">
        <v>0.177910127488025</v>
      </c>
      <c r="V1420" s="16" t="n">
        <v>0.274240042444857</v>
      </c>
      <c r="W1420" s="6" t="s">
        <v>694</v>
      </c>
      <c r="X1420" s="16" t="n">
        <v>8.4</v>
      </c>
      <c r="Y1420" s="16" t="n">
        <v>0.528726948706028</v>
      </c>
      <c r="Z1420" s="16" t="n">
        <f aca="false">(G1420-E1420)/SQRT(H1420^2/D1420+F1420^2/C1420)</f>
        <v>1.76365815982771</v>
      </c>
      <c r="AA1420" s="24" t="n">
        <f aca="false">ABS(K1420-Z1420)</f>
        <v>0</v>
      </c>
    </row>
    <row r="1421" customFormat="false" ht="22.35" hidden="false" customHeight="false" outlineLevel="0" collapsed="false">
      <c r="A1421" s="17" t="n">
        <v>1816</v>
      </c>
      <c r="B1421" s="7" t="s">
        <v>619</v>
      </c>
      <c r="C1421" s="6" t="n">
        <v>144</v>
      </c>
      <c r="D1421" s="6" t="n">
        <v>717</v>
      </c>
      <c r="E1421" s="16" t="n">
        <v>0.279440073089467</v>
      </c>
      <c r="F1421" s="16" t="n">
        <v>0.0437137781348305</v>
      </c>
      <c r="G1421" s="16" t="n">
        <v>0.28672178679846</v>
      </c>
      <c r="H1421" s="16" t="n">
        <v>0.0460069826837298</v>
      </c>
      <c r="I1421" s="23" t="n">
        <f aca="false">G1421-E1421</f>
        <v>0.00728171370899267</v>
      </c>
      <c r="J1421" s="17" t="n">
        <f aca="false">100*(G1421-E1421)/E1421</f>
        <v>2.6058230047275</v>
      </c>
      <c r="K1421" s="16" t="n">
        <v>1.80791901148043</v>
      </c>
      <c r="L1421" s="17" t="n">
        <v>211.609266825315</v>
      </c>
      <c r="M1421" s="16" t="n">
        <v>0.072038982045284</v>
      </c>
      <c r="N1421" s="16" t="n">
        <v>0.116515705371164</v>
      </c>
      <c r="O1421" s="6" t="str">
        <f aca="false">IF(N1421&lt;0.05,"Yes","No")</f>
        <v>No</v>
      </c>
      <c r="P1421" s="16" t="n">
        <v>0.159431082666352</v>
      </c>
      <c r="Q1421" s="16" t="n">
        <v>3.05339796199905</v>
      </c>
      <c r="R1421" s="16" t="n">
        <v>0.0809257445062021</v>
      </c>
      <c r="S1421" s="16" t="n">
        <v>0.592239777932931</v>
      </c>
      <c r="T1421" s="16" t="n">
        <v>0.00725710675368738</v>
      </c>
      <c r="U1421" s="16" t="n">
        <v>0.167885369100697</v>
      </c>
      <c r="V1421" s="16" t="n">
        <v>0.260123274690682</v>
      </c>
      <c r="W1421" s="6" t="s">
        <v>694</v>
      </c>
      <c r="X1421" s="16" t="n">
        <v>9.2</v>
      </c>
      <c r="Y1421" s="16" t="n">
        <v>0.530024794669146</v>
      </c>
      <c r="Z1421" s="16" t="n">
        <f aca="false">(G1421-E1421)/SQRT(H1421^2/D1421+F1421^2/C1421)</f>
        <v>1.80791901148042</v>
      </c>
      <c r="AA1421" s="24" t="n">
        <f aca="false">ABS(K1421-Z1421)</f>
        <v>1.35447209004269E-014</v>
      </c>
    </row>
    <row r="1422" customFormat="false" ht="22.35" hidden="false" customHeight="false" outlineLevel="0" collapsed="false">
      <c r="A1422" s="17" t="n">
        <v>1817</v>
      </c>
      <c r="B1422" s="7" t="s">
        <v>619</v>
      </c>
      <c r="C1422" s="6" t="n">
        <v>144</v>
      </c>
      <c r="D1422" s="6" t="n">
        <v>717</v>
      </c>
      <c r="E1422" s="16" t="n">
        <v>0.279356999529733</v>
      </c>
      <c r="F1422" s="16" t="n">
        <v>0.0437173972754641</v>
      </c>
      <c r="G1422" s="16" t="n">
        <v>0.286820039007621</v>
      </c>
      <c r="H1422" s="16" t="n">
        <v>0.0461018326402186</v>
      </c>
      <c r="I1422" s="23" t="n">
        <f aca="false">G1422-E1422</f>
        <v>0.0074630394778879</v>
      </c>
      <c r="J1422" s="17" t="n">
        <f aca="false">100*(G1422-E1422)/E1422</f>
        <v>2.6715061696865</v>
      </c>
      <c r="K1422" s="16" t="n">
        <v>1.85211810888319</v>
      </c>
      <c r="L1422" s="17" t="n">
        <v>211.897998281514</v>
      </c>
      <c r="M1422" s="16" t="n">
        <v>0.0653998352190124</v>
      </c>
      <c r="N1422" s="16" t="n">
        <v>0.106539600019351</v>
      </c>
      <c r="O1422" s="6" t="str">
        <f aca="false">IF(N1422&lt;0.05,"Yes","No")</f>
        <v>No</v>
      </c>
      <c r="P1422" s="16" t="n">
        <v>0.163114143788635</v>
      </c>
      <c r="Q1422" s="16" t="n">
        <v>3.1961022312139</v>
      </c>
      <c r="R1422" s="16" t="n">
        <v>0.0741664118478273</v>
      </c>
      <c r="S1422" s="16" t="n">
        <v>0.612593708263382</v>
      </c>
      <c r="T1422" s="16" t="n">
        <v>0.00743846040020576</v>
      </c>
      <c r="U1422" s="16" t="n">
        <v>0.158411804546657</v>
      </c>
      <c r="V1422" s="16" t="n">
        <v>0.247817599073194</v>
      </c>
      <c r="W1422" s="6" t="s">
        <v>694</v>
      </c>
      <c r="X1422" s="17" t="n">
        <v>10.2</v>
      </c>
      <c r="Y1422" s="16" t="n">
        <v>0.531157988532466</v>
      </c>
      <c r="Z1422" s="16" t="n">
        <f aca="false">(G1422-E1422)/SQRT(H1422^2/D1422+F1422^2/C1422)</f>
        <v>1.8521181088832</v>
      </c>
      <c r="AA1422" s="24" t="n">
        <f aca="false">ABS(K1422-Z1422)</f>
        <v>1.33226762955019E-014</v>
      </c>
    </row>
    <row r="1423" customFormat="false" ht="22.35" hidden="false" customHeight="false" outlineLevel="0" collapsed="false">
      <c r="A1423" s="17" t="n">
        <v>1818</v>
      </c>
      <c r="B1423" s="7" t="s">
        <v>619</v>
      </c>
      <c r="C1423" s="6" t="n">
        <v>144</v>
      </c>
      <c r="D1423" s="6" t="n">
        <v>717</v>
      </c>
      <c r="E1423" s="16" t="n">
        <v>0.279235789966252</v>
      </c>
      <c r="F1423" s="16" t="n">
        <v>0.0437108768536502</v>
      </c>
      <c r="G1423" s="16" t="n">
        <v>0.286870039074657</v>
      </c>
      <c r="H1423" s="16" t="n">
        <v>0.0461880182595764</v>
      </c>
      <c r="I1423" s="23" t="n">
        <f aca="false">G1423-E1423</f>
        <v>0.00763424910840493</v>
      </c>
      <c r="J1423" s="17" t="n">
        <f aca="false">100*(G1423-E1423)/E1423</f>
        <v>2.73397944773755</v>
      </c>
      <c r="K1423" s="16" t="n">
        <v>1.89419143133388</v>
      </c>
      <c r="L1423" s="17" t="n">
        <v>212.193886308613</v>
      </c>
      <c r="M1423" s="16" t="n">
        <v>0.0595597167136244</v>
      </c>
      <c r="N1423" s="16" t="n">
        <v>0.0979146829540882</v>
      </c>
      <c r="O1423" s="6" t="str">
        <f aca="false">IF(N1423&lt;0.05,"Yes","No")</f>
        <v>No</v>
      </c>
      <c r="P1423" s="16" t="n">
        <v>0.166595858996395</v>
      </c>
      <c r="Q1423" s="16" t="n">
        <v>3.33400176192556</v>
      </c>
      <c r="R1423" s="16" t="n">
        <v>0.068208594954976</v>
      </c>
      <c r="S1423" s="16" t="n">
        <v>0.633354336650717</v>
      </c>
      <c r="T1423" s="16" t="n">
        <v>0.00760969088890595</v>
      </c>
      <c r="U1423" s="16" t="n">
        <v>0.149848096974814</v>
      </c>
      <c r="V1423" s="16" t="n">
        <v>0.236182184354152</v>
      </c>
      <c r="W1423" s="6" t="s">
        <v>694</v>
      </c>
      <c r="X1423" s="17" t="n">
        <v>11.2</v>
      </c>
      <c r="Y1423" s="16" t="n">
        <v>0.532184642801798</v>
      </c>
      <c r="Z1423" s="16" t="n">
        <f aca="false">(G1423-E1423)/SQRT(H1423^2/D1423+F1423^2/C1423)</f>
        <v>1.89419143133388</v>
      </c>
      <c r="AA1423" s="24" t="n">
        <f aca="false">ABS(K1423-Z1423)</f>
        <v>0</v>
      </c>
    </row>
    <row r="1424" customFormat="false" ht="22.35" hidden="false" customHeight="false" outlineLevel="0" collapsed="false">
      <c r="A1424" s="17" t="n">
        <v>1819</v>
      </c>
      <c r="B1424" s="7" t="s">
        <v>619</v>
      </c>
      <c r="C1424" s="6" t="n">
        <v>144</v>
      </c>
      <c r="D1424" s="6" t="n">
        <v>717</v>
      </c>
      <c r="E1424" s="16" t="n">
        <v>0.279072905476723</v>
      </c>
      <c r="F1424" s="16" t="n">
        <v>0.0436951204739424</v>
      </c>
      <c r="G1424" s="16" t="n">
        <v>0.286874654319662</v>
      </c>
      <c r="H1424" s="16" t="n">
        <v>0.0462674106304428</v>
      </c>
      <c r="I1424" s="23" t="n">
        <f aca="false">G1424-E1424</f>
        <v>0.0078017488429396</v>
      </c>
      <c r="J1424" s="17" t="n">
        <f aca="false">100*(G1424-E1424)/E1424</f>
        <v>2.79559523330019</v>
      </c>
      <c r="K1424" s="16" t="n">
        <v>1.93571092835179</v>
      </c>
      <c r="L1424" s="17" t="n">
        <v>212.50010639471</v>
      </c>
      <c r="M1424" s="16" t="n">
        <v>0.0542298902454696</v>
      </c>
      <c r="N1424" s="16" t="n">
        <v>0.0898556777647726</v>
      </c>
      <c r="O1424" s="6" t="str">
        <f aca="false">IF(N1424&lt;0.05,"Yes","No")</f>
        <v>No</v>
      </c>
      <c r="P1424" s="16" t="n">
        <v>0.170012425229917</v>
      </c>
      <c r="Q1424" s="16" t="n">
        <v>3.47215213601571</v>
      </c>
      <c r="R1424" s="16" t="n">
        <v>0.062751123588497</v>
      </c>
      <c r="S1424" s="16" t="n">
        <v>0.654632559622023</v>
      </c>
      <c r="T1424" s="16" t="n">
        <v>0.00777720303504169</v>
      </c>
      <c r="U1424" s="16" t="n">
        <v>0.141835873368445</v>
      </c>
      <c r="V1424" s="16" t="n">
        <v>0.224739450020487</v>
      </c>
      <c r="W1424" s="6" t="s">
        <v>694</v>
      </c>
      <c r="X1424" s="17" t="n">
        <v>12.3</v>
      </c>
      <c r="Y1424" s="16" t="n">
        <v>0.533356578335658</v>
      </c>
      <c r="Z1424" s="16" t="n">
        <f aca="false">(G1424-E1424)/SQRT(H1424^2/D1424+F1424^2/C1424)</f>
        <v>1.93571092835179</v>
      </c>
      <c r="AA1424" s="24" t="n">
        <f aca="false">ABS(K1424-Z1424)</f>
        <v>0</v>
      </c>
    </row>
    <row r="1425" customFormat="false" ht="22.35" hidden="false" customHeight="false" outlineLevel="0" collapsed="false">
      <c r="A1425" s="17" t="n">
        <v>1820</v>
      </c>
      <c r="B1425" s="7" t="s">
        <v>619</v>
      </c>
      <c r="C1425" s="6" t="n">
        <v>144</v>
      </c>
      <c r="D1425" s="6" t="n">
        <v>717</v>
      </c>
      <c r="E1425" s="16" t="n">
        <v>0.27887608597262</v>
      </c>
      <c r="F1425" s="16" t="n">
        <v>0.0436720864090343</v>
      </c>
      <c r="G1425" s="16" t="n">
        <v>0.286824044967629</v>
      </c>
      <c r="H1425" s="16" t="n">
        <v>0.0463319221398684</v>
      </c>
      <c r="I1425" s="23" t="n">
        <f aca="false">G1425-E1425</f>
        <v>0.00794795899500839</v>
      </c>
      <c r="J1425" s="17" t="n">
        <f aca="false">100*(G1425-E1425)/E1425</f>
        <v>2.84999660952955</v>
      </c>
      <c r="K1425" s="16" t="n">
        <v>1.97233012773195</v>
      </c>
      <c r="L1425" s="17" t="n">
        <v>212.78438771911</v>
      </c>
      <c r="M1425" s="16" t="n">
        <v>0.0498671354738495</v>
      </c>
      <c r="N1425" s="16" t="n">
        <v>0.0831514695480617</v>
      </c>
      <c r="O1425" s="6" t="str">
        <f aca="false">IF(N1425&lt;0.05,"Yes","No")</f>
        <v>No</v>
      </c>
      <c r="P1425" s="16" t="n">
        <v>0.173007569219416</v>
      </c>
      <c r="Q1425" s="16" t="n">
        <v>3.5955690156682</v>
      </c>
      <c r="R1425" s="16" t="n">
        <v>0.0582691201153801</v>
      </c>
      <c r="S1425" s="16" t="n">
        <v>0.674267294870561</v>
      </c>
      <c r="T1425" s="16" t="n">
        <v>0.0079234163072307</v>
      </c>
      <c r="U1425" s="16" t="n">
        <v>0.135141237236838</v>
      </c>
      <c r="V1425" s="16" t="n">
        <v>0.21575360139407</v>
      </c>
      <c r="W1425" s="6" t="s">
        <v>694</v>
      </c>
      <c r="X1425" s="17" t="n">
        <v>13</v>
      </c>
      <c r="Y1425" s="16" t="n">
        <v>0.534315434681544</v>
      </c>
      <c r="Z1425" s="16" t="n">
        <f aca="false">(G1425-E1425)/SQRT(H1425^2/D1425+F1425^2/C1425)</f>
        <v>1.97233012773194</v>
      </c>
      <c r="AA1425" s="24" t="n">
        <f aca="false">ABS(K1425-Z1425)</f>
        <v>0</v>
      </c>
    </row>
    <row r="1426" customFormat="false" ht="22.35" hidden="false" customHeight="false" outlineLevel="0" collapsed="false">
      <c r="A1426" s="17" t="n">
        <v>1821</v>
      </c>
      <c r="B1426" s="7" t="s">
        <v>619</v>
      </c>
      <c r="C1426" s="6" t="n">
        <v>144</v>
      </c>
      <c r="D1426" s="6" t="n">
        <v>717</v>
      </c>
      <c r="E1426" s="16" t="n">
        <v>0.2786485052978</v>
      </c>
      <c r="F1426" s="16" t="n">
        <v>0.0436398773376451</v>
      </c>
      <c r="G1426" s="16" t="n">
        <v>0.286727604465338</v>
      </c>
      <c r="H1426" s="16" t="n">
        <v>0.0463877582114464</v>
      </c>
      <c r="I1426" s="23" t="n">
        <f aca="false">G1426-E1426</f>
        <v>0.00807909916753841</v>
      </c>
      <c r="J1426" s="17" t="n">
        <f aca="false">100*(G1426-E1426)/E1426</f>
        <v>2.89938722581843</v>
      </c>
      <c r="K1426" s="16" t="n">
        <v>2.0056335662078</v>
      </c>
      <c r="L1426" s="17" t="n">
        <v>213.073080408505</v>
      </c>
      <c r="M1426" s="16" t="n">
        <v>0.0461601455906867</v>
      </c>
      <c r="N1426" s="16" t="n">
        <v>0.0774002121995474</v>
      </c>
      <c r="O1426" s="6" t="str">
        <f aca="false">IF(N1426&lt;0.05,"Yes","No")</f>
        <v>No</v>
      </c>
      <c r="P1426" s="16" t="n">
        <v>0.175701822706406</v>
      </c>
      <c r="Q1426" s="16" t="n">
        <v>3.7084288787108</v>
      </c>
      <c r="R1426" s="16" t="n">
        <v>0.0544681194534774</v>
      </c>
      <c r="S1426" s="16" t="n">
        <v>0.693892220588474</v>
      </c>
      <c r="T1426" s="16" t="n">
        <v>0.00805455273821677</v>
      </c>
      <c r="U1426" s="16" t="n">
        <v>0.129356679921299</v>
      </c>
      <c r="V1426" s="16" t="n">
        <v>0.207464415660038</v>
      </c>
      <c r="W1426" s="6" t="s">
        <v>694</v>
      </c>
      <c r="X1426" s="17" t="n">
        <v>14</v>
      </c>
      <c r="Y1426" s="16" t="n">
        <v>0.53531303269797</v>
      </c>
      <c r="Z1426" s="16" t="n">
        <f aca="false">(G1426-E1426)/SQRT(H1426^2/D1426+F1426^2/C1426)</f>
        <v>2.0056335662078</v>
      </c>
      <c r="AA1426" s="24" t="n">
        <f aca="false">ABS(K1426-Z1426)</f>
        <v>0</v>
      </c>
    </row>
    <row r="1427" customFormat="false" ht="22.35" hidden="false" customHeight="false" outlineLevel="0" collapsed="false">
      <c r="A1427" s="17" t="n">
        <v>1822</v>
      </c>
      <c r="B1427" s="7" t="s">
        <v>619</v>
      </c>
      <c r="C1427" s="6" t="n">
        <v>144</v>
      </c>
      <c r="D1427" s="6" t="n">
        <v>717</v>
      </c>
      <c r="E1427" s="16" t="n">
        <v>0.278377678348786</v>
      </c>
      <c r="F1427" s="16" t="n">
        <v>0.0436009522041806</v>
      </c>
      <c r="G1427" s="16" t="n">
        <v>0.286577974133079</v>
      </c>
      <c r="H1427" s="16" t="n">
        <v>0.0464291559491441</v>
      </c>
      <c r="I1427" s="23" t="n">
        <f aca="false">G1427-E1427</f>
        <v>0.00820029578429293</v>
      </c>
      <c r="J1427" s="17" t="n">
        <f aca="false">100*(G1427-E1427)/E1427</f>
        <v>2.9457447281454</v>
      </c>
      <c r="K1427" s="16" t="n">
        <v>2.0368646734188</v>
      </c>
      <c r="L1427" s="17" t="n">
        <v>213.339402357081</v>
      </c>
      <c r="M1427" s="16" t="n">
        <v>0.0428987214471175</v>
      </c>
      <c r="N1427" s="16" t="n">
        <v>0.0725102282867207</v>
      </c>
      <c r="O1427" s="6" t="str">
        <f aca="false">IF(N1427&lt;0.05,"Yes","No")</f>
        <v>No</v>
      </c>
      <c r="P1427" s="16" t="n">
        <v>0.178226250232336</v>
      </c>
      <c r="Q1427" s="16" t="n">
        <v>3.81575744776327</v>
      </c>
      <c r="R1427" s="16" t="n">
        <v>0.0510969435599503</v>
      </c>
      <c r="S1427" s="16" t="n">
        <v>0.711341799731166</v>
      </c>
      <c r="T1427" s="16" t="n">
        <v>0.00817573980070668</v>
      </c>
      <c r="U1427" s="16" t="n">
        <v>0.124182738221465</v>
      </c>
      <c r="V1427" s="16" t="n">
        <v>0.200236326172907</v>
      </c>
      <c r="W1427" s="6" t="s">
        <v>694</v>
      </c>
      <c r="X1427" s="17" t="n">
        <v>14.6</v>
      </c>
      <c r="Y1427" s="16" t="n">
        <v>0.536194405702774</v>
      </c>
      <c r="Z1427" s="16" t="n">
        <f aca="false">(G1427-E1427)/SQRT(H1427^2/D1427+F1427^2/C1427)</f>
        <v>2.03686467341881</v>
      </c>
      <c r="AA1427" s="24" t="n">
        <f aca="false">ABS(K1427-Z1427)</f>
        <v>1.37667655053519E-014</v>
      </c>
    </row>
    <row r="1428" customFormat="false" ht="22.35" hidden="false" customHeight="false" outlineLevel="0" collapsed="false">
      <c r="A1428" s="17" t="n">
        <v>1823</v>
      </c>
      <c r="B1428" s="7" t="s">
        <v>619</v>
      </c>
      <c r="C1428" s="6" t="n">
        <v>144</v>
      </c>
      <c r="D1428" s="6" t="n">
        <v>717</v>
      </c>
      <c r="E1428" s="16" t="n">
        <v>0.278073235207962</v>
      </c>
      <c r="F1428" s="16" t="n">
        <v>0.0435528994883324</v>
      </c>
      <c r="G1428" s="16" t="n">
        <v>0.286379709631994</v>
      </c>
      <c r="H1428" s="16" t="n">
        <v>0.0464553914253103</v>
      </c>
      <c r="I1428" s="23" t="n">
        <f aca="false">G1428-E1428</f>
        <v>0.0083064744240326</v>
      </c>
      <c r="J1428" s="17" t="n">
        <f aca="false">100*(G1428-E1428)/E1428</f>
        <v>2.98715351652613</v>
      </c>
      <c r="K1428" s="16" t="n">
        <v>2.06487500920013</v>
      </c>
      <c r="L1428" s="17" t="n">
        <v>213.589239623436</v>
      </c>
      <c r="M1428" s="16" t="n">
        <v>0.0401424060358249</v>
      </c>
      <c r="N1428" s="16" t="n">
        <v>0.0681804325636767</v>
      </c>
      <c r="O1428" s="6" t="str">
        <f aca="false">IF(N1428&lt;0.05,"Yes","No")</f>
        <v>No</v>
      </c>
      <c r="P1428" s="16" t="n">
        <v>0.180476995655459</v>
      </c>
      <c r="Q1428" s="16" t="n">
        <v>3.91274122687884</v>
      </c>
      <c r="R1428" s="16" t="n">
        <v>0.0482405432019156</v>
      </c>
      <c r="S1428" s="16" t="n">
        <v>0.72712681298664</v>
      </c>
      <c r="T1428" s="16" t="n">
        <v>0.00828190098841305</v>
      </c>
      <c r="U1428" s="16" t="n">
        <v>0.119782013342816</v>
      </c>
      <c r="V1428" s="16" t="n">
        <v>0.194183649717019</v>
      </c>
      <c r="W1428" s="6" t="s">
        <v>694</v>
      </c>
      <c r="X1428" s="17" t="n">
        <v>15.1</v>
      </c>
      <c r="Y1428" s="16" t="n">
        <v>0.53693049744305</v>
      </c>
      <c r="Z1428" s="16" t="n">
        <f aca="false">(G1428-E1428)/SQRT(H1428^2/D1428+F1428^2/C1428)</f>
        <v>2.06487500920012</v>
      </c>
      <c r="AA1428" s="24" t="n">
        <f aca="false">ABS(K1428-Z1428)</f>
        <v>1.33226762955019E-014</v>
      </c>
    </row>
    <row r="1429" customFormat="false" ht="22.35" hidden="false" customHeight="false" outlineLevel="0" collapsed="false">
      <c r="A1429" s="17" t="n">
        <v>1824</v>
      </c>
      <c r="B1429" s="7" t="s">
        <v>619</v>
      </c>
      <c r="C1429" s="6" t="n">
        <v>144</v>
      </c>
      <c r="D1429" s="6" t="n">
        <v>717</v>
      </c>
      <c r="E1429" s="16" t="n">
        <v>0.277726481461691</v>
      </c>
      <c r="F1429" s="16" t="n">
        <v>0.0435019493602718</v>
      </c>
      <c r="G1429" s="16" t="n">
        <v>0.28613179053389</v>
      </c>
      <c r="H1429" s="16" t="n">
        <v>0.0464749734774038</v>
      </c>
      <c r="I1429" s="23" t="n">
        <f aca="false">G1429-E1429</f>
        <v>0.00840530907219989</v>
      </c>
      <c r="J1429" s="17" t="n">
        <f aca="false">100*(G1429-E1429)/E1429</f>
        <v>3.02647015436276</v>
      </c>
      <c r="K1429" s="16" t="n">
        <v>2.09127100442448</v>
      </c>
      <c r="L1429" s="17" t="n">
        <v>213.828597367326</v>
      </c>
      <c r="M1429" s="16" t="n">
        <v>0.0376847190025513</v>
      </c>
      <c r="N1429" s="16" t="n">
        <v>0.0643704021336262</v>
      </c>
      <c r="O1429" s="6" t="str">
        <f aca="false">IF(N1429&lt;0.05,"Yes","No")</f>
        <v>No</v>
      </c>
      <c r="P1429" s="16" t="n">
        <v>0.182590797429755</v>
      </c>
      <c r="Q1429" s="16" t="n">
        <v>4.00493241334138</v>
      </c>
      <c r="R1429" s="16" t="n">
        <v>0.0456814849711132</v>
      </c>
      <c r="S1429" s="16" t="n">
        <v>0.741872479057583</v>
      </c>
      <c r="T1429" s="16" t="n">
        <v>0.00838071166469811</v>
      </c>
      <c r="U1429" s="16" t="n">
        <v>0.115792501771639</v>
      </c>
      <c r="V1429" s="16" t="n">
        <v>0.188312696076943</v>
      </c>
      <c r="W1429" s="6" t="s">
        <v>694</v>
      </c>
      <c r="X1429" s="17" t="n">
        <v>15.9</v>
      </c>
      <c r="Y1429" s="16" t="n">
        <v>0.537608476677514</v>
      </c>
      <c r="Z1429" s="16" t="n">
        <f aca="false">(G1429-E1429)/SQRT(H1429^2/D1429+F1429^2/C1429)</f>
        <v>2.09127100442448</v>
      </c>
      <c r="AA1429" s="24" t="n">
        <f aca="false">ABS(K1429-Z1429)</f>
        <v>0</v>
      </c>
    </row>
    <row r="1430" customFormat="false" ht="22.35" hidden="false" customHeight="false" outlineLevel="0" collapsed="false">
      <c r="A1430" s="17" t="n">
        <v>1825</v>
      </c>
      <c r="B1430" s="7" t="s">
        <v>619</v>
      </c>
      <c r="C1430" s="6" t="n">
        <v>144</v>
      </c>
      <c r="D1430" s="6" t="n">
        <v>717</v>
      </c>
      <c r="E1430" s="16" t="n">
        <v>0.277342601058384</v>
      </c>
      <c r="F1430" s="16" t="n">
        <v>0.043445486728267</v>
      </c>
      <c r="G1430" s="16" t="n">
        <v>0.285834721088243</v>
      </c>
      <c r="H1430" s="16" t="n">
        <v>0.0464829502349242</v>
      </c>
      <c r="I1430" s="23" t="n">
        <f aca="false">G1430-E1430</f>
        <v>0.00849212002985927</v>
      </c>
      <c r="J1430" s="17" t="n">
        <f aca="false">100*(G1430-E1430)/E1430</f>
        <v>3.06196018839226</v>
      </c>
      <c r="K1430" s="16" t="n">
        <v>2.11503509402258</v>
      </c>
      <c r="L1430" s="17" t="n">
        <v>214.050420933929</v>
      </c>
      <c r="M1430" s="16" t="n">
        <v>0.0355833959778388</v>
      </c>
      <c r="N1430" s="16" t="n">
        <v>0.061069263241316</v>
      </c>
      <c r="O1430" s="6" t="str">
        <f aca="false">IF(N1430&lt;0.05,"Yes","No")</f>
        <v>No</v>
      </c>
      <c r="P1430" s="16" t="n">
        <v>0.184485301626107</v>
      </c>
      <c r="Q1430" s="16" t="n">
        <v>4.08847138022711</v>
      </c>
      <c r="R1430" s="16" t="n">
        <v>0.043486216974307</v>
      </c>
      <c r="S1430" s="16" t="n">
        <v>0.75482865615543</v>
      </c>
      <c r="T1430" s="16" t="n">
        <v>0.00846749369152043</v>
      </c>
      <c r="U1430" s="16" t="n">
        <v>0.112357678518302</v>
      </c>
      <c r="V1430" s="16" t="n">
        <v>0.183360833769354</v>
      </c>
      <c r="W1430" s="6" t="s">
        <v>694</v>
      </c>
      <c r="X1430" s="17" t="n">
        <v>16.3</v>
      </c>
      <c r="Y1430" s="16" t="n">
        <v>0.538267085076709</v>
      </c>
      <c r="Z1430" s="16" t="n">
        <f aca="false">(G1430-E1430)/SQRT(H1430^2/D1430+F1430^2/C1430)</f>
        <v>2.11503509402255</v>
      </c>
      <c r="AA1430" s="24" t="n">
        <f aca="false">ABS(K1430-Z1430)</f>
        <v>2.79776202205539E-014</v>
      </c>
    </row>
    <row r="1431" customFormat="false" ht="22.35" hidden="false" customHeight="false" outlineLevel="0" collapsed="false">
      <c r="A1431" s="17" t="n">
        <v>1826</v>
      </c>
      <c r="B1431" s="7" t="s">
        <v>619</v>
      </c>
      <c r="C1431" s="6" t="n">
        <v>144</v>
      </c>
      <c r="D1431" s="6" t="n">
        <v>717</v>
      </c>
      <c r="E1431" s="16" t="n">
        <v>0.276918028584785</v>
      </c>
      <c r="F1431" s="16" t="n">
        <v>0.0433821913039332</v>
      </c>
      <c r="G1431" s="16" t="n">
        <v>0.285490098732785</v>
      </c>
      <c r="H1431" s="16" t="n">
        <v>0.0464820664352373</v>
      </c>
      <c r="I1431" s="23" t="n">
        <f aca="false">G1431-E1431</f>
        <v>0.00857207014799971</v>
      </c>
      <c r="J1431" s="17" t="n">
        <f aca="false">100*(G1431-E1431)/E1431</f>
        <v>3.09552620745138</v>
      </c>
      <c r="K1431" s="16" t="n">
        <v>2.1374865981716</v>
      </c>
      <c r="L1431" s="17" t="n">
        <v>214.268193054248</v>
      </c>
      <c r="M1431" s="16" t="n">
        <v>0.0336913096225248</v>
      </c>
      <c r="N1431" s="16" t="n">
        <v>0.0580684507932114</v>
      </c>
      <c r="O1431" s="6" t="str">
        <f aca="false">IF(N1431&lt;0.05,"Yes","No")</f>
        <v>No</v>
      </c>
      <c r="P1431" s="16" t="n">
        <v>0.186265465221572</v>
      </c>
      <c r="Q1431" s="16" t="n">
        <v>4.16775425591322</v>
      </c>
      <c r="R1431" s="16" t="n">
        <v>0.0415054562135894</v>
      </c>
      <c r="S1431" s="16" t="n">
        <v>0.7672611867782</v>
      </c>
      <c r="T1431" s="16" t="n">
        <v>0.00854740637699922</v>
      </c>
      <c r="U1431" s="16" t="n">
        <v>0.109266565401263</v>
      </c>
      <c r="V1431" s="16" t="n">
        <v>0.178939811284701</v>
      </c>
      <c r="W1431" s="6" t="s">
        <v>694</v>
      </c>
      <c r="X1431" s="17" t="n">
        <v>16.9</v>
      </c>
      <c r="Y1431" s="16" t="n">
        <v>0.53905160390516</v>
      </c>
      <c r="Z1431" s="16" t="n">
        <f aca="false">(G1431-E1431)/SQRT(H1431^2/D1431+F1431^2/C1431)</f>
        <v>2.1374865981716</v>
      </c>
      <c r="AA1431" s="24" t="n">
        <f aca="false">ABS(K1431-Z1431)</f>
        <v>0</v>
      </c>
    </row>
    <row r="1432" customFormat="false" ht="22.35" hidden="false" customHeight="false" outlineLevel="0" collapsed="false">
      <c r="A1432" s="17" t="n">
        <v>1827</v>
      </c>
      <c r="B1432" s="7" t="s">
        <v>619</v>
      </c>
      <c r="C1432" s="6" t="n">
        <v>144</v>
      </c>
      <c r="D1432" s="6" t="n">
        <v>717</v>
      </c>
      <c r="E1432" s="16" t="n">
        <v>0.276460968371895</v>
      </c>
      <c r="F1432" s="16" t="n">
        <v>0.0433171268336957</v>
      </c>
      <c r="G1432" s="16" t="n">
        <v>0.285106901365178</v>
      </c>
      <c r="H1432" s="16" t="n">
        <v>0.0464761195846689</v>
      </c>
      <c r="I1432" s="23" t="n">
        <f aca="false">G1432-E1432</f>
        <v>0.00864593299328298</v>
      </c>
      <c r="J1432" s="17" t="n">
        <f aca="false">100*(G1432-E1432)/E1432</f>
        <v>3.1273611765884</v>
      </c>
      <c r="K1432" s="16" t="n">
        <v>2.1585869456635</v>
      </c>
      <c r="L1432" s="17" t="n">
        <v>214.476623759105</v>
      </c>
      <c r="M1432" s="16" t="n">
        <v>0.031992647997792</v>
      </c>
      <c r="N1432" s="16" t="n">
        <v>0.0554134818164559</v>
      </c>
      <c r="O1432" s="6" t="str">
        <f aca="false">IF(N1432&lt;0.05,"Yes","No")</f>
        <v>No</v>
      </c>
      <c r="P1432" s="16" t="n">
        <v>0.187932683767856</v>
      </c>
      <c r="Q1432" s="16" t="n">
        <v>4.24269734466419</v>
      </c>
      <c r="R1432" s="16" t="n">
        <v>0.0397202988887518</v>
      </c>
      <c r="S1432" s="16" t="n">
        <v>0.778844236992628</v>
      </c>
      <c r="T1432" s="16" t="n">
        <v>0.00862122485075944</v>
      </c>
      <c r="U1432" s="16" t="n">
        <v>0.106462391340843</v>
      </c>
      <c r="V1432" s="16" t="n">
        <v>0.174928761278667</v>
      </c>
      <c r="W1432" s="6" t="s">
        <v>694</v>
      </c>
      <c r="X1432" s="17" t="n">
        <v>17.7</v>
      </c>
      <c r="Y1432" s="16" t="n">
        <v>0.539603672710367</v>
      </c>
      <c r="Z1432" s="16" t="n">
        <f aca="false">(G1432-E1432)/SQRT(H1432^2/D1432+F1432^2/C1432)</f>
        <v>2.15858694566347</v>
      </c>
      <c r="AA1432" s="24" t="n">
        <f aca="false">ABS(K1432-Z1432)</f>
        <v>2.75335310107039E-014</v>
      </c>
    </row>
    <row r="1433" customFormat="false" ht="22.35" hidden="false" customHeight="false" outlineLevel="0" collapsed="false">
      <c r="A1433" s="17" t="n">
        <v>1828</v>
      </c>
      <c r="B1433" s="7" t="s">
        <v>619</v>
      </c>
      <c r="C1433" s="6" t="n">
        <v>144</v>
      </c>
      <c r="D1433" s="6" t="n">
        <v>717</v>
      </c>
      <c r="E1433" s="16" t="n">
        <v>0.27594700962719</v>
      </c>
      <c r="F1433" s="16" t="n">
        <v>0.0432457872631548</v>
      </c>
      <c r="G1433" s="16" t="n">
        <v>0.284663939305595</v>
      </c>
      <c r="H1433" s="16" t="n">
        <v>0.0464643804993166</v>
      </c>
      <c r="I1433" s="23" t="n">
        <f aca="false">G1433-E1433</f>
        <v>0.00871692967840554</v>
      </c>
      <c r="J1433" s="17" t="n">
        <f aca="false">100*(G1433-E1433)/E1433</f>
        <v>3.15891434742572</v>
      </c>
      <c r="K1433" s="16" t="n">
        <v>2.1793305624991</v>
      </c>
      <c r="L1433" s="17" t="n">
        <v>214.689142132229</v>
      </c>
      <c r="M1433" s="16" t="n">
        <v>0.0303951950718341</v>
      </c>
      <c r="N1433" s="16" t="n">
        <v>0.0529082890189921</v>
      </c>
      <c r="O1433" s="6" t="str">
        <f aca="false">IF(N1433&lt;0.05,"Yes","No")</f>
        <v>No</v>
      </c>
      <c r="P1433" s="16" t="n">
        <v>0.189562840311491</v>
      </c>
      <c r="Q1433" s="16" t="n">
        <v>4.31662016688398</v>
      </c>
      <c r="R1433" s="16" t="n">
        <v>0.0380383613798686</v>
      </c>
      <c r="S1433" s="16" t="n">
        <v>0.790305660019794</v>
      </c>
      <c r="T1433" s="16" t="n">
        <v>0.00869217594219285</v>
      </c>
      <c r="U1433" s="16" t="n">
        <v>0.103816013216279</v>
      </c>
      <c r="V1433" s="16" t="n">
        <v>0.171000518652818</v>
      </c>
      <c r="W1433" s="6" t="s">
        <v>694</v>
      </c>
      <c r="X1433" s="17" t="n">
        <v>18.2</v>
      </c>
      <c r="Y1433" s="16" t="n">
        <v>0.540116999845033</v>
      </c>
      <c r="Z1433" s="16" t="n">
        <f aca="false">(G1433-E1433)/SQRT(H1433^2/D1433+F1433^2/C1433)</f>
        <v>2.1793305624991</v>
      </c>
      <c r="AA1433" s="24" t="n">
        <f aca="false">ABS(K1433-Z1433)</f>
        <v>0</v>
      </c>
    </row>
    <row r="1434" customFormat="false" ht="22.35" hidden="false" customHeight="false" outlineLevel="0" collapsed="false">
      <c r="A1434" s="17" t="n">
        <v>1829</v>
      </c>
      <c r="B1434" s="7" t="s">
        <v>619</v>
      </c>
      <c r="C1434" s="6" t="n">
        <v>144</v>
      </c>
      <c r="D1434" s="6" t="n">
        <v>717</v>
      </c>
      <c r="E1434" s="16" t="n">
        <v>0.275379538329111</v>
      </c>
      <c r="F1434" s="16" t="n">
        <v>0.0431665065556821</v>
      </c>
      <c r="G1434" s="16" t="n">
        <v>0.284169909927469</v>
      </c>
      <c r="H1434" s="16" t="n">
        <v>0.0464472763157846</v>
      </c>
      <c r="I1434" s="23" t="n">
        <f aca="false">G1434-E1434</f>
        <v>0.00879037159835805</v>
      </c>
      <c r="J1434" s="17" t="n">
        <f aca="false">100*(G1434-E1434)/E1434</f>
        <v>3.19209322947318</v>
      </c>
      <c r="K1434" s="16" t="n">
        <v>2.20111976325301</v>
      </c>
      <c r="L1434" s="17" t="n">
        <v>214.913189995829</v>
      </c>
      <c r="M1434" s="16" t="n">
        <v>0.0287919333722651</v>
      </c>
      <c r="N1434" s="16" t="n">
        <v>0.0504098766792742</v>
      </c>
      <c r="O1434" s="6" t="str">
        <f aca="false">IF(N1434&lt;0.05,"Yes","No")</f>
        <v>No</v>
      </c>
      <c r="P1434" s="16" t="n">
        <v>0.191271663317477</v>
      </c>
      <c r="Q1434" s="16" t="n">
        <v>4.39479568921474</v>
      </c>
      <c r="R1434" s="16" t="n">
        <v>0.0363407774208228</v>
      </c>
      <c r="S1434" s="16" t="n">
        <v>0.802203282135547</v>
      </c>
      <c r="T1434" s="16" t="n">
        <v>0.00876556890040062</v>
      </c>
      <c r="U1434" s="16" t="n">
        <v>0.101116326002031</v>
      </c>
      <c r="V1434" s="16" t="n">
        <v>0.167148230472279</v>
      </c>
      <c r="W1434" s="6" t="s">
        <v>694</v>
      </c>
      <c r="X1434" s="17" t="n">
        <v>19.1</v>
      </c>
      <c r="Y1434" s="16" t="n">
        <v>0.540698124903146</v>
      </c>
      <c r="Z1434" s="16" t="n">
        <f aca="false">(G1434-E1434)/SQRT(H1434^2/D1434+F1434^2/C1434)</f>
        <v>2.20111976325303</v>
      </c>
      <c r="AA1434" s="24" t="n">
        <f aca="false">ABS(K1434-Z1434)</f>
        <v>1.37667655053519E-014</v>
      </c>
    </row>
    <row r="1435" customFormat="false" ht="22.35" hidden="false" customHeight="false" outlineLevel="0" collapsed="false">
      <c r="A1435" s="17" t="n">
        <v>1830</v>
      </c>
      <c r="B1435" s="7" t="s">
        <v>619</v>
      </c>
      <c r="C1435" s="6" t="n">
        <v>144</v>
      </c>
      <c r="D1435" s="6" t="n">
        <v>717</v>
      </c>
      <c r="E1435" s="16" t="n">
        <v>0.27477089005212</v>
      </c>
      <c r="F1435" s="16" t="n">
        <v>0.0430800456921816</v>
      </c>
      <c r="G1435" s="16" t="n">
        <v>0.283633453119416</v>
      </c>
      <c r="H1435" s="16" t="n">
        <v>0.0464223888474937</v>
      </c>
      <c r="I1435" s="23" t="n">
        <f aca="false">G1435-E1435</f>
        <v>0.00886256306729627</v>
      </c>
      <c r="J1435" s="17" t="n">
        <f aca="false">100*(G1435-E1435)/E1435</f>
        <v>3.22543740554728</v>
      </c>
      <c r="K1435" s="16" t="n">
        <v>2.22303357266083</v>
      </c>
      <c r="L1435" s="17" t="n">
        <v>215.138304840766</v>
      </c>
      <c r="M1435" s="16" t="n">
        <v>0.0272539224437109</v>
      </c>
      <c r="N1435" s="16" t="n">
        <v>0.0478766647610673</v>
      </c>
      <c r="O1435" s="6" t="str">
        <f aca="false">IF(N1435&lt;0.05,"Yes","No")</f>
        <v>Yes</v>
      </c>
      <c r="P1435" s="16" t="n">
        <v>0.19298753105409</v>
      </c>
      <c r="Q1435" s="16" t="n">
        <v>4.47399939410333</v>
      </c>
      <c r="R1435" s="16" t="n">
        <v>0.0347017026214746</v>
      </c>
      <c r="S1435" s="16" t="n">
        <v>0.813911067817065</v>
      </c>
      <c r="T1435" s="16" t="n">
        <v>0.00883770774547821</v>
      </c>
      <c r="U1435" s="16" t="n">
        <v>0.0984971721370199</v>
      </c>
      <c r="V1435" s="16" t="n">
        <v>0.163229903371282</v>
      </c>
      <c r="W1435" s="6" t="s">
        <v>694</v>
      </c>
      <c r="X1435" s="17" t="n">
        <v>19.9</v>
      </c>
      <c r="Y1435" s="16" t="n">
        <v>0.541066170773284</v>
      </c>
      <c r="Z1435" s="16" t="n">
        <f aca="false">(G1435-E1435)/SQRT(H1435^2/D1435+F1435^2/C1435)</f>
        <v>2.22303357266082</v>
      </c>
      <c r="AA1435" s="24" t="n">
        <f aca="false">ABS(K1435-Z1435)</f>
        <v>1.33226762955019E-014</v>
      </c>
    </row>
    <row r="1436" customFormat="false" ht="22.35" hidden="false" customHeight="false" outlineLevel="0" collapsed="false">
      <c r="A1436" s="17" t="n">
        <v>1831</v>
      </c>
      <c r="B1436" s="7" t="s">
        <v>619</v>
      </c>
      <c r="C1436" s="6" t="n">
        <v>144</v>
      </c>
      <c r="D1436" s="6" t="n">
        <v>717</v>
      </c>
      <c r="E1436" s="16" t="n">
        <v>0.274098802357912</v>
      </c>
      <c r="F1436" s="16" t="n">
        <v>0.0429886362007002</v>
      </c>
      <c r="G1436" s="16" t="n">
        <v>0.283033976391103</v>
      </c>
      <c r="H1436" s="16" t="n">
        <v>0.0463971043891592</v>
      </c>
      <c r="I1436" s="23" t="n">
        <f aca="false">G1436-E1436</f>
        <v>0.00893517403319116</v>
      </c>
      <c r="J1436" s="17" t="n">
        <f aca="false">100*(G1436-E1436)/E1436</f>
        <v>3.25983694796441</v>
      </c>
      <c r="K1436" s="16" t="n">
        <v>2.24534104307613</v>
      </c>
      <c r="L1436" s="17" t="n">
        <v>215.381132111375</v>
      </c>
      <c r="M1436" s="16" t="n">
        <v>0.0257619932772814</v>
      </c>
      <c r="N1436" s="16" t="n">
        <v>0.0454839898114019</v>
      </c>
      <c r="O1436" s="6" t="str">
        <f aca="false">IF(N1436&lt;0.05,"Yes","No")</f>
        <v>Yes</v>
      </c>
      <c r="P1436" s="16" t="n">
        <v>0.194719773581662</v>
      </c>
      <c r="Q1436" s="16" t="n">
        <v>4.55467646103753</v>
      </c>
      <c r="R1436" s="16" t="n">
        <v>0.0331115603914132</v>
      </c>
      <c r="S1436" s="16" t="n">
        <v>0.826184984225409</v>
      </c>
      <c r="T1436" s="16" t="n">
        <v>0.00891026229458449</v>
      </c>
      <c r="U1436" s="16" t="n">
        <v>0.0959265193510399</v>
      </c>
      <c r="V1436" s="16" t="n">
        <v>0.159700172073324</v>
      </c>
      <c r="W1436" s="6" t="s">
        <v>694</v>
      </c>
      <c r="X1436" s="17" t="n">
        <v>20.2</v>
      </c>
      <c r="Y1436" s="16" t="n">
        <v>0.541676352084302</v>
      </c>
      <c r="Z1436" s="16" t="n">
        <f aca="false">(G1436-E1436)/SQRT(H1436^2/D1436+F1436^2/C1436)</f>
        <v>2.2453410430761</v>
      </c>
      <c r="AA1436" s="24" t="n">
        <f aca="false">ABS(K1436-Z1436)</f>
        <v>2.75335310107039E-014</v>
      </c>
    </row>
    <row r="1437" customFormat="false" ht="22.35" hidden="false" customHeight="false" outlineLevel="0" collapsed="false">
      <c r="A1437" s="17" t="n">
        <v>1832</v>
      </c>
      <c r="B1437" s="7" t="s">
        <v>619</v>
      </c>
      <c r="C1437" s="6" t="n">
        <v>144</v>
      </c>
      <c r="D1437" s="6" t="n">
        <v>717</v>
      </c>
      <c r="E1437" s="16" t="n">
        <v>0.273384304613703</v>
      </c>
      <c r="F1437" s="16" t="n">
        <v>0.0428925640457054</v>
      </c>
      <c r="G1437" s="16" t="n">
        <v>0.282391483813649</v>
      </c>
      <c r="H1437" s="16" t="n">
        <v>0.0463679429011617</v>
      </c>
      <c r="I1437" s="23" t="n">
        <f aca="false">G1437-E1437</f>
        <v>0.00900717919994615</v>
      </c>
      <c r="J1437" s="17" t="n">
        <f aca="false">100*(G1437-E1437)/E1437</f>
        <v>3.29469506768996</v>
      </c>
      <c r="K1437" s="16" t="n">
        <v>2.26781246126008</v>
      </c>
      <c r="L1437" s="17" t="n">
        <v>215.62933322336</v>
      </c>
      <c r="M1437" s="16" t="n">
        <v>0.0243314455711183</v>
      </c>
      <c r="N1437" s="16" t="n">
        <v>0.0431031763447888</v>
      </c>
      <c r="O1437" s="6" t="str">
        <f aca="false">IF(N1437&lt;0.05,"Yes","No")</f>
        <v>Yes</v>
      </c>
      <c r="P1437" s="16" t="n">
        <v>0.196458579819644</v>
      </c>
      <c r="Q1437" s="16" t="n">
        <v>4.63638424361364</v>
      </c>
      <c r="R1437" s="16" t="n">
        <v>0.0315786344385871</v>
      </c>
      <c r="S1437" s="16" t="n">
        <v>0.838598173037852</v>
      </c>
      <c r="T1437" s="16" t="n">
        <v>0.00898220942036549</v>
      </c>
      <c r="U1437" s="16" t="n">
        <v>0.0934194832903304</v>
      </c>
      <c r="V1437" s="16" t="n">
        <v>0.156020933539733</v>
      </c>
      <c r="W1437" s="6" t="s">
        <v>694</v>
      </c>
      <c r="X1437" s="17" t="n">
        <v>20.9</v>
      </c>
      <c r="Y1437" s="16" t="n">
        <v>0.542150937548427</v>
      </c>
      <c r="Z1437" s="16" t="n">
        <f aca="false">(G1437-E1437)/SQRT(H1437^2/D1437+F1437^2/C1437)</f>
        <v>2.26781246126009</v>
      </c>
      <c r="AA1437" s="24" t="n">
        <f aca="false">ABS(K1437-Z1437)</f>
        <v>1.37667655053519E-014</v>
      </c>
    </row>
    <row r="1438" customFormat="false" ht="22.35" hidden="false" customHeight="false" outlineLevel="0" collapsed="false">
      <c r="A1438" s="17" t="n">
        <v>1833</v>
      </c>
      <c r="B1438" s="7" t="s">
        <v>619</v>
      </c>
      <c r="C1438" s="6" t="n">
        <v>144</v>
      </c>
      <c r="D1438" s="6" t="n">
        <v>717</v>
      </c>
      <c r="E1438" s="16" t="n">
        <v>0.272591080206136</v>
      </c>
      <c r="F1438" s="16" t="n">
        <v>0.042787796013217</v>
      </c>
      <c r="G1438" s="16" t="n">
        <v>0.281671745112917</v>
      </c>
      <c r="H1438" s="16" t="n">
        <v>0.0463351086565989</v>
      </c>
      <c r="I1438" s="23" t="n">
        <f aca="false">G1438-E1438</f>
        <v>0.00908066490678067</v>
      </c>
      <c r="J1438" s="17" t="n">
        <f aca="false">100*(G1438-E1438)/E1438</f>
        <v>3.33124066272227</v>
      </c>
      <c r="K1438" s="16" t="n">
        <v>2.29115495618337</v>
      </c>
      <c r="L1438" s="17" t="n">
        <v>215.898358268514</v>
      </c>
      <c r="M1438" s="16" t="n">
        <v>0.022919236760708</v>
      </c>
      <c r="N1438" s="16" t="n">
        <v>0.0408425075778181</v>
      </c>
      <c r="O1438" s="6" t="str">
        <f aca="false">IF(N1438&lt;0.05,"Yes","No")</f>
        <v>Yes</v>
      </c>
      <c r="P1438" s="16" t="n">
        <v>0.198251939666536</v>
      </c>
      <c r="Q1438" s="16" t="n">
        <v>4.72141647258018</v>
      </c>
      <c r="R1438" s="16" t="n">
        <v>0.0300618864597943</v>
      </c>
      <c r="S1438" s="16" t="n">
        <v>0.851449272232069</v>
      </c>
      <c r="T1438" s="16" t="n">
        <v>0.00905563190495899</v>
      </c>
      <c r="U1438" s="16" t="n">
        <v>0.0909178752851306</v>
      </c>
      <c r="V1438" s="16" t="n">
        <v>0.152327317363684</v>
      </c>
      <c r="W1438" s="6" t="s">
        <v>694</v>
      </c>
      <c r="X1438" s="17" t="n">
        <v>21.2</v>
      </c>
      <c r="Y1438" s="16" t="n">
        <v>0.542809545947621</v>
      </c>
      <c r="Z1438" s="16" t="n">
        <f aca="false">(G1438-E1438)/SQRT(H1438^2/D1438+F1438^2/C1438)</f>
        <v>2.29115495618337</v>
      </c>
      <c r="AA1438" s="24" t="n">
        <f aca="false">ABS(K1438-Z1438)</f>
        <v>0</v>
      </c>
    </row>
    <row r="1439" customFormat="false" ht="22.35" hidden="false" customHeight="false" outlineLevel="0" collapsed="false">
      <c r="A1439" s="17" t="n">
        <v>1834</v>
      </c>
      <c r="B1439" s="7" t="s">
        <v>619</v>
      </c>
      <c r="C1439" s="6" t="n">
        <v>144</v>
      </c>
      <c r="D1439" s="6" t="n">
        <v>717</v>
      </c>
      <c r="E1439" s="16" t="n">
        <v>0.271739906010528</v>
      </c>
      <c r="F1439" s="16" t="n">
        <v>0.0426766628420629</v>
      </c>
      <c r="G1439" s="16" t="n">
        <v>0.280895060284201</v>
      </c>
      <c r="H1439" s="16" t="n">
        <v>0.0462993223380827</v>
      </c>
      <c r="I1439" s="23" t="n">
        <f aca="false">G1439-E1439</f>
        <v>0.00915515427367253</v>
      </c>
      <c r="J1439" s="17" t="n">
        <f aca="false">100*(G1439-E1439)/E1439</f>
        <v>3.36908715693668</v>
      </c>
      <c r="K1439" s="16" t="n">
        <v>2.3151566533193</v>
      </c>
      <c r="L1439" s="17" t="n">
        <v>216.182565785965</v>
      </c>
      <c r="M1439" s="16" t="n">
        <v>0.0215423330278263</v>
      </c>
      <c r="N1439" s="16" t="n">
        <v>0.0385852017830034</v>
      </c>
      <c r="O1439" s="6" t="str">
        <f aca="false">IF(N1439&lt;0.05,"Yes","No")</f>
        <v>Yes</v>
      </c>
      <c r="P1439" s="16" t="n">
        <v>0.200085846320062</v>
      </c>
      <c r="Q1439" s="16" t="n">
        <v>4.80917031709277</v>
      </c>
      <c r="R1439" s="16" t="n">
        <v>0.0285761328779246</v>
      </c>
      <c r="S1439" s="16" t="n">
        <v>0.864668373131195</v>
      </c>
      <c r="T1439" s="16" t="n">
        <v>0.00913005408854157</v>
      </c>
      <c r="U1439" s="16" t="n">
        <v>0.0884350819225312</v>
      </c>
      <c r="V1439" s="16" t="n">
        <v>0.148522867401469</v>
      </c>
      <c r="W1439" s="6" t="s">
        <v>694</v>
      </c>
      <c r="X1439" s="17" t="n">
        <v>22</v>
      </c>
      <c r="Y1439" s="16" t="n">
        <v>0.543526266852627</v>
      </c>
      <c r="Z1439" s="16" t="n">
        <f aca="false">(G1439-E1439)/SQRT(H1439^2/D1439+F1439^2/C1439)</f>
        <v>2.3151566533193</v>
      </c>
      <c r="AA1439" s="24" t="n">
        <f aca="false">ABS(K1439-Z1439)</f>
        <v>0</v>
      </c>
    </row>
    <row r="1440" customFormat="false" ht="22.35" hidden="false" customHeight="false" outlineLevel="0" collapsed="false">
      <c r="A1440" s="17" t="n">
        <v>1835</v>
      </c>
      <c r="B1440" s="7" t="s">
        <v>619</v>
      </c>
      <c r="C1440" s="6" t="n">
        <v>144</v>
      </c>
      <c r="D1440" s="6" t="n">
        <v>717</v>
      </c>
      <c r="E1440" s="16" t="n">
        <v>0.270822543236944</v>
      </c>
      <c r="F1440" s="16" t="n">
        <v>0.0425604568748169</v>
      </c>
      <c r="G1440" s="16" t="n">
        <v>0.280050493517015</v>
      </c>
      <c r="H1440" s="16" t="n">
        <v>0.0462622459524243</v>
      </c>
      <c r="I1440" s="23" t="n">
        <f aca="false">G1440-E1440</f>
        <v>0.00922795028007073</v>
      </c>
      <c r="J1440" s="17" t="n">
        <f aca="false">100*(G1440-E1440)/E1440</f>
        <v>3.40737893152312</v>
      </c>
      <c r="K1440" s="16" t="n">
        <v>2.33907421961608</v>
      </c>
      <c r="L1440" s="17" t="n">
        <v>216.483164554515</v>
      </c>
      <c r="M1440" s="16" t="n">
        <v>0.0202428004265227</v>
      </c>
      <c r="N1440" s="16" t="n">
        <v>0.0364439791740567</v>
      </c>
      <c r="O1440" s="6" t="str">
        <f aca="false">IF(N1440&lt;0.05,"Yes","No")</f>
        <v>Yes</v>
      </c>
      <c r="P1440" s="16" t="n">
        <v>0.201894731347684</v>
      </c>
      <c r="Q1440" s="16" t="n">
        <v>4.89651841551307</v>
      </c>
      <c r="R1440" s="16" t="n">
        <v>0.0271731506072722</v>
      </c>
      <c r="S1440" s="16" t="n">
        <v>0.878105714241526</v>
      </c>
      <c r="T1440" s="16" t="n">
        <v>0.00920278217069693</v>
      </c>
      <c r="U1440" s="16" t="n">
        <v>0.0860705349849255</v>
      </c>
      <c r="V1440" s="16" t="n">
        <v>0.145131776888707</v>
      </c>
      <c r="W1440" s="6" t="s">
        <v>694</v>
      </c>
      <c r="X1440" s="17" t="n">
        <v>22.4</v>
      </c>
      <c r="Y1440" s="16" t="n">
        <v>0.543971796063846</v>
      </c>
      <c r="Z1440" s="16" t="n">
        <f aca="false">(G1440-E1440)/SQRT(H1440^2/D1440+F1440^2/C1440)</f>
        <v>2.33907421961609</v>
      </c>
      <c r="AA1440" s="24" t="n">
        <f aca="false">ABS(K1440-Z1440)</f>
        <v>1.4210854715202E-014</v>
      </c>
    </row>
    <row r="1441" customFormat="false" ht="22.35" hidden="false" customHeight="false" outlineLevel="0" collapsed="false">
      <c r="A1441" s="17" t="n">
        <v>1836</v>
      </c>
      <c r="B1441" s="7" t="s">
        <v>619</v>
      </c>
      <c r="C1441" s="6" t="n">
        <v>144</v>
      </c>
      <c r="D1441" s="6" t="n">
        <v>717</v>
      </c>
      <c r="E1441" s="16" t="n">
        <v>0.269845432394909</v>
      </c>
      <c r="F1441" s="16" t="n">
        <v>0.0424366179997706</v>
      </c>
      <c r="G1441" s="16" t="n">
        <v>0.279149162927266</v>
      </c>
      <c r="H1441" s="16" t="n">
        <v>0.0462214603191437</v>
      </c>
      <c r="I1441" s="23" t="n">
        <f aca="false">G1441-E1441</f>
        <v>0.00930373053235734</v>
      </c>
      <c r="J1441" s="17" t="n">
        <f aca="false">100*(G1441-E1441)/E1441</f>
        <v>3.44779989410444</v>
      </c>
      <c r="K1441" s="16" t="n">
        <v>2.36424171074021</v>
      </c>
      <c r="L1441" s="17" t="n">
        <v>216.80175701431</v>
      </c>
      <c r="M1441" s="16" t="n">
        <v>0.018950136579891</v>
      </c>
      <c r="N1441" s="16" t="n">
        <v>0.0343290133679115</v>
      </c>
      <c r="O1441" s="6" t="str">
        <f aca="false">IF(N1441&lt;0.05,"Yes","No")</f>
        <v>Yes</v>
      </c>
      <c r="P1441" s="16" t="n">
        <v>0.203792075564992</v>
      </c>
      <c r="Q1441" s="16" t="n">
        <v>4.98898278940637</v>
      </c>
      <c r="R1441" s="16" t="n">
        <v>0.025765943292146</v>
      </c>
      <c r="S1441" s="16" t="n">
        <v>0.892154771884415</v>
      </c>
      <c r="T1441" s="16" t="n">
        <v>0.0092784913381101</v>
      </c>
      <c r="U1441" s="16" t="n">
        <v>0.0836666041752015</v>
      </c>
      <c r="V1441" s="16" t="n">
        <v>0.141646684425543</v>
      </c>
      <c r="W1441" s="6" t="s">
        <v>694</v>
      </c>
      <c r="X1441" s="17" t="n">
        <v>22.7</v>
      </c>
      <c r="Y1441" s="16" t="n">
        <v>0.544601348210135</v>
      </c>
      <c r="Z1441" s="16" t="n">
        <f aca="false">(G1441-E1441)/SQRT(H1441^2/D1441+F1441^2/C1441)</f>
        <v>2.36424171074022</v>
      </c>
      <c r="AA1441" s="24" t="n">
        <f aca="false">ABS(K1441-Z1441)</f>
        <v>1.46549439250521E-014</v>
      </c>
    </row>
    <row r="1442" customFormat="false" ht="22.35" hidden="false" customHeight="false" outlineLevel="0" collapsed="false">
      <c r="A1442" s="17" t="n">
        <v>1837</v>
      </c>
      <c r="B1442" s="7" t="s">
        <v>619</v>
      </c>
      <c r="C1442" s="6" t="n">
        <v>144</v>
      </c>
      <c r="D1442" s="6" t="n">
        <v>717</v>
      </c>
      <c r="E1442" s="16" t="n">
        <v>0.268767922288842</v>
      </c>
      <c r="F1442" s="16" t="n">
        <v>0.0423012006972787</v>
      </c>
      <c r="G1442" s="16" t="n">
        <v>0.27815116542902</v>
      </c>
      <c r="H1442" s="16" t="n">
        <v>0.0461749589750703</v>
      </c>
      <c r="I1442" s="23" t="n">
        <f aca="false">G1442-E1442</f>
        <v>0.0093832431401778</v>
      </c>
      <c r="J1442" s="17" t="n">
        <f aca="false">100*(G1442-E1442)/E1442</f>
        <v>3.49120648783888</v>
      </c>
      <c r="K1442" s="16" t="n">
        <v>2.39107113420882</v>
      </c>
      <c r="L1442" s="17" t="n">
        <v>217.146660203689</v>
      </c>
      <c r="M1442" s="16" t="n">
        <v>0.0176525919481483</v>
      </c>
      <c r="N1442" s="16" t="n">
        <v>0.0321109053532984</v>
      </c>
      <c r="O1442" s="6" t="str">
        <f aca="false">IF(N1442&lt;0.05,"Yes","No")</f>
        <v>Yes</v>
      </c>
      <c r="P1442" s="16" t="n">
        <v>0.205805534211523</v>
      </c>
      <c r="Q1442" s="16" t="n">
        <v>5.08805173680073</v>
      </c>
      <c r="R1442" s="16" t="n">
        <v>0.02434209771022</v>
      </c>
      <c r="S1442" s="16" t="n">
        <v>0.906760629074381</v>
      </c>
      <c r="T1442" s="16" t="n">
        <v>0.00935792005280825</v>
      </c>
      <c r="U1442" s="16" t="n">
        <v>0.0812110477637527</v>
      </c>
      <c r="V1442" s="16" t="n">
        <v>0.137822626293735</v>
      </c>
      <c r="W1442" s="6" t="s">
        <v>694</v>
      </c>
      <c r="X1442" s="17" t="n">
        <v>23.5</v>
      </c>
      <c r="Y1442" s="16" t="n">
        <v>0.545259956609329</v>
      </c>
      <c r="Z1442" s="16" t="n">
        <f aca="false">(G1442-E1442)/SQRT(H1442^2/D1442+F1442^2/C1442)</f>
        <v>2.3910711342088</v>
      </c>
      <c r="AA1442" s="24" t="n">
        <f aca="false">ABS(K1442-Z1442)</f>
        <v>1.37667655053519E-014</v>
      </c>
    </row>
    <row r="1443" customFormat="false" ht="22.35" hidden="false" customHeight="false" outlineLevel="0" collapsed="false">
      <c r="A1443" s="17" t="n">
        <v>1838</v>
      </c>
      <c r="B1443" s="7" t="s">
        <v>619</v>
      </c>
      <c r="C1443" s="6" t="n">
        <v>144</v>
      </c>
      <c r="D1443" s="6" t="n">
        <v>717</v>
      </c>
      <c r="E1443" s="16" t="n">
        <v>0.267618314466543</v>
      </c>
      <c r="F1443" s="16" t="n">
        <v>0.0421602908382142</v>
      </c>
      <c r="G1443" s="16" t="n">
        <v>0.277078075721507</v>
      </c>
      <c r="H1443" s="16" t="n">
        <v>0.0461293234312101</v>
      </c>
      <c r="I1443" s="23" t="n">
        <f aca="false">G1443-E1443</f>
        <v>0.00945976125496389</v>
      </c>
      <c r="J1443" s="17" t="n">
        <f aca="false">100*(G1443-E1443)/E1443</f>
        <v>3.53479591776838</v>
      </c>
      <c r="K1443" s="16" t="n">
        <v>2.41752811173534</v>
      </c>
      <c r="L1443" s="17" t="n">
        <v>217.518341084146</v>
      </c>
      <c r="M1443" s="16" t="n">
        <v>0.0164502955717653</v>
      </c>
      <c r="N1443" s="16" t="n">
        <v>0.0301325815137567</v>
      </c>
      <c r="O1443" s="6" t="str">
        <f aca="false">IF(N1443&lt;0.05,"Yes","No")</f>
        <v>Yes</v>
      </c>
      <c r="P1443" s="16" t="n">
        <v>0.207758963947085</v>
      </c>
      <c r="Q1443" s="16" t="n">
        <v>5.18509792135149</v>
      </c>
      <c r="R1443" s="16" t="n">
        <v>0.0230265004992832</v>
      </c>
      <c r="S1443" s="16" t="n">
        <v>0.921999807954984</v>
      </c>
      <c r="T1443" s="16" t="n">
        <v>0.0094343432368984</v>
      </c>
      <c r="U1443" s="16" t="n">
        <v>0.0789378996227032</v>
      </c>
      <c r="V1443" s="16" t="n">
        <v>0.134508132284914</v>
      </c>
      <c r="W1443" s="6" t="s">
        <v>694</v>
      </c>
      <c r="X1443" s="17" t="n">
        <v>24.4</v>
      </c>
      <c r="Y1443" s="16" t="n">
        <v>0.545889508755618</v>
      </c>
      <c r="Z1443" s="16" t="n">
        <f aca="false">(G1443-E1443)/SQRT(H1443^2/D1443+F1443^2/C1443)</f>
        <v>2.41752811173533</v>
      </c>
      <c r="AA1443" s="24" t="n">
        <f aca="false">ABS(K1443-Z1443)</f>
        <v>1.33226762955019E-014</v>
      </c>
    </row>
    <row r="1444" customFormat="false" ht="22.35" hidden="false" customHeight="false" outlineLevel="0" collapsed="false">
      <c r="A1444" s="17" t="n">
        <v>1839</v>
      </c>
      <c r="B1444" s="7" t="s">
        <v>619</v>
      </c>
      <c r="C1444" s="6" t="n">
        <v>144</v>
      </c>
      <c r="D1444" s="6" t="n">
        <v>717</v>
      </c>
      <c r="E1444" s="16" t="n">
        <v>0.266388862083356</v>
      </c>
      <c r="F1444" s="16" t="n">
        <v>0.0420085130710846</v>
      </c>
      <c r="G1444" s="16" t="n">
        <v>0.275925685006039</v>
      </c>
      <c r="H1444" s="16" t="n">
        <v>0.0460799295940893</v>
      </c>
      <c r="I1444" s="23" t="n">
        <f aca="false">G1444-E1444</f>
        <v>0.00953682292268382</v>
      </c>
      <c r="J1444" s="17" t="n">
        <f aca="false">100*(G1444-E1444)/E1444</f>
        <v>3.58003816229361</v>
      </c>
      <c r="K1444" s="16" t="n">
        <v>2.44482355173954</v>
      </c>
      <c r="L1444" s="17" t="n">
        <v>217.921831196161</v>
      </c>
      <c r="M1444" s="16" t="n">
        <v>0.0152862168972436</v>
      </c>
      <c r="N1444" s="16" t="n">
        <v>0.0281475387389209</v>
      </c>
      <c r="O1444" s="6" t="str">
        <f aca="false">IF(N1444&lt;0.05,"Yes","No")</f>
        <v>Yes</v>
      </c>
      <c r="P1444" s="16" t="n">
        <v>0.209751787361317</v>
      </c>
      <c r="Q1444" s="16" t="n">
        <v>5.28504587377912</v>
      </c>
      <c r="R1444" s="16" t="n">
        <v>0.0217485547263594</v>
      </c>
      <c r="S1444" s="16" t="n">
        <v>0.93865475421568</v>
      </c>
      <c r="T1444" s="16" t="n">
        <v>0.00951129482739032</v>
      </c>
      <c r="U1444" s="16" t="n">
        <v>0.0767162076916695</v>
      </c>
      <c r="V1444" s="16" t="n">
        <v>0.131147886379331</v>
      </c>
      <c r="W1444" s="6" t="s">
        <v>694</v>
      </c>
      <c r="X1444" s="17" t="n">
        <v>25.6</v>
      </c>
      <c r="Y1444" s="16" t="n">
        <v>0.546499690066636</v>
      </c>
      <c r="Z1444" s="16" t="n">
        <f aca="false">(G1444-E1444)/SQRT(H1444^2/D1444+F1444^2/C1444)</f>
        <v>2.44482355173957</v>
      </c>
      <c r="AA1444" s="24" t="n">
        <f aca="false">ABS(K1444-Z1444)</f>
        <v>2.88657986402541E-014</v>
      </c>
    </row>
    <row r="1445" customFormat="false" ht="22.35" hidden="false" customHeight="false" outlineLevel="0" collapsed="false">
      <c r="A1445" s="17" t="n">
        <v>1840</v>
      </c>
      <c r="B1445" s="7" t="s">
        <v>619</v>
      </c>
      <c r="C1445" s="6" t="n">
        <v>144</v>
      </c>
      <c r="D1445" s="6" t="n">
        <v>717</v>
      </c>
      <c r="E1445" s="16" t="n">
        <v>0.265056788610915</v>
      </c>
      <c r="F1445" s="16" t="n">
        <v>0.0418441667054398</v>
      </c>
      <c r="G1445" s="16" t="n">
        <v>0.274672165803996</v>
      </c>
      <c r="H1445" s="16" t="n">
        <v>0.0460240008760811</v>
      </c>
      <c r="I1445" s="23" t="n">
        <f aca="false">G1445-E1445</f>
        <v>0.00961537719308037</v>
      </c>
      <c r="J1445" s="17" t="n">
        <f aca="false">100*(G1445-E1445)/E1445</f>
        <v>3.62766682697384</v>
      </c>
      <c r="K1445" s="16" t="n">
        <v>2.47333727964624</v>
      </c>
      <c r="L1445" s="17" t="n">
        <v>218.354901939019</v>
      </c>
      <c r="M1445" s="16" t="n">
        <v>0.0141486126437413</v>
      </c>
      <c r="N1445" s="16" t="n">
        <v>0.0262118258494189</v>
      </c>
      <c r="O1445" s="6" t="str">
        <f aca="false">IF(N1445&lt;0.05,"Yes","No")</f>
        <v>Yes</v>
      </c>
      <c r="P1445" s="16" t="n">
        <v>0.211817866600114</v>
      </c>
      <c r="Q1445" s="16" t="n">
        <v>5.38967527399189</v>
      </c>
      <c r="R1445" s="16" t="n">
        <v>0.020489355047127</v>
      </c>
      <c r="S1445" s="16" t="n">
        <v>0.955762726496779</v>
      </c>
      <c r="T1445" s="16" t="n">
        <v>0.00958973566269477</v>
      </c>
      <c r="U1445" s="16" t="n">
        <v>0.0744919164962943</v>
      </c>
      <c r="V1445" s="16" t="n">
        <v>0.127865618103525</v>
      </c>
      <c r="W1445" s="6" t="s">
        <v>694</v>
      </c>
      <c r="X1445" s="17" t="n">
        <v>27.1</v>
      </c>
      <c r="Y1445" s="16" t="n">
        <v>0.547100185960019</v>
      </c>
      <c r="Z1445" s="16" t="n">
        <f aca="false">(G1445-E1445)/SQRT(H1445^2/D1445+F1445^2/C1445)</f>
        <v>2.47333727964624</v>
      </c>
      <c r="AA1445" s="24" t="n">
        <f aca="false">ABS(K1445-Z1445)</f>
        <v>0</v>
      </c>
    </row>
    <row r="1446" customFormat="false" ht="22.35" hidden="false" customHeight="false" outlineLevel="0" collapsed="false">
      <c r="A1446" s="17" t="n">
        <v>1841</v>
      </c>
      <c r="B1446" s="7" t="s">
        <v>619</v>
      </c>
      <c r="C1446" s="6" t="n">
        <v>144</v>
      </c>
      <c r="D1446" s="6" t="n">
        <v>717</v>
      </c>
      <c r="E1446" s="16" t="n">
        <v>0.263657930927972</v>
      </c>
      <c r="F1446" s="16" t="n">
        <v>0.0416736736978161</v>
      </c>
      <c r="G1446" s="16" t="n">
        <v>0.273349635874543</v>
      </c>
      <c r="H1446" s="16" t="n">
        <v>0.0459666263267263</v>
      </c>
      <c r="I1446" s="23" t="n">
        <f aca="false">G1446-E1446</f>
        <v>0.0096917049465714</v>
      </c>
      <c r="J1446" s="17" t="n">
        <f aca="false">100*(G1446-E1446)/E1446</f>
        <v>3.67586323402464</v>
      </c>
      <c r="K1446" s="16" t="n">
        <v>2.50177982438885</v>
      </c>
      <c r="L1446" s="17" t="n">
        <v>218.81154864431</v>
      </c>
      <c r="M1446" s="16" t="n">
        <v>0.0130892550259791</v>
      </c>
      <c r="N1446" s="16" t="n">
        <v>0.0244232014294691</v>
      </c>
      <c r="O1446" s="6" t="str">
        <f aca="false">IF(N1446&lt;0.05,"Yes","No")</f>
        <v>Yes</v>
      </c>
      <c r="P1446" s="16" t="n">
        <v>0.213851474886398</v>
      </c>
      <c r="Q1446" s="16" t="n">
        <v>5.49366180613965</v>
      </c>
      <c r="R1446" s="16" t="n">
        <v>0.0193126203040371</v>
      </c>
      <c r="S1446" s="16" t="n">
        <v>0.972915631813742</v>
      </c>
      <c r="T1446" s="16" t="n">
        <v>0.00966594408631199</v>
      </c>
      <c r="U1446" s="16" t="n">
        <v>0.0723930720449787</v>
      </c>
      <c r="V1446" s="16" t="n">
        <v>0.124670364234836</v>
      </c>
      <c r="W1446" s="6" t="s">
        <v>694</v>
      </c>
      <c r="X1446" s="17" t="n">
        <v>27.9</v>
      </c>
      <c r="Y1446" s="16" t="n">
        <v>0.547652254765226</v>
      </c>
      <c r="Z1446" s="16" t="n">
        <f aca="false">(G1446-E1446)/SQRT(H1446^2/D1446+F1446^2/C1446)</f>
        <v>2.50177982438884</v>
      </c>
      <c r="AA1446" s="24" t="n">
        <f aca="false">ABS(K1446-Z1446)</f>
        <v>0</v>
      </c>
    </row>
    <row r="1447" customFormat="false" ht="22.35" hidden="false" customHeight="false" outlineLevel="0" collapsed="false">
      <c r="A1447" s="17" t="n">
        <v>1842</v>
      </c>
      <c r="B1447" s="7" t="s">
        <v>619</v>
      </c>
      <c r="C1447" s="6" t="n">
        <v>144</v>
      </c>
      <c r="D1447" s="6" t="n">
        <v>717</v>
      </c>
      <c r="E1447" s="16" t="n">
        <v>0.262128066581984</v>
      </c>
      <c r="F1447" s="16" t="n">
        <v>0.0414861308373807</v>
      </c>
      <c r="G1447" s="16" t="n">
        <v>0.271901950136222</v>
      </c>
      <c r="H1447" s="16" t="n">
        <v>0.0459022685310324</v>
      </c>
      <c r="I1447" s="23" t="n">
        <f aca="false">G1447-E1447</f>
        <v>0.00977388355423764</v>
      </c>
      <c r="J1447" s="17" t="n">
        <f aca="false">100*(G1447-E1447)/E1447</f>
        <v>3.72866731963657</v>
      </c>
      <c r="K1447" s="16" t="n">
        <v>2.53284776266145</v>
      </c>
      <c r="L1447" s="17" t="n">
        <v>219.315595038348</v>
      </c>
      <c r="M1447" s="16" t="n">
        <v>0.0120132365976396</v>
      </c>
      <c r="N1447" s="16" t="n">
        <v>0.0225154416517759</v>
      </c>
      <c r="O1447" s="6" t="str">
        <f aca="false">IF(N1447&lt;0.05,"Yes","No")</f>
        <v>Yes</v>
      </c>
      <c r="P1447" s="16" t="n">
        <v>0.216061613757433</v>
      </c>
      <c r="Q1447" s="16" t="n">
        <v>5.60780174903633</v>
      </c>
      <c r="R1447" s="16" t="n">
        <v>0.0181012291735061</v>
      </c>
      <c r="S1447" s="16" t="n">
        <v>0.991791919996771</v>
      </c>
      <c r="T1447" s="16" t="n">
        <v>0.00974799832255812</v>
      </c>
      <c r="U1447" s="16" t="n">
        <v>0.0701748307875158</v>
      </c>
      <c r="V1447" s="16" t="n">
        <v>0.121247795628759</v>
      </c>
      <c r="W1447" s="6" t="s">
        <v>694</v>
      </c>
      <c r="X1447" s="17" t="n">
        <v>28.9</v>
      </c>
      <c r="Y1447" s="16" t="n">
        <v>0.548417402758407</v>
      </c>
      <c r="Z1447" s="16" t="n">
        <f aca="false">(G1447-E1447)/SQRT(H1447^2/D1447+F1447^2/C1447)</f>
        <v>2.53284776266145</v>
      </c>
      <c r="AA1447" s="24" t="n">
        <f aca="false">ABS(K1447-Z1447)</f>
        <v>0</v>
      </c>
    </row>
    <row r="1448" customFormat="false" ht="22.35" hidden="false" customHeight="false" outlineLevel="0" collapsed="false">
      <c r="A1448" s="17" t="n">
        <v>1843</v>
      </c>
      <c r="B1448" s="7" t="s">
        <v>619</v>
      </c>
      <c r="C1448" s="6" t="n">
        <v>144</v>
      </c>
      <c r="D1448" s="6" t="n">
        <v>717</v>
      </c>
      <c r="E1448" s="16" t="n">
        <v>0.260511999949813</v>
      </c>
      <c r="F1448" s="16" t="n">
        <v>0.0412875362116719</v>
      </c>
      <c r="G1448" s="16" t="n">
        <v>0.270372759888528</v>
      </c>
      <c r="H1448" s="16" t="n">
        <v>0.0458331232359978</v>
      </c>
      <c r="I1448" s="23" t="n">
        <f aca="false">G1448-E1448</f>
        <v>0.00986075993871499</v>
      </c>
      <c r="J1448" s="17" t="n">
        <f aca="false">100*(G1448-E1448)/E1448</f>
        <v>3.78514615089311</v>
      </c>
      <c r="K1448" s="16" t="n">
        <v>2.56598118861279</v>
      </c>
      <c r="L1448" s="17" t="n">
        <v>219.852852713428</v>
      </c>
      <c r="M1448" s="16" t="n">
        <v>0.0109532323435809</v>
      </c>
      <c r="N1448" s="16" t="n">
        <v>0.0206577568706134</v>
      </c>
      <c r="O1448" s="6" t="str">
        <f aca="false">IF(N1448&lt;0.05,"Yes","No")</f>
        <v>Yes</v>
      </c>
      <c r="P1448" s="16" t="n">
        <v>0.218411468070393</v>
      </c>
      <c r="Q1448" s="16" t="n">
        <v>5.73044431625817</v>
      </c>
      <c r="R1448" s="16" t="n">
        <v>0.0168868724900489</v>
      </c>
      <c r="S1448" s="16" t="n">
        <v>0.988074775736184</v>
      </c>
      <c r="T1448" s="16" t="n">
        <v>0.0098347443590719</v>
      </c>
      <c r="U1448" s="16" t="n">
        <v>0.0678868614716021</v>
      </c>
      <c r="V1448" s="16" t="n">
        <v>0.118169259280726</v>
      </c>
      <c r="W1448" s="6" t="s">
        <v>694</v>
      </c>
      <c r="X1448" s="17" t="n">
        <v>29.6</v>
      </c>
      <c r="Y1448" s="16" t="n">
        <v>0.548921044475438</v>
      </c>
      <c r="Z1448" s="16" t="n">
        <f aca="false">(G1448-E1448)/SQRT(H1448^2/D1448+F1448^2/C1448)</f>
        <v>2.56598118861277</v>
      </c>
      <c r="AA1448" s="24" t="n">
        <f aca="false">ABS(K1448-Z1448)</f>
        <v>1.33226762955019E-014</v>
      </c>
    </row>
    <row r="1449" customFormat="false" ht="22.35" hidden="false" customHeight="false" outlineLevel="0" collapsed="false">
      <c r="A1449" s="17" t="n">
        <v>1844</v>
      </c>
      <c r="B1449" s="7" t="s">
        <v>619</v>
      </c>
      <c r="C1449" s="6" t="n">
        <v>144</v>
      </c>
      <c r="D1449" s="6" t="n">
        <v>717</v>
      </c>
      <c r="E1449" s="16" t="n">
        <v>0.258768016265498</v>
      </c>
      <c r="F1449" s="16" t="n">
        <v>0.0410746761616122</v>
      </c>
      <c r="G1449" s="16" t="n">
        <v>0.268715528472531</v>
      </c>
      <c r="H1449" s="16" t="n">
        <v>0.0457591687017722</v>
      </c>
      <c r="I1449" s="23" t="n">
        <f aca="false">G1449-E1449</f>
        <v>0.00994751220703233</v>
      </c>
      <c r="J1449" s="17" t="n">
        <f aca="false">100*(G1449-E1449)/E1449</f>
        <v>3.84418149916414</v>
      </c>
      <c r="K1449" s="16" t="n">
        <v>2.60013136991729</v>
      </c>
      <c r="L1449" s="17" t="n">
        <v>220.437424537085</v>
      </c>
      <c r="M1449" s="16" t="n">
        <v>0.00994884523188897</v>
      </c>
      <c r="N1449" s="16" t="n">
        <v>0.0188992078048813</v>
      </c>
      <c r="O1449" s="6" t="str">
        <f aca="false">IF(N1449&lt;0.05,"Yes","No")</f>
        <v>Yes</v>
      </c>
      <c r="P1449" s="16" t="n">
        <v>0.220798169005803</v>
      </c>
      <c r="Q1449" s="16" t="n">
        <v>5.85636796082638</v>
      </c>
      <c r="R1449" s="16" t="n">
        <v>0.0157273807797517</v>
      </c>
      <c r="S1449" s="16" t="n">
        <v>0.966746965759948</v>
      </c>
      <c r="T1449" s="16" t="n">
        <v>0.0099213652177591</v>
      </c>
      <c r="U1449" s="16" t="n">
        <v>0.0656580887897457</v>
      </c>
      <c r="V1449" s="16" t="n">
        <v>0.114669696215508</v>
      </c>
      <c r="W1449" s="6" t="s">
        <v>694</v>
      </c>
      <c r="X1449" s="17" t="n">
        <v>30.4</v>
      </c>
      <c r="Y1449" s="16" t="n">
        <v>0.54970556330389</v>
      </c>
      <c r="Z1449" s="16" t="n">
        <f aca="false">(G1449-E1449)/SQRT(H1449^2/D1449+F1449^2/C1449)</f>
        <v>2.60013136991728</v>
      </c>
      <c r="AA1449" s="24" t="n">
        <f aca="false">ABS(K1449-Z1449)</f>
        <v>0</v>
      </c>
    </row>
    <row r="1450" customFormat="false" ht="22.35" hidden="false" customHeight="false" outlineLevel="0" collapsed="false">
      <c r="A1450" s="17" t="n">
        <v>1845</v>
      </c>
      <c r="B1450" s="7" t="s">
        <v>619</v>
      </c>
      <c r="C1450" s="6" t="n">
        <v>144</v>
      </c>
      <c r="D1450" s="6" t="n">
        <v>717</v>
      </c>
      <c r="E1450" s="16" t="n">
        <v>0.256938644684851</v>
      </c>
      <c r="F1450" s="16" t="n">
        <v>0.0408541718888749</v>
      </c>
      <c r="G1450" s="16" t="n">
        <v>0.266972205130126</v>
      </c>
      <c r="H1450" s="16" t="n">
        <v>0.045683038380891</v>
      </c>
      <c r="I1450" s="23" t="n">
        <f aca="false">G1450-E1450</f>
        <v>0.010033560445275</v>
      </c>
      <c r="J1450" s="17" t="n">
        <f aca="false">100*(G1450-E1450)/E1450</f>
        <v>3.90504139911755</v>
      </c>
      <c r="K1450" s="16" t="n">
        <v>2.6348172939109</v>
      </c>
      <c r="L1450" s="17" t="n">
        <v>221.053826281741</v>
      </c>
      <c r="M1450" s="16" t="n">
        <v>0.00901387108994404</v>
      </c>
      <c r="N1450" s="16" t="n">
        <v>0.0172635762625091</v>
      </c>
      <c r="O1450" s="6" t="str">
        <f aca="false">IF(N1450&lt;0.05,"Yes","No")</f>
        <v>Yes</v>
      </c>
      <c r="P1450" s="16" t="n">
        <v>0.223193886803496</v>
      </c>
      <c r="Q1450" s="16" t="n">
        <v>5.98414366395886</v>
      </c>
      <c r="R1450" s="16" t="n">
        <v>0.0146346398713155</v>
      </c>
      <c r="S1450" s="16" t="n">
        <v>0.94492392315299</v>
      </c>
      <c r="T1450" s="16" t="n">
        <v>0.0100072864687855</v>
      </c>
      <c r="U1450" s="16" t="n">
        <v>0.0635071704401033</v>
      </c>
      <c r="V1450" s="16" t="n">
        <v>0.111283206917979</v>
      </c>
      <c r="W1450" s="6" t="s">
        <v>694</v>
      </c>
      <c r="X1450" s="17" t="n">
        <v>32.2</v>
      </c>
      <c r="Y1450" s="16" t="n">
        <v>0.550354486285449</v>
      </c>
      <c r="Z1450" s="16" t="n">
        <f aca="false">(G1450-E1450)/SQRT(H1450^2/D1450+F1450^2/C1450)</f>
        <v>2.63481729391089</v>
      </c>
      <c r="AA1450" s="24" t="n">
        <f aca="false">ABS(K1450-Z1450)</f>
        <v>1.4210854715202E-014</v>
      </c>
    </row>
    <row r="1451" customFormat="false" ht="22.35" hidden="false" customHeight="false" outlineLevel="0" collapsed="false">
      <c r="A1451" s="17" t="n">
        <v>1846</v>
      </c>
      <c r="B1451" s="7" t="s">
        <v>619</v>
      </c>
      <c r="C1451" s="6" t="n">
        <v>144</v>
      </c>
      <c r="D1451" s="6" t="n">
        <v>717</v>
      </c>
      <c r="E1451" s="16" t="n">
        <v>0.254935273590187</v>
      </c>
      <c r="F1451" s="16" t="n">
        <v>0.0406097131552289</v>
      </c>
      <c r="G1451" s="16" t="n">
        <v>0.265063655696487</v>
      </c>
      <c r="H1451" s="16" t="n">
        <v>0.0456008561936161</v>
      </c>
      <c r="I1451" s="23" t="n">
        <f aca="false">G1451-E1451</f>
        <v>0.0101283821062999</v>
      </c>
      <c r="J1451" s="17" t="n">
        <f aca="false">100*(G1451-E1451)/E1451</f>
        <v>3.97292299479179</v>
      </c>
      <c r="K1451" s="16" t="n">
        <v>2.6734653655903</v>
      </c>
      <c r="L1451" s="17" t="n">
        <v>221.756451141295</v>
      </c>
      <c r="M1451" s="16" t="n">
        <v>0.00806560877928277</v>
      </c>
      <c r="N1451" s="16" t="n">
        <v>0.0155466459130946</v>
      </c>
      <c r="O1451" s="6" t="str">
        <f aca="false">IF(N1451&lt;0.05,"Yes","No")</f>
        <v>Yes</v>
      </c>
      <c r="P1451" s="16" t="n">
        <v>0.225839376654763</v>
      </c>
      <c r="Q1451" s="16" t="n">
        <v>6.12684302693808</v>
      </c>
      <c r="R1451" s="16" t="n">
        <v>0.0135063673081369</v>
      </c>
      <c r="S1451" s="16" t="n">
        <v>0.919679835440094</v>
      </c>
      <c r="T1451" s="16" t="n">
        <v>0.01010196169668</v>
      </c>
      <c r="U1451" s="16" t="n">
        <v>0.0612050171616984</v>
      </c>
      <c r="V1451" s="16" t="n">
        <v>0.107608151511907</v>
      </c>
      <c r="W1451" s="6" t="s">
        <v>694</v>
      </c>
      <c r="X1451" s="17" t="n">
        <v>34</v>
      </c>
      <c r="Y1451" s="16" t="n">
        <v>0.551129319696265</v>
      </c>
      <c r="Z1451" s="16" t="n">
        <f aca="false">(G1451-E1451)/SQRT(H1451^2/D1451+F1451^2/C1451)</f>
        <v>2.6734653655903</v>
      </c>
      <c r="AA1451" s="24" t="n">
        <f aca="false">ABS(K1451-Z1451)</f>
        <v>0</v>
      </c>
    </row>
    <row r="1452" customFormat="false" ht="22.35" hidden="false" customHeight="false" outlineLevel="0" collapsed="false">
      <c r="A1452" s="17" t="n">
        <v>1847</v>
      </c>
      <c r="B1452" s="7" t="s">
        <v>619</v>
      </c>
      <c r="C1452" s="6" t="n">
        <v>144</v>
      </c>
      <c r="D1452" s="6" t="n">
        <v>717</v>
      </c>
      <c r="E1452" s="16" t="n">
        <v>0.252808624878526</v>
      </c>
      <c r="F1452" s="16" t="n">
        <v>0.0403503380610825</v>
      </c>
      <c r="G1452" s="16" t="n">
        <v>0.263035481424179</v>
      </c>
      <c r="H1452" s="16" t="n">
        <v>0.0455140465566538</v>
      </c>
      <c r="I1452" s="23" t="n">
        <f aca="false">G1452-E1452</f>
        <v>0.010226856545653</v>
      </c>
      <c r="J1452" s="17" t="n">
        <f aca="false">100*(G1452-E1452)/E1452</f>
        <v>4.04529574517761</v>
      </c>
      <c r="K1452" s="16" t="n">
        <v>2.71433152240356</v>
      </c>
      <c r="L1452" s="17" t="n">
        <v>222.51663713564</v>
      </c>
      <c r="M1452" s="16" t="n">
        <v>0.00716143157721186</v>
      </c>
      <c r="N1452" s="16" t="n">
        <v>0.0139058851605565</v>
      </c>
      <c r="O1452" s="6" t="str">
        <f aca="false">IF(N1452&lt;0.05,"Yes","No")</f>
        <v>Yes</v>
      </c>
      <c r="P1452" s="16" t="n">
        <v>0.228610202579449</v>
      </c>
      <c r="Q1452" s="16" t="n">
        <v>6.27810590826178</v>
      </c>
      <c r="R1452" s="16" t="n">
        <v>0.0124078572996183</v>
      </c>
      <c r="S1452" s="16" t="n">
        <v>0.892157739974406</v>
      </c>
      <c r="T1452" s="16" t="n">
        <v>0.0102002877136538</v>
      </c>
      <c r="U1452" s="16" t="n">
        <v>0.0588803211621415</v>
      </c>
      <c r="V1452" s="16" t="n">
        <v>0.104043359765904</v>
      </c>
      <c r="W1452" s="6" t="s">
        <v>694</v>
      </c>
      <c r="X1452" s="17" t="n">
        <v>35.9</v>
      </c>
      <c r="Y1452" s="16" t="n">
        <v>0.552117232295057</v>
      </c>
      <c r="Z1452" s="16" t="n">
        <f aca="false">(G1452-E1452)/SQRT(H1452^2/D1452+F1452^2/C1452)</f>
        <v>2.71433152240356</v>
      </c>
      <c r="AA1452" s="24" t="n">
        <f aca="false">ABS(K1452-Z1452)</f>
        <v>0</v>
      </c>
    </row>
    <row r="1453" customFormat="false" ht="22.35" hidden="false" customHeight="false" outlineLevel="0" collapsed="false">
      <c r="A1453" s="17" t="n">
        <v>1848</v>
      </c>
      <c r="B1453" s="7" t="s">
        <v>619</v>
      </c>
      <c r="C1453" s="6" t="n">
        <v>144</v>
      </c>
      <c r="D1453" s="6" t="n">
        <v>717</v>
      </c>
      <c r="E1453" s="16" t="n">
        <v>0.250557833247715</v>
      </c>
      <c r="F1453" s="16" t="n">
        <v>0.0400772628926798</v>
      </c>
      <c r="G1453" s="16" t="n">
        <v>0.260884995864525</v>
      </c>
      <c r="H1453" s="16" t="n">
        <v>0.0454224936336764</v>
      </c>
      <c r="I1453" s="23" t="n">
        <f aca="false">G1453-E1453</f>
        <v>0.0103271626168104</v>
      </c>
      <c r="J1453" s="17" t="n">
        <f aca="false">100*(G1453-E1453)/E1453</f>
        <v>4.1216682324198</v>
      </c>
      <c r="K1453" s="16" t="n">
        <v>2.75693812040952</v>
      </c>
      <c r="L1453" s="17" t="n">
        <v>223.331528569401</v>
      </c>
      <c r="M1453" s="16" t="n">
        <v>0.00631704762775849</v>
      </c>
      <c r="N1453" s="16" t="n">
        <v>0.0123576508993674</v>
      </c>
      <c r="O1453" s="6" t="str">
        <f aca="false">IF(N1453&lt;0.05,"Yes","No")</f>
        <v>Yes</v>
      </c>
      <c r="P1453" s="16" t="n">
        <v>0.231467092922798</v>
      </c>
      <c r="Q1453" s="16" t="n">
        <v>6.43599851452009</v>
      </c>
      <c r="R1453" s="16" t="n">
        <v>0.0113589472223917</v>
      </c>
      <c r="S1453" s="16" t="n">
        <v>0.862878792621812</v>
      </c>
      <c r="T1453" s="16" t="n">
        <v>0.0103004586652855</v>
      </c>
      <c r="U1453" s="16" t="n">
        <v>0.0565702506597295</v>
      </c>
      <c r="V1453" s="16" t="n">
        <v>0.100638523823956</v>
      </c>
      <c r="W1453" s="6" t="s">
        <v>694</v>
      </c>
      <c r="X1453" s="17" t="n">
        <v>38.2</v>
      </c>
      <c r="Y1453" s="16" t="n">
        <v>0.553163257399659</v>
      </c>
      <c r="Z1453" s="16" t="n">
        <f aca="false">(G1453-E1453)/SQRT(H1453^2/D1453+F1453^2/C1453)</f>
        <v>2.75693812040952</v>
      </c>
      <c r="AA1453" s="24" t="n">
        <f aca="false">ABS(K1453-Z1453)</f>
        <v>0</v>
      </c>
    </row>
    <row r="1454" customFormat="false" ht="22.35" hidden="false" customHeight="false" outlineLevel="0" collapsed="false">
      <c r="A1454" s="17" t="n">
        <v>1849</v>
      </c>
      <c r="B1454" s="7" t="s">
        <v>619</v>
      </c>
      <c r="C1454" s="6" t="n">
        <v>144</v>
      </c>
      <c r="D1454" s="6" t="n">
        <v>717</v>
      </c>
      <c r="E1454" s="16" t="n">
        <v>0.248136777223812</v>
      </c>
      <c r="F1454" s="16" t="n">
        <v>0.0397842075188081</v>
      </c>
      <c r="G1454" s="16" t="n">
        <v>0.258576523268406</v>
      </c>
      <c r="H1454" s="16" t="n">
        <v>0.0453259740553247</v>
      </c>
      <c r="I1454" s="23" t="n">
        <f aca="false">G1454-E1454</f>
        <v>0.0104397460445935</v>
      </c>
      <c r="J1454" s="17" t="n">
        <f aca="false">100*(G1454-E1454)/E1454</f>
        <v>4.20725462843307</v>
      </c>
      <c r="K1454" s="16" t="n">
        <v>2.804511073455</v>
      </c>
      <c r="L1454" s="17" t="n">
        <v>224.230412656194</v>
      </c>
      <c r="M1454" s="16" t="n">
        <v>0.00548150863804758</v>
      </c>
      <c r="N1454" s="16" t="n">
        <v>0.0108443028705631</v>
      </c>
      <c r="O1454" s="6" t="str">
        <f aca="false">IF(N1454&lt;0.05,"Yes","No")</f>
        <v>Yes</v>
      </c>
      <c r="P1454" s="16" t="n">
        <v>0.234652513048902</v>
      </c>
      <c r="Q1454" s="16" t="n">
        <v>6.61436017675776</v>
      </c>
      <c r="R1454" s="16" t="n">
        <v>0.0102830471757253</v>
      </c>
      <c r="S1454" s="16" t="n">
        <v>0.829888666407924</v>
      </c>
      <c r="T1454" s="16" t="n">
        <v>0.0104129009914856</v>
      </c>
      <c r="U1454" s="16" t="n">
        <v>0.0540684332753161</v>
      </c>
      <c r="V1454" s="16" t="n">
        <v>0.0966073025215629</v>
      </c>
      <c r="W1454" s="6" t="s">
        <v>694</v>
      </c>
      <c r="X1454" s="17" t="n">
        <v>40.1</v>
      </c>
      <c r="Y1454" s="16" t="n">
        <v>0.553947776228111</v>
      </c>
      <c r="Z1454" s="16" t="n">
        <f aca="false">(G1454-E1454)/SQRT(H1454^2/D1454+F1454^2/C1454)</f>
        <v>2.804511073455</v>
      </c>
      <c r="AA1454" s="24" t="n">
        <f aca="false">ABS(K1454-Z1454)</f>
        <v>0</v>
      </c>
    </row>
    <row r="1455" customFormat="false" ht="22.35" hidden="false" customHeight="false" outlineLevel="0" collapsed="false">
      <c r="A1455" s="17" t="n">
        <v>1850</v>
      </c>
      <c r="B1455" s="7" t="s">
        <v>619</v>
      </c>
      <c r="C1455" s="6" t="n">
        <v>144</v>
      </c>
      <c r="D1455" s="6" t="n">
        <v>717</v>
      </c>
      <c r="E1455" s="16" t="n">
        <v>0.245617056989835</v>
      </c>
      <c r="F1455" s="16" t="n">
        <v>0.0394792220428185</v>
      </c>
      <c r="G1455" s="16" t="n">
        <v>0.256171639078664</v>
      </c>
      <c r="H1455" s="16" t="n">
        <v>0.0452268130442267</v>
      </c>
      <c r="I1455" s="23" t="n">
        <f aca="false">G1455-E1455</f>
        <v>0.010554582088829</v>
      </c>
      <c r="J1455" s="17" t="n">
        <f aca="false">100*(G1455-E1455)/E1455</f>
        <v>4.29716983754341</v>
      </c>
      <c r="K1455" s="16" t="n">
        <v>2.85399904611909</v>
      </c>
      <c r="L1455" s="17" t="n">
        <v>225.191152643866</v>
      </c>
      <c r="M1455" s="16" t="n">
        <v>0.00471986824526388</v>
      </c>
      <c r="N1455" s="16" t="n">
        <v>0.00940839011698237</v>
      </c>
      <c r="O1455" s="6" t="str">
        <f aca="false">IF(N1455&lt;0.05,"Yes","No")</f>
        <v>Yes</v>
      </c>
      <c r="P1455" s="16" t="n">
        <v>0.23792758484138</v>
      </c>
      <c r="Q1455" s="16" t="n">
        <v>6.80028341427135</v>
      </c>
      <c r="R1455" s="16" t="n">
        <v>0.00927252540508492</v>
      </c>
      <c r="S1455" s="16" t="n">
        <v>0.795628292669602</v>
      </c>
      <c r="T1455" s="16" t="n">
        <v>0.0105276001394165</v>
      </c>
      <c r="U1455" s="16" t="n">
        <v>0.0516041512010226</v>
      </c>
      <c r="V1455" s="16" t="n">
        <v>0.0927462118677061</v>
      </c>
      <c r="W1455" s="6" t="s">
        <v>694</v>
      </c>
      <c r="X1455" s="17" t="n">
        <v>42.3</v>
      </c>
      <c r="Y1455" s="16" t="n">
        <v>0.554964745079808</v>
      </c>
      <c r="Z1455" s="16" t="n">
        <f aca="false">(G1455-E1455)/SQRT(H1455^2/D1455+F1455^2/C1455)</f>
        <v>2.8539990461191</v>
      </c>
      <c r="AA1455" s="24" t="n">
        <f aca="false">ABS(K1455-Z1455)</f>
        <v>0</v>
      </c>
    </row>
    <row r="1456" customFormat="false" ht="22.35" hidden="false" customHeight="false" outlineLevel="0" collapsed="false">
      <c r="A1456" s="17" t="n">
        <v>1851</v>
      </c>
      <c r="B1456" s="7" t="s">
        <v>619</v>
      </c>
      <c r="C1456" s="6" t="n">
        <v>144</v>
      </c>
      <c r="D1456" s="6" t="n">
        <v>717</v>
      </c>
      <c r="E1456" s="16" t="n">
        <v>0.242903578612539</v>
      </c>
      <c r="F1456" s="16" t="n">
        <v>0.0391489223450436</v>
      </c>
      <c r="G1456" s="16" t="n">
        <v>0.253577257736458</v>
      </c>
      <c r="H1456" s="16" t="n">
        <v>0.0451185872663808</v>
      </c>
      <c r="I1456" s="23" t="n">
        <f aca="false">G1456-E1456</f>
        <v>0.0106736791239181</v>
      </c>
      <c r="J1456" s="17" t="n">
        <f aca="false">100*(G1456-E1456)/E1456</f>
        <v>4.39420414671779</v>
      </c>
      <c r="K1456" s="16" t="n">
        <v>2.9068929540656</v>
      </c>
      <c r="L1456" s="17" t="n">
        <v>226.252550272772</v>
      </c>
      <c r="M1456" s="16" t="n">
        <v>0.00401328018762799</v>
      </c>
      <c r="N1456" s="16" t="n">
        <v>0.00809980948530874</v>
      </c>
      <c r="O1456" s="6" t="str">
        <f aca="false">IF(N1456&lt;0.05,"Yes","No")</f>
        <v>Yes</v>
      </c>
      <c r="P1456" s="16" t="n">
        <v>0.241379903188386</v>
      </c>
      <c r="Q1456" s="16" t="n">
        <v>6.99905873866574</v>
      </c>
      <c r="R1456" s="16" t="n">
        <v>0.00830430390564956</v>
      </c>
      <c r="S1456" s="16" t="n">
        <v>0.75890658871861</v>
      </c>
      <c r="T1456" s="16" t="n">
        <v>0.0106465547287282</v>
      </c>
      <c r="U1456" s="16" t="n">
        <v>0.049125927561666</v>
      </c>
      <c r="V1456" s="16" t="n">
        <v>0.0889005803678383</v>
      </c>
      <c r="W1456" s="6" t="s">
        <v>694</v>
      </c>
      <c r="X1456" s="17" t="n">
        <v>44.3</v>
      </c>
      <c r="Y1456" s="16" t="n">
        <v>0.555933286843329</v>
      </c>
      <c r="Z1456" s="16" t="n">
        <f aca="false">(G1456-E1456)/SQRT(H1456^2/D1456+F1456^2/C1456)</f>
        <v>2.90689295406562</v>
      </c>
      <c r="AA1456" s="24" t="n">
        <f aca="false">ABS(K1456-Z1456)</f>
        <v>1.4210854715202E-014</v>
      </c>
    </row>
    <row r="1457" customFormat="false" ht="22.35" hidden="false" customHeight="false" outlineLevel="0" collapsed="false">
      <c r="A1457" s="17" t="n">
        <v>1852</v>
      </c>
      <c r="B1457" s="7" t="s">
        <v>619</v>
      </c>
      <c r="C1457" s="6" t="n">
        <v>144</v>
      </c>
      <c r="D1457" s="6" t="n">
        <v>717</v>
      </c>
      <c r="E1457" s="16" t="n">
        <v>0.240043393853638</v>
      </c>
      <c r="F1457" s="16" t="n">
        <v>0.0388037627045141</v>
      </c>
      <c r="G1457" s="16" t="n">
        <v>0.250840668710705</v>
      </c>
      <c r="H1457" s="16" t="n">
        <v>0.0450072099885222</v>
      </c>
      <c r="I1457" s="23" t="n">
        <f aca="false">G1457-E1457</f>
        <v>0.0107972748570668</v>
      </c>
      <c r="J1457" s="17" t="n">
        <f aca="false">100*(G1457-E1457)/E1457</f>
        <v>4.49805124137274</v>
      </c>
      <c r="K1457" s="16" t="n">
        <v>2.96270371059177</v>
      </c>
      <c r="L1457" s="17" t="n">
        <v>227.396261105487</v>
      </c>
      <c r="M1457" s="16" t="n">
        <v>0.00337349466552775</v>
      </c>
      <c r="N1457" s="16" t="n">
        <v>0.00688127407016875</v>
      </c>
      <c r="O1457" s="6" t="str">
        <f aca="false">IF(N1457&lt;0.05,"Yes","No")</f>
        <v>Yes</v>
      </c>
      <c r="P1457" s="16" t="n">
        <v>0.244982423883301</v>
      </c>
      <c r="Q1457" s="16" t="n">
        <v>7.20953534505883</v>
      </c>
      <c r="R1457" s="16" t="n">
        <v>0.00739151522394195</v>
      </c>
      <c r="S1457" s="16" t="n">
        <v>0.721999452458668</v>
      </c>
      <c r="T1457" s="16" t="n">
        <v>0.0107700107852185</v>
      </c>
      <c r="U1457" s="16" t="n">
        <v>0.0466561327220342</v>
      </c>
      <c r="V1457" s="16" t="n">
        <v>0.0850169426270545</v>
      </c>
      <c r="W1457" s="6" t="s">
        <v>694</v>
      </c>
      <c r="X1457" s="17" t="n">
        <v>46.2</v>
      </c>
      <c r="Y1457" s="16" t="n">
        <v>0.557095536959554</v>
      </c>
      <c r="Z1457" s="16" t="n">
        <f aca="false">(G1457-E1457)/SQRT(H1457^2/D1457+F1457^2/C1457)</f>
        <v>2.96270371059179</v>
      </c>
      <c r="AA1457" s="24" t="n">
        <f aca="false">ABS(K1457-Z1457)</f>
        <v>1.50990331349021E-014</v>
      </c>
    </row>
    <row r="1458" customFormat="false" ht="22.35" hidden="false" customHeight="false" outlineLevel="0" collapsed="false">
      <c r="A1458" s="17" t="n">
        <v>1853</v>
      </c>
      <c r="B1458" s="7" t="s">
        <v>619</v>
      </c>
      <c r="C1458" s="6" t="n">
        <v>144</v>
      </c>
      <c r="D1458" s="6" t="n">
        <v>717</v>
      </c>
      <c r="E1458" s="16" t="n">
        <v>0.237011830322444</v>
      </c>
      <c r="F1458" s="16" t="n">
        <v>0.0384323854585747</v>
      </c>
      <c r="G1458" s="16" t="n">
        <v>0.247939006865773</v>
      </c>
      <c r="H1458" s="16" t="n">
        <v>0.0448880683719247</v>
      </c>
      <c r="I1458" s="23" t="n">
        <f aca="false">G1458-E1458</f>
        <v>0.0109271765433283</v>
      </c>
      <c r="J1458" s="17" t="n">
        <f aca="false">100*(G1458-E1458)/E1458</f>
        <v>4.61039287720884</v>
      </c>
      <c r="K1458" s="16" t="n">
        <v>3.02281424115196</v>
      </c>
      <c r="L1458" s="17" t="n">
        <v>228.662668336548</v>
      </c>
      <c r="M1458" s="16" t="n">
        <v>0.00278984136427172</v>
      </c>
      <c r="N1458" s="16" t="n">
        <v>0.00576347758734992</v>
      </c>
      <c r="O1458" s="6" t="str">
        <f aca="false">IF(N1458&lt;0.05,"Yes","No")</f>
        <v>Yes</v>
      </c>
      <c r="P1458" s="16" t="n">
        <v>0.248810450858303</v>
      </c>
      <c r="Q1458" s="16" t="n">
        <v>7.43660402182723</v>
      </c>
      <c r="R1458" s="16" t="n">
        <v>0.00652132699966134</v>
      </c>
      <c r="S1458" s="16" t="n">
        <v>0.683201330861055</v>
      </c>
      <c r="T1458" s="16" t="n">
        <v>0.0108997705593102</v>
      </c>
      <c r="U1458" s="16" t="n">
        <v>0.0441527464286175</v>
      </c>
      <c r="V1458" s="16" t="n">
        <v>0.0810173975952187</v>
      </c>
      <c r="W1458" s="6" t="s">
        <v>694</v>
      </c>
      <c r="X1458" s="17" t="n">
        <v>48.8</v>
      </c>
      <c r="Y1458" s="16" t="n">
        <v>0.558102820393615</v>
      </c>
      <c r="Z1458" s="16" t="n">
        <f aca="false">(G1458-E1458)/SQRT(H1458^2/D1458+F1458^2/C1458)</f>
        <v>3.02281424115195</v>
      </c>
      <c r="AA1458" s="24" t="n">
        <f aca="false">ABS(K1458-Z1458)</f>
        <v>0</v>
      </c>
    </row>
    <row r="1459" customFormat="false" ht="22.35" hidden="false" customHeight="false" outlineLevel="0" collapsed="false">
      <c r="A1459" s="17" t="n">
        <v>1854</v>
      </c>
      <c r="B1459" s="7" t="s">
        <v>619</v>
      </c>
      <c r="C1459" s="6" t="n">
        <v>144</v>
      </c>
      <c r="D1459" s="6" t="n">
        <v>717</v>
      </c>
      <c r="E1459" s="16" t="n">
        <v>0.233842514558799</v>
      </c>
      <c r="F1459" s="16" t="n">
        <v>0.0380435924561242</v>
      </c>
      <c r="G1459" s="16" t="n">
        <v>0.244903981498595</v>
      </c>
      <c r="H1459" s="16" t="n">
        <v>0.044767322917262</v>
      </c>
      <c r="I1459" s="23" t="n">
        <f aca="false">G1459-E1459</f>
        <v>0.0110614669397959</v>
      </c>
      <c r="J1459" s="17" t="n">
        <f aca="false">100*(G1459-E1459)/E1459</f>
        <v>4.73030618947375</v>
      </c>
      <c r="K1459" s="16" t="n">
        <v>3.08624119909723</v>
      </c>
      <c r="L1459" s="17" t="n">
        <v>230.043182457228</v>
      </c>
      <c r="M1459" s="16" t="n">
        <v>0.0022756072377707</v>
      </c>
      <c r="N1459" s="16" t="n">
        <v>0.00475726448413556</v>
      </c>
      <c r="O1459" s="6" t="str">
        <f aca="false">IF(N1459&lt;0.05,"Yes","No")</f>
        <v>Yes</v>
      </c>
      <c r="P1459" s="16" t="n">
        <v>0.252787169869841</v>
      </c>
      <c r="Q1459" s="16" t="n">
        <v>7.67622111428404</v>
      </c>
      <c r="R1459" s="16" t="n">
        <v>0.00571613219374841</v>
      </c>
      <c r="S1459" s="16" t="n">
        <v>0.646469751333685</v>
      </c>
      <c r="T1459" s="16" t="n">
        <v>0.0110339167563701</v>
      </c>
      <c r="U1459" s="16" t="n">
        <v>0.0416819385441395</v>
      </c>
      <c r="V1459" s="16" t="n">
        <v>0.0769540886478358</v>
      </c>
      <c r="W1459" s="6" t="s">
        <v>694</v>
      </c>
      <c r="X1459" s="17" t="n">
        <v>51.3</v>
      </c>
      <c r="Y1459" s="16" t="n">
        <v>0.559594374709438</v>
      </c>
      <c r="Z1459" s="16" t="n">
        <f aca="false">(G1459-E1459)/SQRT(H1459^2/D1459+F1459^2/C1459)</f>
        <v>3.08624119909724</v>
      </c>
      <c r="AA1459" s="24" t="n">
        <f aca="false">ABS(K1459-Z1459)</f>
        <v>1.59872115546023E-014</v>
      </c>
    </row>
    <row r="1460" customFormat="false" ht="22.35" hidden="false" customHeight="false" outlineLevel="0" collapsed="false">
      <c r="A1460" s="17" t="n">
        <v>1855</v>
      </c>
      <c r="B1460" s="7" t="s">
        <v>619</v>
      </c>
      <c r="C1460" s="6" t="n">
        <v>144</v>
      </c>
      <c r="D1460" s="6" t="n">
        <v>717</v>
      </c>
      <c r="E1460" s="16" t="n">
        <v>0.230429111979902</v>
      </c>
      <c r="F1460" s="16" t="n">
        <v>0.0376226198249356</v>
      </c>
      <c r="G1460" s="16" t="n">
        <v>0.241632839106283</v>
      </c>
      <c r="H1460" s="16" t="n">
        <v>0.0446347617264315</v>
      </c>
      <c r="I1460" s="23" t="n">
        <f aca="false">G1460-E1460</f>
        <v>0.0112037271263813</v>
      </c>
      <c r="J1460" s="17" t="n">
        <f aca="false">100*(G1460-E1460)/E1460</f>
        <v>4.86211443949778</v>
      </c>
      <c r="K1460" s="16" t="n">
        <v>3.15526576161853</v>
      </c>
      <c r="L1460" s="17" t="n">
        <v>231.576775880348</v>
      </c>
      <c r="M1460" s="16" t="n">
        <v>0.00181611039683335</v>
      </c>
      <c r="N1460" s="16" t="n">
        <v>0.00385030064959321</v>
      </c>
      <c r="O1460" s="6" t="str">
        <f aca="false">IF(N1460&lt;0.05,"Yes","No")</f>
        <v>Yes</v>
      </c>
      <c r="P1460" s="16" t="n">
        <v>0.257061096598488</v>
      </c>
      <c r="Q1460" s="16" t="n">
        <v>7.93798241508088</v>
      </c>
      <c r="R1460" s="16" t="n">
        <v>0.00495186310693451</v>
      </c>
      <c r="S1460" s="16" t="n">
        <v>0.607776590740154</v>
      </c>
      <c r="T1460" s="16" t="n">
        <v>0.0111760322590006</v>
      </c>
      <c r="U1460" s="16" t="n">
        <v>0.039168974218369</v>
      </c>
      <c r="V1460" s="16" t="n">
        <v>0.0729556869085047</v>
      </c>
      <c r="W1460" s="6" t="s">
        <v>694</v>
      </c>
      <c r="X1460" s="17" t="n">
        <v>54.6</v>
      </c>
      <c r="Y1460" s="16" t="n">
        <v>0.561114985278165</v>
      </c>
      <c r="Z1460" s="16" t="n">
        <f aca="false">(G1460-E1460)/SQRT(H1460^2/D1460+F1460^2/C1460)</f>
        <v>3.15526576161853</v>
      </c>
      <c r="AA1460" s="24" t="n">
        <f aca="false">ABS(K1460-Z1460)</f>
        <v>0</v>
      </c>
    </row>
    <row r="1461" customFormat="false" ht="22.35" hidden="false" customHeight="false" outlineLevel="0" collapsed="false">
      <c r="A1461" s="17" t="n">
        <v>1856</v>
      </c>
      <c r="B1461" s="7" t="s">
        <v>619</v>
      </c>
      <c r="C1461" s="6" t="n">
        <v>144</v>
      </c>
      <c r="D1461" s="6" t="n">
        <v>717</v>
      </c>
      <c r="E1461" s="16" t="n">
        <v>0.22685692500737</v>
      </c>
      <c r="F1461" s="16" t="n">
        <v>0.0371796115769058</v>
      </c>
      <c r="G1461" s="16" t="n">
        <v>0.238208467221327</v>
      </c>
      <c r="H1461" s="16" t="n">
        <v>0.0444978699634646</v>
      </c>
      <c r="I1461" s="23" t="n">
        <f aca="false">G1461-E1461</f>
        <v>0.0113515422139568</v>
      </c>
      <c r="J1461" s="17" t="n">
        <f aca="false">100*(G1461-E1461)/E1461</f>
        <v>5.00383323700083</v>
      </c>
      <c r="K1461" s="16" t="n">
        <v>3.22869500149213</v>
      </c>
      <c r="L1461" s="17" t="n">
        <v>233.256220549667</v>
      </c>
      <c r="M1461" s="16" t="n">
        <v>0.00142242769924723</v>
      </c>
      <c r="N1461" s="16" t="n">
        <v>0.00306514932935222</v>
      </c>
      <c r="O1461" s="6" t="str">
        <f aca="false">IF(N1461&lt;0.05,"Yes","No")</f>
        <v>Yes</v>
      </c>
      <c r="P1461" s="16" t="n">
        <v>0.261536645785263</v>
      </c>
      <c r="Q1461" s="16" t="n">
        <v>8.21679628664048</v>
      </c>
      <c r="R1461" s="16" t="n">
        <v>0.00425187310449955</v>
      </c>
      <c r="S1461" s="16" t="n">
        <v>0.56799048588032</v>
      </c>
      <c r="T1461" s="16" t="n">
        <v>0.0113237226414943</v>
      </c>
      <c r="U1461" s="16" t="n">
        <v>0.0366742448393225</v>
      </c>
      <c r="V1461" s="16" t="n">
        <v>0.0689200254091383</v>
      </c>
      <c r="W1461" s="6" t="s">
        <v>694</v>
      </c>
      <c r="X1461" s="17" t="n">
        <v>57.8</v>
      </c>
      <c r="Y1461" s="16" t="n">
        <v>0.5625</v>
      </c>
      <c r="Z1461" s="16" t="n">
        <f aca="false">(G1461-E1461)/SQRT(H1461^2/D1461+F1461^2/C1461)</f>
        <v>3.22869500149214</v>
      </c>
      <c r="AA1461" s="24" t="n">
        <f aca="false">ABS(K1461-Z1461)</f>
        <v>0</v>
      </c>
    </row>
    <row r="1462" customFormat="false" ht="22.35" hidden="false" customHeight="false" outlineLevel="0" collapsed="false">
      <c r="A1462" s="17" t="n">
        <v>1857</v>
      </c>
      <c r="B1462" s="7" t="s">
        <v>619</v>
      </c>
      <c r="C1462" s="6" t="n">
        <v>144</v>
      </c>
      <c r="D1462" s="6" t="n">
        <v>717</v>
      </c>
      <c r="E1462" s="16" t="n">
        <v>0.223145049996674</v>
      </c>
      <c r="F1462" s="16" t="n">
        <v>0.0367172595180769</v>
      </c>
      <c r="G1462" s="16" t="n">
        <v>0.234650443912051</v>
      </c>
      <c r="H1462" s="16" t="n">
        <v>0.0443569842483194</v>
      </c>
      <c r="I1462" s="23" t="n">
        <f aca="false">G1462-E1462</f>
        <v>0.0115053939153771</v>
      </c>
      <c r="J1462" s="17" t="n">
        <f aca="false">100*(G1462-E1462)/E1462</f>
        <v>5.15601574650596</v>
      </c>
      <c r="K1462" s="16" t="n">
        <v>3.30670288438794</v>
      </c>
      <c r="L1462" s="17" t="n">
        <v>235.080534492447</v>
      </c>
      <c r="M1462" s="16" t="n">
        <v>0.00109182455899561</v>
      </c>
      <c r="N1462" s="16" t="n">
        <v>0.00239950146281357</v>
      </c>
      <c r="O1462" s="6" t="str">
        <f aca="false">IF(N1462&lt;0.05,"Yes","No")</f>
        <v>Yes</v>
      </c>
      <c r="P1462" s="16" t="n">
        <v>0.266224993303942</v>
      </c>
      <c r="Q1462" s="16" t="n">
        <v>8.51402792574438</v>
      </c>
      <c r="R1462" s="16" t="n">
        <v>0.0036161058254366</v>
      </c>
      <c r="S1462" s="16" t="n">
        <v>0.528822767263605</v>
      </c>
      <c r="T1462" s="16" t="n">
        <v>0.0114774699451518</v>
      </c>
      <c r="U1462" s="16" t="n">
        <v>0.0341973482345107</v>
      </c>
      <c r="V1462" s="16" t="n">
        <v>0.0648033058387415</v>
      </c>
      <c r="W1462" s="6" t="s">
        <v>694</v>
      </c>
      <c r="X1462" s="17" t="n">
        <v>61</v>
      </c>
      <c r="Y1462" s="16" t="n">
        <v>0.564272431427243</v>
      </c>
      <c r="Z1462" s="16" t="n">
        <f aca="false">(G1462-E1462)/SQRT(H1462^2/D1462+F1462^2/C1462)</f>
        <v>3.30670288438793</v>
      </c>
      <c r="AA1462" s="24" t="n">
        <f aca="false">ABS(K1462-Z1462)</f>
        <v>1.55431223447522E-014</v>
      </c>
    </row>
    <row r="1463" customFormat="false" ht="22.35" hidden="false" customHeight="false" outlineLevel="0" collapsed="false">
      <c r="A1463" s="17" t="n">
        <v>1858</v>
      </c>
      <c r="B1463" s="7" t="s">
        <v>619</v>
      </c>
      <c r="C1463" s="6" t="n">
        <v>144</v>
      </c>
      <c r="D1463" s="6" t="n">
        <v>717</v>
      </c>
      <c r="E1463" s="16" t="n">
        <v>0.219220046574871</v>
      </c>
      <c r="F1463" s="16" t="n">
        <v>0.0362247771758208</v>
      </c>
      <c r="G1463" s="16" t="n">
        <v>0.230887918209597</v>
      </c>
      <c r="H1463" s="16" t="n">
        <v>0.0442056430903842</v>
      </c>
      <c r="I1463" s="23" t="n">
        <f aca="false">G1463-E1463</f>
        <v>0.0116678716347266</v>
      </c>
      <c r="J1463" s="17" t="n">
        <f aca="false">100*(G1463-E1463)/E1463</f>
        <v>5.32244738427316</v>
      </c>
      <c r="K1463" s="16" t="n">
        <v>3.39116736300783</v>
      </c>
      <c r="L1463" s="17" t="n">
        <v>237.092446752726</v>
      </c>
      <c r="M1463" s="18" t="n">
        <v>0.000815220945350581</v>
      </c>
      <c r="N1463" s="16" t="n">
        <v>0.00184965357039047</v>
      </c>
      <c r="O1463" s="6" t="str">
        <f aca="false">IF(N1463&lt;0.05,"Yes","No")</f>
        <v>Yes</v>
      </c>
      <c r="P1463" s="16" t="n">
        <v>0.271235100919254</v>
      </c>
      <c r="Q1463" s="16" t="n">
        <v>8.83749546085856</v>
      </c>
      <c r="R1463" s="16" t="n">
        <v>0.00303346122334322</v>
      </c>
      <c r="S1463" s="16" t="n">
        <v>0.487708550860917</v>
      </c>
      <c r="T1463" s="16" t="n">
        <v>0.0116398592891542</v>
      </c>
      <c r="U1463" s="16" t="n">
        <v>0.031707294374083</v>
      </c>
      <c r="V1463" s="16" t="n">
        <v>0.0606712436065104</v>
      </c>
      <c r="W1463" s="6" t="s">
        <v>694</v>
      </c>
      <c r="X1463" s="17" t="n">
        <v>63.7</v>
      </c>
      <c r="Y1463" s="16" t="n">
        <v>0.565928637842864</v>
      </c>
      <c r="Z1463" s="16" t="n">
        <f aca="false">(G1463-E1463)/SQRT(H1463^2/D1463+F1463^2/C1463)</f>
        <v>3.39116736300784</v>
      </c>
      <c r="AA1463" s="24" t="n">
        <f aca="false">ABS(K1463-Z1463)</f>
        <v>0</v>
      </c>
    </row>
    <row r="1464" customFormat="false" ht="22.35" hidden="false" customHeight="false" outlineLevel="0" collapsed="false">
      <c r="A1464" s="17" t="n">
        <v>1859</v>
      </c>
      <c r="B1464" s="7" t="s">
        <v>619</v>
      </c>
      <c r="C1464" s="6" t="n">
        <v>144</v>
      </c>
      <c r="D1464" s="6" t="n">
        <v>717</v>
      </c>
      <c r="E1464" s="16" t="n">
        <v>0.215196569139759</v>
      </c>
      <c r="F1464" s="16" t="n">
        <v>0.0357141014560188</v>
      </c>
      <c r="G1464" s="16" t="n">
        <v>0.227031011731887</v>
      </c>
      <c r="H1464" s="16" t="n">
        <v>0.0440522209650636</v>
      </c>
      <c r="I1464" s="23" t="n">
        <f aca="false">G1464-E1464</f>
        <v>0.0118344425921286</v>
      </c>
      <c r="J1464" s="17" t="n">
        <f aca="false">100*(G1464-E1464)/E1464</f>
        <v>5.49936397194268</v>
      </c>
      <c r="K1464" s="16" t="n">
        <v>3.48009065080149</v>
      </c>
      <c r="L1464" s="17" t="n">
        <v>239.280420002052</v>
      </c>
      <c r="M1464" s="18" t="n">
        <v>0.000595516751388497</v>
      </c>
      <c r="N1464" s="16" t="n">
        <v>0.00139796725661143</v>
      </c>
      <c r="O1464" s="6" t="str">
        <f aca="false">IF(N1464&lt;0.05,"Yes","No")</f>
        <v>Yes</v>
      </c>
      <c r="P1464" s="16" t="n">
        <v>0.276412317592615</v>
      </c>
      <c r="Q1464" s="16" t="n">
        <v>9.1780877462725</v>
      </c>
      <c r="R1464" s="16" t="n">
        <v>0.00252264739799796</v>
      </c>
      <c r="S1464" s="16" t="n">
        <v>0.451012927789751</v>
      </c>
      <c r="T1464" s="16" t="n">
        <v>0.0118063587491059</v>
      </c>
      <c r="U1464" s="16" t="n">
        <v>0.029291673559182</v>
      </c>
      <c r="V1464" s="16" t="n">
        <v>0.0565122186848865</v>
      </c>
      <c r="W1464" s="6" t="s">
        <v>694</v>
      </c>
      <c r="X1464" s="17" t="n">
        <v>66.3</v>
      </c>
      <c r="Y1464" s="16" t="n">
        <v>0.567807608864094</v>
      </c>
      <c r="Z1464" s="16" t="n">
        <f aca="false">(G1464-E1464)/SQRT(H1464^2/D1464+F1464^2/C1464)</f>
        <v>3.4800906508015</v>
      </c>
      <c r="AA1464" s="24" t="n">
        <f aca="false">ABS(K1464-Z1464)</f>
        <v>0</v>
      </c>
    </row>
    <row r="1465" customFormat="false" ht="22.35" hidden="false" customHeight="false" outlineLevel="0" collapsed="false">
      <c r="A1465" s="17" t="n">
        <v>1860</v>
      </c>
      <c r="B1465" s="7" t="s">
        <v>619</v>
      </c>
      <c r="C1465" s="6" t="n">
        <v>144</v>
      </c>
      <c r="D1465" s="6" t="n">
        <v>717</v>
      </c>
      <c r="E1465" s="16" t="n">
        <v>0.210973873010112</v>
      </c>
      <c r="F1465" s="16" t="n">
        <v>0.0351730975818176</v>
      </c>
      <c r="G1465" s="16" t="n">
        <v>0.222982799533022</v>
      </c>
      <c r="H1465" s="16" t="n">
        <v>0.0438883866988946</v>
      </c>
      <c r="I1465" s="23" t="n">
        <f aca="false">G1465-E1465</f>
        <v>0.0120089265229098</v>
      </c>
      <c r="J1465" s="17" t="n">
        <f aca="false">100*(G1465-E1465)/E1465</f>
        <v>5.69213919788741</v>
      </c>
      <c r="K1465" s="16" t="n">
        <v>3.57596165843649</v>
      </c>
      <c r="L1465" s="17" t="n">
        <v>241.693282742479</v>
      </c>
      <c r="M1465" s="18" t="n">
        <v>0.00042134912585388</v>
      </c>
      <c r="N1465" s="16" t="n">
        <v>0.0010048291866277</v>
      </c>
      <c r="O1465" s="6" t="str">
        <f aca="false">IF(N1465&lt;0.05,"Yes","No")</f>
        <v>Yes</v>
      </c>
      <c r="P1465" s="16" t="n">
        <v>0.281908081853671</v>
      </c>
      <c r="Q1465" s="16" t="n">
        <v>9.54668238353472</v>
      </c>
      <c r="R1465" s="16" t="n">
        <v>0.00206763443655997</v>
      </c>
      <c r="S1465" s="16" t="n">
        <v>0.413459479581013</v>
      </c>
      <c r="T1465" s="16" t="n">
        <v>0.0119807785624754</v>
      </c>
      <c r="U1465" s="16" t="n">
        <v>0.0269038659380437</v>
      </c>
      <c r="V1465" s="16" t="n">
        <v>0.0526213278187501</v>
      </c>
      <c r="W1465" s="6" t="s">
        <v>694</v>
      </c>
      <c r="X1465" s="17" t="n">
        <v>68.9</v>
      </c>
      <c r="Y1465" s="16" t="n">
        <v>0.569831861149853</v>
      </c>
      <c r="Z1465" s="16" t="n">
        <f aca="false">(G1465-E1465)/SQRT(H1465^2/D1465+F1465^2/C1465)</f>
        <v>3.57596165843648</v>
      </c>
      <c r="AA1465" s="24" t="n">
        <f aca="false">ABS(K1465-Z1465)</f>
        <v>0</v>
      </c>
    </row>
    <row r="1466" customFormat="false" ht="22.35" hidden="false" customHeight="false" outlineLevel="0" collapsed="false">
      <c r="A1466" s="17" t="n">
        <v>1861</v>
      </c>
      <c r="B1466" s="7" t="s">
        <v>619</v>
      </c>
      <c r="C1466" s="6" t="n">
        <v>144</v>
      </c>
      <c r="D1466" s="6" t="n">
        <v>717</v>
      </c>
      <c r="E1466" s="16" t="n">
        <v>0.206565398102005</v>
      </c>
      <c r="F1466" s="16" t="n">
        <v>0.0346023211710054</v>
      </c>
      <c r="G1466" s="16" t="n">
        <v>0.218755495764388</v>
      </c>
      <c r="H1466" s="16" t="n">
        <v>0.0437146539379972</v>
      </c>
      <c r="I1466" s="23" t="n">
        <f aca="false">G1466-E1466</f>
        <v>0.0121900976623825</v>
      </c>
      <c r="J1466" s="17" t="n">
        <f aca="false">100*(G1466-E1466)/E1466</f>
        <v>5.9013260567304</v>
      </c>
      <c r="K1466" s="16" t="n">
        <v>3.67880564372054</v>
      </c>
      <c r="L1466" s="17" t="n">
        <v>244.35404917141</v>
      </c>
      <c r="M1466" s="18" t="n">
        <v>0.000288239322396865</v>
      </c>
      <c r="N1466" s="18" t="n">
        <v>0.000712459783948016</v>
      </c>
      <c r="O1466" s="6" t="str">
        <f aca="false">IF(N1466&lt;0.05,"Yes","No")</f>
        <v>Yes</v>
      </c>
      <c r="P1466" s="16" t="n">
        <v>0.28769903060451</v>
      </c>
      <c r="Q1466" s="16" t="n">
        <v>9.94292624363329</v>
      </c>
      <c r="R1466" s="16" t="n">
        <v>0.00167078154348925</v>
      </c>
      <c r="S1466" s="16" t="n">
        <v>0.372781579919673</v>
      </c>
      <c r="T1466" s="16" t="n">
        <v>0.012161895922293</v>
      </c>
      <c r="U1466" s="16" t="n">
        <v>0.0245808812083104</v>
      </c>
      <c r="V1466" s="16" t="n">
        <v>0.048537999453628</v>
      </c>
      <c r="W1466" s="6" t="s">
        <v>695</v>
      </c>
      <c r="X1466" s="17" t="n">
        <v>72.1</v>
      </c>
      <c r="Y1466" s="16" t="n">
        <v>0.572078878041221</v>
      </c>
      <c r="Z1466" s="16" t="n">
        <f aca="false">(G1466-E1466)/SQRT(H1466^2/D1466+F1466^2/C1466)</f>
        <v>3.67880564372054</v>
      </c>
      <c r="AA1466" s="24" t="n">
        <f aca="false">ABS(K1466-Z1466)</f>
        <v>0</v>
      </c>
    </row>
    <row r="1467" customFormat="false" ht="22.35" hidden="false" customHeight="false" outlineLevel="0" collapsed="false">
      <c r="A1467" s="17" t="n">
        <v>1862</v>
      </c>
      <c r="B1467" s="7" t="s">
        <v>619</v>
      </c>
      <c r="C1467" s="6" t="n">
        <v>144</v>
      </c>
      <c r="D1467" s="6" t="n">
        <v>717</v>
      </c>
      <c r="E1467" s="16" t="n">
        <v>0.20202875468466</v>
      </c>
      <c r="F1467" s="16" t="n">
        <v>0.0340034949049117</v>
      </c>
      <c r="G1467" s="16" t="n">
        <v>0.214401879757019</v>
      </c>
      <c r="H1467" s="16" t="n">
        <v>0.0435318718835459</v>
      </c>
      <c r="I1467" s="23" t="n">
        <f aca="false">G1467-E1467</f>
        <v>0.012373125072359</v>
      </c>
      <c r="J1467" s="17" t="n">
        <f aca="false">100*(G1467-E1467)/E1467</f>
        <v>6.12443762853054</v>
      </c>
      <c r="K1467" s="16" t="n">
        <v>3.7874593796672</v>
      </c>
      <c r="L1467" s="17" t="n">
        <v>247.283334012268</v>
      </c>
      <c r="M1467" s="18" t="n">
        <v>0.000191147363214813</v>
      </c>
      <c r="N1467" s="18" t="n">
        <v>0.000482113577568213</v>
      </c>
      <c r="O1467" s="6" t="str">
        <f aca="false">IF(N1467&lt;0.05,"Yes","No")</f>
        <v>Yes</v>
      </c>
      <c r="P1467" s="16" t="n">
        <v>0.293672749042453</v>
      </c>
      <c r="Q1467" s="17" t="n">
        <v>10.3601183826174</v>
      </c>
      <c r="R1467" s="16" t="n">
        <v>0.00133596996707454</v>
      </c>
      <c r="S1467" s="16" t="n">
        <v>0.335192913031988</v>
      </c>
      <c r="T1467" s="16" t="n">
        <v>0.0123448876271188</v>
      </c>
      <c r="U1467" s="16" t="n">
        <v>0.0223725626759345</v>
      </c>
      <c r="V1467" s="16" t="n">
        <v>0.0455914201572632</v>
      </c>
      <c r="W1467" s="6" t="s">
        <v>695</v>
      </c>
      <c r="X1467" s="17" t="n">
        <v>74.4</v>
      </c>
      <c r="Y1467" s="16" t="n">
        <v>0.57436463660313</v>
      </c>
      <c r="Z1467" s="16" t="n">
        <f aca="false">(G1467-E1467)/SQRT(H1467^2/D1467+F1467^2/C1467)</f>
        <v>3.78745937966719</v>
      </c>
      <c r="AA1467" s="24" t="n">
        <f aca="false">ABS(K1467-Z1467)</f>
        <v>1.64313007644523E-014</v>
      </c>
    </row>
    <row r="1468" customFormat="false" ht="22.35" hidden="false" customHeight="false" outlineLevel="0" collapsed="false">
      <c r="A1468" s="17" t="n">
        <v>1863</v>
      </c>
      <c r="B1468" s="7" t="s">
        <v>619</v>
      </c>
      <c r="C1468" s="6" t="n">
        <v>144</v>
      </c>
      <c r="D1468" s="6" t="n">
        <v>717</v>
      </c>
      <c r="E1468" s="16" t="n">
        <v>0.197292823240989</v>
      </c>
      <c r="F1468" s="16" t="n">
        <v>0.0333737567861679</v>
      </c>
      <c r="G1468" s="16" t="n">
        <v>0.209858127364387</v>
      </c>
      <c r="H1468" s="16" t="n">
        <v>0.0433444538090258</v>
      </c>
      <c r="I1468" s="23" t="n">
        <f aca="false">G1468-E1468</f>
        <v>0.0125653041233986</v>
      </c>
      <c r="J1468" s="17" t="n">
        <f aca="false">100*(G1468-E1468)/E1468</f>
        <v>6.36886021345559</v>
      </c>
      <c r="K1468" s="16" t="n">
        <v>3.90478176543209</v>
      </c>
      <c r="L1468" s="17" t="n">
        <v>250.555372106915</v>
      </c>
      <c r="M1468" s="18" t="n">
        <v>0.000121321761104273</v>
      </c>
      <c r="N1468" s="18" t="n">
        <v>0.000328052792895854</v>
      </c>
      <c r="O1468" s="6" t="str">
        <f aca="false">IF(N1468&lt;0.05,"Yes","No")</f>
        <v>Yes</v>
      </c>
      <c r="P1468" s="16" t="n">
        <v>0.299985825762337</v>
      </c>
      <c r="Q1468" s="17" t="n">
        <v>10.8103284818876</v>
      </c>
      <c r="R1468" s="16" t="n">
        <v>0.0010503565466872</v>
      </c>
      <c r="S1468" s="16" t="n">
        <v>0.297347401926704</v>
      </c>
      <c r="T1468" s="16" t="n">
        <v>0.0125370416177111</v>
      </c>
      <c r="U1468" s="16" t="n">
        <v>0.020230161930639</v>
      </c>
      <c r="V1468" s="16" t="n">
        <v>0.0438663809672994</v>
      </c>
      <c r="W1468" s="6" t="s">
        <v>695</v>
      </c>
      <c r="X1468" s="17" t="n">
        <v>77.1</v>
      </c>
      <c r="Y1468" s="16" t="n">
        <v>0.57689253060592</v>
      </c>
      <c r="Z1468" s="16" t="n">
        <f aca="false">(G1468-E1468)/SQRT(H1468^2/D1468+F1468^2/C1468)</f>
        <v>3.90478176543209</v>
      </c>
      <c r="AA1468" s="24" t="n">
        <f aca="false">ABS(K1468-Z1468)</f>
        <v>0</v>
      </c>
    </row>
    <row r="1469" customFormat="false" ht="22.35" hidden="false" customHeight="false" outlineLevel="0" collapsed="false">
      <c r="A1469" s="17" t="n">
        <v>1864</v>
      </c>
      <c r="B1469" s="7" t="s">
        <v>619</v>
      </c>
      <c r="C1469" s="6" t="n">
        <v>144</v>
      </c>
      <c r="D1469" s="6" t="n">
        <v>717</v>
      </c>
      <c r="E1469" s="16" t="n">
        <v>0.192402593739745</v>
      </c>
      <c r="F1469" s="16" t="n">
        <v>0.0327110370465967</v>
      </c>
      <c r="G1469" s="16" t="n">
        <v>0.205155325609271</v>
      </c>
      <c r="H1469" s="16" t="n">
        <v>0.0431400263675382</v>
      </c>
      <c r="I1469" s="23" t="n">
        <f aca="false">G1469-E1469</f>
        <v>0.0127527318695263</v>
      </c>
      <c r="J1469" s="17" t="n">
        <f aca="false">100*(G1469-E1469)/E1469</f>
        <v>6.62814966350007</v>
      </c>
      <c r="K1469" s="16" t="n">
        <v>4.02748293749212</v>
      </c>
      <c r="L1469" s="17" t="n">
        <v>254.158729864819</v>
      </c>
      <c r="M1469" s="18" t="n">
        <v>7.44880170263054E-005</v>
      </c>
      <c r="N1469" s="18" t="n">
        <v>0.000210066206405728</v>
      </c>
      <c r="O1469" s="6" t="str">
        <f aca="false">IF(N1469&lt;0.05,"Yes","No")</f>
        <v>Yes</v>
      </c>
      <c r="P1469" s="16" t="n">
        <v>0.306393354199973</v>
      </c>
      <c r="Q1469" s="17" t="n">
        <v>11.2770654969761</v>
      </c>
      <c r="R1469" s="18" t="n">
        <v>0.000819221212659831</v>
      </c>
      <c r="S1469" s="16" t="n">
        <v>0.262246275902457</v>
      </c>
      <c r="T1469" s="16" t="n">
        <v>0.0127244644557745</v>
      </c>
      <c r="U1469" s="16" t="n">
        <v>0.0182612159701988</v>
      </c>
      <c r="V1469" s="16" t="n">
        <v>0.0438087732455669</v>
      </c>
      <c r="W1469" s="6" t="s">
        <v>695</v>
      </c>
      <c r="X1469" s="17" t="n">
        <v>80.1</v>
      </c>
      <c r="Y1469" s="16" t="n">
        <v>0.579275143344181</v>
      </c>
      <c r="Z1469" s="16" t="n">
        <f aca="false">(G1469-E1469)/SQRT(H1469^2/D1469+F1469^2/C1469)</f>
        <v>4.02748293749211</v>
      </c>
      <c r="AA1469" s="24" t="n">
        <f aca="false">ABS(K1469-Z1469)</f>
        <v>0</v>
      </c>
    </row>
    <row r="1470" customFormat="false" ht="22.35" hidden="false" customHeight="false" outlineLevel="0" collapsed="false">
      <c r="A1470" s="17" t="n">
        <v>1865</v>
      </c>
      <c r="B1470" s="7" t="s">
        <v>619</v>
      </c>
      <c r="C1470" s="6" t="n">
        <v>144</v>
      </c>
      <c r="D1470" s="6" t="n">
        <v>717</v>
      </c>
      <c r="E1470" s="16" t="n">
        <v>0.187336867830406</v>
      </c>
      <c r="F1470" s="16" t="n">
        <v>0.0320176869731409</v>
      </c>
      <c r="G1470" s="16" t="n">
        <v>0.200282106214986</v>
      </c>
      <c r="H1470" s="16" t="n">
        <v>0.0429270112242924</v>
      </c>
      <c r="I1470" s="23" t="n">
        <f aca="false">G1470-E1470</f>
        <v>0.0129452383845806</v>
      </c>
      <c r="J1470" s="17" t="n">
        <f aca="false">100*(G1470-E1470)/E1470</f>
        <v>6.91013922379647</v>
      </c>
      <c r="K1470" s="16" t="n">
        <v>4.15881839771136</v>
      </c>
      <c r="L1470" s="17" t="n">
        <v>258.167501059045</v>
      </c>
      <c r="M1470" s="18" t="n">
        <v>4.35775525592532E-005</v>
      </c>
      <c r="N1470" s="18" t="n">
        <v>0.000126459168407446</v>
      </c>
      <c r="O1470" s="6" t="str">
        <f aca="false">IF(N1470&lt;0.05,"Yes","No")</f>
        <v>Yes</v>
      </c>
      <c r="P1470" s="16" t="n">
        <v>0.313084853083171</v>
      </c>
      <c r="Q1470" s="17" t="n">
        <v>11.7750167888488</v>
      </c>
      <c r="R1470" s="18" t="n">
        <v>0.000628962213555004</v>
      </c>
      <c r="S1470" s="16" t="n">
        <v>0.228822891760582</v>
      </c>
      <c r="T1470" s="16" t="n">
        <v>0.0129169824614744</v>
      </c>
      <c r="U1470" s="16" t="n">
        <v>0.0163927163679252</v>
      </c>
      <c r="V1470" s="16" t="n">
        <v>0.0411211461542814</v>
      </c>
      <c r="W1470" s="6" t="s">
        <v>695</v>
      </c>
      <c r="X1470" s="17" t="n">
        <v>83.2</v>
      </c>
      <c r="Y1470" s="16" t="n">
        <v>0.582103285293662</v>
      </c>
      <c r="Z1470" s="16" t="n">
        <f aca="false">(G1470-E1470)/SQRT(H1470^2/D1470+F1470^2/C1470)</f>
        <v>4.15881839771137</v>
      </c>
      <c r="AA1470" s="24" t="n">
        <f aca="false">ABS(K1470-Z1470)</f>
        <v>1.77635683940025E-014</v>
      </c>
    </row>
    <row r="1471" customFormat="false" ht="22.35" hidden="false" customHeight="false" outlineLevel="0" collapsed="false">
      <c r="A1471" s="17" t="n">
        <v>1866</v>
      </c>
      <c r="B1471" s="7" t="s">
        <v>619</v>
      </c>
      <c r="C1471" s="6" t="n">
        <v>144</v>
      </c>
      <c r="D1471" s="6" t="n">
        <v>717</v>
      </c>
      <c r="E1471" s="16" t="n">
        <v>0.182157739169068</v>
      </c>
      <c r="F1471" s="16" t="n">
        <v>0.0312963095952515</v>
      </c>
      <c r="G1471" s="16" t="n">
        <v>0.195289913923421</v>
      </c>
      <c r="H1471" s="16" t="n">
        <v>0.0427047942722535</v>
      </c>
      <c r="I1471" s="23" t="n">
        <f aca="false">G1471-E1471</f>
        <v>0.0131321747543534</v>
      </c>
      <c r="J1471" s="17" t="n">
        <f aca="false">100*(G1471-E1471)/E1471</f>
        <v>7.20923240168507</v>
      </c>
      <c r="K1471" s="16" t="n">
        <v>4.29575733431602</v>
      </c>
      <c r="L1471" s="17" t="n">
        <v>262.611267381173</v>
      </c>
      <c r="M1471" s="18" t="n">
        <v>2.45344710618965E-005</v>
      </c>
      <c r="N1471" s="18" t="n">
        <v>7.34286662408042E-005</v>
      </c>
      <c r="O1471" s="6" t="str">
        <f aca="false">IF(N1471&lt;0.05,"Yes","No")</f>
        <v>Yes</v>
      </c>
      <c r="P1471" s="16" t="n">
        <v>0.319812136094698</v>
      </c>
      <c r="Q1471" s="17" t="n">
        <v>12.2864749924142</v>
      </c>
      <c r="R1471" s="18" t="n">
        <v>0.000479860141303257</v>
      </c>
      <c r="S1471" s="16" t="n">
        <v>0.196444531501766</v>
      </c>
      <c r="T1471" s="16" t="n">
        <v>0.0131039518782289</v>
      </c>
      <c r="U1471" s="16" t="n">
        <v>0.0147013872602531</v>
      </c>
      <c r="V1471" s="16" t="n">
        <v>0.0382432608524124</v>
      </c>
      <c r="W1471" s="6" t="s">
        <v>695</v>
      </c>
      <c r="X1471" s="17" t="n">
        <v>86.4</v>
      </c>
      <c r="Y1471" s="16" t="n">
        <v>0.585096079342941</v>
      </c>
      <c r="Z1471" s="16" t="n">
        <f aca="false">(G1471-E1471)/SQRT(H1471^2/D1471+F1471^2/C1471)</f>
        <v>4.29575733431603</v>
      </c>
      <c r="AA1471" s="24" t="n">
        <f aca="false">ABS(K1471-Z1471)</f>
        <v>0</v>
      </c>
    </row>
    <row r="1472" customFormat="false" ht="22.35" hidden="false" customHeight="false" outlineLevel="0" collapsed="false">
      <c r="A1472" s="17" t="n">
        <v>1867</v>
      </c>
      <c r="B1472" s="7" t="s">
        <v>619</v>
      </c>
      <c r="C1472" s="6" t="n">
        <v>144</v>
      </c>
      <c r="D1472" s="6" t="n">
        <v>717</v>
      </c>
      <c r="E1472" s="16" t="n">
        <v>0.176788752277692</v>
      </c>
      <c r="F1472" s="16" t="n">
        <v>0.030539027602422</v>
      </c>
      <c r="G1472" s="16" t="n">
        <v>0.190102766497863</v>
      </c>
      <c r="H1472" s="16" t="n">
        <v>0.0424697084427127</v>
      </c>
      <c r="I1472" s="23" t="n">
        <f aca="false">G1472-E1472</f>
        <v>0.0133140142201713</v>
      </c>
      <c r="J1472" s="17" t="n">
        <f aca="false">100*(G1472-E1472)/E1472</f>
        <v>7.53103014113602</v>
      </c>
      <c r="K1472" s="16" t="n">
        <v>4.43992914977459</v>
      </c>
      <c r="L1472" s="17" t="n">
        <v>267.596158261957</v>
      </c>
      <c r="M1472" s="18" t="n">
        <v>1.31724095655445E-005</v>
      </c>
      <c r="N1472" s="18" t="n">
        <v>4.12447578199837E-005</v>
      </c>
      <c r="O1472" s="6" t="str">
        <f aca="false">IF(N1472&lt;0.05,"Yes","No")</f>
        <v>Yes</v>
      </c>
      <c r="P1472" s="16" t="n">
        <v>0.326624989476034</v>
      </c>
      <c r="Q1472" s="17" t="n">
        <v>12.8155201625085</v>
      </c>
      <c r="R1472" s="18" t="n">
        <v>0.000363031336776735</v>
      </c>
      <c r="S1472" s="16" t="n">
        <v>0.170345066648335</v>
      </c>
      <c r="T1472" s="16" t="n">
        <v>0.0132858442228933</v>
      </c>
      <c r="U1472" s="16" t="n">
        <v>0.013168035594565</v>
      </c>
      <c r="V1472" s="16" t="n">
        <v>0.0352143088922298</v>
      </c>
      <c r="W1472" s="6" t="s">
        <v>695</v>
      </c>
      <c r="X1472" s="17" t="n">
        <v>89.1</v>
      </c>
      <c r="Y1472" s="16" t="n">
        <v>0.588137300480397</v>
      </c>
      <c r="Z1472" s="16" t="n">
        <f aca="false">(G1472-E1472)/SQRT(H1472^2/D1472+F1472^2/C1472)</f>
        <v>4.4399291497746</v>
      </c>
      <c r="AA1472" s="24" t="n">
        <f aca="false">ABS(K1472-Z1472)</f>
        <v>0</v>
      </c>
    </row>
    <row r="1473" customFormat="false" ht="22.35" hidden="false" customHeight="false" outlineLevel="0" collapsed="false">
      <c r="A1473" s="17" t="n">
        <v>1868</v>
      </c>
      <c r="B1473" s="7" t="s">
        <v>619</v>
      </c>
      <c r="C1473" s="6" t="n">
        <v>144</v>
      </c>
      <c r="D1473" s="6" t="n">
        <v>717</v>
      </c>
      <c r="E1473" s="16" t="n">
        <v>0.171398636212366</v>
      </c>
      <c r="F1473" s="16" t="n">
        <v>0.0297657740943276</v>
      </c>
      <c r="G1473" s="16" t="n">
        <v>0.184887233815017</v>
      </c>
      <c r="H1473" s="16" t="n">
        <v>0.0422309564005097</v>
      </c>
      <c r="I1473" s="23" t="n">
        <f aca="false">G1473-E1473</f>
        <v>0.0134885976026514</v>
      </c>
      <c r="J1473" s="17" t="n">
        <f aca="false">100*(G1473-E1473)/E1473</f>
        <v>7.86972282903046</v>
      </c>
      <c r="K1473" s="16" t="n">
        <v>4.5888689613886</v>
      </c>
      <c r="L1473" s="17" t="n">
        <v>273.078472498734</v>
      </c>
      <c r="M1473" s="18" t="n">
        <v>6.8010311463953E-006</v>
      </c>
      <c r="N1473" s="18" t="n">
        <v>2.22569570694338E-005</v>
      </c>
      <c r="O1473" s="6" t="str">
        <f aca="false">IF(N1473&lt;0.05,"Yes","No")</f>
        <v>Yes</v>
      </c>
      <c r="P1473" s="16" t="n">
        <v>0.333391363768274</v>
      </c>
      <c r="Q1473" s="17" t="n">
        <v>13.3519934902969</v>
      </c>
      <c r="R1473" s="18" t="n">
        <v>0.000273805967768433</v>
      </c>
      <c r="S1473" s="16" t="n">
        <v>0.144823093375986</v>
      </c>
      <c r="T1473" s="16" t="n">
        <v>0.0134605021637808</v>
      </c>
      <c r="U1473" s="16" t="n">
        <v>0.0117965835188781</v>
      </c>
      <c r="V1473" s="16" t="n">
        <v>0.0327838914988927</v>
      </c>
      <c r="W1473" s="6" t="s">
        <v>695</v>
      </c>
      <c r="X1473" s="17" t="n">
        <v>91.4</v>
      </c>
      <c r="Y1473" s="16" t="n">
        <v>0.590897644506431</v>
      </c>
      <c r="Z1473" s="16" t="n">
        <f aca="false">(G1473-E1473)/SQRT(H1473^2/D1473+F1473^2/C1473)</f>
        <v>4.58886896138859</v>
      </c>
      <c r="AA1473" s="24" t="n">
        <f aca="false">ABS(K1473-Z1473)</f>
        <v>0</v>
      </c>
    </row>
    <row r="1474" customFormat="false" ht="22.35" hidden="false" customHeight="false" outlineLevel="0" collapsed="false">
      <c r="A1474" s="17" t="n">
        <v>1869</v>
      </c>
      <c r="B1474" s="7" t="s">
        <v>619</v>
      </c>
      <c r="C1474" s="6" t="n">
        <v>144</v>
      </c>
      <c r="D1474" s="6" t="n">
        <v>717</v>
      </c>
      <c r="E1474" s="16" t="n">
        <v>0.165872453349746</v>
      </c>
      <c r="F1474" s="16" t="n">
        <v>0.028952110818669</v>
      </c>
      <c r="G1474" s="16" t="n">
        <v>0.179525392137811</v>
      </c>
      <c r="H1474" s="16" t="n">
        <v>0.0419819481614674</v>
      </c>
      <c r="I1474" s="23" t="n">
        <f aca="false">G1474-E1474</f>
        <v>0.0136529387880649</v>
      </c>
      <c r="J1474" s="17" t="n">
        <f aca="false">100*(G1474-E1474)/E1474</f>
        <v>8.23098622607176</v>
      </c>
      <c r="K1474" s="16" t="n">
        <v>4.74497017132078</v>
      </c>
      <c r="L1474" s="17" t="n">
        <v>279.326521919194</v>
      </c>
      <c r="M1474" s="18" t="n">
        <v>3.33257868280371E-006</v>
      </c>
      <c r="N1474" s="18" t="n">
        <v>1.12568292806601E-005</v>
      </c>
      <c r="O1474" s="6" t="str">
        <f aca="false">IF(N1474&lt;0.05,"Yes","No")</f>
        <v>Yes</v>
      </c>
      <c r="P1474" s="16" t="n">
        <v>0.340110419114291</v>
      </c>
      <c r="Q1474" s="17" t="n">
        <v>13.8955996747428</v>
      </c>
      <c r="R1474" s="18" t="n">
        <v>0.000205907096461336</v>
      </c>
      <c r="S1474" s="16" t="n">
        <v>0.120198614511437</v>
      </c>
      <c r="T1474" s="16" t="n">
        <v>0.013624934307152</v>
      </c>
      <c r="U1474" s="16" t="n">
        <v>0.0105752852032526</v>
      </c>
      <c r="V1474" s="16" t="n">
        <v>0.0309948572085062</v>
      </c>
      <c r="W1474" s="6" t="s">
        <v>695</v>
      </c>
      <c r="X1474" s="17" t="n">
        <v>93.1</v>
      </c>
      <c r="Y1474" s="16" t="n">
        <v>0.594151944831861</v>
      </c>
      <c r="Z1474" s="16" t="n">
        <f aca="false">(G1474-E1474)/SQRT(H1474^2/D1474+F1474^2/C1474)</f>
        <v>4.74497017132079</v>
      </c>
      <c r="AA1474" s="24" t="n">
        <f aca="false">ABS(K1474-Z1474)</f>
        <v>0</v>
      </c>
    </row>
    <row r="1475" customFormat="false" ht="22.35" hidden="false" customHeight="false" outlineLevel="0" collapsed="false">
      <c r="A1475" s="17" t="n">
        <v>1870</v>
      </c>
      <c r="B1475" s="7" t="s">
        <v>619</v>
      </c>
      <c r="C1475" s="6" t="n">
        <v>144</v>
      </c>
      <c r="D1475" s="6" t="n">
        <v>717</v>
      </c>
      <c r="E1475" s="16" t="n">
        <v>0.160261857168128</v>
      </c>
      <c r="F1475" s="16" t="n">
        <v>0.0281107103313851</v>
      </c>
      <c r="G1475" s="16" t="n">
        <v>0.174069746850757</v>
      </c>
      <c r="H1475" s="16" t="n">
        <v>0.0417267259534569</v>
      </c>
      <c r="I1475" s="23" t="n">
        <f aca="false">G1475-E1475</f>
        <v>0.0138078896826291</v>
      </c>
      <c r="J1475" s="17" t="n">
        <f aca="false">100*(G1475-E1475)/E1475</f>
        <v>8.61583032083765</v>
      </c>
      <c r="K1475" s="16" t="n">
        <v>4.90768315919148</v>
      </c>
      <c r="L1475" s="17" t="n">
        <v>286.362201187368</v>
      </c>
      <c r="M1475" s="18" t="n">
        <v>1.54927959562674E-006</v>
      </c>
      <c r="N1475" s="18" t="n">
        <v>5.38913316293341E-006</v>
      </c>
      <c r="O1475" s="6" t="str">
        <f aca="false">IF(N1475&lt;0.05,"Yes","No")</f>
        <v>Yes</v>
      </c>
      <c r="P1475" s="16" t="n">
        <v>0.346762514076629</v>
      </c>
      <c r="Q1475" s="17" t="n">
        <v>14.4444731758316</v>
      </c>
      <c r="R1475" s="18" t="n">
        <v>0.000154541715901431</v>
      </c>
      <c r="S1475" s="16" t="n">
        <v>0.0985595845361912</v>
      </c>
      <c r="T1475" s="16" t="n">
        <v>0.0137799936502134</v>
      </c>
      <c r="U1475" s="16" t="n">
        <v>0.00948977770516913</v>
      </c>
      <c r="V1475" s="16" t="n">
        <v>0.0292166248468944</v>
      </c>
      <c r="W1475" s="6" t="s">
        <v>695</v>
      </c>
      <c r="X1475" s="17" t="n">
        <v>94.6</v>
      </c>
      <c r="Y1475" s="16" t="n">
        <v>0.597212536804587</v>
      </c>
      <c r="Z1475" s="16" t="n">
        <f aca="false">(G1475-E1475)/SQRT(H1475^2/D1475+F1475^2/C1475)</f>
        <v>4.90768315919146</v>
      </c>
      <c r="AA1475" s="24" t="n">
        <f aca="false">ABS(K1475-Z1475)</f>
        <v>2.04281036531029E-014</v>
      </c>
    </row>
    <row r="1476" customFormat="false" ht="22.35" hidden="false" customHeight="false" outlineLevel="0" collapsed="false">
      <c r="A1476" s="17" t="n">
        <v>1871</v>
      </c>
      <c r="B1476" s="7" t="s">
        <v>619</v>
      </c>
      <c r="C1476" s="6" t="n">
        <v>144</v>
      </c>
      <c r="D1476" s="6" t="n">
        <v>717</v>
      </c>
      <c r="E1476" s="16" t="n">
        <v>0.154685273611297</v>
      </c>
      <c r="F1476" s="16" t="n">
        <v>0.0272586037443032</v>
      </c>
      <c r="G1476" s="16" t="n">
        <v>0.168635744596293</v>
      </c>
      <c r="H1476" s="16" t="n">
        <v>0.0414700869479329</v>
      </c>
      <c r="I1476" s="23" t="n">
        <f aca="false">G1476-E1476</f>
        <v>0.0139504709849953</v>
      </c>
      <c r="J1476" s="17" t="n">
        <f aca="false">100*(G1476-E1476)/E1476</f>
        <v>9.01861609661106</v>
      </c>
      <c r="K1476" s="16" t="n">
        <v>5.07424011327473</v>
      </c>
      <c r="L1476" s="17" t="n">
        <v>294.150108915569</v>
      </c>
      <c r="M1476" s="18" t="n">
        <v>6.90625363166122E-007</v>
      </c>
      <c r="N1476" s="18" t="n">
        <v>2.48034852651628E-006</v>
      </c>
      <c r="O1476" s="6" t="str">
        <f aca="false">IF(N1476&lt;0.05,"Yes","No")</f>
        <v>Yes</v>
      </c>
      <c r="P1476" s="16" t="n">
        <v>0.353217040404657</v>
      </c>
      <c r="Q1476" s="17" t="n">
        <v>14.9872073298324</v>
      </c>
      <c r="R1476" s="18" t="n">
        <v>0.000116449300344008</v>
      </c>
      <c r="S1476" s="16" t="n">
        <v>0.0819110498745153</v>
      </c>
      <c r="T1476" s="16" t="n">
        <v>0.0139226995130884</v>
      </c>
      <c r="U1476" s="16" t="n">
        <v>0.00853718921286555</v>
      </c>
      <c r="V1476" s="16" t="n">
        <v>0.028113847235471</v>
      </c>
      <c r="W1476" s="6" t="s">
        <v>695</v>
      </c>
      <c r="X1476" s="17" t="n">
        <v>95.8</v>
      </c>
      <c r="Y1476" s="16" t="n">
        <v>0.600185960018596</v>
      </c>
      <c r="Z1476" s="16" t="n">
        <f aca="false">(G1476-E1476)/SQRT(H1476^2/D1476+F1476^2/C1476)</f>
        <v>5.07424011327474</v>
      </c>
      <c r="AA1476" s="24" t="n">
        <f aca="false">ABS(K1476-Z1476)</f>
        <v>0</v>
      </c>
    </row>
    <row r="1477" customFormat="false" ht="22.35" hidden="false" customHeight="false" outlineLevel="0" collapsed="false">
      <c r="A1477" s="17" t="n">
        <v>1872</v>
      </c>
      <c r="B1477" s="7" t="s">
        <v>619</v>
      </c>
      <c r="C1477" s="6" t="n">
        <v>144</v>
      </c>
      <c r="D1477" s="6" t="n">
        <v>717</v>
      </c>
      <c r="E1477" s="16" t="n">
        <v>0.148978355961541</v>
      </c>
      <c r="F1477" s="16" t="n">
        <v>0.0263670560067751</v>
      </c>
      <c r="G1477" s="16" t="n">
        <v>0.163061282967673</v>
      </c>
      <c r="H1477" s="16" t="n">
        <v>0.0412015054002652</v>
      </c>
      <c r="I1477" s="23" t="n">
        <f aca="false">G1477-E1477</f>
        <v>0.0140829270061319</v>
      </c>
      <c r="J1477" s="17" t="n">
        <f aca="false">100*(G1477-E1477)/E1477</f>
        <v>9.45300202518505</v>
      </c>
      <c r="K1477" s="16" t="n">
        <v>5.2500302917227</v>
      </c>
      <c r="L1477" s="17" t="n">
        <v>303.085447887233</v>
      </c>
      <c r="M1477" s="18" t="n">
        <v>2.86666832675714E-007</v>
      </c>
      <c r="N1477" s="18" t="n">
        <v>1.06978155497633E-006</v>
      </c>
      <c r="O1477" s="6" t="str">
        <f aca="false">IF(N1477&lt;0.05,"Yes","No")</f>
        <v>Yes</v>
      </c>
      <c r="P1477" s="16" t="n">
        <v>0.359640189707428</v>
      </c>
      <c r="Q1477" s="17" t="n">
        <v>15.5372393802314</v>
      </c>
      <c r="R1477" s="18" t="n">
        <v>8.74753911199228E-005</v>
      </c>
      <c r="S1477" s="16" t="n">
        <v>0.0664694536562982</v>
      </c>
      <c r="T1477" s="16" t="n">
        <v>0.0140553028185953</v>
      </c>
      <c r="U1477" s="16" t="n">
        <v>0.00767886795437448</v>
      </c>
      <c r="V1477" s="16" t="n">
        <v>0.0265874345190253</v>
      </c>
      <c r="W1477" s="6" t="s">
        <v>695</v>
      </c>
      <c r="X1477" s="17" t="n">
        <v>97</v>
      </c>
      <c r="Y1477" s="16" t="n">
        <v>0.603527429102743</v>
      </c>
      <c r="Z1477" s="16" t="n">
        <f aca="false">(G1477-E1477)/SQRT(H1477^2/D1477+F1477^2/C1477)</f>
        <v>5.25003029172271</v>
      </c>
      <c r="AA1477" s="24" t="n">
        <f aca="false">ABS(K1477-Z1477)</f>
        <v>0</v>
      </c>
    </row>
    <row r="1478" customFormat="false" ht="22.35" hidden="false" customHeight="false" outlineLevel="0" collapsed="false">
      <c r="A1478" s="17" t="n">
        <v>1873</v>
      </c>
      <c r="B1478" s="7" t="s">
        <v>619</v>
      </c>
      <c r="C1478" s="6" t="n">
        <v>144</v>
      </c>
      <c r="D1478" s="6" t="n">
        <v>717</v>
      </c>
      <c r="E1478" s="16" t="n">
        <v>0.143370225197739</v>
      </c>
      <c r="F1478" s="16" t="n">
        <v>0.0254707455592861</v>
      </c>
      <c r="G1478" s="16" t="n">
        <v>0.157569249502203</v>
      </c>
      <c r="H1478" s="16" t="n">
        <v>0.0409293565858154</v>
      </c>
      <c r="I1478" s="23" t="n">
        <f aca="false">G1478-E1478</f>
        <v>0.0141990243044635</v>
      </c>
      <c r="J1478" s="17" t="n">
        <f aca="false">100*(G1478-E1478)/E1478</f>
        <v>9.90374694946593</v>
      </c>
      <c r="K1478" s="16" t="n">
        <v>5.42846256011709</v>
      </c>
      <c r="L1478" s="17" t="n">
        <v>312.96697147051</v>
      </c>
      <c r="M1478" s="18" t="n">
        <v>1.14161495284058E-007</v>
      </c>
      <c r="N1478" s="18" t="n">
        <v>4.46654192908391E-007</v>
      </c>
      <c r="O1478" s="6" t="str">
        <f aca="false">IF(N1478&lt;0.05,"Yes","No")</f>
        <v>Yes</v>
      </c>
      <c r="P1478" s="16" t="n">
        <v>0.365768785904815</v>
      </c>
      <c r="Q1478" s="17" t="n">
        <v>16.0712886837397</v>
      </c>
      <c r="R1478" s="18" t="n">
        <v>6.63025033392971E-005</v>
      </c>
      <c r="S1478" s="16" t="n">
        <v>0.0530641327002124</v>
      </c>
      <c r="T1478" s="16" t="n">
        <v>0.0141715782450806</v>
      </c>
      <c r="U1478" s="16" t="n">
        <v>0.00693411354043983</v>
      </c>
      <c r="V1478" s="16" t="n">
        <v>0.0252937128022944</v>
      </c>
      <c r="W1478" s="6" t="s">
        <v>695</v>
      </c>
      <c r="X1478" s="17" t="n">
        <v>97.7</v>
      </c>
      <c r="Y1478" s="16" t="n">
        <v>0.606713931504727</v>
      </c>
      <c r="Z1478" s="16" t="n">
        <f aca="false">(G1478-E1478)/SQRT(H1478^2/D1478+F1478^2/C1478)</f>
        <v>5.42846256011707</v>
      </c>
      <c r="AA1478" s="24" t="n">
        <f aca="false">ABS(K1478-Z1478)</f>
        <v>2.22044604925031E-014</v>
      </c>
    </row>
    <row r="1479" customFormat="false" ht="22.35" hidden="false" customHeight="false" outlineLevel="0" collapsed="false">
      <c r="A1479" s="17" t="n">
        <v>1874</v>
      </c>
      <c r="B1479" s="7" t="s">
        <v>619</v>
      </c>
      <c r="C1479" s="6" t="n">
        <v>144</v>
      </c>
      <c r="D1479" s="6" t="n">
        <v>717</v>
      </c>
      <c r="E1479" s="16" t="n">
        <v>0.137786692060116</v>
      </c>
      <c r="F1479" s="16" t="n">
        <v>0.0245619747237568</v>
      </c>
      <c r="G1479" s="16" t="n">
        <v>0.152090042361904</v>
      </c>
      <c r="H1479" s="16" t="n">
        <v>0.040656577996311</v>
      </c>
      <c r="I1479" s="23" t="n">
        <f aca="false">G1479-E1479</f>
        <v>0.0143033503017876</v>
      </c>
      <c r="J1479" s="17" t="n">
        <f aca="false">100*(G1479-E1479)/E1479</f>
        <v>10.3807922869264</v>
      </c>
      <c r="K1479" s="16" t="n">
        <v>5.6124387048487</v>
      </c>
      <c r="L1479" s="17" t="n">
        <v>324.079750493224</v>
      </c>
      <c r="M1479" s="18" t="n">
        <v>4.28685065502715E-008</v>
      </c>
      <c r="N1479" s="18" t="n">
        <v>1.77296717051418E-007</v>
      </c>
      <c r="O1479" s="6" t="str">
        <f aca="false">IF(N1479&lt;0.05,"Yes","No")</f>
        <v>Yes</v>
      </c>
      <c r="P1479" s="16" t="n">
        <v>0.371697195397482</v>
      </c>
      <c r="Q1479" s="17" t="n">
        <v>16.5964800841093</v>
      </c>
      <c r="R1479" s="18" t="n">
        <v>5.05162449884644E-005</v>
      </c>
      <c r="S1479" s="16" t="n">
        <v>0.0419540688598733</v>
      </c>
      <c r="T1479" s="16" t="n">
        <v>0.0142761121208279</v>
      </c>
      <c r="U1479" s="16" t="n">
        <v>0.006274539545557</v>
      </c>
      <c r="V1479" s="16" t="n">
        <v>0.0248205769555475</v>
      </c>
      <c r="W1479" s="6" t="s">
        <v>695</v>
      </c>
      <c r="X1479" s="17" t="n">
        <v>98.1</v>
      </c>
      <c r="Y1479" s="16" t="n">
        <v>0.610442817294282</v>
      </c>
      <c r="Z1479" s="16" t="n">
        <f aca="false">(G1479-E1479)/SQRT(H1479^2/D1479+F1479^2/C1479)</f>
        <v>5.6124387048487</v>
      </c>
      <c r="AA1479" s="24" t="n">
        <f aca="false">ABS(K1479-Z1479)</f>
        <v>0</v>
      </c>
    </row>
    <row r="1480" customFormat="false" ht="22.35" hidden="false" customHeight="false" outlineLevel="0" collapsed="false">
      <c r="A1480" s="17" t="n">
        <v>1875</v>
      </c>
      <c r="B1480" s="7" t="s">
        <v>619</v>
      </c>
      <c r="C1480" s="6" t="n">
        <v>144</v>
      </c>
      <c r="D1480" s="6" t="n">
        <v>717</v>
      </c>
      <c r="E1480" s="16" t="n">
        <v>0.132334062001771</v>
      </c>
      <c r="F1480" s="16" t="n">
        <v>0.0236549950115269</v>
      </c>
      <c r="G1480" s="16" t="n">
        <v>0.146726985616581</v>
      </c>
      <c r="H1480" s="16" t="n">
        <v>0.0403817445442071</v>
      </c>
      <c r="I1480" s="23" t="n">
        <f aca="false">G1480-E1480</f>
        <v>0.0143929236148095</v>
      </c>
      <c r="J1480" s="17" t="n">
        <f aca="false">100*(G1480-E1480)/E1480</f>
        <v>10.8762048085676</v>
      </c>
      <c r="K1480" s="16" t="n">
        <v>5.79900737903192</v>
      </c>
      <c r="L1480" s="17" t="n">
        <v>336.364826858627</v>
      </c>
      <c r="M1480" s="18" t="n">
        <v>1.53816461953316E-008</v>
      </c>
      <c r="N1480" s="18" t="n">
        <v>6.77501858624565E-008</v>
      </c>
      <c r="O1480" s="6" t="str">
        <f aca="false">IF(N1480&lt;0.05,"Yes","No")</f>
        <v>Yes</v>
      </c>
      <c r="P1480" s="16" t="n">
        <v>0.377338066343066</v>
      </c>
      <c r="Q1480" s="17" t="n">
        <v>17.1040382831538</v>
      </c>
      <c r="R1480" s="18" t="n">
        <v>3.88626657413922E-005</v>
      </c>
      <c r="S1480" s="16" t="n">
        <v>0.0329084402567299</v>
      </c>
      <c r="T1480" s="16" t="n">
        <v>0.0143659200897308</v>
      </c>
      <c r="U1480" s="16" t="n">
        <v>0.00569510478705392</v>
      </c>
      <c r="V1480" s="16" t="n">
        <v>0.0248205769555475</v>
      </c>
      <c r="W1480" s="6" t="s">
        <v>695</v>
      </c>
      <c r="X1480" s="17" t="n">
        <v>98.7</v>
      </c>
      <c r="Y1480" s="16" t="n">
        <v>0.614152332248567</v>
      </c>
      <c r="Z1480" s="16" t="n">
        <f aca="false">(G1480-E1480)/SQRT(H1480^2/D1480+F1480^2/C1480)</f>
        <v>5.79900737903191</v>
      </c>
      <c r="AA1480" s="24" t="n">
        <f aca="false">ABS(K1480-Z1480)</f>
        <v>0</v>
      </c>
    </row>
    <row r="1481" customFormat="false" ht="22.35" hidden="false" customHeight="false" outlineLevel="0" collapsed="false">
      <c r="A1481" s="17" t="n">
        <v>1876</v>
      </c>
      <c r="B1481" s="7" t="s">
        <v>619</v>
      </c>
      <c r="C1481" s="6" t="n">
        <v>144</v>
      </c>
      <c r="D1481" s="6" t="n">
        <v>717</v>
      </c>
      <c r="E1481" s="16" t="n">
        <v>0.126940093675835</v>
      </c>
      <c r="F1481" s="16" t="n">
        <v>0.0227367306522774</v>
      </c>
      <c r="G1481" s="16" t="n">
        <v>0.141409786851918</v>
      </c>
      <c r="H1481" s="16" t="n">
        <v>0.0401005069604229</v>
      </c>
      <c r="I1481" s="23" t="n">
        <f aca="false">G1481-E1481</f>
        <v>0.0144696931760829</v>
      </c>
      <c r="J1481" s="17" t="n">
        <f aca="false">100*(G1481-E1481)/E1481</f>
        <v>11.3988360628076</v>
      </c>
      <c r="K1481" s="16" t="n">
        <v>5.99132635374277</v>
      </c>
      <c r="L1481" s="17" t="n">
        <v>350.18464252247</v>
      </c>
      <c r="M1481" s="18" t="n">
        <v>5.16924179355746E-009</v>
      </c>
      <c r="N1481" s="18" t="n">
        <v>2.42423593934469E-008</v>
      </c>
      <c r="O1481" s="6" t="str">
        <f aca="false">IF(N1481&lt;0.05,"Yes","No")</f>
        <v>Yes</v>
      </c>
      <c r="P1481" s="16" t="n">
        <v>0.382786933081787</v>
      </c>
      <c r="Q1481" s="17" t="n">
        <v>17.60157899532</v>
      </c>
      <c r="R1481" s="18" t="n">
        <v>3.00675132832368E-005</v>
      </c>
      <c r="S1481" s="16" t="n">
        <v>0.0249615943186425</v>
      </c>
      <c r="T1481" s="16" t="n">
        <v>0.0144429590095715</v>
      </c>
      <c r="U1481" s="16" t="n">
        <v>0.00517599099811777</v>
      </c>
      <c r="V1481" s="16" t="n">
        <v>0.0248205769555475</v>
      </c>
      <c r="W1481" s="6" t="s">
        <v>695</v>
      </c>
      <c r="X1481" s="17" t="n">
        <v>99</v>
      </c>
      <c r="Y1481" s="16" t="n">
        <v>0.618016813885015</v>
      </c>
      <c r="Z1481" s="16" t="n">
        <f aca="false">(G1481-E1481)/SQRT(H1481^2/D1481+F1481^2/C1481)</f>
        <v>5.99132635374274</v>
      </c>
      <c r="AA1481" s="24" t="n">
        <f aca="false">ABS(K1481-Z1481)</f>
        <v>2.48689957516035E-014</v>
      </c>
    </row>
    <row r="1482" customFormat="false" ht="22.35" hidden="false" customHeight="false" outlineLevel="0" collapsed="false">
      <c r="A1482" s="17" t="n">
        <v>1877</v>
      </c>
      <c r="B1482" s="7" t="s">
        <v>619</v>
      </c>
      <c r="C1482" s="6" t="n">
        <v>144</v>
      </c>
      <c r="D1482" s="6" t="n">
        <v>717</v>
      </c>
      <c r="E1482" s="16" t="n">
        <v>0.121798695479002</v>
      </c>
      <c r="F1482" s="16" t="n">
        <v>0.021847206194424</v>
      </c>
      <c r="G1482" s="16" t="n">
        <v>0.136325543821689</v>
      </c>
      <c r="H1482" s="16" t="n">
        <v>0.0398211756511492</v>
      </c>
      <c r="I1482" s="23" t="n">
        <f aca="false">G1482-E1482</f>
        <v>0.014526848342687</v>
      </c>
      <c r="J1482" s="17" t="n">
        <f aca="false">100*(G1482-E1482)/E1482</f>
        <v>11.9269326207122</v>
      </c>
      <c r="K1482" s="16" t="n">
        <v>6.17956863384216</v>
      </c>
      <c r="L1482" s="17" t="n">
        <v>365.036071515616</v>
      </c>
      <c r="M1482" s="18" t="n">
        <v>1.71825598428861E-009</v>
      </c>
      <c r="N1482" s="18" t="n">
        <v>8.86991602700338E-009</v>
      </c>
      <c r="O1482" s="6" t="str">
        <f aca="false">IF(N1482&lt;0.05,"Yes","No")</f>
        <v>Yes</v>
      </c>
      <c r="P1482" s="16" t="n">
        <v>0.387740651141363</v>
      </c>
      <c r="Q1482" s="17" t="n">
        <v>18.0600975307774</v>
      </c>
      <c r="R1482" s="18" t="n">
        <v>2.37456567553132E-005</v>
      </c>
      <c r="S1482" s="16" t="n">
        <v>0.0196228500002465</v>
      </c>
      <c r="T1482" s="16" t="n">
        <v>0.0145003998251304</v>
      </c>
      <c r="U1482" s="16" t="n">
        <v>0.00473917186128762</v>
      </c>
      <c r="V1482" s="16" t="n">
        <v>0.0248205769555475</v>
      </c>
      <c r="W1482" s="6" t="s">
        <v>695</v>
      </c>
      <c r="X1482" s="17" t="n">
        <v>99</v>
      </c>
      <c r="Y1482" s="16" t="n">
        <v>0.621319541298621</v>
      </c>
      <c r="Z1482" s="16" t="n">
        <f aca="false">(G1482-E1482)/SQRT(H1482^2/D1482+F1482^2/C1482)</f>
        <v>6.17956863384215</v>
      </c>
      <c r="AA1482" s="24" t="n">
        <f aca="false">ABS(K1482-Z1482)</f>
        <v>0</v>
      </c>
    </row>
    <row r="1483" customFormat="false" ht="22.35" hidden="false" customHeight="false" outlineLevel="0" collapsed="false">
      <c r="A1483" s="17" t="n">
        <v>1878</v>
      </c>
      <c r="B1483" s="7" t="s">
        <v>619</v>
      </c>
      <c r="C1483" s="6" t="n">
        <v>144</v>
      </c>
      <c r="D1483" s="6" t="n">
        <v>717</v>
      </c>
      <c r="E1483" s="16" t="n">
        <v>0.116797796709256</v>
      </c>
      <c r="F1483" s="16" t="n">
        <v>0.0209618599309096</v>
      </c>
      <c r="G1483" s="16" t="n">
        <v>0.131361341387075</v>
      </c>
      <c r="H1483" s="16" t="n">
        <v>0.0395297419008755</v>
      </c>
      <c r="I1483" s="23" t="n">
        <f aca="false">G1483-E1483</f>
        <v>0.014563544677819</v>
      </c>
      <c r="J1483" s="17" t="n">
        <f aca="false">100*(G1483-E1483)/E1483</f>
        <v>12.4690234646052</v>
      </c>
      <c r="K1483" s="16" t="n">
        <v>6.36773991045942</v>
      </c>
      <c r="L1483" s="17" t="n">
        <v>381.359708215426</v>
      </c>
      <c r="M1483" s="18" t="n">
        <v>5.52051562477126E-010</v>
      </c>
      <c r="N1483" s="18" t="n">
        <v>3.23080872636335E-009</v>
      </c>
      <c r="O1483" s="6" t="str">
        <f aca="false">IF(N1483&lt;0.05,"Yes","No")</f>
        <v>Yes</v>
      </c>
      <c r="P1483" s="16" t="n">
        <v>0.392318386912939</v>
      </c>
      <c r="Q1483" s="17" t="n">
        <v>18.4890563639533</v>
      </c>
      <c r="R1483" s="18" t="n">
        <v>1.90472516265726E-005</v>
      </c>
      <c r="S1483" s="16" t="n">
        <v>0.015381202511687</v>
      </c>
      <c r="T1483" s="16" t="n">
        <v>0.014537396712503</v>
      </c>
      <c r="U1483" s="16" t="n">
        <v>0.00436470719781174</v>
      </c>
      <c r="V1483" s="16" t="n">
        <v>0.0248205769555475</v>
      </c>
      <c r="W1483" s="6" t="s">
        <v>695</v>
      </c>
      <c r="X1483" s="17" t="n">
        <v>99.2</v>
      </c>
      <c r="Y1483" s="16" t="n">
        <v>0.624709437470944</v>
      </c>
      <c r="Z1483" s="16" t="n">
        <f aca="false">(G1483-E1483)/SQRT(H1483^2/D1483+F1483^2/C1483)</f>
        <v>6.36773991045942</v>
      </c>
      <c r="AA1483" s="24" t="n">
        <f aca="false">ABS(K1483-Z1483)</f>
        <v>0</v>
      </c>
    </row>
    <row r="1484" customFormat="false" ht="22.35" hidden="false" customHeight="false" outlineLevel="0" collapsed="false">
      <c r="A1484" s="17" t="n">
        <v>1879</v>
      </c>
      <c r="B1484" s="7" t="s">
        <v>619</v>
      </c>
      <c r="C1484" s="6" t="n">
        <v>144</v>
      </c>
      <c r="D1484" s="6" t="n">
        <v>717</v>
      </c>
      <c r="E1484" s="16" t="n">
        <v>0.111949977878895</v>
      </c>
      <c r="F1484" s="16" t="n">
        <v>0.0200900838723157</v>
      </c>
      <c r="G1484" s="16" t="n">
        <v>0.126534497315997</v>
      </c>
      <c r="H1484" s="16" t="n">
        <v>0.0392318666438252</v>
      </c>
      <c r="I1484" s="23" t="n">
        <f aca="false">G1484-E1484</f>
        <v>0.0145845194371016</v>
      </c>
      <c r="J1484" s="17" t="n">
        <f aca="false">100*(G1484-E1484)/E1484</f>
        <v>13.0277108700091</v>
      </c>
      <c r="K1484" s="16" t="n">
        <v>6.55558820279585</v>
      </c>
      <c r="L1484" s="17" t="n">
        <v>399.157925015341</v>
      </c>
      <c r="M1484" s="18" t="n">
        <v>1.71656599129349E-010</v>
      </c>
      <c r="N1484" s="18" t="n">
        <v>1.13412111563133E-009</v>
      </c>
      <c r="O1484" s="6" t="str">
        <f aca="false">IF(N1484&lt;0.05,"Yes","No")</f>
        <v>Yes</v>
      </c>
      <c r="P1484" s="16" t="n">
        <v>0.396578242198674</v>
      </c>
      <c r="Q1484" s="17" t="n">
        <v>18.8927504309871</v>
      </c>
      <c r="R1484" s="18" t="n">
        <v>1.54828440485951E-005</v>
      </c>
      <c r="S1484" s="16" t="n">
        <v>0.0120664695610469</v>
      </c>
      <c r="T1484" s="16" t="n">
        <v>0.0145586841955859</v>
      </c>
      <c r="U1484" s="16" t="n">
        <v>0.00403777347746918</v>
      </c>
      <c r="V1484" s="16" t="n">
        <v>0.0248205769555475</v>
      </c>
      <c r="W1484" s="6" t="s">
        <v>695</v>
      </c>
      <c r="X1484" s="17" t="n">
        <v>99.6</v>
      </c>
      <c r="Y1484" s="16" t="n">
        <v>0.62823492949016</v>
      </c>
      <c r="Z1484" s="16" t="n">
        <f aca="false">(G1484-E1484)/SQRT(H1484^2/D1484+F1484^2/C1484)</f>
        <v>6.55558820279585</v>
      </c>
      <c r="AA1484" s="24" t="n">
        <f aca="false">ABS(K1484-Z1484)</f>
        <v>0</v>
      </c>
    </row>
    <row r="1485" customFormat="false" ht="22.35" hidden="false" customHeight="false" outlineLevel="0" collapsed="false">
      <c r="A1485" s="17" t="n">
        <v>1880</v>
      </c>
      <c r="B1485" s="7" t="s">
        <v>619</v>
      </c>
      <c r="C1485" s="6" t="n">
        <v>144</v>
      </c>
      <c r="D1485" s="6" t="n">
        <v>717</v>
      </c>
      <c r="E1485" s="16" t="n">
        <v>0.107350908737216</v>
      </c>
      <c r="F1485" s="16" t="n">
        <v>0.0192491625669316</v>
      </c>
      <c r="G1485" s="16" t="n">
        <v>0.121937045700214</v>
      </c>
      <c r="H1485" s="16" t="n">
        <v>0.0389290159842012</v>
      </c>
      <c r="I1485" s="23" t="n">
        <f aca="false">G1485-E1485</f>
        <v>0.0145861369629984</v>
      </c>
      <c r="J1485" s="17" t="n">
        <f aca="false">100*(G1485-E1485)/E1485</f>
        <v>13.587343725896</v>
      </c>
      <c r="K1485" s="16" t="n">
        <v>6.73758665628697</v>
      </c>
      <c r="L1485" s="17" t="n">
        <v>418.074737028002</v>
      </c>
      <c r="M1485" s="18" t="n">
        <v>5.35085458487967E-011</v>
      </c>
      <c r="N1485" s="18" t="n">
        <v>4.17923623897108E-010</v>
      </c>
      <c r="O1485" s="6" t="str">
        <f aca="false">IF(N1485&lt;0.05,"Yes","No")</f>
        <v>Yes</v>
      </c>
      <c r="P1485" s="16" t="n">
        <v>0.40038206368202</v>
      </c>
      <c r="Q1485" s="17" t="n">
        <v>19.2569121066415</v>
      </c>
      <c r="R1485" s="18" t="n">
        <v>1.28465504852955E-005</v>
      </c>
      <c r="S1485" s="16" t="n">
        <v>0.00955188371408142</v>
      </c>
      <c r="T1485" s="16" t="n">
        <v>0.0145606141741425</v>
      </c>
      <c r="U1485" s="16" t="n">
        <v>0.00376508739629526</v>
      </c>
      <c r="V1485" s="16" t="n">
        <v>0.0248205769555475</v>
      </c>
      <c r="W1485" s="6" t="s">
        <v>695</v>
      </c>
      <c r="X1485" s="17" t="n">
        <v>99.7</v>
      </c>
      <c r="Y1485" s="16" t="n">
        <v>0.632535254920192</v>
      </c>
      <c r="Z1485" s="16" t="n">
        <f aca="false">(G1485-E1485)/SQRT(H1485^2/D1485+F1485^2/C1485)</f>
        <v>6.73758665628694</v>
      </c>
      <c r="AA1485" s="24" t="n">
        <f aca="false">ABS(K1485-Z1485)</f>
        <v>3.19744231092045E-014</v>
      </c>
    </row>
    <row r="1486" customFormat="false" ht="22.35" hidden="false" customHeight="false" outlineLevel="0" collapsed="false">
      <c r="A1486" s="17" t="n">
        <v>1881</v>
      </c>
      <c r="B1486" s="7" t="s">
        <v>619</v>
      </c>
      <c r="C1486" s="6" t="n">
        <v>144</v>
      </c>
      <c r="D1486" s="6" t="n">
        <v>717</v>
      </c>
      <c r="E1486" s="16" t="n">
        <v>0.10285552058162</v>
      </c>
      <c r="F1486" s="16" t="n">
        <v>0.0184143483863242</v>
      </c>
      <c r="G1486" s="16" t="n">
        <v>0.117422806813461</v>
      </c>
      <c r="H1486" s="16" t="n">
        <v>0.0386122641543993</v>
      </c>
      <c r="I1486" s="23" t="n">
        <f aca="false">G1486-E1486</f>
        <v>0.0145672862318412</v>
      </c>
      <c r="J1486" s="17" t="n">
        <f aca="false">100*(G1486-E1486)/E1486</f>
        <v>14.1628627704835</v>
      </c>
      <c r="K1486" s="16" t="n">
        <v>6.91788896749956</v>
      </c>
      <c r="L1486" s="17" t="n">
        <v>438.730391472946</v>
      </c>
      <c r="M1486" s="18" t="n">
        <v>1.63008308767804E-011</v>
      </c>
      <c r="N1486" s="18" t="n">
        <v>1.42494263883132E-010</v>
      </c>
      <c r="O1486" s="6" t="str">
        <f aca="false">IF(N1486&lt;0.05,"Yes","No")</f>
        <v>Yes</v>
      </c>
      <c r="P1486" s="16" t="n">
        <v>0.403801348253285</v>
      </c>
      <c r="Q1486" s="17" t="n">
        <v>19.5872267126418</v>
      </c>
      <c r="R1486" s="18" t="n">
        <v>1.08477962605557E-005</v>
      </c>
      <c r="S1486" s="16" t="n">
        <v>0.00737967091056072</v>
      </c>
      <c r="T1486" s="16" t="n">
        <v>0.0145420903269249</v>
      </c>
      <c r="U1486" s="16" t="n">
        <v>0.00353524374072071</v>
      </c>
      <c r="V1486" s="16" t="n">
        <v>0.0248205769555475</v>
      </c>
      <c r="W1486" s="6" t="s">
        <v>695</v>
      </c>
      <c r="X1486" s="17" t="n">
        <v>99.8</v>
      </c>
      <c r="Y1486" s="16" t="n">
        <v>0.63593483651015</v>
      </c>
      <c r="Z1486" s="16" t="n">
        <f aca="false">(G1486-E1486)/SQRT(H1486^2/D1486+F1486^2/C1486)</f>
        <v>6.91788896749955</v>
      </c>
      <c r="AA1486" s="24" t="n">
        <f aca="false">ABS(K1486-Z1486)</f>
        <v>0</v>
      </c>
    </row>
    <row r="1487" customFormat="false" ht="22.35" hidden="false" customHeight="false" outlineLevel="0" collapsed="false">
      <c r="A1487" s="17" t="n">
        <v>1882</v>
      </c>
      <c r="B1487" s="7" t="s">
        <v>619</v>
      </c>
      <c r="C1487" s="6" t="n">
        <v>144</v>
      </c>
      <c r="D1487" s="6" t="n">
        <v>717</v>
      </c>
      <c r="E1487" s="16" t="n">
        <v>0.0985935852448974</v>
      </c>
      <c r="F1487" s="16" t="n">
        <v>0.0176122116642236</v>
      </c>
      <c r="G1487" s="16" t="n">
        <v>0.113122931251632</v>
      </c>
      <c r="H1487" s="16" t="n">
        <v>0.0382853458502927</v>
      </c>
      <c r="I1487" s="23" t="n">
        <f aca="false">G1487-E1487</f>
        <v>0.0145293460067349</v>
      </c>
      <c r="J1487" s="17" t="n">
        <f aca="false">100*(G1487-E1487)/E1487</f>
        <v>14.7366037766508</v>
      </c>
      <c r="K1487" s="16" t="n">
        <v>7.09094262045354</v>
      </c>
      <c r="L1487" s="17" t="n">
        <v>460.400457064723</v>
      </c>
      <c r="M1487" s="18" t="n">
        <v>5.04535472756742E-012</v>
      </c>
      <c r="N1487" s="18" t="n">
        <v>4.81831376482688E-011</v>
      </c>
      <c r="O1487" s="6" t="str">
        <f aca="false">IF(N1487&lt;0.05,"Yes","No")</f>
        <v>Yes</v>
      </c>
      <c r="P1487" s="16" t="n">
        <v>0.406803729838116</v>
      </c>
      <c r="Q1487" s="17" t="n">
        <v>19.8795831281461</v>
      </c>
      <c r="R1487" s="18" t="n">
        <v>9.34119066388216E-006</v>
      </c>
      <c r="S1487" s="16" t="n">
        <v>0.00570782985379313</v>
      </c>
      <c r="T1487" s="16" t="n">
        <v>0.014504477680735</v>
      </c>
      <c r="U1487" s="16" t="n">
        <v>0.00334511910471843</v>
      </c>
      <c r="V1487" s="16" t="n">
        <v>0.0248205769555475</v>
      </c>
      <c r="W1487" s="6" t="s">
        <v>695</v>
      </c>
      <c r="X1487" s="17" t="n">
        <v>99.8</v>
      </c>
      <c r="Y1487" s="16" t="n">
        <v>0.639431272276461</v>
      </c>
      <c r="Z1487" s="16" t="n">
        <f aca="false">(G1487-E1487)/SQRT(H1487^2/D1487+F1487^2/C1487)</f>
        <v>7.09094262045355</v>
      </c>
      <c r="AA1487" s="24" t="n">
        <f aca="false">ABS(K1487-Z1487)</f>
        <v>0</v>
      </c>
    </row>
    <row r="1488" customFormat="false" ht="22.35" hidden="false" customHeight="false" outlineLevel="0" collapsed="false">
      <c r="A1488" s="17" t="n">
        <v>1883</v>
      </c>
      <c r="B1488" s="7" t="s">
        <v>619</v>
      </c>
      <c r="C1488" s="6" t="n">
        <v>144</v>
      </c>
      <c r="D1488" s="6" t="n">
        <v>717</v>
      </c>
      <c r="E1488" s="16" t="n">
        <v>0.0945993794852661</v>
      </c>
      <c r="F1488" s="16" t="n">
        <v>0.0168537436568834</v>
      </c>
      <c r="G1488" s="16" t="n">
        <v>0.109071583470208</v>
      </c>
      <c r="H1488" s="16" t="n">
        <v>0.0379543032837252</v>
      </c>
      <c r="I1488" s="23" t="n">
        <f aca="false">G1488-E1488</f>
        <v>0.0144722039849414</v>
      </c>
      <c r="J1488" s="17" t="n">
        <f aca="false">100*(G1488-E1488)/E1488</f>
        <v>15.2984132281708</v>
      </c>
      <c r="K1488" s="16" t="n">
        <v>7.25274215972561</v>
      </c>
      <c r="L1488" s="17" t="n">
        <v>482.647096095166</v>
      </c>
      <c r="M1488" s="18" t="n">
        <v>1.63680143483683E-012</v>
      </c>
      <c r="N1488" s="18" t="n">
        <v>1.71090538039412E-011</v>
      </c>
      <c r="O1488" s="6" t="str">
        <f aca="false">IF(N1488&lt;0.05,"Yes","No")</f>
        <v>Yes</v>
      </c>
      <c r="P1488" s="16" t="n">
        <v>0.409304708678418</v>
      </c>
      <c r="Q1488" s="17" t="n">
        <v>20.124768923788</v>
      </c>
      <c r="R1488" s="18" t="n">
        <v>8.24114235581525E-006</v>
      </c>
      <c r="S1488" s="16" t="n">
        <v>0.00451163875868671</v>
      </c>
      <c r="T1488" s="16" t="n">
        <v>0.0144476579251946</v>
      </c>
      <c r="U1488" s="16" t="n">
        <v>0.00319519171763132</v>
      </c>
      <c r="V1488" s="16" t="n">
        <v>0.0248205769555475</v>
      </c>
      <c r="W1488" s="6" t="s">
        <v>695</v>
      </c>
      <c r="X1488" s="17" t="n">
        <v>99.8</v>
      </c>
      <c r="Y1488" s="16" t="n">
        <v>0.64311173097784</v>
      </c>
      <c r="Z1488" s="16" t="n">
        <f aca="false">(G1488-E1488)/SQRT(H1488^2/D1488+F1488^2/C1488)</f>
        <v>7.25274215972559</v>
      </c>
      <c r="AA1488" s="24" t="n">
        <f aca="false">ABS(K1488-Z1488)</f>
        <v>0</v>
      </c>
    </row>
    <row r="1489" customFormat="false" ht="22.35" hidden="false" customHeight="false" outlineLevel="0" collapsed="false">
      <c r="A1489" s="17" t="n">
        <v>1884</v>
      </c>
      <c r="B1489" s="7" t="s">
        <v>619</v>
      </c>
      <c r="C1489" s="6" t="n">
        <v>144</v>
      </c>
      <c r="D1489" s="6" t="n">
        <v>717</v>
      </c>
      <c r="E1489" s="16" t="n">
        <v>0.0908463357999507</v>
      </c>
      <c r="F1489" s="16" t="n">
        <v>0.0161429880255195</v>
      </c>
      <c r="G1489" s="16" t="n">
        <v>0.105242499678995</v>
      </c>
      <c r="H1489" s="16" t="n">
        <v>0.0376224292007921</v>
      </c>
      <c r="I1489" s="23" t="n">
        <f aca="false">G1489-E1489</f>
        <v>0.0143961638790438</v>
      </c>
      <c r="J1489" s="17" t="n">
        <f aca="false">100*(G1489-E1489)/E1489</f>
        <v>15.8467193555776</v>
      </c>
      <c r="K1489" s="16" t="n">
        <v>7.40084980026138</v>
      </c>
      <c r="L1489" s="17" t="n">
        <v>505.107398048853</v>
      </c>
      <c r="M1489" s="18" t="n">
        <v>5.69180552607888E-013</v>
      </c>
      <c r="N1489" s="18" t="n">
        <v>6.756205316549E-012</v>
      </c>
      <c r="O1489" s="6" t="str">
        <f aca="false">IF(N1489&lt;0.05,"Yes","No")</f>
        <v>Yes</v>
      </c>
      <c r="P1489" s="16" t="n">
        <v>0.4112626622358</v>
      </c>
      <c r="Q1489" s="17" t="n">
        <v>20.317767475736</v>
      </c>
      <c r="R1489" s="18" t="n">
        <v>7.46765445551814E-006</v>
      </c>
      <c r="S1489" s="16" t="n">
        <v>0.00362880748806331</v>
      </c>
      <c r="T1489" s="16" t="n">
        <v>0.0143719287837608</v>
      </c>
      <c r="U1489" s="16" t="n">
        <v>0.00308449203869809</v>
      </c>
      <c r="V1489" s="16" t="n">
        <v>0.0248205769555475</v>
      </c>
      <c r="W1489" s="6" t="s">
        <v>695</v>
      </c>
      <c r="X1489" s="17" t="n">
        <v>99.8</v>
      </c>
      <c r="Y1489" s="16" t="n">
        <v>0.646530683403068</v>
      </c>
      <c r="Z1489" s="16" t="n">
        <f aca="false">(G1489-E1489)/SQRT(H1489^2/D1489+F1489^2/C1489)</f>
        <v>7.40084980026139</v>
      </c>
      <c r="AA1489" s="24" t="n">
        <f aca="false">ABS(K1489-Z1489)</f>
        <v>0</v>
      </c>
    </row>
    <row r="1490" customFormat="false" ht="22.35" hidden="false" customHeight="false" outlineLevel="0" collapsed="false">
      <c r="A1490" s="17" t="n">
        <v>1885</v>
      </c>
      <c r="B1490" s="7" t="s">
        <v>619</v>
      </c>
      <c r="C1490" s="6" t="n">
        <v>144</v>
      </c>
      <c r="D1490" s="6" t="n">
        <v>717</v>
      </c>
      <c r="E1490" s="16" t="n">
        <v>0.0872808556951996</v>
      </c>
      <c r="F1490" s="16" t="n">
        <v>0.0154615251001189</v>
      </c>
      <c r="G1490" s="16" t="n">
        <v>0.101578125706776</v>
      </c>
      <c r="H1490" s="16" t="n">
        <v>0.0372765024261924</v>
      </c>
      <c r="I1490" s="23" t="n">
        <f aca="false">G1490-E1490</f>
        <v>0.0142972700115768</v>
      </c>
      <c r="J1490" s="17" t="n">
        <f aca="false">100*(G1490-E1490)/E1490</f>
        <v>16.3807628805856</v>
      </c>
      <c r="K1490" s="16" t="n">
        <v>7.53729272292974</v>
      </c>
      <c r="L1490" s="17" t="n">
        <v>528.02847301662</v>
      </c>
      <c r="M1490" s="18" t="n">
        <v>2.10216257018991E-013</v>
      </c>
      <c r="N1490" s="18" t="n">
        <v>2.84944745804452E-012</v>
      </c>
      <c r="O1490" s="6" t="str">
        <f aca="false">IF(N1490&lt;0.05,"Yes","No")</f>
        <v>Yes</v>
      </c>
      <c r="P1490" s="16" t="n">
        <v>0.41270776717779</v>
      </c>
      <c r="Q1490" s="17" t="n">
        <v>20.4608044889793</v>
      </c>
      <c r="R1490" s="18" t="n">
        <v>6.94189551288546E-006</v>
      </c>
      <c r="S1490" s="16" t="n">
        <v>0.00287385854224081</v>
      </c>
      <c r="T1490" s="16" t="n">
        <v>0.0142733394084071</v>
      </c>
      <c r="U1490" s="16" t="n">
        <v>0.00301013885718548</v>
      </c>
      <c r="V1490" s="16" t="n">
        <v>0.0248205769555475</v>
      </c>
      <c r="W1490" s="6" t="s">
        <v>695</v>
      </c>
      <c r="X1490" s="17" t="n">
        <v>99.8</v>
      </c>
      <c r="Y1490" s="16" t="n">
        <v>0.650366108786611</v>
      </c>
      <c r="Z1490" s="16" t="n">
        <f aca="false">(G1490-E1490)/SQRT(H1490^2/D1490+F1490^2/C1490)</f>
        <v>7.53729272292974</v>
      </c>
      <c r="AA1490" s="24" t="n">
        <f aca="false">ABS(K1490-Z1490)</f>
        <v>0</v>
      </c>
    </row>
    <row r="1491" customFormat="false" ht="22.35" hidden="false" customHeight="false" outlineLevel="0" collapsed="false">
      <c r="A1491" s="17" t="n">
        <v>1886</v>
      </c>
      <c r="B1491" s="7" t="s">
        <v>619</v>
      </c>
      <c r="C1491" s="6" t="n">
        <v>144</v>
      </c>
      <c r="D1491" s="6" t="n">
        <v>717</v>
      </c>
      <c r="E1491" s="16" t="n">
        <v>0.0840163049805495</v>
      </c>
      <c r="F1491" s="16" t="n">
        <v>0.0148407205212204</v>
      </c>
      <c r="G1491" s="16" t="n">
        <v>0.0982008271719455</v>
      </c>
      <c r="H1491" s="16" t="n">
        <v>0.036934708421646</v>
      </c>
      <c r="I1491" s="23" t="n">
        <f aca="false">G1491-E1491</f>
        <v>0.014184522191396</v>
      </c>
      <c r="J1491" s="17" t="n">
        <f aca="false">100*(G1491-E1491)/E1491</f>
        <v>16.8830588237364</v>
      </c>
      <c r="K1491" s="16" t="n">
        <v>7.65657324232525</v>
      </c>
      <c r="L1491" s="17" t="n">
        <v>550.054841733049</v>
      </c>
      <c r="M1491" s="18" t="n">
        <v>8.63904500953236E-014</v>
      </c>
      <c r="N1491" s="18" t="n">
        <v>1.36470929060357E-012</v>
      </c>
      <c r="O1491" s="6" t="str">
        <f aca="false">IF(N1491&lt;0.05,"Yes","No")</f>
        <v>Yes</v>
      </c>
      <c r="P1491" s="16" t="n">
        <v>0.41366543259019</v>
      </c>
      <c r="Q1491" s="17" t="n">
        <v>20.5558709763304</v>
      </c>
      <c r="R1491" s="18" t="n">
        <v>6.61322063462742E-006</v>
      </c>
      <c r="S1491" s="16" t="n">
        <v>0.00230689292460443</v>
      </c>
      <c r="T1491" s="16" t="n">
        <v>0.0141608780857941</v>
      </c>
      <c r="U1491" s="16" t="n">
        <v>0.00296547044617334</v>
      </c>
      <c r="V1491" s="16" t="n">
        <v>0.0248205769555475</v>
      </c>
      <c r="W1491" s="6" t="s">
        <v>695</v>
      </c>
      <c r="X1491" s="17" t="n">
        <v>99.8</v>
      </c>
      <c r="Y1491" s="16" t="n">
        <v>0.653567139315047</v>
      </c>
      <c r="Z1491" s="16" t="n">
        <f aca="false">(G1491-E1491)/SQRT(H1491^2/D1491+F1491^2/C1491)</f>
        <v>7.65657324232525</v>
      </c>
      <c r="AA1491" s="24" t="n">
        <f aca="false">ABS(K1491-Z1491)</f>
        <v>0</v>
      </c>
    </row>
    <row r="1492" customFormat="false" ht="22.35" hidden="false" customHeight="false" outlineLevel="0" collapsed="false">
      <c r="A1492" s="17" t="n">
        <v>1887</v>
      </c>
      <c r="B1492" s="7" t="s">
        <v>619</v>
      </c>
      <c r="C1492" s="6" t="n">
        <v>144</v>
      </c>
      <c r="D1492" s="6" t="n">
        <v>717</v>
      </c>
      <c r="E1492" s="16" t="n">
        <v>0.0809993437336137</v>
      </c>
      <c r="F1492" s="16" t="n">
        <v>0.0142699292268852</v>
      </c>
      <c r="G1492" s="16" t="n">
        <v>0.0950527679710292</v>
      </c>
      <c r="H1492" s="16" t="n">
        <v>0.0365879688783038</v>
      </c>
      <c r="I1492" s="23" t="n">
        <f aca="false">G1492-E1492</f>
        <v>0.0140534242374155</v>
      </c>
      <c r="J1492" s="17" t="n">
        <f aca="false">100*(G1492-E1492)/E1492</f>
        <v>17.3500470369657</v>
      </c>
      <c r="K1492" s="16" t="n">
        <v>7.7583339145992</v>
      </c>
      <c r="L1492" s="17" t="n">
        <v>571.068106351615</v>
      </c>
      <c r="M1492" s="18" t="n">
        <v>3.98390808724293E-014</v>
      </c>
      <c r="N1492" s="18" t="n">
        <v>7.1540093088012E-013</v>
      </c>
      <c r="O1492" s="6" t="str">
        <f aca="false">IF(N1492&lt;0.05,"Yes","No")</f>
        <v>Yes</v>
      </c>
      <c r="P1492" s="16" t="n">
        <v>0.414100467173548</v>
      </c>
      <c r="Q1492" s="17" t="n">
        <v>20.5991292052985</v>
      </c>
      <c r="R1492" s="18" t="n">
        <v>6.46889030230882E-006</v>
      </c>
      <c r="S1492" s="16" t="n">
        <v>0.00192605039634325</v>
      </c>
      <c r="T1492" s="16" t="n">
        <v>0.0140300542808962</v>
      </c>
      <c r="U1492" s="16" t="n">
        <v>0.00295369759868251</v>
      </c>
      <c r="V1492" s="16" t="n">
        <v>0.0248205769555475</v>
      </c>
      <c r="W1492" s="6" t="s">
        <v>695</v>
      </c>
      <c r="X1492" s="17" t="n">
        <v>99.8</v>
      </c>
      <c r="Y1492" s="16" t="n">
        <v>0.656487292732063</v>
      </c>
      <c r="Z1492" s="16" t="n">
        <f aca="false">(G1492-E1492)/SQRT(H1492^2/D1492+F1492^2/C1492)</f>
        <v>7.75833391459919</v>
      </c>
      <c r="AA1492" s="24" t="n">
        <f aca="false">ABS(K1492-Z1492)</f>
        <v>0</v>
      </c>
    </row>
    <row r="1493" customFormat="false" ht="22.35" hidden="false" customHeight="false" outlineLevel="0" collapsed="false">
      <c r="A1493" s="17" t="n">
        <v>1888</v>
      </c>
      <c r="B1493" s="7" t="s">
        <v>619</v>
      </c>
      <c r="C1493" s="6" t="n">
        <v>144</v>
      </c>
      <c r="D1493" s="6" t="n">
        <v>717</v>
      </c>
      <c r="E1493" s="16" t="n">
        <v>0.0781939240534686</v>
      </c>
      <c r="F1493" s="16" t="n">
        <v>0.0137482376014109</v>
      </c>
      <c r="G1493" s="16" t="n">
        <v>0.0921007966417482</v>
      </c>
      <c r="H1493" s="16" t="n">
        <v>0.0362385130523804</v>
      </c>
      <c r="I1493" s="23" t="n">
        <f aca="false">G1493-E1493</f>
        <v>0.0139068725882795</v>
      </c>
      <c r="J1493" s="17" t="n">
        <f aca="false">100*(G1493-E1493)/E1493</f>
        <v>17.785106396208</v>
      </c>
      <c r="K1493" s="16" t="n">
        <v>7.84290951704478</v>
      </c>
      <c r="L1493" s="17" t="n">
        <v>590.773195210821</v>
      </c>
      <c r="M1493" s="18" t="n">
        <v>2.06822320029747E-014</v>
      </c>
      <c r="N1493" s="18" t="n">
        <v>4.36241699531617E-013</v>
      </c>
      <c r="O1493" s="6" t="str">
        <f aca="false">IF(N1493&lt;0.05,"Yes","No")</f>
        <v>Yes</v>
      </c>
      <c r="P1493" s="16" t="n">
        <v>0.414062262068915</v>
      </c>
      <c r="Q1493" s="17" t="n">
        <v>20.5953284098641</v>
      </c>
      <c r="R1493" s="18" t="n">
        <v>6.48144359742768E-006</v>
      </c>
      <c r="S1493" s="16" t="n">
        <v>0.00166163215671885</v>
      </c>
      <c r="T1493" s="16" t="n">
        <v>0.0138837589299761</v>
      </c>
      <c r="U1493" s="16" t="n">
        <v>0.00297224199158771</v>
      </c>
      <c r="V1493" s="16" t="n">
        <v>0.0248205769555475</v>
      </c>
      <c r="W1493" s="6" t="s">
        <v>695</v>
      </c>
      <c r="X1493" s="17" t="n">
        <v>99.8</v>
      </c>
      <c r="Y1493" s="16" t="n">
        <v>0.658579342941268</v>
      </c>
      <c r="Z1493" s="16" t="n">
        <f aca="false">(G1493-E1493)/SQRT(H1493^2/D1493+F1493^2/C1493)</f>
        <v>7.84290951704477</v>
      </c>
      <c r="AA1493" s="24" t="n">
        <f aca="false">ABS(K1493-Z1493)</f>
        <v>0</v>
      </c>
    </row>
    <row r="1494" customFormat="false" ht="22.35" hidden="false" customHeight="false" outlineLevel="0" collapsed="false">
      <c r="A1494" s="17" t="n">
        <v>1889</v>
      </c>
      <c r="B1494" s="7" t="s">
        <v>619</v>
      </c>
      <c r="C1494" s="6" t="n">
        <v>144</v>
      </c>
      <c r="D1494" s="6" t="n">
        <v>717</v>
      </c>
      <c r="E1494" s="16" t="n">
        <v>0.0756649820703185</v>
      </c>
      <c r="F1494" s="16" t="n">
        <v>0.0132889705448252</v>
      </c>
      <c r="G1494" s="16" t="n">
        <v>0.0894160209382096</v>
      </c>
      <c r="H1494" s="16" t="n">
        <v>0.0358956667619141</v>
      </c>
      <c r="I1494" s="23" t="n">
        <f aca="false">G1494-E1494</f>
        <v>0.0137510388678911</v>
      </c>
      <c r="J1494" s="17" t="n">
        <f aca="false">100*(G1494-E1494)/E1494</f>
        <v>18.1735837261042</v>
      </c>
      <c r="K1494" s="16" t="n">
        <v>7.90833635767901</v>
      </c>
      <c r="L1494" s="17" t="n">
        <v>608.286852488026</v>
      </c>
      <c r="M1494" s="18" t="n">
        <v>1.23368473651668E-014</v>
      </c>
      <c r="N1494" s="18" t="n">
        <v>3.28097674863486E-013</v>
      </c>
      <c r="O1494" s="6" t="str">
        <f aca="false">IF(N1494&lt;0.05,"Yes","No")</f>
        <v>Yes</v>
      </c>
      <c r="P1494" s="16" t="n">
        <v>0.413609046807249</v>
      </c>
      <c r="Q1494" s="17" t="n">
        <v>20.5502675113396</v>
      </c>
      <c r="R1494" s="18" t="n">
        <v>6.63215199229508E-006</v>
      </c>
      <c r="S1494" s="16" t="n">
        <v>0.00153040107093858</v>
      </c>
      <c r="T1494" s="16" t="n">
        <v>0.0137281625009409</v>
      </c>
      <c r="U1494" s="16" t="n">
        <v>0.00301610669787981</v>
      </c>
      <c r="V1494" s="16" t="n">
        <v>0.0248205769555475</v>
      </c>
      <c r="W1494" s="6" t="s">
        <v>695</v>
      </c>
      <c r="X1494" s="17" t="n">
        <v>99.8</v>
      </c>
      <c r="Y1494" s="16" t="n">
        <v>0.66079730357973</v>
      </c>
      <c r="Z1494" s="16" t="n">
        <f aca="false">(G1494-E1494)/SQRT(H1494^2/D1494+F1494^2/C1494)</f>
        <v>7.90833635767901</v>
      </c>
      <c r="AA1494" s="24" t="n">
        <f aca="false">ABS(K1494-Z1494)</f>
        <v>0</v>
      </c>
    </row>
    <row r="1495" customFormat="false" ht="22.35" hidden="false" customHeight="false" outlineLevel="0" collapsed="false">
      <c r="A1495" s="17" t="n">
        <v>1890</v>
      </c>
      <c r="B1495" s="7" t="s">
        <v>619</v>
      </c>
      <c r="C1495" s="6" t="n">
        <v>144</v>
      </c>
      <c r="D1495" s="6" t="n">
        <v>717</v>
      </c>
      <c r="E1495" s="16" t="n">
        <v>0.0733164045959711</v>
      </c>
      <c r="F1495" s="16" t="n">
        <v>0.0128728424463937</v>
      </c>
      <c r="G1495" s="16" t="n">
        <v>0.0868962428933906</v>
      </c>
      <c r="H1495" s="16" t="n">
        <v>0.035545824250789</v>
      </c>
      <c r="I1495" s="23" t="n">
        <f aca="false">G1495-E1495</f>
        <v>0.0135798382974195</v>
      </c>
      <c r="J1495" s="17" t="n">
        <f aca="false">100*(G1495-E1495)/E1495</f>
        <v>18.522237106763</v>
      </c>
      <c r="K1495" s="16" t="n">
        <v>7.95657490666612</v>
      </c>
      <c r="L1495" s="17" t="n">
        <v>624.03472898766</v>
      </c>
      <c r="M1495" s="18" t="n">
        <v>8.35478246584923E-015</v>
      </c>
      <c r="N1495" s="18" t="n">
        <v>2.98595918922506E-013</v>
      </c>
      <c r="O1495" s="6" t="str">
        <f aca="false">IF(N1495&lt;0.05,"Yes","No")</f>
        <v>Yes</v>
      </c>
      <c r="P1495" s="16" t="n">
        <v>0.412716633782869</v>
      </c>
      <c r="Q1495" s="17" t="n">
        <v>20.4616836574186</v>
      </c>
      <c r="R1495" s="18" t="n">
        <v>6.93878188509827E-006</v>
      </c>
      <c r="S1495" s="16" t="n">
        <v>0.00142275009028251</v>
      </c>
      <c r="T1495" s="16" t="n">
        <v>0.0135571939047261</v>
      </c>
      <c r="U1495" s="16" t="n">
        <v>0.00308944605930297</v>
      </c>
      <c r="V1495" s="16" t="n">
        <v>0.0248205769555475</v>
      </c>
      <c r="W1495" s="6" t="s">
        <v>695</v>
      </c>
      <c r="X1495" s="17" t="n">
        <v>99.8</v>
      </c>
      <c r="Y1495" s="16" t="n">
        <v>0.66261816209515</v>
      </c>
      <c r="Z1495" s="16" t="n">
        <f aca="false">(G1495-E1495)/SQRT(H1495^2/D1495+F1495^2/C1495)</f>
        <v>7.95657490666612</v>
      </c>
      <c r="AA1495" s="24" t="n">
        <f aca="false">ABS(K1495-Z1495)</f>
        <v>0</v>
      </c>
    </row>
    <row r="1496" customFormat="false" ht="22.35" hidden="false" customHeight="false" outlineLevel="0" collapsed="false">
      <c r="A1496" s="17" t="n">
        <v>1891</v>
      </c>
      <c r="B1496" s="7" t="s">
        <v>619</v>
      </c>
      <c r="C1496" s="6" t="n">
        <v>144</v>
      </c>
      <c r="D1496" s="6" t="n">
        <v>717</v>
      </c>
      <c r="E1496" s="16" t="n">
        <v>0.0712145285473929</v>
      </c>
      <c r="F1496" s="16" t="n">
        <v>0.012512544259224</v>
      </c>
      <c r="G1496" s="16" t="n">
        <v>0.0846143873301926</v>
      </c>
      <c r="H1496" s="16" t="n">
        <v>0.0352003909265042</v>
      </c>
      <c r="I1496" s="23" t="n">
        <f aca="false">G1496-E1496</f>
        <v>0.0133998587827996</v>
      </c>
      <c r="J1496" s="17" t="n">
        <f aca="false">100*(G1496-E1496)/E1496</f>
        <v>18.8161868878793</v>
      </c>
      <c r="K1496" s="16" t="n">
        <v>7.98604989174794</v>
      </c>
      <c r="L1496" s="17" t="n">
        <v>637.294789521458</v>
      </c>
      <c r="M1496" s="18" t="n">
        <v>6.52463058926812E-015</v>
      </c>
      <c r="N1496" s="18" t="n">
        <v>2.95103462755305E-013</v>
      </c>
      <c r="O1496" s="6" t="str">
        <f aca="false">IF(N1496&lt;0.05,"Yes","No")</f>
        <v>Yes</v>
      </c>
      <c r="P1496" s="16" t="n">
        <v>0.411435190522096</v>
      </c>
      <c r="Q1496" s="17" t="n">
        <v>20.3348180139771</v>
      </c>
      <c r="R1496" s="18" t="n">
        <v>7.40293586272417E-006</v>
      </c>
      <c r="S1496" s="16" t="n">
        <v>0.00135268330344988</v>
      </c>
      <c r="T1496" s="16" t="n">
        <v>0.0133774199413525</v>
      </c>
      <c r="U1496" s="16" t="n">
        <v>0.00318996346666307</v>
      </c>
      <c r="V1496" s="16" t="n">
        <v>0.0248205769555475</v>
      </c>
      <c r="W1496" s="6" t="s">
        <v>695</v>
      </c>
      <c r="X1496" s="17" t="n">
        <v>99.8</v>
      </c>
      <c r="Y1496" s="16" t="n">
        <v>0.66403223306989</v>
      </c>
      <c r="Z1496" s="16" t="n">
        <f aca="false">(G1496-E1496)/SQRT(H1496^2/D1496+F1496^2/C1496)</f>
        <v>7.98604989174794</v>
      </c>
      <c r="AA1496" s="24" t="n">
        <f aca="false">ABS(K1496-Z1496)</f>
        <v>0</v>
      </c>
    </row>
    <row r="1497" customFormat="false" ht="22.35" hidden="false" customHeight="false" outlineLevel="0" collapsed="false">
      <c r="A1497" s="17" t="n">
        <v>1892</v>
      </c>
      <c r="B1497" s="7" t="s">
        <v>619</v>
      </c>
      <c r="C1497" s="6" t="n">
        <v>144</v>
      </c>
      <c r="D1497" s="6" t="n">
        <v>717</v>
      </c>
      <c r="E1497" s="16" t="n">
        <v>0.0693593610388537</v>
      </c>
      <c r="F1497" s="16" t="n">
        <v>0.0122039342404553</v>
      </c>
      <c r="G1497" s="16" t="n">
        <v>0.0825730609698442</v>
      </c>
      <c r="H1497" s="16" t="n">
        <v>0.0348624560511514</v>
      </c>
      <c r="I1497" s="23" t="n">
        <f aca="false">G1497-E1497</f>
        <v>0.0132136999309905</v>
      </c>
      <c r="J1497" s="17" t="n">
        <f aca="false">100*(G1497-E1497)/E1497</f>
        <v>19.0510692905438</v>
      </c>
      <c r="K1497" s="16" t="n">
        <v>7.99819795966255</v>
      </c>
      <c r="L1497" s="17" t="n">
        <v>648.138482282147</v>
      </c>
      <c r="M1497" s="18" t="n">
        <v>5.82168802793035E-015</v>
      </c>
      <c r="N1497" s="18" t="n">
        <v>2.95103462755305E-013</v>
      </c>
      <c r="O1497" s="6" t="str">
        <f aca="false">IF(N1497&lt;0.05,"Yes","No")</f>
        <v>Yes</v>
      </c>
      <c r="P1497" s="16" t="n">
        <v>0.409804362014601</v>
      </c>
      <c r="Q1497" s="17" t="n">
        <v>20.1739330072827</v>
      </c>
      <c r="R1497" s="18" t="n">
        <v>8.03676656841764E-006</v>
      </c>
      <c r="S1497" s="16" t="n">
        <v>0.00134247564604198</v>
      </c>
      <c r="T1497" s="16" t="n">
        <v>0.013191444267094</v>
      </c>
      <c r="U1497" s="16" t="n">
        <v>0.003317553580329</v>
      </c>
      <c r="V1497" s="16" t="n">
        <v>0.0248205769555475</v>
      </c>
      <c r="W1497" s="6" t="s">
        <v>695</v>
      </c>
      <c r="X1497" s="17" t="n">
        <v>99.8</v>
      </c>
      <c r="Y1497" s="16" t="n">
        <v>0.665029831086316</v>
      </c>
      <c r="Z1497" s="16" t="n">
        <f aca="false">(G1497-E1497)/SQRT(H1497^2/D1497+F1497^2/C1497)</f>
        <v>7.99819795966255</v>
      </c>
      <c r="AA1497" s="24" t="n">
        <f aca="false">ABS(K1497-Z1497)</f>
        <v>0</v>
      </c>
    </row>
    <row r="1498" customFormat="false" ht="22.35" hidden="false" customHeight="false" outlineLevel="0" collapsed="false">
      <c r="A1498" s="17" t="n">
        <v>1893</v>
      </c>
      <c r="B1498" s="7" t="s">
        <v>619</v>
      </c>
      <c r="C1498" s="6" t="n">
        <v>144</v>
      </c>
      <c r="D1498" s="6" t="n">
        <v>717</v>
      </c>
      <c r="E1498" s="16" t="n">
        <v>0.0676877067890018</v>
      </c>
      <c r="F1498" s="16" t="n">
        <v>0.0119371522456381</v>
      </c>
      <c r="G1498" s="16" t="n">
        <v>0.0807073346158617</v>
      </c>
      <c r="H1498" s="16" t="n">
        <v>0.0345239529553048</v>
      </c>
      <c r="I1498" s="23" t="n">
        <f aca="false">G1498-E1498</f>
        <v>0.0130196278268599</v>
      </c>
      <c r="J1498" s="17" t="n">
        <f aca="false">100*(G1498-E1498)/E1498</f>
        <v>19.2348484599205</v>
      </c>
      <c r="K1498" s="16" t="n">
        <v>7.99502735284643</v>
      </c>
      <c r="L1498" s="17" t="n">
        <v>656.811068658274</v>
      </c>
      <c r="M1498" s="18" t="n">
        <v>5.84780346572388E-015</v>
      </c>
      <c r="N1498" s="18" t="n">
        <v>2.95103462755305E-013</v>
      </c>
      <c r="O1498" s="6" t="str">
        <f aca="false">IF(N1498&lt;0.05,"Yes","No")</f>
        <v>Yes</v>
      </c>
      <c r="P1498" s="16" t="n">
        <v>0.407863390953899</v>
      </c>
      <c r="Q1498" s="17" t="n">
        <v>19.9832845253684</v>
      </c>
      <c r="R1498" s="18" t="n">
        <v>8.85895126126978E-006</v>
      </c>
      <c r="S1498" s="16" t="n">
        <v>0.00143283305929196</v>
      </c>
      <c r="T1498" s="16" t="n">
        <v>0.0129975501852661</v>
      </c>
      <c r="U1498" s="16" t="n">
        <v>0.00347195436984842</v>
      </c>
      <c r="V1498" s="16" t="n">
        <v>0.0248205769555475</v>
      </c>
      <c r="W1498" s="6" t="s">
        <v>695</v>
      </c>
      <c r="X1498" s="17" t="n">
        <v>99.8</v>
      </c>
      <c r="Y1498" s="16" t="n">
        <v>0.664448706028204</v>
      </c>
      <c r="Z1498" s="16" t="n">
        <f aca="false">(G1498-E1498)/SQRT(H1498^2/D1498+F1498^2/C1498)</f>
        <v>7.99502735284643</v>
      </c>
      <c r="AA1498" s="24" t="n">
        <f aca="false">ABS(K1498-Z1498)</f>
        <v>0</v>
      </c>
    </row>
    <row r="1499" customFormat="false" ht="22.35" hidden="false" customHeight="false" outlineLevel="0" collapsed="false">
      <c r="A1499" s="17" t="n">
        <v>1894</v>
      </c>
      <c r="B1499" s="7" t="s">
        <v>619</v>
      </c>
      <c r="C1499" s="6" t="n">
        <v>144</v>
      </c>
      <c r="D1499" s="6" t="n">
        <v>717</v>
      </c>
      <c r="E1499" s="16" t="n">
        <v>0.0662257823472222</v>
      </c>
      <c r="F1499" s="16" t="n">
        <v>0.0117131151101177</v>
      </c>
      <c r="G1499" s="16" t="n">
        <v>0.0790519886279954</v>
      </c>
      <c r="H1499" s="16" t="n">
        <v>0.0341947299688051</v>
      </c>
      <c r="I1499" s="23" t="n">
        <f aca="false">G1499-E1499</f>
        <v>0.0128262062807732</v>
      </c>
      <c r="J1499" s="17" t="n">
        <f aca="false">100*(G1499-E1499)/E1499</f>
        <v>19.3673911068734</v>
      </c>
      <c r="K1499" s="16" t="n">
        <v>7.97975645471386</v>
      </c>
      <c r="L1499" s="17" t="n">
        <v>663.344609234412</v>
      </c>
      <c r="M1499" s="18" t="n">
        <v>6.45631575595227E-015</v>
      </c>
      <c r="N1499" s="18" t="n">
        <v>2.95103462755305E-013</v>
      </c>
      <c r="O1499" s="6" t="str">
        <f aca="false">IF(N1499&lt;0.05,"Yes","No")</f>
        <v>Yes</v>
      </c>
      <c r="P1499" s="16" t="n">
        <v>0.405760432654633</v>
      </c>
      <c r="Q1499" s="17" t="n">
        <v>19.777746709003</v>
      </c>
      <c r="R1499" s="18" t="n">
        <v>9.84046417390656E-006</v>
      </c>
      <c r="S1499" s="16" t="n">
        <v>0.00154404887648954</v>
      </c>
      <c r="T1499" s="16" t="n">
        <v>0.0128042792263253</v>
      </c>
      <c r="U1499" s="16" t="n">
        <v>0.00364489057153666</v>
      </c>
      <c r="V1499" s="16" t="n">
        <v>0.0248205769555475</v>
      </c>
      <c r="W1499" s="6" t="s">
        <v>695</v>
      </c>
      <c r="X1499" s="17" t="n">
        <v>99.8</v>
      </c>
      <c r="Y1499" s="16" t="n">
        <v>0.665146056097939</v>
      </c>
      <c r="Z1499" s="16" t="n">
        <f aca="false">(G1499-E1499)/SQRT(H1499^2/D1499+F1499^2/C1499)</f>
        <v>7.97975645471386</v>
      </c>
      <c r="AA1499" s="24" t="n">
        <f aca="false">ABS(K1499-Z1499)</f>
        <v>0</v>
      </c>
    </row>
    <row r="1500" customFormat="false" ht="22.35" hidden="false" customHeight="false" outlineLevel="0" collapsed="false">
      <c r="A1500" s="17" t="n">
        <v>1895</v>
      </c>
      <c r="B1500" s="7" t="s">
        <v>619</v>
      </c>
      <c r="C1500" s="6" t="n">
        <v>144</v>
      </c>
      <c r="D1500" s="6" t="n">
        <v>717</v>
      </c>
      <c r="E1500" s="16" t="n">
        <v>0.0649089608082755</v>
      </c>
      <c r="F1500" s="16" t="n">
        <v>0.0115230904308086</v>
      </c>
      <c r="G1500" s="16" t="n">
        <v>0.0775419238856065</v>
      </c>
      <c r="H1500" s="16" t="n">
        <v>0.0338731184270202</v>
      </c>
      <c r="I1500" s="23" t="n">
        <f aca="false">G1500-E1500</f>
        <v>0.012632963077331</v>
      </c>
      <c r="J1500" s="17" t="n">
        <f aca="false">100*(G1500-E1500)/E1500</f>
        <v>19.4625871682734</v>
      </c>
      <c r="K1500" s="16" t="n">
        <v>7.95429976935828</v>
      </c>
      <c r="L1500" s="17" t="n">
        <v>668.134952155103</v>
      </c>
      <c r="M1500" s="18" t="n">
        <v>7.71444594369158E-015</v>
      </c>
      <c r="N1500" s="18" t="n">
        <v>2.98595918922506E-013</v>
      </c>
      <c r="O1500" s="6" t="str">
        <f aca="false">IF(N1500&lt;0.05,"Yes","No")</f>
        <v>Yes</v>
      </c>
      <c r="P1500" s="16" t="n">
        <v>0.403504997596052</v>
      </c>
      <c r="Q1500" s="17" t="n">
        <v>19.5584870489503</v>
      </c>
      <c r="R1500" s="18" t="n">
        <v>1.10085112953447E-005</v>
      </c>
      <c r="S1500" s="16" t="n">
        <v>0.00170870418303461</v>
      </c>
      <c r="T1500" s="16" t="n">
        <v>0.0126111729014551</v>
      </c>
      <c r="U1500" s="16" t="n">
        <v>0.00383854657310445</v>
      </c>
      <c r="V1500" s="16" t="n">
        <v>0.0248205769555475</v>
      </c>
      <c r="W1500" s="6" t="s">
        <v>695</v>
      </c>
      <c r="X1500" s="17" t="n">
        <v>99.8</v>
      </c>
      <c r="Y1500" s="16" t="n">
        <v>0.665320393615373</v>
      </c>
      <c r="Z1500" s="16" t="n">
        <f aca="false">(G1500-E1500)/SQRT(H1500^2/D1500+F1500^2/C1500)</f>
        <v>7.95429976935828</v>
      </c>
      <c r="AA1500" s="24" t="n">
        <f aca="false">ABS(K1500-Z1500)</f>
        <v>0</v>
      </c>
    </row>
    <row r="1501" customFormat="false" ht="22.35" hidden="false" customHeight="false" outlineLevel="0" collapsed="false">
      <c r="A1501" s="17" t="n">
        <v>1896</v>
      </c>
      <c r="B1501" s="7" t="s">
        <v>619</v>
      </c>
      <c r="C1501" s="6" t="n">
        <v>144</v>
      </c>
      <c r="D1501" s="6" t="n">
        <v>717</v>
      </c>
      <c r="E1501" s="16" t="n">
        <v>0.0637882071961132</v>
      </c>
      <c r="F1501" s="16" t="n">
        <v>0.0113664037373443</v>
      </c>
      <c r="G1501" s="16" t="n">
        <v>0.0762244826507452</v>
      </c>
      <c r="H1501" s="16" t="n">
        <v>0.0335545187505528</v>
      </c>
      <c r="I1501" s="23" t="n">
        <f aca="false">G1501-E1501</f>
        <v>0.0124362754546321</v>
      </c>
      <c r="J1501" s="17" t="n">
        <f aca="false">100*(G1501-E1501)/E1501</f>
        <v>19.4961984374282</v>
      </c>
      <c r="K1501" s="16" t="n">
        <v>7.91703733834794</v>
      </c>
      <c r="L1501" s="17" t="n">
        <v>671.063435709015</v>
      </c>
      <c r="M1501" s="18" t="n">
        <v>1.00905807917648E-014</v>
      </c>
      <c r="N1501" s="18" t="n">
        <v>2.98595918922506E-013</v>
      </c>
      <c r="O1501" s="6" t="str">
        <f aca="false">IF(N1501&lt;0.05,"Yes","No")</f>
        <v>Yes</v>
      </c>
      <c r="P1501" s="16" t="n">
        <v>0.401032549969031</v>
      </c>
      <c r="Q1501" s="17" t="n">
        <v>19.3195349559294</v>
      </c>
      <c r="R1501" s="18" t="n">
        <v>1.24410286913013E-005</v>
      </c>
      <c r="S1501" s="16" t="n">
        <v>0.00185229049930378</v>
      </c>
      <c r="T1501" s="16" t="n">
        <v>0.0124146002361157</v>
      </c>
      <c r="U1501" s="16" t="n">
        <v>0.00406261089921186</v>
      </c>
      <c r="V1501" s="16" t="n">
        <v>0.0248205769555475</v>
      </c>
      <c r="W1501" s="6" t="s">
        <v>695</v>
      </c>
      <c r="X1501" s="17" t="n">
        <v>99.8</v>
      </c>
      <c r="Y1501" s="16" t="n">
        <v>0.665242910274291</v>
      </c>
      <c r="Z1501" s="16" t="n">
        <f aca="false">(G1501-E1501)/SQRT(H1501^2/D1501+F1501^2/C1501)</f>
        <v>7.91703733834794</v>
      </c>
      <c r="AA1501" s="24" t="n">
        <f aca="false">ABS(K1501-Z1501)</f>
        <v>0</v>
      </c>
    </row>
    <row r="1502" customFormat="false" ht="22.35" hidden="false" customHeight="false" outlineLevel="0" collapsed="false">
      <c r="A1502" s="17" t="n">
        <v>1897</v>
      </c>
      <c r="B1502" s="7" t="s">
        <v>619</v>
      </c>
      <c r="C1502" s="6" t="n">
        <v>144</v>
      </c>
      <c r="D1502" s="6" t="n">
        <v>717</v>
      </c>
      <c r="E1502" s="16" t="n">
        <v>0.0628010131832626</v>
      </c>
      <c r="F1502" s="16" t="n">
        <v>0.0112362015583587</v>
      </c>
      <c r="G1502" s="16" t="n">
        <v>0.0750405278103621</v>
      </c>
      <c r="H1502" s="16" t="n">
        <v>0.0332403553917131</v>
      </c>
      <c r="I1502" s="23" t="n">
        <f aca="false">G1502-E1502</f>
        <v>0.0122395146270995</v>
      </c>
      <c r="J1502" s="17" t="n">
        <f aca="false">100*(G1502-E1502)/E1502</f>
        <v>19.4893585416891</v>
      </c>
      <c r="K1502" s="16" t="n">
        <v>7.8714605715799</v>
      </c>
      <c r="L1502" s="17" t="n">
        <v>672.519591218434</v>
      </c>
      <c r="M1502" s="18" t="n">
        <v>1.40565947779808E-014</v>
      </c>
      <c r="N1502" s="18" t="n">
        <v>3.434058794016E-013</v>
      </c>
      <c r="O1502" s="6" t="str">
        <f aca="false">IF(N1502&lt;0.05,"Yes","No")</f>
        <v>Yes</v>
      </c>
      <c r="P1502" s="16" t="n">
        <v>0.398436734046039</v>
      </c>
      <c r="Q1502" s="17" t="n">
        <v>19.0702402272559</v>
      </c>
      <c r="R1502" s="18" t="n">
        <v>1.4136055858967E-005</v>
      </c>
      <c r="S1502" s="16" t="n">
        <v>0.00201832937222239</v>
      </c>
      <c r="T1502" s="16" t="n">
        <v>0.0122179491619893</v>
      </c>
      <c r="U1502" s="16" t="n">
        <v>0.00430957474972215</v>
      </c>
      <c r="V1502" s="16" t="n">
        <v>0.0248205769555475</v>
      </c>
      <c r="W1502" s="6" t="s">
        <v>695</v>
      </c>
      <c r="X1502" s="17" t="n">
        <v>99.8</v>
      </c>
      <c r="Y1502" s="16" t="n">
        <v>0.664545560204556</v>
      </c>
      <c r="Z1502" s="16" t="n">
        <f aca="false">(G1502-E1502)/SQRT(H1502^2/D1502+F1502^2/C1502)</f>
        <v>7.8714605715799</v>
      </c>
      <c r="AA1502" s="24" t="n">
        <f aca="false">ABS(K1502-Z1502)</f>
        <v>0</v>
      </c>
    </row>
    <row r="1503" customFormat="false" ht="22.35" hidden="false" customHeight="false" outlineLevel="0" collapsed="false">
      <c r="A1503" s="17" t="n">
        <v>1898</v>
      </c>
      <c r="B1503" s="7" t="s">
        <v>619</v>
      </c>
      <c r="C1503" s="6" t="n">
        <v>144</v>
      </c>
      <c r="D1503" s="6" t="n">
        <v>717</v>
      </c>
      <c r="E1503" s="16" t="n">
        <v>0.0619494893018984</v>
      </c>
      <c r="F1503" s="16" t="n">
        <v>0.0111303926563375</v>
      </c>
      <c r="G1503" s="16" t="n">
        <v>0.0739972638732636</v>
      </c>
      <c r="H1503" s="16" t="n">
        <v>0.032938985967025</v>
      </c>
      <c r="I1503" s="23" t="n">
        <f aca="false">G1503-E1503</f>
        <v>0.0120477745713651</v>
      </c>
      <c r="J1503" s="17" t="n">
        <f aca="false">100*(G1503-E1503)/E1503</f>
        <v>19.4477383221881</v>
      </c>
      <c r="K1503" s="16" t="n">
        <v>7.82004194115849</v>
      </c>
      <c r="L1503" s="17" t="n">
        <v>672.762929246138</v>
      </c>
      <c r="M1503" s="18" t="n">
        <v>2.04508673013814E-014</v>
      </c>
      <c r="N1503" s="18" t="n">
        <v>4.36241699531617E-013</v>
      </c>
      <c r="O1503" s="6" t="str">
        <f aca="false">IF(N1503&lt;0.05,"Yes","No")</f>
        <v>Yes</v>
      </c>
      <c r="P1503" s="16" t="n">
        <v>0.395786400808926</v>
      </c>
      <c r="Q1503" s="17" t="n">
        <v>18.8173800505174</v>
      </c>
      <c r="R1503" s="18" t="n">
        <v>1.60931478665025E-005</v>
      </c>
      <c r="S1503" s="16" t="n">
        <v>0.0021892713967033</v>
      </c>
      <c r="T1503" s="16" t="n">
        <v>0.0120262974704204</v>
      </c>
      <c r="U1503" s="16" t="n">
        <v>0.00457563460855348</v>
      </c>
      <c r="V1503" s="16" t="n">
        <v>0.0248205769555475</v>
      </c>
      <c r="W1503" s="6" t="s">
        <v>695</v>
      </c>
      <c r="X1503" s="17" t="n">
        <v>99.8</v>
      </c>
      <c r="Y1503" s="16" t="n">
        <v>0.663625445529211</v>
      </c>
      <c r="Z1503" s="16" t="n">
        <f aca="false">(G1503-E1503)/SQRT(H1503^2/D1503+F1503^2/C1503)</f>
        <v>7.82004194115849</v>
      </c>
      <c r="AA1503" s="24" t="n">
        <f aca="false">ABS(K1503-Z1503)</f>
        <v>0</v>
      </c>
    </row>
    <row r="1504" customFormat="false" ht="22.35" hidden="false" customHeight="false" outlineLevel="0" collapsed="false">
      <c r="A1504" s="17" t="n">
        <v>1899</v>
      </c>
      <c r="B1504" s="7" t="s">
        <v>619</v>
      </c>
      <c r="C1504" s="6" t="n">
        <v>144</v>
      </c>
      <c r="D1504" s="6" t="n">
        <v>717</v>
      </c>
      <c r="E1504" s="16" t="n">
        <v>0.0612010781704966</v>
      </c>
      <c r="F1504" s="16" t="n">
        <v>0.0110424450693054</v>
      </c>
      <c r="G1504" s="16" t="n">
        <v>0.0730544967184589</v>
      </c>
      <c r="H1504" s="16" t="n">
        <v>0.0326408412485251</v>
      </c>
      <c r="I1504" s="23" t="n">
        <f aca="false">G1504-E1504</f>
        <v>0.0118534185479623</v>
      </c>
      <c r="J1504" s="17" t="n">
        <f aca="false">100*(G1504-E1504)/E1504</f>
        <v>19.3679897516521</v>
      </c>
      <c r="K1504" s="16" t="n">
        <v>7.76089958431691</v>
      </c>
      <c r="L1504" s="17" t="n">
        <v>671.964776364609</v>
      </c>
      <c r="M1504" s="18" t="n">
        <v>3.1464325500251E-014</v>
      </c>
      <c r="N1504" s="18" t="n">
        <v>6.00968617054794E-013</v>
      </c>
      <c r="O1504" s="6" t="str">
        <f aca="false">IF(N1504&lt;0.05,"Yes","No")</f>
        <v>Yes</v>
      </c>
      <c r="P1504" s="16" t="n">
        <v>0.392948191811196</v>
      </c>
      <c r="Q1504" s="17" t="n">
        <v>18.5484665030023</v>
      </c>
      <c r="R1504" s="18" t="n">
        <v>1.84749046310675E-005</v>
      </c>
      <c r="S1504" s="16" t="n">
        <v>0.00240960357845141</v>
      </c>
      <c r="T1504" s="16" t="n">
        <v>0.0118320204322211</v>
      </c>
      <c r="U1504" s="16" t="n">
        <v>0.00487778341676457</v>
      </c>
      <c r="V1504" s="16" t="n">
        <v>0.0248205769555475</v>
      </c>
      <c r="W1504" s="6" t="s">
        <v>695</v>
      </c>
      <c r="X1504" s="17" t="n">
        <v>99.8</v>
      </c>
      <c r="Y1504" s="16" t="n">
        <v>0.66261816209515</v>
      </c>
      <c r="Z1504" s="16" t="n">
        <f aca="false">(G1504-E1504)/SQRT(H1504^2/D1504+F1504^2/C1504)</f>
        <v>7.76089958431691</v>
      </c>
      <c r="AA1504" s="24" t="n">
        <f aca="false">ABS(K1504-Z1504)</f>
        <v>0</v>
      </c>
    </row>
    <row r="1505" customFormat="false" ht="22.35" hidden="false" customHeight="false" outlineLevel="0" collapsed="false">
      <c r="A1505" s="17" t="n">
        <v>1900</v>
      </c>
      <c r="B1505" s="7" t="s">
        <v>619</v>
      </c>
      <c r="C1505" s="6" t="n">
        <v>144</v>
      </c>
      <c r="D1505" s="6" t="n">
        <v>717</v>
      </c>
      <c r="E1505" s="16" t="n">
        <v>0.0605589360153923</v>
      </c>
      <c r="F1505" s="16" t="n">
        <v>0.0109719070212498</v>
      </c>
      <c r="G1505" s="16" t="n">
        <v>0.072225080566634</v>
      </c>
      <c r="H1505" s="16" t="n">
        <v>0.0323557876628689</v>
      </c>
      <c r="I1505" s="23" t="n">
        <f aca="false">G1505-E1505</f>
        <v>0.0116661445512417</v>
      </c>
      <c r="J1505" s="17" t="n">
        <f aca="false">100*(G1505-E1505)/E1505</f>
        <v>19.2641174347523</v>
      </c>
      <c r="K1505" s="16" t="n">
        <v>7.69896030880335</v>
      </c>
      <c r="L1505" s="17" t="n">
        <v>670.336009376172</v>
      </c>
      <c r="M1505" s="18" t="n">
        <v>4.93327077178755E-014</v>
      </c>
      <c r="N1505" s="18" t="n">
        <v>8.56595197646748E-013</v>
      </c>
      <c r="O1505" s="6" t="str">
        <f aca="false">IF(N1505&lt;0.05,"Yes","No")</f>
        <v>Yes</v>
      </c>
      <c r="P1505" s="16" t="n">
        <v>0.390126461481208</v>
      </c>
      <c r="Q1505" s="17" t="n">
        <v>18.2830327828437</v>
      </c>
      <c r="R1505" s="18" t="n">
        <v>2.11739864826346E-005</v>
      </c>
      <c r="S1505" s="16" t="n">
        <v>0.00261273793565135</v>
      </c>
      <c r="T1505" s="16" t="n">
        <v>0.0116448167173142</v>
      </c>
      <c r="U1505" s="16" t="n">
        <v>0.00519381659726663</v>
      </c>
      <c r="V1505" s="16" t="n">
        <v>0.0248205769555475</v>
      </c>
      <c r="W1505" s="6" t="s">
        <v>695</v>
      </c>
      <c r="X1505" s="17" t="n">
        <v>99.8</v>
      </c>
      <c r="Y1505" s="16" t="n">
        <v>0.661514024484736</v>
      </c>
      <c r="Z1505" s="16" t="n">
        <f aca="false">(G1505-E1505)/SQRT(H1505^2/D1505+F1505^2/C1505)</f>
        <v>7.69896030880335</v>
      </c>
      <c r="AA1505" s="24" t="n">
        <f aca="false">ABS(K1505-Z1505)</f>
        <v>0</v>
      </c>
    </row>
    <row r="1506" customFormat="false" ht="22.35" hidden="false" customHeight="false" outlineLevel="0" collapsed="false">
      <c r="A1506" s="17" t="n">
        <v>1901</v>
      </c>
      <c r="B1506" s="7" t="s">
        <v>619</v>
      </c>
      <c r="C1506" s="6" t="n">
        <v>144</v>
      </c>
      <c r="D1506" s="6" t="n">
        <v>717</v>
      </c>
      <c r="E1506" s="16" t="n">
        <v>0.0600198642350733</v>
      </c>
      <c r="F1506" s="16" t="n">
        <v>0.0109159638935238</v>
      </c>
      <c r="G1506" s="16" t="n">
        <v>0.0715067036595388</v>
      </c>
      <c r="H1506" s="16" t="n">
        <v>0.0320857926004869</v>
      </c>
      <c r="I1506" s="23" t="n">
        <f aca="false">G1506-E1506</f>
        <v>0.0114868394244654</v>
      </c>
      <c r="J1506" s="17" t="n">
        <f aca="false">100*(G1506-E1506)/E1506</f>
        <v>19.138396214087</v>
      </c>
      <c r="K1506" s="16" t="n">
        <v>7.63531039374185</v>
      </c>
      <c r="L1506" s="17" t="n">
        <v>668.078359474552</v>
      </c>
      <c r="M1506" s="18" t="n">
        <v>7.81468717898256E-014</v>
      </c>
      <c r="N1506" s="18" t="n">
        <v>1.24383770932139E-012</v>
      </c>
      <c r="O1506" s="6" t="str">
        <f aca="false">IF(N1506&lt;0.05,"Yes","No")</f>
        <v>Yes</v>
      </c>
      <c r="P1506" s="16" t="n">
        <v>0.387334201863097</v>
      </c>
      <c r="Q1506" s="17" t="n">
        <v>18.0222543681523</v>
      </c>
      <c r="R1506" s="18" t="n">
        <v>2.42124378549869E-005</v>
      </c>
      <c r="S1506" s="16" t="n">
        <v>0.00281866659615985</v>
      </c>
      <c r="T1506" s="16" t="n">
        <v>0.0114655686050749</v>
      </c>
      <c r="U1506" s="16" t="n">
        <v>0.0055236637345005</v>
      </c>
      <c r="V1506" s="16" t="n">
        <v>0.0248205769555475</v>
      </c>
      <c r="W1506" s="6" t="s">
        <v>695</v>
      </c>
      <c r="X1506" s="17" t="n">
        <v>99.8</v>
      </c>
      <c r="Y1506" s="16" t="n">
        <v>0.660274291027429</v>
      </c>
      <c r="Z1506" s="16" t="n">
        <f aca="false">(G1506-E1506)/SQRT(H1506^2/D1506+F1506^2/C1506)</f>
        <v>7.63531039374185</v>
      </c>
      <c r="AA1506" s="24" t="n">
        <f aca="false">ABS(K1506-Z1506)</f>
        <v>0</v>
      </c>
    </row>
    <row r="1507" customFormat="false" ht="22.35" hidden="false" customHeight="false" outlineLevel="0" collapsed="false">
      <c r="A1507" s="17" t="n">
        <v>1902</v>
      </c>
      <c r="B1507" s="7" t="s">
        <v>619</v>
      </c>
      <c r="C1507" s="6" t="n">
        <v>144</v>
      </c>
      <c r="D1507" s="6" t="n">
        <v>717</v>
      </c>
      <c r="E1507" s="16" t="n">
        <v>0.0595497941701777</v>
      </c>
      <c r="F1507" s="16" t="n">
        <v>0.0108709812348336</v>
      </c>
      <c r="G1507" s="16" t="n">
        <v>0.0708629285378935</v>
      </c>
      <c r="H1507" s="16" t="n">
        <v>0.0318258268057184</v>
      </c>
      <c r="I1507" s="23" t="n">
        <f aca="false">G1507-E1507</f>
        <v>0.0113131343677158</v>
      </c>
      <c r="J1507" s="17" t="n">
        <f aca="false">100*(G1507-E1507)/E1507</f>
        <v>18.9977724110782</v>
      </c>
      <c r="K1507" s="16" t="n">
        <v>7.57015015434321</v>
      </c>
      <c r="L1507" s="17" t="n">
        <v>665.302763710931</v>
      </c>
      <c r="M1507" s="18" t="n">
        <v>1.24824286821608E-013</v>
      </c>
      <c r="N1507" s="18" t="n">
        <v>1.84362319578188E-012</v>
      </c>
      <c r="O1507" s="6" t="str">
        <f aca="false">IF(N1507&lt;0.05,"Yes","No")</f>
        <v>Yes</v>
      </c>
      <c r="P1507" s="16" t="n">
        <v>0.384558005966529</v>
      </c>
      <c r="Q1507" s="17" t="n">
        <v>17.7648332422368</v>
      </c>
      <c r="R1507" s="18" t="n">
        <v>2.76425597659856E-005</v>
      </c>
      <c r="S1507" s="16" t="n">
        <v>0.00304042985673363</v>
      </c>
      <c r="T1507" s="16" t="n">
        <v>0.0112919156433682</v>
      </c>
      <c r="U1507" s="16" t="n">
        <v>0.00587058255834453</v>
      </c>
      <c r="V1507" s="16" t="n">
        <v>0.0248205769555475</v>
      </c>
      <c r="W1507" s="6" t="s">
        <v>695</v>
      </c>
      <c r="X1507" s="17" t="n">
        <v>99.8</v>
      </c>
      <c r="Y1507" s="16" t="n">
        <v>0.658618084611809</v>
      </c>
      <c r="Z1507" s="16" t="n">
        <f aca="false">(G1507-E1507)/SQRT(H1507^2/D1507+F1507^2/C1507)</f>
        <v>7.57015015434321</v>
      </c>
      <c r="AA1507" s="24" t="n">
        <f aca="false">ABS(K1507-Z1507)</f>
        <v>0</v>
      </c>
    </row>
    <row r="1508" customFormat="false" ht="22.35" hidden="false" customHeight="false" outlineLevel="0" collapsed="false">
      <c r="A1508" s="17" t="n">
        <v>1903</v>
      </c>
      <c r="B1508" s="7" t="s">
        <v>619</v>
      </c>
      <c r="C1508" s="6" t="n">
        <v>144</v>
      </c>
      <c r="D1508" s="6" t="n">
        <v>717</v>
      </c>
      <c r="E1508" s="16" t="n">
        <v>0.0591578310769465</v>
      </c>
      <c r="F1508" s="16" t="n">
        <v>0.010836002143158</v>
      </c>
      <c r="G1508" s="16" t="n">
        <v>0.0703080894381348</v>
      </c>
      <c r="H1508" s="16" t="n">
        <v>0.0315842120115877</v>
      </c>
      <c r="I1508" s="23" t="n">
        <f aca="false">G1508-E1508</f>
        <v>0.0111502583611883</v>
      </c>
      <c r="J1508" s="17" t="n">
        <f aca="false">100*(G1508-E1508)/E1508</f>
        <v>18.8483217829355</v>
      </c>
      <c r="K1508" s="16" t="n">
        <v>7.50606494563602</v>
      </c>
      <c r="L1508" s="17" t="n">
        <v>662.245853863743</v>
      </c>
      <c r="M1508" s="18" t="n">
        <v>1.97284754975291E-013</v>
      </c>
      <c r="N1508" s="18" t="n">
        <v>2.72694256712557E-012</v>
      </c>
      <c r="O1508" s="6" t="str">
        <f aca="false">IF(N1508&lt;0.05,"Yes","No")</f>
        <v>Yes</v>
      </c>
      <c r="P1508" s="16" t="n">
        <v>0.381882546527005</v>
      </c>
      <c r="Q1508" s="17" t="n">
        <v>17.5185049661995</v>
      </c>
      <c r="R1508" s="18" t="n">
        <v>3.13826250759004E-005</v>
      </c>
      <c r="S1508" s="16" t="n">
        <v>0.00323282256506224</v>
      </c>
      <c r="T1508" s="16" t="n">
        <v>0.0111290843405375</v>
      </c>
      <c r="U1508" s="16" t="n">
        <v>0.00622209357306994</v>
      </c>
      <c r="V1508" s="16" t="n">
        <v>0.0248205769555475</v>
      </c>
      <c r="W1508" s="6" t="s">
        <v>695</v>
      </c>
      <c r="X1508" s="17" t="n">
        <v>99.8</v>
      </c>
      <c r="Y1508" s="16" t="n">
        <v>0.657465519913219</v>
      </c>
      <c r="Z1508" s="16" t="n">
        <f aca="false">(G1508-E1508)/SQRT(H1508^2/D1508+F1508^2/C1508)</f>
        <v>7.50606494563602</v>
      </c>
      <c r="AA1508" s="24" t="n">
        <f aca="false">ABS(K1508-Z1508)</f>
        <v>0</v>
      </c>
    </row>
    <row r="1509" customFormat="false" ht="22.35" hidden="false" customHeight="false" outlineLevel="0" collapsed="false">
      <c r="A1509" s="17" t="n">
        <v>1904</v>
      </c>
      <c r="B1509" s="7" t="s">
        <v>619</v>
      </c>
      <c r="C1509" s="6" t="n">
        <v>144</v>
      </c>
      <c r="D1509" s="6" t="n">
        <v>717</v>
      </c>
      <c r="E1509" s="16" t="n">
        <v>0.0588252480245299</v>
      </c>
      <c r="F1509" s="16" t="n">
        <v>0.0108102053681927</v>
      </c>
      <c r="G1509" s="16" t="n">
        <v>0.0698207452155473</v>
      </c>
      <c r="H1509" s="16" t="n">
        <v>0.0313582639003262</v>
      </c>
      <c r="I1509" s="23" t="n">
        <f aca="false">G1509-E1509</f>
        <v>0.0109954971910174</v>
      </c>
      <c r="J1509" s="17" t="n">
        <f aca="false">100*(G1509-E1509)/E1509</f>
        <v>18.691799117332</v>
      </c>
      <c r="K1509" s="16" t="n">
        <v>7.44197670776886</v>
      </c>
      <c r="L1509" s="17" t="n">
        <v>658.901254131543</v>
      </c>
      <c r="M1509" s="18" t="n">
        <v>3.10903024382275E-013</v>
      </c>
      <c r="N1509" s="18" t="n">
        <v>4.0321435446121E-012</v>
      </c>
      <c r="O1509" s="6" t="str">
        <f aca="false">IF(N1509&lt;0.05,"Yes","No")</f>
        <v>Yes</v>
      </c>
      <c r="P1509" s="16" t="n">
        <v>0.37925360823459</v>
      </c>
      <c r="Q1509" s="17" t="n">
        <v>17.278135020755</v>
      </c>
      <c r="R1509" s="18" t="n">
        <v>3.55235208735848E-005</v>
      </c>
      <c r="S1509" s="16" t="n">
        <v>0.00342373600880808</v>
      </c>
      <c r="T1509" s="16" t="n">
        <v>0.010974366526649</v>
      </c>
      <c r="U1509" s="16" t="n">
        <v>0.00658328564142608</v>
      </c>
      <c r="V1509" s="16" t="n">
        <v>0.0249495922446661</v>
      </c>
      <c r="W1509" s="6" t="s">
        <v>695</v>
      </c>
      <c r="X1509" s="17" t="n">
        <v>99.7</v>
      </c>
      <c r="Y1509" s="16" t="n">
        <v>0.656032078103208</v>
      </c>
      <c r="Z1509" s="16" t="n">
        <f aca="false">(G1509-E1509)/SQRT(H1509^2/D1509+F1509^2/C1509)</f>
        <v>7.44197670776886</v>
      </c>
      <c r="AA1509" s="24" t="n">
        <f aca="false">ABS(K1509-Z1509)</f>
        <v>0</v>
      </c>
    </row>
    <row r="1510" customFormat="false" ht="22.35" hidden="false" customHeight="false" outlineLevel="0" collapsed="false">
      <c r="A1510" s="17" t="n">
        <v>1905</v>
      </c>
      <c r="B1510" s="7" t="s">
        <v>619</v>
      </c>
      <c r="C1510" s="6" t="n">
        <v>144</v>
      </c>
      <c r="D1510" s="6" t="n">
        <v>717</v>
      </c>
      <c r="E1510" s="16" t="n">
        <v>0.0585324970436179</v>
      </c>
      <c r="F1510" s="16" t="n">
        <v>0.010790308014194</v>
      </c>
      <c r="G1510" s="16" t="n">
        <v>0.0693809471691918</v>
      </c>
      <c r="H1510" s="16" t="n">
        <v>0.0311447809208017</v>
      </c>
      <c r="I1510" s="23" t="n">
        <f aca="false">G1510-E1510</f>
        <v>0.0108484501255739</v>
      </c>
      <c r="J1510" s="17" t="n">
        <f aca="false">100*(G1510-E1510)/E1510</f>
        <v>18.5340634237589</v>
      </c>
      <c r="K1510" s="16" t="n">
        <v>7.37904041003134</v>
      </c>
      <c r="L1510" s="17" t="n">
        <v>655.410822839503</v>
      </c>
      <c r="M1510" s="18" t="n">
        <v>4.84507497047204E-013</v>
      </c>
      <c r="N1510" s="18" t="n">
        <v>5.91831541451264E-012</v>
      </c>
      <c r="O1510" s="6" t="str">
        <f aca="false">IF(N1510&lt;0.05,"Yes","No")</f>
        <v>Yes</v>
      </c>
      <c r="P1510" s="16" t="n">
        <v>0.376702756877229</v>
      </c>
      <c r="Q1510" s="17" t="n">
        <v>17.0464919566021</v>
      </c>
      <c r="R1510" s="18" t="n">
        <v>4.0034548811008E-005</v>
      </c>
      <c r="S1510" s="16" t="n">
        <v>0.00365243111420846</v>
      </c>
      <c r="T1510" s="16" t="n">
        <v>0.0108273607157658</v>
      </c>
      <c r="U1510" s="16" t="n">
        <v>0.0069495977333216</v>
      </c>
      <c r="V1510" s="16" t="n">
        <v>0.0252937128022944</v>
      </c>
      <c r="W1510" s="6" t="s">
        <v>695</v>
      </c>
      <c r="X1510" s="17" t="n">
        <v>99.7</v>
      </c>
      <c r="Y1510" s="16" t="n">
        <v>0.654327444599411</v>
      </c>
      <c r="Z1510" s="16" t="n">
        <f aca="false">(G1510-E1510)/SQRT(H1510^2/D1510+F1510^2/C1510)</f>
        <v>7.37904041003134</v>
      </c>
      <c r="AA1510" s="24" t="n">
        <f aca="false">ABS(K1510-Z1510)</f>
        <v>0</v>
      </c>
    </row>
    <row r="1511" customFormat="false" ht="22.35" hidden="false" customHeight="false" outlineLevel="0" collapsed="false">
      <c r="A1511" s="17" t="n">
        <v>1906</v>
      </c>
      <c r="B1511" s="7" t="s">
        <v>619</v>
      </c>
      <c r="C1511" s="6" t="n">
        <v>144</v>
      </c>
      <c r="D1511" s="6" t="n">
        <v>717</v>
      </c>
      <c r="E1511" s="16" t="n">
        <v>0.0582988889784449</v>
      </c>
      <c r="F1511" s="16" t="n">
        <v>0.0107773961896369</v>
      </c>
      <c r="G1511" s="16" t="n">
        <v>0.0690078269144731</v>
      </c>
      <c r="H1511" s="16" t="n">
        <v>0.0309445399060182</v>
      </c>
      <c r="I1511" s="23" t="n">
        <f aca="false">G1511-E1511</f>
        <v>0.0107089379360282</v>
      </c>
      <c r="J1511" s="17" t="n">
        <f aca="false">100*(G1511-E1511)/E1511</f>
        <v>18.3690257630599</v>
      </c>
      <c r="K1511" s="16" t="n">
        <v>7.31684160108533</v>
      </c>
      <c r="L1511" s="17" t="n">
        <v>651.724035979237</v>
      </c>
      <c r="M1511" s="18" t="n">
        <v>7.48965109107664E-013</v>
      </c>
      <c r="N1511" s="18" t="n">
        <v>8.28197733808001E-012</v>
      </c>
      <c r="O1511" s="6" t="str">
        <f aca="false">IF(N1511&lt;0.05,"Yes","No")</f>
        <v>Yes</v>
      </c>
      <c r="P1511" s="16" t="n">
        <v>0.37421834271495</v>
      </c>
      <c r="Q1511" s="17" t="n">
        <v>16.822384800525</v>
      </c>
      <c r="R1511" s="18" t="n">
        <v>4.49478573126829E-005</v>
      </c>
      <c r="S1511" s="16" t="n">
        <v>0.00385958741588466</v>
      </c>
      <c r="T1511" s="16" t="n">
        <v>0.0106878874026401</v>
      </c>
      <c r="U1511" s="16" t="n">
        <v>0.00732256231959084</v>
      </c>
      <c r="V1511" s="16" t="n">
        <v>0.0260280937280296</v>
      </c>
      <c r="W1511" s="6" t="s">
        <v>695</v>
      </c>
      <c r="X1511" s="17" t="n">
        <v>99.7</v>
      </c>
      <c r="Y1511" s="16" t="n">
        <v>0.652835890283589</v>
      </c>
      <c r="Z1511" s="16" t="n">
        <f aca="false">(G1511-E1511)/SQRT(H1511^2/D1511+F1511^2/C1511)</f>
        <v>7.31684160108533</v>
      </c>
      <c r="AA1511" s="24" t="n">
        <f aca="false">ABS(K1511-Z1511)</f>
        <v>0</v>
      </c>
    </row>
    <row r="1512" customFormat="false" ht="22.35" hidden="false" customHeight="false" outlineLevel="0" collapsed="false">
      <c r="A1512" s="17" t="n">
        <v>1907</v>
      </c>
      <c r="B1512" s="7" t="s">
        <v>619</v>
      </c>
      <c r="C1512" s="6" t="n">
        <v>144</v>
      </c>
      <c r="D1512" s="6" t="n">
        <v>717</v>
      </c>
      <c r="E1512" s="16" t="n">
        <v>0.0581031073816121</v>
      </c>
      <c r="F1512" s="16" t="n">
        <v>0.0107685217373784</v>
      </c>
      <c r="G1512" s="16" t="n">
        <v>0.0686823182182083</v>
      </c>
      <c r="H1512" s="16" t="n">
        <v>0.0307622528768629</v>
      </c>
      <c r="I1512" s="23" t="n">
        <f aca="false">G1512-E1512</f>
        <v>0.0105792108365962</v>
      </c>
      <c r="J1512" s="17" t="n">
        <f aca="false">100*(G1512-E1512)/E1512</f>
        <v>18.2076506977735</v>
      </c>
      <c r="K1512" s="16" t="n">
        <v>7.25708669771012</v>
      </c>
      <c r="L1512" s="17" t="n">
        <v>648.144857772522</v>
      </c>
      <c r="M1512" s="18" t="n">
        <v>1.13469335567707E-012</v>
      </c>
      <c r="N1512" s="18" t="n">
        <v>1.21014758389722E-011</v>
      </c>
      <c r="O1512" s="6" t="str">
        <f aca="false">IF(N1512&lt;0.05,"Yes","No")</f>
        <v>Yes</v>
      </c>
      <c r="P1512" s="16" t="n">
        <v>0.371830786042248</v>
      </c>
      <c r="Q1512" s="17" t="n">
        <v>16.6084120164982</v>
      </c>
      <c r="R1512" s="18" t="n">
        <v>5.02054499089205E-005</v>
      </c>
      <c r="S1512" s="16" t="n">
        <v>0.00411848444246251</v>
      </c>
      <c r="T1512" s="16" t="n">
        <v>0.0105581932325626</v>
      </c>
      <c r="U1512" s="16" t="n">
        <v>0.00769403150288786</v>
      </c>
      <c r="V1512" s="16" t="n">
        <v>0.0265874345190253</v>
      </c>
      <c r="W1512" s="6" t="s">
        <v>695</v>
      </c>
      <c r="X1512" s="17" t="n">
        <v>99.7</v>
      </c>
      <c r="Y1512" s="16" t="n">
        <v>0.650966604679994</v>
      </c>
      <c r="Z1512" s="16" t="n">
        <f aca="false">(G1512-E1512)/SQRT(H1512^2/D1512+F1512^2/C1512)</f>
        <v>7.25708669771012</v>
      </c>
      <c r="AA1512" s="24" t="n">
        <f aca="false">ABS(K1512-Z1512)</f>
        <v>0</v>
      </c>
    </row>
    <row r="1513" customFormat="false" ht="22.35" hidden="false" customHeight="false" outlineLevel="0" collapsed="false">
      <c r="A1513" s="17" t="n">
        <v>1908</v>
      </c>
      <c r="B1513" s="7" t="s">
        <v>619</v>
      </c>
      <c r="C1513" s="6" t="n">
        <v>144</v>
      </c>
      <c r="D1513" s="6" t="n">
        <v>717</v>
      </c>
      <c r="E1513" s="16" t="n">
        <v>0.0579381039262646</v>
      </c>
      <c r="F1513" s="16" t="n">
        <v>0.0107638026966144</v>
      </c>
      <c r="G1513" s="16" t="n">
        <v>0.0683923357866466</v>
      </c>
      <c r="H1513" s="16" t="n">
        <v>0.0305885417783276</v>
      </c>
      <c r="I1513" s="23" t="n">
        <f aca="false">G1513-E1513</f>
        <v>0.010454231860382</v>
      </c>
      <c r="J1513" s="17" t="n">
        <f aca="false">100*(G1513-E1513)/E1513</f>
        <v>18.0437935519716</v>
      </c>
      <c r="K1513" s="16" t="n">
        <v>7.19776938790901</v>
      </c>
      <c r="L1513" s="17" t="n">
        <v>644.457065734787</v>
      </c>
      <c r="M1513" s="18" t="n">
        <v>1.70908995740374E-012</v>
      </c>
      <c r="N1513" s="18" t="n">
        <v>1.77762277252735E-011</v>
      </c>
      <c r="O1513" s="6" t="str">
        <f aca="false">IF(N1513&lt;0.05,"Yes","No")</f>
        <v>Yes</v>
      </c>
      <c r="P1513" s="16" t="n">
        <v>0.369478424254709</v>
      </c>
      <c r="Q1513" s="17" t="n">
        <v>16.3989328039326</v>
      </c>
      <c r="R1513" s="18" t="n">
        <v>5.59530233468799E-005</v>
      </c>
      <c r="S1513" s="16" t="n">
        <v>0.00438211920096588</v>
      </c>
      <c r="T1513" s="16" t="n">
        <v>0.0104332415349702</v>
      </c>
      <c r="U1513" s="16" t="n">
        <v>0.00807438294479692</v>
      </c>
      <c r="V1513" s="16" t="n">
        <v>0.0272299816485045</v>
      </c>
      <c r="W1513" s="6" t="s">
        <v>695</v>
      </c>
      <c r="X1513" s="17" t="n">
        <v>99.7</v>
      </c>
      <c r="Y1513" s="16" t="n">
        <v>0.649445994111266</v>
      </c>
      <c r="Z1513" s="16" t="n">
        <f aca="false">(G1513-E1513)/SQRT(H1513^2/D1513+F1513^2/C1513)</f>
        <v>7.19776938790901</v>
      </c>
      <c r="AA1513" s="24" t="n">
        <f aca="false">ABS(K1513-Z1513)</f>
        <v>0</v>
      </c>
    </row>
    <row r="1514" customFormat="false" ht="22.35" hidden="false" customHeight="false" outlineLevel="0" collapsed="false">
      <c r="A1514" s="17" t="n">
        <v>1909</v>
      </c>
      <c r="B1514" s="7" t="s">
        <v>619</v>
      </c>
      <c r="C1514" s="6" t="n">
        <v>144</v>
      </c>
      <c r="D1514" s="6" t="n">
        <v>717</v>
      </c>
      <c r="E1514" s="16" t="n">
        <v>0.0578013556336777</v>
      </c>
      <c r="F1514" s="16" t="n">
        <v>0.0107609508756092</v>
      </c>
      <c r="G1514" s="16" t="n">
        <v>0.0681400181806154</v>
      </c>
      <c r="H1514" s="16" t="n">
        <v>0.0304266250679181</v>
      </c>
      <c r="I1514" s="23" t="n">
        <f aca="false">G1514-E1514</f>
        <v>0.0103386625469377</v>
      </c>
      <c r="J1514" s="17" t="n">
        <f aca="false">100*(G1514-E1514)/E1514</f>
        <v>17.8865399151883</v>
      </c>
      <c r="K1514" s="16" t="n">
        <v>7.14228723506393</v>
      </c>
      <c r="L1514" s="17" t="n">
        <v>640.889093797052</v>
      </c>
      <c r="M1514" s="18" t="n">
        <v>2.50064358387553E-012</v>
      </c>
      <c r="N1514" s="18" t="n">
        <v>2.52274244216339E-011</v>
      </c>
      <c r="O1514" s="6" t="str">
        <f aca="false">IF(N1514&lt;0.05,"Yes","No")</f>
        <v>Yes</v>
      </c>
      <c r="P1514" s="16" t="n">
        <v>0.367293458752469</v>
      </c>
      <c r="Q1514" s="17" t="n">
        <v>16.2055512485636</v>
      </c>
      <c r="R1514" s="18" t="n">
        <v>6.18463959457823E-005</v>
      </c>
      <c r="S1514" s="16" t="n">
        <v>0.00460854236585996</v>
      </c>
      <c r="T1514" s="16" t="n">
        <v>0.0103176945320709</v>
      </c>
      <c r="U1514" s="16" t="n">
        <v>0.00844192785676119</v>
      </c>
      <c r="V1514" s="16" t="n">
        <v>0.0280197321122516</v>
      </c>
      <c r="W1514" s="6" t="s">
        <v>695</v>
      </c>
      <c r="X1514" s="17" t="n">
        <v>99.7</v>
      </c>
      <c r="Y1514" s="16" t="n">
        <v>0.647935068960174</v>
      </c>
      <c r="Z1514" s="16" t="n">
        <f aca="false">(G1514-E1514)/SQRT(H1514^2/D1514+F1514^2/C1514)</f>
        <v>7.14228723506393</v>
      </c>
      <c r="AA1514" s="24" t="n">
        <f aca="false">ABS(K1514-Z1514)</f>
        <v>0</v>
      </c>
    </row>
    <row r="1515" customFormat="false" ht="22.35" hidden="false" customHeight="false" outlineLevel="0" collapsed="false">
      <c r="A1515" s="17" t="n">
        <v>1910</v>
      </c>
      <c r="B1515" s="7" t="s">
        <v>619</v>
      </c>
      <c r="C1515" s="6" t="n">
        <v>144</v>
      </c>
      <c r="D1515" s="6" t="n">
        <v>717</v>
      </c>
      <c r="E1515" s="16" t="n">
        <v>0.0576890479618063</v>
      </c>
      <c r="F1515" s="16" t="n">
        <v>0.0107594462859869</v>
      </c>
      <c r="G1515" s="16" t="n">
        <v>0.0679234510009675</v>
      </c>
      <c r="H1515" s="16" t="n">
        <v>0.0302800901683895</v>
      </c>
      <c r="I1515" s="23" t="n">
        <f aca="false">G1515-E1515</f>
        <v>0.0102344030391612</v>
      </c>
      <c r="J1515" s="17" t="n">
        <f aca="false">100*(G1515-E1515)/E1515</f>
        <v>17.7406343157838</v>
      </c>
      <c r="K1515" s="16" t="n">
        <v>7.09166952037185</v>
      </c>
      <c r="L1515" s="17" t="n">
        <v>637.565084812731</v>
      </c>
      <c r="M1515" s="18" t="n">
        <v>3.53099181960093E-012</v>
      </c>
      <c r="N1515" s="18" t="n">
        <v>3.45051805254956E-011</v>
      </c>
      <c r="O1515" s="6" t="str">
        <f aca="false">IF(N1515&lt;0.05,"Yes","No")</f>
        <v>Yes</v>
      </c>
      <c r="P1515" s="16" t="n">
        <v>0.365307106578549</v>
      </c>
      <c r="Q1515" s="17" t="n">
        <v>16.0307434030448</v>
      </c>
      <c r="R1515" s="18" t="n">
        <v>6.77107891235091E-005</v>
      </c>
      <c r="S1515" s="16" t="n">
        <v>0.0048610701928187</v>
      </c>
      <c r="T1515" s="16" t="n">
        <v>0.0102134593758988</v>
      </c>
      <c r="U1515" s="16" t="n">
        <v>0.00878837815749864</v>
      </c>
      <c r="V1515" s="16" t="n">
        <v>0.0285826354627007</v>
      </c>
      <c r="W1515" s="6" t="s">
        <v>695</v>
      </c>
      <c r="X1515" s="17" t="n">
        <v>99.7</v>
      </c>
      <c r="Y1515" s="16" t="n">
        <v>0.646230435456377</v>
      </c>
      <c r="Z1515" s="16" t="n">
        <f aca="false">(G1515-E1515)/SQRT(H1515^2/D1515+F1515^2/C1515)</f>
        <v>7.09166952037185</v>
      </c>
      <c r="AA1515" s="24" t="n">
        <f aca="false">ABS(K1515-Z1515)</f>
        <v>0</v>
      </c>
    </row>
    <row r="1516" customFormat="false" ht="22.35" hidden="false" customHeight="false" outlineLevel="0" collapsed="false">
      <c r="A1516" s="17" t="n">
        <v>1911</v>
      </c>
      <c r="B1516" s="7" t="s">
        <v>619</v>
      </c>
      <c r="C1516" s="6" t="n">
        <v>144</v>
      </c>
      <c r="D1516" s="6" t="n">
        <v>717</v>
      </c>
      <c r="E1516" s="16" t="n">
        <v>0.0575940882166227</v>
      </c>
      <c r="F1516" s="16" t="n">
        <v>0.0107599557486414</v>
      </c>
      <c r="G1516" s="16" t="n">
        <v>0.0677293448486837</v>
      </c>
      <c r="H1516" s="16" t="n">
        <v>0.0301419112998404</v>
      </c>
      <c r="I1516" s="23" t="n">
        <f aca="false">G1516-E1516</f>
        <v>0.010135256632061</v>
      </c>
      <c r="J1516" s="17" t="n">
        <f aca="false">100*(G1516-E1516)/E1516</f>
        <v>17.5977377989566</v>
      </c>
      <c r="K1516" s="16" t="n">
        <v>7.04255451314806</v>
      </c>
      <c r="L1516" s="17" t="n">
        <v>634.282407144836</v>
      </c>
      <c r="M1516" s="18" t="n">
        <v>4.92515782256655E-012</v>
      </c>
      <c r="N1516" s="18" t="n">
        <v>4.7466773326662E-011</v>
      </c>
      <c r="O1516" s="6" t="str">
        <f aca="false">IF(N1516&lt;0.05,"Yes","No")</f>
        <v>Yes</v>
      </c>
      <c r="P1516" s="16" t="n">
        <v>0.363385124163178</v>
      </c>
      <c r="Q1516" s="17" t="n">
        <v>15.862502740572</v>
      </c>
      <c r="R1516" s="18" t="n">
        <v>7.38840056911026E-005</v>
      </c>
      <c r="S1516" s="16" t="n">
        <v>0.00511697384226204</v>
      </c>
      <c r="T1516" s="16" t="n">
        <v>0.0101143402099293</v>
      </c>
      <c r="U1516" s="16" t="n">
        <v>0.00913352279359419</v>
      </c>
      <c r="V1516" s="16" t="n">
        <v>0.028883068730991</v>
      </c>
      <c r="W1516" s="6" t="s">
        <v>695</v>
      </c>
      <c r="X1516" s="17" t="n">
        <v>99.7</v>
      </c>
      <c r="Y1516" s="16" t="n">
        <v>0.644622656128932</v>
      </c>
      <c r="Z1516" s="16" t="n">
        <f aca="false">(G1516-E1516)/SQRT(H1516^2/D1516+F1516^2/C1516)</f>
        <v>7.04255451314806</v>
      </c>
      <c r="AA1516" s="24" t="n">
        <f aca="false">ABS(K1516-Z1516)</f>
        <v>0</v>
      </c>
    </row>
    <row r="1517" customFormat="false" ht="22.35" hidden="false" customHeight="false" outlineLevel="0" collapsed="false">
      <c r="A1517" s="17" t="n">
        <v>1912</v>
      </c>
      <c r="B1517" s="7" t="s">
        <v>619</v>
      </c>
      <c r="C1517" s="6" t="n">
        <v>144</v>
      </c>
      <c r="D1517" s="6" t="n">
        <v>717</v>
      </c>
      <c r="E1517" s="16" t="n">
        <v>0.0575167004329463</v>
      </c>
      <c r="F1517" s="16" t="n">
        <v>0.0107623855455804</v>
      </c>
      <c r="G1517" s="16" t="n">
        <v>0.0675634013351204</v>
      </c>
      <c r="H1517" s="16" t="n">
        <v>0.0300154525592859</v>
      </c>
      <c r="I1517" s="23" t="n">
        <f aca="false">G1517-E1517</f>
        <v>0.0100467009021741</v>
      </c>
      <c r="J1517" s="17" t="n">
        <f aca="false">100*(G1517-E1517)/E1517</f>
        <v>17.4674500215579</v>
      </c>
      <c r="K1517" s="16" t="n">
        <v>6.99835451940713</v>
      </c>
      <c r="L1517" s="17" t="n">
        <v>631.130504085759</v>
      </c>
      <c r="M1517" s="18" t="n">
        <v>6.63492334321361E-012</v>
      </c>
      <c r="N1517" s="18" t="n">
        <v>6.16813006375743E-011</v>
      </c>
      <c r="O1517" s="6" t="str">
        <f aca="false">IF(N1517&lt;0.05,"Yes","No")</f>
        <v>Yes</v>
      </c>
      <c r="P1517" s="16" t="n">
        <v>0.361687751670053</v>
      </c>
      <c r="Q1517" s="17" t="n">
        <v>15.7146612816375</v>
      </c>
      <c r="R1517" s="18" t="n">
        <v>7.97757318885856E-005</v>
      </c>
      <c r="S1517" s="16" t="n">
        <v>0.00532341839173954</v>
      </c>
      <c r="T1517" s="16" t="n">
        <v>0.0100258071253513</v>
      </c>
      <c r="U1517" s="16" t="n">
        <v>0.0094482395147762</v>
      </c>
      <c r="V1517" s="16" t="n">
        <v>0.029205703083495</v>
      </c>
      <c r="W1517" s="6" t="s">
        <v>695</v>
      </c>
      <c r="X1517" s="17" t="n">
        <v>99.7</v>
      </c>
      <c r="Y1517" s="16" t="n">
        <v>0.64333449558345</v>
      </c>
      <c r="Z1517" s="16" t="n">
        <f aca="false">(G1517-E1517)/SQRT(H1517^2/D1517+F1517^2/C1517)</f>
        <v>6.99835451940713</v>
      </c>
      <c r="AA1517" s="24" t="n">
        <f aca="false">ABS(K1517-Z1517)</f>
        <v>0</v>
      </c>
    </row>
    <row r="1518" customFormat="false" ht="22.35" hidden="false" customHeight="false" outlineLevel="0" collapsed="false">
      <c r="A1518" s="17" t="n">
        <v>1913</v>
      </c>
      <c r="B1518" s="7" t="s">
        <v>619</v>
      </c>
      <c r="C1518" s="6" t="n">
        <v>144</v>
      </c>
      <c r="D1518" s="6" t="n">
        <v>717</v>
      </c>
      <c r="E1518" s="16" t="n">
        <v>0.0574496024184757</v>
      </c>
      <c r="F1518" s="16" t="n">
        <v>0.0107652868795823</v>
      </c>
      <c r="G1518" s="16" t="n">
        <v>0.067417069755214</v>
      </c>
      <c r="H1518" s="16" t="n">
        <v>0.0299003075309022</v>
      </c>
      <c r="I1518" s="23" t="n">
        <f aca="false">G1518-E1518</f>
        <v>0.00996746733673835</v>
      </c>
      <c r="J1518" s="17" t="n">
        <f aca="false">100*(G1518-E1518)/E1518</f>
        <v>17.3499326664319</v>
      </c>
      <c r="K1518" s="16" t="n">
        <v>6.95869149157891</v>
      </c>
      <c r="L1518" s="17" t="n">
        <v>628.200229403256</v>
      </c>
      <c r="M1518" s="18" t="n">
        <v>8.65780595806786E-012</v>
      </c>
      <c r="N1518" s="18" t="n">
        <v>7.90871752952199E-011</v>
      </c>
      <c r="O1518" s="6" t="str">
        <f aca="false">IF(N1518&lt;0.05,"Yes","No")</f>
        <v>Yes</v>
      </c>
      <c r="P1518" s="16" t="n">
        <v>0.360179915213714</v>
      </c>
      <c r="Q1518" s="17" t="n">
        <v>15.5839090078558</v>
      </c>
      <c r="R1518" s="18" t="n">
        <v>8.53802096352692E-005</v>
      </c>
      <c r="S1518" s="16" t="n">
        <v>0.00553026096784466</v>
      </c>
      <c r="T1518" s="16" t="n">
        <v>0.00994659302546695</v>
      </c>
      <c r="U1518" s="16" t="n">
        <v>0.00973835013220867</v>
      </c>
      <c r="V1518" s="16" t="n">
        <v>0.0296525704750296</v>
      </c>
      <c r="W1518" s="6" t="s">
        <v>695</v>
      </c>
      <c r="X1518" s="17" t="n">
        <v>99.7</v>
      </c>
      <c r="Y1518" s="16" t="n">
        <v>0.642065705873237</v>
      </c>
      <c r="Z1518" s="16" t="n">
        <f aca="false">(G1518-E1518)/SQRT(H1518^2/D1518+F1518^2/C1518)</f>
        <v>6.95869149157891</v>
      </c>
      <c r="AA1518" s="24" t="n">
        <f aca="false">ABS(K1518-Z1518)</f>
        <v>0</v>
      </c>
    </row>
    <row r="1519" customFormat="false" ht="22.35" hidden="false" customHeight="false" outlineLevel="0" collapsed="false">
      <c r="A1519" s="17" t="n">
        <v>1914</v>
      </c>
      <c r="B1519" s="7" t="s">
        <v>619</v>
      </c>
      <c r="C1519" s="6" t="n">
        <v>144</v>
      </c>
      <c r="D1519" s="6" t="n">
        <v>717</v>
      </c>
      <c r="E1519" s="16" t="n">
        <v>0.0573958857243674</v>
      </c>
      <c r="F1519" s="16" t="n">
        <v>0.0107699835065578</v>
      </c>
      <c r="G1519" s="16" t="n">
        <v>0.0672869605052505</v>
      </c>
      <c r="H1519" s="16" t="n">
        <v>0.0297940399843814</v>
      </c>
      <c r="I1519" s="23" t="n">
        <f aca="false">G1519-E1519</f>
        <v>0.00989107478088307</v>
      </c>
      <c r="J1519" s="17" t="n">
        <f aca="false">100*(G1519-E1519)/E1519</f>
        <v>17.233072817071</v>
      </c>
      <c r="K1519" s="16" t="n">
        <v>6.91910640372275</v>
      </c>
      <c r="L1519" s="17" t="n">
        <v>625.349821548931</v>
      </c>
      <c r="M1519" s="18" t="n">
        <v>1.12750854390727E-011</v>
      </c>
      <c r="N1519" s="18" t="n">
        <v>1.01234848322615E-010</v>
      </c>
      <c r="O1519" s="6" t="str">
        <f aca="false">IF(N1519&lt;0.05,"Yes","No")</f>
        <v>Yes</v>
      </c>
      <c r="P1519" s="16" t="n">
        <v>0.358657933169259</v>
      </c>
      <c r="Q1519" s="17" t="n">
        <v>15.4524840382582</v>
      </c>
      <c r="R1519" s="18" t="n">
        <v>9.14138898241495E-005</v>
      </c>
      <c r="S1519" s="16" t="n">
        <v>0.00575904461877488</v>
      </c>
      <c r="T1519" s="16" t="n">
        <v>0.00987021442062644</v>
      </c>
      <c r="U1519" s="16" t="n">
        <v>0.0100373440128071</v>
      </c>
      <c r="V1519" s="16" t="n">
        <v>0.0301263711012967</v>
      </c>
      <c r="W1519" s="6" t="s">
        <v>695</v>
      </c>
      <c r="X1519" s="17" t="n">
        <v>99.7</v>
      </c>
      <c r="Y1519" s="16" t="n">
        <v>0.640913141174648</v>
      </c>
      <c r="Z1519" s="16" t="n">
        <f aca="false">(G1519-E1519)/SQRT(H1519^2/D1519+F1519^2/C1519)</f>
        <v>6.91910640372275</v>
      </c>
      <c r="AA1519" s="24" t="n">
        <f aca="false">ABS(K1519-Z1519)</f>
        <v>0</v>
      </c>
    </row>
    <row r="1520" customFormat="false" ht="22.35" hidden="false" customHeight="false" outlineLevel="0" collapsed="false">
      <c r="A1520" s="17" t="n">
        <v>1915</v>
      </c>
      <c r="B1520" s="7" t="s">
        <v>619</v>
      </c>
      <c r="C1520" s="6" t="n">
        <v>144</v>
      </c>
      <c r="D1520" s="6" t="n">
        <v>717</v>
      </c>
      <c r="E1520" s="16" t="n">
        <v>0.0573505999572161</v>
      </c>
      <c r="F1520" s="16" t="n">
        <v>0.0107767389218682</v>
      </c>
      <c r="G1520" s="16" t="n">
        <v>0.067173550157409</v>
      </c>
      <c r="H1520" s="16" t="n">
        <v>0.0296966262551999</v>
      </c>
      <c r="I1520" s="23" t="n">
        <f aca="false">G1520-E1520</f>
        <v>0.00982295020019289</v>
      </c>
      <c r="J1520" s="17" t="n">
        <f aca="false">100*(G1520-E1520)/E1520</f>
        <v>17.1278944030592</v>
      </c>
      <c r="K1520" s="16" t="n">
        <v>6.88337152480378</v>
      </c>
      <c r="L1520" s="17" t="n">
        <v>622.564253204484</v>
      </c>
      <c r="M1520" s="18" t="n">
        <v>1.42987034936886E-011</v>
      </c>
      <c r="N1520" s="18" t="n">
        <v>1.26225109412772E-010</v>
      </c>
      <c r="O1520" s="6" t="str">
        <f aca="false">IF(N1520&lt;0.05,"Yes","No")</f>
        <v>Yes</v>
      </c>
      <c r="P1520" s="16" t="n">
        <v>0.35732048715169</v>
      </c>
      <c r="Q1520" s="17" t="n">
        <v>15.3374533772338</v>
      </c>
      <c r="R1520" s="18" t="n">
        <v>9.70469614075511E-005</v>
      </c>
      <c r="S1520" s="16" t="n">
        <v>0.00598454964920431</v>
      </c>
      <c r="T1520" s="16" t="n">
        <v>0.00980210188857742</v>
      </c>
      <c r="U1520" s="16" t="n">
        <v>0.0103069029096318</v>
      </c>
      <c r="V1520" s="16" t="n">
        <v>0.0305858799620571</v>
      </c>
      <c r="W1520" s="6" t="s">
        <v>695</v>
      </c>
      <c r="X1520" s="17" t="n">
        <v>99.7</v>
      </c>
      <c r="Y1520" s="16" t="n">
        <v>0.639818688981869</v>
      </c>
      <c r="Z1520" s="16" t="n">
        <f aca="false">(G1520-E1520)/SQRT(H1520^2/D1520+F1520^2/C1520)</f>
        <v>6.88337152480378</v>
      </c>
      <c r="AA1520" s="24" t="n">
        <f aca="false">ABS(K1520-Z1520)</f>
        <v>0</v>
      </c>
    </row>
    <row r="1521" customFormat="false" ht="22.35" hidden="false" customHeight="false" outlineLevel="0" collapsed="false">
      <c r="A1521" s="17" t="n">
        <v>1916</v>
      </c>
      <c r="B1521" s="7" t="s">
        <v>619</v>
      </c>
      <c r="C1521" s="6" t="n">
        <v>144</v>
      </c>
      <c r="D1521" s="6" t="n">
        <v>717</v>
      </c>
      <c r="E1521" s="16" t="n">
        <v>0.0573120516621404</v>
      </c>
      <c r="F1521" s="16" t="n">
        <v>0.0107833893888678</v>
      </c>
      <c r="G1521" s="16" t="n">
        <v>0.0670728492634981</v>
      </c>
      <c r="H1521" s="16" t="n">
        <v>0.0296078372441701</v>
      </c>
      <c r="I1521" s="23" t="n">
        <f aca="false">G1521-E1521</f>
        <v>0.00976079760135772</v>
      </c>
      <c r="J1521" s="17" t="n">
        <f aca="false">100*(G1521-E1521)/E1521</f>
        <v>17.030968737428</v>
      </c>
      <c r="K1521" s="16" t="n">
        <v>6.85050408695776</v>
      </c>
      <c r="L1521" s="17" t="n">
        <v>619.984217340967</v>
      </c>
      <c r="M1521" s="18" t="n">
        <v>1.77737879113406E-011</v>
      </c>
      <c r="N1521" s="18" t="n">
        <v>1.54308795048457E-010</v>
      </c>
      <c r="O1521" s="6" t="str">
        <f aca="false">IF(N1521&lt;0.05,"Yes","No")</f>
        <v>Yes</v>
      </c>
      <c r="P1521" s="16" t="n">
        <v>0.35609131054808</v>
      </c>
      <c r="Q1521" s="17" t="n">
        <v>15.2321136976628</v>
      </c>
      <c r="R1521" s="18" t="n">
        <v>0.000102512170030092</v>
      </c>
      <c r="S1521" s="16" t="n">
        <v>0.00620366803628169</v>
      </c>
      <c r="T1521" s="16" t="n">
        <v>0.00973995928767814</v>
      </c>
      <c r="U1521" s="16" t="n">
        <v>0.0105594012753438</v>
      </c>
      <c r="V1521" s="16" t="n">
        <v>0.0309948572085062</v>
      </c>
      <c r="W1521" s="6" t="s">
        <v>695</v>
      </c>
      <c r="X1521" s="17" t="n">
        <v>99.7</v>
      </c>
      <c r="Y1521" s="16" t="n">
        <v>0.638772663877266</v>
      </c>
      <c r="Z1521" s="16" t="n">
        <f aca="false">(G1521-E1521)/SQRT(H1521^2/D1521+F1521^2/C1521)</f>
        <v>6.85050408695776</v>
      </c>
      <c r="AA1521" s="24" t="n">
        <f aca="false">ABS(K1521-Z1521)</f>
        <v>0</v>
      </c>
    </row>
    <row r="1522" customFormat="false" ht="22.35" hidden="false" customHeight="false" outlineLevel="0" collapsed="false">
      <c r="A1522" s="17" t="n">
        <v>1917</v>
      </c>
      <c r="B1522" s="7" t="s">
        <v>619</v>
      </c>
      <c r="C1522" s="6" t="n">
        <v>144</v>
      </c>
      <c r="D1522" s="6" t="n">
        <v>717</v>
      </c>
      <c r="E1522" s="16" t="n">
        <v>0.0572817648967935</v>
      </c>
      <c r="F1522" s="16" t="n">
        <v>0.0107900575005432</v>
      </c>
      <c r="G1522" s="16" t="n">
        <v>0.0669869682082654</v>
      </c>
      <c r="H1522" s="16" t="n">
        <v>0.029527455667035</v>
      </c>
      <c r="I1522" s="23" t="n">
        <f aca="false">G1522-E1522</f>
        <v>0.00970520331147194</v>
      </c>
      <c r="J1522" s="17" t="n">
        <f aca="false">100*(G1522-E1522)/E1522</f>
        <v>16.9429194944641</v>
      </c>
      <c r="K1522" s="16" t="n">
        <v>6.82095135283834</v>
      </c>
      <c r="L1522" s="17" t="n">
        <v>617.598857972685</v>
      </c>
      <c r="M1522" s="18" t="n">
        <v>2.15985633292982E-011</v>
      </c>
      <c r="N1522" s="18" t="n">
        <v>1.83718953663383E-010</v>
      </c>
      <c r="O1522" s="6" t="str">
        <f aca="false">IF(N1522&lt;0.05,"Yes","No")</f>
        <v>Yes</v>
      </c>
      <c r="P1522" s="16" t="n">
        <v>0.354996313526996</v>
      </c>
      <c r="Q1522" s="17" t="n">
        <v>15.1385788423915</v>
      </c>
      <c r="R1522" s="18" t="n">
        <v>0.000107624686415394</v>
      </c>
      <c r="S1522" s="16" t="n">
        <v>0.00644562582043805</v>
      </c>
      <c r="T1522" s="16" t="n">
        <v>0.00968437295449115</v>
      </c>
      <c r="U1522" s="16" t="n">
        <v>0.0107885963998151</v>
      </c>
      <c r="V1522" s="16" t="n">
        <v>0.0313510941023673</v>
      </c>
      <c r="W1522" s="6" t="s">
        <v>695</v>
      </c>
      <c r="X1522" s="17" t="n">
        <v>99.7</v>
      </c>
      <c r="Y1522" s="16" t="n">
        <v>0.637852549201922</v>
      </c>
      <c r="Z1522" s="16" t="n">
        <f aca="false">(G1522-E1522)/SQRT(H1522^2/D1522+F1522^2/C1522)</f>
        <v>6.82095135283833</v>
      </c>
      <c r="AA1522" s="24" t="n">
        <f aca="false">ABS(K1522-Z1522)</f>
        <v>0</v>
      </c>
    </row>
    <row r="1523" customFormat="false" ht="22.35" hidden="false" customHeight="false" outlineLevel="0" collapsed="false">
      <c r="A1523" s="17" t="n">
        <v>1918</v>
      </c>
      <c r="B1523" s="7" t="s">
        <v>619</v>
      </c>
      <c r="C1523" s="6" t="n">
        <v>144</v>
      </c>
      <c r="D1523" s="6" t="n">
        <v>717</v>
      </c>
      <c r="E1523" s="16" t="n">
        <v>0.0572597730594377</v>
      </c>
      <c r="F1523" s="16" t="n">
        <v>0.0107979297120447</v>
      </c>
      <c r="G1523" s="16" t="n">
        <v>0.0669135568167292</v>
      </c>
      <c r="H1523" s="16" t="n">
        <v>0.0294562616513505</v>
      </c>
      <c r="I1523" s="23" t="n">
        <f aca="false">G1523-E1523</f>
        <v>0.00965378375729154</v>
      </c>
      <c r="J1523" s="17" t="n">
        <f aca="false">100*(G1523-E1523)/E1523</f>
        <v>16.8596262986767</v>
      </c>
      <c r="K1523" s="16" t="n">
        <v>6.79266297233288</v>
      </c>
      <c r="L1523" s="17" t="n">
        <v>615.350686569106</v>
      </c>
      <c r="M1523" s="18" t="n">
        <v>2.60086996359846E-011</v>
      </c>
      <c r="N1523" s="18" t="n">
        <v>2.18577111740814E-010</v>
      </c>
      <c r="O1523" s="6" t="str">
        <f aca="false">IF(N1523&lt;0.05,"Yes","No")</f>
        <v>Yes</v>
      </c>
      <c r="P1523" s="16" t="n">
        <v>0.353939960714018</v>
      </c>
      <c r="Q1523" s="17" t="n">
        <v>15.0486179795123</v>
      </c>
      <c r="R1523" s="18" t="n">
        <v>0.000112784429528654</v>
      </c>
      <c r="S1523" s="16" t="n">
        <v>0.00665615688189596</v>
      </c>
      <c r="T1523" s="16" t="n">
        <v>0.00963296387863234</v>
      </c>
      <c r="U1523" s="16" t="n">
        <v>0.0110103573959604</v>
      </c>
      <c r="V1523" s="16" t="n">
        <v>0.0316887135464559</v>
      </c>
      <c r="W1523" s="6" t="s">
        <v>695</v>
      </c>
      <c r="X1523" s="17" t="n">
        <v>99.7</v>
      </c>
      <c r="Y1523" s="16" t="n">
        <v>0.637116457461646</v>
      </c>
      <c r="Z1523" s="16" t="n">
        <f aca="false">(G1523-E1523)/SQRT(H1523^2/D1523+F1523^2/C1523)</f>
        <v>6.79266297233288</v>
      </c>
      <c r="AA1523" s="24" t="n">
        <f aca="false">ABS(K1523-Z1523)</f>
        <v>0</v>
      </c>
    </row>
    <row r="1524" customFormat="false" ht="22.35" hidden="false" customHeight="false" outlineLevel="0" collapsed="false">
      <c r="A1524" s="17" t="n">
        <v>1919</v>
      </c>
      <c r="B1524" s="7" t="s">
        <v>619</v>
      </c>
      <c r="C1524" s="6" t="n">
        <v>144</v>
      </c>
      <c r="D1524" s="6" t="n">
        <v>717</v>
      </c>
      <c r="E1524" s="16" t="n">
        <v>0.0572430785848863</v>
      </c>
      <c r="F1524" s="16" t="n">
        <v>0.0108062120623325</v>
      </c>
      <c r="G1524" s="16" t="n">
        <v>0.0668534250148005</v>
      </c>
      <c r="H1524" s="16" t="n">
        <v>0.0293934567166364</v>
      </c>
      <c r="I1524" s="23" t="n">
        <f aca="false">G1524-E1524</f>
        <v>0.00961034642991419</v>
      </c>
      <c r="J1524" s="17" t="n">
        <f aca="false">100*(G1524-E1524)/E1524</f>
        <v>16.7886610355223</v>
      </c>
      <c r="K1524" s="16" t="n">
        <v>6.76865772056367</v>
      </c>
      <c r="L1524" s="17" t="n">
        <v>613.274966678489</v>
      </c>
      <c r="M1524" s="18" t="n">
        <v>3.04406492377283E-011</v>
      </c>
      <c r="N1524" s="18" t="n">
        <v>2.53792873208203E-010</v>
      </c>
      <c r="O1524" s="6" t="str">
        <f aca="false">IF(N1524&lt;0.05,"Yes","No")</f>
        <v>Yes</v>
      </c>
      <c r="P1524" s="16" t="n">
        <v>0.353073414189496</v>
      </c>
      <c r="Q1524" s="17" t="n">
        <v>14.9750215178304</v>
      </c>
      <c r="R1524" s="18" t="n">
        <v>0.000117190690049783</v>
      </c>
      <c r="S1524" s="16" t="n">
        <v>0.00682375980065421</v>
      </c>
      <c r="T1524" s="16" t="n">
        <v>0.00958954025406525</v>
      </c>
      <c r="U1524" s="16" t="n">
        <v>0.0111954125876539</v>
      </c>
      <c r="V1524" s="16" t="n">
        <v>0.0319586438133979</v>
      </c>
      <c r="W1524" s="6" t="s">
        <v>695</v>
      </c>
      <c r="X1524" s="17" t="n">
        <v>99.7</v>
      </c>
      <c r="Y1524" s="16" t="n">
        <v>0.636331938633194</v>
      </c>
      <c r="Z1524" s="16" t="n">
        <f aca="false">(G1524-E1524)/SQRT(H1524^2/D1524+F1524^2/C1524)</f>
        <v>6.76865772056367</v>
      </c>
      <c r="AA1524" s="24" t="n">
        <f aca="false">ABS(K1524-Z1524)</f>
        <v>0</v>
      </c>
    </row>
    <row r="1525" customFormat="false" ht="22.35" hidden="false" customHeight="false" outlineLevel="0" collapsed="false">
      <c r="A1525" s="17" t="n">
        <v>1920</v>
      </c>
      <c r="B1525" s="7" t="s">
        <v>619</v>
      </c>
      <c r="C1525" s="6" t="n">
        <v>144</v>
      </c>
      <c r="D1525" s="6" t="n">
        <v>717</v>
      </c>
      <c r="E1525" s="16" t="n">
        <v>0.0572315243253898</v>
      </c>
      <c r="F1525" s="16" t="n">
        <v>0.0108129940827158</v>
      </c>
      <c r="G1525" s="16" t="n">
        <v>0.0668037066566063</v>
      </c>
      <c r="H1525" s="16" t="n">
        <v>0.0293404824667239</v>
      </c>
      <c r="I1525" s="23" t="n">
        <f aca="false">G1525-E1525</f>
        <v>0.00957218233121646</v>
      </c>
      <c r="J1525" s="17" t="n">
        <f aca="false">100*(G1525-E1525)/E1525</f>
        <v>16.7253667345881</v>
      </c>
      <c r="K1525" s="16" t="n">
        <v>6.74733882650319</v>
      </c>
      <c r="L1525" s="17" t="n">
        <v>611.534979128543</v>
      </c>
      <c r="M1525" s="18" t="n">
        <v>3.49863911431433E-011</v>
      </c>
      <c r="N1525" s="18" t="n">
        <v>2.871344054365E-010</v>
      </c>
      <c r="O1525" s="6" t="str">
        <f aca="false">IF(N1525&lt;0.05,"Yes","No")</f>
        <v>Yes</v>
      </c>
      <c r="P1525" s="16" t="n">
        <v>0.352283683572808</v>
      </c>
      <c r="Q1525" s="17" t="n">
        <v>14.90810621667</v>
      </c>
      <c r="R1525" s="18" t="n">
        <v>0.000121347541431146</v>
      </c>
      <c r="S1525" s="16" t="n">
        <v>0.00696393259747353</v>
      </c>
      <c r="T1525" s="16" t="n">
        <v>0.00955137784192158</v>
      </c>
      <c r="U1525" s="16" t="n">
        <v>0.01136610566813</v>
      </c>
      <c r="V1525" s="16" t="n">
        <v>0.0322671421979336</v>
      </c>
      <c r="W1525" s="6" t="s">
        <v>695</v>
      </c>
      <c r="X1525" s="17" t="n">
        <v>99.7</v>
      </c>
      <c r="Y1525" s="16" t="n">
        <v>0.635721757322176</v>
      </c>
      <c r="Z1525" s="16" t="n">
        <f aca="false">(G1525-E1525)/SQRT(H1525^2/D1525+F1525^2/C1525)</f>
        <v>6.74733882650319</v>
      </c>
      <c r="AA1525" s="24" t="n">
        <f aca="false">ABS(K1525-Z1525)</f>
        <v>0</v>
      </c>
    </row>
    <row r="1526" customFormat="false" ht="22.35" hidden="false" customHeight="false" outlineLevel="0" collapsed="false">
      <c r="A1526" s="17" t="n">
        <v>1921</v>
      </c>
      <c r="B1526" s="7" t="s">
        <v>619</v>
      </c>
      <c r="C1526" s="6" t="n">
        <v>144</v>
      </c>
      <c r="D1526" s="6" t="n">
        <v>717</v>
      </c>
      <c r="E1526" s="16" t="n">
        <v>0.0572264818992052</v>
      </c>
      <c r="F1526" s="16" t="n">
        <v>0.0108189224225912</v>
      </c>
      <c r="G1526" s="16" t="n">
        <v>0.0667646490245268</v>
      </c>
      <c r="H1526" s="16" t="n">
        <v>0.0292962847341634</v>
      </c>
      <c r="I1526" s="23" t="n">
        <f aca="false">G1526-E1526</f>
        <v>0.0095381671253216</v>
      </c>
      <c r="J1526" s="17" t="n">
        <f aca="false">100*(G1526-E1526)/E1526</f>
        <v>16.6674008409629</v>
      </c>
      <c r="K1526" s="16" t="n">
        <v>6.72791633915461</v>
      </c>
      <c r="L1526" s="17" t="n">
        <v>610.063581855594</v>
      </c>
      <c r="M1526" s="18" t="n">
        <v>3.96965753185587E-011</v>
      </c>
      <c r="N1526" s="18" t="n">
        <v>3.23265522264697E-010</v>
      </c>
      <c r="O1526" s="6" t="str">
        <f aca="false">IF(N1526&lt;0.05,"Yes","No")</f>
        <v>Yes</v>
      </c>
      <c r="P1526" s="16" t="n">
        <v>0.351542286491504</v>
      </c>
      <c r="Q1526" s="17" t="n">
        <v>14.8454226672298</v>
      </c>
      <c r="R1526" s="18" t="n">
        <v>0.00012537638805253</v>
      </c>
      <c r="S1526" s="16" t="n">
        <v>0.00706801647313215</v>
      </c>
      <c r="T1526" s="16" t="n">
        <v>0.00951736479924115</v>
      </c>
      <c r="U1526" s="16" t="n">
        <v>0.011525536403457</v>
      </c>
      <c r="V1526" s="16" t="n">
        <v>0.0324602245008044</v>
      </c>
      <c r="W1526" s="6" t="s">
        <v>695</v>
      </c>
      <c r="X1526" s="17" t="n">
        <v>99.7</v>
      </c>
      <c r="Y1526" s="16" t="n">
        <v>0.63520843018751</v>
      </c>
      <c r="Z1526" s="16" t="n">
        <f aca="false">(G1526-E1526)/SQRT(H1526^2/D1526+F1526^2/C1526)</f>
        <v>6.72791633915461</v>
      </c>
      <c r="AA1526" s="24" t="n">
        <f aca="false">ABS(K1526-Z1526)</f>
        <v>0</v>
      </c>
    </row>
    <row r="1527" customFormat="false" ht="22.35" hidden="false" customHeight="false" outlineLevel="0" collapsed="false">
      <c r="A1527" s="17" t="n">
        <v>1922</v>
      </c>
      <c r="B1527" s="7" t="s">
        <v>619</v>
      </c>
      <c r="C1527" s="6" t="n">
        <v>144</v>
      </c>
      <c r="D1527" s="6" t="n">
        <v>717</v>
      </c>
      <c r="E1527" s="16" t="n">
        <v>0.057225900883269</v>
      </c>
      <c r="F1527" s="16" t="n">
        <v>0.0108253375770061</v>
      </c>
      <c r="G1527" s="16" t="n">
        <v>0.0667356472031176</v>
      </c>
      <c r="H1527" s="16" t="n">
        <v>0.0292591857469648</v>
      </c>
      <c r="I1527" s="23" t="n">
        <f aca="false">G1527-E1527</f>
        <v>0.00950974631984859</v>
      </c>
      <c r="J1527" s="17" t="n">
        <f aca="false">100*(G1527-E1527)/E1527</f>
        <v>16.6179058312194</v>
      </c>
      <c r="K1527" s="16" t="n">
        <v>6.7113186865257</v>
      </c>
      <c r="L1527" s="17" t="n">
        <v>608.732106391601</v>
      </c>
      <c r="M1527" s="18" t="n">
        <v>4.42138239301481E-011</v>
      </c>
      <c r="N1527" s="18" t="n">
        <v>3.54554366707027E-010</v>
      </c>
      <c r="O1527" s="6" t="str">
        <f aca="false">IF(N1527&lt;0.05,"Yes","No")</f>
        <v>Yes</v>
      </c>
      <c r="P1527" s="16" t="n">
        <v>0.350921868142136</v>
      </c>
      <c r="Q1527" s="17" t="n">
        <v>14.7930691067551</v>
      </c>
      <c r="R1527" s="18" t="n">
        <v>0.000128844560142224</v>
      </c>
      <c r="S1527" s="16" t="n">
        <v>0.00716630986471935</v>
      </c>
      <c r="T1527" s="16" t="n">
        <v>0.00948895394387801</v>
      </c>
      <c r="U1527" s="16" t="n">
        <v>0.0116560672743488</v>
      </c>
      <c r="V1527" s="16" t="n">
        <v>0.0327281322329087</v>
      </c>
      <c r="W1527" s="6" t="s">
        <v>695</v>
      </c>
      <c r="X1527" s="17" t="n">
        <v>99.7</v>
      </c>
      <c r="Y1527" s="16" t="n">
        <v>0.634695103052844</v>
      </c>
      <c r="Z1527" s="16" t="n">
        <f aca="false">(G1527-E1527)/SQRT(H1527^2/D1527+F1527^2/C1527)</f>
        <v>6.71131868652569</v>
      </c>
      <c r="AA1527" s="24" t="n">
        <f aca="false">ABS(K1527-Z1527)</f>
        <v>0</v>
      </c>
    </row>
    <row r="1528" customFormat="false" ht="22.35" hidden="false" customHeight="false" outlineLevel="0" collapsed="false">
      <c r="A1528" s="17" t="n">
        <v>1923</v>
      </c>
      <c r="B1528" s="7" t="s">
        <v>619</v>
      </c>
      <c r="C1528" s="6" t="n">
        <v>144</v>
      </c>
      <c r="D1528" s="6" t="n">
        <v>717</v>
      </c>
      <c r="E1528" s="16" t="n">
        <v>0.0572291379923829</v>
      </c>
      <c r="F1528" s="16" t="n">
        <v>0.010833178910792</v>
      </c>
      <c r="G1528" s="16" t="n">
        <v>0.0667169511920904</v>
      </c>
      <c r="H1528" s="16" t="n">
        <v>0.0292306362431037</v>
      </c>
      <c r="I1528" s="23" t="n">
        <f aca="false">G1528-E1528</f>
        <v>0.00948781319970749</v>
      </c>
      <c r="J1528" s="17" t="n">
        <f aca="false">100*(G1528-E1528)/E1528</f>
        <v>16.5786407633299</v>
      </c>
      <c r="K1528" s="16" t="n">
        <v>6.69775747266696</v>
      </c>
      <c r="L1528" s="17" t="n">
        <v>607.514795340211</v>
      </c>
      <c r="M1528" s="18" t="n">
        <v>4.82831734597215E-011</v>
      </c>
      <c r="N1528" s="18" t="n">
        <v>3.84253588783617E-010</v>
      </c>
      <c r="O1528" s="6" t="str">
        <f aca="false">IF(N1528&lt;0.05,"Yes","No")</f>
        <v>Yes</v>
      </c>
      <c r="P1528" s="16" t="n">
        <v>0.350438578851424</v>
      </c>
      <c r="Q1528" s="17" t="n">
        <v>14.7523511606945</v>
      </c>
      <c r="R1528" s="18" t="n">
        <v>0.000131608721165328</v>
      </c>
      <c r="S1528" s="16" t="n">
        <v>0.00729288774430603</v>
      </c>
      <c r="T1528" s="16" t="n">
        <v>0.00946702306556971</v>
      </c>
      <c r="U1528" s="16" t="n">
        <v>0.0117549711732351</v>
      </c>
      <c r="V1528" s="16" t="n">
        <v>0.0327548997811233</v>
      </c>
      <c r="W1528" s="6" t="s">
        <v>695</v>
      </c>
      <c r="X1528" s="17" t="n">
        <v>99.7</v>
      </c>
      <c r="Y1528" s="16" t="n">
        <v>0.634307686347435</v>
      </c>
      <c r="Z1528" s="16" t="n">
        <f aca="false">(G1528-E1528)/SQRT(H1528^2/D1528+F1528^2/C1528)</f>
        <v>6.69775747266696</v>
      </c>
      <c r="AA1528" s="24" t="n">
        <f aca="false">ABS(K1528-Z1528)</f>
        <v>0</v>
      </c>
    </row>
    <row r="1529" customFormat="false" ht="22.35" hidden="false" customHeight="false" outlineLevel="0" collapsed="false">
      <c r="A1529" s="17" t="n">
        <v>1924</v>
      </c>
      <c r="B1529" s="7" t="s">
        <v>619</v>
      </c>
      <c r="C1529" s="6" t="n">
        <v>144</v>
      </c>
      <c r="D1529" s="6" t="n">
        <v>717</v>
      </c>
      <c r="E1529" s="16" t="n">
        <v>0.0572381943024488</v>
      </c>
      <c r="F1529" s="16" t="n">
        <v>0.0108403699938385</v>
      </c>
      <c r="G1529" s="16" t="n">
        <v>0.0667078732259603</v>
      </c>
      <c r="H1529" s="16" t="n">
        <v>0.0292085081942841</v>
      </c>
      <c r="I1529" s="23" t="n">
        <f aca="false">G1529-E1529</f>
        <v>0.00946967892351149</v>
      </c>
      <c r="J1529" s="17" t="n">
        <f aca="false">100*(G1529-E1529)/E1529</f>
        <v>16.544335541882</v>
      </c>
      <c r="K1529" s="16" t="n">
        <v>6.6861575383569</v>
      </c>
      <c r="L1529" s="17" t="n">
        <v>606.497484046538</v>
      </c>
      <c r="M1529" s="18" t="n">
        <v>5.20516269341756E-011</v>
      </c>
      <c r="N1529" s="18" t="n">
        <v>4.09589768497015E-010</v>
      </c>
      <c r="O1529" s="6" t="str">
        <f aca="false">IF(N1529&lt;0.05,"Yes","No")</f>
        <v>Yes</v>
      </c>
      <c r="P1529" s="16" t="n">
        <v>0.350020461159781</v>
      </c>
      <c r="Q1529" s="17" t="n">
        <v>14.7171693077156</v>
      </c>
      <c r="R1529" s="18" t="n">
        <v>0.000134045205445377</v>
      </c>
      <c r="S1529" s="16" t="n">
        <v>0.00736413590244448</v>
      </c>
      <c r="T1529" s="16" t="n">
        <v>0.00944888807012944</v>
      </c>
      <c r="U1529" s="16" t="n">
        <v>0.0118380419876206</v>
      </c>
      <c r="V1529" s="16" t="n">
        <v>0.0328123037150276</v>
      </c>
      <c r="W1529" s="6" t="s">
        <v>695</v>
      </c>
      <c r="X1529" s="17" t="n">
        <v>99.7</v>
      </c>
      <c r="Y1529" s="16" t="n">
        <v>0.634143034247637</v>
      </c>
      <c r="Z1529" s="16" t="n">
        <f aca="false">(G1529-E1529)/SQRT(H1529^2/D1529+F1529^2/C1529)</f>
        <v>6.6861575383569</v>
      </c>
      <c r="AA1529" s="24" t="n">
        <f aca="false">ABS(K1529-Z1529)</f>
        <v>0</v>
      </c>
    </row>
    <row r="1530" customFormat="false" ht="22.35" hidden="false" customHeight="false" outlineLevel="0" collapsed="false">
      <c r="A1530" s="17" t="n">
        <v>1925</v>
      </c>
      <c r="B1530" s="7" t="s">
        <v>619</v>
      </c>
      <c r="C1530" s="6" t="n">
        <v>144</v>
      </c>
      <c r="D1530" s="6" t="n">
        <v>717</v>
      </c>
      <c r="E1530" s="16" t="n">
        <v>0.0572515586779142</v>
      </c>
      <c r="F1530" s="16" t="n">
        <v>0.0108476169093165</v>
      </c>
      <c r="G1530" s="16" t="n">
        <v>0.0667064751977701</v>
      </c>
      <c r="H1530" s="16" t="n">
        <v>0.0291922208204689</v>
      </c>
      <c r="I1530" s="23" t="n">
        <f aca="false">G1530-E1530</f>
        <v>0.00945491651985587</v>
      </c>
      <c r="J1530" s="17" t="n">
        <f aca="false">100*(G1530-E1530)/E1530</f>
        <v>16.5146884000964</v>
      </c>
      <c r="K1530" s="16" t="n">
        <v>6.67612575065754</v>
      </c>
      <c r="L1530" s="17" t="n">
        <v>605.619631507927</v>
      </c>
      <c r="M1530" s="18" t="n">
        <v>5.55415658587619E-011</v>
      </c>
      <c r="N1530" s="18" t="n">
        <v>4.32195666182439E-010</v>
      </c>
      <c r="O1530" s="6" t="str">
        <f aca="false">IF(N1530&lt;0.05,"Yes","No")</f>
        <v>Yes</v>
      </c>
      <c r="P1530" s="16" t="n">
        <v>0.349658302296702</v>
      </c>
      <c r="Q1530" s="17" t="n">
        <v>14.686729967736</v>
      </c>
      <c r="R1530" s="18" t="n">
        <v>0.000136189949627245</v>
      </c>
      <c r="S1530" s="16" t="n">
        <v>0.00744115874817523</v>
      </c>
      <c r="T1530" s="16" t="n">
        <v>0.00943412917368893</v>
      </c>
      <c r="U1530" s="16" t="n">
        <v>0.0119060145817304</v>
      </c>
      <c r="V1530" s="16" t="n">
        <v>0.0328636541766281</v>
      </c>
      <c r="W1530" s="6" t="s">
        <v>695</v>
      </c>
      <c r="X1530" s="17" t="n">
        <v>99.7</v>
      </c>
      <c r="Y1530" s="16" t="n">
        <v>0.633784673795134</v>
      </c>
      <c r="Z1530" s="16" t="n">
        <f aca="false">(G1530-E1530)/SQRT(H1530^2/D1530+F1530^2/C1530)</f>
        <v>6.67612575065754</v>
      </c>
      <c r="AA1530" s="24" t="n">
        <f aca="false">ABS(K1530-Z1530)</f>
        <v>0</v>
      </c>
    </row>
    <row r="1531" customFormat="false" ht="22.35" hidden="false" customHeight="false" outlineLevel="0" collapsed="false">
      <c r="A1531" s="17" t="n">
        <v>1926</v>
      </c>
      <c r="B1531" s="7" t="s">
        <v>619</v>
      </c>
      <c r="C1531" s="6" t="n">
        <v>144</v>
      </c>
      <c r="D1531" s="6" t="n">
        <v>717</v>
      </c>
      <c r="E1531" s="16" t="n">
        <v>0.0572674339766511</v>
      </c>
      <c r="F1531" s="16" t="n">
        <v>0.0108554075206089</v>
      </c>
      <c r="G1531" s="16" t="n">
        <v>0.0667135582579562</v>
      </c>
      <c r="H1531" s="16" t="n">
        <v>0.0291839092013641</v>
      </c>
      <c r="I1531" s="23" t="n">
        <f aca="false">G1531-E1531</f>
        <v>0.00944612428130517</v>
      </c>
      <c r="J1531" s="17" t="n">
        <f aca="false">100*(G1531-E1531)/E1531</f>
        <v>16.494757360975</v>
      </c>
      <c r="K1531" s="16" t="n">
        <v>6.66909055556372</v>
      </c>
      <c r="L1531" s="17" t="n">
        <v>604.901707552323</v>
      </c>
      <c r="M1531" s="18" t="n">
        <v>5.81322811417428E-011</v>
      </c>
      <c r="N1531" s="18" t="n">
        <v>4.47297131578799E-010</v>
      </c>
      <c r="O1531" s="6" t="str">
        <f aca="false">IF(N1531&lt;0.05,"Yes","No")</f>
        <v>Yes</v>
      </c>
      <c r="P1531" s="16" t="n">
        <v>0.349423229302016</v>
      </c>
      <c r="Q1531" s="17" t="n">
        <v>14.6669890204056</v>
      </c>
      <c r="R1531" s="18" t="n">
        <v>0.000137599366046213</v>
      </c>
      <c r="S1531" s="16" t="n">
        <v>0.00750235397877623</v>
      </c>
      <c r="T1531" s="16" t="n">
        <v>0.00942533626427138</v>
      </c>
      <c r="U1531" s="16" t="n">
        <v>0.0119446234816994</v>
      </c>
      <c r="V1531" s="16" t="n">
        <v>0.0328636541766281</v>
      </c>
      <c r="W1531" s="6" t="s">
        <v>695</v>
      </c>
      <c r="X1531" s="17" t="n">
        <v>99.7</v>
      </c>
      <c r="Y1531" s="16" t="n">
        <v>0.63357159460716</v>
      </c>
      <c r="Z1531" s="16" t="n">
        <f aca="false">(G1531-E1531)/SQRT(H1531^2/D1531+F1531^2/C1531)</f>
        <v>6.66909055556373</v>
      </c>
      <c r="AA1531" s="24" t="n">
        <f aca="false">ABS(K1531-Z1531)</f>
        <v>0</v>
      </c>
    </row>
    <row r="1532" customFormat="false" ht="22.35" hidden="false" customHeight="false" outlineLevel="0" collapsed="false">
      <c r="A1532" s="17" t="n">
        <v>1927</v>
      </c>
      <c r="B1532" s="7" t="s">
        <v>619</v>
      </c>
      <c r="C1532" s="6" t="n">
        <v>144</v>
      </c>
      <c r="D1532" s="6" t="n">
        <v>717</v>
      </c>
      <c r="E1532" s="16" t="n">
        <v>0.0572854903681825</v>
      </c>
      <c r="F1532" s="16" t="n">
        <v>0.0108617758610717</v>
      </c>
      <c r="G1532" s="16" t="n">
        <v>0.0667266145171896</v>
      </c>
      <c r="H1532" s="16" t="n">
        <v>0.0291806136123605</v>
      </c>
      <c r="I1532" s="23" t="n">
        <f aca="false">G1532-E1532</f>
        <v>0.00944112414900718</v>
      </c>
      <c r="J1532" s="17" t="n">
        <f aca="false">100*(G1532-E1532)/E1532</f>
        <v>16.4808297674117</v>
      </c>
      <c r="K1532" s="16" t="n">
        <v>6.66441083278715</v>
      </c>
      <c r="L1532" s="17" t="n">
        <v>604.400929625675</v>
      </c>
      <c r="M1532" s="18" t="n">
        <v>5.99225050454275E-011</v>
      </c>
      <c r="N1532" s="18" t="n">
        <v>4.57384523554014E-010</v>
      </c>
      <c r="O1532" s="6" t="str">
        <f aca="false">IF(N1532&lt;0.05,"Yes","No")</f>
        <v>Yes</v>
      </c>
      <c r="P1532" s="16" t="n">
        <v>0.349271137352565</v>
      </c>
      <c r="Q1532" s="17" t="n">
        <v>14.6542237244246</v>
      </c>
      <c r="R1532" s="18" t="n">
        <v>0.000138518578252775</v>
      </c>
      <c r="S1532" s="16" t="n">
        <v>0.00752855743415082</v>
      </c>
      <c r="T1532" s="16" t="n">
        <v>0.00942033829524168</v>
      </c>
      <c r="U1532" s="16" t="n">
        <v>0.0119628998393713</v>
      </c>
      <c r="V1532" s="16" t="n">
        <v>0.0328636541766281</v>
      </c>
      <c r="W1532" s="6" t="s">
        <v>695</v>
      </c>
      <c r="X1532" s="17" t="n">
        <v>99.7</v>
      </c>
      <c r="Y1532" s="16" t="n">
        <v>0.633465055013172</v>
      </c>
      <c r="Z1532" s="16" t="n">
        <f aca="false">(G1532-E1532)/SQRT(H1532^2/D1532+F1532^2/C1532)</f>
        <v>6.66441083278715</v>
      </c>
      <c r="AA1532" s="24" t="n">
        <f aca="false">ABS(K1532-Z1532)</f>
        <v>0</v>
      </c>
    </row>
    <row r="1533" customFormat="false" ht="22.35" hidden="false" customHeight="false" outlineLevel="0" collapsed="false">
      <c r="A1533" s="17" t="n">
        <v>1928</v>
      </c>
      <c r="B1533" s="7" t="s">
        <v>619</v>
      </c>
      <c r="C1533" s="6" t="n">
        <v>144</v>
      </c>
      <c r="D1533" s="6" t="n">
        <v>717</v>
      </c>
      <c r="E1533" s="16" t="n">
        <v>0.0573076149966154</v>
      </c>
      <c r="F1533" s="16" t="n">
        <v>0.0108667873053663</v>
      </c>
      <c r="G1533" s="16" t="n">
        <v>0.0667473715957322</v>
      </c>
      <c r="H1533" s="16" t="n">
        <v>0.0291840617816135</v>
      </c>
      <c r="I1533" s="23" t="n">
        <f aca="false">G1533-E1533</f>
        <v>0.00943975659911679</v>
      </c>
      <c r="J1533" s="17" t="n">
        <f aca="false">100*(G1533-E1533)/E1533</f>
        <v>16.4720807168023</v>
      </c>
      <c r="K1533" s="16" t="n">
        <v>6.6617247970711</v>
      </c>
      <c r="L1533" s="17" t="n">
        <v>604.155257809275</v>
      </c>
      <c r="M1533" s="18" t="n">
        <v>6.09710372069862E-011</v>
      </c>
      <c r="N1533" s="18" t="n">
        <v>4.61940394540655E-010</v>
      </c>
      <c r="O1533" s="6" t="str">
        <f aca="false">IF(N1533&lt;0.05,"Yes","No")</f>
        <v>Yes</v>
      </c>
      <c r="P1533" s="16" t="n">
        <v>0.349176056915569</v>
      </c>
      <c r="Q1533" s="17" t="n">
        <v>14.6462463097646</v>
      </c>
      <c r="R1533" s="18" t="n">
        <v>0.000139096164892607</v>
      </c>
      <c r="S1533" s="16" t="n">
        <v>0.00753778042794133</v>
      </c>
      <c r="T1533" s="16" t="n">
        <v>0.00941897086399327</v>
      </c>
      <c r="U1533" s="16" t="n">
        <v>0.0119660616111949</v>
      </c>
      <c r="V1533" s="16" t="n">
        <v>0.0328636541766281</v>
      </c>
      <c r="W1533" s="6" t="s">
        <v>695</v>
      </c>
      <c r="X1533" s="17" t="n">
        <v>99.7</v>
      </c>
      <c r="Y1533" s="16" t="n">
        <v>0.633242290407562</v>
      </c>
      <c r="Z1533" s="16" t="n">
        <f aca="false">(G1533-E1533)/SQRT(H1533^2/D1533+F1533^2/C1533)</f>
        <v>6.6617247970711</v>
      </c>
      <c r="AA1533" s="24" t="n">
        <f aca="false">ABS(K1533-Z1533)</f>
        <v>0</v>
      </c>
    </row>
    <row r="1534" customFormat="false" ht="22.35" hidden="false" customHeight="false" outlineLevel="0" collapsed="false">
      <c r="A1534" s="17" t="n">
        <v>1929</v>
      </c>
      <c r="B1534" s="7" t="s">
        <v>619</v>
      </c>
      <c r="C1534" s="6" t="n">
        <v>144</v>
      </c>
      <c r="D1534" s="6" t="n">
        <v>717</v>
      </c>
      <c r="E1534" s="16" t="n">
        <v>0.0573308259093513</v>
      </c>
      <c r="F1534" s="16" t="n">
        <v>0.0108717524301506</v>
      </c>
      <c r="G1534" s="16" t="n">
        <v>0.0667732965611597</v>
      </c>
      <c r="H1534" s="16" t="n">
        <v>0.0291917403622539</v>
      </c>
      <c r="I1534" s="23" t="n">
        <f aca="false">G1534-E1534</f>
        <v>0.00944247065180837</v>
      </c>
      <c r="J1534" s="17" t="n">
        <f aca="false">100*(G1534-E1534)/E1534</f>
        <v>16.4701458631319</v>
      </c>
      <c r="K1534" s="16" t="n">
        <v>6.66136019873753</v>
      </c>
      <c r="L1534" s="17" t="n">
        <v>604.016547734407</v>
      </c>
      <c r="M1534" s="18" t="n">
        <v>6.11230031805341E-011</v>
      </c>
      <c r="N1534" s="18" t="n">
        <v>4.61940394540655E-010</v>
      </c>
      <c r="O1534" s="6" t="str">
        <f aca="false">IF(N1534&lt;0.05,"Yes","No")</f>
        <v>Yes</v>
      </c>
      <c r="P1534" s="16" t="n">
        <v>0.34918275299717</v>
      </c>
      <c r="Q1534" s="17" t="n">
        <v>14.6468080516071</v>
      </c>
      <c r="R1534" s="18" t="n">
        <v>0.00013905541382801</v>
      </c>
      <c r="S1534" s="16" t="n">
        <v>0.00754155630329985</v>
      </c>
      <c r="T1534" s="16" t="n">
        <v>0.009421693529751</v>
      </c>
      <c r="U1534" s="16" t="n">
        <v>0.0119437052931442</v>
      </c>
      <c r="V1534" s="16" t="n">
        <v>0.0328636541766281</v>
      </c>
      <c r="W1534" s="6" t="s">
        <v>695</v>
      </c>
      <c r="X1534" s="17" t="n">
        <v>99.7</v>
      </c>
      <c r="Y1534" s="16" t="n">
        <v>0.633213234154657</v>
      </c>
      <c r="Z1534" s="16" t="n">
        <f aca="false">(G1534-E1534)/SQRT(H1534^2/D1534+F1534^2/C1534)</f>
        <v>6.66136019873753</v>
      </c>
      <c r="AA1534" s="24" t="n">
        <f aca="false">ABS(K1534-Z1534)</f>
        <v>0</v>
      </c>
    </row>
    <row r="1535" customFormat="false" ht="22.35" hidden="false" customHeight="false" outlineLevel="0" collapsed="false">
      <c r="A1535" s="17" t="n">
        <v>1930</v>
      </c>
      <c r="B1535" s="7" t="s">
        <v>619</v>
      </c>
      <c r="C1535" s="6" t="n">
        <v>144</v>
      </c>
      <c r="D1535" s="6" t="n">
        <v>717</v>
      </c>
      <c r="E1535" s="16" t="n">
        <v>0.0573546490373297</v>
      </c>
      <c r="F1535" s="16" t="n">
        <v>0.0108765278111371</v>
      </c>
      <c r="G1535" s="16" t="n">
        <v>0.0668049101851558</v>
      </c>
      <c r="H1535" s="16" t="n">
        <v>0.0292035381641664</v>
      </c>
      <c r="I1535" s="23" t="n">
        <f aca="false">G1535-E1535</f>
        <v>0.00945026114782616</v>
      </c>
      <c r="J1535" s="17" t="n">
        <f aca="false">100*(G1535-E1535)/E1535</f>
        <v>16.4768877614008</v>
      </c>
      <c r="K1535" s="16" t="n">
        <v>6.66406732295963</v>
      </c>
      <c r="L1535" s="17" t="n">
        <v>603.991428242133</v>
      </c>
      <c r="M1535" s="18" t="n">
        <v>6.00847827229452E-011</v>
      </c>
      <c r="N1535" s="18" t="n">
        <v>4.57384523554014E-010</v>
      </c>
      <c r="O1535" s="6" t="str">
        <f aca="false">IF(N1535&lt;0.05,"Yes","No")</f>
        <v>Yes</v>
      </c>
      <c r="P1535" s="16" t="n">
        <v>0.349329334231355</v>
      </c>
      <c r="Q1535" s="17" t="n">
        <v>14.6591076157143</v>
      </c>
      <c r="R1535" s="18" t="n">
        <v>0.000138166166090243</v>
      </c>
      <c r="S1535" s="16" t="n">
        <v>0.00751743817944974</v>
      </c>
      <c r="T1535" s="16" t="n">
        <v>0.00942949102259405</v>
      </c>
      <c r="U1535" s="16" t="n">
        <v>0.0118921383804884</v>
      </c>
      <c r="V1535" s="16" t="n">
        <v>0.0328636541766281</v>
      </c>
      <c r="W1535" s="6" t="s">
        <v>695</v>
      </c>
      <c r="X1535" s="17" t="n">
        <v>99.7</v>
      </c>
      <c r="Y1535" s="16" t="n">
        <v>0.633193863319386</v>
      </c>
      <c r="Z1535" s="16" t="n">
        <f aca="false">(G1535-E1535)/SQRT(H1535^2/D1535+F1535^2/C1535)</f>
        <v>6.66406732295963</v>
      </c>
      <c r="AA1535" s="24" t="n">
        <f aca="false">ABS(K1535-Z1535)</f>
        <v>0</v>
      </c>
    </row>
    <row r="1536" customFormat="false" ht="22.35" hidden="false" customHeight="false" outlineLevel="0" collapsed="false">
      <c r="A1536" s="17" t="n">
        <v>1931</v>
      </c>
      <c r="B1536" s="7" t="s">
        <v>619</v>
      </c>
      <c r="C1536" s="6" t="n">
        <v>144</v>
      </c>
      <c r="D1536" s="6" t="n">
        <v>717</v>
      </c>
      <c r="E1536" s="16" t="n">
        <v>0.0573808331973851</v>
      </c>
      <c r="F1536" s="16" t="n">
        <v>0.0108803162741036</v>
      </c>
      <c r="G1536" s="16" t="n">
        <v>0.0668420366568795</v>
      </c>
      <c r="H1536" s="16" t="n">
        <v>0.0292193294824646</v>
      </c>
      <c r="I1536" s="23" t="n">
        <f aca="false">G1536-E1536</f>
        <v>0.0094612034594944</v>
      </c>
      <c r="J1536" s="17" t="n">
        <f aca="false">100*(G1536-E1536)/E1536</f>
        <v>16.488438616687</v>
      </c>
      <c r="K1536" s="16" t="n">
        <v>6.66870172434101</v>
      </c>
      <c r="L1536" s="17" t="n">
        <v>604.129137512239</v>
      </c>
      <c r="M1536" s="18" t="n">
        <v>5.83338477166068E-011</v>
      </c>
      <c r="N1536" s="18" t="n">
        <v>4.47297131578799E-010</v>
      </c>
      <c r="O1536" s="6" t="str">
        <f aca="false">IF(N1536&lt;0.05,"Yes","No")</f>
        <v>Yes</v>
      </c>
      <c r="P1536" s="16" t="n">
        <v>0.34954661877221</v>
      </c>
      <c r="Q1536" s="17" t="n">
        <v>14.6773493593044</v>
      </c>
      <c r="R1536" s="18" t="n">
        <v>0.00013685785808263</v>
      </c>
      <c r="S1536" s="16" t="n">
        <v>0.00747202719193497</v>
      </c>
      <c r="T1536" s="16" t="n">
        <v>0.00944043627759034</v>
      </c>
      <c r="U1536" s="16" t="n">
        <v>0.0118255859126763</v>
      </c>
      <c r="V1536" s="16" t="n">
        <v>0.0328123037150276</v>
      </c>
      <c r="W1536" s="6" t="s">
        <v>695</v>
      </c>
      <c r="X1536" s="17" t="n">
        <v>99.7</v>
      </c>
      <c r="Y1536" s="16" t="n">
        <v>0.633416627924996</v>
      </c>
      <c r="Z1536" s="16" t="n">
        <f aca="false">(G1536-E1536)/SQRT(H1536^2/D1536+F1536^2/C1536)</f>
        <v>6.66870172434102</v>
      </c>
      <c r="AA1536" s="24" t="n">
        <f aca="false">ABS(K1536-Z1536)</f>
        <v>0</v>
      </c>
    </row>
    <row r="1537" customFormat="false" ht="22.35" hidden="false" customHeight="false" outlineLevel="0" collapsed="false">
      <c r="A1537" s="17" t="n">
        <v>1932</v>
      </c>
      <c r="B1537" s="7" t="s">
        <v>619</v>
      </c>
      <c r="C1537" s="6" t="n">
        <v>144</v>
      </c>
      <c r="D1537" s="6" t="n">
        <v>717</v>
      </c>
      <c r="E1537" s="16" t="n">
        <v>0.0574092086301082</v>
      </c>
      <c r="F1537" s="16" t="n">
        <v>0.0108849370350978</v>
      </c>
      <c r="G1537" s="16" t="n">
        <v>0.0668843034213224</v>
      </c>
      <c r="H1537" s="16" t="n">
        <v>0.0292392121226956</v>
      </c>
      <c r="I1537" s="23" t="n">
        <f aca="false">G1537-E1537</f>
        <v>0.00947509479121427</v>
      </c>
      <c r="J1537" s="17" t="n">
        <f aca="false">100*(G1537-E1537)/E1537</f>
        <v>16.5044859828377</v>
      </c>
      <c r="K1537" s="16" t="n">
        <v>6.67464834754495</v>
      </c>
      <c r="L1537" s="17" t="n">
        <v>604.312168694015</v>
      </c>
      <c r="M1537" s="18" t="n">
        <v>5.61597617878945E-011</v>
      </c>
      <c r="N1537" s="18" t="n">
        <v>4.34007273240762E-010</v>
      </c>
      <c r="O1537" s="6" t="str">
        <f aca="false">IF(N1537&lt;0.05,"Yes","No")</f>
        <v>Yes</v>
      </c>
      <c r="P1537" s="16" t="n">
        <v>0.349824206332246</v>
      </c>
      <c r="Q1537" s="17" t="n">
        <v>14.7006702391626</v>
      </c>
      <c r="R1537" s="18" t="n">
        <v>0.000135203459033177</v>
      </c>
      <c r="S1537" s="16" t="n">
        <v>0.00743409270047967</v>
      </c>
      <c r="T1537" s="16" t="n">
        <v>0.00945433088384715</v>
      </c>
      <c r="U1537" s="16" t="n">
        <v>0.0117428555658645</v>
      </c>
      <c r="V1537" s="16" t="n">
        <v>0.0327548997811233</v>
      </c>
      <c r="W1537" s="6" t="s">
        <v>695</v>
      </c>
      <c r="X1537" s="17" t="n">
        <v>99.7</v>
      </c>
      <c r="Y1537" s="16" t="n">
        <v>0.633445684177902</v>
      </c>
      <c r="Z1537" s="16" t="n">
        <f aca="false">(G1537-E1537)/SQRT(H1537^2/D1537+F1537^2/C1537)</f>
        <v>6.67464834754495</v>
      </c>
      <c r="AA1537" s="24" t="n">
        <f aca="false">ABS(K1537-Z1537)</f>
        <v>0</v>
      </c>
    </row>
    <row r="1538" customFormat="false" ht="22.35" hidden="false" customHeight="false" outlineLevel="0" collapsed="false">
      <c r="A1538" s="17" t="n">
        <v>1933</v>
      </c>
      <c r="B1538" s="7" t="s">
        <v>619</v>
      </c>
      <c r="C1538" s="6" t="n">
        <v>144</v>
      </c>
      <c r="D1538" s="6" t="n">
        <v>717</v>
      </c>
      <c r="E1538" s="16" t="n">
        <v>0.0574386707481204</v>
      </c>
      <c r="F1538" s="16" t="n">
        <v>0.0108895941396495</v>
      </c>
      <c r="G1538" s="16" t="n">
        <v>0.0669310310832127</v>
      </c>
      <c r="H1538" s="16" t="n">
        <v>0.0292631805543066</v>
      </c>
      <c r="I1538" s="23" t="n">
        <f aca="false">G1538-E1538</f>
        <v>0.00949236033509235</v>
      </c>
      <c r="J1538" s="17" t="n">
        <f aca="false">100*(G1538-E1538)/E1538</f>
        <v>16.5260794016599</v>
      </c>
      <c r="K1538" s="16" t="n">
        <v>6.68240221557996</v>
      </c>
      <c r="L1538" s="17" t="n">
        <v>604.592584914853</v>
      </c>
      <c r="M1538" s="18" t="n">
        <v>5.34409631807899E-011</v>
      </c>
      <c r="N1538" s="18" t="n">
        <v>4.17923623897108E-010</v>
      </c>
      <c r="O1538" s="6" t="str">
        <f aca="false">IF(N1538&lt;0.05,"Yes","No")</f>
        <v>Yes</v>
      </c>
      <c r="P1538" s="16" t="n">
        <v>0.350178298582852</v>
      </c>
      <c r="Q1538" s="17" t="n">
        <v>14.7304453534465</v>
      </c>
      <c r="R1538" s="18" t="n">
        <v>0.000133120484346334</v>
      </c>
      <c r="S1538" s="16" t="n">
        <v>0.00739640292802054</v>
      </c>
      <c r="T1538" s="16" t="n">
        <v>0.00947159976344279</v>
      </c>
      <c r="U1538" s="16" t="n">
        <v>0.0116422641534633</v>
      </c>
      <c r="V1538" s="16" t="n">
        <v>0.0327281322329087</v>
      </c>
      <c r="W1538" s="6" t="s">
        <v>695</v>
      </c>
      <c r="X1538" s="17" t="n">
        <v>99.7</v>
      </c>
      <c r="Y1538" s="16" t="n">
        <v>0.633678134201147</v>
      </c>
      <c r="Z1538" s="16" t="n">
        <f aca="false">(G1538-E1538)/SQRT(H1538^2/D1538+F1538^2/C1538)</f>
        <v>6.68240221557996</v>
      </c>
      <c r="AA1538" s="24" t="n">
        <f aca="false">ABS(K1538-Z1538)</f>
        <v>0</v>
      </c>
    </row>
    <row r="1539" customFormat="false" ht="22.35" hidden="false" customHeight="false" outlineLevel="0" collapsed="false">
      <c r="A1539" s="17" t="n">
        <v>1934</v>
      </c>
      <c r="B1539" s="7" t="s">
        <v>619</v>
      </c>
      <c r="C1539" s="6" t="n">
        <v>144</v>
      </c>
      <c r="D1539" s="6" t="n">
        <v>717</v>
      </c>
      <c r="E1539" s="16" t="n">
        <v>0.0574705014134654</v>
      </c>
      <c r="F1539" s="16" t="n">
        <v>0.0108931328011035</v>
      </c>
      <c r="G1539" s="16" t="n">
        <v>0.0669838118846197</v>
      </c>
      <c r="H1539" s="16" t="n">
        <v>0.0292927748076043</v>
      </c>
      <c r="I1539" s="23" t="n">
        <f aca="false">G1539-E1539</f>
        <v>0.00951331047115433</v>
      </c>
      <c r="J1539" s="17" t="n">
        <f aca="false">100*(G1539-E1539)/E1539</f>
        <v>16.5533799726434</v>
      </c>
      <c r="K1539" s="16" t="n">
        <v>6.69225683640811</v>
      </c>
      <c r="L1539" s="17" t="n">
        <v>605.083687279723</v>
      </c>
      <c r="M1539" s="18" t="n">
        <v>5.01622625548863E-011</v>
      </c>
      <c r="N1539" s="18" t="n">
        <v>3.97701560859683E-010</v>
      </c>
      <c r="O1539" s="6" t="str">
        <f aca="false">IF(N1539&lt;0.05,"Yes","No")</f>
        <v>Yes</v>
      </c>
      <c r="P1539" s="16" t="n">
        <v>0.350603064794473</v>
      </c>
      <c r="Q1539" s="17" t="n">
        <v>14.7662030823566</v>
      </c>
      <c r="R1539" s="18" t="n">
        <v>0.000130661724131943</v>
      </c>
      <c r="S1539" s="16" t="n">
        <v>0.00732587479227198</v>
      </c>
      <c r="T1539" s="16" t="n">
        <v>0.00949255056464509</v>
      </c>
      <c r="U1539" s="16" t="n">
        <v>0.0115256199322228</v>
      </c>
      <c r="V1539" s="16" t="n">
        <v>0.0324602245008044</v>
      </c>
      <c r="W1539" s="6" t="s">
        <v>695</v>
      </c>
      <c r="X1539" s="17" t="n">
        <v>99.7</v>
      </c>
      <c r="Y1539" s="16" t="n">
        <v>0.633891213389121</v>
      </c>
      <c r="Z1539" s="16" t="n">
        <f aca="false">(G1539-E1539)/SQRT(H1539^2/D1539+F1539^2/C1539)</f>
        <v>6.69225683640811</v>
      </c>
      <c r="AA1539" s="24" t="n">
        <f aca="false">ABS(K1539-Z1539)</f>
        <v>0</v>
      </c>
    </row>
    <row r="1540" customFormat="false" ht="22.35" hidden="false" customHeight="false" outlineLevel="0" collapsed="false">
      <c r="A1540" s="17" t="n">
        <v>1935</v>
      </c>
      <c r="B1540" s="7" t="s">
        <v>619</v>
      </c>
      <c r="C1540" s="6" t="n">
        <v>144</v>
      </c>
      <c r="D1540" s="6" t="n">
        <v>717</v>
      </c>
      <c r="E1540" s="16" t="n">
        <v>0.0575038208884912</v>
      </c>
      <c r="F1540" s="16" t="n">
        <v>0.0108956517682566</v>
      </c>
      <c r="G1540" s="16" t="n">
        <v>0.0670408430032567</v>
      </c>
      <c r="H1540" s="16" t="n">
        <v>0.0293260934102667</v>
      </c>
      <c r="I1540" s="23" t="n">
        <f aca="false">G1540-E1540</f>
        <v>0.00953702211476556</v>
      </c>
      <c r="J1540" s="17" t="n">
        <f aca="false">100*(G1540-E1540)/E1540</f>
        <v>16.5850233382914</v>
      </c>
      <c r="K1540" s="16" t="n">
        <v>6.70378852671284</v>
      </c>
      <c r="L1540" s="17" t="n">
        <v>605.732073619959</v>
      </c>
      <c r="M1540" s="18" t="n">
        <v>4.65707718578352E-011</v>
      </c>
      <c r="N1540" s="18" t="n">
        <v>3.72034949328181E-010</v>
      </c>
      <c r="O1540" s="6" t="str">
        <f aca="false">IF(N1540&lt;0.05,"Yes","No")</f>
        <v>Yes</v>
      </c>
      <c r="P1540" s="16" t="n">
        <v>0.351086142215034</v>
      </c>
      <c r="Q1540" s="17" t="n">
        <v>14.8069222560095</v>
      </c>
      <c r="R1540" s="18" t="n">
        <v>0.000127917545978836</v>
      </c>
      <c r="S1540" s="16" t="n">
        <v>0.00723225590172999</v>
      </c>
      <c r="T1540" s="16" t="n">
        <v>0.00951626245528094</v>
      </c>
      <c r="U1540" s="16" t="n">
        <v>0.0113956304192607</v>
      </c>
      <c r="V1540" s="16" t="n">
        <v>0.0322671421979336</v>
      </c>
      <c r="W1540" s="6" t="s">
        <v>695</v>
      </c>
      <c r="X1540" s="17" t="n">
        <v>99.7</v>
      </c>
      <c r="Y1540" s="16" t="n">
        <v>0.634113977994731</v>
      </c>
      <c r="Z1540" s="16" t="n">
        <f aca="false">(G1540-E1540)/SQRT(H1540^2/D1540+F1540^2/C1540)</f>
        <v>6.70378852671284</v>
      </c>
      <c r="AA1540" s="24" t="n">
        <f aca="false">ABS(K1540-Z1540)</f>
        <v>0</v>
      </c>
    </row>
    <row r="1541" customFormat="false" ht="22.35" hidden="false" customHeight="false" outlineLevel="0" collapsed="false">
      <c r="A1541" s="17" t="n">
        <v>1936</v>
      </c>
      <c r="B1541" s="7" t="s">
        <v>619</v>
      </c>
      <c r="C1541" s="6" t="n">
        <v>144</v>
      </c>
      <c r="D1541" s="6" t="n">
        <v>717</v>
      </c>
      <c r="E1541" s="16" t="n">
        <v>0.0575377442485963</v>
      </c>
      <c r="F1541" s="16" t="n">
        <v>0.0108968514630754</v>
      </c>
      <c r="G1541" s="16" t="n">
        <v>0.0671024312482136</v>
      </c>
      <c r="H1541" s="16" t="n">
        <v>0.0293629194342225</v>
      </c>
      <c r="I1541" s="23" t="n">
        <f aca="false">G1541-E1541</f>
        <v>0.00956468699961729</v>
      </c>
      <c r="J1541" s="17" t="n">
        <f aca="false">100*(G1541-E1541)/E1541</f>
        <v>16.6233263478184</v>
      </c>
      <c r="K1541" s="16" t="n">
        <v>6.71793276621936</v>
      </c>
      <c r="L1541" s="17" t="n">
        <v>606.551775555516</v>
      </c>
      <c r="M1541" s="18" t="n">
        <v>4.2506889126726E-011</v>
      </c>
      <c r="N1541" s="18" t="n">
        <v>3.42172314387936E-010</v>
      </c>
      <c r="O1541" s="6" t="str">
        <f aca="false">IF(N1541&lt;0.05,"Yes","No")</f>
        <v>Yes</v>
      </c>
      <c r="P1541" s="16" t="n">
        <v>0.351673760423444</v>
      </c>
      <c r="Q1541" s="17" t="n">
        <v>14.8565288762999</v>
      </c>
      <c r="R1541" s="18" t="n">
        <v>0.000124652849598505</v>
      </c>
      <c r="S1541" s="16" t="n">
        <v>0.00713390709881071</v>
      </c>
      <c r="T1541" s="16" t="n">
        <v>0.00954392751496548</v>
      </c>
      <c r="U1541" s="16" t="n">
        <v>0.0112447477964057</v>
      </c>
      <c r="V1541" s="16" t="n">
        <v>0.0320559228225894</v>
      </c>
      <c r="W1541" s="6" t="s">
        <v>695</v>
      </c>
      <c r="X1541" s="17" t="n">
        <v>99.7</v>
      </c>
      <c r="Y1541" s="16" t="n">
        <v>0.634288315512165</v>
      </c>
      <c r="Z1541" s="16" t="n">
        <f aca="false">(G1541-E1541)/SQRT(H1541^2/D1541+F1541^2/C1541)</f>
        <v>6.71793276621936</v>
      </c>
      <c r="AA1541" s="24" t="n">
        <f aca="false">ABS(K1541-Z1541)</f>
        <v>0</v>
      </c>
    </row>
    <row r="1542" customFormat="false" ht="22.35" hidden="false" customHeight="false" outlineLevel="0" collapsed="false">
      <c r="A1542" s="17" t="n">
        <v>1937</v>
      </c>
      <c r="B1542" s="7" t="s">
        <v>619</v>
      </c>
      <c r="C1542" s="6" t="n">
        <v>144</v>
      </c>
      <c r="D1542" s="6" t="n">
        <v>717</v>
      </c>
      <c r="E1542" s="16" t="n">
        <v>0.0575744095646466</v>
      </c>
      <c r="F1542" s="16" t="n">
        <v>0.0108972471935999</v>
      </c>
      <c r="G1542" s="16" t="n">
        <v>0.0671688910662047</v>
      </c>
      <c r="H1542" s="16" t="n">
        <v>0.0294037778281272</v>
      </c>
      <c r="I1542" s="23" t="n">
        <f aca="false">G1542-E1542</f>
        <v>0.00959448150155814</v>
      </c>
      <c r="J1542" s="17" t="n">
        <f aca="false">100*(G1542-E1542)/E1542</f>
        <v>16.6644896128463</v>
      </c>
      <c r="K1542" s="16" t="n">
        <v>6.73320059394713</v>
      </c>
      <c r="L1542" s="17" t="n">
        <v>607.521351971376</v>
      </c>
      <c r="M1542" s="18" t="n">
        <v>3.85055650901352E-011</v>
      </c>
      <c r="N1542" s="18" t="n">
        <v>3.14786740289393E-010</v>
      </c>
      <c r="O1542" s="6" t="str">
        <f aca="false">IF(N1542&lt;0.05,"Yes","No")</f>
        <v>Yes</v>
      </c>
      <c r="P1542" s="16" t="n">
        <v>0.352291801809347</v>
      </c>
      <c r="Q1542" s="17" t="n">
        <v>14.9087933272731</v>
      </c>
      <c r="R1542" s="18" t="n">
        <v>0.000121304110318391</v>
      </c>
      <c r="S1542" s="16" t="n">
        <v>0.00699061506846328</v>
      </c>
      <c r="T1542" s="16" t="n">
        <v>0.00957371973630212</v>
      </c>
      <c r="U1542" s="16" t="n">
        <v>0.0110903051317752</v>
      </c>
      <c r="V1542" s="16" t="n">
        <v>0.0317448652341413</v>
      </c>
      <c r="W1542" s="6" t="s">
        <v>695</v>
      </c>
      <c r="X1542" s="17" t="n">
        <v>99.7</v>
      </c>
      <c r="Y1542" s="16" t="n">
        <v>0.634695103052844</v>
      </c>
      <c r="Z1542" s="16" t="n">
        <f aca="false">(G1542-E1542)/SQRT(H1542^2/D1542+F1542^2/C1542)</f>
        <v>6.73320059394713</v>
      </c>
      <c r="AA1542" s="24" t="n">
        <f aca="false">ABS(K1542-Z1542)</f>
        <v>0</v>
      </c>
    </row>
    <row r="1543" customFormat="false" ht="22.35" hidden="false" customHeight="false" outlineLevel="0" collapsed="false">
      <c r="A1543" s="17" t="n">
        <v>1938</v>
      </c>
      <c r="B1543" s="7" t="s">
        <v>619</v>
      </c>
      <c r="C1543" s="6" t="n">
        <v>144</v>
      </c>
      <c r="D1543" s="6" t="n">
        <v>717</v>
      </c>
      <c r="E1543" s="16" t="n">
        <v>0.0576127059499009</v>
      </c>
      <c r="F1543" s="16" t="n">
        <v>0.0108979447448219</v>
      </c>
      <c r="G1543" s="16" t="n">
        <v>0.0672386100767713</v>
      </c>
      <c r="H1543" s="16" t="n">
        <v>0.0294466538613744</v>
      </c>
      <c r="I1543" s="23" t="n">
        <f aca="false">G1543-E1543</f>
        <v>0.0096259041268704</v>
      </c>
      <c r="J1543" s="17" t="n">
        <f aca="false">100*(G1543-E1543)/E1543</f>
        <v>16.707953511576</v>
      </c>
      <c r="K1543" s="16" t="n">
        <v>6.74923069771506</v>
      </c>
      <c r="L1543" s="17" t="n">
        <v>608.518733594235</v>
      </c>
      <c r="M1543" s="18" t="n">
        <v>3.47026457163488E-011</v>
      </c>
      <c r="N1543" s="18" t="n">
        <v>2.85922582941368E-010</v>
      </c>
      <c r="O1543" s="6" t="str">
        <f aca="false">IF(N1543&lt;0.05,"Yes","No")</f>
        <v>Yes</v>
      </c>
      <c r="P1543" s="16" t="n">
        <v>0.352944055536246</v>
      </c>
      <c r="Q1543" s="17" t="n">
        <v>14.9640504638065</v>
      </c>
      <c r="R1543" s="18" t="n">
        <v>0.000117862246000514</v>
      </c>
      <c r="S1543" s="16" t="n">
        <v>0.00686620429602162</v>
      </c>
      <c r="T1543" s="16" t="n">
        <v>0.0096051423531447</v>
      </c>
      <c r="U1543" s="16" t="n">
        <v>0.0109297988028951</v>
      </c>
      <c r="V1543" s="16" t="n">
        <v>0.0315368168675339</v>
      </c>
      <c r="W1543" s="6" t="s">
        <v>695</v>
      </c>
      <c r="X1543" s="17" t="n">
        <v>99.7</v>
      </c>
      <c r="Y1543" s="16" t="n">
        <v>0.635034092670076</v>
      </c>
      <c r="Z1543" s="16" t="n">
        <f aca="false">(G1543-E1543)/SQRT(H1543^2/D1543+F1543^2/C1543)</f>
        <v>6.74923069771506</v>
      </c>
      <c r="AA1543" s="24" t="n">
        <f aca="false">ABS(K1543-Z1543)</f>
        <v>0</v>
      </c>
    </row>
    <row r="1544" customFormat="false" ht="22.35" hidden="false" customHeight="false" outlineLevel="0" collapsed="false">
      <c r="A1544" s="17" t="n">
        <v>1939</v>
      </c>
      <c r="B1544" s="7" t="s">
        <v>619</v>
      </c>
      <c r="C1544" s="6" t="n">
        <v>144</v>
      </c>
      <c r="D1544" s="6" t="n">
        <v>717</v>
      </c>
      <c r="E1544" s="16" t="n">
        <v>0.0576515733523087</v>
      </c>
      <c r="F1544" s="16" t="n">
        <v>0.0108988351060925</v>
      </c>
      <c r="G1544" s="16" t="n">
        <v>0.067311788728588</v>
      </c>
      <c r="H1544" s="16" t="n">
        <v>0.029492621057192</v>
      </c>
      <c r="I1544" s="23" t="n">
        <f aca="false">G1544-E1544</f>
        <v>0.00966021537627922</v>
      </c>
      <c r="J1544" s="17" t="n">
        <f aca="false">100*(G1544-E1544)/E1544</f>
        <v>16.7562042361718</v>
      </c>
      <c r="K1544" s="16" t="n">
        <v>6.76678200245453</v>
      </c>
      <c r="L1544" s="17" t="n">
        <v>609.576912185827</v>
      </c>
      <c r="M1544" s="18" t="n">
        <v>3.09618042214565E-011</v>
      </c>
      <c r="N1544" s="18" t="n">
        <v>2.57117591578183E-010</v>
      </c>
      <c r="O1544" s="6" t="str">
        <f aca="false">IF(N1544&lt;0.05,"Yes","No")</f>
        <v>Yes</v>
      </c>
      <c r="P1544" s="16" t="n">
        <v>0.353663953866578</v>
      </c>
      <c r="Q1544" s="17" t="n">
        <v>15.0251569263202</v>
      </c>
      <c r="R1544" s="18" t="n">
        <v>0.000114170603866133</v>
      </c>
      <c r="S1544" s="16" t="n">
        <v>0.00675741056619939</v>
      </c>
      <c r="T1544" s="16" t="n">
        <v>0.00963945471588288</v>
      </c>
      <c r="U1544" s="16" t="n">
        <v>0.0107579823286835</v>
      </c>
      <c r="V1544" s="16" t="n">
        <v>0.0313054305714183</v>
      </c>
      <c r="W1544" s="6" t="s">
        <v>695</v>
      </c>
      <c r="X1544" s="17" t="n">
        <v>99.7</v>
      </c>
      <c r="Y1544" s="16" t="n">
        <v>0.635392453122579</v>
      </c>
      <c r="Z1544" s="16" t="n">
        <f aca="false">(G1544-E1544)/SQRT(H1544^2/D1544+F1544^2/C1544)</f>
        <v>6.76678200245453</v>
      </c>
      <c r="AA1544" s="24" t="n">
        <f aca="false">ABS(K1544-Z1544)</f>
        <v>0</v>
      </c>
    </row>
    <row r="1545" customFormat="false" ht="22.35" hidden="false" customHeight="false" outlineLevel="0" collapsed="false">
      <c r="A1545" s="17" t="n">
        <v>1940</v>
      </c>
      <c r="B1545" s="7" t="s">
        <v>619</v>
      </c>
      <c r="C1545" s="6" t="n">
        <v>144</v>
      </c>
      <c r="D1545" s="6" t="n">
        <v>717</v>
      </c>
      <c r="E1545" s="16" t="n">
        <v>0.0576934470639875</v>
      </c>
      <c r="F1545" s="16" t="n">
        <v>0.0108992741891091</v>
      </c>
      <c r="G1545" s="16" t="n">
        <v>0.0673898662098864</v>
      </c>
      <c r="H1545" s="16" t="n">
        <v>0.0295408252270553</v>
      </c>
      <c r="I1545" s="23" t="n">
        <f aca="false">G1545-E1545</f>
        <v>0.00969641914589893</v>
      </c>
      <c r="J1545" s="17" t="n">
        <f aca="false">100*(G1545-E1545)/E1545</f>
        <v>16.8067946003377</v>
      </c>
      <c r="K1545" s="16" t="n">
        <v>6.78542771393352</v>
      </c>
      <c r="L1545" s="17" t="n">
        <v>610.717114255605</v>
      </c>
      <c r="M1545" s="18" t="n">
        <v>2.74199528255064E-011</v>
      </c>
      <c r="N1545" s="18" t="n">
        <v>2.29519206718681E-010</v>
      </c>
      <c r="O1545" s="6" t="str">
        <f aca="false">IF(N1545&lt;0.05,"Yes","No")</f>
        <v>Yes</v>
      </c>
      <c r="P1545" s="16" t="n">
        <v>0.354425086927641</v>
      </c>
      <c r="Q1545" s="17" t="n">
        <v>15.0898988918473</v>
      </c>
      <c r="R1545" s="18" t="n">
        <v>0.000110386467883871</v>
      </c>
      <c r="S1545" s="16" t="n">
        <v>0.00663253742222156</v>
      </c>
      <c r="T1545" s="16" t="n">
        <v>0.00967566078267611</v>
      </c>
      <c r="U1545" s="16" t="n">
        <v>0.0105774929169438</v>
      </c>
      <c r="V1545" s="16" t="n">
        <v>0.0309948572085062</v>
      </c>
      <c r="W1545" s="6" t="s">
        <v>695</v>
      </c>
      <c r="X1545" s="17" t="n">
        <v>99.7</v>
      </c>
      <c r="Y1545" s="16" t="n">
        <v>0.63589609483961</v>
      </c>
      <c r="Z1545" s="16" t="n">
        <f aca="false">(G1545-E1545)/SQRT(H1545^2/D1545+F1545^2/C1545)</f>
        <v>6.78542771393351</v>
      </c>
      <c r="AA1545" s="24" t="n">
        <f aca="false">ABS(K1545-Z1545)</f>
        <v>0</v>
      </c>
    </row>
    <row r="1546" customFormat="false" ht="22.35" hidden="false" customHeight="false" outlineLevel="0" collapsed="false">
      <c r="A1546" s="17" t="n">
        <v>1941</v>
      </c>
      <c r="B1546" s="7" t="s">
        <v>619</v>
      </c>
      <c r="C1546" s="6" t="n">
        <v>144</v>
      </c>
      <c r="D1546" s="6" t="n">
        <v>717</v>
      </c>
      <c r="E1546" s="16" t="n">
        <v>0.0577381444939723</v>
      </c>
      <c r="F1546" s="16" t="n">
        <v>0.010899985678639</v>
      </c>
      <c r="G1546" s="16" t="n">
        <v>0.06747237866747</v>
      </c>
      <c r="H1546" s="16" t="n">
        <v>0.0295916439026696</v>
      </c>
      <c r="I1546" s="23" t="n">
        <f aca="false">G1546-E1546</f>
        <v>0.00973423417349771</v>
      </c>
      <c r="J1546" s="17" t="n">
        <f aca="false">100*(G1546-E1546)/E1546</f>
        <v>16.8592777942733</v>
      </c>
      <c r="K1546" s="16" t="n">
        <v>6.80473147212951</v>
      </c>
      <c r="L1546" s="17" t="n">
        <v>611.900640351175</v>
      </c>
      <c r="M1546" s="18" t="n">
        <v>2.4171718959977E-011</v>
      </c>
      <c r="N1546" s="18" t="n">
        <v>2.04777344898837E-010</v>
      </c>
      <c r="O1546" s="6" t="str">
        <f aca="false">IF(N1546&lt;0.05,"Yes","No")</f>
        <v>Yes</v>
      </c>
      <c r="P1546" s="16" t="n">
        <v>0.355211789514255</v>
      </c>
      <c r="Q1546" s="17" t="n">
        <v>15.1569620767147</v>
      </c>
      <c r="R1546" s="18" t="n">
        <v>0.000106599964397161</v>
      </c>
      <c r="S1546" s="16" t="n">
        <v>0.00650555110484946</v>
      </c>
      <c r="T1546" s="16" t="n">
        <v>0.00971347980498428</v>
      </c>
      <c r="U1546" s="16" t="n">
        <v>0.0103930350971789</v>
      </c>
      <c r="V1546" s="16" t="n">
        <v>0.0306682117123215</v>
      </c>
      <c r="W1546" s="6" t="s">
        <v>695</v>
      </c>
      <c r="X1546" s="17" t="n">
        <v>99.7</v>
      </c>
      <c r="Y1546" s="16" t="n">
        <v>0.63660313032698</v>
      </c>
      <c r="Z1546" s="16" t="n">
        <f aca="false">(G1546-E1546)/SQRT(H1546^2/D1546+F1546^2/C1546)</f>
        <v>6.80473147212952</v>
      </c>
      <c r="AA1546" s="24" t="n">
        <f aca="false">ABS(K1546-Z1546)</f>
        <v>0</v>
      </c>
    </row>
    <row r="1547" customFormat="false" ht="22.35" hidden="false" customHeight="false" outlineLevel="0" collapsed="false">
      <c r="A1547" s="17" t="n">
        <v>1942</v>
      </c>
      <c r="B1547" s="7" t="s">
        <v>619</v>
      </c>
      <c r="C1547" s="6" t="n">
        <v>144</v>
      </c>
      <c r="D1547" s="6" t="n">
        <v>717</v>
      </c>
      <c r="E1547" s="16" t="n">
        <v>0.0577841445855382</v>
      </c>
      <c r="F1547" s="16" t="n">
        <v>0.0108990710878925</v>
      </c>
      <c r="G1547" s="16" t="n">
        <v>0.0675575388868234</v>
      </c>
      <c r="H1547" s="16" t="n">
        <v>0.0296440870217413</v>
      </c>
      <c r="I1547" s="23" t="n">
        <f aca="false">G1547-E1547</f>
        <v>0.00977339430128518</v>
      </c>
      <c r="J1547" s="17" t="n">
        <f aca="false">100*(G1547-E1547)/E1547</f>
        <v>16.9136263440182</v>
      </c>
      <c r="K1547" s="16" t="n">
        <v>6.82511566019707</v>
      </c>
      <c r="L1547" s="17" t="n">
        <v>613.227870854436</v>
      </c>
      <c r="M1547" s="18" t="n">
        <v>2.11488925111112E-011</v>
      </c>
      <c r="N1547" s="18" t="n">
        <v>1.80625297422133E-010</v>
      </c>
      <c r="O1547" s="6" t="str">
        <f aca="false">IF(N1547&lt;0.05,"Yes","No")</f>
        <v>Yes</v>
      </c>
      <c r="P1547" s="16" t="n">
        <v>0.35602723904074</v>
      </c>
      <c r="Q1547" s="17" t="n">
        <v>15.2266327625496</v>
      </c>
      <c r="R1547" s="18" t="n">
        <v>0.000102804880585499</v>
      </c>
      <c r="S1547" s="16" t="n">
        <v>0.00635404996850465</v>
      </c>
      <c r="T1547" s="16" t="n">
        <v>0.00975264419624642</v>
      </c>
      <c r="U1547" s="16" t="n">
        <v>0.0102061667233529</v>
      </c>
      <c r="V1547" s="16" t="n">
        <v>0.0303727426143972</v>
      </c>
      <c r="W1547" s="6" t="s">
        <v>695</v>
      </c>
      <c r="X1547" s="17" t="n">
        <v>99.7</v>
      </c>
      <c r="Y1547" s="16" t="n">
        <v>0.637000232450023</v>
      </c>
      <c r="Z1547" s="16" t="n">
        <f aca="false">(G1547-E1547)/SQRT(H1547^2/D1547+F1547^2/C1547)</f>
        <v>6.82511566019707</v>
      </c>
      <c r="AA1547" s="24" t="n">
        <f aca="false">ABS(K1547-Z1547)</f>
        <v>0</v>
      </c>
    </row>
    <row r="1548" customFormat="false" ht="22.35" hidden="false" customHeight="false" outlineLevel="0" collapsed="false">
      <c r="A1548" s="17" t="n">
        <v>1943</v>
      </c>
      <c r="B1548" s="7" t="s">
        <v>619</v>
      </c>
      <c r="C1548" s="6" t="n">
        <v>144</v>
      </c>
      <c r="D1548" s="6" t="n">
        <v>717</v>
      </c>
      <c r="E1548" s="16" t="n">
        <v>0.0578321011530029</v>
      </c>
      <c r="F1548" s="16" t="n">
        <v>0.0108982700932213</v>
      </c>
      <c r="G1548" s="16" t="n">
        <v>0.0676485688232062</v>
      </c>
      <c r="H1548" s="16" t="n">
        <v>0.0297006244396836</v>
      </c>
      <c r="I1548" s="23" t="n">
        <f aca="false">G1548-E1548</f>
        <v>0.00981646767020335</v>
      </c>
      <c r="J1548" s="17" t="n">
        <f aca="false">100*(G1548-E1548)/E1548</f>
        <v>16.9740809593491</v>
      </c>
      <c r="K1548" s="16" t="n">
        <v>6.84758870429178</v>
      </c>
      <c r="L1548" s="17" t="n">
        <v>614.643806320487</v>
      </c>
      <c r="M1548" s="18" t="n">
        <v>1.82461491831217E-011</v>
      </c>
      <c r="N1548" s="18" t="n">
        <v>1.57757857752011E-010</v>
      </c>
      <c r="O1548" s="6" t="str">
        <f aca="false">IF(N1548&lt;0.05,"Yes","No")</f>
        <v>Yes</v>
      </c>
      <c r="P1548" s="16" t="n">
        <v>0.35693414441625</v>
      </c>
      <c r="Q1548" s="17" t="n">
        <v>15.3043049264295</v>
      </c>
      <c r="R1548" s="18" t="n">
        <v>9.87343133846784E-005</v>
      </c>
      <c r="S1548" s="16" t="n">
        <v>0.00618738117145749</v>
      </c>
      <c r="T1548" s="16" t="n">
        <v>0.00979572132649358</v>
      </c>
      <c r="U1548" s="16" t="n">
        <v>0.0100024019585273</v>
      </c>
      <c r="V1548" s="16" t="n">
        <v>0.0300644442272759</v>
      </c>
      <c r="W1548" s="6" t="s">
        <v>695</v>
      </c>
      <c r="X1548" s="17" t="n">
        <v>99.7</v>
      </c>
      <c r="Y1548" s="16" t="n">
        <v>0.637702425228576</v>
      </c>
      <c r="Z1548" s="16" t="n">
        <f aca="false">(G1548-E1548)/SQRT(H1548^2/D1548+F1548^2/C1548)</f>
        <v>6.84758870429178</v>
      </c>
      <c r="AA1548" s="24" t="n">
        <f aca="false">ABS(K1548-Z1548)</f>
        <v>0</v>
      </c>
    </row>
    <row r="1549" customFormat="false" ht="22.35" hidden="false" customHeight="false" outlineLevel="0" collapsed="false">
      <c r="A1549" s="17" t="n">
        <v>1944</v>
      </c>
      <c r="B1549" s="7" t="s">
        <v>619</v>
      </c>
      <c r="C1549" s="6" t="n">
        <v>144</v>
      </c>
      <c r="D1549" s="6" t="n">
        <v>717</v>
      </c>
      <c r="E1549" s="16" t="n">
        <v>0.0578825168518557</v>
      </c>
      <c r="F1549" s="16" t="n">
        <v>0.0108973893733837</v>
      </c>
      <c r="G1549" s="16" t="n">
        <v>0.0677423117269283</v>
      </c>
      <c r="H1549" s="16" t="n">
        <v>0.0297586357344548</v>
      </c>
      <c r="I1549" s="23" t="n">
        <f aca="false">G1549-E1549</f>
        <v>0.0098597948750726</v>
      </c>
      <c r="J1549" s="17" t="n">
        <f aca="false">100*(G1549-E1549)/E1549</f>
        <v>17.0341502258924</v>
      </c>
      <c r="K1549" s="16" t="n">
        <v>6.86999844834678</v>
      </c>
      <c r="L1549" s="17" t="n">
        <v>616.097497988208</v>
      </c>
      <c r="M1549" s="18" t="n">
        <v>1.57406848074324E-011</v>
      </c>
      <c r="N1549" s="18" t="n">
        <v>1.3837313297245E-010</v>
      </c>
      <c r="O1549" s="6" t="str">
        <f aca="false">IF(N1549&lt;0.05,"Yes","No")</f>
        <v>Yes</v>
      </c>
      <c r="P1549" s="16" t="n">
        <v>0.357829681523914</v>
      </c>
      <c r="Q1549" s="17" t="n">
        <v>15.3811973538977</v>
      </c>
      <c r="R1549" s="18" t="n">
        <v>9.48646887663153E-005</v>
      </c>
      <c r="S1549" s="16" t="n">
        <v>0.00601624313977818</v>
      </c>
      <c r="T1549" s="16" t="n">
        <v>0.00983905493115802</v>
      </c>
      <c r="U1549" s="16" t="n">
        <v>0.00980200847974046</v>
      </c>
      <c r="V1549" s="16" t="n">
        <v>0.0296931877980134</v>
      </c>
      <c r="W1549" s="6" t="s">
        <v>695</v>
      </c>
      <c r="X1549" s="17" t="n">
        <v>99.7</v>
      </c>
      <c r="Y1549" s="16" t="n">
        <v>0.638181853401519</v>
      </c>
      <c r="Z1549" s="16" t="n">
        <f aca="false">(G1549-E1549)/SQRT(H1549^2/D1549+F1549^2/C1549)</f>
        <v>6.86999844834678</v>
      </c>
      <c r="AA1549" s="24" t="n">
        <f aca="false">ABS(K1549-Z1549)</f>
        <v>0</v>
      </c>
    </row>
    <row r="1550" customFormat="false" ht="22.35" hidden="false" customHeight="false" outlineLevel="0" collapsed="false">
      <c r="A1550" s="17" t="n">
        <v>1945</v>
      </c>
      <c r="B1550" s="7" t="s">
        <v>619</v>
      </c>
      <c r="C1550" s="6" t="n">
        <v>144</v>
      </c>
      <c r="D1550" s="6" t="n">
        <v>717</v>
      </c>
      <c r="E1550" s="16" t="n">
        <v>0.0579351312739568</v>
      </c>
      <c r="F1550" s="16" t="n">
        <v>0.0108961006488475</v>
      </c>
      <c r="G1550" s="16" t="n">
        <v>0.0678382069859628</v>
      </c>
      <c r="H1550" s="16" t="n">
        <v>0.029818356382504</v>
      </c>
      <c r="I1550" s="23" t="n">
        <f aca="false">G1550-E1550</f>
        <v>0.009903075712006</v>
      </c>
      <c r="J1550" s="17" t="n">
        <f aca="false">100*(G1550-E1550)/E1550</f>
        <v>17.0933861618049</v>
      </c>
      <c r="K1550" s="16" t="n">
        <v>6.89218400113959</v>
      </c>
      <c r="L1550" s="17" t="n">
        <v>617.615862481269</v>
      </c>
      <c r="M1550" s="18" t="n">
        <v>1.35920761194122E-011</v>
      </c>
      <c r="N1550" s="18" t="n">
        <v>1.20493468045928E-010</v>
      </c>
      <c r="O1550" s="6" t="str">
        <f aca="false">IF(N1550&lt;0.05,"Yes","No")</f>
        <v>Yes</v>
      </c>
      <c r="P1550" s="16" t="n">
        <v>0.358700430703539</v>
      </c>
      <c r="Q1550" s="17" t="n">
        <v>15.4561461983013</v>
      </c>
      <c r="R1550" s="18" t="n">
        <v>9.12400726057527E-005</v>
      </c>
      <c r="S1550" s="16" t="n">
        <v>0.00584009793028863</v>
      </c>
      <c r="T1550" s="16" t="n">
        <v>0.00988233599188781</v>
      </c>
      <c r="U1550" s="16" t="n">
        <v>0.00961213022227158</v>
      </c>
      <c r="V1550" s="16" t="n">
        <v>0.0294025052750813</v>
      </c>
      <c r="W1550" s="6" t="s">
        <v>695</v>
      </c>
      <c r="X1550" s="17" t="n">
        <v>99.7</v>
      </c>
      <c r="Y1550" s="16" t="n">
        <v>0.638491786765845</v>
      </c>
      <c r="Z1550" s="16" t="n">
        <f aca="false">(G1550-E1550)/SQRT(H1550^2/D1550+F1550^2/C1550)</f>
        <v>6.8921840011396</v>
      </c>
      <c r="AA1550" s="24" t="n">
        <f aca="false">ABS(K1550-Z1550)</f>
        <v>0</v>
      </c>
    </row>
    <row r="1551" customFormat="false" ht="22.35" hidden="false" customHeight="false" outlineLevel="0" collapsed="false">
      <c r="A1551" s="17" t="n">
        <v>1946</v>
      </c>
      <c r="B1551" s="7" t="s">
        <v>619</v>
      </c>
      <c r="C1551" s="6" t="n">
        <v>144</v>
      </c>
      <c r="D1551" s="6" t="n">
        <v>717</v>
      </c>
      <c r="E1551" s="16" t="n">
        <v>0.0579890115186572</v>
      </c>
      <c r="F1551" s="16" t="n">
        <v>0.0108956285110722</v>
      </c>
      <c r="G1551" s="16" t="n">
        <v>0.0679386055078799</v>
      </c>
      <c r="H1551" s="16" t="n">
        <v>0.0298811545942327</v>
      </c>
      <c r="I1551" s="23" t="n">
        <f aca="false">G1551-E1551</f>
        <v>0.0099495939892227</v>
      </c>
      <c r="J1551" s="17" t="n">
        <f aca="false">100*(G1551-E1551)/E1551</f>
        <v>17.1577230386511</v>
      </c>
      <c r="K1551" s="16" t="n">
        <v>6.91592635127641</v>
      </c>
      <c r="L1551" s="17" t="n">
        <v>619.150945993776</v>
      </c>
      <c r="M1551" s="18" t="n">
        <v>1.16125307278586E-011</v>
      </c>
      <c r="N1551" s="18" t="n">
        <v>1.03820966209493E-010</v>
      </c>
      <c r="O1551" s="6" t="str">
        <f aca="false">IF(N1551&lt;0.05,"Yes","No")</f>
        <v>Yes</v>
      </c>
      <c r="P1551" s="16" t="n">
        <v>0.359648005284573</v>
      </c>
      <c r="Q1551" s="17" t="n">
        <v>15.5379146874743</v>
      </c>
      <c r="R1551" s="18" t="n">
        <v>8.74447072834643E-005</v>
      </c>
      <c r="S1551" s="16" t="n">
        <v>0.00565991814061315</v>
      </c>
      <c r="T1551" s="16" t="n">
        <v>0.00992884934655304</v>
      </c>
      <c r="U1551" s="16" t="n">
        <v>0.00941065145635539</v>
      </c>
      <c r="V1551" s="16" t="n">
        <v>0.0291619155011839</v>
      </c>
      <c r="W1551" s="6" t="s">
        <v>695</v>
      </c>
      <c r="X1551" s="17" t="n">
        <v>99.7</v>
      </c>
      <c r="Y1551" s="16" t="n">
        <v>0.639092282659228</v>
      </c>
      <c r="Z1551" s="16" t="n">
        <f aca="false">(G1551-E1551)/SQRT(H1551^2/D1551+F1551^2/C1551)</f>
        <v>6.91592635127641</v>
      </c>
      <c r="AA1551" s="24" t="n">
        <f aca="false">ABS(K1551-Z1551)</f>
        <v>0</v>
      </c>
    </row>
    <row r="1552" customFormat="false" ht="22.35" hidden="false" customHeight="false" outlineLevel="0" collapsed="false">
      <c r="A1552" s="17" t="n">
        <v>1947</v>
      </c>
      <c r="B1552" s="7" t="s">
        <v>619</v>
      </c>
      <c r="C1552" s="6" t="n">
        <v>144</v>
      </c>
      <c r="D1552" s="6" t="n">
        <v>717</v>
      </c>
      <c r="E1552" s="16" t="n">
        <v>0.0580441707796935</v>
      </c>
      <c r="F1552" s="16" t="n">
        <v>0.0108948847220415</v>
      </c>
      <c r="G1552" s="16" t="n">
        <v>0.0680409477013092</v>
      </c>
      <c r="H1552" s="16" t="n">
        <v>0.0299439056317491</v>
      </c>
      <c r="I1552" s="23" t="n">
        <f aca="false">G1552-E1552</f>
        <v>0.00999677692161573</v>
      </c>
      <c r="J1552" s="17" t="n">
        <f aca="false">100*(G1552-E1552)/E1552</f>
        <v>17.2227060656245</v>
      </c>
      <c r="K1552" s="16" t="n">
        <v>6.94013869534387</v>
      </c>
      <c r="L1552" s="17" t="n">
        <v>620.699021373307</v>
      </c>
      <c r="M1552" s="18" t="n">
        <v>9.88575494826163E-012</v>
      </c>
      <c r="N1552" s="18" t="n">
        <v>8.99132950056177E-011</v>
      </c>
      <c r="O1552" s="6" t="str">
        <f aca="false">IF(N1552&lt;0.05,"Yes","No")</f>
        <v>Yes</v>
      </c>
      <c r="P1552" s="16" t="n">
        <v>0.360616429810408</v>
      </c>
      <c r="Q1552" s="17" t="n">
        <v>15.6217052625846</v>
      </c>
      <c r="R1552" s="18" t="n">
        <v>8.37205237769018E-005</v>
      </c>
      <c r="S1552" s="16" t="n">
        <v>0.00548690675431239</v>
      </c>
      <c r="T1552" s="16" t="n">
        <v>0.00997602833991546</v>
      </c>
      <c r="U1552" s="16" t="n">
        <v>0.00920916263111436</v>
      </c>
      <c r="V1552" s="16" t="n">
        <v>0.028883068730991</v>
      </c>
      <c r="W1552" s="6" t="s">
        <v>695</v>
      </c>
      <c r="X1552" s="17" t="n">
        <v>99.7</v>
      </c>
      <c r="Y1552" s="16" t="n">
        <v>0.639663722299706</v>
      </c>
      <c r="Z1552" s="16" t="n">
        <f aca="false">(G1552-E1552)/SQRT(H1552^2/D1552+F1552^2/C1552)</f>
        <v>6.94013869534388</v>
      </c>
      <c r="AA1552" s="24" t="n">
        <f aca="false">ABS(K1552-Z1552)</f>
        <v>0</v>
      </c>
    </row>
    <row r="1553" customFormat="false" ht="22.35" hidden="false" customHeight="false" outlineLevel="0" collapsed="false">
      <c r="A1553" s="17" t="n">
        <v>1948</v>
      </c>
      <c r="B1553" s="7" t="s">
        <v>619</v>
      </c>
      <c r="C1553" s="6" t="n">
        <v>144</v>
      </c>
      <c r="D1553" s="6" t="n">
        <v>717</v>
      </c>
      <c r="E1553" s="16" t="n">
        <v>0.0581044017389003</v>
      </c>
      <c r="F1553" s="16" t="n">
        <v>0.0108944575038217</v>
      </c>
      <c r="G1553" s="16" t="n">
        <v>0.0681484178789324</v>
      </c>
      <c r="H1553" s="16" t="n">
        <v>0.0300089183459694</v>
      </c>
      <c r="I1553" s="23" t="n">
        <f aca="false">G1553-E1553</f>
        <v>0.0100440161400321</v>
      </c>
      <c r="J1553" s="17" t="n">
        <f aca="false">100*(G1553-E1553)/E1553</f>
        <v>17.2861536121931</v>
      </c>
      <c r="K1553" s="16" t="n">
        <v>6.96392542850371</v>
      </c>
      <c r="L1553" s="17" t="n">
        <v>622.276426529094</v>
      </c>
      <c r="M1553" s="18" t="n">
        <v>8.43480211147889E-012</v>
      </c>
      <c r="N1553" s="18" t="n">
        <v>7.73865468830444E-011</v>
      </c>
      <c r="O1553" s="6" t="str">
        <f aca="false">IF(N1553&lt;0.05,"Yes","No")</f>
        <v>Yes</v>
      </c>
      <c r="P1553" s="16" t="n">
        <v>0.361556073552628</v>
      </c>
      <c r="Q1553" s="17" t="n">
        <v>15.703221025076</v>
      </c>
      <c r="R1553" s="18" t="n">
        <v>8.02509289724719E-005</v>
      </c>
      <c r="S1553" s="16" t="n">
        <v>0.00531207394034893</v>
      </c>
      <c r="T1553" s="16" t="n">
        <v>0.010023262986119</v>
      </c>
      <c r="U1553" s="16" t="n">
        <v>0.00901813754684964</v>
      </c>
      <c r="V1553" s="16" t="n">
        <v>0.028883068730991</v>
      </c>
      <c r="W1553" s="6" t="s">
        <v>695</v>
      </c>
      <c r="X1553" s="17" t="n">
        <v>99.7</v>
      </c>
      <c r="Y1553" s="16" t="n">
        <v>0.640022082752208</v>
      </c>
      <c r="Z1553" s="16" t="n">
        <f aca="false">(G1553-E1553)/SQRT(H1553^2/D1553+F1553^2/C1553)</f>
        <v>6.96392542850372</v>
      </c>
      <c r="AA1553" s="24" t="n">
        <f aca="false">ABS(K1553-Z1553)</f>
        <v>0</v>
      </c>
    </row>
    <row r="1554" customFormat="false" ht="22.35" hidden="false" customHeight="false" outlineLevel="0" collapsed="false">
      <c r="A1554" s="17" t="n">
        <v>1949</v>
      </c>
      <c r="B1554" s="7" t="s">
        <v>619</v>
      </c>
      <c r="C1554" s="6" t="n">
        <v>144</v>
      </c>
      <c r="D1554" s="6" t="n">
        <v>717</v>
      </c>
      <c r="E1554" s="16" t="n">
        <v>0.0581672121511979</v>
      </c>
      <c r="F1554" s="16" t="n">
        <v>0.0108934521208325</v>
      </c>
      <c r="G1554" s="16" t="n">
        <v>0.0682608010650014</v>
      </c>
      <c r="H1554" s="16" t="n">
        <v>0.0300755109533035</v>
      </c>
      <c r="I1554" s="23" t="n">
        <f aca="false">G1554-E1554</f>
        <v>0.0100935889138034</v>
      </c>
      <c r="J1554" s="17" t="n">
        <f aca="false">100*(G1554-E1554)/E1554</f>
        <v>17.3527121904459</v>
      </c>
      <c r="K1554" s="16" t="n">
        <v>6.98918301468967</v>
      </c>
      <c r="L1554" s="17" t="n">
        <v>623.925170866049</v>
      </c>
      <c r="M1554" s="18" t="n">
        <v>7.12300873089584E-012</v>
      </c>
      <c r="N1554" s="18" t="n">
        <v>6.59270543771461E-011</v>
      </c>
      <c r="O1554" s="6" t="str">
        <f aca="false">IF(N1554&lt;0.05,"Yes","No")</f>
        <v>Yes</v>
      </c>
      <c r="P1554" s="16" t="n">
        <v>0.362557472500791</v>
      </c>
      <c r="Q1554" s="17" t="n">
        <v>15.7903276574017</v>
      </c>
      <c r="R1554" s="18" t="n">
        <v>7.67033903524015E-005</v>
      </c>
      <c r="S1554" s="16" t="n">
        <v>0.0051393959007544</v>
      </c>
      <c r="T1554" s="16" t="n">
        <v>0.0100728351121221</v>
      </c>
      <c r="U1554" s="16" t="n">
        <v>0.00881922907160035</v>
      </c>
      <c r="V1554" s="16" t="n">
        <v>0.0286386403082416</v>
      </c>
      <c r="W1554" s="6" t="s">
        <v>695</v>
      </c>
      <c r="X1554" s="17" t="n">
        <v>99.7</v>
      </c>
      <c r="Y1554" s="16" t="n">
        <v>0.640671005733767</v>
      </c>
      <c r="Z1554" s="16" t="n">
        <f aca="false">(G1554-E1554)/SQRT(H1554^2/D1554+F1554^2/C1554)</f>
        <v>6.98918301468967</v>
      </c>
      <c r="AA1554" s="24" t="n">
        <f aca="false">ABS(K1554-Z1554)</f>
        <v>0</v>
      </c>
    </row>
    <row r="1555" customFormat="false" ht="22.35" hidden="false" customHeight="false" outlineLevel="0" collapsed="false">
      <c r="A1555" s="17" t="n">
        <v>1950</v>
      </c>
      <c r="B1555" s="7" t="s">
        <v>619</v>
      </c>
      <c r="C1555" s="6" t="n">
        <v>144</v>
      </c>
      <c r="D1555" s="6" t="n">
        <v>717</v>
      </c>
      <c r="E1555" s="16" t="n">
        <v>0.0582312734590636</v>
      </c>
      <c r="F1555" s="16" t="n">
        <v>0.0108909814628109</v>
      </c>
      <c r="G1555" s="16" t="n">
        <v>0.0683775142749649</v>
      </c>
      <c r="H1555" s="16" t="n">
        <v>0.0301440373906718</v>
      </c>
      <c r="I1555" s="23" t="n">
        <f aca="false">G1555-E1555</f>
        <v>0.0101462408159013</v>
      </c>
      <c r="J1555" s="17" t="n">
        <f aca="false">100*(G1555-E1555)/E1555</f>
        <v>17.4240407485405</v>
      </c>
      <c r="K1555" s="16" t="n">
        <v>7.01659441498667</v>
      </c>
      <c r="L1555" s="17" t="n">
        <v>625.711342131623</v>
      </c>
      <c r="M1555" s="18" t="n">
        <v>5.92551333187099E-012</v>
      </c>
      <c r="N1555" s="18" t="n">
        <v>5.58273700011702E-011</v>
      </c>
      <c r="O1555" s="6" t="str">
        <f aca="false">IF(N1555&lt;0.05,"Yes","No")</f>
        <v>Yes</v>
      </c>
      <c r="P1555" s="16" t="n">
        <v>0.363643385302258</v>
      </c>
      <c r="Q1555" s="17" t="n">
        <v>15.8850580050763</v>
      </c>
      <c r="R1555" s="18" t="n">
        <v>7.3024533296833E-005</v>
      </c>
      <c r="S1555" s="16" t="n">
        <v>0.00496982384881505</v>
      </c>
      <c r="T1555" s="16" t="n">
        <v>0.0101254944085289</v>
      </c>
      <c r="U1555" s="16" t="n">
        <v>0.00860979444696893</v>
      </c>
      <c r="V1555" s="16" t="n">
        <v>0.0282643408329402</v>
      </c>
      <c r="W1555" s="6" t="s">
        <v>695</v>
      </c>
      <c r="X1555" s="17" t="n">
        <v>99.7</v>
      </c>
      <c r="Y1555" s="16" t="n">
        <v>0.641319928715326</v>
      </c>
      <c r="Z1555" s="16" t="n">
        <f aca="false">(G1555-E1555)/SQRT(H1555^2/D1555+F1555^2/C1555)</f>
        <v>7.01659441498667</v>
      </c>
      <c r="AA1555" s="24" t="n">
        <f aca="false">ABS(K1555-Z1555)</f>
        <v>0</v>
      </c>
    </row>
    <row r="1556" customFormat="false" ht="15" hidden="false" customHeight="false" outlineLevel="0" collapsed="false">
      <c r="A1556" s="17" t="n">
        <v>1951</v>
      </c>
      <c r="B1556" s="6" t="s">
        <v>620</v>
      </c>
      <c r="C1556" s="6" t="n">
        <v>144</v>
      </c>
      <c r="D1556" s="6" t="n">
        <v>717</v>
      </c>
      <c r="E1556" s="16" t="n">
        <v>0.0583007498902993</v>
      </c>
      <c r="F1556" s="16" t="n">
        <v>0.0108908240364488</v>
      </c>
      <c r="G1556" s="16" t="n">
        <v>0.0684983341005141</v>
      </c>
      <c r="H1556" s="16" t="n">
        <v>0.0302132166020899</v>
      </c>
      <c r="I1556" s="23" t="n">
        <f aca="false">G1556-E1556</f>
        <v>0.0101975842102148</v>
      </c>
      <c r="J1556" s="17" t="n">
        <f aca="false">100*(G1556-E1556)/E1556</f>
        <v>17.49134312921</v>
      </c>
      <c r="K1556" s="16" t="n">
        <v>7.04234107623552</v>
      </c>
      <c r="L1556" s="17" t="n">
        <v>627.356715985329</v>
      </c>
      <c r="M1556" s="18" t="n">
        <v>4.98207103138157E-012</v>
      </c>
      <c r="N1556" s="18" t="n">
        <v>4.77960330453547E-011</v>
      </c>
      <c r="O1556" s="6" t="str">
        <f aca="false">IF(N1556&lt;0.05,"Yes","No")</f>
        <v>Yes</v>
      </c>
      <c r="P1556" s="16" t="n">
        <v>0.364668020622684</v>
      </c>
      <c r="Q1556" s="17" t="n">
        <v>15.9747025474645</v>
      </c>
      <c r="R1556" s="18" t="n">
        <v>6.97070792122725E-005</v>
      </c>
      <c r="S1556" s="16" t="n">
        <v>0.00478475358725444</v>
      </c>
      <c r="T1556" s="16" t="n">
        <v>0.0101768386943073</v>
      </c>
      <c r="U1556" s="16" t="n">
        <v>0.00841492471745545</v>
      </c>
      <c r="V1556" s="16" t="n">
        <v>0.0279742987838195</v>
      </c>
      <c r="W1556" s="6" t="s">
        <v>695</v>
      </c>
      <c r="X1556" s="17" t="n">
        <v>99.7</v>
      </c>
      <c r="Y1556" s="16" t="n">
        <v>0.641813885014722</v>
      </c>
      <c r="Z1556" s="16" t="n">
        <f aca="false">(G1556-E1556)/SQRT(H1556^2/D1556+F1556^2/C1556)</f>
        <v>7.04234107623551</v>
      </c>
      <c r="AA1556" s="24" t="n">
        <f aca="false">ABS(K1556-Z1556)</f>
        <v>0</v>
      </c>
    </row>
    <row r="1557" customFormat="false" ht="15" hidden="false" customHeight="false" outlineLevel="0" collapsed="false">
      <c r="A1557" s="17" t="n">
        <v>1952</v>
      </c>
      <c r="B1557" s="6" t="s">
        <v>620</v>
      </c>
      <c r="C1557" s="6" t="n">
        <v>144</v>
      </c>
      <c r="D1557" s="6" t="n">
        <v>717</v>
      </c>
      <c r="E1557" s="16" t="n">
        <v>0.0583752423731817</v>
      </c>
      <c r="F1557" s="16" t="n">
        <v>0.010891674266862</v>
      </c>
      <c r="G1557" s="16" t="n">
        <v>0.0686246544964393</v>
      </c>
      <c r="H1557" s="16" t="n">
        <v>0.030284153253631</v>
      </c>
      <c r="I1557" s="23" t="n">
        <f aca="false">G1557-E1557</f>
        <v>0.0102494121232576</v>
      </c>
      <c r="J1557" s="17" t="n">
        <f aca="false">100*(G1557-E1557)/E1557</f>
        <v>17.5578065402026</v>
      </c>
      <c r="K1557" s="16" t="n">
        <v>7.06783610140344</v>
      </c>
      <c r="L1557" s="17" t="n">
        <v>628.972779957353</v>
      </c>
      <c r="M1557" s="18" t="n">
        <v>4.19369212078082E-012</v>
      </c>
      <c r="N1557" s="18" t="n">
        <v>4.06034430680208E-011</v>
      </c>
      <c r="O1557" s="6" t="str">
        <f aca="false">IF(N1557&lt;0.05,"Yes","No")</f>
        <v>Yes</v>
      </c>
      <c r="P1557" s="16" t="n">
        <v>0.365683793571622</v>
      </c>
      <c r="Q1557" s="17" t="n">
        <v>16.0638207002677</v>
      </c>
      <c r="R1557" s="18" t="n">
        <v>6.65596570328562E-005</v>
      </c>
      <c r="S1557" s="16" t="n">
        <v>0.00458825694134086</v>
      </c>
      <c r="T1557" s="16" t="n">
        <v>0.0102286669971074</v>
      </c>
      <c r="U1557" s="16" t="n">
        <v>0.00822538509152992</v>
      </c>
      <c r="V1557" s="16" t="n">
        <v>0.0275622553067055</v>
      </c>
      <c r="W1557" s="6" t="s">
        <v>695</v>
      </c>
      <c r="X1557" s="17" t="n">
        <v>99.7</v>
      </c>
      <c r="Y1557" s="16" t="n">
        <v>0.642395010072834</v>
      </c>
      <c r="Z1557" s="16" t="n">
        <f aca="false">(G1557-E1557)/SQRT(H1557^2/D1557+F1557^2/C1557)</f>
        <v>7.06783610140344</v>
      </c>
      <c r="AA1557" s="24" t="n">
        <f aca="false">ABS(K1557-Z1557)</f>
        <v>0</v>
      </c>
    </row>
    <row r="1558" customFormat="false" ht="15" hidden="false" customHeight="false" outlineLevel="0" collapsed="false">
      <c r="A1558" s="17" t="n">
        <v>1953</v>
      </c>
      <c r="B1558" s="6" t="s">
        <v>620</v>
      </c>
      <c r="C1558" s="6" t="n">
        <v>144</v>
      </c>
      <c r="D1558" s="6" t="n">
        <v>717</v>
      </c>
      <c r="E1558" s="16" t="n">
        <v>0.0584512640877316</v>
      </c>
      <c r="F1558" s="16" t="n">
        <v>0.0108923248061258</v>
      </c>
      <c r="G1558" s="16" t="n">
        <v>0.0687540813324508</v>
      </c>
      <c r="H1558" s="16" t="n">
        <v>0.0303559420915135</v>
      </c>
      <c r="I1558" s="23" t="n">
        <f aca="false">G1558-E1558</f>
        <v>0.0103028172447192</v>
      </c>
      <c r="J1558" s="17" t="n">
        <f aca="false">100*(G1558-E1558)/E1558</f>
        <v>17.6263377798901</v>
      </c>
      <c r="K1558" s="16" t="n">
        <v>7.09426389207128</v>
      </c>
      <c r="L1558" s="17" t="n">
        <v>630.616954497353</v>
      </c>
      <c r="M1558" s="18" t="n">
        <v>3.50600333740493E-012</v>
      </c>
      <c r="N1558" s="18" t="n">
        <v>3.4421088840597E-011</v>
      </c>
      <c r="O1558" s="6" t="str">
        <f aca="false">IF(N1558&lt;0.05,"Yes","No")</f>
        <v>Yes</v>
      </c>
      <c r="P1558" s="16" t="n">
        <v>0.366741163375317</v>
      </c>
      <c r="Q1558" s="17" t="n">
        <v>16.1568516508677</v>
      </c>
      <c r="R1558" s="18" t="n">
        <v>6.34267131037848E-005</v>
      </c>
      <c r="S1558" s="16" t="n">
        <v>0.004416911692948</v>
      </c>
      <c r="T1558" s="16" t="n">
        <v>0.010282069545975</v>
      </c>
      <c r="U1558" s="16" t="n">
        <v>0.00803227968539981</v>
      </c>
      <c r="V1558" s="16" t="n">
        <v>0.0272190639016532</v>
      </c>
      <c r="W1558" s="6" t="s">
        <v>695</v>
      </c>
      <c r="X1558" s="17" t="n">
        <v>99.7</v>
      </c>
      <c r="Y1558" s="16" t="n">
        <v>0.642947078878041</v>
      </c>
      <c r="Z1558" s="16" t="n">
        <f aca="false">(G1558-E1558)/SQRT(H1558^2/D1558+F1558^2/C1558)</f>
        <v>7.09426389207128</v>
      </c>
      <c r="AA1558" s="24" t="n">
        <f aca="false">ABS(K1558-Z1558)</f>
        <v>0</v>
      </c>
    </row>
    <row r="1559" customFormat="false" ht="15" hidden="false" customHeight="false" outlineLevel="0" collapsed="false">
      <c r="A1559" s="17" t="n">
        <v>1954</v>
      </c>
      <c r="B1559" s="6" t="s">
        <v>620</v>
      </c>
      <c r="C1559" s="6" t="n">
        <v>144</v>
      </c>
      <c r="D1559" s="6" t="n">
        <v>717</v>
      </c>
      <c r="E1559" s="16" t="n">
        <v>0.0585312047559354</v>
      </c>
      <c r="F1559" s="16" t="n">
        <v>0.0108937310138579</v>
      </c>
      <c r="G1559" s="16" t="n">
        <v>0.0688862074140558</v>
      </c>
      <c r="H1559" s="16" t="n">
        <v>0.0304287257982786</v>
      </c>
      <c r="I1559" s="23" t="n">
        <f aca="false">G1559-E1559</f>
        <v>0.0103550026581204</v>
      </c>
      <c r="J1559" s="17" t="n">
        <f aca="false">100*(G1559-E1559)/E1559</f>
        <v>17.6914223811024</v>
      </c>
      <c r="K1559" s="16" t="n">
        <v>7.1194323070245</v>
      </c>
      <c r="L1559" s="17" t="n">
        <v>632.229905046583</v>
      </c>
      <c r="M1559" s="18" t="n">
        <v>2.95436495285949E-012</v>
      </c>
      <c r="N1559" s="18" t="n">
        <v>2.94176339618853E-011</v>
      </c>
      <c r="O1559" s="6" t="str">
        <f aca="false">IF(N1559&lt;0.05,"Yes","No")</f>
        <v>Yes</v>
      </c>
      <c r="P1559" s="16" t="n">
        <v>0.367737940695985</v>
      </c>
      <c r="Q1559" s="17" t="n">
        <v>16.2447974325661</v>
      </c>
      <c r="R1559" s="18" t="n">
        <v>6.06017662823478E-005</v>
      </c>
      <c r="S1559" s="16" t="n">
        <v>0.00424383644711169</v>
      </c>
      <c r="T1559" s="16" t="n">
        <v>0.0103342492024348</v>
      </c>
      <c r="U1559" s="16" t="n">
        <v>0.00785369965630399</v>
      </c>
      <c r="V1559" s="16" t="n">
        <v>0.0268739787913594</v>
      </c>
      <c r="W1559" s="6" t="s">
        <v>695</v>
      </c>
      <c r="X1559" s="17" t="n">
        <v>99.7</v>
      </c>
      <c r="Y1559" s="16" t="n">
        <v>0.643673485200682</v>
      </c>
      <c r="Z1559" s="16" t="n">
        <f aca="false">(G1559-E1559)/SQRT(H1559^2/D1559+F1559^2/C1559)</f>
        <v>7.1194323070245</v>
      </c>
      <c r="AA1559" s="24" t="n">
        <f aca="false">ABS(K1559-Z1559)</f>
        <v>0</v>
      </c>
    </row>
    <row r="1560" customFormat="false" ht="15" hidden="false" customHeight="false" outlineLevel="0" collapsed="false">
      <c r="A1560" s="17" t="n">
        <v>1955</v>
      </c>
      <c r="B1560" s="6" t="s">
        <v>620</v>
      </c>
      <c r="C1560" s="6" t="n">
        <v>144</v>
      </c>
      <c r="D1560" s="6" t="n">
        <v>717</v>
      </c>
      <c r="E1560" s="16" t="n">
        <v>0.0586176397951527</v>
      </c>
      <c r="F1560" s="16" t="n">
        <v>0.0108973420782173</v>
      </c>
      <c r="G1560" s="16" t="n">
        <v>0.0690242069795458</v>
      </c>
      <c r="H1560" s="16" t="n">
        <v>0.03050268831714</v>
      </c>
      <c r="I1560" s="23" t="n">
        <f aca="false">G1560-E1560</f>
        <v>0.0104065671843931</v>
      </c>
      <c r="J1560" s="17" t="n">
        <f aca="false">100*(G1560-E1560)/E1560</f>
        <v>17.75330296607</v>
      </c>
      <c r="K1560" s="16" t="n">
        <v>7.14335946289863</v>
      </c>
      <c r="L1560" s="17" t="n">
        <v>633.721207383294</v>
      </c>
      <c r="M1560" s="18" t="n">
        <v>2.50953436654996E-012</v>
      </c>
      <c r="N1560" s="18" t="n">
        <v>2.52274244216339E-011</v>
      </c>
      <c r="O1560" s="6" t="str">
        <f aca="false">IF(N1560&lt;0.05,"Yes","No")</f>
        <v>Yes</v>
      </c>
      <c r="P1560" s="16" t="n">
        <v>0.368692279830299</v>
      </c>
      <c r="Q1560" s="17" t="n">
        <v>16.3292225660676</v>
      </c>
      <c r="R1560" s="18" t="n">
        <v>5.80092418136724E-005</v>
      </c>
      <c r="S1560" s="16" t="n">
        <v>0.00406946288866338</v>
      </c>
      <c r="T1560" s="16" t="n">
        <v>0.0103858047841551</v>
      </c>
      <c r="U1560" s="16" t="n">
        <v>0.0076855845174432</v>
      </c>
      <c r="V1560" s="16" t="n">
        <v>0.0265874345190253</v>
      </c>
      <c r="W1560" s="6" t="s">
        <v>695</v>
      </c>
      <c r="X1560" s="17" t="n">
        <v>99.7</v>
      </c>
      <c r="Y1560" s="16" t="n">
        <v>0.644138385247172</v>
      </c>
      <c r="Z1560" s="16" t="n">
        <f aca="false">(G1560-E1560)/SQRT(H1560^2/D1560+F1560^2/C1560)</f>
        <v>7.14335946289863</v>
      </c>
      <c r="AA1560" s="24" t="n">
        <f aca="false">ABS(K1560-Z1560)</f>
        <v>0</v>
      </c>
    </row>
    <row r="1561" customFormat="false" ht="15" hidden="false" customHeight="false" outlineLevel="0" collapsed="false">
      <c r="A1561" s="17" t="n">
        <v>1956</v>
      </c>
      <c r="B1561" s="6" t="s">
        <v>620</v>
      </c>
      <c r="C1561" s="6" t="n">
        <v>144</v>
      </c>
      <c r="D1561" s="6" t="n">
        <v>717</v>
      </c>
      <c r="E1561" s="16" t="n">
        <v>0.0587066719825897</v>
      </c>
      <c r="F1561" s="16" t="n">
        <v>0.0109001260181683</v>
      </c>
      <c r="G1561" s="16" t="n">
        <v>0.0691649397754603</v>
      </c>
      <c r="H1561" s="16" t="n">
        <v>0.0305765260110191</v>
      </c>
      <c r="I1561" s="23" t="n">
        <f aca="false">G1561-E1561</f>
        <v>0.0104582677928706</v>
      </c>
      <c r="J1561" s="17" t="n">
        <f aca="false">100*(G1561-E1561)/E1561</f>
        <v>17.814445002047</v>
      </c>
      <c r="K1561" s="16" t="n">
        <v>7.16752416479503</v>
      </c>
      <c r="L1561" s="17" t="n">
        <v>635.25836444086</v>
      </c>
      <c r="M1561" s="18" t="n">
        <v>2.12707817402293E-012</v>
      </c>
      <c r="N1561" s="18" t="n">
        <v>2.16941322505931E-011</v>
      </c>
      <c r="O1561" s="6" t="str">
        <f aca="false">IF(N1561&lt;0.05,"Yes","No")</f>
        <v>Yes</v>
      </c>
      <c r="P1561" s="16" t="n">
        <v>0.369649037628876</v>
      </c>
      <c r="Q1561" s="17" t="n">
        <v>16.4140813109091</v>
      </c>
      <c r="R1561" s="18" t="n">
        <v>5.5515998913724E-005</v>
      </c>
      <c r="S1561" s="16" t="n">
        <v>0.00390598498733298</v>
      </c>
      <c r="T1561" s="16" t="n">
        <v>0.0104374973265335</v>
      </c>
      <c r="U1561" s="16" t="n">
        <v>0.00751995249671112</v>
      </c>
      <c r="V1561" s="16" t="n">
        <v>0.0263763275385477</v>
      </c>
      <c r="W1561" s="6" t="s">
        <v>695</v>
      </c>
      <c r="X1561" s="17" t="n">
        <v>99.7</v>
      </c>
      <c r="Y1561" s="16" t="n">
        <v>0.644690454052379</v>
      </c>
      <c r="Z1561" s="16" t="n">
        <f aca="false">(G1561-E1561)/SQRT(H1561^2/D1561+F1561^2/C1561)</f>
        <v>7.16752416479503</v>
      </c>
      <c r="AA1561" s="24" t="n">
        <f aca="false">ABS(K1561-Z1561)</f>
        <v>0</v>
      </c>
    </row>
    <row r="1562" customFormat="false" ht="15" hidden="false" customHeight="false" outlineLevel="0" collapsed="false">
      <c r="A1562" s="17" t="n">
        <v>1957</v>
      </c>
      <c r="B1562" s="6" t="s">
        <v>620</v>
      </c>
      <c r="C1562" s="6" t="n">
        <v>144</v>
      </c>
      <c r="D1562" s="6" t="n">
        <v>717</v>
      </c>
      <c r="E1562" s="16" t="n">
        <v>0.0588013713196334</v>
      </c>
      <c r="F1562" s="16" t="n">
        <v>0.0109040189194267</v>
      </c>
      <c r="G1562" s="16" t="n">
        <v>0.0693115655441913</v>
      </c>
      <c r="H1562" s="16" t="n">
        <v>0.0306514643077328</v>
      </c>
      <c r="I1562" s="23" t="n">
        <f aca="false">G1562-E1562</f>
        <v>0.0105101942245579</v>
      </c>
      <c r="J1562" s="17" t="n">
        <f aca="false">100*(G1562-E1562)/E1562</f>
        <v>17.8740631190834</v>
      </c>
      <c r="K1562" s="16" t="n">
        <v>7.19131818692043</v>
      </c>
      <c r="L1562" s="17" t="n">
        <v>636.743510316157</v>
      </c>
      <c r="M1562" s="18" t="n">
        <v>1.80668962286422E-012</v>
      </c>
      <c r="N1562" s="18" t="n">
        <v>1.85163653543304E-011</v>
      </c>
      <c r="O1562" s="6" t="str">
        <f aca="false">IF(N1562&lt;0.05,"Yes","No")</f>
        <v>Yes</v>
      </c>
      <c r="P1562" s="16" t="n">
        <v>0.370595300364572</v>
      </c>
      <c r="Q1562" s="17" t="n">
        <v>16.4982255238774</v>
      </c>
      <c r="R1562" s="18" t="n">
        <v>5.31503650938303E-005</v>
      </c>
      <c r="S1562" s="16" t="n">
        <v>0.00376847595743658</v>
      </c>
      <c r="T1562" s="16" t="n">
        <v>0.0104894196846088</v>
      </c>
      <c r="U1562" s="16" t="n">
        <v>0.0073587280697047</v>
      </c>
      <c r="V1562" s="16" t="n">
        <v>0.0260280937280296</v>
      </c>
      <c r="W1562" s="6" t="s">
        <v>695</v>
      </c>
      <c r="X1562" s="17" t="n">
        <v>99.7</v>
      </c>
      <c r="Y1562" s="16" t="n">
        <v>0.645290949945762</v>
      </c>
      <c r="Z1562" s="16" t="n">
        <f aca="false">(G1562-E1562)/SQRT(H1562^2/D1562+F1562^2/C1562)</f>
        <v>7.19131818692043</v>
      </c>
      <c r="AA1562" s="24" t="n">
        <f aca="false">ABS(K1562-Z1562)</f>
        <v>0</v>
      </c>
    </row>
    <row r="1563" customFormat="false" ht="15" hidden="false" customHeight="false" outlineLevel="0" collapsed="false">
      <c r="A1563" s="17" t="n">
        <v>1958</v>
      </c>
      <c r="B1563" s="6" t="s">
        <v>620</v>
      </c>
      <c r="C1563" s="6" t="n">
        <v>144</v>
      </c>
      <c r="D1563" s="6" t="n">
        <v>717</v>
      </c>
      <c r="E1563" s="16" t="n">
        <v>0.0589005572773102</v>
      </c>
      <c r="F1563" s="16" t="n">
        <v>0.0109104639282218</v>
      </c>
      <c r="G1563" s="16" t="n">
        <v>0.0694636704148192</v>
      </c>
      <c r="H1563" s="16" t="n">
        <v>0.030727251521068</v>
      </c>
      <c r="I1563" s="23" t="n">
        <f aca="false">G1563-E1563</f>
        <v>0.010563113137509</v>
      </c>
      <c r="J1563" s="17" t="n">
        <f aca="false">100*(G1563-E1563)/E1563</f>
        <v>17.93380848296</v>
      </c>
      <c r="K1563" s="16" t="n">
        <v>7.21493157314961</v>
      </c>
      <c r="L1563" s="17" t="n">
        <v>638.076948848673</v>
      </c>
      <c r="M1563" s="18" t="n">
        <v>1.53606783443903E-012</v>
      </c>
      <c r="N1563" s="18" t="n">
        <v>1.6136392600782E-011</v>
      </c>
      <c r="O1563" s="6" t="str">
        <f aca="false">IF(N1563&lt;0.05,"Yes","No")</f>
        <v>Yes</v>
      </c>
      <c r="P1563" s="16" t="n">
        <v>0.371559769430372</v>
      </c>
      <c r="Q1563" s="17" t="n">
        <v>16.5842100658164</v>
      </c>
      <c r="R1563" s="18" t="n">
        <v>5.08378685218617E-005</v>
      </c>
      <c r="S1563" s="16" t="n">
        <v>0.00363702719854258</v>
      </c>
      <c r="T1563" s="16" t="n">
        <v>0.0105423353271496</v>
      </c>
      <c r="U1563" s="16" t="n">
        <v>0.00719860576147254</v>
      </c>
      <c r="V1563" s="16" t="n">
        <v>0.0257653674699383</v>
      </c>
      <c r="W1563" s="6" t="s">
        <v>695</v>
      </c>
      <c r="X1563" s="17" t="n">
        <v>99.7</v>
      </c>
      <c r="Y1563" s="16" t="n">
        <v>0.64567836665117</v>
      </c>
      <c r="Z1563" s="16" t="n">
        <f aca="false">(G1563-E1563)/SQRT(H1563^2/D1563+F1563^2/C1563)</f>
        <v>7.21493157314961</v>
      </c>
      <c r="AA1563" s="24" t="n">
        <f aca="false">ABS(K1563-Z1563)</f>
        <v>0</v>
      </c>
    </row>
    <row r="1564" customFormat="false" ht="15" hidden="false" customHeight="false" outlineLevel="0" collapsed="false">
      <c r="A1564" s="17" t="n">
        <v>1959</v>
      </c>
      <c r="B1564" s="6" t="s">
        <v>620</v>
      </c>
      <c r="C1564" s="6" t="n">
        <v>144</v>
      </c>
      <c r="D1564" s="6" t="n">
        <v>717</v>
      </c>
      <c r="E1564" s="16" t="n">
        <v>0.0590034429915249</v>
      </c>
      <c r="F1564" s="16" t="n">
        <v>0.0109173486029944</v>
      </c>
      <c r="G1564" s="16" t="n">
        <v>0.0696185602075219</v>
      </c>
      <c r="H1564" s="16" t="n">
        <v>0.0308039611778848</v>
      </c>
      <c r="I1564" s="23" t="n">
        <f aca="false">G1564-E1564</f>
        <v>0.010615117215997</v>
      </c>
      <c r="J1564" s="17" t="n">
        <f aca="false">100*(G1564-E1564)/E1564</f>
        <v>17.9906742349285</v>
      </c>
      <c r="K1564" s="16" t="n">
        <v>7.2375875069263</v>
      </c>
      <c r="L1564" s="17" t="n">
        <v>639.398010040782</v>
      </c>
      <c r="M1564" s="18" t="n">
        <v>1.31393692559374E-012</v>
      </c>
      <c r="N1564" s="18" t="n">
        <v>1.39423307104669E-011</v>
      </c>
      <c r="O1564" s="6" t="str">
        <f aca="false">IF(N1564&lt;0.05,"Yes","No")</f>
        <v>Yes</v>
      </c>
      <c r="P1564" s="16" t="n">
        <v>0.372476199466525</v>
      </c>
      <c r="Q1564" s="17" t="n">
        <v>16.6661188853052</v>
      </c>
      <c r="R1564" s="18" t="n">
        <v>4.87293163020913E-005</v>
      </c>
      <c r="S1564" s="16" t="n">
        <v>0.00350756931559284</v>
      </c>
      <c r="T1564" s="16" t="n">
        <v>0.0105943338514594</v>
      </c>
      <c r="U1564" s="16" t="n">
        <v>0.00704755081231954</v>
      </c>
      <c r="V1564" s="16" t="n">
        <v>0.0255291452701437</v>
      </c>
      <c r="W1564" s="6" t="s">
        <v>695</v>
      </c>
      <c r="X1564" s="17" t="n">
        <v>99.7</v>
      </c>
      <c r="Y1564" s="16" t="n">
        <v>0.645881760421509</v>
      </c>
      <c r="Z1564" s="16" t="n">
        <f aca="false">(G1564-E1564)/SQRT(H1564^2/D1564+F1564^2/C1564)</f>
        <v>7.23758750692631</v>
      </c>
      <c r="AA1564" s="24" t="n">
        <f aca="false">ABS(K1564-Z1564)</f>
        <v>0</v>
      </c>
    </row>
    <row r="1565" customFormat="false" ht="15" hidden="false" customHeight="false" outlineLevel="0" collapsed="false">
      <c r="A1565" s="17" t="n">
        <v>1960</v>
      </c>
      <c r="B1565" s="6" t="s">
        <v>620</v>
      </c>
      <c r="C1565" s="6" t="n">
        <v>144</v>
      </c>
      <c r="D1565" s="6" t="n">
        <v>717</v>
      </c>
      <c r="E1565" s="16" t="n">
        <v>0.0591141392683817</v>
      </c>
      <c r="F1565" s="16" t="n">
        <v>0.0109258603491191</v>
      </c>
      <c r="G1565" s="16" t="n">
        <v>0.0697822789122536</v>
      </c>
      <c r="H1565" s="16" t="n">
        <v>0.0308837484280441</v>
      </c>
      <c r="I1565" s="23" t="n">
        <f aca="false">G1565-E1565</f>
        <v>0.0106681396438719</v>
      </c>
      <c r="J1565" s="17" t="n">
        <f aca="false">100*(G1565-E1565)/E1565</f>
        <v>18.0466801613027</v>
      </c>
      <c r="K1565" s="16" t="n">
        <v>7.25998946402958</v>
      </c>
      <c r="L1565" s="17" t="n">
        <v>640.679037221971</v>
      </c>
      <c r="M1565" s="18" t="n">
        <v>1.1254634056835E-012</v>
      </c>
      <c r="N1565" s="18" t="n">
        <v>1.21014758389722E-011</v>
      </c>
      <c r="O1565" s="6" t="str">
        <f aca="false">IF(N1565&lt;0.05,"Yes","No")</f>
        <v>Yes</v>
      </c>
      <c r="P1565" s="16" t="n">
        <v>0.373386114153288</v>
      </c>
      <c r="Q1565" s="17" t="n">
        <v>16.7476450026527</v>
      </c>
      <c r="R1565" s="18" t="n">
        <v>4.67181030192225E-005</v>
      </c>
      <c r="S1565" s="16" t="n">
        <v>0.00339778540128688</v>
      </c>
      <c r="T1565" s="16" t="n">
        <v>0.0106473501116395</v>
      </c>
      <c r="U1565" s="16" t="n">
        <v>0.0068994835088432</v>
      </c>
      <c r="V1565" s="16" t="n">
        <v>0.0252937128022944</v>
      </c>
      <c r="W1565" s="6" t="s">
        <v>695</v>
      </c>
      <c r="X1565" s="17" t="n">
        <v>99.7</v>
      </c>
      <c r="Y1565" s="16" t="n">
        <v>0.646404772973811</v>
      </c>
      <c r="Z1565" s="16" t="n">
        <f aca="false">(G1565-E1565)/SQRT(H1565^2/D1565+F1565^2/C1565)</f>
        <v>7.25998946402958</v>
      </c>
      <c r="AA1565" s="24" t="n">
        <f aca="false">ABS(K1565-Z1565)</f>
        <v>0</v>
      </c>
    </row>
    <row r="1566" customFormat="false" ht="15" hidden="false" customHeight="false" outlineLevel="0" collapsed="false">
      <c r="A1566" s="17" t="n">
        <v>1961</v>
      </c>
      <c r="B1566" s="6" t="s">
        <v>620</v>
      </c>
      <c r="C1566" s="6" t="n">
        <v>144</v>
      </c>
      <c r="D1566" s="6" t="n">
        <v>717</v>
      </c>
      <c r="E1566" s="16" t="n">
        <v>0.0592284701609363</v>
      </c>
      <c r="F1566" s="16" t="n">
        <v>0.0109347075381342</v>
      </c>
      <c r="G1566" s="16" t="n">
        <v>0.0699506958367269</v>
      </c>
      <c r="H1566" s="16" t="n">
        <v>0.0309644734476264</v>
      </c>
      <c r="I1566" s="23" t="n">
        <f aca="false">G1566-E1566</f>
        <v>0.0107222256757906</v>
      </c>
      <c r="J1566" s="17" t="n">
        <f aca="false">100*(G1566-E1566)/E1566</f>
        <v>18.1031616157838</v>
      </c>
      <c r="K1566" s="16" t="n">
        <v>7.28280207633129</v>
      </c>
      <c r="L1566" s="17" t="n">
        <v>641.954501041776</v>
      </c>
      <c r="M1566" s="18" t="n">
        <v>9.60919406405957E-013</v>
      </c>
      <c r="N1566" s="18" t="n">
        <v>1.04605786158493E-011</v>
      </c>
      <c r="O1566" s="6" t="str">
        <f aca="false">IF(N1566&lt;0.05,"Yes","No")</f>
        <v>Yes</v>
      </c>
      <c r="P1566" s="16" t="n">
        <v>0.374317182040121</v>
      </c>
      <c r="Q1566" s="17" t="n">
        <v>16.8312723004215</v>
      </c>
      <c r="R1566" s="18" t="n">
        <v>4.4741899696473E-005</v>
      </c>
      <c r="S1566" s="16" t="n">
        <v>0.00328712956951863</v>
      </c>
      <c r="T1566" s="16" t="n">
        <v>0.0107014276184745</v>
      </c>
      <c r="U1566" s="16" t="n">
        <v>0.00675322586381508</v>
      </c>
      <c r="V1566" s="16" t="n">
        <v>0.0252016474953383</v>
      </c>
      <c r="W1566" s="6" t="s">
        <v>695</v>
      </c>
      <c r="X1566" s="17" t="n">
        <v>99.7</v>
      </c>
      <c r="Y1566" s="16" t="n">
        <v>0.646801875096854</v>
      </c>
      <c r="Z1566" s="16" t="n">
        <f aca="false">(G1566-E1566)/SQRT(H1566^2/D1566+F1566^2/C1566)</f>
        <v>7.28280207633129</v>
      </c>
      <c r="AA1566" s="24" t="n">
        <f aca="false">ABS(K1566-Z1566)</f>
        <v>0</v>
      </c>
    </row>
    <row r="1567" customFormat="false" ht="15" hidden="false" customHeight="false" outlineLevel="0" collapsed="false">
      <c r="A1567" s="17" t="n">
        <v>1962</v>
      </c>
      <c r="B1567" s="6" t="s">
        <v>620</v>
      </c>
      <c r="C1567" s="6" t="n">
        <v>144</v>
      </c>
      <c r="D1567" s="6" t="n">
        <v>717</v>
      </c>
      <c r="E1567" s="16" t="n">
        <v>0.0593466118443757</v>
      </c>
      <c r="F1567" s="16" t="n">
        <v>0.0109436756081441</v>
      </c>
      <c r="G1567" s="16" t="n">
        <v>0.0701238589940626</v>
      </c>
      <c r="H1567" s="16" t="n">
        <v>0.0310451832740578</v>
      </c>
      <c r="I1567" s="23" t="n">
        <f aca="false">G1567-E1567</f>
        <v>0.0107772471496869</v>
      </c>
      <c r="J1567" s="17" t="n">
        <f aca="false">100*(G1567-E1567)/E1567</f>
        <v>18.1598356077143</v>
      </c>
      <c r="K1567" s="16" t="n">
        <v>7.30612730215274</v>
      </c>
      <c r="L1567" s="17" t="n">
        <v>643.216440660925</v>
      </c>
      <c r="M1567" s="18" t="n">
        <v>8.17208742064028E-013</v>
      </c>
      <c r="N1567" s="18" t="n">
        <v>8.98929616270431E-012</v>
      </c>
      <c r="O1567" s="6" t="str">
        <f aca="false">IF(N1567&lt;0.05,"Yes","No")</f>
        <v>Yes</v>
      </c>
      <c r="P1567" s="16" t="n">
        <v>0.3752761122304</v>
      </c>
      <c r="Q1567" s="17" t="n">
        <v>16.9176198674907</v>
      </c>
      <c r="R1567" s="18" t="n">
        <v>4.27897266152335E-005</v>
      </c>
      <c r="S1567" s="16" t="n">
        <v>0.00315924650260471</v>
      </c>
      <c r="T1567" s="16" t="n">
        <v>0.0107564381847638</v>
      </c>
      <c r="U1567" s="16" t="n">
        <v>0.00660546851921217</v>
      </c>
      <c r="V1567" s="16" t="n">
        <v>0.0249495922446661</v>
      </c>
      <c r="W1567" s="6" t="s">
        <v>695</v>
      </c>
      <c r="X1567" s="17" t="n">
        <v>99.7</v>
      </c>
      <c r="Y1567" s="16" t="n">
        <v>0.647257089725709</v>
      </c>
      <c r="Z1567" s="16" t="n">
        <f aca="false">(G1567-E1567)/SQRT(H1567^2/D1567+F1567^2/C1567)</f>
        <v>7.30612730215274</v>
      </c>
      <c r="AA1567" s="24" t="n">
        <f aca="false">ABS(K1567-Z1567)</f>
        <v>0</v>
      </c>
    </row>
    <row r="1568" customFormat="false" ht="15" hidden="false" customHeight="false" outlineLevel="0" collapsed="false">
      <c r="A1568" s="17" t="n">
        <v>1963</v>
      </c>
      <c r="B1568" s="6" t="s">
        <v>620</v>
      </c>
      <c r="C1568" s="6" t="n">
        <v>144</v>
      </c>
      <c r="D1568" s="6" t="n">
        <v>717</v>
      </c>
      <c r="E1568" s="16" t="n">
        <v>0.0594703935655869</v>
      </c>
      <c r="F1568" s="16" t="n">
        <v>0.0109531567309988</v>
      </c>
      <c r="G1568" s="16" t="n">
        <v>0.0703033062693049</v>
      </c>
      <c r="H1568" s="16" t="n">
        <v>0.0311266523970326</v>
      </c>
      <c r="I1568" s="23" t="n">
        <f aca="false">G1568-E1568</f>
        <v>0.010832912703718</v>
      </c>
      <c r="J1568" s="17" t="n">
        <f aca="false">100*(G1568-E1568)/E1568</f>
        <v>18.2156398406392</v>
      </c>
      <c r="K1568" s="16" t="n">
        <v>7.32955195310535</v>
      </c>
      <c r="L1568" s="17" t="n">
        <v>644.457176982645</v>
      </c>
      <c r="M1568" s="18" t="n">
        <v>6.94222165172701E-013</v>
      </c>
      <c r="N1568" s="18" t="n">
        <v>7.88411226501538E-012</v>
      </c>
      <c r="O1568" s="6" t="str">
        <f aca="false">IF(N1568&lt;0.05,"Yes","No")</f>
        <v>Yes</v>
      </c>
      <c r="P1568" s="16" t="n">
        <v>0.37624311198189</v>
      </c>
      <c r="Q1568" s="17" t="n">
        <v>17.0049177837941</v>
      </c>
      <c r="R1568" s="18" t="n">
        <v>4.09032658829427E-005</v>
      </c>
      <c r="S1568" s="16" t="n">
        <v>0.00303513176041671</v>
      </c>
      <c r="T1568" s="16" t="n">
        <v>0.0108120864158297</v>
      </c>
      <c r="U1568" s="16" t="n">
        <v>0.00645931143695751</v>
      </c>
      <c r="V1568" s="16" t="n">
        <v>0.0248553357674867</v>
      </c>
      <c r="W1568" s="6" t="s">
        <v>695</v>
      </c>
      <c r="X1568" s="17" t="n">
        <v>99.7</v>
      </c>
      <c r="Y1568" s="16" t="n">
        <v>0.647896327289633</v>
      </c>
      <c r="Z1568" s="16" t="n">
        <f aca="false">(G1568-E1568)/SQRT(H1568^2/D1568+F1568^2/C1568)</f>
        <v>7.32955195310535</v>
      </c>
      <c r="AA1568" s="24" t="n">
        <f aca="false">ABS(K1568-Z1568)</f>
        <v>0</v>
      </c>
    </row>
    <row r="1569" customFormat="false" ht="15" hidden="false" customHeight="false" outlineLevel="0" collapsed="false">
      <c r="A1569" s="17" t="n">
        <v>1964</v>
      </c>
      <c r="B1569" s="6" t="s">
        <v>620</v>
      </c>
      <c r="C1569" s="6" t="n">
        <v>144</v>
      </c>
      <c r="D1569" s="6" t="n">
        <v>717</v>
      </c>
      <c r="E1569" s="16" t="n">
        <v>0.0595968982929157</v>
      </c>
      <c r="F1569" s="16" t="n">
        <v>0.0109633019009371</v>
      </c>
      <c r="G1569" s="16" t="n">
        <v>0.0704870732550508</v>
      </c>
      <c r="H1569" s="16" t="n">
        <v>0.0312086913651796</v>
      </c>
      <c r="I1569" s="23" t="n">
        <f aca="false">G1569-E1569</f>
        <v>0.0108901749621351</v>
      </c>
      <c r="J1569" s="17" t="n">
        <f aca="false">100*(G1569-E1569)/E1569</f>
        <v>18.2730566087693</v>
      </c>
      <c r="K1569" s="16" t="n">
        <v>7.35370569550332</v>
      </c>
      <c r="L1569" s="17" t="n">
        <v>645.662687869404</v>
      </c>
      <c r="M1569" s="18" t="n">
        <v>5.86546999127519E-013</v>
      </c>
      <c r="N1569" s="18" t="n">
        <v>6.92323171442088E-012</v>
      </c>
      <c r="O1569" s="6" t="str">
        <f aca="false">IF(N1569&lt;0.05,"Yes","No")</f>
        <v>Yes</v>
      </c>
      <c r="P1569" s="16" t="n">
        <v>0.377253158290208</v>
      </c>
      <c r="Q1569" s="17" t="n">
        <v>17.0963416984608</v>
      </c>
      <c r="R1569" s="18" t="n">
        <v>3.9017375943551E-005</v>
      </c>
      <c r="S1569" s="16" t="n">
        <v>0.00293068536076328</v>
      </c>
      <c r="T1569" s="16" t="n">
        <v>0.0108693380229431</v>
      </c>
      <c r="U1569" s="16" t="n">
        <v>0.0063103759921379</v>
      </c>
      <c r="V1569" s="16" t="n">
        <v>0.0248205769555475</v>
      </c>
      <c r="W1569" s="6" t="s">
        <v>695</v>
      </c>
      <c r="X1569" s="17" t="n">
        <v>99.7</v>
      </c>
      <c r="Y1569" s="16" t="n">
        <v>0.648351541918488</v>
      </c>
      <c r="Z1569" s="16" t="n">
        <f aca="false">(G1569-E1569)/SQRT(H1569^2/D1569+F1569^2/C1569)</f>
        <v>7.35370569550332</v>
      </c>
      <c r="AA1569" s="24" t="n">
        <f aca="false">ABS(K1569-Z1569)</f>
        <v>0</v>
      </c>
    </row>
    <row r="1570" customFormat="false" ht="15" hidden="false" customHeight="false" outlineLevel="0" collapsed="false">
      <c r="A1570" s="17" t="n">
        <v>1965</v>
      </c>
      <c r="B1570" s="6" t="s">
        <v>620</v>
      </c>
      <c r="C1570" s="6" t="n">
        <v>144</v>
      </c>
      <c r="D1570" s="6" t="n">
        <v>717</v>
      </c>
      <c r="E1570" s="16" t="n">
        <v>0.0597252254374325</v>
      </c>
      <c r="F1570" s="16" t="n">
        <v>0.0109737409806896</v>
      </c>
      <c r="G1570" s="16" t="n">
        <v>0.0706739432777238</v>
      </c>
      <c r="H1570" s="16" t="n">
        <v>0.0312903609478613</v>
      </c>
      <c r="I1570" s="23" t="n">
        <f aca="false">G1570-E1570</f>
        <v>0.0109487178402913</v>
      </c>
      <c r="J1570" s="17" t="n">
        <f aca="false">100*(G1570-E1570)/E1570</f>
        <v>18.3318150079836</v>
      </c>
      <c r="K1570" s="16" t="n">
        <v>7.37860094369697</v>
      </c>
      <c r="L1570" s="17" t="n">
        <v>646.835687948316</v>
      </c>
      <c r="M1570" s="18" t="n">
        <v>4.92820837266505E-013</v>
      </c>
      <c r="N1570" s="18" t="n">
        <v>5.95066999480993E-012</v>
      </c>
      <c r="O1570" s="6" t="str">
        <f aca="false">IF(N1570&lt;0.05,"Yes","No")</f>
        <v>Yes</v>
      </c>
      <c r="P1570" s="16" t="n">
        <v>0.378306329088943</v>
      </c>
      <c r="Q1570" s="17" t="n">
        <v>17.1919300325817</v>
      </c>
      <c r="R1570" s="18" t="n">
        <v>3.71391574184941E-005</v>
      </c>
      <c r="S1570" s="16" t="n">
        <v>0.00284392964965239</v>
      </c>
      <c r="T1570" s="16" t="n">
        <v>0.0109278725778126</v>
      </c>
      <c r="U1570" s="16" t="n">
        <v>0.00615958548222618</v>
      </c>
      <c r="V1570" s="16" t="n">
        <v>0.0248205769555475</v>
      </c>
      <c r="W1570" s="6" t="s">
        <v>695</v>
      </c>
      <c r="X1570" s="17" t="n">
        <v>99.7</v>
      </c>
      <c r="Y1570" s="16" t="n">
        <v>0.648855183635518</v>
      </c>
      <c r="Z1570" s="16" t="n">
        <f aca="false">(G1570-E1570)/SQRT(H1570^2/D1570+F1570^2/C1570)</f>
        <v>7.37860094369697</v>
      </c>
      <c r="AA1570" s="24" t="n">
        <f aca="false">ABS(K1570-Z1570)</f>
        <v>0</v>
      </c>
    </row>
    <row r="1571" customFormat="false" ht="15" hidden="false" customHeight="false" outlineLevel="0" collapsed="false">
      <c r="A1571" s="17" t="n">
        <v>1966</v>
      </c>
      <c r="B1571" s="6" t="s">
        <v>620</v>
      </c>
      <c r="C1571" s="6" t="n">
        <v>144</v>
      </c>
      <c r="D1571" s="6" t="n">
        <v>717</v>
      </c>
      <c r="E1571" s="16" t="n">
        <v>0.0598605510054363</v>
      </c>
      <c r="F1571" s="16" t="n">
        <v>0.0109847261404736</v>
      </c>
      <c r="G1571" s="16" t="n">
        <v>0.0708683460504024</v>
      </c>
      <c r="H1571" s="16" t="n">
        <v>0.0313738208035378</v>
      </c>
      <c r="I1571" s="23" t="n">
        <f aca="false">G1571-E1571</f>
        <v>0.0110077950449661</v>
      </c>
      <c r="J1571" s="17" t="n">
        <f aca="false">100*(G1571-E1571)/E1571</f>
        <v>18.3890640164111</v>
      </c>
      <c r="K1571" s="16" t="n">
        <v>7.40335055881162</v>
      </c>
      <c r="L1571" s="17" t="n">
        <v>648.008716734172</v>
      </c>
      <c r="M1571" s="18" t="n">
        <v>4.14277622629211E-013</v>
      </c>
      <c r="N1571" s="18" t="n">
        <v>5.11998403025866E-012</v>
      </c>
      <c r="O1571" s="6" t="str">
        <f aca="false">IF(N1571&lt;0.05,"Yes","No")</f>
        <v>Yes</v>
      </c>
      <c r="P1571" s="16" t="n">
        <v>0.379350909235732</v>
      </c>
      <c r="Q1571" s="17" t="n">
        <v>17.2870018869361</v>
      </c>
      <c r="R1571" s="18" t="n">
        <v>3.53614084386107E-005</v>
      </c>
      <c r="S1571" s="16" t="n">
        <v>0.00274915128366795</v>
      </c>
      <c r="T1571" s="16" t="n">
        <v>0.0109869388469227</v>
      </c>
      <c r="U1571" s="16" t="n">
        <v>0.00601192593279202</v>
      </c>
      <c r="V1571" s="16" t="n">
        <v>0.0248205769555475</v>
      </c>
      <c r="W1571" s="6" t="s">
        <v>695</v>
      </c>
      <c r="X1571" s="17" t="n">
        <v>99.8</v>
      </c>
      <c r="Y1571" s="16" t="n">
        <v>0.649271656593832</v>
      </c>
      <c r="Z1571" s="16" t="n">
        <f aca="false">(G1571-E1571)/SQRT(H1571^2/D1571+F1571^2/C1571)</f>
        <v>7.40335055881161</v>
      </c>
      <c r="AA1571" s="24" t="n">
        <f aca="false">ABS(K1571-Z1571)</f>
        <v>0</v>
      </c>
    </row>
    <row r="1572" customFormat="false" ht="15" hidden="false" customHeight="false" outlineLevel="0" collapsed="false">
      <c r="A1572" s="17" t="n">
        <v>1967</v>
      </c>
      <c r="B1572" s="6" t="s">
        <v>620</v>
      </c>
      <c r="C1572" s="6" t="n">
        <v>144</v>
      </c>
      <c r="D1572" s="6" t="n">
        <v>717</v>
      </c>
      <c r="E1572" s="16" t="n">
        <v>0.0600001548623873</v>
      </c>
      <c r="F1572" s="16" t="n">
        <v>0.0109968362145191</v>
      </c>
      <c r="G1572" s="16" t="n">
        <v>0.0710693178919236</v>
      </c>
      <c r="H1572" s="16" t="n">
        <v>0.0314590327363977</v>
      </c>
      <c r="I1572" s="23" t="n">
        <f aca="false">G1572-E1572</f>
        <v>0.0110691630295363</v>
      </c>
      <c r="J1572" s="17" t="n">
        <f aca="false">100*(G1572-E1572)/E1572</f>
        <v>18.4485574327664</v>
      </c>
      <c r="K1572" s="16" t="n">
        <v>7.42898786556027</v>
      </c>
      <c r="L1572" s="17" t="n">
        <v>649.143619260691</v>
      </c>
      <c r="M1572" s="18" t="n">
        <v>3.45951823260398E-013</v>
      </c>
      <c r="N1572" s="18" t="n">
        <v>4.40511988284907E-012</v>
      </c>
      <c r="O1572" s="6" t="str">
        <f aca="false">IF(N1572&lt;0.05,"Yes","No")</f>
        <v>Yes</v>
      </c>
      <c r="P1572" s="16" t="n">
        <v>0.380447131125131</v>
      </c>
      <c r="Q1572" s="17" t="n">
        <v>17.3870557956957</v>
      </c>
      <c r="R1572" s="18" t="n">
        <v>3.35829647079681E-005</v>
      </c>
      <c r="S1572" s="16" t="n">
        <v>0.00266122178214679</v>
      </c>
      <c r="T1572" s="16" t="n">
        <v>0.0110482988543522</v>
      </c>
      <c r="U1572" s="16" t="n">
        <v>0.00586202094342105</v>
      </c>
      <c r="V1572" s="16" t="n">
        <v>0.0248205769555475</v>
      </c>
      <c r="W1572" s="6" t="s">
        <v>695</v>
      </c>
      <c r="X1572" s="17" t="n">
        <v>99.8</v>
      </c>
      <c r="Y1572" s="16" t="n">
        <v>0.649659073299241</v>
      </c>
      <c r="Z1572" s="16" t="n">
        <f aca="false">(G1572-E1572)/SQRT(H1572^2/D1572+F1572^2/C1572)</f>
        <v>7.42898786556028</v>
      </c>
      <c r="AA1572" s="24" t="n">
        <f aca="false">ABS(K1572-Z1572)</f>
        <v>0</v>
      </c>
    </row>
    <row r="1573" customFormat="false" ht="15" hidden="false" customHeight="false" outlineLevel="0" collapsed="false">
      <c r="A1573" s="17" t="n">
        <v>1968</v>
      </c>
      <c r="B1573" s="6" t="s">
        <v>620</v>
      </c>
      <c r="C1573" s="6" t="n">
        <v>144</v>
      </c>
      <c r="D1573" s="6" t="n">
        <v>717</v>
      </c>
      <c r="E1573" s="16" t="n">
        <v>0.0601426106877625</v>
      </c>
      <c r="F1573" s="16" t="n">
        <v>0.0110089512693545</v>
      </c>
      <c r="G1573" s="16" t="n">
        <v>0.0712743833183078</v>
      </c>
      <c r="H1573" s="16" t="n">
        <v>0.0315457642667869</v>
      </c>
      <c r="I1573" s="23" t="n">
        <f aca="false">G1573-E1573</f>
        <v>0.0111317726305453</v>
      </c>
      <c r="J1573" s="17" t="n">
        <f aca="false">100*(G1573-E1573)/E1573</f>
        <v>18.5089614555265</v>
      </c>
      <c r="K1573" s="16" t="n">
        <v>7.45511990580451</v>
      </c>
      <c r="L1573" s="17" t="n">
        <v>650.306813247994</v>
      </c>
      <c r="M1573" s="18" t="n">
        <v>2.87728140185846E-013</v>
      </c>
      <c r="N1573" s="18" t="n">
        <v>3.75476287286001E-012</v>
      </c>
      <c r="O1573" s="6" t="str">
        <f aca="false">IF(N1573&lt;0.05,"Yes","No")</f>
        <v>Yes</v>
      </c>
      <c r="P1573" s="16" t="n">
        <v>0.381562103098327</v>
      </c>
      <c r="Q1573" s="17" t="n">
        <v>17.4891172155329</v>
      </c>
      <c r="R1573" s="18" t="n">
        <v>3.18615976316726E-005</v>
      </c>
      <c r="S1573" s="16" t="n">
        <v>0.00257406260960028</v>
      </c>
      <c r="T1573" s="16" t="n">
        <v>0.0111109022530423</v>
      </c>
      <c r="U1573" s="16" t="n">
        <v>0.00571359529779222</v>
      </c>
      <c r="V1573" s="16" t="n">
        <v>0.0248205769555475</v>
      </c>
      <c r="W1573" s="6" t="s">
        <v>695</v>
      </c>
      <c r="X1573" s="17" t="n">
        <v>99.8</v>
      </c>
      <c r="Y1573" s="16" t="n">
        <v>0.64984309623431</v>
      </c>
      <c r="Z1573" s="16" t="n">
        <f aca="false">(G1573-E1573)/SQRT(H1573^2/D1573+F1573^2/C1573)</f>
        <v>7.45511990580451</v>
      </c>
      <c r="AA1573" s="24" t="n">
        <f aca="false">ABS(K1573-Z1573)</f>
        <v>0</v>
      </c>
    </row>
    <row r="1574" customFormat="false" ht="15" hidden="false" customHeight="false" outlineLevel="0" collapsed="false">
      <c r="A1574" s="17" t="n">
        <v>1969</v>
      </c>
      <c r="B1574" s="6" t="s">
        <v>620</v>
      </c>
      <c r="C1574" s="6" t="n">
        <v>144</v>
      </c>
      <c r="D1574" s="6" t="n">
        <v>717</v>
      </c>
      <c r="E1574" s="16" t="n">
        <v>0.0602928438068678</v>
      </c>
      <c r="F1574" s="16" t="n">
        <v>0.0110216603229407</v>
      </c>
      <c r="G1574" s="16" t="n">
        <v>0.0714898317678204</v>
      </c>
      <c r="H1574" s="16" t="n">
        <v>0.0316370550803714</v>
      </c>
      <c r="I1574" s="23" t="n">
        <f aca="false">G1574-E1574</f>
        <v>0.0111969879609526</v>
      </c>
      <c r="J1574" s="17" t="n">
        <f aca="false">100*(G1574-E1574)/E1574</f>
        <v>18.5710065307571</v>
      </c>
      <c r="K1574" s="16" t="n">
        <v>7.48205358624736</v>
      </c>
      <c r="L1574" s="17" t="n">
        <v>651.527919544528</v>
      </c>
      <c r="M1574" s="18" t="n">
        <v>2.37805314305085E-013</v>
      </c>
      <c r="N1574" s="18" t="n">
        <v>3.18235009780244E-012</v>
      </c>
      <c r="O1574" s="6" t="str">
        <f aca="false">IF(N1574&lt;0.05,"Yes","No")</f>
        <v>Yes</v>
      </c>
      <c r="P1574" s="16" t="n">
        <v>0.382705755433451</v>
      </c>
      <c r="Q1574" s="17" t="n">
        <v>17.5941142510577</v>
      </c>
      <c r="R1574" s="18" t="n">
        <v>3.0183379757004E-005</v>
      </c>
      <c r="S1574" s="16" t="n">
        <v>0.00248568949920953</v>
      </c>
      <c r="T1574" s="16" t="n">
        <v>0.0111761023907018</v>
      </c>
      <c r="U1574" s="16" t="n">
        <v>0.00556383623929289</v>
      </c>
      <c r="V1574" s="16" t="n">
        <v>0.0248205769555475</v>
      </c>
      <c r="W1574" s="6" t="s">
        <v>695</v>
      </c>
      <c r="X1574" s="17" t="n">
        <v>99.8</v>
      </c>
      <c r="Y1574" s="16" t="n">
        <v>0.650211142104448</v>
      </c>
      <c r="Z1574" s="16" t="n">
        <f aca="false">(G1574-E1574)/SQRT(H1574^2/D1574+F1574^2/C1574)</f>
        <v>7.48205358624737</v>
      </c>
      <c r="AA1574" s="24" t="n">
        <f aca="false">ABS(K1574-Z1574)</f>
        <v>0</v>
      </c>
    </row>
    <row r="1575" customFormat="false" ht="15" hidden="false" customHeight="false" outlineLevel="0" collapsed="false">
      <c r="A1575" s="17" t="n">
        <v>1970</v>
      </c>
      <c r="B1575" s="6" t="s">
        <v>620</v>
      </c>
      <c r="C1575" s="6" t="n">
        <v>144</v>
      </c>
      <c r="D1575" s="6" t="n">
        <v>717</v>
      </c>
      <c r="E1575" s="16" t="n">
        <v>0.0604449742370182</v>
      </c>
      <c r="F1575" s="16" t="n">
        <v>0.0110353833645789</v>
      </c>
      <c r="G1575" s="16" t="n">
        <v>0.0717100437049919</v>
      </c>
      <c r="H1575" s="16" t="n">
        <v>0.0317301602042836</v>
      </c>
      <c r="I1575" s="23" t="n">
        <f aca="false">G1575-E1575</f>
        <v>0.0112650694679737</v>
      </c>
      <c r="J1575" s="17" t="n">
        <f aca="false">100*(G1575-E1575)/E1575</f>
        <v>18.6369001065347</v>
      </c>
      <c r="K1575" s="16" t="n">
        <v>7.51024551754061</v>
      </c>
      <c r="L1575" s="17" t="n">
        <v>652.718527594086</v>
      </c>
      <c r="M1575" s="18" t="n">
        <v>1.94707176526683E-013</v>
      </c>
      <c r="N1575" s="18" t="n">
        <v>2.70913760187126E-012</v>
      </c>
      <c r="O1575" s="6" t="str">
        <f aca="false">IF(N1575&lt;0.05,"Yes","No")</f>
        <v>Yes</v>
      </c>
      <c r="P1575" s="16" t="n">
        <v>0.38391831176364</v>
      </c>
      <c r="Q1575" s="17" t="n">
        <v>17.7057804654222</v>
      </c>
      <c r="R1575" s="18" t="n">
        <v>2.84961094150398E-005</v>
      </c>
      <c r="S1575" s="16" t="n">
        <v>0.00240451247245296</v>
      </c>
      <c r="T1575" s="16" t="n">
        <v>0.0112441685011128</v>
      </c>
      <c r="U1575" s="16" t="n">
        <v>0.00541087216887207</v>
      </c>
      <c r="V1575" s="16" t="n">
        <v>0.0248205769555475</v>
      </c>
      <c r="W1575" s="6" t="s">
        <v>695</v>
      </c>
      <c r="X1575" s="17" t="n">
        <v>99.8</v>
      </c>
      <c r="Y1575" s="16" t="n">
        <v>0.650898806756547</v>
      </c>
      <c r="Z1575" s="16" t="n">
        <f aca="false">(G1575-E1575)/SQRT(H1575^2/D1575+F1575^2/C1575)</f>
        <v>7.51024551754061</v>
      </c>
      <c r="AA1575" s="24" t="n">
        <f aca="false">ABS(K1575-Z1575)</f>
        <v>0</v>
      </c>
    </row>
    <row r="1576" customFormat="false" ht="15" hidden="false" customHeight="false" outlineLevel="0" collapsed="false">
      <c r="A1576" s="17" t="n">
        <v>1971</v>
      </c>
      <c r="B1576" s="6" t="s">
        <v>620</v>
      </c>
      <c r="C1576" s="6" t="n">
        <v>144</v>
      </c>
      <c r="D1576" s="6" t="n">
        <v>717</v>
      </c>
      <c r="E1576" s="16" t="n">
        <v>0.0606006126229962</v>
      </c>
      <c r="F1576" s="16" t="n">
        <v>0.0110501302053608</v>
      </c>
      <c r="G1576" s="16" t="n">
        <v>0.0719347205246842</v>
      </c>
      <c r="H1576" s="16" t="n">
        <v>0.0318247795001002</v>
      </c>
      <c r="I1576" s="23" t="n">
        <f aca="false">G1576-E1576</f>
        <v>0.011334107901688</v>
      </c>
      <c r="J1576" s="17" t="n">
        <f aca="false">100*(G1576-E1576)/E1576</f>
        <v>18.7029592789744</v>
      </c>
      <c r="K1576" s="16" t="n">
        <v>7.53845346244171</v>
      </c>
      <c r="L1576" s="17" t="n">
        <v>653.871371361738</v>
      </c>
      <c r="M1576" s="18" t="n">
        <v>1.59308478411677E-013</v>
      </c>
      <c r="N1576" s="18" t="n">
        <v>2.26153454826306E-012</v>
      </c>
      <c r="O1576" s="6" t="str">
        <f aca="false">IF(N1576&lt;0.05,"Yes","No")</f>
        <v>Yes</v>
      </c>
      <c r="P1576" s="16" t="n">
        <v>0.385137628971315</v>
      </c>
      <c r="Q1576" s="17" t="n">
        <v>17.8184255005794</v>
      </c>
      <c r="R1576" s="18" t="n">
        <v>2.68902398663203E-005</v>
      </c>
      <c r="S1576" s="16" t="n">
        <v>0.00231086090044996</v>
      </c>
      <c r="T1576" s="16" t="n">
        <v>0.011313193103357</v>
      </c>
      <c r="U1576" s="16" t="n">
        <v>0.00526066073301622</v>
      </c>
      <c r="V1576" s="16" t="n">
        <v>0.0248205769555475</v>
      </c>
      <c r="W1576" s="6" t="s">
        <v>695</v>
      </c>
      <c r="X1576" s="17" t="n">
        <v>99.8</v>
      </c>
      <c r="Y1576" s="16" t="n">
        <v>0.651731752673175</v>
      </c>
      <c r="Z1576" s="16" t="n">
        <f aca="false">(G1576-E1576)/SQRT(H1576^2/D1576+F1576^2/C1576)</f>
        <v>7.53845346244171</v>
      </c>
      <c r="AA1576" s="24" t="n">
        <f aca="false">ABS(K1576-Z1576)</f>
        <v>0</v>
      </c>
    </row>
    <row r="1577" customFormat="false" ht="15" hidden="false" customHeight="false" outlineLevel="0" collapsed="false">
      <c r="A1577" s="17" t="n">
        <v>1972</v>
      </c>
      <c r="B1577" s="6" t="s">
        <v>620</v>
      </c>
      <c r="C1577" s="6" t="n">
        <v>144</v>
      </c>
      <c r="D1577" s="6" t="n">
        <v>717</v>
      </c>
      <c r="E1577" s="16" t="n">
        <v>0.0607626952696592</v>
      </c>
      <c r="F1577" s="16" t="n">
        <v>0.01106597143642</v>
      </c>
      <c r="G1577" s="16" t="n">
        <v>0.0721667259775694</v>
      </c>
      <c r="H1577" s="16" t="n">
        <v>0.0319232024027909</v>
      </c>
      <c r="I1577" s="23" t="n">
        <f aca="false">G1577-E1577</f>
        <v>0.0114040307079103</v>
      </c>
      <c r="J1577" s="17" t="n">
        <f aca="false">100*(G1577-E1577)/E1577</f>
        <v>18.7681449239542</v>
      </c>
      <c r="K1577" s="16" t="n">
        <v>7.5662665098617</v>
      </c>
      <c r="L1577" s="17" t="n">
        <v>655.032329325636</v>
      </c>
      <c r="M1577" s="18" t="n">
        <v>1.30623240157557E-013</v>
      </c>
      <c r="N1577" s="18" t="n">
        <v>1.89628484278152E-012</v>
      </c>
      <c r="O1577" s="6" t="str">
        <f aca="false">IF(N1577&lt;0.05,"Yes","No")</f>
        <v>Yes</v>
      </c>
      <c r="P1577" s="16" t="n">
        <v>0.386333897181641</v>
      </c>
      <c r="Q1577" s="17" t="n">
        <v>17.9292883110691</v>
      </c>
      <c r="R1577" s="18" t="n">
        <v>2.53987560841748E-005</v>
      </c>
      <c r="S1577" s="16" t="n">
        <v>0.00222225486874168</v>
      </c>
      <c r="T1577" s="16" t="n">
        <v>0.0113831033464607</v>
      </c>
      <c r="U1577" s="16" t="n">
        <v>0.00511327463525618</v>
      </c>
      <c r="V1577" s="16" t="n">
        <v>0.0248205769555475</v>
      </c>
      <c r="W1577" s="6" t="s">
        <v>695</v>
      </c>
      <c r="X1577" s="17" t="n">
        <v>99.8</v>
      </c>
      <c r="Y1577" s="16" t="n">
        <v>0.652138540213854</v>
      </c>
      <c r="Z1577" s="16" t="n">
        <f aca="false">(G1577-E1577)/SQRT(H1577^2/D1577+F1577^2/C1577)</f>
        <v>7.5662665098617</v>
      </c>
      <c r="AA1577" s="24" t="n">
        <f aca="false">ABS(K1577-Z1577)</f>
        <v>0</v>
      </c>
    </row>
    <row r="1578" customFormat="false" ht="15" hidden="false" customHeight="false" outlineLevel="0" collapsed="false">
      <c r="A1578" s="17" t="n">
        <v>1973</v>
      </c>
      <c r="B1578" s="6" t="s">
        <v>620</v>
      </c>
      <c r="C1578" s="6" t="n">
        <v>144</v>
      </c>
      <c r="D1578" s="6" t="n">
        <v>717</v>
      </c>
      <c r="E1578" s="16" t="n">
        <v>0.0609268637684484</v>
      </c>
      <c r="F1578" s="16" t="n">
        <v>0.0110827949409315</v>
      </c>
      <c r="G1578" s="16" t="n">
        <v>0.0724004683977141</v>
      </c>
      <c r="H1578" s="16" t="n">
        <v>0.0320211526610958</v>
      </c>
      <c r="I1578" s="23" t="n">
        <f aca="false">G1578-E1578</f>
        <v>0.0114736046292657</v>
      </c>
      <c r="J1578" s="17" t="n">
        <f aca="false">100*(G1578-E1578)/E1578</f>
        <v>18.8317663500142</v>
      </c>
      <c r="K1578" s="16" t="n">
        <v>7.59352581895415</v>
      </c>
      <c r="L1578" s="17" t="n">
        <v>656.114476132159</v>
      </c>
      <c r="M1578" s="18" t="n">
        <v>1.07471914095293E-013</v>
      </c>
      <c r="N1578" s="18" t="n">
        <v>1.61284636795865E-012</v>
      </c>
      <c r="O1578" s="6" t="str">
        <f aca="false">IF(N1578&lt;0.05,"Yes","No")</f>
        <v>Yes</v>
      </c>
      <c r="P1578" s="16" t="n">
        <v>0.387515880019741</v>
      </c>
      <c r="Q1578" s="17" t="n">
        <v>18.0391649214981</v>
      </c>
      <c r="R1578" s="18" t="n">
        <v>2.40027213347658E-005</v>
      </c>
      <c r="S1578" s="16" t="n">
        <v>0.0021403025441813</v>
      </c>
      <c r="T1578" s="16" t="n">
        <v>0.0114526630384968</v>
      </c>
      <c r="U1578" s="16" t="n">
        <v>0.00497248931287081</v>
      </c>
      <c r="V1578" s="16" t="n">
        <v>0.0248205769555475</v>
      </c>
      <c r="W1578" s="6" t="s">
        <v>695</v>
      </c>
      <c r="X1578" s="17" t="n">
        <v>99.8</v>
      </c>
      <c r="Y1578" s="16" t="n">
        <v>0.652661552766155</v>
      </c>
      <c r="Z1578" s="16" t="n">
        <f aca="false">(G1578-E1578)/SQRT(H1578^2/D1578+F1578^2/C1578)</f>
        <v>7.59352581895416</v>
      </c>
      <c r="AA1578" s="24" t="n">
        <f aca="false">ABS(K1578-Z1578)</f>
        <v>0</v>
      </c>
    </row>
    <row r="1579" customFormat="false" ht="15" hidden="false" customHeight="false" outlineLevel="0" collapsed="false">
      <c r="A1579" s="17" t="n">
        <v>1974</v>
      </c>
      <c r="B1579" s="6" t="s">
        <v>620</v>
      </c>
      <c r="C1579" s="6" t="n">
        <v>144</v>
      </c>
      <c r="D1579" s="6" t="n">
        <v>717</v>
      </c>
      <c r="E1579" s="16" t="n">
        <v>0.0610929482823445</v>
      </c>
      <c r="F1579" s="16" t="n">
        <v>0.0111009163972929</v>
      </c>
      <c r="G1579" s="16" t="n">
        <v>0.0726376627487451</v>
      </c>
      <c r="H1579" s="16" t="n">
        <v>0.032120275854824</v>
      </c>
      <c r="I1579" s="23" t="n">
        <f aca="false">G1579-E1579</f>
        <v>0.0115447144664006</v>
      </c>
      <c r="J1579" s="17" t="n">
        <f aca="false">100*(G1579-E1579)/E1579</f>
        <v>18.8969673112617</v>
      </c>
      <c r="K1579" s="16" t="n">
        <v>7.62115300617816</v>
      </c>
      <c r="L1579" s="17" t="n">
        <v>657.134375126208</v>
      </c>
      <c r="M1579" s="18" t="n">
        <v>8.81491169453072E-014</v>
      </c>
      <c r="N1579" s="18" t="n">
        <v>1.37186144223771E-012</v>
      </c>
      <c r="O1579" s="6" t="str">
        <f aca="false">IF(N1579&lt;0.05,"Yes","No")</f>
        <v>Yes</v>
      </c>
      <c r="P1579" s="16" t="n">
        <v>0.388727511970521</v>
      </c>
      <c r="Q1579" s="17" t="n">
        <v>18.1521460879095</v>
      </c>
      <c r="R1579" s="18" t="n">
        <v>2.26477418645183E-005</v>
      </c>
      <c r="S1579" s="16" t="n">
        <v>0.00206232254978893</v>
      </c>
      <c r="T1579" s="16" t="n">
        <v>0.0115237557908028</v>
      </c>
      <c r="U1579" s="16" t="n">
        <v>0.00483278705613134</v>
      </c>
      <c r="V1579" s="16" t="n">
        <v>0.0248205769555475</v>
      </c>
      <c r="W1579" s="6" t="s">
        <v>695</v>
      </c>
      <c r="X1579" s="17" t="n">
        <v>99.8</v>
      </c>
      <c r="Y1579" s="16" t="n">
        <v>0.653194250736092</v>
      </c>
      <c r="Z1579" s="16" t="n">
        <f aca="false">(G1579-E1579)/SQRT(H1579^2/D1579+F1579^2/C1579)</f>
        <v>7.62115300617816</v>
      </c>
      <c r="AA1579" s="24" t="n">
        <f aca="false">ABS(K1579-Z1579)</f>
        <v>0</v>
      </c>
    </row>
    <row r="1580" customFormat="false" ht="15" hidden="false" customHeight="false" outlineLevel="0" collapsed="false">
      <c r="A1580" s="17" t="n">
        <v>1975</v>
      </c>
      <c r="B1580" s="6" t="s">
        <v>620</v>
      </c>
      <c r="C1580" s="6" t="n">
        <v>144</v>
      </c>
      <c r="D1580" s="6" t="n">
        <v>717</v>
      </c>
      <c r="E1580" s="16" t="n">
        <v>0.0612658564673944</v>
      </c>
      <c r="F1580" s="16" t="n">
        <v>0.0111200203752207</v>
      </c>
      <c r="G1580" s="16" t="n">
        <v>0.0728801118529491</v>
      </c>
      <c r="H1580" s="16" t="n">
        <v>0.0322199980593279</v>
      </c>
      <c r="I1580" s="23" t="n">
        <f aca="false">G1580-E1580</f>
        <v>0.0116142553855548</v>
      </c>
      <c r="J1580" s="17" t="n">
        <f aca="false">100*(G1580-E1580)/E1580</f>
        <v>18.9571419632987</v>
      </c>
      <c r="K1580" s="16" t="n">
        <v>7.64726234891058</v>
      </c>
      <c r="L1580" s="17" t="n">
        <v>658.099753162644</v>
      </c>
      <c r="M1580" s="18" t="n">
        <v>7.3050277096797E-014</v>
      </c>
      <c r="N1580" s="18" t="n">
        <v>1.18214262666172E-012</v>
      </c>
      <c r="O1580" s="6" t="str">
        <f aca="false">IF(N1580&lt;0.05,"Yes","No")</f>
        <v>Yes</v>
      </c>
      <c r="P1580" s="16" t="n">
        <v>0.389871204282116</v>
      </c>
      <c r="Q1580" s="17" t="n">
        <v>18.2591156716169</v>
      </c>
      <c r="R1580" s="18" t="n">
        <v>2.14358863998266E-005</v>
      </c>
      <c r="S1580" s="16" t="n">
        <v>0.00199426715552469</v>
      </c>
      <c r="T1580" s="16" t="n">
        <v>0.0115932832136102</v>
      </c>
      <c r="U1580" s="16" t="n">
        <v>0.00470299063603053</v>
      </c>
      <c r="V1580" s="16" t="n">
        <v>0.0248205769555475</v>
      </c>
      <c r="W1580" s="6" t="s">
        <v>695</v>
      </c>
      <c r="X1580" s="17" t="n">
        <v>99.8</v>
      </c>
      <c r="Y1580" s="16" t="n">
        <v>0.653630094529676</v>
      </c>
      <c r="Z1580" s="16" t="n">
        <f aca="false">(G1580-E1580)/SQRT(H1580^2/D1580+F1580^2/C1580)</f>
        <v>7.64726234891058</v>
      </c>
      <c r="AA1580" s="24" t="n">
        <f aca="false">ABS(K1580-Z1580)</f>
        <v>0</v>
      </c>
    </row>
    <row r="1581" customFormat="false" ht="15" hidden="false" customHeight="false" outlineLevel="0" collapsed="false">
      <c r="A1581" s="17" t="n">
        <v>1976</v>
      </c>
      <c r="B1581" s="6" t="s">
        <v>620</v>
      </c>
      <c r="C1581" s="6" t="n">
        <v>144</v>
      </c>
      <c r="D1581" s="6" t="n">
        <v>717</v>
      </c>
      <c r="E1581" s="16" t="n">
        <v>0.061443560756743</v>
      </c>
      <c r="F1581" s="16" t="n">
        <v>0.0111402071211557</v>
      </c>
      <c r="G1581" s="16" t="n">
        <v>0.0731269167411444</v>
      </c>
      <c r="H1581" s="16" t="n">
        <v>0.0323211828976077</v>
      </c>
      <c r="I1581" s="23" t="n">
        <f aca="false">G1581-E1581</f>
        <v>0.0116833559844014</v>
      </c>
      <c r="J1581" s="17" t="n">
        <f aca="false">100*(G1581-E1581)/E1581</f>
        <v>19.0147768789901</v>
      </c>
      <c r="K1581" s="16" t="n">
        <v>7.67244928499512</v>
      </c>
      <c r="L1581" s="17" t="n">
        <v>659.023347436265</v>
      </c>
      <c r="M1581" s="18" t="n">
        <v>6.09098184100812E-014</v>
      </c>
      <c r="N1581" s="18" t="n">
        <v>1.01505187080955E-012</v>
      </c>
      <c r="O1581" s="6" t="str">
        <f aca="false">IF(N1581&lt;0.05,"Yes","No")</f>
        <v>Yes</v>
      </c>
      <c r="P1581" s="16" t="n">
        <v>0.390974994890363</v>
      </c>
      <c r="Q1581" s="17" t="n">
        <v>18.3626512504688</v>
      </c>
      <c r="R1581" s="18" t="n">
        <v>2.03251293003784E-005</v>
      </c>
      <c r="S1581" s="16" t="n">
        <v>0.00193304277794171</v>
      </c>
      <c r="T1581" s="16" t="n">
        <v>0.0116623720306599</v>
      </c>
      <c r="U1581" s="16" t="n">
        <v>0.00457933744049467</v>
      </c>
      <c r="V1581" s="16" t="n">
        <v>0.0248205769555475</v>
      </c>
      <c r="W1581" s="6" t="s">
        <v>695</v>
      </c>
      <c r="X1581" s="17" t="n">
        <v>99.8</v>
      </c>
      <c r="Y1581" s="16" t="n">
        <v>0.653973926855726</v>
      </c>
      <c r="Z1581" s="16" t="n">
        <f aca="false">(G1581-E1581)/SQRT(H1581^2/D1581+F1581^2/C1581)</f>
        <v>7.67244928499513</v>
      </c>
      <c r="AA1581" s="24" t="n">
        <f aca="false">ABS(K1581-Z1581)</f>
        <v>0</v>
      </c>
    </row>
    <row r="1582" customFormat="false" ht="15" hidden="false" customHeight="false" outlineLevel="0" collapsed="false">
      <c r="A1582" s="17" t="n">
        <v>1977</v>
      </c>
      <c r="B1582" s="6" t="s">
        <v>620</v>
      </c>
      <c r="C1582" s="6" t="n">
        <v>144</v>
      </c>
      <c r="D1582" s="6" t="n">
        <v>717</v>
      </c>
      <c r="E1582" s="16" t="n">
        <v>0.0616242648878445</v>
      </c>
      <c r="F1582" s="16" t="n">
        <v>0.0111614427169579</v>
      </c>
      <c r="G1582" s="16" t="n">
        <v>0.0733754005246748</v>
      </c>
      <c r="H1582" s="16" t="n">
        <v>0.0324213088781251</v>
      </c>
      <c r="I1582" s="23" t="n">
        <f aca="false">G1582-E1582</f>
        <v>0.0117511356368302</v>
      </c>
      <c r="J1582" s="17" t="n">
        <f aca="false">100*(G1582-E1582)/E1582</f>
        <v>19.0690074083921</v>
      </c>
      <c r="K1582" s="16" t="n">
        <v>7.69652495408884</v>
      </c>
      <c r="L1582" s="17" t="n">
        <v>659.853206659009</v>
      </c>
      <c r="M1582" s="18" t="n">
        <v>5.11764040226234E-014</v>
      </c>
      <c r="N1582" s="18" t="n">
        <v>8.72786507427349E-013</v>
      </c>
      <c r="O1582" s="6" t="str">
        <f aca="false">IF(N1582&lt;0.05,"Yes","No")</f>
        <v>Yes</v>
      </c>
      <c r="P1582" s="16" t="n">
        <v>0.392039535363447</v>
      </c>
      <c r="Q1582" s="17" t="n">
        <v>18.4627824501829</v>
      </c>
      <c r="R1582" s="18" t="n">
        <v>1.93060313454367E-005</v>
      </c>
      <c r="S1582" s="16" t="n">
        <v>0.00187093288252444</v>
      </c>
      <c r="T1582" s="16" t="n">
        <v>0.0117301403424397</v>
      </c>
      <c r="U1582" s="16" t="n">
        <v>0.00446362935747274</v>
      </c>
      <c r="V1582" s="16" t="n">
        <v>0.0248205769555475</v>
      </c>
      <c r="W1582" s="6" t="s">
        <v>695</v>
      </c>
      <c r="X1582" s="17" t="n">
        <v>99.8</v>
      </c>
      <c r="Y1582" s="16" t="n">
        <v>0.654375871687587</v>
      </c>
      <c r="Z1582" s="16" t="n">
        <f aca="false">(G1582-E1582)/SQRT(H1582^2/D1582+F1582^2/C1582)</f>
        <v>7.69652495408884</v>
      </c>
      <c r="AA1582" s="24" t="n">
        <f aca="false">ABS(K1582-Z1582)</f>
        <v>0</v>
      </c>
    </row>
    <row r="1583" customFormat="false" ht="15" hidden="false" customHeight="false" outlineLevel="0" collapsed="false">
      <c r="A1583" s="17" t="n">
        <v>1978</v>
      </c>
      <c r="B1583" s="6" t="s">
        <v>620</v>
      </c>
      <c r="C1583" s="6" t="n">
        <v>144</v>
      </c>
      <c r="D1583" s="6" t="n">
        <v>717</v>
      </c>
      <c r="E1583" s="16" t="n">
        <v>0.0618135703003241</v>
      </c>
      <c r="F1583" s="16" t="n">
        <v>0.0111834537770433</v>
      </c>
      <c r="G1583" s="16" t="n">
        <v>0.0736344150440297</v>
      </c>
      <c r="H1583" s="16" t="n">
        <v>0.032523646838653</v>
      </c>
      <c r="I1583" s="23" t="n">
        <f aca="false">G1583-E1583</f>
        <v>0.0118208447437056</v>
      </c>
      <c r="J1583" s="17" t="n">
        <f aca="false">100*(G1583-E1583)/E1583</f>
        <v>19.1233813000503</v>
      </c>
      <c r="K1583" s="16" t="n">
        <v>7.7212023337601</v>
      </c>
      <c r="L1583" s="17" t="n">
        <v>660.677341061204</v>
      </c>
      <c r="M1583" s="18" t="n">
        <v>4.2793076486332E-014</v>
      </c>
      <c r="N1583" s="18" t="n">
        <v>7.55531543678853E-013</v>
      </c>
      <c r="O1583" s="6" t="str">
        <f aca="false">IF(N1583&lt;0.05,"Yes","No")</f>
        <v>Yes</v>
      </c>
      <c r="P1583" s="16" t="n">
        <v>0.393134988670608</v>
      </c>
      <c r="Q1583" s="17" t="n">
        <v>18.5661055653343</v>
      </c>
      <c r="R1583" s="18" t="n">
        <v>1.830832992199E-005</v>
      </c>
      <c r="S1583" s="16" t="n">
        <v>0.00180164112446749</v>
      </c>
      <c r="T1583" s="16" t="n">
        <v>0.0117998333783894</v>
      </c>
      <c r="U1583" s="16" t="n">
        <v>0.00434811339922254</v>
      </c>
      <c r="V1583" s="16" t="n">
        <v>0.0248205769555475</v>
      </c>
      <c r="W1583" s="6" t="s">
        <v>695</v>
      </c>
      <c r="X1583" s="17" t="n">
        <v>99.8</v>
      </c>
      <c r="Y1583" s="16" t="n">
        <v>0.654889198822253</v>
      </c>
      <c r="Z1583" s="16" t="n">
        <f aca="false">(G1583-E1583)/SQRT(H1583^2/D1583+F1583^2/C1583)</f>
        <v>7.7212023337601</v>
      </c>
      <c r="AA1583" s="24" t="n">
        <f aca="false">ABS(K1583-Z1583)</f>
        <v>0</v>
      </c>
    </row>
    <row r="1584" customFormat="false" ht="15" hidden="false" customHeight="false" outlineLevel="0" collapsed="false">
      <c r="A1584" s="17" t="n">
        <v>1979</v>
      </c>
      <c r="B1584" s="6" t="s">
        <v>620</v>
      </c>
      <c r="C1584" s="6" t="n">
        <v>144</v>
      </c>
      <c r="D1584" s="6" t="n">
        <v>717</v>
      </c>
      <c r="E1584" s="16" t="n">
        <v>0.0620067349583325</v>
      </c>
      <c r="F1584" s="16" t="n">
        <v>0.011206168012528</v>
      </c>
      <c r="G1584" s="16" t="n">
        <v>0.0738956993250917</v>
      </c>
      <c r="H1584" s="16" t="n">
        <v>0.0326244381798517</v>
      </c>
      <c r="I1584" s="23" t="n">
        <f aca="false">G1584-E1584</f>
        <v>0.0118889643667592</v>
      </c>
      <c r="J1584" s="17" t="n">
        <f aca="false">100*(G1584-E1584)/E1584</f>
        <v>19.1736661747283</v>
      </c>
      <c r="K1584" s="16" t="n">
        <v>7.74475986288933</v>
      </c>
      <c r="L1584" s="17" t="n">
        <v>661.419849847516</v>
      </c>
      <c r="M1584" s="18" t="n">
        <v>3.60612888516672E-014</v>
      </c>
      <c r="N1584" s="18" t="n">
        <v>6.64603226994322E-013</v>
      </c>
      <c r="O1584" s="6" t="str">
        <f aca="false">IF(N1584&lt;0.05,"Yes","No")</f>
        <v>Yes</v>
      </c>
      <c r="P1584" s="16" t="n">
        <v>0.394188605196048</v>
      </c>
      <c r="Q1584" s="17" t="n">
        <v>18.6657546378048</v>
      </c>
      <c r="R1584" s="18" t="n">
        <v>1.73952909289794E-005</v>
      </c>
      <c r="S1584" s="16" t="n">
        <v>0.00172666583839612</v>
      </c>
      <c r="T1584" s="16" t="n">
        <v>0.0118679456239166</v>
      </c>
      <c r="U1584" s="16" t="n">
        <v>0.00423771998650084</v>
      </c>
      <c r="V1584" s="16" t="n">
        <v>0.0248205769555475</v>
      </c>
      <c r="W1584" s="6" t="s">
        <v>695</v>
      </c>
      <c r="X1584" s="17" t="n">
        <v>99.8</v>
      </c>
      <c r="Y1584" s="16" t="n">
        <v>0.655392840539284</v>
      </c>
      <c r="Z1584" s="16" t="n">
        <f aca="false">(G1584-E1584)/SQRT(H1584^2/D1584+F1584^2/C1584)</f>
        <v>7.74475986288933</v>
      </c>
      <c r="AA1584" s="24" t="n">
        <f aca="false">ABS(K1584-Z1584)</f>
        <v>0</v>
      </c>
    </row>
    <row r="1585" customFormat="false" ht="15" hidden="false" customHeight="false" outlineLevel="0" collapsed="false">
      <c r="A1585" s="17" t="n">
        <v>1980</v>
      </c>
      <c r="B1585" s="6" t="s">
        <v>620</v>
      </c>
      <c r="C1585" s="6" t="n">
        <v>144</v>
      </c>
      <c r="D1585" s="6" t="n">
        <v>717</v>
      </c>
      <c r="E1585" s="16" t="n">
        <v>0.0622040518921697</v>
      </c>
      <c r="F1585" s="16" t="n">
        <v>0.0112297976278992</v>
      </c>
      <c r="G1585" s="16" t="n">
        <v>0.0741596254396721</v>
      </c>
      <c r="H1585" s="16" t="n">
        <v>0.0327246188951006</v>
      </c>
      <c r="I1585" s="23" t="n">
        <f aca="false">G1585-E1585</f>
        <v>0.0119555735475025</v>
      </c>
      <c r="J1585" s="17" t="n">
        <f aca="false">100*(G1585-E1585)/E1585</f>
        <v>19.219927293848</v>
      </c>
      <c r="K1585" s="16" t="n">
        <v>7.7670647282938</v>
      </c>
      <c r="L1585" s="17" t="n">
        <v>662.088266782238</v>
      </c>
      <c r="M1585" s="18" t="n">
        <v>3.06557958186882E-014</v>
      </c>
      <c r="N1585" s="18" t="n">
        <v>5.90897495551044E-013</v>
      </c>
      <c r="O1585" s="6" t="str">
        <f aca="false">IF(N1585&lt;0.05,"Yes","No")</f>
        <v>Yes</v>
      </c>
      <c r="P1585" s="16" t="n">
        <v>0.395192310264649</v>
      </c>
      <c r="Q1585" s="17" t="n">
        <v>18.7609312321199</v>
      </c>
      <c r="R1585" s="18" t="n">
        <v>1.65660486388305E-005</v>
      </c>
      <c r="S1585" s="16" t="n">
        <v>0.00165352154081956</v>
      </c>
      <c r="T1585" s="16" t="n">
        <v>0.0119345373555955</v>
      </c>
      <c r="U1585" s="16" t="n">
        <v>0.00413370097629121</v>
      </c>
      <c r="V1585" s="16" t="n">
        <v>0.0248205769555475</v>
      </c>
      <c r="W1585" s="6" t="s">
        <v>695</v>
      </c>
      <c r="X1585" s="17" t="n">
        <v>99.8</v>
      </c>
      <c r="Y1585" s="16" t="n">
        <v>0.655915853091585</v>
      </c>
      <c r="Z1585" s="16" t="n">
        <f aca="false">(G1585-E1585)/SQRT(H1585^2/D1585+F1585^2/C1585)</f>
        <v>7.7670647282938</v>
      </c>
      <c r="AA1585" s="24" t="n">
        <f aca="false">ABS(K1585-Z1585)</f>
        <v>0</v>
      </c>
    </row>
    <row r="1586" customFormat="false" ht="15" hidden="false" customHeight="false" outlineLevel="0" collapsed="false">
      <c r="A1586" s="17" t="n">
        <v>1981</v>
      </c>
      <c r="B1586" s="6" t="s">
        <v>620</v>
      </c>
      <c r="C1586" s="6" t="n">
        <v>144</v>
      </c>
      <c r="D1586" s="6" t="n">
        <v>717</v>
      </c>
      <c r="E1586" s="16" t="n">
        <v>0.0624076879272858</v>
      </c>
      <c r="F1586" s="16" t="n">
        <v>0.0112549746181803</v>
      </c>
      <c r="G1586" s="16" t="n">
        <v>0.0744305671279733</v>
      </c>
      <c r="H1586" s="16" t="n">
        <v>0.03282543539409</v>
      </c>
      <c r="I1586" s="23" t="n">
        <f aca="false">G1586-E1586</f>
        <v>0.0120228792006875</v>
      </c>
      <c r="J1586" s="17" t="n">
        <f aca="false">100*(G1586-E1586)/E1586</f>
        <v>19.2650610846149</v>
      </c>
      <c r="K1586" s="16" t="n">
        <v>7.78920814840964</v>
      </c>
      <c r="L1586" s="17" t="n">
        <v>662.670588502731</v>
      </c>
      <c r="M1586" s="18" t="n">
        <v>2.60850751264805E-014</v>
      </c>
      <c r="N1586" s="18" t="n">
        <v>5.17025875855996E-013</v>
      </c>
      <c r="O1586" s="6" t="str">
        <f aca="false">IF(N1586&lt;0.05,"Yes","No")</f>
        <v>Yes</v>
      </c>
      <c r="P1586" s="16" t="n">
        <v>0.396204129069918</v>
      </c>
      <c r="Q1586" s="17" t="n">
        <v>18.8571221922066</v>
      </c>
      <c r="R1586" s="18" t="n">
        <v>1.57683810725685E-005</v>
      </c>
      <c r="S1586" s="16" t="n">
        <v>0.00158663922684708</v>
      </c>
      <c r="T1586" s="16" t="n">
        <v>0.0120018123368373</v>
      </c>
      <c r="U1586" s="16" t="n">
        <v>0.00403229355593812</v>
      </c>
      <c r="V1586" s="16" t="n">
        <v>0.0248205769555475</v>
      </c>
      <c r="W1586" s="6" t="s">
        <v>695</v>
      </c>
      <c r="X1586" s="17" t="n">
        <v>99.8</v>
      </c>
      <c r="Y1586" s="16" t="n">
        <v>0.656332326049899</v>
      </c>
      <c r="Z1586" s="16" t="n">
        <f aca="false">(G1586-E1586)/SQRT(H1586^2/D1586+F1586^2/C1586)</f>
        <v>7.78920814840964</v>
      </c>
      <c r="AA1586" s="24" t="n">
        <f aca="false">ABS(K1586-Z1586)</f>
        <v>0</v>
      </c>
    </row>
    <row r="1587" customFormat="false" ht="15" hidden="false" customHeight="false" outlineLevel="0" collapsed="false">
      <c r="A1587" s="17" t="n">
        <v>1982</v>
      </c>
      <c r="B1587" s="6" t="s">
        <v>620</v>
      </c>
      <c r="C1587" s="6" t="n">
        <v>144</v>
      </c>
      <c r="D1587" s="6" t="n">
        <v>717</v>
      </c>
      <c r="E1587" s="16" t="n">
        <v>0.0626129877184414</v>
      </c>
      <c r="F1587" s="16" t="n">
        <v>0.0112828416826113</v>
      </c>
      <c r="G1587" s="16" t="n">
        <v>0.0746997478918135</v>
      </c>
      <c r="H1587" s="16" t="n">
        <v>0.0329232938085249</v>
      </c>
      <c r="I1587" s="23" t="n">
        <f aca="false">G1587-E1587</f>
        <v>0.0120867601733721</v>
      </c>
      <c r="J1587" s="17" t="n">
        <f aca="false">100*(G1587-E1587)/E1587</f>
        <v>19.3039185859073</v>
      </c>
      <c r="K1587" s="16" t="n">
        <v>7.8087714704888</v>
      </c>
      <c r="L1587" s="17" t="n">
        <v>663.021132403903</v>
      </c>
      <c r="M1587" s="18" t="n">
        <v>2.26172621059957E-014</v>
      </c>
      <c r="N1587" s="18" t="n">
        <v>4.65871251810755E-013</v>
      </c>
      <c r="O1587" s="6" t="str">
        <f aca="false">IF(N1587&lt;0.05,"Yes","No")</f>
        <v>Yes</v>
      </c>
      <c r="P1587" s="16" t="n">
        <v>0.397129961187154</v>
      </c>
      <c r="Q1587" s="17" t="n">
        <v>18.9453541223541</v>
      </c>
      <c r="R1587" s="18" t="n">
        <v>1.50707462822753E-005</v>
      </c>
      <c r="S1587" s="16" t="n">
        <v>0.00153476381784506</v>
      </c>
      <c r="T1587" s="16" t="n">
        <v>0.0120656697607149</v>
      </c>
      <c r="U1587" s="16" t="n">
        <v>0.00394094503777107</v>
      </c>
      <c r="V1587" s="16" t="n">
        <v>0.0248205769555475</v>
      </c>
      <c r="W1587" s="6" t="s">
        <v>695</v>
      </c>
      <c r="X1587" s="17" t="n">
        <v>99.8</v>
      </c>
      <c r="Y1587" s="16" t="n">
        <v>0.656971563613823</v>
      </c>
      <c r="Z1587" s="16" t="n">
        <f aca="false">(G1587-E1587)/SQRT(H1587^2/D1587+F1587^2/C1587)</f>
        <v>7.80877147048879</v>
      </c>
      <c r="AA1587" s="24" t="n">
        <f aca="false">ABS(K1587-Z1587)</f>
        <v>0</v>
      </c>
    </row>
    <row r="1588" customFormat="false" ht="15" hidden="false" customHeight="false" outlineLevel="0" collapsed="false">
      <c r="A1588" s="17" t="n">
        <v>1983</v>
      </c>
      <c r="B1588" s="6" t="s">
        <v>620</v>
      </c>
      <c r="C1588" s="6" t="n">
        <v>144</v>
      </c>
      <c r="D1588" s="6" t="n">
        <v>717</v>
      </c>
      <c r="E1588" s="16" t="n">
        <v>0.0628268059808761</v>
      </c>
      <c r="F1588" s="16" t="n">
        <v>0.0113120017589376</v>
      </c>
      <c r="G1588" s="16" t="n">
        <v>0.0749753461046615</v>
      </c>
      <c r="H1588" s="16" t="n">
        <v>0.0330221095695057</v>
      </c>
      <c r="I1588" s="23" t="n">
        <f aca="false">G1588-E1588</f>
        <v>0.0121485401237854</v>
      </c>
      <c r="J1588" s="17" t="n">
        <f aca="false">100*(G1588-E1588)/E1588</f>
        <v>19.3365553669612</v>
      </c>
      <c r="K1588" s="16" t="n">
        <v>7.82639881662679</v>
      </c>
      <c r="L1588" s="17" t="n">
        <v>663.310314969299</v>
      </c>
      <c r="M1588" s="18" t="n">
        <v>1.98852389496854E-014</v>
      </c>
      <c r="N1588" s="18" t="n">
        <v>4.30710175600917E-013</v>
      </c>
      <c r="O1588" s="6" t="str">
        <f aca="false">IF(N1588&lt;0.05,"Yes","No")</f>
        <v>Yes</v>
      </c>
      <c r="P1588" s="16" t="n">
        <v>0.397969180762681</v>
      </c>
      <c r="Q1588" s="17" t="n">
        <v>19.0255098038907</v>
      </c>
      <c r="R1588" s="18" t="n">
        <v>1.44639315418315E-005</v>
      </c>
      <c r="S1588" s="16" t="n">
        <v>0.00148550910323515</v>
      </c>
      <c r="T1588" s="16" t="n">
        <v>0.0121274292759726</v>
      </c>
      <c r="U1588" s="16" t="n">
        <v>0.00385772825459854</v>
      </c>
      <c r="V1588" s="16" t="n">
        <v>0.0248205769555475</v>
      </c>
      <c r="W1588" s="6" t="s">
        <v>695</v>
      </c>
      <c r="X1588" s="17" t="n">
        <v>99.8</v>
      </c>
      <c r="Y1588" s="16" t="n">
        <v>0.657252440725244</v>
      </c>
      <c r="Z1588" s="16" t="n">
        <f aca="false">(G1588-E1588)/SQRT(H1588^2/D1588+F1588^2/C1588)</f>
        <v>7.82639881662679</v>
      </c>
      <c r="AA1588" s="24" t="n">
        <f aca="false">ABS(K1588-Z1588)</f>
        <v>0</v>
      </c>
    </row>
    <row r="1589" customFormat="false" ht="15" hidden="false" customHeight="false" outlineLevel="0" collapsed="false">
      <c r="A1589" s="17" t="n">
        <v>1984</v>
      </c>
      <c r="B1589" s="6" t="s">
        <v>620</v>
      </c>
      <c r="C1589" s="6" t="n">
        <v>144</v>
      </c>
      <c r="D1589" s="6" t="n">
        <v>717</v>
      </c>
      <c r="E1589" s="16" t="n">
        <v>0.063046164267386</v>
      </c>
      <c r="F1589" s="16" t="n">
        <v>0.0113415337984889</v>
      </c>
      <c r="G1589" s="16" t="n">
        <v>0.0752574946871612</v>
      </c>
      <c r="H1589" s="16" t="n">
        <v>0.0331210531150218</v>
      </c>
      <c r="I1589" s="23" t="n">
        <f aca="false">G1589-E1589</f>
        <v>0.0122113304197752</v>
      </c>
      <c r="J1589" s="17" t="n">
        <f aca="false">100*(G1589-E1589)/E1589</f>
        <v>19.3688713051369</v>
      </c>
      <c r="K1589" s="16" t="n">
        <v>7.84446113020031</v>
      </c>
      <c r="L1589" s="17" t="n">
        <v>663.57768514419</v>
      </c>
      <c r="M1589" s="18" t="n">
        <v>1.74244272899479E-014</v>
      </c>
      <c r="N1589" s="18" t="n">
        <v>3.89454486555112E-013</v>
      </c>
      <c r="O1589" s="6" t="str">
        <f aca="false">IF(N1589&lt;0.05,"Yes","No")</f>
        <v>Yes</v>
      </c>
      <c r="P1589" s="16" t="n">
        <v>0.398834603277056</v>
      </c>
      <c r="Q1589" s="17" t="n">
        <v>19.1083453992608</v>
      </c>
      <c r="R1589" s="18" t="n">
        <v>1.38626504408847E-005</v>
      </c>
      <c r="S1589" s="16" t="n">
        <v>0.00143584624776583</v>
      </c>
      <c r="T1589" s="16" t="n">
        <v>0.0121901995134778</v>
      </c>
      <c r="U1589" s="16" t="n">
        <v>0.0037748316724588</v>
      </c>
      <c r="V1589" s="16" t="n">
        <v>0.0248205769555475</v>
      </c>
      <c r="W1589" s="6" t="s">
        <v>695</v>
      </c>
      <c r="X1589" s="17" t="n">
        <v>99.8</v>
      </c>
      <c r="Y1589" s="16" t="n">
        <v>0.65774639702464</v>
      </c>
      <c r="Z1589" s="16" t="n">
        <f aca="false">(G1589-E1589)/SQRT(H1589^2/D1589+F1589^2/C1589)</f>
        <v>7.84446113020031</v>
      </c>
      <c r="AA1589" s="24" t="n">
        <f aca="false">ABS(K1589-Z1589)</f>
        <v>0</v>
      </c>
    </row>
    <row r="1590" customFormat="false" ht="15" hidden="false" customHeight="false" outlineLevel="0" collapsed="false">
      <c r="A1590" s="17" t="n">
        <v>1985</v>
      </c>
      <c r="B1590" s="6" t="s">
        <v>620</v>
      </c>
      <c r="C1590" s="6" t="n">
        <v>144</v>
      </c>
      <c r="D1590" s="6" t="n">
        <v>717</v>
      </c>
      <c r="E1590" s="16" t="n">
        <v>0.0632691563158813</v>
      </c>
      <c r="F1590" s="16" t="n">
        <v>0.0113718288701799</v>
      </c>
      <c r="G1590" s="16" t="n">
        <v>0.0755424009664621</v>
      </c>
      <c r="H1590" s="16" t="n">
        <v>0.0332189195366162</v>
      </c>
      <c r="I1590" s="23" t="n">
        <f aca="false">G1590-E1590</f>
        <v>0.0122732446505807</v>
      </c>
      <c r="J1590" s="17" t="n">
        <f aca="false">100*(G1590-E1590)/E1590</f>
        <v>19.398464220551</v>
      </c>
      <c r="K1590" s="16" t="n">
        <v>7.86182608607926</v>
      </c>
      <c r="L1590" s="17" t="n">
        <v>663.774313479901</v>
      </c>
      <c r="M1590" s="18" t="n">
        <v>1.53444218895348E-014</v>
      </c>
      <c r="N1590" s="18" t="n">
        <v>3.62231802133848E-013</v>
      </c>
      <c r="O1590" s="6" t="str">
        <f aca="false">IF(N1590&lt;0.05,"Yes","No")</f>
        <v>Yes</v>
      </c>
      <c r="P1590" s="16" t="n">
        <v>0.399678405710303</v>
      </c>
      <c r="Q1590" s="17" t="n">
        <v>19.1892848382757</v>
      </c>
      <c r="R1590" s="18" t="n">
        <v>1.32994361588273E-005</v>
      </c>
      <c r="S1590" s="16" t="n">
        <v>0.00138402862527998</v>
      </c>
      <c r="T1590" s="16" t="n">
        <v>0.0122520990932957</v>
      </c>
      <c r="U1590" s="16" t="n">
        <v>0.00369658177309975</v>
      </c>
      <c r="V1590" s="16" t="n">
        <v>0.0248205769555475</v>
      </c>
      <c r="W1590" s="6" t="s">
        <v>695</v>
      </c>
      <c r="X1590" s="17" t="n">
        <v>99.8</v>
      </c>
      <c r="Y1590" s="16" t="n">
        <v>0.657978847047885</v>
      </c>
      <c r="Z1590" s="16" t="n">
        <f aca="false">(G1590-E1590)/SQRT(H1590^2/D1590+F1590^2/C1590)</f>
        <v>7.86182608607926</v>
      </c>
      <c r="AA1590" s="24" t="n">
        <f aca="false">ABS(K1590-Z1590)</f>
        <v>0</v>
      </c>
    </row>
    <row r="1591" customFormat="false" ht="15" hidden="false" customHeight="false" outlineLevel="0" collapsed="false">
      <c r="A1591" s="17" t="n">
        <v>1986</v>
      </c>
      <c r="B1591" s="6" t="s">
        <v>620</v>
      </c>
      <c r="C1591" s="6" t="n">
        <v>144</v>
      </c>
      <c r="D1591" s="6" t="n">
        <v>717</v>
      </c>
      <c r="E1591" s="16" t="n">
        <v>0.0635008360517936</v>
      </c>
      <c r="F1591" s="16" t="n">
        <v>0.0114038427032921</v>
      </c>
      <c r="G1591" s="16" t="n">
        <v>0.075836638027654</v>
      </c>
      <c r="H1591" s="16" t="n">
        <v>0.0333180351128681</v>
      </c>
      <c r="I1591" s="23" t="n">
        <f aca="false">G1591-E1591</f>
        <v>0.0123358019758605</v>
      </c>
      <c r="J1591" s="17" t="n">
        <f aca="false">100*(G1591-E1591)/E1591</f>
        <v>19.4262040358004</v>
      </c>
      <c r="K1591" s="16" t="n">
        <v>7.8788791559681</v>
      </c>
      <c r="L1591" s="17" t="n">
        <v>663.891104708456</v>
      </c>
      <c r="M1591" s="18" t="n">
        <v>1.35426353275869E-014</v>
      </c>
      <c r="N1591" s="18" t="n">
        <v>3.39518898172847E-013</v>
      </c>
      <c r="O1591" s="6" t="str">
        <f aca="false">IF(N1591&lt;0.05,"Yes","No")</f>
        <v>Yes</v>
      </c>
      <c r="P1591" s="16" t="n">
        <v>0.400522088301977</v>
      </c>
      <c r="Q1591" s="17" t="n">
        <v>19.2703838055702</v>
      </c>
      <c r="R1591" s="18" t="n">
        <v>1.27582042698746E-005</v>
      </c>
      <c r="S1591" s="16" t="n">
        <v>0.0013364929166615</v>
      </c>
      <c r="T1591" s="16" t="n">
        <v>0.0123146374925036</v>
      </c>
      <c r="U1591" s="16" t="n">
        <v>0.00361873822530364</v>
      </c>
      <c r="V1591" s="16" t="n">
        <v>0.0248205769555475</v>
      </c>
      <c r="W1591" s="6" t="s">
        <v>695</v>
      </c>
      <c r="X1591" s="17" t="n">
        <v>99.8</v>
      </c>
      <c r="Y1591" s="16" t="n">
        <v>0.658095072059507</v>
      </c>
      <c r="Z1591" s="16" t="n">
        <f aca="false">(G1591-E1591)/SQRT(H1591^2/D1591+F1591^2/C1591)</f>
        <v>7.8788791559681</v>
      </c>
      <c r="AA1591" s="24" t="n">
        <f aca="false">ABS(K1591-Z1591)</f>
        <v>0</v>
      </c>
    </row>
    <row r="1592" customFormat="false" ht="15" hidden="false" customHeight="false" outlineLevel="0" collapsed="false">
      <c r="A1592" s="17" t="n">
        <v>1987</v>
      </c>
      <c r="B1592" s="6" t="s">
        <v>620</v>
      </c>
      <c r="C1592" s="6" t="n">
        <v>144</v>
      </c>
      <c r="D1592" s="6" t="n">
        <v>717</v>
      </c>
      <c r="E1592" s="16" t="n">
        <v>0.0637423800718453</v>
      </c>
      <c r="F1592" s="16" t="n">
        <v>0.0114359873522649</v>
      </c>
      <c r="G1592" s="16" t="n">
        <v>0.0761419778671557</v>
      </c>
      <c r="H1592" s="16" t="n">
        <v>0.033419088171943</v>
      </c>
      <c r="I1592" s="23" t="n">
        <f aca="false">G1592-E1592</f>
        <v>0.0123995977953104</v>
      </c>
      <c r="J1592" s="17" t="n">
        <f aca="false">100*(G1592-E1592)/E1592</f>
        <v>19.4526746276725</v>
      </c>
      <c r="K1592" s="16" t="n">
        <v>7.89629937749117</v>
      </c>
      <c r="L1592" s="17" t="n">
        <v>664.039547764549</v>
      </c>
      <c r="M1592" s="18" t="n">
        <v>1.19169168747614E-014</v>
      </c>
      <c r="N1592" s="18" t="n">
        <v>3.20992850690688E-013</v>
      </c>
      <c r="O1592" s="6" t="str">
        <f aca="false">IF(N1592&lt;0.05,"Yes","No")</f>
        <v>Yes</v>
      </c>
      <c r="P1592" s="16" t="n">
        <v>0.401378020515707</v>
      </c>
      <c r="Q1592" s="17" t="n">
        <v>19.3528350215374</v>
      </c>
      <c r="R1592" s="18" t="n">
        <v>1.22306624728201E-005</v>
      </c>
      <c r="S1592" s="16" t="n">
        <v>0.00128744904158867</v>
      </c>
      <c r="T1592" s="16" t="n">
        <v>0.0123784115264745</v>
      </c>
      <c r="U1592" s="16" t="n">
        <v>0.00354125219676257</v>
      </c>
      <c r="V1592" s="16" t="n">
        <v>0.0248205769555475</v>
      </c>
      <c r="W1592" s="6" t="s">
        <v>695</v>
      </c>
      <c r="X1592" s="17" t="n">
        <v>99.8</v>
      </c>
      <c r="Y1592" s="16" t="n">
        <v>0.658511545017821</v>
      </c>
      <c r="Z1592" s="16" t="n">
        <f aca="false">(G1592-E1592)/SQRT(H1592^2/D1592+F1592^2/C1592)</f>
        <v>7.89629937749116</v>
      </c>
      <c r="AA1592" s="24" t="n">
        <f aca="false">ABS(K1592-Z1592)</f>
        <v>0</v>
      </c>
    </row>
    <row r="1593" customFormat="false" ht="15" hidden="false" customHeight="false" outlineLevel="0" collapsed="false">
      <c r="A1593" s="17" t="n">
        <v>1988</v>
      </c>
      <c r="B1593" s="6" t="s">
        <v>620</v>
      </c>
      <c r="C1593" s="6" t="n">
        <v>144</v>
      </c>
      <c r="D1593" s="6" t="n">
        <v>717</v>
      </c>
      <c r="E1593" s="16" t="n">
        <v>0.0639858846811371</v>
      </c>
      <c r="F1593" s="16" t="n">
        <v>0.0114717402759689</v>
      </c>
      <c r="G1593" s="16" t="n">
        <v>0.0764476094171509</v>
      </c>
      <c r="H1593" s="16" t="n">
        <v>0.0335185474200081</v>
      </c>
      <c r="I1593" s="23" t="n">
        <f aca="false">G1593-E1593</f>
        <v>0.0124617247360138</v>
      </c>
      <c r="J1593" s="17" t="n">
        <f aca="false">100*(G1593-E1593)/E1593</f>
        <v>19.4757403107181</v>
      </c>
      <c r="K1593" s="16" t="n">
        <v>7.91187848461801</v>
      </c>
      <c r="L1593" s="17" t="n">
        <v>663.935464803345</v>
      </c>
      <c r="M1593" s="18" t="n">
        <v>1.06321018794484E-014</v>
      </c>
      <c r="N1593" s="18" t="n">
        <v>3.0186548714488E-013</v>
      </c>
      <c r="O1593" s="6" t="str">
        <f aca="false">IF(N1593&lt;0.05,"Yes","No")</f>
        <v>Yes</v>
      </c>
      <c r="P1593" s="16" t="n">
        <v>0.402190735638324</v>
      </c>
      <c r="Q1593" s="17" t="n">
        <v>19.4312860794033</v>
      </c>
      <c r="R1593" s="18" t="n">
        <v>1.1749105145979E-005</v>
      </c>
      <c r="S1593" s="16" t="n">
        <v>0.00124417010855405</v>
      </c>
      <c r="T1593" s="16" t="n">
        <v>0.0124405178526961</v>
      </c>
      <c r="U1593" s="16" t="n">
        <v>0.00346819884516341</v>
      </c>
      <c r="V1593" s="16" t="n">
        <v>0.0248205769555475</v>
      </c>
      <c r="W1593" s="6" t="s">
        <v>695</v>
      </c>
      <c r="X1593" s="17" t="n">
        <v>99.8</v>
      </c>
      <c r="Y1593" s="16" t="n">
        <v>0.658511545017821</v>
      </c>
      <c r="Z1593" s="16" t="n">
        <f aca="false">(G1593-E1593)/SQRT(H1593^2/D1593+F1593^2/C1593)</f>
        <v>7.91187848461801</v>
      </c>
      <c r="AA1593" s="24" t="n">
        <f aca="false">ABS(K1593-Z1593)</f>
        <v>0</v>
      </c>
    </row>
    <row r="1594" customFormat="false" ht="15" hidden="false" customHeight="false" outlineLevel="0" collapsed="false">
      <c r="A1594" s="17" t="n">
        <v>1989</v>
      </c>
      <c r="B1594" s="6" t="s">
        <v>620</v>
      </c>
      <c r="C1594" s="6" t="n">
        <v>144</v>
      </c>
      <c r="D1594" s="6" t="n">
        <v>717</v>
      </c>
      <c r="E1594" s="16" t="n">
        <v>0.0642340067360136</v>
      </c>
      <c r="F1594" s="16" t="n">
        <v>0.0115101811914253</v>
      </c>
      <c r="G1594" s="16" t="n">
        <v>0.0767575637898518</v>
      </c>
      <c r="H1594" s="16" t="n">
        <v>0.0336176854130066</v>
      </c>
      <c r="I1594" s="23" t="n">
        <f aca="false">G1594-E1594</f>
        <v>0.0125235570538382</v>
      </c>
      <c r="J1594" s="17" t="n">
        <f aca="false">100*(G1594-E1594)/E1594</f>
        <v>19.4967707764316</v>
      </c>
      <c r="K1594" s="16" t="n">
        <v>7.92654275743312</v>
      </c>
      <c r="L1594" s="17" t="n">
        <v>663.663010256529</v>
      </c>
      <c r="M1594" s="18" t="n">
        <v>9.55144174000876E-015</v>
      </c>
      <c r="N1594" s="18" t="n">
        <v>2.98595918922506E-013</v>
      </c>
      <c r="O1594" s="6" t="str">
        <f aca="false">IF(N1594&lt;0.05,"Yes","No")</f>
        <v>Yes</v>
      </c>
      <c r="P1594" s="16" t="n">
        <v>0.402990765876662</v>
      </c>
      <c r="Q1594" s="17" t="n">
        <v>19.5086676627079</v>
      </c>
      <c r="R1594" s="18" t="n">
        <v>1.12928046691919E-005</v>
      </c>
      <c r="S1594" s="16" t="n">
        <v>0.00119865737256102</v>
      </c>
      <c r="T1594" s="16" t="n">
        <v>0.0125023312813855</v>
      </c>
      <c r="U1594" s="16" t="n">
        <v>0.00339669545513182</v>
      </c>
      <c r="V1594" s="16" t="n">
        <v>0.0248205769555475</v>
      </c>
      <c r="W1594" s="6" t="s">
        <v>695</v>
      </c>
      <c r="X1594" s="17" t="n">
        <v>99.8</v>
      </c>
      <c r="Y1594" s="16" t="n">
        <v>0.658821478382148</v>
      </c>
      <c r="Z1594" s="16" t="n">
        <f aca="false">(G1594-E1594)/SQRT(H1594^2/D1594+F1594^2/C1594)</f>
        <v>7.92654275743312</v>
      </c>
      <c r="AA1594" s="24" t="n">
        <f aca="false">ABS(K1594-Z1594)</f>
        <v>0</v>
      </c>
    </row>
    <row r="1595" customFormat="false" ht="15" hidden="false" customHeight="false" outlineLevel="0" collapsed="false">
      <c r="A1595" s="17" t="n">
        <v>1990</v>
      </c>
      <c r="B1595" s="6" t="s">
        <v>620</v>
      </c>
      <c r="C1595" s="6" t="n">
        <v>144</v>
      </c>
      <c r="D1595" s="6" t="n">
        <v>717</v>
      </c>
      <c r="E1595" s="16" t="n">
        <v>0.0644901105875356</v>
      </c>
      <c r="F1595" s="16" t="n">
        <v>0.0115510617032276</v>
      </c>
      <c r="G1595" s="16" t="n">
        <v>0.0770748604291653</v>
      </c>
      <c r="H1595" s="16" t="n">
        <v>0.0337175898940812</v>
      </c>
      <c r="I1595" s="23" t="n">
        <f aca="false">G1595-E1595</f>
        <v>0.0125847498416296</v>
      </c>
      <c r="J1595" s="17" t="n">
        <f aca="false">100*(G1595-E1595)/E1595</f>
        <v>19.5142320690359</v>
      </c>
      <c r="K1595" s="16" t="n">
        <v>7.93998031846156</v>
      </c>
      <c r="L1595" s="17" t="n">
        <v>663.261106490564</v>
      </c>
      <c r="M1595" s="18" t="n">
        <v>8.65947837288624E-015</v>
      </c>
      <c r="N1595" s="18" t="n">
        <v>2.98595918922506E-013</v>
      </c>
      <c r="O1595" s="6" t="str">
        <f aca="false">IF(N1595&lt;0.05,"Yes","No")</f>
        <v>Yes</v>
      </c>
      <c r="P1595" s="16" t="n">
        <v>0.40375463602284</v>
      </c>
      <c r="Q1595" s="17" t="n">
        <v>19.5826952264052</v>
      </c>
      <c r="R1595" s="18" t="n">
        <v>1.08729790923268E-005</v>
      </c>
      <c r="S1595" s="16" t="n">
        <v>0.00116238301365752</v>
      </c>
      <c r="T1595" s="16" t="n">
        <v>0.0125635004303274</v>
      </c>
      <c r="U1595" s="16" t="n">
        <v>0.00332949521042324</v>
      </c>
      <c r="V1595" s="16" t="n">
        <v>0.0248205769555475</v>
      </c>
      <c r="W1595" s="6" t="s">
        <v>695</v>
      </c>
      <c r="X1595" s="17" t="n">
        <v>99.8</v>
      </c>
      <c r="Y1595" s="16" t="n">
        <v>0.658908647140865</v>
      </c>
      <c r="Z1595" s="16" t="n">
        <f aca="false">(G1595-E1595)/SQRT(H1595^2/D1595+F1595^2/C1595)</f>
        <v>7.93998031846156</v>
      </c>
      <c r="AA1595" s="24" t="n">
        <f aca="false">ABS(K1595-Z1595)</f>
        <v>0</v>
      </c>
    </row>
    <row r="1596" customFormat="false" ht="15" hidden="false" customHeight="false" outlineLevel="0" collapsed="false">
      <c r="A1596" s="17" t="n">
        <v>1991</v>
      </c>
      <c r="B1596" s="6" t="s">
        <v>620</v>
      </c>
      <c r="C1596" s="6" t="n">
        <v>144</v>
      </c>
      <c r="D1596" s="6" t="n">
        <v>717</v>
      </c>
      <c r="E1596" s="16" t="n">
        <v>0.0647475648050507</v>
      </c>
      <c r="F1596" s="16" t="n">
        <v>0.0115928357504794</v>
      </c>
      <c r="G1596" s="16" t="n">
        <v>0.077390994232361</v>
      </c>
      <c r="H1596" s="16" t="n">
        <v>0.0338149024978196</v>
      </c>
      <c r="I1596" s="23" t="n">
        <f aca="false">G1596-E1596</f>
        <v>0.0126434294273103</v>
      </c>
      <c r="J1596" s="17" t="n">
        <f aca="false">100*(G1596-E1596)/E1596</f>
        <v>19.5272663387087</v>
      </c>
      <c r="K1596" s="16" t="n">
        <v>7.95190982764468</v>
      </c>
      <c r="L1596" s="17" t="n">
        <v>662.754678636069</v>
      </c>
      <c r="M1596" s="18" t="n">
        <v>7.93932367825639E-015</v>
      </c>
      <c r="N1596" s="18" t="n">
        <v>2.98595918922506E-013</v>
      </c>
      <c r="O1596" s="6" t="str">
        <f aca="false">IF(N1596&lt;0.05,"Yes","No")</f>
        <v>Yes</v>
      </c>
      <c r="P1596" s="16" t="n">
        <v>0.404463152003965</v>
      </c>
      <c r="Q1596" s="17" t="n">
        <v>19.6514836688342</v>
      </c>
      <c r="R1596" s="18" t="n">
        <v>1.04969535928497E-005</v>
      </c>
      <c r="S1596" s="16" t="n">
        <v>0.00112261953545103</v>
      </c>
      <c r="T1596" s="16" t="n">
        <v>0.0126221523330847</v>
      </c>
      <c r="U1596" s="16" t="n">
        <v>0.00326842092220685</v>
      </c>
      <c r="V1596" s="16" t="n">
        <v>0.0248205769555475</v>
      </c>
      <c r="W1596" s="6" t="s">
        <v>695</v>
      </c>
      <c r="X1596" s="17" t="n">
        <v>99.8</v>
      </c>
      <c r="Y1596" s="16" t="n">
        <v>0.658889276305594</v>
      </c>
      <c r="Z1596" s="16" t="n">
        <f aca="false">(G1596-E1596)/SQRT(H1596^2/D1596+F1596^2/C1596)</f>
        <v>7.95190982764468</v>
      </c>
      <c r="AA1596" s="24" t="n">
        <f aca="false">ABS(K1596-Z1596)</f>
        <v>0</v>
      </c>
    </row>
    <row r="1597" customFormat="false" ht="15" hidden="false" customHeight="false" outlineLevel="0" collapsed="false">
      <c r="A1597" s="17" t="n">
        <v>1992</v>
      </c>
      <c r="B1597" s="6" t="s">
        <v>620</v>
      </c>
      <c r="C1597" s="6" t="n">
        <v>144</v>
      </c>
      <c r="D1597" s="6" t="n">
        <v>717</v>
      </c>
      <c r="E1597" s="16" t="n">
        <v>0.0650121152607931</v>
      </c>
      <c r="F1597" s="16" t="n">
        <v>0.0116348565700908</v>
      </c>
      <c r="G1597" s="16" t="n">
        <v>0.0777145165747429</v>
      </c>
      <c r="H1597" s="16" t="n">
        <v>0.0339123597753942</v>
      </c>
      <c r="I1597" s="23" t="n">
        <f aca="false">G1597-E1597</f>
        <v>0.0127024013139498</v>
      </c>
      <c r="J1597" s="17" t="n">
        <f aca="false">100*(G1597-E1597)/E1597</f>
        <v>19.5385141107849</v>
      </c>
      <c r="K1597" s="16" t="n">
        <v>7.96386297239397</v>
      </c>
      <c r="L1597" s="17" t="n">
        <v>662.239462753955</v>
      </c>
      <c r="M1597" s="18" t="n">
        <v>7.27725597801676E-015</v>
      </c>
      <c r="N1597" s="18" t="n">
        <v>2.98595918922506E-013</v>
      </c>
      <c r="O1597" s="6" t="str">
        <f aca="false">IF(N1597&lt;0.05,"Yes","No")</f>
        <v>Yes</v>
      </c>
      <c r="P1597" s="16" t="n">
        <v>0.405175011047435</v>
      </c>
      <c r="Q1597" s="17" t="n">
        <v>19.7207181430318</v>
      </c>
      <c r="R1597" s="18" t="n">
        <v>1.01317000833118E-005</v>
      </c>
      <c r="S1597" s="16" t="n">
        <v>0.00108084435942802</v>
      </c>
      <c r="T1597" s="16" t="n">
        <v>0.0126810961866306</v>
      </c>
      <c r="U1597" s="16" t="n">
        <v>0.00320849587071199</v>
      </c>
      <c r="V1597" s="16" t="n">
        <v>0.0248205769555475</v>
      </c>
      <c r="W1597" s="6" t="s">
        <v>695</v>
      </c>
      <c r="X1597" s="17" t="n">
        <v>99.8</v>
      </c>
      <c r="Y1597" s="16" t="n">
        <v>0.65914109716411</v>
      </c>
      <c r="Z1597" s="16" t="n">
        <f aca="false">(G1597-E1597)/SQRT(H1597^2/D1597+F1597^2/C1597)</f>
        <v>7.96386297239397</v>
      </c>
      <c r="AA1597" s="24" t="n">
        <f aca="false">ABS(K1597-Z1597)</f>
        <v>0</v>
      </c>
    </row>
    <row r="1598" customFormat="false" ht="15" hidden="false" customHeight="false" outlineLevel="0" collapsed="false">
      <c r="A1598" s="17" t="n">
        <v>1993</v>
      </c>
      <c r="B1598" s="6" t="s">
        <v>620</v>
      </c>
      <c r="C1598" s="6" t="n">
        <v>144</v>
      </c>
      <c r="D1598" s="6" t="n">
        <v>717</v>
      </c>
      <c r="E1598" s="16" t="n">
        <v>0.0652850466107743</v>
      </c>
      <c r="F1598" s="16" t="n">
        <v>0.0116788659881716</v>
      </c>
      <c r="G1598" s="16" t="n">
        <v>0.0780455723113927</v>
      </c>
      <c r="H1598" s="16" t="n">
        <v>0.0340106819408252</v>
      </c>
      <c r="I1598" s="23" t="n">
        <f aca="false">G1598-E1598</f>
        <v>0.0127605257006185</v>
      </c>
      <c r="J1598" s="17" t="n">
        <f aca="false">100*(G1598-E1598)/E1598</f>
        <v>19.5458628936822</v>
      </c>
      <c r="K1598" s="16" t="n">
        <v>7.97458033275247</v>
      </c>
      <c r="L1598" s="17" t="n">
        <v>661.626399663762</v>
      </c>
      <c r="M1598" s="18" t="n">
        <v>6.73233718124558E-015</v>
      </c>
      <c r="N1598" s="18" t="n">
        <v>2.95103462755305E-013</v>
      </c>
      <c r="O1598" s="6" t="str">
        <f aca="false">IF(N1598&lt;0.05,"Yes","No")</f>
        <v>Yes</v>
      </c>
      <c r="P1598" s="16" t="n">
        <v>0.405844132863968</v>
      </c>
      <c r="Q1598" s="17" t="n">
        <v>19.785907052617</v>
      </c>
      <c r="R1598" s="18" t="n">
        <v>9.79948522623181E-006</v>
      </c>
      <c r="S1598" s="16" t="n">
        <v>0.00103957775405965</v>
      </c>
      <c r="T1598" s="16" t="n">
        <v>0.0127391851478857</v>
      </c>
      <c r="U1598" s="16" t="n">
        <v>0.0031529809836168</v>
      </c>
      <c r="V1598" s="16" t="n">
        <v>0.0248205769555475</v>
      </c>
      <c r="W1598" s="6" t="s">
        <v>695</v>
      </c>
      <c r="X1598" s="17" t="n">
        <v>99.8</v>
      </c>
      <c r="Y1598" s="16" t="n">
        <v>0.658821478382148</v>
      </c>
      <c r="Z1598" s="16" t="n">
        <f aca="false">(G1598-E1598)/SQRT(H1598^2/D1598+F1598^2/C1598)</f>
        <v>7.97458033275247</v>
      </c>
      <c r="AA1598" s="24" t="n">
        <f aca="false">ABS(K1598-Z1598)</f>
        <v>0</v>
      </c>
    </row>
    <row r="1599" customFormat="false" ht="15" hidden="false" customHeight="false" outlineLevel="0" collapsed="false">
      <c r="A1599" s="17" t="n">
        <v>1994</v>
      </c>
      <c r="B1599" s="6" t="s">
        <v>620</v>
      </c>
      <c r="C1599" s="6" t="n">
        <v>144</v>
      </c>
      <c r="D1599" s="6" t="n">
        <v>717</v>
      </c>
      <c r="E1599" s="16" t="n">
        <v>0.0655620764785757</v>
      </c>
      <c r="F1599" s="16" t="n">
        <v>0.0117244107449674</v>
      </c>
      <c r="G1599" s="16" t="n">
        <v>0.0783797327943427</v>
      </c>
      <c r="H1599" s="16" t="n">
        <v>0.0341080953125056</v>
      </c>
      <c r="I1599" s="23" t="n">
        <f aca="false">G1599-E1599</f>
        <v>0.012817656315767</v>
      </c>
      <c r="J1599" s="17" t="n">
        <f aca="false">100*(G1599-E1599)/E1599</f>
        <v>19.5504123789544</v>
      </c>
      <c r="K1599" s="16" t="n">
        <v>7.98435517129691</v>
      </c>
      <c r="L1599" s="17" t="n">
        <v>660.907161404401</v>
      </c>
      <c r="M1599" s="18" t="n">
        <v>6.27274913343326E-015</v>
      </c>
      <c r="N1599" s="18" t="n">
        <v>2.95103462755305E-013</v>
      </c>
      <c r="O1599" s="6" t="str">
        <f aca="false">IF(N1599&lt;0.05,"Yes","No")</f>
        <v>Yes</v>
      </c>
      <c r="P1599" s="16" t="n">
        <v>0.406487202039104</v>
      </c>
      <c r="Q1599" s="17" t="n">
        <v>19.8486591606146</v>
      </c>
      <c r="R1599" s="18" t="n">
        <v>9.49004556839038E-006</v>
      </c>
      <c r="S1599" s="18" t="n">
        <v>0.000999171515344731</v>
      </c>
      <c r="T1599" s="16" t="n">
        <v>0.0127962795543161</v>
      </c>
      <c r="U1599" s="16" t="n">
        <v>0.00310064692111079</v>
      </c>
      <c r="V1599" s="16" t="n">
        <v>0.0248205769555475</v>
      </c>
      <c r="W1599" s="6" t="s">
        <v>695</v>
      </c>
      <c r="X1599" s="17" t="n">
        <v>99.8</v>
      </c>
      <c r="Y1599" s="16" t="n">
        <v>0.658666511699985</v>
      </c>
      <c r="Z1599" s="16" t="n">
        <f aca="false">(G1599-E1599)/SQRT(H1599^2/D1599+F1599^2/C1599)</f>
        <v>7.98435517129691</v>
      </c>
      <c r="AA1599" s="24" t="n">
        <f aca="false">ABS(K1599-Z1599)</f>
        <v>0</v>
      </c>
    </row>
    <row r="1600" customFormat="false" ht="15" hidden="false" customHeight="false" outlineLevel="0" collapsed="false">
      <c r="A1600" s="17" t="n">
        <v>1995</v>
      </c>
      <c r="B1600" s="6" t="s">
        <v>620</v>
      </c>
      <c r="C1600" s="6" t="n">
        <v>144</v>
      </c>
      <c r="D1600" s="6" t="n">
        <v>717</v>
      </c>
      <c r="E1600" s="16" t="n">
        <v>0.0658480624099159</v>
      </c>
      <c r="F1600" s="16" t="n">
        <v>0.0117721431131755</v>
      </c>
      <c r="G1600" s="16" t="n">
        <v>0.0787263429948392</v>
      </c>
      <c r="H1600" s="16" t="n">
        <v>0.0342084009625673</v>
      </c>
      <c r="I1600" s="23" t="n">
        <f aca="false">G1600-E1600</f>
        <v>0.0128782805849234</v>
      </c>
      <c r="J1600" s="17" t="n">
        <f aca="false">100*(G1600-E1600)/E1600</f>
        <v>19.5575695223252</v>
      </c>
      <c r="K1600" s="16" t="n">
        <v>7.99525773805144</v>
      </c>
      <c r="L1600" s="17" t="n">
        <v>660.121574512189</v>
      </c>
      <c r="M1600" s="18" t="n">
        <v>5.7964809558561E-015</v>
      </c>
      <c r="N1600" s="18" t="n">
        <v>2.95103462755305E-013</v>
      </c>
      <c r="O1600" s="6" t="str">
        <f aca="false">IF(N1600&lt;0.05,"Yes","No")</f>
        <v>Yes</v>
      </c>
      <c r="P1600" s="16" t="n">
        <v>0.407201660457925</v>
      </c>
      <c r="Q1600" s="17" t="n">
        <v>19.9184940983733</v>
      </c>
      <c r="R1600" s="18" t="n">
        <v>9.15722279412416E-006</v>
      </c>
      <c r="S1600" s="18" t="n">
        <v>0.000960537878141061</v>
      </c>
      <c r="T1600" s="16" t="n">
        <v>0.0128568775516824</v>
      </c>
      <c r="U1600" s="16" t="n">
        <v>0.0030436870340922</v>
      </c>
      <c r="V1600" s="16" t="n">
        <v>0.0248205769555475</v>
      </c>
      <c r="W1600" s="6" t="s">
        <v>695</v>
      </c>
      <c r="X1600" s="17" t="n">
        <v>99.8</v>
      </c>
      <c r="Y1600" s="16" t="n">
        <v>0.65867619711762</v>
      </c>
      <c r="Z1600" s="16" t="n">
        <f aca="false">(G1600-E1600)/SQRT(H1600^2/D1600+F1600^2/C1600)</f>
        <v>7.99525773805144</v>
      </c>
      <c r="AA1600" s="24" t="n">
        <f aca="false">ABS(K1600-Z1600)</f>
        <v>0</v>
      </c>
    </row>
    <row r="1601" customFormat="false" ht="15" hidden="false" customHeight="false" outlineLevel="0" collapsed="false">
      <c r="A1601" s="17" t="n">
        <v>1996</v>
      </c>
      <c r="B1601" s="6" t="s">
        <v>620</v>
      </c>
      <c r="C1601" s="6" t="n">
        <v>144</v>
      </c>
      <c r="D1601" s="6" t="n">
        <v>717</v>
      </c>
      <c r="E1601" s="16" t="n">
        <v>0.0661400031919281</v>
      </c>
      <c r="F1601" s="16" t="n">
        <v>0.011822079792338</v>
      </c>
      <c r="G1601" s="16" t="n">
        <v>0.0790772771974571</v>
      </c>
      <c r="H1601" s="16" t="n">
        <v>0.034308935466212</v>
      </c>
      <c r="I1601" s="23" t="n">
        <f aca="false">G1601-E1601</f>
        <v>0.012937274005529</v>
      </c>
      <c r="J1601" s="17" t="n">
        <f aca="false">100*(G1601-E1601)/E1601</f>
        <v>19.5604375282339</v>
      </c>
      <c r="K1601" s="16" t="n">
        <v>8.0044879937717</v>
      </c>
      <c r="L1601" s="17" t="n">
        <v>659.215307883426</v>
      </c>
      <c r="M1601" s="18" t="n">
        <v>5.42417679973086E-015</v>
      </c>
      <c r="N1601" s="18" t="n">
        <v>2.95103462755305E-013</v>
      </c>
      <c r="O1601" s="6" t="str">
        <f aca="false">IF(N1601&lt;0.05,"Yes","No")</f>
        <v>Yes</v>
      </c>
      <c r="P1601" s="16" t="n">
        <v>0.407856059728417</v>
      </c>
      <c r="Q1601" s="17" t="n">
        <v>19.982566144404</v>
      </c>
      <c r="R1601" s="18" t="n">
        <v>8.86220423629788E-006</v>
      </c>
      <c r="S1601" s="18" t="n">
        <v>0.000925272510787654</v>
      </c>
      <c r="T1601" s="16" t="n">
        <v>0.0129158404473478</v>
      </c>
      <c r="U1601" s="16" t="n">
        <v>0.00299131441524909</v>
      </c>
      <c r="V1601" s="16" t="n">
        <v>0.0248205769555475</v>
      </c>
      <c r="W1601" s="6" t="s">
        <v>695</v>
      </c>
      <c r="X1601" s="17" t="n">
        <v>99.8</v>
      </c>
      <c r="Y1601" s="16" t="n">
        <v>0.659063613823028</v>
      </c>
      <c r="Z1601" s="16" t="n">
        <f aca="false">(G1601-E1601)/SQRT(H1601^2/D1601+F1601^2/C1601)</f>
        <v>8.0044879937717</v>
      </c>
      <c r="AA1601" s="24" t="n">
        <f aca="false">ABS(K1601-Z1601)</f>
        <v>0</v>
      </c>
    </row>
    <row r="1602" customFormat="false" ht="15" hidden="false" customHeight="false" outlineLevel="0" collapsed="false">
      <c r="A1602" s="17" t="n">
        <v>1997</v>
      </c>
      <c r="B1602" s="6" t="s">
        <v>620</v>
      </c>
      <c r="C1602" s="6" t="n">
        <v>144</v>
      </c>
      <c r="D1602" s="6" t="n">
        <v>717</v>
      </c>
      <c r="E1602" s="16" t="n">
        <v>0.0664375617634505</v>
      </c>
      <c r="F1602" s="16" t="n">
        <v>0.0118733836552043</v>
      </c>
      <c r="G1602" s="16" t="n">
        <v>0.0794315771245225</v>
      </c>
      <c r="H1602" s="16" t="n">
        <v>0.0344076494954435</v>
      </c>
      <c r="I1602" s="23" t="n">
        <f aca="false">G1602-E1602</f>
        <v>0.012994015361072</v>
      </c>
      <c r="J1602" s="17" t="n">
        <f aca="false">100*(G1602-E1602)/E1602</f>
        <v>19.5582363593307</v>
      </c>
      <c r="K1602" s="16" t="n">
        <v>8.01218647537438</v>
      </c>
      <c r="L1602" s="17" t="n">
        <v>658.197254282231</v>
      </c>
      <c r="M1602" s="18" t="n">
        <v>5.13476721636884E-015</v>
      </c>
      <c r="N1602" s="18" t="n">
        <v>2.95103462755305E-013</v>
      </c>
      <c r="O1602" s="6" t="str">
        <f aca="false">IF(N1602&lt;0.05,"Yes","No")</f>
        <v>Yes</v>
      </c>
      <c r="P1602" s="16" t="n">
        <v>0.408455807930224</v>
      </c>
      <c r="Q1602" s="17" t="n">
        <v>20.0413776754595</v>
      </c>
      <c r="R1602" s="18" t="n">
        <v>8.59983157389505E-006</v>
      </c>
      <c r="S1602" s="18" t="n">
        <v>0.000900620700759847</v>
      </c>
      <c r="T1602" s="16" t="n">
        <v>0.0129725512760245</v>
      </c>
      <c r="U1602" s="16" t="n">
        <v>0.00294342428486016</v>
      </c>
      <c r="V1602" s="16" t="n">
        <v>0.0248205769555475</v>
      </c>
      <c r="W1602" s="6" t="s">
        <v>695</v>
      </c>
      <c r="X1602" s="17" t="n">
        <v>99.8</v>
      </c>
      <c r="Y1602" s="16" t="n">
        <v>0.658995815899582</v>
      </c>
      <c r="Z1602" s="16" t="n">
        <f aca="false">(G1602-E1602)/SQRT(H1602^2/D1602+F1602^2/C1602)</f>
        <v>8.01218647537438</v>
      </c>
      <c r="AA1602" s="24" t="n">
        <f aca="false">ABS(K1602-Z1602)</f>
        <v>0</v>
      </c>
    </row>
    <row r="1603" customFormat="false" ht="15" hidden="false" customHeight="false" outlineLevel="0" collapsed="false">
      <c r="A1603" s="17" t="n">
        <v>1998</v>
      </c>
      <c r="B1603" s="6" t="s">
        <v>620</v>
      </c>
      <c r="C1603" s="6" t="n">
        <v>144</v>
      </c>
      <c r="D1603" s="6" t="n">
        <v>717</v>
      </c>
      <c r="E1603" s="16" t="n">
        <v>0.0667427649669763</v>
      </c>
      <c r="F1603" s="16" t="n">
        <v>0.0119261909976917</v>
      </c>
      <c r="G1603" s="16" t="n">
        <v>0.0797932288834158</v>
      </c>
      <c r="H1603" s="16" t="n">
        <v>0.0345068215304224</v>
      </c>
      <c r="I1603" s="23" t="n">
        <f aca="false">G1603-E1603</f>
        <v>0.0130504639164394</v>
      </c>
      <c r="J1603" s="17" t="n">
        <f aca="false">100*(G1603-E1603)/E1603</f>
        <v>19.5533761942537</v>
      </c>
      <c r="K1603" s="16" t="n">
        <v>8.01920499129411</v>
      </c>
      <c r="L1603" s="17" t="n">
        <v>657.106605013828</v>
      </c>
      <c r="M1603" s="18" t="n">
        <v>4.88603672359274E-015</v>
      </c>
      <c r="N1603" s="18" t="n">
        <v>2.95103462755305E-013</v>
      </c>
      <c r="O1603" s="6" t="str">
        <f aca="false">IF(N1603&lt;0.05,"Yes","No")</f>
        <v>Yes</v>
      </c>
      <c r="P1603" s="16" t="n">
        <v>0.409036383509279</v>
      </c>
      <c r="Q1603" s="17" t="n">
        <v>20.0983914504986</v>
      </c>
      <c r="R1603" s="18" t="n">
        <v>8.35294116624199E-006</v>
      </c>
      <c r="S1603" s="18" t="n">
        <v>0.000886410848933922</v>
      </c>
      <c r="T1603" s="16" t="n">
        <v>0.0130289724616585</v>
      </c>
      <c r="U1603" s="16" t="n">
        <v>0.00289759064797464</v>
      </c>
      <c r="V1603" s="16" t="n">
        <v>0.0248205769555475</v>
      </c>
      <c r="W1603" s="6" t="s">
        <v>695</v>
      </c>
      <c r="X1603" s="17" t="n">
        <v>99.8</v>
      </c>
      <c r="Y1603" s="16" t="n">
        <v>0.658802107546877</v>
      </c>
      <c r="Z1603" s="16" t="n">
        <f aca="false">(G1603-E1603)/SQRT(H1603^2/D1603+F1603^2/C1603)</f>
        <v>8.01920499129411</v>
      </c>
      <c r="AA1603" s="24" t="n">
        <f aca="false">ABS(K1603-Z1603)</f>
        <v>0</v>
      </c>
    </row>
    <row r="1604" customFormat="false" ht="15" hidden="false" customHeight="false" outlineLevel="0" collapsed="false">
      <c r="A1604" s="17" t="n">
        <v>1999</v>
      </c>
      <c r="B1604" s="6" t="s">
        <v>620</v>
      </c>
      <c r="C1604" s="6" t="n">
        <v>144</v>
      </c>
      <c r="D1604" s="6" t="n">
        <v>717</v>
      </c>
      <c r="E1604" s="16" t="n">
        <v>0.0670506229572412</v>
      </c>
      <c r="F1604" s="16" t="n">
        <v>0.0119806966379916</v>
      </c>
      <c r="G1604" s="16" t="n">
        <v>0.0801564210472496</v>
      </c>
      <c r="H1604" s="16" t="n">
        <v>0.0346039244565764</v>
      </c>
      <c r="I1604" s="23" t="n">
        <f aca="false">G1604-E1604</f>
        <v>0.0131057980900084</v>
      </c>
      <c r="J1604" s="17" t="n">
        <f aca="false">100*(G1604-E1604)/E1604</f>
        <v>19.5461242744397</v>
      </c>
      <c r="K1604" s="16" t="n">
        <v>8.02536361749621</v>
      </c>
      <c r="L1604" s="17" t="n">
        <v>655.881633352658</v>
      </c>
      <c r="M1604" s="18" t="n">
        <v>4.68042353077022E-015</v>
      </c>
      <c r="N1604" s="18" t="n">
        <v>2.95103462755305E-013</v>
      </c>
      <c r="O1604" s="6" t="str">
        <f aca="false">IF(N1604&lt;0.05,"Yes","No")</f>
        <v>Yes</v>
      </c>
      <c r="P1604" s="16" t="n">
        <v>0.409601301445953</v>
      </c>
      <c r="Q1604" s="17" t="n">
        <v>20.1539453460471</v>
      </c>
      <c r="R1604" s="18" t="n">
        <v>8.11923312191662E-006</v>
      </c>
      <c r="S1604" s="18" t="n">
        <v>0.000870329123532964</v>
      </c>
      <c r="T1604" s="16" t="n">
        <v>0.0130842770563264</v>
      </c>
      <c r="U1604" s="16" t="n">
        <v>0.00285308084885696</v>
      </c>
      <c r="V1604" s="16" t="n">
        <v>0.0248205769555475</v>
      </c>
      <c r="W1604" s="6" t="s">
        <v>695</v>
      </c>
      <c r="X1604" s="17" t="n">
        <v>99.8</v>
      </c>
      <c r="Y1604" s="16" t="n">
        <v>0.658443747094375</v>
      </c>
      <c r="Z1604" s="16" t="n">
        <f aca="false">(G1604-E1604)/SQRT(H1604^2/D1604+F1604^2/C1604)</f>
        <v>8.02536361749621</v>
      </c>
      <c r="AA1604" s="24" t="n">
        <f aca="false">ABS(K1604-Z1604)</f>
        <v>0</v>
      </c>
    </row>
    <row r="1605" customFormat="false" ht="15" hidden="false" customHeight="false" outlineLevel="0" collapsed="false">
      <c r="A1605" s="17" t="n">
        <v>2000</v>
      </c>
      <c r="B1605" s="6" t="s">
        <v>620</v>
      </c>
      <c r="C1605" s="6" t="n">
        <v>144</v>
      </c>
      <c r="D1605" s="6" t="n">
        <v>717</v>
      </c>
      <c r="E1605" s="16" t="n">
        <v>0.0673627014168435</v>
      </c>
      <c r="F1605" s="16" t="n">
        <v>0.0120373193041778</v>
      </c>
      <c r="G1605" s="16" t="n">
        <v>0.0805208648774498</v>
      </c>
      <c r="H1605" s="16" t="n">
        <v>0.0346988735435999</v>
      </c>
      <c r="I1605" s="23" t="n">
        <f aca="false">G1605-E1605</f>
        <v>0.0131581634606063</v>
      </c>
      <c r="J1605" s="17" t="n">
        <f aca="false">100*(G1605-E1605)/E1605</f>
        <v>19.5333072811065</v>
      </c>
      <c r="K1605" s="16" t="n">
        <v>8.02944500035191</v>
      </c>
      <c r="L1605" s="17" t="n">
        <v>654.497436060861</v>
      </c>
      <c r="M1605" s="18" t="n">
        <v>4.5546898130992E-015</v>
      </c>
      <c r="N1605" s="18" t="n">
        <v>2.95103462755305E-013</v>
      </c>
      <c r="O1605" s="6" t="str">
        <f aca="false">IF(N1605&lt;0.05,"Yes","No")</f>
        <v>Yes</v>
      </c>
      <c r="P1605" s="16" t="n">
        <v>0.410093625847926</v>
      </c>
      <c r="Q1605" s="17" t="n">
        <v>20.202422937043</v>
      </c>
      <c r="R1605" s="18" t="n">
        <v>7.92067524378464E-006</v>
      </c>
      <c r="S1605" s="18" t="n">
        <v>0.000850407747368453</v>
      </c>
      <c r="T1605" s="16" t="n">
        <v>0.0131366119549034</v>
      </c>
      <c r="U1605" s="16" t="n">
        <v>0.00281287888702843</v>
      </c>
      <c r="V1605" s="16" t="n">
        <v>0.0248205769555475</v>
      </c>
      <c r="W1605" s="6" t="s">
        <v>695</v>
      </c>
      <c r="X1605" s="17" t="n">
        <v>99.8</v>
      </c>
      <c r="Y1605" s="16" t="n">
        <v>0.658250038741671</v>
      </c>
      <c r="Z1605" s="16" t="n">
        <f aca="false">(G1605-E1605)/SQRT(H1605^2/D1605+F1605^2/C1605)</f>
        <v>8.02944500035191</v>
      </c>
      <c r="AA1605" s="24" t="n">
        <f aca="false">ABS(K1605-Z1605)</f>
        <v>0</v>
      </c>
    </row>
    <row r="1606" customFormat="false" ht="15" hidden="false" customHeight="false" outlineLevel="0" collapsed="false">
      <c r="A1606" s="17" t="n">
        <v>2001</v>
      </c>
      <c r="B1606" s="6" t="s">
        <v>620</v>
      </c>
      <c r="C1606" s="6" t="n">
        <v>144</v>
      </c>
      <c r="D1606" s="6" t="n">
        <v>717</v>
      </c>
      <c r="E1606" s="16" t="n">
        <v>0.0676820965794226</v>
      </c>
      <c r="F1606" s="16" t="n">
        <v>0.012095106396614</v>
      </c>
      <c r="G1606" s="16" t="n">
        <v>0.0808928672645132</v>
      </c>
      <c r="H1606" s="16" t="n">
        <v>0.0347936210299525</v>
      </c>
      <c r="I1606" s="23" t="n">
        <f aca="false">G1606-E1606</f>
        <v>0.0132107706850906</v>
      </c>
      <c r="J1606" s="17" t="n">
        <f aca="false">100*(G1606-E1606)/E1606</f>
        <v>19.5188555803502</v>
      </c>
      <c r="K1606" s="16" t="n">
        <v>8.03337647186796</v>
      </c>
      <c r="L1606" s="17" t="n">
        <v>653.050182050272</v>
      </c>
      <c r="M1606" s="18" t="n">
        <v>4.43793935502624E-015</v>
      </c>
      <c r="N1606" s="18" t="n">
        <v>2.95103462755305E-013</v>
      </c>
      <c r="O1606" s="6" t="str">
        <f aca="false">IF(N1606&lt;0.05,"Yes","No")</f>
        <v>Yes</v>
      </c>
      <c r="P1606" s="16" t="n">
        <v>0.410592090035967</v>
      </c>
      <c r="Q1606" s="17" t="n">
        <v>20.2515644199072</v>
      </c>
      <c r="R1606" s="18" t="n">
        <v>7.72438321603136E-006</v>
      </c>
      <c r="S1606" s="18" t="n">
        <v>0.000835028044741869</v>
      </c>
      <c r="T1606" s="16" t="n">
        <v>0.0131891854764299</v>
      </c>
      <c r="U1606" s="16" t="n">
        <v>0.00277390952878699</v>
      </c>
      <c r="V1606" s="16" t="n">
        <v>0.0248205769555475</v>
      </c>
      <c r="W1606" s="6" t="s">
        <v>695</v>
      </c>
      <c r="X1606" s="17" t="n">
        <v>99.8</v>
      </c>
      <c r="Y1606" s="16" t="n">
        <v>0.658133813730048</v>
      </c>
      <c r="Z1606" s="16" t="n">
        <f aca="false">(G1606-E1606)/SQRT(H1606^2/D1606+F1606^2/C1606)</f>
        <v>8.03337647186796</v>
      </c>
      <c r="AA1606" s="24" t="n">
        <f aca="false">ABS(K1606-Z1606)</f>
        <v>0</v>
      </c>
    </row>
    <row r="1607" customFormat="false" ht="15" hidden="false" customHeight="false" outlineLevel="0" collapsed="false">
      <c r="A1607" s="17" t="n">
        <v>2002</v>
      </c>
      <c r="B1607" s="6" t="s">
        <v>620</v>
      </c>
      <c r="C1607" s="6" t="n">
        <v>144</v>
      </c>
      <c r="D1607" s="6" t="n">
        <v>717</v>
      </c>
      <c r="E1607" s="16" t="n">
        <v>0.0680062643821455</v>
      </c>
      <c r="F1607" s="16" t="n">
        <v>0.0121546520493133</v>
      </c>
      <c r="G1607" s="16" t="n">
        <v>0.0812705089097824</v>
      </c>
      <c r="H1607" s="16" t="n">
        <v>0.0348878409676439</v>
      </c>
      <c r="I1607" s="23" t="n">
        <f aca="false">G1607-E1607</f>
        <v>0.013264244527637</v>
      </c>
      <c r="J1607" s="17" t="n">
        <f aca="false">100*(G1607-E1607)/E1607</f>
        <v>19.5044451392031</v>
      </c>
      <c r="K1607" s="16" t="n">
        <v>8.03743549163861</v>
      </c>
      <c r="L1607" s="17" t="n">
        <v>651.499645386941</v>
      </c>
      <c r="M1607" s="18" t="n">
        <v>4.32114622399813E-015</v>
      </c>
      <c r="N1607" s="18" t="n">
        <v>2.95103462755305E-013</v>
      </c>
      <c r="O1607" s="6" t="str">
        <f aca="false">IF(N1607&lt;0.05,"Yes","No")</f>
        <v>Yes</v>
      </c>
      <c r="P1607" s="16" t="n">
        <v>0.411119280970581</v>
      </c>
      <c r="Q1607" s="17" t="n">
        <v>20.3036029057299</v>
      </c>
      <c r="R1607" s="18" t="n">
        <v>7.52185147631774E-006</v>
      </c>
      <c r="S1607" s="18" t="n">
        <v>0.000823322647262258</v>
      </c>
      <c r="T1607" s="16" t="n">
        <v>0.0132426251873462</v>
      </c>
      <c r="U1607" s="16" t="n">
        <v>0.00273423568109428</v>
      </c>
      <c r="V1607" s="16" t="n">
        <v>0.0248205769555475</v>
      </c>
      <c r="W1607" s="6" t="s">
        <v>695</v>
      </c>
      <c r="X1607" s="17" t="n">
        <v>99.8</v>
      </c>
      <c r="Y1607" s="16" t="n">
        <v>0.658395320006199</v>
      </c>
      <c r="Z1607" s="16" t="n">
        <f aca="false">(G1607-E1607)/SQRT(H1607^2/D1607+F1607^2/C1607)</f>
        <v>8.03743549163861</v>
      </c>
      <c r="AA1607" s="24" t="n">
        <f aca="false">ABS(K1607-Z1607)</f>
        <v>0</v>
      </c>
    </row>
    <row r="1608" customFormat="false" ht="15" hidden="false" customHeight="false" outlineLevel="0" collapsed="false">
      <c r="A1608" s="17" t="n">
        <v>2003</v>
      </c>
      <c r="B1608" s="6" t="s">
        <v>620</v>
      </c>
      <c r="C1608" s="6" t="n">
        <v>144</v>
      </c>
      <c r="D1608" s="6" t="n">
        <v>717</v>
      </c>
      <c r="E1608" s="16" t="n">
        <v>0.0683342989068478</v>
      </c>
      <c r="F1608" s="16" t="n">
        <v>0.0122147070948046</v>
      </c>
      <c r="G1608" s="16" t="n">
        <v>0.0816489146811942</v>
      </c>
      <c r="H1608" s="16" t="n">
        <v>0.0349798792513563</v>
      </c>
      <c r="I1608" s="23" t="n">
        <f aca="false">G1608-E1608</f>
        <v>0.0133146157743464</v>
      </c>
      <c r="J1608" s="17" t="n">
        <f aca="false">100*(G1608-E1608)/E1608</f>
        <v>19.4845282491251</v>
      </c>
      <c r="K1608" s="16" t="n">
        <v>8.03976882565089</v>
      </c>
      <c r="L1608" s="17" t="n">
        <v>649.885660356274</v>
      </c>
      <c r="M1608" s="18" t="n">
        <v>4.26234512381776E-015</v>
      </c>
      <c r="N1608" s="18" t="n">
        <v>2.95103462755305E-013</v>
      </c>
      <c r="O1608" s="6" t="str">
        <f aca="false">IF(N1608&lt;0.05,"Yes","No")</f>
        <v>Yes</v>
      </c>
      <c r="P1608" s="16" t="n">
        <v>0.411572281673589</v>
      </c>
      <c r="Q1608" s="17" t="n">
        <v>20.3483714878612</v>
      </c>
      <c r="R1608" s="18" t="n">
        <v>7.35189383249823E-006</v>
      </c>
      <c r="S1608" s="18" t="n">
        <v>0.000805127759369705</v>
      </c>
      <c r="T1608" s="16" t="n">
        <v>0.0132929563482418</v>
      </c>
      <c r="U1608" s="16" t="n">
        <v>0.00269949061930118</v>
      </c>
      <c r="V1608" s="16" t="n">
        <v>0.0248205769555475</v>
      </c>
      <c r="W1608" s="6" t="s">
        <v>695</v>
      </c>
      <c r="X1608" s="17" t="n">
        <v>99.8</v>
      </c>
      <c r="Y1608" s="16" t="n">
        <v>0.658017588718426</v>
      </c>
      <c r="Z1608" s="16" t="n">
        <f aca="false">(G1608-E1608)/SQRT(H1608^2/D1608+F1608^2/C1608)</f>
        <v>8.0397688256509</v>
      </c>
      <c r="AA1608" s="24" t="n">
        <f aca="false">ABS(K1608-Z1608)</f>
        <v>0</v>
      </c>
    </row>
    <row r="1609" customFormat="false" ht="15" hidden="false" customHeight="false" outlineLevel="0" collapsed="false">
      <c r="A1609" s="17" t="n">
        <v>2004</v>
      </c>
      <c r="B1609" s="6" t="s">
        <v>620</v>
      </c>
      <c r="C1609" s="6" t="n">
        <v>144</v>
      </c>
      <c r="D1609" s="6" t="n">
        <v>717</v>
      </c>
      <c r="E1609" s="16" t="n">
        <v>0.0686757281267395</v>
      </c>
      <c r="F1609" s="16" t="n">
        <v>0.0122765079603434</v>
      </c>
      <c r="G1609" s="16" t="n">
        <v>0.0820401747096616</v>
      </c>
      <c r="H1609" s="16" t="n">
        <v>0.0350728596705065</v>
      </c>
      <c r="I1609" s="23" t="n">
        <f aca="false">G1609-E1609</f>
        <v>0.0133644465829221</v>
      </c>
      <c r="J1609" s="17" t="n">
        <f aca="false">100*(G1609-E1609)/E1609</f>
        <v>19.4602182568175</v>
      </c>
      <c r="K1609" s="16" t="n">
        <v>8.04118340673569</v>
      </c>
      <c r="L1609" s="17" t="n">
        <v>648.200495993756</v>
      </c>
      <c r="M1609" s="18" t="n">
        <v>4.23387912871099E-015</v>
      </c>
      <c r="N1609" s="18" t="n">
        <v>2.95103462755305E-013</v>
      </c>
      <c r="O1609" s="6" t="str">
        <f aca="false">IF(N1609&lt;0.05,"Yes","No")</f>
        <v>Yes</v>
      </c>
      <c r="P1609" s="16" t="n">
        <v>0.411993942696187</v>
      </c>
      <c r="Q1609" s="17" t="n">
        <v>20.3900871753864</v>
      </c>
      <c r="R1609" s="18" t="n">
        <v>7.19700478481763E-006</v>
      </c>
      <c r="S1609" s="18" t="n">
        <v>0.000787611324777499</v>
      </c>
      <c r="T1609" s="16" t="n">
        <v>0.013342749212132</v>
      </c>
      <c r="U1609" s="16" t="n">
        <v>0.00266679459337543</v>
      </c>
      <c r="V1609" s="16" t="n">
        <v>0.0248205769555475</v>
      </c>
      <c r="W1609" s="6" t="s">
        <v>695</v>
      </c>
      <c r="X1609" s="17" t="n">
        <v>99.8</v>
      </c>
      <c r="Y1609" s="16" t="n">
        <v>0.657940105377344</v>
      </c>
      <c r="Z1609" s="16" t="n">
        <f aca="false">(G1609-E1609)/SQRT(H1609^2/D1609+F1609^2/C1609)</f>
        <v>8.04118340673569</v>
      </c>
      <c r="AA1609" s="24" t="n">
        <f aca="false">ABS(K1609-Z1609)</f>
        <v>0</v>
      </c>
    </row>
    <row r="1610" customFormat="false" ht="15" hidden="false" customHeight="false" outlineLevel="0" collapsed="false">
      <c r="A1610" s="17" t="n">
        <v>2005</v>
      </c>
      <c r="B1610" s="6" t="s">
        <v>620</v>
      </c>
      <c r="C1610" s="6" t="n">
        <v>144</v>
      </c>
      <c r="D1610" s="6" t="n">
        <v>717</v>
      </c>
      <c r="E1610" s="16" t="n">
        <v>0.069019966888138</v>
      </c>
      <c r="F1610" s="16" t="n">
        <v>0.0123412948508239</v>
      </c>
      <c r="G1610" s="16" t="n">
        <v>0.0824324426032094</v>
      </c>
      <c r="H1610" s="16" t="n">
        <v>0.0351640111473013</v>
      </c>
      <c r="I1610" s="23" t="n">
        <f aca="false">G1610-E1610</f>
        <v>0.0134124757150714</v>
      </c>
      <c r="J1610" s="17" t="n">
        <f aca="false">100*(G1610-E1610)/E1610</f>
        <v>19.4327472466181</v>
      </c>
      <c r="K1610" s="16" t="n">
        <v>8.0410167307657</v>
      </c>
      <c r="L1610" s="17" t="n">
        <v>646.318637147481</v>
      </c>
      <c r="M1610" s="18" t="n">
        <v>4.25723357432586E-015</v>
      </c>
      <c r="N1610" s="18" t="n">
        <v>2.95103462755305E-013</v>
      </c>
      <c r="O1610" s="6" t="str">
        <f aca="false">IF(N1610&lt;0.05,"Yes","No")</f>
        <v>Yes</v>
      </c>
      <c r="P1610" s="16" t="n">
        <v>0.412376417812524</v>
      </c>
      <c r="Q1610" s="17" t="n">
        <v>20.4279630765737</v>
      </c>
      <c r="R1610" s="18" t="n">
        <v>7.05921787420802E-006</v>
      </c>
      <c r="S1610" s="18" t="n">
        <v>0.000771886598543735</v>
      </c>
      <c r="T1610" s="16" t="n">
        <v>0.0133907406230989</v>
      </c>
      <c r="U1610" s="16" t="n">
        <v>0.00263751375527033</v>
      </c>
      <c r="V1610" s="16" t="n">
        <v>0.0248205769555475</v>
      </c>
      <c r="W1610" s="6" t="s">
        <v>695</v>
      </c>
      <c r="X1610" s="17" t="n">
        <v>99.8</v>
      </c>
      <c r="Y1610" s="16" t="n">
        <v>0.657814194948086</v>
      </c>
      <c r="Z1610" s="16" t="n">
        <f aca="false">(G1610-E1610)/SQRT(H1610^2/D1610+F1610^2/C1610)</f>
        <v>8.0410167307657</v>
      </c>
      <c r="AA1610" s="24" t="n">
        <f aca="false">ABS(K1610-Z1610)</f>
        <v>0</v>
      </c>
    </row>
    <row r="1611" customFormat="false" ht="15" hidden="false" customHeight="false" outlineLevel="0" collapsed="false">
      <c r="A1611" s="17" t="n">
        <v>2006</v>
      </c>
      <c r="B1611" s="6" t="s">
        <v>620</v>
      </c>
      <c r="C1611" s="6" t="n">
        <v>144</v>
      </c>
      <c r="D1611" s="6" t="n">
        <v>717</v>
      </c>
      <c r="E1611" s="16" t="n">
        <v>0.0693672729863061</v>
      </c>
      <c r="F1611" s="16" t="n">
        <v>0.0124082304979958</v>
      </c>
      <c r="G1611" s="16" t="n">
        <v>0.0828258361682982</v>
      </c>
      <c r="H1611" s="16" t="n">
        <v>0.0352523463973034</v>
      </c>
      <c r="I1611" s="23" t="n">
        <f aca="false">G1611-E1611</f>
        <v>0.0134585631819921</v>
      </c>
      <c r="J1611" s="17" t="n">
        <f aca="false">100*(G1611-E1611)/E1611</f>
        <v>19.4018917028048</v>
      </c>
      <c r="K1611" s="16" t="n">
        <v>8.03954414836161</v>
      </c>
      <c r="L1611" s="17" t="n">
        <v>644.270118464017</v>
      </c>
      <c r="M1611" s="18" t="n">
        <v>4.32412252399834E-015</v>
      </c>
      <c r="N1611" s="18" t="n">
        <v>2.95103462755305E-013</v>
      </c>
      <c r="O1611" s="6" t="str">
        <f aca="false">IF(N1611&lt;0.05,"Yes","No")</f>
        <v>Yes</v>
      </c>
      <c r="P1611" s="16" t="n">
        <v>0.4127277067212</v>
      </c>
      <c r="Q1611" s="17" t="n">
        <v>20.462781621407</v>
      </c>
      <c r="R1611" s="18" t="n">
        <v>6.93489535264719E-006</v>
      </c>
      <c r="S1611" s="18" t="n">
        <v>0.000759739746869987</v>
      </c>
      <c r="T1611" s="16" t="n">
        <v>0.0134367921576585</v>
      </c>
      <c r="U1611" s="16" t="n">
        <v>0.00260965231667071</v>
      </c>
      <c r="V1611" s="16" t="n">
        <v>0.0248205769555475</v>
      </c>
      <c r="W1611" s="6" t="s">
        <v>695</v>
      </c>
      <c r="X1611" s="17" t="n">
        <v>99.8</v>
      </c>
      <c r="Y1611" s="16" t="n">
        <v>0.657678599101193</v>
      </c>
      <c r="Z1611" s="16" t="n">
        <f aca="false">(G1611-E1611)/SQRT(H1611^2/D1611+F1611^2/C1611)</f>
        <v>8.03954414836161</v>
      </c>
      <c r="AA1611" s="24" t="n">
        <f aca="false">ABS(K1611-Z1611)</f>
        <v>0</v>
      </c>
    </row>
    <row r="1612" customFormat="false" ht="15" hidden="false" customHeight="false" outlineLevel="0" collapsed="false">
      <c r="A1612" s="17" t="n">
        <v>2007</v>
      </c>
      <c r="B1612" s="6" t="s">
        <v>620</v>
      </c>
      <c r="C1612" s="6" t="n">
        <v>144</v>
      </c>
      <c r="D1612" s="6" t="n">
        <v>717</v>
      </c>
      <c r="E1612" s="16" t="n">
        <v>0.0697221724419958</v>
      </c>
      <c r="F1612" s="16" t="n">
        <v>0.012475154710517</v>
      </c>
      <c r="G1612" s="16" t="n">
        <v>0.0832274498643985</v>
      </c>
      <c r="H1612" s="16" t="n">
        <v>0.0353398739765843</v>
      </c>
      <c r="I1612" s="23" t="n">
        <f aca="false">G1612-E1612</f>
        <v>0.0135052774224027</v>
      </c>
      <c r="J1612" s="17" t="n">
        <f aca="false">100*(G1612-E1612)/E1612</f>
        <v>19.3701328420858</v>
      </c>
      <c r="K1612" s="16" t="n">
        <v>8.03855563323486</v>
      </c>
      <c r="L1612" s="17" t="n">
        <v>642.219406836608</v>
      </c>
      <c r="M1612" s="18" t="n">
        <v>4.37644002585632E-015</v>
      </c>
      <c r="N1612" s="18" t="n">
        <v>2.95103462755305E-013</v>
      </c>
      <c r="O1612" s="6" t="str">
        <f aca="false">IF(N1612&lt;0.05,"Yes","No")</f>
        <v>Yes</v>
      </c>
      <c r="P1612" s="16" t="n">
        <v>0.413105502408327</v>
      </c>
      <c r="Q1612" s="17" t="n">
        <v>20.5002605148224</v>
      </c>
      <c r="R1612" s="18" t="n">
        <v>6.80353406144158E-006</v>
      </c>
      <c r="S1612" s="18" t="n">
        <v>0.000749302853086221</v>
      </c>
      <c r="T1612" s="16" t="n">
        <v>0.0134834712190712</v>
      </c>
      <c r="U1612" s="16" t="n">
        <v>0.00258079795418937</v>
      </c>
      <c r="V1612" s="16" t="n">
        <v>0.0248205769555475</v>
      </c>
      <c r="W1612" s="6" t="s">
        <v>695</v>
      </c>
      <c r="X1612" s="17" t="n">
        <v>99.8</v>
      </c>
      <c r="Y1612" s="16" t="n">
        <v>0.657368665736867</v>
      </c>
      <c r="Z1612" s="16" t="n">
        <f aca="false">(G1612-E1612)/SQRT(H1612^2/D1612+F1612^2/C1612)</f>
        <v>8.03855563323486</v>
      </c>
      <c r="AA1612" s="24" t="n">
        <f aca="false">ABS(K1612-Z1612)</f>
        <v>0</v>
      </c>
    </row>
    <row r="1613" customFormat="false" ht="15" hidden="false" customHeight="false" outlineLevel="0" collapsed="false">
      <c r="A1613" s="17" t="n">
        <v>2008</v>
      </c>
      <c r="B1613" s="6" t="s">
        <v>620</v>
      </c>
      <c r="C1613" s="6" t="n">
        <v>144</v>
      </c>
      <c r="D1613" s="6" t="n">
        <v>717</v>
      </c>
      <c r="E1613" s="16" t="n">
        <v>0.0700751787258519</v>
      </c>
      <c r="F1613" s="16" t="n">
        <v>0.0125428439603648</v>
      </c>
      <c r="G1613" s="16" t="n">
        <v>0.0836244050148391</v>
      </c>
      <c r="H1613" s="16" t="n">
        <v>0.0354238476000092</v>
      </c>
      <c r="I1613" s="23" t="n">
        <f aca="false">G1613-E1613</f>
        <v>0.0135492262889872</v>
      </c>
      <c r="J1613" s="17" t="n">
        <f aca="false">100*(G1613-E1613)/E1613</f>
        <v>19.3352718256981</v>
      </c>
      <c r="K1613" s="16" t="n">
        <v>8.03622628538069</v>
      </c>
      <c r="L1613" s="17" t="n">
        <v>640.067752591139</v>
      </c>
      <c r="M1613" s="18" t="n">
        <v>4.47476356862104E-015</v>
      </c>
      <c r="N1613" s="18" t="n">
        <v>2.95103462755305E-013</v>
      </c>
      <c r="O1613" s="6" t="str">
        <f aca="false">IF(N1613&lt;0.05,"Yes","No")</f>
        <v>Yes</v>
      </c>
      <c r="P1613" s="16" t="n">
        <v>0.413436769355329</v>
      </c>
      <c r="Q1613" s="17" t="n">
        <v>20.5331517812399</v>
      </c>
      <c r="R1613" s="18" t="n">
        <v>6.69031591865614E-006</v>
      </c>
      <c r="S1613" s="18" t="n">
        <v>0.000736397034143477</v>
      </c>
      <c r="T1613" s="16" t="n">
        <v>0.0135273767873652</v>
      </c>
      <c r="U1613" s="16" t="n">
        <v>0.00255583329874081</v>
      </c>
      <c r="V1613" s="16" t="n">
        <v>0.0248205769555475</v>
      </c>
      <c r="W1613" s="6" t="s">
        <v>695</v>
      </c>
      <c r="X1613" s="17" t="n">
        <v>99.8</v>
      </c>
      <c r="Y1613" s="16" t="n">
        <v>0.6575430032543</v>
      </c>
      <c r="Z1613" s="16" t="n">
        <f aca="false">(G1613-E1613)/SQRT(H1613^2/D1613+F1613^2/C1613)</f>
        <v>8.03622628538069</v>
      </c>
      <c r="AA1613" s="24" t="n">
        <f aca="false">ABS(K1613-Z1613)</f>
        <v>0</v>
      </c>
    </row>
    <row r="1614" customFormat="false" ht="15" hidden="false" customHeight="false" outlineLevel="0" collapsed="false">
      <c r="A1614" s="17" t="n">
        <v>2009</v>
      </c>
      <c r="B1614" s="6" t="s">
        <v>620</v>
      </c>
      <c r="C1614" s="6" t="n">
        <v>144</v>
      </c>
      <c r="D1614" s="6" t="n">
        <v>717</v>
      </c>
      <c r="E1614" s="16" t="n">
        <v>0.0704352052416652</v>
      </c>
      <c r="F1614" s="16" t="n">
        <v>0.0126127757073625</v>
      </c>
      <c r="G1614" s="16" t="n">
        <v>0.0840274631052253</v>
      </c>
      <c r="H1614" s="16" t="n">
        <v>0.0355059585509837</v>
      </c>
      <c r="I1614" s="23" t="n">
        <f aca="false">G1614-E1614</f>
        <v>0.0135922578635601</v>
      </c>
      <c r="J1614" s="17" t="n">
        <f aca="false">100*(G1614-E1614)/E1614</f>
        <v>19.2975342613465</v>
      </c>
      <c r="K1614" s="16" t="n">
        <v>8.03306158372367</v>
      </c>
      <c r="L1614" s="17" t="n">
        <v>637.766619821521</v>
      </c>
      <c r="M1614" s="18" t="n">
        <v>4.60535964551316E-015</v>
      </c>
      <c r="N1614" s="18" t="n">
        <v>2.95103462755305E-013</v>
      </c>
      <c r="O1614" s="6" t="str">
        <f aca="false">IF(N1614&lt;0.05,"Yes","No")</f>
        <v>Yes</v>
      </c>
      <c r="P1614" s="16" t="n">
        <v>0.413757772429652</v>
      </c>
      <c r="Q1614" s="17" t="n">
        <v>20.5650491069139</v>
      </c>
      <c r="R1614" s="18" t="n">
        <v>6.58232961058357E-006</v>
      </c>
      <c r="S1614" s="18" t="n">
        <v>0.000710667343281374</v>
      </c>
      <c r="T1614" s="16" t="n">
        <v>0.0135703594134826</v>
      </c>
      <c r="U1614" s="16" t="n">
        <v>0.0025317840566918</v>
      </c>
      <c r="V1614" s="16" t="n">
        <v>0.0248205769555475</v>
      </c>
      <c r="W1614" s="6" t="s">
        <v>695</v>
      </c>
      <c r="X1614" s="17" t="n">
        <v>99.8</v>
      </c>
      <c r="Y1614" s="16" t="n">
        <v>0.657213699054703</v>
      </c>
      <c r="Z1614" s="16" t="n">
        <f aca="false">(G1614-E1614)/SQRT(H1614^2/D1614+F1614^2/C1614)</f>
        <v>8.03306158372367</v>
      </c>
      <c r="AA1614" s="24" t="n">
        <f aca="false">ABS(K1614-Z1614)</f>
        <v>0</v>
      </c>
    </row>
    <row r="1615" customFormat="false" ht="15" hidden="false" customHeight="false" outlineLevel="0" collapsed="false">
      <c r="A1615" s="17" t="n">
        <v>2010</v>
      </c>
      <c r="B1615" s="6" t="s">
        <v>620</v>
      </c>
      <c r="C1615" s="6" t="n">
        <v>144</v>
      </c>
      <c r="D1615" s="6" t="n">
        <v>717</v>
      </c>
      <c r="E1615" s="16" t="n">
        <v>0.0708004845720199</v>
      </c>
      <c r="F1615" s="16" t="n">
        <v>0.0126837855512371</v>
      </c>
      <c r="G1615" s="16" t="n">
        <v>0.0844348971491661</v>
      </c>
      <c r="H1615" s="16" t="n">
        <v>0.035586949891553</v>
      </c>
      <c r="I1615" s="23" t="n">
        <f aca="false">G1615-E1615</f>
        <v>0.0136344125771463</v>
      </c>
      <c r="J1615" s="17" t="n">
        <f aca="false">100*(G1615-E1615)/E1615</f>
        <v>19.2575130799805</v>
      </c>
      <c r="K1615" s="16" t="n">
        <v>8.02927345574354</v>
      </c>
      <c r="L1615" s="17" t="n">
        <v>635.397855152619</v>
      </c>
      <c r="M1615" s="18" t="n">
        <v>4.76249728861703E-015</v>
      </c>
      <c r="N1615" s="18" t="n">
        <v>2.95103462755305E-013</v>
      </c>
      <c r="O1615" s="6" t="str">
        <f aca="false">IF(N1615&lt;0.05,"Yes","No")</f>
        <v>Yes</v>
      </c>
      <c r="P1615" s="16" t="n">
        <v>0.414062345014437</v>
      </c>
      <c r="Q1615" s="17" t="n">
        <v>20.595336661234</v>
      </c>
      <c r="R1615" s="18" t="n">
        <v>6.48141631821576E-006</v>
      </c>
      <c r="S1615" s="18" t="n">
        <v>0.00068843790392295</v>
      </c>
      <c r="T1615" s="16" t="n">
        <v>0.0136124715583202</v>
      </c>
      <c r="U1615" s="16" t="n">
        <v>0.00250882107997981</v>
      </c>
      <c r="V1615" s="16" t="n">
        <v>0.0248205769555475</v>
      </c>
      <c r="W1615" s="6" t="s">
        <v>695</v>
      </c>
      <c r="X1615" s="17" t="n">
        <v>99.8</v>
      </c>
      <c r="Y1615" s="16" t="n">
        <v>0.657000619866729</v>
      </c>
      <c r="Z1615" s="16" t="n">
        <f aca="false">(G1615-E1615)/SQRT(H1615^2/D1615+F1615^2/C1615)</f>
        <v>8.02927345574354</v>
      </c>
      <c r="AA1615" s="24" t="n">
        <f aca="false">ABS(K1615-Z1615)</f>
        <v>0</v>
      </c>
    </row>
    <row r="1616" customFormat="false" ht="15" hidden="false" customHeight="false" outlineLevel="0" collapsed="false">
      <c r="A1616" s="17" t="n">
        <v>2011</v>
      </c>
      <c r="B1616" s="6" t="s">
        <v>620</v>
      </c>
      <c r="C1616" s="6" t="n">
        <v>144</v>
      </c>
      <c r="D1616" s="6" t="n">
        <v>717</v>
      </c>
      <c r="E1616" s="16" t="n">
        <v>0.0711672223276562</v>
      </c>
      <c r="F1616" s="16" t="n">
        <v>0.0127549143537186</v>
      </c>
      <c r="G1616" s="16" t="n">
        <v>0.084842916785881</v>
      </c>
      <c r="H1616" s="16" t="n">
        <v>0.035665502373507</v>
      </c>
      <c r="I1616" s="23" t="n">
        <f aca="false">G1616-E1616</f>
        <v>0.0136756944582247</v>
      </c>
      <c r="J1616" s="17" t="n">
        <f aca="false">100*(G1616-E1616)/E1616</f>
        <v>19.2162824555122</v>
      </c>
      <c r="K1616" s="16" t="n">
        <v>8.02528522834642</v>
      </c>
      <c r="L1616" s="17" t="n">
        <v>632.989564806102</v>
      </c>
      <c r="M1616" s="18" t="n">
        <v>4.93279016844894E-015</v>
      </c>
      <c r="N1616" s="18" t="n">
        <v>2.95103462755305E-013</v>
      </c>
      <c r="O1616" s="6" t="str">
        <f aca="false">IF(N1616&lt;0.05,"Yes","No")</f>
        <v>Yes</v>
      </c>
      <c r="P1616" s="16" t="n">
        <v>0.414366461073467</v>
      </c>
      <c r="Q1616" s="17" t="n">
        <v>20.625601054133</v>
      </c>
      <c r="R1616" s="18" t="n">
        <v>6.38213465825002E-006</v>
      </c>
      <c r="S1616" s="18" t="n">
        <v>0.000674998203761566</v>
      </c>
      <c r="T1616" s="16" t="n">
        <v>0.0136537100902054</v>
      </c>
      <c r="U1616" s="16" t="n">
        <v>0.00248627874817158</v>
      </c>
      <c r="V1616" s="16" t="n">
        <v>0.0248205769555475</v>
      </c>
      <c r="W1616" s="6" t="s">
        <v>695</v>
      </c>
      <c r="X1616" s="17" t="n">
        <v>99.8</v>
      </c>
      <c r="Y1616" s="16" t="n">
        <v>0.656777855261119</v>
      </c>
      <c r="Z1616" s="16" t="n">
        <f aca="false">(G1616-E1616)/SQRT(H1616^2/D1616+F1616^2/C1616)</f>
        <v>8.02528522834642</v>
      </c>
      <c r="AA1616" s="24" t="n">
        <f aca="false">ABS(K1616-Z1616)</f>
        <v>0</v>
      </c>
    </row>
    <row r="1617" customFormat="false" ht="15" hidden="false" customHeight="false" outlineLevel="0" collapsed="false">
      <c r="A1617" s="17" t="n">
        <v>2012</v>
      </c>
      <c r="B1617" s="6" t="s">
        <v>620</v>
      </c>
      <c r="C1617" s="6" t="n">
        <v>144</v>
      </c>
      <c r="D1617" s="6" t="n">
        <v>717</v>
      </c>
      <c r="E1617" s="16" t="n">
        <v>0.0715440678306752</v>
      </c>
      <c r="F1617" s="16" t="n">
        <v>0.0128293737219086</v>
      </c>
      <c r="G1617" s="16" t="n">
        <v>0.0852593911845481</v>
      </c>
      <c r="H1617" s="16" t="n">
        <v>0.0357440741066343</v>
      </c>
      <c r="I1617" s="23" t="n">
        <f aca="false">G1617-E1617</f>
        <v>0.0137153233538729</v>
      </c>
      <c r="J1617" s="17" t="n">
        <f aca="false">100*(G1617-E1617)/E1617</f>
        <v>19.1704550352564</v>
      </c>
      <c r="K1617" s="16" t="n">
        <v>8.01952046250108</v>
      </c>
      <c r="L1617" s="17" t="n">
        <v>630.412733475497</v>
      </c>
      <c r="M1617" s="18" t="n">
        <v>5.17876651886354E-015</v>
      </c>
      <c r="N1617" s="18" t="n">
        <v>2.95103462755305E-013</v>
      </c>
      <c r="O1617" s="6" t="str">
        <f aca="false">IF(N1617&lt;0.05,"Yes","No")</f>
        <v>Yes</v>
      </c>
      <c r="P1617" s="16" t="n">
        <v>0.414616187613406</v>
      </c>
      <c r="Q1617" s="17" t="n">
        <v>20.6504694379216</v>
      </c>
      <c r="R1617" s="18" t="n">
        <v>6.30170049677079E-006</v>
      </c>
      <c r="S1617" s="18" t="n">
        <v>0.000663670992052542</v>
      </c>
      <c r="T1617" s="16" t="n">
        <v>0.0136933010114036</v>
      </c>
      <c r="U1617" s="16" t="n">
        <v>0.00246670834865324</v>
      </c>
      <c r="V1617" s="16" t="n">
        <v>0.0248205769555475</v>
      </c>
      <c r="W1617" s="6" t="s">
        <v>695</v>
      </c>
      <c r="X1617" s="17" t="n">
        <v>99.8</v>
      </c>
      <c r="Y1617" s="16" t="n">
        <v>0.656622888578956</v>
      </c>
      <c r="Z1617" s="16" t="n">
        <f aca="false">(G1617-E1617)/SQRT(H1617^2/D1617+F1617^2/C1617)</f>
        <v>8.01952046250108</v>
      </c>
      <c r="AA1617" s="24" t="n">
        <f aca="false">ABS(K1617-Z1617)</f>
        <v>0</v>
      </c>
    </row>
    <row r="1618" customFormat="false" ht="15" hidden="false" customHeight="false" outlineLevel="0" collapsed="false">
      <c r="A1618" s="17" t="n">
        <v>2013</v>
      </c>
      <c r="B1618" s="6" t="s">
        <v>620</v>
      </c>
      <c r="C1618" s="6" t="n">
        <v>144</v>
      </c>
      <c r="D1618" s="6" t="n">
        <v>717</v>
      </c>
      <c r="E1618" s="16" t="n">
        <v>0.071932402982687</v>
      </c>
      <c r="F1618" s="16" t="n">
        <v>0.0129068311333354</v>
      </c>
      <c r="G1618" s="16" t="n">
        <v>0.0856861628623188</v>
      </c>
      <c r="H1618" s="16" t="n">
        <v>0.0358221783018773</v>
      </c>
      <c r="I1618" s="23" t="n">
        <f aca="false">G1618-E1618</f>
        <v>0.0137537598796319</v>
      </c>
      <c r="J1618" s="17" t="n">
        <f aca="false">100*(G1618-E1618)/E1618</f>
        <v>19.1203954119845</v>
      </c>
      <c r="K1618" s="16" t="n">
        <v>8.01241053300594</v>
      </c>
      <c r="L1618" s="17" t="n">
        <v>627.678738562552</v>
      </c>
      <c r="M1618" s="18" t="n">
        <v>5.49323760410257E-015</v>
      </c>
      <c r="N1618" s="18" t="n">
        <v>2.95103462755305E-013</v>
      </c>
      <c r="O1618" s="6" t="str">
        <f aca="false">IF(N1618&lt;0.05,"Yes","No")</f>
        <v>Yes</v>
      </c>
      <c r="P1618" s="16" t="n">
        <v>0.414831521492535</v>
      </c>
      <c r="Q1618" s="17" t="n">
        <v>20.6719249456772</v>
      </c>
      <c r="R1618" s="18" t="n">
        <v>6.23312479714409E-006</v>
      </c>
      <c r="S1618" s="18" t="n">
        <v>0.000661855964239417</v>
      </c>
      <c r="T1618" s="16" t="n">
        <v>0.0137317109529171</v>
      </c>
      <c r="U1618" s="16" t="n">
        <v>0.00244892506157967</v>
      </c>
      <c r="V1618" s="16" t="n">
        <v>0.0248205769555475</v>
      </c>
      <c r="W1618" s="6" t="s">
        <v>695</v>
      </c>
      <c r="X1618" s="17" t="n">
        <v>99.8</v>
      </c>
      <c r="Y1618" s="16" t="n">
        <v>0.656283898961723</v>
      </c>
      <c r="Z1618" s="16" t="n">
        <f aca="false">(G1618-E1618)/SQRT(H1618^2/D1618+F1618^2/C1618)</f>
        <v>8.01241053300594</v>
      </c>
      <c r="AA1618" s="24" t="n">
        <f aca="false">ABS(K1618-Z1618)</f>
        <v>0</v>
      </c>
    </row>
    <row r="1619" customFormat="false" ht="15" hidden="false" customHeight="false" outlineLevel="0" collapsed="false">
      <c r="A1619" s="17" t="n">
        <v>2014</v>
      </c>
      <c r="B1619" s="6" t="s">
        <v>620</v>
      </c>
      <c r="C1619" s="6" t="n">
        <v>144</v>
      </c>
      <c r="D1619" s="6" t="n">
        <v>717</v>
      </c>
      <c r="E1619" s="16" t="n">
        <v>0.072320179703335</v>
      </c>
      <c r="F1619" s="16" t="n">
        <v>0.0129845099270707</v>
      </c>
      <c r="G1619" s="16" t="n">
        <v>0.0861112743595321</v>
      </c>
      <c r="H1619" s="16" t="n">
        <v>0.0358984466854402</v>
      </c>
      <c r="I1619" s="23" t="n">
        <f aca="false">G1619-E1619</f>
        <v>0.0137910946561972</v>
      </c>
      <c r="J1619" s="17" t="n">
        <f aca="false">100*(G1619-E1619)/E1619</f>
        <v>19.0694972174706</v>
      </c>
      <c r="K1619" s="16" t="n">
        <v>8.00487952126529</v>
      </c>
      <c r="L1619" s="17" t="n">
        <v>624.915590634424</v>
      </c>
      <c r="M1619" s="18" t="n">
        <v>5.84516917306388E-015</v>
      </c>
      <c r="N1619" s="18" t="n">
        <v>2.95103462755305E-013</v>
      </c>
      <c r="O1619" s="6" t="str">
        <f aca="false">IF(N1619&lt;0.05,"Yes","No")</f>
        <v>Yes</v>
      </c>
      <c r="P1619" s="16" t="n">
        <v>0.415033076214591</v>
      </c>
      <c r="Q1619" s="17" t="n">
        <v>20.6920176149565</v>
      </c>
      <c r="R1619" s="18" t="n">
        <v>6.1695857888555E-006</v>
      </c>
      <c r="S1619" s="18" t="n">
        <v>0.000652380005170964</v>
      </c>
      <c r="T1619" s="16" t="n">
        <v>0.0137690075583615</v>
      </c>
      <c r="U1619" s="16" t="n">
        <v>0.00243233006381444</v>
      </c>
      <c r="V1619" s="16" t="n">
        <v>0.0248205769555475</v>
      </c>
      <c r="W1619" s="6" t="s">
        <v>695</v>
      </c>
      <c r="X1619" s="17" t="n">
        <v>99.8</v>
      </c>
      <c r="Y1619" s="16" t="n">
        <v>0.65590616767395</v>
      </c>
      <c r="Z1619" s="16" t="n">
        <f aca="false">(G1619-E1619)/SQRT(H1619^2/D1619+F1619^2/C1619)</f>
        <v>8.00487952126529</v>
      </c>
      <c r="AA1619" s="24" t="n">
        <f aca="false">ABS(K1619-Z1619)</f>
        <v>0</v>
      </c>
    </row>
    <row r="1620" customFormat="false" ht="15" hidden="false" customHeight="false" outlineLevel="0" collapsed="false">
      <c r="A1620" s="17" t="n">
        <v>2015</v>
      </c>
      <c r="B1620" s="6" t="s">
        <v>620</v>
      </c>
      <c r="C1620" s="6" t="n">
        <v>144</v>
      </c>
      <c r="D1620" s="6" t="n">
        <v>717</v>
      </c>
      <c r="E1620" s="16" t="n">
        <v>0.072711580251861</v>
      </c>
      <c r="F1620" s="16" t="n">
        <v>0.0130637779914673</v>
      </c>
      <c r="G1620" s="16" t="n">
        <v>0.0865383362930107</v>
      </c>
      <c r="H1620" s="16" t="n">
        <v>0.0359737070907871</v>
      </c>
      <c r="I1620" s="23" t="n">
        <f aca="false">G1620-E1620</f>
        <v>0.0138267560411497</v>
      </c>
      <c r="J1620" s="17" t="n">
        <f aca="false">100*(G1620-E1620)/E1620</f>
        <v>19.0158926449626</v>
      </c>
      <c r="K1620" s="16" t="n">
        <v>7.99615679118807</v>
      </c>
      <c r="L1620" s="17" t="n">
        <v>622.065367282933</v>
      </c>
      <c r="M1620" s="18" t="n">
        <v>6.27555425141305E-015</v>
      </c>
      <c r="N1620" s="18" t="n">
        <v>2.95103462755305E-013</v>
      </c>
      <c r="O1620" s="6" t="str">
        <f aca="false">IF(N1620&lt;0.05,"Yes","No")</f>
        <v>Yes</v>
      </c>
      <c r="P1620" s="16" t="n">
        <v>0.415193374896511</v>
      </c>
      <c r="Q1620" s="17" t="n">
        <v>20.708004503162</v>
      </c>
      <c r="R1620" s="18" t="n">
        <v>6.11949624267076E-006</v>
      </c>
      <c r="S1620" s="18" t="n">
        <v>0.00065270010999198</v>
      </c>
      <c r="T1620" s="16" t="n">
        <v>0.0138046280457533</v>
      </c>
      <c r="U1620" s="16" t="n">
        <v>0.00241800746979391</v>
      </c>
      <c r="V1620" s="16" t="n">
        <v>0.0248205769555475</v>
      </c>
      <c r="W1620" s="6" t="s">
        <v>695</v>
      </c>
      <c r="X1620" s="17" t="n">
        <v>99.8</v>
      </c>
      <c r="Y1620" s="16" t="n">
        <v>0.655344413451108</v>
      </c>
      <c r="Z1620" s="16" t="n">
        <f aca="false">(G1620-E1620)/SQRT(H1620^2/D1620+F1620^2/C1620)</f>
        <v>7.99615679118807</v>
      </c>
      <c r="AA1620" s="24" t="n">
        <f aca="false">ABS(K1620-Z1620)</f>
        <v>0</v>
      </c>
    </row>
    <row r="1621" customFormat="false" ht="15" hidden="false" customHeight="false" outlineLevel="0" collapsed="false">
      <c r="A1621" s="17" t="n">
        <v>2016</v>
      </c>
      <c r="B1621" s="6" t="s">
        <v>620</v>
      </c>
      <c r="C1621" s="6" t="n">
        <v>144</v>
      </c>
      <c r="D1621" s="6" t="n">
        <v>717</v>
      </c>
      <c r="E1621" s="16" t="n">
        <v>0.0731126513435609</v>
      </c>
      <c r="F1621" s="16" t="n">
        <v>0.013144830067389</v>
      </c>
      <c r="G1621" s="16" t="n">
        <v>0.0869744508066104</v>
      </c>
      <c r="H1621" s="16" t="n">
        <v>0.0360483165550458</v>
      </c>
      <c r="I1621" s="23" t="n">
        <f aca="false">G1621-E1621</f>
        <v>0.0138617994630495</v>
      </c>
      <c r="J1621" s="17" t="n">
        <f aca="false">100*(G1621-E1621)/E1621</f>
        <v>18.9595086600157</v>
      </c>
      <c r="K1621" s="16" t="n">
        <v>7.98676661724066</v>
      </c>
      <c r="L1621" s="17" t="n">
        <v>619.126133642253</v>
      </c>
      <c r="M1621" s="18" t="n">
        <v>6.77186805919543E-015</v>
      </c>
      <c r="N1621" s="18" t="n">
        <v>2.95103462755305E-013</v>
      </c>
      <c r="O1621" s="6" t="str">
        <f aca="false">IF(N1621&lt;0.05,"Yes","No")</f>
        <v>Yes</v>
      </c>
      <c r="P1621" s="16" t="n">
        <v>0.415340140013731</v>
      </c>
      <c r="Q1621" s="17" t="n">
        <v>20.7226470772103</v>
      </c>
      <c r="R1621" s="18" t="n">
        <v>6.07397765857375E-006</v>
      </c>
      <c r="S1621" s="18" t="n">
        <v>0.000651655209280243</v>
      </c>
      <c r="T1621" s="16" t="n">
        <v>0.0138396275000928</v>
      </c>
      <c r="U1621" s="16" t="n">
        <v>0.00240500022138349</v>
      </c>
      <c r="V1621" s="16" t="n">
        <v>0.0248205769555475</v>
      </c>
      <c r="W1621" s="6" t="s">
        <v>695</v>
      </c>
      <c r="X1621" s="17" t="n">
        <v>99.8</v>
      </c>
      <c r="Y1621" s="16" t="n">
        <v>0.655082907174957</v>
      </c>
      <c r="Z1621" s="16" t="n">
        <f aca="false">(G1621-E1621)/SQRT(H1621^2/D1621+F1621^2/C1621)</f>
        <v>7.98676661724066</v>
      </c>
      <c r="AA1621" s="24" t="n">
        <f aca="false">ABS(K1621-Z1621)</f>
        <v>0</v>
      </c>
    </row>
    <row r="1622" customFormat="false" ht="15" hidden="false" customHeight="false" outlineLevel="0" collapsed="false">
      <c r="A1622" s="17" t="n">
        <v>2017</v>
      </c>
      <c r="B1622" s="6" t="s">
        <v>620</v>
      </c>
      <c r="C1622" s="6" t="n">
        <v>144</v>
      </c>
      <c r="D1622" s="6" t="n">
        <v>717</v>
      </c>
      <c r="E1622" s="16" t="n">
        <v>0.073508693707279</v>
      </c>
      <c r="F1622" s="16" t="n">
        <v>0.0132249198522469</v>
      </c>
      <c r="G1622" s="16" t="n">
        <v>0.0874052762029228</v>
      </c>
      <c r="H1622" s="16" t="n">
        <v>0.036119426290407</v>
      </c>
      <c r="I1622" s="23" t="n">
        <f aca="false">G1622-E1622</f>
        <v>0.0138965824956437</v>
      </c>
      <c r="J1622" s="17" t="n">
        <f aca="false">100*(G1622-E1622)/E1622</f>
        <v>18.9046788819043</v>
      </c>
      <c r="K1622" s="16" t="n">
        <v>7.97796011313328</v>
      </c>
      <c r="L1622" s="17" t="n">
        <v>616.191780095854</v>
      </c>
      <c r="M1622" s="18" t="n">
        <v>7.2756543856037E-015</v>
      </c>
      <c r="N1622" s="18" t="n">
        <v>2.98595918922506E-013</v>
      </c>
      <c r="O1622" s="6" t="str">
        <f aca="false">IF(N1622&lt;0.05,"Yes","No")</f>
        <v>Yes</v>
      </c>
      <c r="P1622" s="16" t="n">
        <v>0.415518303174086</v>
      </c>
      <c r="Q1622" s="17" t="n">
        <v>20.7404291492816</v>
      </c>
      <c r="R1622" s="18" t="n">
        <v>6.01915718807424E-006</v>
      </c>
      <c r="S1622" s="18" t="n">
        <v>0.000643068568346601</v>
      </c>
      <c r="T1622" s="16" t="n">
        <v>0.0138743653234682</v>
      </c>
      <c r="U1622" s="16" t="n">
        <v>0.00239020551393659</v>
      </c>
      <c r="V1622" s="16" t="n">
        <v>0.0248205769555475</v>
      </c>
      <c r="W1622" s="6" t="s">
        <v>695</v>
      </c>
      <c r="X1622" s="17" t="n">
        <v>99.8</v>
      </c>
      <c r="Y1622" s="16" t="n">
        <v>0.654811715481172</v>
      </c>
      <c r="Z1622" s="16" t="n">
        <f aca="false">(G1622-E1622)/SQRT(H1622^2/D1622+F1622^2/C1622)</f>
        <v>7.97796011313328</v>
      </c>
      <c r="AA1622" s="24" t="n">
        <f aca="false">ABS(K1622-Z1622)</f>
        <v>0</v>
      </c>
    </row>
    <row r="1623" customFormat="false" ht="15" hidden="false" customHeight="false" outlineLevel="0" collapsed="false">
      <c r="A1623" s="17" t="n">
        <v>2018</v>
      </c>
      <c r="B1623" s="6" t="s">
        <v>620</v>
      </c>
      <c r="C1623" s="6" t="n">
        <v>144</v>
      </c>
      <c r="D1623" s="6" t="n">
        <v>717</v>
      </c>
      <c r="E1623" s="16" t="n">
        <v>0.0739119365914828</v>
      </c>
      <c r="F1623" s="16" t="n">
        <v>0.0133086951475548</v>
      </c>
      <c r="G1623" s="16" t="n">
        <v>0.0878429866371211</v>
      </c>
      <c r="H1623" s="16" t="n">
        <v>0.0361902186976319</v>
      </c>
      <c r="I1623" s="23" t="n">
        <f aca="false">G1623-E1623</f>
        <v>0.0139310500456383</v>
      </c>
      <c r="J1623" s="17" t="n">
        <f aca="false">100*(G1623-E1623)/E1623</f>
        <v>18.8481734995476</v>
      </c>
      <c r="K1623" s="16" t="n">
        <v>7.96815834293223</v>
      </c>
      <c r="L1623" s="17" t="n">
        <v>613.074856162463</v>
      </c>
      <c r="M1623" s="18" t="n">
        <v>7.87725320912945E-015</v>
      </c>
      <c r="N1623" s="18" t="n">
        <v>2.98595918922506E-013</v>
      </c>
      <c r="O1623" s="6" t="str">
        <f aca="false">IF(N1623&lt;0.05,"Yes","No")</f>
        <v>Yes</v>
      </c>
      <c r="P1623" s="16" t="n">
        <v>0.415686660909689</v>
      </c>
      <c r="Q1623" s="17" t="n">
        <v>20.7572395716296</v>
      </c>
      <c r="R1623" s="18" t="n">
        <v>5.96778995061071E-006</v>
      </c>
      <c r="S1623" s="18" t="n">
        <v>0.000637910757577797</v>
      </c>
      <c r="T1623" s="16" t="n">
        <v>0.0139087857101099</v>
      </c>
      <c r="U1623" s="16" t="n">
        <v>0.00237620691601772</v>
      </c>
      <c r="V1623" s="16" t="n">
        <v>0.0248205769555475</v>
      </c>
      <c r="W1623" s="6" t="s">
        <v>695</v>
      </c>
      <c r="X1623" s="17" t="n">
        <v>99.8</v>
      </c>
      <c r="Y1623" s="16" t="n">
        <v>0.654395242522858</v>
      </c>
      <c r="Z1623" s="16" t="n">
        <f aca="false">(G1623-E1623)/SQRT(H1623^2/D1623+F1623^2/C1623)</f>
        <v>7.96815834293223</v>
      </c>
      <c r="AA1623" s="24" t="n">
        <f aca="false">ABS(K1623-Z1623)</f>
        <v>0</v>
      </c>
    </row>
    <row r="1624" customFormat="false" ht="15" hidden="false" customHeight="false" outlineLevel="0" collapsed="false">
      <c r="A1624" s="17" t="n">
        <v>2019</v>
      </c>
      <c r="B1624" s="6" t="s">
        <v>620</v>
      </c>
      <c r="C1624" s="6" t="n">
        <v>144</v>
      </c>
      <c r="D1624" s="6" t="n">
        <v>717</v>
      </c>
      <c r="E1624" s="16" t="n">
        <v>0.0743236388079822</v>
      </c>
      <c r="F1624" s="16" t="n">
        <v>0.0133938761843375</v>
      </c>
      <c r="G1624" s="16" t="n">
        <v>0.0882886358935547</v>
      </c>
      <c r="H1624" s="16" t="n">
        <v>0.0362595992613794</v>
      </c>
      <c r="I1624" s="23" t="n">
        <f aca="false">G1624-E1624</f>
        <v>0.0139649970855725</v>
      </c>
      <c r="J1624" s="17" t="n">
        <f aca="false">100*(G1624-E1624)/E1624</f>
        <v>18.789442106907</v>
      </c>
      <c r="K1624" s="16" t="n">
        <v>7.95794295961782</v>
      </c>
      <c r="L1624" s="17" t="n">
        <v>609.879267367114</v>
      </c>
      <c r="M1624" s="18" t="n">
        <v>8.5555341776185E-015</v>
      </c>
      <c r="N1624" s="18" t="n">
        <v>2.98595918922506E-013</v>
      </c>
      <c r="O1624" s="6" t="str">
        <f aca="false">IF(N1624&lt;0.05,"Yes","No")</f>
        <v>Yes</v>
      </c>
      <c r="P1624" s="16" t="n">
        <v>0.415853228026495</v>
      </c>
      <c r="Q1624" s="17" t="n">
        <v>20.7738779032599</v>
      </c>
      <c r="R1624" s="18" t="n">
        <v>5.91738278467286E-006</v>
      </c>
      <c r="S1624" s="18" t="n">
        <v>0.000638077242758714</v>
      </c>
      <c r="T1624" s="16" t="n">
        <v>0.0139426930848635</v>
      </c>
      <c r="U1624" s="16" t="n">
        <v>0.00236248450143422</v>
      </c>
      <c r="V1624" s="16" t="n">
        <v>0.0248205769555475</v>
      </c>
      <c r="W1624" s="6" t="s">
        <v>695</v>
      </c>
      <c r="X1624" s="17" t="n">
        <v>99.8</v>
      </c>
      <c r="Y1624" s="16" t="n">
        <v>0.65402719665272</v>
      </c>
      <c r="Z1624" s="16" t="n">
        <f aca="false">(G1624-E1624)/SQRT(H1624^2/D1624+F1624^2/C1624)</f>
        <v>7.95794295961782</v>
      </c>
      <c r="AA1624" s="24" t="n">
        <f aca="false">ABS(K1624-Z1624)</f>
        <v>0</v>
      </c>
    </row>
    <row r="1625" customFormat="false" ht="15" hidden="false" customHeight="false" outlineLevel="0" collapsed="false">
      <c r="A1625" s="17" t="n">
        <v>2020</v>
      </c>
      <c r="B1625" s="6" t="s">
        <v>620</v>
      </c>
      <c r="C1625" s="6" t="n">
        <v>144</v>
      </c>
      <c r="D1625" s="6" t="n">
        <v>717</v>
      </c>
      <c r="E1625" s="16" t="n">
        <v>0.0747356486972421</v>
      </c>
      <c r="F1625" s="16" t="n">
        <v>0.0134789628431824</v>
      </c>
      <c r="G1625" s="16" t="n">
        <v>0.0887335768252653</v>
      </c>
      <c r="H1625" s="16" t="n">
        <v>0.0363272639596535</v>
      </c>
      <c r="I1625" s="23" t="n">
        <f aca="false">G1625-E1625</f>
        <v>0.0139979281280231</v>
      </c>
      <c r="J1625" s="17" t="n">
        <f aca="false">100*(G1625-E1625)/E1625</f>
        <v>18.7299212250494</v>
      </c>
      <c r="K1625" s="16" t="n">
        <v>7.94743389861162</v>
      </c>
      <c r="L1625" s="17" t="n">
        <v>606.680384843904</v>
      </c>
      <c r="M1625" s="18" t="n">
        <v>9.31158648902797E-015</v>
      </c>
      <c r="N1625" s="18" t="n">
        <v>2.98595918922506E-013</v>
      </c>
      <c r="O1625" s="6" t="str">
        <f aca="false">IF(N1625&lt;0.05,"Yes","No")</f>
        <v>Yes</v>
      </c>
      <c r="P1625" s="16" t="n">
        <v>0.416007915395027</v>
      </c>
      <c r="Q1625" s="17" t="n">
        <v>20.7893355404963</v>
      </c>
      <c r="R1625" s="18" t="n">
        <v>5.87093647315091E-006</v>
      </c>
      <c r="S1625" s="18" t="n">
        <v>0.000646322031839137</v>
      </c>
      <c r="T1625" s="16" t="n">
        <v>0.0139755899619456</v>
      </c>
      <c r="U1625" s="16" t="n">
        <v>0.00234922482480788</v>
      </c>
      <c r="V1625" s="16" t="n">
        <v>0.0248205769555475</v>
      </c>
      <c r="W1625" s="6" t="s">
        <v>695</v>
      </c>
      <c r="X1625" s="17" t="n">
        <v>99.8</v>
      </c>
      <c r="Y1625" s="16" t="n">
        <v>0.653513869518054</v>
      </c>
      <c r="Z1625" s="16" t="n">
        <f aca="false">(G1625-E1625)/SQRT(H1625^2/D1625+F1625^2/C1625)</f>
        <v>7.94743389861161</v>
      </c>
      <c r="AA1625" s="24" t="n">
        <f aca="false">ABS(K1625-Z1625)</f>
        <v>0</v>
      </c>
    </row>
    <row r="1626" customFormat="false" ht="15" hidden="false" customHeight="false" outlineLevel="0" collapsed="false">
      <c r="A1626" s="17" t="n">
        <v>2021</v>
      </c>
      <c r="B1626" s="6" t="s">
        <v>620</v>
      </c>
      <c r="C1626" s="6" t="n">
        <v>144</v>
      </c>
      <c r="D1626" s="6" t="n">
        <v>717</v>
      </c>
      <c r="E1626" s="16" t="n">
        <v>0.0751625473818017</v>
      </c>
      <c r="F1626" s="16" t="n">
        <v>0.0135691485415994</v>
      </c>
      <c r="G1626" s="16" t="n">
        <v>0.089192266592878</v>
      </c>
      <c r="H1626" s="16" t="n">
        <v>0.0363955257633694</v>
      </c>
      <c r="I1626" s="23" t="n">
        <f aca="false">G1626-E1626</f>
        <v>0.0140297192110763</v>
      </c>
      <c r="J1626" s="17" t="n">
        <f aca="false">100*(G1626-E1626)/E1626</f>
        <v>18.6658378405003</v>
      </c>
      <c r="K1626" s="16" t="n">
        <v>7.93502241174424</v>
      </c>
      <c r="L1626" s="17" t="n">
        <v>603.24987871621</v>
      </c>
      <c r="M1626" s="18" t="n">
        <v>1.02811619739091E-014</v>
      </c>
      <c r="N1626" s="18" t="n">
        <v>3.00010018155319E-013</v>
      </c>
      <c r="O1626" s="6" t="str">
        <f aca="false">IF(N1626&lt;0.05,"Yes","No")</f>
        <v>Yes</v>
      </c>
      <c r="P1626" s="16" t="n">
        <v>0.416117099353161</v>
      </c>
      <c r="Q1626" s="17" t="n">
        <v>20.8002495626926</v>
      </c>
      <c r="R1626" s="18" t="n">
        <v>5.83836362179977E-006</v>
      </c>
      <c r="S1626" s="18" t="n">
        <v>0.000651522503070537</v>
      </c>
      <c r="T1626" s="16" t="n">
        <v>0.0140073332735417</v>
      </c>
      <c r="U1626" s="16" t="n">
        <v>0.00233894330210604</v>
      </c>
      <c r="V1626" s="16" t="n">
        <v>0.0248205769555475</v>
      </c>
      <c r="W1626" s="6" t="s">
        <v>695</v>
      </c>
      <c r="X1626" s="17" t="n">
        <v>99.8</v>
      </c>
      <c r="Y1626" s="16" t="n">
        <v>0.653271734077173</v>
      </c>
      <c r="Z1626" s="16" t="n">
        <f aca="false">(G1626-E1626)/SQRT(H1626^2/D1626+F1626^2/C1626)</f>
        <v>7.93502241174424</v>
      </c>
      <c r="AA1626" s="24" t="n">
        <f aca="false">ABS(K1626-Z1626)</f>
        <v>0</v>
      </c>
    </row>
    <row r="1627" customFormat="false" ht="15" hidden="false" customHeight="false" outlineLevel="0" collapsed="false">
      <c r="A1627" s="17" t="n">
        <v>2022</v>
      </c>
      <c r="B1627" s="6" t="s">
        <v>620</v>
      </c>
      <c r="C1627" s="6" t="n">
        <v>144</v>
      </c>
      <c r="D1627" s="6" t="n">
        <v>717</v>
      </c>
      <c r="E1627" s="16" t="n">
        <v>0.0755952262681806</v>
      </c>
      <c r="F1627" s="16" t="n">
        <v>0.0136594089510381</v>
      </c>
      <c r="G1627" s="16" t="n">
        <v>0.0896550798308068</v>
      </c>
      <c r="H1627" s="16" t="n">
        <v>0.0364627758438708</v>
      </c>
      <c r="I1627" s="23" t="n">
        <f aca="false">G1627-E1627</f>
        <v>0.0140598535626262</v>
      </c>
      <c r="J1627" s="17" t="n">
        <f aca="false">100*(G1627-E1627)/E1627</f>
        <v>18.5988643155161</v>
      </c>
      <c r="K1627" s="16" t="n">
        <v>7.92184018537645</v>
      </c>
      <c r="L1627" s="17" t="n">
        <v>599.824972260126</v>
      </c>
      <c r="M1627" s="18" t="n">
        <v>1.1414083426039E-014</v>
      </c>
      <c r="N1627" s="18" t="n">
        <v>3.18801728051618E-013</v>
      </c>
      <c r="O1627" s="6" t="str">
        <f aca="false">IF(N1627&lt;0.05,"Yes","No")</f>
        <v>Yes</v>
      </c>
      <c r="P1627" s="16" t="n">
        <v>0.416187728901787</v>
      </c>
      <c r="Q1627" s="17" t="n">
        <v>20.8073112139438</v>
      </c>
      <c r="R1627" s="18" t="n">
        <v>5.81738508075974E-006</v>
      </c>
      <c r="S1627" s="18" t="n">
        <v>0.000649824386358596</v>
      </c>
      <c r="T1627" s="16" t="n">
        <v>0.0140374148999983</v>
      </c>
      <c r="U1627" s="16" t="n">
        <v>0.0023312171535788</v>
      </c>
      <c r="V1627" s="16" t="n">
        <v>0.0248205769555475</v>
      </c>
      <c r="W1627" s="6" t="s">
        <v>695</v>
      </c>
      <c r="X1627" s="17" t="n">
        <v>99.8</v>
      </c>
      <c r="Y1627" s="16" t="n">
        <v>0.652923059042306</v>
      </c>
      <c r="Z1627" s="16" t="n">
        <f aca="false">(G1627-E1627)/SQRT(H1627^2/D1627+F1627^2/C1627)</f>
        <v>7.92184018537645</v>
      </c>
      <c r="AA1627" s="24" t="n">
        <f aca="false">ABS(K1627-Z1627)</f>
        <v>0</v>
      </c>
    </row>
    <row r="1628" customFormat="false" ht="15" hidden="false" customHeight="false" outlineLevel="0" collapsed="false">
      <c r="A1628" s="17" t="n">
        <v>2023</v>
      </c>
      <c r="B1628" s="6" t="s">
        <v>620</v>
      </c>
      <c r="C1628" s="6" t="n">
        <v>144</v>
      </c>
      <c r="D1628" s="6" t="n">
        <v>717</v>
      </c>
      <c r="E1628" s="16" t="n">
        <v>0.0760307338657892</v>
      </c>
      <c r="F1628" s="16" t="n">
        <v>0.0137505781644163</v>
      </c>
      <c r="G1628" s="16" t="n">
        <v>0.0901194069602084</v>
      </c>
      <c r="H1628" s="16" t="n">
        <v>0.0365284761094224</v>
      </c>
      <c r="I1628" s="23" t="n">
        <f aca="false">G1628-E1628</f>
        <v>0.0140886730944191</v>
      </c>
      <c r="J1628" s="17" t="n">
        <f aca="false">100*(G1628-E1628)/E1628</f>
        <v>18.5302342593309</v>
      </c>
      <c r="K1628" s="16" t="n">
        <v>7.90795700837531</v>
      </c>
      <c r="L1628" s="17" t="n">
        <v>596.35211194084</v>
      </c>
      <c r="M1628" s="18" t="n">
        <v>1.27363307510693E-014</v>
      </c>
      <c r="N1628" s="18" t="n">
        <v>3.29136405488709E-013</v>
      </c>
      <c r="O1628" s="6" t="str">
        <f aca="false">IF(N1628&lt;0.05,"Yes","No")</f>
        <v>Yes</v>
      </c>
      <c r="P1628" s="16" t="n">
        <v>0.416235402803584</v>
      </c>
      <c r="Q1628" s="17" t="n">
        <v>20.8120784017148</v>
      </c>
      <c r="R1628" s="18" t="n">
        <v>5.80326575259199E-006</v>
      </c>
      <c r="S1628" s="18" t="n">
        <v>0.000653091773385522</v>
      </c>
      <c r="T1628" s="16" t="n">
        <v>0.0140661845779883</v>
      </c>
      <c r="U1628" s="16" t="n">
        <v>0.00232479171090386</v>
      </c>
      <c r="V1628" s="16" t="n">
        <v>0.0248205769555475</v>
      </c>
      <c r="W1628" s="6" t="s">
        <v>695</v>
      </c>
      <c r="X1628" s="17" t="n">
        <v>99.8</v>
      </c>
      <c r="Y1628" s="16" t="n">
        <v>0.65263249651325</v>
      </c>
      <c r="Z1628" s="16" t="n">
        <f aca="false">(G1628-E1628)/SQRT(H1628^2/D1628+F1628^2/C1628)</f>
        <v>7.90795700837531</v>
      </c>
      <c r="AA1628" s="24" t="n">
        <f aca="false">ABS(K1628-Z1628)</f>
        <v>0</v>
      </c>
    </row>
    <row r="1629" customFormat="false" ht="15" hidden="false" customHeight="false" outlineLevel="0" collapsed="false">
      <c r="A1629" s="17" t="n">
        <v>2024</v>
      </c>
      <c r="B1629" s="6" t="s">
        <v>620</v>
      </c>
      <c r="C1629" s="6" t="n">
        <v>144</v>
      </c>
      <c r="D1629" s="6" t="n">
        <v>717</v>
      </c>
      <c r="E1629" s="16" t="n">
        <v>0.0764747405321234</v>
      </c>
      <c r="F1629" s="16" t="n">
        <v>0.0138437614931301</v>
      </c>
      <c r="G1629" s="16" t="n">
        <v>0.0905904353049427</v>
      </c>
      <c r="H1629" s="16" t="n">
        <v>0.0365932131036971</v>
      </c>
      <c r="I1629" s="23" t="n">
        <f aca="false">G1629-E1629</f>
        <v>0.0141156947728193</v>
      </c>
      <c r="J1629" s="17" t="n">
        <f aca="false">100*(G1629-E1629)/E1629</f>
        <v>18.4579832172035</v>
      </c>
      <c r="K1629" s="16" t="n">
        <v>7.89277246228577</v>
      </c>
      <c r="L1629" s="17" t="n">
        <v>592.787044364701</v>
      </c>
      <c r="M1629" s="18" t="n">
        <v>1.43476069658519E-014</v>
      </c>
      <c r="N1629" s="18" t="n">
        <v>3.46486462474193E-013</v>
      </c>
      <c r="O1629" s="6" t="str">
        <f aca="false">IF(N1629&lt;0.05,"Yes","No")</f>
        <v>Yes</v>
      </c>
      <c r="P1629" s="16" t="n">
        <v>0.416238589532593</v>
      </c>
      <c r="Q1629" s="17" t="n">
        <v>20.8123970805557</v>
      </c>
      <c r="R1629" s="18" t="n">
        <v>5.80232312835154E-006</v>
      </c>
      <c r="S1629" s="18" t="n">
        <v>0.000652659785943035</v>
      </c>
      <c r="T1629" s="16" t="n">
        <v>0.0140931493742729</v>
      </c>
      <c r="U1629" s="16" t="n">
        <v>0.00232098881122227</v>
      </c>
      <c r="V1629" s="16" t="n">
        <v>0.0248205769555475</v>
      </c>
      <c r="W1629" s="6" t="s">
        <v>695</v>
      </c>
      <c r="X1629" s="17" t="n">
        <v>99.8</v>
      </c>
      <c r="Y1629" s="16" t="n">
        <v>0.652196652719665</v>
      </c>
      <c r="Z1629" s="16" t="n">
        <f aca="false">(G1629-E1629)/SQRT(H1629^2/D1629+F1629^2/C1629)</f>
        <v>7.89277246228577</v>
      </c>
      <c r="AA1629" s="24" t="n">
        <f aca="false">ABS(K1629-Z1629)</f>
        <v>0</v>
      </c>
    </row>
    <row r="1630" customFormat="false" ht="15" hidden="false" customHeight="false" outlineLevel="0" collapsed="false">
      <c r="A1630" s="17" t="n">
        <v>2025</v>
      </c>
      <c r="B1630" s="6" t="s">
        <v>620</v>
      </c>
      <c r="C1630" s="6" t="n">
        <v>144</v>
      </c>
      <c r="D1630" s="6" t="n">
        <v>717</v>
      </c>
      <c r="E1630" s="16" t="n">
        <v>0.0769190265693598</v>
      </c>
      <c r="F1630" s="16" t="n">
        <v>0.0139376098339278</v>
      </c>
      <c r="G1630" s="16" t="n">
        <v>0.0910613916481805</v>
      </c>
      <c r="H1630" s="16" t="n">
        <v>0.0366565173005866</v>
      </c>
      <c r="I1630" s="23" t="n">
        <f aca="false">G1630-E1630</f>
        <v>0.0141423650788206</v>
      </c>
      <c r="J1630" s="17" t="n">
        <f aca="false">100*(G1630-E1630)/E1630</f>
        <v>18.3860427121606</v>
      </c>
      <c r="K1630" s="16" t="n">
        <v>7.87748287109472</v>
      </c>
      <c r="L1630" s="17" t="n">
        <v>589.19241005125</v>
      </c>
      <c r="M1630" s="18" t="n">
        <v>1.61731262639764E-014</v>
      </c>
      <c r="N1630" s="18" t="n">
        <v>3.7340371736939E-013</v>
      </c>
      <c r="O1630" s="6" t="str">
        <f aca="false">IF(N1630&lt;0.05,"Yes","No")</f>
        <v>Yes</v>
      </c>
      <c r="P1630" s="16" t="n">
        <v>0.416246401772597</v>
      </c>
      <c r="Q1630" s="17" t="n">
        <v>20.8131783294402</v>
      </c>
      <c r="R1630" s="18" t="n">
        <v>5.80001291379634E-006</v>
      </c>
      <c r="S1630" s="18" t="n">
        <v>0.000655533485770709</v>
      </c>
      <c r="T1630" s="16" t="n">
        <v>0.0141197692721306</v>
      </c>
      <c r="U1630" s="16" t="n">
        <v>0.00231703385606133</v>
      </c>
      <c r="V1630" s="16" t="n">
        <v>0.0248205769555475</v>
      </c>
      <c r="W1630" s="6" t="s">
        <v>695</v>
      </c>
      <c r="X1630" s="17" t="n">
        <v>99.8</v>
      </c>
      <c r="Y1630" s="16" t="n">
        <v>0.651547729738106</v>
      </c>
      <c r="Z1630" s="16" t="n">
        <f aca="false">(G1630-E1630)/SQRT(H1630^2/D1630+F1630^2/C1630)</f>
        <v>7.87748287109472</v>
      </c>
      <c r="AA1630" s="24" t="n">
        <f aca="false">ABS(K1630-Z1630)</f>
        <v>0</v>
      </c>
    </row>
    <row r="1631" customFormat="false" ht="15" hidden="false" customHeight="false" outlineLevel="0" collapsed="false">
      <c r="A1631" s="17" t="n">
        <v>2026</v>
      </c>
      <c r="B1631" s="6" t="s">
        <v>620</v>
      </c>
      <c r="C1631" s="6" t="n">
        <v>144</v>
      </c>
      <c r="D1631" s="6" t="n">
        <v>717</v>
      </c>
      <c r="E1631" s="16" t="n">
        <v>0.0773627058240688</v>
      </c>
      <c r="F1631" s="16" t="n">
        <v>0.0140309966623414</v>
      </c>
      <c r="G1631" s="16" t="n">
        <v>0.0915312982440992</v>
      </c>
      <c r="H1631" s="16" t="n">
        <v>0.0367182420240359</v>
      </c>
      <c r="I1631" s="23" t="n">
        <f aca="false">G1631-E1631</f>
        <v>0.0141685924200304</v>
      </c>
      <c r="J1631" s="17" t="n">
        <f aca="false">100*(G1631-E1631)/E1631</f>
        <v>18.3144995629436</v>
      </c>
      <c r="K1631" s="16" t="n">
        <v>7.86232073950651</v>
      </c>
      <c r="L1631" s="17" t="n">
        <v>585.623847871334</v>
      </c>
      <c r="M1631" s="18" t="n">
        <v>1.82094250419071E-014</v>
      </c>
      <c r="N1631" s="18" t="n">
        <v>4.0271581066365E-013</v>
      </c>
      <c r="O1631" s="6" t="str">
        <f aca="false">IF(N1631&lt;0.05,"Yes","No")</f>
        <v>Yes</v>
      </c>
      <c r="P1631" s="16" t="n">
        <v>0.416258673179491</v>
      </c>
      <c r="Q1631" s="17" t="n">
        <v>20.8144055388228</v>
      </c>
      <c r="R1631" s="18" t="n">
        <v>5.79638582702996E-006</v>
      </c>
      <c r="S1631" s="18" t="n">
        <v>0.000661139468537292</v>
      </c>
      <c r="T1631" s="16" t="n">
        <v>0.0141459512719137</v>
      </c>
      <c r="U1631" s="16" t="n">
        <v>0.00231318171114563</v>
      </c>
      <c r="V1631" s="16" t="n">
        <v>0.0248205769555475</v>
      </c>
      <c r="W1631" s="6" t="s">
        <v>695</v>
      </c>
      <c r="X1631" s="17" t="n">
        <v>99.8</v>
      </c>
      <c r="Y1631" s="16" t="n">
        <v>0.651208740120874</v>
      </c>
      <c r="Z1631" s="16" t="n">
        <f aca="false">(G1631-E1631)/SQRT(H1631^2/D1631+F1631^2/C1631)</f>
        <v>7.86232073950651</v>
      </c>
      <c r="AA1631" s="24" t="n">
        <f aca="false">ABS(K1631-Z1631)</f>
        <v>0</v>
      </c>
    </row>
    <row r="1632" customFormat="false" ht="15" hidden="false" customHeight="false" outlineLevel="0" collapsed="false">
      <c r="A1632" s="17" t="n">
        <v>2027</v>
      </c>
      <c r="B1632" s="6" t="s">
        <v>620</v>
      </c>
      <c r="C1632" s="6" t="n">
        <v>144</v>
      </c>
      <c r="D1632" s="6" t="n">
        <v>717</v>
      </c>
      <c r="E1632" s="16" t="n">
        <v>0.0778159588937544</v>
      </c>
      <c r="F1632" s="16" t="n">
        <v>0.0141274080500175</v>
      </c>
      <c r="G1632" s="16" t="n">
        <v>0.0920085925478982</v>
      </c>
      <c r="H1632" s="16" t="n">
        <v>0.0367790145789635</v>
      </c>
      <c r="I1632" s="23" t="n">
        <f aca="false">G1632-E1632</f>
        <v>0.0141926336541438</v>
      </c>
      <c r="J1632" s="17" t="n">
        <f aca="false">100*(G1632-E1632)/E1632</f>
        <v>18.2387184530124</v>
      </c>
      <c r="K1632" s="16" t="n">
        <v>7.84542262484848</v>
      </c>
      <c r="L1632" s="17" t="n">
        <v>581.917383530921</v>
      </c>
      <c r="M1632" s="18" t="n">
        <v>2.07635268696629E-014</v>
      </c>
      <c r="N1632" s="18" t="n">
        <v>4.36241699531617E-013</v>
      </c>
      <c r="O1632" s="6" t="str">
        <f aca="false">IF(N1632&lt;0.05,"Yes","No")</f>
        <v>Yes</v>
      </c>
      <c r="P1632" s="16" t="n">
        <v>0.416214424503489</v>
      </c>
      <c r="Q1632" s="17" t="n">
        <v>20.8099805934987</v>
      </c>
      <c r="R1632" s="18" t="n">
        <v>5.8094747323364E-006</v>
      </c>
      <c r="S1632" s="18" t="n">
        <v>0.000676074747706058</v>
      </c>
      <c r="T1632" s="16" t="n">
        <v>0.0141699472126979</v>
      </c>
      <c r="U1632" s="16" t="n">
        <v>0.00231205490624547</v>
      </c>
      <c r="V1632" s="16" t="n">
        <v>0.0248205769555475</v>
      </c>
      <c r="W1632" s="6" t="s">
        <v>695</v>
      </c>
      <c r="X1632" s="17" t="n">
        <v>99.8</v>
      </c>
      <c r="Y1632" s="16" t="n">
        <v>0.650860065086007</v>
      </c>
      <c r="Z1632" s="16" t="n">
        <f aca="false">(G1632-E1632)/SQRT(H1632^2/D1632+F1632^2/C1632)</f>
        <v>7.84542262484849</v>
      </c>
      <c r="AA1632" s="24" t="n">
        <f aca="false">ABS(K1632-Z1632)</f>
        <v>0</v>
      </c>
    </row>
    <row r="1633" customFormat="false" ht="15" hidden="false" customHeight="false" outlineLevel="0" collapsed="false">
      <c r="A1633" s="17" t="n">
        <v>2028</v>
      </c>
      <c r="B1633" s="6" t="s">
        <v>620</v>
      </c>
      <c r="C1633" s="6" t="n">
        <v>144</v>
      </c>
      <c r="D1633" s="6" t="n">
        <v>717</v>
      </c>
      <c r="E1633" s="16" t="n">
        <v>0.0782755305990577</v>
      </c>
      <c r="F1633" s="16" t="n">
        <v>0.0142265283377975</v>
      </c>
      <c r="G1633" s="16" t="n">
        <v>0.0924908873966715</v>
      </c>
      <c r="H1633" s="16" t="n">
        <v>0.0368387167732188</v>
      </c>
      <c r="I1633" s="23" t="n">
        <f aca="false">G1633-E1633</f>
        <v>0.0142153567976138</v>
      </c>
      <c r="J1633" s="17" t="n">
        <f aca="false">100*(G1633-E1633)/E1633</f>
        <v>18.1606648831645</v>
      </c>
      <c r="K1633" s="16" t="n">
        <v>7.82737241323412</v>
      </c>
      <c r="L1633" s="17" t="n">
        <v>578.090554834542</v>
      </c>
      <c r="M1633" s="18" t="n">
        <v>2.38743275856344E-014</v>
      </c>
      <c r="N1633" s="18" t="n">
        <v>4.85364550595643E-013</v>
      </c>
      <c r="O1633" s="6" t="str">
        <f aca="false">IF(N1633&lt;0.05,"Yes","No")</f>
        <v>Yes</v>
      </c>
      <c r="P1633" s="16" t="n">
        <v>0.416140890420612</v>
      </c>
      <c r="Q1633" s="17" t="n">
        <v>20.8026280964643</v>
      </c>
      <c r="R1633" s="18" t="n">
        <v>5.83128905930443E-006</v>
      </c>
      <c r="S1633" s="18" t="n">
        <v>0.000682291925561474</v>
      </c>
      <c r="T1633" s="16" t="n">
        <v>0.01419262976327</v>
      </c>
      <c r="U1633" s="16" t="n">
        <v>0.00231225316805117</v>
      </c>
      <c r="V1633" s="16" t="n">
        <v>0.0248205769555475</v>
      </c>
      <c r="W1633" s="6" t="s">
        <v>695</v>
      </c>
      <c r="X1633" s="17" t="n">
        <v>99.8</v>
      </c>
      <c r="Y1633" s="16" t="n">
        <v>0.65032736711607</v>
      </c>
      <c r="Z1633" s="16" t="n">
        <f aca="false">(G1633-E1633)/SQRT(H1633^2/D1633+F1633^2/C1633)</f>
        <v>7.82737241323412</v>
      </c>
      <c r="AA1633" s="24" t="n">
        <f aca="false">ABS(K1633-Z1633)</f>
        <v>0</v>
      </c>
    </row>
    <row r="1634" customFormat="false" ht="15" hidden="false" customHeight="false" outlineLevel="0" collapsed="false">
      <c r="A1634" s="17" t="n">
        <v>2029</v>
      </c>
      <c r="B1634" s="6" t="s">
        <v>620</v>
      </c>
      <c r="C1634" s="6" t="n">
        <v>144</v>
      </c>
      <c r="D1634" s="6" t="n">
        <v>717</v>
      </c>
      <c r="E1634" s="16" t="n">
        <v>0.0787360602472391</v>
      </c>
      <c r="F1634" s="16" t="n">
        <v>0.014324618424685</v>
      </c>
      <c r="G1634" s="16" t="n">
        <v>0.0929725420306667</v>
      </c>
      <c r="H1634" s="16" t="n">
        <v>0.0368970695861444</v>
      </c>
      <c r="I1634" s="23" t="n">
        <f aca="false">G1634-E1634</f>
        <v>0.0142364817834275</v>
      </c>
      <c r="J1634" s="17" t="n">
        <f aca="false">100*(G1634-E1634)/E1634</f>
        <v>18.0812727214488</v>
      </c>
      <c r="K1634" s="16" t="n">
        <v>7.80893523757875</v>
      </c>
      <c r="L1634" s="17" t="n">
        <v>574.32735085912</v>
      </c>
      <c r="M1634" s="18" t="n">
        <v>2.75153856835038E-014</v>
      </c>
      <c r="N1634" s="18" t="n">
        <v>5.40278741318144E-013</v>
      </c>
      <c r="O1634" s="6" t="str">
        <f aca="false">IF(N1634&lt;0.05,"Yes","No")</f>
        <v>Yes</v>
      </c>
      <c r="P1634" s="16" t="n">
        <v>0.416036226048204</v>
      </c>
      <c r="Q1634" s="17" t="n">
        <v>20.7921651967271</v>
      </c>
      <c r="R1634" s="18" t="n">
        <v>5.86247386355839E-006</v>
      </c>
      <c r="S1634" s="18" t="n">
        <v>0.000693913908852068</v>
      </c>
      <c r="T1634" s="16" t="n">
        <v>0.0142137084749166</v>
      </c>
      <c r="U1634" s="16" t="n">
        <v>0.00231459538122018</v>
      </c>
      <c r="V1634" s="16" t="n">
        <v>0.0248205769555475</v>
      </c>
      <c r="W1634" s="6" t="s">
        <v>695</v>
      </c>
      <c r="X1634" s="17" t="n">
        <v>99.8</v>
      </c>
      <c r="Y1634" s="16" t="n">
        <v>0.649896366031303</v>
      </c>
      <c r="Z1634" s="16" t="n">
        <f aca="false">(G1634-E1634)/SQRT(H1634^2/D1634+F1634^2/C1634)</f>
        <v>7.80893523757875</v>
      </c>
      <c r="AA1634" s="24" t="n">
        <f aca="false">ABS(K1634-Z1634)</f>
        <v>0</v>
      </c>
    </row>
    <row r="1635" customFormat="false" ht="15" hidden="false" customHeight="false" outlineLevel="0" collapsed="false">
      <c r="A1635" s="17" t="n">
        <v>2030</v>
      </c>
      <c r="B1635" s="6" t="s">
        <v>620</v>
      </c>
      <c r="C1635" s="6" t="n">
        <v>144</v>
      </c>
      <c r="D1635" s="6" t="n">
        <v>717</v>
      </c>
      <c r="E1635" s="16" t="n">
        <v>0.0792101610244976</v>
      </c>
      <c r="F1635" s="16" t="n">
        <v>0.0144265707051809</v>
      </c>
      <c r="G1635" s="16" t="n">
        <v>0.0934668590302996</v>
      </c>
      <c r="H1635" s="16" t="n">
        <v>0.0369548120782635</v>
      </c>
      <c r="I1635" s="23" t="n">
        <f aca="false">G1635-E1635</f>
        <v>0.014256698005802</v>
      </c>
      <c r="J1635" s="17" t="n">
        <f aca="false">100*(G1635-E1635)/E1635</f>
        <v>17.9985721798909</v>
      </c>
      <c r="K1635" s="16" t="n">
        <v>7.78926314378667</v>
      </c>
      <c r="L1635" s="17" t="n">
        <v>570.400333592419</v>
      </c>
      <c r="M1635" s="18" t="n">
        <v>3.19971575939631E-014</v>
      </c>
      <c r="N1635" s="18" t="n">
        <v>6.05639892837084E-013</v>
      </c>
      <c r="O1635" s="6" t="str">
        <f aca="false">IF(N1635&lt;0.05,"Yes","No")</f>
        <v>Yes</v>
      </c>
      <c r="P1635" s="16" t="n">
        <v>0.415908464062937</v>
      </c>
      <c r="Q1635" s="17" t="n">
        <v>20.779396883545</v>
      </c>
      <c r="R1635" s="18" t="n">
        <v>5.900757361402E-006</v>
      </c>
      <c r="S1635" s="18" t="n">
        <v>0.000714653951775197</v>
      </c>
      <c r="T1635" s="16" t="n">
        <v>0.0142338743864701</v>
      </c>
      <c r="U1635" s="16" t="n">
        <v>0.00231793516772352</v>
      </c>
      <c r="V1635" s="16" t="n">
        <v>0.0248205769555475</v>
      </c>
      <c r="W1635" s="6" t="s">
        <v>695</v>
      </c>
      <c r="X1635" s="17" t="n">
        <v>99.8</v>
      </c>
      <c r="Y1635" s="16" t="n">
        <v>0.649349139934914</v>
      </c>
      <c r="Z1635" s="16" t="n">
        <f aca="false">(G1635-E1635)/SQRT(H1635^2/D1635+F1635^2/C1635)</f>
        <v>7.78926314378667</v>
      </c>
      <c r="AA1635" s="24" t="n">
        <f aca="false">ABS(K1635-Z1635)</f>
        <v>0</v>
      </c>
    </row>
    <row r="1636" customFormat="false" ht="15" hidden="false" customHeight="false" outlineLevel="0" collapsed="false">
      <c r="A1636" s="17" t="n">
        <v>2031</v>
      </c>
      <c r="B1636" s="6" t="s">
        <v>620</v>
      </c>
      <c r="C1636" s="6" t="n">
        <v>144</v>
      </c>
      <c r="D1636" s="6" t="n">
        <v>717</v>
      </c>
      <c r="E1636" s="16" t="n">
        <v>0.0796867547453278</v>
      </c>
      <c r="F1636" s="16" t="n">
        <v>0.0145287303969022</v>
      </c>
      <c r="G1636" s="16" t="n">
        <v>0.093961454361594</v>
      </c>
      <c r="H1636" s="16" t="n">
        <v>0.0370103431408545</v>
      </c>
      <c r="I1636" s="23" t="n">
        <f aca="false">G1636-E1636</f>
        <v>0.0142746996162663</v>
      </c>
      <c r="J1636" s="17" t="n">
        <f aca="false">100*(G1636-E1636)/E1636</f>
        <v>17.9135160691222</v>
      </c>
      <c r="K1636" s="16" t="n">
        <v>7.76869696992251</v>
      </c>
      <c r="L1636" s="17" t="n">
        <v>566.462393492839</v>
      </c>
      <c r="M1636" s="18" t="n">
        <v>3.74355703019781E-014</v>
      </c>
      <c r="N1636" s="18" t="n">
        <v>6.83931593082227E-013</v>
      </c>
      <c r="O1636" s="6" t="str">
        <f aca="false">IF(N1636&lt;0.05,"Yes","No")</f>
        <v>Yes</v>
      </c>
      <c r="P1636" s="16" t="n">
        <v>0.415740207159178</v>
      </c>
      <c r="Q1636" s="17" t="n">
        <v>20.7625875609682</v>
      </c>
      <c r="R1636" s="18" t="n">
        <v>5.95154085535284E-006</v>
      </c>
      <c r="S1636" s="18" t="n">
        <v>0.000733472118769938</v>
      </c>
      <c r="T1636" s="16" t="n">
        <v>0.0142518313626505</v>
      </c>
      <c r="U1636" s="16" t="n">
        <v>0.00232347182166454</v>
      </c>
      <c r="V1636" s="16" t="n">
        <v>0.0248205769555475</v>
      </c>
      <c r="W1636" s="6" t="s">
        <v>695</v>
      </c>
      <c r="X1636" s="17" t="n">
        <v>99.8</v>
      </c>
      <c r="Y1636" s="16" t="n">
        <v>0.648613048194638</v>
      </c>
      <c r="Z1636" s="16" t="n">
        <f aca="false">(G1636-E1636)/SQRT(H1636^2/D1636+F1636^2/C1636)</f>
        <v>7.76869696992251</v>
      </c>
      <c r="AA1636" s="24" t="n">
        <f aca="false">ABS(K1636-Z1636)</f>
        <v>0</v>
      </c>
    </row>
    <row r="1637" customFormat="false" ht="15" hidden="false" customHeight="false" outlineLevel="0" collapsed="false">
      <c r="A1637" s="17" t="n">
        <v>2032</v>
      </c>
      <c r="B1637" s="6" t="s">
        <v>620</v>
      </c>
      <c r="C1637" s="6" t="n">
        <v>144</v>
      </c>
      <c r="D1637" s="6" t="n">
        <v>717</v>
      </c>
      <c r="E1637" s="16" t="n">
        <v>0.0801634863536391</v>
      </c>
      <c r="F1637" s="16" t="n">
        <v>0.0146318307174269</v>
      </c>
      <c r="G1637" s="16" t="n">
        <v>0.094454679149755</v>
      </c>
      <c r="H1637" s="16" t="n">
        <v>0.037063614896794</v>
      </c>
      <c r="I1637" s="23" t="n">
        <f aca="false">G1637-E1637</f>
        <v>0.0142911927961159</v>
      </c>
      <c r="J1637" s="17" t="n">
        <f aca="false">100*(G1637-E1637)/E1637</f>
        <v>17.8275589625315</v>
      </c>
      <c r="K1637" s="16" t="n">
        <v>7.74746307744087</v>
      </c>
      <c r="L1637" s="17" t="n">
        <v>562.478082662459</v>
      </c>
      <c r="M1637" s="18" t="n">
        <v>4.399595135515E-014</v>
      </c>
      <c r="N1637" s="18" t="n">
        <v>7.70295781643085E-013</v>
      </c>
      <c r="O1637" s="6" t="str">
        <f aca="false">IF(N1637&lt;0.05,"Yes","No")</f>
        <v>Yes</v>
      </c>
      <c r="P1637" s="16" t="n">
        <v>0.4155520418182</v>
      </c>
      <c r="Q1637" s="17" t="n">
        <v>20.7437973877504</v>
      </c>
      <c r="R1637" s="18" t="n">
        <v>6.0088294271055E-006</v>
      </c>
      <c r="S1637" s="18" t="n">
        <v>0.000758973381387799</v>
      </c>
      <c r="T1637" s="16" t="n">
        <v>0.0142682768042939</v>
      </c>
      <c r="U1637" s="16" t="n">
        <v>0.00233037106912544</v>
      </c>
      <c r="V1637" s="16" t="n">
        <v>0.0248205769555475</v>
      </c>
      <c r="W1637" s="6" t="s">
        <v>695</v>
      </c>
      <c r="X1637" s="17" t="n">
        <v>99.8</v>
      </c>
      <c r="Y1637" s="16" t="n">
        <v>0.647838214783822</v>
      </c>
      <c r="Z1637" s="16" t="n">
        <f aca="false">(G1637-E1637)/SQRT(H1637^2/D1637+F1637^2/C1637)</f>
        <v>7.74746307744087</v>
      </c>
      <c r="AA1637" s="24" t="n">
        <f aca="false">ABS(K1637-Z1637)</f>
        <v>0</v>
      </c>
    </row>
    <row r="1638" customFormat="false" ht="15" hidden="false" customHeight="false" outlineLevel="0" collapsed="false">
      <c r="A1638" s="17" t="n">
        <v>2033</v>
      </c>
      <c r="B1638" s="6" t="s">
        <v>620</v>
      </c>
      <c r="C1638" s="6" t="n">
        <v>144</v>
      </c>
      <c r="D1638" s="6" t="n">
        <v>717</v>
      </c>
      <c r="E1638" s="16" t="n">
        <v>0.0806473541176981</v>
      </c>
      <c r="F1638" s="16" t="n">
        <v>0.014737997740597</v>
      </c>
      <c r="G1638" s="16" t="n">
        <v>0.0949550188215374</v>
      </c>
      <c r="H1638" s="16" t="n">
        <v>0.0371169313099177</v>
      </c>
      <c r="I1638" s="23" t="n">
        <f aca="false">G1638-E1638</f>
        <v>0.0143076647038393</v>
      </c>
      <c r="J1638" s="17" t="n">
        <f aca="false">100*(G1638-E1638)/E1638</f>
        <v>17.7410218355811</v>
      </c>
      <c r="K1638" s="16" t="n">
        <v>7.72561022608104</v>
      </c>
      <c r="L1638" s="17" t="n">
        <v>558.391387805016</v>
      </c>
      <c r="M1638" s="18" t="n">
        <v>5.19268507512702E-014</v>
      </c>
      <c r="N1638" s="18" t="n">
        <v>8.72786507427349E-013</v>
      </c>
      <c r="O1638" s="6" t="str">
        <f aca="false">IF(N1638&lt;0.05,"Yes","No")</f>
        <v>Yes</v>
      </c>
      <c r="P1638" s="16" t="n">
        <v>0.415360357760353</v>
      </c>
      <c r="Q1638" s="17" t="n">
        <v>20.7246645823088</v>
      </c>
      <c r="R1638" s="18" t="n">
        <v>6.06773270307203E-006</v>
      </c>
      <c r="S1638" s="18" t="n">
        <v>0.000777476824707659</v>
      </c>
      <c r="T1638" s="16" t="n">
        <v>0.0142846948515567</v>
      </c>
      <c r="U1638" s="16" t="n">
        <v>0.00233720557327665</v>
      </c>
      <c r="V1638" s="16" t="n">
        <v>0.0248205769555475</v>
      </c>
      <c r="W1638" s="6" t="s">
        <v>695</v>
      </c>
      <c r="X1638" s="17" t="n">
        <v>99.8</v>
      </c>
      <c r="Y1638" s="16" t="n">
        <v>0.647305516813885</v>
      </c>
      <c r="Z1638" s="16" t="n">
        <f aca="false">(G1638-E1638)/SQRT(H1638^2/D1638+F1638^2/C1638)</f>
        <v>7.72561022608104</v>
      </c>
      <c r="AA1638" s="24" t="n">
        <f aca="false">ABS(K1638-Z1638)</f>
        <v>0</v>
      </c>
    </row>
    <row r="1639" customFormat="false" ht="15" hidden="false" customHeight="false" outlineLevel="0" collapsed="false">
      <c r="A1639" s="17" t="n">
        <v>2034</v>
      </c>
      <c r="B1639" s="6" t="s">
        <v>620</v>
      </c>
      <c r="C1639" s="6" t="n">
        <v>144</v>
      </c>
      <c r="D1639" s="6" t="n">
        <v>717</v>
      </c>
      <c r="E1639" s="16" t="n">
        <v>0.0811262533793019</v>
      </c>
      <c r="F1639" s="16" t="n">
        <v>0.0148417125623144</v>
      </c>
      <c r="G1639" s="16" t="n">
        <v>0.0954483110805768</v>
      </c>
      <c r="H1639" s="16" t="n">
        <v>0.0371687211807276</v>
      </c>
      <c r="I1639" s="23" t="n">
        <f aca="false">G1639-E1639</f>
        <v>0.0143220577012749</v>
      </c>
      <c r="J1639" s="17" t="n">
        <f aca="false">100*(G1639-E1639)/E1639</f>
        <v>17.6540356600875</v>
      </c>
      <c r="K1639" s="16" t="n">
        <v>7.70348877087003</v>
      </c>
      <c r="L1639" s="17" t="n">
        <v>554.438266757719</v>
      </c>
      <c r="M1639" s="18" t="n">
        <v>6.13572525429854E-014</v>
      </c>
      <c r="N1639" s="18" t="n">
        <v>1.01505187080955E-012</v>
      </c>
      <c r="O1639" s="6" t="str">
        <f aca="false">IF(N1639&lt;0.05,"Yes","No")</f>
        <v>Yes</v>
      </c>
      <c r="P1639" s="16" t="n">
        <v>0.415127267208959</v>
      </c>
      <c r="Q1639" s="17" t="n">
        <v>20.7014107114952</v>
      </c>
      <c r="R1639" s="18" t="n">
        <v>6.14010591562274E-006</v>
      </c>
      <c r="S1639" s="18" t="n">
        <v>0.000793525960814663</v>
      </c>
      <c r="T1639" s="16" t="n">
        <v>0.0142990345163788</v>
      </c>
      <c r="U1639" s="16" t="n">
        <v>0.00234683938236979</v>
      </c>
      <c r="V1639" s="16" t="n">
        <v>0.0248205769555475</v>
      </c>
      <c r="W1639" s="6" t="s">
        <v>695</v>
      </c>
      <c r="X1639" s="17" t="n">
        <v>99.8</v>
      </c>
      <c r="Y1639" s="16" t="n">
        <v>0.646622694870603</v>
      </c>
      <c r="Z1639" s="16" t="n">
        <f aca="false">(G1639-E1639)/SQRT(H1639^2/D1639+F1639^2/C1639)</f>
        <v>7.70348877087003</v>
      </c>
      <c r="AA1639" s="24" t="n">
        <f aca="false">ABS(K1639-Z1639)</f>
        <v>0</v>
      </c>
    </row>
    <row r="1640" customFormat="false" ht="15" hidden="false" customHeight="false" outlineLevel="0" collapsed="false">
      <c r="A1640" s="17" t="n">
        <v>2035</v>
      </c>
      <c r="B1640" s="6" t="s">
        <v>620</v>
      </c>
      <c r="C1640" s="6" t="n">
        <v>144</v>
      </c>
      <c r="D1640" s="6" t="n">
        <v>717</v>
      </c>
      <c r="E1640" s="16" t="n">
        <v>0.0816116282561173</v>
      </c>
      <c r="F1640" s="16" t="n">
        <v>0.0149463163096102</v>
      </c>
      <c r="G1640" s="16" t="n">
        <v>0.0959456212132795</v>
      </c>
      <c r="H1640" s="16" t="n">
        <v>0.0372196656205829</v>
      </c>
      <c r="I1640" s="23" t="n">
        <f aca="false">G1640-E1640</f>
        <v>0.0143339929571622</v>
      </c>
      <c r="J1640" s="17" t="n">
        <f aca="false">100*(G1640-E1640)/E1640</f>
        <v>17.5636649622755</v>
      </c>
      <c r="K1640" s="16" t="n">
        <v>7.68005507235662</v>
      </c>
      <c r="L1640" s="17" t="n">
        <v>550.471897917221</v>
      </c>
      <c r="M1640" s="18" t="n">
        <v>7.31454266853988E-014</v>
      </c>
      <c r="N1640" s="18" t="n">
        <v>1.18214262666172E-012</v>
      </c>
      <c r="O1640" s="6" t="str">
        <f aca="false">IF(N1640&lt;0.05,"Yes","No")</f>
        <v>Yes</v>
      </c>
      <c r="P1640" s="16" t="n">
        <v>0.414831749717552</v>
      </c>
      <c r="Q1640" s="17" t="n">
        <v>20.6719476915463</v>
      </c>
      <c r="R1640" s="18" t="n">
        <v>6.23305249700971E-006</v>
      </c>
      <c r="S1640" s="18" t="n">
        <v>0.000810371996109398</v>
      </c>
      <c r="T1640" s="16" t="n">
        <v>0.0143109138597808</v>
      </c>
      <c r="U1640" s="16" t="n">
        <v>0.00235944356770328</v>
      </c>
      <c r="V1640" s="16" t="n">
        <v>0.0248205769555475</v>
      </c>
      <c r="W1640" s="6" t="s">
        <v>695</v>
      </c>
      <c r="X1640" s="17" t="n">
        <v>99.8</v>
      </c>
      <c r="Y1640" s="16" t="n">
        <v>0.646133581280025</v>
      </c>
      <c r="Z1640" s="16" t="n">
        <f aca="false">(G1640-E1640)/SQRT(H1640^2/D1640+F1640^2/C1640)</f>
        <v>7.68005507235662</v>
      </c>
      <c r="AA1640" s="24" t="n">
        <f aca="false">ABS(K1640-Z1640)</f>
        <v>0</v>
      </c>
    </row>
    <row r="1641" customFormat="false" ht="15" hidden="false" customHeight="false" outlineLevel="0" collapsed="false">
      <c r="A1641" s="17" t="n">
        <v>2036</v>
      </c>
      <c r="B1641" s="6" t="s">
        <v>620</v>
      </c>
      <c r="C1641" s="6" t="n">
        <v>144</v>
      </c>
      <c r="D1641" s="6" t="n">
        <v>717</v>
      </c>
      <c r="E1641" s="16" t="n">
        <v>0.082100886437628</v>
      </c>
      <c r="F1641" s="16" t="n">
        <v>0.0150524081831134</v>
      </c>
      <c r="G1641" s="16" t="n">
        <v>0.0964464402628992</v>
      </c>
      <c r="H1641" s="16" t="n">
        <v>0.0372697392298938</v>
      </c>
      <c r="I1641" s="23" t="n">
        <f aca="false">G1641-E1641</f>
        <v>0.0143455538252712</v>
      </c>
      <c r="J1641" s="17" t="n">
        <f aca="false">100*(G1641-E1641)/E1641</f>
        <v>17.4730803134136</v>
      </c>
      <c r="K1641" s="16" t="n">
        <v>7.65630209808561</v>
      </c>
      <c r="L1641" s="17" t="n">
        <v>546.465500069689</v>
      </c>
      <c r="M1641" s="18" t="n">
        <v>8.73611886836646E-014</v>
      </c>
      <c r="N1641" s="18" t="n">
        <v>1.36974520465955E-012</v>
      </c>
      <c r="O1641" s="6" t="str">
        <f aca="false">IF(N1641&lt;0.05,"Yes","No")</f>
        <v>Yes</v>
      </c>
      <c r="P1641" s="16" t="n">
        <v>0.414534015763033</v>
      </c>
      <c r="Q1641" s="17" t="n">
        <v>20.6422849087868</v>
      </c>
      <c r="R1641" s="18" t="n">
        <v>6.32805927652104E-006</v>
      </c>
      <c r="S1641" s="18" t="n">
        <v>0.000836208684221786</v>
      </c>
      <c r="T1641" s="16" t="n">
        <v>0.0143224197798402</v>
      </c>
      <c r="U1641" s="16" t="n">
        <v>0.0023724854887035</v>
      </c>
      <c r="V1641" s="16" t="n">
        <v>0.0248205769555475</v>
      </c>
      <c r="W1641" s="6" t="s">
        <v>695</v>
      </c>
      <c r="X1641" s="17" t="n">
        <v>99.8</v>
      </c>
      <c r="Y1641" s="16" t="n">
        <v>0.645252208275221</v>
      </c>
      <c r="Z1641" s="16" t="n">
        <f aca="false">(G1641-E1641)/SQRT(H1641^2/D1641+F1641^2/C1641)</f>
        <v>7.65630209808561</v>
      </c>
      <c r="AA1641" s="24" t="n">
        <f aca="false">ABS(K1641-Z1641)</f>
        <v>0</v>
      </c>
    </row>
    <row r="1642" customFormat="false" ht="15" hidden="false" customHeight="false" outlineLevel="0" collapsed="false">
      <c r="A1642" s="17" t="n">
        <v>2037</v>
      </c>
      <c r="B1642" s="6" t="s">
        <v>620</v>
      </c>
      <c r="C1642" s="6" t="n">
        <v>144</v>
      </c>
      <c r="D1642" s="6" t="n">
        <v>717</v>
      </c>
      <c r="E1642" s="16" t="n">
        <v>0.0825904266287883</v>
      </c>
      <c r="F1642" s="16" t="n">
        <v>0.0151581379228639</v>
      </c>
      <c r="G1642" s="16" t="n">
        <v>0.0969468067339109</v>
      </c>
      <c r="H1642" s="16" t="n">
        <v>0.0373196281955558</v>
      </c>
      <c r="I1642" s="23" t="n">
        <f aca="false">G1642-E1642</f>
        <v>0.0143563801051225</v>
      </c>
      <c r="J1642" s="17" t="n">
        <f aca="false">100*(G1642-E1642)/E1642</f>
        <v>17.3826201063821</v>
      </c>
      <c r="K1642" s="16" t="n">
        <v>7.63238474044773</v>
      </c>
      <c r="L1642" s="17" t="n">
        <v>542.519158433698</v>
      </c>
      <c r="M1642" s="18" t="n">
        <v>1.04391911300969E-013</v>
      </c>
      <c r="N1642" s="18" t="n">
        <v>1.57789500462832E-012</v>
      </c>
      <c r="O1642" s="6" t="str">
        <f aca="false">IF(N1642&lt;0.05,"Yes","No")</f>
        <v>Yes</v>
      </c>
      <c r="P1642" s="16" t="n">
        <v>0.414217881140067</v>
      </c>
      <c r="Q1642" s="17" t="n">
        <v>20.6108122075981</v>
      </c>
      <c r="R1642" s="18" t="n">
        <v>6.43045652962691E-006</v>
      </c>
      <c r="S1642" s="18" t="n">
        <v>0.000871383570865446</v>
      </c>
      <c r="T1642" s="16" t="n">
        <v>0.0143331870919204</v>
      </c>
      <c r="U1642" s="16" t="n">
        <v>0.00238678958285673</v>
      </c>
      <c r="V1642" s="16" t="n">
        <v>0.0248205769555475</v>
      </c>
      <c r="W1642" s="6" t="s">
        <v>695</v>
      </c>
      <c r="X1642" s="17" t="n">
        <v>99.8</v>
      </c>
      <c r="Y1642" s="16" t="n">
        <v>0.64450643111731</v>
      </c>
      <c r="Z1642" s="16" t="n">
        <f aca="false">(G1642-E1642)/SQRT(H1642^2/D1642+F1642^2/C1642)</f>
        <v>7.63238474044773</v>
      </c>
      <c r="AA1642" s="24" t="n">
        <f aca="false">ABS(K1642-Z1642)</f>
        <v>0</v>
      </c>
    </row>
    <row r="1643" customFormat="false" ht="15" hidden="false" customHeight="false" outlineLevel="0" collapsed="false">
      <c r="A1643" s="17" t="n">
        <v>2038</v>
      </c>
      <c r="B1643" s="6" t="s">
        <v>620</v>
      </c>
      <c r="C1643" s="6" t="n">
        <v>144</v>
      </c>
      <c r="D1643" s="6" t="n">
        <v>717</v>
      </c>
      <c r="E1643" s="16" t="n">
        <v>0.0830879164342251</v>
      </c>
      <c r="F1643" s="16" t="n">
        <v>0.0152655322991689</v>
      </c>
      <c r="G1643" s="16" t="n">
        <v>0.0974534552445638</v>
      </c>
      <c r="H1643" s="16" t="n">
        <v>0.037367339402486</v>
      </c>
      <c r="I1643" s="23" t="n">
        <f aca="false">G1643-E1643</f>
        <v>0.0143655388103387</v>
      </c>
      <c r="J1643" s="17" t="n">
        <f aca="false">100*(G1643-E1643)/E1643</f>
        <v>17.2895643877541</v>
      </c>
      <c r="K1643" s="16" t="n">
        <v>7.60757495435408</v>
      </c>
      <c r="L1643" s="17" t="n">
        <v>538.503324853634</v>
      </c>
      <c r="M1643" s="18" t="n">
        <v>1.25482207042746E-013</v>
      </c>
      <c r="N1643" s="18" t="n">
        <v>1.84362319578188E-012</v>
      </c>
      <c r="O1643" s="6" t="str">
        <f aca="false">IF(N1643&lt;0.05,"Yes","No")</f>
        <v>Yes</v>
      </c>
      <c r="P1643" s="16" t="n">
        <v>0.413876142875596</v>
      </c>
      <c r="Q1643" s="17" t="n">
        <v>20.5768175492491</v>
      </c>
      <c r="R1643" s="18" t="n">
        <v>6.54293261740286E-006</v>
      </c>
      <c r="S1643" s="18" t="n">
        <v>0.000897224144972444</v>
      </c>
      <c r="T1643" s="16" t="n">
        <v>0.0143422926812401</v>
      </c>
      <c r="U1643" s="16" t="n">
        <v>0.0024028176635105</v>
      </c>
      <c r="V1643" s="16" t="n">
        <v>0.0248205769555475</v>
      </c>
      <c r="W1643" s="6" t="s">
        <v>695</v>
      </c>
      <c r="X1643" s="17" t="n">
        <v>99.8</v>
      </c>
      <c r="Y1643" s="16" t="n">
        <v>0.644002789400279</v>
      </c>
      <c r="Z1643" s="16" t="n">
        <f aca="false">(G1643-E1643)/SQRT(H1643^2/D1643+F1643^2/C1643)</f>
        <v>7.60757495435408</v>
      </c>
      <c r="AA1643" s="24" t="n">
        <f aca="false">ABS(K1643-Z1643)</f>
        <v>0</v>
      </c>
    </row>
    <row r="1644" customFormat="false" ht="15" hidden="false" customHeight="false" outlineLevel="0" collapsed="false">
      <c r="A1644" s="17" t="n">
        <v>2039</v>
      </c>
      <c r="B1644" s="6" t="s">
        <v>620</v>
      </c>
      <c r="C1644" s="6" t="n">
        <v>144</v>
      </c>
      <c r="D1644" s="6" t="n">
        <v>717</v>
      </c>
      <c r="E1644" s="16" t="n">
        <v>0.0835962140829199</v>
      </c>
      <c r="F1644" s="16" t="n">
        <v>0.0153759181015427</v>
      </c>
      <c r="G1644" s="16" t="n">
        <v>0.0979692515146865</v>
      </c>
      <c r="H1644" s="16" t="n">
        <v>0.0374135446820099</v>
      </c>
      <c r="I1644" s="23" t="n">
        <f aca="false">G1644-E1644</f>
        <v>0.0143730374317666</v>
      </c>
      <c r="J1644" s="17" t="n">
        <f aca="false">100*(G1644-E1644)/E1644</f>
        <v>17.1934071290715</v>
      </c>
      <c r="K1644" s="16" t="n">
        <v>7.5815114283715</v>
      </c>
      <c r="L1644" s="17" t="n">
        <v>534.373819526295</v>
      </c>
      <c r="M1644" s="18" t="n">
        <v>1.52118119643593E-013</v>
      </c>
      <c r="N1644" s="18" t="n">
        <v>2.18904225596705E-012</v>
      </c>
      <c r="O1644" s="6" t="str">
        <f aca="false">IF(N1644&lt;0.05,"Yes","No")</f>
        <v>Yes</v>
      </c>
      <c r="P1644" s="16" t="n">
        <v>0.413500692721658</v>
      </c>
      <c r="Q1644" s="17" t="n">
        <v>20.5395017227549</v>
      </c>
      <c r="R1644" s="18" t="n">
        <v>6.66867744496022E-006</v>
      </c>
      <c r="S1644" s="18" t="n">
        <v>0.00093992547797557</v>
      </c>
      <c r="T1644" s="16" t="n">
        <v>0.0143497435880414</v>
      </c>
      <c r="U1644" s="16" t="n">
        <v>0.00242104394624528</v>
      </c>
      <c r="V1644" s="16" t="n">
        <v>0.0248205769555475</v>
      </c>
      <c r="W1644" s="6" t="s">
        <v>695</v>
      </c>
      <c r="X1644" s="17" t="n">
        <v>99.8</v>
      </c>
      <c r="Y1644" s="16" t="n">
        <v>0.643286068495274</v>
      </c>
      <c r="Z1644" s="16" t="n">
        <f aca="false">(G1644-E1644)/SQRT(H1644^2/D1644+F1644^2/C1644)</f>
        <v>7.5815114283715</v>
      </c>
      <c r="AA1644" s="24" t="n">
        <f aca="false">ABS(K1644-Z1644)</f>
        <v>0</v>
      </c>
    </row>
    <row r="1645" customFormat="false" ht="15" hidden="false" customHeight="false" outlineLevel="0" collapsed="false">
      <c r="A1645" s="17" t="n">
        <v>2040</v>
      </c>
      <c r="B1645" s="6" t="s">
        <v>620</v>
      </c>
      <c r="C1645" s="6" t="n">
        <v>144</v>
      </c>
      <c r="D1645" s="6" t="n">
        <v>717</v>
      </c>
      <c r="E1645" s="16" t="n">
        <v>0.0841004808381614</v>
      </c>
      <c r="F1645" s="16" t="n">
        <v>0.0154854724138082</v>
      </c>
      <c r="G1645" s="16" t="n">
        <v>0.098480535746452</v>
      </c>
      <c r="H1645" s="16" t="n">
        <v>0.0374585727451235</v>
      </c>
      <c r="I1645" s="23" t="n">
        <f aca="false">G1645-E1645</f>
        <v>0.0143800549082907</v>
      </c>
      <c r="J1645" s="17" t="n">
        <f aca="false">100*(G1645-E1645)/E1645</f>
        <v>17.0986595617246</v>
      </c>
      <c r="K1645" s="16" t="n">
        <v>7.55564879442097</v>
      </c>
      <c r="L1645" s="17" t="n">
        <v>530.311264865093</v>
      </c>
      <c r="M1645" s="18" t="n">
        <v>1.84008679895022E-013</v>
      </c>
      <c r="N1645" s="18" t="n">
        <v>2.57734824306294E-012</v>
      </c>
      <c r="O1645" s="6" t="str">
        <f aca="false">IF(N1645&lt;0.05,"Yes","No")</f>
        <v>Yes</v>
      </c>
      <c r="P1645" s="16" t="n">
        <v>0.413125317671182</v>
      </c>
      <c r="Q1645" s="17" t="n">
        <v>20.5022272172303</v>
      </c>
      <c r="R1645" s="18" t="n">
        <v>6.79671042726554E-006</v>
      </c>
      <c r="S1645" s="18" t="n">
        <v>0.00097154873624346</v>
      </c>
      <c r="T1645" s="16" t="n">
        <v>0.0143567097510588</v>
      </c>
      <c r="U1645" s="16" t="n">
        <v>0.00243919222288609</v>
      </c>
      <c r="V1645" s="16" t="n">
        <v>0.0248205769555475</v>
      </c>
      <c r="W1645" s="6" t="s">
        <v>695</v>
      </c>
      <c r="X1645" s="17" t="n">
        <v>99.8</v>
      </c>
      <c r="Y1645" s="16" t="n">
        <v>0.642622617387262</v>
      </c>
      <c r="Z1645" s="16" t="n">
        <f aca="false">(G1645-E1645)/SQRT(H1645^2/D1645+F1645^2/C1645)</f>
        <v>7.55564879442097</v>
      </c>
      <c r="AA1645" s="24" t="n">
        <f aca="false">ABS(K1645-Z1645)</f>
        <v>0</v>
      </c>
    </row>
    <row r="1646" customFormat="false" ht="15" hidden="false" customHeight="false" outlineLevel="0" collapsed="false">
      <c r="A1646" s="17" t="n">
        <v>2041</v>
      </c>
      <c r="B1646" s="6" t="s">
        <v>620</v>
      </c>
      <c r="C1646" s="6" t="n">
        <v>144</v>
      </c>
      <c r="D1646" s="6" t="n">
        <v>717</v>
      </c>
      <c r="E1646" s="16" t="n">
        <v>0.0846092636541774</v>
      </c>
      <c r="F1646" s="16" t="n">
        <v>0.015595101908072</v>
      </c>
      <c r="G1646" s="16" t="n">
        <v>0.0989955065400447</v>
      </c>
      <c r="H1646" s="16" t="n">
        <v>0.0375015753257272</v>
      </c>
      <c r="I1646" s="23" t="n">
        <f aca="false">G1646-E1646</f>
        <v>0.0143862428858674</v>
      </c>
      <c r="J1646" s="17" t="n">
        <f aca="false">100*(G1646-E1646)/E1646</f>
        <v>17.0031533954345</v>
      </c>
      <c r="K1646" s="16" t="n">
        <v>7.52969031300226</v>
      </c>
      <c r="L1646" s="17" t="n">
        <v>526.259345900325</v>
      </c>
      <c r="M1646" s="18" t="n">
        <v>2.22594866975753E-013</v>
      </c>
      <c r="N1646" s="18" t="n">
        <v>2.99789625330805E-012</v>
      </c>
      <c r="O1646" s="6" t="str">
        <f aca="false">IF(N1646&lt;0.05,"Yes","No")</f>
        <v>Yes</v>
      </c>
      <c r="P1646" s="16" t="n">
        <v>0.412748218556501</v>
      </c>
      <c r="Q1646" s="17" t="n">
        <v>20.4648155998848</v>
      </c>
      <c r="R1646" s="18" t="n">
        <v>6.92770133612585E-006</v>
      </c>
      <c r="S1646" s="16" t="n">
        <v>0.00101037014640885</v>
      </c>
      <c r="T1646" s="16" t="n">
        <v>0.0143628463664837</v>
      </c>
      <c r="U1646" s="16" t="n">
        <v>0.00245767957401192</v>
      </c>
      <c r="V1646" s="16" t="n">
        <v>0.0248205769555475</v>
      </c>
      <c r="W1646" s="6" t="s">
        <v>695</v>
      </c>
      <c r="X1646" s="17" t="n">
        <v>99.8</v>
      </c>
      <c r="Y1646" s="16" t="n">
        <v>0.642259414225942</v>
      </c>
      <c r="Z1646" s="16" t="n">
        <f aca="false">(G1646-E1646)/SQRT(H1646^2/D1646+F1646^2/C1646)</f>
        <v>7.52969031300226</v>
      </c>
      <c r="AA1646" s="24" t="n">
        <f aca="false">ABS(K1646-Z1646)</f>
        <v>0</v>
      </c>
    </row>
    <row r="1647" customFormat="false" ht="15" hidden="false" customHeight="false" outlineLevel="0" collapsed="false">
      <c r="A1647" s="17" t="n">
        <v>2042</v>
      </c>
      <c r="B1647" s="6" t="s">
        <v>620</v>
      </c>
      <c r="C1647" s="6" t="n">
        <v>144</v>
      </c>
      <c r="D1647" s="6" t="n">
        <v>717</v>
      </c>
      <c r="E1647" s="16" t="n">
        <v>0.0851176499854773</v>
      </c>
      <c r="F1647" s="16" t="n">
        <v>0.0157052901302625</v>
      </c>
      <c r="G1647" s="16" t="n">
        <v>0.0995087072907881</v>
      </c>
      <c r="H1647" s="16" t="n">
        <v>0.037544302511402</v>
      </c>
      <c r="I1647" s="23" t="n">
        <f aca="false">G1647-E1647</f>
        <v>0.0143910573053107</v>
      </c>
      <c r="J1647" s="17" t="n">
        <f aca="false">100*(G1647-E1647)/E1647</f>
        <v>16.9072540275326</v>
      </c>
      <c r="K1647" s="16" t="n">
        <v>7.50305635144212</v>
      </c>
      <c r="L1647" s="17" t="n">
        <v>522.229421949673</v>
      </c>
      <c r="M1647" s="18" t="n">
        <v>2.70352143323102E-013</v>
      </c>
      <c r="N1647" s="18" t="n">
        <v>3.55006158201148E-012</v>
      </c>
      <c r="O1647" s="6" t="str">
        <f aca="false">IF(N1647&lt;0.05,"Yes","No")</f>
        <v>Yes</v>
      </c>
      <c r="P1647" s="16" t="n">
        <v>0.412334742570565</v>
      </c>
      <c r="Q1647" s="17" t="n">
        <v>20.4238343376427</v>
      </c>
      <c r="R1647" s="18" t="n">
        <v>7.0741078158609E-006</v>
      </c>
      <c r="S1647" s="16" t="n">
        <v>0.00104068698449284</v>
      </c>
      <c r="T1647" s="16" t="n">
        <v>0.0143676083162788</v>
      </c>
      <c r="U1647" s="16" t="n">
        <v>0.00247818575520486</v>
      </c>
      <c r="V1647" s="16" t="n">
        <v>0.0248205769555475</v>
      </c>
      <c r="W1647" s="6" t="s">
        <v>695</v>
      </c>
      <c r="X1647" s="17" t="n">
        <v>99.8</v>
      </c>
      <c r="Y1647" s="16" t="n">
        <v>0.641678289167829</v>
      </c>
      <c r="Z1647" s="16" t="n">
        <f aca="false">(G1647-E1647)/SQRT(H1647^2/D1647+F1647^2/C1647)</f>
        <v>7.50305635144212</v>
      </c>
      <c r="AA1647" s="24" t="n">
        <f aca="false">ABS(K1647-Z1647)</f>
        <v>0</v>
      </c>
    </row>
    <row r="1648" customFormat="false" ht="15" hidden="false" customHeight="false" outlineLevel="0" collapsed="false">
      <c r="A1648" s="17" t="n">
        <v>2043</v>
      </c>
      <c r="B1648" s="6" t="s">
        <v>620</v>
      </c>
      <c r="C1648" s="6" t="n">
        <v>144</v>
      </c>
      <c r="D1648" s="6" t="n">
        <v>717</v>
      </c>
      <c r="E1648" s="16" t="n">
        <v>0.0856218151748181</v>
      </c>
      <c r="F1648" s="16" t="n">
        <v>0.015815477868844</v>
      </c>
      <c r="G1648" s="16" t="n">
        <v>0.100016606667675</v>
      </c>
      <c r="H1648" s="16" t="n">
        <v>0.0375862177986767</v>
      </c>
      <c r="I1648" s="23" t="n">
        <f aca="false">G1648-E1648</f>
        <v>0.0143947914928571</v>
      </c>
      <c r="J1648" s="17" t="n">
        <f aca="false">100*(G1648-E1648)/E1648</f>
        <v>16.8120606453701</v>
      </c>
      <c r="K1648" s="16" t="n">
        <v>7.47608865439008</v>
      </c>
      <c r="L1648" s="17" t="n">
        <v>518.236530545145</v>
      </c>
      <c r="M1648" s="18" t="n">
        <v>3.28870691320057E-013</v>
      </c>
      <c r="N1648" s="18" t="n">
        <v>4.23900197830332E-012</v>
      </c>
      <c r="O1648" s="6" t="str">
        <f aca="false">IF(N1648&lt;0.05,"Yes","No")</f>
        <v>Yes</v>
      </c>
      <c r="P1648" s="16" t="n">
        <v>0.411899590314356</v>
      </c>
      <c r="Q1648" s="17" t="n">
        <v>20.3807490138422</v>
      </c>
      <c r="R1648" s="18" t="n">
        <v>7.23138941433571E-006</v>
      </c>
      <c r="S1648" s="16" t="n">
        <v>0.0010780724492563</v>
      </c>
      <c r="T1648" s="16" t="n">
        <v>0.0143712899666426</v>
      </c>
      <c r="U1648" s="16" t="n">
        <v>0.00249984069314486</v>
      </c>
      <c r="V1648" s="16" t="n">
        <v>0.0248205769555475</v>
      </c>
      <c r="W1648" s="6" t="s">
        <v>695</v>
      </c>
      <c r="X1648" s="17" t="n">
        <v>99.8</v>
      </c>
      <c r="Y1648" s="16" t="n">
        <v>0.641155276615528</v>
      </c>
      <c r="Z1648" s="16" t="n">
        <f aca="false">(G1648-E1648)/SQRT(H1648^2/D1648+F1648^2/C1648)</f>
        <v>7.47608865439007</v>
      </c>
      <c r="AA1648" s="24" t="n">
        <f aca="false">ABS(K1648-Z1648)</f>
        <v>0</v>
      </c>
    </row>
    <row r="1649" customFormat="false" ht="15" hidden="false" customHeight="false" outlineLevel="0" collapsed="false">
      <c r="A1649" s="17" t="n">
        <v>2044</v>
      </c>
      <c r="B1649" s="6" t="s">
        <v>620</v>
      </c>
      <c r="C1649" s="6" t="n">
        <v>144</v>
      </c>
      <c r="D1649" s="6" t="n">
        <v>717</v>
      </c>
      <c r="E1649" s="16" t="n">
        <v>0.0861330397892743</v>
      </c>
      <c r="F1649" s="16" t="n">
        <v>0.0159266368973433</v>
      </c>
      <c r="G1649" s="16" t="n">
        <v>0.100530016730894</v>
      </c>
      <c r="H1649" s="16" t="n">
        <v>0.037626866847788</v>
      </c>
      <c r="I1649" s="23" t="n">
        <f aca="false">G1649-E1649</f>
        <v>0.0143969769416198</v>
      </c>
      <c r="J1649" s="17" t="n">
        <f aca="false">100*(G1649-E1649)/E1649</f>
        <v>16.7148134755747</v>
      </c>
      <c r="K1649" s="16" t="n">
        <v>7.44838173389785</v>
      </c>
      <c r="L1649" s="17" t="n">
        <v>514.23140272537</v>
      </c>
      <c r="M1649" s="18" t="n">
        <v>4.01838387586889E-013</v>
      </c>
      <c r="N1649" s="18" t="n">
        <v>5.03015513507633E-012</v>
      </c>
      <c r="O1649" s="6" t="str">
        <f aca="false">IF(N1649&lt;0.05,"Yes","No")</f>
        <v>Yes</v>
      </c>
      <c r="P1649" s="16" t="n">
        <v>0.411433358505025</v>
      </c>
      <c r="Q1649" s="17" t="n">
        <v>20.3346369227546</v>
      </c>
      <c r="R1649" s="18" t="n">
        <v>7.40362025574658E-006</v>
      </c>
      <c r="S1649" s="16" t="n">
        <v>0.00112957830533075</v>
      </c>
      <c r="T1649" s="16" t="n">
        <v>0.0143734194191735</v>
      </c>
      <c r="U1649" s="16" t="n">
        <v>0.00252335449225736</v>
      </c>
      <c r="V1649" s="16" t="n">
        <v>0.0248205769555475</v>
      </c>
      <c r="W1649" s="6" t="s">
        <v>695</v>
      </c>
      <c r="X1649" s="17" t="n">
        <v>99.8</v>
      </c>
      <c r="Y1649" s="16" t="n">
        <v>0.640457926545793</v>
      </c>
      <c r="Z1649" s="16" t="n">
        <f aca="false">(G1649-E1649)/SQRT(H1649^2/D1649+F1649^2/C1649)</f>
        <v>7.44838173389785</v>
      </c>
      <c r="AA1649" s="24" t="n">
        <f aca="false">ABS(K1649-Z1649)</f>
        <v>0</v>
      </c>
    </row>
    <row r="1650" customFormat="false" ht="15" hidden="false" customHeight="false" outlineLevel="0" collapsed="false">
      <c r="A1650" s="17" t="n">
        <v>2045</v>
      </c>
      <c r="B1650" s="6" t="s">
        <v>620</v>
      </c>
      <c r="C1650" s="6" t="n">
        <v>144</v>
      </c>
      <c r="D1650" s="6" t="n">
        <v>717</v>
      </c>
      <c r="E1650" s="16" t="n">
        <v>0.0866499695047322</v>
      </c>
      <c r="F1650" s="16" t="n">
        <v>0.0160389133593138</v>
      </c>
      <c r="G1650" s="16" t="n">
        <v>0.101048501351305</v>
      </c>
      <c r="H1650" s="16" t="n">
        <v>0.0376661781238843</v>
      </c>
      <c r="I1650" s="23" t="n">
        <f aca="false">G1650-E1650</f>
        <v>0.0143985318465731</v>
      </c>
      <c r="J1650" s="17" t="n">
        <f aca="false">100*(G1650-E1650)/E1650</f>
        <v>16.6168919953131</v>
      </c>
      <c r="K1650" s="16" t="n">
        <v>7.42039189865279</v>
      </c>
      <c r="L1650" s="17" t="n">
        <v>510.208309646372</v>
      </c>
      <c r="M1650" s="18" t="n">
        <v>4.91632821769357E-013</v>
      </c>
      <c r="N1650" s="18" t="n">
        <v>5.95066999480993E-012</v>
      </c>
      <c r="O1650" s="6" t="str">
        <f aca="false">IF(N1650&lt;0.05,"Yes","No")</f>
        <v>Yes</v>
      </c>
      <c r="P1650" s="16" t="n">
        <v>0.410962934137583</v>
      </c>
      <c r="Q1650" s="17" t="n">
        <v>20.2881631024718</v>
      </c>
      <c r="R1650" s="18" t="n">
        <v>7.58137874639421E-006</v>
      </c>
      <c r="S1650" s="16" t="n">
        <v>0.0011575704030661</v>
      </c>
      <c r="T1650" s="16" t="n">
        <v>0.0143749159132512</v>
      </c>
      <c r="U1650" s="16" t="n">
        <v>0.00254799133404727</v>
      </c>
      <c r="V1650" s="16" t="n">
        <v>0.0248205769555475</v>
      </c>
      <c r="W1650" s="6" t="s">
        <v>695</v>
      </c>
      <c r="X1650" s="17" t="n">
        <v>99.8</v>
      </c>
      <c r="Y1650" s="16" t="n">
        <v>0.639721834805517</v>
      </c>
      <c r="Z1650" s="16" t="n">
        <f aca="false">(G1650-E1650)/SQRT(H1650^2/D1650+F1650^2/C1650)</f>
        <v>7.42039189865279</v>
      </c>
      <c r="AA1650" s="24" t="n">
        <f aca="false">ABS(K1650-Z1650)</f>
        <v>0</v>
      </c>
    </row>
    <row r="1651" customFormat="false" ht="15" hidden="false" customHeight="false" outlineLevel="0" collapsed="false">
      <c r="A1651" s="17" t="n">
        <v>2046</v>
      </c>
      <c r="B1651" s="6" t="s">
        <v>620</v>
      </c>
      <c r="C1651" s="6" t="n">
        <v>144</v>
      </c>
      <c r="D1651" s="6" t="n">
        <v>717</v>
      </c>
      <c r="E1651" s="16" t="n">
        <v>0.0871648346591327</v>
      </c>
      <c r="F1651" s="16" t="n">
        <v>0.0161506151470172</v>
      </c>
      <c r="G1651" s="16" t="n">
        <v>0.101564317681883</v>
      </c>
      <c r="H1651" s="16" t="n">
        <v>0.0377062649823403</v>
      </c>
      <c r="I1651" s="23" t="n">
        <f aca="false">G1651-E1651</f>
        <v>0.0143994830227498</v>
      </c>
      <c r="J1651" s="17" t="n">
        <f aca="false">100*(G1651-E1651)/E1651</f>
        <v>16.5198305934503</v>
      </c>
      <c r="K1651" s="16" t="n">
        <v>7.3922886397617</v>
      </c>
      <c r="L1651" s="17" t="n">
        <v>506.276449648583</v>
      </c>
      <c r="M1651" s="18" t="n">
        <v>6.01394818264375E-013</v>
      </c>
      <c r="N1651" s="18" t="n">
        <v>7.02011661346012E-012</v>
      </c>
      <c r="O1651" s="6" t="str">
        <f aca="false">IF(N1651&lt;0.05,"Yes","No")</f>
        <v>Yes</v>
      </c>
      <c r="P1651" s="16" t="n">
        <v>0.410468356465927</v>
      </c>
      <c r="Q1651" s="17" t="n">
        <v>20.239360479017</v>
      </c>
      <c r="R1651" s="18" t="n">
        <v>7.77266938173574E-006</v>
      </c>
      <c r="S1651" s="16" t="n">
        <v>0.00118612830188913</v>
      </c>
      <c r="T1651" s="16" t="n">
        <v>0.0143758171360316</v>
      </c>
      <c r="U1651" s="16" t="n">
        <v>0.00257431608714394</v>
      </c>
      <c r="V1651" s="16" t="n">
        <v>0.0248205769555475</v>
      </c>
      <c r="W1651" s="6" t="s">
        <v>695</v>
      </c>
      <c r="X1651" s="17" t="n">
        <v>99.8</v>
      </c>
      <c r="Y1651" s="16" t="n">
        <v>0.639131024329769</v>
      </c>
      <c r="Z1651" s="16" t="n">
        <f aca="false">(G1651-E1651)/SQRT(H1651^2/D1651+F1651^2/C1651)</f>
        <v>7.39228863976169</v>
      </c>
      <c r="AA1651" s="24" t="n">
        <f aca="false">ABS(K1651-Z1651)</f>
        <v>0</v>
      </c>
    </row>
    <row r="1652" customFormat="false" ht="15" hidden="false" customHeight="false" outlineLevel="0" collapsed="false">
      <c r="A1652" s="17" t="n">
        <v>2047</v>
      </c>
      <c r="B1652" s="6" t="s">
        <v>620</v>
      </c>
      <c r="C1652" s="6" t="n">
        <v>144</v>
      </c>
      <c r="D1652" s="6" t="n">
        <v>717</v>
      </c>
      <c r="E1652" s="16" t="n">
        <v>0.0876943641600924</v>
      </c>
      <c r="F1652" s="16" t="n">
        <v>0.0162664032095329</v>
      </c>
      <c r="G1652" s="16" t="n">
        <v>0.102094860614967</v>
      </c>
      <c r="H1652" s="16" t="n">
        <v>0.0377469584724347</v>
      </c>
      <c r="I1652" s="23" t="n">
        <f aca="false">G1652-E1652</f>
        <v>0.0144004964548747</v>
      </c>
      <c r="J1652" s="17" t="n">
        <f aca="false">100*(G1652-E1652)/E1652</f>
        <v>16.421233670827</v>
      </c>
      <c r="K1652" s="16" t="n">
        <v>7.36342002588684</v>
      </c>
      <c r="L1652" s="17" t="n">
        <v>502.241227282501</v>
      </c>
      <c r="M1652" s="18" t="n">
        <v>7.39165968918931E-013</v>
      </c>
      <c r="N1652" s="18" t="n">
        <v>8.21686614126283E-012</v>
      </c>
      <c r="O1652" s="6" t="str">
        <f aca="false">IF(N1652&lt;0.05,"Yes","No")</f>
        <v>Yes</v>
      </c>
      <c r="P1652" s="16" t="n">
        <v>0.409966291100044</v>
      </c>
      <c r="Q1652" s="17" t="n">
        <v>20.1898791134329</v>
      </c>
      <c r="R1652" s="18" t="n">
        <v>7.97157971185551E-006</v>
      </c>
      <c r="S1652" s="16" t="n">
        <v>0.00121995950924825</v>
      </c>
      <c r="T1652" s="16" t="n">
        <v>0.0143767734083234</v>
      </c>
      <c r="U1652" s="16" t="n">
        <v>0.00260051938174925</v>
      </c>
      <c r="V1652" s="16" t="n">
        <v>0.0248205769555475</v>
      </c>
      <c r="W1652" s="6" t="s">
        <v>695</v>
      </c>
      <c r="X1652" s="17" t="n">
        <v>99.8</v>
      </c>
      <c r="Y1652" s="16" t="n">
        <v>0.638356190918953</v>
      </c>
      <c r="Z1652" s="16" t="n">
        <f aca="false">(G1652-E1652)/SQRT(H1652^2/D1652+F1652^2/C1652)</f>
        <v>7.36342002588682</v>
      </c>
      <c r="AA1652" s="24" t="n">
        <f aca="false">ABS(K1652-Z1652)</f>
        <v>0</v>
      </c>
    </row>
    <row r="1653" customFormat="false" ht="15" hidden="false" customHeight="false" outlineLevel="0" collapsed="false">
      <c r="A1653" s="17" t="n">
        <v>2048</v>
      </c>
      <c r="B1653" s="6" t="s">
        <v>620</v>
      </c>
      <c r="C1653" s="6" t="n">
        <v>144</v>
      </c>
      <c r="D1653" s="6" t="n">
        <v>717</v>
      </c>
      <c r="E1653" s="16" t="n">
        <v>0.0882262937051969</v>
      </c>
      <c r="F1653" s="16" t="n">
        <v>0.0163840026882605</v>
      </c>
      <c r="G1653" s="16" t="n">
        <v>0.102626293263758</v>
      </c>
      <c r="H1653" s="16" t="n">
        <v>0.0377862880646461</v>
      </c>
      <c r="I1653" s="23" t="n">
        <f aca="false">G1653-E1653</f>
        <v>0.014399999558561</v>
      </c>
      <c r="J1653" s="17" t="n">
        <f aca="false">100*(G1653-E1653)/E1653</f>
        <v>16.3216643857644</v>
      </c>
      <c r="K1653" s="16" t="n">
        <v>7.33368898590712</v>
      </c>
      <c r="L1653" s="17" t="n">
        <v>498.16569119075</v>
      </c>
      <c r="M1653" s="18" t="n">
        <v>9.13217353235026E-013</v>
      </c>
      <c r="N1653" s="18" t="n">
        <v>9.99307114138953E-012</v>
      </c>
      <c r="O1653" s="6" t="str">
        <f aca="false">IF(N1653&lt;0.05,"Yes","No")</f>
        <v>Yes</v>
      </c>
      <c r="P1653" s="16" t="n">
        <v>0.409434671860823</v>
      </c>
      <c r="Q1653" s="17" t="n">
        <v>20.1375510599075</v>
      </c>
      <c r="R1653" s="18" t="n">
        <v>8.18750907801442E-006</v>
      </c>
      <c r="S1653" s="16" t="n">
        <v>0.00126733975069282</v>
      </c>
      <c r="T1653" s="16" t="n">
        <v>0.0143762176264703</v>
      </c>
      <c r="U1653" s="16" t="n">
        <v>0.00262936958984627</v>
      </c>
      <c r="V1653" s="16" t="n">
        <v>0.0248205769555475</v>
      </c>
      <c r="W1653" s="6" t="s">
        <v>695</v>
      </c>
      <c r="X1653" s="17" t="n">
        <v>99.8</v>
      </c>
      <c r="Y1653" s="16" t="n">
        <v>0.637484503331784</v>
      </c>
      <c r="Z1653" s="16" t="n">
        <f aca="false">(G1653-E1653)/SQRT(H1653^2/D1653+F1653^2/C1653)</f>
        <v>7.33368898590711</v>
      </c>
      <c r="AA1653" s="24" t="n">
        <f aca="false">ABS(K1653-Z1653)</f>
        <v>0</v>
      </c>
    </row>
    <row r="1654" customFormat="false" ht="15" hidden="false" customHeight="false" outlineLevel="0" collapsed="false">
      <c r="A1654" s="17" t="n">
        <v>2049</v>
      </c>
      <c r="B1654" s="6" t="s">
        <v>620</v>
      </c>
      <c r="C1654" s="6" t="n">
        <v>144</v>
      </c>
      <c r="D1654" s="6" t="n">
        <v>717</v>
      </c>
      <c r="E1654" s="16" t="n">
        <v>0.0887605900514043</v>
      </c>
      <c r="F1654" s="16" t="n">
        <v>0.0165009594187531</v>
      </c>
      <c r="G1654" s="16" t="n">
        <v>0.103159110042341</v>
      </c>
      <c r="H1654" s="16" t="n">
        <v>0.0378265979698019</v>
      </c>
      <c r="I1654" s="23" t="n">
        <f aca="false">G1654-E1654</f>
        <v>0.0143985199909363</v>
      </c>
      <c r="J1654" s="17" t="n">
        <f aca="false">100*(G1654-E1654)/E1654</f>
        <v>16.2217488443887</v>
      </c>
      <c r="K1654" s="16" t="n">
        <v>7.30366938442039</v>
      </c>
      <c r="L1654" s="17" t="n">
        <v>494.190886510812</v>
      </c>
      <c r="M1654" s="18" t="n">
        <v>1.12925665928732E-012</v>
      </c>
      <c r="N1654" s="18" t="n">
        <v>1.21014758389722E-011</v>
      </c>
      <c r="O1654" s="6" t="str">
        <f aca="false">IF(N1654&lt;0.05,"Yes","No")</f>
        <v>Yes</v>
      </c>
      <c r="P1654" s="16" t="n">
        <v>0.408866326293266</v>
      </c>
      <c r="Q1654" s="17" t="n">
        <v>20.0816830786193</v>
      </c>
      <c r="R1654" s="18" t="n">
        <v>8.42454646965252E-006</v>
      </c>
      <c r="S1654" s="16" t="n">
        <v>0.00130652545341502</v>
      </c>
      <c r="T1654" s="16" t="n">
        <v>0.0143746819989258</v>
      </c>
      <c r="U1654" s="16" t="n">
        <v>0.00266013990496234</v>
      </c>
      <c r="V1654" s="16" t="n">
        <v>0.0248205769555475</v>
      </c>
      <c r="W1654" s="6" t="s">
        <v>695</v>
      </c>
      <c r="X1654" s="17" t="n">
        <v>99.8</v>
      </c>
      <c r="Y1654" s="16" t="n">
        <v>0.636748411591508</v>
      </c>
      <c r="Z1654" s="16" t="n">
        <f aca="false">(G1654-E1654)/SQRT(H1654^2/D1654+F1654^2/C1654)</f>
        <v>7.3036693844204</v>
      </c>
      <c r="AA1654" s="24" t="n">
        <f aca="false">ABS(K1654-Z1654)</f>
        <v>0</v>
      </c>
    </row>
    <row r="1655" customFormat="false" ht="15" hidden="false" customHeight="false" outlineLevel="0" collapsed="false">
      <c r="A1655" s="17" t="n">
        <v>2050</v>
      </c>
      <c r="B1655" s="6" t="s">
        <v>620</v>
      </c>
      <c r="C1655" s="6" t="n">
        <v>144</v>
      </c>
      <c r="D1655" s="6" t="n">
        <v>717</v>
      </c>
      <c r="E1655" s="16" t="n">
        <v>0.0893016221622626</v>
      </c>
      <c r="F1655" s="16" t="n">
        <v>0.0166190983613207</v>
      </c>
      <c r="G1655" s="16" t="n">
        <v>0.103696914813176</v>
      </c>
      <c r="H1655" s="16" t="n">
        <v>0.0378676746823713</v>
      </c>
      <c r="I1655" s="23" t="n">
        <f aca="false">G1655-E1655</f>
        <v>0.0143952926509134</v>
      </c>
      <c r="J1655" s="17" t="n">
        <f aca="false">100*(G1655-E1655)/E1655</f>
        <v>16.119855723065</v>
      </c>
      <c r="K1655" s="16" t="n">
        <v>7.27261133209341</v>
      </c>
      <c r="L1655" s="17" t="n">
        <v>490.239763264596</v>
      </c>
      <c r="M1655" s="18" t="n">
        <v>1.40492319756699E-012</v>
      </c>
      <c r="N1655" s="18" t="n">
        <v>1.48328826034585E-011</v>
      </c>
      <c r="O1655" s="6" t="str">
        <f aca="false">IF(N1655&lt;0.05,"Yes","No")</f>
        <v>Yes</v>
      </c>
      <c r="P1655" s="16" t="n">
        <v>0.408240315302554</v>
      </c>
      <c r="Q1655" s="17" t="n">
        <v>20.0202364415338</v>
      </c>
      <c r="R1655" s="18" t="n">
        <v>8.69323571768815E-006</v>
      </c>
      <c r="S1655" s="16" t="n">
        <v>0.00135636261353407</v>
      </c>
      <c r="T1655" s="16" t="n">
        <v>0.0143713986146828</v>
      </c>
      <c r="U1655" s="16" t="n">
        <v>0.00269391977820322</v>
      </c>
      <c r="V1655" s="16" t="n">
        <v>0.0248205769555475</v>
      </c>
      <c r="W1655" s="6" t="s">
        <v>695</v>
      </c>
      <c r="X1655" s="17" t="n">
        <v>99.8</v>
      </c>
      <c r="Y1655" s="16" t="n">
        <v>0.636060746939408</v>
      </c>
      <c r="Z1655" s="16" t="n">
        <f aca="false">(G1655-E1655)/SQRT(H1655^2/D1655+F1655^2/C1655)</f>
        <v>7.27261133209339</v>
      </c>
      <c r="AA1655" s="24" t="n">
        <f aca="false">ABS(K1655-Z1655)</f>
        <v>0</v>
      </c>
    </row>
    <row r="1656" customFormat="false" ht="15" hidden="false" customHeight="false" outlineLevel="0" collapsed="false">
      <c r="A1656" s="17" t="n">
        <v>2051</v>
      </c>
      <c r="B1656" s="6" t="s">
        <v>620</v>
      </c>
      <c r="C1656" s="6" t="n">
        <v>144</v>
      </c>
      <c r="D1656" s="6" t="n">
        <v>717</v>
      </c>
      <c r="E1656" s="16" t="n">
        <v>0.089842509969862</v>
      </c>
      <c r="F1656" s="16" t="n">
        <v>0.0167381976373559</v>
      </c>
      <c r="G1656" s="16" t="n">
        <v>0.104235053997658</v>
      </c>
      <c r="H1656" s="16" t="n">
        <v>0.0379089331966129</v>
      </c>
      <c r="I1656" s="23" t="n">
        <f aca="false">G1656-E1656</f>
        <v>0.0143925440277963</v>
      </c>
      <c r="J1656" s="17" t="n">
        <f aca="false">100*(G1656-E1656)/E1656</f>
        <v>16.0197483714829</v>
      </c>
      <c r="K1656" s="16" t="n">
        <v>7.24175574169337</v>
      </c>
      <c r="L1656" s="17" t="n">
        <v>486.31198637211</v>
      </c>
      <c r="M1656" s="18" t="n">
        <v>1.7439351725053E-012</v>
      </c>
      <c r="N1656" s="18" t="n">
        <v>1.8049299494747E-011</v>
      </c>
      <c r="O1656" s="6" t="str">
        <f aca="false">IF(N1656&lt;0.05,"Yes","No")</f>
        <v>Yes</v>
      </c>
      <c r="P1656" s="16" t="n">
        <v>0.40762621217938</v>
      </c>
      <c r="Q1656" s="17" t="n">
        <v>19.9600501142312</v>
      </c>
      <c r="R1656" s="18" t="n">
        <v>8.96477288466991E-006</v>
      </c>
      <c r="S1656" s="16" t="n">
        <v>0.0013956376446404</v>
      </c>
      <c r="T1656" s="16" t="n">
        <v>0.0143685937107889</v>
      </c>
      <c r="U1656" s="16" t="n">
        <v>0.00272795843993904</v>
      </c>
      <c r="V1656" s="16" t="n">
        <v>0.0248205769555475</v>
      </c>
      <c r="W1656" s="6" t="s">
        <v>695</v>
      </c>
      <c r="X1656" s="17" t="n">
        <v>99.8</v>
      </c>
      <c r="Y1656" s="16" t="n">
        <v>0.63520843018751</v>
      </c>
      <c r="Z1656" s="16" t="n">
        <f aca="false">(G1656-E1656)/SQRT(H1656^2/D1656+F1656^2/C1656)</f>
        <v>7.24175574169338</v>
      </c>
      <c r="AA1656" s="24" t="n">
        <f aca="false">ABS(K1656-Z1656)</f>
        <v>0</v>
      </c>
    </row>
    <row r="1657" customFormat="false" ht="15" hidden="false" customHeight="false" outlineLevel="0" collapsed="false">
      <c r="A1657" s="17" t="n">
        <v>2052</v>
      </c>
      <c r="B1657" s="6" t="s">
        <v>620</v>
      </c>
      <c r="C1657" s="6" t="n">
        <v>144</v>
      </c>
      <c r="D1657" s="6" t="n">
        <v>717</v>
      </c>
      <c r="E1657" s="16" t="n">
        <v>0.0903801646135333</v>
      </c>
      <c r="F1657" s="16" t="n">
        <v>0.0168558822083266</v>
      </c>
      <c r="G1657" s="16" t="n">
        <v>0.104769623746142</v>
      </c>
      <c r="H1657" s="16" t="n">
        <v>0.0379490907506258</v>
      </c>
      <c r="I1657" s="23" t="n">
        <f aca="false">G1657-E1657</f>
        <v>0.0143894591326088</v>
      </c>
      <c r="J1657" s="17" t="n">
        <f aca="false">100*(G1657-E1657)/E1657</f>
        <v>15.9210366501746</v>
      </c>
      <c r="K1657" s="16" t="n">
        <v>7.21132094784882</v>
      </c>
      <c r="L1657" s="17" t="n">
        <v>482.47727403601</v>
      </c>
      <c r="M1657" s="18" t="n">
        <v>2.15637739925251E-012</v>
      </c>
      <c r="N1657" s="18" t="n">
        <v>2.18867097383068E-011</v>
      </c>
      <c r="O1657" s="6" t="str">
        <f aca="false">IF(N1657&lt;0.05,"Yes","No")</f>
        <v>Yes</v>
      </c>
      <c r="P1657" s="16" t="n">
        <v>0.407016331389136</v>
      </c>
      <c r="Q1657" s="17" t="n">
        <v>19.9003672768329</v>
      </c>
      <c r="R1657" s="18" t="n">
        <v>9.24246691127966E-006</v>
      </c>
      <c r="S1657" s="16" t="n">
        <v>0.00145439264193278</v>
      </c>
      <c r="T1657" s="16" t="n">
        <v>0.014365452539993</v>
      </c>
      <c r="U1657" s="16" t="n">
        <v>0.00276282026624706</v>
      </c>
      <c r="V1657" s="16" t="n">
        <v>0.0248205769555475</v>
      </c>
      <c r="W1657" s="6" t="s">
        <v>695</v>
      </c>
      <c r="X1657" s="17" t="n">
        <v>99.8</v>
      </c>
      <c r="Y1657" s="16" t="n">
        <v>0.634511080117775</v>
      </c>
      <c r="Z1657" s="16" t="n">
        <f aca="false">(G1657-E1657)/SQRT(H1657^2/D1657+F1657^2/C1657)</f>
        <v>7.21132094784884</v>
      </c>
      <c r="AA1657" s="24" t="n">
        <f aca="false">ABS(K1657-Z1657)</f>
        <v>0</v>
      </c>
    </row>
    <row r="1658" customFormat="false" ht="15" hidden="false" customHeight="false" outlineLevel="0" collapsed="false">
      <c r="A1658" s="17" t="n">
        <v>2053</v>
      </c>
      <c r="B1658" s="6" t="s">
        <v>620</v>
      </c>
      <c r="C1658" s="6" t="n">
        <v>144</v>
      </c>
      <c r="D1658" s="6" t="n">
        <v>717</v>
      </c>
      <c r="E1658" s="16" t="n">
        <v>0.0909297186105202</v>
      </c>
      <c r="F1658" s="16" t="n">
        <v>0.0169772976269014</v>
      </c>
      <c r="G1658" s="16" t="n">
        <v>0.105315501958838</v>
      </c>
      <c r="H1658" s="16" t="n">
        <v>0.0379919494236613</v>
      </c>
      <c r="I1658" s="23" t="n">
        <f aca="false">G1658-E1658</f>
        <v>0.0143857833483182</v>
      </c>
      <c r="J1658" s="17" t="n">
        <f aca="false">100*(G1658-E1658)/E1658</f>
        <v>15.8207718754052</v>
      </c>
      <c r="K1658" s="16" t="n">
        <v>7.17972760121073</v>
      </c>
      <c r="L1658" s="17" t="n">
        <v>478.603675627954</v>
      </c>
      <c r="M1658" s="18" t="n">
        <v>2.68491481676538E-012</v>
      </c>
      <c r="N1658" s="18" t="n">
        <v>2.68619334763051E-011</v>
      </c>
      <c r="O1658" s="6" t="str">
        <f aca="false">IF(N1658&lt;0.05,"Yes","No")</f>
        <v>Yes</v>
      </c>
      <c r="P1658" s="16" t="n">
        <v>0.406359590668253</v>
      </c>
      <c r="Q1658" s="17" t="n">
        <v>19.8361986599911</v>
      </c>
      <c r="R1658" s="18" t="n">
        <v>9.55069771697832E-006</v>
      </c>
      <c r="S1658" s="16" t="n">
        <v>0.00151870510926536</v>
      </c>
      <c r="T1658" s="16" t="n">
        <v>0.0143617236396447</v>
      </c>
      <c r="U1658" s="16" t="n">
        <v>0.00279986077795052</v>
      </c>
      <c r="V1658" s="16" t="n">
        <v>0.0248205769555475</v>
      </c>
      <c r="W1658" s="6" t="s">
        <v>695</v>
      </c>
      <c r="X1658" s="17" t="n">
        <v>99.8</v>
      </c>
      <c r="Y1658" s="16" t="n">
        <v>0.633697505036417</v>
      </c>
      <c r="Z1658" s="16" t="n">
        <f aca="false">(G1658-E1658)/SQRT(H1658^2/D1658+F1658^2/C1658)</f>
        <v>7.17972760121073</v>
      </c>
      <c r="AA1658" s="24" t="n">
        <f aca="false">ABS(K1658-Z1658)</f>
        <v>0</v>
      </c>
    </row>
    <row r="1659" customFormat="false" ht="15" hidden="false" customHeight="false" outlineLevel="0" collapsed="false">
      <c r="A1659" s="17" t="n">
        <v>2054</v>
      </c>
      <c r="B1659" s="6" t="s">
        <v>620</v>
      </c>
      <c r="C1659" s="6" t="n">
        <v>144</v>
      </c>
      <c r="D1659" s="6" t="n">
        <v>717</v>
      </c>
      <c r="E1659" s="16" t="n">
        <v>0.0914801654871553</v>
      </c>
      <c r="F1659" s="16" t="n">
        <v>0.0171012803811434</v>
      </c>
      <c r="G1659" s="16" t="n">
        <v>0.105862005453978</v>
      </c>
      <c r="H1659" s="16" t="n">
        <v>0.0380350554622785</v>
      </c>
      <c r="I1659" s="23" t="n">
        <f aca="false">G1659-E1659</f>
        <v>0.0143818399668223</v>
      </c>
      <c r="J1659" s="17" t="n">
        <f aca="false">100*(G1659-E1659)/E1659</f>
        <v>15.7212657959628</v>
      </c>
      <c r="K1659" s="16" t="n">
        <v>7.14763488529349</v>
      </c>
      <c r="L1659" s="17" t="n">
        <v>474.697645587146</v>
      </c>
      <c r="M1659" s="18" t="n">
        <v>3.35132378875183E-012</v>
      </c>
      <c r="N1659" s="18" t="n">
        <v>3.30569543669841E-011</v>
      </c>
      <c r="O1659" s="6" t="str">
        <f aca="false">IF(N1659&lt;0.05,"Yes","No")</f>
        <v>Yes</v>
      </c>
      <c r="P1659" s="16" t="n">
        <v>0.405691641454397</v>
      </c>
      <c r="Q1659" s="17" t="n">
        <v>19.7710411778845</v>
      </c>
      <c r="R1659" s="18" t="n">
        <v>9.87426650046639E-006</v>
      </c>
      <c r="S1659" s="16" t="n">
        <v>0.0015879594100238</v>
      </c>
      <c r="T1659" s="16" t="n">
        <v>0.0143577297552578</v>
      </c>
      <c r="U1659" s="16" t="n">
        <v>0.00283790952456988</v>
      </c>
      <c r="V1659" s="16" t="n">
        <v>0.0248205769555475</v>
      </c>
      <c r="W1659" s="6" t="s">
        <v>695</v>
      </c>
      <c r="X1659" s="17" t="n">
        <v>99.8</v>
      </c>
      <c r="Y1659" s="16" t="n">
        <v>0.633038896637223</v>
      </c>
      <c r="Z1659" s="16" t="n">
        <f aca="false">(G1659-E1659)/SQRT(H1659^2/D1659+F1659^2/C1659)</f>
        <v>7.14763488529347</v>
      </c>
      <c r="AA1659" s="24" t="n">
        <f aca="false">ABS(K1659-Z1659)</f>
        <v>0</v>
      </c>
    </row>
    <row r="1660" customFormat="false" ht="15" hidden="false" customHeight="false" outlineLevel="0" collapsed="false">
      <c r="A1660" s="17" t="n">
        <v>2055</v>
      </c>
      <c r="B1660" s="6" t="s">
        <v>620</v>
      </c>
      <c r="C1660" s="6" t="n">
        <v>144</v>
      </c>
      <c r="D1660" s="6" t="n">
        <v>717</v>
      </c>
      <c r="E1660" s="16" t="n">
        <v>0.0920418373878218</v>
      </c>
      <c r="F1660" s="16" t="n">
        <v>0.0172260129911634</v>
      </c>
      <c r="G1660" s="16" t="n">
        <v>0.106419438488439</v>
      </c>
      <c r="H1660" s="16" t="n">
        <v>0.0380807802492873</v>
      </c>
      <c r="I1660" s="23" t="n">
        <f aca="false">G1660-E1660</f>
        <v>0.0143776011006168</v>
      </c>
      <c r="J1660" s="17" t="n">
        <f aca="false">100*(G1660-E1660)/E1660</f>
        <v>15.6207236933311</v>
      </c>
      <c r="K1660" s="16" t="n">
        <v>7.11519921453186</v>
      </c>
      <c r="L1660" s="17" t="n">
        <v>470.868056467605</v>
      </c>
      <c r="M1660" s="18" t="n">
        <v>4.1878909787637E-012</v>
      </c>
      <c r="N1660" s="18" t="n">
        <v>4.06034430680208E-011</v>
      </c>
      <c r="O1660" s="6" t="str">
        <f aca="false">IF(N1660&lt;0.05,"Yes","No")</f>
        <v>Yes</v>
      </c>
      <c r="P1660" s="16" t="n">
        <v>0.404989180711861</v>
      </c>
      <c r="Q1660" s="17" t="n">
        <v>19.7026327864541</v>
      </c>
      <c r="R1660" s="18" t="n">
        <v>1.0225858755685E-005</v>
      </c>
      <c r="S1660" s="16" t="n">
        <v>0.00166398240194658</v>
      </c>
      <c r="T1660" s="16" t="n">
        <v>0.0143534384148501</v>
      </c>
      <c r="U1660" s="16" t="n">
        <v>0.00287825994809567</v>
      </c>
      <c r="V1660" s="16" t="n">
        <v>0.0248205769555475</v>
      </c>
      <c r="W1660" s="6" t="s">
        <v>695</v>
      </c>
      <c r="X1660" s="17" t="n">
        <v>99.8</v>
      </c>
      <c r="Y1660" s="16" t="n">
        <v>0.63264179451418</v>
      </c>
      <c r="Z1660" s="16" t="n">
        <f aca="false">(G1660-E1660)/SQRT(H1660^2/D1660+F1660^2/C1660)</f>
        <v>7.11519921453184</v>
      </c>
      <c r="AA1660" s="24" t="n">
        <f aca="false">ABS(K1660-Z1660)</f>
        <v>0</v>
      </c>
    </row>
    <row r="1661" customFormat="false" ht="15" hidden="false" customHeight="false" outlineLevel="0" collapsed="false">
      <c r="A1661" s="17" t="n">
        <v>2056</v>
      </c>
      <c r="B1661" s="6" t="s">
        <v>620</v>
      </c>
      <c r="C1661" s="6" t="n">
        <v>144</v>
      </c>
      <c r="D1661" s="6" t="n">
        <v>717</v>
      </c>
      <c r="E1661" s="16" t="n">
        <v>0.0926166456192732</v>
      </c>
      <c r="F1661" s="16" t="n">
        <v>0.0173534012217017</v>
      </c>
      <c r="G1661" s="16" t="n">
        <v>0.106989291848581</v>
      </c>
      <c r="H1661" s="16" t="n">
        <v>0.0381285022507179</v>
      </c>
      <c r="I1661" s="23" t="n">
        <f aca="false">G1661-E1661</f>
        <v>0.0143726462293078</v>
      </c>
      <c r="J1661" s="17" t="n">
        <f aca="false">100*(G1661-E1661)/E1661</f>
        <v>15.518426664242</v>
      </c>
      <c r="K1661" s="16" t="n">
        <v>7.0818876309068</v>
      </c>
      <c r="L1661" s="17" t="n">
        <v>467.035509949639</v>
      </c>
      <c r="M1661" s="18" t="n">
        <v>5.2584060925605E-012</v>
      </c>
      <c r="N1661" s="18" t="n">
        <v>4.99905484184145E-011</v>
      </c>
      <c r="O1661" s="6" t="str">
        <f aca="false">IF(N1661&lt;0.05,"Yes","No")</f>
        <v>Yes</v>
      </c>
      <c r="P1661" s="16" t="n">
        <v>0.404245248686972</v>
      </c>
      <c r="Q1661" s="17" t="n">
        <v>19.6303150161971</v>
      </c>
      <c r="R1661" s="18" t="n">
        <v>1.0611254667123E-005</v>
      </c>
      <c r="S1661" s="16" t="n">
        <v>0.00174453150159426</v>
      </c>
      <c r="T1661" s="16" t="n">
        <v>0.0143484350754169</v>
      </c>
      <c r="U1661" s="16" t="n">
        <v>0.00292122441453072</v>
      </c>
      <c r="V1661" s="16" t="n">
        <v>0.0248205769555475</v>
      </c>
      <c r="W1661" s="6" t="s">
        <v>695</v>
      </c>
      <c r="X1661" s="17" t="n">
        <v>99.8</v>
      </c>
      <c r="Y1661" s="16" t="n">
        <v>0.632089725708973</v>
      </c>
      <c r="Z1661" s="16" t="n">
        <f aca="false">(G1661-E1661)/SQRT(H1661^2/D1661+F1661^2/C1661)</f>
        <v>7.08188763090678</v>
      </c>
      <c r="AA1661" s="24" t="n">
        <f aca="false">ABS(K1661-Z1661)</f>
        <v>0</v>
      </c>
    </row>
    <row r="1662" customFormat="false" ht="15" hidden="false" customHeight="false" outlineLevel="0" collapsed="false">
      <c r="A1662" s="17" t="n">
        <v>2057</v>
      </c>
      <c r="B1662" s="6" t="s">
        <v>620</v>
      </c>
      <c r="C1662" s="6" t="n">
        <v>144</v>
      </c>
      <c r="D1662" s="6" t="n">
        <v>717</v>
      </c>
      <c r="E1662" s="16" t="n">
        <v>0.0931948159769591</v>
      </c>
      <c r="F1662" s="16" t="n">
        <v>0.0174805749275597</v>
      </c>
      <c r="G1662" s="16" t="n">
        <v>0.107561437161107</v>
      </c>
      <c r="H1662" s="16" t="n">
        <v>0.0381784879431312</v>
      </c>
      <c r="I1662" s="23" t="n">
        <f aca="false">G1662-E1662</f>
        <v>0.0143666211841477</v>
      </c>
      <c r="J1662" s="17" t="n">
        <f aca="false">100*(G1662-E1662)/E1662</f>
        <v>15.4156870567775</v>
      </c>
      <c r="K1662" s="16" t="n">
        <v>7.04811348811698</v>
      </c>
      <c r="L1662" s="17" t="n">
        <v>463.308672254812</v>
      </c>
      <c r="M1662" s="18" t="n">
        <v>6.61411511272306E-012</v>
      </c>
      <c r="N1662" s="18" t="n">
        <v>6.16813006375743E-011</v>
      </c>
      <c r="O1662" s="6" t="str">
        <f aca="false">IF(N1662&lt;0.05,"Yes","No")</f>
        <v>Yes</v>
      </c>
      <c r="P1662" s="16" t="n">
        <v>0.403450147288452</v>
      </c>
      <c r="Q1662" s="17" t="n">
        <v>19.5531700584663</v>
      </c>
      <c r="R1662" s="18" t="n">
        <v>1.10385060541668E-005</v>
      </c>
      <c r="S1662" s="16" t="n">
        <v>0.00183618307127734</v>
      </c>
      <c r="T1662" s="16" t="n">
        <v>0.0143423582695528</v>
      </c>
      <c r="U1662" s="16" t="n">
        <v>0.00296732674999839</v>
      </c>
      <c r="V1662" s="16" t="n">
        <v>0.0248205769555475</v>
      </c>
      <c r="W1662" s="6" t="s">
        <v>695</v>
      </c>
      <c r="X1662" s="17" t="n">
        <v>99.8</v>
      </c>
      <c r="Y1662" s="16" t="n">
        <v>0.631498915233225</v>
      </c>
      <c r="Z1662" s="16" t="n">
        <f aca="false">(G1662-E1662)/SQRT(H1662^2/D1662+F1662^2/C1662)</f>
        <v>7.04811348811699</v>
      </c>
      <c r="AA1662" s="24" t="n">
        <f aca="false">ABS(K1662-Z1662)</f>
        <v>0</v>
      </c>
    </row>
    <row r="1663" customFormat="false" ht="15" hidden="false" customHeight="false" outlineLevel="0" collapsed="false">
      <c r="A1663" s="17" t="n">
        <v>2058</v>
      </c>
      <c r="B1663" s="6" t="s">
        <v>620</v>
      </c>
      <c r="C1663" s="6" t="n">
        <v>144</v>
      </c>
      <c r="D1663" s="6" t="n">
        <v>717</v>
      </c>
      <c r="E1663" s="16" t="n">
        <v>0.0937729123979807</v>
      </c>
      <c r="F1663" s="16" t="n">
        <v>0.0176080404275342</v>
      </c>
      <c r="G1663" s="16" t="n">
        <v>0.108135457822178</v>
      </c>
      <c r="H1663" s="16" t="n">
        <v>0.0382300700411242</v>
      </c>
      <c r="I1663" s="23" t="n">
        <f aca="false">G1663-E1663</f>
        <v>0.0143625454241968</v>
      </c>
      <c r="J1663" s="17" t="n">
        <f aca="false">100*(G1663-E1663)/E1663</f>
        <v>15.3163051641617</v>
      </c>
      <c r="K1663" s="16" t="n">
        <v>7.01531986353931</v>
      </c>
      <c r="L1663" s="17" t="n">
        <v>459.656982724206</v>
      </c>
      <c r="M1663" s="18" t="n">
        <v>8.25691226557961E-012</v>
      </c>
      <c r="N1663" s="18" t="n">
        <v>7.60867222367665E-011</v>
      </c>
      <c r="O1663" s="6" t="str">
        <f aca="false">IF(N1663&lt;0.05,"Yes","No")</f>
        <v>Yes</v>
      </c>
      <c r="P1663" s="16" t="n">
        <v>0.402695204233636</v>
      </c>
      <c r="Q1663" s="17" t="n">
        <v>19.4800620473954</v>
      </c>
      <c r="R1663" s="18" t="n">
        <v>1.145936953826E-005</v>
      </c>
      <c r="S1663" s="16" t="n">
        <v>0.00193323189908211</v>
      </c>
      <c r="T1663" s="16" t="n">
        <v>0.0143382200040242</v>
      </c>
      <c r="U1663" s="16" t="n">
        <v>0.003012014526893</v>
      </c>
      <c r="V1663" s="16" t="n">
        <v>0.0248205769555475</v>
      </c>
      <c r="W1663" s="6" t="s">
        <v>695</v>
      </c>
      <c r="X1663" s="17" t="n">
        <v>99.8</v>
      </c>
      <c r="Y1663" s="16" t="n">
        <v>0.630772508910584</v>
      </c>
      <c r="Z1663" s="16" t="n">
        <f aca="false">(G1663-E1663)/SQRT(H1663^2/D1663+F1663^2/C1663)</f>
        <v>7.01531986353929</v>
      </c>
      <c r="AA1663" s="24" t="n">
        <f aca="false">ABS(K1663-Z1663)</f>
        <v>0</v>
      </c>
    </row>
    <row r="1664" customFormat="false" ht="15" hidden="false" customHeight="false" outlineLevel="0" collapsed="false">
      <c r="A1664" s="17" t="n">
        <v>2059</v>
      </c>
      <c r="B1664" s="6" t="s">
        <v>620</v>
      </c>
      <c r="C1664" s="6" t="n">
        <v>144</v>
      </c>
      <c r="D1664" s="6" t="n">
        <v>717</v>
      </c>
      <c r="E1664" s="16" t="n">
        <v>0.0943633912441631</v>
      </c>
      <c r="F1664" s="16" t="n">
        <v>0.0177378565910795</v>
      </c>
      <c r="G1664" s="16" t="n">
        <v>0.108721115417269</v>
      </c>
      <c r="H1664" s="16" t="n">
        <v>0.0382833691569594</v>
      </c>
      <c r="I1664" s="23" t="n">
        <f aca="false">G1664-E1664</f>
        <v>0.0143577241731062</v>
      </c>
      <c r="J1664" s="17" t="n">
        <f aca="false">100*(G1664-E1664)/E1664</f>
        <v>15.2153541577961</v>
      </c>
      <c r="K1664" s="16" t="n">
        <v>6.9817594085192</v>
      </c>
      <c r="L1664" s="17" t="n">
        <v>456.010447845281</v>
      </c>
      <c r="M1664" s="18" t="n">
        <v>1.03487682327312E-011</v>
      </c>
      <c r="N1664" s="18" t="n">
        <v>9.37188019696904E-011</v>
      </c>
      <c r="O1664" s="6" t="str">
        <f aca="false">IF(N1664&lt;0.05,"Yes","No")</f>
        <v>Yes</v>
      </c>
      <c r="P1664" s="16" t="n">
        <v>0.401901768491352</v>
      </c>
      <c r="Q1664" s="17" t="n">
        <v>19.403374018477</v>
      </c>
      <c r="R1664" s="18" t="n">
        <v>1.19182115567362E-005</v>
      </c>
      <c r="S1664" s="16" t="n">
        <v>0.00202487675948214</v>
      </c>
      <c r="T1664" s="16" t="n">
        <v>0.0143333369313005</v>
      </c>
      <c r="U1664" s="16" t="n">
        <v>0.00305982316373909</v>
      </c>
      <c r="V1664" s="16" t="n">
        <v>0.0248205769555475</v>
      </c>
      <c r="W1664" s="6" t="s">
        <v>695</v>
      </c>
      <c r="X1664" s="17" t="n">
        <v>99.8</v>
      </c>
      <c r="Y1664" s="16" t="n">
        <v>0.629978304664497</v>
      </c>
      <c r="Z1664" s="16" t="n">
        <f aca="false">(G1664-E1664)/SQRT(H1664^2/D1664+F1664^2/C1664)</f>
        <v>6.98175940851918</v>
      </c>
      <c r="AA1664" s="24" t="n">
        <f aca="false">ABS(K1664-Z1664)</f>
        <v>0</v>
      </c>
    </row>
    <row r="1665" customFormat="false" ht="15" hidden="false" customHeight="false" outlineLevel="0" collapsed="false">
      <c r="A1665" s="17" t="n">
        <v>2060</v>
      </c>
      <c r="B1665" s="6" t="s">
        <v>620</v>
      </c>
      <c r="C1665" s="6" t="n">
        <v>144</v>
      </c>
      <c r="D1665" s="6" t="n">
        <v>717</v>
      </c>
      <c r="E1665" s="16" t="n">
        <v>0.0949491819677253</v>
      </c>
      <c r="F1665" s="16" t="n">
        <v>0.017866994630574</v>
      </c>
      <c r="G1665" s="16" t="n">
        <v>0.109300666825126</v>
      </c>
      <c r="H1665" s="16" t="n">
        <v>0.0383365375701255</v>
      </c>
      <c r="I1665" s="23" t="n">
        <f aca="false">G1665-E1665</f>
        <v>0.0143514848574009</v>
      </c>
      <c r="J1665" s="17" t="n">
        <f aca="false">100*(G1665-E1665)/E1665</f>
        <v>15.1149115347609</v>
      </c>
      <c r="K1665" s="16" t="n">
        <v>6.94789751142275</v>
      </c>
      <c r="L1665" s="17" t="n">
        <v>452.444553989177</v>
      </c>
      <c r="M1665" s="18" t="n">
        <v>1.29800694017441E-011</v>
      </c>
      <c r="N1665" s="18" t="n">
        <v>1.15555617851967E-010</v>
      </c>
      <c r="O1665" s="6" t="str">
        <f aca="false">IF(N1665&lt;0.05,"Yes","No")</f>
        <v>Yes</v>
      </c>
      <c r="P1665" s="16" t="n">
        <v>0.401072682675763</v>
      </c>
      <c r="Q1665" s="17" t="n">
        <v>19.323401894044</v>
      </c>
      <c r="R1665" s="18" t="n">
        <v>1.24164144109655E-005</v>
      </c>
      <c r="S1665" s="16" t="n">
        <v>0.00211336723298394</v>
      </c>
      <c r="T1665" s="16" t="n">
        <v>0.01432703592106</v>
      </c>
      <c r="U1665" s="16" t="n">
        <v>0.00311027135855715</v>
      </c>
      <c r="V1665" s="16" t="n">
        <v>0.0248205769555475</v>
      </c>
      <c r="W1665" s="6" t="s">
        <v>695</v>
      </c>
      <c r="X1665" s="17" t="n">
        <v>99.8</v>
      </c>
      <c r="Y1665" s="16" t="n">
        <v>0.629377808771114</v>
      </c>
      <c r="Z1665" s="16" t="n">
        <f aca="false">(G1665-E1665)/SQRT(H1665^2/D1665+F1665^2/C1665)</f>
        <v>6.94789751142273</v>
      </c>
      <c r="AA1665" s="24" t="n">
        <f aca="false">ABS(K1665-Z1665)</f>
        <v>0</v>
      </c>
    </row>
    <row r="1666" customFormat="false" ht="15" hidden="false" customHeight="false" outlineLevel="0" collapsed="false">
      <c r="A1666" s="17" t="n">
        <v>2061</v>
      </c>
      <c r="B1666" s="6" t="s">
        <v>620</v>
      </c>
      <c r="C1666" s="6" t="n">
        <v>144</v>
      </c>
      <c r="D1666" s="6" t="n">
        <v>717</v>
      </c>
      <c r="E1666" s="16" t="n">
        <v>0.0955445770070785</v>
      </c>
      <c r="F1666" s="16" t="n">
        <v>0.0180000454544038</v>
      </c>
      <c r="G1666" s="16" t="n">
        <v>0.109889754628038</v>
      </c>
      <c r="H1666" s="16" t="n">
        <v>0.0383918679569266</v>
      </c>
      <c r="I1666" s="23" t="n">
        <f aca="false">G1666-E1666</f>
        <v>0.0143451776209593</v>
      </c>
      <c r="J1666" s="17" t="n">
        <f aca="false">100*(G1666-E1666)/E1666</f>
        <v>15.0141201838138</v>
      </c>
      <c r="K1666" s="16" t="n">
        <v>6.91327081786131</v>
      </c>
      <c r="L1666" s="17" t="n">
        <v>448.840067365172</v>
      </c>
      <c r="M1666" s="18" t="n">
        <v>1.63451297457567E-011</v>
      </c>
      <c r="N1666" s="18" t="n">
        <v>1.42494263883132E-010</v>
      </c>
      <c r="O1666" s="6" t="str">
        <f aca="false">IF(N1666&lt;0.05,"Yes","No")</f>
        <v>Yes</v>
      </c>
      <c r="P1666" s="16" t="n">
        <v>0.40021860543463</v>
      </c>
      <c r="Q1666" s="17" t="n">
        <v>19.2411918291608</v>
      </c>
      <c r="R1666" s="18" t="n">
        <v>1.29504214811893E-005</v>
      </c>
      <c r="S1666" s="16" t="n">
        <v>0.00222979528268626</v>
      </c>
      <c r="T1666" s="16" t="n">
        <v>0.014320667005565</v>
      </c>
      <c r="U1666" s="16" t="n">
        <v>0.00316348476070934</v>
      </c>
      <c r="V1666" s="16" t="n">
        <v>0.0248205769555475</v>
      </c>
      <c r="W1666" s="6" t="s">
        <v>695</v>
      </c>
      <c r="X1666" s="17" t="n">
        <v>99.8</v>
      </c>
      <c r="Y1666" s="16" t="n">
        <v>0.628588447233845</v>
      </c>
      <c r="Z1666" s="16" t="n">
        <f aca="false">(G1666-E1666)/SQRT(H1666^2/D1666+F1666^2/C1666)</f>
        <v>6.9132708178613</v>
      </c>
      <c r="AA1666" s="24" t="n">
        <f aca="false">ABS(K1666-Z1666)</f>
        <v>0</v>
      </c>
    </row>
    <row r="1667" customFormat="false" ht="15" hidden="false" customHeight="false" outlineLevel="0" collapsed="false">
      <c r="A1667" s="17" t="n">
        <v>2062</v>
      </c>
      <c r="B1667" s="6" t="s">
        <v>620</v>
      </c>
      <c r="C1667" s="6" t="n">
        <v>144</v>
      </c>
      <c r="D1667" s="6" t="n">
        <v>717</v>
      </c>
      <c r="E1667" s="16" t="n">
        <v>0.0961472959671583</v>
      </c>
      <c r="F1667" s="16" t="n">
        <v>0.0181347768382298</v>
      </c>
      <c r="G1667" s="16" t="n">
        <v>0.110486405237865</v>
      </c>
      <c r="H1667" s="16" t="n">
        <v>0.0384485114099168</v>
      </c>
      <c r="I1667" s="23" t="n">
        <f aca="false">G1667-E1667</f>
        <v>0.0143391092707066</v>
      </c>
      <c r="J1667" s="17" t="n">
        <f aca="false">100*(G1667-E1667)/E1667</f>
        <v>14.9136895910255</v>
      </c>
      <c r="K1667" s="16" t="n">
        <v>6.87856516625867</v>
      </c>
      <c r="L1667" s="17" t="n">
        <v>445.261322898844</v>
      </c>
      <c r="M1667" s="18" t="n">
        <v>2.05698692204801E-011</v>
      </c>
      <c r="N1667" s="18" t="n">
        <v>1.77120062427167E-010</v>
      </c>
      <c r="O1667" s="6" t="str">
        <f aca="false">IF(N1667&lt;0.05,"Yes","No")</f>
        <v>Yes</v>
      </c>
      <c r="P1667" s="16" t="n">
        <v>0.399358862771052</v>
      </c>
      <c r="Q1667" s="17" t="n">
        <v>19.1586134324448</v>
      </c>
      <c r="R1667" s="18" t="n">
        <v>1.35101001006527E-005</v>
      </c>
      <c r="S1667" s="16" t="n">
        <v>0.00234157849117759</v>
      </c>
      <c r="T1667" s="16" t="n">
        <v>0.0143145349974603</v>
      </c>
      <c r="U1667" s="16" t="n">
        <v>0.00321757346200234</v>
      </c>
      <c r="V1667" s="16" t="n">
        <v>0.0248205769555475</v>
      </c>
      <c r="W1667" s="6" t="s">
        <v>695</v>
      </c>
      <c r="X1667" s="17" t="n">
        <v>99.7</v>
      </c>
      <c r="Y1667" s="16" t="n">
        <v>0.628021850302185</v>
      </c>
      <c r="Z1667" s="16" t="n">
        <f aca="false">(G1667-E1667)/SQRT(H1667^2/D1667+F1667^2/C1667)</f>
        <v>6.87856516625866</v>
      </c>
      <c r="AA1667" s="24" t="n">
        <f aca="false">ABS(K1667-Z1667)</f>
        <v>0</v>
      </c>
    </row>
    <row r="1668" customFormat="false" ht="15" hidden="false" customHeight="false" outlineLevel="0" collapsed="false">
      <c r="A1668" s="17" t="n">
        <v>2063</v>
      </c>
      <c r="B1668" s="6" t="s">
        <v>620</v>
      </c>
      <c r="C1668" s="6" t="n">
        <v>144</v>
      </c>
      <c r="D1668" s="6" t="n">
        <v>717</v>
      </c>
      <c r="E1668" s="16" t="n">
        <v>0.0967533210447679</v>
      </c>
      <c r="F1668" s="16" t="n">
        <v>0.0182716255095714</v>
      </c>
      <c r="G1668" s="16" t="n">
        <v>0.11108599336119</v>
      </c>
      <c r="H1668" s="16" t="n">
        <v>0.0385063749699481</v>
      </c>
      <c r="I1668" s="23" t="n">
        <f aca="false">G1668-E1668</f>
        <v>0.0143326723164225</v>
      </c>
      <c r="J1668" s="17" t="n">
        <f aca="false">100*(G1668-E1668)/E1668</f>
        <v>14.8136231001216</v>
      </c>
      <c r="K1668" s="16" t="n">
        <v>6.84341959928552</v>
      </c>
      <c r="L1668" s="17" t="n">
        <v>441.693782882341</v>
      </c>
      <c r="M1668" s="18" t="n">
        <v>2.5930425034442E-011</v>
      </c>
      <c r="N1668" s="18" t="n">
        <v>2.18577111740814E-010</v>
      </c>
      <c r="O1668" s="6" t="str">
        <f aca="false">IF(N1668&lt;0.05,"Yes","No")</f>
        <v>Yes</v>
      </c>
      <c r="P1668" s="16" t="n">
        <v>0.398477189235496</v>
      </c>
      <c r="Q1668" s="17" t="n">
        <v>19.074113009467</v>
      </c>
      <c r="R1668" s="18" t="n">
        <v>1.41080225549614E-005</v>
      </c>
      <c r="S1668" s="16" t="n">
        <v>0.00247556222533029</v>
      </c>
      <c r="T1668" s="16" t="n">
        <v>0.0143080337665089</v>
      </c>
      <c r="U1668" s="16" t="n">
        <v>0.00327394611882583</v>
      </c>
      <c r="V1668" s="16" t="n">
        <v>0.0248205769555475</v>
      </c>
      <c r="W1668" s="6" t="s">
        <v>695</v>
      </c>
      <c r="X1668" s="17" t="n">
        <v>99.7</v>
      </c>
      <c r="Y1668" s="16" t="n">
        <v>0.627285758561909</v>
      </c>
      <c r="Z1668" s="16" t="n">
        <f aca="false">(G1668-E1668)/SQRT(H1668^2/D1668+F1668^2/C1668)</f>
        <v>6.84341959928551</v>
      </c>
      <c r="AA1668" s="24" t="n">
        <f aca="false">ABS(K1668-Z1668)</f>
        <v>0</v>
      </c>
    </row>
    <row r="1669" customFormat="false" ht="15" hidden="false" customHeight="false" outlineLevel="0" collapsed="false">
      <c r="A1669" s="17" t="n">
        <v>2064</v>
      </c>
      <c r="B1669" s="6" t="s">
        <v>620</v>
      </c>
      <c r="C1669" s="6" t="n">
        <v>144</v>
      </c>
      <c r="D1669" s="6" t="n">
        <v>717</v>
      </c>
      <c r="E1669" s="16" t="n">
        <v>0.0973714563685159</v>
      </c>
      <c r="F1669" s="16" t="n">
        <v>0.0184093738701376</v>
      </c>
      <c r="G1669" s="16" t="n">
        <v>0.111697130528703</v>
      </c>
      <c r="H1669" s="16" t="n">
        <v>0.0385656253440861</v>
      </c>
      <c r="I1669" s="23" t="n">
        <f aca="false">G1669-E1669</f>
        <v>0.0143256741601875</v>
      </c>
      <c r="J1669" s="17" t="n">
        <f aca="false">100*(G1669-E1669)/E1669</f>
        <v>14.7123959058084</v>
      </c>
      <c r="K1669" s="16" t="n">
        <v>6.80798146198016</v>
      </c>
      <c r="L1669" s="17" t="n">
        <v>438.180388169538</v>
      </c>
      <c r="M1669" s="18" t="n">
        <v>3.27081443272909E-011</v>
      </c>
      <c r="N1669" s="18" t="n">
        <v>2.70550437919835E-010</v>
      </c>
      <c r="O1669" s="6" t="str">
        <f aca="false">IF(N1669&lt;0.05,"Yes","No")</f>
        <v>Yes</v>
      </c>
      <c r="P1669" s="16" t="n">
        <v>0.397567931601842</v>
      </c>
      <c r="Q1669" s="17" t="n">
        <v>18.9871645160219</v>
      </c>
      <c r="R1669" s="18" t="n">
        <v>1.47510917921518E-005</v>
      </c>
      <c r="S1669" s="16" t="n">
        <v>0.00260298245545537</v>
      </c>
      <c r="T1669" s="16" t="n">
        <v>0.0143009734905248</v>
      </c>
      <c r="U1669" s="16" t="n">
        <v>0.00333270795277621</v>
      </c>
      <c r="V1669" s="16" t="n">
        <v>0.0248205769555475</v>
      </c>
      <c r="W1669" s="6" t="s">
        <v>695</v>
      </c>
      <c r="X1669" s="17" t="n">
        <v>99.7</v>
      </c>
      <c r="Y1669" s="16" t="n">
        <v>0.626559352239269</v>
      </c>
      <c r="Z1669" s="16" t="n">
        <f aca="false">(G1669-E1669)/SQRT(H1669^2/D1669+F1669^2/C1669)</f>
        <v>6.80798146198017</v>
      </c>
      <c r="AA1669" s="24" t="n">
        <f aca="false">ABS(K1669-Z1669)</f>
        <v>0</v>
      </c>
    </row>
    <row r="1670" customFormat="false" ht="15" hidden="false" customHeight="false" outlineLevel="0" collapsed="false">
      <c r="A1670" s="17" t="n">
        <v>2065</v>
      </c>
      <c r="B1670" s="6" t="s">
        <v>620</v>
      </c>
      <c r="C1670" s="6" t="n">
        <v>144</v>
      </c>
      <c r="D1670" s="6" t="n">
        <v>717</v>
      </c>
      <c r="E1670" s="16" t="n">
        <v>0.0980040052802199</v>
      </c>
      <c r="F1670" s="16" t="n">
        <v>0.0185501880218014</v>
      </c>
      <c r="G1670" s="16" t="n">
        <v>0.112322893695103</v>
      </c>
      <c r="H1670" s="16" t="n">
        <v>0.0386273013095114</v>
      </c>
      <c r="I1670" s="23" t="n">
        <f aca="false">G1670-E1670</f>
        <v>0.0143188884148832</v>
      </c>
      <c r="J1670" s="17" t="n">
        <f aca="false">100*(G1670-E1670)/E1670</f>
        <v>14.6105134927309</v>
      </c>
      <c r="K1670" s="16" t="n">
        <v>6.77211919277903</v>
      </c>
      <c r="L1670" s="17" t="n">
        <v>434.668613313113</v>
      </c>
      <c r="M1670" s="18" t="n">
        <v>4.13213802124069E-011</v>
      </c>
      <c r="N1670" s="18" t="n">
        <v>3.35049631028688E-010</v>
      </c>
      <c r="O1670" s="6" t="str">
        <f aca="false">IF(N1670&lt;0.05,"Yes","No")</f>
        <v>Yes</v>
      </c>
      <c r="P1670" s="16" t="n">
        <v>0.396640534384621</v>
      </c>
      <c r="Q1670" s="17" t="n">
        <v>18.8986860221296</v>
      </c>
      <c r="R1670" s="18" t="n">
        <v>1.54357824902159E-005</v>
      </c>
      <c r="S1670" s="16" t="n">
        <v>0.00272901294474818</v>
      </c>
      <c r="T1670" s="16" t="n">
        <v>0.0142941254822318</v>
      </c>
      <c r="U1670" s="16" t="n">
        <v>0.00339307940889773</v>
      </c>
      <c r="V1670" s="16" t="n">
        <v>0.0248205769555475</v>
      </c>
      <c r="W1670" s="6" t="s">
        <v>695</v>
      </c>
      <c r="X1670" s="17" t="n">
        <v>99.7</v>
      </c>
      <c r="Y1670" s="16" t="n">
        <v>0.626104137610414</v>
      </c>
      <c r="Z1670" s="16" t="n">
        <f aca="false">(G1670-E1670)/SQRT(H1670^2/D1670+F1670^2/C1670)</f>
        <v>6.77211919277903</v>
      </c>
      <c r="AA1670" s="24" t="n">
        <f aca="false">ABS(K1670-Z1670)</f>
        <v>0</v>
      </c>
    </row>
    <row r="1671" customFormat="false" ht="15" hidden="false" customHeight="false" outlineLevel="0" collapsed="false">
      <c r="A1671" s="17" t="n">
        <v>2066</v>
      </c>
      <c r="B1671" s="6" t="s">
        <v>620</v>
      </c>
      <c r="C1671" s="6" t="n">
        <v>144</v>
      </c>
      <c r="D1671" s="6" t="n">
        <v>717</v>
      </c>
      <c r="E1671" s="16" t="n">
        <v>0.098634138987917</v>
      </c>
      <c r="F1671" s="16" t="n">
        <v>0.0186901446336023</v>
      </c>
      <c r="G1671" s="16" t="n">
        <v>0.112945995455922</v>
      </c>
      <c r="H1671" s="16" t="n">
        <v>0.0386886434468097</v>
      </c>
      <c r="I1671" s="23" t="n">
        <f aca="false">G1671-E1671</f>
        <v>0.0143118564680051</v>
      </c>
      <c r="J1671" s="17" t="n">
        <f aca="false">100*(G1671-E1671)/E1671</f>
        <v>14.5100434949387</v>
      </c>
      <c r="K1671" s="16" t="n">
        <v>6.73661647653345</v>
      </c>
      <c r="L1671" s="17" t="n">
        <v>431.240665744742</v>
      </c>
      <c r="M1671" s="18" t="n">
        <v>5.20164960140335E-011</v>
      </c>
      <c r="N1671" s="18" t="n">
        <v>4.09589768497015E-010</v>
      </c>
      <c r="O1671" s="6" t="str">
        <f aca="false">IF(N1671&lt;0.05,"Yes","No")</f>
        <v>Yes</v>
      </c>
      <c r="P1671" s="16" t="n">
        <v>0.395713246737731</v>
      </c>
      <c r="Q1671" s="17" t="n">
        <v>18.8104245778682</v>
      </c>
      <c r="R1671" s="18" t="n">
        <v>1.61506754391412E-005</v>
      </c>
      <c r="S1671" s="16" t="n">
        <v>0.00284857552072234</v>
      </c>
      <c r="T1671" s="16" t="n">
        <v>0.0142870293882721</v>
      </c>
      <c r="U1671" s="16" t="n">
        <v>0.00345505364976511</v>
      </c>
      <c r="V1671" s="16" t="n">
        <v>0.0248205769555475</v>
      </c>
      <c r="W1671" s="6" t="s">
        <v>695</v>
      </c>
      <c r="X1671" s="17" t="n">
        <v>99.6</v>
      </c>
      <c r="Y1671" s="16" t="n">
        <v>0.625271191693786</v>
      </c>
      <c r="Z1671" s="16" t="n">
        <f aca="false">(G1671-E1671)/SQRT(H1671^2/D1671+F1671^2/C1671)</f>
        <v>6.73661647653344</v>
      </c>
      <c r="AA1671" s="24" t="n">
        <f aca="false">ABS(K1671-Z1671)</f>
        <v>0</v>
      </c>
    </row>
    <row r="1672" customFormat="false" ht="15" hidden="false" customHeight="false" outlineLevel="0" collapsed="false">
      <c r="A1672" s="17" t="n">
        <v>2067</v>
      </c>
      <c r="B1672" s="6" t="s">
        <v>620</v>
      </c>
      <c r="C1672" s="6" t="n">
        <v>144</v>
      </c>
      <c r="D1672" s="6" t="n">
        <v>717</v>
      </c>
      <c r="E1672" s="16" t="n">
        <v>0.0992743999231606</v>
      </c>
      <c r="F1672" s="16" t="n">
        <v>0.0188300470941587</v>
      </c>
      <c r="G1672" s="16" t="n">
        <v>0.113578019167506</v>
      </c>
      <c r="H1672" s="16" t="n">
        <v>0.038752284781962</v>
      </c>
      <c r="I1672" s="23" t="n">
        <f aca="false">G1672-E1672</f>
        <v>0.0143036192443451</v>
      </c>
      <c r="J1672" s="17" t="n">
        <f aca="false">100*(G1672-E1672)/E1672</f>
        <v>14.4081648999301</v>
      </c>
      <c r="K1672" s="16" t="n">
        <v>6.70065497439047</v>
      </c>
      <c r="L1672" s="17" t="n">
        <v>427.908706877058</v>
      </c>
      <c r="M1672" s="18" t="n">
        <v>6.55779452899143E-011</v>
      </c>
      <c r="N1672" s="18" t="n">
        <v>4.9383248406491E-010</v>
      </c>
      <c r="O1672" s="6" t="str">
        <f aca="false">IF(N1672&lt;0.05,"Yes","No")</f>
        <v>Yes</v>
      </c>
      <c r="P1672" s="16" t="n">
        <v>0.394733216345945</v>
      </c>
      <c r="Q1672" s="17" t="n">
        <v>18.7173674969614</v>
      </c>
      <c r="R1672" s="18" t="n">
        <v>1.69405485132538E-005</v>
      </c>
      <c r="S1672" s="16" t="n">
        <v>0.00298192729246268</v>
      </c>
      <c r="T1672" s="16" t="n">
        <v>0.0142787323638609</v>
      </c>
      <c r="U1672" s="16" t="n">
        <v>0.00352161031902728</v>
      </c>
      <c r="V1672" s="16" t="n">
        <v>0.0248205769555475</v>
      </c>
      <c r="W1672" s="6" t="s">
        <v>695</v>
      </c>
      <c r="X1672" s="17" t="n">
        <v>99.6</v>
      </c>
      <c r="Y1672" s="16" t="n">
        <v>0.624176739501007</v>
      </c>
      <c r="Z1672" s="16" t="n">
        <f aca="false">(G1672-E1672)/SQRT(H1672^2/D1672+F1672^2/C1672)</f>
        <v>6.70065497439047</v>
      </c>
      <c r="AA1672" s="24" t="n">
        <f aca="false">ABS(K1672-Z1672)</f>
        <v>0</v>
      </c>
    </row>
    <row r="1673" customFormat="false" ht="15" hidden="false" customHeight="false" outlineLevel="0" collapsed="false">
      <c r="A1673" s="17" t="n">
        <v>2068</v>
      </c>
      <c r="B1673" s="6" t="s">
        <v>620</v>
      </c>
      <c r="C1673" s="6" t="n">
        <v>144</v>
      </c>
      <c r="D1673" s="6" t="n">
        <v>717</v>
      </c>
      <c r="E1673" s="16" t="n">
        <v>0.0999132294414772</v>
      </c>
      <c r="F1673" s="16" t="n">
        <v>0.0189721389442562</v>
      </c>
      <c r="G1673" s="16" t="n">
        <v>0.114208917363418</v>
      </c>
      <c r="H1673" s="16" t="n">
        <v>0.038813877643925</v>
      </c>
      <c r="I1673" s="23" t="n">
        <f aca="false">G1673-E1673</f>
        <v>0.014295687921941</v>
      </c>
      <c r="J1673" s="17" t="n">
        <f aca="false">100*(G1673-E1673)/E1673</f>
        <v>14.3081031429522</v>
      </c>
      <c r="K1673" s="16" t="n">
        <v>6.66486481177909</v>
      </c>
      <c r="L1673" s="17" t="n">
        <v>424.540250743215</v>
      </c>
      <c r="M1673" s="18" t="n">
        <v>8.25022667717588E-011</v>
      </c>
      <c r="N1673" s="18" t="n">
        <v>6.12499160733093E-010</v>
      </c>
      <c r="O1673" s="6" t="str">
        <f aca="false">IF(N1673&lt;0.05,"Yes","No")</f>
        <v>Yes</v>
      </c>
      <c r="P1673" s="16" t="n">
        <v>0.39378253279291</v>
      </c>
      <c r="Q1673" s="17" t="n">
        <v>18.6273174853114</v>
      </c>
      <c r="R1673" s="18" t="n">
        <v>1.77419135583246E-005</v>
      </c>
      <c r="S1673" s="16" t="n">
        <v>0.00313673099951561</v>
      </c>
      <c r="T1673" s="16" t="n">
        <v>0.014270735077921</v>
      </c>
      <c r="U1673" s="16" t="n">
        <v>0.00358785991321114</v>
      </c>
      <c r="V1673" s="16" t="n">
        <v>0.0248205769555475</v>
      </c>
      <c r="W1673" s="6" t="s">
        <v>695</v>
      </c>
      <c r="X1673" s="17" t="n">
        <v>99.6</v>
      </c>
      <c r="Y1673" s="16" t="n">
        <v>0.623421276925461</v>
      </c>
      <c r="Z1673" s="16" t="n">
        <f aca="false">(G1673-E1673)/SQRT(H1673^2/D1673+F1673^2/C1673)</f>
        <v>6.6648648117791</v>
      </c>
      <c r="AA1673" s="24" t="n">
        <f aca="false">ABS(K1673-Z1673)</f>
        <v>0</v>
      </c>
    </row>
    <row r="1674" customFormat="false" ht="15" hidden="false" customHeight="false" outlineLevel="0" collapsed="false">
      <c r="A1674" s="17" t="n">
        <v>2069</v>
      </c>
      <c r="B1674" s="6" t="s">
        <v>620</v>
      </c>
      <c r="C1674" s="6" t="n">
        <v>144</v>
      </c>
      <c r="D1674" s="6" t="n">
        <v>717</v>
      </c>
      <c r="E1674" s="16" t="n">
        <v>0.100547832074679</v>
      </c>
      <c r="F1674" s="16" t="n">
        <v>0.0191162381523572</v>
      </c>
      <c r="G1674" s="16" t="n">
        <v>0.114837302406795</v>
      </c>
      <c r="H1674" s="16" t="n">
        <v>0.0388745251637643</v>
      </c>
      <c r="I1674" s="23" t="n">
        <f aca="false">G1674-E1674</f>
        <v>0.0142894703321166</v>
      </c>
      <c r="J1674" s="17" t="n">
        <f aca="false">100*(G1674-E1674)/E1674</f>
        <v>14.2116145492859</v>
      </c>
      <c r="K1674" s="16" t="n">
        <v>6.62984679472463</v>
      </c>
      <c r="L1674" s="17" t="n">
        <v>421.159574818573</v>
      </c>
      <c r="M1674" s="18" t="n">
        <v>1.03191670741952E-010</v>
      </c>
      <c r="N1674" s="18" t="n">
        <v>7.42485274756306E-010</v>
      </c>
      <c r="O1674" s="6" t="str">
        <f aca="false">IF(N1674&lt;0.05,"Yes","No")</f>
        <v>Yes</v>
      </c>
      <c r="P1674" s="16" t="n">
        <v>0.392889107387394</v>
      </c>
      <c r="Q1674" s="17" t="n">
        <v>18.5428889582477</v>
      </c>
      <c r="R1674" s="18" t="n">
        <v>1.85278931084303E-005</v>
      </c>
      <c r="S1674" s="16" t="n">
        <v>0.00332690285407309</v>
      </c>
      <c r="T1674" s="16" t="n">
        <v>0.0142644389246895</v>
      </c>
      <c r="U1674" s="16" t="n">
        <v>0.0036518579026856</v>
      </c>
      <c r="V1674" s="16" t="n">
        <v>0.0248205769555475</v>
      </c>
      <c r="W1674" s="6" t="s">
        <v>695</v>
      </c>
      <c r="X1674" s="17" t="n">
        <v>99.6</v>
      </c>
      <c r="Y1674" s="16" t="n">
        <v>0.622820781032078</v>
      </c>
      <c r="Z1674" s="16" t="n">
        <f aca="false">(G1674-E1674)/SQRT(H1674^2/D1674+F1674^2/C1674)</f>
        <v>6.62984679472464</v>
      </c>
      <c r="AA1674" s="24" t="n">
        <f aca="false">ABS(K1674-Z1674)</f>
        <v>0</v>
      </c>
    </row>
    <row r="1675" customFormat="false" ht="15" hidden="false" customHeight="false" outlineLevel="0" collapsed="false">
      <c r="A1675" s="17" t="n">
        <v>2070</v>
      </c>
      <c r="B1675" s="6" t="s">
        <v>620</v>
      </c>
      <c r="C1675" s="6" t="n">
        <v>144</v>
      </c>
      <c r="D1675" s="6" t="n">
        <v>717</v>
      </c>
      <c r="E1675" s="16" t="n">
        <v>0.101193830008722</v>
      </c>
      <c r="F1675" s="16" t="n">
        <v>0.019259941304743</v>
      </c>
      <c r="G1675" s="16" t="n">
        <v>0.115474630526502</v>
      </c>
      <c r="H1675" s="16" t="n">
        <v>0.0389356875444362</v>
      </c>
      <c r="I1675" s="23" t="n">
        <f aca="false">G1675-E1675</f>
        <v>0.0142808005177801</v>
      </c>
      <c r="J1675" s="17" t="n">
        <f aca="false">100*(G1675-E1675)/E1675</f>
        <v>14.1123233665029</v>
      </c>
      <c r="K1675" s="16" t="n">
        <v>6.59400956818595</v>
      </c>
      <c r="L1675" s="17" t="n">
        <v>417.858994629296</v>
      </c>
      <c r="M1675" s="18" t="n">
        <v>1.29551564253668E-010</v>
      </c>
      <c r="N1675" s="18" t="n">
        <v>8.983096914091E-010</v>
      </c>
      <c r="O1675" s="6" t="str">
        <f aca="false">IF(N1675&lt;0.05,"Yes","No")</f>
        <v>Yes</v>
      </c>
      <c r="P1675" s="16" t="n">
        <v>0.391926473801979</v>
      </c>
      <c r="Q1675" s="17" t="n">
        <v>18.452134901535</v>
      </c>
      <c r="R1675" s="18" t="n">
        <v>1.94119075256369E-005</v>
      </c>
      <c r="S1675" s="16" t="n">
        <v>0.00352783051365071</v>
      </c>
      <c r="T1675" s="16" t="n">
        <v>0.0142557025191424</v>
      </c>
      <c r="U1675" s="16" t="n">
        <v>0.0037217680327708</v>
      </c>
      <c r="V1675" s="16" t="n">
        <v>0.0248205769555475</v>
      </c>
      <c r="W1675" s="6" t="s">
        <v>695</v>
      </c>
      <c r="X1675" s="17" t="n">
        <v>99.5</v>
      </c>
      <c r="Y1675" s="16" t="n">
        <v>0.622249341391601</v>
      </c>
      <c r="Z1675" s="16" t="n">
        <f aca="false">(G1675-E1675)/SQRT(H1675^2/D1675+F1675^2/C1675)</f>
        <v>6.59400956818597</v>
      </c>
      <c r="AA1675" s="24" t="n">
        <f aca="false">ABS(K1675-Z1675)</f>
        <v>0</v>
      </c>
    </row>
    <row r="1676" customFormat="false" ht="15" hidden="false" customHeight="false" outlineLevel="0" collapsed="false">
      <c r="A1676" s="17" t="n">
        <v>2071</v>
      </c>
      <c r="B1676" s="6" t="s">
        <v>620</v>
      </c>
      <c r="C1676" s="6" t="n">
        <v>144</v>
      </c>
      <c r="D1676" s="6" t="n">
        <v>717</v>
      </c>
      <c r="E1676" s="16" t="n">
        <v>0.101847131012215</v>
      </c>
      <c r="F1676" s="16" t="n">
        <v>0.0194053043583041</v>
      </c>
      <c r="G1676" s="16" t="n">
        <v>0.116117589664094</v>
      </c>
      <c r="H1676" s="16" t="n">
        <v>0.0389966518112643</v>
      </c>
      <c r="I1676" s="23" t="n">
        <f aca="false">G1676-E1676</f>
        <v>0.0142704586518789</v>
      </c>
      <c r="J1676" s="17" t="n">
        <f aca="false">100*(G1676-E1676)/E1676</f>
        <v>14.0116452079219</v>
      </c>
      <c r="K1676" s="16" t="n">
        <v>6.5573956246613</v>
      </c>
      <c r="L1676" s="17" t="n">
        <v>414.568170024249</v>
      </c>
      <c r="M1676" s="18" t="n">
        <v>1.63227125525323E-010</v>
      </c>
      <c r="N1676" s="18" t="n">
        <v>1.08525376812881E-009</v>
      </c>
      <c r="O1676" s="6" t="str">
        <f aca="false">IF(N1676&lt;0.05,"Yes","No")</f>
        <v>Yes</v>
      </c>
      <c r="P1676" s="16" t="n">
        <v>0.390921296385612</v>
      </c>
      <c r="Q1676" s="17" t="n">
        <v>18.3576075560436</v>
      </c>
      <c r="R1676" s="18" t="n">
        <v>2.03778717744141E-005</v>
      </c>
      <c r="S1676" s="16" t="n">
        <v>0.00374322145193794</v>
      </c>
      <c r="T1676" s="16" t="n">
        <v>0.0142452981746206</v>
      </c>
      <c r="U1676" s="16" t="n">
        <v>0.00379621896453518</v>
      </c>
      <c r="V1676" s="16" t="n">
        <v>0.0248205769555475</v>
      </c>
      <c r="W1676" s="6" t="s">
        <v>695</v>
      </c>
      <c r="X1676" s="17" t="n">
        <v>99.5</v>
      </c>
      <c r="Y1676" s="16" t="n">
        <v>0.621551991321866</v>
      </c>
      <c r="Z1676" s="16" t="n">
        <f aca="false">(G1676-E1676)/SQRT(H1676^2/D1676+F1676^2/C1676)</f>
        <v>6.5573956246613</v>
      </c>
      <c r="AA1676" s="24" t="n">
        <f aca="false">ABS(K1676-Z1676)</f>
        <v>0</v>
      </c>
    </row>
    <row r="1677" customFormat="false" ht="15" hidden="false" customHeight="false" outlineLevel="0" collapsed="false">
      <c r="A1677" s="17" t="n">
        <v>2072</v>
      </c>
      <c r="B1677" s="6" t="s">
        <v>620</v>
      </c>
      <c r="C1677" s="6" t="n">
        <v>144</v>
      </c>
      <c r="D1677" s="6" t="n">
        <v>717</v>
      </c>
      <c r="E1677" s="16" t="n">
        <v>0.102498780159901</v>
      </c>
      <c r="F1677" s="16" t="n">
        <v>0.0195489358336008</v>
      </c>
      <c r="G1677" s="16" t="n">
        <v>0.116759016309739</v>
      </c>
      <c r="H1677" s="16" t="n">
        <v>0.0390558913748969</v>
      </c>
      <c r="I1677" s="23" t="n">
        <f aca="false">G1677-E1677</f>
        <v>0.0142602361498382</v>
      </c>
      <c r="J1677" s="17" t="n">
        <f aca="false">100*(G1677-E1677)/E1677</f>
        <v>13.9125910841006</v>
      </c>
      <c r="K1677" s="16" t="n">
        <v>6.52158075339086</v>
      </c>
      <c r="L1677" s="17" t="n">
        <v>411.361611070875</v>
      </c>
      <c r="M1677" s="18" t="n">
        <v>2.04384561948139E-010</v>
      </c>
      <c r="N1677" s="18" t="n">
        <v>1.31721461550012E-009</v>
      </c>
      <c r="O1677" s="6" t="str">
        <f aca="false">IF(N1677&lt;0.05,"Yes","No")</f>
        <v>Yes</v>
      </c>
      <c r="P1677" s="16" t="n">
        <v>0.38994050895703</v>
      </c>
      <c r="Q1677" s="17" t="n">
        <v>18.26560783896</v>
      </c>
      <c r="R1677" s="18" t="n">
        <v>2.13644742712175E-005</v>
      </c>
      <c r="S1677" s="16" t="n">
        <v>0.00395029745881584</v>
      </c>
      <c r="T1677" s="16" t="n">
        <v>0.0142350188433514</v>
      </c>
      <c r="U1677" s="16" t="n">
        <v>0.00387013798525666</v>
      </c>
      <c r="V1677" s="16" t="n">
        <v>0.0248205769555475</v>
      </c>
      <c r="W1677" s="6" t="s">
        <v>695</v>
      </c>
      <c r="X1677" s="17" t="n">
        <v>99.4</v>
      </c>
      <c r="Y1677" s="16" t="n">
        <v>0.620709359987603</v>
      </c>
      <c r="Z1677" s="16" t="n">
        <f aca="false">(G1677-E1677)/SQRT(H1677^2/D1677+F1677^2/C1677)</f>
        <v>6.52158075339085</v>
      </c>
      <c r="AA1677" s="24" t="n">
        <f aca="false">ABS(K1677-Z1677)</f>
        <v>0</v>
      </c>
    </row>
    <row r="1678" customFormat="false" ht="15" hidden="false" customHeight="false" outlineLevel="0" collapsed="false">
      <c r="A1678" s="17" t="n">
        <v>2073</v>
      </c>
      <c r="B1678" s="6" t="s">
        <v>620</v>
      </c>
      <c r="C1678" s="6" t="n">
        <v>144</v>
      </c>
      <c r="D1678" s="6" t="n">
        <v>717</v>
      </c>
      <c r="E1678" s="16" t="n">
        <v>0.103168772947457</v>
      </c>
      <c r="F1678" s="16" t="n">
        <v>0.0196944245002463</v>
      </c>
      <c r="G1678" s="16" t="n">
        <v>0.117417551192612</v>
      </c>
      <c r="H1678" s="16" t="n">
        <v>0.0391175579787103</v>
      </c>
      <c r="I1678" s="23" t="n">
        <f aca="false">G1678-E1678</f>
        <v>0.0142487782451551</v>
      </c>
      <c r="J1678" s="17" t="n">
        <f aca="false">100*(G1678-E1678)/E1678</f>
        <v>13.8111347436611</v>
      </c>
      <c r="K1678" s="16" t="n">
        <v>6.48496881926234</v>
      </c>
      <c r="L1678" s="17" t="n">
        <v>408.195420636126</v>
      </c>
      <c r="M1678" s="18" t="n">
        <v>2.56836797489991E-010</v>
      </c>
      <c r="N1678" s="18" t="n">
        <v>1.63025411337303E-009</v>
      </c>
      <c r="O1678" s="6" t="str">
        <f aca="false">IF(N1678&lt;0.05,"Yes","No")</f>
        <v>Yes</v>
      </c>
      <c r="P1678" s="16" t="n">
        <v>0.388904178465263</v>
      </c>
      <c r="Q1678" s="17" t="n">
        <v>18.1686491891478</v>
      </c>
      <c r="R1678" s="18" t="n">
        <v>2.24563728769151E-005</v>
      </c>
      <c r="S1678" s="16" t="n">
        <v>0.00413498701389166</v>
      </c>
      <c r="T1678" s="16" t="n">
        <v>0.0142234951346495</v>
      </c>
      <c r="U1678" s="16" t="n">
        <v>0.00395056812809048</v>
      </c>
      <c r="V1678" s="16" t="n">
        <v>0.0248205769555475</v>
      </c>
      <c r="W1678" s="6" t="s">
        <v>695</v>
      </c>
      <c r="X1678" s="17" t="n">
        <v>99.4</v>
      </c>
      <c r="Y1678" s="16" t="n">
        <v>0.620302572446924</v>
      </c>
      <c r="Z1678" s="16" t="n">
        <f aca="false">(G1678-E1678)/SQRT(H1678^2/D1678+F1678^2/C1678)</f>
        <v>6.48496881926236</v>
      </c>
      <c r="AA1678" s="24" t="n">
        <f aca="false">ABS(K1678-Z1678)</f>
        <v>0</v>
      </c>
    </row>
    <row r="1679" customFormat="false" ht="15" hidden="false" customHeight="false" outlineLevel="0" collapsed="false">
      <c r="A1679" s="17" t="n">
        <v>2074</v>
      </c>
      <c r="B1679" s="6" t="s">
        <v>620</v>
      </c>
      <c r="C1679" s="6" t="n">
        <v>144</v>
      </c>
      <c r="D1679" s="6" t="n">
        <v>717</v>
      </c>
      <c r="E1679" s="16" t="n">
        <v>0.103841169271618</v>
      </c>
      <c r="F1679" s="16" t="n">
        <v>0.0198395966798781</v>
      </c>
      <c r="G1679" s="16" t="n">
        <v>0.118077735802369</v>
      </c>
      <c r="H1679" s="16" t="n">
        <v>0.0391807787699807</v>
      </c>
      <c r="I1679" s="23" t="n">
        <f aca="false">G1679-E1679</f>
        <v>0.014236566530751</v>
      </c>
      <c r="J1679" s="17" t="n">
        <f aca="false">100*(G1679-E1679)/E1679</f>
        <v>13.7099443608077</v>
      </c>
      <c r="K1679" s="16" t="n">
        <v>6.44825817530604</v>
      </c>
      <c r="L1679" s="17" t="n">
        <v>405.116576410444</v>
      </c>
      <c r="M1679" s="18" t="n">
        <v>3.22496555643355E-010</v>
      </c>
      <c r="N1679" s="18" t="n">
        <v>1.96966646339154E-009</v>
      </c>
      <c r="O1679" s="6" t="str">
        <f aca="false">IF(N1679&lt;0.05,"Yes","No")</f>
        <v>Yes</v>
      </c>
      <c r="P1679" s="16" t="n">
        <v>0.387836217202596</v>
      </c>
      <c r="Q1679" s="17" t="n">
        <v>18.0690011372261</v>
      </c>
      <c r="R1679" s="18" t="n">
        <v>2.36371573775319E-005</v>
      </c>
      <c r="S1679" s="16" t="n">
        <v>0.00432845291083212</v>
      </c>
      <c r="T1679" s="16" t="n">
        <v>0.0142112125902564</v>
      </c>
      <c r="U1679" s="16" t="n">
        <v>0.00403549080553401</v>
      </c>
      <c r="V1679" s="16" t="n">
        <v>0.0248205769555475</v>
      </c>
      <c r="W1679" s="6" t="s">
        <v>695</v>
      </c>
      <c r="X1679" s="17" t="n">
        <v>99.4</v>
      </c>
      <c r="Y1679" s="16" t="n">
        <v>0.619469626530296</v>
      </c>
      <c r="Z1679" s="16" t="n">
        <f aca="false">(G1679-E1679)/SQRT(H1679^2/D1679+F1679^2/C1679)</f>
        <v>6.44825817530604</v>
      </c>
      <c r="AA1679" s="24" t="n">
        <f aca="false">ABS(K1679-Z1679)</f>
        <v>0</v>
      </c>
    </row>
    <row r="1680" customFormat="false" ht="15" hidden="false" customHeight="false" outlineLevel="0" collapsed="false">
      <c r="A1680" s="17" t="n">
        <v>2075</v>
      </c>
      <c r="B1680" s="6" t="s">
        <v>620</v>
      </c>
      <c r="C1680" s="6" t="n">
        <v>144</v>
      </c>
      <c r="D1680" s="6" t="n">
        <v>717</v>
      </c>
      <c r="E1680" s="16" t="n">
        <v>0.104512660401977</v>
      </c>
      <c r="F1680" s="16" t="n">
        <v>0.0199850443663571</v>
      </c>
      <c r="G1680" s="16" t="n">
        <v>0.118737479123694</v>
      </c>
      <c r="H1680" s="16" t="n">
        <v>0.0392430034664074</v>
      </c>
      <c r="I1680" s="23" t="n">
        <f aca="false">G1680-E1680</f>
        <v>0.0142248187217167</v>
      </c>
      <c r="J1680" s="17" t="n">
        <f aca="false">100*(G1680-E1680)/E1680</f>
        <v>13.6106177634415</v>
      </c>
      <c r="K1680" s="16" t="n">
        <v>6.41207804321884</v>
      </c>
      <c r="L1680" s="17" t="n">
        <v>402.072663053335</v>
      </c>
      <c r="M1680" s="18" t="n">
        <v>4.03160253055792E-010</v>
      </c>
      <c r="N1680" s="18" t="n">
        <v>2.42179834117207E-009</v>
      </c>
      <c r="O1680" s="6" t="str">
        <f aca="false">IF(N1680&lt;0.05,"Yes","No")</f>
        <v>Yes</v>
      </c>
      <c r="P1680" s="16" t="n">
        <v>0.386793390182284</v>
      </c>
      <c r="Q1680" s="17" t="n">
        <v>17.9719627011652</v>
      </c>
      <c r="R1680" s="18" t="n">
        <v>2.48470987194396E-005</v>
      </c>
      <c r="S1680" s="16" t="n">
        <v>0.00458559518655444</v>
      </c>
      <c r="T1680" s="16" t="n">
        <v>0.0141993958667147</v>
      </c>
      <c r="U1680" s="16" t="n">
        <v>0.00411919992900403</v>
      </c>
      <c r="V1680" s="16" t="n">
        <v>0.0248205769555475</v>
      </c>
      <c r="W1680" s="6" t="s">
        <v>695</v>
      </c>
      <c r="X1680" s="17" t="n">
        <v>99.2</v>
      </c>
      <c r="Y1680" s="16" t="n">
        <v>0.618656051448938</v>
      </c>
      <c r="Z1680" s="16" t="n">
        <f aca="false">(G1680-E1680)/SQRT(H1680^2/D1680+F1680^2/C1680)</f>
        <v>6.41207804321884</v>
      </c>
      <c r="AA1680" s="24" t="n">
        <f aca="false">ABS(K1680-Z1680)</f>
        <v>0</v>
      </c>
    </row>
    <row r="1681" customFormat="false" ht="15" hidden="false" customHeight="false" outlineLevel="0" collapsed="false">
      <c r="A1681" s="17" t="n">
        <v>2076</v>
      </c>
      <c r="B1681" s="6" t="s">
        <v>620</v>
      </c>
      <c r="C1681" s="6" t="n">
        <v>144</v>
      </c>
      <c r="D1681" s="6" t="n">
        <v>717</v>
      </c>
      <c r="E1681" s="16" t="n">
        <v>0.105193486075021</v>
      </c>
      <c r="F1681" s="16" t="n">
        <v>0.0201327504741269</v>
      </c>
      <c r="G1681" s="16" t="n">
        <v>0.119405954296868</v>
      </c>
      <c r="H1681" s="16" t="n">
        <v>0.039306267547824</v>
      </c>
      <c r="I1681" s="23" t="n">
        <f aca="false">G1681-E1681</f>
        <v>0.0142124682218477</v>
      </c>
      <c r="J1681" s="17" t="n">
        <f aca="false">100*(G1681-E1681)/E1681</f>
        <v>13.5107873615975</v>
      </c>
      <c r="K1681" s="16" t="n">
        <v>6.37544368106765</v>
      </c>
      <c r="L1681" s="17" t="n">
        <v>399.038832268558</v>
      </c>
      <c r="M1681" s="18" t="n">
        <v>5.04771578016028E-010</v>
      </c>
      <c r="N1681" s="18" t="n">
        <v>2.98739460679345E-009</v>
      </c>
      <c r="O1681" s="6" t="str">
        <f aca="false">IF(N1681&lt;0.05,"Yes","No")</f>
        <v>Yes</v>
      </c>
      <c r="P1681" s="16" t="n">
        <v>0.385725657824454</v>
      </c>
      <c r="Q1681" s="17" t="n">
        <v>17.8728774483817</v>
      </c>
      <c r="R1681" s="18" t="n">
        <v>2.61469635763585E-005</v>
      </c>
      <c r="S1681" s="16" t="n">
        <v>0.00487273533893603</v>
      </c>
      <c r="T1681" s="16" t="n">
        <v>0.0141869752529432</v>
      </c>
      <c r="U1681" s="16" t="n">
        <v>0.00420652881751301</v>
      </c>
      <c r="V1681" s="16" t="n">
        <v>0.0248205769555475</v>
      </c>
      <c r="W1681" s="6" t="s">
        <v>695</v>
      </c>
      <c r="X1681" s="17" t="n">
        <v>99.2</v>
      </c>
      <c r="Y1681" s="16" t="n">
        <v>0.617881218038122</v>
      </c>
      <c r="Z1681" s="16" t="n">
        <f aca="false">(G1681-E1681)/SQRT(H1681^2/D1681+F1681^2/C1681)</f>
        <v>6.37544368106764</v>
      </c>
      <c r="AA1681" s="24" t="n">
        <f aca="false">ABS(K1681-Z1681)</f>
        <v>0</v>
      </c>
    </row>
    <row r="1682" customFormat="false" ht="15" hidden="false" customHeight="false" outlineLevel="0" collapsed="false">
      <c r="A1682" s="17" t="n">
        <v>2077</v>
      </c>
      <c r="B1682" s="6" t="s">
        <v>620</v>
      </c>
      <c r="C1682" s="6" t="n">
        <v>144</v>
      </c>
      <c r="D1682" s="6" t="n">
        <v>717</v>
      </c>
      <c r="E1682" s="16" t="n">
        <v>0.105870500724349</v>
      </c>
      <c r="F1682" s="16" t="n">
        <v>0.0202800981850719</v>
      </c>
      <c r="G1682" s="16" t="n">
        <v>0.120068520016584</v>
      </c>
      <c r="H1682" s="16" t="n">
        <v>0.0393678557513571</v>
      </c>
      <c r="I1682" s="23" t="n">
        <f aca="false">G1682-E1682</f>
        <v>0.014198019292235</v>
      </c>
      <c r="J1682" s="17" t="n">
        <f aca="false">100*(G1682-E1682)/E1682</f>
        <v>13.4107416089415</v>
      </c>
      <c r="K1682" s="16" t="n">
        <v>6.33835531423457</v>
      </c>
      <c r="L1682" s="17" t="n">
        <v>396.047665217743</v>
      </c>
      <c r="M1682" s="18" t="n">
        <v>6.328845422484E-010</v>
      </c>
      <c r="N1682" s="18" t="n">
        <v>3.66305901725589E-009</v>
      </c>
      <c r="O1682" s="6" t="str">
        <f aca="false">IF(N1682&lt;0.05,"Yes","No")</f>
        <v>Yes</v>
      </c>
      <c r="P1682" s="16" t="n">
        <v>0.384620413378628</v>
      </c>
      <c r="Q1682" s="17" t="n">
        <v>17.7705995880686</v>
      </c>
      <c r="R1682" s="18" t="n">
        <v>2.75606053111513E-005</v>
      </c>
      <c r="S1682" s="16" t="n">
        <v>0.00513698985835413</v>
      </c>
      <c r="T1682" s="16" t="n">
        <v>0.0141724585214562</v>
      </c>
      <c r="U1682" s="16" t="n">
        <v>0.00429885540087536</v>
      </c>
      <c r="V1682" s="16" t="n">
        <v>0.0248205769555475</v>
      </c>
      <c r="W1682" s="6" t="s">
        <v>695</v>
      </c>
      <c r="X1682" s="17" t="n">
        <v>99</v>
      </c>
      <c r="Y1682" s="16" t="n">
        <v>0.617290407562374</v>
      </c>
      <c r="Z1682" s="16" t="n">
        <f aca="false">(G1682-E1682)/SQRT(H1682^2/D1682+F1682^2/C1682)</f>
        <v>6.33835531423457</v>
      </c>
      <c r="AA1682" s="24" t="n">
        <f aca="false">ABS(K1682-Z1682)</f>
        <v>0</v>
      </c>
    </row>
    <row r="1683" customFormat="false" ht="15" hidden="false" customHeight="false" outlineLevel="0" collapsed="false">
      <c r="A1683" s="17" t="n">
        <v>2078</v>
      </c>
      <c r="B1683" s="6" t="s">
        <v>620</v>
      </c>
      <c r="C1683" s="6" t="n">
        <v>144</v>
      </c>
      <c r="D1683" s="6" t="n">
        <v>717</v>
      </c>
      <c r="E1683" s="16" t="n">
        <v>0.106544390217298</v>
      </c>
      <c r="F1683" s="16" t="n">
        <v>0.0204280186829471</v>
      </c>
      <c r="G1683" s="16" t="n">
        <v>0.12072626495087</v>
      </c>
      <c r="H1683" s="16" t="n">
        <v>0.0394285208357393</v>
      </c>
      <c r="I1683" s="23" t="n">
        <f aca="false">G1683-E1683</f>
        <v>0.0141818747335724</v>
      </c>
      <c r="J1683" s="17" t="n">
        <f aca="false">100*(G1683-E1683)/E1683</f>
        <v>13.3107662493055</v>
      </c>
      <c r="K1683" s="16" t="n">
        <v>6.30078045461032</v>
      </c>
      <c r="L1683" s="17" t="n">
        <v>393.084637326418</v>
      </c>
      <c r="M1683" s="18" t="n">
        <v>7.94779501332232E-010</v>
      </c>
      <c r="N1683" s="18" t="n">
        <v>4.54995022424801E-009</v>
      </c>
      <c r="O1683" s="6" t="str">
        <f aca="false">IF(N1683&lt;0.05,"Yes","No")</f>
        <v>Yes</v>
      </c>
      <c r="P1683" s="16" t="n">
        <v>0.383480782293308</v>
      </c>
      <c r="Q1683" s="17" t="n">
        <v>17.665446955811</v>
      </c>
      <c r="R1683" s="18" t="n">
        <v>2.90943001639248E-005</v>
      </c>
      <c r="S1683" s="16" t="n">
        <v>0.00543662977760276</v>
      </c>
      <c r="T1683" s="16" t="n">
        <v>0.0141562570272865</v>
      </c>
      <c r="U1683" s="16" t="n">
        <v>0.00439433719862715</v>
      </c>
      <c r="V1683" s="16" t="n">
        <v>0.0248205769555475</v>
      </c>
      <c r="W1683" s="6" t="s">
        <v>695</v>
      </c>
      <c r="X1683" s="17" t="n">
        <v>99</v>
      </c>
      <c r="Y1683" s="16" t="n">
        <v>0.616670540833721</v>
      </c>
      <c r="Z1683" s="16" t="n">
        <f aca="false">(G1683-E1683)/SQRT(H1683^2/D1683+F1683^2/C1683)</f>
        <v>6.30078045461035</v>
      </c>
      <c r="AA1683" s="24" t="n">
        <f aca="false">ABS(K1683-Z1683)</f>
        <v>2.39808173319034E-014</v>
      </c>
    </row>
    <row r="1684" customFormat="false" ht="15" hidden="false" customHeight="false" outlineLevel="0" collapsed="false">
      <c r="A1684" s="17" t="n">
        <v>2079</v>
      </c>
      <c r="B1684" s="6" t="s">
        <v>620</v>
      </c>
      <c r="C1684" s="6" t="n">
        <v>144</v>
      </c>
      <c r="D1684" s="6" t="n">
        <v>717</v>
      </c>
      <c r="E1684" s="16" t="n">
        <v>0.107228513858799</v>
      </c>
      <c r="F1684" s="16" t="n">
        <v>0.0205757125070906</v>
      </c>
      <c r="G1684" s="16" t="n">
        <v>0.121393772774744</v>
      </c>
      <c r="H1684" s="16" t="n">
        <v>0.0394894334542579</v>
      </c>
      <c r="I1684" s="23" t="n">
        <f aca="false">G1684-E1684</f>
        <v>0.0141652589159451</v>
      </c>
      <c r="J1684" s="17" t="n">
        <f aca="false">100*(G1684-E1684)/E1684</f>
        <v>13.2103471419909</v>
      </c>
      <c r="K1684" s="16" t="n">
        <v>6.26332930121493</v>
      </c>
      <c r="L1684" s="17" t="n">
        <v>390.184660005298</v>
      </c>
      <c r="M1684" s="18" t="n">
        <v>9.96006319952427E-010</v>
      </c>
      <c r="N1684" s="18" t="n">
        <v>5.65570075194608E-009</v>
      </c>
      <c r="O1684" s="6" t="str">
        <f aca="false">IF(N1684&lt;0.05,"Yes","No")</f>
        <v>Yes</v>
      </c>
      <c r="P1684" s="16" t="n">
        <v>0.382329934341632</v>
      </c>
      <c r="Q1684" s="17" t="n">
        <v>17.5595760060002</v>
      </c>
      <c r="R1684" s="18" t="n">
        <v>3.07253583498503E-005</v>
      </c>
      <c r="S1684" s="16" t="n">
        <v>0.00577094058141517</v>
      </c>
      <c r="T1684" s="16" t="n">
        <v>0.0141395743265887</v>
      </c>
      <c r="U1684" s="16" t="n">
        <v>0.00449527497174606</v>
      </c>
      <c r="V1684" s="16" t="n">
        <v>0.0248205769555475</v>
      </c>
      <c r="W1684" s="6" t="s">
        <v>695</v>
      </c>
      <c r="X1684" s="17" t="n">
        <v>99</v>
      </c>
      <c r="Y1684" s="16" t="n">
        <v>0.615992561599256</v>
      </c>
      <c r="Z1684" s="16" t="n">
        <f aca="false">(G1684-E1684)/SQRT(H1684^2/D1684+F1684^2/C1684)</f>
        <v>6.26332930121493</v>
      </c>
      <c r="AA1684" s="24" t="n">
        <f aca="false">ABS(K1684-Z1684)</f>
        <v>0</v>
      </c>
    </row>
    <row r="1685" customFormat="false" ht="15" hidden="false" customHeight="false" outlineLevel="0" collapsed="false">
      <c r="A1685" s="17" t="n">
        <v>2080</v>
      </c>
      <c r="B1685" s="6" t="s">
        <v>620</v>
      </c>
      <c r="C1685" s="6" t="n">
        <v>144</v>
      </c>
      <c r="D1685" s="6" t="n">
        <v>717</v>
      </c>
      <c r="E1685" s="16" t="n">
        <v>0.107913431245834</v>
      </c>
      <c r="F1685" s="16" t="n">
        <v>0.0207226875876969</v>
      </c>
      <c r="G1685" s="16" t="n">
        <v>0.122060108186893</v>
      </c>
      <c r="H1685" s="16" t="n">
        <v>0.0395488466212742</v>
      </c>
      <c r="I1685" s="23" t="n">
        <f aca="false">G1685-E1685</f>
        <v>0.014146676941059</v>
      </c>
      <c r="J1685" s="17" t="n">
        <f aca="false">100*(G1685-E1685)/E1685</f>
        <v>13.1092828554695</v>
      </c>
      <c r="K1685" s="16" t="n">
        <v>6.22554541416814</v>
      </c>
      <c r="L1685" s="17" t="n">
        <v>387.335889468935</v>
      </c>
      <c r="M1685" s="18" t="n">
        <v>1.24893079375024E-009</v>
      </c>
      <c r="N1685" s="18" t="n">
        <v>6.76289587028161E-009</v>
      </c>
      <c r="O1685" s="6" t="str">
        <f aca="false">IF(N1685&lt;0.05,"Yes","No")</f>
        <v>Yes</v>
      </c>
      <c r="P1685" s="16" t="n">
        <v>0.381144120183037</v>
      </c>
      <c r="Q1685" s="17" t="n">
        <v>17.4508212307883</v>
      </c>
      <c r="R1685" s="18" t="n">
        <v>3.24968278779385E-005</v>
      </c>
      <c r="S1685" s="16" t="n">
        <v>0.0060618032323865</v>
      </c>
      <c r="T1685" s="16" t="n">
        <v>0.0141209169293139</v>
      </c>
      <c r="U1685" s="16" t="n">
        <v>0.00460406817708644</v>
      </c>
      <c r="V1685" s="16" t="n">
        <v>0.0248205769555475</v>
      </c>
      <c r="W1685" s="6" t="s">
        <v>695</v>
      </c>
      <c r="X1685" s="17" t="n">
        <v>98.9</v>
      </c>
      <c r="Y1685" s="16" t="n">
        <v>0.615392065705873</v>
      </c>
      <c r="Z1685" s="16" t="n">
        <f aca="false">(G1685-E1685)/SQRT(H1685^2/D1685+F1685^2/C1685)</f>
        <v>6.22554541416811</v>
      </c>
      <c r="AA1685" s="24" t="n">
        <f aca="false">ABS(K1685-Z1685)</f>
        <v>3.10862446895044E-014</v>
      </c>
    </row>
    <row r="1686" customFormat="false" ht="15" hidden="false" customHeight="false" outlineLevel="0" collapsed="false">
      <c r="A1686" s="17" t="n">
        <v>2081</v>
      </c>
      <c r="B1686" s="6" t="s">
        <v>620</v>
      </c>
      <c r="C1686" s="6" t="n">
        <v>144</v>
      </c>
      <c r="D1686" s="6" t="n">
        <v>717</v>
      </c>
      <c r="E1686" s="16" t="n">
        <v>0.108607038286411</v>
      </c>
      <c r="F1686" s="16" t="n">
        <v>0.0208716552828153</v>
      </c>
      <c r="G1686" s="16" t="n">
        <v>0.122735340776886</v>
      </c>
      <c r="H1686" s="16" t="n">
        <v>0.039609648834333</v>
      </c>
      <c r="I1686" s="23" t="n">
        <f aca="false">G1686-E1686</f>
        <v>0.0141283024904746</v>
      </c>
      <c r="J1686" s="17" t="n">
        <f aca="false">100*(G1686-E1686)/E1686</f>
        <v>13.0086435588239</v>
      </c>
      <c r="K1686" s="16" t="n">
        <v>6.18772708828676</v>
      </c>
      <c r="L1686" s="17" t="n">
        <v>384.508479620763</v>
      </c>
      <c r="M1686" s="18" t="n">
        <v>1.5643929208076E-009</v>
      </c>
      <c r="N1686" s="18" t="n">
        <v>8.19648261001689E-009</v>
      </c>
      <c r="O1686" s="6" t="str">
        <f aca="false">IF(N1686&lt;0.05,"Yes","No")</f>
        <v>Yes</v>
      </c>
      <c r="P1686" s="16" t="n">
        <v>0.379953015021255</v>
      </c>
      <c r="Q1686" s="17" t="n">
        <v>17.3419212972509</v>
      </c>
      <c r="R1686" s="18" t="n">
        <v>3.4373789389856E-005</v>
      </c>
      <c r="S1686" s="16" t="n">
        <v>0.00635632569412446</v>
      </c>
      <c r="T1686" s="16" t="n">
        <v>0.0141024709121363</v>
      </c>
      <c r="U1686" s="16" t="n">
        <v>0.00471398849288969</v>
      </c>
      <c r="V1686" s="16" t="n">
        <v>0.0248205769555475</v>
      </c>
      <c r="W1686" s="6" t="s">
        <v>695</v>
      </c>
      <c r="X1686" s="17" t="n">
        <v>98.9</v>
      </c>
      <c r="Y1686" s="16" t="n">
        <v>0.614471951030528</v>
      </c>
      <c r="Z1686" s="16" t="n">
        <f aca="false">(G1686-E1686)/SQRT(H1686^2/D1686+F1686^2/C1686)</f>
        <v>6.18772708828676</v>
      </c>
      <c r="AA1686" s="24" t="n">
        <f aca="false">ABS(K1686-Z1686)</f>
        <v>0</v>
      </c>
    </row>
    <row r="1687" customFormat="false" ht="15" hidden="false" customHeight="false" outlineLevel="0" collapsed="false">
      <c r="A1687" s="17" t="n">
        <v>2082</v>
      </c>
      <c r="B1687" s="6" t="s">
        <v>620</v>
      </c>
      <c r="C1687" s="6" t="n">
        <v>144</v>
      </c>
      <c r="D1687" s="6" t="n">
        <v>717</v>
      </c>
      <c r="E1687" s="16" t="n">
        <v>0.109315240238276</v>
      </c>
      <c r="F1687" s="16" t="n">
        <v>0.0210223712638515</v>
      </c>
      <c r="G1687" s="16" t="n">
        <v>0.123425010295593</v>
      </c>
      <c r="H1687" s="16" t="n">
        <v>0.0396727031851074</v>
      </c>
      <c r="I1687" s="23" t="n">
        <f aca="false">G1687-E1687</f>
        <v>0.0141097700573168</v>
      </c>
      <c r="J1687" s="17" t="n">
        <f aca="false">100*(G1687-E1687)/E1687</f>
        <v>12.9074134828424</v>
      </c>
      <c r="K1687" s="16" t="n">
        <v>6.1497093158651</v>
      </c>
      <c r="L1687" s="17" t="n">
        <v>381.71967960716</v>
      </c>
      <c r="M1687" s="18" t="n">
        <v>1.95919375983608E-009</v>
      </c>
      <c r="N1687" s="18" t="n">
        <v>9.96674597921455E-009</v>
      </c>
      <c r="O1687" s="6" t="str">
        <f aca="false">IF(N1687&lt;0.05,"Yes","No")</f>
        <v>Yes</v>
      </c>
      <c r="P1687" s="16" t="n">
        <v>0.378739394071517</v>
      </c>
      <c r="Q1687" s="17" t="n">
        <v>17.2313133775323</v>
      </c>
      <c r="R1687" s="18" t="n">
        <v>3.63920560706316E-005</v>
      </c>
      <c r="S1687" s="16" t="n">
        <v>0.00668100887407572</v>
      </c>
      <c r="T1687" s="16" t="n">
        <v>0.014083865717347</v>
      </c>
      <c r="U1687" s="16" t="n">
        <v>0.00482844778695815</v>
      </c>
      <c r="V1687" s="16" t="n">
        <v>0.0248205769555475</v>
      </c>
      <c r="W1687" s="6" t="s">
        <v>695</v>
      </c>
      <c r="X1687" s="17" t="n">
        <v>98.9</v>
      </c>
      <c r="Y1687" s="16" t="n">
        <v>0.613745544707888</v>
      </c>
      <c r="Z1687" s="16" t="n">
        <f aca="false">(G1687-E1687)/SQRT(H1687^2/D1687+F1687^2/C1687)</f>
        <v>6.1497093158651</v>
      </c>
      <c r="AA1687" s="24" t="n">
        <f aca="false">ABS(K1687-Z1687)</f>
        <v>0</v>
      </c>
    </row>
    <row r="1688" customFormat="false" ht="15" hidden="false" customHeight="false" outlineLevel="0" collapsed="false">
      <c r="A1688" s="17" t="n">
        <v>2083</v>
      </c>
      <c r="B1688" s="6" t="s">
        <v>620</v>
      </c>
      <c r="C1688" s="6" t="n">
        <v>144</v>
      </c>
      <c r="D1688" s="6" t="n">
        <v>717</v>
      </c>
      <c r="E1688" s="16" t="n">
        <v>0.110015310450561</v>
      </c>
      <c r="F1688" s="16" t="n">
        <v>0.0211709124585577</v>
      </c>
      <c r="G1688" s="16" t="n">
        <v>0.124105898769913</v>
      </c>
      <c r="H1688" s="16" t="n">
        <v>0.0397327054653772</v>
      </c>
      <c r="I1688" s="23" t="n">
        <f aca="false">G1688-E1688</f>
        <v>0.0140905883193522</v>
      </c>
      <c r="J1688" s="17" t="n">
        <f aca="false">100*(G1688-E1688)/E1688</f>
        <v>12.8078430735187</v>
      </c>
      <c r="K1688" s="16" t="n">
        <v>6.11229222848976</v>
      </c>
      <c r="L1688" s="17" t="n">
        <v>378.994904138824</v>
      </c>
      <c r="M1688" s="18" t="n">
        <v>2.44184688782036E-009</v>
      </c>
      <c r="N1688" s="18" t="n">
        <v>1.21646824320424E-008</v>
      </c>
      <c r="O1688" s="6" t="str">
        <f aca="false">IF(N1688&lt;0.05,"Yes","No")</f>
        <v>Yes</v>
      </c>
      <c r="P1688" s="16" t="n">
        <v>0.377541877110447</v>
      </c>
      <c r="Q1688" s="17" t="n">
        <v>17.1225200050793</v>
      </c>
      <c r="R1688" s="18" t="n">
        <v>3.84936808732532E-005</v>
      </c>
      <c r="S1688" s="16" t="n">
        <v>0.00702348078660305</v>
      </c>
      <c r="T1688" s="16" t="n">
        <v>0.0140646166021593</v>
      </c>
      <c r="U1688" s="16" t="n">
        <v>0.00494401194168923</v>
      </c>
      <c r="V1688" s="16" t="n">
        <v>0.0248205769555475</v>
      </c>
      <c r="W1688" s="6" t="s">
        <v>695</v>
      </c>
      <c r="X1688" s="17" t="n">
        <v>98.8</v>
      </c>
      <c r="Y1688" s="16" t="n">
        <v>0.613125677979235</v>
      </c>
      <c r="Z1688" s="16" t="n">
        <f aca="false">(G1688-E1688)/SQRT(H1688^2/D1688+F1688^2/C1688)</f>
        <v>6.11229222848976</v>
      </c>
      <c r="AA1688" s="24" t="n">
        <f aca="false">ABS(K1688-Z1688)</f>
        <v>0</v>
      </c>
    </row>
    <row r="1689" customFormat="false" ht="15" hidden="false" customHeight="false" outlineLevel="0" collapsed="false">
      <c r="A1689" s="17" t="n">
        <v>2084</v>
      </c>
      <c r="B1689" s="6" t="s">
        <v>620</v>
      </c>
      <c r="C1689" s="6" t="n">
        <v>144</v>
      </c>
      <c r="D1689" s="6" t="n">
        <v>717</v>
      </c>
      <c r="E1689" s="16" t="n">
        <v>0.110720024030242</v>
      </c>
      <c r="F1689" s="16" t="n">
        <v>0.0213204960644304</v>
      </c>
      <c r="G1689" s="16" t="n">
        <v>0.124790547490951</v>
      </c>
      <c r="H1689" s="16" t="n">
        <v>0.0397921154309121</v>
      </c>
      <c r="I1689" s="23" t="n">
        <f aca="false">G1689-E1689</f>
        <v>0.0140705234607095</v>
      </c>
      <c r="J1689" s="17" t="n">
        <f aca="false">100*(G1689-E1689)/E1689</f>
        <v>12.7082012345539</v>
      </c>
      <c r="K1689" s="16" t="n">
        <v>6.07466424557155</v>
      </c>
      <c r="L1689" s="17" t="n">
        <v>376.288535716219</v>
      </c>
      <c r="M1689" s="18" t="n">
        <v>3.0432585194722E-009</v>
      </c>
      <c r="N1689" s="18" t="n">
        <v>1.49041635184408E-008</v>
      </c>
      <c r="O1689" s="6" t="str">
        <f aca="false">IF(N1689&lt;0.05,"Yes","No")</f>
        <v>Yes</v>
      </c>
      <c r="P1689" s="16" t="n">
        <v>0.376328777281944</v>
      </c>
      <c r="Q1689" s="17" t="n">
        <v>17.0126622297475</v>
      </c>
      <c r="R1689" s="18" t="n">
        <v>4.07400138674414E-005</v>
      </c>
      <c r="S1689" s="16" t="n">
        <v>0.00738906899412722</v>
      </c>
      <c r="T1689" s="16" t="n">
        <v>0.0140444864392443</v>
      </c>
      <c r="U1689" s="16" t="n">
        <v>0.00506274070161569</v>
      </c>
      <c r="V1689" s="16" t="n">
        <v>0.0248205769555475</v>
      </c>
      <c r="W1689" s="6" t="s">
        <v>695</v>
      </c>
      <c r="X1689" s="17" t="n">
        <v>98.8</v>
      </c>
      <c r="Y1689" s="16" t="n">
        <v>0.612370215403688</v>
      </c>
      <c r="Z1689" s="16" t="n">
        <f aca="false">(G1689-E1689)/SQRT(H1689^2/D1689+F1689^2/C1689)</f>
        <v>6.07466424557154</v>
      </c>
      <c r="AA1689" s="24" t="n">
        <f aca="false">ABS(K1689-Z1689)</f>
        <v>0</v>
      </c>
    </row>
    <row r="1690" customFormat="false" ht="15" hidden="false" customHeight="false" outlineLevel="0" collapsed="false">
      <c r="A1690" s="17" t="n">
        <v>2085</v>
      </c>
      <c r="B1690" s="6" t="s">
        <v>620</v>
      </c>
      <c r="C1690" s="6" t="n">
        <v>144</v>
      </c>
      <c r="D1690" s="6" t="n">
        <v>717</v>
      </c>
      <c r="E1690" s="16" t="n">
        <v>0.111421283282754</v>
      </c>
      <c r="F1690" s="16" t="n">
        <v>0.0214692291542004</v>
      </c>
      <c r="G1690" s="16" t="n">
        <v>0.125471827271427</v>
      </c>
      <c r="H1690" s="16" t="n">
        <v>0.0398506663996808</v>
      </c>
      <c r="I1690" s="23" t="n">
        <f aca="false">G1690-E1690</f>
        <v>0.0140505439886734</v>
      </c>
      <c r="J1690" s="17" t="n">
        <f aca="false">100*(G1690-E1690)/E1690</f>
        <v>12.6102873479005</v>
      </c>
      <c r="K1690" s="16" t="n">
        <v>6.03757808979066</v>
      </c>
      <c r="L1690" s="17" t="n">
        <v>373.640120625335</v>
      </c>
      <c r="M1690" s="18" t="n">
        <v>3.77613456346315E-009</v>
      </c>
      <c r="N1690" s="18" t="n">
        <v>1.81964649491653E-008</v>
      </c>
      <c r="O1690" s="6" t="str">
        <f aca="false">IF(N1690&lt;0.05,"Yes","No")</f>
        <v>Yes</v>
      </c>
      <c r="P1690" s="16" t="n">
        <v>0.375130167709272</v>
      </c>
      <c r="Q1690" s="17" t="n">
        <v>16.9044639337807</v>
      </c>
      <c r="R1690" s="18" t="n">
        <v>4.30815237088076E-005</v>
      </c>
      <c r="S1690" s="16" t="n">
        <v>0.00777134369414047</v>
      </c>
      <c r="T1690" s="16" t="n">
        <v>0.0140244402455078</v>
      </c>
      <c r="U1690" s="16" t="n">
        <v>0.00518320980890626</v>
      </c>
      <c r="V1690" s="16" t="n">
        <v>0.0248205769555475</v>
      </c>
      <c r="W1690" s="6" t="s">
        <v>695</v>
      </c>
      <c r="X1690" s="17" t="n">
        <v>98.7</v>
      </c>
      <c r="Y1690" s="16" t="n">
        <v>0.611663179916318</v>
      </c>
      <c r="Z1690" s="16" t="n">
        <f aca="false">(G1690-E1690)/SQRT(H1690^2/D1690+F1690^2/C1690)</f>
        <v>6.03757808979064</v>
      </c>
      <c r="AA1690" s="24" t="n">
        <f aca="false">ABS(K1690-Z1690)</f>
        <v>2.39808173319034E-014</v>
      </c>
    </row>
    <row r="1691" customFormat="false" ht="15" hidden="false" customHeight="false" outlineLevel="0" collapsed="false">
      <c r="A1691" s="17" t="n">
        <v>2086</v>
      </c>
      <c r="B1691" s="6" t="s">
        <v>620</v>
      </c>
      <c r="C1691" s="6" t="n">
        <v>144</v>
      </c>
      <c r="D1691" s="6" t="n">
        <v>717</v>
      </c>
      <c r="E1691" s="16" t="n">
        <v>0.112114223134187</v>
      </c>
      <c r="F1691" s="16" t="n">
        <v>0.0216154349790899</v>
      </c>
      <c r="G1691" s="16" t="n">
        <v>0.126144946567101</v>
      </c>
      <c r="H1691" s="16" t="n">
        <v>0.0399067528185887</v>
      </c>
      <c r="I1691" s="23" t="n">
        <f aca="false">G1691-E1691</f>
        <v>0.0140307234329145</v>
      </c>
      <c r="J1691" s="17" t="n">
        <f aca="false">100*(G1691-E1691)/E1691</f>
        <v>12.5146685591546</v>
      </c>
      <c r="K1691" s="16" t="n">
        <v>6.00143036332967</v>
      </c>
      <c r="L1691" s="17" t="n">
        <v>371.065774582792</v>
      </c>
      <c r="M1691" s="18" t="n">
        <v>4.65462478562135E-009</v>
      </c>
      <c r="N1691" s="18" t="n">
        <v>2.20753198072019E-008</v>
      </c>
      <c r="O1691" s="6" t="str">
        <f aca="false">IF(N1691&lt;0.05,"Yes","No")</f>
        <v>Yes</v>
      </c>
      <c r="P1691" s="16" t="n">
        <v>0.373963682680624</v>
      </c>
      <c r="Q1691" s="17" t="n">
        <v>16.7994969249233</v>
      </c>
      <c r="R1691" s="18" t="n">
        <v>4.54826663203106E-005</v>
      </c>
      <c r="S1691" s="16" t="n">
        <v>0.00809517777474742</v>
      </c>
      <c r="T1691" s="16" t="n">
        <v>0.0140045559355282</v>
      </c>
      <c r="U1691" s="16" t="n">
        <v>0.00530337032502009</v>
      </c>
      <c r="V1691" s="16" t="n">
        <v>0.0248205769555475</v>
      </c>
      <c r="W1691" s="6" t="s">
        <v>695</v>
      </c>
      <c r="X1691" s="17" t="n">
        <v>98.7</v>
      </c>
      <c r="Y1691" s="16" t="n">
        <v>0.610965829846583</v>
      </c>
      <c r="Z1691" s="16" t="n">
        <f aca="false">(G1691-E1691)/SQRT(H1691^2/D1691+F1691^2/C1691)</f>
        <v>6.00143036332964</v>
      </c>
      <c r="AA1691" s="24" t="n">
        <f aca="false">ABS(K1691-Z1691)</f>
        <v>3.01980662698043E-014</v>
      </c>
    </row>
    <row r="1692" customFormat="false" ht="15" hidden="false" customHeight="false" outlineLevel="0" collapsed="false">
      <c r="A1692" s="17" t="n">
        <v>2087</v>
      </c>
      <c r="B1692" s="6" t="s">
        <v>620</v>
      </c>
      <c r="C1692" s="6" t="n">
        <v>144</v>
      </c>
      <c r="D1692" s="6" t="n">
        <v>717</v>
      </c>
      <c r="E1692" s="16" t="n">
        <v>0.112814725894067</v>
      </c>
      <c r="F1692" s="16" t="n">
        <v>0.0217627692318859</v>
      </c>
      <c r="G1692" s="16" t="n">
        <v>0.126823980636593</v>
      </c>
      <c r="H1692" s="16" t="n">
        <v>0.0399628202456755</v>
      </c>
      <c r="I1692" s="23" t="n">
        <f aca="false">G1692-E1692</f>
        <v>0.0140092547425264</v>
      </c>
      <c r="J1692" s="17" t="n">
        <f aca="false">100*(G1692-E1692)/E1692</f>
        <v>12.4179309318901</v>
      </c>
      <c r="K1692" s="16" t="n">
        <v>5.96468631427578</v>
      </c>
      <c r="L1692" s="17" t="n">
        <v>368.512363819189</v>
      </c>
      <c r="M1692" s="18" t="n">
        <v>5.7499107297929E-009</v>
      </c>
      <c r="N1692" s="18" t="n">
        <v>2.67861694973279E-008</v>
      </c>
      <c r="O1692" s="6" t="str">
        <f aca="false">IF(N1692&lt;0.05,"Yes","No")</f>
        <v>Yes</v>
      </c>
      <c r="P1692" s="16" t="n">
        <v>0.372755834305357</v>
      </c>
      <c r="Q1692" s="17" t="n">
        <v>16.6911523068911</v>
      </c>
      <c r="R1692" s="18" t="n">
        <v>4.81026405300937E-005</v>
      </c>
      <c r="S1692" s="16" t="n">
        <v>0.00849234881606764</v>
      </c>
      <c r="T1692" s="16" t="n">
        <v>0.0139830237741831</v>
      </c>
      <c r="U1692" s="16" t="n">
        <v>0.0054313554451436</v>
      </c>
      <c r="V1692" s="16" t="n">
        <v>0.0248205769555475</v>
      </c>
      <c r="W1692" s="6" t="s">
        <v>695</v>
      </c>
      <c r="X1692" s="17" t="n">
        <v>98.7</v>
      </c>
      <c r="Y1692" s="16" t="n">
        <v>0.610355648535565</v>
      </c>
      <c r="Z1692" s="16" t="n">
        <f aca="false">(G1692-E1692)/SQRT(H1692^2/D1692+F1692^2/C1692)</f>
        <v>5.96468631427579</v>
      </c>
      <c r="AA1692" s="24" t="n">
        <f aca="false">ABS(K1692-Z1692)</f>
        <v>0</v>
      </c>
    </row>
    <row r="1693" customFormat="false" ht="15" hidden="false" customHeight="false" outlineLevel="0" collapsed="false">
      <c r="A1693" s="17" t="n">
        <v>2088</v>
      </c>
      <c r="B1693" s="6" t="s">
        <v>620</v>
      </c>
      <c r="C1693" s="6" t="n">
        <v>144</v>
      </c>
      <c r="D1693" s="6" t="n">
        <v>717</v>
      </c>
      <c r="E1693" s="16" t="n">
        <v>0.113521215919819</v>
      </c>
      <c r="F1693" s="16" t="n">
        <v>0.0219109330344373</v>
      </c>
      <c r="G1693" s="16" t="n">
        <v>0.12750906818332</v>
      </c>
      <c r="H1693" s="16" t="n">
        <v>0.0400198976886857</v>
      </c>
      <c r="I1693" s="23" t="n">
        <f aca="false">G1693-E1693</f>
        <v>0.0139878522635012</v>
      </c>
      <c r="J1693" s="17" t="n">
        <f aca="false">100*(G1693-E1693)/E1693</f>
        <v>12.3217956662664</v>
      </c>
      <c r="K1693" s="16" t="n">
        <v>5.92807143928891</v>
      </c>
      <c r="L1693" s="17" t="n">
        <v>365.998508102384</v>
      </c>
      <c r="M1693" s="18" t="n">
        <v>7.08902272132473E-009</v>
      </c>
      <c r="N1693" s="18" t="n">
        <v>3.26623612664545E-008</v>
      </c>
      <c r="O1693" s="6" t="str">
        <f aca="false">IF(N1693&lt;0.05,"Yes","No")</f>
        <v>Yes</v>
      </c>
      <c r="P1693" s="16" t="n">
        <v>0.37154364387224</v>
      </c>
      <c r="Q1693" s="17" t="n">
        <v>16.5827705997476</v>
      </c>
      <c r="R1693" s="18" t="n">
        <v>5.08757350104134E-005</v>
      </c>
      <c r="S1693" s="16" t="n">
        <v>0.00892452621280212</v>
      </c>
      <c r="T1693" s="16" t="n">
        <v>0.0139615531042606</v>
      </c>
      <c r="U1693" s="16" t="n">
        <v>0.00556318861289516</v>
      </c>
      <c r="V1693" s="16" t="n">
        <v>0.0248205769555475</v>
      </c>
      <c r="W1693" s="6" t="s">
        <v>695</v>
      </c>
      <c r="X1693" s="17" t="n">
        <v>98.6</v>
      </c>
      <c r="Y1693" s="16" t="n">
        <v>0.609619556795289</v>
      </c>
      <c r="Z1693" s="16" t="n">
        <f aca="false">(G1693-E1693)/SQRT(H1693^2/D1693+F1693^2/C1693)</f>
        <v>5.92807143928891</v>
      </c>
      <c r="AA1693" s="24" t="n">
        <f aca="false">ABS(K1693-Z1693)</f>
        <v>0</v>
      </c>
    </row>
    <row r="1694" customFormat="false" ht="15" hidden="false" customHeight="false" outlineLevel="0" collapsed="false">
      <c r="A1694" s="17" t="n">
        <v>2089</v>
      </c>
      <c r="B1694" s="6" t="s">
        <v>620</v>
      </c>
      <c r="C1694" s="6" t="n">
        <v>144</v>
      </c>
      <c r="D1694" s="6" t="n">
        <v>717</v>
      </c>
      <c r="E1694" s="16" t="n">
        <v>0.114223502783312</v>
      </c>
      <c r="F1694" s="16" t="n">
        <v>0.022057254678613</v>
      </c>
      <c r="G1694" s="16" t="n">
        <v>0.12819030441375</v>
      </c>
      <c r="H1694" s="16" t="n">
        <v>0.0400769457253999</v>
      </c>
      <c r="I1694" s="23" t="n">
        <f aca="false">G1694-E1694</f>
        <v>0.0139668016304379</v>
      </c>
      <c r="J1694" s="17" t="n">
        <f aca="false">100*(G1694-E1694)/E1694</f>
        <v>12.2276075326929</v>
      </c>
      <c r="K1694" s="16" t="n">
        <v>5.89219911077513</v>
      </c>
      <c r="L1694" s="17" t="n">
        <v>363.567725654689</v>
      </c>
      <c r="M1694" s="18" t="n">
        <v>8.69269242503269E-009</v>
      </c>
      <c r="N1694" s="18" t="n">
        <v>3.93606611745554E-008</v>
      </c>
      <c r="O1694" s="6" t="str">
        <f aca="false">IF(N1694&lt;0.05,"Yes","No")</f>
        <v>Yes</v>
      </c>
      <c r="P1694" s="16" t="n">
        <v>0.370346422146873</v>
      </c>
      <c r="Q1694" s="17" t="n">
        <v>16.4760737576594</v>
      </c>
      <c r="R1694" s="18" t="n">
        <v>5.37631082668753E-005</v>
      </c>
      <c r="S1694" s="16" t="n">
        <v>0.00938724916954986</v>
      </c>
      <c r="T1694" s="16" t="n">
        <v>0.0139404415488288</v>
      </c>
      <c r="U1694" s="16" t="n">
        <v>0.00569472259068297</v>
      </c>
      <c r="V1694" s="16" t="n">
        <v>0.0248205769555475</v>
      </c>
      <c r="W1694" s="6" t="s">
        <v>695</v>
      </c>
      <c r="X1694" s="17" t="n">
        <v>98.5</v>
      </c>
      <c r="Y1694" s="16" t="n">
        <v>0.60895126297846</v>
      </c>
      <c r="Z1694" s="16" t="n">
        <f aca="false">(G1694-E1694)/SQRT(H1694^2/D1694+F1694^2/C1694)</f>
        <v>5.89219911077513</v>
      </c>
      <c r="AA1694" s="24" t="n">
        <f aca="false">ABS(K1694-Z1694)</f>
        <v>0</v>
      </c>
    </row>
    <row r="1695" customFormat="false" ht="15" hidden="false" customHeight="false" outlineLevel="0" collapsed="false">
      <c r="A1695" s="17" t="n">
        <v>2090</v>
      </c>
      <c r="B1695" s="6" t="s">
        <v>620</v>
      </c>
      <c r="C1695" s="6" t="n">
        <v>144</v>
      </c>
      <c r="D1695" s="6" t="n">
        <v>717</v>
      </c>
      <c r="E1695" s="16" t="n">
        <v>0.114942288077954</v>
      </c>
      <c r="F1695" s="16" t="n">
        <v>0.0222046975392015</v>
      </c>
      <c r="G1695" s="16" t="n">
        <v>0.128887512714627</v>
      </c>
      <c r="H1695" s="16" t="n">
        <v>0.0401352359179009</v>
      </c>
      <c r="I1695" s="23" t="n">
        <f aca="false">G1695-E1695</f>
        <v>0.0139452246366729</v>
      </c>
      <c r="J1695" s="17" t="n">
        <f aca="false">100*(G1695-E1695)/E1695</f>
        <v>12.1323708357148</v>
      </c>
      <c r="K1695" s="16" t="n">
        <v>5.85614261139962</v>
      </c>
      <c r="L1695" s="17" t="n">
        <v>361.170583890555</v>
      </c>
      <c r="M1695" s="18" t="n">
        <v>1.06574338420498E-008</v>
      </c>
      <c r="N1695" s="18" t="n">
        <v>4.77425767636391E-008</v>
      </c>
      <c r="O1695" s="6" t="str">
        <f aca="false">IF(N1695&lt;0.05,"Yes","No")</f>
        <v>Yes</v>
      </c>
      <c r="P1695" s="16" t="n">
        <v>0.369127000234124</v>
      </c>
      <c r="Q1695" s="17" t="n">
        <v>16.3677524273021</v>
      </c>
      <c r="R1695" s="18" t="n">
        <v>5.68635011808933E-005</v>
      </c>
      <c r="S1695" s="16" t="n">
        <v>0.00988150001637372</v>
      </c>
      <c r="T1695" s="16" t="n">
        <v>0.0139188043035535</v>
      </c>
      <c r="U1695" s="16" t="n">
        <v>0.00583184883029621</v>
      </c>
      <c r="V1695" s="16" t="n">
        <v>0.0248205769555475</v>
      </c>
      <c r="W1695" s="6" t="s">
        <v>695</v>
      </c>
      <c r="X1695" s="17" t="n">
        <v>98.5</v>
      </c>
      <c r="Y1695" s="16" t="n">
        <v>0.608089260808926</v>
      </c>
      <c r="Z1695" s="16" t="n">
        <f aca="false">(G1695-E1695)/SQRT(H1695^2/D1695+F1695^2/C1695)</f>
        <v>5.85614261139961</v>
      </c>
      <c r="AA1695" s="24" t="n">
        <f aca="false">ABS(K1695-Z1695)</f>
        <v>0</v>
      </c>
    </row>
    <row r="1696" customFormat="false" ht="15" hidden="false" customHeight="false" outlineLevel="0" collapsed="false">
      <c r="A1696" s="17" t="n">
        <v>2091</v>
      </c>
      <c r="B1696" s="6" t="s">
        <v>620</v>
      </c>
      <c r="C1696" s="6" t="n">
        <v>144</v>
      </c>
      <c r="D1696" s="6" t="n">
        <v>717</v>
      </c>
      <c r="E1696" s="16" t="n">
        <v>0.115658432969617</v>
      </c>
      <c r="F1696" s="16" t="n">
        <v>0.0223507900199868</v>
      </c>
      <c r="G1696" s="16" t="n">
        <v>0.129583451922884</v>
      </c>
      <c r="H1696" s="16" t="n">
        <v>0.0401932840502031</v>
      </c>
      <c r="I1696" s="23" t="n">
        <f aca="false">G1696-E1696</f>
        <v>0.0139250189532677</v>
      </c>
      <c r="J1696" s="17" t="n">
        <f aca="false">100*(G1696-E1696)/E1696</f>
        <v>12.0397783332633</v>
      </c>
      <c r="K1696" s="16" t="n">
        <v>5.82117794534552</v>
      </c>
      <c r="L1696" s="17" t="n">
        <v>358.840238075759</v>
      </c>
      <c r="M1696" s="18" t="n">
        <v>1.297225703456E-008</v>
      </c>
      <c r="N1696" s="18" t="n">
        <v>5.74993924675327E-008</v>
      </c>
      <c r="O1696" s="6" t="str">
        <f aca="false">IF(N1696&lt;0.05,"Yes","No")</f>
        <v>Yes</v>
      </c>
      <c r="P1696" s="16" t="n">
        <v>0.367950918315508</v>
      </c>
      <c r="Q1696" s="17" t="n">
        <v>16.2636194238781</v>
      </c>
      <c r="R1696" s="18" t="n">
        <v>6.00138449002243E-005</v>
      </c>
      <c r="S1696" s="16" t="n">
        <v>0.0103635468349511</v>
      </c>
      <c r="T1696" s="16" t="n">
        <v>0.0138985319385215</v>
      </c>
      <c r="U1696" s="16" t="n">
        <v>0.00596857905970891</v>
      </c>
      <c r="V1696" s="16" t="n">
        <v>0.0248205769555475</v>
      </c>
      <c r="W1696" s="6" t="s">
        <v>695</v>
      </c>
      <c r="X1696" s="17" t="n">
        <v>98.3</v>
      </c>
      <c r="Y1696" s="16" t="n">
        <v>0.607469394080273</v>
      </c>
      <c r="Z1696" s="16" t="n">
        <f aca="false">(G1696-E1696)/SQRT(H1696^2/D1696+F1696^2/C1696)</f>
        <v>5.82117794534551</v>
      </c>
      <c r="AA1696" s="24" t="n">
        <f aca="false">ABS(K1696-Z1696)</f>
        <v>0</v>
      </c>
    </row>
    <row r="1697" customFormat="false" ht="15" hidden="false" customHeight="false" outlineLevel="0" collapsed="false">
      <c r="A1697" s="17" t="n">
        <v>2092</v>
      </c>
      <c r="B1697" s="6" t="s">
        <v>620</v>
      </c>
      <c r="C1697" s="6" t="n">
        <v>144</v>
      </c>
      <c r="D1697" s="6" t="n">
        <v>717</v>
      </c>
      <c r="E1697" s="16" t="n">
        <v>0.116373185999692</v>
      </c>
      <c r="F1697" s="16" t="n">
        <v>0.0224981362519621</v>
      </c>
      <c r="G1697" s="16" t="n">
        <v>0.130277464870296</v>
      </c>
      <c r="H1697" s="16" t="n">
        <v>0.0402512414440072</v>
      </c>
      <c r="I1697" s="23" t="n">
        <f aca="false">G1697-E1697</f>
        <v>0.0139042788706044</v>
      </c>
      <c r="J1697" s="17" t="n">
        <f aca="false">100*(G1697-E1697)/E1697</f>
        <v>11.948009114953</v>
      </c>
      <c r="K1697" s="16" t="n">
        <v>5.78607929243597</v>
      </c>
      <c r="L1697" s="17" t="n">
        <v>356.524246101917</v>
      </c>
      <c r="M1697" s="18" t="n">
        <v>1.57843933835469E-008</v>
      </c>
      <c r="N1697" s="18" t="n">
        <v>6.89459677730394E-008</v>
      </c>
      <c r="O1697" s="6" t="str">
        <f aca="false">IF(N1697&lt;0.05,"Yes","No")</f>
        <v>Yes</v>
      </c>
      <c r="P1697" s="16" t="n">
        <v>0.366763882855232</v>
      </c>
      <c r="Q1697" s="17" t="n">
        <v>16.1588535348846</v>
      </c>
      <c r="R1697" s="18" t="n">
        <v>6.33609561292599E-005</v>
      </c>
      <c r="S1697" s="16" t="n">
        <v>0.0108470832392063</v>
      </c>
      <c r="T1697" s="16" t="n">
        <v>0.0138777236140068</v>
      </c>
      <c r="U1697" s="16" t="n">
        <v>0.00610845220600856</v>
      </c>
      <c r="V1697" s="16" t="n">
        <v>0.0248205769555475</v>
      </c>
      <c r="W1697" s="6" t="s">
        <v>695</v>
      </c>
      <c r="X1697" s="17" t="n">
        <v>98.3</v>
      </c>
      <c r="Y1697" s="16" t="n">
        <v>0.606965752363242</v>
      </c>
      <c r="Z1697" s="16" t="n">
        <f aca="false">(G1697-E1697)/SQRT(H1697^2/D1697+F1697^2/C1697)</f>
        <v>5.78607929243595</v>
      </c>
      <c r="AA1697" s="24" t="n">
        <f aca="false">ABS(K1697-Z1697)</f>
        <v>0</v>
      </c>
    </row>
    <row r="1698" customFormat="false" ht="15" hidden="false" customHeight="false" outlineLevel="0" collapsed="false">
      <c r="A1698" s="17" t="n">
        <v>2093</v>
      </c>
      <c r="B1698" s="6" t="s">
        <v>620</v>
      </c>
      <c r="C1698" s="6" t="n">
        <v>144</v>
      </c>
      <c r="D1698" s="6" t="n">
        <v>717</v>
      </c>
      <c r="E1698" s="16" t="n">
        <v>0.117091842720078</v>
      </c>
      <c r="F1698" s="16" t="n">
        <v>0.0226468773340387</v>
      </c>
      <c r="G1698" s="16" t="n">
        <v>0.130975300027902</v>
      </c>
      <c r="H1698" s="16" t="n">
        <v>0.040309607056086</v>
      </c>
      <c r="I1698" s="23" t="n">
        <f aca="false">G1698-E1698</f>
        <v>0.0138834573078237</v>
      </c>
      <c r="J1698" s="17" t="n">
        <f aca="false">100*(G1698-E1698)/E1698</f>
        <v>11.8568953953639</v>
      </c>
      <c r="K1698" s="16" t="n">
        <v>5.75098988792591</v>
      </c>
      <c r="L1698" s="17" t="n">
        <v>354.22572231408</v>
      </c>
      <c r="M1698" s="18" t="n">
        <v>1.9184284006066E-008</v>
      </c>
      <c r="N1698" s="18" t="n">
        <v>8.31055272097828E-008</v>
      </c>
      <c r="O1698" s="6" t="str">
        <f aca="false">IF(N1698&lt;0.05,"Yes","No")</f>
        <v>Yes</v>
      </c>
      <c r="P1698" s="16" t="n">
        <v>0.365573479176222</v>
      </c>
      <c r="Q1698" s="17" t="n">
        <v>16.0541303425723</v>
      </c>
      <c r="R1698" s="18" t="n">
        <v>6.68948356207252E-005</v>
      </c>
      <c r="S1698" s="16" t="n">
        <v>0.0113521685843007</v>
      </c>
      <c r="T1698" s="16" t="n">
        <v>0.0138568288748237</v>
      </c>
      <c r="U1698" s="16" t="n">
        <v>0.00625089891770452</v>
      </c>
      <c r="V1698" s="16" t="n">
        <v>0.0248205769555475</v>
      </c>
      <c r="W1698" s="6" t="s">
        <v>695</v>
      </c>
      <c r="X1698" s="17" t="n">
        <v>98.3</v>
      </c>
      <c r="Y1698" s="16" t="n">
        <v>0.606442739810941</v>
      </c>
      <c r="Z1698" s="16" t="n">
        <f aca="false">(G1698-E1698)/SQRT(H1698^2/D1698+F1698^2/C1698)</f>
        <v>5.7509898879259</v>
      </c>
      <c r="AA1698" s="24" t="n">
        <f aca="false">ABS(K1698-Z1698)</f>
        <v>0</v>
      </c>
    </row>
    <row r="1699" customFormat="false" ht="15" hidden="false" customHeight="false" outlineLevel="0" collapsed="false">
      <c r="A1699" s="17" t="n">
        <v>2094</v>
      </c>
      <c r="B1699" s="6" t="s">
        <v>620</v>
      </c>
      <c r="C1699" s="6" t="n">
        <v>144</v>
      </c>
      <c r="D1699" s="6" t="n">
        <v>717</v>
      </c>
      <c r="E1699" s="16" t="n">
        <v>0.117805387824774</v>
      </c>
      <c r="F1699" s="16" t="n">
        <v>0.0227938883716956</v>
      </c>
      <c r="G1699" s="16" t="n">
        <v>0.131668766422751</v>
      </c>
      <c r="H1699" s="16" t="n">
        <v>0.0403674546566699</v>
      </c>
      <c r="I1699" s="23" t="n">
        <f aca="false">G1699-E1699</f>
        <v>0.0138633785979767</v>
      </c>
      <c r="J1699" s="17" t="n">
        <f aca="false">100*(G1699-E1699)/E1699</f>
        <v>11.7680344286098</v>
      </c>
      <c r="K1699" s="16" t="n">
        <v>5.71678542257</v>
      </c>
      <c r="L1699" s="17" t="n">
        <v>351.995279578676</v>
      </c>
      <c r="M1699" s="18" t="n">
        <v>2.31781071665231E-008</v>
      </c>
      <c r="N1699" s="18" t="n">
        <v>9.91796398306824E-008</v>
      </c>
      <c r="O1699" s="6" t="str">
        <f aca="false">IF(N1699&lt;0.05,"Yes","No")</f>
        <v>Yes</v>
      </c>
      <c r="P1699" s="16" t="n">
        <v>0.364412283053208</v>
      </c>
      <c r="Q1699" s="17" t="n">
        <v>15.9523046465071</v>
      </c>
      <c r="R1699" s="18" t="n">
        <v>7.05214392085578E-005</v>
      </c>
      <c r="S1699" s="16" t="n">
        <v>0.0119098828109215</v>
      </c>
      <c r="T1699" s="16" t="n">
        <v>0.0138366821495031</v>
      </c>
      <c r="U1699" s="16" t="n">
        <v>0.00639360020002136</v>
      </c>
      <c r="V1699" s="16" t="n">
        <v>0.0248298595568297</v>
      </c>
      <c r="W1699" s="6" t="s">
        <v>695</v>
      </c>
      <c r="X1699" s="17" t="n">
        <v>98.2</v>
      </c>
      <c r="Y1699" s="16" t="n">
        <v>0.605871300170463</v>
      </c>
      <c r="Z1699" s="16" t="n">
        <f aca="false">(G1699-E1699)/SQRT(H1699^2/D1699+F1699^2/C1699)</f>
        <v>5.71678542256996</v>
      </c>
      <c r="AA1699" s="24" t="n">
        <f aca="false">ABS(K1699-Z1699)</f>
        <v>3.99680288865056E-014</v>
      </c>
    </row>
    <row r="1700" customFormat="false" ht="15" hidden="false" customHeight="false" outlineLevel="0" collapsed="false">
      <c r="A1700" s="17" t="n">
        <v>2095</v>
      </c>
      <c r="B1700" s="6" t="s">
        <v>620</v>
      </c>
      <c r="C1700" s="6" t="n">
        <v>144</v>
      </c>
      <c r="D1700" s="6" t="n">
        <v>717</v>
      </c>
      <c r="E1700" s="16" t="n">
        <v>0.118511217025419</v>
      </c>
      <c r="F1700" s="16" t="n">
        <v>0.0229405760056062</v>
      </c>
      <c r="G1700" s="16" t="n">
        <v>0.132355730788395</v>
      </c>
      <c r="H1700" s="16" t="n">
        <v>0.0404242405157997</v>
      </c>
      <c r="I1700" s="23" t="n">
        <f aca="false">G1700-E1700</f>
        <v>0.0138445137629761</v>
      </c>
      <c r="J1700" s="17" t="n">
        <f aca="false">100*(G1700-E1700)/E1700</f>
        <v>11.6820281746045</v>
      </c>
      <c r="K1700" s="16" t="n">
        <v>5.68345918626706</v>
      </c>
      <c r="L1700" s="17" t="n">
        <v>349.798004695408</v>
      </c>
      <c r="M1700" s="18" t="n">
        <v>2.78422884255661E-008</v>
      </c>
      <c r="N1700" s="18" t="n">
        <v>1.18175046428514E-007</v>
      </c>
      <c r="O1700" s="6" t="str">
        <f aca="false">IF(N1700&lt;0.05,"Yes","No")</f>
        <v>Yes</v>
      </c>
      <c r="P1700" s="16" t="n">
        <v>0.363295717431141</v>
      </c>
      <c r="Q1700" s="17" t="n">
        <v>15.854698127945</v>
      </c>
      <c r="R1700" s="18" t="n">
        <v>7.41837708452161E-005</v>
      </c>
      <c r="S1700" s="16" t="n">
        <v>0.0125787473903809</v>
      </c>
      <c r="T1700" s="16" t="n">
        <v>0.0138177455812508</v>
      </c>
      <c r="U1700" s="16" t="n">
        <v>0.00653342496588824</v>
      </c>
      <c r="V1700" s="16" t="n">
        <v>0.0249495922446661</v>
      </c>
      <c r="W1700" s="6" t="s">
        <v>695</v>
      </c>
      <c r="X1700" s="17" t="n">
        <v>98.1</v>
      </c>
      <c r="Y1700" s="16" t="n">
        <v>0.605270804277081</v>
      </c>
      <c r="Z1700" s="16" t="n">
        <f aca="false">(G1700-E1700)/SQRT(H1700^2/D1700+F1700^2/C1700)</f>
        <v>5.68345918626707</v>
      </c>
      <c r="AA1700" s="24" t="n">
        <f aca="false">ABS(K1700-Z1700)</f>
        <v>0</v>
      </c>
    </row>
    <row r="1701" customFormat="false" ht="15" hidden="false" customHeight="false" outlineLevel="0" collapsed="false">
      <c r="A1701" s="17" t="n">
        <v>2096</v>
      </c>
      <c r="B1701" s="6" t="s">
        <v>620</v>
      </c>
      <c r="C1701" s="6" t="n">
        <v>144</v>
      </c>
      <c r="D1701" s="6" t="n">
        <v>717</v>
      </c>
      <c r="E1701" s="16" t="n">
        <v>0.119227409052352</v>
      </c>
      <c r="F1701" s="16" t="n">
        <v>0.0230874938709617</v>
      </c>
      <c r="G1701" s="16" t="n">
        <v>0.133050812816188</v>
      </c>
      <c r="H1701" s="16" t="n">
        <v>0.0404826634106022</v>
      </c>
      <c r="I1701" s="23" t="n">
        <f aca="false">G1701-E1701</f>
        <v>0.0138234037638355</v>
      </c>
      <c r="J1701" s="17" t="n">
        <f aca="false">100*(G1701-E1701)/E1701</f>
        <v>11.5941492595597</v>
      </c>
      <c r="K1701" s="16" t="n">
        <v>5.64935713453634</v>
      </c>
      <c r="L1701" s="17" t="n">
        <v>347.651622163458</v>
      </c>
      <c r="M1701" s="18" t="n">
        <v>3.35482519887573E-008</v>
      </c>
      <c r="N1701" s="18" t="n">
        <v>1.40969754856758E-007</v>
      </c>
      <c r="O1701" s="6" t="str">
        <f aca="false">IF(N1701&lt;0.05,"Yes","No")</f>
        <v>Yes</v>
      </c>
      <c r="P1701" s="16" t="n">
        <v>0.362109657149246</v>
      </c>
      <c r="Q1701" s="17" t="n">
        <v>15.7513446840721</v>
      </c>
      <c r="R1701" s="18" t="n">
        <v>7.8271051338296E-005</v>
      </c>
      <c r="S1701" s="16" t="n">
        <v>0.0131694897615132</v>
      </c>
      <c r="T1701" s="16" t="n">
        <v>0.0137965710608371</v>
      </c>
      <c r="U1701" s="16" t="n">
        <v>0.00668567847061438</v>
      </c>
      <c r="V1701" s="16" t="n">
        <v>0.0250922324731708</v>
      </c>
      <c r="W1701" s="6" t="s">
        <v>695</v>
      </c>
      <c r="X1701" s="17" t="n">
        <v>98</v>
      </c>
      <c r="Y1701" s="16" t="n">
        <v>0.604612195877886</v>
      </c>
      <c r="Z1701" s="16" t="n">
        <f aca="false">(G1701-E1701)/SQRT(H1701^2/D1701+F1701^2/C1701)</f>
        <v>5.64935713453635</v>
      </c>
      <c r="AA1701" s="24" t="n">
        <f aca="false">ABS(K1701-Z1701)</f>
        <v>0</v>
      </c>
    </row>
    <row r="1702" customFormat="false" ht="15" hidden="false" customHeight="false" outlineLevel="0" collapsed="false">
      <c r="A1702" s="17" t="n">
        <v>2097</v>
      </c>
      <c r="B1702" s="6" t="s">
        <v>620</v>
      </c>
      <c r="C1702" s="6" t="n">
        <v>144</v>
      </c>
      <c r="D1702" s="6" t="n">
        <v>717</v>
      </c>
      <c r="E1702" s="16" t="n">
        <v>0.119941057947775</v>
      </c>
      <c r="F1702" s="16" t="n">
        <v>0.0232325606619885</v>
      </c>
      <c r="G1702" s="16" t="n">
        <v>0.133742762513906</v>
      </c>
      <c r="H1702" s="16" t="n">
        <v>0.0405413252391174</v>
      </c>
      <c r="I1702" s="23" t="n">
        <f aca="false">G1702-E1702</f>
        <v>0.0138017045661308</v>
      </c>
      <c r="J1702" s="17" t="n">
        <f aca="false">100*(G1702-E1702)/E1702</f>
        <v>11.5070725590401</v>
      </c>
      <c r="K1702" s="16" t="n">
        <v>5.61555283072359</v>
      </c>
      <c r="L1702" s="17" t="n">
        <v>345.578575726523</v>
      </c>
      <c r="M1702" s="18" t="n">
        <v>4.03140277205478E-008</v>
      </c>
      <c r="N1702" s="18" t="n">
        <v>1.6706069475517E-007</v>
      </c>
      <c r="O1702" s="6" t="str">
        <f aca="false">IF(N1702&lt;0.05,"Yes","No")</f>
        <v>Yes</v>
      </c>
      <c r="P1702" s="16" t="n">
        <v>0.360911590153047</v>
      </c>
      <c r="Q1702" s="17" t="n">
        <v>15.6472880951112</v>
      </c>
      <c r="R1702" s="18" t="n">
        <v>8.261564403267E-005</v>
      </c>
      <c r="S1702" s="16" t="n">
        <v>0.0137558530686385</v>
      </c>
      <c r="T1702" s="16" t="n">
        <v>0.0137748157245145</v>
      </c>
      <c r="U1702" s="16" t="n">
        <v>0.00684399310814945</v>
      </c>
      <c r="V1702" s="16" t="n">
        <v>0.0252549746154689</v>
      </c>
      <c r="W1702" s="6" t="s">
        <v>695</v>
      </c>
      <c r="X1702" s="17" t="n">
        <v>97.9</v>
      </c>
      <c r="Y1702" s="16" t="n">
        <v>0.603992329149233</v>
      </c>
      <c r="Z1702" s="16" t="n">
        <f aca="false">(G1702-E1702)/SQRT(H1702^2/D1702+F1702^2/C1702)</f>
        <v>5.61555283072358</v>
      </c>
      <c r="AA1702" s="24" t="n">
        <f aca="false">ABS(K1702-Z1702)</f>
        <v>0</v>
      </c>
    </row>
    <row r="1703" customFormat="false" ht="15" hidden="false" customHeight="false" outlineLevel="0" collapsed="false">
      <c r="A1703" s="17" t="n">
        <v>2098</v>
      </c>
      <c r="B1703" s="6" t="s">
        <v>620</v>
      </c>
      <c r="C1703" s="6" t="n">
        <v>144</v>
      </c>
      <c r="D1703" s="6" t="n">
        <v>717</v>
      </c>
      <c r="E1703" s="16" t="n">
        <v>0.120663478039205</v>
      </c>
      <c r="F1703" s="16" t="n">
        <v>0.0233793719737698</v>
      </c>
      <c r="G1703" s="16" t="n">
        <v>0.134443709707327</v>
      </c>
      <c r="H1703" s="16" t="n">
        <v>0.0406002704299669</v>
      </c>
      <c r="I1703" s="23" t="n">
        <f aca="false">G1703-E1703</f>
        <v>0.0137802316681215</v>
      </c>
      <c r="J1703" s="17" t="n">
        <f aca="false">100*(G1703-E1703)/E1703</f>
        <v>11.4203832775682</v>
      </c>
      <c r="K1703" s="16" t="n">
        <v>5.58183355660842</v>
      </c>
      <c r="L1703" s="17" t="n">
        <v>343.511602401641</v>
      </c>
      <c r="M1703" s="18" t="n">
        <v>4.83749257468227E-008</v>
      </c>
      <c r="N1703" s="18" t="n">
        <v>1.9812030992997E-007</v>
      </c>
      <c r="O1703" s="6" t="str">
        <f aca="false">IF(N1703&lt;0.05,"Yes","No")</f>
        <v>Yes</v>
      </c>
      <c r="P1703" s="16" t="n">
        <v>0.359719097136506</v>
      </c>
      <c r="Q1703" s="17" t="n">
        <v>15.5440580737267</v>
      </c>
      <c r="R1703" s="18" t="n">
        <v>8.71660691222838E-005</v>
      </c>
      <c r="S1703" s="16" t="n">
        <v>0.0143838276144301</v>
      </c>
      <c r="T1703" s="16" t="n">
        <v>0.0137532799918716</v>
      </c>
      <c r="U1703" s="16" t="n">
        <v>0.00700424190433401</v>
      </c>
      <c r="V1703" s="16" t="n">
        <v>0.0254160833177992</v>
      </c>
      <c r="W1703" s="6" t="s">
        <v>695</v>
      </c>
      <c r="X1703" s="17" t="n">
        <v>97.7</v>
      </c>
      <c r="Y1703" s="16" t="n">
        <v>0.603324035332404</v>
      </c>
      <c r="Z1703" s="16" t="n">
        <f aca="false">(G1703-E1703)/SQRT(H1703^2/D1703+F1703^2/C1703)</f>
        <v>5.5818335566084</v>
      </c>
      <c r="AA1703" s="24" t="n">
        <f aca="false">ABS(K1703-Z1703)</f>
        <v>2.30926389122033E-014</v>
      </c>
    </row>
    <row r="1704" customFormat="false" ht="15" hidden="false" customHeight="false" outlineLevel="0" collapsed="false">
      <c r="A1704" s="17" t="n">
        <v>2099</v>
      </c>
      <c r="B1704" s="6" t="s">
        <v>620</v>
      </c>
      <c r="C1704" s="6" t="n">
        <v>144</v>
      </c>
      <c r="D1704" s="6" t="n">
        <v>717</v>
      </c>
      <c r="E1704" s="16" t="n">
        <v>0.121400949079543</v>
      </c>
      <c r="F1704" s="16" t="n">
        <v>0.0235284491211713</v>
      </c>
      <c r="G1704" s="16" t="n">
        <v>0.135156476264884</v>
      </c>
      <c r="H1704" s="16" t="n">
        <v>0.040660234029679</v>
      </c>
      <c r="I1704" s="23" t="n">
        <f aca="false">G1704-E1704</f>
        <v>0.013755527185341</v>
      </c>
      <c r="J1704" s="17" t="n">
        <f aca="false">100*(G1704-E1704)/E1704</f>
        <v>11.3306586889434</v>
      </c>
      <c r="K1704" s="16" t="n">
        <v>5.54669401620121</v>
      </c>
      <c r="L1704" s="17" t="n">
        <v>341.449632934795</v>
      </c>
      <c r="M1704" s="18" t="n">
        <v>5.84244217875797E-008</v>
      </c>
      <c r="N1704" s="18" t="n">
        <v>2.36511965656464E-007</v>
      </c>
      <c r="O1704" s="6" t="str">
        <f aca="false">IF(N1704&lt;0.05,"Yes","No")</f>
        <v>Yes</v>
      </c>
      <c r="P1704" s="16" t="n">
        <v>0.35843549845624</v>
      </c>
      <c r="Q1704" s="17" t="n">
        <v>15.4333231459856</v>
      </c>
      <c r="R1704" s="18" t="n">
        <v>9.23287830655765E-005</v>
      </c>
      <c r="S1704" s="16" t="n">
        <v>0.0150468879763109</v>
      </c>
      <c r="T1704" s="16" t="n">
        <v>0.0137285130336834</v>
      </c>
      <c r="U1704" s="16" t="n">
        <v>0.00718057053200139</v>
      </c>
      <c r="V1704" s="16" t="n">
        <v>0.0257446735285579</v>
      </c>
      <c r="W1704" s="6" t="s">
        <v>695</v>
      </c>
      <c r="X1704" s="17" t="n">
        <v>97.6</v>
      </c>
      <c r="Y1704" s="16" t="n">
        <v>0.602616999845033</v>
      </c>
      <c r="Z1704" s="16" t="n">
        <f aca="false">(G1704-E1704)/SQRT(H1704^2/D1704+F1704^2/C1704)</f>
        <v>5.54669401620119</v>
      </c>
      <c r="AA1704" s="24" t="n">
        <f aca="false">ABS(K1704-Z1704)</f>
        <v>2.57571741713036E-014</v>
      </c>
    </row>
    <row r="1705" customFormat="false" ht="15" hidden="false" customHeight="false" outlineLevel="0" collapsed="false">
      <c r="A1705" s="17" t="n">
        <v>2100</v>
      </c>
      <c r="B1705" s="6" t="s">
        <v>620</v>
      </c>
      <c r="C1705" s="6" t="n">
        <v>144</v>
      </c>
      <c r="D1705" s="6" t="n">
        <v>717</v>
      </c>
      <c r="E1705" s="16" t="n">
        <v>0.122129855677485</v>
      </c>
      <c r="F1705" s="16" t="n">
        <v>0.0236753908202061</v>
      </c>
      <c r="G1705" s="16" t="n">
        <v>0.135863915283228</v>
      </c>
      <c r="H1705" s="16" t="n">
        <v>0.040720452270975</v>
      </c>
      <c r="I1705" s="23" t="n">
        <f aca="false">G1705-E1705</f>
        <v>0.0137340596057423</v>
      </c>
      <c r="J1705" s="17" t="n">
        <f aca="false">100*(G1705-E1705)/E1705</f>
        <v>11.2454563460801</v>
      </c>
      <c r="K1705" s="16" t="n">
        <v>5.51343812580436</v>
      </c>
      <c r="L1705" s="17" t="n">
        <v>339.463104409598</v>
      </c>
      <c r="M1705" s="18" t="n">
        <v>6.97885731715041E-008</v>
      </c>
      <c r="N1705" s="18" t="n">
        <v>2.80892322286073E-007</v>
      </c>
      <c r="O1705" s="6" t="str">
        <f aca="false">IF(N1705&lt;0.05,"Yes","No")</f>
        <v>Yes</v>
      </c>
      <c r="P1705" s="16" t="n">
        <v>0.357240104288958</v>
      </c>
      <c r="Q1705" s="17" t="n">
        <v>15.3305535224497</v>
      </c>
      <c r="R1705" s="18" t="n">
        <v>9.73957706440657E-005</v>
      </c>
      <c r="S1705" s="16" t="n">
        <v>0.0157236638998916</v>
      </c>
      <c r="T1705" s="16" t="n">
        <v>0.0137069835317198</v>
      </c>
      <c r="U1705" s="16" t="n">
        <v>0.00734875334034063</v>
      </c>
      <c r="V1705" s="16" t="n">
        <v>0.0260280937280296</v>
      </c>
      <c r="W1705" s="6" t="s">
        <v>695</v>
      </c>
      <c r="X1705" s="17" t="n">
        <v>97.4</v>
      </c>
      <c r="Y1705" s="16" t="n">
        <v>0.601909964357663</v>
      </c>
      <c r="Z1705" s="16" t="n">
        <f aca="false">(G1705-E1705)/SQRT(H1705^2/D1705+F1705^2/C1705)</f>
        <v>5.51343812580437</v>
      </c>
      <c r="AA1705" s="24" t="n">
        <f aca="false">ABS(K1705-Z1705)</f>
        <v>0</v>
      </c>
    </row>
    <row r="1706" customFormat="false" ht="15" hidden="false" customHeight="false" outlineLevel="0" collapsed="false">
      <c r="A1706" s="17" t="n">
        <v>2101</v>
      </c>
      <c r="B1706" s="6" t="s">
        <v>620</v>
      </c>
      <c r="C1706" s="6" t="n">
        <v>144</v>
      </c>
      <c r="D1706" s="6" t="n">
        <v>717</v>
      </c>
      <c r="E1706" s="16" t="n">
        <v>0.122856251274546</v>
      </c>
      <c r="F1706" s="16" t="n">
        <v>0.0238214151015092</v>
      </c>
      <c r="G1706" s="16" t="n">
        <v>0.136571754793659</v>
      </c>
      <c r="H1706" s="16" t="n">
        <v>0.0407808529224196</v>
      </c>
      <c r="I1706" s="23" t="n">
        <f aca="false">G1706-E1706</f>
        <v>0.0137155035191126</v>
      </c>
      <c r="J1706" s="17" t="n">
        <f aca="false">100*(G1706-E1706)/E1706</f>
        <v>11.1638629510701</v>
      </c>
      <c r="K1706" s="16" t="n">
        <v>5.48173528535432</v>
      </c>
      <c r="L1706" s="17" t="n">
        <v>337.527614158652</v>
      </c>
      <c r="M1706" s="18" t="n">
        <v>8.26082567679167E-008</v>
      </c>
      <c r="N1706" s="18" t="n">
        <v>3.29335763699038E-007</v>
      </c>
      <c r="O1706" s="6" t="str">
        <f aca="false">IF(N1706&lt;0.05,"Yes","No")</f>
        <v>Yes</v>
      </c>
      <c r="P1706" s="16" t="n">
        <v>0.356123461626691</v>
      </c>
      <c r="Q1706" s="17" t="n">
        <v>15.2348644022093</v>
      </c>
      <c r="R1706" s="18" t="n">
        <v>0.000102365584977184</v>
      </c>
      <c r="S1706" s="16" t="n">
        <v>0.0164648061466363</v>
      </c>
      <c r="T1706" s="16" t="n">
        <v>0.0136883634148991</v>
      </c>
      <c r="U1706" s="16" t="n">
        <v>0.0075098549575651</v>
      </c>
      <c r="V1706" s="16" t="n">
        <v>0.0263763275385477</v>
      </c>
      <c r="W1706" s="6" t="s">
        <v>695</v>
      </c>
      <c r="X1706" s="17" t="n">
        <v>97.3</v>
      </c>
      <c r="Y1706" s="16" t="n">
        <v>0.601193243452658</v>
      </c>
      <c r="Z1706" s="16" t="n">
        <f aca="false">(G1706-E1706)/SQRT(H1706^2/D1706+F1706^2/C1706)</f>
        <v>5.48173528535433</v>
      </c>
      <c r="AA1706" s="24" t="n">
        <f aca="false">ABS(K1706-Z1706)</f>
        <v>0</v>
      </c>
    </row>
    <row r="1707" customFormat="false" ht="15" hidden="false" customHeight="false" outlineLevel="0" collapsed="false">
      <c r="A1707" s="17" t="n">
        <v>2102</v>
      </c>
      <c r="B1707" s="6" t="s">
        <v>620</v>
      </c>
      <c r="C1707" s="6" t="n">
        <v>144</v>
      </c>
      <c r="D1707" s="6" t="n">
        <v>717</v>
      </c>
      <c r="E1707" s="16" t="n">
        <v>0.123591607177837</v>
      </c>
      <c r="F1707" s="16" t="n">
        <v>0.0239686023695999</v>
      </c>
      <c r="G1707" s="16" t="n">
        <v>0.137287839280761</v>
      </c>
      <c r="H1707" s="16" t="n">
        <v>0.0408418262174619</v>
      </c>
      <c r="I1707" s="23" t="n">
        <f aca="false">G1707-E1707</f>
        <v>0.0136962321029239</v>
      </c>
      <c r="J1707" s="17" t="n">
        <f aca="false">100*(G1707-E1707)/E1707</f>
        <v>11.0818464260411</v>
      </c>
      <c r="K1707" s="16" t="n">
        <v>5.4498033406392</v>
      </c>
      <c r="L1707" s="17" t="n">
        <v>335.610079024172</v>
      </c>
      <c r="M1707" s="18" t="n">
        <v>9.78115066602514E-008</v>
      </c>
      <c r="N1707" s="18" t="n">
        <v>3.86281908821782E-007</v>
      </c>
      <c r="O1707" s="6" t="str">
        <f aca="false">IF(N1707&lt;0.05,"Yes","No")</f>
        <v>Yes</v>
      </c>
      <c r="P1707" s="16" t="n">
        <v>0.35498601699618</v>
      </c>
      <c r="Q1707" s="17" t="n">
        <v>15.137700677875</v>
      </c>
      <c r="R1707" s="18" t="n">
        <v>0.000107673885143902</v>
      </c>
      <c r="S1707" s="16" t="n">
        <v>0.0172267895755807</v>
      </c>
      <c r="T1707" s="16" t="n">
        <v>0.0136690276579927</v>
      </c>
      <c r="U1707" s="16" t="n">
        <v>0.00767496475435204</v>
      </c>
      <c r="V1707" s="16" t="n">
        <v>0.0265874345190253</v>
      </c>
      <c r="W1707" s="6" t="s">
        <v>695</v>
      </c>
      <c r="X1707" s="17" t="n">
        <v>96.8</v>
      </c>
      <c r="Y1707" s="16" t="n">
        <v>0.600805826747249</v>
      </c>
      <c r="Z1707" s="16" t="n">
        <f aca="false">(G1707-E1707)/SQRT(H1707^2/D1707+F1707^2/C1707)</f>
        <v>5.4498033406392</v>
      </c>
      <c r="AA1707" s="24" t="n">
        <f aca="false">ABS(K1707-Z1707)</f>
        <v>0</v>
      </c>
    </row>
    <row r="1708" customFormat="false" ht="15" hidden="false" customHeight="false" outlineLevel="0" collapsed="false">
      <c r="A1708" s="17" t="n">
        <v>2103</v>
      </c>
      <c r="B1708" s="6" t="s">
        <v>620</v>
      </c>
      <c r="C1708" s="6" t="n">
        <v>144</v>
      </c>
      <c r="D1708" s="6" t="n">
        <v>717</v>
      </c>
      <c r="E1708" s="16" t="n">
        <v>0.124313226952735</v>
      </c>
      <c r="F1708" s="16" t="n">
        <v>0.0241122928044642</v>
      </c>
      <c r="G1708" s="16" t="n">
        <v>0.137988883404469</v>
      </c>
      <c r="H1708" s="16" t="n">
        <v>0.0409022833404923</v>
      </c>
      <c r="I1708" s="23" t="n">
        <f aca="false">G1708-E1708</f>
        <v>0.0136756564517341</v>
      </c>
      <c r="J1708" s="17" t="n">
        <f aca="false">100*(G1708-E1708)/E1708</f>
        <v>11.000966499674</v>
      </c>
      <c r="K1708" s="16" t="n">
        <v>5.41813201707283</v>
      </c>
      <c r="L1708" s="17" t="n">
        <v>333.778099089217</v>
      </c>
      <c r="M1708" s="18" t="n">
        <v>1.15539154652169E-007</v>
      </c>
      <c r="N1708" s="18" t="n">
        <v>4.51204022163953E-007</v>
      </c>
      <c r="O1708" s="6" t="str">
        <f aca="false">IF(N1708&lt;0.05,"Yes","No")</f>
        <v>Yes</v>
      </c>
      <c r="P1708" s="16" t="n">
        <v>0.353825943185167</v>
      </c>
      <c r="Q1708" s="17" t="n">
        <v>15.0389240762416</v>
      </c>
      <c r="R1708" s="18" t="n">
        <v>0.000113355114728626</v>
      </c>
      <c r="S1708" s="16" t="n">
        <v>0.0180550142393066</v>
      </c>
      <c r="T1708" s="16" t="n">
        <v>0.0136483873476256</v>
      </c>
      <c r="U1708" s="16" t="n">
        <v>0.00784676839591683</v>
      </c>
      <c r="V1708" s="16" t="n">
        <v>0.0268739787913594</v>
      </c>
      <c r="W1708" s="6" t="s">
        <v>695</v>
      </c>
      <c r="X1708" s="17" t="n">
        <v>96.8</v>
      </c>
      <c r="Y1708" s="16" t="n">
        <v>0.600263443359678</v>
      </c>
      <c r="Z1708" s="16" t="n">
        <f aca="false">(G1708-E1708)/SQRT(H1708^2/D1708+F1708^2/C1708)</f>
        <v>5.41813201707281</v>
      </c>
      <c r="AA1708" s="24" t="n">
        <f aca="false">ABS(K1708-Z1708)</f>
        <v>0</v>
      </c>
    </row>
    <row r="1709" customFormat="false" ht="15" hidden="false" customHeight="false" outlineLevel="0" collapsed="false">
      <c r="A1709" s="17" t="n">
        <v>2104</v>
      </c>
      <c r="B1709" s="6" t="s">
        <v>620</v>
      </c>
      <c r="C1709" s="6" t="n">
        <v>144</v>
      </c>
      <c r="D1709" s="6" t="n">
        <v>717</v>
      </c>
      <c r="E1709" s="16" t="n">
        <v>0.125038703644855</v>
      </c>
      <c r="F1709" s="16" t="n">
        <v>0.0242570179273404</v>
      </c>
      <c r="G1709" s="16" t="n">
        <v>0.138695309175025</v>
      </c>
      <c r="H1709" s="16" t="n">
        <v>0.0409626295313305</v>
      </c>
      <c r="I1709" s="23" t="n">
        <f aca="false">G1709-E1709</f>
        <v>0.01365660553017</v>
      </c>
      <c r="J1709" s="17" t="n">
        <f aca="false">100*(G1709-E1709)/E1709</f>
        <v>10.9219026845948</v>
      </c>
      <c r="K1709" s="16" t="n">
        <v>5.38716856587234</v>
      </c>
      <c r="L1709" s="17" t="n">
        <v>331.957453191779</v>
      </c>
      <c r="M1709" s="18" t="n">
        <v>1.3586813497656E-007</v>
      </c>
      <c r="N1709" s="18" t="n">
        <v>5.26677032446038E-007</v>
      </c>
      <c r="O1709" s="6" t="str">
        <f aca="false">IF(N1709&lt;0.05,"Yes","No")</f>
        <v>Yes</v>
      </c>
      <c r="P1709" s="16" t="n">
        <v>0.352708822974176</v>
      </c>
      <c r="Q1709" s="17" t="n">
        <v>14.9441104260192</v>
      </c>
      <c r="R1709" s="18" t="n">
        <v>0.000119092764228772</v>
      </c>
      <c r="S1709" s="16" t="n">
        <v>0.0188626825432991</v>
      </c>
      <c r="T1709" s="16" t="n">
        <v>0.0136292714021911</v>
      </c>
      <c r="U1709" s="16" t="n">
        <v>0.00801740967306503</v>
      </c>
      <c r="V1709" s="16" t="n">
        <v>0.027212564980791</v>
      </c>
      <c r="W1709" s="6" t="s">
        <v>695</v>
      </c>
      <c r="X1709" s="17" t="n">
        <v>96.8</v>
      </c>
      <c r="Y1709" s="16" t="n">
        <v>0.599624205795754</v>
      </c>
      <c r="Z1709" s="16" t="n">
        <f aca="false">(G1709-E1709)/SQRT(H1709^2/D1709+F1709^2/C1709)</f>
        <v>5.38716856587234</v>
      </c>
      <c r="AA1709" s="24" t="n">
        <f aca="false">ABS(K1709-Z1709)</f>
        <v>0</v>
      </c>
    </row>
    <row r="1710" customFormat="false" ht="15" hidden="false" customHeight="false" outlineLevel="0" collapsed="false">
      <c r="A1710" s="17" t="n">
        <v>2105</v>
      </c>
      <c r="B1710" s="6" t="s">
        <v>620</v>
      </c>
      <c r="C1710" s="6" t="n">
        <v>144</v>
      </c>
      <c r="D1710" s="6" t="n">
        <v>717</v>
      </c>
      <c r="E1710" s="16" t="n">
        <v>0.125769408833649</v>
      </c>
      <c r="F1710" s="16" t="n">
        <v>0.0244022821044903</v>
      </c>
      <c r="G1710" s="16" t="n">
        <v>0.139405023031238</v>
      </c>
      <c r="H1710" s="16" t="n">
        <v>0.0410223146034158</v>
      </c>
      <c r="I1710" s="23" t="n">
        <f aca="false">G1710-E1710</f>
        <v>0.0136356141975887</v>
      </c>
      <c r="J1710" s="17" t="n">
        <f aca="false">100*(G1710-E1710)/E1710</f>
        <v>10.841757406703</v>
      </c>
      <c r="K1710" s="16" t="n">
        <v>5.35564067419394</v>
      </c>
      <c r="L1710" s="17" t="n">
        <v>330.151073607218</v>
      </c>
      <c r="M1710" s="18" t="n">
        <v>1.60098801522164E-007</v>
      </c>
      <c r="N1710" s="18" t="n">
        <v>6.16057842487301E-007</v>
      </c>
      <c r="O1710" s="6" t="str">
        <f aca="false">IF(N1710&lt;0.05,"Yes","No")</f>
        <v>Yes</v>
      </c>
      <c r="P1710" s="16" t="n">
        <v>0.351549962035807</v>
      </c>
      <c r="Q1710" s="17" t="n">
        <v>14.8460709416918</v>
      </c>
      <c r="R1710" s="18" t="n">
        <v>0.000125334038580828</v>
      </c>
      <c r="S1710" s="16" t="n">
        <v>0.0196823625020453</v>
      </c>
      <c r="T1710" s="16" t="n">
        <v>0.0136082219210579</v>
      </c>
      <c r="U1710" s="16" t="n">
        <v>0.00819798763738263</v>
      </c>
      <c r="V1710" s="16" t="n">
        <v>0.0275583552418255</v>
      </c>
      <c r="W1710" s="6" t="s">
        <v>695</v>
      </c>
      <c r="X1710" s="17" t="n">
        <v>96.7</v>
      </c>
      <c r="Y1710" s="16" t="n">
        <v>0.599323957849062</v>
      </c>
      <c r="Z1710" s="16" t="n">
        <f aca="false">(G1710-E1710)/SQRT(H1710^2/D1710+F1710^2/C1710)</f>
        <v>5.35564067419397</v>
      </c>
      <c r="AA1710" s="24" t="n">
        <f aca="false">ABS(K1710-Z1710)</f>
        <v>3.19744231092045E-014</v>
      </c>
    </row>
    <row r="1711" customFormat="false" ht="15" hidden="false" customHeight="false" outlineLevel="0" collapsed="false">
      <c r="A1711" s="17" t="n">
        <v>2106</v>
      </c>
      <c r="B1711" s="6" t="s">
        <v>620</v>
      </c>
      <c r="C1711" s="6" t="n">
        <v>144</v>
      </c>
      <c r="D1711" s="6" t="n">
        <v>717</v>
      </c>
      <c r="E1711" s="16" t="n">
        <v>0.126493651471618</v>
      </c>
      <c r="F1711" s="16" t="n">
        <v>0.0245457895525918</v>
      </c>
      <c r="G1711" s="16" t="n">
        <v>0.14010879512736</v>
      </c>
      <c r="H1711" s="16" t="n">
        <v>0.0410814366744301</v>
      </c>
      <c r="I1711" s="23" t="n">
        <f aca="false">G1711-E1711</f>
        <v>0.0136151436557417</v>
      </c>
      <c r="J1711" s="17" t="n">
        <f aca="false">100*(G1711-E1711)/E1711</f>
        <v>10.7634995885913</v>
      </c>
      <c r="K1711" s="16" t="n">
        <v>5.32483318026101</v>
      </c>
      <c r="L1711" s="17" t="n">
        <v>328.396807711978</v>
      </c>
      <c r="M1711" s="18" t="n">
        <v>1.87787917191368E-007</v>
      </c>
      <c r="N1711" s="18" t="n">
        <v>7.16047938328608E-007</v>
      </c>
      <c r="O1711" s="6" t="str">
        <f aca="false">IF(N1711&lt;0.05,"Yes","No")</f>
        <v>Yes</v>
      </c>
      <c r="P1711" s="16" t="n">
        <v>0.350414271638457</v>
      </c>
      <c r="Q1711" s="17" t="n">
        <v>14.7503047187397</v>
      </c>
      <c r="R1711" s="18" t="n">
        <v>0.000131749213628383</v>
      </c>
      <c r="S1711" s="16" t="n">
        <v>0.0205933655929642</v>
      </c>
      <c r="T1711" s="16" t="n">
        <v>0.0135876908985662</v>
      </c>
      <c r="U1711" s="16" t="n">
        <v>0.00837790035349273</v>
      </c>
      <c r="V1711" s="16" t="n">
        <v>0.0278953544258134</v>
      </c>
      <c r="W1711" s="6" t="s">
        <v>695</v>
      </c>
      <c r="X1711" s="17" t="n">
        <v>96.3</v>
      </c>
      <c r="Y1711" s="16" t="n">
        <v>0.598897799473113</v>
      </c>
      <c r="Z1711" s="16" t="n">
        <f aca="false">(G1711-E1711)/SQRT(H1711^2/D1711+F1711^2/C1711)</f>
        <v>5.32483318026101</v>
      </c>
      <c r="AA1711" s="24" t="n">
        <f aca="false">ABS(K1711-Z1711)</f>
        <v>0</v>
      </c>
    </row>
    <row r="1712" customFormat="false" ht="15" hidden="false" customHeight="false" outlineLevel="0" collapsed="false">
      <c r="A1712" s="17" t="n">
        <v>2107</v>
      </c>
      <c r="B1712" s="6" t="s">
        <v>620</v>
      </c>
      <c r="C1712" s="6" t="n">
        <v>144</v>
      </c>
      <c r="D1712" s="6" t="n">
        <v>717</v>
      </c>
      <c r="E1712" s="16" t="n">
        <v>0.127228997802983</v>
      </c>
      <c r="F1712" s="16" t="n">
        <v>0.0246914855566079</v>
      </c>
      <c r="G1712" s="16" t="n">
        <v>0.140824846944134</v>
      </c>
      <c r="H1712" s="16" t="n">
        <v>0.0411428566764207</v>
      </c>
      <c r="I1712" s="23" t="n">
        <f aca="false">G1712-E1712</f>
        <v>0.0135958491411512</v>
      </c>
      <c r="J1712" s="17" t="n">
        <f aca="false">100*(G1712-E1712)/E1712</f>
        <v>10.6861245281557</v>
      </c>
      <c r="K1712" s="16" t="n">
        <v>5.29431412963919</v>
      </c>
      <c r="L1712" s="17" t="n">
        <v>326.65766214863</v>
      </c>
      <c r="M1712" s="18" t="n">
        <v>2.19763011443564E-007</v>
      </c>
      <c r="N1712" s="18" t="n">
        <v>8.3343337011359E-007</v>
      </c>
      <c r="O1712" s="6" t="str">
        <f aca="false">IF(N1712&lt;0.05,"Yes","No")</f>
        <v>Yes</v>
      </c>
      <c r="P1712" s="16" t="n">
        <v>0.34929202413121</v>
      </c>
      <c r="Q1712" s="17" t="n">
        <v>14.6559764525853</v>
      </c>
      <c r="R1712" s="18" t="n">
        <v>0.000138392000551793</v>
      </c>
      <c r="S1712" s="16" t="n">
        <v>0.0215513505290653</v>
      </c>
      <c r="T1712" s="16" t="n">
        <v>0.0135683335119853</v>
      </c>
      <c r="U1712" s="16" t="n">
        <v>0.00855954296532395</v>
      </c>
      <c r="V1712" s="16" t="n">
        <v>0.0281433486230761</v>
      </c>
      <c r="W1712" s="6" t="s">
        <v>695</v>
      </c>
      <c r="X1712" s="17" t="n">
        <v>96.3</v>
      </c>
      <c r="Y1712" s="16" t="n">
        <v>0.598345730667906</v>
      </c>
      <c r="Z1712" s="16" t="n">
        <f aca="false">(G1712-E1712)/SQRT(H1712^2/D1712+F1712^2/C1712)</f>
        <v>5.2943141296392</v>
      </c>
      <c r="AA1712" s="24" t="n">
        <f aca="false">ABS(K1712-Z1712)</f>
        <v>0</v>
      </c>
    </row>
    <row r="1713" customFormat="false" ht="15" hidden="false" customHeight="false" outlineLevel="0" collapsed="false">
      <c r="A1713" s="17" t="n">
        <v>2108</v>
      </c>
      <c r="B1713" s="6" t="s">
        <v>620</v>
      </c>
      <c r="C1713" s="6" t="n">
        <v>144</v>
      </c>
      <c r="D1713" s="6" t="n">
        <v>717</v>
      </c>
      <c r="E1713" s="16" t="n">
        <v>0.12797537420152</v>
      </c>
      <c r="F1713" s="16" t="n">
        <v>0.0248391890216471</v>
      </c>
      <c r="G1713" s="16" t="n">
        <v>0.141553264584086</v>
      </c>
      <c r="H1713" s="16" t="n">
        <v>0.0412057727086625</v>
      </c>
      <c r="I1713" s="23" t="n">
        <f aca="false">G1713-E1713</f>
        <v>0.0135778903825662</v>
      </c>
      <c r="J1713" s="17" t="n">
        <f aca="false">100*(G1713-E1713)/E1713</f>
        <v>10.6097680645852</v>
      </c>
      <c r="K1713" s="16" t="n">
        <v>5.26421010589867</v>
      </c>
      <c r="L1713" s="17" t="n">
        <v>324.929192868932</v>
      </c>
      <c r="M1713" s="18" t="n">
        <v>2.56440279802242E-007</v>
      </c>
      <c r="N1713" s="18" t="n">
        <v>9.63830103514331E-007</v>
      </c>
      <c r="O1713" s="6" t="str">
        <f aca="false">IF(N1713&lt;0.05,"Yes","No")</f>
        <v>Yes</v>
      </c>
      <c r="P1713" s="16" t="n">
        <v>0.348193924812936</v>
      </c>
      <c r="Q1713" s="17" t="n">
        <v>14.5639708009233</v>
      </c>
      <c r="R1713" s="18" t="n">
        <v>0.000145196808623341</v>
      </c>
      <c r="S1713" s="16" t="n">
        <v>0.0225228222141619</v>
      </c>
      <c r="T1713" s="16" t="n">
        <v>0.0135503159726141</v>
      </c>
      <c r="U1713" s="16" t="n">
        <v>0.00874131840897015</v>
      </c>
      <c r="V1713" s="16" t="n">
        <v>0.0285826354627007</v>
      </c>
      <c r="W1713" s="6" t="s">
        <v>695</v>
      </c>
      <c r="X1713" s="17" t="n">
        <v>96</v>
      </c>
      <c r="Y1713" s="16" t="n">
        <v>0.597803347280335</v>
      </c>
      <c r="Z1713" s="16" t="n">
        <f aca="false">(G1713-E1713)/SQRT(H1713^2/D1713+F1713^2/C1713)</f>
        <v>5.26421010589868</v>
      </c>
      <c r="AA1713" s="24" t="n">
        <f aca="false">ABS(K1713-Z1713)</f>
        <v>0</v>
      </c>
    </row>
    <row r="1714" customFormat="false" ht="15" hidden="false" customHeight="false" outlineLevel="0" collapsed="false">
      <c r="A1714" s="17" t="n">
        <v>2109</v>
      </c>
      <c r="B1714" s="6" t="s">
        <v>620</v>
      </c>
      <c r="C1714" s="6" t="n">
        <v>144</v>
      </c>
      <c r="D1714" s="6" t="n">
        <v>717</v>
      </c>
      <c r="E1714" s="16" t="n">
        <v>0.128712963519825</v>
      </c>
      <c r="F1714" s="16" t="n">
        <v>0.0249849073724681</v>
      </c>
      <c r="G1714" s="16" t="n">
        <v>0.142272284828553</v>
      </c>
      <c r="H1714" s="16" t="n">
        <v>0.0412688825574292</v>
      </c>
      <c r="I1714" s="23" t="n">
        <f aca="false">G1714-E1714</f>
        <v>0.0135593213087276</v>
      </c>
      <c r="J1714" s="17" t="n">
        <f aca="false">100*(G1714-E1714)/E1714</f>
        <v>10.5345420833537</v>
      </c>
      <c r="K1714" s="16" t="n">
        <v>5.23436913578462</v>
      </c>
      <c r="L1714" s="17" t="n">
        <v>323.261075116444</v>
      </c>
      <c r="M1714" s="18" t="n">
        <v>2.98584977470534E-007</v>
      </c>
      <c r="N1714" s="18" t="n">
        <v>1.11031334100105E-006</v>
      </c>
      <c r="O1714" s="6" t="str">
        <f aca="false">IF(N1714&lt;0.05,"Yes","No")</f>
        <v>Yes</v>
      </c>
      <c r="P1714" s="16" t="n">
        <v>0.347084139717785</v>
      </c>
      <c r="Q1714" s="17" t="n">
        <v>14.471280383819</v>
      </c>
      <c r="R1714" s="18" t="n">
        <v>0.000152393876153875</v>
      </c>
      <c r="S1714" s="16" t="n">
        <v>0.0234316457782567</v>
      </c>
      <c r="T1714" s="16" t="n">
        <v>0.0135316826264402</v>
      </c>
      <c r="U1714" s="16" t="n">
        <v>0.00892851763263775</v>
      </c>
      <c r="V1714" s="16" t="n">
        <v>0.0288597162248799</v>
      </c>
      <c r="W1714" s="6" t="s">
        <v>695</v>
      </c>
      <c r="X1714" s="17" t="n">
        <v>95.7</v>
      </c>
      <c r="Y1714" s="16" t="n">
        <v>0.597357818069115</v>
      </c>
      <c r="Z1714" s="16" t="n">
        <f aca="false">(G1714-E1714)/SQRT(H1714^2/D1714+F1714^2/C1714)</f>
        <v>5.23436913578461</v>
      </c>
      <c r="AA1714" s="24" t="n">
        <f aca="false">ABS(K1714-Z1714)</f>
        <v>0</v>
      </c>
    </row>
    <row r="1715" customFormat="false" ht="15" hidden="false" customHeight="false" outlineLevel="0" collapsed="false">
      <c r="A1715" s="17" t="n">
        <v>2110</v>
      </c>
      <c r="B1715" s="6" t="s">
        <v>620</v>
      </c>
      <c r="C1715" s="6" t="n">
        <v>144</v>
      </c>
      <c r="D1715" s="6" t="n">
        <v>717</v>
      </c>
      <c r="E1715" s="16" t="n">
        <v>0.129456246944351</v>
      </c>
      <c r="F1715" s="16" t="n">
        <v>0.0251315498359594</v>
      </c>
      <c r="G1715" s="16" t="n">
        <v>0.14299693426203</v>
      </c>
      <c r="H1715" s="16" t="n">
        <v>0.0413334158644055</v>
      </c>
      <c r="I1715" s="23" t="n">
        <f aca="false">G1715-E1715</f>
        <v>0.013540687317679</v>
      </c>
      <c r="J1715" s="17" t="n">
        <f aca="false">100*(G1715-E1715)/E1715</f>
        <v>10.4596631196173</v>
      </c>
      <c r="K1715" s="16" t="n">
        <v>5.20455010376862</v>
      </c>
      <c r="L1715" s="17" t="n">
        <v>321.618560359633</v>
      </c>
      <c r="M1715" s="18" t="n">
        <v>3.47340314102448E-007</v>
      </c>
      <c r="N1715" s="18" t="n">
        <v>1.28253427052591E-006</v>
      </c>
      <c r="O1715" s="6" t="str">
        <f aca="false">IF(N1715&lt;0.05,"Yes","No")</f>
        <v>Yes</v>
      </c>
      <c r="P1715" s="16" t="n">
        <v>0.345964356189129</v>
      </c>
      <c r="Q1715" s="17" t="n">
        <v>14.3780547980059</v>
      </c>
      <c r="R1715" s="18" t="n">
        <v>0.000159995835924885</v>
      </c>
      <c r="S1715" s="16" t="n">
        <v>0.0243813258535976</v>
      </c>
      <c r="T1715" s="16" t="n">
        <v>0.0135129753282627</v>
      </c>
      <c r="U1715" s="16" t="n">
        <v>0.00912108390368757</v>
      </c>
      <c r="V1715" s="16" t="n">
        <v>0.028883068730991</v>
      </c>
      <c r="W1715" s="6" t="s">
        <v>695</v>
      </c>
      <c r="X1715" s="17" t="n">
        <v>95.6</v>
      </c>
      <c r="Y1715" s="16" t="n">
        <v>0.59664109716411</v>
      </c>
      <c r="Z1715" s="16" t="n">
        <f aca="false">(G1715-E1715)/SQRT(H1715^2/D1715+F1715^2/C1715)</f>
        <v>5.20455010376863</v>
      </c>
      <c r="AA1715" s="24" t="n">
        <f aca="false">ABS(K1715-Z1715)</f>
        <v>0</v>
      </c>
    </row>
    <row r="1716" customFormat="false" ht="15" hidden="false" customHeight="false" outlineLevel="0" collapsed="false">
      <c r="A1716" s="17" t="n">
        <v>2111</v>
      </c>
      <c r="B1716" s="6" t="s">
        <v>620</v>
      </c>
      <c r="C1716" s="6" t="n">
        <v>144</v>
      </c>
      <c r="D1716" s="6" t="n">
        <v>717</v>
      </c>
      <c r="E1716" s="16" t="n">
        <v>0.130191185459909</v>
      </c>
      <c r="F1716" s="16" t="n">
        <v>0.0252763493057201</v>
      </c>
      <c r="G1716" s="16" t="n">
        <v>0.143714304488656</v>
      </c>
      <c r="H1716" s="16" t="n">
        <v>0.0413977314802358</v>
      </c>
      <c r="I1716" s="23" t="n">
        <f aca="false">G1716-E1716</f>
        <v>0.0135231190287477</v>
      </c>
      <c r="J1716" s="17" t="n">
        <f aca="false">100*(G1716-E1716)/E1716</f>
        <v>10.3871233532258</v>
      </c>
      <c r="K1716" s="16" t="n">
        <v>5.17562925380173</v>
      </c>
      <c r="L1716" s="17" t="n">
        <v>320.027705865961</v>
      </c>
      <c r="M1716" s="18" t="n">
        <v>4.01929152650417E-007</v>
      </c>
      <c r="N1716" s="18" t="n">
        <v>1.47631669531211E-006</v>
      </c>
      <c r="O1716" s="6" t="str">
        <f aca="false">IF(N1716&lt;0.05,"Yes","No")</f>
        <v>Yes</v>
      </c>
      <c r="P1716" s="16" t="n">
        <v>0.344878924506327</v>
      </c>
      <c r="Q1716" s="17" t="n">
        <v>14.2879766491322</v>
      </c>
      <c r="R1716" s="18" t="n">
        <v>0.00016770466144574</v>
      </c>
      <c r="S1716" s="16" t="n">
        <v>0.0253746721540663</v>
      </c>
      <c r="T1716" s="16" t="n">
        <v>0.0134953407541475</v>
      </c>
      <c r="U1716" s="16" t="n">
        <v>0.00931079267158272</v>
      </c>
      <c r="V1716" s="16" t="n">
        <v>0.0289378334363836</v>
      </c>
      <c r="W1716" s="6" t="s">
        <v>695</v>
      </c>
      <c r="X1716" s="17" t="n">
        <v>95.5</v>
      </c>
      <c r="Y1716" s="16" t="n">
        <v>0.59619556795289</v>
      </c>
      <c r="Z1716" s="16" t="n">
        <f aca="false">(G1716-E1716)/SQRT(H1716^2/D1716+F1716^2/C1716)</f>
        <v>5.17562925380174</v>
      </c>
      <c r="AA1716" s="24" t="n">
        <f aca="false">ABS(K1716-Z1716)</f>
        <v>0</v>
      </c>
    </row>
    <row r="1717" customFormat="false" ht="15" hidden="false" customHeight="false" outlineLevel="0" collapsed="false">
      <c r="A1717" s="17" t="n">
        <v>2112</v>
      </c>
      <c r="B1717" s="6" t="s">
        <v>620</v>
      </c>
      <c r="C1717" s="6" t="n">
        <v>144</v>
      </c>
      <c r="D1717" s="6" t="n">
        <v>717</v>
      </c>
      <c r="E1717" s="16" t="n">
        <v>0.130917317854861</v>
      </c>
      <c r="F1717" s="16" t="n">
        <v>0.0254198321431136</v>
      </c>
      <c r="G1717" s="16" t="n">
        <v>0.14442275537274</v>
      </c>
      <c r="H1717" s="16" t="n">
        <v>0.0414617653257997</v>
      </c>
      <c r="I1717" s="23" t="n">
        <f aca="false">G1717-E1717</f>
        <v>0.013505437517879</v>
      </c>
      <c r="J1717" s="17" t="n">
        <f aca="false">100*(G1717-E1717)/E1717</f>
        <v>10.3160053529752</v>
      </c>
      <c r="K1717" s="16" t="n">
        <v>5.14707650252993</v>
      </c>
      <c r="L1717" s="17" t="n">
        <v>318.478532492932</v>
      </c>
      <c r="M1717" s="18" t="n">
        <v>4.63894453099499E-007</v>
      </c>
      <c r="N1717" s="18" t="n">
        <v>1.69502999297747E-006</v>
      </c>
      <c r="O1717" s="6" t="str">
        <f aca="false">IF(N1717&lt;0.05,"Yes","No")</f>
        <v>Yes</v>
      </c>
      <c r="P1717" s="16" t="n">
        <v>0.343797633716148</v>
      </c>
      <c r="Q1717" s="17" t="n">
        <v>14.1985235842782</v>
      </c>
      <c r="R1717" s="18" t="n">
        <v>0.000175731110547255</v>
      </c>
      <c r="S1717" s="16" t="n">
        <v>0.0266336704021025</v>
      </c>
      <c r="T1717" s="16" t="n">
        <v>0.0134775945824601</v>
      </c>
      <c r="U1717" s="16" t="n">
        <v>0.00950454643135165</v>
      </c>
      <c r="V1717" s="16" t="n">
        <v>0.0292166248468944</v>
      </c>
      <c r="W1717" s="6" t="s">
        <v>695</v>
      </c>
      <c r="X1717" s="17" t="n">
        <v>95.3</v>
      </c>
      <c r="Y1717" s="16" t="n">
        <v>0.595614442894778</v>
      </c>
      <c r="Z1717" s="16" t="n">
        <f aca="false">(G1717-E1717)/SQRT(H1717^2/D1717+F1717^2/C1717)</f>
        <v>5.14707650252994</v>
      </c>
      <c r="AA1717" s="24" t="n">
        <f aca="false">ABS(K1717-Z1717)</f>
        <v>0</v>
      </c>
    </row>
    <row r="1718" customFormat="false" ht="15" hidden="false" customHeight="false" outlineLevel="0" collapsed="false">
      <c r="A1718" s="17" t="n">
        <v>2113</v>
      </c>
      <c r="B1718" s="6" t="s">
        <v>620</v>
      </c>
      <c r="C1718" s="6" t="n">
        <v>144</v>
      </c>
      <c r="D1718" s="6" t="n">
        <v>717</v>
      </c>
      <c r="E1718" s="16" t="n">
        <v>0.131649165155573</v>
      </c>
      <c r="F1718" s="16" t="n">
        <v>0.0255631710445153</v>
      </c>
      <c r="G1718" s="16" t="n">
        <v>0.14513853957131</v>
      </c>
      <c r="H1718" s="16" t="n">
        <v>0.0415274232405748</v>
      </c>
      <c r="I1718" s="23" t="n">
        <f aca="false">G1718-E1718</f>
        <v>0.0134893744157368</v>
      </c>
      <c r="J1718" s="17" t="n">
        <f aca="false">100*(G1718-E1718)/E1718</f>
        <v>10.2464564813579</v>
      </c>
      <c r="K1718" s="16" t="n">
        <v>5.11930766818976</v>
      </c>
      <c r="L1718" s="17" t="n">
        <v>316.969815798586</v>
      </c>
      <c r="M1718" s="18" t="n">
        <v>5.32957935310306E-007</v>
      </c>
      <c r="N1718" s="18" t="n">
        <v>1.93392853555605E-006</v>
      </c>
      <c r="O1718" s="6" t="str">
        <f aca="false">IF(N1718&lt;0.05,"Yes","No")</f>
        <v>Yes</v>
      </c>
      <c r="P1718" s="16" t="n">
        <v>0.342748717421955</v>
      </c>
      <c r="Q1718" s="17" t="n">
        <v>14.1120172087929</v>
      </c>
      <c r="R1718" s="18" t="n">
        <v>0.000183861942498868</v>
      </c>
      <c r="S1718" s="16" t="n">
        <v>0.0279169599251554</v>
      </c>
      <c r="T1718" s="16" t="n">
        <v>0.0134614687324428</v>
      </c>
      <c r="U1718" s="16" t="n">
        <v>0.00969381757033804</v>
      </c>
      <c r="V1718" s="16" t="n">
        <v>0.0295598123588973</v>
      </c>
      <c r="W1718" s="6" t="s">
        <v>695</v>
      </c>
      <c r="X1718" s="17" t="n">
        <v>94.9</v>
      </c>
      <c r="Y1718" s="16" t="n">
        <v>0.5950430032543</v>
      </c>
      <c r="Z1718" s="16" t="n">
        <f aca="false">(G1718-E1718)/SQRT(H1718^2/D1718+F1718^2/C1718)</f>
        <v>5.11930766818974</v>
      </c>
      <c r="AA1718" s="24" t="n">
        <f aca="false">ABS(K1718-Z1718)</f>
        <v>2.04281036531029E-014</v>
      </c>
    </row>
    <row r="1719" customFormat="false" ht="15" hidden="false" customHeight="false" outlineLevel="0" collapsed="false">
      <c r="A1719" s="17" t="n">
        <v>2114</v>
      </c>
      <c r="B1719" s="6" t="s">
        <v>620</v>
      </c>
      <c r="C1719" s="6" t="n">
        <v>144</v>
      </c>
      <c r="D1719" s="6" t="n">
        <v>717</v>
      </c>
      <c r="E1719" s="16" t="n">
        <v>0.132377435763677</v>
      </c>
      <c r="F1719" s="16" t="n">
        <v>0.025704280550506</v>
      </c>
      <c r="G1719" s="16" t="n">
        <v>0.145853333351835</v>
      </c>
      <c r="H1719" s="16" t="n">
        <v>0.0415944244069385</v>
      </c>
      <c r="I1719" s="23" t="n">
        <f aca="false">G1719-E1719</f>
        <v>0.0134758975881579</v>
      </c>
      <c r="J1719" s="17" t="n">
        <f aca="false">100*(G1719-E1719)/E1719</f>
        <v>10.179905291575</v>
      </c>
      <c r="K1719" s="16" t="n">
        <v>5.09296328319392</v>
      </c>
      <c r="L1719" s="17" t="n">
        <v>315.528009276528</v>
      </c>
      <c r="M1719" s="18" t="n">
        <v>6.07602907447981E-007</v>
      </c>
      <c r="N1719" s="18" t="n">
        <v>2.19342561606221E-006</v>
      </c>
      <c r="O1719" s="6" t="str">
        <f aca="false">IF(N1719&lt;0.05,"Yes","No")</f>
        <v>Yes</v>
      </c>
      <c r="P1719" s="16" t="n">
        <v>0.341760779876713</v>
      </c>
      <c r="Q1719" s="17" t="n">
        <v>14.0307816093608</v>
      </c>
      <c r="R1719" s="18" t="n">
        <v>0.000191842956085246</v>
      </c>
      <c r="S1719" s="16" t="n">
        <v>0.029056842698224</v>
      </c>
      <c r="T1719" s="16" t="n">
        <v>0.0134479309231768</v>
      </c>
      <c r="U1719" s="16" t="n">
        <v>0.00987270589717214</v>
      </c>
      <c r="V1719" s="16" t="n">
        <v>0.0298309866572929</v>
      </c>
      <c r="W1719" s="6" t="s">
        <v>695</v>
      </c>
      <c r="X1719" s="17" t="n">
        <v>94.8</v>
      </c>
      <c r="Y1719" s="16" t="n">
        <v>0.594665271966527</v>
      </c>
      <c r="Z1719" s="16" t="n">
        <f aca="false">(G1719-E1719)/SQRT(H1719^2/D1719+F1719^2/C1719)</f>
        <v>5.09296328319393</v>
      </c>
      <c r="AA1719" s="24" t="n">
        <f aca="false">ABS(K1719-Z1719)</f>
        <v>0</v>
      </c>
    </row>
    <row r="1720" customFormat="false" ht="15" hidden="false" customHeight="false" outlineLevel="0" collapsed="false">
      <c r="A1720" s="17" t="n">
        <v>2115</v>
      </c>
      <c r="B1720" s="6" t="s">
        <v>620</v>
      </c>
      <c r="C1720" s="6" t="n">
        <v>144</v>
      </c>
      <c r="D1720" s="6" t="n">
        <v>717</v>
      </c>
      <c r="E1720" s="16" t="n">
        <v>0.13310903755741</v>
      </c>
      <c r="F1720" s="16" t="n">
        <v>0.0258471580195208</v>
      </c>
      <c r="G1720" s="16" t="n">
        <v>0.146569705699445</v>
      </c>
      <c r="H1720" s="16" t="n">
        <v>0.0416610063427039</v>
      </c>
      <c r="I1720" s="23" t="n">
        <f aca="false">G1720-E1720</f>
        <v>0.0134606681420346</v>
      </c>
      <c r="J1720" s="17" t="n">
        <f aca="false">100*(G1720-E1720)/E1720</f>
        <v>10.1125125604105</v>
      </c>
      <c r="K1720" s="16" t="n">
        <v>5.06594970516817</v>
      </c>
      <c r="L1720" s="17" t="n">
        <v>314.078946603314</v>
      </c>
      <c r="M1720" s="18" t="n">
        <v>6.94554761332949E-007</v>
      </c>
      <c r="N1720" s="18" t="n">
        <v>2.49020401631489E-006</v>
      </c>
      <c r="O1720" s="6" t="str">
        <f aca="false">IF(N1720&lt;0.05,"Yes","No")</f>
        <v>Yes</v>
      </c>
      <c r="P1720" s="16" t="n">
        <v>0.340733379268892</v>
      </c>
      <c r="Q1720" s="17" t="n">
        <v>13.9465497906308</v>
      </c>
      <c r="R1720" s="18" t="n">
        <v>0.000200488019193474</v>
      </c>
      <c r="S1720" s="16" t="n">
        <v>0.0301909598971513</v>
      </c>
      <c r="T1720" s="16" t="n">
        <v>0.013432639925317</v>
      </c>
      <c r="U1720" s="16" t="n">
        <v>0.0100636109250692</v>
      </c>
      <c r="V1720" s="16" t="n">
        <v>0.0301621206185027</v>
      </c>
      <c r="W1720" s="6" t="s">
        <v>695</v>
      </c>
      <c r="X1720" s="17" t="n">
        <v>94.2</v>
      </c>
      <c r="Y1720" s="16" t="n">
        <v>0.594248799008213</v>
      </c>
      <c r="Z1720" s="16" t="n">
        <f aca="false">(G1720-E1720)/SQRT(H1720^2/D1720+F1720^2/C1720)</f>
        <v>5.06594970516816</v>
      </c>
      <c r="AA1720" s="24" t="n">
        <f aca="false">ABS(K1720-Z1720)</f>
        <v>0</v>
      </c>
    </row>
    <row r="1721" customFormat="false" ht="15" hidden="false" customHeight="false" outlineLevel="0" collapsed="false">
      <c r="A1721" s="17" t="n">
        <v>2116</v>
      </c>
      <c r="B1721" s="6" t="s">
        <v>620</v>
      </c>
      <c r="C1721" s="6" t="n">
        <v>144</v>
      </c>
      <c r="D1721" s="6" t="n">
        <v>717</v>
      </c>
      <c r="E1721" s="16" t="n">
        <v>0.133852039619039</v>
      </c>
      <c r="F1721" s="16" t="n">
        <v>0.0259918100518289</v>
      </c>
      <c r="G1721" s="16" t="n">
        <v>0.147298129969062</v>
      </c>
      <c r="H1721" s="16" t="n">
        <v>0.041729778905299</v>
      </c>
      <c r="I1721" s="23" t="n">
        <f aca="false">G1721-E1721</f>
        <v>0.0134460903500237</v>
      </c>
      <c r="J1721" s="17" t="n">
        <f aca="false">100*(G1721-E1721)/E1721</f>
        <v>10.0454878299151</v>
      </c>
      <c r="K1721" s="16" t="n">
        <v>5.03907078460056</v>
      </c>
      <c r="L1721" s="17" t="n">
        <v>312.645935373035</v>
      </c>
      <c r="M1721" s="18" t="n">
        <v>7.92922665876885E-007</v>
      </c>
      <c r="N1721" s="18" t="n">
        <v>2.83321517178118E-006</v>
      </c>
      <c r="O1721" s="6" t="str">
        <f aca="false">IF(N1721&lt;0.05,"Yes","No")</f>
        <v>Yes</v>
      </c>
      <c r="P1721" s="16" t="n">
        <v>0.339707728642722</v>
      </c>
      <c r="Q1721" s="17" t="n">
        <v>13.8627143959433</v>
      </c>
      <c r="R1721" s="18" t="n">
        <v>0.000209483088877641</v>
      </c>
      <c r="S1721" s="16" t="n">
        <v>0.0313298287490331</v>
      </c>
      <c r="T1721" s="16" t="n">
        <v>0.0134180022081726</v>
      </c>
      <c r="U1721" s="16" t="n">
        <v>0.0102571480138353</v>
      </c>
      <c r="V1721" s="16" t="n">
        <v>0.0304812842674229</v>
      </c>
      <c r="W1721" s="6" t="s">
        <v>695</v>
      </c>
      <c r="X1721" s="17" t="n">
        <v>94.1</v>
      </c>
      <c r="Y1721" s="16" t="n">
        <v>0.593735471873547</v>
      </c>
      <c r="Z1721" s="16" t="n">
        <f aca="false">(G1721-E1721)/SQRT(H1721^2/D1721+F1721^2/C1721)</f>
        <v>5.03907078460056</v>
      </c>
      <c r="AA1721" s="24" t="n">
        <f aca="false">ABS(K1721-Z1721)</f>
        <v>0</v>
      </c>
    </row>
    <row r="1722" customFormat="false" ht="15" hidden="false" customHeight="false" outlineLevel="0" collapsed="false">
      <c r="A1722" s="17" t="n">
        <v>2117</v>
      </c>
      <c r="B1722" s="6" t="s">
        <v>620</v>
      </c>
      <c r="C1722" s="6" t="n">
        <v>144</v>
      </c>
      <c r="D1722" s="6" t="n">
        <v>717</v>
      </c>
      <c r="E1722" s="16" t="n">
        <v>0.134581747723536</v>
      </c>
      <c r="F1722" s="16" t="n">
        <v>0.0261338297840054</v>
      </c>
      <c r="G1722" s="16" t="n">
        <v>0.148012352579973</v>
      </c>
      <c r="H1722" s="16" t="n">
        <v>0.0417963341461263</v>
      </c>
      <c r="I1722" s="23" t="n">
        <f aca="false">G1722-E1722</f>
        <v>0.013430604856437</v>
      </c>
      <c r="J1722" s="17" t="n">
        <f aca="false">100*(G1722-E1722)/E1722</f>
        <v>9.97951437220649</v>
      </c>
      <c r="K1722" s="16" t="n">
        <v>5.01248595669038</v>
      </c>
      <c r="L1722" s="17" t="n">
        <v>311.251745138577</v>
      </c>
      <c r="M1722" s="18" t="n">
        <v>9.03333815285163E-007</v>
      </c>
      <c r="N1722" s="18" t="n">
        <v>3.20591950323332E-006</v>
      </c>
      <c r="O1722" s="6" t="str">
        <f aca="false">IF(N1722&lt;0.05,"Yes","No")</f>
        <v>Yes</v>
      </c>
      <c r="P1722" s="16" t="n">
        <v>0.338681928900824</v>
      </c>
      <c r="Q1722" s="17" t="n">
        <v>13.7791196033814</v>
      </c>
      <c r="R1722" s="18" t="n">
        <v>0.000218858236524869</v>
      </c>
      <c r="S1722" s="16" t="n">
        <v>0.0326536292375048</v>
      </c>
      <c r="T1722" s="16" t="n">
        <v>0.0134024582584077</v>
      </c>
      <c r="U1722" s="16" t="n">
        <v>0.0104537103684584</v>
      </c>
      <c r="V1722" s="16" t="n">
        <v>0.0307659823007814</v>
      </c>
      <c r="W1722" s="6" t="s">
        <v>695</v>
      </c>
      <c r="X1722" s="17" t="n">
        <v>93.9</v>
      </c>
      <c r="Y1722" s="16" t="n">
        <v>0.59338679683868</v>
      </c>
      <c r="Z1722" s="16" t="n">
        <f aca="false">(G1722-E1722)/SQRT(H1722^2/D1722+F1722^2/C1722)</f>
        <v>5.01248595669037</v>
      </c>
      <c r="AA1722" s="24" t="n">
        <f aca="false">ABS(K1722-Z1722)</f>
        <v>0</v>
      </c>
    </row>
    <row r="1723" customFormat="false" ht="15" hidden="false" customHeight="false" outlineLevel="0" collapsed="false">
      <c r="A1723" s="17" t="n">
        <v>2118</v>
      </c>
      <c r="B1723" s="6" t="s">
        <v>620</v>
      </c>
      <c r="C1723" s="6" t="n">
        <v>144</v>
      </c>
      <c r="D1723" s="6" t="n">
        <v>717</v>
      </c>
      <c r="E1723" s="16" t="n">
        <v>0.135305641943382</v>
      </c>
      <c r="F1723" s="16" t="n">
        <v>0.0262759348171579</v>
      </c>
      <c r="G1723" s="16" t="n">
        <v>0.148719978922747</v>
      </c>
      <c r="H1723" s="16" t="n">
        <v>0.041861786562938</v>
      </c>
      <c r="I1723" s="23" t="n">
        <f aca="false">G1723-E1723</f>
        <v>0.0134143369793649</v>
      </c>
      <c r="J1723" s="17" t="n">
        <f aca="false">100*(G1723-E1723)/E1723</f>
        <v>9.9141002449684</v>
      </c>
      <c r="K1723" s="16" t="n">
        <v>4.98584615498746</v>
      </c>
      <c r="L1723" s="17" t="n">
        <v>309.867601564991</v>
      </c>
      <c r="M1723" s="18" t="n">
        <v>1.02875814215096E-006</v>
      </c>
      <c r="N1723" s="18" t="n">
        <v>3.63264009522548E-006</v>
      </c>
      <c r="O1723" s="6" t="str">
        <f aca="false">IF(N1723&lt;0.05,"Yes","No")</f>
        <v>Yes</v>
      </c>
      <c r="P1723" s="16" t="n">
        <v>0.337648098015654</v>
      </c>
      <c r="Q1723" s="17" t="n">
        <v>13.6951261200887</v>
      </c>
      <c r="R1723" s="18" t="n">
        <v>0.000228705026020099</v>
      </c>
      <c r="S1723" s="16" t="n">
        <v>0.0339300881959762</v>
      </c>
      <c r="T1723" s="16" t="n">
        <v>0.0133861309863508</v>
      </c>
      <c r="U1723" s="16" t="n">
        <v>0.0106551611032732</v>
      </c>
      <c r="V1723" s="16" t="n">
        <v>0.0310923520527458</v>
      </c>
      <c r="W1723" s="6" t="s">
        <v>695</v>
      </c>
      <c r="X1723" s="17" t="n">
        <v>93.3</v>
      </c>
      <c r="Y1723" s="16" t="n">
        <v>0.592989694715636</v>
      </c>
      <c r="Z1723" s="16" t="n">
        <f aca="false">(G1723-E1723)/SQRT(H1723^2/D1723+F1723^2/C1723)</f>
        <v>4.98584615498745</v>
      </c>
      <c r="AA1723" s="24" t="n">
        <f aca="false">ABS(K1723-Z1723)</f>
        <v>0</v>
      </c>
    </row>
    <row r="1724" customFormat="false" ht="15" hidden="false" customHeight="false" outlineLevel="0" collapsed="false">
      <c r="A1724" s="17" t="n">
        <v>2119</v>
      </c>
      <c r="B1724" s="6" t="s">
        <v>620</v>
      </c>
      <c r="C1724" s="6" t="n">
        <v>144</v>
      </c>
      <c r="D1724" s="6" t="n">
        <v>717</v>
      </c>
      <c r="E1724" s="16" t="n">
        <v>0.136032650661137</v>
      </c>
      <c r="F1724" s="16" t="n">
        <v>0.0264180562887462</v>
      </c>
      <c r="G1724" s="16" t="n">
        <v>0.149429088907844</v>
      </c>
      <c r="H1724" s="16" t="n">
        <v>0.0419263977425829</v>
      </c>
      <c r="I1724" s="23" t="n">
        <f aca="false">G1724-E1724</f>
        <v>0.0133964382467063</v>
      </c>
      <c r="J1724" s="17" t="n">
        <f aca="false">100*(G1724-E1724)/E1724</f>
        <v>9.84795795832675</v>
      </c>
      <c r="K1724" s="16" t="n">
        <v>4.95883572390144</v>
      </c>
      <c r="L1724" s="17" t="n">
        <v>308.496551505106</v>
      </c>
      <c r="M1724" s="18" t="n">
        <v>1.17293988665784E-006</v>
      </c>
      <c r="N1724" s="18" t="n">
        <v>4.12788392272717E-006</v>
      </c>
      <c r="O1724" s="6" t="str">
        <f aca="false">IF(N1724&lt;0.05,"Yes","No")</f>
        <v>Yes</v>
      </c>
      <c r="P1724" s="16" t="n">
        <v>0.33658300352668</v>
      </c>
      <c r="Q1724" s="17" t="n">
        <v>13.6088611769317</v>
      </c>
      <c r="R1724" s="18" t="n">
        <v>0.000239284204764335</v>
      </c>
      <c r="S1724" s="16" t="n">
        <v>0.0353564037712221</v>
      </c>
      <c r="T1724" s="16" t="n">
        <v>0.0133681757750755</v>
      </c>
      <c r="U1724" s="16" t="n">
        <v>0.0108677682132441</v>
      </c>
      <c r="V1724" s="16" t="n">
        <v>0.0314074016726628</v>
      </c>
      <c r="W1724" s="6" t="s">
        <v>695</v>
      </c>
      <c r="X1724" s="17" t="n">
        <v>93.1</v>
      </c>
      <c r="Y1724" s="16" t="n">
        <v>0.592660390516039</v>
      </c>
      <c r="Z1724" s="16" t="n">
        <f aca="false">(G1724-E1724)/SQRT(H1724^2/D1724+F1724^2/C1724)</f>
        <v>4.95883572390144</v>
      </c>
      <c r="AA1724" s="24" t="n">
        <f aca="false">ABS(K1724-Z1724)</f>
        <v>0</v>
      </c>
    </row>
    <row r="1725" customFormat="false" ht="15" hidden="false" customHeight="false" outlineLevel="0" collapsed="false">
      <c r="A1725" s="17" t="n">
        <v>2120</v>
      </c>
      <c r="B1725" s="6" t="s">
        <v>620</v>
      </c>
      <c r="C1725" s="6" t="n">
        <v>144</v>
      </c>
      <c r="D1725" s="6" t="n">
        <v>717</v>
      </c>
      <c r="E1725" s="16" t="n">
        <v>0.136739953834977</v>
      </c>
      <c r="F1725" s="16" t="n">
        <v>0.026553448349</v>
      </c>
      <c r="G1725" s="16" t="n">
        <v>0.15011907859369</v>
      </c>
      <c r="H1725" s="16" t="n">
        <v>0.0419902727754019</v>
      </c>
      <c r="I1725" s="23" t="n">
        <f aca="false">G1725-E1725</f>
        <v>0.0133791247587123</v>
      </c>
      <c r="J1725" s="17" t="n">
        <f aca="false">100*(G1725-E1725)/E1725</f>
        <v>9.78435664448059</v>
      </c>
      <c r="K1725" s="16" t="n">
        <v>4.93310588738393</v>
      </c>
      <c r="L1725" s="17" t="n">
        <v>307.228656470583</v>
      </c>
      <c r="M1725" s="18" t="n">
        <v>1.32819890449707E-006</v>
      </c>
      <c r="N1725" s="18" t="n">
        <v>4.65328408088998E-006</v>
      </c>
      <c r="O1725" s="6" t="str">
        <f aca="false">IF(N1725&lt;0.05,"Yes","No")</f>
        <v>Yes</v>
      </c>
      <c r="P1725" s="16" t="n">
        <v>0.335547863028078</v>
      </c>
      <c r="Q1725" s="17" t="n">
        <v>13.5252834489186</v>
      </c>
      <c r="R1725" s="18" t="n">
        <v>0.000250005192696987</v>
      </c>
      <c r="S1725" s="16" t="n">
        <v>0.036605826846354</v>
      </c>
      <c r="T1725" s="16" t="n">
        <v>0.0133508118691663</v>
      </c>
      <c r="U1725" s="16" t="n">
        <v>0.0110764186459314</v>
      </c>
      <c r="V1725" s="16" t="n">
        <v>0.0317448652341413</v>
      </c>
      <c r="W1725" s="6" t="s">
        <v>695</v>
      </c>
      <c r="X1725" s="17" t="n">
        <v>93</v>
      </c>
      <c r="Y1725" s="16" t="n">
        <v>0.592021152952115</v>
      </c>
      <c r="Z1725" s="16" t="n">
        <f aca="false">(G1725-E1725)/SQRT(H1725^2/D1725+F1725^2/C1725)</f>
        <v>4.93310588738395</v>
      </c>
      <c r="AA1725" s="24" t="n">
        <f aca="false">ABS(K1725-Z1725)</f>
        <v>2.04281036531029E-014</v>
      </c>
    </row>
    <row r="1726" customFormat="false" ht="15" hidden="false" customHeight="false" outlineLevel="0" collapsed="false">
      <c r="A1726" s="17" t="n">
        <v>2121</v>
      </c>
      <c r="B1726" s="6" t="s">
        <v>620</v>
      </c>
      <c r="C1726" s="6" t="n">
        <v>144</v>
      </c>
      <c r="D1726" s="6" t="n">
        <v>717</v>
      </c>
      <c r="E1726" s="16" t="n">
        <v>0.137442624817292</v>
      </c>
      <c r="F1726" s="16" t="n">
        <v>0.0266880588360599</v>
      </c>
      <c r="G1726" s="16" t="n">
        <v>0.150806117631402</v>
      </c>
      <c r="H1726" s="16" t="n">
        <v>0.0420532825249549</v>
      </c>
      <c r="I1726" s="23" t="n">
        <f aca="false">G1726-E1726</f>
        <v>0.0133634928141096</v>
      </c>
      <c r="J1726" s="17" t="n">
        <f aca="false">100*(G1726-E1726)/E1726</f>
        <v>9.72296100418211</v>
      </c>
      <c r="K1726" s="16" t="n">
        <v>4.90830922277833</v>
      </c>
      <c r="L1726" s="17" t="n">
        <v>305.981427350732</v>
      </c>
      <c r="M1726" s="18" t="n">
        <v>1.49651014567352E-006</v>
      </c>
      <c r="N1726" s="18" t="n">
        <v>5.21420865018253E-006</v>
      </c>
      <c r="O1726" s="6" t="str">
        <f aca="false">IF(N1726&lt;0.05,"Yes","No")</f>
        <v>Yes</v>
      </c>
      <c r="P1726" s="16" t="n">
        <v>0.334565317993107</v>
      </c>
      <c r="Q1726" s="17" t="n">
        <v>13.4461904492803</v>
      </c>
      <c r="R1726" s="18" t="n">
        <v>0.000260597547006347</v>
      </c>
      <c r="S1726" s="16" t="n">
        <v>0.0380804464324603</v>
      </c>
      <c r="T1726" s="16" t="n">
        <v>0.0133351267398915</v>
      </c>
      <c r="U1726" s="16" t="n">
        <v>0.0112783176322947</v>
      </c>
      <c r="V1726" s="16" t="n">
        <v>0.0321080560236466</v>
      </c>
      <c r="W1726" s="6" t="s">
        <v>695</v>
      </c>
      <c r="X1726" s="17" t="n">
        <v>92.9</v>
      </c>
      <c r="Y1726" s="16" t="n">
        <v>0.591643421664342</v>
      </c>
      <c r="Z1726" s="16" t="n">
        <f aca="false">(G1726-E1726)/SQRT(H1726^2/D1726+F1726^2/C1726)</f>
        <v>4.90830922277834</v>
      </c>
      <c r="AA1726" s="24" t="n">
        <f aca="false">ABS(K1726-Z1726)</f>
        <v>0</v>
      </c>
    </row>
    <row r="1727" customFormat="false" ht="15" hidden="false" customHeight="false" outlineLevel="0" collapsed="false">
      <c r="A1727" s="17" t="n">
        <v>2122</v>
      </c>
      <c r="B1727" s="6" t="s">
        <v>620</v>
      </c>
      <c r="C1727" s="6" t="n">
        <v>144</v>
      </c>
      <c r="D1727" s="6" t="n">
        <v>717</v>
      </c>
      <c r="E1727" s="16" t="n">
        <v>0.13814212469798</v>
      </c>
      <c r="F1727" s="16" t="n">
        <v>0.0268224045018258</v>
      </c>
      <c r="G1727" s="16" t="n">
        <v>0.151490121352456</v>
      </c>
      <c r="H1727" s="16" t="n">
        <v>0.0421154281648867</v>
      </c>
      <c r="I1727" s="23" t="n">
        <f aca="false">G1727-E1727</f>
        <v>0.0133479966544764</v>
      </c>
      <c r="J1727" s="17" t="n">
        <f aca="false">100*(G1727-E1727)/E1727</f>
        <v>9.66251002991238</v>
      </c>
      <c r="K1727" s="16" t="n">
        <v>4.88380492214064</v>
      </c>
      <c r="L1727" s="17" t="n">
        <v>304.747682083873</v>
      </c>
      <c r="M1727" s="18" t="n">
        <v>1.68292342230673E-006</v>
      </c>
      <c r="N1727" s="18" t="n">
        <v>5.83468995093472E-006</v>
      </c>
      <c r="O1727" s="6" t="str">
        <f aca="false">IF(N1727&lt;0.05,"Yes","No")</f>
        <v>Yes</v>
      </c>
      <c r="P1727" s="16" t="n">
        <v>0.333595912502462</v>
      </c>
      <c r="Q1727" s="17" t="n">
        <v>13.3683824642967</v>
      </c>
      <c r="R1727" s="18" t="n">
        <v>0.000271460222221276</v>
      </c>
      <c r="S1727" s="16" t="n">
        <v>0.0395732595717974</v>
      </c>
      <c r="T1727" s="16" t="n">
        <v>0.0133195737564618</v>
      </c>
      <c r="U1727" s="16" t="n">
        <v>0.0114817588794401</v>
      </c>
      <c r="V1727" s="16" t="n">
        <v>0.0324520421340826</v>
      </c>
      <c r="W1727" s="6" t="s">
        <v>695</v>
      </c>
      <c r="X1727" s="17" t="n">
        <v>92.5</v>
      </c>
      <c r="Y1727" s="16" t="n">
        <v>0.591110723694406</v>
      </c>
      <c r="Z1727" s="16" t="n">
        <f aca="false">(G1727-E1727)/SQRT(H1727^2/D1727+F1727^2/C1727)</f>
        <v>4.8838049221406</v>
      </c>
      <c r="AA1727" s="24" t="n">
        <f aca="false">ABS(K1727-Z1727)</f>
        <v>3.28626015289046E-014</v>
      </c>
    </row>
    <row r="1728" customFormat="false" ht="15" hidden="false" customHeight="false" outlineLevel="0" collapsed="false">
      <c r="A1728" s="17" t="n">
        <v>2123</v>
      </c>
      <c r="B1728" s="6" t="s">
        <v>620</v>
      </c>
      <c r="C1728" s="6" t="n">
        <v>144</v>
      </c>
      <c r="D1728" s="6" t="n">
        <v>717</v>
      </c>
      <c r="E1728" s="16" t="n">
        <v>0.138825919272171</v>
      </c>
      <c r="F1728" s="16" t="n">
        <v>0.026953819537021</v>
      </c>
      <c r="G1728" s="16" t="n">
        <v>0.152160538061726</v>
      </c>
      <c r="H1728" s="16" t="n">
        <v>0.0421767041333339</v>
      </c>
      <c r="I1728" s="23" t="n">
        <f aca="false">G1728-E1728</f>
        <v>0.0133346187895548</v>
      </c>
      <c r="J1728" s="17" t="n">
        <f aca="false">100*(G1728-E1728)/E1728</f>
        <v>9.6052803824133</v>
      </c>
      <c r="K1728" s="16" t="n">
        <v>4.86063394431905</v>
      </c>
      <c r="L1728" s="17" t="n">
        <v>303.561174196364</v>
      </c>
      <c r="M1728" s="18" t="n">
        <v>1.87968421830907E-006</v>
      </c>
      <c r="N1728" s="18" t="n">
        <v>6.49542194517656E-006</v>
      </c>
      <c r="O1728" s="6" t="str">
        <f aca="false">IF(N1728&lt;0.05,"Yes","No")</f>
        <v>Yes</v>
      </c>
      <c r="P1728" s="16" t="n">
        <v>0.332691506589248</v>
      </c>
      <c r="Q1728" s="17" t="n">
        <v>13.2959951561503</v>
      </c>
      <c r="R1728" s="18" t="n">
        <v>0.000281976610835214</v>
      </c>
      <c r="S1728" s="16" t="n">
        <v>0.0410982348930816</v>
      </c>
      <c r="T1728" s="16" t="n">
        <v>0.0133061517779028</v>
      </c>
      <c r="U1728" s="16" t="n">
        <v>0.0116697349722284</v>
      </c>
      <c r="V1728" s="16" t="n">
        <v>0.0327281322329087</v>
      </c>
      <c r="W1728" s="6" t="s">
        <v>695</v>
      </c>
      <c r="X1728" s="17" t="n">
        <v>92.4</v>
      </c>
      <c r="Y1728" s="16" t="n">
        <v>0.590723306988997</v>
      </c>
      <c r="Z1728" s="16" t="n">
        <f aca="false">(G1728-E1728)/SQRT(H1728^2/D1728+F1728^2/C1728)</f>
        <v>4.86063394431906</v>
      </c>
      <c r="AA1728" s="24" t="n">
        <f aca="false">ABS(K1728-Z1728)</f>
        <v>0</v>
      </c>
    </row>
    <row r="1729" customFormat="false" ht="15" hidden="false" customHeight="false" outlineLevel="0" collapsed="false">
      <c r="A1729" s="17" t="n">
        <v>2124</v>
      </c>
      <c r="B1729" s="6" t="s">
        <v>620</v>
      </c>
      <c r="C1729" s="6" t="n">
        <v>144</v>
      </c>
      <c r="D1729" s="6" t="n">
        <v>717</v>
      </c>
      <c r="E1729" s="16" t="n">
        <v>0.139509269243313</v>
      </c>
      <c r="F1729" s="16" t="n">
        <v>0.0270832570910824</v>
      </c>
      <c r="G1729" s="16" t="n">
        <v>0.152830831186958</v>
      </c>
      <c r="H1729" s="16" t="n">
        <v>0.0422363800635996</v>
      </c>
      <c r="I1729" s="23" t="n">
        <f aca="false">G1729-E1729</f>
        <v>0.0133215619436444</v>
      </c>
      <c r="J1729" s="17" t="n">
        <f aca="false">100*(G1729-E1729)/E1729</f>
        <v>9.54887228346866</v>
      </c>
      <c r="K1729" s="16" t="n">
        <v>4.83803746985216</v>
      </c>
      <c r="L1729" s="17" t="n">
        <v>302.402498406934</v>
      </c>
      <c r="M1729" s="18" t="n">
        <v>2.0927898990971E-006</v>
      </c>
      <c r="N1729" s="18" t="n">
        <v>7.19632009493125E-006</v>
      </c>
      <c r="O1729" s="6" t="str">
        <f aca="false">IF(N1729&lt;0.05,"Yes","No")</f>
        <v>Yes</v>
      </c>
      <c r="P1729" s="16" t="n">
        <v>0.331811368574365</v>
      </c>
      <c r="Q1729" s="17" t="n">
        <v>13.2257388900705</v>
      </c>
      <c r="R1729" s="18" t="n">
        <v>0.00029257699243809</v>
      </c>
      <c r="S1729" s="16" t="n">
        <v>0.0426946105283915</v>
      </c>
      <c r="T1729" s="16" t="n">
        <v>0.0132930518623433</v>
      </c>
      <c r="U1729" s="16" t="n">
        <v>0.0118551321170464</v>
      </c>
      <c r="V1729" s="16" t="n">
        <v>0.032816380208056</v>
      </c>
      <c r="W1729" s="6" t="s">
        <v>695</v>
      </c>
      <c r="X1729" s="17" t="n">
        <v>92.3</v>
      </c>
      <c r="Y1729" s="16" t="n">
        <v>0.590384317371765</v>
      </c>
      <c r="Z1729" s="16" t="n">
        <f aca="false">(G1729-E1729)/SQRT(H1729^2/D1729+F1729^2/C1729)</f>
        <v>4.83803746985216</v>
      </c>
      <c r="AA1729" s="24" t="n">
        <f aca="false">ABS(K1729-Z1729)</f>
        <v>0</v>
      </c>
    </row>
    <row r="1730" customFormat="false" ht="15" hidden="false" customHeight="false" outlineLevel="0" collapsed="false">
      <c r="A1730" s="17" t="n">
        <v>2125</v>
      </c>
      <c r="B1730" s="6" t="s">
        <v>620</v>
      </c>
      <c r="C1730" s="6" t="n">
        <v>144</v>
      </c>
      <c r="D1730" s="6" t="n">
        <v>717</v>
      </c>
      <c r="E1730" s="16" t="n">
        <v>0.140192494003309</v>
      </c>
      <c r="F1730" s="16" t="n">
        <v>0.0272120086079795</v>
      </c>
      <c r="G1730" s="16" t="n">
        <v>0.153503692746578</v>
      </c>
      <c r="H1730" s="16" t="n">
        <v>0.0422957361818054</v>
      </c>
      <c r="I1730" s="23" t="n">
        <f aca="false">G1730-E1730</f>
        <v>0.013311198743269</v>
      </c>
      <c r="J1730" s="17" t="n">
        <f aca="false">100*(G1730-E1730)/E1730</f>
        <v>9.49494396109024</v>
      </c>
      <c r="K1730" s="16" t="n">
        <v>4.81666274358138</v>
      </c>
      <c r="L1730" s="17" t="n">
        <v>301.26498858116</v>
      </c>
      <c r="M1730" s="18" t="n">
        <v>2.31578348792744E-006</v>
      </c>
      <c r="N1730" s="18" t="n">
        <v>7.92420375917842E-006</v>
      </c>
      <c r="O1730" s="6" t="str">
        <f aca="false">IF(N1730&lt;0.05,"Yes","No")</f>
        <v>Yes</v>
      </c>
      <c r="P1730" s="16" t="n">
        <v>0.331003829214967</v>
      </c>
      <c r="Q1730" s="17" t="n">
        <v>13.1614414655039</v>
      </c>
      <c r="R1730" s="18" t="n">
        <v>0.000302630892175123</v>
      </c>
      <c r="S1730" s="16" t="n">
        <v>0.0441237798944198</v>
      </c>
      <c r="T1730" s="16" t="n">
        <v>0.0132826526280268</v>
      </c>
      <c r="U1730" s="16" t="n">
        <v>0.0120233413734908</v>
      </c>
      <c r="V1730" s="16" t="n">
        <v>0.0329348633972675</v>
      </c>
      <c r="W1730" s="6" t="s">
        <v>695</v>
      </c>
      <c r="X1730" s="17" t="n">
        <v>92</v>
      </c>
      <c r="Y1730" s="16" t="n">
        <v>0.590006586083992</v>
      </c>
      <c r="Z1730" s="16" t="n">
        <f aca="false">(G1730-E1730)/SQRT(H1730^2/D1730+F1730^2/C1730)</f>
        <v>4.8166627435814</v>
      </c>
      <c r="AA1730" s="24" t="n">
        <f aca="false">ABS(K1730-Z1730)</f>
        <v>2.04281036531029E-014</v>
      </c>
    </row>
    <row r="1731" customFormat="false" ht="15" hidden="false" customHeight="false" outlineLevel="0" collapsed="false">
      <c r="A1731" s="17" t="n">
        <v>2126</v>
      </c>
      <c r="B1731" s="6" t="s">
        <v>620</v>
      </c>
      <c r="C1731" s="6" t="n">
        <v>144</v>
      </c>
      <c r="D1731" s="6" t="n">
        <v>717</v>
      </c>
      <c r="E1731" s="16" t="n">
        <v>0.140858137100521</v>
      </c>
      <c r="F1731" s="16" t="n">
        <v>0.0273375357012559</v>
      </c>
      <c r="G1731" s="16" t="n">
        <v>0.154155682912681</v>
      </c>
      <c r="H1731" s="16" t="n">
        <v>0.0423514826079663</v>
      </c>
      <c r="I1731" s="23" t="n">
        <f aca="false">G1731-E1731</f>
        <v>0.0132975458121598</v>
      </c>
      <c r="J1731" s="17" t="n">
        <f aca="false">100*(G1731-E1731)/E1731</f>
        <v>9.44038171019556</v>
      </c>
      <c r="K1731" s="16" t="n">
        <v>4.79475993892116</v>
      </c>
      <c r="L1731" s="17" t="n">
        <v>300.153265432141</v>
      </c>
      <c r="M1731" s="18" t="n">
        <v>2.56772118699717E-006</v>
      </c>
      <c r="N1731" s="18" t="n">
        <v>8.74356922833233E-006</v>
      </c>
      <c r="O1731" s="6" t="str">
        <f aca="false">IF(N1731&lt;0.05,"Yes","No")</f>
        <v>Yes</v>
      </c>
      <c r="P1731" s="16" t="n">
        <v>0.33014600152118</v>
      </c>
      <c r="Q1731" s="17" t="n">
        <v>13.0933116246342</v>
      </c>
      <c r="R1731" s="18" t="n">
        <v>0.000313665353780325</v>
      </c>
      <c r="S1731" s="16" t="n">
        <v>0.045783507068117</v>
      </c>
      <c r="T1731" s="16" t="n">
        <v>0.0132689528129768</v>
      </c>
      <c r="U1731" s="16" t="n">
        <v>0.0122107450960411</v>
      </c>
      <c r="V1731" s="16" t="n">
        <v>0.0332746763252689</v>
      </c>
      <c r="W1731" s="6" t="s">
        <v>695</v>
      </c>
      <c r="X1731" s="17" t="n">
        <v>91.6</v>
      </c>
      <c r="Y1731" s="16" t="n">
        <v>0.589609483960948</v>
      </c>
      <c r="Z1731" s="16" t="n">
        <f aca="false">(G1731-E1731)/SQRT(H1731^2/D1731+F1731^2/C1731)</f>
        <v>4.79475993892114</v>
      </c>
      <c r="AA1731" s="24" t="n">
        <f aca="false">ABS(K1731-Z1731)</f>
        <v>1.95399252334028E-014</v>
      </c>
    </row>
    <row r="1732" customFormat="false" ht="15" hidden="false" customHeight="false" outlineLevel="0" collapsed="false">
      <c r="A1732" s="17" t="n">
        <v>2127</v>
      </c>
      <c r="B1732" s="6" t="s">
        <v>620</v>
      </c>
      <c r="C1732" s="6" t="n">
        <v>144</v>
      </c>
      <c r="D1732" s="6" t="n">
        <v>717</v>
      </c>
      <c r="E1732" s="16" t="n">
        <v>0.141519410587433</v>
      </c>
      <c r="F1732" s="16" t="n">
        <v>0.0274602049931311</v>
      </c>
      <c r="G1732" s="16" t="n">
        <v>0.154801629712309</v>
      </c>
      <c r="H1732" s="16" t="n">
        <v>0.0424053727483569</v>
      </c>
      <c r="I1732" s="23" t="n">
        <f aca="false">G1732-E1732</f>
        <v>0.0132822191248757</v>
      </c>
      <c r="J1732" s="17" t="n">
        <f aca="false">100*(G1732-E1732)/E1732</f>
        <v>9.38543982747137</v>
      </c>
      <c r="K1732" s="16" t="n">
        <v>4.77280190767753</v>
      </c>
      <c r="L1732" s="17" t="n">
        <v>299.075801284877</v>
      </c>
      <c r="M1732" s="18" t="n">
        <v>2.8464965635372E-006</v>
      </c>
      <c r="N1732" s="18" t="n">
        <v>9.67716711972761E-006</v>
      </c>
      <c r="O1732" s="6" t="str">
        <f aca="false">IF(N1732&lt;0.05,"Yes","No")</f>
        <v>Yes</v>
      </c>
      <c r="P1732" s="16" t="n">
        <v>0.329265065548409</v>
      </c>
      <c r="Q1732" s="17" t="n">
        <v>13.0235304947591</v>
      </c>
      <c r="R1732" s="18" t="n">
        <v>0.000325388993748818</v>
      </c>
      <c r="S1732" s="16" t="n">
        <v>0.0472600130986485</v>
      </c>
      <c r="T1732" s="16" t="n">
        <v>0.013253577050402</v>
      </c>
      <c r="U1732" s="16" t="n">
        <v>0.0124068480790079</v>
      </c>
      <c r="V1732" s="16" t="n">
        <v>0.033721588375156</v>
      </c>
      <c r="W1732" s="6" t="s">
        <v>695</v>
      </c>
      <c r="X1732" s="17" t="n">
        <v>91.6</v>
      </c>
      <c r="Y1732" s="16" t="n">
        <v>0.589144583914458</v>
      </c>
      <c r="Z1732" s="16" t="n">
        <f aca="false">(G1732-E1732)/SQRT(H1732^2/D1732+F1732^2/C1732)</f>
        <v>4.77280190767755</v>
      </c>
      <c r="AA1732" s="24" t="n">
        <f aca="false">ABS(K1732-Z1732)</f>
        <v>2.04281036531029E-014</v>
      </c>
    </row>
    <row r="1733" customFormat="false" ht="15" hidden="false" customHeight="false" outlineLevel="0" collapsed="false">
      <c r="A1733" s="17" t="n">
        <v>2128</v>
      </c>
      <c r="B1733" s="6" t="s">
        <v>620</v>
      </c>
      <c r="C1733" s="6" t="n">
        <v>144</v>
      </c>
      <c r="D1733" s="6" t="n">
        <v>717</v>
      </c>
      <c r="E1733" s="16" t="n">
        <v>0.142161209239728</v>
      </c>
      <c r="F1733" s="16" t="n">
        <v>0.0275798346837526</v>
      </c>
      <c r="G1733" s="16" t="n">
        <v>0.155429758162678</v>
      </c>
      <c r="H1733" s="16" t="n">
        <v>0.0424564837739432</v>
      </c>
      <c r="I1733" s="23" t="n">
        <f aca="false">G1733-E1733</f>
        <v>0.0132685489229501</v>
      </c>
      <c r="J1733" s="17" t="n">
        <f aca="false">100*(G1733-E1733)/E1733</f>
        <v>9.33345248954322</v>
      </c>
      <c r="K1733" s="16" t="n">
        <v>4.75203174989499</v>
      </c>
      <c r="L1733" s="17" t="n">
        <v>298.026512598459</v>
      </c>
      <c r="M1733" s="18" t="n">
        <v>3.13694977505405E-006</v>
      </c>
      <c r="N1733" s="18" t="n">
        <v>1.06130941664872E-005</v>
      </c>
      <c r="O1733" s="6" t="str">
        <f aca="false">IF(N1733&lt;0.05,"Yes","No")</f>
        <v>Yes</v>
      </c>
      <c r="P1733" s="16" t="n">
        <v>0.328450202810953</v>
      </c>
      <c r="Q1733" s="17" t="n">
        <v>12.9591491856697</v>
      </c>
      <c r="R1733" s="18" t="n">
        <v>0.000336597933895607</v>
      </c>
      <c r="S1733" s="16" t="n">
        <v>0.0488798687416355</v>
      </c>
      <c r="T1733" s="16" t="n">
        <v>0.0132398612280446</v>
      </c>
      <c r="U1733" s="16" t="n">
        <v>0.0125914175830757</v>
      </c>
      <c r="V1733" s="16" t="n">
        <v>0.0340909385851057</v>
      </c>
      <c r="W1733" s="6" t="s">
        <v>695</v>
      </c>
      <c r="X1733" s="17" t="n">
        <v>91.4</v>
      </c>
      <c r="Y1733" s="16" t="n">
        <v>0.588776538044321</v>
      </c>
      <c r="Z1733" s="16" t="n">
        <f aca="false">(G1733-E1733)/SQRT(H1733^2/D1733+F1733^2/C1733)</f>
        <v>4.752031749895</v>
      </c>
      <c r="AA1733" s="24" t="n">
        <f aca="false">ABS(K1733-Z1733)</f>
        <v>0</v>
      </c>
    </row>
    <row r="1734" customFormat="false" ht="15" hidden="false" customHeight="false" outlineLevel="0" collapsed="false">
      <c r="A1734" s="17" t="n">
        <v>2129</v>
      </c>
      <c r="B1734" s="6" t="s">
        <v>620</v>
      </c>
      <c r="C1734" s="6" t="n">
        <v>144</v>
      </c>
      <c r="D1734" s="6" t="n">
        <v>717</v>
      </c>
      <c r="E1734" s="16" t="n">
        <v>0.142782765854564</v>
      </c>
      <c r="F1734" s="16" t="n">
        <v>0.0276971162957474</v>
      </c>
      <c r="G1734" s="16" t="n">
        <v>0.156037649547621</v>
      </c>
      <c r="H1734" s="16" t="n">
        <v>0.0425037845515265</v>
      </c>
      <c r="I1734" s="23" t="n">
        <f aca="false">G1734-E1734</f>
        <v>0.0132548836930574</v>
      </c>
      <c r="J1734" s="17" t="n">
        <f aca="false">100*(G1734-E1734)/E1734</f>
        <v>9.28325180824594</v>
      </c>
      <c r="K1734" s="16" t="n">
        <v>4.73179946227008</v>
      </c>
      <c r="L1734" s="17" t="n">
        <v>296.988220489385</v>
      </c>
      <c r="M1734" s="18" t="n">
        <v>3.44721965539455E-006</v>
      </c>
      <c r="N1734" s="18" t="n">
        <v>1.16253747929116E-005</v>
      </c>
      <c r="O1734" s="6" t="str">
        <f aca="false">IF(N1734&lt;0.05,"Yes","No")</f>
        <v>Yes</v>
      </c>
      <c r="P1734" s="16" t="n">
        <v>0.327666833933347</v>
      </c>
      <c r="Q1734" s="17" t="n">
        <v>12.8974065664418</v>
      </c>
      <c r="R1734" s="18" t="n">
        <v>0.000347713987496225</v>
      </c>
      <c r="S1734" s="16" t="n">
        <v>0.0505771799902166</v>
      </c>
      <c r="T1734" s="16" t="n">
        <v>0.0132261423233603</v>
      </c>
      <c r="U1734" s="16" t="n">
        <v>0.0127753463750375</v>
      </c>
      <c r="V1734" s="16" t="n">
        <v>0.0344557159614298</v>
      </c>
      <c r="W1734" s="6" t="s">
        <v>695</v>
      </c>
      <c r="X1734" s="17" t="n">
        <v>91.3</v>
      </c>
      <c r="Y1734" s="16" t="n">
        <v>0.588485975515264</v>
      </c>
      <c r="Z1734" s="16" t="n">
        <f aca="false">(G1734-E1734)/SQRT(H1734^2/D1734+F1734^2/C1734)</f>
        <v>4.73179946227004</v>
      </c>
      <c r="AA1734" s="24" t="n">
        <f aca="false">ABS(K1734-Z1734)</f>
        <v>3.99680288865056E-014</v>
      </c>
    </row>
    <row r="1735" customFormat="false" ht="15" hidden="false" customHeight="false" outlineLevel="0" collapsed="false">
      <c r="A1735" s="17" t="n">
        <v>2130</v>
      </c>
      <c r="B1735" s="6" t="s">
        <v>620</v>
      </c>
      <c r="C1735" s="6" t="n">
        <v>144</v>
      </c>
      <c r="D1735" s="6" t="n">
        <v>717</v>
      </c>
      <c r="E1735" s="16" t="n">
        <v>0.143400138916655</v>
      </c>
      <c r="F1735" s="16" t="n">
        <v>0.0278120759844455</v>
      </c>
      <c r="G1735" s="16" t="n">
        <v>0.156640237116747</v>
      </c>
      <c r="H1735" s="16" t="n">
        <v>0.0425503865592102</v>
      </c>
      <c r="I1735" s="23" t="n">
        <f aca="false">G1735-E1735</f>
        <v>0.0132400982000925</v>
      </c>
      <c r="J1735" s="17" t="n">
        <f aca="false">100*(G1735-E1735)/E1735</f>
        <v>9.23297445882375</v>
      </c>
      <c r="K1735" s="16" t="n">
        <v>4.71158118679413</v>
      </c>
      <c r="L1735" s="17" t="n">
        <v>295.984216906648</v>
      </c>
      <c r="M1735" s="18" t="n">
        <v>3.78643914075816E-006</v>
      </c>
      <c r="N1735" s="18" t="n">
        <v>1.27081607583593E-005</v>
      </c>
      <c r="O1735" s="6" t="str">
        <f aca="false">IF(N1735&lt;0.05,"Yes","No")</f>
        <v>Yes</v>
      </c>
      <c r="P1735" s="16" t="n">
        <v>0.326864793514581</v>
      </c>
      <c r="Q1735" s="17" t="n">
        <v>12.8343450641408</v>
      </c>
      <c r="R1735" s="18" t="n">
        <v>0.000359450713568066</v>
      </c>
      <c r="S1735" s="16" t="n">
        <v>0.0520766504503743</v>
      </c>
      <c r="T1735" s="16" t="n">
        <v>0.0132113128174196</v>
      </c>
      <c r="U1735" s="16" t="n">
        <v>0.0129635405249541</v>
      </c>
      <c r="V1735" s="16" t="n">
        <v>0.0348737498629047</v>
      </c>
      <c r="W1735" s="6" t="s">
        <v>695</v>
      </c>
      <c r="X1735" s="17" t="n">
        <v>91.1</v>
      </c>
      <c r="Y1735" s="16" t="n">
        <v>0.588234154656749</v>
      </c>
      <c r="Z1735" s="16" t="n">
        <f aca="false">(G1735-E1735)/SQRT(H1735^2/D1735+F1735^2/C1735)</f>
        <v>4.71158118679414</v>
      </c>
      <c r="AA1735" s="24" t="n">
        <f aca="false">ABS(K1735-Z1735)</f>
        <v>1.95399252334028E-014</v>
      </c>
    </row>
    <row r="1736" customFormat="false" ht="15" hidden="false" customHeight="false" outlineLevel="0" collapsed="false">
      <c r="A1736" s="17" t="n">
        <v>2131</v>
      </c>
      <c r="B1736" s="6" t="s">
        <v>620</v>
      </c>
      <c r="C1736" s="6" t="n">
        <v>144</v>
      </c>
      <c r="D1736" s="6" t="n">
        <v>717</v>
      </c>
      <c r="E1736" s="16" t="n">
        <v>0.14400172750983</v>
      </c>
      <c r="F1736" s="16" t="n">
        <v>0.0279222495450675</v>
      </c>
      <c r="G1736" s="16" t="n">
        <v>0.157228949429101</v>
      </c>
      <c r="H1736" s="16" t="n">
        <v>0.042595431039485</v>
      </c>
      <c r="I1736" s="23" t="n">
        <f aca="false">G1736-E1736</f>
        <v>0.0132272219192713</v>
      </c>
      <c r="J1736" s="17" t="n">
        <f aca="false">100*(G1736-E1736)/E1736</f>
        <v>9.18546058301169</v>
      </c>
      <c r="K1736" s="16" t="n">
        <v>4.69276096143673</v>
      </c>
      <c r="L1736" s="17" t="n">
        <v>295.035806923134</v>
      </c>
      <c r="M1736" s="18" t="n">
        <v>4.13092781292266E-006</v>
      </c>
      <c r="N1736" s="18" t="n">
        <v>1.37982183385541E-005</v>
      </c>
      <c r="O1736" s="6" t="str">
        <f aca="false">IF(N1736&lt;0.05,"Yes","No")</f>
        <v>Yes</v>
      </c>
      <c r="P1736" s="16" t="n">
        <v>0.326127143122946</v>
      </c>
      <c r="Q1736" s="17" t="n">
        <v>12.7764827476325</v>
      </c>
      <c r="R1736" s="18" t="n">
        <v>0.000370571845573569</v>
      </c>
      <c r="S1736" s="16" t="n">
        <v>0.0534583517529397</v>
      </c>
      <c r="T1736" s="16" t="n">
        <v>0.0131984028684402</v>
      </c>
      <c r="U1736" s="16" t="n">
        <v>0.0131371001975958</v>
      </c>
      <c r="V1736" s="16" t="n">
        <v>0.0352054177489143</v>
      </c>
      <c r="W1736" s="6" t="s">
        <v>695</v>
      </c>
      <c r="X1736" s="17" t="n">
        <v>90.9</v>
      </c>
      <c r="Y1736" s="16" t="n">
        <v>0.587943592127693</v>
      </c>
      <c r="Z1736" s="16" t="n">
        <f aca="false">(G1736-E1736)/SQRT(H1736^2/D1736+F1736^2/C1736)</f>
        <v>4.69276096143672</v>
      </c>
      <c r="AA1736" s="24" t="n">
        <f aca="false">ABS(K1736-Z1736)</f>
        <v>0</v>
      </c>
    </row>
    <row r="1737" customFormat="false" ht="15" hidden="false" customHeight="false" outlineLevel="0" collapsed="false">
      <c r="A1737" s="17" t="n">
        <v>2132</v>
      </c>
      <c r="B1737" s="6" t="s">
        <v>620</v>
      </c>
      <c r="C1737" s="6" t="n">
        <v>144</v>
      </c>
      <c r="D1737" s="6" t="n">
        <v>717</v>
      </c>
      <c r="E1737" s="16" t="n">
        <v>0.144597392477509</v>
      </c>
      <c r="F1737" s="16" t="n">
        <v>0.0280318432882748</v>
      </c>
      <c r="G1737" s="16" t="n">
        <v>0.157809055312907</v>
      </c>
      <c r="H1737" s="16" t="n">
        <v>0.0426374903370022</v>
      </c>
      <c r="I1737" s="23" t="n">
        <f aca="false">G1737-E1737</f>
        <v>0.0132116628353979</v>
      </c>
      <c r="J1737" s="17" t="n">
        <f aca="false">100*(G1737-E1737)/E1737</f>
        <v>9.1368610519397</v>
      </c>
      <c r="K1737" s="16" t="n">
        <v>4.67326666930506</v>
      </c>
      <c r="L1737" s="17" t="n">
        <v>294.081817594168</v>
      </c>
      <c r="M1737" s="18" t="n">
        <v>4.51922837480579E-006</v>
      </c>
      <c r="N1737" s="18" t="n">
        <v>1.50473832257797E-005</v>
      </c>
      <c r="O1737" s="6" t="str">
        <f aca="false">IF(N1737&lt;0.05,"Yes","No")</f>
        <v>Yes</v>
      </c>
      <c r="P1737" s="16" t="n">
        <v>0.325346629632998</v>
      </c>
      <c r="Q1737" s="17" t="n">
        <v>12.7154005335578</v>
      </c>
      <c r="R1737" s="18" t="n">
        <v>0.000382689556839386</v>
      </c>
      <c r="S1737" s="16" t="n">
        <v>0.0549857511013483</v>
      </c>
      <c r="T1737" s="16" t="n">
        <v>0.0131828080777941</v>
      </c>
      <c r="U1737" s="16" t="n">
        <v>0.0133254358064721</v>
      </c>
      <c r="V1737" s="16" t="n">
        <v>0.0355199778225931</v>
      </c>
      <c r="W1737" s="6" t="s">
        <v>695</v>
      </c>
      <c r="X1737" s="17" t="n">
        <v>90.6</v>
      </c>
      <c r="Y1737" s="16" t="n">
        <v>0.58756586083992</v>
      </c>
      <c r="Z1737" s="16" t="n">
        <f aca="false">(G1737-E1737)/SQRT(H1737^2/D1737+F1737^2/C1737)</f>
        <v>4.67326666930508</v>
      </c>
      <c r="AA1737" s="24" t="n">
        <f aca="false">ABS(K1737-Z1737)</f>
        <v>2.04281036531029E-014</v>
      </c>
    </row>
    <row r="1738" customFormat="false" ht="15" hidden="false" customHeight="false" outlineLevel="0" collapsed="false">
      <c r="A1738" s="17" t="n">
        <v>2133</v>
      </c>
      <c r="B1738" s="6" t="s">
        <v>620</v>
      </c>
      <c r="C1738" s="6" t="n">
        <v>144</v>
      </c>
      <c r="D1738" s="6" t="n">
        <v>717</v>
      </c>
      <c r="E1738" s="16" t="n">
        <v>0.145193243657963</v>
      </c>
      <c r="F1738" s="16" t="n">
        <v>0.0281410572330215</v>
      </c>
      <c r="G1738" s="16" t="n">
        <v>0.158385756052771</v>
      </c>
      <c r="H1738" s="16" t="n">
        <v>0.0426781672518136</v>
      </c>
      <c r="I1738" s="23" t="n">
        <f aca="false">G1738-E1738</f>
        <v>0.0131925123948076</v>
      </c>
      <c r="J1738" s="17" t="n">
        <f aca="false">100*(G1738-E1738)/E1738</f>
        <v>9.08617512939215</v>
      </c>
      <c r="K1738" s="16" t="n">
        <v>4.65270368503656</v>
      </c>
      <c r="L1738" s="17" t="n">
        <v>293.132200629829</v>
      </c>
      <c r="M1738" s="18" t="n">
        <v>4.96632552564804E-006</v>
      </c>
      <c r="N1738" s="18" t="n">
        <v>1.65098891287762E-005</v>
      </c>
      <c r="O1738" s="6" t="str">
        <f aca="false">IF(N1738&lt;0.05,"Yes","No")</f>
        <v>Yes</v>
      </c>
      <c r="P1738" s="16" t="n">
        <v>0.324489501475047</v>
      </c>
      <c r="Q1738" s="17" t="n">
        <v>12.6484911485812</v>
      </c>
      <c r="R1738" s="18" t="n">
        <v>0.000396423636247139</v>
      </c>
      <c r="S1738" s="16" t="n">
        <v>0.0568692639911223</v>
      </c>
      <c r="T1738" s="16" t="n">
        <v>0.0131636232180313</v>
      </c>
      <c r="U1738" s="16" t="n">
        <v>0.0135358164199413</v>
      </c>
      <c r="V1738" s="16" t="n">
        <v>0.0359075130028998</v>
      </c>
      <c r="W1738" s="6" t="s">
        <v>695</v>
      </c>
      <c r="X1738" s="17" t="n">
        <v>90.4</v>
      </c>
      <c r="Y1738" s="16" t="n">
        <v>0.587246242057958</v>
      </c>
      <c r="Z1738" s="16" t="n">
        <f aca="false">(G1738-E1738)/SQRT(H1738^2/D1738+F1738^2/C1738)</f>
        <v>4.65270368503656</v>
      </c>
      <c r="AA1738" s="24" t="n">
        <f aca="false">ABS(K1738-Z1738)</f>
        <v>0</v>
      </c>
    </row>
    <row r="1739" customFormat="false" ht="15" hidden="false" customHeight="false" outlineLevel="0" collapsed="false">
      <c r="A1739" s="17" t="n">
        <v>2134</v>
      </c>
      <c r="B1739" s="6" t="s">
        <v>620</v>
      </c>
      <c r="C1739" s="6" t="n">
        <v>144</v>
      </c>
      <c r="D1739" s="6" t="n">
        <v>717</v>
      </c>
      <c r="E1739" s="16" t="n">
        <v>0.145768164967497</v>
      </c>
      <c r="F1739" s="16" t="n">
        <v>0.0282466854914128</v>
      </c>
      <c r="G1739" s="16" t="n">
        <v>0.15894266782196</v>
      </c>
      <c r="H1739" s="16" t="n">
        <v>0.0427154075834573</v>
      </c>
      <c r="I1739" s="23" t="n">
        <f aca="false">G1739-E1739</f>
        <v>0.0131745028544628</v>
      </c>
      <c r="J1739" s="17" t="n">
        <f aca="false">100*(G1739-E1739)/E1739</f>
        <v>9.03798360732634</v>
      </c>
      <c r="K1739" s="16" t="n">
        <v>4.63317478890256</v>
      </c>
      <c r="L1739" s="17" t="n">
        <v>292.207863267019</v>
      </c>
      <c r="M1739" s="18" t="n">
        <v>5.43019571174606E-006</v>
      </c>
      <c r="N1739" s="18" t="n">
        <v>1.79950176504392E-005</v>
      </c>
      <c r="O1739" s="6" t="str">
        <f aca="false">IF(N1739&lt;0.05,"Yes","No")</f>
        <v>Yes</v>
      </c>
      <c r="P1739" s="16" t="n">
        <v>0.323689478582531</v>
      </c>
      <c r="Q1739" s="17" t="n">
        <v>12.5861987895192</v>
      </c>
      <c r="R1739" s="18" t="n">
        <v>0.000409657711120924</v>
      </c>
      <c r="S1739" s="16" t="n">
        <v>0.0586921352524103</v>
      </c>
      <c r="T1739" s="16" t="n">
        <v>0.01314557887229</v>
      </c>
      <c r="U1739" s="16" t="n">
        <v>0.0137353793070406</v>
      </c>
      <c r="V1739" s="16" t="n">
        <v>0.0363451283678744</v>
      </c>
      <c r="W1739" s="6" t="s">
        <v>695</v>
      </c>
      <c r="X1739" s="17" t="n">
        <v>90.2</v>
      </c>
      <c r="Y1739" s="16" t="n">
        <v>0.58689756702309</v>
      </c>
      <c r="Z1739" s="16" t="n">
        <f aca="false">(G1739-E1739)/SQRT(H1739^2/D1739+F1739^2/C1739)</f>
        <v>4.63317478890257</v>
      </c>
      <c r="AA1739" s="24" t="n">
        <f aca="false">ABS(K1739-Z1739)</f>
        <v>0</v>
      </c>
    </row>
    <row r="1740" customFormat="false" ht="15" hidden="false" customHeight="false" outlineLevel="0" collapsed="false">
      <c r="A1740" s="17" t="n">
        <v>2135</v>
      </c>
      <c r="B1740" s="6" t="s">
        <v>620</v>
      </c>
      <c r="C1740" s="6" t="n">
        <v>144</v>
      </c>
      <c r="D1740" s="6" t="n">
        <v>717</v>
      </c>
      <c r="E1740" s="16" t="n">
        <v>0.14632628708043</v>
      </c>
      <c r="F1740" s="16" t="n">
        <v>0.0283504705271145</v>
      </c>
      <c r="G1740" s="16" t="n">
        <v>0.159483032984298</v>
      </c>
      <c r="H1740" s="16" t="n">
        <v>0.0427485627611067</v>
      </c>
      <c r="I1740" s="23" t="n">
        <f aca="false">G1740-E1740</f>
        <v>0.0131567459038677</v>
      </c>
      <c r="J1740" s="17" t="n">
        <f aca="false">100*(G1740-E1740)/E1740</f>
        <v>8.99137548445818</v>
      </c>
      <c r="K1740" s="16" t="n">
        <v>4.61418092222209</v>
      </c>
      <c r="L1740" s="17" t="n">
        <v>291.283579535157</v>
      </c>
      <c r="M1740" s="18" t="n">
        <v>5.9212542748256E-006</v>
      </c>
      <c r="N1740" s="18" t="n">
        <v>1.95299140210496E-005</v>
      </c>
      <c r="O1740" s="6" t="str">
        <f aca="false">IF(N1740&lt;0.05,"Yes","No")</f>
        <v>Yes</v>
      </c>
      <c r="P1740" s="16" t="n">
        <v>0.322927280350364</v>
      </c>
      <c r="Q1740" s="17" t="n">
        <v>12.5269946171606</v>
      </c>
      <c r="R1740" s="18" t="n">
        <v>0.000422649625633026</v>
      </c>
      <c r="S1740" s="16" t="n">
        <v>0.0603401878146411</v>
      </c>
      <c r="T1740" s="16" t="n">
        <v>0.0131277909679172</v>
      </c>
      <c r="U1740" s="16" t="n">
        <v>0.0139288219825266</v>
      </c>
      <c r="V1740" s="16" t="n">
        <v>0.036683909765316</v>
      </c>
      <c r="W1740" s="6" t="s">
        <v>695</v>
      </c>
      <c r="X1740" s="17" t="n">
        <v>89.8</v>
      </c>
      <c r="Y1740" s="16" t="n">
        <v>0.586587633658763</v>
      </c>
      <c r="Z1740" s="16" t="n">
        <f aca="false">(G1740-E1740)/SQRT(H1740^2/D1740+F1740^2/C1740)</f>
        <v>4.61418092222211</v>
      </c>
      <c r="AA1740" s="24" t="n">
        <f aca="false">ABS(K1740-Z1740)</f>
        <v>2.04281036531029E-014</v>
      </c>
    </row>
    <row r="1741" customFormat="false" ht="15" hidden="false" customHeight="false" outlineLevel="0" collapsed="false">
      <c r="A1741" s="17" t="n">
        <v>2136</v>
      </c>
      <c r="B1741" s="6" t="s">
        <v>620</v>
      </c>
      <c r="C1741" s="6" t="n">
        <v>144</v>
      </c>
      <c r="D1741" s="6" t="n">
        <v>717</v>
      </c>
      <c r="E1741" s="16" t="n">
        <v>0.146878387261596</v>
      </c>
      <c r="F1741" s="16" t="n">
        <v>0.0284509544086054</v>
      </c>
      <c r="G1741" s="16" t="n">
        <v>0.160016006370552</v>
      </c>
      <c r="H1741" s="16" t="n">
        <v>0.0427808853045825</v>
      </c>
      <c r="I1741" s="23" t="n">
        <f aca="false">G1741-E1741</f>
        <v>0.0131376191089557</v>
      </c>
      <c r="J1741" s="17" t="n">
        <f aca="false">100*(G1741-E1741)/E1741</f>
        <v>8.94455566533223</v>
      </c>
      <c r="K1741" s="16" t="n">
        <v>4.59519870931967</v>
      </c>
      <c r="L1741" s="17" t="n">
        <v>290.399550617248</v>
      </c>
      <c r="M1741" s="18" t="n">
        <v>6.45406932278262E-006</v>
      </c>
      <c r="N1741" s="18" t="n">
        <v>2.12539179422669E-005</v>
      </c>
      <c r="O1741" s="6" t="str">
        <f aca="false">IF(N1741&lt;0.05,"Yes","No")</f>
        <v>Yes</v>
      </c>
      <c r="P1741" s="16" t="n">
        <v>0.322141624722286</v>
      </c>
      <c r="Q1741" s="17" t="n">
        <v>12.4661144614785</v>
      </c>
      <c r="R1741" s="18" t="n">
        <v>0.000436444064633662</v>
      </c>
      <c r="S1741" s="16" t="n">
        <v>0.0621503484459572</v>
      </c>
      <c r="T1741" s="16" t="n">
        <v>0.0131086274385654</v>
      </c>
      <c r="U1741" s="16" t="n">
        <v>0.0141319991821799</v>
      </c>
      <c r="V1741" s="16" t="n">
        <v>0.0371141628522</v>
      </c>
      <c r="W1741" s="6" t="s">
        <v>695</v>
      </c>
      <c r="X1741" s="17" t="n">
        <v>89.7</v>
      </c>
      <c r="Y1741" s="16" t="n">
        <v>0.586171160700449</v>
      </c>
      <c r="Z1741" s="16" t="n">
        <f aca="false">(G1741-E1741)/SQRT(H1741^2/D1741+F1741^2/C1741)</f>
        <v>4.59519870931966</v>
      </c>
      <c r="AA1741" s="24" t="n">
        <f aca="false">ABS(K1741-Z1741)</f>
        <v>0</v>
      </c>
    </row>
    <row r="1742" customFormat="false" ht="15" hidden="false" customHeight="false" outlineLevel="0" collapsed="false">
      <c r="A1742" s="17" t="n">
        <v>2137</v>
      </c>
      <c r="B1742" s="6" t="s">
        <v>620</v>
      </c>
      <c r="C1742" s="6" t="n">
        <v>144</v>
      </c>
      <c r="D1742" s="6" t="n">
        <v>717</v>
      </c>
      <c r="E1742" s="16" t="n">
        <v>0.147407308117383</v>
      </c>
      <c r="F1742" s="16" t="n">
        <v>0.0285452477036443</v>
      </c>
      <c r="G1742" s="16" t="n">
        <v>0.160524917104005</v>
      </c>
      <c r="H1742" s="16" t="n">
        <v>0.042809974321966</v>
      </c>
      <c r="I1742" s="23" t="n">
        <f aca="false">G1742-E1742</f>
        <v>0.0131176089866217</v>
      </c>
      <c r="J1742" s="17" t="n">
        <f aca="false">100*(G1742-E1742)/E1742</f>
        <v>8.89888646238348</v>
      </c>
      <c r="K1742" s="16" t="n">
        <v>4.57679282394505</v>
      </c>
      <c r="L1742" s="17" t="n">
        <v>289.568957740253</v>
      </c>
      <c r="M1742" s="18" t="n">
        <v>7.01416828976909E-006</v>
      </c>
      <c r="N1742" s="18" t="n">
        <v>2.29187676155597E-005</v>
      </c>
      <c r="O1742" s="6" t="str">
        <f aca="false">IF(N1742&lt;0.05,"Yes","No")</f>
        <v>Yes</v>
      </c>
      <c r="P1742" s="16" t="n">
        <v>0.321363660774495</v>
      </c>
      <c r="Q1742" s="17" t="n">
        <v>12.4059764573418</v>
      </c>
      <c r="R1742" s="18" t="n">
        <v>0.000450517409867092</v>
      </c>
      <c r="S1742" s="16" t="n">
        <v>0.0636748347965805</v>
      </c>
      <c r="T1742" s="16" t="n">
        <v>0.013088583911206</v>
      </c>
      <c r="U1742" s="16" t="n">
        <v>0.0143344746997695</v>
      </c>
      <c r="V1742" s="16" t="n">
        <v>0.0375052694199449</v>
      </c>
      <c r="W1742" s="6" t="s">
        <v>695</v>
      </c>
      <c r="X1742" s="17" t="n">
        <v>89.6</v>
      </c>
      <c r="Y1742" s="16" t="n">
        <v>0.585909654424299</v>
      </c>
      <c r="Z1742" s="16" t="n">
        <f aca="false">(G1742-E1742)/SQRT(H1742^2/D1742+F1742^2/C1742)</f>
        <v>4.57679282394503</v>
      </c>
      <c r="AA1742" s="24" t="n">
        <f aca="false">ABS(K1742-Z1742)</f>
        <v>1.77635683940025E-014</v>
      </c>
    </row>
    <row r="1743" customFormat="false" ht="15" hidden="false" customHeight="false" outlineLevel="0" collapsed="false">
      <c r="A1743" s="17" t="n">
        <v>2138</v>
      </c>
      <c r="B1743" s="6" t="s">
        <v>620</v>
      </c>
      <c r="C1743" s="6" t="n">
        <v>144</v>
      </c>
      <c r="D1743" s="6" t="n">
        <v>717</v>
      </c>
      <c r="E1743" s="16" t="n">
        <v>0.147923701391038</v>
      </c>
      <c r="F1743" s="16" t="n">
        <v>0.0286379146431663</v>
      </c>
      <c r="G1743" s="16" t="n">
        <v>0.161021789299477</v>
      </c>
      <c r="H1743" s="16" t="n">
        <v>0.0428349466551678</v>
      </c>
      <c r="I1743" s="23" t="n">
        <f aca="false">G1743-E1743</f>
        <v>0.0130980879084394</v>
      </c>
      <c r="J1743" s="17" t="n">
        <f aca="false">100*(G1743-E1743)/E1743</f>
        <v>8.85462423213334</v>
      </c>
      <c r="K1743" s="16" t="n">
        <v>4.55895617803547</v>
      </c>
      <c r="L1743" s="17" t="n">
        <v>288.73391862265</v>
      </c>
      <c r="M1743" s="18" t="n">
        <v>7.60150561579807E-006</v>
      </c>
      <c r="N1743" s="18" t="n">
        <v>2.47993218925338E-005</v>
      </c>
      <c r="O1743" s="6" t="str">
        <f aca="false">IF(N1743&lt;0.05,"Yes","No")</f>
        <v>Yes</v>
      </c>
      <c r="P1743" s="16" t="n">
        <v>0.320628668839673</v>
      </c>
      <c r="Q1743" s="17" t="n">
        <v>12.3492938481224</v>
      </c>
      <c r="R1743" s="18" t="n">
        <v>0.000464202132214868</v>
      </c>
      <c r="S1743" s="16" t="n">
        <v>0.0653329784912493</v>
      </c>
      <c r="T1743" s="16" t="n">
        <v>0.0130690305039684</v>
      </c>
      <c r="U1743" s="16" t="n">
        <v>0.0145325174260392</v>
      </c>
      <c r="V1743" s="16" t="n">
        <v>0.0379289678411284</v>
      </c>
      <c r="W1743" s="6" t="s">
        <v>695</v>
      </c>
      <c r="X1743" s="17" t="n">
        <v>89.3</v>
      </c>
      <c r="Y1743" s="16" t="n">
        <v>0.585619091895243</v>
      </c>
      <c r="Z1743" s="16" t="n">
        <f aca="false">(G1743-E1743)/SQRT(H1743^2/D1743+F1743^2/C1743)</f>
        <v>4.55895617803546</v>
      </c>
      <c r="AA1743" s="24" t="n">
        <f aca="false">ABS(K1743-Z1743)</f>
        <v>0</v>
      </c>
    </row>
    <row r="1744" customFormat="false" ht="15" hidden="false" customHeight="false" outlineLevel="0" collapsed="false">
      <c r="A1744" s="17" t="n">
        <v>2139</v>
      </c>
      <c r="B1744" s="6" t="s">
        <v>620</v>
      </c>
      <c r="C1744" s="6" t="n">
        <v>144</v>
      </c>
      <c r="D1744" s="6" t="n">
        <v>717</v>
      </c>
      <c r="E1744" s="16" t="n">
        <v>0.148431725696557</v>
      </c>
      <c r="F1744" s="16" t="n">
        <v>0.0287267507405947</v>
      </c>
      <c r="G1744" s="16" t="n">
        <v>0.161509194394452</v>
      </c>
      <c r="H1744" s="16" t="n">
        <v>0.0428577915346951</v>
      </c>
      <c r="I1744" s="23" t="n">
        <f aca="false">G1744-E1744</f>
        <v>0.0130774686978944</v>
      </c>
      <c r="J1744" s="17" t="n">
        <f aca="false">100*(G1744-E1744)/E1744</f>
        <v>8.81042690605714</v>
      </c>
      <c r="K1744" s="16" t="n">
        <v>4.54130538195778</v>
      </c>
      <c r="L1744" s="17" t="n">
        <v>287.932792359346</v>
      </c>
      <c r="M1744" s="18" t="n">
        <v>8.22868033686586E-006</v>
      </c>
      <c r="N1744" s="18" t="n">
        <v>2.67209542314609E-005</v>
      </c>
      <c r="O1744" s="6" t="str">
        <f aca="false">IF(N1744&lt;0.05,"Yes","No")</f>
        <v>Yes</v>
      </c>
      <c r="P1744" s="16" t="n">
        <v>0.31988590635769</v>
      </c>
      <c r="Q1744" s="17" t="n">
        <v>12.2921438268637</v>
      </c>
      <c r="R1744" s="18" t="n">
        <v>0.000478425482506303</v>
      </c>
      <c r="S1744" s="16" t="n">
        <v>0.0674006302924271</v>
      </c>
      <c r="T1744" s="16" t="n">
        <v>0.0130483861109037</v>
      </c>
      <c r="U1744" s="16" t="n">
        <v>0.0147349701036354</v>
      </c>
      <c r="V1744" s="16" t="n">
        <v>0.0382672091319382</v>
      </c>
      <c r="W1744" s="6" t="s">
        <v>695</v>
      </c>
      <c r="X1744" s="17" t="n">
        <v>89.1</v>
      </c>
      <c r="Y1744" s="16" t="n">
        <v>0.585192933519293</v>
      </c>
      <c r="Z1744" s="16" t="n">
        <f aca="false">(G1744-E1744)/SQRT(H1744^2/D1744+F1744^2/C1744)</f>
        <v>4.54130538195779</v>
      </c>
      <c r="AA1744" s="24" t="n">
        <f aca="false">ABS(K1744-Z1744)</f>
        <v>0</v>
      </c>
    </row>
    <row r="1745" customFormat="false" ht="15" hidden="false" customHeight="false" outlineLevel="0" collapsed="false">
      <c r="A1745" s="17" t="n">
        <v>2140</v>
      </c>
      <c r="B1745" s="6" t="s">
        <v>620</v>
      </c>
      <c r="C1745" s="6" t="n">
        <v>144</v>
      </c>
      <c r="D1745" s="6" t="n">
        <v>717</v>
      </c>
      <c r="E1745" s="16" t="n">
        <v>0.148921221029013</v>
      </c>
      <c r="F1745" s="16" t="n">
        <v>0.0288131290833789</v>
      </c>
      <c r="G1745" s="16" t="n">
        <v>0.161979068834413</v>
      </c>
      <c r="H1745" s="16" t="n">
        <v>0.042878493897924</v>
      </c>
      <c r="I1745" s="23" t="n">
        <f aca="false">G1745-E1745</f>
        <v>0.0130578478053991</v>
      </c>
      <c r="J1745" s="17" t="n">
        <f aca="false">100*(G1745-E1745)/E1745</f>
        <v>8.76829219850078</v>
      </c>
      <c r="K1745" s="16" t="n">
        <v>4.52441189477915</v>
      </c>
      <c r="L1745" s="17" t="n">
        <v>287.149824011014</v>
      </c>
      <c r="M1745" s="18" t="n">
        <v>8.87535233022789E-006</v>
      </c>
      <c r="N1745" s="18" t="n">
        <v>2.87764124163716E-005</v>
      </c>
      <c r="O1745" s="6" t="str">
        <f aca="false">IF(N1745&lt;0.05,"Yes","No")</f>
        <v>Yes</v>
      </c>
      <c r="P1745" s="16" t="n">
        <v>0.319185372120842</v>
      </c>
      <c r="Q1745" s="17" t="n">
        <v>12.2383644103969</v>
      </c>
      <c r="R1745" s="18" t="n">
        <v>0.000492212404140368</v>
      </c>
      <c r="S1745" s="16" t="n">
        <v>0.0692768443380426</v>
      </c>
      <c r="T1745" s="16" t="n">
        <v>0.0130287436659011</v>
      </c>
      <c r="U1745" s="16" t="n">
        <v>0.0149285351935949</v>
      </c>
      <c r="V1745" s="16" t="n">
        <v>0.0386742940095473</v>
      </c>
      <c r="W1745" s="6" t="s">
        <v>695</v>
      </c>
      <c r="X1745" s="17" t="n">
        <v>88.9</v>
      </c>
      <c r="Y1745" s="16" t="n">
        <v>0.584873314737332</v>
      </c>
      <c r="Z1745" s="16" t="n">
        <f aca="false">(G1745-E1745)/SQRT(H1745^2/D1745+F1745^2/C1745)</f>
        <v>4.52441189477912</v>
      </c>
      <c r="AA1745" s="24" t="n">
        <f aca="false">ABS(K1745-Z1745)</f>
        <v>2.8421709430404E-014</v>
      </c>
    </row>
    <row r="1746" customFormat="false" ht="15" hidden="false" customHeight="false" outlineLevel="0" collapsed="false">
      <c r="A1746" s="17" t="n">
        <v>2141</v>
      </c>
      <c r="B1746" s="6" t="s">
        <v>620</v>
      </c>
      <c r="C1746" s="6" t="n">
        <v>144</v>
      </c>
      <c r="D1746" s="6" t="n">
        <v>717</v>
      </c>
      <c r="E1746" s="16" t="n">
        <v>0.149402313141359</v>
      </c>
      <c r="F1746" s="16" t="n">
        <v>0.0288986226878171</v>
      </c>
      <c r="G1746" s="16" t="n">
        <v>0.162441091557427</v>
      </c>
      <c r="H1746" s="16" t="n">
        <v>0.0428983488039521</v>
      </c>
      <c r="I1746" s="23" t="n">
        <f aca="false">G1746-E1746</f>
        <v>0.0130387784160677</v>
      </c>
      <c r="J1746" s="17" t="n">
        <f aca="false">100*(G1746-E1746)/E1746</f>
        <v>8.72729353509463</v>
      </c>
      <c r="K1746" s="16" t="n">
        <v>4.5079009393509</v>
      </c>
      <c r="L1746" s="17" t="n">
        <v>286.377066993669</v>
      </c>
      <c r="M1746" s="18" t="n">
        <v>9.55432446560408E-006</v>
      </c>
      <c r="N1746" s="18" t="n">
        <v>3.090405659693E-005</v>
      </c>
      <c r="O1746" s="6" t="str">
        <f aca="false">IF(N1746&lt;0.05,"Yes","No")</f>
        <v>Yes</v>
      </c>
      <c r="P1746" s="16" t="n">
        <v>0.318505703081585</v>
      </c>
      <c r="Q1746" s="17" t="n">
        <v>12.1862994854461</v>
      </c>
      <c r="R1746" s="18" t="n">
        <v>0.000505942645306338</v>
      </c>
      <c r="S1746" s="16" t="n">
        <v>0.0711041488549348</v>
      </c>
      <c r="T1746" s="16" t="n">
        <v>0.0130096468522364</v>
      </c>
      <c r="U1746" s="16" t="n">
        <v>0.0151203794580439</v>
      </c>
      <c r="V1746" s="16" t="n">
        <v>0.0390749289561504</v>
      </c>
      <c r="W1746" s="6" t="s">
        <v>695</v>
      </c>
      <c r="X1746" s="17" t="n">
        <v>88.6</v>
      </c>
      <c r="Y1746" s="16" t="n">
        <v>0.58459243762591</v>
      </c>
      <c r="Z1746" s="16" t="n">
        <f aca="false">(G1746-E1746)/SQRT(H1746^2/D1746+F1746^2/C1746)</f>
        <v>4.50790093935089</v>
      </c>
      <c r="AA1746" s="24" t="n">
        <f aca="false">ABS(K1746-Z1746)</f>
        <v>0</v>
      </c>
    </row>
    <row r="1747" customFormat="false" ht="15" hidden="false" customHeight="false" outlineLevel="0" collapsed="false">
      <c r="A1747" s="17" t="n">
        <v>2142</v>
      </c>
      <c r="B1747" s="6" t="s">
        <v>620</v>
      </c>
      <c r="C1747" s="6" t="n">
        <v>144</v>
      </c>
      <c r="D1747" s="6" t="n">
        <v>717</v>
      </c>
      <c r="E1747" s="16" t="n">
        <v>0.149873891534905</v>
      </c>
      <c r="F1747" s="16" t="n">
        <v>0.0289843360858037</v>
      </c>
      <c r="G1747" s="16" t="n">
        <v>0.162894359858631</v>
      </c>
      <c r="H1747" s="16" t="n">
        <v>0.0429166776977342</v>
      </c>
      <c r="I1747" s="23" t="n">
        <f aca="false">G1747-E1747</f>
        <v>0.0130204683237266</v>
      </c>
      <c r="J1747" s="17" t="n">
        <f aca="false">100*(G1747-E1747)/E1747</f>
        <v>8.68761609535854</v>
      </c>
      <c r="K1747" s="16" t="n">
        <v>4.491743394138</v>
      </c>
      <c r="L1747" s="17" t="n">
        <v>285.597780333111</v>
      </c>
      <c r="M1747" s="18" t="n">
        <v>1.02670278093621E-005</v>
      </c>
      <c r="N1747" s="18" t="n">
        <v>3.30843948274077E-005</v>
      </c>
      <c r="O1747" s="6" t="str">
        <f aca="false">IF(N1747&lt;0.05,"Yes","No")</f>
        <v>Yes</v>
      </c>
      <c r="P1747" s="16" t="n">
        <v>0.317855485809612</v>
      </c>
      <c r="Q1747" s="17" t="n">
        <v>12.1365945393745</v>
      </c>
      <c r="R1747" s="18" t="n">
        <v>0.000519411962762546</v>
      </c>
      <c r="S1747" s="16" t="n">
        <v>0.072945342324025</v>
      </c>
      <c r="T1747" s="16" t="n">
        <v>0.0129913063016536</v>
      </c>
      <c r="U1747" s="16" t="n">
        <v>0.0153104450664529</v>
      </c>
      <c r="V1747" s="16" t="n">
        <v>0.0394690123737639</v>
      </c>
      <c r="W1747" s="6" t="s">
        <v>695</v>
      </c>
      <c r="X1747" s="17" t="n">
        <v>88.3</v>
      </c>
      <c r="Y1747" s="16" t="n">
        <v>0.584195335502867</v>
      </c>
      <c r="Z1747" s="16" t="n">
        <f aca="false">(G1747-E1747)/SQRT(H1747^2/D1747+F1747^2/C1747)</f>
        <v>4.49174339413799</v>
      </c>
      <c r="AA1747" s="24" t="n">
        <f aca="false">ABS(K1747-Z1747)</f>
        <v>0</v>
      </c>
    </row>
    <row r="1748" customFormat="false" ht="15" hidden="false" customHeight="false" outlineLevel="0" collapsed="false">
      <c r="A1748" s="17" t="n">
        <v>2143</v>
      </c>
      <c r="B1748" s="6" t="s">
        <v>620</v>
      </c>
      <c r="C1748" s="6" t="n">
        <v>144</v>
      </c>
      <c r="D1748" s="6" t="n">
        <v>717</v>
      </c>
      <c r="E1748" s="16" t="n">
        <v>0.15032878326666</v>
      </c>
      <c r="F1748" s="16" t="n">
        <v>0.0290639284266858</v>
      </c>
      <c r="G1748" s="16" t="n">
        <v>0.163331153523307</v>
      </c>
      <c r="H1748" s="16" t="n">
        <v>0.0429334001019152</v>
      </c>
      <c r="I1748" s="23" t="n">
        <f aca="false">G1748-E1748</f>
        <v>0.0130023702566465</v>
      </c>
      <c r="J1748" s="17" t="n">
        <f aca="false">100*(G1748-E1748)/E1748</f>
        <v>8.64928856211274</v>
      </c>
      <c r="K1748" s="16" t="n">
        <v>4.47642959255536</v>
      </c>
      <c r="L1748" s="17" t="n">
        <v>284.878110238212</v>
      </c>
      <c r="M1748" s="18" t="n">
        <v>1.09890205669585E-005</v>
      </c>
      <c r="N1748" s="18" t="n">
        <v>3.52487514674502E-005</v>
      </c>
      <c r="O1748" s="6" t="str">
        <f aca="false">IF(N1748&lt;0.05,"Yes","No")</f>
        <v>Yes</v>
      </c>
      <c r="P1748" s="16" t="n">
        <v>0.317227591522976</v>
      </c>
      <c r="Q1748" s="17" t="n">
        <v>12.0886924460432</v>
      </c>
      <c r="R1748" s="18" t="n">
        <v>0.0005327359677035</v>
      </c>
      <c r="S1748" s="16" t="n">
        <v>0.0746319449383738</v>
      </c>
      <c r="T1748" s="16" t="n">
        <v>0.0129731855274949</v>
      </c>
      <c r="U1748" s="16" t="n">
        <v>0.0154892257628934</v>
      </c>
      <c r="V1748" s="16" t="n">
        <v>0.0398321460561065</v>
      </c>
      <c r="W1748" s="6" t="s">
        <v>695</v>
      </c>
      <c r="X1748" s="17" t="n">
        <v>88.1</v>
      </c>
      <c r="Y1748" s="16" t="n">
        <v>0.58386603130327</v>
      </c>
      <c r="Z1748" s="16" t="n">
        <f aca="false">(G1748-E1748)/SQRT(H1748^2/D1748+F1748^2/C1748)</f>
        <v>4.47642959255535</v>
      </c>
      <c r="AA1748" s="24" t="n">
        <f aca="false">ABS(K1748-Z1748)</f>
        <v>0</v>
      </c>
    </row>
    <row r="1749" customFormat="false" ht="15" hidden="false" customHeight="false" outlineLevel="0" collapsed="false">
      <c r="A1749" s="17" t="n">
        <v>2144</v>
      </c>
      <c r="B1749" s="6" t="s">
        <v>620</v>
      </c>
      <c r="C1749" s="6" t="n">
        <v>144</v>
      </c>
      <c r="D1749" s="6" t="n">
        <v>717</v>
      </c>
      <c r="E1749" s="16" t="n">
        <v>0.150770544954058</v>
      </c>
      <c r="F1749" s="16" t="n">
        <v>0.0291400502697019</v>
      </c>
      <c r="G1749" s="16" t="n">
        <v>0.163755379721128</v>
      </c>
      <c r="H1749" s="16" t="n">
        <v>0.0429487945213367</v>
      </c>
      <c r="I1749" s="23" t="n">
        <f aca="false">G1749-E1749</f>
        <v>0.0129848347670693</v>
      </c>
      <c r="J1749" s="17" t="n">
        <f aca="false">100*(G1749-E1749)/E1749</f>
        <v>8.61231533720724</v>
      </c>
      <c r="K1749" s="16" t="n">
        <v>4.46177753209561</v>
      </c>
      <c r="L1749" s="17" t="n">
        <v>284.191027091662</v>
      </c>
      <c r="M1749" s="18" t="n">
        <v>1.17250954693178E-005</v>
      </c>
      <c r="N1749" s="18" t="n">
        <v>3.74383367492959E-005</v>
      </c>
      <c r="O1749" s="6" t="str">
        <f aca="false">IF(N1749&lt;0.05,"Yes","No")</f>
        <v>Yes</v>
      </c>
      <c r="P1749" s="16" t="n">
        <v>0.316626156937162</v>
      </c>
      <c r="Q1749" s="17" t="n">
        <v>12.0428977814479</v>
      </c>
      <c r="R1749" s="18" t="n">
        <v>0.000545797048992631</v>
      </c>
      <c r="S1749" s="16" t="n">
        <v>0.076414754827642</v>
      </c>
      <c r="T1749" s="16" t="n">
        <v>0.0129556269520391</v>
      </c>
      <c r="U1749" s="16" t="n">
        <v>0.0156606082260124</v>
      </c>
      <c r="V1749" s="16" t="n">
        <v>0.0401255340034781</v>
      </c>
      <c r="W1749" s="6" t="s">
        <v>695</v>
      </c>
      <c r="X1749" s="17" t="n">
        <v>87.9</v>
      </c>
      <c r="Y1749" s="16" t="n">
        <v>0.583604525027119</v>
      </c>
      <c r="Z1749" s="16" t="n">
        <f aca="false">(G1749-E1749)/SQRT(H1749^2/D1749+F1749^2/C1749)</f>
        <v>4.46177753209562</v>
      </c>
      <c r="AA1749" s="24" t="n">
        <f aca="false">ABS(K1749-Z1749)</f>
        <v>0</v>
      </c>
    </row>
    <row r="1750" customFormat="false" ht="15" hidden="false" customHeight="false" outlineLevel="0" collapsed="false">
      <c r="A1750" s="17" t="n">
        <v>2145</v>
      </c>
      <c r="B1750" s="6" t="s">
        <v>620</v>
      </c>
      <c r="C1750" s="6" t="n">
        <v>144</v>
      </c>
      <c r="D1750" s="6" t="n">
        <v>717</v>
      </c>
      <c r="E1750" s="16" t="n">
        <v>0.151197764091194</v>
      </c>
      <c r="F1750" s="16" t="n">
        <v>0.029213190847628</v>
      </c>
      <c r="G1750" s="16" t="n">
        <v>0.164165292179402</v>
      </c>
      <c r="H1750" s="16" t="n">
        <v>0.0429619338975589</v>
      </c>
      <c r="I1750" s="23" t="n">
        <f aca="false">G1750-E1750</f>
        <v>0.0129675280882079</v>
      </c>
      <c r="J1750" s="17" t="n">
        <f aca="false">100*(G1750-E1750)/E1750</f>
        <v>8.57653429344804</v>
      </c>
      <c r="K1750" s="16" t="n">
        <v>4.44764264257338</v>
      </c>
      <c r="L1750" s="17" t="n">
        <v>283.524231531983</v>
      </c>
      <c r="M1750" s="18" t="n">
        <v>1.24797894837008E-005</v>
      </c>
      <c r="N1750" s="18" t="n">
        <v>3.92581340874546E-005</v>
      </c>
      <c r="O1750" s="6" t="str">
        <f aca="false">IF(N1750&lt;0.05,"Yes","No")</f>
        <v>Yes</v>
      </c>
      <c r="P1750" s="16" t="n">
        <v>0.316048746217434</v>
      </c>
      <c r="Q1750" s="17" t="n">
        <v>11.9990141185372</v>
      </c>
      <c r="R1750" s="18" t="n">
        <v>0.000558617046876159</v>
      </c>
      <c r="S1750" s="16" t="n">
        <v>0.0780969354908238</v>
      </c>
      <c r="T1750" s="16" t="n">
        <v>0.0129382989722906</v>
      </c>
      <c r="U1750" s="16" t="n">
        <v>0.0158254635739932</v>
      </c>
      <c r="V1750" s="16" t="n">
        <v>0.0402533885822757</v>
      </c>
      <c r="W1750" s="6" t="s">
        <v>695</v>
      </c>
      <c r="X1750" s="17" t="n">
        <v>87.9</v>
      </c>
      <c r="Y1750" s="16" t="n">
        <v>0.583449558344956</v>
      </c>
      <c r="Z1750" s="16" t="n">
        <f aca="false">(G1750-E1750)/SQRT(H1750^2/D1750+F1750^2/C1750)</f>
        <v>4.44764264257336</v>
      </c>
      <c r="AA1750" s="24" t="n">
        <f aca="false">ABS(K1750-Z1750)</f>
        <v>2.04281036531029E-014</v>
      </c>
    </row>
    <row r="1751" customFormat="false" ht="15" hidden="false" customHeight="false" outlineLevel="0" collapsed="false">
      <c r="A1751" s="17" t="n">
        <v>2146</v>
      </c>
      <c r="B1751" s="6" t="s">
        <v>620</v>
      </c>
      <c r="C1751" s="6" t="n">
        <v>144</v>
      </c>
      <c r="D1751" s="6" t="n">
        <v>717</v>
      </c>
      <c r="E1751" s="16" t="n">
        <v>0.1516068931669</v>
      </c>
      <c r="F1751" s="16" t="n">
        <v>0.0292810474455573</v>
      </c>
      <c r="G1751" s="16" t="n">
        <v>0.164557104901706</v>
      </c>
      <c r="H1751" s="16" t="n">
        <v>0.0429727434936758</v>
      </c>
      <c r="I1751" s="23" t="n">
        <f aca="false">G1751-E1751</f>
        <v>0.0129502117348058</v>
      </c>
      <c r="J1751" s="17" t="n">
        <f aca="false">100*(G1751-E1751)/E1751</f>
        <v>8.54196762712449</v>
      </c>
      <c r="K1751" s="16" t="n">
        <v>4.43418285187003</v>
      </c>
      <c r="L1751" s="17" t="n">
        <v>282.900385117707</v>
      </c>
      <c r="M1751" s="18" t="n">
        <v>1.32412834140277E-005</v>
      </c>
      <c r="N1751" s="18" t="n">
        <v>4.13987149596313E-005</v>
      </c>
      <c r="O1751" s="6" t="str">
        <f aca="false">IF(N1751&lt;0.05,"Yes","No")</f>
        <v>Yes</v>
      </c>
      <c r="P1751" s="16" t="n">
        <v>0.315492032361188</v>
      </c>
      <c r="Q1751" s="17" t="n">
        <v>11.9567792788859</v>
      </c>
      <c r="R1751" s="18" t="n">
        <v>0.00057124306861747</v>
      </c>
      <c r="S1751" s="16" t="n">
        <v>0.0796290151739265</v>
      </c>
      <c r="T1751" s="16" t="n">
        <v>0.0129209641724213</v>
      </c>
      <c r="U1751" s="16" t="n">
        <v>0.0159798932281378</v>
      </c>
      <c r="V1751" s="16" t="n">
        <v>0.0405480140970018</v>
      </c>
      <c r="W1751" s="6" t="s">
        <v>695</v>
      </c>
      <c r="X1751" s="17" t="n">
        <v>87.8</v>
      </c>
      <c r="Y1751" s="16" t="n">
        <v>0.583372075003874</v>
      </c>
      <c r="Z1751" s="16" t="n">
        <f aca="false">(G1751-E1751)/SQRT(H1751^2/D1751+F1751^2/C1751)</f>
        <v>4.43418285187001</v>
      </c>
      <c r="AA1751" s="24" t="n">
        <f aca="false">ABS(K1751-Z1751)</f>
        <v>1.77635683940025E-014</v>
      </c>
    </row>
    <row r="1752" customFormat="false" ht="15" hidden="false" customHeight="false" outlineLevel="0" collapsed="false">
      <c r="A1752" s="17" t="n">
        <v>2147</v>
      </c>
      <c r="B1752" s="6" t="s">
        <v>620</v>
      </c>
      <c r="C1752" s="6" t="n">
        <v>144</v>
      </c>
      <c r="D1752" s="6" t="n">
        <v>717</v>
      </c>
      <c r="E1752" s="16" t="n">
        <v>0.152008526078943</v>
      </c>
      <c r="F1752" s="16" t="n">
        <v>0.0293487724364462</v>
      </c>
      <c r="G1752" s="16" t="n">
        <v>0.164942910886958</v>
      </c>
      <c r="H1752" s="16" t="n">
        <v>0.0429825669208552</v>
      </c>
      <c r="I1752" s="23" t="n">
        <f aca="false">G1752-E1752</f>
        <v>0.0129343848080153</v>
      </c>
      <c r="J1752" s="17" t="n">
        <f aca="false">100*(G1752-E1752)/E1752</f>
        <v>8.50898639810379</v>
      </c>
      <c r="K1752" s="16" t="n">
        <v>4.42131811235056</v>
      </c>
      <c r="L1752" s="17" t="n">
        <v>282.275336647558</v>
      </c>
      <c r="M1752" s="18" t="n">
        <v>1.40109831528682E-005</v>
      </c>
      <c r="N1752" s="18" t="n">
        <v>4.35026626852456E-005</v>
      </c>
      <c r="O1752" s="6" t="str">
        <f aca="false">IF(N1752&lt;0.05,"Yes","No")</f>
        <v>Yes</v>
      </c>
      <c r="P1752" s="16" t="n">
        <v>0.314978690144915</v>
      </c>
      <c r="Q1752" s="17" t="n">
        <v>11.9179007945436</v>
      </c>
      <c r="R1752" s="18" t="n">
        <v>0.000583120869745883</v>
      </c>
      <c r="S1752" s="16" t="n">
        <v>0.0812520218085506</v>
      </c>
      <c r="T1752" s="16" t="n">
        <v>0.0129051248225049</v>
      </c>
      <c r="U1752" s="16" t="n">
        <v>0.0161271951091151</v>
      </c>
      <c r="V1752" s="16" t="n">
        <v>0.0407250443801092</v>
      </c>
      <c r="W1752" s="6" t="s">
        <v>695</v>
      </c>
      <c r="X1752" s="17" t="n">
        <v>87.6</v>
      </c>
      <c r="Y1752" s="16" t="n">
        <v>0.583129939562994</v>
      </c>
      <c r="Z1752" s="16" t="n">
        <f aca="false">(G1752-E1752)/SQRT(H1752^2/D1752+F1752^2/C1752)</f>
        <v>4.42131811235056</v>
      </c>
      <c r="AA1752" s="24" t="n">
        <f aca="false">ABS(K1752-Z1752)</f>
        <v>0</v>
      </c>
    </row>
    <row r="1753" customFormat="false" ht="15" hidden="false" customHeight="false" outlineLevel="0" collapsed="false">
      <c r="A1753" s="17" t="n">
        <v>2148</v>
      </c>
      <c r="B1753" s="6" t="s">
        <v>620</v>
      </c>
      <c r="C1753" s="6" t="n">
        <v>144</v>
      </c>
      <c r="D1753" s="6" t="n">
        <v>717</v>
      </c>
      <c r="E1753" s="16" t="n">
        <v>0.15239636393057</v>
      </c>
      <c r="F1753" s="16" t="n">
        <v>0.0294141054446198</v>
      </c>
      <c r="G1753" s="16" t="n">
        <v>0.165315104131502</v>
      </c>
      <c r="H1753" s="16" t="n">
        <v>0.0429904327181815</v>
      </c>
      <c r="I1753" s="23" t="n">
        <f aca="false">G1753-E1753</f>
        <v>0.0129187402009327</v>
      </c>
      <c r="J1753" s="17" t="n">
        <f aca="false">100*(G1753-E1753)/E1753</f>
        <v>8.47706590087566</v>
      </c>
      <c r="K1753" s="16" t="n">
        <v>4.40886591664611</v>
      </c>
      <c r="L1753" s="17" t="n">
        <v>281.665296975928</v>
      </c>
      <c r="M1753" s="18" t="n">
        <v>1.4796696575422E-005</v>
      </c>
      <c r="N1753" s="18" t="n">
        <v>4.55833717081548E-005</v>
      </c>
      <c r="O1753" s="6" t="str">
        <f aca="false">IF(N1753&lt;0.05,"Yes","No")</f>
        <v>Yes</v>
      </c>
      <c r="P1753" s="16" t="n">
        <v>0.314485378248167</v>
      </c>
      <c r="Q1753" s="17" t="n">
        <v>11.8805989803731</v>
      </c>
      <c r="R1753" s="18" t="n">
        <v>0.00059475188216265</v>
      </c>
      <c r="S1753" s="16" t="n">
        <v>0.0828488541252142</v>
      </c>
      <c r="T1753" s="16" t="n">
        <v>0.0128894704204014</v>
      </c>
      <c r="U1753" s="16" t="n">
        <v>0.0162727593619327</v>
      </c>
      <c r="V1753" s="16" t="n">
        <v>0.0410376136696835</v>
      </c>
      <c r="W1753" s="6" t="s">
        <v>695</v>
      </c>
      <c r="X1753" s="17" t="n">
        <v>87.1</v>
      </c>
      <c r="Y1753" s="16" t="n">
        <v>0.582887804122114</v>
      </c>
      <c r="Z1753" s="16" t="n">
        <f aca="false">(G1753-E1753)/SQRT(H1753^2/D1753+F1753^2/C1753)</f>
        <v>4.40886591664612</v>
      </c>
      <c r="AA1753" s="24" t="n">
        <f aca="false">ABS(K1753-Z1753)</f>
        <v>0</v>
      </c>
    </row>
    <row r="1754" customFormat="false" ht="15" hidden="false" customHeight="false" outlineLevel="0" collapsed="false">
      <c r="A1754" s="17" t="n">
        <v>2149</v>
      </c>
      <c r="B1754" s="6" t="s">
        <v>620</v>
      </c>
      <c r="C1754" s="6" t="n">
        <v>144</v>
      </c>
      <c r="D1754" s="6" t="n">
        <v>717</v>
      </c>
      <c r="E1754" s="16" t="n">
        <v>0.152774193375889</v>
      </c>
      <c r="F1754" s="16" t="n">
        <v>0.0294777151481916</v>
      </c>
      <c r="G1754" s="16" t="n">
        <v>0.165679088072797</v>
      </c>
      <c r="H1754" s="16" t="n">
        <v>0.0429975900511575</v>
      </c>
      <c r="I1754" s="23" t="n">
        <f aca="false">G1754-E1754</f>
        <v>0.0129048946969079</v>
      </c>
      <c r="J1754" s="17" t="n">
        <f aca="false">100*(G1754-E1754)/E1754</f>
        <v>8.44703834577377</v>
      </c>
      <c r="K1754" s="16" t="n">
        <v>4.3972646878783</v>
      </c>
      <c r="L1754" s="17" t="n">
        <v>281.071827400575</v>
      </c>
      <c r="M1754" s="18" t="n">
        <v>1.55669354716293E-005</v>
      </c>
      <c r="N1754" s="18" t="n">
        <v>4.77461772640775E-005</v>
      </c>
      <c r="O1754" s="6" t="str">
        <f aca="false">IF(N1754&lt;0.05,"Yes","No")</f>
        <v>Yes</v>
      </c>
      <c r="P1754" s="16" t="n">
        <v>0.314042402876234</v>
      </c>
      <c r="Q1754" s="17" t="n">
        <v>11.8471531886771</v>
      </c>
      <c r="R1754" s="18" t="n">
        <v>0.000605380075598771</v>
      </c>
      <c r="S1754" s="16" t="n">
        <v>0.0844725014814215</v>
      </c>
      <c r="T1754" s="16" t="n">
        <v>0.0128756163846055</v>
      </c>
      <c r="U1754" s="16" t="n">
        <v>0.0164014852343112</v>
      </c>
      <c r="V1754" s="16" t="n">
        <v>0.0411211461542814</v>
      </c>
      <c r="W1754" s="6" t="s">
        <v>695</v>
      </c>
      <c r="X1754" s="17" t="n">
        <v>87.1</v>
      </c>
      <c r="Y1754" s="16" t="n">
        <v>0.582761893692856</v>
      </c>
      <c r="Z1754" s="16" t="n">
        <f aca="false">(G1754-E1754)/SQRT(H1754^2/D1754+F1754^2/C1754)</f>
        <v>4.39726468787827</v>
      </c>
      <c r="AA1754" s="24" t="n">
        <f aca="false">ABS(K1754-Z1754)</f>
        <v>2.8421709430404E-014</v>
      </c>
    </row>
    <row r="1755" customFormat="false" ht="15" hidden="false" customHeight="false" outlineLevel="0" collapsed="false">
      <c r="A1755" s="17" t="n">
        <v>2150</v>
      </c>
      <c r="B1755" s="6" t="s">
        <v>620</v>
      </c>
      <c r="C1755" s="6" t="n">
        <v>144</v>
      </c>
      <c r="D1755" s="6" t="n">
        <v>717</v>
      </c>
      <c r="E1755" s="16" t="n">
        <v>0.153141363886082</v>
      </c>
      <c r="F1755" s="16" t="n">
        <v>0.0295401552775556</v>
      </c>
      <c r="G1755" s="16" t="n">
        <v>0.166035911154049</v>
      </c>
      <c r="H1755" s="16" t="n">
        <v>0.043003990366344</v>
      </c>
      <c r="I1755" s="23" t="n">
        <f aca="false">G1755-E1755</f>
        <v>0.0128945472679672</v>
      </c>
      <c r="J1755" s="17" t="n">
        <f aca="false">100*(G1755-E1755)/E1755</f>
        <v>8.42002901159949</v>
      </c>
      <c r="K1755" s="16" t="n">
        <v>4.38703096313571</v>
      </c>
      <c r="L1755" s="17" t="n">
        <v>280.488746513524</v>
      </c>
      <c r="M1755" s="18" t="n">
        <v>1.62792020307996E-005</v>
      </c>
      <c r="N1755" s="18" t="n">
        <v>4.98580225462244E-005</v>
      </c>
      <c r="O1755" s="6" t="str">
        <f aca="false">IF(N1755&lt;0.05,"Yes","No")</f>
        <v>Yes</v>
      </c>
      <c r="P1755" s="16" t="n">
        <v>0.313690842014005</v>
      </c>
      <c r="Q1755" s="17" t="n">
        <v>11.8206429845812</v>
      </c>
      <c r="R1755" s="18" t="n">
        <v>0.000613940726413806</v>
      </c>
      <c r="S1755" s="16" t="n">
        <v>0.0861116791895508</v>
      </c>
      <c r="T1755" s="16" t="n">
        <v>0.0128652701302212</v>
      </c>
      <c r="U1755" s="16" t="n">
        <v>0.0165021515919598</v>
      </c>
      <c r="V1755" s="16" t="n">
        <v>0.0413242198983403</v>
      </c>
      <c r="W1755" s="6" t="s">
        <v>695</v>
      </c>
      <c r="X1755" s="17" t="n">
        <v>86.8</v>
      </c>
      <c r="Y1755" s="16" t="n">
        <v>0.582635983263598</v>
      </c>
      <c r="Z1755" s="16" t="n">
        <f aca="false">(G1755-E1755)/SQRT(H1755^2/D1755+F1755^2/C1755)</f>
        <v>4.38703096313572</v>
      </c>
      <c r="AA1755" s="24" t="n">
        <f aca="false">ABS(K1755-Z1755)</f>
        <v>0</v>
      </c>
    </row>
    <row r="1756" customFormat="false" ht="15" hidden="false" customHeight="false" outlineLevel="0" collapsed="false">
      <c r="A1756" s="17" t="n">
        <v>2151</v>
      </c>
      <c r="B1756" s="6" t="s">
        <v>620</v>
      </c>
      <c r="C1756" s="6" t="n">
        <v>144</v>
      </c>
      <c r="D1756" s="6" t="n">
        <v>717</v>
      </c>
      <c r="E1756" s="16" t="n">
        <v>0.153497892949316</v>
      </c>
      <c r="F1756" s="16" t="n">
        <v>0.029599367007515</v>
      </c>
      <c r="G1756" s="16" t="n">
        <v>0.166379792192325</v>
      </c>
      <c r="H1756" s="16" t="n">
        <v>0.0430079812903714</v>
      </c>
      <c r="I1756" s="23" t="n">
        <f aca="false">G1756-E1756</f>
        <v>0.0128818992430085</v>
      </c>
      <c r="J1756" s="17" t="n">
        <f aca="false">100*(G1756-E1756)/E1756</f>
        <v>8.39223196846226</v>
      </c>
      <c r="K1756" s="16" t="n">
        <v>4.376451555544</v>
      </c>
      <c r="L1756" s="17" t="n">
        <v>279.925040492694</v>
      </c>
      <c r="M1756" s="18" t="n">
        <v>1.70474054453963E-005</v>
      </c>
      <c r="N1756" s="18" t="n">
        <v>5.20590099429908E-005</v>
      </c>
      <c r="O1756" s="6" t="str">
        <f aca="false">IF(N1756&lt;0.05,"Yes","No")</f>
        <v>Yes</v>
      </c>
      <c r="P1756" s="16" t="n">
        <v>0.313302446768446</v>
      </c>
      <c r="Q1756" s="17" t="n">
        <v>11.7913897281632</v>
      </c>
      <c r="R1756" s="18" t="n">
        <v>0.000623529436207604</v>
      </c>
      <c r="S1756" s="16" t="n">
        <v>0.0878586204777748</v>
      </c>
      <c r="T1756" s="16" t="n">
        <v>0.0128526206095276</v>
      </c>
      <c r="U1756" s="16" t="n">
        <v>0.0166151048070192</v>
      </c>
      <c r="V1756" s="16" t="n">
        <v>0.0414724473293569</v>
      </c>
      <c r="W1756" s="6" t="s">
        <v>695</v>
      </c>
      <c r="X1756" s="17" t="n">
        <v>86.6</v>
      </c>
      <c r="Y1756" s="16" t="n">
        <v>0.582510072834341</v>
      </c>
      <c r="Z1756" s="16" t="n">
        <f aca="false">(G1756-E1756)/SQRT(H1756^2/D1756+F1756^2/C1756)</f>
        <v>4.376451555544</v>
      </c>
      <c r="AA1756" s="24" t="n">
        <f aca="false">ABS(K1756-Z1756)</f>
        <v>0</v>
      </c>
    </row>
    <row r="1757" customFormat="false" ht="15" hidden="false" customHeight="false" outlineLevel="0" collapsed="false">
      <c r="A1757" s="17" t="n">
        <v>2152</v>
      </c>
      <c r="B1757" s="6" t="s">
        <v>620</v>
      </c>
      <c r="C1757" s="6" t="n">
        <v>144</v>
      </c>
      <c r="D1757" s="6" t="n">
        <v>717</v>
      </c>
      <c r="E1757" s="16" t="n">
        <v>0.153839490376413</v>
      </c>
      <c r="F1757" s="16" t="n">
        <v>0.0296543860619372</v>
      </c>
      <c r="G1757" s="16" t="n">
        <v>0.166710473493137</v>
      </c>
      <c r="H1757" s="16" t="n">
        <v>0.0430100673667247</v>
      </c>
      <c r="I1757" s="23" t="n">
        <f aca="false">G1757-E1757</f>
        <v>0.0128709831167237</v>
      </c>
      <c r="J1757" s="17" t="n">
        <f aca="false">100*(G1757-E1757)/E1757</f>
        <v>8.36650140040838</v>
      </c>
      <c r="K1757" s="16" t="n">
        <v>4.36697807359706</v>
      </c>
      <c r="L1757" s="17" t="n">
        <v>279.393285348403</v>
      </c>
      <c r="M1757" s="18" t="n">
        <v>1.7765141599802E-005</v>
      </c>
      <c r="N1757" s="18" t="n">
        <v>5.41720791018637E-005</v>
      </c>
      <c r="O1757" s="6" t="str">
        <f aca="false">IF(N1757&lt;0.05,"Yes","No")</f>
        <v>Yes</v>
      </c>
      <c r="P1757" s="16" t="n">
        <v>0.312972767814703</v>
      </c>
      <c r="Q1757" s="17" t="n">
        <v>11.7665873189599</v>
      </c>
      <c r="R1757" s="18" t="n">
        <v>0.000631777889651832</v>
      </c>
      <c r="S1757" s="16" t="n">
        <v>0.0893041045792175</v>
      </c>
      <c r="T1757" s="16" t="n">
        <v>0.0128416986754809</v>
      </c>
      <c r="U1757" s="16" t="n">
        <v>0.0167086116188507</v>
      </c>
      <c r="V1757" s="16" t="n">
        <v>0.0416005820565016</v>
      </c>
      <c r="W1757" s="6" t="s">
        <v>695</v>
      </c>
      <c r="X1757" s="17" t="n">
        <v>86.2</v>
      </c>
      <c r="Y1757" s="16" t="n">
        <v>0.58226793739346</v>
      </c>
      <c r="Z1757" s="16" t="n">
        <f aca="false">(G1757-E1757)/SQRT(H1757^2/D1757+F1757^2/C1757)</f>
        <v>4.36697807359708</v>
      </c>
      <c r="AA1757" s="24" t="n">
        <f aca="false">ABS(K1757-Z1757)</f>
        <v>1.95399252334028E-014</v>
      </c>
    </row>
    <row r="1758" customFormat="false" ht="15" hidden="false" customHeight="false" outlineLevel="0" collapsed="false">
      <c r="A1758" s="17" t="n">
        <v>2153</v>
      </c>
      <c r="B1758" s="6" t="s">
        <v>620</v>
      </c>
      <c r="C1758" s="6" t="n">
        <v>144</v>
      </c>
      <c r="D1758" s="6" t="n">
        <v>717</v>
      </c>
      <c r="E1758" s="16" t="n">
        <v>0.154178052157578</v>
      </c>
      <c r="F1758" s="16" t="n">
        <v>0.0297100477651526</v>
      </c>
      <c r="G1758" s="16" t="n">
        <v>0.16703434454763</v>
      </c>
      <c r="H1758" s="16" t="n">
        <v>0.0430103959352659</v>
      </c>
      <c r="I1758" s="23" t="n">
        <f aca="false">G1758-E1758</f>
        <v>0.012856292390052</v>
      </c>
      <c r="J1758" s="17" t="n">
        <f aca="false">100*(G1758-E1758)/E1758</f>
        <v>8.33860086448119</v>
      </c>
      <c r="K1758" s="16" t="n">
        <v>4.35623399503338</v>
      </c>
      <c r="L1758" s="17" t="n">
        <v>278.846317536812</v>
      </c>
      <c r="M1758" s="18" t="n">
        <v>1.86128206300473E-005</v>
      </c>
      <c r="N1758" s="18" t="n">
        <v>5.65108903811117E-005</v>
      </c>
      <c r="O1758" s="6" t="str">
        <f aca="false">IF(N1758&lt;0.05,"Yes","No")</f>
        <v>Yes</v>
      </c>
      <c r="P1758" s="16" t="n">
        <v>0.312562450518933</v>
      </c>
      <c r="Q1758" s="17" t="n">
        <v>11.735754799765</v>
      </c>
      <c r="R1758" s="18" t="n">
        <v>0.000642185923040319</v>
      </c>
      <c r="S1758" s="16" t="n">
        <v>0.0908851011516884</v>
      </c>
      <c r="T1758" s="16" t="n">
        <v>0.0128270041798371</v>
      </c>
      <c r="U1758" s="16" t="n">
        <v>0.0168304632431382</v>
      </c>
      <c r="V1758" s="16" t="n">
        <v>0.0417976398035855</v>
      </c>
      <c r="W1758" s="6" t="s">
        <v>695</v>
      </c>
      <c r="X1758" s="17" t="n">
        <v>86.1</v>
      </c>
      <c r="Y1758" s="16" t="n">
        <v>0.582016116534945</v>
      </c>
      <c r="Z1758" s="16" t="n">
        <f aca="false">(G1758-E1758)/SQRT(H1758^2/D1758+F1758^2/C1758)</f>
        <v>4.35623399503339</v>
      </c>
      <c r="AA1758" s="24" t="n">
        <f aca="false">ABS(K1758-Z1758)</f>
        <v>0</v>
      </c>
    </row>
    <row r="1759" customFormat="false" ht="15" hidden="false" customHeight="false" outlineLevel="0" collapsed="false">
      <c r="A1759" s="17" t="n">
        <v>2154</v>
      </c>
      <c r="B1759" s="6" t="s">
        <v>620</v>
      </c>
      <c r="C1759" s="6" t="n">
        <v>144</v>
      </c>
      <c r="D1759" s="6" t="n">
        <v>717</v>
      </c>
      <c r="E1759" s="16" t="n">
        <v>0.154503544068171</v>
      </c>
      <c r="F1759" s="16" t="n">
        <v>0.0297651221780496</v>
      </c>
      <c r="G1759" s="16" t="n">
        <v>0.167342457572204</v>
      </c>
      <c r="H1759" s="16" t="n">
        <v>0.0430097865802572</v>
      </c>
      <c r="I1759" s="23" t="n">
        <f aca="false">G1759-E1759</f>
        <v>0.0128389135040326</v>
      </c>
      <c r="J1759" s="17" t="n">
        <f aca="false">100*(G1759-E1759)/E1759</f>
        <v>8.30978576023327</v>
      </c>
      <c r="K1759" s="16" t="n">
        <v>4.34469383486932</v>
      </c>
      <c r="L1759" s="17" t="n">
        <v>278.30194419974</v>
      </c>
      <c r="M1759" s="18" t="n">
        <v>1.95652878189615E-005</v>
      </c>
      <c r="N1759" s="18" t="n">
        <v>5.92315125470288E-005</v>
      </c>
      <c r="O1759" s="6" t="str">
        <f aca="false">IF(N1759&lt;0.05,"Yes","No")</f>
        <v>Yes</v>
      </c>
      <c r="P1759" s="16" t="n">
        <v>0.312093591966631</v>
      </c>
      <c r="Q1759" s="17" t="n">
        <v>11.7005728253547</v>
      </c>
      <c r="R1759" s="18" t="n">
        <v>0.000654274390813336</v>
      </c>
      <c r="S1759" s="16" t="n">
        <v>0.0925534800254871</v>
      </c>
      <c r="T1759" s="16" t="n">
        <v>0.0128096309037614</v>
      </c>
      <c r="U1759" s="16" t="n">
        <v>0.0169714618653697</v>
      </c>
      <c r="V1759" s="16" t="n">
        <v>0.042098041769943</v>
      </c>
      <c r="W1759" s="6" t="s">
        <v>695</v>
      </c>
      <c r="X1759" s="17" t="n">
        <v>85.9</v>
      </c>
      <c r="Y1759" s="16" t="n">
        <v>0.581832093599876</v>
      </c>
      <c r="Z1759" s="16" t="n">
        <f aca="false">(G1759-E1759)/SQRT(H1759^2/D1759+F1759^2/C1759)</f>
        <v>4.34469383486933</v>
      </c>
      <c r="AA1759" s="24" t="n">
        <f aca="false">ABS(K1759-Z1759)</f>
        <v>0</v>
      </c>
    </row>
    <row r="1760" customFormat="false" ht="15" hidden="false" customHeight="false" outlineLevel="0" collapsed="false">
      <c r="A1760" s="17" t="n">
        <v>2155</v>
      </c>
      <c r="B1760" s="6" t="s">
        <v>620</v>
      </c>
      <c r="C1760" s="6" t="n">
        <v>144</v>
      </c>
      <c r="D1760" s="6" t="n">
        <v>717</v>
      </c>
      <c r="E1760" s="16" t="n">
        <v>0.154822685497089</v>
      </c>
      <c r="F1760" s="16" t="n">
        <v>0.0298187843803299</v>
      </c>
      <c r="G1760" s="16" t="n">
        <v>0.167645263954519</v>
      </c>
      <c r="H1760" s="16" t="n">
        <v>0.0430099649486249</v>
      </c>
      <c r="I1760" s="23" t="n">
        <f aca="false">G1760-E1760</f>
        <v>0.0128225784574305</v>
      </c>
      <c r="J1760" s="17" t="n">
        <f aca="false">100*(G1760-E1760)/E1760</f>
        <v>8.28210569805134</v>
      </c>
      <c r="K1760" s="16" t="n">
        <v>4.33365462999402</v>
      </c>
      <c r="L1760" s="17" t="n">
        <v>277.779774358008</v>
      </c>
      <c r="M1760" s="18" t="n">
        <v>2.05198533738733E-005</v>
      </c>
      <c r="N1760" s="18" t="n">
        <v>6.19428332449824E-005</v>
      </c>
      <c r="O1760" s="6" t="str">
        <f aca="false">IF(N1760&lt;0.05,"Yes","No")</f>
        <v>Yes</v>
      </c>
      <c r="P1760" s="16" t="n">
        <v>0.31164624157609</v>
      </c>
      <c r="Q1760" s="17" t="n">
        <v>11.6670540053293</v>
      </c>
      <c r="R1760" s="18" t="n">
        <v>0.00066600563479278</v>
      </c>
      <c r="S1760" s="16" t="n">
        <v>0.0941228158167571</v>
      </c>
      <c r="T1760" s="16" t="n">
        <v>0.0127932984063899</v>
      </c>
      <c r="U1760" s="16" t="n">
        <v>0.0171074358164253</v>
      </c>
      <c r="V1760" s="16" t="n">
        <v>0.0422855560591877</v>
      </c>
      <c r="W1760" s="6" t="s">
        <v>695</v>
      </c>
      <c r="X1760" s="17" t="n">
        <v>85.7</v>
      </c>
      <c r="Y1760" s="16" t="n">
        <v>0.581696497752983</v>
      </c>
      <c r="Z1760" s="16" t="n">
        <f aca="false">(G1760-E1760)/SQRT(H1760^2/D1760+F1760^2/C1760)</f>
        <v>4.33365462999401</v>
      </c>
      <c r="AA1760" s="24" t="n">
        <f aca="false">ABS(K1760-Z1760)</f>
        <v>0</v>
      </c>
    </row>
    <row r="1761" customFormat="false" ht="15" hidden="false" customHeight="false" outlineLevel="0" collapsed="false">
      <c r="A1761" s="17" t="n">
        <v>2156</v>
      </c>
      <c r="B1761" s="6" t="s">
        <v>620</v>
      </c>
      <c r="C1761" s="6" t="n">
        <v>144</v>
      </c>
      <c r="D1761" s="6" t="n">
        <v>717</v>
      </c>
      <c r="E1761" s="16" t="n">
        <v>0.155134942020393</v>
      </c>
      <c r="F1761" s="16" t="n">
        <v>0.0298731219475493</v>
      </c>
      <c r="G1761" s="16" t="n">
        <v>0.167939841342022</v>
      </c>
      <c r="H1761" s="16" t="n">
        <v>0.0430113560605279</v>
      </c>
      <c r="I1761" s="23" t="n">
        <f aca="false">G1761-E1761</f>
        <v>0.0128048993216292</v>
      </c>
      <c r="J1761" s="17" t="n">
        <f aca="false">100*(G1761-E1761)/E1761</f>
        <v>8.2540394542101</v>
      </c>
      <c r="K1761" s="16" t="n">
        <v>4.32208203889532</v>
      </c>
      <c r="L1761" s="17" t="n">
        <v>277.262156755129</v>
      </c>
      <c r="M1761" s="18" t="n">
        <v>2.1567448375417E-005</v>
      </c>
      <c r="N1761" s="18" t="n">
        <v>6.49186375884686E-005</v>
      </c>
      <c r="O1761" s="6" t="str">
        <f aca="false">IF(N1761&lt;0.05,"Yes","No")</f>
        <v>Yes</v>
      </c>
      <c r="P1761" s="16" t="n">
        <v>0.311157672364766</v>
      </c>
      <c r="Q1761" s="17" t="n">
        <v>11.630501693585</v>
      </c>
      <c r="R1761" s="18" t="n">
        <v>0.000679041447806963</v>
      </c>
      <c r="S1761" s="16" t="n">
        <v>0.095564892095443</v>
      </c>
      <c r="T1761" s="16" t="n">
        <v>0.0127756242102942</v>
      </c>
      <c r="U1761" s="16" t="n">
        <v>0.0172565316298132</v>
      </c>
      <c r="V1761" s="16" t="n">
        <v>0.0424046467301024</v>
      </c>
      <c r="W1761" s="6" t="s">
        <v>695</v>
      </c>
      <c r="X1761" s="17" t="n">
        <v>85.2</v>
      </c>
      <c r="Y1761" s="16" t="n">
        <v>0.581444676894468</v>
      </c>
      <c r="Z1761" s="16" t="n">
        <f aca="false">(G1761-E1761)/SQRT(H1761^2/D1761+F1761^2/C1761)</f>
        <v>4.32208203889532</v>
      </c>
      <c r="AA1761" s="24" t="n">
        <f aca="false">ABS(K1761-Z1761)</f>
        <v>0</v>
      </c>
    </row>
    <row r="1762" customFormat="false" ht="15" hidden="false" customHeight="false" outlineLevel="0" collapsed="false">
      <c r="A1762" s="17" t="n">
        <v>2157</v>
      </c>
      <c r="B1762" s="6" t="s">
        <v>620</v>
      </c>
      <c r="C1762" s="6" t="n">
        <v>144</v>
      </c>
      <c r="D1762" s="6" t="n">
        <v>717</v>
      </c>
      <c r="E1762" s="16" t="n">
        <v>0.155435220597105</v>
      </c>
      <c r="F1762" s="16" t="n">
        <v>0.0299284554482698</v>
      </c>
      <c r="G1762" s="16" t="n">
        <v>0.168222046390986</v>
      </c>
      <c r="H1762" s="16" t="n">
        <v>0.0430136836398175</v>
      </c>
      <c r="I1762" s="23" t="n">
        <f aca="false">G1762-E1762</f>
        <v>0.0127868257938815</v>
      </c>
      <c r="J1762" s="17" t="n">
        <f aca="false">100*(G1762-E1762)/E1762</f>
        <v>8.22646614117499</v>
      </c>
      <c r="K1762" s="16" t="n">
        <v>4.31027464922511</v>
      </c>
      <c r="L1762" s="17" t="n">
        <v>276.74415564651</v>
      </c>
      <c r="M1762" s="18" t="n">
        <v>2.26885287174587E-005</v>
      </c>
      <c r="N1762" s="18" t="n">
        <v>6.80979983362581E-005</v>
      </c>
      <c r="O1762" s="6" t="str">
        <f aca="false">IF(N1762&lt;0.05,"Yes","No")</f>
        <v>Yes</v>
      </c>
      <c r="P1762" s="16" t="n">
        <v>0.310652548050629</v>
      </c>
      <c r="Q1762" s="17" t="n">
        <v>11.5927711075655</v>
      </c>
      <c r="R1762" s="18" t="n">
        <v>0.000692768505174358</v>
      </c>
      <c r="S1762" s="16" t="n">
        <v>0.0971945787593043</v>
      </c>
      <c r="T1762" s="16" t="n">
        <v>0.0127575532307388</v>
      </c>
      <c r="U1762" s="16" t="n">
        <v>0.0174110609836446</v>
      </c>
      <c r="V1762" s="16" t="n">
        <v>0.0426845264021439</v>
      </c>
      <c r="W1762" s="6" t="s">
        <v>695</v>
      </c>
      <c r="X1762" s="17" t="n">
        <v>84.9</v>
      </c>
      <c r="Y1762" s="16" t="n">
        <v>0.581221912288858</v>
      </c>
      <c r="Z1762" s="16" t="n">
        <f aca="false">(G1762-E1762)/SQRT(H1762^2/D1762+F1762^2/C1762)</f>
        <v>4.31027464922511</v>
      </c>
      <c r="AA1762" s="24" t="n">
        <f aca="false">ABS(K1762-Z1762)</f>
        <v>0</v>
      </c>
    </row>
    <row r="1763" customFormat="false" ht="15" hidden="false" customHeight="false" outlineLevel="0" collapsed="false">
      <c r="A1763" s="17" t="n">
        <v>2158</v>
      </c>
      <c r="B1763" s="6" t="s">
        <v>620</v>
      </c>
      <c r="C1763" s="6" t="n">
        <v>144</v>
      </c>
      <c r="D1763" s="6" t="n">
        <v>717</v>
      </c>
      <c r="E1763" s="16" t="n">
        <v>0.155733587375532</v>
      </c>
      <c r="F1763" s="16" t="n">
        <v>0.0299824864816167</v>
      </c>
      <c r="G1763" s="16" t="n">
        <v>0.168503431013605</v>
      </c>
      <c r="H1763" s="16" t="n">
        <v>0.0430152986486217</v>
      </c>
      <c r="I1763" s="23" t="n">
        <f aca="false">G1763-E1763</f>
        <v>0.0127698436380732</v>
      </c>
      <c r="J1763" s="17" t="n">
        <f aca="false">100*(G1763-E1763)/E1763</f>
        <v>8.19980060388665</v>
      </c>
      <c r="K1763" s="16" t="n">
        <v>4.29901593547334</v>
      </c>
      <c r="L1763" s="17" t="n">
        <v>276.236826087545</v>
      </c>
      <c r="M1763" s="18" t="n">
        <v>2.38094983776818E-005</v>
      </c>
      <c r="N1763" s="18" t="n">
        <v>7.13605650378167E-005</v>
      </c>
      <c r="O1763" s="6" t="str">
        <f aca="false">IF(N1763&lt;0.05,"Yes","No")</f>
        <v>Yes</v>
      </c>
      <c r="P1763" s="16" t="n">
        <v>0.310179942264662</v>
      </c>
      <c r="Q1763" s="17" t="n">
        <v>11.5575250219366</v>
      </c>
      <c r="R1763" s="18" t="n">
        <v>0.000705845387058935</v>
      </c>
      <c r="S1763" s="16" t="n">
        <v>0.0988273331318863</v>
      </c>
      <c r="T1763" s="16" t="n">
        <v>0.0127405765111262</v>
      </c>
      <c r="U1763" s="16" t="n">
        <v>0.0175540837084736</v>
      </c>
      <c r="V1763" s="16" t="n">
        <v>0.0429849998502366</v>
      </c>
      <c r="W1763" s="6" t="s">
        <v>695</v>
      </c>
      <c r="X1763" s="17" t="n">
        <v>84.7</v>
      </c>
      <c r="Y1763" s="16" t="n">
        <v>0.581057260189059</v>
      </c>
      <c r="Z1763" s="16" t="n">
        <f aca="false">(G1763-E1763)/SQRT(H1763^2/D1763+F1763^2/C1763)</f>
        <v>4.29901593547335</v>
      </c>
      <c r="AA1763" s="24" t="n">
        <f aca="false">ABS(K1763-Z1763)</f>
        <v>0</v>
      </c>
    </row>
    <row r="1764" customFormat="false" ht="15" hidden="false" customHeight="false" outlineLevel="0" collapsed="false">
      <c r="A1764" s="17" t="n">
        <v>2159</v>
      </c>
      <c r="B1764" s="6" t="s">
        <v>620</v>
      </c>
      <c r="C1764" s="6" t="n">
        <v>144</v>
      </c>
      <c r="D1764" s="6" t="n">
        <v>717</v>
      </c>
      <c r="E1764" s="16" t="n">
        <v>0.156026189318962</v>
      </c>
      <c r="F1764" s="16" t="n">
        <v>0.0300350118423647</v>
      </c>
      <c r="G1764" s="16" t="n">
        <v>0.168780473038824</v>
      </c>
      <c r="H1764" s="16" t="n">
        <v>0.043017067951341</v>
      </c>
      <c r="I1764" s="23" t="n">
        <f aca="false">G1764-E1764</f>
        <v>0.0127542837198628</v>
      </c>
      <c r="J1764" s="17" t="n">
        <f aca="false">100*(G1764-E1764)/E1764</f>
        <v>8.17445056854491</v>
      </c>
      <c r="K1764" s="16" t="n">
        <v>4.28840932556767</v>
      </c>
      <c r="L1764" s="17" t="n">
        <v>275.747682035219</v>
      </c>
      <c r="M1764" s="18" t="n">
        <v>2.4914030564339E-005</v>
      </c>
      <c r="N1764" s="18" t="n">
        <v>7.43528099654491E-005</v>
      </c>
      <c r="O1764" s="6" t="str">
        <f aca="false">IF(N1764&lt;0.05,"Yes","No")</f>
        <v>Yes</v>
      </c>
      <c r="P1764" s="16" t="n">
        <v>0.309742346415729</v>
      </c>
      <c r="Q1764" s="17" t="n">
        <v>11.5249377604422</v>
      </c>
      <c r="R1764" s="18" t="n">
        <v>0.000718158079058309</v>
      </c>
      <c r="S1764" s="16" t="n">
        <v>0.100382846816967</v>
      </c>
      <c r="T1764" s="16" t="n">
        <v>0.0127250258919717</v>
      </c>
      <c r="U1764" s="16" t="n">
        <v>0.0176827631833186</v>
      </c>
      <c r="V1764" s="16" t="n">
        <v>0.0430991710535411</v>
      </c>
      <c r="W1764" s="6" t="s">
        <v>695</v>
      </c>
      <c r="X1764" s="17" t="n">
        <v>84.6</v>
      </c>
      <c r="Y1764" s="16" t="n">
        <v>0.580766697660003</v>
      </c>
      <c r="Z1764" s="16" t="n">
        <f aca="false">(G1764-E1764)/SQRT(H1764^2/D1764+F1764^2/C1764)</f>
        <v>4.28840932556767</v>
      </c>
      <c r="AA1764" s="24" t="n">
        <f aca="false">ABS(K1764-Z1764)</f>
        <v>0</v>
      </c>
    </row>
    <row r="1765" customFormat="false" ht="15" hidden="false" customHeight="false" outlineLevel="0" collapsed="false">
      <c r="A1765" s="17" t="n">
        <v>2160</v>
      </c>
      <c r="B1765" s="6" t="s">
        <v>620</v>
      </c>
      <c r="C1765" s="6" t="n">
        <v>144</v>
      </c>
      <c r="D1765" s="6" t="n">
        <v>717</v>
      </c>
      <c r="E1765" s="16" t="n">
        <v>0.156313695737885</v>
      </c>
      <c r="F1765" s="16" t="n">
        <v>0.0300884317906989</v>
      </c>
      <c r="G1765" s="16" t="n">
        <v>0.169049753263239</v>
      </c>
      <c r="H1765" s="16" t="n">
        <v>0.0430185731854044</v>
      </c>
      <c r="I1765" s="23" t="n">
        <f aca="false">G1765-E1765</f>
        <v>0.0127360575253543</v>
      </c>
      <c r="J1765" s="17" t="n">
        <f aca="false">100*(G1765-E1765)/E1765</f>
        <v>8.14775536157164</v>
      </c>
      <c r="K1765" s="16" t="n">
        <v>4.27684875102663</v>
      </c>
      <c r="L1765" s="17" t="n">
        <v>275.25098639228</v>
      </c>
      <c r="M1765" s="18" t="n">
        <v>2.61724314478318E-005</v>
      </c>
      <c r="N1765" s="18" t="n">
        <v>7.79975581161624E-005</v>
      </c>
      <c r="O1765" s="6" t="str">
        <f aca="false">IF(N1765&lt;0.05,"Yes","No")</f>
        <v>Yes</v>
      </c>
      <c r="P1765" s="16" t="n">
        <v>0.309241018084043</v>
      </c>
      <c r="Q1765" s="17" t="n">
        <v>11.4876609584559</v>
      </c>
      <c r="R1765" s="18" t="n">
        <v>0.000732509584919971</v>
      </c>
      <c r="S1765" s="16" t="n">
        <v>0.102110262359548</v>
      </c>
      <c r="T1765" s="16" t="n">
        <v>0.0127068032802105</v>
      </c>
      <c r="U1765" s="16" t="n">
        <v>0.0178384914096105</v>
      </c>
      <c r="V1765" s="16" t="n">
        <v>0.0432779104521844</v>
      </c>
      <c r="W1765" s="6" t="s">
        <v>695</v>
      </c>
      <c r="X1765" s="17" t="n">
        <v>84.2</v>
      </c>
      <c r="Y1765" s="16" t="n">
        <v>0.58061173097784</v>
      </c>
      <c r="Z1765" s="16" t="n">
        <f aca="false">(G1765-E1765)/SQRT(H1765^2/D1765+F1765^2/C1765)</f>
        <v>4.27684875102663</v>
      </c>
      <c r="AA1765" s="24" t="n">
        <f aca="false">ABS(K1765-Z1765)</f>
        <v>0</v>
      </c>
    </row>
    <row r="1766" customFormat="false" ht="15" hidden="false" customHeight="false" outlineLevel="0" collapsed="false">
      <c r="A1766" s="17" t="n">
        <v>2161</v>
      </c>
      <c r="B1766" s="6" t="s">
        <v>620</v>
      </c>
      <c r="C1766" s="6" t="n">
        <v>144</v>
      </c>
      <c r="D1766" s="6" t="n">
        <v>717</v>
      </c>
      <c r="E1766" s="16" t="n">
        <v>0.156597670374645</v>
      </c>
      <c r="F1766" s="16" t="n">
        <v>0.0301429021281476</v>
      </c>
      <c r="G1766" s="16" t="n">
        <v>0.169314351145859</v>
      </c>
      <c r="H1766" s="16" t="n">
        <v>0.0430193746825256</v>
      </c>
      <c r="I1766" s="23" t="n">
        <f aca="false">G1766-E1766</f>
        <v>0.0127166807712136</v>
      </c>
      <c r="J1766" s="17" t="n">
        <f aca="false">100*(G1766-E1766)/E1766</f>
        <v>8.12060660978554</v>
      </c>
      <c r="K1766" s="16" t="n">
        <v>4.26484371419549</v>
      </c>
      <c r="L1766" s="17" t="n">
        <v>274.742516921247</v>
      </c>
      <c r="M1766" s="18" t="n">
        <v>2.75430185651629E-005</v>
      </c>
      <c r="N1766" s="18" t="n">
        <v>8.18499038266014E-005</v>
      </c>
      <c r="O1766" s="6" t="str">
        <f aca="false">IF(N1766&lt;0.05,"Yes","No")</f>
        <v>Yes</v>
      </c>
      <c r="P1766" s="16" t="n">
        <v>0.308715511567487</v>
      </c>
      <c r="Q1766" s="17" t="n">
        <v>11.4486511828449</v>
      </c>
      <c r="R1766" s="18" t="n">
        <v>0.000747839401052578</v>
      </c>
      <c r="S1766" s="16" t="n">
        <v>0.104011973267462</v>
      </c>
      <c r="T1766" s="16" t="n">
        <v>0.0126874280172869</v>
      </c>
      <c r="U1766" s="16" t="n">
        <v>0.0180051890045507</v>
      </c>
      <c r="V1766" s="16" t="n">
        <v>0.0435816844453468</v>
      </c>
      <c r="W1766" s="6" t="s">
        <v>695</v>
      </c>
      <c r="X1766" s="17" t="n">
        <v>83.5</v>
      </c>
      <c r="Y1766" s="16" t="n">
        <v>0.580311483031148</v>
      </c>
      <c r="Z1766" s="16" t="n">
        <f aca="false">(G1766-E1766)/SQRT(H1766^2/D1766+F1766^2/C1766)</f>
        <v>4.26484371419549</v>
      </c>
      <c r="AA1766" s="24" t="n">
        <f aca="false">ABS(K1766-Z1766)</f>
        <v>0</v>
      </c>
    </row>
    <row r="1767" customFormat="false" ht="15" hidden="false" customHeight="false" outlineLevel="0" collapsed="false">
      <c r="A1767" s="17" t="n">
        <v>2162</v>
      </c>
      <c r="B1767" s="6" t="s">
        <v>620</v>
      </c>
      <c r="C1767" s="6" t="n">
        <v>144</v>
      </c>
      <c r="D1767" s="6" t="n">
        <v>717</v>
      </c>
      <c r="E1767" s="16" t="n">
        <v>0.156873149331659</v>
      </c>
      <c r="F1767" s="16" t="n">
        <v>0.0301956497066317</v>
      </c>
      <c r="G1767" s="16" t="n">
        <v>0.169571078887711</v>
      </c>
      <c r="H1767" s="16" t="n">
        <v>0.043021249339606</v>
      </c>
      <c r="I1767" s="23" t="n">
        <f aca="false">G1767-E1767</f>
        <v>0.0126979295560516</v>
      </c>
      <c r="J1767" s="17" t="n">
        <f aca="false">100*(G1767-E1767)/E1767</f>
        <v>8.09439321525049</v>
      </c>
      <c r="K1767" s="16" t="n">
        <v>4.25321792609452</v>
      </c>
      <c r="L1767" s="17" t="n">
        <v>274.260076903204</v>
      </c>
      <c r="M1767" s="18" t="n">
        <v>2.89350092105924E-005</v>
      </c>
      <c r="N1767" s="18" t="n">
        <v>8.58650485190036E-005</v>
      </c>
      <c r="O1767" s="6" t="str">
        <f aca="false">IF(N1767&lt;0.05,"Yes","No")</f>
        <v>Yes</v>
      </c>
      <c r="P1767" s="16" t="n">
        <v>0.308199871017512</v>
      </c>
      <c r="Q1767" s="17" t="n">
        <v>11.4104382753436</v>
      </c>
      <c r="R1767" s="18" t="n">
        <v>0.000763171064874516</v>
      </c>
      <c r="S1767" s="16" t="n">
        <v>0.105920071955604</v>
      </c>
      <c r="T1767" s="16" t="n">
        <v>0.0126686791968754</v>
      </c>
      <c r="U1767" s="16" t="n">
        <v>0.0181680907601094</v>
      </c>
      <c r="V1767" s="16" t="n">
        <v>0.0437834506559941</v>
      </c>
      <c r="W1767" s="6" t="s">
        <v>695</v>
      </c>
      <c r="X1767" s="17" t="n">
        <v>83.4</v>
      </c>
      <c r="Y1767" s="16" t="n">
        <v>0.580122617387262</v>
      </c>
      <c r="Z1767" s="16" t="n">
        <f aca="false">(G1767-E1767)/SQRT(H1767^2/D1767+F1767^2/C1767)</f>
        <v>4.25321792609451</v>
      </c>
      <c r="AA1767" s="24" t="n">
        <f aca="false">ABS(K1767-Z1767)</f>
        <v>0</v>
      </c>
    </row>
    <row r="1768" customFormat="false" ht="15" hidden="false" customHeight="false" outlineLevel="0" collapsed="false">
      <c r="A1768" s="17" t="n">
        <v>2163</v>
      </c>
      <c r="B1768" s="6" t="s">
        <v>620</v>
      </c>
      <c r="C1768" s="6" t="n">
        <v>144</v>
      </c>
      <c r="D1768" s="6" t="n">
        <v>717</v>
      </c>
      <c r="E1768" s="16" t="n">
        <v>0.157138055552625</v>
      </c>
      <c r="F1768" s="16" t="n">
        <v>0.030246568821242</v>
      </c>
      <c r="G1768" s="16" t="n">
        <v>0.169816529422458</v>
      </c>
      <c r="H1768" s="16" t="n">
        <v>0.0430231421681569</v>
      </c>
      <c r="I1768" s="23" t="n">
        <f aca="false">G1768-E1768</f>
        <v>0.0126784738698331</v>
      </c>
      <c r="J1768" s="17" t="n">
        <f aca="false">100*(G1768-E1768)/E1768</f>
        <v>8.06836626891257</v>
      </c>
      <c r="K1768" s="16" t="n">
        <v>4.24156484421108</v>
      </c>
      <c r="L1768" s="17" t="n">
        <v>273.797389204882</v>
      </c>
      <c r="M1768" s="18" t="n">
        <v>3.03966968820624E-005</v>
      </c>
      <c r="N1768" s="18" t="n">
        <v>8.9948535421427E-005</v>
      </c>
      <c r="O1768" s="6" t="str">
        <f aca="false">IF(N1768&lt;0.05,"Yes","No")</f>
        <v>Yes</v>
      </c>
      <c r="P1768" s="16" t="n">
        <v>0.307668817259631</v>
      </c>
      <c r="Q1768" s="17" t="n">
        <v>11.3711499034952</v>
      </c>
      <c r="R1768" s="18" t="n">
        <v>0.000779266217730419</v>
      </c>
      <c r="S1768" s="16" t="n">
        <v>0.107810870160184</v>
      </c>
      <c r="T1768" s="16" t="n">
        <v>0.0126492175345895</v>
      </c>
      <c r="U1768" s="16" t="n">
        <v>0.0183433398264925</v>
      </c>
      <c r="V1768" s="16" t="n">
        <v>0.0438445471848245</v>
      </c>
      <c r="W1768" s="6" t="s">
        <v>695</v>
      </c>
      <c r="X1768" s="17" t="n">
        <v>83.1</v>
      </c>
      <c r="Y1768" s="16" t="n">
        <v>0.579895010072834</v>
      </c>
      <c r="Z1768" s="16" t="n">
        <f aca="false">(G1768-E1768)/SQRT(H1768^2/D1768+F1768^2/C1768)</f>
        <v>4.24156484421108</v>
      </c>
      <c r="AA1768" s="24" t="n">
        <f aca="false">ABS(K1768-Z1768)</f>
        <v>0</v>
      </c>
    </row>
    <row r="1769" customFormat="false" ht="15" hidden="false" customHeight="false" outlineLevel="0" collapsed="false">
      <c r="A1769" s="17" t="n">
        <v>2164</v>
      </c>
      <c r="B1769" s="6" t="s">
        <v>620</v>
      </c>
      <c r="C1769" s="6" t="n">
        <v>144</v>
      </c>
      <c r="D1769" s="6" t="n">
        <v>717</v>
      </c>
      <c r="E1769" s="16" t="n">
        <v>0.157405498903245</v>
      </c>
      <c r="F1769" s="16" t="n">
        <v>0.030299657749331</v>
      </c>
      <c r="G1769" s="16" t="n">
        <v>0.170063834798469</v>
      </c>
      <c r="H1769" s="16" t="n">
        <v>0.0430260150353969</v>
      </c>
      <c r="I1769" s="23" t="n">
        <f aca="false">G1769-E1769</f>
        <v>0.0126583358952243</v>
      </c>
      <c r="J1769" s="17" t="n">
        <f aca="false">100*(G1769-E1769)/E1769</f>
        <v>8.04186383793697</v>
      </c>
      <c r="K1769" s="16" t="n">
        <v>4.22946624277853</v>
      </c>
      <c r="L1769" s="17" t="n">
        <v>273.323424813807</v>
      </c>
      <c r="M1769" s="18" t="n">
        <v>3.19883598910093E-005</v>
      </c>
      <c r="N1769" s="18" t="n">
        <v>9.43926181615318E-005</v>
      </c>
      <c r="O1769" s="6" t="str">
        <f aca="false">IF(N1769&lt;0.05,"Yes","No")</f>
        <v>Yes</v>
      </c>
      <c r="P1769" s="16" t="n">
        <v>0.307112997947675</v>
      </c>
      <c r="Q1769" s="17" t="n">
        <v>11.3301018974193</v>
      </c>
      <c r="R1769" s="18" t="n">
        <v>0.000796449632575743</v>
      </c>
      <c r="S1769" s="16" t="n">
        <v>0.109613791874389</v>
      </c>
      <c r="T1769" s="16" t="n">
        <v>0.0126290831587043</v>
      </c>
      <c r="U1769" s="16" t="n">
        <v>0.0185199270225316</v>
      </c>
      <c r="V1769" s="16" t="n">
        <v>0.0438663809672994</v>
      </c>
      <c r="W1769" s="6" t="s">
        <v>695</v>
      </c>
      <c r="X1769" s="17" t="n">
        <v>83</v>
      </c>
      <c r="Y1769" s="16" t="n">
        <v>0.579652874631954</v>
      </c>
      <c r="Z1769" s="16" t="n">
        <f aca="false">(G1769-E1769)/SQRT(H1769^2/D1769+F1769^2/C1769)</f>
        <v>4.22946624277853</v>
      </c>
      <c r="AA1769" s="24" t="n">
        <f aca="false">ABS(K1769-Z1769)</f>
        <v>0</v>
      </c>
    </row>
    <row r="1770" customFormat="false" ht="15" hidden="false" customHeight="false" outlineLevel="0" collapsed="false">
      <c r="A1770" s="17" t="n">
        <v>2165</v>
      </c>
      <c r="B1770" s="6" t="s">
        <v>620</v>
      </c>
      <c r="C1770" s="6" t="n">
        <v>144</v>
      </c>
      <c r="D1770" s="6" t="n">
        <v>717</v>
      </c>
      <c r="E1770" s="16" t="n">
        <v>0.157665041896204</v>
      </c>
      <c r="F1770" s="16" t="n">
        <v>0.0303512869360875</v>
      </c>
      <c r="G1770" s="16" t="n">
        <v>0.17030322267005</v>
      </c>
      <c r="H1770" s="16" t="n">
        <v>0.0430291858067033</v>
      </c>
      <c r="I1770" s="23" t="n">
        <f aca="false">G1770-E1770</f>
        <v>0.0126381807738456</v>
      </c>
      <c r="J1770" s="17" t="n">
        <f aca="false">100*(G1770-E1770)/E1770</f>
        <v>8.01584208005077</v>
      </c>
      <c r="K1770" s="16" t="n">
        <v>4.2175261696858</v>
      </c>
      <c r="L1770" s="17" t="n">
        <v>272.867405677516</v>
      </c>
      <c r="M1770" s="18" t="n">
        <v>3.36363812634959E-005</v>
      </c>
      <c r="N1770" s="18" t="n">
        <v>9.8977642905609E-005</v>
      </c>
      <c r="O1770" s="6" t="str">
        <f aca="false">IF(N1770&lt;0.05,"Yes","No")</f>
        <v>Yes</v>
      </c>
      <c r="P1770" s="16" t="n">
        <v>0.306556336356844</v>
      </c>
      <c r="Q1770" s="17" t="n">
        <v>11.2890660790569</v>
      </c>
      <c r="R1770" s="18" t="n">
        <v>0.000814011611747679</v>
      </c>
      <c r="S1770" s="16" t="n">
        <v>0.111456380297591</v>
      </c>
      <c r="T1770" s="16" t="n">
        <v>0.0126089419277203</v>
      </c>
      <c r="U1770" s="16" t="n">
        <v>0.0186890361051316</v>
      </c>
      <c r="V1770" s="16" t="n">
        <v>0.0438663809672994</v>
      </c>
      <c r="W1770" s="6" t="s">
        <v>695</v>
      </c>
      <c r="X1770" s="17" t="n">
        <v>82.8</v>
      </c>
      <c r="Y1770" s="16" t="n">
        <v>0.579313885014722</v>
      </c>
      <c r="Z1770" s="16" t="n">
        <f aca="false">(G1770-E1770)/SQRT(H1770^2/D1770+F1770^2/C1770)</f>
        <v>4.21752616968582</v>
      </c>
      <c r="AA1770" s="24" t="n">
        <f aca="false">ABS(K1770-Z1770)</f>
        <v>1.86517468137026E-014</v>
      </c>
    </row>
    <row r="1771" customFormat="false" ht="15" hidden="false" customHeight="false" outlineLevel="0" collapsed="false">
      <c r="A1771" s="17" t="n">
        <v>2166</v>
      </c>
      <c r="B1771" s="6" t="s">
        <v>620</v>
      </c>
      <c r="C1771" s="6" t="n">
        <v>144</v>
      </c>
      <c r="D1771" s="6" t="n">
        <v>717</v>
      </c>
      <c r="E1771" s="16" t="n">
        <v>0.157927704975009</v>
      </c>
      <c r="F1771" s="16" t="n">
        <v>0.0304057992681547</v>
      </c>
      <c r="G1771" s="16" t="n">
        <v>0.170546134988384</v>
      </c>
      <c r="H1771" s="16" t="n">
        <v>0.043033849825949</v>
      </c>
      <c r="I1771" s="23" t="n">
        <f aca="false">G1771-E1771</f>
        <v>0.0126184300133748</v>
      </c>
      <c r="J1771" s="17" t="n">
        <f aca="false">100*(G1771-E1771)/E1771</f>
        <v>7.99000404354106</v>
      </c>
      <c r="K1771" s="16" t="n">
        <v>4.20542174048415</v>
      </c>
      <c r="L1771" s="17" t="n">
        <v>272.397038702077</v>
      </c>
      <c r="M1771" s="18" t="n">
        <v>3.53897647883153E-005</v>
      </c>
      <c r="N1771" s="18" t="n">
        <v>0.000103701388870642</v>
      </c>
      <c r="O1771" s="6" t="str">
        <f aca="false">IF(N1771&lt;0.05,"Yes","No")</f>
        <v>Yes</v>
      </c>
      <c r="P1771" s="16" t="n">
        <v>0.305997373570241</v>
      </c>
      <c r="Q1771" s="17" t="n">
        <v>11.2479355315531</v>
      </c>
      <c r="R1771" s="18" t="n">
        <v>0.000832007810153956</v>
      </c>
      <c r="S1771" s="16" t="n">
        <v>0.113392556457551</v>
      </c>
      <c r="T1771" s="16" t="n">
        <v>0.0125891985275874</v>
      </c>
      <c r="U1771" s="16" t="n">
        <v>0.0188656033013811</v>
      </c>
      <c r="V1771" s="16" t="n">
        <v>0.0438663809672994</v>
      </c>
      <c r="W1771" s="6" t="s">
        <v>695</v>
      </c>
      <c r="X1771" s="17" t="n">
        <v>82.5</v>
      </c>
      <c r="Y1771" s="16" t="n">
        <v>0.579100805826747</v>
      </c>
      <c r="Z1771" s="16" t="n">
        <f aca="false">(G1771-E1771)/SQRT(H1771^2/D1771+F1771^2/C1771)</f>
        <v>4.20542174048415</v>
      </c>
      <c r="AA1771" s="24" t="n">
        <f aca="false">ABS(K1771-Z1771)</f>
        <v>0</v>
      </c>
    </row>
    <row r="1772" customFormat="false" ht="15" hidden="false" customHeight="false" outlineLevel="0" collapsed="false">
      <c r="A1772" s="17" t="n">
        <v>2167</v>
      </c>
      <c r="B1772" s="6" t="s">
        <v>620</v>
      </c>
      <c r="C1772" s="6" t="n">
        <v>144</v>
      </c>
      <c r="D1772" s="6" t="n">
        <v>717</v>
      </c>
      <c r="E1772" s="16" t="n">
        <v>0.158194858839528</v>
      </c>
      <c r="F1772" s="16" t="n">
        <v>0.0304638811224644</v>
      </c>
      <c r="G1772" s="16" t="n">
        <v>0.170790882882463</v>
      </c>
      <c r="H1772" s="16" t="n">
        <v>0.0430396552715647</v>
      </c>
      <c r="I1772" s="23" t="n">
        <f aca="false">G1772-E1772</f>
        <v>0.012596024042935</v>
      </c>
      <c r="J1772" s="17" t="n">
        <f aca="false">100*(G1772-E1772)/E1772</f>
        <v>7.96234728191281</v>
      </c>
      <c r="K1772" s="16" t="n">
        <v>4.19208029485139</v>
      </c>
      <c r="L1772" s="17" t="n">
        <v>271.904109000954</v>
      </c>
      <c r="M1772" s="18" t="n">
        <v>3.74220564255907E-005</v>
      </c>
      <c r="N1772" s="18" t="n">
        <v>0.000109503816922237</v>
      </c>
      <c r="O1772" s="6" t="str">
        <f aca="false">IF(N1772&lt;0.05,"Yes","No")</f>
        <v>Yes</v>
      </c>
      <c r="P1772" s="16" t="n">
        <v>0.305363642426353</v>
      </c>
      <c r="Q1772" s="17" t="n">
        <v>11.2013940490072</v>
      </c>
      <c r="R1772" s="18" t="n">
        <v>0.000852858105143545</v>
      </c>
      <c r="S1772" s="16" t="n">
        <v>0.115786693004446</v>
      </c>
      <c r="T1772" s="16" t="n">
        <v>0.0125667977105365</v>
      </c>
      <c r="U1772" s="16" t="n">
        <v>0.0190712903981639</v>
      </c>
      <c r="V1772" s="16" t="n">
        <v>0.0438663809672994</v>
      </c>
      <c r="W1772" s="6" t="s">
        <v>695</v>
      </c>
      <c r="X1772" s="17" t="n">
        <v>82.1</v>
      </c>
      <c r="Y1772" s="16" t="n">
        <v>0.578674647450798</v>
      </c>
      <c r="Z1772" s="16" t="n">
        <f aca="false">(G1772-E1772)/SQRT(H1772^2/D1772+F1772^2/C1772)</f>
        <v>4.1920802948514</v>
      </c>
      <c r="AA1772" s="24" t="n">
        <f aca="false">ABS(K1772-Z1772)</f>
        <v>1.86517468137026E-014</v>
      </c>
    </row>
    <row r="1773" customFormat="false" ht="15" hidden="false" customHeight="false" outlineLevel="0" collapsed="false">
      <c r="A1773" s="17" t="n">
        <v>2168</v>
      </c>
      <c r="B1773" s="6" t="s">
        <v>620</v>
      </c>
      <c r="C1773" s="6" t="n">
        <v>144</v>
      </c>
      <c r="D1773" s="6" t="n">
        <v>717</v>
      </c>
      <c r="E1773" s="16" t="n">
        <v>0.158456068434235</v>
      </c>
      <c r="F1773" s="16" t="n">
        <v>0.0305210044407572</v>
      </c>
      <c r="G1773" s="16" t="n">
        <v>0.17103280624793</v>
      </c>
      <c r="H1773" s="16" t="n">
        <v>0.0430463808955869</v>
      </c>
      <c r="I1773" s="23" t="n">
        <f aca="false">G1773-E1773</f>
        <v>0.0125767378136949</v>
      </c>
      <c r="J1773" s="17" t="n">
        <f aca="false">100*(G1773-E1773)/E1773</f>
        <v>7.93705027391531</v>
      </c>
      <c r="K1773" s="16" t="n">
        <v>4.17987858021457</v>
      </c>
      <c r="L1773" s="17" t="n">
        <v>271.428641911338</v>
      </c>
      <c r="M1773" s="18" t="n">
        <v>3.93786401885477E-005</v>
      </c>
      <c r="N1773" s="18" t="n">
        <v>0.000115011605356569</v>
      </c>
      <c r="O1773" s="6" t="str">
        <f aca="false">IF(N1773&lt;0.05,"Yes","No")</f>
        <v>Yes</v>
      </c>
      <c r="P1773" s="16" t="n">
        <v>0.304800768515605</v>
      </c>
      <c r="Q1773" s="17" t="n">
        <v>11.1601372610274</v>
      </c>
      <c r="R1773" s="18" t="n">
        <v>0.000871783139028114</v>
      </c>
      <c r="S1773" s="16" t="n">
        <v>0.118109192243297</v>
      </c>
      <c r="T1773" s="16" t="n">
        <v>0.0125475205603791</v>
      </c>
      <c r="U1773" s="16" t="n">
        <v>0.0192501525611011</v>
      </c>
      <c r="V1773" s="16" t="n">
        <v>0.0438663809672994</v>
      </c>
      <c r="W1773" s="6" t="s">
        <v>695</v>
      </c>
      <c r="X1773" s="17" t="n">
        <v>81.7</v>
      </c>
      <c r="Y1773" s="16" t="n">
        <v>0.578500309933364</v>
      </c>
      <c r="Z1773" s="16" t="n">
        <f aca="false">(G1773-E1773)/SQRT(H1773^2/D1773+F1773^2/C1773)</f>
        <v>4.17987858021458</v>
      </c>
      <c r="AA1773" s="24" t="n">
        <f aca="false">ABS(K1773-Z1773)</f>
        <v>0</v>
      </c>
    </row>
    <row r="1774" customFormat="false" ht="15" hidden="false" customHeight="false" outlineLevel="0" collapsed="false">
      <c r="A1774" s="17" t="n">
        <v>2169</v>
      </c>
      <c r="B1774" s="6" t="s">
        <v>620</v>
      </c>
      <c r="C1774" s="6" t="n">
        <v>144</v>
      </c>
      <c r="D1774" s="6" t="n">
        <v>717</v>
      </c>
      <c r="E1774" s="16" t="n">
        <v>0.158714200835675</v>
      </c>
      <c r="F1774" s="16" t="n">
        <v>0.0305802407848577</v>
      </c>
      <c r="G1774" s="16" t="n">
        <v>0.171274150400897</v>
      </c>
      <c r="H1774" s="16" t="n">
        <v>0.0430537013782031</v>
      </c>
      <c r="I1774" s="23" t="n">
        <f aca="false">G1774-E1774</f>
        <v>0.0125599495652216</v>
      </c>
      <c r="J1774" s="17" t="n">
        <f aca="false">100*(G1774-E1774)/E1774</f>
        <v>7.91356381413253</v>
      </c>
      <c r="K1774" s="16" t="n">
        <v>4.16831467610491</v>
      </c>
      <c r="L1774" s="17" t="n">
        <v>270.940662478173</v>
      </c>
      <c r="M1774" s="18" t="n">
        <v>4.13241411277345E-005</v>
      </c>
      <c r="N1774" s="18" t="n">
        <v>0.000120418891136436</v>
      </c>
      <c r="O1774" s="6" t="str">
        <f aca="false">IF(N1774&lt;0.05,"Yes","No")</f>
        <v>Yes</v>
      </c>
      <c r="P1774" s="16" t="n">
        <v>0.304292948396083</v>
      </c>
      <c r="Q1774" s="17" t="n">
        <v>11.1229810480404</v>
      </c>
      <c r="R1774" s="18" t="n">
        <v>0.000889191101441274</v>
      </c>
      <c r="S1774" s="16" t="n">
        <v>0.120593674690933</v>
      </c>
      <c r="T1774" s="16" t="n">
        <v>0.0125307387515919</v>
      </c>
      <c r="U1774" s="16" t="n">
        <v>0.0194113141951538</v>
      </c>
      <c r="V1774" s="16" t="n">
        <v>0.0438663809672994</v>
      </c>
      <c r="W1774" s="6" t="s">
        <v>695</v>
      </c>
      <c r="X1774" s="17" t="n">
        <v>81.4</v>
      </c>
      <c r="Y1774" s="16" t="n">
        <v>0.578345343251201</v>
      </c>
      <c r="Z1774" s="16" t="n">
        <f aca="false">(G1774-E1774)/SQRT(H1774^2/D1774+F1774^2/C1774)</f>
        <v>4.16831467610491</v>
      </c>
      <c r="AA1774" s="24" t="n">
        <f aca="false">ABS(K1774-Z1774)</f>
        <v>0</v>
      </c>
    </row>
    <row r="1775" customFormat="false" ht="15" hidden="false" customHeight="false" outlineLevel="0" collapsed="false">
      <c r="A1775" s="17" t="n">
        <v>2170</v>
      </c>
      <c r="B1775" s="6" t="s">
        <v>620</v>
      </c>
      <c r="C1775" s="6" t="n">
        <v>144</v>
      </c>
      <c r="D1775" s="6" t="n">
        <v>717</v>
      </c>
      <c r="E1775" s="16" t="n">
        <v>0.158971682760037</v>
      </c>
      <c r="F1775" s="16" t="n">
        <v>0.030637830844311</v>
      </c>
      <c r="G1775" s="16" t="n">
        <v>0.171514560363283</v>
      </c>
      <c r="H1775" s="16" t="n">
        <v>0.0430627734492104</v>
      </c>
      <c r="I1775" s="23" t="n">
        <f aca="false">G1775-E1775</f>
        <v>0.0125428776032461</v>
      </c>
      <c r="J1775" s="17" t="n">
        <f aca="false">100*(G1775-E1775)/E1775</f>
        <v>7.89000744376546</v>
      </c>
      <c r="K1775" s="16" t="n">
        <v>4.15679910427237</v>
      </c>
      <c r="L1775" s="17" t="n">
        <v>270.481456244947</v>
      </c>
      <c r="M1775" s="18" t="n">
        <v>4.33509429122839E-005</v>
      </c>
      <c r="N1775" s="18" t="n">
        <v>0.000125975561630302</v>
      </c>
      <c r="O1775" s="6" t="str">
        <f aca="false">IF(N1775&lt;0.05,"Yes","No")</f>
        <v>Yes</v>
      </c>
      <c r="P1775" s="16" t="n">
        <v>0.303768791860937</v>
      </c>
      <c r="Q1775" s="17" t="n">
        <v>11.0846945095074</v>
      </c>
      <c r="R1775" s="18" t="n">
        <v>0.00090749717878897</v>
      </c>
      <c r="S1775" s="16" t="n">
        <v>0.122825529163594</v>
      </c>
      <c r="T1775" s="16" t="n">
        <v>0.0125136792848534</v>
      </c>
      <c r="U1775" s="16" t="n">
        <v>0.019577137122982</v>
      </c>
      <c r="V1775" s="16" t="n">
        <v>0.0438663809672994</v>
      </c>
      <c r="W1775" s="6" t="s">
        <v>695</v>
      </c>
      <c r="X1775" s="17" t="n">
        <v>81.1</v>
      </c>
      <c r="Y1775" s="16" t="n">
        <v>0.578325972415931</v>
      </c>
      <c r="Z1775" s="16" t="n">
        <f aca="false">(G1775-E1775)/SQRT(H1775^2/D1775+F1775^2/C1775)</f>
        <v>4.15679910427238</v>
      </c>
      <c r="AA1775" s="24" t="n">
        <f aca="false">ABS(K1775-Z1775)</f>
        <v>0</v>
      </c>
    </row>
    <row r="1776" customFormat="false" ht="15" hidden="false" customHeight="false" outlineLevel="0" collapsed="false">
      <c r="A1776" s="17" t="n">
        <v>2171</v>
      </c>
      <c r="B1776" s="6" t="s">
        <v>620</v>
      </c>
      <c r="C1776" s="6" t="n">
        <v>144</v>
      </c>
      <c r="D1776" s="6" t="n">
        <v>717</v>
      </c>
      <c r="E1776" s="16" t="n">
        <v>0.159224892811229</v>
      </c>
      <c r="F1776" s="16" t="n">
        <v>0.0306929706738127</v>
      </c>
      <c r="G1776" s="16" t="n">
        <v>0.171751590120909</v>
      </c>
      <c r="H1776" s="16" t="n">
        <v>0.0430719219781785</v>
      </c>
      <c r="I1776" s="23" t="n">
        <f aca="false">G1776-E1776</f>
        <v>0.0125266973096799</v>
      </c>
      <c r="J1776" s="17" t="n">
        <f aca="false">100*(G1776-E1776)/E1776</f>
        <v>7.86729831530242</v>
      </c>
      <c r="K1776" s="16" t="n">
        <v>4.14584366613922</v>
      </c>
      <c r="L1776" s="17" t="n">
        <v>270.047161465217</v>
      </c>
      <c r="M1776" s="18" t="n">
        <v>4.53665379748418E-005</v>
      </c>
      <c r="N1776" s="18" t="n">
        <v>0.000131469098324335</v>
      </c>
      <c r="O1776" s="6" t="str">
        <f aca="false">IF(N1776&lt;0.05,"Yes","No")</f>
        <v>Yes</v>
      </c>
      <c r="P1776" s="16" t="n">
        <v>0.303268273634049</v>
      </c>
      <c r="Q1776" s="17" t="n">
        <v>11.0481962186398</v>
      </c>
      <c r="R1776" s="18" t="n">
        <v>0.000925303698075194</v>
      </c>
      <c r="S1776" s="16" t="n">
        <v>0.125078443956422</v>
      </c>
      <c r="T1776" s="16" t="n">
        <v>0.0124975201126409</v>
      </c>
      <c r="U1776" s="16" t="n">
        <v>0.0197320977278438</v>
      </c>
      <c r="V1776" s="16" t="n">
        <v>0.0438663809672994</v>
      </c>
      <c r="W1776" s="6" t="s">
        <v>695</v>
      </c>
      <c r="X1776" s="17" t="n">
        <v>80.9</v>
      </c>
      <c r="Y1776" s="16" t="n">
        <v>0.577986982798698</v>
      </c>
      <c r="Z1776" s="16" t="n">
        <f aca="false">(G1776-E1776)/SQRT(H1776^2/D1776+F1776^2/C1776)</f>
        <v>4.14584366613922</v>
      </c>
      <c r="AA1776" s="24" t="n">
        <f aca="false">ABS(K1776-Z1776)</f>
        <v>0</v>
      </c>
    </row>
    <row r="1777" customFormat="false" ht="15" hidden="false" customHeight="false" outlineLevel="0" collapsed="false">
      <c r="A1777" s="17" t="n">
        <v>2172</v>
      </c>
      <c r="B1777" s="6" t="s">
        <v>620</v>
      </c>
      <c r="C1777" s="6" t="n">
        <v>144</v>
      </c>
      <c r="D1777" s="6" t="n">
        <v>717</v>
      </c>
      <c r="E1777" s="16" t="n">
        <v>0.159478993931164</v>
      </c>
      <c r="F1777" s="16" t="n">
        <v>0.0307502244238988</v>
      </c>
      <c r="G1777" s="16" t="n">
        <v>0.171990107126648</v>
      </c>
      <c r="H1777" s="16" t="n">
        <v>0.0430840586081941</v>
      </c>
      <c r="I1777" s="23" t="n">
        <f aca="false">G1777-E1777</f>
        <v>0.0125111131954839</v>
      </c>
      <c r="J1777" s="17" t="n">
        <f aca="false">100*(G1777-E1777)/E1777</f>
        <v>7.84499129765268</v>
      </c>
      <c r="K1777" s="16" t="n">
        <v>4.13482766898591</v>
      </c>
      <c r="L1777" s="17" t="n">
        <v>269.615380219956</v>
      </c>
      <c r="M1777" s="18" t="n">
        <v>4.74827009000998E-005</v>
      </c>
      <c r="N1777" s="18" t="n">
        <v>0.000137412058665441</v>
      </c>
      <c r="O1777" s="6" t="str">
        <f aca="false">IF(N1777&lt;0.05,"Yes","No")</f>
        <v>Yes</v>
      </c>
      <c r="P1777" s="16" t="n">
        <v>0.302761496041937</v>
      </c>
      <c r="Q1777" s="17" t="n">
        <v>11.0113028099561</v>
      </c>
      <c r="R1777" s="18" t="n">
        <v>0.000943662869335871</v>
      </c>
      <c r="S1777" s="16" t="n">
        <v>0.127287620512324</v>
      </c>
      <c r="T1777" s="16" t="n">
        <v>0.0124819524691115</v>
      </c>
      <c r="U1777" s="16" t="n">
        <v>0.0198885585618546</v>
      </c>
      <c r="V1777" s="16" t="n">
        <v>0.0438663809672994</v>
      </c>
      <c r="W1777" s="6" t="s">
        <v>695</v>
      </c>
      <c r="X1777" s="17" t="n">
        <v>80.7</v>
      </c>
      <c r="Y1777" s="16" t="n">
        <v>0.577957926545793</v>
      </c>
      <c r="Z1777" s="16" t="n">
        <f aca="false">(G1777-E1777)/SQRT(H1777^2/D1777+F1777^2/C1777)</f>
        <v>4.13482766898591</v>
      </c>
      <c r="AA1777" s="24" t="n">
        <f aca="false">ABS(K1777-Z1777)</f>
        <v>0</v>
      </c>
    </row>
    <row r="1778" customFormat="false" ht="15" hidden="false" customHeight="false" outlineLevel="0" collapsed="false">
      <c r="A1778" s="17" t="n">
        <v>2173</v>
      </c>
      <c r="B1778" s="6" t="s">
        <v>620</v>
      </c>
      <c r="C1778" s="6" t="n">
        <v>144</v>
      </c>
      <c r="D1778" s="6" t="n">
        <v>717</v>
      </c>
      <c r="E1778" s="16" t="n">
        <v>0.159735748337375</v>
      </c>
      <c r="F1778" s="16" t="n">
        <v>0.0308109480481943</v>
      </c>
      <c r="G1778" s="16" t="n">
        <v>0.172231438332023</v>
      </c>
      <c r="H1778" s="16" t="n">
        <v>0.04310057490902</v>
      </c>
      <c r="I1778" s="23" t="n">
        <f aca="false">G1778-E1778</f>
        <v>0.0124956899946482</v>
      </c>
      <c r="J1778" s="17" t="n">
        <f aca="false">100*(G1778-E1778)/E1778</f>
        <v>7.82272604893445</v>
      </c>
      <c r="K1778" s="16" t="n">
        <v>4.12344219497191</v>
      </c>
      <c r="L1778" s="17" t="n">
        <v>269.182999093128</v>
      </c>
      <c r="M1778" s="18" t="n">
        <v>4.97675795233714E-005</v>
      </c>
      <c r="N1778" s="18" t="n">
        <v>0.000143628687607971</v>
      </c>
      <c r="O1778" s="6" t="str">
        <f aca="false">IF(N1778&lt;0.05,"Yes","No")</f>
        <v>Yes</v>
      </c>
      <c r="P1778" s="16" t="n">
        <v>0.302227958594581</v>
      </c>
      <c r="Q1778" s="17" t="n">
        <v>10.9725279594537</v>
      </c>
      <c r="R1778" s="18" t="n">
        <v>0.000963356345007243</v>
      </c>
      <c r="S1778" s="16" t="n">
        <v>0.129567980384486</v>
      </c>
      <c r="T1778" s="16" t="n">
        <v>0.012466552393953</v>
      </c>
      <c r="U1778" s="16" t="n">
        <v>0.020054377362129</v>
      </c>
      <c r="V1778" s="16" t="n">
        <v>0.0438663809672994</v>
      </c>
      <c r="W1778" s="6" t="s">
        <v>695</v>
      </c>
      <c r="X1778" s="17" t="n">
        <v>80.6</v>
      </c>
      <c r="Y1778" s="16" t="n">
        <v>0.577812645281265</v>
      </c>
      <c r="Z1778" s="16" t="n">
        <f aca="false">(G1778-E1778)/SQRT(H1778^2/D1778+F1778^2/C1778)</f>
        <v>4.12344219497192</v>
      </c>
      <c r="AA1778" s="24" t="n">
        <f aca="false">ABS(K1778-Z1778)</f>
        <v>0</v>
      </c>
    </row>
    <row r="1779" customFormat="false" ht="15" hidden="false" customHeight="false" outlineLevel="0" collapsed="false">
      <c r="A1779" s="17" t="n">
        <v>2174</v>
      </c>
      <c r="B1779" s="6" t="s">
        <v>620</v>
      </c>
      <c r="C1779" s="6" t="n">
        <v>144</v>
      </c>
      <c r="D1779" s="6" t="n">
        <v>717</v>
      </c>
      <c r="E1779" s="16" t="n">
        <v>0.159989026064674</v>
      </c>
      <c r="F1779" s="16" t="n">
        <v>0.030869742040866</v>
      </c>
      <c r="G1779" s="16" t="n">
        <v>0.172472448383083</v>
      </c>
      <c r="H1779" s="16" t="n">
        <v>0.0431182639234676</v>
      </c>
      <c r="I1779" s="23" t="n">
        <f aca="false">G1779-E1779</f>
        <v>0.0124834223184085</v>
      </c>
      <c r="J1779" s="17" t="n">
        <f aca="false">100*(G1779-E1779)/E1779</f>
        <v>7.802674111762</v>
      </c>
      <c r="K1779" s="16" t="n">
        <v>4.11328218584063</v>
      </c>
      <c r="L1779" s="17" t="n">
        <v>268.77738672377</v>
      </c>
      <c r="M1779" s="18" t="n">
        <v>5.18954830027448E-005</v>
      </c>
      <c r="N1779" s="18" t="n">
        <v>0.000149564348132739</v>
      </c>
      <c r="O1779" s="6" t="str">
        <f aca="false">IF(N1779&lt;0.05,"Yes","No")</f>
        <v>Yes</v>
      </c>
      <c r="P1779" s="16" t="n">
        <v>0.30176551005493</v>
      </c>
      <c r="Q1779" s="17" t="n">
        <v>10.9389748266772</v>
      </c>
      <c r="R1779" s="18" t="n">
        <v>0.00098073362426785</v>
      </c>
      <c r="S1779" s="16" t="n">
        <v>0.131798765932905</v>
      </c>
      <c r="T1779" s="16" t="n">
        <v>0.0124543052603342</v>
      </c>
      <c r="U1779" s="16" t="n">
        <v>0.0201937221176833</v>
      </c>
      <c r="V1779" s="16" t="n">
        <v>0.0438663809672994</v>
      </c>
      <c r="W1779" s="6" t="s">
        <v>695</v>
      </c>
      <c r="X1779" s="17" t="n">
        <v>80.3</v>
      </c>
      <c r="Y1779" s="16" t="n">
        <v>0.57761893692856</v>
      </c>
      <c r="Z1779" s="16" t="n">
        <f aca="false">(G1779-E1779)/SQRT(H1779^2/D1779+F1779^2/C1779)</f>
        <v>4.11328218584063</v>
      </c>
      <c r="AA1779" s="24" t="n">
        <f aca="false">ABS(K1779-Z1779)</f>
        <v>0</v>
      </c>
    </row>
    <row r="1780" customFormat="false" ht="15" hidden="false" customHeight="false" outlineLevel="0" collapsed="false">
      <c r="A1780" s="17" t="n">
        <v>2175</v>
      </c>
      <c r="B1780" s="6" t="s">
        <v>620</v>
      </c>
      <c r="C1780" s="6" t="n">
        <v>144</v>
      </c>
      <c r="D1780" s="6" t="n">
        <v>717</v>
      </c>
      <c r="E1780" s="16" t="n">
        <v>0.160247533789112</v>
      </c>
      <c r="F1780" s="16" t="n">
        <v>0.0309320392158285</v>
      </c>
      <c r="G1780" s="16" t="n">
        <v>0.172719477391393</v>
      </c>
      <c r="H1780" s="16" t="n">
        <v>0.0431377637072301</v>
      </c>
      <c r="I1780" s="23" t="n">
        <f aca="false">G1780-E1780</f>
        <v>0.0124719436022811</v>
      </c>
      <c r="J1780" s="17" t="n">
        <f aca="false">100*(G1780-E1780)/E1780</f>
        <v>7.78292389740886</v>
      </c>
      <c r="K1780" s="16" t="n">
        <v>4.10302743552083</v>
      </c>
      <c r="L1780" s="17" t="n">
        <v>268.354781802077</v>
      </c>
      <c r="M1780" s="18" t="n">
        <v>5.41314548911721E-005</v>
      </c>
      <c r="N1780" s="18" t="n">
        <v>0.000155581650788444</v>
      </c>
      <c r="O1780" s="6" t="str">
        <f aca="false">IF(N1780&lt;0.05,"Yes","No")</f>
        <v>Yes</v>
      </c>
      <c r="P1780" s="16" t="n">
        <v>0.301307925077903</v>
      </c>
      <c r="Q1780" s="17" t="n">
        <v>10.9058251438835</v>
      </c>
      <c r="R1780" s="18" t="n">
        <v>0.000998213945608898</v>
      </c>
      <c r="S1780" s="16" t="n">
        <v>0.134412702232028</v>
      </c>
      <c r="T1780" s="16" t="n">
        <v>0.0124428396944261</v>
      </c>
      <c r="U1780" s="16" t="n">
        <v>0.0203253791901866</v>
      </c>
      <c r="V1780" s="16" t="n">
        <v>0.0438663809672994</v>
      </c>
      <c r="W1780" s="6" t="s">
        <v>695</v>
      </c>
      <c r="X1780" s="17" t="n">
        <v>80.2</v>
      </c>
      <c r="Y1780" s="16" t="n">
        <v>0.577444599411127</v>
      </c>
      <c r="Z1780" s="16" t="n">
        <f aca="false">(G1780-E1780)/SQRT(H1780^2/D1780+F1780^2/C1780)</f>
        <v>4.10302743552082</v>
      </c>
      <c r="AA1780" s="24" t="n">
        <f aca="false">ABS(K1780-Z1780)</f>
        <v>0</v>
      </c>
    </row>
    <row r="1781" customFormat="false" ht="15" hidden="false" customHeight="false" outlineLevel="0" collapsed="false">
      <c r="A1781" s="17" t="n">
        <v>2176</v>
      </c>
      <c r="B1781" s="6" t="s">
        <v>620</v>
      </c>
      <c r="C1781" s="6" t="n">
        <v>144</v>
      </c>
      <c r="D1781" s="6" t="n">
        <v>717</v>
      </c>
      <c r="E1781" s="16" t="n">
        <v>0.160503997829639</v>
      </c>
      <c r="F1781" s="16" t="n">
        <v>0.0309953077817887</v>
      </c>
      <c r="G1781" s="16" t="n">
        <v>0.172964611832401</v>
      </c>
      <c r="H1781" s="16" t="n">
        <v>0.0431574583658389</v>
      </c>
      <c r="I1781" s="23" t="n">
        <f aca="false">G1781-E1781</f>
        <v>0.0124606140027614</v>
      </c>
      <c r="J1781" s="17" t="n">
        <f aca="false">100*(G1781-E1781)/E1781</f>
        <v>7.76342905551004</v>
      </c>
      <c r="K1781" s="16" t="n">
        <v>4.09275440148068</v>
      </c>
      <c r="L1781" s="17" t="n">
        <v>267.927422939604</v>
      </c>
      <c r="M1781" s="18" t="n">
        <v>5.64632178796664E-005</v>
      </c>
      <c r="N1781" s="18" t="n">
        <v>0.000161840683172141</v>
      </c>
      <c r="O1781" s="6" t="str">
        <f aca="false">IF(N1781&lt;0.05,"Yes","No")</f>
        <v>Yes</v>
      </c>
      <c r="P1781" s="16" t="n">
        <v>0.300852312673759</v>
      </c>
      <c r="Q1781" s="17" t="n">
        <v>10.872868344027</v>
      </c>
      <c r="R1781" s="16" t="n">
        <v>0.00101590561514541</v>
      </c>
      <c r="S1781" s="16" t="n">
        <v>0.137018733680425</v>
      </c>
      <c r="T1781" s="16" t="n">
        <v>0.0124315282623255</v>
      </c>
      <c r="U1781" s="16" t="n">
        <v>0.0204581132065345</v>
      </c>
      <c r="V1781" s="16" t="n">
        <v>0.0438663809672994</v>
      </c>
      <c r="W1781" s="6" t="s">
        <v>695</v>
      </c>
      <c r="X1781" s="17" t="n">
        <v>79.9</v>
      </c>
      <c r="Y1781" s="16" t="n">
        <v>0.577183093134976</v>
      </c>
      <c r="Z1781" s="16" t="n">
        <f aca="false">(G1781-E1781)/SQRT(H1781^2/D1781+F1781^2/C1781)</f>
        <v>4.0927544014807</v>
      </c>
      <c r="AA1781" s="24" t="n">
        <f aca="false">ABS(K1781-Z1781)</f>
        <v>1.86517468137026E-014</v>
      </c>
    </row>
    <row r="1782" customFormat="false" ht="15" hidden="false" customHeight="false" outlineLevel="0" collapsed="false">
      <c r="A1782" s="17" t="n">
        <v>2177</v>
      </c>
      <c r="B1782" s="6" t="s">
        <v>620</v>
      </c>
      <c r="C1782" s="6" t="n">
        <v>144</v>
      </c>
      <c r="D1782" s="6" t="n">
        <v>717</v>
      </c>
      <c r="E1782" s="16" t="n">
        <v>0.160759590980079</v>
      </c>
      <c r="F1782" s="16" t="n">
        <v>0.0310573925152294</v>
      </c>
      <c r="G1782" s="16" t="n">
        <v>0.173208028275514</v>
      </c>
      <c r="H1782" s="16" t="n">
        <v>0.0431770550332451</v>
      </c>
      <c r="I1782" s="23" t="n">
        <f aca="false">G1782-E1782</f>
        <v>0.012448437295435</v>
      </c>
      <c r="J1782" s="17" t="n">
        <f aca="false">100*(G1782-E1782)/E1782</f>
        <v>7.74351142569004</v>
      </c>
      <c r="K1782" s="16" t="n">
        <v>4.08234894977423</v>
      </c>
      <c r="L1782" s="17" t="n">
        <v>267.512189811012</v>
      </c>
      <c r="M1782" s="18" t="n">
        <v>5.89210556165488E-005</v>
      </c>
      <c r="N1782" s="18" t="n">
        <v>0.000168426037891659</v>
      </c>
      <c r="O1782" s="6" t="str">
        <f aca="false">IF(N1782&lt;0.05,"Yes","No")</f>
        <v>Yes</v>
      </c>
      <c r="P1782" s="16" t="n">
        <v>0.300378436481594</v>
      </c>
      <c r="Q1782" s="17" t="n">
        <v>10.8386433410429</v>
      </c>
      <c r="R1782" s="16" t="n">
        <v>0.00103461459068523</v>
      </c>
      <c r="S1782" s="16" t="n">
        <v>0.139515753615265</v>
      </c>
      <c r="T1782" s="16" t="n">
        <v>0.0124193649213101</v>
      </c>
      <c r="U1782" s="16" t="n">
        <v>0.0206012886937312</v>
      </c>
      <c r="V1782" s="16" t="n">
        <v>0.0439424442086591</v>
      </c>
      <c r="W1782" s="6" t="s">
        <v>695</v>
      </c>
      <c r="X1782" s="17" t="n">
        <v>79.9</v>
      </c>
      <c r="Y1782" s="16" t="n">
        <v>0.576940957694096</v>
      </c>
      <c r="Z1782" s="16" t="n">
        <f aca="false">(G1782-E1782)/SQRT(H1782^2/D1782+F1782^2/C1782)</f>
        <v>4.08234894977425</v>
      </c>
      <c r="AA1782" s="24" t="n">
        <f aca="false">ABS(K1782-Z1782)</f>
        <v>1.86517468137026E-014</v>
      </c>
    </row>
    <row r="1783" customFormat="false" ht="15" hidden="false" customHeight="false" outlineLevel="0" collapsed="false">
      <c r="A1783" s="17" t="n">
        <v>2178</v>
      </c>
      <c r="B1783" s="6" t="s">
        <v>620</v>
      </c>
      <c r="C1783" s="6" t="n">
        <v>144</v>
      </c>
      <c r="D1783" s="6" t="n">
        <v>717</v>
      </c>
      <c r="E1783" s="16" t="n">
        <v>0.161016115660055</v>
      </c>
      <c r="F1783" s="16" t="n">
        <v>0.0311179423697191</v>
      </c>
      <c r="G1783" s="16" t="n">
        <v>0.173451556300685</v>
      </c>
      <c r="H1783" s="16" t="n">
        <v>0.0431952983690966</v>
      </c>
      <c r="I1783" s="23" t="n">
        <f aca="false">G1783-E1783</f>
        <v>0.0124354406406299</v>
      </c>
      <c r="J1783" s="17" t="n">
        <f aca="false">100*(G1783-E1783)/E1783</f>
        <v>7.72310311278669</v>
      </c>
      <c r="K1783" s="16" t="n">
        <v>4.07188601636531</v>
      </c>
      <c r="L1783" s="17" t="n">
        <v>267.104157940605</v>
      </c>
      <c r="M1783" s="18" t="n">
        <v>6.14941203826807E-005</v>
      </c>
      <c r="N1783" s="18" t="n">
        <v>0.000175304134225254</v>
      </c>
      <c r="O1783" s="6" t="str">
        <f aca="false">IF(N1783&lt;0.05,"Yes","No")</f>
        <v>Yes</v>
      </c>
      <c r="P1783" s="16" t="n">
        <v>0.299895195432825</v>
      </c>
      <c r="Q1783" s="17" t="n">
        <v>10.8037975357528</v>
      </c>
      <c r="R1783" s="16" t="n">
        <v>0.00105402182324536</v>
      </c>
      <c r="S1783" s="16" t="n">
        <v>0.142306688444566</v>
      </c>
      <c r="T1783" s="16" t="n">
        <v>0.0124063750170208</v>
      </c>
      <c r="U1783" s="16" t="n">
        <v>0.0207507157304002</v>
      </c>
      <c r="V1783" s="16" t="n">
        <v>0.0439814285539867</v>
      </c>
      <c r="W1783" s="6" t="s">
        <v>695</v>
      </c>
      <c r="X1783" s="17" t="n">
        <v>79.6</v>
      </c>
      <c r="Y1783" s="16" t="n">
        <v>0.576698822253216</v>
      </c>
      <c r="Z1783" s="16" t="n">
        <f aca="false">(G1783-E1783)/SQRT(H1783^2/D1783+F1783^2/C1783)</f>
        <v>4.07188601636533</v>
      </c>
      <c r="AA1783" s="24" t="n">
        <f aca="false">ABS(K1783-Z1783)</f>
        <v>1.86517468137026E-014</v>
      </c>
    </row>
    <row r="1784" customFormat="false" ht="15" hidden="false" customHeight="false" outlineLevel="0" collapsed="false">
      <c r="A1784" s="17" t="n">
        <v>2179</v>
      </c>
      <c r="B1784" s="6" t="s">
        <v>620</v>
      </c>
      <c r="C1784" s="6" t="n">
        <v>144</v>
      </c>
      <c r="D1784" s="6" t="n">
        <v>717</v>
      </c>
      <c r="E1784" s="16" t="n">
        <v>0.161270646533618</v>
      </c>
      <c r="F1784" s="16" t="n">
        <v>0.0311813219861857</v>
      </c>
      <c r="G1784" s="16" t="n">
        <v>0.173693532932087</v>
      </c>
      <c r="H1784" s="16" t="n">
        <v>0.0432165501714055</v>
      </c>
      <c r="I1784" s="23" t="n">
        <f aca="false">G1784-E1784</f>
        <v>0.0124228863984689</v>
      </c>
      <c r="J1784" s="17" t="n">
        <f aca="false">100*(G1784-E1784)/E1784</f>
        <v>7.70312928328172</v>
      </c>
      <c r="K1784" s="16" t="n">
        <v>4.06125290778457</v>
      </c>
      <c r="L1784" s="17" t="n">
        <v>266.692800200702</v>
      </c>
      <c r="M1784" s="18" t="n">
        <v>6.42179125223633E-005</v>
      </c>
      <c r="N1784" s="18" t="n">
        <v>0.000182573523964121</v>
      </c>
      <c r="O1784" s="6" t="str">
        <f aca="false">IF(N1784&lt;0.05,"Yes","No")</f>
        <v>Yes</v>
      </c>
      <c r="P1784" s="16" t="n">
        <v>0.299401664575845</v>
      </c>
      <c r="Q1784" s="17" t="n">
        <v>10.7682676562847</v>
      </c>
      <c r="R1784" s="16" t="n">
        <v>0.00107419011807436</v>
      </c>
      <c r="S1784" s="16" t="n">
        <v>0.14490938944402</v>
      </c>
      <c r="T1784" s="16" t="n">
        <v>0.0123938332911034</v>
      </c>
      <c r="U1784" s="16" t="n">
        <v>0.0209031810680778</v>
      </c>
      <c r="V1784" s="16" t="n">
        <v>0.0441376621212748</v>
      </c>
      <c r="W1784" s="6" t="s">
        <v>695</v>
      </c>
      <c r="X1784" s="17" t="n">
        <v>79.1</v>
      </c>
      <c r="Y1784" s="16" t="n">
        <v>0.576572911823958</v>
      </c>
      <c r="Z1784" s="16" t="n">
        <f aca="false">(G1784-E1784)/SQRT(H1784^2/D1784+F1784^2/C1784)</f>
        <v>4.06125290778457</v>
      </c>
      <c r="AA1784" s="24" t="n">
        <f aca="false">ABS(K1784-Z1784)</f>
        <v>0</v>
      </c>
    </row>
    <row r="1785" customFormat="false" ht="15" hidden="false" customHeight="false" outlineLevel="0" collapsed="false">
      <c r="A1785" s="17" t="n">
        <v>2180</v>
      </c>
      <c r="B1785" s="6" t="s">
        <v>620</v>
      </c>
      <c r="C1785" s="6" t="n">
        <v>144</v>
      </c>
      <c r="D1785" s="6" t="n">
        <v>717</v>
      </c>
      <c r="E1785" s="16" t="n">
        <v>0.161524449837291</v>
      </c>
      <c r="F1785" s="16" t="n">
        <v>0.0312458612400531</v>
      </c>
      <c r="G1785" s="16" t="n">
        <v>0.173933536978114</v>
      </c>
      <c r="H1785" s="16" t="n">
        <v>0.0432388889889896</v>
      </c>
      <c r="I1785" s="23" t="n">
        <f aca="false">G1785-E1785</f>
        <v>0.0124090871408232</v>
      </c>
      <c r="J1785" s="17" t="n">
        <f aca="false">100*(G1785-E1785)/E1785</f>
        <v>7.68248222069372</v>
      </c>
      <c r="K1785" s="16" t="n">
        <v>4.05010870189346</v>
      </c>
      <c r="L1785" s="17" t="n">
        <v>266.280665584567</v>
      </c>
      <c r="M1785" s="18" t="n">
        <v>6.71940905307123E-005</v>
      </c>
      <c r="N1785" s="18" t="n">
        <v>0.000190776735412198</v>
      </c>
      <c r="O1785" s="6" t="str">
        <f aca="false">IF(N1785&lt;0.05,"Yes","No")</f>
        <v>Yes</v>
      </c>
      <c r="P1785" s="16" t="n">
        <v>0.298870862839781</v>
      </c>
      <c r="Q1785" s="17" t="n">
        <v>10.7301199161147</v>
      </c>
      <c r="R1785" s="16" t="n">
        <v>0.00109628022589082</v>
      </c>
      <c r="S1785" s="16" t="n">
        <v>0.147540784599593</v>
      </c>
      <c r="T1785" s="16" t="n">
        <v>0.0123800465311987</v>
      </c>
      <c r="U1785" s="16" t="n">
        <v>0.0210749124161507</v>
      </c>
      <c r="V1785" s="16" t="n">
        <v>0.0442783909863326</v>
      </c>
      <c r="W1785" s="6" t="s">
        <v>695</v>
      </c>
      <c r="X1785" s="17" t="n">
        <v>78.8</v>
      </c>
      <c r="Y1785" s="16" t="n">
        <v>0.576485743065241</v>
      </c>
      <c r="Z1785" s="16" t="n">
        <f aca="false">(G1785-E1785)/SQRT(H1785^2/D1785+F1785^2/C1785)</f>
        <v>4.05010870189347</v>
      </c>
      <c r="AA1785" s="24" t="n">
        <f aca="false">ABS(K1785-Z1785)</f>
        <v>0</v>
      </c>
    </row>
    <row r="1786" customFormat="false" ht="15" hidden="false" customHeight="false" outlineLevel="0" collapsed="false">
      <c r="A1786" s="17" t="n">
        <v>2181</v>
      </c>
      <c r="B1786" s="6" t="s">
        <v>620</v>
      </c>
      <c r="C1786" s="6" t="n">
        <v>144</v>
      </c>
      <c r="D1786" s="6" t="n">
        <v>717</v>
      </c>
      <c r="E1786" s="16" t="n">
        <v>0.161776256799284</v>
      </c>
      <c r="F1786" s="16" t="n">
        <v>0.0313108062480894</v>
      </c>
      <c r="G1786" s="16" t="n">
        <v>0.174174703896628</v>
      </c>
      <c r="H1786" s="16" t="n">
        <v>0.0432636557319015</v>
      </c>
      <c r="I1786" s="23" t="n">
        <f aca="false">G1786-E1786</f>
        <v>0.0123984470973436</v>
      </c>
      <c r="J1786" s="17" t="n">
        <f aca="false">100*(G1786-E1786)/E1786</f>
        <v>7.66394731998674</v>
      </c>
      <c r="K1786" s="16" t="n">
        <v>4.03992768422658</v>
      </c>
      <c r="L1786" s="17" t="n">
        <v>265.882379485184</v>
      </c>
      <c r="M1786" s="18" t="n">
        <v>7.00285528630569E-005</v>
      </c>
      <c r="N1786" s="18" t="n">
        <v>0.000198021520276289</v>
      </c>
      <c r="O1786" s="6" t="str">
        <f aca="false">IF(N1786&lt;0.05,"Yes","No")</f>
        <v>Yes</v>
      </c>
      <c r="P1786" s="16" t="n">
        <v>0.298401214687777</v>
      </c>
      <c r="Q1786" s="17" t="n">
        <v>10.696423613444</v>
      </c>
      <c r="R1786" s="16" t="n">
        <v>0.00111617548179236</v>
      </c>
      <c r="S1786" s="16" t="n">
        <v>0.150175300313874</v>
      </c>
      <c r="T1786" s="16" t="n">
        <v>0.0123694207324791</v>
      </c>
      <c r="U1786" s="16" t="n">
        <v>0.0212159901585775</v>
      </c>
      <c r="V1786" s="16" t="n">
        <v>0.0444522817985521</v>
      </c>
      <c r="W1786" s="6" t="s">
        <v>695</v>
      </c>
      <c r="X1786" s="17" t="n">
        <v>78.6</v>
      </c>
      <c r="Y1786" s="16" t="n">
        <v>0.576359832635983</v>
      </c>
      <c r="Z1786" s="16" t="n">
        <f aca="false">(G1786-E1786)/SQRT(H1786^2/D1786+F1786^2/C1786)</f>
        <v>4.03992768422657</v>
      </c>
      <c r="AA1786" s="24" t="n">
        <f aca="false">ABS(K1786-Z1786)</f>
        <v>1.86517468137026E-014</v>
      </c>
    </row>
    <row r="1787" customFormat="false" ht="15" hidden="false" customHeight="false" outlineLevel="0" collapsed="false">
      <c r="A1787" s="17" t="n">
        <v>2182</v>
      </c>
      <c r="B1787" s="6" t="s">
        <v>620</v>
      </c>
      <c r="C1787" s="6" t="n">
        <v>144</v>
      </c>
      <c r="D1787" s="6" t="n">
        <v>717</v>
      </c>
      <c r="E1787" s="16" t="n">
        <v>0.162026249130981</v>
      </c>
      <c r="F1787" s="16" t="n">
        <v>0.0313762673399841</v>
      </c>
      <c r="G1787" s="16" t="n">
        <v>0.174416820125101</v>
      </c>
      <c r="H1787" s="16" t="n">
        <v>0.0432905669839841</v>
      </c>
      <c r="I1787" s="23" t="n">
        <f aca="false">G1787-E1787</f>
        <v>0.0123905709941202</v>
      </c>
      <c r="J1787" s="17" t="n">
        <f aca="false">100*(G1787-E1787)/E1787</f>
        <v>7.64726151507943</v>
      </c>
      <c r="K1787" s="16" t="n">
        <v>4.03057447833192</v>
      </c>
      <c r="L1787" s="17" t="n">
        <v>265.495154985686</v>
      </c>
      <c r="M1787" s="18" t="n">
        <v>7.27337181499727E-005</v>
      </c>
      <c r="N1787" s="18" t="n">
        <v>0.000205394545474587</v>
      </c>
      <c r="O1787" s="6" t="str">
        <f aca="false">IF(N1787&lt;0.05,"Yes","No")</f>
        <v>Yes</v>
      </c>
      <c r="P1787" s="16" t="n">
        <v>0.29798482785044</v>
      </c>
      <c r="Q1787" s="17" t="n">
        <v>10.6665930206344</v>
      </c>
      <c r="R1787" s="16" t="n">
        <v>0.00113409362693943</v>
      </c>
      <c r="S1787" s="16" t="n">
        <v>0.152857990894509</v>
      </c>
      <c r="T1787" s="16" t="n">
        <v>0.0123615655180605</v>
      </c>
      <c r="U1787" s="16" t="n">
        <v>0.0213280992531653</v>
      </c>
      <c r="V1787" s="16" t="n">
        <v>0.0445430780625251</v>
      </c>
      <c r="W1787" s="6" t="s">
        <v>695</v>
      </c>
      <c r="X1787" s="17" t="n">
        <v>78.5</v>
      </c>
      <c r="Y1787" s="16" t="n">
        <v>0.576200023245002</v>
      </c>
      <c r="Z1787" s="16" t="n">
        <f aca="false">(G1787-E1787)/SQRT(H1787^2/D1787+F1787^2/C1787)</f>
        <v>4.03057447833194</v>
      </c>
      <c r="AA1787" s="24" t="n">
        <f aca="false">ABS(K1787-Z1787)</f>
        <v>1.86517468137026E-014</v>
      </c>
    </row>
    <row r="1788" customFormat="false" ht="15" hidden="false" customHeight="false" outlineLevel="0" collapsed="false">
      <c r="A1788" s="17" t="n">
        <v>2183</v>
      </c>
      <c r="B1788" s="6" t="s">
        <v>620</v>
      </c>
      <c r="C1788" s="6" t="n">
        <v>144</v>
      </c>
      <c r="D1788" s="6" t="n">
        <v>717</v>
      </c>
      <c r="E1788" s="16" t="n">
        <v>0.162275247741491</v>
      </c>
      <c r="F1788" s="16" t="n">
        <v>0.0314436530667686</v>
      </c>
      <c r="G1788" s="16" t="n">
        <v>0.17465586515567</v>
      </c>
      <c r="H1788" s="16" t="n">
        <v>0.0433187609241358</v>
      </c>
      <c r="I1788" s="23" t="n">
        <f aca="false">G1788-E1788</f>
        <v>0.012380617414179</v>
      </c>
      <c r="J1788" s="17" t="n">
        <f aca="false">100*(G1788-E1788)/E1788</f>
        <v>7.62939362995255</v>
      </c>
      <c r="K1788" s="16" t="n">
        <v>4.02036525325492</v>
      </c>
      <c r="L1788" s="17" t="n">
        <v>265.101894865555</v>
      </c>
      <c r="M1788" s="18" t="n">
        <v>7.5797341405617E-005</v>
      </c>
      <c r="N1788" s="18" t="n">
        <v>0.000213472137122254</v>
      </c>
      <c r="O1788" s="6" t="str">
        <f aca="false">IF(N1788&lt;0.05,"Yes","No")</f>
        <v>Yes</v>
      </c>
      <c r="P1788" s="16" t="n">
        <v>0.297509390468046</v>
      </c>
      <c r="Q1788" s="17" t="n">
        <v>10.6325828903061</v>
      </c>
      <c r="R1788" s="16" t="n">
        <v>0.00115487839469056</v>
      </c>
      <c r="S1788" s="16" t="n">
        <v>0.1556012694306</v>
      </c>
      <c r="T1788" s="16" t="n">
        <v>0.0123516230558811</v>
      </c>
      <c r="U1788" s="16" t="n">
        <v>0.0214728470492247</v>
      </c>
      <c r="V1788" s="16" t="n">
        <v>0.044667773911308</v>
      </c>
      <c r="W1788" s="6" t="s">
        <v>695</v>
      </c>
      <c r="X1788" s="17" t="n">
        <v>78</v>
      </c>
      <c r="Y1788" s="16" t="n">
        <v>0.576030528436386</v>
      </c>
      <c r="Z1788" s="16" t="n">
        <f aca="false">(G1788-E1788)/SQRT(H1788^2/D1788+F1788^2/C1788)</f>
        <v>4.02036525325492</v>
      </c>
      <c r="AA1788" s="24" t="n">
        <f aca="false">ABS(K1788-Z1788)</f>
        <v>0</v>
      </c>
    </row>
    <row r="1789" customFormat="false" ht="15" hidden="false" customHeight="false" outlineLevel="0" collapsed="false">
      <c r="A1789" s="17" t="n">
        <v>2184</v>
      </c>
      <c r="B1789" s="6" t="s">
        <v>620</v>
      </c>
      <c r="C1789" s="6" t="n">
        <v>144</v>
      </c>
      <c r="D1789" s="6" t="n">
        <v>717</v>
      </c>
      <c r="E1789" s="16" t="n">
        <v>0.162525633350015</v>
      </c>
      <c r="F1789" s="16" t="n">
        <v>0.03151310561806</v>
      </c>
      <c r="G1789" s="16" t="n">
        <v>0.174896441867661</v>
      </c>
      <c r="H1789" s="16" t="n">
        <v>0.0433483889377828</v>
      </c>
      <c r="I1789" s="23" t="n">
        <f aca="false">G1789-E1789</f>
        <v>0.0123708085176461</v>
      </c>
      <c r="J1789" s="17" t="n">
        <f aca="false">100*(G1789-E1789)/E1789</f>
        <v>7.61160455902016</v>
      </c>
      <c r="K1789" s="16" t="n">
        <v>4.0100093109942</v>
      </c>
      <c r="L1789" s="17" t="n">
        <v>264.702481894174</v>
      </c>
      <c r="M1789" s="18" t="n">
        <v>7.90298128726493E-005</v>
      </c>
      <c r="N1789" s="18" t="n">
        <v>0.000222277960971133</v>
      </c>
      <c r="O1789" s="6" t="str">
        <f aca="false">IF(N1789&lt;0.05,"Yes","No")</f>
        <v>Yes</v>
      </c>
      <c r="P1789" s="16" t="n">
        <v>0.297027374929603</v>
      </c>
      <c r="Q1789" s="17" t="n">
        <v>10.5981576345618</v>
      </c>
      <c r="R1789" s="16" t="n">
        <v>0.00117631031166409</v>
      </c>
      <c r="S1789" s="16" t="n">
        <v>0.158656486485147</v>
      </c>
      <c r="T1789" s="16" t="n">
        <v>0.0123418177441563</v>
      </c>
      <c r="U1789" s="16" t="n">
        <v>0.0216266588977016</v>
      </c>
      <c r="V1789" s="16" t="n">
        <v>0.0448545018204058</v>
      </c>
      <c r="W1789" s="6" t="s">
        <v>695</v>
      </c>
      <c r="X1789" s="17" t="n">
        <v>77.9</v>
      </c>
      <c r="Y1789" s="16" t="n">
        <v>0.575904618007128</v>
      </c>
      <c r="Z1789" s="16" t="n">
        <f aca="false">(G1789-E1789)/SQRT(H1789^2/D1789+F1789^2/C1789)</f>
        <v>4.01000931099421</v>
      </c>
      <c r="AA1789" s="24" t="n">
        <f aca="false">ABS(K1789-Z1789)</f>
        <v>1.86517468137026E-014</v>
      </c>
    </row>
    <row r="1790" customFormat="false" ht="15" hidden="false" customHeight="false" outlineLevel="0" collapsed="false">
      <c r="A1790" s="17" t="n">
        <v>2185</v>
      </c>
      <c r="B1790" s="6" t="s">
        <v>620</v>
      </c>
      <c r="C1790" s="6" t="n">
        <v>144</v>
      </c>
      <c r="D1790" s="6" t="n">
        <v>717</v>
      </c>
      <c r="E1790" s="16" t="n">
        <v>0.162769672305634</v>
      </c>
      <c r="F1790" s="16" t="n">
        <v>0.0315822698640446</v>
      </c>
      <c r="G1790" s="16" t="n">
        <v>0.175131452663424</v>
      </c>
      <c r="H1790" s="16" t="n">
        <v>0.0433804162111426</v>
      </c>
      <c r="I1790" s="23" t="n">
        <f aca="false">G1790-E1790</f>
        <v>0.01236178035779</v>
      </c>
      <c r="J1790" s="17" t="n">
        <f aca="false">100*(G1790-E1790)/E1790</f>
        <v>7.59464596978373</v>
      </c>
      <c r="K1790" s="16" t="n">
        <v>3.99990674798969</v>
      </c>
      <c r="L1790" s="17" t="n">
        <v>264.322348766724</v>
      </c>
      <c r="M1790" s="18" t="n">
        <v>8.23080796530734E-005</v>
      </c>
      <c r="N1790" s="18" t="n">
        <v>0.000230901969655004</v>
      </c>
      <c r="O1790" s="6" t="str">
        <f aca="false">IF(N1790&lt;0.05,"Yes","No")</f>
        <v>Yes</v>
      </c>
      <c r="P1790" s="16" t="n">
        <v>0.29655025561523</v>
      </c>
      <c r="Q1790" s="17" t="n">
        <v>10.5641370364772</v>
      </c>
      <c r="R1790" s="16" t="n">
        <v>0.00119788657450666</v>
      </c>
      <c r="S1790" s="16" t="n">
        <v>0.161788236610655</v>
      </c>
      <c r="T1790" s="16" t="n">
        <v>0.012332803123516</v>
      </c>
      <c r="U1790" s="16" t="n">
        <v>0.0217693748613564</v>
      </c>
      <c r="V1790" s="16" t="n">
        <v>0.0450615335800097</v>
      </c>
      <c r="W1790" s="6" t="s">
        <v>695</v>
      </c>
      <c r="X1790" s="17" t="n">
        <v>77.8</v>
      </c>
      <c r="Y1790" s="16" t="n">
        <v>0.575798078413141</v>
      </c>
      <c r="Z1790" s="16" t="n">
        <f aca="false">(G1790-E1790)/SQRT(H1790^2/D1790+F1790^2/C1790)</f>
        <v>3.99990674798968</v>
      </c>
      <c r="AA1790" s="24" t="n">
        <f aca="false">ABS(K1790-Z1790)</f>
        <v>0</v>
      </c>
    </row>
    <row r="1791" customFormat="false" ht="15" hidden="false" customHeight="false" outlineLevel="0" collapsed="false">
      <c r="A1791" s="17" t="n">
        <v>2186</v>
      </c>
      <c r="B1791" s="6" t="s">
        <v>620</v>
      </c>
      <c r="C1791" s="6" t="n">
        <v>144</v>
      </c>
      <c r="D1791" s="6" t="n">
        <v>717</v>
      </c>
      <c r="E1791" s="16" t="n">
        <v>0.163014397904691</v>
      </c>
      <c r="F1791" s="16" t="n">
        <v>0.0316555747747015</v>
      </c>
      <c r="G1791" s="16" t="n">
        <v>0.175364035255739</v>
      </c>
      <c r="H1791" s="16" t="n">
        <v>0.043415265930026</v>
      </c>
      <c r="I1791" s="23" t="n">
        <f aca="false">G1791-E1791</f>
        <v>0.0123496373510486</v>
      </c>
      <c r="J1791" s="17" t="n">
        <f aca="false">100*(G1791-E1791)/E1791</f>
        <v>7.57579545720191</v>
      </c>
      <c r="K1791" s="16" t="n">
        <v>3.98838276744239</v>
      </c>
      <c r="L1791" s="17" t="n">
        <v>263.927392465621</v>
      </c>
      <c r="M1791" s="18" t="n">
        <v>8.62017659333636E-005</v>
      </c>
      <c r="N1791" s="18" t="n">
        <v>0.000241479880301329</v>
      </c>
      <c r="O1791" s="6" t="str">
        <f aca="false">IF(N1791&lt;0.05,"Yes","No")</f>
        <v>Yes</v>
      </c>
      <c r="P1791" s="16" t="n">
        <v>0.295978148867639</v>
      </c>
      <c r="Q1791" s="17" t="n">
        <v>10.5234155460496</v>
      </c>
      <c r="R1791" s="16" t="n">
        <v>0.00122424107117033</v>
      </c>
      <c r="S1791" s="16" t="n">
        <v>0.164842604171864</v>
      </c>
      <c r="T1791" s="16" t="n">
        <v>0.0123206733973248</v>
      </c>
      <c r="U1791" s="16" t="n">
        <v>0.0219514827887994</v>
      </c>
      <c r="V1791" s="16" t="n">
        <v>0.0452601230022253</v>
      </c>
      <c r="W1791" s="6" t="s">
        <v>695</v>
      </c>
      <c r="X1791" s="17" t="n">
        <v>77.5</v>
      </c>
      <c r="Y1791" s="16" t="n">
        <v>0.57551720130172</v>
      </c>
      <c r="Z1791" s="16" t="n">
        <f aca="false">(G1791-E1791)/SQRT(H1791^2/D1791+F1791^2/C1791)</f>
        <v>3.98838276744239</v>
      </c>
      <c r="AA1791" s="24" t="n">
        <f aca="false">ABS(K1791-Z1791)</f>
        <v>0</v>
      </c>
    </row>
    <row r="1792" customFormat="false" ht="15" hidden="false" customHeight="false" outlineLevel="0" collapsed="false">
      <c r="A1792" s="17" t="n">
        <v>2187</v>
      </c>
      <c r="B1792" s="6" t="s">
        <v>620</v>
      </c>
      <c r="C1792" s="6" t="n">
        <v>144</v>
      </c>
      <c r="D1792" s="6" t="n">
        <v>717</v>
      </c>
      <c r="E1792" s="16" t="n">
        <v>0.163250700829344</v>
      </c>
      <c r="F1792" s="16" t="n">
        <v>0.0317245870273729</v>
      </c>
      <c r="G1792" s="16" t="n">
        <v>0.175592821294044</v>
      </c>
      <c r="H1792" s="16" t="n">
        <v>0.0434506103104338</v>
      </c>
      <c r="I1792" s="23" t="n">
        <f aca="false">G1792-E1792</f>
        <v>0.0123421204647007</v>
      </c>
      <c r="J1792" s="17" t="n">
        <f aca="false">100*(G1792-E1792)/E1792</f>
        <v>7.56022510286354</v>
      </c>
      <c r="K1792" s="16" t="n">
        <v>3.97877051945413</v>
      </c>
      <c r="L1792" s="17" t="n">
        <v>263.573002854031</v>
      </c>
      <c r="M1792" s="18" t="n">
        <v>8.95845389557105E-005</v>
      </c>
      <c r="N1792" s="18" t="n">
        <v>0.000250288718545143</v>
      </c>
      <c r="O1792" s="6" t="str">
        <f aca="false">IF(N1792&lt;0.05,"Yes","No")</f>
        <v>Yes</v>
      </c>
      <c r="P1792" s="16" t="n">
        <v>0.295518641476529</v>
      </c>
      <c r="Q1792" s="17" t="n">
        <v>10.4907656115441</v>
      </c>
      <c r="R1792" s="16" t="n">
        <v>0.00124579596883295</v>
      </c>
      <c r="S1792" s="16" t="n">
        <v>0.167504948154347</v>
      </c>
      <c r="T1792" s="16" t="n">
        <v>0.0123131697274498</v>
      </c>
      <c r="U1792" s="16" t="n">
        <v>0.0220856680544003</v>
      </c>
      <c r="V1792" s="16" t="n">
        <v>0.0454207641332346</v>
      </c>
      <c r="W1792" s="6" t="s">
        <v>695</v>
      </c>
      <c r="X1792" s="17" t="n">
        <v>77.1</v>
      </c>
      <c r="Y1792" s="16" t="n">
        <v>0.575226638772664</v>
      </c>
      <c r="Z1792" s="16" t="n">
        <f aca="false">(G1792-E1792)/SQRT(H1792^2/D1792+F1792^2/C1792)</f>
        <v>3.97877051945414</v>
      </c>
      <c r="AA1792" s="24" t="n">
        <f aca="false">ABS(K1792-Z1792)</f>
        <v>0</v>
      </c>
    </row>
    <row r="1793" customFormat="false" ht="15" hidden="false" customHeight="false" outlineLevel="0" collapsed="false">
      <c r="A1793" s="17" t="n">
        <v>2188</v>
      </c>
      <c r="B1793" s="6" t="s">
        <v>620</v>
      </c>
      <c r="C1793" s="6" t="n">
        <v>144</v>
      </c>
      <c r="D1793" s="6" t="n">
        <v>717</v>
      </c>
      <c r="E1793" s="16" t="n">
        <v>0.163478839728567</v>
      </c>
      <c r="F1793" s="16" t="n">
        <v>0.0317911496056168</v>
      </c>
      <c r="G1793" s="16" t="n">
        <v>0.175818593795911</v>
      </c>
      <c r="H1793" s="16" t="n">
        <v>0.0434889286759857</v>
      </c>
      <c r="I1793" s="23" t="n">
        <f aca="false">G1793-E1793</f>
        <v>0.012339754067344</v>
      </c>
      <c r="J1793" s="17" t="n">
        <f aca="false">100*(G1793-E1793)/E1793</f>
        <v>7.54822709032701</v>
      </c>
      <c r="K1793" s="16" t="n">
        <v>3.97099701739367</v>
      </c>
      <c r="L1793" s="17" t="n">
        <v>263.258338765105</v>
      </c>
      <c r="M1793" s="18" t="n">
        <v>9.24142396677136E-005</v>
      </c>
      <c r="N1793" s="18" t="n">
        <v>0.000257851683322532</v>
      </c>
      <c r="O1793" s="6" t="str">
        <f aca="false">IF(N1793&lt;0.05,"Yes","No")</f>
        <v>Yes</v>
      </c>
      <c r="P1793" s="16" t="n">
        <v>0.295167114444492</v>
      </c>
      <c r="Q1793" s="17" t="n">
        <v>10.465822384128</v>
      </c>
      <c r="R1793" s="16" t="n">
        <v>0.00126252206833303</v>
      </c>
      <c r="S1793" s="16" t="n">
        <v>0.169801009578806</v>
      </c>
      <c r="T1793" s="16" t="n">
        <v>0.0123108264384189</v>
      </c>
      <c r="U1793" s="16" t="n">
        <v>0.022162138766866</v>
      </c>
      <c r="V1793" s="16" t="n">
        <v>0.0454713413566264</v>
      </c>
      <c r="W1793" s="6" t="s">
        <v>695</v>
      </c>
      <c r="X1793" s="17" t="n">
        <v>76.8</v>
      </c>
      <c r="Y1793" s="16" t="n">
        <v>0.575003874167054</v>
      </c>
      <c r="Z1793" s="16" t="n">
        <f aca="false">(G1793-E1793)/SQRT(H1793^2/D1793+F1793^2/C1793)</f>
        <v>3.97099701739367</v>
      </c>
      <c r="AA1793" s="24" t="n">
        <f aca="false">ABS(K1793-Z1793)</f>
        <v>0</v>
      </c>
    </row>
    <row r="1794" customFormat="false" ht="15" hidden="false" customHeight="false" outlineLevel="0" collapsed="false">
      <c r="A1794" s="17" t="n">
        <v>2189</v>
      </c>
      <c r="B1794" s="6" t="s">
        <v>620</v>
      </c>
      <c r="C1794" s="6" t="n">
        <v>144</v>
      </c>
      <c r="D1794" s="6" t="n">
        <v>717</v>
      </c>
      <c r="E1794" s="16" t="n">
        <v>0.163704474508348</v>
      </c>
      <c r="F1794" s="16" t="n">
        <v>0.0318572821169621</v>
      </c>
      <c r="G1794" s="16" t="n">
        <v>0.17603997604576</v>
      </c>
      <c r="H1794" s="16" t="n">
        <v>0.0435267064153638</v>
      </c>
      <c r="I1794" s="23" t="n">
        <f aca="false">G1794-E1794</f>
        <v>0.0123355015374111</v>
      </c>
      <c r="J1794" s="17" t="n">
        <f aca="false">100*(G1794-E1794)/E1794</f>
        <v>7.53522564026313</v>
      </c>
      <c r="K1794" s="16" t="n">
        <v>3.96269614073983</v>
      </c>
      <c r="L1794" s="17" t="n">
        <v>262.945710295505</v>
      </c>
      <c r="M1794" s="18" t="n">
        <v>9.55272084888469E-005</v>
      </c>
      <c r="N1794" s="18" t="n">
        <v>0.000266183905882052</v>
      </c>
      <c r="O1794" s="6" t="str">
        <f aca="false">IF(N1794&lt;0.05,"Yes","No")</f>
        <v>Yes</v>
      </c>
      <c r="P1794" s="16" t="n">
        <v>0.294774871246119</v>
      </c>
      <c r="Q1794" s="17" t="n">
        <v>10.4380251139722</v>
      </c>
      <c r="R1794" s="16" t="n">
        <v>0.00128143052395515</v>
      </c>
      <c r="S1794" s="16" t="n">
        <v>0.172161181497795</v>
      </c>
      <c r="T1794" s="16" t="n">
        <v>0.0123065902082569</v>
      </c>
      <c r="U1794" s="16" t="n">
        <v>0.0222627583579711</v>
      </c>
      <c r="V1794" s="16" t="n">
        <v>0.0455772007978885</v>
      </c>
      <c r="W1794" s="6" t="s">
        <v>695</v>
      </c>
      <c r="X1794" s="17" t="n">
        <v>76.6</v>
      </c>
      <c r="Y1794" s="16" t="n">
        <v>0.574936076243608</v>
      </c>
      <c r="Z1794" s="16" t="n">
        <f aca="false">(G1794-E1794)/SQRT(H1794^2/D1794+F1794^2/C1794)</f>
        <v>3.96269614073984</v>
      </c>
      <c r="AA1794" s="24" t="n">
        <f aca="false">ABS(K1794-Z1794)</f>
        <v>0</v>
      </c>
    </row>
    <row r="1795" customFormat="false" ht="15" hidden="false" customHeight="false" outlineLevel="0" collapsed="false">
      <c r="A1795" s="17" t="n">
        <v>2190</v>
      </c>
      <c r="B1795" s="6" t="s">
        <v>620</v>
      </c>
      <c r="C1795" s="6" t="n">
        <v>144</v>
      </c>
      <c r="D1795" s="6" t="n">
        <v>717</v>
      </c>
      <c r="E1795" s="16" t="n">
        <v>0.163926557482531</v>
      </c>
      <c r="F1795" s="16" t="n">
        <v>0.0319217493558103</v>
      </c>
      <c r="G1795" s="16" t="n">
        <v>0.176258183984577</v>
      </c>
      <c r="H1795" s="16" t="n">
        <v>0.0435654905127581</v>
      </c>
      <c r="I1795" s="23" t="n">
        <f aca="false">G1795-E1795</f>
        <v>0.0123316265020462</v>
      </c>
      <c r="J1795" s="17" t="n">
        <f aca="false">100*(G1795-E1795)/E1795</f>
        <v>7.52265324876376</v>
      </c>
      <c r="K1795" s="16" t="n">
        <v>3.95466938966778</v>
      </c>
      <c r="L1795" s="17" t="n">
        <v>262.654190830925</v>
      </c>
      <c r="M1795" s="18" t="n">
        <v>9.863064084734E-005</v>
      </c>
      <c r="N1795" s="18" t="n">
        <v>0.000273742373078284</v>
      </c>
      <c r="O1795" s="6" t="str">
        <f aca="false">IF(N1795&lt;0.05,"Yes","No")</f>
        <v>Yes</v>
      </c>
      <c r="P1795" s="16" t="n">
        <v>0.294387719666401</v>
      </c>
      <c r="Q1795" s="17" t="n">
        <v>10.4106249211046</v>
      </c>
      <c r="R1795" s="16" t="n">
        <v>0.00130035001680456</v>
      </c>
      <c r="S1795" s="16" t="n">
        <v>0.174333130019076</v>
      </c>
      <c r="T1795" s="16" t="n">
        <v>0.0123027210548826</v>
      </c>
      <c r="U1795" s="16" t="n">
        <v>0.0223670348646274</v>
      </c>
      <c r="V1795" s="16" t="n">
        <v>0.0455914201572632</v>
      </c>
      <c r="W1795" s="6" t="s">
        <v>695</v>
      </c>
      <c r="X1795" s="17" t="n">
        <v>76.6</v>
      </c>
      <c r="Y1795" s="16" t="n">
        <v>0.574693940802727</v>
      </c>
      <c r="Z1795" s="16" t="n">
        <f aca="false">(G1795-E1795)/SQRT(H1795^2/D1795+F1795^2/C1795)</f>
        <v>3.95466938966777</v>
      </c>
      <c r="AA1795" s="24" t="n">
        <f aca="false">ABS(K1795-Z1795)</f>
        <v>0</v>
      </c>
    </row>
    <row r="1796" customFormat="false" ht="15" hidden="false" customHeight="false" outlineLevel="0" collapsed="false">
      <c r="A1796" s="17" t="n">
        <v>2191</v>
      </c>
      <c r="B1796" s="6" t="s">
        <v>620</v>
      </c>
      <c r="C1796" s="6" t="n">
        <v>144</v>
      </c>
      <c r="D1796" s="6" t="n">
        <v>717</v>
      </c>
      <c r="E1796" s="16" t="n">
        <v>0.164141261380994</v>
      </c>
      <c r="F1796" s="16" t="n">
        <v>0.0319842699773315</v>
      </c>
      <c r="G1796" s="16" t="n">
        <v>0.176470810804656</v>
      </c>
      <c r="H1796" s="16" t="n">
        <v>0.0436029714592279</v>
      </c>
      <c r="I1796" s="23" t="n">
        <f aca="false">G1796-E1796</f>
        <v>0.0123295494236626</v>
      </c>
      <c r="J1796" s="17" t="n">
        <f aca="false">100*(G1796-E1796)/E1796</f>
        <v>7.51154787037007</v>
      </c>
      <c r="K1796" s="16" t="n">
        <v>3.94745169087633</v>
      </c>
      <c r="L1796" s="17" t="n">
        <v>262.372183396963</v>
      </c>
      <c r="M1796" s="18" t="n">
        <v>0.000101504430262186</v>
      </c>
      <c r="N1796" s="18" t="n">
        <v>0.000281346712375794</v>
      </c>
      <c r="O1796" s="6" t="str">
        <f aca="false">IF(N1796&lt;0.05,"Yes","No")</f>
        <v>Yes</v>
      </c>
      <c r="P1796" s="16" t="n">
        <v>0.294053859360282</v>
      </c>
      <c r="Q1796" s="17" t="n">
        <v>10.3870252712086</v>
      </c>
      <c r="R1796" s="16" t="n">
        <v>0.0013168722791195</v>
      </c>
      <c r="S1796" s="16" t="n">
        <v>0.17637337937374</v>
      </c>
      <c r="T1796" s="16" t="n">
        <v>0.0123006571730711</v>
      </c>
      <c r="U1796" s="16" t="n">
        <v>0.022447887833165</v>
      </c>
      <c r="V1796" s="16" t="n">
        <v>0.0456563526984314</v>
      </c>
      <c r="W1796" s="6" t="s">
        <v>695</v>
      </c>
      <c r="X1796" s="17" t="n">
        <v>76.4</v>
      </c>
      <c r="Y1796" s="16" t="n">
        <v>0.574480861614753</v>
      </c>
      <c r="Z1796" s="16" t="n">
        <f aca="false">(G1796-E1796)/SQRT(H1796^2/D1796+F1796^2/C1796)</f>
        <v>3.94745169087631</v>
      </c>
      <c r="AA1796" s="24" t="n">
        <f aca="false">ABS(K1796-Z1796)</f>
        <v>2.57571741713036E-014</v>
      </c>
    </row>
    <row r="1797" customFormat="false" ht="15" hidden="false" customHeight="false" outlineLevel="0" collapsed="false">
      <c r="A1797" s="17" t="n">
        <v>2192</v>
      </c>
      <c r="B1797" s="6" t="s">
        <v>620</v>
      </c>
      <c r="C1797" s="6" t="n">
        <v>144</v>
      </c>
      <c r="D1797" s="6" t="n">
        <v>717</v>
      </c>
      <c r="E1797" s="16" t="n">
        <v>0.164354116811107</v>
      </c>
      <c r="F1797" s="16" t="n">
        <v>0.0320486970784394</v>
      </c>
      <c r="G1797" s="16" t="n">
        <v>0.176680133920916</v>
      </c>
      <c r="H1797" s="16" t="n">
        <v>0.0436408409321467</v>
      </c>
      <c r="I1797" s="23" t="n">
        <f aca="false">G1797-E1797</f>
        <v>0.0123260171098097</v>
      </c>
      <c r="J1797" s="17" t="n">
        <f aca="false">100*(G1797-E1797)/E1797</f>
        <v>7.49967043659521</v>
      </c>
      <c r="K1797" s="16" t="n">
        <v>3.93961150958842</v>
      </c>
      <c r="L1797" s="17" t="n">
        <v>262.07867364036</v>
      </c>
      <c r="M1797" s="18" t="n">
        <v>0.00010471458106294</v>
      </c>
      <c r="N1797" s="18" t="n">
        <v>0.00028986210120321</v>
      </c>
      <c r="O1797" s="6" t="str">
        <f aca="false">IF(N1797&lt;0.05,"Yes","No")</f>
        <v>Yes</v>
      </c>
      <c r="P1797" s="16" t="n">
        <v>0.293681880172339</v>
      </c>
      <c r="Q1797" s="17" t="n">
        <v>10.3607626443514</v>
      </c>
      <c r="R1797" s="16" t="n">
        <v>0.00133550942270447</v>
      </c>
      <c r="S1797" s="16" t="n">
        <v>0.17868817554998</v>
      </c>
      <c r="T1797" s="16" t="n">
        <v>0.0122971507433316</v>
      </c>
      <c r="U1797" s="16" t="n">
        <v>0.0225378657418049</v>
      </c>
      <c r="V1797" s="16" t="n">
        <v>0.045706617686807</v>
      </c>
      <c r="W1797" s="6" t="s">
        <v>695</v>
      </c>
      <c r="X1797" s="17" t="n">
        <v>76.2</v>
      </c>
      <c r="Y1797" s="16" t="n">
        <v>0.574480861614753</v>
      </c>
      <c r="Z1797" s="16" t="n">
        <f aca="false">(G1797-E1797)/SQRT(H1797^2/D1797+F1797^2/C1797)</f>
        <v>3.93961150958843</v>
      </c>
      <c r="AA1797" s="24" t="n">
        <f aca="false">ABS(K1797-Z1797)</f>
        <v>0</v>
      </c>
    </row>
    <row r="1798" customFormat="false" ht="15" hidden="false" customHeight="false" outlineLevel="0" collapsed="false">
      <c r="A1798" s="17" t="n">
        <v>2193</v>
      </c>
      <c r="B1798" s="6" t="s">
        <v>620</v>
      </c>
      <c r="C1798" s="6" t="n">
        <v>144</v>
      </c>
      <c r="D1798" s="6" t="n">
        <v>717</v>
      </c>
      <c r="E1798" s="16" t="n">
        <v>0.164560694299224</v>
      </c>
      <c r="F1798" s="16" t="n">
        <v>0.0321137169108799</v>
      </c>
      <c r="G1798" s="16" t="n">
        <v>0.176883213751984</v>
      </c>
      <c r="H1798" s="16" t="n">
        <v>0.0436785497695254</v>
      </c>
      <c r="I1798" s="23" t="n">
        <f aca="false">G1798-E1798</f>
        <v>0.0123225194527601</v>
      </c>
      <c r="J1798" s="17" t="n">
        <f aca="false">100*(G1798-E1798)/E1798</f>
        <v>7.48813044648062</v>
      </c>
      <c r="K1798" s="16" t="n">
        <v>3.93175899216609</v>
      </c>
      <c r="L1798" s="17" t="n">
        <v>261.781073897378</v>
      </c>
      <c r="M1798" s="18" t="n">
        <v>0.000108026305417686</v>
      </c>
      <c r="N1798" s="18" t="n">
        <v>0.000298635878529681</v>
      </c>
      <c r="O1798" s="6" t="str">
        <f aca="false">IF(N1798&lt;0.05,"Yes","No")</f>
        <v>Yes</v>
      </c>
      <c r="P1798" s="16" t="n">
        <v>0.293311865886874</v>
      </c>
      <c r="Q1798" s="17" t="n">
        <v>10.3346717247491</v>
      </c>
      <c r="R1798" s="16" t="n">
        <v>0.001354289707086</v>
      </c>
      <c r="S1798" s="16" t="n">
        <v>0.181299404069134</v>
      </c>
      <c r="T1798" s="16" t="n">
        <v>0.0122936718060683</v>
      </c>
      <c r="U1798" s="16" t="n">
        <v>0.022640911581382</v>
      </c>
      <c r="V1798" s="16" t="n">
        <v>0.0458271245014293</v>
      </c>
      <c r="W1798" s="6" t="s">
        <v>695</v>
      </c>
      <c r="X1798" s="17" t="n">
        <v>75.9</v>
      </c>
      <c r="Y1798" s="16" t="n">
        <v>0.574451805361847</v>
      </c>
      <c r="Z1798" s="16" t="n">
        <f aca="false">(G1798-E1798)/SQRT(H1798^2/D1798+F1798^2/C1798)</f>
        <v>3.93175899216609</v>
      </c>
      <c r="AA1798" s="24" t="n">
        <f aca="false">ABS(K1798-Z1798)</f>
        <v>0</v>
      </c>
    </row>
    <row r="1799" customFormat="false" ht="15" hidden="false" customHeight="false" outlineLevel="0" collapsed="false">
      <c r="A1799" s="17" t="n">
        <v>2194</v>
      </c>
      <c r="B1799" s="6" t="s">
        <v>620</v>
      </c>
      <c r="C1799" s="6" t="n">
        <v>144</v>
      </c>
      <c r="D1799" s="6" t="n">
        <v>717</v>
      </c>
      <c r="E1799" s="16" t="n">
        <v>0.164756854116503</v>
      </c>
      <c r="F1799" s="16" t="n">
        <v>0.0321754288794188</v>
      </c>
      <c r="G1799" s="16" t="n">
        <v>0.177078966046145</v>
      </c>
      <c r="H1799" s="16" t="n">
        <v>0.0437151046990206</v>
      </c>
      <c r="I1799" s="23" t="n">
        <f aca="false">G1799-E1799</f>
        <v>0.0123221119296418</v>
      </c>
      <c r="J1799" s="17" t="n">
        <f aca="false">100*(G1799-E1799)/E1799</f>
        <v>7.47896771622539</v>
      </c>
      <c r="K1799" s="16" t="n">
        <v>3.92523892737399</v>
      </c>
      <c r="L1799" s="17" t="n">
        <v>261.504557231473</v>
      </c>
      <c r="M1799" s="18" t="n">
        <v>0.000110854113441163</v>
      </c>
      <c r="N1799" s="18" t="n">
        <v>0.000306050581261345</v>
      </c>
      <c r="O1799" s="6" t="str">
        <f aca="false">IF(N1799&lt;0.05,"Yes","No")</f>
        <v>Yes</v>
      </c>
      <c r="P1799" s="16" t="n">
        <v>0.293025941701894</v>
      </c>
      <c r="Q1799" s="17" t="n">
        <v>10.314532803142</v>
      </c>
      <c r="R1799" s="16" t="n">
        <v>0.00136896877713359</v>
      </c>
      <c r="S1799" s="16" t="n">
        <v>0.183868501824396</v>
      </c>
      <c r="T1799" s="16" t="n">
        <v>0.0122932808386268</v>
      </c>
      <c r="U1799" s="16" t="n">
        <v>0.0227131993821515</v>
      </c>
      <c r="V1799" s="16" t="n">
        <v>0.0458850306749041</v>
      </c>
      <c r="W1799" s="6" t="s">
        <v>695</v>
      </c>
      <c r="X1799" s="17" t="n">
        <v>75.8</v>
      </c>
      <c r="Y1799" s="16" t="n">
        <v>0.574287153262049</v>
      </c>
      <c r="Z1799" s="16" t="n">
        <f aca="false">(G1799-E1799)/SQRT(H1799^2/D1799+F1799^2/C1799)</f>
        <v>3.92523892737401</v>
      </c>
      <c r="AA1799" s="24" t="n">
        <f aca="false">ABS(K1799-Z1799)</f>
        <v>2.66453525910038E-014</v>
      </c>
    </row>
    <row r="1800" customFormat="false" ht="15" hidden="false" customHeight="false" outlineLevel="0" collapsed="false">
      <c r="A1800" s="17" t="n">
        <v>2195</v>
      </c>
      <c r="B1800" s="6" t="s">
        <v>620</v>
      </c>
      <c r="C1800" s="6" t="n">
        <v>144</v>
      </c>
      <c r="D1800" s="6" t="n">
        <v>717</v>
      </c>
      <c r="E1800" s="16" t="n">
        <v>0.164948490758737</v>
      </c>
      <c r="F1800" s="16" t="n">
        <v>0.032237490936587</v>
      </c>
      <c r="G1800" s="16" t="n">
        <v>0.177269957045215</v>
      </c>
      <c r="H1800" s="16" t="n">
        <v>0.0437516634657774</v>
      </c>
      <c r="I1800" s="23" t="n">
        <f aca="false">G1800-E1800</f>
        <v>0.0123214662864784</v>
      </c>
      <c r="J1800" s="17" t="n">
        <f aca="false">100*(G1800-E1800)/E1800</f>
        <v>7.46988725377335</v>
      </c>
      <c r="K1800" s="16" t="n">
        <v>3.9186322313039</v>
      </c>
      <c r="L1800" s="17" t="n">
        <v>261.226706849261</v>
      </c>
      <c r="M1800" s="18" t="n">
        <v>0.000113790587503994</v>
      </c>
      <c r="N1800" s="18" t="n">
        <v>0.000313179527959666</v>
      </c>
      <c r="O1800" s="6" t="str">
        <f aca="false">IF(N1800&lt;0.05,"Yes","No")</f>
        <v>Yes</v>
      </c>
      <c r="P1800" s="16" t="n">
        <v>0.292734533978441</v>
      </c>
      <c r="Q1800" s="17" t="n">
        <v>10.2940278612422</v>
      </c>
      <c r="R1800" s="16" t="n">
        <v>0.00138408051313472</v>
      </c>
      <c r="S1800" s="16" t="n">
        <v>0.186155353998313</v>
      </c>
      <c r="T1800" s="16" t="n">
        <v>0.0122926552723469</v>
      </c>
      <c r="U1800" s="16" t="n">
        <v>0.0227887030846385</v>
      </c>
      <c r="V1800" s="16" t="n">
        <v>0.045904842619448</v>
      </c>
      <c r="W1800" s="6" t="s">
        <v>695</v>
      </c>
      <c r="X1800" s="17" t="n">
        <v>75.6</v>
      </c>
      <c r="Y1800" s="16" t="n">
        <v>0.574190299085697</v>
      </c>
      <c r="Z1800" s="16" t="n">
        <f aca="false">(G1800-E1800)/SQRT(H1800^2/D1800+F1800^2/C1800)</f>
        <v>3.91863223130392</v>
      </c>
      <c r="AA1800" s="24" t="n">
        <f aca="false">ABS(K1800-Z1800)</f>
        <v>1.73194791841524E-014</v>
      </c>
    </row>
    <row r="1801" customFormat="false" ht="15" hidden="false" customHeight="false" outlineLevel="0" collapsed="false">
      <c r="A1801" s="17" t="n">
        <v>2196</v>
      </c>
      <c r="B1801" s="6" t="s">
        <v>620</v>
      </c>
      <c r="C1801" s="6" t="n">
        <v>144</v>
      </c>
      <c r="D1801" s="6" t="n">
        <v>717</v>
      </c>
      <c r="E1801" s="16" t="n">
        <v>0.165131563734677</v>
      </c>
      <c r="F1801" s="16" t="n">
        <v>0.0322978145636672</v>
      </c>
      <c r="G1801" s="16" t="n">
        <v>0.177451870670462</v>
      </c>
      <c r="H1801" s="16" t="n">
        <v>0.0437885423192059</v>
      </c>
      <c r="I1801" s="23" t="n">
        <f aca="false">G1801-E1801</f>
        <v>0.0123203069357845</v>
      </c>
      <c r="J1801" s="17" t="n">
        <f aca="false">100*(G1801-E1801)/E1801</f>
        <v>7.46090369227047</v>
      </c>
      <c r="K1801" s="16" t="n">
        <v>3.9120291017262</v>
      </c>
      <c r="L1801" s="17" t="n">
        <v>260.965790411321</v>
      </c>
      <c r="M1801" s="18" t="n">
        <v>0.000116797119851248</v>
      </c>
      <c r="N1801" s="18" t="n">
        <v>0.000320772220663362</v>
      </c>
      <c r="O1801" s="6" t="str">
        <f aca="false">IF(N1801&lt;0.05,"Yes","No")</f>
        <v>Yes</v>
      </c>
      <c r="P1801" s="16" t="n">
        <v>0.292431065542429</v>
      </c>
      <c r="Q1801" s="17" t="n">
        <v>10.2726959516566</v>
      </c>
      <c r="R1801" s="16" t="n">
        <v>0.00139998138088914</v>
      </c>
      <c r="S1801" s="16" t="n">
        <v>0.188963617580599</v>
      </c>
      <c r="T1801" s="16" t="n">
        <v>0.0122915228830874</v>
      </c>
      <c r="U1801" s="16" t="n">
        <v>0.0228729423756308</v>
      </c>
      <c r="V1801" s="16" t="n">
        <v>0.045904842619448</v>
      </c>
      <c r="W1801" s="6" t="s">
        <v>695</v>
      </c>
      <c r="X1801" s="17" t="n">
        <v>75.5</v>
      </c>
      <c r="Y1801" s="16" t="n">
        <v>0.574025646985898</v>
      </c>
      <c r="Z1801" s="16" t="n">
        <f aca="false">(G1801-E1801)/SQRT(H1801^2/D1801+F1801^2/C1801)</f>
        <v>3.91202910172619</v>
      </c>
      <c r="AA1801" s="24" t="n">
        <f aca="false">ABS(K1801-Z1801)</f>
        <v>0</v>
      </c>
    </row>
    <row r="1802" customFormat="false" ht="15" hidden="false" customHeight="false" outlineLevel="0" collapsed="false">
      <c r="A1802" s="17" t="n">
        <v>2197</v>
      </c>
      <c r="B1802" s="6" t="s">
        <v>620</v>
      </c>
      <c r="C1802" s="6" t="n">
        <v>144</v>
      </c>
      <c r="D1802" s="6" t="n">
        <v>717</v>
      </c>
      <c r="E1802" s="16" t="n">
        <v>0.165307681127969</v>
      </c>
      <c r="F1802" s="16" t="n">
        <v>0.0323554482444453</v>
      </c>
      <c r="G1802" s="16" t="n">
        <v>0.177629031272114</v>
      </c>
      <c r="H1802" s="16" t="n">
        <v>0.0438264860074237</v>
      </c>
      <c r="I1802" s="23" t="n">
        <f aca="false">G1802-E1802</f>
        <v>0.0123213501441453</v>
      </c>
      <c r="J1802" s="17" t="n">
        <f aca="false">100*(G1802-E1802)/E1802</f>
        <v>7.45358597983542</v>
      </c>
      <c r="K1802" s="16" t="n">
        <v>3.90635615738637</v>
      </c>
      <c r="L1802" s="17" t="n">
        <v>260.733366000678</v>
      </c>
      <c r="M1802" s="18" t="n">
        <v>0.000119440858146615</v>
      </c>
      <c r="N1802" s="18" t="n">
        <v>0.000326075298107026</v>
      </c>
      <c r="O1802" s="6" t="str">
        <f aca="false">IF(N1802&lt;0.05,"Yes","No")</f>
        <v>Yes</v>
      </c>
      <c r="P1802" s="16" t="n">
        <v>0.292176354266918</v>
      </c>
      <c r="Q1802" s="17" t="n">
        <v>10.2548084406292</v>
      </c>
      <c r="R1802" s="16" t="n">
        <v>0.00141345758315277</v>
      </c>
      <c r="S1802" s="16" t="n">
        <v>0.191336245613414</v>
      </c>
      <c r="T1802" s="16" t="n">
        <v>0.0122925969851829</v>
      </c>
      <c r="U1802" s="16" t="n">
        <v>0.0229311486904727</v>
      </c>
      <c r="V1802" s="16" t="n">
        <v>0.045904842619448</v>
      </c>
      <c r="W1802" s="6" t="s">
        <v>695</v>
      </c>
      <c r="X1802" s="17" t="n">
        <v>75.5</v>
      </c>
      <c r="Y1802" s="16" t="n">
        <v>0.574035332403533</v>
      </c>
      <c r="Z1802" s="16" t="n">
        <f aca="false">(G1802-E1802)/SQRT(H1802^2/D1802+F1802^2/C1802)</f>
        <v>3.90635615738638</v>
      </c>
      <c r="AA1802" s="24" t="n">
        <f aca="false">ABS(K1802-Z1802)</f>
        <v>0</v>
      </c>
    </row>
    <row r="1803" customFormat="false" ht="15" hidden="false" customHeight="false" outlineLevel="0" collapsed="false">
      <c r="A1803" s="17" t="n">
        <v>2198</v>
      </c>
      <c r="B1803" s="6" t="s">
        <v>620</v>
      </c>
      <c r="C1803" s="6" t="n">
        <v>144</v>
      </c>
      <c r="D1803" s="6" t="n">
        <v>717</v>
      </c>
      <c r="E1803" s="16" t="n">
        <v>0.165478747079356</v>
      </c>
      <c r="F1803" s="16" t="n">
        <v>0.0324130114772724</v>
      </c>
      <c r="G1803" s="16" t="n">
        <v>0.17780228256348</v>
      </c>
      <c r="H1803" s="16" t="n">
        <v>0.0438638095020959</v>
      </c>
      <c r="I1803" s="23" t="n">
        <f aca="false">G1803-E1803</f>
        <v>0.0123235354841237</v>
      </c>
      <c r="J1803" s="17" t="n">
        <f aca="false">100*(G1803-E1803)/E1803</f>
        <v>7.44720134859004</v>
      </c>
      <c r="K1803" s="16" t="n">
        <v>3.90108253311407</v>
      </c>
      <c r="L1803" s="17" t="n">
        <v>260.498991035363</v>
      </c>
      <c r="M1803" s="18" t="n">
        <v>0.000121951166508093</v>
      </c>
      <c r="N1803" s="18" t="n">
        <v>0.000328486411325004</v>
      </c>
      <c r="O1803" s="6" t="str">
        <f aca="false">IF(N1803&lt;0.05,"Yes","No")</f>
        <v>Yes</v>
      </c>
      <c r="P1803" s="16" t="n">
        <v>0.291952949601846</v>
      </c>
      <c r="Q1803" s="17" t="n">
        <v>10.2391323179928</v>
      </c>
      <c r="R1803" s="16" t="n">
        <v>0.00142537594367744</v>
      </c>
      <c r="S1803" s="16" t="n">
        <v>0.193724771772303</v>
      </c>
      <c r="T1803" s="16" t="n">
        <v>0.0122947995605528</v>
      </c>
      <c r="U1803" s="16" t="n">
        <v>0.022977661881189</v>
      </c>
      <c r="V1803" s="16" t="n">
        <v>0.045904842619448</v>
      </c>
      <c r="W1803" s="6" t="s">
        <v>695</v>
      </c>
      <c r="X1803" s="17" t="n">
        <v>75.3</v>
      </c>
      <c r="Y1803" s="16" t="n">
        <v>0.573996590732992</v>
      </c>
      <c r="Z1803" s="16" t="n">
        <f aca="false">(G1803-E1803)/SQRT(H1803^2/D1803+F1803^2/C1803)</f>
        <v>3.90108253311406</v>
      </c>
      <c r="AA1803" s="24" t="n">
        <f aca="false">ABS(K1803-Z1803)</f>
        <v>0</v>
      </c>
    </row>
    <row r="1804" customFormat="false" ht="15" hidden="false" customHeight="false" outlineLevel="0" collapsed="false">
      <c r="A1804" s="17" t="n">
        <v>2199</v>
      </c>
      <c r="B1804" s="6" t="s">
        <v>620</v>
      </c>
      <c r="C1804" s="6" t="n">
        <v>144</v>
      </c>
      <c r="D1804" s="6" t="n">
        <v>717</v>
      </c>
      <c r="E1804" s="16" t="n">
        <v>0.165643513771809</v>
      </c>
      <c r="F1804" s="16" t="n">
        <v>0.0324703493621811</v>
      </c>
      <c r="G1804" s="16" t="n">
        <v>0.177969207439047</v>
      </c>
      <c r="H1804" s="16" t="n">
        <v>0.0439009811704069</v>
      </c>
      <c r="I1804" s="23" t="n">
        <f aca="false">G1804-E1804</f>
        <v>0.012325693667238</v>
      </c>
      <c r="J1804" s="17" t="n">
        <f aca="false">100*(G1804-E1804)/E1804</f>
        <v>7.44109647674941</v>
      </c>
      <c r="K1804" s="16" t="n">
        <v>3.89583914798282</v>
      </c>
      <c r="L1804" s="17" t="n">
        <v>260.266577779887</v>
      </c>
      <c r="M1804" s="18" t="n">
        <v>0.000124496400239942</v>
      </c>
      <c r="N1804" s="18" t="n">
        <v>0.000331937737187966</v>
      </c>
      <c r="O1804" s="6" t="str">
        <f aca="false">IF(N1804&lt;0.05,"Yes","No")</f>
        <v>Yes</v>
      </c>
      <c r="P1804" s="16" t="n">
        <v>0.291730409438069</v>
      </c>
      <c r="Q1804" s="17" t="n">
        <v>10.2235287780969</v>
      </c>
      <c r="R1804" s="16" t="n">
        <v>0.00143734039317816</v>
      </c>
      <c r="S1804" s="16" t="n">
        <v>0.196292252930841</v>
      </c>
      <c r="T1804" s="16" t="n">
        <v>0.0122969771238497</v>
      </c>
      <c r="U1804" s="16" t="n">
        <v>0.0230194572491504</v>
      </c>
      <c r="V1804" s="16" t="n">
        <v>0.045904842619448</v>
      </c>
      <c r="W1804" s="6" t="s">
        <v>695</v>
      </c>
      <c r="X1804" s="17" t="n">
        <v>75.3</v>
      </c>
      <c r="Y1804" s="16" t="n">
        <v>0.573938478227181</v>
      </c>
      <c r="Z1804" s="16" t="n">
        <f aca="false">(G1804-E1804)/SQRT(H1804^2/D1804+F1804^2/C1804)</f>
        <v>3.8958391479828</v>
      </c>
      <c r="AA1804" s="24" t="n">
        <f aca="false">ABS(K1804-Z1804)</f>
        <v>1.86517468137026E-014</v>
      </c>
    </row>
    <row r="1805" customFormat="false" ht="15" hidden="false" customHeight="false" outlineLevel="0" collapsed="false">
      <c r="A1805" s="17" t="n">
        <v>2200</v>
      </c>
      <c r="B1805" s="6" t="s">
        <v>620</v>
      </c>
      <c r="C1805" s="6" t="n">
        <v>144</v>
      </c>
      <c r="D1805" s="6" t="n">
        <v>717</v>
      </c>
      <c r="E1805" s="16" t="n">
        <v>0.165801590256807</v>
      </c>
      <c r="F1805" s="16" t="n">
        <v>0.0325249921029282</v>
      </c>
      <c r="G1805" s="16" t="n">
        <v>0.178132410754802</v>
      </c>
      <c r="H1805" s="16" t="n">
        <v>0.0439383104225498</v>
      </c>
      <c r="I1805" s="23" t="n">
        <f aca="false">G1805-E1805</f>
        <v>0.0123308204979949</v>
      </c>
      <c r="J1805" s="17" t="n">
        <f aca="false">100*(G1805-E1805)/E1805</f>
        <v>7.43709422744134</v>
      </c>
      <c r="K1805" s="16" t="n">
        <v>3.89178015139941</v>
      </c>
      <c r="L1805" s="17" t="n">
        <v>260.056999908997</v>
      </c>
      <c r="M1805" s="18" t="n">
        <v>0.000126504440275932</v>
      </c>
      <c r="N1805" s="18" t="n">
        <v>0.00033516497984834</v>
      </c>
      <c r="O1805" s="6" t="str">
        <f aca="false">IF(N1805&lt;0.05,"Yes","No")</f>
        <v>Yes</v>
      </c>
      <c r="P1805" s="16" t="n">
        <v>0.291579902607782</v>
      </c>
      <c r="Q1805" s="17" t="n">
        <v>10.2129826441164</v>
      </c>
      <c r="R1805" s="16" t="n">
        <v>0.00144548460120384</v>
      </c>
      <c r="S1805" s="16" t="n">
        <v>0.198492320962619</v>
      </c>
      <c r="T1805" s="16" t="n">
        <v>0.0123021178598131</v>
      </c>
      <c r="U1805" s="16" t="n">
        <v>0.023035038665357</v>
      </c>
      <c r="V1805" s="16" t="n">
        <v>0.045904842619448</v>
      </c>
      <c r="W1805" s="6" t="s">
        <v>695</v>
      </c>
      <c r="X1805" s="17" t="n">
        <v>75.3</v>
      </c>
      <c r="Y1805" s="16" t="n">
        <v>0.573919107391911</v>
      </c>
      <c r="Z1805" s="16" t="n">
        <f aca="false">(G1805-E1805)/SQRT(H1805^2/D1805+F1805^2/C1805)</f>
        <v>3.89178015139943</v>
      </c>
      <c r="AA1805" s="24" t="n">
        <f aca="false">ABS(K1805-Z1805)</f>
        <v>1.77635683940025E-014</v>
      </c>
    </row>
    <row r="1806" customFormat="false" ht="15" hidden="false" customHeight="false" outlineLevel="0" collapsed="false">
      <c r="A1806" s="17" t="n">
        <v>2201</v>
      </c>
      <c r="B1806" s="6" t="s">
        <v>620</v>
      </c>
      <c r="C1806" s="6" t="n">
        <v>144</v>
      </c>
      <c r="D1806" s="6" t="n">
        <v>717</v>
      </c>
      <c r="E1806" s="16" t="n">
        <v>0.165952617095576</v>
      </c>
      <c r="F1806" s="16" t="n">
        <v>0.0325774224755126</v>
      </c>
      <c r="G1806" s="16" t="n">
        <v>0.178291897675233</v>
      </c>
      <c r="H1806" s="16" t="n">
        <v>0.0439753281364043</v>
      </c>
      <c r="I1806" s="23" t="n">
        <f aca="false">G1806-E1806</f>
        <v>0.0123392805796565</v>
      </c>
      <c r="J1806" s="17" t="n">
        <f aca="false">100*(G1806-E1806)/E1806</f>
        <v>7.43542391533963</v>
      </c>
      <c r="K1806" s="16" t="n">
        <v>3.88898365228576</v>
      </c>
      <c r="L1806" s="17" t="n">
        <v>259.863618270468</v>
      </c>
      <c r="M1806" s="18" t="n">
        <v>0.000127911234883276</v>
      </c>
      <c r="N1806" s="18" t="n">
        <v>0.000337191348167832</v>
      </c>
      <c r="O1806" s="6" t="str">
        <f aca="false">IF(N1806&lt;0.05,"Yes","No")</f>
        <v>Yes</v>
      </c>
      <c r="P1806" s="16" t="n">
        <v>0.291512220907465</v>
      </c>
      <c r="Q1806" s="17" t="n">
        <v>10.2082419071872</v>
      </c>
      <c r="R1806" s="16" t="n">
        <v>0.0014491608559128</v>
      </c>
      <c r="S1806" s="16" t="n">
        <v>0.200293895487559</v>
      </c>
      <c r="T1806" s="16" t="n">
        <v>0.0123105715262045</v>
      </c>
      <c r="U1806" s="16" t="n">
        <v>0.02302108626221</v>
      </c>
      <c r="V1806" s="16" t="n">
        <v>0.045904842619448</v>
      </c>
      <c r="W1806" s="6" t="s">
        <v>695</v>
      </c>
      <c r="X1806" s="17" t="n">
        <v>75.3</v>
      </c>
      <c r="Y1806" s="16" t="n">
        <v>0.573986905315357</v>
      </c>
      <c r="Z1806" s="16" t="n">
        <f aca="false">(G1806-E1806)/SQRT(H1806^2/D1806+F1806^2/C1806)</f>
        <v>3.88898365228576</v>
      </c>
      <c r="AA1806" s="24" t="n">
        <f aca="false">ABS(K1806-Z1806)</f>
        <v>0</v>
      </c>
    </row>
    <row r="1807" customFormat="false" ht="15" hidden="false" customHeight="false" outlineLevel="0" collapsed="false">
      <c r="A1807" s="17" t="n">
        <v>2202</v>
      </c>
      <c r="B1807" s="6" t="s">
        <v>620</v>
      </c>
      <c r="C1807" s="6" t="n">
        <v>144</v>
      </c>
      <c r="D1807" s="6" t="n">
        <v>717</v>
      </c>
      <c r="E1807" s="16" t="n">
        <v>0.16609807457361</v>
      </c>
      <c r="F1807" s="16" t="n">
        <v>0.0326295335528851</v>
      </c>
      <c r="G1807" s="16" t="n">
        <v>0.178445040462656</v>
      </c>
      <c r="H1807" s="16" t="n">
        <v>0.0440124672765693</v>
      </c>
      <c r="I1807" s="23" t="n">
        <f aca="false">G1807-E1807</f>
        <v>0.0123469658890459</v>
      </c>
      <c r="J1807" s="17" t="n">
        <f aca="false">100*(G1807-E1807)/E1807</f>
        <v>7.43353944393504</v>
      </c>
      <c r="K1807" s="16" t="n">
        <v>3.8859756815422</v>
      </c>
      <c r="L1807" s="17" t="n">
        <v>259.674179585436</v>
      </c>
      <c r="M1807" s="18" t="n">
        <v>0.000129438761750221</v>
      </c>
      <c r="N1807" s="18" t="n">
        <v>0.000339795152980043</v>
      </c>
      <c r="O1807" s="6" t="str">
        <f aca="false">IF(N1807&lt;0.05,"Yes","No")</f>
        <v>Yes</v>
      </c>
      <c r="P1807" s="16" t="n">
        <v>0.291425918609477</v>
      </c>
      <c r="Q1807" s="17" t="n">
        <v>10.2021984945106</v>
      </c>
      <c r="R1807" s="16" t="n">
        <v>0.00145386104401006</v>
      </c>
      <c r="S1807" s="16" t="n">
        <v>0.202302668620934</v>
      </c>
      <c r="T1807" s="16" t="n">
        <v>0.0123182670848495</v>
      </c>
      <c r="U1807" s="16" t="n">
        <v>0.023008982725742</v>
      </c>
      <c r="V1807" s="16" t="n">
        <v>0.045904842619448</v>
      </c>
      <c r="W1807" s="6" t="s">
        <v>695</v>
      </c>
      <c r="X1807" s="17" t="n">
        <v>75.3</v>
      </c>
      <c r="Y1807" s="16" t="n">
        <v>0.573919107391911</v>
      </c>
      <c r="Z1807" s="16" t="n">
        <f aca="false">(G1807-E1807)/SQRT(H1807^2/D1807+F1807^2/C1807)</f>
        <v>3.88597568154219</v>
      </c>
      <c r="AA1807" s="24" t="n">
        <f aca="false">ABS(K1807-Z1807)</f>
        <v>0</v>
      </c>
    </row>
    <row r="1808" customFormat="false" ht="15" hidden="false" customHeight="false" outlineLevel="0" collapsed="false">
      <c r="A1808" s="17" t="n">
        <v>2203</v>
      </c>
      <c r="B1808" s="6" t="s">
        <v>620</v>
      </c>
      <c r="C1808" s="6" t="n">
        <v>144</v>
      </c>
      <c r="D1808" s="6" t="n">
        <v>717</v>
      </c>
      <c r="E1808" s="16" t="n">
        <v>0.166237589851436</v>
      </c>
      <c r="F1808" s="16" t="n">
        <v>0.0326818907249769</v>
      </c>
      <c r="G1808" s="16" t="n">
        <v>0.178592044730233</v>
      </c>
      <c r="H1808" s="16" t="n">
        <v>0.044049911722479</v>
      </c>
      <c r="I1808" s="23" t="n">
        <f aca="false">G1808-E1808</f>
        <v>0.0123544548787973</v>
      </c>
      <c r="J1808" s="17" t="n">
        <f aca="false">100*(G1808-E1808)/E1808</f>
        <v>7.43180582071619</v>
      </c>
      <c r="K1808" s="16" t="n">
        <v>3.88288534439743</v>
      </c>
      <c r="L1808" s="17" t="n">
        <v>259.485361237422</v>
      </c>
      <c r="M1808" s="18" t="n">
        <v>0.00013102537143526</v>
      </c>
      <c r="N1808" s="18" t="n">
        <v>0.000340980371063927</v>
      </c>
      <c r="O1808" s="6" t="str">
        <f aca="false">IF(N1808&lt;0.05,"Yes","No")</f>
        <v>Yes</v>
      </c>
      <c r="P1808" s="16" t="n">
        <v>0.29133309395969</v>
      </c>
      <c r="Q1808" s="17" t="n">
        <v>10.19570034441</v>
      </c>
      <c r="R1808" s="16" t="n">
        <v>0.00145893215942802</v>
      </c>
      <c r="S1808" s="16" t="n">
        <v>0.204438740532387</v>
      </c>
      <c r="T1808" s="16" t="n">
        <v>0.0123257814689035</v>
      </c>
      <c r="U1808" s="16" t="n">
        <v>0.0229931196199815</v>
      </c>
      <c r="V1808" s="16" t="n">
        <v>0.045904842619448</v>
      </c>
      <c r="W1808" s="6" t="s">
        <v>695</v>
      </c>
      <c r="X1808" s="17" t="n">
        <v>75.3</v>
      </c>
      <c r="Y1808" s="16" t="n">
        <v>0.573938478227181</v>
      </c>
      <c r="Z1808" s="16" t="n">
        <f aca="false">(G1808-E1808)/SQRT(H1808^2/D1808+F1808^2/C1808)</f>
        <v>3.88288534439743</v>
      </c>
      <c r="AA1808" s="24" t="n">
        <f aca="false">ABS(K1808-Z1808)</f>
        <v>0</v>
      </c>
    </row>
    <row r="1809" customFormat="false" ht="15" hidden="false" customHeight="false" outlineLevel="0" collapsed="false">
      <c r="A1809" s="17" t="n">
        <v>2204</v>
      </c>
      <c r="B1809" s="6" t="s">
        <v>620</v>
      </c>
      <c r="C1809" s="6" t="n">
        <v>144</v>
      </c>
      <c r="D1809" s="6" t="n">
        <v>717</v>
      </c>
      <c r="E1809" s="16" t="n">
        <v>0.16636925832265</v>
      </c>
      <c r="F1809" s="16" t="n">
        <v>0.0327294831654388</v>
      </c>
      <c r="G1809" s="16" t="n">
        <v>0.178734754948686</v>
      </c>
      <c r="H1809" s="16" t="n">
        <v>0.044087472611984</v>
      </c>
      <c r="I1809" s="23" t="n">
        <f aca="false">G1809-E1809</f>
        <v>0.0123654966260363</v>
      </c>
      <c r="J1809" s="17" t="n">
        <f aca="false">100*(G1809-E1809)/E1809</f>
        <v>7.43256100959178</v>
      </c>
      <c r="K1809" s="16" t="n">
        <v>3.88132961360688</v>
      </c>
      <c r="L1809" s="17" t="n">
        <v>259.334396770187</v>
      </c>
      <c r="M1809" s="18" t="n">
        <v>0.00013183755854487</v>
      </c>
      <c r="N1809" s="18" t="n">
        <v>0.000340980371063927</v>
      </c>
      <c r="O1809" s="6" t="str">
        <f aca="false">IF(N1809&lt;0.05,"Yes","No")</f>
        <v>Yes</v>
      </c>
      <c r="P1809" s="16" t="n">
        <v>0.29132763949344</v>
      </c>
      <c r="Q1809" s="17" t="n">
        <v>10.1953185712165</v>
      </c>
      <c r="R1809" s="16" t="n">
        <v>0.00145923065045835</v>
      </c>
      <c r="S1809" s="16" t="n">
        <v>0.206012375915462</v>
      </c>
      <c r="T1809" s="16" t="n">
        <v>0.0123368363196227</v>
      </c>
      <c r="U1809" s="16" t="n">
        <v>0.0229487217088004</v>
      </c>
      <c r="V1809" s="16" t="n">
        <v>0.045904842619448</v>
      </c>
      <c r="W1809" s="6" t="s">
        <v>695</v>
      </c>
      <c r="X1809" s="17" t="n">
        <v>75.3</v>
      </c>
      <c r="Y1809" s="16" t="n">
        <v>0.573928792809546</v>
      </c>
      <c r="Z1809" s="16" t="n">
        <f aca="false">(G1809-E1809)/SQRT(H1809^2/D1809+F1809^2/C1809)</f>
        <v>3.88132961360687</v>
      </c>
      <c r="AA1809" s="24" t="n">
        <f aca="false">ABS(K1809-Z1809)</f>
        <v>0</v>
      </c>
    </row>
    <row r="1810" customFormat="false" ht="15" hidden="false" customHeight="false" outlineLevel="0" collapsed="false">
      <c r="A1810" s="17" t="n">
        <v>2205</v>
      </c>
      <c r="B1810" s="6" t="s">
        <v>620</v>
      </c>
      <c r="C1810" s="6" t="n">
        <v>144</v>
      </c>
      <c r="D1810" s="6" t="n">
        <v>717</v>
      </c>
      <c r="E1810" s="16" t="n">
        <v>0.166493192625543</v>
      </c>
      <c r="F1810" s="16" t="n">
        <v>0.0327725213628909</v>
      </c>
      <c r="G1810" s="16" t="n">
        <v>0.178872073035443</v>
      </c>
      <c r="H1810" s="16" t="n">
        <v>0.0441242446465485</v>
      </c>
      <c r="I1810" s="23" t="n">
        <f aca="false">G1810-E1810</f>
        <v>0.0123788804099005</v>
      </c>
      <c r="J1810" s="17" t="n">
        <f aca="false">100*(G1810-E1810)/E1810</f>
        <v>7.43506699264376</v>
      </c>
      <c r="K1810" s="16" t="n">
        <v>3.88092565686698</v>
      </c>
      <c r="L1810" s="17" t="n">
        <v>259.214241544274</v>
      </c>
      <c r="M1810" s="18" t="n">
        <v>0.00013205869552401</v>
      </c>
      <c r="N1810" s="18" t="n">
        <v>0.000340980371063927</v>
      </c>
      <c r="O1810" s="6" t="str">
        <f aca="false">IF(N1810&lt;0.05,"Yes","No")</f>
        <v>Yes</v>
      </c>
      <c r="P1810" s="16" t="n">
        <v>0.291386023920435</v>
      </c>
      <c r="Q1810" s="17" t="n">
        <v>10.1994054301228</v>
      </c>
      <c r="R1810" s="16" t="n">
        <v>0.00145603853847783</v>
      </c>
      <c r="S1810" s="16" t="n">
        <v>0.207399899319837</v>
      </c>
      <c r="T1810" s="16" t="n">
        <v>0.0123502239055532</v>
      </c>
      <c r="U1810" s="16" t="n">
        <v>0.0228815466842956</v>
      </c>
      <c r="V1810" s="16" t="n">
        <v>0.045904842619448</v>
      </c>
      <c r="W1810" s="6" t="s">
        <v>695</v>
      </c>
      <c r="X1810" s="17" t="n">
        <v>75.4</v>
      </c>
      <c r="Y1810" s="16" t="n">
        <v>0.573977219897722</v>
      </c>
      <c r="Z1810" s="16" t="n">
        <f aca="false">(G1810-E1810)/SQRT(H1810^2/D1810+F1810^2/C1810)</f>
        <v>3.88092565686698</v>
      </c>
      <c r="AA1810" s="24" t="n">
        <f aca="false">ABS(K1810-Z1810)</f>
        <v>0</v>
      </c>
    </row>
    <row r="1811" customFormat="false" ht="15" hidden="false" customHeight="false" outlineLevel="0" collapsed="false">
      <c r="A1811" s="17" t="n">
        <v>2206</v>
      </c>
      <c r="B1811" s="6" t="s">
        <v>620</v>
      </c>
      <c r="C1811" s="6" t="n">
        <v>144</v>
      </c>
      <c r="D1811" s="6" t="n">
        <v>717</v>
      </c>
      <c r="E1811" s="16" t="n">
        <v>0.16661122141199</v>
      </c>
      <c r="F1811" s="16" t="n">
        <v>0.0328168559362959</v>
      </c>
      <c r="G1811" s="16" t="n">
        <v>0.179003989149919</v>
      </c>
      <c r="H1811" s="16" t="n">
        <v>0.0441620917403552</v>
      </c>
      <c r="I1811" s="23" t="n">
        <f aca="false">G1811-E1811</f>
        <v>0.0123927677379291</v>
      </c>
      <c r="J1811" s="17" t="n">
        <f aca="false">100*(G1811-E1811)/E1811</f>
        <v>7.43813509852662</v>
      </c>
      <c r="K1811" s="16" t="n">
        <v>3.88054255254897</v>
      </c>
      <c r="L1811" s="17" t="n">
        <v>259.0906827923</v>
      </c>
      <c r="M1811" s="18" t="n">
        <v>0.000132269872640219</v>
      </c>
      <c r="N1811" s="18" t="n">
        <v>0.000340980371063927</v>
      </c>
      <c r="O1811" s="6" t="str">
        <f aca="false">IF(N1811&lt;0.05,"Yes","No")</f>
        <v>Yes</v>
      </c>
      <c r="P1811" s="16" t="n">
        <v>0.291448608105418</v>
      </c>
      <c r="Q1811" s="17" t="n">
        <v>10.2037871778624</v>
      </c>
      <c r="R1811" s="16" t="n">
        <v>0.00145262396883983</v>
      </c>
      <c r="S1811" s="16" t="n">
        <v>0.208684351427986</v>
      </c>
      <c r="T1811" s="16" t="n">
        <v>0.0123641219186045</v>
      </c>
      <c r="U1811" s="16" t="n">
        <v>0.0228086966479667</v>
      </c>
      <c r="V1811" s="16" t="n">
        <v>0.045904842619448</v>
      </c>
      <c r="W1811" s="6" t="s">
        <v>695</v>
      </c>
      <c r="X1811" s="17" t="n">
        <v>75.4</v>
      </c>
      <c r="Y1811" s="16" t="n">
        <v>0.573851309468464</v>
      </c>
      <c r="Z1811" s="16" t="n">
        <f aca="false">(G1811-E1811)/SQRT(H1811^2/D1811+F1811^2/C1811)</f>
        <v>3.88054255254895</v>
      </c>
      <c r="AA1811" s="24" t="n">
        <f aca="false">ABS(K1811-Z1811)</f>
        <v>1.77635683940025E-014</v>
      </c>
    </row>
    <row r="1812" customFormat="false" ht="15" hidden="false" customHeight="false" outlineLevel="0" collapsed="false">
      <c r="A1812" s="17" t="n">
        <v>2207</v>
      </c>
      <c r="B1812" s="6" t="s">
        <v>620</v>
      </c>
      <c r="C1812" s="6" t="n">
        <v>144</v>
      </c>
      <c r="D1812" s="6" t="n">
        <v>717</v>
      </c>
      <c r="E1812" s="16" t="n">
        <v>0.166719762349708</v>
      </c>
      <c r="F1812" s="16" t="n">
        <v>0.0328561322146222</v>
      </c>
      <c r="G1812" s="16" t="n">
        <v>0.179130165418155</v>
      </c>
      <c r="H1812" s="16" t="n">
        <v>0.0441996964118345</v>
      </c>
      <c r="I1812" s="23" t="n">
        <f aca="false">G1812-E1812</f>
        <v>0.0124104030684472</v>
      </c>
      <c r="J1812" s="17" t="n">
        <f aca="false">100*(G1812-E1812)/E1812</f>
        <v>7.44387041676282</v>
      </c>
      <c r="K1812" s="16" t="n">
        <v>3.88177631707577</v>
      </c>
      <c r="L1812" s="17" t="n">
        <v>259.004568389776</v>
      </c>
      <c r="M1812" s="18" t="n">
        <v>0.000131647438238805</v>
      </c>
      <c r="N1812" s="18" t="n">
        <v>0.000340980371063927</v>
      </c>
      <c r="O1812" s="6" t="str">
        <f aca="false">IF(N1812&lt;0.05,"Yes","No")</f>
        <v>Yes</v>
      </c>
      <c r="P1812" s="16" t="n">
        <v>0.291605039626554</v>
      </c>
      <c r="Q1812" s="17" t="n">
        <v>10.2147436365593</v>
      </c>
      <c r="R1812" s="16" t="n">
        <v>0.00144412143263148</v>
      </c>
      <c r="S1812" s="16" t="n">
        <v>0.209116551613661</v>
      </c>
      <c r="T1812" s="16" t="n">
        <v>0.0123817745359684</v>
      </c>
      <c r="U1812" s="16" t="n">
        <v>0.0227019941760748</v>
      </c>
      <c r="V1812" s="16" t="n">
        <v>0.0458850306749041</v>
      </c>
      <c r="W1812" s="6" t="s">
        <v>695</v>
      </c>
      <c r="X1812" s="17" t="n">
        <v>75.4</v>
      </c>
      <c r="Y1812" s="16" t="n">
        <v>0.573870680303735</v>
      </c>
      <c r="Z1812" s="16" t="n">
        <f aca="false">(G1812-E1812)/SQRT(H1812^2/D1812+F1812^2/C1812)</f>
        <v>3.88177631707579</v>
      </c>
      <c r="AA1812" s="24" t="n">
        <f aca="false">ABS(K1812-Z1812)</f>
        <v>1.73194791841524E-014</v>
      </c>
    </row>
    <row r="1813" customFormat="false" ht="15" hidden="false" customHeight="false" outlineLevel="0" collapsed="false">
      <c r="A1813" s="17" t="n">
        <v>2208</v>
      </c>
      <c r="B1813" s="6" t="s">
        <v>620</v>
      </c>
      <c r="C1813" s="6" t="n">
        <v>144</v>
      </c>
      <c r="D1813" s="6" t="n">
        <v>717</v>
      </c>
      <c r="E1813" s="16" t="n">
        <v>0.166823733287553</v>
      </c>
      <c r="F1813" s="16" t="n">
        <v>0.0328990794794108</v>
      </c>
      <c r="G1813" s="16" t="n">
        <v>0.179250310290724</v>
      </c>
      <c r="H1813" s="16" t="n">
        <v>0.0442389182480382</v>
      </c>
      <c r="I1813" s="23" t="n">
        <f aca="false">G1813-E1813</f>
        <v>0.0124265770031713</v>
      </c>
      <c r="J1813" s="17" t="n">
        <f aca="false">100*(G1813-E1813)/E1813</f>
        <v>7.44892633577003</v>
      </c>
      <c r="K1813" s="16" t="n">
        <v>3.88219505224054</v>
      </c>
      <c r="L1813" s="17" t="n">
        <v>258.899985977424</v>
      </c>
      <c r="M1813" s="18" t="n">
        <v>0.000131445629659726</v>
      </c>
      <c r="N1813" s="18" t="n">
        <v>0.000340980371063927</v>
      </c>
      <c r="O1813" s="6" t="str">
        <f aca="false">IF(N1813&lt;0.05,"Yes","No")</f>
        <v>Yes</v>
      </c>
      <c r="P1813" s="16" t="n">
        <v>0.291714042416952</v>
      </c>
      <c r="Q1813" s="17" t="n">
        <v>10.2223816641029</v>
      </c>
      <c r="R1813" s="16" t="n">
        <v>0.00143822398573116</v>
      </c>
      <c r="S1813" s="16" t="n">
        <v>0.210188904312124</v>
      </c>
      <c r="T1813" s="16" t="n">
        <v>0.0123979585699678</v>
      </c>
      <c r="U1813" s="16" t="n">
        <v>0.0226106518415855</v>
      </c>
      <c r="V1813" s="16" t="n">
        <v>0.0458100091795286</v>
      </c>
      <c r="W1813" s="6" t="s">
        <v>695</v>
      </c>
      <c r="X1813" s="17" t="n">
        <v>75.5</v>
      </c>
      <c r="Y1813" s="16" t="n">
        <v>0.5738609948861</v>
      </c>
      <c r="Z1813" s="16" t="n">
        <f aca="false">(G1813-E1813)/SQRT(H1813^2/D1813+F1813^2/C1813)</f>
        <v>3.88219505224052</v>
      </c>
      <c r="AA1813" s="24" t="n">
        <f aca="false">ABS(K1813-Z1813)</f>
        <v>1.64313007644523E-014</v>
      </c>
    </row>
    <row r="1814" customFormat="false" ht="15" hidden="false" customHeight="false" outlineLevel="0" collapsed="false">
      <c r="A1814" s="17" t="n">
        <v>2209</v>
      </c>
      <c r="B1814" s="6" t="s">
        <v>620</v>
      </c>
      <c r="C1814" s="6" t="n">
        <v>144</v>
      </c>
      <c r="D1814" s="6" t="n">
        <v>717</v>
      </c>
      <c r="E1814" s="16" t="n">
        <v>0.166922996079342</v>
      </c>
      <c r="F1814" s="16" t="n">
        <v>0.0329475128160474</v>
      </c>
      <c r="G1814" s="16" t="n">
        <v>0.179365760528559</v>
      </c>
      <c r="H1814" s="16" t="n">
        <v>0.0442812135827972</v>
      </c>
      <c r="I1814" s="23" t="n">
        <f aca="false">G1814-E1814</f>
        <v>0.0124427644492169</v>
      </c>
      <c r="J1814" s="17" t="n">
        <f aca="false">100*(G1814-E1814)/E1814</f>
        <v>7.45419429405795</v>
      </c>
      <c r="K1814" s="16" t="n">
        <v>3.88207074305569</v>
      </c>
      <c r="L1814" s="17" t="n">
        <v>258.771540672315</v>
      </c>
      <c r="M1814" s="18" t="n">
        <v>0.000131524166472523</v>
      </c>
      <c r="N1814" s="18" t="n">
        <v>0.000340980371063927</v>
      </c>
      <c r="O1814" s="6" t="str">
        <f aca="false">IF(N1814&lt;0.05,"Yes","No")</f>
        <v>Yes</v>
      </c>
      <c r="P1814" s="16" t="n">
        <v>0.291800079259142</v>
      </c>
      <c r="Q1814" s="17" t="n">
        <v>10.2284124408793</v>
      </c>
      <c r="R1814" s="16" t="n">
        <v>0.0014335847927094</v>
      </c>
      <c r="S1814" s="16" t="n">
        <v>0.211762154283228</v>
      </c>
      <c r="T1814" s="16" t="n">
        <v>0.01241415687043</v>
      </c>
      <c r="U1814" s="16" t="n">
        <v>0.0225182221258237</v>
      </c>
      <c r="V1814" s="16" t="n">
        <v>0.045706617686807</v>
      </c>
      <c r="W1814" s="6" t="s">
        <v>695</v>
      </c>
      <c r="X1814" s="17" t="n">
        <v>75.5</v>
      </c>
      <c r="Y1814" s="16" t="n">
        <v>0.573793196962653</v>
      </c>
      <c r="Z1814" s="16" t="n">
        <f aca="false">(G1814-E1814)/SQRT(H1814^2/D1814+F1814^2/C1814)</f>
        <v>3.8820707430557</v>
      </c>
      <c r="AA1814" s="24" t="n">
        <f aca="false">ABS(K1814-Z1814)</f>
        <v>0</v>
      </c>
    </row>
    <row r="1815" customFormat="false" ht="15" hidden="false" customHeight="false" outlineLevel="0" collapsed="false">
      <c r="A1815" s="17" t="n">
        <v>2210</v>
      </c>
      <c r="B1815" s="6" t="s">
        <v>620</v>
      </c>
      <c r="C1815" s="6" t="n">
        <v>144</v>
      </c>
      <c r="D1815" s="6" t="n">
        <v>717</v>
      </c>
      <c r="E1815" s="16" t="n">
        <v>0.167015076770137</v>
      </c>
      <c r="F1815" s="16" t="n">
        <v>0.0329906586130117</v>
      </c>
      <c r="G1815" s="16" t="n">
        <v>0.17947305096742</v>
      </c>
      <c r="H1815" s="16" t="n">
        <v>0.044320746135085</v>
      </c>
      <c r="I1815" s="23" t="n">
        <f aca="false">G1815-E1815</f>
        <v>0.0124579741972833</v>
      </c>
      <c r="J1815" s="17" t="n">
        <f aca="false">100*(G1815-E1815)/E1815</f>
        <v>7.45919137254253</v>
      </c>
      <c r="K1815" s="16" t="n">
        <v>3.88216292559244</v>
      </c>
      <c r="L1815" s="17" t="n">
        <v>258.667912075127</v>
      </c>
      <c r="M1815" s="18" t="n">
        <v>0.00013148919770882</v>
      </c>
      <c r="N1815" s="18" t="n">
        <v>0.000340980371063927</v>
      </c>
      <c r="O1815" s="6" t="str">
        <f aca="false">IF(N1815&lt;0.05,"Yes","No")</f>
        <v>Yes</v>
      </c>
      <c r="P1815" s="16" t="n">
        <v>0.291884072571672</v>
      </c>
      <c r="Q1815" s="17" t="n">
        <v>10.2343016914349</v>
      </c>
      <c r="R1815" s="16" t="n">
        <v>0.00142906912246288</v>
      </c>
      <c r="S1815" s="16" t="n">
        <v>0.213098572876326</v>
      </c>
      <c r="T1815" s="16" t="n">
        <v>0.0124293745693733</v>
      </c>
      <c r="U1815" s="16" t="n">
        <v>0.022436821776752</v>
      </c>
      <c r="V1815" s="16" t="n">
        <v>0.0456563526984314</v>
      </c>
      <c r="W1815" s="6" t="s">
        <v>695</v>
      </c>
      <c r="X1815" s="17" t="n">
        <v>75.5</v>
      </c>
      <c r="Y1815" s="16" t="n">
        <v>0.573822253215559</v>
      </c>
      <c r="Z1815" s="16" t="n">
        <f aca="false">(G1815-E1815)/SQRT(H1815^2/D1815+F1815^2/C1815)</f>
        <v>3.88216292559245</v>
      </c>
      <c r="AA1815" s="24" t="n">
        <f aca="false">ABS(K1815-Z1815)</f>
        <v>1.73194791841524E-014</v>
      </c>
    </row>
    <row r="1816" customFormat="false" ht="15" hidden="false" customHeight="false" outlineLevel="0" collapsed="false">
      <c r="A1816" s="17" t="n">
        <v>2211</v>
      </c>
      <c r="B1816" s="6" t="s">
        <v>620</v>
      </c>
      <c r="C1816" s="6" t="n">
        <v>144</v>
      </c>
      <c r="D1816" s="6" t="n">
        <v>717</v>
      </c>
      <c r="E1816" s="16" t="n">
        <v>0.167099652915365</v>
      </c>
      <c r="F1816" s="16" t="n">
        <v>0.0330317552720314</v>
      </c>
      <c r="G1816" s="16" t="n">
        <v>0.179572042987021</v>
      </c>
      <c r="H1816" s="16" t="n">
        <v>0.0443596372075922</v>
      </c>
      <c r="I1816" s="23" t="n">
        <f aca="false">G1816-E1816</f>
        <v>0.0124723900716556</v>
      </c>
      <c r="J1816" s="17" t="n">
        <f aca="false">100*(G1816-E1816)/E1816</f>
        <v>7.46404307492656</v>
      </c>
      <c r="K1816" s="16" t="n">
        <v>3.8821993807517</v>
      </c>
      <c r="L1816" s="17" t="n">
        <v>258.576430934275</v>
      </c>
      <c r="M1816" s="18" t="n">
        <v>0.000131481292077889</v>
      </c>
      <c r="N1816" s="18" t="n">
        <v>0.000340980371063927</v>
      </c>
      <c r="O1816" s="6" t="str">
        <f aca="false">IF(N1816&lt;0.05,"Yes","No")</f>
        <v>Yes</v>
      </c>
      <c r="P1816" s="16" t="n">
        <v>0.291954928642715</v>
      </c>
      <c r="Q1816" s="17" t="n">
        <v>10.2392711330315</v>
      </c>
      <c r="R1816" s="16" t="n">
        <v>0.00142526995810689</v>
      </c>
      <c r="S1816" s="16" t="n">
        <v>0.214499982124077</v>
      </c>
      <c r="T1816" s="16" t="n">
        <v>0.0124437917139591</v>
      </c>
      <c r="U1816" s="16" t="n">
        <v>0.0223662934661957</v>
      </c>
      <c r="V1816" s="16" t="n">
        <v>0.0455914201572632</v>
      </c>
      <c r="W1816" s="6" t="s">
        <v>695</v>
      </c>
      <c r="X1816" s="17" t="n">
        <v>75.5</v>
      </c>
      <c r="Y1816" s="16" t="n">
        <v>0.573754455292112</v>
      </c>
      <c r="Z1816" s="16" t="n">
        <f aca="false">(G1816-E1816)/SQRT(H1816^2/D1816+F1816^2/C1816)</f>
        <v>3.8821993807517</v>
      </c>
      <c r="AA1816" s="24" t="n">
        <f aca="false">ABS(K1816-Z1816)</f>
        <v>0</v>
      </c>
    </row>
    <row r="1817" customFormat="false" ht="15" hidden="false" customHeight="false" outlineLevel="0" collapsed="false">
      <c r="A1817" s="17" t="n">
        <v>2212</v>
      </c>
      <c r="B1817" s="6" t="s">
        <v>620</v>
      </c>
      <c r="C1817" s="6" t="n">
        <v>144</v>
      </c>
      <c r="D1817" s="6" t="n">
        <v>717</v>
      </c>
      <c r="E1817" s="16" t="n">
        <v>0.167179765852375</v>
      </c>
      <c r="F1817" s="16" t="n">
        <v>0.0330722465899833</v>
      </c>
      <c r="G1817" s="16" t="n">
        <v>0.179666781888929</v>
      </c>
      <c r="H1817" s="16" t="n">
        <v>0.04439846190435</v>
      </c>
      <c r="I1817" s="23" t="n">
        <f aca="false">G1817-E1817</f>
        <v>0.012487016036554</v>
      </c>
      <c r="J1817" s="17" t="n">
        <f aca="false">100*(G1817-E1817)/E1817</f>
        <v>7.46921493333135</v>
      </c>
      <c r="K1817" s="16" t="n">
        <v>3.88235468657814</v>
      </c>
      <c r="L1817" s="17" t="n">
        <v>258.489391902424</v>
      </c>
      <c r="M1817" s="18" t="n">
        <v>0.000131412173613445</v>
      </c>
      <c r="N1817" s="18" t="n">
        <v>0.000340980371063927</v>
      </c>
      <c r="O1817" s="6" t="str">
        <f aca="false">IF(N1817&lt;0.05,"Yes","No")</f>
        <v>Yes</v>
      </c>
      <c r="P1817" s="16" t="n">
        <v>0.292031491486198</v>
      </c>
      <c r="Q1817" s="17" t="n">
        <v>10.2446421710118</v>
      </c>
      <c r="R1817" s="16" t="n">
        <v>0.00142117529362272</v>
      </c>
      <c r="S1817" s="16" t="n">
        <v>0.215929113018466</v>
      </c>
      <c r="T1817" s="16" t="n">
        <v>0.0124584076152715</v>
      </c>
      <c r="U1817" s="16" t="n">
        <v>0.0222952135524725</v>
      </c>
      <c r="V1817" s="16" t="n">
        <v>0.0455772007978885</v>
      </c>
      <c r="W1817" s="6" t="s">
        <v>695</v>
      </c>
      <c r="X1817" s="17" t="n">
        <v>75.5</v>
      </c>
      <c r="Y1817" s="16" t="n">
        <v>0.573793196962653</v>
      </c>
      <c r="Z1817" s="16" t="n">
        <f aca="false">(G1817-E1817)/SQRT(H1817^2/D1817+F1817^2/C1817)</f>
        <v>3.88235468657812</v>
      </c>
      <c r="AA1817" s="24" t="n">
        <f aca="false">ABS(K1817-Z1817)</f>
        <v>1.77635683940025E-014</v>
      </c>
    </row>
    <row r="1818" customFormat="false" ht="15" hidden="false" customHeight="false" outlineLevel="0" collapsed="false">
      <c r="A1818" s="17" t="n">
        <v>2213</v>
      </c>
      <c r="B1818" s="6" t="s">
        <v>620</v>
      </c>
      <c r="C1818" s="6" t="n">
        <v>144</v>
      </c>
      <c r="D1818" s="6" t="n">
        <v>717</v>
      </c>
      <c r="E1818" s="16" t="n">
        <v>0.167251021653</v>
      </c>
      <c r="F1818" s="16" t="n">
        <v>0.0331085491294477</v>
      </c>
      <c r="G1818" s="16" t="n">
        <v>0.179754567570267</v>
      </c>
      <c r="H1818" s="16" t="n">
        <v>0.0444357486537495</v>
      </c>
      <c r="I1818" s="23" t="n">
        <f aca="false">G1818-E1818</f>
        <v>0.0125035459172676</v>
      </c>
      <c r="J1818" s="17" t="n">
        <f aca="false">100*(G1818-E1818)/E1818</f>
        <v>7.47591601754699</v>
      </c>
      <c r="K1818" s="16" t="n">
        <v>3.88349729981772</v>
      </c>
      <c r="L1818" s="17" t="n">
        <v>258.425415770223</v>
      </c>
      <c r="M1818" s="18" t="n">
        <v>0.000130837441541984</v>
      </c>
      <c r="N1818" s="18" t="n">
        <v>0.000340980371063927</v>
      </c>
      <c r="O1818" s="6" t="str">
        <f aca="false">IF(N1818&lt;0.05,"Yes","No")</f>
        <v>Yes</v>
      </c>
      <c r="P1818" s="16" t="n">
        <v>0.292165189688342</v>
      </c>
      <c r="Q1818" s="17" t="n">
        <v>10.2540247466341</v>
      </c>
      <c r="R1818" s="16" t="n">
        <v>0.00141405100782139</v>
      </c>
      <c r="S1818" s="16" t="n">
        <v>0.216831315857014</v>
      </c>
      <c r="T1818" s="16" t="n">
        <v>0.0124749552826968</v>
      </c>
      <c r="U1818" s="16" t="n">
        <v>0.0221990017978072</v>
      </c>
      <c r="V1818" s="16" t="n">
        <v>0.0455025392948224</v>
      </c>
      <c r="W1818" s="6" t="s">
        <v>695</v>
      </c>
      <c r="X1818" s="17" t="n">
        <v>75.5</v>
      </c>
      <c r="Y1818" s="16" t="n">
        <v>0.5738609948861</v>
      </c>
      <c r="Z1818" s="16" t="n">
        <f aca="false">(G1818-E1818)/SQRT(H1818^2/D1818+F1818^2/C1818)</f>
        <v>3.88349729981775</v>
      </c>
      <c r="AA1818" s="24" t="n">
        <f aca="false">ABS(K1818-Z1818)</f>
        <v>2.53130849614536E-014</v>
      </c>
    </row>
    <row r="1819" customFormat="false" ht="15" hidden="false" customHeight="false" outlineLevel="0" collapsed="false">
      <c r="A1819" s="17" t="n">
        <v>2214</v>
      </c>
      <c r="B1819" s="6" t="s">
        <v>620</v>
      </c>
      <c r="C1819" s="6" t="n">
        <v>144</v>
      </c>
      <c r="D1819" s="6" t="n">
        <v>717</v>
      </c>
      <c r="E1819" s="16" t="n">
        <v>0.1673125234536</v>
      </c>
      <c r="F1819" s="16" t="n">
        <v>0.0331456852278766</v>
      </c>
      <c r="G1819" s="16" t="n">
        <v>0.17983291854087</v>
      </c>
      <c r="H1819" s="16" t="n">
        <v>0.0444726801614392</v>
      </c>
      <c r="I1819" s="23" t="n">
        <f aca="false">G1819-E1819</f>
        <v>0.0125203950872696</v>
      </c>
      <c r="J1819" s="17" t="n">
        <f aca="false">100*(G1819-E1819)/E1819</f>
        <v>7.48323845031351</v>
      </c>
      <c r="K1819" s="16" t="n">
        <v>3.884673070949</v>
      </c>
      <c r="L1819" s="17" t="n">
        <v>258.353376733333</v>
      </c>
      <c r="M1819" s="18" t="n">
        <v>0.000130249258885872</v>
      </c>
      <c r="N1819" s="18" t="n">
        <v>0.00034078915681098</v>
      </c>
      <c r="O1819" s="6" t="str">
        <f aca="false">IF(N1819&lt;0.05,"Yes","No")</f>
        <v>Yes</v>
      </c>
      <c r="P1819" s="16" t="n">
        <v>0.292307477024975</v>
      </c>
      <c r="Q1819" s="17" t="n">
        <v>10.2640148015793</v>
      </c>
      <c r="R1819" s="16" t="n">
        <v>0.00140650528036681</v>
      </c>
      <c r="S1819" s="16" t="n">
        <v>0.218010262773296</v>
      </c>
      <c r="T1819" s="16" t="n">
        <v>0.0124918265753074</v>
      </c>
      <c r="U1819" s="16" t="n">
        <v>0.0220942508063616</v>
      </c>
      <c r="V1819" s="16" t="n">
        <v>0.0454207641332346</v>
      </c>
      <c r="W1819" s="6" t="s">
        <v>695</v>
      </c>
      <c r="X1819" s="17" t="n">
        <v>75.5</v>
      </c>
      <c r="Y1819" s="16" t="n">
        <v>0.573831938633194</v>
      </c>
      <c r="Z1819" s="16" t="n">
        <f aca="false">(G1819-E1819)/SQRT(H1819^2/D1819+F1819^2/C1819)</f>
        <v>3.88467307094899</v>
      </c>
      <c r="AA1819" s="24" t="n">
        <f aca="false">ABS(K1819-Z1819)</f>
        <v>0</v>
      </c>
    </row>
    <row r="1820" customFormat="false" ht="15" hidden="false" customHeight="false" outlineLevel="0" collapsed="false">
      <c r="A1820" s="17" t="n">
        <v>2215</v>
      </c>
      <c r="B1820" s="6" t="s">
        <v>620</v>
      </c>
      <c r="C1820" s="6" t="n">
        <v>144</v>
      </c>
      <c r="D1820" s="6" t="n">
        <v>717</v>
      </c>
      <c r="E1820" s="16" t="n">
        <v>0.167366564066874</v>
      </c>
      <c r="F1820" s="16" t="n">
        <v>0.0331835040419979</v>
      </c>
      <c r="G1820" s="16" t="n">
        <v>0.179903821850837</v>
      </c>
      <c r="H1820" s="16" t="n">
        <v>0.0445114024097161</v>
      </c>
      <c r="I1820" s="23" t="n">
        <f aca="false">G1820-E1820</f>
        <v>0.0125372577839635</v>
      </c>
      <c r="J1820" s="17" t="n">
        <f aca="false">100*(G1820-E1820)/E1820</f>
        <v>7.49089751221401</v>
      </c>
      <c r="K1820" s="16" t="n">
        <v>3.8857502972026</v>
      </c>
      <c r="L1820" s="17" t="n">
        <v>258.286397967359</v>
      </c>
      <c r="M1820" s="18" t="n">
        <v>0.000129712704527199</v>
      </c>
      <c r="N1820" s="18" t="n">
        <v>0.000339808469091826</v>
      </c>
      <c r="O1820" s="6" t="str">
        <f aca="false">IF(N1820&lt;0.05,"Yes","No")</f>
        <v>Yes</v>
      </c>
      <c r="P1820" s="16" t="n">
        <v>0.292438642131331</v>
      </c>
      <c r="Q1820" s="17" t="n">
        <v>10.273228268579</v>
      </c>
      <c r="R1820" s="16" t="n">
        <v>0.0013995823442335</v>
      </c>
      <c r="S1820" s="16" t="n">
        <v>0.219098749762185</v>
      </c>
      <c r="T1820" s="16" t="n">
        <v>0.0125087080289059</v>
      </c>
      <c r="U1820" s="16" t="n">
        <v>0.0219951960172318</v>
      </c>
      <c r="V1820" s="16" t="n">
        <v>0.0453057910119647</v>
      </c>
      <c r="W1820" s="6" t="s">
        <v>695</v>
      </c>
      <c r="X1820" s="17" t="n">
        <v>75.5</v>
      </c>
      <c r="Y1820" s="16" t="n">
        <v>0.573754455292112</v>
      </c>
      <c r="Z1820" s="16" t="n">
        <f aca="false">(G1820-E1820)/SQRT(H1820^2/D1820+F1820^2/C1820)</f>
        <v>3.88575029720259</v>
      </c>
      <c r="AA1820" s="24" t="n">
        <f aca="false">ABS(K1820-Z1820)</f>
        <v>0</v>
      </c>
    </row>
    <row r="1821" customFormat="false" ht="15" hidden="false" customHeight="false" outlineLevel="0" collapsed="false">
      <c r="A1821" s="17" t="n">
        <v>2216</v>
      </c>
      <c r="B1821" s="6" t="s">
        <v>620</v>
      </c>
      <c r="C1821" s="6" t="n">
        <v>144</v>
      </c>
      <c r="D1821" s="6" t="n">
        <v>717</v>
      </c>
      <c r="E1821" s="16" t="n">
        <v>0.167412266600877</v>
      </c>
      <c r="F1821" s="16" t="n">
        <v>0.0332193120723514</v>
      </c>
      <c r="G1821" s="16" t="n">
        <v>0.179966369776297</v>
      </c>
      <c r="H1821" s="16" t="n">
        <v>0.0445495902343848</v>
      </c>
      <c r="I1821" s="23" t="n">
        <f aca="false">G1821-E1821</f>
        <v>0.0125541031754197</v>
      </c>
      <c r="J1821" s="17" t="n">
        <f aca="false">100*(G1821-E1821)/E1821</f>
        <v>7.49891476312759</v>
      </c>
      <c r="K1821" s="16" t="n">
        <v>3.88700502645384</v>
      </c>
      <c r="L1821" s="17" t="n">
        <v>258.231621527977</v>
      </c>
      <c r="M1821" s="18" t="n">
        <v>0.000129087706061691</v>
      </c>
      <c r="N1821" s="18" t="n">
        <v>0.000339440889155962</v>
      </c>
      <c r="O1821" s="6" t="str">
        <f aca="false">IF(N1821&lt;0.05,"Yes","No")</f>
        <v>Yes</v>
      </c>
      <c r="P1821" s="16" t="n">
        <v>0.292574095956698</v>
      </c>
      <c r="Q1821" s="17" t="n">
        <v>10.2827473275604</v>
      </c>
      <c r="R1821" s="16" t="n">
        <v>0.00139246609495188</v>
      </c>
      <c r="S1821" s="16" t="n">
        <v>0.219828212612477</v>
      </c>
      <c r="T1821" s="16" t="n">
        <v>0.0125255825558433</v>
      </c>
      <c r="U1821" s="16" t="n">
        <v>0.0218947651866458</v>
      </c>
      <c r="V1821" s="16" t="n">
        <v>0.0452319583649389</v>
      </c>
      <c r="W1821" s="6" t="s">
        <v>695</v>
      </c>
      <c r="X1821" s="17" t="n">
        <v>75.6</v>
      </c>
      <c r="Y1821" s="16" t="n">
        <v>0.573744769874477</v>
      </c>
      <c r="Z1821" s="16" t="n">
        <f aca="false">(G1821-E1821)/SQRT(H1821^2/D1821+F1821^2/C1821)</f>
        <v>3.88700502645382</v>
      </c>
      <c r="AA1821" s="24" t="n">
        <f aca="false">ABS(K1821-Z1821)</f>
        <v>1.73194791841524E-014</v>
      </c>
    </row>
    <row r="1822" customFormat="false" ht="15" hidden="false" customHeight="false" outlineLevel="0" collapsed="false">
      <c r="A1822" s="17" t="n">
        <v>2217</v>
      </c>
      <c r="B1822" s="6" t="s">
        <v>620</v>
      </c>
      <c r="C1822" s="6" t="n">
        <v>144</v>
      </c>
      <c r="D1822" s="6" t="n">
        <v>717</v>
      </c>
      <c r="E1822" s="16" t="n">
        <v>0.167449321028673</v>
      </c>
      <c r="F1822" s="16" t="n">
        <v>0.0332553430447138</v>
      </c>
      <c r="G1822" s="16" t="n">
        <v>0.180019718053201</v>
      </c>
      <c r="H1822" s="16" t="n">
        <v>0.0445875031185916</v>
      </c>
      <c r="I1822" s="23" t="n">
        <f aca="false">G1822-E1822</f>
        <v>0.0125703970245282</v>
      </c>
      <c r="J1822" s="17" t="n">
        <f aca="false">100*(G1822-E1822)/E1822</f>
        <v>7.5069859628608</v>
      </c>
      <c r="K1822" s="16" t="n">
        <v>3.88807377712171</v>
      </c>
      <c r="L1822" s="17" t="n">
        <v>258.173788729499</v>
      </c>
      <c r="M1822" s="18" t="n">
        <v>0.000128558901250622</v>
      </c>
      <c r="N1822" s="18" t="n">
        <v>0.000338473999407966</v>
      </c>
      <c r="O1822" s="6" t="str">
        <f aca="false">IF(N1822&lt;0.05,"Yes","No")</f>
        <v>Yes</v>
      </c>
      <c r="P1822" s="16" t="n">
        <v>0.292697896259229</v>
      </c>
      <c r="Q1822" s="17" t="n">
        <v>10.2914512871989</v>
      </c>
      <c r="R1822" s="16" t="n">
        <v>0.00138599132870536</v>
      </c>
      <c r="S1822" s="16" t="n">
        <v>0.220567354670524</v>
      </c>
      <c r="T1822" s="16" t="n">
        <v>0.0125418869364552</v>
      </c>
      <c r="U1822" s="16" t="n">
        <v>0.0217990744871694</v>
      </c>
      <c r="V1822" s="16" t="n">
        <v>0.0450785979306525</v>
      </c>
      <c r="W1822" s="6" t="s">
        <v>695</v>
      </c>
      <c r="X1822" s="17" t="n">
        <v>75.6</v>
      </c>
      <c r="Y1822" s="16" t="n">
        <v>0.573802882380288</v>
      </c>
      <c r="Z1822" s="16" t="n">
        <f aca="false">(G1822-E1822)/SQRT(H1822^2/D1822+F1822^2/C1822)</f>
        <v>3.88807377712168</v>
      </c>
      <c r="AA1822" s="24" t="n">
        <f aca="false">ABS(K1822-Z1822)</f>
        <v>2.57571741713036E-014</v>
      </c>
    </row>
    <row r="1823" customFormat="false" ht="15" hidden="false" customHeight="false" outlineLevel="0" collapsed="false">
      <c r="A1823" s="17" t="n">
        <v>2218</v>
      </c>
      <c r="B1823" s="6" t="s">
        <v>620</v>
      </c>
      <c r="C1823" s="6" t="n">
        <v>144</v>
      </c>
      <c r="D1823" s="6" t="n">
        <v>717</v>
      </c>
      <c r="E1823" s="16" t="n">
        <v>0.167475807014853</v>
      </c>
      <c r="F1823" s="16" t="n">
        <v>0.0332906661738263</v>
      </c>
      <c r="G1823" s="16" t="n">
        <v>0.180063971997638</v>
      </c>
      <c r="H1823" s="16" t="n">
        <v>0.0446256101598745</v>
      </c>
      <c r="I1823" s="23" t="n">
        <f aca="false">G1823-E1823</f>
        <v>0.0125881649827847</v>
      </c>
      <c r="J1823" s="17" t="n">
        <f aca="false">100*(G1823-E1823)/E1823</f>
        <v>7.51640801567734</v>
      </c>
      <c r="K1823" s="16" t="n">
        <v>3.88965207150244</v>
      </c>
      <c r="L1823" s="17" t="n">
        <v>258.122439115347</v>
      </c>
      <c r="M1823" s="18" t="n">
        <v>0.0001277778383607</v>
      </c>
      <c r="N1823" s="18" t="n">
        <v>0.000337191348167832</v>
      </c>
      <c r="O1823" s="6" t="str">
        <f aca="false">IF(N1823&lt;0.05,"Yes","No")</f>
        <v>Yes</v>
      </c>
      <c r="P1823" s="16" t="n">
        <v>0.292855249411234</v>
      </c>
      <c r="Q1823" s="17" t="n">
        <v>10.302519542958</v>
      </c>
      <c r="R1823" s="16" t="n">
        <v>0.00137780188713059</v>
      </c>
      <c r="S1823" s="16" t="n">
        <v>0.221271407962502</v>
      </c>
      <c r="T1823" s="16" t="n">
        <v>0.0125596652237259</v>
      </c>
      <c r="U1823" s="16" t="n">
        <v>0.0216938883930041</v>
      </c>
      <c r="V1823" s="16" t="n">
        <v>0.0449495655953665</v>
      </c>
      <c r="W1823" s="6" t="s">
        <v>695</v>
      </c>
      <c r="X1823" s="17" t="n">
        <v>75.7</v>
      </c>
      <c r="Y1823" s="16" t="n">
        <v>0.573831938633194</v>
      </c>
      <c r="Z1823" s="16" t="n">
        <f aca="false">(G1823-E1823)/SQRT(H1823^2/D1823+F1823^2/C1823)</f>
        <v>3.88965207150244</v>
      </c>
      <c r="AA1823" s="24" t="n">
        <f aca="false">ABS(K1823-Z1823)</f>
        <v>0</v>
      </c>
    </row>
    <row r="1824" customFormat="false" ht="15" hidden="false" customHeight="false" outlineLevel="0" collapsed="false">
      <c r="A1824" s="17" t="n">
        <v>2219</v>
      </c>
      <c r="B1824" s="6" t="s">
        <v>620</v>
      </c>
      <c r="C1824" s="6" t="n">
        <v>144</v>
      </c>
      <c r="D1824" s="6" t="n">
        <v>717</v>
      </c>
      <c r="E1824" s="16" t="n">
        <v>0.167496495673226</v>
      </c>
      <c r="F1824" s="16" t="n">
        <v>0.0333261708765685</v>
      </c>
      <c r="G1824" s="16" t="n">
        <v>0.18010217929194</v>
      </c>
      <c r="H1824" s="16" t="n">
        <v>0.0446641455128477</v>
      </c>
      <c r="I1824" s="23" t="n">
        <f aca="false">G1824-E1824</f>
        <v>0.012605683618714</v>
      </c>
      <c r="J1824" s="17" t="n">
        <f aca="false">100*(G1824-E1824)/E1824</f>
        <v>7.52593871773104</v>
      </c>
      <c r="K1824" s="16" t="n">
        <v>3.89112472691758</v>
      </c>
      <c r="L1824" s="17" t="n">
        <v>258.072235811977</v>
      </c>
      <c r="M1824" s="18" t="n">
        <v>0.000127053389312689</v>
      </c>
      <c r="N1824" s="18" t="n">
        <v>0.000336195429402973</v>
      </c>
      <c r="O1824" s="6" t="str">
        <f aca="false">IF(N1824&lt;0.05,"Yes","No")</f>
        <v>Yes</v>
      </c>
      <c r="P1824" s="16" t="n">
        <v>0.293003842771448</v>
      </c>
      <c r="Q1824" s="17" t="n">
        <v>10.3129770941391</v>
      </c>
      <c r="R1824" s="16" t="n">
        <v>0.00137010941288916</v>
      </c>
      <c r="S1824" s="16" t="n">
        <v>0.222228132537432</v>
      </c>
      <c r="T1824" s="16" t="n">
        <v>0.0125771988516262</v>
      </c>
      <c r="U1824" s="16" t="n">
        <v>0.0215880150601946</v>
      </c>
      <c r="V1824" s="16" t="n">
        <v>0.0448185964836649</v>
      </c>
      <c r="W1824" s="6" t="s">
        <v>695</v>
      </c>
      <c r="X1824" s="17" t="n">
        <v>75.8</v>
      </c>
      <c r="Y1824" s="16" t="n">
        <v>0.573928792809546</v>
      </c>
      <c r="Z1824" s="16" t="n">
        <f aca="false">(G1824-E1824)/SQRT(H1824^2/D1824+F1824^2/C1824)</f>
        <v>3.89112472691759</v>
      </c>
      <c r="AA1824" s="24" t="n">
        <f aca="false">ABS(K1824-Z1824)</f>
        <v>0</v>
      </c>
    </row>
    <row r="1825" customFormat="false" ht="15" hidden="false" customHeight="false" outlineLevel="0" collapsed="false">
      <c r="A1825" s="17" t="n">
        <v>2220</v>
      </c>
      <c r="B1825" s="6" t="s">
        <v>620</v>
      </c>
      <c r="C1825" s="6" t="n">
        <v>144</v>
      </c>
      <c r="D1825" s="6" t="n">
        <v>717</v>
      </c>
      <c r="E1825" s="16" t="n">
        <v>0.16750833283489</v>
      </c>
      <c r="F1825" s="16" t="n">
        <v>0.0333626930071451</v>
      </c>
      <c r="G1825" s="16" t="n">
        <v>0.180133298132958</v>
      </c>
      <c r="H1825" s="16" t="n">
        <v>0.0447039255944005</v>
      </c>
      <c r="I1825" s="23" t="n">
        <f aca="false">G1825-E1825</f>
        <v>0.0126249652980688</v>
      </c>
      <c r="J1825" s="17" t="n">
        <f aca="false">100*(G1825-E1825)/E1825</f>
        <v>7.53691776666003</v>
      </c>
      <c r="K1825" s="16" t="n">
        <v>3.89302205253965</v>
      </c>
      <c r="L1825" s="17" t="n">
        <v>258.021495088316</v>
      </c>
      <c r="M1825" s="18" t="n">
        <v>0.000126124200766195</v>
      </c>
      <c r="N1825" s="18" t="n">
        <v>0.000334579477032545</v>
      </c>
      <c r="O1825" s="6" t="str">
        <f aca="false">IF(N1825&lt;0.05,"Yes","No")</f>
        <v>Yes</v>
      </c>
      <c r="P1825" s="16" t="n">
        <v>0.29318487504378</v>
      </c>
      <c r="Q1825" s="17" t="n">
        <v>10.3257247660948</v>
      </c>
      <c r="R1825" s="16" t="n">
        <v>0.00136079124675444</v>
      </c>
      <c r="S1825" s="16" t="n">
        <v>0.223548025217364</v>
      </c>
      <c r="T1825" s="16" t="n">
        <v>0.0125964971319796</v>
      </c>
      <c r="U1825" s="16" t="n">
        <v>0.021462794724816</v>
      </c>
      <c r="V1825" s="16" t="n">
        <v>0.044667773911308</v>
      </c>
      <c r="W1825" s="6" t="s">
        <v>695</v>
      </c>
      <c r="X1825" s="17" t="n">
        <v>76</v>
      </c>
      <c r="Y1825" s="16" t="n">
        <v>0.573957849062452</v>
      </c>
      <c r="Z1825" s="16" t="n">
        <f aca="false">(G1825-E1825)/SQRT(H1825^2/D1825+F1825^2/C1825)</f>
        <v>3.89302205253965</v>
      </c>
      <c r="AA1825" s="24" t="n">
        <f aca="false">ABS(K1825-Z1825)</f>
        <v>0</v>
      </c>
    </row>
    <row r="1826" customFormat="false" ht="15" hidden="false" customHeight="false" outlineLevel="0" collapsed="false">
      <c r="A1826" s="17" t="n">
        <v>2221</v>
      </c>
      <c r="B1826" s="6" t="s">
        <v>620</v>
      </c>
      <c r="C1826" s="6" t="n">
        <v>144</v>
      </c>
      <c r="D1826" s="6" t="n">
        <v>717</v>
      </c>
      <c r="E1826" s="16" t="n">
        <v>0.167513387691644</v>
      </c>
      <c r="F1826" s="16" t="n">
        <v>0.0333960144288839</v>
      </c>
      <c r="G1826" s="16" t="n">
        <v>0.180156708304021</v>
      </c>
      <c r="H1826" s="16" t="n">
        <v>0.0447421220616132</v>
      </c>
      <c r="I1826" s="23" t="n">
        <f aca="false">G1826-E1826</f>
        <v>0.0126433206123773</v>
      </c>
      <c r="J1826" s="17" t="n">
        <f aca="false">100*(G1826-E1826)/E1826</f>
        <v>7.54764785466041</v>
      </c>
      <c r="K1826" s="16" t="n">
        <v>3.89494093493127</v>
      </c>
      <c r="L1826" s="17" t="n">
        <v>257.985825642128</v>
      </c>
      <c r="M1826" s="18" t="n">
        <v>0.000125189253293723</v>
      </c>
      <c r="N1826" s="18" t="n">
        <v>0.000332940026797611</v>
      </c>
      <c r="O1826" s="6" t="str">
        <f aca="false">IF(N1826&lt;0.05,"Yes","No")</f>
        <v>Yes</v>
      </c>
      <c r="P1826" s="16" t="n">
        <v>0.293356242035878</v>
      </c>
      <c r="Q1826" s="17" t="n">
        <v>10.3377990965214</v>
      </c>
      <c r="R1826" s="16" t="n">
        <v>0.00135202456124441</v>
      </c>
      <c r="S1826" s="16" t="n">
        <v>0.224488206094767</v>
      </c>
      <c r="T1826" s="16" t="n">
        <v>0.0126148647089107</v>
      </c>
      <c r="U1826" s="16" t="n">
        <v>0.0213496540984308</v>
      </c>
      <c r="V1826" s="16" t="n">
        <v>0.0445438165449882</v>
      </c>
      <c r="W1826" s="6" t="s">
        <v>695</v>
      </c>
      <c r="X1826" s="17" t="n">
        <v>76.1</v>
      </c>
      <c r="Y1826" s="16" t="n">
        <v>0.573996590732992</v>
      </c>
      <c r="Z1826" s="16" t="n">
        <f aca="false">(G1826-E1826)/SQRT(H1826^2/D1826+F1826^2/C1826)</f>
        <v>3.89494093493127</v>
      </c>
      <c r="AA1826" s="24" t="n">
        <f aca="false">ABS(K1826-Z1826)</f>
        <v>0</v>
      </c>
    </row>
    <row r="1827" customFormat="false" ht="15" hidden="false" customHeight="false" outlineLevel="0" collapsed="false">
      <c r="A1827" s="17" t="n">
        <v>2222</v>
      </c>
      <c r="B1827" s="6" t="s">
        <v>620</v>
      </c>
      <c r="C1827" s="6" t="n">
        <v>144</v>
      </c>
      <c r="D1827" s="6" t="n">
        <v>717</v>
      </c>
      <c r="E1827" s="16" t="n">
        <v>0.167511013853881</v>
      </c>
      <c r="F1827" s="16" t="n">
        <v>0.0334268913709902</v>
      </c>
      <c r="G1827" s="16" t="n">
        <v>0.18017195946585</v>
      </c>
      <c r="H1827" s="16" t="n">
        <v>0.0447795835512092</v>
      </c>
      <c r="I1827" s="23" t="n">
        <f aca="false">G1827-E1827</f>
        <v>0.0126609456119691</v>
      </c>
      <c r="J1827" s="17" t="n">
        <f aca="false">100*(G1827-E1827)/E1827</f>
        <v>7.55827651011246</v>
      </c>
      <c r="K1827" s="16" t="n">
        <v>3.89685776289372</v>
      </c>
      <c r="L1827" s="17" t="n">
        <v>257.964256533536</v>
      </c>
      <c r="M1827" s="18" t="n">
        <v>0.000124260295490485</v>
      </c>
      <c r="N1827" s="18" t="n">
        <v>0.000331729200540673</v>
      </c>
      <c r="O1827" s="6" t="str">
        <f aca="false">IF(N1827&lt;0.05,"Yes","No")</f>
        <v>Yes</v>
      </c>
      <c r="P1827" s="16" t="n">
        <v>0.293516865369116</v>
      </c>
      <c r="Q1827" s="17" t="n">
        <v>10.349122846293</v>
      </c>
      <c r="R1827" s="16" t="n">
        <v>0.00134385490718978</v>
      </c>
      <c r="S1827" s="16" t="n">
        <v>0.22515587939318</v>
      </c>
      <c r="T1827" s="16" t="n">
        <v>0.012632507631292</v>
      </c>
      <c r="U1827" s="16" t="n">
        <v>0.0212423088651815</v>
      </c>
      <c r="V1827" s="16" t="n">
        <v>0.0444522817985521</v>
      </c>
      <c r="W1827" s="6" t="s">
        <v>695</v>
      </c>
      <c r="X1827" s="17" t="n">
        <v>76.1</v>
      </c>
      <c r="Y1827" s="16" t="n">
        <v>0.574074074074074</v>
      </c>
      <c r="Z1827" s="16" t="n">
        <f aca="false">(G1827-E1827)/SQRT(H1827^2/D1827+F1827^2/C1827)</f>
        <v>3.89685776289373</v>
      </c>
      <c r="AA1827" s="24" t="n">
        <f aca="false">ABS(K1827-Z1827)</f>
        <v>0</v>
      </c>
    </row>
    <row r="1828" customFormat="false" ht="15" hidden="false" customHeight="false" outlineLevel="0" collapsed="false">
      <c r="A1828" s="17" t="n">
        <v>2223</v>
      </c>
      <c r="B1828" s="6" t="s">
        <v>620</v>
      </c>
      <c r="C1828" s="6" t="n">
        <v>144</v>
      </c>
      <c r="D1828" s="6" t="n">
        <v>717</v>
      </c>
      <c r="E1828" s="16" t="n">
        <v>0.167503338307142</v>
      </c>
      <c r="F1828" s="16" t="n">
        <v>0.0334590436527919</v>
      </c>
      <c r="G1828" s="16" t="n">
        <v>0.180181393854455</v>
      </c>
      <c r="H1828" s="16" t="n">
        <v>0.0448170324215046</v>
      </c>
      <c r="I1828" s="23" t="n">
        <f aca="false">G1828-E1828</f>
        <v>0.0126780555473129</v>
      </c>
      <c r="J1828" s="17" t="n">
        <f aca="false">100*(G1828-E1828)/E1828</f>
        <v>7.56883753807092</v>
      </c>
      <c r="K1828" s="16" t="n">
        <v>3.89850380110885</v>
      </c>
      <c r="L1828" s="17" t="n">
        <v>257.933236385883</v>
      </c>
      <c r="M1828" s="18" t="n">
        <v>0.00012346920000128</v>
      </c>
      <c r="N1828" s="18" t="n">
        <v>0.000330457056309158</v>
      </c>
      <c r="O1828" s="6" t="str">
        <f aca="false">IF(N1828&lt;0.05,"Yes","No")</f>
        <v>Yes</v>
      </c>
      <c r="P1828" s="16" t="n">
        <v>0.293664239811606</v>
      </c>
      <c r="Q1828" s="17" t="n">
        <v>10.359518018014</v>
      </c>
      <c r="R1828" s="16" t="n">
        <v>0.00133639927701194</v>
      </c>
      <c r="S1828" s="16" t="n">
        <v>0.225706373339104</v>
      </c>
      <c r="T1828" s="16" t="n">
        <v>0.0126496231401271</v>
      </c>
      <c r="U1828" s="16" t="n">
        <v>0.021143506041077</v>
      </c>
      <c r="V1828" s="16" t="n">
        <v>0.0443781280642385</v>
      </c>
      <c r="W1828" s="6" t="s">
        <v>695</v>
      </c>
      <c r="X1828" s="17" t="n">
        <v>76.3</v>
      </c>
      <c r="Y1828" s="16" t="n">
        <v>0.574190299085697</v>
      </c>
      <c r="Z1828" s="16" t="n">
        <f aca="false">(G1828-E1828)/SQRT(H1828^2/D1828+F1828^2/C1828)</f>
        <v>3.89850380110885</v>
      </c>
      <c r="AA1828" s="24" t="n">
        <f aca="false">ABS(K1828-Z1828)</f>
        <v>0</v>
      </c>
    </row>
    <row r="1829" customFormat="false" ht="15" hidden="false" customHeight="false" outlineLevel="0" collapsed="false">
      <c r="A1829" s="17" t="n">
        <v>2224</v>
      </c>
      <c r="B1829" s="6" t="s">
        <v>620</v>
      </c>
      <c r="C1829" s="6" t="n">
        <v>144</v>
      </c>
      <c r="D1829" s="6" t="n">
        <v>717</v>
      </c>
      <c r="E1829" s="16" t="n">
        <v>0.167487999062157</v>
      </c>
      <c r="F1829" s="16" t="n">
        <v>0.0334894977328858</v>
      </c>
      <c r="G1829" s="16" t="n">
        <v>0.180182985566567</v>
      </c>
      <c r="H1829" s="16" t="n">
        <v>0.0448528496791488</v>
      </c>
      <c r="I1829" s="23" t="n">
        <f aca="false">G1829-E1829</f>
        <v>0.0126949865044095</v>
      </c>
      <c r="J1829" s="17" t="n">
        <f aca="false">100*(G1829-E1829)/E1829</f>
        <v>7.57963948192981</v>
      </c>
      <c r="K1829" s="16" t="n">
        <v>3.90027475595111</v>
      </c>
      <c r="L1829" s="17" t="n">
        <v>257.905822206219</v>
      </c>
      <c r="M1829" s="18" t="n">
        <v>0.00012262274688542</v>
      </c>
      <c r="N1829" s="18" t="n">
        <v>0.000329450628141007</v>
      </c>
      <c r="O1829" s="6" t="str">
        <f aca="false">IF(N1829&lt;0.05,"Yes","No")</f>
        <v>Yes</v>
      </c>
      <c r="P1829" s="16" t="n">
        <v>0.293818331553557</v>
      </c>
      <c r="Q1829" s="17" t="n">
        <v>10.3703925799857</v>
      </c>
      <c r="R1829" s="16" t="n">
        <v>0.00132864471753037</v>
      </c>
      <c r="S1829" s="16" t="n">
        <v>0.226247848526138</v>
      </c>
      <c r="T1829" s="16" t="n">
        <v>0.0126665466531105</v>
      </c>
      <c r="U1829" s="16" t="n">
        <v>0.0210510106712657</v>
      </c>
      <c r="V1829" s="16" t="n">
        <v>0.0442724458661954</v>
      </c>
      <c r="W1829" s="6" t="s">
        <v>695</v>
      </c>
      <c r="X1829" s="17" t="n">
        <v>76.3</v>
      </c>
      <c r="Y1829" s="16" t="n">
        <v>0.574093444909344</v>
      </c>
      <c r="Z1829" s="16" t="n">
        <f aca="false">(G1829-E1829)/SQRT(H1829^2/D1829+F1829^2/C1829)</f>
        <v>3.90027475595111</v>
      </c>
      <c r="AA1829" s="24" t="n">
        <f aca="false">ABS(K1829-Z1829)</f>
        <v>0</v>
      </c>
    </row>
    <row r="1830" customFormat="false" ht="15" hidden="false" customHeight="false" outlineLevel="0" collapsed="false">
      <c r="A1830" s="17" t="n">
        <v>2225</v>
      </c>
      <c r="B1830" s="6" t="s">
        <v>620</v>
      </c>
      <c r="C1830" s="6" t="n">
        <v>144</v>
      </c>
      <c r="D1830" s="6" t="n">
        <v>717</v>
      </c>
      <c r="E1830" s="16" t="n">
        <v>0.167465397001555</v>
      </c>
      <c r="F1830" s="16" t="n">
        <v>0.033521645831868</v>
      </c>
      <c r="G1830" s="16" t="n">
        <v>0.180178546361012</v>
      </c>
      <c r="H1830" s="16" t="n">
        <v>0.0448910285447795</v>
      </c>
      <c r="I1830" s="23" t="n">
        <f aca="false">G1830-E1830</f>
        <v>0.0127131493594575</v>
      </c>
      <c r="J1830" s="17" t="n">
        <f aca="false">100*(G1830-E1830)/E1830</f>
        <v>7.59150820831332</v>
      </c>
      <c r="K1830" s="16" t="n">
        <v>3.90222137918736</v>
      </c>
      <c r="L1830" s="17" t="n">
        <v>257.878973523398</v>
      </c>
      <c r="M1830" s="18" t="n">
        <v>0.000121698324538426</v>
      </c>
      <c r="N1830" s="18" t="n">
        <v>0.000328226161559991</v>
      </c>
      <c r="O1830" s="6" t="str">
        <f aca="false">IF(N1830&lt;0.05,"Yes","No")</f>
        <v>Yes</v>
      </c>
      <c r="P1830" s="16" t="n">
        <v>0.293985256568016</v>
      </c>
      <c r="Q1830" s="17" t="n">
        <v>10.3821792486729</v>
      </c>
      <c r="R1830" s="16" t="n">
        <v>0.00132029127658328</v>
      </c>
      <c r="S1830" s="16" t="n">
        <v>0.227036069847431</v>
      </c>
      <c r="T1830" s="16" t="n">
        <v>0.0126847136597584</v>
      </c>
      <c r="U1830" s="16" t="n">
        <v>0.0209449067753027</v>
      </c>
      <c r="V1830" s="16" t="n">
        <v>0.0441376621212748</v>
      </c>
      <c r="W1830" s="6" t="s">
        <v>695</v>
      </c>
      <c r="X1830" s="17" t="n">
        <v>76.3</v>
      </c>
      <c r="Y1830" s="16" t="n">
        <v>0.57412250116225</v>
      </c>
      <c r="Z1830" s="16" t="n">
        <f aca="false">(G1830-E1830)/SQRT(H1830^2/D1830+F1830^2/C1830)</f>
        <v>3.90222137918735</v>
      </c>
      <c r="AA1830" s="24" t="n">
        <f aca="false">ABS(K1830-Z1830)</f>
        <v>0</v>
      </c>
    </row>
    <row r="1831" customFormat="false" ht="15" hidden="false" customHeight="false" outlineLevel="0" collapsed="false">
      <c r="A1831" s="17" t="n">
        <v>2226</v>
      </c>
      <c r="B1831" s="6" t="s">
        <v>620</v>
      </c>
      <c r="C1831" s="6" t="n">
        <v>144</v>
      </c>
      <c r="D1831" s="6" t="n">
        <v>717</v>
      </c>
      <c r="E1831" s="16" t="n">
        <v>0.167435906620489</v>
      </c>
      <c r="F1831" s="16" t="n">
        <v>0.0335548818927152</v>
      </c>
      <c r="G1831" s="16" t="n">
        <v>0.180167544794216</v>
      </c>
      <c r="H1831" s="16" t="n">
        <v>0.0449301133893328</v>
      </c>
      <c r="I1831" s="23" t="n">
        <f aca="false">G1831-E1831</f>
        <v>0.0127316381737265</v>
      </c>
      <c r="J1831" s="17" t="n">
        <f aca="false">100*(G1831-E1831)/E1831</f>
        <v>7.60388761926919</v>
      </c>
      <c r="K1831" s="16" t="n">
        <v>3.90415041575723</v>
      </c>
      <c r="L1831" s="17" t="n">
        <v>257.849151195677</v>
      </c>
      <c r="M1831" s="18" t="n">
        <v>0.000120789139945378</v>
      </c>
      <c r="N1831" s="18" t="n">
        <v>0.00032745546196805</v>
      </c>
      <c r="O1831" s="6" t="str">
        <f aca="false">IF(N1831&lt;0.05,"Yes","No")</f>
        <v>Yes</v>
      </c>
      <c r="P1831" s="16" t="n">
        <v>0.294153132190817</v>
      </c>
      <c r="Q1831" s="17" t="n">
        <v>10.3940397920192</v>
      </c>
      <c r="R1831" s="16" t="n">
        <v>0.00131193924987666</v>
      </c>
      <c r="S1831" s="16" t="n">
        <v>0.228096885830649</v>
      </c>
      <c r="T1831" s="16" t="n">
        <v>0.01270320135129</v>
      </c>
      <c r="U1831" s="16" t="n">
        <v>0.0208377444427081</v>
      </c>
      <c r="V1831" s="16" t="n">
        <v>0.0440443672777965</v>
      </c>
      <c r="W1831" s="6" t="s">
        <v>695</v>
      </c>
      <c r="X1831" s="17" t="n">
        <v>76.3</v>
      </c>
      <c r="Y1831" s="16" t="n">
        <v>0.574093444909344</v>
      </c>
      <c r="Z1831" s="16" t="n">
        <f aca="false">(G1831-E1831)/SQRT(H1831^2/D1831+F1831^2/C1831)</f>
        <v>3.90415041575724</v>
      </c>
      <c r="AA1831" s="24" t="n">
        <f aca="false">ABS(K1831-Z1831)</f>
        <v>0</v>
      </c>
    </row>
    <row r="1832" customFormat="false" ht="15" hidden="false" customHeight="false" outlineLevel="0" collapsed="false">
      <c r="A1832" s="17" t="n">
        <v>2227</v>
      </c>
      <c r="B1832" s="6" t="s">
        <v>620</v>
      </c>
      <c r="C1832" s="6" t="n">
        <v>144</v>
      </c>
      <c r="D1832" s="6" t="n">
        <v>717</v>
      </c>
      <c r="E1832" s="16" t="n">
        <v>0.167401271613522</v>
      </c>
      <c r="F1832" s="16" t="n">
        <v>0.0335892636996001</v>
      </c>
      <c r="G1832" s="16" t="n">
        <v>0.180149820933282</v>
      </c>
      <c r="H1832" s="16" t="n">
        <v>0.0449703152210889</v>
      </c>
      <c r="I1832" s="23" t="n">
        <f aca="false">G1832-E1832</f>
        <v>0.0127485493197604</v>
      </c>
      <c r="J1832" s="17" t="n">
        <f aca="false">100*(G1832-E1832)/E1832</f>
        <v>7.61556301029356</v>
      </c>
      <c r="K1832" s="16" t="n">
        <v>3.90546878284867</v>
      </c>
      <c r="L1832" s="17" t="n">
        <v>257.817102149658</v>
      </c>
      <c r="M1832" s="18" t="n">
        <v>0.000120172772933292</v>
      </c>
      <c r="N1832" s="18" t="n">
        <v>0.000326777947658478</v>
      </c>
      <c r="O1832" s="6" t="str">
        <f aca="false">IF(N1832&lt;0.05,"Yes","No")</f>
        <v>Yes</v>
      </c>
      <c r="P1832" s="16" t="n">
        <v>0.294276709984839</v>
      </c>
      <c r="Q1832" s="17" t="n">
        <v>10.4027749859043</v>
      </c>
      <c r="R1832" s="16" t="n">
        <v>0.00130582233634664</v>
      </c>
      <c r="S1832" s="16" t="n">
        <v>0.228930018088449</v>
      </c>
      <c r="T1832" s="16" t="n">
        <v>0.012720123747081</v>
      </c>
      <c r="U1832" s="16" t="n">
        <v>0.0207439994212793</v>
      </c>
      <c r="V1832" s="16" t="n">
        <v>0.0439814285539867</v>
      </c>
      <c r="W1832" s="6" t="s">
        <v>695</v>
      </c>
      <c r="X1832" s="17" t="n">
        <v>76.3</v>
      </c>
      <c r="Y1832" s="16" t="n">
        <v>0.574015961568263</v>
      </c>
      <c r="Z1832" s="16" t="n">
        <f aca="false">(G1832-E1832)/SQRT(H1832^2/D1832+F1832^2/C1832)</f>
        <v>3.90546878284867</v>
      </c>
      <c r="AA1832" s="24" t="n">
        <f aca="false">ABS(K1832-Z1832)</f>
        <v>0</v>
      </c>
    </row>
    <row r="1833" customFormat="false" ht="15" hidden="false" customHeight="false" outlineLevel="0" collapsed="false">
      <c r="A1833" s="17" t="n">
        <v>2228</v>
      </c>
      <c r="B1833" s="6" t="s">
        <v>620</v>
      </c>
      <c r="C1833" s="6" t="n">
        <v>144</v>
      </c>
      <c r="D1833" s="6" t="n">
        <v>717</v>
      </c>
      <c r="E1833" s="16" t="n">
        <v>0.167356648275422</v>
      </c>
      <c r="F1833" s="16" t="n">
        <v>0.0336236884449863</v>
      </c>
      <c r="G1833" s="16" t="n">
        <v>0.18012444818369</v>
      </c>
      <c r="H1833" s="16" t="n">
        <v>0.0450124385735301</v>
      </c>
      <c r="I1833" s="23" t="n">
        <f aca="false">G1833-E1833</f>
        <v>0.0127677999082685</v>
      </c>
      <c r="J1833" s="17" t="n">
        <f aca="false">100*(G1833-E1833)/E1833</f>
        <v>7.62909632801459</v>
      </c>
      <c r="K1833" s="16" t="n">
        <v>3.9074526853057</v>
      </c>
      <c r="L1833" s="17" t="n">
        <v>257.795348344336</v>
      </c>
      <c r="M1833" s="18" t="n">
        <v>0.000119247987167437</v>
      </c>
      <c r="N1833" s="18" t="n">
        <v>0.000326075298107026</v>
      </c>
      <c r="O1833" s="6" t="str">
        <f aca="false">IF(N1833&lt;0.05,"Yes","No")</f>
        <v>Yes</v>
      </c>
      <c r="P1833" s="16" t="n">
        <v>0.294442668974918</v>
      </c>
      <c r="Q1833" s="17" t="n">
        <v>10.4145117002832</v>
      </c>
      <c r="R1833" s="16" t="n">
        <v>0.00129764909462326</v>
      </c>
      <c r="S1833" s="16" t="n">
        <v>0.229831541059938</v>
      </c>
      <c r="T1833" s="16" t="n">
        <v>0.0127394040566333</v>
      </c>
      <c r="U1833" s="16" t="n">
        <v>0.0206249037440564</v>
      </c>
      <c r="V1833" s="16" t="n">
        <v>0.0439481975317064</v>
      </c>
      <c r="W1833" s="6" t="s">
        <v>695</v>
      </c>
      <c r="X1833" s="17" t="n">
        <v>76.4</v>
      </c>
      <c r="Y1833" s="16" t="n">
        <v>0.574025646985898</v>
      </c>
      <c r="Z1833" s="16" t="n">
        <f aca="false">(G1833-E1833)/SQRT(H1833^2/D1833+F1833^2/C1833)</f>
        <v>3.90745268530572</v>
      </c>
      <c r="AA1833" s="24" t="n">
        <f aca="false">ABS(K1833-Z1833)</f>
        <v>1.68753899743024E-014</v>
      </c>
    </row>
    <row r="1834" customFormat="false" ht="15" hidden="false" customHeight="false" outlineLevel="0" collapsed="false">
      <c r="A1834" s="17" t="n">
        <v>2229</v>
      </c>
      <c r="B1834" s="6" t="s">
        <v>620</v>
      </c>
      <c r="C1834" s="6" t="n">
        <v>144</v>
      </c>
      <c r="D1834" s="6" t="n">
        <v>717</v>
      </c>
      <c r="E1834" s="16" t="n">
        <v>0.167311482493662</v>
      </c>
      <c r="F1834" s="16" t="n">
        <v>0.0336594507074146</v>
      </c>
      <c r="G1834" s="16" t="n">
        <v>0.180094103880923</v>
      </c>
      <c r="H1834" s="16" t="n">
        <v>0.0450537090295494</v>
      </c>
      <c r="I1834" s="23" t="n">
        <f aca="false">G1834-E1834</f>
        <v>0.0127826213872606</v>
      </c>
      <c r="J1834" s="17" t="n">
        <f aca="false">100*(G1834-E1834)/E1834</f>
        <v>7.64001441906106</v>
      </c>
      <c r="K1834" s="16" t="n">
        <v>3.9079838638887</v>
      </c>
      <c r="L1834" s="17" t="n">
        <v>257.7591590699</v>
      </c>
      <c r="M1834" s="18" t="n">
        <v>0.000119004849561366</v>
      </c>
      <c r="N1834" s="18" t="n">
        <v>0.000325983297168747</v>
      </c>
      <c r="O1834" s="6" t="str">
        <f aca="false">IF(N1834&lt;0.05,"Yes","No")</f>
        <v>Yes</v>
      </c>
      <c r="P1834" s="16" t="n">
        <v>0.294510112041038</v>
      </c>
      <c r="Q1834" s="17" t="n">
        <v>10.4192832033106</v>
      </c>
      <c r="R1834" s="16" t="n">
        <v>0.00129434115704823</v>
      </c>
      <c r="S1834" s="16" t="n">
        <v>0.230713433118849</v>
      </c>
      <c r="T1834" s="16" t="n">
        <v>0.0127542394609706</v>
      </c>
      <c r="U1834" s="16" t="n">
        <v>0.0205504417491808</v>
      </c>
      <c r="V1834" s="16" t="n">
        <v>0.0438785346697448</v>
      </c>
      <c r="W1834" s="6" t="s">
        <v>695</v>
      </c>
      <c r="X1834" s="17" t="n">
        <v>76.4</v>
      </c>
      <c r="Y1834" s="16" t="n">
        <v>0.574112815744615</v>
      </c>
      <c r="Z1834" s="16" t="n">
        <f aca="false">(G1834-E1834)/SQRT(H1834^2/D1834+F1834^2/C1834)</f>
        <v>3.90798386388868</v>
      </c>
      <c r="AA1834" s="24" t="n">
        <f aca="false">ABS(K1834-Z1834)</f>
        <v>1.64313007644523E-014</v>
      </c>
    </row>
    <row r="1835" customFormat="false" ht="15" hidden="false" customHeight="false" outlineLevel="0" collapsed="false">
      <c r="A1835" s="17" t="n">
        <v>2230</v>
      </c>
      <c r="B1835" s="6" t="s">
        <v>620</v>
      </c>
      <c r="C1835" s="6" t="n">
        <v>144</v>
      </c>
      <c r="D1835" s="6" t="n">
        <v>717</v>
      </c>
      <c r="E1835" s="16" t="n">
        <v>0.16726288271861</v>
      </c>
      <c r="F1835" s="16" t="n">
        <v>0.0336960282679965</v>
      </c>
      <c r="G1835" s="16" t="n">
        <v>0.180055312999372</v>
      </c>
      <c r="H1835" s="16" t="n">
        <v>0.0450945980735633</v>
      </c>
      <c r="I1835" s="23" t="n">
        <f aca="false">G1835-E1835</f>
        <v>0.0127924302807627</v>
      </c>
      <c r="J1835" s="17" t="n">
        <f aca="false">100*(G1835-E1835)/E1835</f>
        <v>7.64809865335378</v>
      </c>
      <c r="K1835" s="16" t="n">
        <v>3.90692224544473</v>
      </c>
      <c r="L1835" s="17" t="n">
        <v>257.714995538524</v>
      </c>
      <c r="M1835" s="18" t="n">
        <v>0.000119504035955455</v>
      </c>
      <c r="N1835" s="18" t="n">
        <v>0.000326075298107026</v>
      </c>
      <c r="O1835" s="6" t="str">
        <f aca="false">IF(N1835&lt;0.05,"Yes","No")</f>
        <v>Yes</v>
      </c>
      <c r="P1835" s="16" t="n">
        <v>0.294463573032095</v>
      </c>
      <c r="Q1835" s="17" t="n">
        <v>10.4159905163587</v>
      </c>
      <c r="R1835" s="16" t="n">
        <v>0.00129662296056633</v>
      </c>
      <c r="S1835" s="16" t="n">
        <v>0.231603856371992</v>
      </c>
      <c r="T1835" s="16" t="n">
        <v>0.0127640603774773</v>
      </c>
      <c r="U1835" s="16" t="n">
        <v>0.0205238707714685</v>
      </c>
      <c r="V1835" s="16" t="n">
        <v>0.0438663809672994</v>
      </c>
      <c r="W1835" s="6" t="s">
        <v>695</v>
      </c>
      <c r="X1835" s="17" t="n">
        <v>76.3</v>
      </c>
      <c r="Y1835" s="16" t="n">
        <v>0.574209669920967</v>
      </c>
      <c r="Z1835" s="16" t="n">
        <f aca="false">(G1835-E1835)/SQRT(H1835^2/D1835+F1835^2/C1835)</f>
        <v>3.90692224544471</v>
      </c>
      <c r="AA1835" s="24" t="n">
        <f aca="false">ABS(K1835-Z1835)</f>
        <v>1.73194791841524E-014</v>
      </c>
    </row>
    <row r="1836" customFormat="false" ht="15" hidden="false" customHeight="false" outlineLevel="0" collapsed="false">
      <c r="A1836" s="17" t="n">
        <v>2231</v>
      </c>
      <c r="B1836" s="6" t="s">
        <v>620</v>
      </c>
      <c r="C1836" s="6" t="n">
        <v>144</v>
      </c>
      <c r="D1836" s="6" t="n">
        <v>717</v>
      </c>
      <c r="E1836" s="16" t="n">
        <v>0.167209012433887</v>
      </c>
      <c r="F1836" s="16" t="n">
        <v>0.0337353115297479</v>
      </c>
      <c r="G1836" s="16" t="n">
        <v>0.180013989408811</v>
      </c>
      <c r="H1836" s="16" t="n">
        <v>0.0451376790388166</v>
      </c>
      <c r="I1836" s="23" t="n">
        <f aca="false">G1836-E1836</f>
        <v>0.0128049769749244</v>
      </c>
      <c r="J1836" s="17" t="n">
        <f aca="false">100*(G1836-E1836)/E1836</f>
        <v>7.65806626600788</v>
      </c>
      <c r="K1836" s="16" t="n">
        <v>3.90641744700706</v>
      </c>
      <c r="L1836" s="17" t="n">
        <v>257.663132261796</v>
      </c>
      <c r="M1836" s="18" t="n">
        <v>0.000119745484962646</v>
      </c>
      <c r="N1836" s="18" t="n">
        <v>0.000326310329321036</v>
      </c>
      <c r="O1836" s="6" t="str">
        <f aca="false">IF(N1836&lt;0.05,"Yes","No")</f>
        <v>Yes</v>
      </c>
      <c r="P1836" s="16" t="n">
        <v>0.294464845831085</v>
      </c>
      <c r="Q1836" s="17" t="n">
        <v>10.4160805613902</v>
      </c>
      <c r="R1836" s="16" t="n">
        <v>0.00129656050590821</v>
      </c>
      <c r="S1836" s="16" t="n">
        <v>0.232542746535359</v>
      </c>
      <c r="T1836" s="16" t="n">
        <v>0.012776616856369</v>
      </c>
      <c r="U1836" s="16" t="n">
        <v>0.0204745480284876</v>
      </c>
      <c r="V1836" s="16" t="n">
        <v>0.0438663809672994</v>
      </c>
      <c r="W1836" s="6" t="s">
        <v>695</v>
      </c>
      <c r="X1836" s="17" t="n">
        <v>76.3</v>
      </c>
      <c r="Y1836" s="16" t="n">
        <v>0.574132186579885</v>
      </c>
      <c r="Z1836" s="16" t="n">
        <f aca="false">(G1836-E1836)/SQRT(H1836^2/D1836+F1836^2/C1836)</f>
        <v>3.90641744700705</v>
      </c>
      <c r="AA1836" s="24" t="n">
        <f aca="false">ABS(K1836-Z1836)</f>
        <v>0</v>
      </c>
    </row>
    <row r="1837" customFormat="false" ht="15" hidden="false" customHeight="false" outlineLevel="0" collapsed="false">
      <c r="A1837" s="17" t="n">
        <v>2232</v>
      </c>
      <c r="B1837" s="6" t="s">
        <v>620</v>
      </c>
      <c r="C1837" s="6" t="n">
        <v>144</v>
      </c>
      <c r="D1837" s="6" t="n">
        <v>717</v>
      </c>
      <c r="E1837" s="16" t="n">
        <v>0.167150049522105</v>
      </c>
      <c r="F1837" s="16" t="n">
        <v>0.0337741914816775</v>
      </c>
      <c r="G1837" s="16" t="n">
        <v>0.179965555626312</v>
      </c>
      <c r="H1837" s="16" t="n">
        <v>0.0451777398955668</v>
      </c>
      <c r="I1837" s="23" t="n">
        <f aca="false">G1837-E1837</f>
        <v>0.0128155061042067</v>
      </c>
      <c r="J1837" s="17" t="n">
        <f aca="false">100*(G1837-E1837)/E1837</f>
        <v>7.66706689040609</v>
      </c>
      <c r="K1837" s="16" t="n">
        <v>3.90540223854774</v>
      </c>
      <c r="L1837" s="17" t="n">
        <v>257.597868128409</v>
      </c>
      <c r="M1837" s="18" t="n">
        <v>0.000120228154945266</v>
      </c>
      <c r="N1837" s="18" t="n">
        <v>0.000326777947658478</v>
      </c>
      <c r="O1837" s="6" t="str">
        <f aca="false">IF(N1837&lt;0.05,"Yes","No")</f>
        <v>Yes</v>
      </c>
      <c r="P1837" s="16" t="n">
        <v>0.294437822598495</v>
      </c>
      <c r="Q1837" s="17" t="n">
        <v>10.4141688679841</v>
      </c>
      <c r="R1837" s="16" t="n">
        <v>0.0012978870997383</v>
      </c>
      <c r="S1837" s="16" t="n">
        <v>0.234225429574259</v>
      </c>
      <c r="T1837" s="16" t="n">
        <v>0.0127871465069474</v>
      </c>
      <c r="U1837" s="16" t="n">
        <v>0.0204362355924642</v>
      </c>
      <c r="V1837" s="16" t="n">
        <v>0.0438663809672994</v>
      </c>
      <c r="W1837" s="6" t="s">
        <v>695</v>
      </c>
      <c r="X1837" s="17" t="n">
        <v>76.3</v>
      </c>
      <c r="Y1837" s="16" t="n">
        <v>0.574045017821169</v>
      </c>
      <c r="Z1837" s="16" t="n">
        <f aca="false">(G1837-E1837)/SQRT(H1837^2/D1837+F1837^2/C1837)</f>
        <v>3.90540223854774</v>
      </c>
      <c r="AA1837" s="24" t="n">
        <f aca="false">ABS(K1837-Z1837)</f>
        <v>0</v>
      </c>
    </row>
    <row r="1838" customFormat="false" ht="15" hidden="false" customHeight="false" outlineLevel="0" collapsed="false">
      <c r="A1838" s="17" t="n">
        <v>2233</v>
      </c>
      <c r="B1838" s="6" t="s">
        <v>620</v>
      </c>
      <c r="C1838" s="6" t="n">
        <v>144</v>
      </c>
      <c r="D1838" s="6" t="n">
        <v>717</v>
      </c>
      <c r="E1838" s="16" t="n">
        <v>0.167088769790199</v>
      </c>
      <c r="F1838" s="16" t="n">
        <v>0.0338180558820475</v>
      </c>
      <c r="G1838" s="16" t="n">
        <v>0.179916832715564</v>
      </c>
      <c r="H1838" s="16" t="n">
        <v>0.0452256132781901</v>
      </c>
      <c r="I1838" s="23" t="n">
        <f aca="false">G1838-E1838</f>
        <v>0.0128280629253649</v>
      </c>
      <c r="J1838" s="17" t="n">
        <f aca="false">100*(G1838-E1838)/E1838</f>
        <v>7.67739384368691</v>
      </c>
      <c r="K1838" s="16" t="n">
        <v>3.90440469744157</v>
      </c>
      <c r="L1838" s="17" t="n">
        <v>257.539021573178</v>
      </c>
      <c r="M1838" s="18" t="n">
        <v>0.000120703630254511</v>
      </c>
      <c r="N1838" s="18" t="n">
        <v>0.00032745546196805</v>
      </c>
      <c r="O1838" s="6" t="str">
        <f aca="false">IF(N1838&lt;0.05,"Yes","No")</f>
        <v>Yes</v>
      </c>
      <c r="P1838" s="16" t="n">
        <v>0.294407274583875</v>
      </c>
      <c r="Q1838" s="17" t="n">
        <v>10.4120080336397</v>
      </c>
      <c r="R1838" s="16" t="n">
        <v>0.00129938823922928</v>
      </c>
      <c r="S1838" s="16" t="n">
        <v>0.235433358332619</v>
      </c>
      <c r="T1838" s="16" t="n">
        <v>0.0127997060983775</v>
      </c>
      <c r="U1838" s="16" t="n">
        <v>0.0203967383988309</v>
      </c>
      <c r="V1838" s="16" t="n">
        <v>0.0438663809672994</v>
      </c>
      <c r="W1838" s="6" t="s">
        <v>695</v>
      </c>
      <c r="X1838" s="17" t="n">
        <v>76.4</v>
      </c>
      <c r="Y1838" s="16" t="n">
        <v>0.573977219897722</v>
      </c>
      <c r="Z1838" s="16" t="n">
        <f aca="false">(G1838-E1838)/SQRT(H1838^2/D1838+F1838^2/C1838)</f>
        <v>3.9044046974416</v>
      </c>
      <c r="AA1838" s="24" t="n">
        <f aca="false">ABS(K1838-Z1838)</f>
        <v>3.41948691584548E-014</v>
      </c>
    </row>
    <row r="1839" customFormat="false" ht="15" hidden="false" customHeight="false" outlineLevel="0" collapsed="false">
      <c r="A1839" s="17" t="n">
        <v>2234</v>
      </c>
      <c r="B1839" s="6" t="s">
        <v>620</v>
      </c>
      <c r="C1839" s="6" t="n">
        <v>144</v>
      </c>
      <c r="D1839" s="6" t="n">
        <v>717</v>
      </c>
      <c r="E1839" s="16" t="n">
        <v>0.167021553549502</v>
      </c>
      <c r="F1839" s="16" t="n">
        <v>0.0338652786908749</v>
      </c>
      <c r="G1839" s="16" t="n">
        <v>0.179862636350605</v>
      </c>
      <c r="H1839" s="16" t="n">
        <v>0.0452787861416147</v>
      </c>
      <c r="I1839" s="23" t="n">
        <f aca="false">G1839-E1839</f>
        <v>0.0128410828011029</v>
      </c>
      <c r="J1839" s="17" t="n">
        <f aca="false">100*(G1839-E1839)/E1839</f>
        <v>7.68827886473771</v>
      </c>
      <c r="K1839" s="16" t="n">
        <v>3.90314479245698</v>
      </c>
      <c r="L1839" s="17" t="n">
        <v>257.484744924831</v>
      </c>
      <c r="M1839" s="18" t="n">
        <v>0.000121304470966301</v>
      </c>
      <c r="N1839" s="18" t="n">
        <v>0.000328052792895854</v>
      </c>
      <c r="O1839" s="6" t="str">
        <f aca="false">IF(N1839&lt;0.05,"Yes","No")</f>
        <v>Yes</v>
      </c>
      <c r="P1839" s="16" t="n">
        <v>0.294353480136437</v>
      </c>
      <c r="Q1839" s="17" t="n">
        <v>10.4082033922777</v>
      </c>
      <c r="R1839" s="16" t="n">
        <v>0.00130203561899502</v>
      </c>
      <c r="S1839" s="16" t="n">
        <v>0.23666147901061</v>
      </c>
      <c r="T1839" s="16" t="n">
        <v>0.0128127338212357</v>
      </c>
      <c r="U1839" s="16" t="n">
        <v>0.0203621827698065</v>
      </c>
      <c r="V1839" s="16" t="n">
        <v>0.0438663809672994</v>
      </c>
      <c r="W1839" s="6" t="s">
        <v>695</v>
      </c>
      <c r="X1839" s="17" t="n">
        <v>76.3</v>
      </c>
      <c r="Y1839" s="16" t="n">
        <v>0.57389973655664</v>
      </c>
      <c r="Z1839" s="16" t="n">
        <f aca="false">(G1839-E1839)/SQRT(H1839^2/D1839+F1839^2/C1839)</f>
        <v>3.903144792457</v>
      </c>
      <c r="AA1839" s="24" t="n">
        <f aca="false">ABS(K1839-Z1839)</f>
        <v>2.44249065417534E-014</v>
      </c>
    </row>
    <row r="1840" customFormat="false" ht="15" hidden="false" customHeight="false" outlineLevel="0" collapsed="false">
      <c r="A1840" s="17" t="n">
        <v>2235</v>
      </c>
      <c r="B1840" s="6" t="s">
        <v>620</v>
      </c>
      <c r="C1840" s="6" t="n">
        <v>144</v>
      </c>
      <c r="D1840" s="6" t="n">
        <v>717</v>
      </c>
      <c r="E1840" s="16" t="n">
        <v>0.166953121518923</v>
      </c>
      <c r="F1840" s="16" t="n">
        <v>0.0339163466845909</v>
      </c>
      <c r="G1840" s="16" t="n">
        <v>0.179811455787392</v>
      </c>
      <c r="H1840" s="16" t="n">
        <v>0.0453343045204513</v>
      </c>
      <c r="I1840" s="23" t="n">
        <f aca="false">G1840-E1840</f>
        <v>0.0128583342684688</v>
      </c>
      <c r="J1840" s="17" t="n">
        <f aca="false">100*(G1840-E1840)/E1840</f>
        <v>7.70176331624407</v>
      </c>
      <c r="K1840" s="16" t="n">
        <v>3.90279373688458</v>
      </c>
      <c r="L1840" s="17" t="n">
        <v>257.41546367682</v>
      </c>
      <c r="M1840" s="18" t="n">
        <v>0.000121478419504202</v>
      </c>
      <c r="N1840" s="18" t="n">
        <v>0.000328054189432298</v>
      </c>
      <c r="O1840" s="6" t="str">
        <f aca="false">IF(N1840&lt;0.05,"Yes","No")</f>
        <v>Yes</v>
      </c>
      <c r="P1840" s="16" t="n">
        <v>0.294379641039272</v>
      </c>
      <c r="Q1840" s="17" t="n">
        <v>10.4100535494249</v>
      </c>
      <c r="R1840" s="16" t="n">
        <v>0.00130074754333941</v>
      </c>
      <c r="S1840" s="16" t="n">
        <v>0.237942677542379</v>
      </c>
      <c r="T1840" s="16" t="n">
        <v>0.0128299861253627</v>
      </c>
      <c r="U1840" s="16" t="n">
        <v>0.0202943691664604</v>
      </c>
      <c r="V1840" s="16" t="n">
        <v>0.0438663809672994</v>
      </c>
      <c r="W1840" s="6" t="s">
        <v>695</v>
      </c>
      <c r="X1840" s="17" t="n">
        <v>76.3</v>
      </c>
      <c r="Y1840" s="16" t="n">
        <v>0.57388036572137</v>
      </c>
      <c r="Z1840" s="16" t="n">
        <f aca="false">(G1840-E1840)/SQRT(H1840^2/D1840+F1840^2/C1840)</f>
        <v>3.90279373688458</v>
      </c>
      <c r="AA1840" s="24" t="n">
        <f aca="false">ABS(K1840-Z1840)</f>
        <v>0</v>
      </c>
    </row>
    <row r="1841" customFormat="false" ht="15" hidden="false" customHeight="false" outlineLevel="0" collapsed="false">
      <c r="A1841" s="17" t="n">
        <v>2236</v>
      </c>
      <c r="B1841" s="6" t="s">
        <v>620</v>
      </c>
      <c r="C1841" s="6" t="n">
        <v>144</v>
      </c>
      <c r="D1841" s="6" t="n">
        <v>717</v>
      </c>
      <c r="E1841" s="16" t="n">
        <v>0.166886770683858</v>
      </c>
      <c r="F1841" s="16" t="n">
        <v>0.0339730315863778</v>
      </c>
      <c r="G1841" s="16" t="n">
        <v>0.179760450858368</v>
      </c>
      <c r="H1841" s="16" t="n">
        <v>0.0453932838365374</v>
      </c>
      <c r="I1841" s="23" t="n">
        <f aca="false">G1841-E1841</f>
        <v>0.0128736801745101</v>
      </c>
      <c r="J1841" s="17" t="n">
        <f aca="false">100*(G1841-E1841)/E1841</f>
        <v>7.71402078292794</v>
      </c>
      <c r="K1841" s="16" t="n">
        <v>3.90131270754634</v>
      </c>
      <c r="L1841" s="17" t="n">
        <v>257.324502190813</v>
      </c>
      <c r="M1841" s="18" t="n">
        <v>0.000122192326829178</v>
      </c>
      <c r="N1841" s="18" t="n">
        <v>0.000328714569357367</v>
      </c>
      <c r="O1841" s="6" t="str">
        <f aca="false">IF(N1841&lt;0.05,"Yes","No")</f>
        <v>Yes</v>
      </c>
      <c r="P1841" s="16" t="n">
        <v>0.294337081259941</v>
      </c>
      <c r="Q1841" s="17" t="n">
        <v>10.4070437111529</v>
      </c>
      <c r="R1841" s="16" t="n">
        <v>0.0013028436461966</v>
      </c>
      <c r="S1841" s="16" t="n">
        <v>0.239771833069705</v>
      </c>
      <c r="T1841" s="16" t="n">
        <v>0.0128453241522565</v>
      </c>
      <c r="U1841" s="16" t="n">
        <v>0.0202542067705961</v>
      </c>
      <c r="V1841" s="16" t="n">
        <v>0.0438663809672994</v>
      </c>
      <c r="W1841" s="6" t="s">
        <v>695</v>
      </c>
      <c r="X1841" s="17" t="n">
        <v>76.3</v>
      </c>
      <c r="Y1841" s="16" t="n">
        <v>0.57388036572137</v>
      </c>
      <c r="Z1841" s="16" t="n">
        <f aca="false">(G1841-E1841)/SQRT(H1841^2/D1841+F1841^2/C1841)</f>
        <v>3.90131270754635</v>
      </c>
      <c r="AA1841" s="24" t="n">
        <f aca="false">ABS(K1841-Z1841)</f>
        <v>0</v>
      </c>
    </row>
    <row r="1842" customFormat="false" ht="15" hidden="false" customHeight="false" outlineLevel="0" collapsed="false">
      <c r="A1842" s="17" t="n">
        <v>2237</v>
      </c>
      <c r="B1842" s="6" t="s">
        <v>620</v>
      </c>
      <c r="C1842" s="6" t="n">
        <v>144</v>
      </c>
      <c r="D1842" s="6" t="n">
        <v>717</v>
      </c>
      <c r="E1842" s="16" t="n">
        <v>0.166819335168435</v>
      </c>
      <c r="F1842" s="16" t="n">
        <v>0.0340334124086653</v>
      </c>
      <c r="G1842" s="16" t="n">
        <v>0.179709817512764</v>
      </c>
      <c r="H1842" s="16" t="n">
        <v>0.0454594014693438</v>
      </c>
      <c r="I1842" s="23" t="n">
        <f aca="false">G1842-E1842</f>
        <v>0.0128904823443291</v>
      </c>
      <c r="J1842" s="17" t="n">
        <f aca="false">100*(G1842-E1842)/E1842</f>
        <v>7.72721119606058</v>
      </c>
      <c r="K1842" s="16" t="n">
        <v>3.89980345800962</v>
      </c>
      <c r="L1842" s="17" t="n">
        <v>257.245783970369</v>
      </c>
      <c r="M1842" s="18" t="n">
        <v>0.000122922340948061</v>
      </c>
      <c r="N1842" s="18" t="n">
        <v>0.000329833765430238</v>
      </c>
      <c r="O1842" s="6" t="str">
        <f aca="false">IF(N1842&lt;0.05,"Yes","No")</f>
        <v>Yes</v>
      </c>
      <c r="P1842" s="16" t="n">
        <v>0.294283100097186</v>
      </c>
      <c r="Q1842" s="17" t="n">
        <v>10.4032267758039</v>
      </c>
      <c r="R1842" s="16" t="n">
        <v>0.00130550675355412</v>
      </c>
      <c r="S1842" s="16" t="n">
        <v>0.241234067974479</v>
      </c>
      <c r="T1842" s="16" t="n">
        <v>0.0128621274145516</v>
      </c>
      <c r="U1842" s="16" t="n">
        <v>0.0202185201843988</v>
      </c>
      <c r="V1842" s="16" t="n">
        <v>0.0438663809672994</v>
      </c>
      <c r="W1842" s="6" t="s">
        <v>695</v>
      </c>
      <c r="X1842" s="17" t="n">
        <v>76.2</v>
      </c>
      <c r="Y1842" s="16" t="n">
        <v>0.573715713621571</v>
      </c>
      <c r="Z1842" s="16" t="n">
        <f aca="false">(G1842-E1842)/SQRT(H1842^2/D1842+F1842^2/C1842)</f>
        <v>3.89980345800962</v>
      </c>
      <c r="AA1842" s="24" t="n">
        <f aca="false">ABS(K1842-Z1842)</f>
        <v>0</v>
      </c>
    </row>
    <row r="1843" customFormat="false" ht="15" hidden="false" customHeight="false" outlineLevel="0" collapsed="false">
      <c r="A1843" s="17" t="n">
        <v>2238</v>
      </c>
      <c r="B1843" s="6" t="s">
        <v>620</v>
      </c>
      <c r="C1843" s="6" t="n">
        <v>144</v>
      </c>
      <c r="D1843" s="6" t="n">
        <v>717</v>
      </c>
      <c r="E1843" s="16" t="n">
        <v>0.166754585535576</v>
      </c>
      <c r="F1843" s="16" t="n">
        <v>0.0340941931987395</v>
      </c>
      <c r="G1843" s="16" t="n">
        <v>0.179664980479863</v>
      </c>
      <c r="H1843" s="16" t="n">
        <v>0.0455262862751524</v>
      </c>
      <c r="I1843" s="23" t="n">
        <f aca="false">G1843-E1843</f>
        <v>0.012910394944287</v>
      </c>
      <c r="J1843" s="17" t="n">
        <f aca="false">100*(G1843-E1843)/E1843</f>
        <v>7.74215287862813</v>
      </c>
      <c r="K1843" s="16" t="n">
        <v>3.89918763829767</v>
      </c>
      <c r="L1843" s="17" t="n">
        <v>257.168631217198</v>
      </c>
      <c r="M1843" s="18" t="n">
        <v>0.000123226469368314</v>
      </c>
      <c r="N1843" s="18" t="n">
        <v>0.000330228076712791</v>
      </c>
      <c r="O1843" s="6" t="str">
        <f aca="false">IF(N1843&lt;0.05,"Yes","No")</f>
        <v>Yes</v>
      </c>
      <c r="P1843" s="16" t="n">
        <v>0.294295373055904</v>
      </c>
      <c r="Q1843" s="17" t="n">
        <v>10.4040945187024</v>
      </c>
      <c r="R1843" s="16" t="n">
        <v>0.00130490083761035</v>
      </c>
      <c r="S1843" s="16" t="n">
        <v>0.242176707586649</v>
      </c>
      <c r="T1843" s="16" t="n">
        <v>0.0128820450098199</v>
      </c>
      <c r="U1843" s="16" t="n">
        <v>0.0201531508735243</v>
      </c>
      <c r="V1843" s="16" t="n">
        <v>0.0438663809672994</v>
      </c>
      <c r="W1843" s="6" t="s">
        <v>695</v>
      </c>
      <c r="X1843" s="17" t="n">
        <v>76.2</v>
      </c>
      <c r="Y1843" s="16" t="n">
        <v>0.573773826127383</v>
      </c>
      <c r="Z1843" s="16" t="n">
        <f aca="false">(G1843-E1843)/SQRT(H1843^2/D1843+F1843^2/C1843)</f>
        <v>3.89918763829768</v>
      </c>
      <c r="AA1843" s="24" t="n">
        <f aca="false">ABS(K1843-Z1843)</f>
        <v>0</v>
      </c>
    </row>
    <row r="1844" customFormat="false" ht="15" hidden="false" customHeight="false" outlineLevel="0" collapsed="false">
      <c r="A1844" s="17" t="n">
        <v>2239</v>
      </c>
      <c r="B1844" s="6" t="s">
        <v>620</v>
      </c>
      <c r="C1844" s="6" t="n">
        <v>144</v>
      </c>
      <c r="D1844" s="6" t="n">
        <v>717</v>
      </c>
      <c r="E1844" s="16" t="n">
        <v>0.16669550150012</v>
      </c>
      <c r="F1844" s="16" t="n">
        <v>0.0341622442398527</v>
      </c>
      <c r="G1844" s="16" t="n">
        <v>0.17962391881306</v>
      </c>
      <c r="H1844" s="16" t="n">
        <v>0.0455978014732276</v>
      </c>
      <c r="I1844" s="23" t="n">
        <f aca="false">G1844-E1844</f>
        <v>0.0129284173129399</v>
      </c>
      <c r="J1844" s="17" t="n">
        <f aca="false">100*(G1844-E1844)/E1844</f>
        <v>7.75570858037258</v>
      </c>
      <c r="K1844" s="16" t="n">
        <v>3.89728865743389</v>
      </c>
      <c r="L1844" s="17" t="n">
        <v>257.06447725501</v>
      </c>
      <c r="M1844" s="18" t="n">
        <v>0.000124153587030889</v>
      </c>
      <c r="N1844" s="18" t="n">
        <v>0.000331729200540673</v>
      </c>
      <c r="O1844" s="6" t="str">
        <f aca="false">IF(N1844&lt;0.05,"Yes","No")</f>
        <v>Yes</v>
      </c>
      <c r="P1844" s="16" t="n">
        <v>0.294231400401794</v>
      </c>
      <c r="Q1844" s="17" t="n">
        <v>10.39957181627</v>
      </c>
      <c r="R1844" s="16" t="n">
        <v>0.00130806202412788</v>
      </c>
      <c r="S1844" s="16" t="n">
        <v>0.243727795541196</v>
      </c>
      <c r="T1844" s="16" t="n">
        <v>0.0129000702541559</v>
      </c>
      <c r="U1844" s="16" t="n">
        <v>0.020107766523308</v>
      </c>
      <c r="V1844" s="16" t="n">
        <v>0.0438663809672994</v>
      </c>
      <c r="W1844" s="6" t="s">
        <v>695</v>
      </c>
      <c r="X1844" s="17" t="n">
        <v>76.2</v>
      </c>
      <c r="Y1844" s="16" t="n">
        <v>0.573754455292112</v>
      </c>
      <c r="Z1844" s="16" t="n">
        <f aca="false">(G1844-E1844)/SQRT(H1844^2/D1844+F1844^2/C1844)</f>
        <v>3.89728865743389</v>
      </c>
      <c r="AA1844" s="24" t="n">
        <f aca="false">ABS(K1844-Z1844)</f>
        <v>0</v>
      </c>
    </row>
    <row r="1845" customFormat="false" ht="15" hidden="false" customHeight="false" outlineLevel="0" collapsed="false">
      <c r="A1845" s="17" t="n">
        <v>2240</v>
      </c>
      <c r="B1845" s="6" t="s">
        <v>620</v>
      </c>
      <c r="C1845" s="6" t="n">
        <v>144</v>
      </c>
      <c r="D1845" s="6" t="n">
        <v>717</v>
      </c>
      <c r="E1845" s="16" t="n">
        <v>0.166639763292753</v>
      </c>
      <c r="F1845" s="16" t="n">
        <v>0.034234963964465</v>
      </c>
      <c r="G1845" s="16" t="n">
        <v>0.179588934949585</v>
      </c>
      <c r="H1845" s="16" t="n">
        <v>0.0456781578457903</v>
      </c>
      <c r="I1845" s="23" t="n">
        <f aca="false">G1845-E1845</f>
        <v>0.0129491716568319</v>
      </c>
      <c r="J1845" s="17" t="n">
        <f aca="false">100*(G1845-E1845)/E1845</f>
        <v>7.77075735164287</v>
      </c>
      <c r="K1845" s="16" t="n">
        <v>3.89562867066846</v>
      </c>
      <c r="L1845" s="17" t="n">
        <v>256.974807400493</v>
      </c>
      <c r="M1845" s="18" t="n">
        <v>0.000124969260880403</v>
      </c>
      <c r="N1845" s="18" t="n">
        <v>0.000332776194055421</v>
      </c>
      <c r="O1845" s="6" t="str">
        <f aca="false">IF(N1845&lt;0.05,"Yes","No")</f>
        <v>Yes</v>
      </c>
      <c r="P1845" s="16" t="n">
        <v>0.294174452348729</v>
      </c>
      <c r="Q1845" s="17" t="n">
        <v>10.3955465623121</v>
      </c>
      <c r="R1845" s="16" t="n">
        <v>0.00131088204718199</v>
      </c>
      <c r="S1845" s="16" t="n">
        <v>0.245233827998895</v>
      </c>
      <c r="T1845" s="16" t="n">
        <v>0.0129208284175207</v>
      </c>
      <c r="U1845" s="16" t="n">
        <v>0.0200555546959273</v>
      </c>
      <c r="V1845" s="16" t="n">
        <v>0.0438663809672994</v>
      </c>
      <c r="W1845" s="6" t="s">
        <v>695</v>
      </c>
      <c r="X1845" s="17" t="n">
        <v>76.2</v>
      </c>
      <c r="Y1845" s="16" t="n">
        <v>0.573609174027584</v>
      </c>
      <c r="Z1845" s="16" t="n">
        <f aca="false">(G1845-E1845)/SQRT(H1845^2/D1845+F1845^2/C1845)</f>
        <v>3.89562867066845</v>
      </c>
      <c r="AA1845" s="24" t="n">
        <f aca="false">ABS(K1845-Z1845)</f>
        <v>0</v>
      </c>
    </row>
    <row r="1846" customFormat="false" ht="15" hidden="false" customHeight="false" outlineLevel="0" collapsed="false">
      <c r="A1846" s="17" t="n">
        <v>2241</v>
      </c>
      <c r="B1846" s="6" t="s">
        <v>620</v>
      </c>
      <c r="C1846" s="6" t="n">
        <v>144</v>
      </c>
      <c r="D1846" s="6" t="n">
        <v>717</v>
      </c>
      <c r="E1846" s="16" t="n">
        <v>0.166593146458682</v>
      </c>
      <c r="F1846" s="16" t="n">
        <v>0.0343124605653342</v>
      </c>
      <c r="G1846" s="16" t="n">
        <v>0.179564251217633</v>
      </c>
      <c r="H1846" s="16" t="n">
        <v>0.0457643006195487</v>
      </c>
      <c r="I1846" s="23" t="n">
        <f aca="false">G1846-E1846</f>
        <v>0.0129711047589505</v>
      </c>
      <c r="J1846" s="17" t="n">
        <f aca="false">100*(G1846-E1846)/E1846</f>
        <v>7.78609746840189</v>
      </c>
      <c r="K1846" s="16" t="n">
        <v>3.89380014440221</v>
      </c>
      <c r="L1846" s="17" t="n">
        <v>256.882425818015</v>
      </c>
      <c r="M1846" s="18" t="n">
        <v>0.000125872875419442</v>
      </c>
      <c r="N1846" s="18" t="n">
        <v>0.000334334906771489</v>
      </c>
      <c r="O1846" s="6" t="str">
        <f aca="false">IF(N1846&lt;0.05,"Yes","No")</f>
        <v>Yes</v>
      </c>
      <c r="P1846" s="16" t="n">
        <v>0.294106864755406</v>
      </c>
      <c r="Q1846" s="17" t="n">
        <v>10.3907702858252</v>
      </c>
      <c r="R1846" s="16" t="n">
        <v>0.00131423622499529</v>
      </c>
      <c r="S1846" s="16" t="n">
        <v>0.246418567377901</v>
      </c>
      <c r="T1846" s="16" t="n">
        <v>0.0129427549528063</v>
      </c>
      <c r="U1846" s="16" t="n">
        <v>0.0200070111848542</v>
      </c>
      <c r="V1846" s="16" t="n">
        <v>0.0438663809672994</v>
      </c>
      <c r="W1846" s="6" t="s">
        <v>695</v>
      </c>
      <c r="X1846" s="17" t="n">
        <v>76.2</v>
      </c>
      <c r="Y1846" s="16" t="n">
        <v>0.573473578180691</v>
      </c>
      <c r="Z1846" s="16" t="n">
        <f aca="false">(G1846-E1846)/SQRT(H1846^2/D1846+F1846^2/C1846)</f>
        <v>3.89380014440221</v>
      </c>
      <c r="AA1846" s="24" t="n">
        <f aca="false">ABS(K1846-Z1846)</f>
        <v>0</v>
      </c>
    </row>
    <row r="1847" customFormat="false" ht="15" hidden="false" customHeight="false" outlineLevel="0" collapsed="false">
      <c r="A1847" s="17" t="n">
        <v>2242</v>
      </c>
      <c r="B1847" s="6" t="s">
        <v>620</v>
      </c>
      <c r="C1847" s="6" t="n">
        <v>144</v>
      </c>
      <c r="D1847" s="6" t="n">
        <v>717</v>
      </c>
      <c r="E1847" s="16" t="n">
        <v>0.166554944175813</v>
      </c>
      <c r="F1847" s="16" t="n">
        <v>0.034402008854336</v>
      </c>
      <c r="G1847" s="16" t="n">
        <v>0.179547407148689</v>
      </c>
      <c r="H1847" s="16" t="n">
        <v>0.04585878446224</v>
      </c>
      <c r="I1847" s="23" t="n">
        <f aca="false">G1847-E1847</f>
        <v>0.0129924629728762</v>
      </c>
      <c r="J1847" s="17" t="n">
        <f aca="false">100*(G1847-E1847)/E1847</f>
        <v>7.80070687013744</v>
      </c>
      <c r="K1847" s="16" t="n">
        <v>3.89061623210307</v>
      </c>
      <c r="L1847" s="17" t="n">
        <v>256.749277228545</v>
      </c>
      <c r="M1847" s="18" t="n">
        <v>0.000127457823455008</v>
      </c>
      <c r="N1847" s="18" t="n">
        <v>0.000336841367394934</v>
      </c>
      <c r="O1847" s="6" t="str">
        <f aca="false">IF(N1847&lt;0.05,"Yes","No")</f>
        <v>Yes</v>
      </c>
      <c r="P1847" s="16" t="n">
        <v>0.293968039703965</v>
      </c>
      <c r="Q1847" s="17" t="n">
        <v>10.3809632466416</v>
      </c>
      <c r="R1847" s="16" t="n">
        <v>0.00132115061057673</v>
      </c>
      <c r="S1847" s="16" t="n">
        <v>0.248206594647494</v>
      </c>
      <c r="T1847" s="16" t="n">
        <v>0.012964106958732</v>
      </c>
      <c r="U1847" s="16" t="n">
        <v>0.0199810546344781</v>
      </c>
      <c r="V1847" s="16" t="n">
        <v>0.0438663809672994</v>
      </c>
      <c r="W1847" s="6" t="s">
        <v>695</v>
      </c>
      <c r="X1847" s="17" t="n">
        <v>76</v>
      </c>
      <c r="Y1847" s="16" t="n">
        <v>0.573463892763056</v>
      </c>
      <c r="Z1847" s="16" t="n">
        <f aca="false">(G1847-E1847)/SQRT(H1847^2/D1847+F1847^2/C1847)</f>
        <v>3.89061623210309</v>
      </c>
      <c r="AA1847" s="24" t="n">
        <f aca="false">ABS(K1847-Z1847)</f>
        <v>1.59872115546023E-014</v>
      </c>
    </row>
    <row r="1848" customFormat="false" ht="15" hidden="false" customHeight="false" outlineLevel="0" collapsed="false">
      <c r="A1848" s="17" t="n">
        <v>2243</v>
      </c>
      <c r="B1848" s="6" t="s">
        <v>620</v>
      </c>
      <c r="C1848" s="6" t="n">
        <v>144</v>
      </c>
      <c r="D1848" s="6" t="n">
        <v>717</v>
      </c>
      <c r="E1848" s="16" t="n">
        <v>0.166526780153314</v>
      </c>
      <c r="F1848" s="16" t="n">
        <v>0.0344990125656215</v>
      </c>
      <c r="G1848" s="16" t="n">
        <v>0.179540048583282</v>
      </c>
      <c r="H1848" s="16" t="n">
        <v>0.0459619509446724</v>
      </c>
      <c r="I1848" s="23" t="n">
        <f aca="false">G1848-E1848</f>
        <v>0.0130132684299678</v>
      </c>
      <c r="J1848" s="17" t="n">
        <f aca="false">100*(G1848-E1848)/E1848</f>
        <v>7.81451993366294</v>
      </c>
      <c r="K1848" s="16" t="n">
        <v>3.88647032844369</v>
      </c>
      <c r="L1848" s="17" t="n">
        <v>256.610257818046</v>
      </c>
      <c r="M1848" s="18" t="n">
        <v>0.000129545891259883</v>
      </c>
      <c r="N1848" s="18" t="n">
        <v>0.000339795152980043</v>
      </c>
      <c r="O1848" s="6" t="str">
        <f aca="false">IF(N1848&lt;0.05,"Yes","No")</f>
        <v>Yes</v>
      </c>
      <c r="P1848" s="16" t="n">
        <v>0.293760999532725</v>
      </c>
      <c r="Q1848" s="17" t="n">
        <v>10.3663458783845</v>
      </c>
      <c r="R1848" s="16" t="n">
        <v>0.00133152504017268</v>
      </c>
      <c r="S1848" s="16" t="n">
        <v>0.249963245392387</v>
      </c>
      <c r="T1848" s="16" t="n">
        <v>0.01298490513944</v>
      </c>
      <c r="U1848" s="16" t="n">
        <v>0.0199769308763351</v>
      </c>
      <c r="V1848" s="16" t="n">
        <v>0.0438663809672994</v>
      </c>
      <c r="W1848" s="6" t="s">
        <v>695</v>
      </c>
      <c r="X1848" s="17" t="n">
        <v>76.1</v>
      </c>
      <c r="Y1848" s="16" t="n">
        <v>0.573318611498528</v>
      </c>
      <c r="Z1848" s="16" t="n">
        <f aca="false">(G1848-E1848)/SQRT(H1848^2/D1848+F1848^2/C1848)</f>
        <v>3.88647032844368</v>
      </c>
      <c r="AA1848" s="24" t="n">
        <f aca="false">ABS(K1848-Z1848)</f>
        <v>0</v>
      </c>
    </row>
    <row r="1849" customFormat="false" ht="15" hidden="false" customHeight="false" outlineLevel="0" collapsed="false">
      <c r="A1849" s="17" t="n">
        <v>2244</v>
      </c>
      <c r="B1849" s="6" t="s">
        <v>620</v>
      </c>
      <c r="C1849" s="6" t="n">
        <v>144</v>
      </c>
      <c r="D1849" s="6" t="n">
        <v>717</v>
      </c>
      <c r="E1849" s="16" t="n">
        <v>0.166510831047263</v>
      </c>
      <c r="F1849" s="16" t="n">
        <v>0.0346071700300565</v>
      </c>
      <c r="G1849" s="16" t="n">
        <v>0.179544744090888</v>
      </c>
      <c r="H1849" s="16" t="n">
        <v>0.0460738647677927</v>
      </c>
      <c r="I1849" s="23" t="n">
        <f aca="false">G1849-E1849</f>
        <v>0.0130339130436242</v>
      </c>
      <c r="J1849" s="17" t="n">
        <f aca="false">100*(G1849-E1849)/E1849</f>
        <v>7.82766680200195</v>
      </c>
      <c r="K1849" s="16" t="n">
        <v>3.88118203526111</v>
      </c>
      <c r="L1849" s="17" t="n">
        <v>256.439785854765</v>
      </c>
      <c r="M1849" s="18" t="n">
        <v>0.000132255458306093</v>
      </c>
      <c r="N1849" s="18" t="n">
        <v>0.000340980371063927</v>
      </c>
      <c r="O1849" s="6" t="str">
        <f aca="false">IF(N1849&lt;0.05,"Yes","No")</f>
        <v>Yes</v>
      </c>
      <c r="P1849" s="16" t="n">
        <v>0.293491610245591</v>
      </c>
      <c r="Q1849" s="17" t="n">
        <v>10.3473419800995</v>
      </c>
      <c r="R1849" s="16" t="n">
        <v>0.00134513640804278</v>
      </c>
      <c r="S1849" s="16" t="n">
        <v>0.252343749780938</v>
      </c>
      <c r="T1849" s="16" t="n">
        <v>0.0130055399896024</v>
      </c>
      <c r="U1849" s="16" t="n">
        <v>0.0199866517000736</v>
      </c>
      <c r="V1849" s="16" t="n">
        <v>0.0438663809672994</v>
      </c>
      <c r="W1849" s="6" t="s">
        <v>695</v>
      </c>
      <c r="X1849" s="17" t="n">
        <v>75.9</v>
      </c>
      <c r="Y1849" s="16" t="n">
        <v>0.573202386486905</v>
      </c>
      <c r="Z1849" s="16" t="n">
        <f aca="false">(G1849-E1849)/SQRT(H1849^2/D1849+F1849^2/C1849)</f>
        <v>3.88118203526109</v>
      </c>
      <c r="AA1849" s="24" t="n">
        <f aca="false">ABS(K1849-Z1849)</f>
        <v>1.64313007644523E-014</v>
      </c>
    </row>
    <row r="1850" customFormat="false" ht="15" hidden="false" customHeight="false" outlineLevel="0" collapsed="false">
      <c r="A1850" s="17" t="n">
        <v>2245</v>
      </c>
      <c r="B1850" s="6" t="s">
        <v>620</v>
      </c>
      <c r="C1850" s="6" t="n">
        <v>144</v>
      </c>
      <c r="D1850" s="6" t="n">
        <v>717</v>
      </c>
      <c r="E1850" s="16" t="n">
        <v>0.166507763218963</v>
      </c>
      <c r="F1850" s="16" t="n">
        <v>0.0347277158066388</v>
      </c>
      <c r="G1850" s="16" t="n">
        <v>0.179560014954671</v>
      </c>
      <c r="H1850" s="16" t="n">
        <v>0.0461944014683221</v>
      </c>
      <c r="I1850" s="23" t="n">
        <f aca="false">G1850-E1850</f>
        <v>0.0130522517357082</v>
      </c>
      <c r="J1850" s="17" t="n">
        <f aca="false">100*(G1850-E1850)/E1850</f>
        <v>7.83882473908686</v>
      </c>
      <c r="K1850" s="16" t="n">
        <v>3.87403017549525</v>
      </c>
      <c r="L1850" s="17" t="n">
        <v>256.229084171641</v>
      </c>
      <c r="M1850" s="18" t="n">
        <v>0.000136002750092436</v>
      </c>
      <c r="N1850" s="18" t="n">
        <v>0.000350173747480648</v>
      </c>
      <c r="O1850" s="6" t="str">
        <f aca="false">IF(N1850&lt;0.05,"Yes","No")</f>
        <v>Yes</v>
      </c>
      <c r="P1850" s="16" t="n">
        <v>0.293111975797093</v>
      </c>
      <c r="Q1850" s="17" t="n">
        <v>10.3205905041432</v>
      </c>
      <c r="R1850" s="16" t="n">
        <v>0.00136453648123115</v>
      </c>
      <c r="S1850" s="16" t="n">
        <v>0.255452127643414</v>
      </c>
      <c r="T1850" s="16" t="n">
        <v>0.0130238723584219</v>
      </c>
      <c r="U1850" s="16" t="n">
        <v>0.0200301251512841</v>
      </c>
      <c r="V1850" s="16" t="n">
        <v>0.0438663809672994</v>
      </c>
      <c r="W1850" s="6" t="s">
        <v>695</v>
      </c>
      <c r="X1850" s="17" t="n">
        <v>75.5</v>
      </c>
      <c r="Y1850" s="16" t="n">
        <v>0.573144273981094</v>
      </c>
      <c r="Z1850" s="16" t="n">
        <f aca="false">(G1850-E1850)/SQRT(H1850^2/D1850+F1850^2/C1850)</f>
        <v>3.87403017549524</v>
      </c>
      <c r="AA1850" s="24" t="n">
        <f aca="false">ABS(K1850-Z1850)</f>
        <v>0</v>
      </c>
    </row>
    <row r="1851" customFormat="false" ht="15" hidden="false" customHeight="false" outlineLevel="0" collapsed="false">
      <c r="A1851" s="17" t="n">
        <v>2246</v>
      </c>
      <c r="B1851" s="6" t="s">
        <v>620</v>
      </c>
      <c r="C1851" s="6" t="n">
        <v>144</v>
      </c>
      <c r="D1851" s="6" t="n">
        <v>717</v>
      </c>
      <c r="E1851" s="16" t="n">
        <v>0.166510600855367</v>
      </c>
      <c r="F1851" s="16" t="n">
        <v>0.0348516656291954</v>
      </c>
      <c r="G1851" s="16" t="n">
        <v>0.179587272389414</v>
      </c>
      <c r="H1851" s="16" t="n">
        <v>0.0463252950018478</v>
      </c>
      <c r="I1851" s="23" t="n">
        <f aca="false">G1851-E1851</f>
        <v>0.0130766715340468</v>
      </c>
      <c r="J1851" s="17" t="n">
        <f aca="false">100*(G1851-E1851)/E1851</f>
        <v>7.85335676339632</v>
      </c>
      <c r="K1851" s="16" t="n">
        <v>3.86821769626422</v>
      </c>
      <c r="L1851" s="17" t="n">
        <v>256.050660337494</v>
      </c>
      <c r="M1851" s="18" t="n">
        <v>0.000139122869856625</v>
      </c>
      <c r="N1851" s="18" t="n">
        <v>0.000357768848921383</v>
      </c>
      <c r="O1851" s="6" t="str">
        <f aca="false">IF(N1851&lt;0.05,"Yes","No")</f>
        <v>Yes</v>
      </c>
      <c r="P1851" s="16" t="n">
        <v>0.292808827061957</v>
      </c>
      <c r="Q1851" s="17" t="n">
        <v>10.2992535659606</v>
      </c>
      <c r="R1851" s="16" t="n">
        <v>0.00138021327628556</v>
      </c>
      <c r="S1851" s="16" t="n">
        <v>0.25834975993439</v>
      </c>
      <c r="T1851" s="16" t="n">
        <v>0.0130482793661144</v>
      </c>
      <c r="U1851" s="16" t="n">
        <v>0.0200405220018699</v>
      </c>
      <c r="V1851" s="16" t="n">
        <v>0.0438663809672994</v>
      </c>
      <c r="W1851" s="6" t="s">
        <v>695</v>
      </c>
      <c r="X1851" s="17" t="n">
        <v>75.4</v>
      </c>
      <c r="Y1851" s="16" t="n">
        <v>0.57295056562839</v>
      </c>
      <c r="Z1851" s="16" t="n">
        <f aca="false">(G1851-E1851)/SQRT(H1851^2/D1851+F1851^2/C1851)</f>
        <v>3.86821769626421</v>
      </c>
      <c r="AA1851" s="24" t="n">
        <f aca="false">ABS(K1851-Z1851)</f>
        <v>0</v>
      </c>
    </row>
    <row r="1852" customFormat="false" ht="15" hidden="false" customHeight="false" outlineLevel="0" collapsed="false">
      <c r="A1852" s="17" t="n">
        <v>2247</v>
      </c>
      <c r="B1852" s="6" t="s">
        <v>620</v>
      </c>
      <c r="C1852" s="6" t="n">
        <v>144</v>
      </c>
      <c r="D1852" s="6" t="n">
        <v>717</v>
      </c>
      <c r="E1852" s="16" t="n">
        <v>0.166524575247119</v>
      </c>
      <c r="F1852" s="16" t="n">
        <v>0.0349839348951961</v>
      </c>
      <c r="G1852" s="16" t="n">
        <v>0.179626047943759</v>
      </c>
      <c r="H1852" s="16" t="n">
        <v>0.0464663099920593</v>
      </c>
      <c r="I1852" s="23" t="n">
        <f aca="false">G1852-E1852</f>
        <v>0.0131014726966401</v>
      </c>
      <c r="J1852" s="17" t="n">
        <f aca="false">100*(G1852-E1852)/E1852</f>
        <v>7.867591121129</v>
      </c>
      <c r="K1852" s="16" t="n">
        <v>3.86165788857089</v>
      </c>
      <c r="L1852" s="17" t="n">
        <v>255.86880141192</v>
      </c>
      <c r="M1852" s="18" t="n">
        <v>0.000142722903766346</v>
      </c>
      <c r="N1852" s="18" t="n">
        <v>0.000366130428343214</v>
      </c>
      <c r="O1852" s="6" t="str">
        <f aca="false">IF(N1852&lt;0.05,"Yes","No")</f>
        <v>Yes</v>
      </c>
      <c r="P1852" s="16" t="n">
        <v>0.29245162049572</v>
      </c>
      <c r="Q1852" s="17" t="n">
        <v>10.2741401361593</v>
      </c>
      <c r="R1852" s="16" t="n">
        <v>0.00139889905605468</v>
      </c>
      <c r="S1852" s="16" t="n">
        <v>0.261007430309888</v>
      </c>
      <c r="T1852" s="16" t="n">
        <v>0.0130730568172393</v>
      </c>
      <c r="U1852" s="16" t="n">
        <v>0.0200632438357401</v>
      </c>
      <c r="V1852" s="16" t="n">
        <v>0.0438663809672994</v>
      </c>
      <c r="W1852" s="6" t="s">
        <v>695</v>
      </c>
      <c r="X1852" s="17" t="n">
        <v>75.1</v>
      </c>
      <c r="Y1852" s="16" t="n">
        <v>0.572805284363862</v>
      </c>
      <c r="Z1852" s="16" t="n">
        <f aca="false">(G1852-E1852)/SQRT(H1852^2/D1852+F1852^2/C1852)</f>
        <v>3.86165788857088</v>
      </c>
      <c r="AA1852" s="24" t="n">
        <f aca="false">ABS(K1852-Z1852)</f>
        <v>0</v>
      </c>
    </row>
    <row r="1853" customFormat="false" ht="15" hidden="false" customHeight="false" outlineLevel="0" collapsed="false">
      <c r="A1853" s="17" t="n">
        <v>2248</v>
      </c>
      <c r="B1853" s="6" t="s">
        <v>620</v>
      </c>
      <c r="C1853" s="6" t="n">
        <v>144</v>
      </c>
      <c r="D1853" s="6" t="n">
        <v>717</v>
      </c>
      <c r="E1853" s="16" t="n">
        <v>0.166548238963717</v>
      </c>
      <c r="F1853" s="16" t="n">
        <v>0.0351280552895547</v>
      </c>
      <c r="G1853" s="16" t="n">
        <v>0.179680338038477</v>
      </c>
      <c r="H1853" s="16" t="n">
        <v>0.0466182968378652</v>
      </c>
      <c r="I1853" s="23" t="n">
        <f aca="false">G1853-E1853</f>
        <v>0.0131320990747605</v>
      </c>
      <c r="J1853" s="17" t="n">
        <f aca="false">100*(G1853-E1853)/E1853</f>
        <v>7.88486216153952</v>
      </c>
      <c r="K1853" s="16" t="n">
        <v>3.85565701339757</v>
      </c>
      <c r="L1853" s="17" t="n">
        <v>255.663744973842</v>
      </c>
      <c r="M1853" s="18" t="n">
        <v>0.000146098179730401</v>
      </c>
      <c r="N1853" s="18" t="n">
        <v>0.000374332043431187</v>
      </c>
      <c r="O1853" s="6" t="str">
        <f aca="false">IF(N1853&lt;0.05,"Yes","No")</f>
        <v>Yes</v>
      </c>
      <c r="P1853" s="16" t="n">
        <v>0.292154428858407</v>
      </c>
      <c r="Q1853" s="17" t="n">
        <v>10.2532694219868</v>
      </c>
      <c r="R1853" s="16" t="n">
        <v>0.00141462319002617</v>
      </c>
      <c r="S1853" s="16" t="n">
        <v>0.263764570450216</v>
      </c>
      <c r="T1853" s="16" t="n">
        <v>0.0131036693778265</v>
      </c>
      <c r="U1853" s="16" t="n">
        <v>0.0200570497334975</v>
      </c>
      <c r="V1853" s="16" t="n">
        <v>0.0438663809672994</v>
      </c>
      <c r="W1853" s="6" t="s">
        <v>695</v>
      </c>
      <c r="X1853" s="17" t="n">
        <v>75</v>
      </c>
      <c r="Y1853" s="16" t="n">
        <v>0.572611576011158</v>
      </c>
      <c r="Z1853" s="16" t="n">
        <f aca="false">(G1853-E1853)/SQRT(H1853^2/D1853+F1853^2/C1853)</f>
        <v>3.85565701339756</v>
      </c>
      <c r="AA1853" s="24" t="n">
        <f aca="false">ABS(K1853-Z1853)</f>
        <v>0</v>
      </c>
    </row>
    <row r="1854" customFormat="false" ht="15" hidden="false" customHeight="false" outlineLevel="0" collapsed="false">
      <c r="A1854" s="17" t="n">
        <v>2249</v>
      </c>
      <c r="B1854" s="6" t="s">
        <v>620</v>
      </c>
      <c r="C1854" s="6" t="n">
        <v>144</v>
      </c>
      <c r="D1854" s="6" t="n">
        <v>717</v>
      </c>
      <c r="E1854" s="16" t="n">
        <v>0.166576435168584</v>
      </c>
      <c r="F1854" s="16" t="n">
        <v>0.0352769229923145</v>
      </c>
      <c r="G1854" s="16" t="n">
        <v>0.17974633649719</v>
      </c>
      <c r="H1854" s="16" t="n">
        <v>0.0467800218679016</v>
      </c>
      <c r="I1854" s="23" t="n">
        <f aca="false">G1854-E1854</f>
        <v>0.0131699013286056</v>
      </c>
      <c r="J1854" s="17" t="n">
        <f aca="false">100*(G1854-E1854)/E1854</f>
        <v>7.9062211382282</v>
      </c>
      <c r="K1854" s="16" t="n">
        <v>3.85120842594367</v>
      </c>
      <c r="L1854" s="17" t="n">
        <v>255.478368509264</v>
      </c>
      <c r="M1854" s="18" t="n">
        <v>0.00014865326689494</v>
      </c>
      <c r="N1854" s="18" t="n">
        <v>0.000380414754867562</v>
      </c>
      <c r="O1854" s="6" t="str">
        <f aca="false">IF(N1854&lt;0.05,"Yes","No")</f>
        <v>Yes</v>
      </c>
      <c r="P1854" s="16" t="n">
        <v>0.291959715020278</v>
      </c>
      <c r="Q1854" s="17" t="n">
        <v>10.2396068658076</v>
      </c>
      <c r="R1854" s="16" t="n">
        <v>0.00142501365848945</v>
      </c>
      <c r="S1854" s="16" t="n">
        <v>0.266149707603929</v>
      </c>
      <c r="T1854" s="16" t="n">
        <v>0.0131414585055038</v>
      </c>
      <c r="U1854" s="16" t="n">
        <v>0.0200103683708172</v>
      </c>
      <c r="V1854" s="16" t="n">
        <v>0.0438663809672994</v>
      </c>
      <c r="W1854" s="6" t="s">
        <v>695</v>
      </c>
      <c r="X1854" s="17" t="n">
        <v>74.9</v>
      </c>
      <c r="Y1854" s="16" t="n">
        <v>0.5724856655819</v>
      </c>
      <c r="Z1854" s="16" t="n">
        <f aca="false">(G1854-E1854)/SQRT(H1854^2/D1854+F1854^2/C1854)</f>
        <v>3.85120842594368</v>
      </c>
      <c r="AA1854" s="24" t="n">
        <f aca="false">ABS(K1854-Z1854)</f>
        <v>0</v>
      </c>
    </row>
    <row r="1855" customFormat="false" ht="15" hidden="false" customHeight="false" outlineLevel="0" collapsed="false">
      <c r="A1855" s="17" t="n">
        <v>2250</v>
      </c>
      <c r="B1855" s="6" t="s">
        <v>620</v>
      </c>
      <c r="C1855" s="6" t="n">
        <v>144</v>
      </c>
      <c r="D1855" s="6" t="n">
        <v>717</v>
      </c>
      <c r="E1855" s="16" t="n">
        <v>0.166626014436285</v>
      </c>
      <c r="F1855" s="16" t="n">
        <v>0.0354430666128002</v>
      </c>
      <c r="G1855" s="16" t="n">
        <v>0.179831812675195</v>
      </c>
      <c r="H1855" s="16" t="n">
        <v>0.0469565656439942</v>
      </c>
      <c r="I1855" s="23" t="n">
        <f aca="false">G1855-E1855</f>
        <v>0.0132057982389107</v>
      </c>
      <c r="J1855" s="17" t="n">
        <f aca="false">100*(G1855-E1855)/E1855</f>
        <v>7.92541205740741</v>
      </c>
      <c r="K1855" s="16" t="n">
        <v>3.84453761561287</v>
      </c>
      <c r="L1855" s="17" t="n">
        <v>255.253209968715</v>
      </c>
      <c r="M1855" s="18" t="n">
        <v>0.000152556794598701</v>
      </c>
      <c r="N1855" s="18" t="n">
        <v>0.000389455437973112</v>
      </c>
      <c r="O1855" s="6" t="str">
        <f aca="false">IF(N1855&lt;0.05,"Yes","No")</f>
        <v>Yes</v>
      </c>
      <c r="P1855" s="16" t="n">
        <v>0.291627082581349</v>
      </c>
      <c r="Q1855" s="17" t="n">
        <v>10.2162879969912</v>
      </c>
      <c r="R1855" s="16" t="n">
        <v>0.00144292703060374</v>
      </c>
      <c r="S1855" s="16" t="n">
        <v>0.269020163996921</v>
      </c>
      <c r="T1855" s="16" t="n">
        <v>0.0131773481010222</v>
      </c>
      <c r="U1855" s="16" t="n">
        <v>0.0200003089272127</v>
      </c>
      <c r="V1855" s="16" t="n">
        <v>0.0438663809672994</v>
      </c>
      <c r="W1855" s="6" t="s">
        <v>695</v>
      </c>
      <c r="X1855" s="17" t="n">
        <v>74.8</v>
      </c>
      <c r="Y1855" s="16" t="n">
        <v>0.572427553076089</v>
      </c>
      <c r="Z1855" s="16" t="n">
        <f aca="false">(G1855-E1855)/SQRT(H1855^2/D1855+F1855^2/C1855)</f>
        <v>3.84453761561286</v>
      </c>
      <c r="AA1855" s="24" t="n">
        <f aca="false">ABS(K1855-Z1855)</f>
        <v>0</v>
      </c>
    </row>
    <row r="1856" customFormat="false" ht="15" hidden="false" customHeight="false" outlineLevel="0" collapsed="false">
      <c r="A1856" s="17" t="n">
        <v>2251</v>
      </c>
      <c r="B1856" s="6" t="s">
        <v>620</v>
      </c>
      <c r="C1856" s="6" t="n">
        <v>144</v>
      </c>
      <c r="D1856" s="6" t="n">
        <v>717</v>
      </c>
      <c r="E1856" s="16" t="n">
        <v>0.166692464457204</v>
      </c>
      <c r="F1856" s="16" t="n">
        <v>0.0356294096168121</v>
      </c>
      <c r="G1856" s="16" t="n">
        <v>0.179936088839834</v>
      </c>
      <c r="H1856" s="16" t="n">
        <v>0.0471475323022745</v>
      </c>
      <c r="I1856" s="23" t="n">
        <f aca="false">G1856-E1856</f>
        <v>0.0132436243826302</v>
      </c>
      <c r="J1856" s="17" t="n">
        <f aca="false">100*(G1856-E1856)/E1856</f>
        <v>7.94494485743853</v>
      </c>
      <c r="K1856" s="16" t="n">
        <v>3.83656893524537</v>
      </c>
      <c r="L1856" s="17" t="n">
        <v>254.967506215828</v>
      </c>
      <c r="M1856" s="18" t="n">
        <v>0.000157349002486593</v>
      </c>
      <c r="N1856" s="18" t="n">
        <v>0.000401201764835355</v>
      </c>
      <c r="O1856" s="6" t="str">
        <f aca="false">IF(N1856&lt;0.05,"Yes","No")</f>
        <v>Yes</v>
      </c>
      <c r="P1856" s="16" t="n">
        <v>0.291242513656657</v>
      </c>
      <c r="Q1856" s="17" t="n">
        <v>10.1893613044889</v>
      </c>
      <c r="R1856" s="16" t="n">
        <v>0.00146389640170423</v>
      </c>
      <c r="S1856" s="16" t="n">
        <v>0.272577491938442</v>
      </c>
      <c r="T1856" s="16" t="n">
        <v>0.0132151779110013</v>
      </c>
      <c r="U1856" s="16" t="n">
        <v>0.0199981695654556</v>
      </c>
      <c r="V1856" s="16" t="n">
        <v>0.0438663809672994</v>
      </c>
      <c r="W1856" s="6" t="s">
        <v>695</v>
      </c>
      <c r="X1856" s="17" t="n">
        <v>74.6</v>
      </c>
      <c r="Y1856" s="16" t="n">
        <v>0.572224159305749</v>
      </c>
      <c r="Z1856" s="16" t="n">
        <f aca="false">(G1856-E1856)/SQRT(H1856^2/D1856+F1856^2/C1856)</f>
        <v>3.83656893524535</v>
      </c>
      <c r="AA1856" s="24" t="n">
        <f aca="false">ABS(K1856-Z1856)</f>
        <v>1.59872115546023E-014</v>
      </c>
    </row>
    <row r="1857" customFormat="false" ht="15" hidden="false" customHeight="false" outlineLevel="0" collapsed="false">
      <c r="A1857" s="17" t="n">
        <v>2252</v>
      </c>
      <c r="B1857" s="6" t="s">
        <v>620</v>
      </c>
      <c r="C1857" s="6" t="n">
        <v>144</v>
      </c>
      <c r="D1857" s="6" t="n">
        <v>717</v>
      </c>
      <c r="E1857" s="16" t="n">
        <v>0.166771113976008</v>
      </c>
      <c r="F1857" s="16" t="n">
        <v>0.0358176066559752</v>
      </c>
      <c r="G1857" s="16" t="n">
        <v>0.18005554090193</v>
      </c>
      <c r="H1857" s="16" t="n">
        <v>0.0473496472818895</v>
      </c>
      <c r="I1857" s="23" t="n">
        <f aca="false">G1857-E1857</f>
        <v>0.0132844269259212</v>
      </c>
      <c r="J1857" s="17" t="n">
        <f aca="false">100*(G1857-E1857)/E1857</f>
        <v>7.96566420239435</v>
      </c>
      <c r="K1857" s="16" t="n">
        <v>3.82915435972199</v>
      </c>
      <c r="L1857" s="17" t="n">
        <v>254.729294094284</v>
      </c>
      <c r="M1857" s="18" t="n">
        <v>0.000161931419760316</v>
      </c>
      <c r="N1857" s="18" t="n">
        <v>0.000412385348989606</v>
      </c>
      <c r="O1857" s="6" t="str">
        <f aca="false">IF(N1857&lt;0.05,"Yes","No")</f>
        <v>Yes</v>
      </c>
      <c r="P1857" s="16" t="n">
        <v>0.290863268630502</v>
      </c>
      <c r="Q1857" s="17" t="n">
        <v>10.1628421772086</v>
      </c>
      <c r="R1857" s="16" t="n">
        <v>0.00148485066775078</v>
      </c>
      <c r="S1857" s="16" t="n">
        <v>0.275408101830708</v>
      </c>
      <c r="T1857" s="16" t="n">
        <v>0.013255978154262</v>
      </c>
      <c r="U1857" s="16" t="n">
        <v>0.0199844465581932</v>
      </c>
      <c r="V1857" s="16" t="n">
        <v>0.0438663809672994</v>
      </c>
      <c r="W1857" s="6" t="s">
        <v>695</v>
      </c>
      <c r="X1857" s="17" t="n">
        <v>74.6</v>
      </c>
      <c r="Y1857" s="16" t="n">
        <v>0.57204013637068</v>
      </c>
      <c r="Z1857" s="16" t="n">
        <f aca="false">(G1857-E1857)/SQRT(H1857^2/D1857+F1857^2/C1857)</f>
        <v>3.82915435972197</v>
      </c>
      <c r="AA1857" s="24" t="n">
        <f aca="false">ABS(K1857-Z1857)</f>
        <v>1.55431223447522E-014</v>
      </c>
    </row>
    <row r="1858" customFormat="false" ht="15" hidden="false" customHeight="false" outlineLevel="0" collapsed="false">
      <c r="A1858" s="17" t="n">
        <v>2253</v>
      </c>
      <c r="B1858" s="6" t="s">
        <v>620</v>
      </c>
      <c r="C1858" s="6" t="n">
        <v>144</v>
      </c>
      <c r="D1858" s="6" t="n">
        <v>717</v>
      </c>
      <c r="E1858" s="16" t="n">
        <v>0.166867843363434</v>
      </c>
      <c r="F1858" s="16" t="n">
        <v>0.0360145109694037</v>
      </c>
      <c r="G1858" s="16" t="n">
        <v>0.180194790102282</v>
      </c>
      <c r="H1858" s="16" t="n">
        <v>0.0475681502925818</v>
      </c>
      <c r="I1858" s="23" t="n">
        <f aca="false">G1858-E1858</f>
        <v>0.0133269467388477</v>
      </c>
      <c r="J1858" s="17" t="n">
        <f aca="false">100*(G1858-E1858)/E1858</f>
        <v>7.98652782359148</v>
      </c>
      <c r="K1858" s="16" t="n">
        <v>3.82127933750344</v>
      </c>
      <c r="L1858" s="17" t="n">
        <v>254.518486908661</v>
      </c>
      <c r="M1858" s="18" t="n">
        <v>0.000166930120961197</v>
      </c>
      <c r="N1858" s="18" t="n">
        <v>0.000424087284328265</v>
      </c>
      <c r="O1858" s="6" t="str">
        <f aca="false">IF(N1858&lt;0.05,"Yes","No")</f>
        <v>Yes</v>
      </c>
      <c r="P1858" s="16" t="n">
        <v>0.290427709547319</v>
      </c>
      <c r="Q1858" s="17" t="n">
        <v>10.1324278594953</v>
      </c>
      <c r="R1858" s="16" t="n">
        <v>0.0015092578210107</v>
      </c>
      <c r="S1858" s="16" t="n">
        <v>0.278849927106481</v>
      </c>
      <c r="T1858" s="16" t="n">
        <v>0.0132984928316432</v>
      </c>
      <c r="U1858" s="16" t="n">
        <v>0.019977287978261</v>
      </c>
      <c r="V1858" s="16" t="n">
        <v>0.0438663809672994</v>
      </c>
      <c r="W1858" s="6" t="s">
        <v>695</v>
      </c>
      <c r="X1858" s="17" t="n">
        <v>74.6</v>
      </c>
      <c r="Y1858" s="16" t="n">
        <v>0.571827057182706</v>
      </c>
      <c r="Z1858" s="16" t="n">
        <f aca="false">(G1858-E1858)/SQRT(H1858^2/D1858+F1858^2/C1858)</f>
        <v>3.82127933750346</v>
      </c>
      <c r="AA1858" s="24" t="n">
        <f aca="false">ABS(K1858-Z1858)</f>
        <v>2.35367281220533E-014</v>
      </c>
    </row>
    <row r="1859" customFormat="false" ht="15" hidden="false" customHeight="false" outlineLevel="0" collapsed="false">
      <c r="A1859" s="17" t="n">
        <v>2254</v>
      </c>
      <c r="B1859" s="6" t="s">
        <v>620</v>
      </c>
      <c r="C1859" s="6" t="n">
        <v>144</v>
      </c>
      <c r="D1859" s="6" t="n">
        <v>717</v>
      </c>
      <c r="E1859" s="16" t="n">
        <v>0.166976723147349</v>
      </c>
      <c r="F1859" s="16" t="n">
        <v>0.0362246949370516</v>
      </c>
      <c r="G1859" s="16" t="n">
        <v>0.180348329204479</v>
      </c>
      <c r="H1859" s="16" t="n">
        <v>0.0477973388958059</v>
      </c>
      <c r="I1859" s="23" t="n">
        <f aca="false">G1859-E1859</f>
        <v>0.0133716060571297</v>
      </c>
      <c r="J1859" s="17" t="n">
        <f aca="false">100*(G1859-E1859)/E1859</f>
        <v>8.00806591786442</v>
      </c>
      <c r="K1859" s="16" t="n">
        <v>3.81283926141404</v>
      </c>
      <c r="L1859" s="17" t="n">
        <v>254.275949939489</v>
      </c>
      <c r="M1859" s="18" t="n">
        <v>0.000172451554917683</v>
      </c>
      <c r="N1859" s="18" t="n">
        <v>0.000437585406862381</v>
      </c>
      <c r="O1859" s="6" t="str">
        <f aca="false">IF(N1859&lt;0.05,"Yes","No")</f>
        <v>Yes</v>
      </c>
      <c r="P1859" s="16" t="n">
        <v>0.289973487599474</v>
      </c>
      <c r="Q1859" s="17" t="n">
        <v>10.1007588970049</v>
      </c>
      <c r="R1859" s="16" t="n">
        <v>0.0015351047153834</v>
      </c>
      <c r="S1859" s="16" t="n">
        <v>0.282801313356882</v>
      </c>
      <c r="T1859" s="16" t="n">
        <v>0.0133431505833895</v>
      </c>
      <c r="U1859" s="16" t="n">
        <v>0.01997391448943</v>
      </c>
      <c r="V1859" s="16" t="n">
        <v>0.0438663809672994</v>
      </c>
      <c r="W1859" s="6" t="s">
        <v>695</v>
      </c>
      <c r="X1859" s="17" t="n">
        <v>74.6</v>
      </c>
      <c r="Y1859" s="16" t="n">
        <v>0.571623663412366</v>
      </c>
      <c r="Z1859" s="16" t="n">
        <f aca="false">(G1859-E1859)/SQRT(H1859^2/D1859+F1859^2/C1859)</f>
        <v>3.81283926141407</v>
      </c>
      <c r="AA1859" s="24" t="n">
        <f aca="false">ABS(K1859-Z1859)</f>
        <v>2.39808173319034E-014</v>
      </c>
    </row>
    <row r="1860" customFormat="false" ht="15" hidden="false" customHeight="false" outlineLevel="0" collapsed="false">
      <c r="A1860" s="17" t="n">
        <v>2255</v>
      </c>
      <c r="B1860" s="6" t="s">
        <v>620</v>
      </c>
      <c r="C1860" s="6" t="n">
        <v>144</v>
      </c>
      <c r="D1860" s="6" t="n">
        <v>717</v>
      </c>
      <c r="E1860" s="16" t="n">
        <v>0.167098966944549</v>
      </c>
      <c r="F1860" s="16" t="n">
        <v>0.0364440128803043</v>
      </c>
      <c r="G1860" s="16" t="n">
        <v>0.18051781950095</v>
      </c>
      <c r="H1860" s="16" t="n">
        <v>0.0480379497223505</v>
      </c>
      <c r="I1860" s="23" t="n">
        <f aca="false">G1860-E1860</f>
        <v>0.0134188525564016</v>
      </c>
      <c r="J1860" s="17" t="n">
        <f aca="false">100*(G1860-E1860)/E1860</f>
        <v>8.0304820560947</v>
      </c>
      <c r="K1860" s="16" t="n">
        <v>3.80428407323609</v>
      </c>
      <c r="L1860" s="17" t="n">
        <v>254.033425614174</v>
      </c>
      <c r="M1860" s="18" t="n">
        <v>0.000178223420081915</v>
      </c>
      <c r="N1860" s="18" t="n">
        <v>0.000451141452520607</v>
      </c>
      <c r="O1860" s="6" t="str">
        <f aca="false">IF(N1860&lt;0.05,"Yes","No")</f>
        <v>Yes</v>
      </c>
      <c r="P1860" s="16" t="n">
        <v>0.289510260022863</v>
      </c>
      <c r="Q1860" s="17" t="n">
        <v>10.0685131021632</v>
      </c>
      <c r="R1860" s="16" t="n">
        <v>0.00156188416515136</v>
      </c>
      <c r="S1860" s="16" t="n">
        <v>0.286732737767946</v>
      </c>
      <c r="T1860" s="16" t="n">
        <v>0.0133903925101796</v>
      </c>
      <c r="U1860" s="16" t="n">
        <v>0.019965037012291</v>
      </c>
      <c r="V1860" s="16" t="n">
        <v>0.0438663809672994</v>
      </c>
      <c r="W1860" s="6" t="s">
        <v>695</v>
      </c>
      <c r="X1860" s="17" t="n">
        <v>74.6</v>
      </c>
      <c r="Y1860" s="16" t="n">
        <v>0.571439640477297</v>
      </c>
      <c r="Z1860" s="16" t="n">
        <f aca="false">(G1860-E1860)/SQRT(H1860^2/D1860+F1860^2/C1860)</f>
        <v>3.80428407323609</v>
      </c>
      <c r="AA1860" s="24" t="n">
        <f aca="false">ABS(K1860-Z1860)</f>
        <v>0</v>
      </c>
    </row>
    <row r="1861" customFormat="false" ht="15" hidden="false" customHeight="false" outlineLevel="0" collapsed="false">
      <c r="A1861" s="17" t="n">
        <v>2256</v>
      </c>
      <c r="B1861" s="6" t="s">
        <v>620</v>
      </c>
      <c r="C1861" s="6" t="n">
        <v>144</v>
      </c>
      <c r="D1861" s="6" t="n">
        <v>717</v>
      </c>
      <c r="E1861" s="16" t="n">
        <v>0.167237949350642</v>
      </c>
      <c r="F1861" s="16" t="n">
        <v>0.0366769795125416</v>
      </c>
      <c r="G1861" s="16" t="n">
        <v>0.180707396489972</v>
      </c>
      <c r="H1861" s="16" t="n">
        <v>0.0482942111311688</v>
      </c>
      <c r="I1861" s="23" t="n">
        <f aca="false">G1861-E1861</f>
        <v>0.0134694471393302</v>
      </c>
      <c r="J1861" s="17" t="n">
        <f aca="false">100*(G1861-E1861)/E1861</f>
        <v>8.05406140868739</v>
      </c>
      <c r="K1861" s="16" t="n">
        <v>3.79540407688728</v>
      </c>
      <c r="L1861" s="17" t="n">
        <v>253.782634567271</v>
      </c>
      <c r="M1861" s="18" t="n">
        <v>0.000184406812503348</v>
      </c>
      <c r="N1861" s="18" t="n">
        <v>0.000466231905017489</v>
      </c>
      <c r="O1861" s="6" t="str">
        <f aca="false">IF(N1861&lt;0.05,"Yes","No")</f>
        <v>Yes</v>
      </c>
      <c r="P1861" s="16" t="n">
        <v>0.289028454158533</v>
      </c>
      <c r="Q1861" s="17" t="n">
        <v>10.0350287478686</v>
      </c>
      <c r="R1861" s="16" t="n">
        <v>0.00159019429474702</v>
      </c>
      <c r="S1861" s="16" t="n">
        <v>0.290207485632673</v>
      </c>
      <c r="T1861" s="16" t="n">
        <v>0.0134409891037525</v>
      </c>
      <c r="U1861" s="16" t="n">
        <v>0.0199563606109603</v>
      </c>
      <c r="V1861" s="16" t="n">
        <v>0.0438663809672994</v>
      </c>
      <c r="W1861" s="6" t="s">
        <v>695</v>
      </c>
      <c r="X1861" s="17" t="n">
        <v>74.4</v>
      </c>
      <c r="Y1861" s="16" t="n">
        <v>0.571187819618782</v>
      </c>
      <c r="Z1861" s="16" t="n">
        <f aca="false">(G1861-E1861)/SQRT(H1861^2/D1861+F1861^2/C1861)</f>
        <v>3.79540407688729</v>
      </c>
      <c r="AA1861" s="24" t="n">
        <f aca="false">ABS(K1861-Z1861)</f>
        <v>0</v>
      </c>
    </row>
    <row r="1862" customFormat="false" ht="15" hidden="false" customHeight="false" outlineLevel="0" collapsed="false">
      <c r="A1862" s="17" t="n">
        <v>2257</v>
      </c>
      <c r="B1862" s="6" t="s">
        <v>620</v>
      </c>
      <c r="C1862" s="6" t="n">
        <v>144</v>
      </c>
      <c r="D1862" s="6" t="n">
        <v>717</v>
      </c>
      <c r="E1862" s="16" t="n">
        <v>0.16739283176139</v>
      </c>
      <c r="F1862" s="16" t="n">
        <v>0.036925558467447</v>
      </c>
      <c r="G1862" s="16" t="n">
        <v>0.180916720738887</v>
      </c>
      <c r="H1862" s="16" t="n">
        <v>0.0485650811019646</v>
      </c>
      <c r="I1862" s="23" t="n">
        <f aca="false">G1862-E1862</f>
        <v>0.0135238889774965</v>
      </c>
      <c r="J1862" s="17" t="n">
        <f aca="false">100*(G1862-E1862)/E1862</f>
        <v>8.07913268160379</v>
      </c>
      <c r="K1862" s="16" t="n">
        <v>3.78622586004406</v>
      </c>
      <c r="L1862" s="17" t="n">
        <v>253.506314460751</v>
      </c>
      <c r="M1862" s="18" t="n">
        <v>0.000191013011861581</v>
      </c>
      <c r="N1862" s="18" t="n">
        <v>0.000482113577568213</v>
      </c>
      <c r="O1862" s="6" t="str">
        <f aca="false">IF(N1862&lt;0.05,"Yes","No")</f>
        <v>Yes</v>
      </c>
      <c r="P1862" s="16" t="n">
        <v>0.288543451560928</v>
      </c>
      <c r="Q1862" s="17" t="n">
        <v>10.0013785559515</v>
      </c>
      <c r="R1862" s="16" t="n">
        <v>0.00161916954283992</v>
      </c>
      <c r="S1862" s="16" t="n">
        <v>0.29337011129638</v>
      </c>
      <c r="T1862" s="16" t="n">
        <v>0.0134954468977536</v>
      </c>
      <c r="U1862" s="16" t="n">
        <v>0.0199416250920671</v>
      </c>
      <c r="V1862" s="16" t="n">
        <v>0.0438663809672994</v>
      </c>
      <c r="W1862" s="6" t="s">
        <v>695</v>
      </c>
      <c r="X1862" s="17" t="n">
        <v>74</v>
      </c>
      <c r="Y1862" s="16" t="n">
        <v>0.570974740430807</v>
      </c>
      <c r="Z1862" s="16" t="n">
        <f aca="false">(G1862-E1862)/SQRT(H1862^2/D1862+F1862^2/C1862)</f>
        <v>3.78622586004406</v>
      </c>
      <c r="AA1862" s="24" t="n">
        <f aca="false">ABS(K1862-Z1862)</f>
        <v>0</v>
      </c>
    </row>
    <row r="1863" customFormat="false" ht="15" hidden="false" customHeight="false" outlineLevel="0" collapsed="false">
      <c r="A1863" s="17" t="n">
        <v>2258</v>
      </c>
      <c r="B1863" s="6" t="s">
        <v>620</v>
      </c>
      <c r="C1863" s="6" t="n">
        <v>144</v>
      </c>
      <c r="D1863" s="6" t="n">
        <v>717</v>
      </c>
      <c r="E1863" s="16" t="n">
        <v>0.167564977012161</v>
      </c>
      <c r="F1863" s="16" t="n">
        <v>0.0371851241228717</v>
      </c>
      <c r="G1863" s="16" t="n">
        <v>0.181142567164645</v>
      </c>
      <c r="H1863" s="16" t="n">
        <v>0.0488499467552993</v>
      </c>
      <c r="I1863" s="23" t="n">
        <f aca="false">G1863-E1863</f>
        <v>0.0135775901524845</v>
      </c>
      <c r="J1863" s="17" t="n">
        <f aca="false">100*(G1863-E1863)/E1863</f>
        <v>8.10288068221985</v>
      </c>
      <c r="K1863" s="16" t="n">
        <v>3.77585077210016</v>
      </c>
      <c r="L1863" s="17" t="n">
        <v>253.231937305537</v>
      </c>
      <c r="M1863" s="18" t="n">
        <v>0.000198742940008151</v>
      </c>
      <c r="N1863" s="18" t="n">
        <v>0.000498875647499552</v>
      </c>
      <c r="O1863" s="6" t="str">
        <f aca="false">IF(N1863&lt;0.05,"Yes","No")</f>
        <v>Yes</v>
      </c>
      <c r="P1863" s="16" t="n">
        <v>0.287965400698439</v>
      </c>
      <c r="Q1863" s="16" t="n">
        <v>9.96134635624937</v>
      </c>
      <c r="R1863" s="16" t="n">
        <v>0.00165433925217623</v>
      </c>
      <c r="S1863" s="16" t="n">
        <v>0.296531234456312</v>
      </c>
      <c r="T1863" s="16" t="n">
        <v>0.0135491577037584</v>
      </c>
      <c r="U1863" s="16" t="n">
        <v>0.0199556964634599</v>
      </c>
      <c r="V1863" s="16" t="n">
        <v>0.0438663809672994</v>
      </c>
      <c r="W1863" s="6" t="s">
        <v>695</v>
      </c>
      <c r="X1863" s="17" t="n">
        <v>73.6</v>
      </c>
      <c r="Y1863" s="16" t="n">
        <v>0.570635750813575</v>
      </c>
      <c r="Z1863" s="16" t="n">
        <f aca="false">(G1863-E1863)/SQRT(H1863^2/D1863+F1863^2/C1863)</f>
        <v>3.77585077210018</v>
      </c>
      <c r="AA1863" s="24" t="n">
        <f aca="false">ABS(K1863-Z1863)</f>
        <v>1.55431223447522E-014</v>
      </c>
    </row>
    <row r="1864" customFormat="false" ht="15" hidden="false" customHeight="false" outlineLevel="0" collapsed="false">
      <c r="A1864" s="17" t="n">
        <v>2259</v>
      </c>
      <c r="B1864" s="6" t="s">
        <v>620</v>
      </c>
      <c r="C1864" s="6" t="n">
        <v>144</v>
      </c>
      <c r="D1864" s="6" t="n">
        <v>717</v>
      </c>
      <c r="E1864" s="16" t="n">
        <v>0.167758481214858</v>
      </c>
      <c r="F1864" s="16" t="n">
        <v>0.0374602570489325</v>
      </c>
      <c r="G1864" s="16" t="n">
        <v>0.181391709706275</v>
      </c>
      <c r="H1864" s="16" t="n">
        <v>0.0491534479443958</v>
      </c>
      <c r="I1864" s="23" t="n">
        <f aca="false">G1864-E1864</f>
        <v>0.0136332284914168</v>
      </c>
      <c r="J1864" s="17" t="n">
        <f aca="false">100*(G1864-E1864)/E1864</f>
        <v>8.12669999912312</v>
      </c>
      <c r="K1864" s="16" t="n">
        <v>3.76461783265328</v>
      </c>
      <c r="L1864" s="17" t="n">
        <v>252.953113415916</v>
      </c>
      <c r="M1864" s="18" t="n">
        <v>0.000207441045588059</v>
      </c>
      <c r="N1864" s="18" t="n">
        <v>0.000520087872053117</v>
      </c>
      <c r="O1864" s="6" t="str">
        <f aca="false">IF(N1864&lt;0.05,"Yes","No")</f>
        <v>Yes</v>
      </c>
      <c r="P1864" s="16" t="n">
        <v>0.287324931761746</v>
      </c>
      <c r="Q1864" s="16" t="n">
        <v>9.91708521909476</v>
      </c>
      <c r="R1864" s="16" t="n">
        <v>0.00169412800892862</v>
      </c>
      <c r="S1864" s="16" t="n">
        <v>0.300445891783681</v>
      </c>
      <c r="T1864" s="16" t="n">
        <v>0.0136048017148782</v>
      </c>
      <c r="U1864" s="16" t="n">
        <v>0.0199867840420958</v>
      </c>
      <c r="V1864" s="16" t="n">
        <v>0.0438663809672994</v>
      </c>
      <c r="W1864" s="6" t="s">
        <v>695</v>
      </c>
      <c r="X1864" s="17" t="n">
        <v>73.2</v>
      </c>
      <c r="Y1864" s="16" t="n">
        <v>0.570190221602355</v>
      </c>
      <c r="Z1864" s="16" t="n">
        <f aca="false">(G1864-E1864)/SQRT(H1864^2/D1864+F1864^2/C1864)</f>
        <v>3.76461783265328</v>
      </c>
      <c r="AA1864" s="24" t="n">
        <f aca="false">ABS(K1864-Z1864)</f>
        <v>0</v>
      </c>
    </row>
    <row r="1865" customFormat="false" ht="15" hidden="false" customHeight="false" outlineLevel="0" collapsed="false">
      <c r="A1865" s="17" t="n">
        <v>2260</v>
      </c>
      <c r="B1865" s="6" t="s">
        <v>620</v>
      </c>
      <c r="C1865" s="6" t="n">
        <v>144</v>
      </c>
      <c r="D1865" s="6" t="n">
        <v>717</v>
      </c>
      <c r="E1865" s="16" t="n">
        <v>0.167963047563616</v>
      </c>
      <c r="F1865" s="16" t="n">
        <v>0.0377431030964491</v>
      </c>
      <c r="G1865" s="16" t="n">
        <v>0.181655452819216</v>
      </c>
      <c r="H1865" s="16" t="n">
        <v>0.0494694107589</v>
      </c>
      <c r="I1865" s="23" t="n">
        <f aca="false">G1865-E1865</f>
        <v>0.0136924052556007</v>
      </c>
      <c r="J1865" s="17" t="n">
        <f aca="false">100*(G1865-E1865)/E1865</f>
        <v>8.15203430410175</v>
      </c>
      <c r="K1865" s="16" t="n">
        <v>3.75369825162086</v>
      </c>
      <c r="L1865" s="17" t="n">
        <v>252.689947956407</v>
      </c>
      <c r="M1865" s="18" t="n">
        <v>0.000216238200881307</v>
      </c>
      <c r="N1865" s="18" t="n">
        <v>0.000541497568595502</v>
      </c>
      <c r="O1865" s="6" t="str">
        <f aca="false">IF(N1865&lt;0.05,"Yes","No")</f>
        <v>Yes</v>
      </c>
      <c r="P1865" s="16" t="n">
        <v>0.286695729890441</v>
      </c>
      <c r="Q1865" s="16" t="n">
        <v>9.87369868568997</v>
      </c>
      <c r="R1865" s="16" t="n">
        <v>0.00173407374857509</v>
      </c>
      <c r="S1865" s="16" t="n">
        <v>0.303107959152816</v>
      </c>
      <c r="T1865" s="16" t="n">
        <v>0.0136639918309428</v>
      </c>
      <c r="U1865" s="16" t="n">
        <v>0.0200035949750518</v>
      </c>
      <c r="V1865" s="16" t="n">
        <v>0.0438663809672994</v>
      </c>
      <c r="W1865" s="6" t="s">
        <v>695</v>
      </c>
      <c r="X1865" s="17" t="n">
        <v>73.1</v>
      </c>
      <c r="Y1865" s="16" t="n">
        <v>0.570170850767085</v>
      </c>
      <c r="Z1865" s="16" t="n">
        <f aca="false">(G1865-E1865)/SQRT(H1865^2/D1865+F1865^2/C1865)</f>
        <v>3.75369825162089</v>
      </c>
      <c r="AA1865" s="24" t="n">
        <f aca="false">ABS(K1865-Z1865)</f>
        <v>2.30926389122033E-014</v>
      </c>
    </row>
    <row r="1866" customFormat="false" ht="15" hidden="false" customHeight="false" outlineLevel="0" collapsed="false">
      <c r="A1866" s="17" t="n">
        <v>2261</v>
      </c>
      <c r="B1866" s="6" t="s">
        <v>620</v>
      </c>
      <c r="C1866" s="6" t="n">
        <v>144</v>
      </c>
      <c r="D1866" s="6" t="n">
        <v>717</v>
      </c>
      <c r="E1866" s="16" t="n">
        <v>0.168181964713666</v>
      </c>
      <c r="F1866" s="16" t="n">
        <v>0.0380347685885193</v>
      </c>
      <c r="G1866" s="16" t="n">
        <v>0.181932895346915</v>
      </c>
      <c r="H1866" s="16" t="n">
        <v>0.0497946413781952</v>
      </c>
      <c r="I1866" s="23" t="n">
        <f aca="false">G1866-E1866</f>
        <v>0.0137509306332487</v>
      </c>
      <c r="J1866" s="17" t="n">
        <f aca="false">100*(G1866-E1866)/E1866</f>
        <v>8.17622190147439</v>
      </c>
      <c r="K1866" s="16" t="n">
        <v>3.74193282998603</v>
      </c>
      <c r="L1866" s="17" t="n">
        <v>252.420269900121</v>
      </c>
      <c r="M1866" s="18" t="n">
        <v>0.000226107260805891</v>
      </c>
      <c r="N1866" s="18" t="n">
        <v>0.00056553732732521</v>
      </c>
      <c r="O1866" s="6" t="str">
        <f aca="false">IF(N1866&lt;0.05,"Yes","No")</f>
        <v>Yes</v>
      </c>
      <c r="P1866" s="16" t="n">
        <v>0.286006466431018</v>
      </c>
      <c r="Q1866" s="16" t="n">
        <v>9.8262797802725</v>
      </c>
      <c r="R1866" s="16" t="n">
        <v>0.00177882715345218</v>
      </c>
      <c r="S1866" s="16" t="n">
        <v>0.306062046602638</v>
      </c>
      <c r="T1866" s="16" t="n">
        <v>0.0137225361775604</v>
      </c>
      <c r="U1866" s="16" t="n">
        <v>0.0200368817797395</v>
      </c>
      <c r="V1866" s="16" t="n">
        <v>0.0438663809672994</v>
      </c>
      <c r="W1866" s="6" t="s">
        <v>695</v>
      </c>
      <c r="X1866" s="17" t="n">
        <v>72.9</v>
      </c>
      <c r="Y1866" s="16" t="n">
        <v>0.570064311173098</v>
      </c>
      <c r="Z1866" s="16" t="n">
        <f aca="false">(G1866-E1866)/SQRT(H1866^2/D1866+F1866^2/C1866)</f>
        <v>3.74193282998603</v>
      </c>
      <c r="AA1866" s="24" t="n">
        <f aca="false">ABS(K1866-Z1866)</f>
        <v>0</v>
      </c>
    </row>
    <row r="1867" customFormat="false" ht="15" hidden="false" customHeight="false" outlineLevel="0" collapsed="false">
      <c r="A1867" s="17" t="n">
        <v>2262</v>
      </c>
      <c r="B1867" s="6" t="s">
        <v>620</v>
      </c>
      <c r="C1867" s="6" t="n">
        <v>144</v>
      </c>
      <c r="D1867" s="6" t="n">
        <v>717</v>
      </c>
      <c r="E1867" s="16" t="n">
        <v>0.168420268740091</v>
      </c>
      <c r="F1867" s="16" t="n">
        <v>0.0383401184262026</v>
      </c>
      <c r="G1867" s="16" t="n">
        <v>0.182230552172644</v>
      </c>
      <c r="H1867" s="16" t="n">
        <v>0.0501386138062912</v>
      </c>
      <c r="I1867" s="23" t="n">
        <f aca="false">G1867-E1867</f>
        <v>0.0138102834325531</v>
      </c>
      <c r="J1867" s="17" t="n">
        <f aca="false">100*(G1867-E1867)/E1867</f>
        <v>8.19989395330163</v>
      </c>
      <c r="K1867" s="16" t="n">
        <v>3.72921471530378</v>
      </c>
      <c r="L1867" s="17" t="n">
        <v>252.159014543625</v>
      </c>
      <c r="M1867" s="18" t="n">
        <v>0.000237246369438415</v>
      </c>
      <c r="N1867" s="18" t="n">
        <v>0.000591988862458563</v>
      </c>
      <c r="O1867" s="6" t="str">
        <f aca="false">IF(N1867&lt;0.05,"Yes","No")</f>
        <v>Yes</v>
      </c>
      <c r="P1867" s="16" t="n">
        <v>0.285237213684626</v>
      </c>
      <c r="Q1867" s="16" t="n">
        <v>9.77349267042718</v>
      </c>
      <c r="R1867" s="16" t="n">
        <v>0.00183002857238576</v>
      </c>
      <c r="S1867" s="16" t="n">
        <v>0.308028209903295</v>
      </c>
      <c r="T1867" s="16" t="n">
        <v>0.0137818949090576</v>
      </c>
      <c r="U1867" s="16" t="n">
        <v>0.0200988626497774</v>
      </c>
      <c r="V1867" s="16" t="n">
        <v>0.0438663809672994</v>
      </c>
      <c r="W1867" s="6" t="s">
        <v>695</v>
      </c>
      <c r="X1867" s="17" t="n">
        <v>72.7</v>
      </c>
      <c r="Y1867" s="16" t="n">
        <v>0.569841546567488</v>
      </c>
      <c r="Z1867" s="16" t="n">
        <f aca="false">(G1867-E1867)/SQRT(H1867^2/D1867+F1867^2/C1867)</f>
        <v>3.72921471530376</v>
      </c>
      <c r="AA1867" s="24" t="n">
        <f aca="false">ABS(K1867-Z1867)</f>
        <v>1.50990331349021E-014</v>
      </c>
    </row>
    <row r="1868" customFormat="false" ht="15" hidden="false" customHeight="false" outlineLevel="0" collapsed="false">
      <c r="A1868" s="17" t="n">
        <v>2263</v>
      </c>
      <c r="B1868" s="6" t="s">
        <v>620</v>
      </c>
      <c r="C1868" s="6" t="n">
        <v>144</v>
      </c>
      <c r="D1868" s="6" t="n">
        <v>717</v>
      </c>
      <c r="E1868" s="16" t="n">
        <v>0.168659694337597</v>
      </c>
      <c r="F1868" s="16" t="n">
        <v>0.0386457962461581</v>
      </c>
      <c r="G1868" s="16" t="n">
        <v>0.182537039744472</v>
      </c>
      <c r="H1868" s="16" t="n">
        <v>0.0504866047530819</v>
      </c>
      <c r="I1868" s="23" t="n">
        <f aca="false">G1868-E1868</f>
        <v>0.0138773454068751</v>
      </c>
      <c r="J1868" s="17" t="n">
        <f aca="false">100*(G1868-E1868)/E1868</f>
        <v>8.22801527144809</v>
      </c>
      <c r="K1868" s="16" t="n">
        <v>3.71865644630528</v>
      </c>
      <c r="L1868" s="17" t="n">
        <v>251.918870024727</v>
      </c>
      <c r="M1868" s="18" t="n">
        <v>0.000246889165880917</v>
      </c>
      <c r="N1868" s="18" t="n">
        <v>0.000615319261584585</v>
      </c>
      <c r="O1868" s="6" t="str">
        <f aca="false">IF(N1868&lt;0.05,"Yes","No")</f>
        <v>Yes</v>
      </c>
      <c r="P1868" s="16" t="n">
        <v>0.28461617335176</v>
      </c>
      <c r="Q1868" s="16" t="n">
        <v>9.73097980670383</v>
      </c>
      <c r="R1868" s="16" t="n">
        <v>0.0018723509494301</v>
      </c>
      <c r="S1868" s="16" t="n">
        <v>0.309524389306279</v>
      </c>
      <c r="T1868" s="16" t="n">
        <v>0.0138489661234757</v>
      </c>
      <c r="U1868" s="16" t="n">
        <v>0.0200969264773992</v>
      </c>
      <c r="V1868" s="16" t="n">
        <v>0.0438663809672994</v>
      </c>
      <c r="W1868" s="6" t="s">
        <v>695</v>
      </c>
      <c r="X1868" s="17" t="n">
        <v>72.6</v>
      </c>
      <c r="Y1868" s="16" t="n">
        <v>0.569609096544243</v>
      </c>
      <c r="Z1868" s="16" t="n">
        <f aca="false">(G1868-E1868)/SQRT(H1868^2/D1868+F1868^2/C1868)</f>
        <v>3.71865644630529</v>
      </c>
      <c r="AA1868" s="24" t="n">
        <f aca="false">ABS(K1868-Z1868)</f>
        <v>0</v>
      </c>
    </row>
    <row r="1869" customFormat="false" ht="15" hidden="false" customHeight="false" outlineLevel="0" collapsed="false">
      <c r="A1869" s="17" t="n">
        <v>2264</v>
      </c>
      <c r="B1869" s="6" t="s">
        <v>620</v>
      </c>
      <c r="C1869" s="6" t="n">
        <v>144</v>
      </c>
      <c r="D1869" s="6" t="n">
        <v>717</v>
      </c>
      <c r="E1869" s="16" t="n">
        <v>0.168908402530683</v>
      </c>
      <c r="F1869" s="16" t="n">
        <v>0.0389589336616915</v>
      </c>
      <c r="G1869" s="16" t="n">
        <v>0.182857055128701</v>
      </c>
      <c r="H1869" s="16" t="n">
        <v>0.05084447504198</v>
      </c>
      <c r="I1869" s="23" t="n">
        <f aca="false">G1869-E1869</f>
        <v>0.013948652598018</v>
      </c>
      <c r="J1869" s="17" t="n">
        <f aca="false">100*(G1869-E1869)/E1869</f>
        <v>8.25811646373491</v>
      </c>
      <c r="K1869" s="16" t="n">
        <v>3.7086737805364</v>
      </c>
      <c r="L1869" s="17" t="n">
        <v>251.683439860578</v>
      </c>
      <c r="M1869" s="18" t="n">
        <v>0.000256346461781656</v>
      </c>
      <c r="N1869" s="18" t="n">
        <v>0.000638132602136563</v>
      </c>
      <c r="O1869" s="6" t="str">
        <f aca="false">IF(N1869&lt;0.05,"Yes","No")</f>
        <v>Yes</v>
      </c>
      <c r="P1869" s="16" t="n">
        <v>0.284035084819241</v>
      </c>
      <c r="Q1869" s="16" t="n">
        <v>9.69128572766937</v>
      </c>
      <c r="R1869" s="16" t="n">
        <v>0.00191276450952769</v>
      </c>
      <c r="S1869" s="16" t="n">
        <v>0.310281552154035</v>
      </c>
      <c r="T1869" s="16" t="n">
        <v>0.0139202987513052</v>
      </c>
      <c r="U1869" s="16" t="n">
        <v>0.0200773770068751</v>
      </c>
      <c r="V1869" s="16" t="n">
        <v>0.0438663809672994</v>
      </c>
      <c r="W1869" s="6" t="s">
        <v>695</v>
      </c>
      <c r="X1869" s="17" t="n">
        <v>72.2</v>
      </c>
      <c r="Y1869" s="16" t="n">
        <v>0.569357275685728</v>
      </c>
      <c r="Z1869" s="16" t="n">
        <f aca="false">(G1869-E1869)/SQRT(H1869^2/D1869+F1869^2/C1869)</f>
        <v>3.70867378053641</v>
      </c>
      <c r="AA1869" s="24" t="n">
        <f aca="false">ABS(K1869-Z1869)</f>
        <v>0</v>
      </c>
    </row>
    <row r="1870" customFormat="false" ht="15" hidden="false" customHeight="false" outlineLevel="0" collapsed="false">
      <c r="A1870" s="17" t="n">
        <v>2265</v>
      </c>
      <c r="B1870" s="6" t="s">
        <v>620</v>
      </c>
      <c r="C1870" s="6" t="n">
        <v>144</v>
      </c>
      <c r="D1870" s="6" t="n">
        <v>717</v>
      </c>
      <c r="E1870" s="16" t="n">
        <v>0.169168801202128</v>
      </c>
      <c r="F1870" s="16" t="n">
        <v>0.039283587377214</v>
      </c>
      <c r="G1870" s="16" t="n">
        <v>0.183183684622975</v>
      </c>
      <c r="H1870" s="16" t="n">
        <v>0.0512138353952438</v>
      </c>
      <c r="I1870" s="23" t="n">
        <f aca="false">G1870-E1870</f>
        <v>0.0140148834208471</v>
      </c>
      <c r="J1870" s="17" t="n">
        <f aca="false">100*(G1870-E1870)/E1870</f>
        <v>8.28455561619881</v>
      </c>
      <c r="K1870" s="16" t="n">
        <v>3.69648611164942</v>
      </c>
      <c r="L1870" s="17" t="n">
        <v>251.435995855032</v>
      </c>
      <c r="M1870" s="18" t="n">
        <v>0.000268346770444308</v>
      </c>
      <c r="N1870" s="18" t="n">
        <v>0.00066642619941311</v>
      </c>
      <c r="O1870" s="6" t="str">
        <f aca="false">IF(N1870&lt;0.05,"Yes","No")</f>
        <v>Yes</v>
      </c>
      <c r="P1870" s="16" t="n">
        <v>0.283293953358422</v>
      </c>
      <c r="Q1870" s="16" t="n">
        <v>9.64077685409903</v>
      </c>
      <c r="R1870" s="16" t="n">
        <v>0.00196547305197825</v>
      </c>
      <c r="S1870" s="16" t="n">
        <v>0.310950831918516</v>
      </c>
      <c r="T1870" s="16" t="n">
        <v>0.013986554428157</v>
      </c>
      <c r="U1870" s="16" t="n">
        <v>0.0201202562321523</v>
      </c>
      <c r="V1870" s="16" t="n">
        <v>0.0438663809672994</v>
      </c>
      <c r="W1870" s="6" t="s">
        <v>695</v>
      </c>
      <c r="X1870" s="17" t="n">
        <v>71.9</v>
      </c>
      <c r="Y1870" s="16" t="n">
        <v>0.569047342321401</v>
      </c>
      <c r="Z1870" s="16" t="n">
        <f aca="false">(G1870-E1870)/SQRT(H1870^2/D1870+F1870^2/C1870)</f>
        <v>3.69648611164943</v>
      </c>
      <c r="AA1870" s="24" t="n">
        <f aca="false">ABS(K1870-Z1870)</f>
        <v>0</v>
      </c>
    </row>
    <row r="1871" customFormat="false" ht="15" hidden="false" customHeight="false" outlineLevel="0" collapsed="false">
      <c r="A1871" s="17" t="n">
        <v>2266</v>
      </c>
      <c r="B1871" s="6" t="s">
        <v>620</v>
      </c>
      <c r="C1871" s="6" t="n">
        <v>144</v>
      </c>
      <c r="D1871" s="6" t="n">
        <v>717</v>
      </c>
      <c r="E1871" s="16" t="n">
        <v>0.169425871947573</v>
      </c>
      <c r="F1871" s="16" t="n">
        <v>0.0396078930324259</v>
      </c>
      <c r="G1871" s="16" t="n">
        <v>0.183512197295658</v>
      </c>
      <c r="H1871" s="16" t="n">
        <v>0.051588198902574</v>
      </c>
      <c r="I1871" s="23" t="n">
        <f aca="false">G1871-E1871</f>
        <v>0.0140863253480851</v>
      </c>
      <c r="J1871" s="17" t="n">
        <f aca="false">100*(G1871-E1871)/E1871</f>
        <v>8.3141524881418</v>
      </c>
      <c r="K1871" s="16" t="n">
        <v>3.68578791547391</v>
      </c>
      <c r="L1871" s="17" t="n">
        <v>251.21751016941</v>
      </c>
      <c r="M1871" s="18" t="n">
        <v>0.000279314735740324</v>
      </c>
      <c r="N1871" s="18" t="n">
        <v>0.00069202860824342</v>
      </c>
      <c r="O1871" s="6" t="str">
        <f aca="false">IF(N1871&lt;0.05,"Yes","No")</f>
        <v>Yes</v>
      </c>
      <c r="P1871" s="16" t="n">
        <v>0.282643873787215</v>
      </c>
      <c r="Q1871" s="16" t="n">
        <v>9.59658190253032</v>
      </c>
      <c r="R1871" s="16" t="n">
        <v>0.00201280224610326</v>
      </c>
      <c r="S1871" s="16" t="n">
        <v>0.311110722615884</v>
      </c>
      <c r="T1871" s="16" t="n">
        <v>0.0140580170137298</v>
      </c>
      <c r="U1871" s="16" t="n">
        <v>0.0201254267628229</v>
      </c>
      <c r="V1871" s="16" t="n">
        <v>0.0438663809672994</v>
      </c>
      <c r="W1871" s="6" t="s">
        <v>695</v>
      </c>
      <c r="X1871" s="17" t="n">
        <v>71.4</v>
      </c>
      <c r="Y1871" s="16" t="n">
        <v>0.568708352704169</v>
      </c>
      <c r="Z1871" s="16" t="n">
        <f aca="false">(G1871-E1871)/SQRT(H1871^2/D1871+F1871^2/C1871)</f>
        <v>3.68578791547391</v>
      </c>
      <c r="AA1871" s="24" t="n">
        <f aca="false">ABS(K1871-Z1871)</f>
        <v>0</v>
      </c>
    </row>
    <row r="1872" customFormat="false" ht="15" hidden="false" customHeight="false" outlineLevel="0" collapsed="false">
      <c r="A1872" s="17" t="n">
        <v>2267</v>
      </c>
      <c r="B1872" s="6" t="s">
        <v>620</v>
      </c>
      <c r="C1872" s="6" t="n">
        <v>144</v>
      </c>
      <c r="D1872" s="6" t="n">
        <v>717</v>
      </c>
      <c r="E1872" s="16" t="n">
        <v>0.169682667125017</v>
      </c>
      <c r="F1872" s="16" t="n">
        <v>0.0399391809632365</v>
      </c>
      <c r="G1872" s="16" t="n">
        <v>0.183843488213989</v>
      </c>
      <c r="H1872" s="16" t="n">
        <v>0.0519718050271587</v>
      </c>
      <c r="I1872" s="23" t="n">
        <f aca="false">G1872-E1872</f>
        <v>0.0141608210889729</v>
      </c>
      <c r="J1872" s="17" t="n">
        <f aca="false">100*(G1872-E1872)/E1872</f>
        <v>8.34547295189537</v>
      </c>
      <c r="K1872" s="16" t="n">
        <v>3.67540518264732</v>
      </c>
      <c r="L1872" s="17" t="n">
        <v>251.003509841576</v>
      </c>
      <c r="M1872" s="18" t="n">
        <v>0.000290362023684828</v>
      </c>
      <c r="N1872" s="18" t="n">
        <v>0.00071686323356266</v>
      </c>
      <c r="O1872" s="6" t="str">
        <f aca="false">IF(N1872&lt;0.05,"Yes","No")</f>
        <v>Yes</v>
      </c>
      <c r="P1872" s="16" t="n">
        <v>0.28201401945699</v>
      </c>
      <c r="Q1872" s="16" t="n">
        <v>9.55385878423721</v>
      </c>
      <c r="R1872" s="16" t="n">
        <v>0.00205965613443892</v>
      </c>
      <c r="S1872" s="16" t="n">
        <v>0.310966198125347</v>
      </c>
      <c r="T1872" s="16" t="n">
        <v>0.0141325448573877</v>
      </c>
      <c r="U1872" s="16" t="n">
        <v>0.0201224973549762</v>
      </c>
      <c r="V1872" s="16" t="n">
        <v>0.0438663809672994</v>
      </c>
      <c r="W1872" s="6" t="s">
        <v>695</v>
      </c>
      <c r="X1872" s="17" t="n">
        <v>70.7</v>
      </c>
      <c r="Y1872" s="16" t="n">
        <v>0.568504958933829</v>
      </c>
      <c r="Z1872" s="16" t="n">
        <f aca="false">(G1872-E1872)/SQRT(H1872^2/D1872+F1872^2/C1872)</f>
        <v>3.67540518264733</v>
      </c>
      <c r="AA1872" s="24" t="n">
        <f aca="false">ABS(K1872-Z1872)</f>
        <v>0</v>
      </c>
    </row>
    <row r="1873" customFormat="false" ht="15" hidden="false" customHeight="false" outlineLevel="0" collapsed="false">
      <c r="A1873" s="17" t="n">
        <v>2268</v>
      </c>
      <c r="B1873" s="6" t="s">
        <v>620</v>
      </c>
      <c r="C1873" s="6" t="n">
        <v>144</v>
      </c>
      <c r="D1873" s="6" t="n">
        <v>717</v>
      </c>
      <c r="E1873" s="16" t="n">
        <v>0.169934317624817</v>
      </c>
      <c r="F1873" s="16" t="n">
        <v>0.0402707582481764</v>
      </c>
      <c r="G1873" s="16" t="n">
        <v>0.184166052133219</v>
      </c>
      <c r="H1873" s="16" t="n">
        <v>0.0523576655492934</v>
      </c>
      <c r="I1873" s="23" t="n">
        <f aca="false">G1873-E1873</f>
        <v>0.0142317345084017</v>
      </c>
      <c r="J1873" s="17" t="n">
        <f aca="false">100*(G1873-E1873)/E1873</f>
        <v>8.37484429709051</v>
      </c>
      <c r="K1873" s="16" t="n">
        <v>3.66420597615988</v>
      </c>
      <c r="L1873" s="17" t="n">
        <v>250.801568591666</v>
      </c>
      <c r="M1873" s="18" t="n">
        <v>0.000302731501244289</v>
      </c>
      <c r="N1873" s="18" t="n">
        <v>0.000746524511871187</v>
      </c>
      <c r="O1873" s="6" t="str">
        <f aca="false">IF(N1873&lt;0.05,"Yes","No")</f>
        <v>Yes</v>
      </c>
      <c r="P1873" s="16" t="n">
        <v>0.281311633105321</v>
      </c>
      <c r="Q1873" s="16" t="n">
        <v>9.50632821525014</v>
      </c>
      <c r="R1873" s="16" t="n">
        <v>0.00211308631054072</v>
      </c>
      <c r="S1873" s="16" t="n">
        <v>0.310485788100147</v>
      </c>
      <c r="T1873" s="16" t="n">
        <v>0.014203487721803</v>
      </c>
      <c r="U1873" s="16" t="n">
        <v>0.0201481706751464</v>
      </c>
      <c r="V1873" s="16" t="n">
        <v>0.0438663809672994</v>
      </c>
      <c r="W1873" s="6" t="s">
        <v>695</v>
      </c>
      <c r="X1873" s="17" t="n">
        <v>70.3</v>
      </c>
      <c r="Y1873" s="16" t="n">
        <v>0.56832093599876</v>
      </c>
      <c r="Z1873" s="16" t="n">
        <f aca="false">(G1873-E1873)/SQRT(H1873^2/D1873+F1873^2/C1873)</f>
        <v>3.66420597615987</v>
      </c>
      <c r="AA1873" s="24" t="n">
        <f aca="false">ABS(K1873-Z1873)</f>
        <v>1.50990331349021E-014</v>
      </c>
    </row>
    <row r="1874" customFormat="false" ht="15" hidden="false" customHeight="false" outlineLevel="0" collapsed="false">
      <c r="A1874" s="17" t="n">
        <v>2269</v>
      </c>
      <c r="B1874" s="6" t="s">
        <v>620</v>
      </c>
      <c r="C1874" s="6" t="n">
        <v>144</v>
      </c>
      <c r="D1874" s="6" t="n">
        <v>717</v>
      </c>
      <c r="E1874" s="16" t="n">
        <v>0.170170183190041</v>
      </c>
      <c r="F1874" s="16" t="n">
        <v>0.0405913096945188</v>
      </c>
      <c r="G1874" s="16" t="n">
        <v>0.184476809313773</v>
      </c>
      <c r="H1874" s="16" t="n">
        <v>0.0527421853448251</v>
      </c>
      <c r="I1874" s="23" t="n">
        <f aca="false">G1874-E1874</f>
        <v>0.0143066261237317</v>
      </c>
      <c r="J1874" s="17" t="n">
        <f aca="false">100*(G1874-E1874)/E1874</f>
        <v>8.40724612005294</v>
      </c>
      <c r="K1874" s="16" t="n">
        <v>3.65496525290004</v>
      </c>
      <c r="L1874" s="17" t="n">
        <v>250.660072045643</v>
      </c>
      <c r="M1874" s="18" t="n">
        <v>0.000313303347721109</v>
      </c>
      <c r="N1874" s="18" t="n">
        <v>0.000771688550483059</v>
      </c>
      <c r="O1874" s="6" t="str">
        <f aca="false">IF(N1874&lt;0.05,"Yes","No")</f>
        <v>Yes</v>
      </c>
      <c r="P1874" s="16" t="n">
        <v>0.280712130089345</v>
      </c>
      <c r="Q1874" s="16" t="n">
        <v>9.46585353079787</v>
      </c>
      <c r="R1874" s="16" t="n">
        <v>0.00215969426287326</v>
      </c>
      <c r="S1874" s="16" t="n">
        <v>0.308839305025088</v>
      </c>
      <c r="T1874" s="16" t="n">
        <v>0.0142783965697149</v>
      </c>
      <c r="U1874" s="16" t="n">
        <v>0.020142610357225</v>
      </c>
      <c r="V1874" s="16" t="n">
        <v>0.0438663809672994</v>
      </c>
      <c r="W1874" s="6" t="s">
        <v>695</v>
      </c>
      <c r="X1874" s="17" t="n">
        <v>70</v>
      </c>
      <c r="Y1874" s="16" t="n">
        <v>0.568030373469704</v>
      </c>
      <c r="Z1874" s="16" t="n">
        <f aca="false">(G1874-E1874)/SQRT(H1874^2/D1874+F1874^2/C1874)</f>
        <v>3.65496525290006</v>
      </c>
      <c r="AA1874" s="24" t="n">
        <f aca="false">ABS(K1874-Z1874)</f>
        <v>1.4210854715202E-014</v>
      </c>
    </row>
    <row r="1875" customFormat="false" ht="15" hidden="false" customHeight="false" outlineLevel="0" collapsed="false">
      <c r="A1875" s="17" t="n">
        <v>2270</v>
      </c>
      <c r="B1875" s="6" t="s">
        <v>620</v>
      </c>
      <c r="C1875" s="6" t="n">
        <v>144</v>
      </c>
      <c r="D1875" s="6" t="n">
        <v>717</v>
      </c>
      <c r="E1875" s="16" t="n">
        <v>0.170392366850542</v>
      </c>
      <c r="F1875" s="16" t="n">
        <v>0.0409072134144963</v>
      </c>
      <c r="G1875" s="16" t="n">
        <v>0.184771429232972</v>
      </c>
      <c r="H1875" s="16" t="n">
        <v>0.0531209084240053</v>
      </c>
      <c r="I1875" s="23" t="n">
        <f aca="false">G1875-E1875</f>
        <v>0.0143790623824307</v>
      </c>
      <c r="J1875" s="17" t="n">
        <f aca="false">100*(G1875-E1875)/E1875</f>
        <v>8.43879491094996</v>
      </c>
      <c r="K1875" s="16" t="n">
        <v>3.64565384494281</v>
      </c>
      <c r="L1875" s="17" t="n">
        <v>250.521930738575</v>
      </c>
      <c r="M1875" s="18" t="n">
        <v>0.000324305523294951</v>
      </c>
      <c r="N1875" s="18" t="n">
        <v>0.000796919186482681</v>
      </c>
      <c r="O1875" s="6" t="str">
        <f aca="false">IF(N1875&lt;0.05,"Yes","No")</f>
        <v>Yes</v>
      </c>
      <c r="P1875" s="16" t="n">
        <v>0.280104241960884</v>
      </c>
      <c r="Q1875" s="16" t="n">
        <v>9.4249009037396</v>
      </c>
      <c r="R1875" s="16" t="n">
        <v>0.00220791648379214</v>
      </c>
      <c r="S1875" s="16" t="n">
        <v>0.308329160234496</v>
      </c>
      <c r="T1875" s="16" t="n">
        <v>0.0143508582716175</v>
      </c>
      <c r="U1875" s="16" t="n">
        <v>0.0201502940298686</v>
      </c>
      <c r="V1875" s="16" t="n">
        <v>0.0438663809672994</v>
      </c>
      <c r="W1875" s="6" t="s">
        <v>695</v>
      </c>
      <c r="X1875" s="17" t="n">
        <v>69.8</v>
      </c>
      <c r="Y1875" s="16" t="n">
        <v>0.567904463040446</v>
      </c>
      <c r="Z1875" s="16" t="n">
        <f aca="false">(G1875-E1875)/SQRT(H1875^2/D1875+F1875^2/C1875)</f>
        <v>3.6456538449428</v>
      </c>
      <c r="AA1875" s="24" t="n">
        <f aca="false">ABS(K1875-Z1875)</f>
        <v>0</v>
      </c>
    </row>
    <row r="1876" customFormat="false" ht="15" hidden="false" customHeight="false" outlineLevel="0" collapsed="false">
      <c r="A1876" s="17" t="n">
        <v>2271</v>
      </c>
      <c r="B1876" s="6" t="s">
        <v>620</v>
      </c>
      <c r="C1876" s="6" t="n">
        <v>144</v>
      </c>
      <c r="D1876" s="6" t="n">
        <v>717</v>
      </c>
      <c r="E1876" s="16" t="n">
        <v>0.17059254175466</v>
      </c>
      <c r="F1876" s="16" t="n">
        <v>0.04120695854392</v>
      </c>
      <c r="G1876" s="16" t="n">
        <v>0.185042772052428</v>
      </c>
      <c r="H1876" s="16" t="n">
        <v>0.0534866007910097</v>
      </c>
      <c r="I1876" s="23" t="n">
        <f aca="false">G1876-E1876</f>
        <v>0.014450230297768</v>
      </c>
      <c r="J1876" s="17" t="n">
        <f aca="false">100*(G1876-E1876)/E1876</f>
        <v>8.47061081870145</v>
      </c>
      <c r="K1876" s="16" t="n">
        <v>3.63745234133366</v>
      </c>
      <c r="L1876" s="17" t="n">
        <v>250.420268955923</v>
      </c>
      <c r="M1876" s="18" t="n">
        <v>0.000334291194863254</v>
      </c>
      <c r="N1876" s="18" t="n">
        <v>0.00081858484896002</v>
      </c>
      <c r="O1876" s="6" t="str">
        <f aca="false">IF(N1876&lt;0.05,"Yes","No")</f>
        <v>Yes</v>
      </c>
      <c r="P1876" s="16" t="n">
        <v>0.279552982976005</v>
      </c>
      <c r="Q1876" s="16" t="n">
        <v>9.38784006733247</v>
      </c>
      <c r="R1876" s="16" t="n">
        <v>0.00225249910690708</v>
      </c>
      <c r="S1876" s="16" t="n">
        <v>0.306187145746927</v>
      </c>
      <c r="T1876" s="16" t="n">
        <v>0.0144220548381138</v>
      </c>
      <c r="U1876" s="16" t="n">
        <v>0.020145254835186</v>
      </c>
      <c r="V1876" s="16" t="n">
        <v>0.0438663809672994</v>
      </c>
      <c r="W1876" s="6" t="s">
        <v>695</v>
      </c>
      <c r="X1876" s="17" t="n">
        <v>69.7</v>
      </c>
      <c r="Y1876" s="16" t="n">
        <v>0.567730125523013</v>
      </c>
      <c r="Z1876" s="16" t="n">
        <f aca="false">(G1876-E1876)/SQRT(H1876^2/D1876+F1876^2/C1876)</f>
        <v>3.63745234133365</v>
      </c>
      <c r="AA1876" s="24" t="n">
        <f aca="false">ABS(K1876-Z1876)</f>
        <v>1.50990331349021E-014</v>
      </c>
    </row>
    <row r="1877" customFormat="false" ht="15" hidden="false" customHeight="false" outlineLevel="0" collapsed="false">
      <c r="A1877" s="17" t="n">
        <v>2272</v>
      </c>
      <c r="B1877" s="6" t="s">
        <v>620</v>
      </c>
      <c r="C1877" s="6" t="n">
        <v>144</v>
      </c>
      <c r="D1877" s="6" t="n">
        <v>717</v>
      </c>
      <c r="E1877" s="16" t="n">
        <v>0.170765789587879</v>
      </c>
      <c r="F1877" s="16" t="n">
        <v>0.0414934898792221</v>
      </c>
      <c r="G1877" s="16" t="n">
        <v>0.185286396488319</v>
      </c>
      <c r="H1877" s="16" t="n">
        <v>0.053843288770896</v>
      </c>
      <c r="I1877" s="23" t="n">
        <f aca="false">G1877-E1877</f>
        <v>0.0145206069004401</v>
      </c>
      <c r="J1877" s="17" t="n">
        <f aca="false">100*(G1877-E1877)/E1877</f>
        <v>8.5032294439558</v>
      </c>
      <c r="K1877" s="16" t="n">
        <v>3.63018664346498</v>
      </c>
      <c r="L1877" s="17" t="n">
        <v>250.355001599865</v>
      </c>
      <c r="M1877" s="18" t="n">
        <v>0.000343371974557101</v>
      </c>
      <c r="N1877" s="18" t="n">
        <v>0.000839842280028486</v>
      </c>
      <c r="O1877" s="6" t="str">
        <f aca="false">IF(N1877&lt;0.05,"Yes","No")</f>
        <v>Yes</v>
      </c>
      <c r="P1877" s="16" t="n">
        <v>0.279045183043899</v>
      </c>
      <c r="Q1877" s="16" t="n">
        <v>9.353765561614</v>
      </c>
      <c r="R1877" s="16" t="n">
        <v>0.00229429660112893</v>
      </c>
      <c r="S1877" s="16" t="n">
        <v>0.303719717266599</v>
      </c>
      <c r="T1877" s="16" t="n">
        <v>0.0144924546050054</v>
      </c>
      <c r="U1877" s="16" t="n">
        <v>0.0201393903379225</v>
      </c>
      <c r="V1877" s="16" t="n">
        <v>0.0438663809672994</v>
      </c>
      <c r="W1877" s="6" t="s">
        <v>695</v>
      </c>
      <c r="X1877" s="17" t="n">
        <v>69.6</v>
      </c>
      <c r="Y1877" s="16" t="n">
        <v>0.567478304664497</v>
      </c>
      <c r="Z1877" s="16" t="n">
        <f aca="false">(G1877-E1877)/SQRT(H1877^2/D1877+F1877^2/C1877)</f>
        <v>3.63018664346497</v>
      </c>
      <c r="AA1877" s="24" t="n">
        <f aca="false">ABS(K1877-Z1877)</f>
        <v>1.50990331349021E-014</v>
      </c>
    </row>
    <row r="1878" customFormat="false" ht="15" hidden="false" customHeight="false" outlineLevel="0" collapsed="false">
      <c r="A1878" s="17" t="n">
        <v>2273</v>
      </c>
      <c r="B1878" s="6" t="s">
        <v>620</v>
      </c>
      <c r="C1878" s="6" t="n">
        <v>144</v>
      </c>
      <c r="D1878" s="6" t="n">
        <v>717</v>
      </c>
      <c r="E1878" s="16" t="n">
        <v>0.170918139577326</v>
      </c>
      <c r="F1878" s="16" t="n">
        <v>0.0417718018456322</v>
      </c>
      <c r="G1878" s="16" t="n">
        <v>0.185503989852955</v>
      </c>
      <c r="H1878" s="16" t="n">
        <v>0.0541874915305966</v>
      </c>
      <c r="I1878" s="23" t="n">
        <f aca="false">G1878-E1878</f>
        <v>0.0145858502756287</v>
      </c>
      <c r="J1878" s="17" t="n">
        <f aca="false">100*(G1878-E1878)/E1878</f>
        <v>8.53382227989315</v>
      </c>
      <c r="K1878" s="16" t="n">
        <v>3.6224883441474</v>
      </c>
      <c r="L1878" s="17" t="n">
        <v>250.282896477321</v>
      </c>
      <c r="M1878" s="18" t="n">
        <v>0.000353246992839963</v>
      </c>
      <c r="N1878" s="18" t="n">
        <v>0.000861988306569992</v>
      </c>
      <c r="O1878" s="6" t="str">
        <f aca="false">IF(N1878&lt;0.05,"Yes","No")</f>
        <v>Yes</v>
      </c>
      <c r="P1878" s="16" t="n">
        <v>0.278509262843324</v>
      </c>
      <c r="Q1878" s="16" t="n">
        <v>9.31787131591565</v>
      </c>
      <c r="R1878" s="16" t="n">
        <v>0.00233917962518225</v>
      </c>
      <c r="S1878" s="16" t="n">
        <v>0.301880882350134</v>
      </c>
      <c r="T1878" s="16" t="n">
        <v>0.0145577308034428</v>
      </c>
      <c r="U1878" s="16" t="n">
        <v>0.02015339932544</v>
      </c>
      <c r="V1878" s="16" t="n">
        <v>0.0438663809672994</v>
      </c>
      <c r="W1878" s="6" t="s">
        <v>695</v>
      </c>
      <c r="X1878" s="17" t="n">
        <v>69.4</v>
      </c>
      <c r="Y1878" s="16" t="n">
        <v>0.567333023399969</v>
      </c>
      <c r="Z1878" s="16" t="n">
        <f aca="false">(G1878-E1878)/SQRT(H1878^2/D1878+F1878^2/C1878)</f>
        <v>3.62248834414741</v>
      </c>
      <c r="AA1878" s="24" t="n">
        <f aca="false">ABS(K1878-Z1878)</f>
        <v>0</v>
      </c>
    </row>
    <row r="1879" customFormat="false" ht="15" hidden="false" customHeight="false" outlineLevel="0" collapsed="false">
      <c r="A1879" s="17" t="n">
        <v>2274</v>
      </c>
      <c r="B1879" s="6" t="s">
        <v>620</v>
      </c>
      <c r="C1879" s="6" t="n">
        <v>144</v>
      </c>
      <c r="D1879" s="6" t="n">
        <v>717</v>
      </c>
      <c r="E1879" s="16" t="n">
        <v>0.171040593646467</v>
      </c>
      <c r="F1879" s="16" t="n">
        <v>0.0420355332705388</v>
      </c>
      <c r="G1879" s="16" t="n">
        <v>0.185687665441794</v>
      </c>
      <c r="H1879" s="16" t="n">
        <v>0.0545121794420879</v>
      </c>
      <c r="I1879" s="23" t="n">
        <f aca="false">G1879-E1879</f>
        <v>0.0146470717953277</v>
      </c>
      <c r="J1879" s="17" t="n">
        <f aca="false">100*(G1879-E1879)/E1879</f>
        <v>8.56350617304483</v>
      </c>
      <c r="K1879" s="16" t="n">
        <v>3.61516204997241</v>
      </c>
      <c r="L1879" s="17" t="n">
        <v>250.209208917291</v>
      </c>
      <c r="M1879" s="18" t="n">
        <v>0.000362893588610379</v>
      </c>
      <c r="N1879" s="18" t="n">
        <v>0.000884500498457549</v>
      </c>
      <c r="O1879" s="6" t="str">
        <f aca="false">IF(N1879&lt;0.05,"Yes","No")</f>
        <v>Yes</v>
      </c>
      <c r="P1879" s="16" t="n">
        <v>0.278002991070306</v>
      </c>
      <c r="Q1879" s="16" t="n">
        <v>9.28402621086296</v>
      </c>
      <c r="R1879" s="16" t="n">
        <v>0.00238231804626775</v>
      </c>
      <c r="S1879" s="16" t="n">
        <v>0.301181394777773</v>
      </c>
      <c r="T1879" s="16" t="n">
        <v>0.0146189928085501</v>
      </c>
      <c r="U1879" s="16" t="n">
        <v>0.0201711808323396</v>
      </c>
      <c r="V1879" s="16" t="n">
        <v>0.0438663809672994</v>
      </c>
      <c r="W1879" s="6" t="s">
        <v>695</v>
      </c>
      <c r="X1879" s="17" t="n">
        <v>69</v>
      </c>
      <c r="Y1879" s="16" t="n">
        <v>0.56737176507051</v>
      </c>
      <c r="Z1879" s="16" t="n">
        <f aca="false">(G1879-E1879)/SQRT(H1879^2/D1879+F1879^2/C1879)</f>
        <v>3.61516204997242</v>
      </c>
      <c r="AA1879" s="24" t="n">
        <f aca="false">ABS(K1879-Z1879)</f>
        <v>0</v>
      </c>
    </row>
    <row r="1880" customFormat="false" ht="15" hidden="false" customHeight="false" outlineLevel="0" collapsed="false">
      <c r="A1880" s="17" t="n">
        <v>2275</v>
      </c>
      <c r="B1880" s="6" t="s">
        <v>620</v>
      </c>
      <c r="C1880" s="6" t="n">
        <v>144</v>
      </c>
      <c r="D1880" s="6" t="n">
        <v>717</v>
      </c>
      <c r="E1880" s="16" t="n">
        <v>0.171145523018721</v>
      </c>
      <c r="F1880" s="16" t="n">
        <v>0.0422907668992045</v>
      </c>
      <c r="G1880" s="16" t="n">
        <v>0.18585703859685</v>
      </c>
      <c r="H1880" s="16" t="n">
        <v>0.0548368455227629</v>
      </c>
      <c r="I1880" s="23" t="n">
        <f aca="false">G1880-E1880</f>
        <v>0.0147115155781292</v>
      </c>
      <c r="J1880" s="17" t="n">
        <f aca="false">100*(G1880-E1880)/E1880</f>
        <v>8.59591026317407</v>
      </c>
      <c r="K1880" s="16" t="n">
        <v>3.60925875699128</v>
      </c>
      <c r="L1880" s="17" t="n">
        <v>250.182644190554</v>
      </c>
      <c r="M1880" s="18" t="n">
        <v>0.000370837176013597</v>
      </c>
      <c r="N1880" s="18" t="n">
        <v>0.000902814492241676</v>
      </c>
      <c r="O1880" s="6" t="str">
        <f aca="false">IF(N1880&lt;0.05,"Yes","No")</f>
        <v>Yes</v>
      </c>
      <c r="P1880" s="16" t="n">
        <v>0.277569561364725</v>
      </c>
      <c r="Q1880" s="16" t="n">
        <v>9.25509964515815</v>
      </c>
      <c r="R1880" s="16" t="n">
        <v>0.00241982811424756</v>
      </c>
      <c r="S1880" s="16" t="n">
        <v>0.298355711462082</v>
      </c>
      <c r="T1880" s="16" t="n">
        <v>0.0146834715787923</v>
      </c>
      <c r="U1880" s="16" t="n">
        <v>0.0201599770798745</v>
      </c>
      <c r="V1880" s="16" t="n">
        <v>0.0438663809672994</v>
      </c>
      <c r="W1880" s="6" t="s">
        <v>695</v>
      </c>
      <c r="X1880" s="17" t="n">
        <v>69</v>
      </c>
      <c r="Y1880" s="16" t="n">
        <v>0.567226483805982</v>
      </c>
      <c r="Z1880" s="16" t="n">
        <f aca="false">(G1880-E1880)/SQRT(H1880^2/D1880+F1880^2/C1880)</f>
        <v>3.60925875699128</v>
      </c>
      <c r="AA1880" s="24" t="n">
        <f aca="false">ABS(K1880-Z1880)</f>
        <v>0</v>
      </c>
    </row>
    <row r="1881" customFormat="false" ht="15" hidden="false" customHeight="false" outlineLevel="0" collapsed="false">
      <c r="A1881" s="17" t="n">
        <v>2276</v>
      </c>
      <c r="B1881" s="6" t="s">
        <v>620</v>
      </c>
      <c r="C1881" s="6" t="n">
        <v>144</v>
      </c>
      <c r="D1881" s="6" t="n">
        <v>717</v>
      </c>
      <c r="E1881" s="16" t="n">
        <v>0.17122358104421</v>
      </c>
      <c r="F1881" s="16" t="n">
        <v>0.0425345075556357</v>
      </c>
      <c r="G1881" s="16" t="n">
        <v>0.185991375713585</v>
      </c>
      <c r="H1881" s="16" t="n">
        <v>0.0551498242785954</v>
      </c>
      <c r="I1881" s="23" t="n">
        <f aca="false">G1881-E1881</f>
        <v>0.0147677946693742</v>
      </c>
      <c r="J1881" s="17" t="n">
        <f aca="false">100*(G1881-E1881)/E1881</f>
        <v>8.62486030213394</v>
      </c>
      <c r="K1881" s="16" t="n">
        <v>3.60235495348545</v>
      </c>
      <c r="L1881" s="17" t="n">
        <v>250.169820909918</v>
      </c>
      <c r="M1881" s="18" t="n">
        <v>0.000380329360977589</v>
      </c>
      <c r="N1881" s="18" t="n">
        <v>0.00092378264440915</v>
      </c>
      <c r="O1881" s="6" t="str">
        <f aca="false">IF(N1881&lt;0.05,"Yes","No")</f>
        <v>Yes</v>
      </c>
      <c r="P1881" s="16" t="n">
        <v>0.277048518528171</v>
      </c>
      <c r="Q1881" s="16" t="n">
        <v>9.22038562804907</v>
      </c>
      <c r="R1881" s="16" t="n">
        <v>0.00246563688221469</v>
      </c>
      <c r="S1881" s="16" t="n">
        <v>0.295705629598056</v>
      </c>
      <c r="T1881" s="16" t="n">
        <v>0.0147397928242164</v>
      </c>
      <c r="U1881" s="16" t="n">
        <v>0.0201937580931057</v>
      </c>
      <c r="V1881" s="16" t="n">
        <v>0.0438663809672994</v>
      </c>
      <c r="W1881" s="6" t="s">
        <v>695</v>
      </c>
      <c r="X1881" s="17" t="n">
        <v>68.7</v>
      </c>
      <c r="Y1881" s="16" t="n">
        <v>0.56690686502402</v>
      </c>
      <c r="Z1881" s="16" t="n">
        <f aca="false">(G1881-E1881)/SQRT(H1881^2/D1881+F1881^2/C1881)</f>
        <v>3.60235495348546</v>
      </c>
      <c r="AA1881" s="24" t="n">
        <f aca="false">ABS(K1881-Z1881)</f>
        <v>1.46549439250521E-014</v>
      </c>
    </row>
    <row r="1882" customFormat="false" ht="15" hidden="false" customHeight="false" outlineLevel="0" collapsed="false">
      <c r="A1882" s="17" t="n">
        <v>2277</v>
      </c>
      <c r="B1882" s="6" t="s">
        <v>620</v>
      </c>
      <c r="C1882" s="6" t="n">
        <v>144</v>
      </c>
      <c r="D1882" s="6" t="n">
        <v>717</v>
      </c>
      <c r="E1882" s="16" t="n">
        <v>0.171291554915822</v>
      </c>
      <c r="F1882" s="16" t="n">
        <v>0.0427704241485461</v>
      </c>
      <c r="G1882" s="16" t="n">
        <v>0.186127057551008</v>
      </c>
      <c r="H1882" s="16" t="n">
        <v>0.055460523976914</v>
      </c>
      <c r="I1882" s="23" t="n">
        <f aca="false">G1882-E1882</f>
        <v>0.0148355026351854</v>
      </c>
      <c r="J1882" s="17" t="n">
        <f aca="false">100*(G1882-E1882)/E1882</f>
        <v>8.66096559312338</v>
      </c>
      <c r="K1882" s="16" t="n">
        <v>3.59883107292359</v>
      </c>
      <c r="L1882" s="17" t="n">
        <v>250.189808538363</v>
      </c>
      <c r="M1882" s="18" t="n">
        <v>0.000385254634338954</v>
      </c>
      <c r="N1882" s="18" t="n">
        <v>0.000933587066604548</v>
      </c>
      <c r="O1882" s="6" t="str">
        <f aca="false">IF(N1882&lt;0.05,"Yes","No")</f>
        <v>Yes</v>
      </c>
      <c r="P1882" s="16" t="n">
        <v>0.276762100528727</v>
      </c>
      <c r="Q1882" s="16" t="n">
        <v>9.20133106445438</v>
      </c>
      <c r="R1882" s="16" t="n">
        <v>0.00249115528438636</v>
      </c>
      <c r="S1882" s="16" t="n">
        <v>0.292502985528181</v>
      </c>
      <c r="T1882" s="16" t="n">
        <v>0.0148075297291493</v>
      </c>
      <c r="U1882" s="16" t="n">
        <v>0.0201380768264177</v>
      </c>
      <c r="V1882" s="16" t="n">
        <v>0.0438663809672994</v>
      </c>
      <c r="W1882" s="6" t="s">
        <v>695</v>
      </c>
      <c r="X1882" s="17" t="n">
        <v>68.6</v>
      </c>
      <c r="Y1882" s="16" t="n">
        <v>0.566761583759492</v>
      </c>
      <c r="Z1882" s="16" t="n">
        <f aca="false">(G1882-E1882)/SQRT(H1882^2/D1882+F1882^2/C1882)</f>
        <v>3.5988310729236</v>
      </c>
      <c r="AA1882" s="24" t="n">
        <f aca="false">ABS(K1882-Z1882)</f>
        <v>1.33226762955019E-014</v>
      </c>
    </row>
    <row r="1883" customFormat="false" ht="15" hidden="false" customHeight="false" outlineLevel="0" collapsed="false">
      <c r="A1883" s="17" t="n">
        <v>2278</v>
      </c>
      <c r="B1883" s="6" t="s">
        <v>620</v>
      </c>
      <c r="C1883" s="6" t="n">
        <v>144</v>
      </c>
      <c r="D1883" s="6" t="n">
        <v>717</v>
      </c>
      <c r="E1883" s="16" t="n">
        <v>0.171325777967771</v>
      </c>
      <c r="F1883" s="16" t="n">
        <v>0.0429898097693455</v>
      </c>
      <c r="G1883" s="16" t="n">
        <v>0.186239930262044</v>
      </c>
      <c r="H1883" s="16" t="n">
        <v>0.0557630948609527</v>
      </c>
      <c r="I1883" s="23" t="n">
        <f aca="false">G1883-E1883</f>
        <v>0.0149141522942727</v>
      </c>
      <c r="J1883" s="17" t="n">
        <f aca="false">100*(G1883-E1883)/E1883</f>
        <v>8.70514202309841</v>
      </c>
      <c r="K1883" s="16" t="n">
        <v>3.59915223791986</v>
      </c>
      <c r="L1883" s="17" t="n">
        <v>250.264587256638</v>
      </c>
      <c r="M1883" s="18" t="n">
        <v>0.000384781986435087</v>
      </c>
      <c r="N1883" s="18" t="n">
        <v>0.000933518422055563</v>
      </c>
      <c r="O1883" s="6" t="str">
        <f aca="false">IF(N1883&lt;0.05,"Yes","No")</f>
        <v>Yes</v>
      </c>
      <c r="P1883" s="16" t="n">
        <v>0.276729197910875</v>
      </c>
      <c r="Q1883" s="16" t="n">
        <v>9.19914341026899</v>
      </c>
      <c r="R1883" s="16" t="n">
        <v>0.00249410219001488</v>
      </c>
      <c r="S1883" s="16" t="n">
        <v>0.288855295783336</v>
      </c>
      <c r="T1883" s="16" t="n">
        <v>0.0148861971462161</v>
      </c>
      <c r="U1883" s="16" t="n">
        <v>0.0199891842622424</v>
      </c>
      <c r="V1883" s="16" t="n">
        <v>0.0438663809672994</v>
      </c>
      <c r="W1883" s="6" t="s">
        <v>695</v>
      </c>
      <c r="X1883" s="17" t="n">
        <v>68.6</v>
      </c>
      <c r="Y1883" s="16" t="n">
        <v>0.566829381682938</v>
      </c>
      <c r="Z1883" s="16" t="n">
        <f aca="false">(G1883-E1883)/SQRT(H1883^2/D1883+F1883^2/C1883)</f>
        <v>3.59915223791987</v>
      </c>
      <c r="AA1883" s="24" t="n">
        <f aca="false">ABS(K1883-Z1883)</f>
        <v>1.4210854715202E-014</v>
      </c>
    </row>
    <row r="1884" customFormat="false" ht="15" hidden="false" customHeight="false" outlineLevel="0" collapsed="false">
      <c r="A1884" s="17" t="n">
        <v>2279</v>
      </c>
      <c r="B1884" s="6" t="s">
        <v>620</v>
      </c>
      <c r="C1884" s="6" t="n">
        <v>144</v>
      </c>
      <c r="D1884" s="6" t="n">
        <v>717</v>
      </c>
      <c r="E1884" s="16" t="n">
        <v>0.171373448075934</v>
      </c>
      <c r="F1884" s="16" t="n">
        <v>0.0432134482460835</v>
      </c>
      <c r="G1884" s="16" t="n">
        <v>0.186359792854247</v>
      </c>
      <c r="H1884" s="16" t="n">
        <v>0.0560680553184051</v>
      </c>
      <c r="I1884" s="23" t="n">
        <f aca="false">G1884-E1884</f>
        <v>0.0149863447783136</v>
      </c>
      <c r="J1884" s="17" t="n">
        <f aca="false">100*(G1884-E1884)/E1884</f>
        <v>8.74484638464724</v>
      </c>
      <c r="K1884" s="16" t="n">
        <v>3.59761641589909</v>
      </c>
      <c r="L1884" s="17" t="n">
        <v>250.325763955449</v>
      </c>
      <c r="M1884" s="18" t="n">
        <v>0.000386930197604286</v>
      </c>
      <c r="N1884" s="18" t="n">
        <v>0.000936567217933876</v>
      </c>
      <c r="O1884" s="6" t="str">
        <f aca="false">IF(N1884&lt;0.05,"Yes","No")</f>
        <v>Yes</v>
      </c>
      <c r="P1884" s="16" t="n">
        <v>0.276564052256914</v>
      </c>
      <c r="Q1884" s="16" t="n">
        <v>9.1881670098431</v>
      </c>
      <c r="R1884" s="16" t="n">
        <v>0.00250894169200528</v>
      </c>
      <c r="S1884" s="16" t="n">
        <v>0.285377046491822</v>
      </c>
      <c r="T1884" s="16" t="n">
        <v>0.0149584208087973</v>
      </c>
      <c r="U1884" s="16" t="n">
        <v>0.0198869090801</v>
      </c>
      <c r="V1884" s="16" t="n">
        <v>0.0438663809672994</v>
      </c>
      <c r="W1884" s="6" t="s">
        <v>695</v>
      </c>
      <c r="X1884" s="17" t="n">
        <v>68.6</v>
      </c>
      <c r="Y1884" s="16" t="n">
        <v>0.566829381682938</v>
      </c>
      <c r="Z1884" s="16" t="n">
        <f aca="false">(G1884-E1884)/SQRT(H1884^2/D1884+F1884^2/C1884)</f>
        <v>3.59761641589907</v>
      </c>
      <c r="AA1884" s="24" t="n">
        <f aca="false">ABS(K1884-Z1884)</f>
        <v>1.33226762955019E-014</v>
      </c>
    </row>
    <row r="1885" customFormat="false" ht="15" hidden="false" customHeight="false" outlineLevel="0" collapsed="false">
      <c r="A1885" s="17" t="n">
        <v>2280</v>
      </c>
      <c r="B1885" s="6" t="s">
        <v>620</v>
      </c>
      <c r="C1885" s="6" t="n">
        <v>144</v>
      </c>
      <c r="D1885" s="6" t="n">
        <v>717</v>
      </c>
      <c r="E1885" s="16" t="n">
        <v>0.171403744671908</v>
      </c>
      <c r="F1885" s="16" t="n">
        <v>0.0434250957469584</v>
      </c>
      <c r="G1885" s="16" t="n">
        <v>0.186461748365661</v>
      </c>
      <c r="H1885" s="16" t="n">
        <v>0.0563610877494271</v>
      </c>
      <c r="I1885" s="23" t="n">
        <f aca="false">G1885-E1885</f>
        <v>0.0150580036937532</v>
      </c>
      <c r="J1885" s="17" t="n">
        <f aca="false">100*(G1885-E1885)/E1885</f>
        <v>8.78510777146466</v>
      </c>
      <c r="K1885" s="16" t="n">
        <v>3.59690347319763</v>
      </c>
      <c r="L1885" s="17" t="n">
        <v>250.401211020123</v>
      </c>
      <c r="M1885" s="18" t="n">
        <v>0.000387918124682054</v>
      </c>
      <c r="N1885" s="18" t="n">
        <v>0.000937877997649017</v>
      </c>
      <c r="O1885" s="6" t="str">
        <f aca="false">IF(N1885&lt;0.05,"Yes","No")</f>
        <v>Yes</v>
      </c>
      <c r="P1885" s="16" t="n">
        <v>0.276451272421566</v>
      </c>
      <c r="Q1885" s="16" t="n">
        <v>9.18067486709841</v>
      </c>
      <c r="R1885" s="16" t="n">
        <v>0.0025191222027695</v>
      </c>
      <c r="S1885" s="16" t="n">
        <v>0.281650059638452</v>
      </c>
      <c r="T1885" s="16" t="n">
        <v>0.0150301000873328</v>
      </c>
      <c r="U1885" s="16" t="n">
        <v>0.0197711103130801</v>
      </c>
      <c r="V1885" s="16" t="n">
        <v>0.0438663809672994</v>
      </c>
      <c r="W1885" s="6" t="s">
        <v>695</v>
      </c>
      <c r="X1885" s="17" t="n">
        <v>68.5</v>
      </c>
      <c r="Y1885" s="16" t="n">
        <v>0.566897179606385</v>
      </c>
      <c r="Z1885" s="16" t="n">
        <f aca="false">(G1885-E1885)/SQRT(H1885^2/D1885+F1885^2/C1885)</f>
        <v>3.59690347319761</v>
      </c>
      <c r="AA1885" s="24" t="n">
        <f aca="false">ABS(K1885-Z1885)</f>
        <v>1.4210854715202E-014</v>
      </c>
    </row>
    <row r="1886" customFormat="false" ht="15" hidden="false" customHeight="false" outlineLevel="0" collapsed="false">
      <c r="A1886" s="17" t="n">
        <v>2281</v>
      </c>
      <c r="B1886" s="6" t="s">
        <v>620</v>
      </c>
      <c r="C1886" s="6" t="n">
        <v>144</v>
      </c>
      <c r="D1886" s="6" t="n">
        <v>717</v>
      </c>
      <c r="E1886" s="16" t="n">
        <v>0.171455776422388</v>
      </c>
      <c r="F1886" s="16" t="n">
        <v>0.0436495546371922</v>
      </c>
      <c r="G1886" s="16" t="n">
        <v>0.186588520254301</v>
      </c>
      <c r="H1886" s="16" t="n">
        <v>0.0566701892544047</v>
      </c>
      <c r="I1886" s="23" t="n">
        <f aca="false">G1886-E1886</f>
        <v>0.0151327438319127</v>
      </c>
      <c r="J1886" s="17" t="n">
        <f aca="false">100*(G1886-E1886)/E1886</f>
        <v>8.82603324756619</v>
      </c>
      <c r="K1886" s="16" t="n">
        <v>3.5958832060927</v>
      </c>
      <c r="L1886" s="17" t="n">
        <v>250.473655792006</v>
      </c>
      <c r="M1886" s="18" t="n">
        <v>0.00038934603667789</v>
      </c>
      <c r="N1886" s="18" t="n">
        <v>0.000940248302368099</v>
      </c>
      <c r="O1886" s="6" t="str">
        <f aca="false">IF(N1886&lt;0.05,"Yes","No")</f>
        <v>Yes</v>
      </c>
      <c r="P1886" s="16" t="n">
        <v>0.276317261964326</v>
      </c>
      <c r="Q1886" s="16" t="n">
        <v>9.17177631344843</v>
      </c>
      <c r="R1886" s="16" t="n">
        <v>0.00253126838393662</v>
      </c>
      <c r="S1886" s="16" t="n">
        <v>0.278155069939393</v>
      </c>
      <c r="T1886" s="16" t="n">
        <v>0.0151048801762762</v>
      </c>
      <c r="U1886" s="16" t="n">
        <v>0.0196542434732175</v>
      </c>
      <c r="V1886" s="16" t="n">
        <v>0.0438663809672994</v>
      </c>
      <c r="W1886" s="6" t="s">
        <v>695</v>
      </c>
      <c r="X1886" s="17" t="n">
        <v>68.3</v>
      </c>
      <c r="Y1886" s="16" t="n">
        <v>0.566800325430033</v>
      </c>
      <c r="Z1886" s="16" t="n">
        <f aca="false">(G1886-E1886)/SQRT(H1886^2/D1886+F1886^2/C1886)</f>
        <v>3.5958832060927</v>
      </c>
      <c r="AA1886" s="24" t="n">
        <f aca="false">ABS(K1886-Z1886)</f>
        <v>0</v>
      </c>
    </row>
    <row r="1887" customFormat="false" ht="15" hidden="false" customHeight="false" outlineLevel="0" collapsed="false">
      <c r="A1887" s="17" t="n">
        <v>2282</v>
      </c>
      <c r="B1887" s="6" t="s">
        <v>620</v>
      </c>
      <c r="C1887" s="6" t="n">
        <v>144</v>
      </c>
      <c r="D1887" s="6" t="n">
        <v>717</v>
      </c>
      <c r="E1887" s="16" t="n">
        <v>0.1715049763831</v>
      </c>
      <c r="F1887" s="16" t="n">
        <v>0.0438685525876255</v>
      </c>
      <c r="G1887" s="16" t="n">
        <v>0.186706702496384</v>
      </c>
      <c r="H1887" s="16" t="n">
        <v>0.0569749187309877</v>
      </c>
      <c r="I1887" s="23" t="n">
        <f aca="false">G1887-E1887</f>
        <v>0.0152017261132838</v>
      </c>
      <c r="J1887" s="17" t="n">
        <f aca="false">100*(G1887-E1887)/E1887</f>
        <v>8.86372304400479</v>
      </c>
      <c r="K1887" s="16" t="n">
        <v>3.59391629881665</v>
      </c>
      <c r="L1887" s="17" t="n">
        <v>250.556421127386</v>
      </c>
      <c r="M1887" s="18" t="n">
        <v>0.000392128880400825</v>
      </c>
      <c r="N1887" s="18" t="n">
        <v>0.000942634757119145</v>
      </c>
      <c r="O1887" s="6" t="str">
        <f aca="false">IF(N1887&lt;0.05,"Yes","No")</f>
        <v>Yes</v>
      </c>
      <c r="P1887" s="16" t="n">
        <v>0.276102706034053</v>
      </c>
      <c r="Q1887" s="16" t="n">
        <v>9.15753836841595</v>
      </c>
      <c r="R1887" s="16" t="n">
        <v>0.0025508266626909</v>
      </c>
      <c r="S1887" s="16" t="n">
        <v>0.274876216425615</v>
      </c>
      <c r="T1887" s="16" t="n">
        <v>0.0151739205781243</v>
      </c>
      <c r="U1887" s="16" t="n">
        <v>0.0195697519926035</v>
      </c>
      <c r="V1887" s="16" t="n">
        <v>0.0438663809672994</v>
      </c>
      <c r="W1887" s="6" t="s">
        <v>695</v>
      </c>
      <c r="X1887" s="17" t="n">
        <v>68.2</v>
      </c>
      <c r="Y1887" s="16" t="n">
        <v>0.566742212924221</v>
      </c>
      <c r="Z1887" s="16" t="n">
        <f aca="false">(G1887-E1887)/SQRT(H1887^2/D1887+F1887^2/C1887)</f>
        <v>3.59391629881667</v>
      </c>
      <c r="AA1887" s="24" t="n">
        <f aca="false">ABS(K1887-Z1887)</f>
        <v>1.28785870856518E-014</v>
      </c>
    </row>
    <row r="1888" customFormat="false" ht="15" hidden="false" customHeight="false" outlineLevel="0" collapsed="false">
      <c r="A1888" s="17" t="n">
        <v>2283</v>
      </c>
      <c r="B1888" s="6" t="s">
        <v>620</v>
      </c>
      <c r="C1888" s="6" t="n">
        <v>144</v>
      </c>
      <c r="D1888" s="6" t="n">
        <v>717</v>
      </c>
      <c r="E1888" s="16" t="n">
        <v>0.17158423545253</v>
      </c>
      <c r="F1888" s="16" t="n">
        <v>0.0441077297597498</v>
      </c>
      <c r="G1888" s="16" t="n">
        <v>0.186867762694715</v>
      </c>
      <c r="H1888" s="16" t="n">
        <v>0.057305568430599</v>
      </c>
      <c r="I1888" s="23" t="n">
        <f aca="false">G1888-E1888</f>
        <v>0.0152835272421851</v>
      </c>
      <c r="J1888" s="17" t="n">
        <f aca="false">100*(G1888-E1888)/E1888</f>
        <v>8.90730270288349</v>
      </c>
      <c r="K1888" s="16" t="n">
        <v>3.5933444579903</v>
      </c>
      <c r="L1888" s="17" t="n">
        <v>250.637199303289</v>
      </c>
      <c r="M1888" s="18" t="n">
        <v>0.00039292550269045</v>
      </c>
      <c r="N1888" s="18" t="n">
        <v>0.000943470264174441</v>
      </c>
      <c r="O1888" s="6" t="str">
        <f aca="false">IF(N1888&lt;0.05,"Yes","No")</f>
        <v>Yes</v>
      </c>
      <c r="P1888" s="16" t="n">
        <v>0.275996961401555</v>
      </c>
      <c r="Q1888" s="16" t="n">
        <v>9.15052521662937</v>
      </c>
      <c r="R1888" s="16" t="n">
        <v>0.00256051687363392</v>
      </c>
      <c r="S1888" s="16" t="n">
        <v>0.271235435767988</v>
      </c>
      <c r="T1888" s="16" t="n">
        <v>0.0152557725759763</v>
      </c>
      <c r="U1888" s="16" t="n">
        <v>0.019428026295959</v>
      </c>
      <c r="V1888" s="16" t="n">
        <v>0.0438663809672994</v>
      </c>
      <c r="W1888" s="6" t="s">
        <v>695</v>
      </c>
      <c r="X1888" s="17" t="n">
        <v>68.2</v>
      </c>
      <c r="Y1888" s="16" t="n">
        <v>0.566722842088951</v>
      </c>
      <c r="Z1888" s="16" t="n">
        <f aca="false">(G1888-E1888)/SQRT(H1888^2/D1888+F1888^2/C1888)</f>
        <v>3.5933444579903</v>
      </c>
      <c r="AA1888" s="24" t="n">
        <f aca="false">ABS(K1888-Z1888)</f>
        <v>0</v>
      </c>
    </row>
    <row r="1889" customFormat="false" ht="15" hidden="false" customHeight="false" outlineLevel="0" collapsed="false">
      <c r="A1889" s="17" t="n">
        <v>2284</v>
      </c>
      <c r="B1889" s="6" t="s">
        <v>620</v>
      </c>
      <c r="C1889" s="6" t="n">
        <v>144</v>
      </c>
      <c r="D1889" s="6" t="n">
        <v>717</v>
      </c>
      <c r="E1889" s="16" t="n">
        <v>0.171668770671305</v>
      </c>
      <c r="F1889" s="16" t="n">
        <v>0.0443515280941011</v>
      </c>
      <c r="G1889" s="16" t="n">
        <v>0.187045795668951</v>
      </c>
      <c r="H1889" s="16" t="n">
        <v>0.0576465965233406</v>
      </c>
      <c r="I1889" s="23" t="n">
        <f aca="false">G1889-E1889</f>
        <v>0.0153770249976457</v>
      </c>
      <c r="J1889" s="17" t="n">
        <f aca="false">100*(G1889-E1889)/E1889</f>
        <v>8.95738050521034</v>
      </c>
      <c r="K1889" s="16" t="n">
        <v>3.59507004202452</v>
      </c>
      <c r="L1889" s="17" t="n">
        <v>250.734700210176</v>
      </c>
      <c r="M1889" s="18" t="n">
        <v>0.000390430748478501</v>
      </c>
      <c r="N1889" s="18" t="n">
        <v>0.000941785307179485</v>
      </c>
      <c r="O1889" s="6" t="str">
        <f aca="false">IF(N1889&lt;0.05,"Yes","No")</f>
        <v>Yes</v>
      </c>
      <c r="P1889" s="16" t="n">
        <v>0.276054944042954</v>
      </c>
      <c r="Q1889" s="16" t="n">
        <v>9.15437038472069</v>
      </c>
      <c r="R1889" s="16" t="n">
        <v>0.00255519930092165</v>
      </c>
      <c r="S1889" s="16" t="n">
        <v>0.267198121661384</v>
      </c>
      <c r="T1889" s="16" t="n">
        <v>0.015349325367726</v>
      </c>
      <c r="U1889" s="16" t="n">
        <v>0.0192162241570516</v>
      </c>
      <c r="V1889" s="16" t="n">
        <v>0.0438663809672994</v>
      </c>
      <c r="W1889" s="6" t="s">
        <v>695</v>
      </c>
      <c r="X1889" s="17" t="n">
        <v>68.2</v>
      </c>
      <c r="Y1889" s="16" t="n">
        <v>0.566800325430033</v>
      </c>
      <c r="Z1889" s="16" t="n">
        <f aca="false">(G1889-E1889)/SQRT(H1889^2/D1889+F1889^2/C1889)</f>
        <v>3.59507004202451</v>
      </c>
      <c r="AA1889" s="24" t="n">
        <f aca="false">ABS(K1889-Z1889)</f>
        <v>1.28785870856518E-014</v>
      </c>
    </row>
    <row r="1890" customFormat="false" ht="15" hidden="false" customHeight="false" outlineLevel="0" collapsed="false">
      <c r="A1890" s="17" t="n">
        <v>2285</v>
      </c>
      <c r="B1890" s="6" t="s">
        <v>620</v>
      </c>
      <c r="C1890" s="6" t="n">
        <v>144</v>
      </c>
      <c r="D1890" s="6" t="n">
        <v>717</v>
      </c>
      <c r="E1890" s="16" t="n">
        <v>0.171799344890234</v>
      </c>
      <c r="F1890" s="16" t="n">
        <v>0.0446221780041246</v>
      </c>
      <c r="G1890" s="16" t="n">
        <v>0.187269288791939</v>
      </c>
      <c r="H1890" s="16" t="n">
        <v>0.0580159238921798</v>
      </c>
      <c r="I1890" s="23" t="n">
        <f aca="false">G1890-E1890</f>
        <v>0.015469943901705</v>
      </c>
      <c r="J1890" s="17" t="n">
        <f aca="false">100*(G1890-E1890)/E1890</f>
        <v>9.00465826082696</v>
      </c>
      <c r="K1890" s="16" t="n">
        <v>3.59458130177053</v>
      </c>
      <c r="L1890" s="17" t="n">
        <v>250.804759190011</v>
      </c>
      <c r="M1890" s="18" t="n">
        <v>0.000391108479738132</v>
      </c>
      <c r="N1890" s="18" t="n">
        <v>0.000942338206341532</v>
      </c>
      <c r="O1890" s="6" t="str">
        <f aca="false">IF(N1890&lt;0.05,"Yes","No")</f>
        <v>Yes</v>
      </c>
      <c r="P1890" s="16" t="n">
        <v>0.275963911006693</v>
      </c>
      <c r="Q1890" s="16" t="n">
        <v>9.14833381305525</v>
      </c>
      <c r="R1890" s="16" t="n">
        <v>0.00256355245094813</v>
      </c>
      <c r="S1890" s="16" t="n">
        <v>0.263073163446516</v>
      </c>
      <c r="T1890" s="16" t="n">
        <v>0.0154423036856297</v>
      </c>
      <c r="U1890" s="16" t="n">
        <v>0.0190543841188025</v>
      </c>
      <c r="V1890" s="16" t="n">
        <v>0.0438663809672994</v>
      </c>
      <c r="W1890" s="6" t="s">
        <v>695</v>
      </c>
      <c r="X1890" s="17" t="n">
        <v>68.2</v>
      </c>
      <c r="Y1890" s="16" t="n">
        <v>0.56666472958314</v>
      </c>
      <c r="Z1890" s="16" t="n">
        <f aca="false">(G1890-E1890)/SQRT(H1890^2/D1890+F1890^2/C1890)</f>
        <v>3.59458130177054</v>
      </c>
      <c r="AA1890" s="24" t="n">
        <f aca="false">ABS(K1890-Z1890)</f>
        <v>1.33226762955019E-014</v>
      </c>
    </row>
    <row r="1891" customFormat="false" ht="15" hidden="false" customHeight="false" outlineLevel="0" collapsed="false">
      <c r="A1891" s="17" t="n">
        <v>2286</v>
      </c>
      <c r="B1891" s="6" t="s">
        <v>620</v>
      </c>
      <c r="C1891" s="6" t="n">
        <v>144</v>
      </c>
      <c r="D1891" s="6" t="n">
        <v>717</v>
      </c>
      <c r="E1891" s="16" t="n">
        <v>0.171952435022427</v>
      </c>
      <c r="F1891" s="16" t="n">
        <v>0.0449100534778174</v>
      </c>
      <c r="G1891" s="16" t="n">
        <v>0.18752142405618</v>
      </c>
      <c r="H1891" s="16" t="n">
        <v>0.0584072937162001</v>
      </c>
      <c r="I1891" s="23" t="n">
        <f aca="false">G1891-E1891</f>
        <v>0.0155689890337532</v>
      </c>
      <c r="J1891" s="17" t="n">
        <f aca="false">100*(G1891-E1891)/E1891</f>
        <v>9.05424167545089</v>
      </c>
      <c r="K1891" s="16" t="n">
        <v>3.59413979865489</v>
      </c>
      <c r="L1891" s="17" t="n">
        <v>250.872568205871</v>
      </c>
      <c r="M1891" s="18" t="n">
        <v>0.000391720414068385</v>
      </c>
      <c r="N1891" s="18" t="n">
        <v>0.000942634757119145</v>
      </c>
      <c r="O1891" s="6" t="str">
        <f aca="false">IF(N1891&lt;0.05,"Yes","No")</f>
        <v>Yes</v>
      </c>
      <c r="P1891" s="16" t="n">
        <v>0.275878284414728</v>
      </c>
      <c r="Q1891" s="16" t="n">
        <v>9.1426575699876</v>
      </c>
      <c r="R1891" s="16" t="n">
        <v>0.00257143233189556</v>
      </c>
      <c r="S1891" s="16" t="n">
        <v>0.25915615514989</v>
      </c>
      <c r="T1891" s="16" t="n">
        <v>0.0155414092847406</v>
      </c>
      <c r="U1891" s="16" t="n">
        <v>0.018879380043487</v>
      </c>
      <c r="V1891" s="16" t="n">
        <v>0.0438663809672994</v>
      </c>
      <c r="W1891" s="6" t="s">
        <v>695</v>
      </c>
      <c r="X1891" s="17" t="n">
        <v>68</v>
      </c>
      <c r="Y1891" s="16" t="n">
        <v>0.566761583759492</v>
      </c>
      <c r="Z1891" s="16" t="n">
        <f aca="false">(G1891-E1891)/SQRT(H1891^2/D1891+F1891^2/C1891)</f>
        <v>3.59413979865488</v>
      </c>
      <c r="AA1891" s="24" t="n">
        <f aca="false">ABS(K1891-Z1891)</f>
        <v>0</v>
      </c>
    </row>
    <row r="1892" customFormat="false" ht="15" hidden="false" customHeight="false" outlineLevel="0" collapsed="false">
      <c r="A1892" s="17" t="n">
        <v>2287</v>
      </c>
      <c r="B1892" s="6" t="s">
        <v>620</v>
      </c>
      <c r="C1892" s="6" t="n">
        <v>144</v>
      </c>
      <c r="D1892" s="6" t="n">
        <v>717</v>
      </c>
      <c r="E1892" s="16" t="n">
        <v>0.172162329881556</v>
      </c>
      <c r="F1892" s="16" t="n">
        <v>0.0452269736394369</v>
      </c>
      <c r="G1892" s="16" t="n">
        <v>0.187832173671849</v>
      </c>
      <c r="H1892" s="16" t="n">
        <v>0.0588290128541227</v>
      </c>
      <c r="I1892" s="23" t="n">
        <f aca="false">G1892-E1892</f>
        <v>0.0156698437902933</v>
      </c>
      <c r="J1892" s="17" t="n">
        <f aca="false">100*(G1892-E1892)/E1892</f>
        <v>9.10178422949658</v>
      </c>
      <c r="K1892" s="16" t="n">
        <v>3.59192599652327</v>
      </c>
      <c r="L1892" s="17" t="n">
        <v>250.910221637301</v>
      </c>
      <c r="M1892" s="18" t="n">
        <v>0.000394887792865911</v>
      </c>
      <c r="N1892" s="18" t="n">
        <v>0.000947099603665845</v>
      </c>
      <c r="O1892" s="6" t="str">
        <f aca="false">IF(N1892&lt;0.05,"Yes","No")</f>
        <v>Yes</v>
      </c>
      <c r="P1892" s="16" t="n">
        <v>0.275679670105851</v>
      </c>
      <c r="Q1892" s="16" t="n">
        <v>9.12949807853076</v>
      </c>
      <c r="R1892" s="16" t="n">
        <v>0.00258979552422083</v>
      </c>
      <c r="S1892" s="16" t="n">
        <v>0.255018956873086</v>
      </c>
      <c r="T1892" s="16" t="n">
        <v>0.0156423348863065</v>
      </c>
      <c r="U1892" s="16" t="n">
        <v>0.0187351702149653</v>
      </c>
      <c r="V1892" s="16" t="n">
        <v>0.0438663809672994</v>
      </c>
      <c r="W1892" s="6" t="s">
        <v>695</v>
      </c>
      <c r="X1892" s="17" t="n">
        <v>68</v>
      </c>
      <c r="Y1892" s="16" t="n">
        <v>0.566645358747869</v>
      </c>
      <c r="Z1892" s="16" t="n">
        <f aca="false">(G1892-E1892)/SQRT(H1892^2/D1892+F1892^2/C1892)</f>
        <v>3.59192599652329</v>
      </c>
      <c r="AA1892" s="24" t="n">
        <f aca="false">ABS(K1892-Z1892)</f>
        <v>1.28785870856518E-014</v>
      </c>
    </row>
    <row r="1893" customFormat="false" ht="15" hidden="false" customHeight="false" outlineLevel="0" collapsed="false">
      <c r="A1893" s="17" t="n">
        <v>2288</v>
      </c>
      <c r="B1893" s="6" t="s">
        <v>620</v>
      </c>
      <c r="C1893" s="6" t="n">
        <v>144</v>
      </c>
      <c r="D1893" s="6" t="n">
        <v>717</v>
      </c>
      <c r="E1893" s="16" t="n">
        <v>0.17241098664494</v>
      </c>
      <c r="F1893" s="16" t="n">
        <v>0.0455628747789765</v>
      </c>
      <c r="G1893" s="16" t="n">
        <v>0.188178565015437</v>
      </c>
      <c r="H1893" s="16" t="n">
        <v>0.0592680542031789</v>
      </c>
      <c r="I1893" s="23" t="n">
        <f aca="false">G1893-E1893</f>
        <v>0.0157675783704969</v>
      </c>
      <c r="J1893" s="17" t="n">
        <f aca="false">100*(G1893-E1893)/E1893</f>
        <v>9.14534431785854</v>
      </c>
      <c r="K1893" s="16" t="n">
        <v>3.58765097173039</v>
      </c>
      <c r="L1893" s="17" t="n">
        <v>250.918509094651</v>
      </c>
      <c r="M1893" s="18" t="n">
        <v>0.00040109095070849</v>
      </c>
      <c r="N1893" s="18" t="n">
        <v>0.000960880373362072</v>
      </c>
      <c r="O1893" s="6" t="str">
        <f aca="false">IF(N1893&lt;0.05,"Yes","No")</f>
        <v>Yes</v>
      </c>
      <c r="P1893" s="16" t="n">
        <v>0.275345258071174</v>
      </c>
      <c r="Q1893" s="16" t="n">
        <v>9.107362515875</v>
      </c>
      <c r="R1893" s="16" t="n">
        <v>0.00262098567724535</v>
      </c>
      <c r="S1893" s="16" t="n">
        <v>0.250863260765945</v>
      </c>
      <c r="T1893" s="16" t="n">
        <v>0.0157401500847361</v>
      </c>
      <c r="U1893" s="16" t="n">
        <v>0.0186454863436283</v>
      </c>
      <c r="V1893" s="16" t="n">
        <v>0.0438663809672994</v>
      </c>
      <c r="W1893" s="6" t="s">
        <v>695</v>
      </c>
      <c r="X1893" s="17" t="n">
        <v>67.9</v>
      </c>
      <c r="Y1893" s="16" t="n">
        <v>0.566325739965907</v>
      </c>
      <c r="Z1893" s="16" t="n">
        <f aca="false">(G1893-E1893)/SQRT(H1893^2/D1893+F1893^2/C1893)</f>
        <v>3.58765097173041</v>
      </c>
      <c r="AA1893" s="24" t="n">
        <f aca="false">ABS(K1893-Z1893)</f>
        <v>1.28785870856518E-014</v>
      </c>
    </row>
    <row r="1894" customFormat="false" ht="15" hidden="false" customHeight="false" outlineLevel="0" collapsed="false">
      <c r="A1894" s="17" t="n">
        <v>2289</v>
      </c>
      <c r="B1894" s="6" t="s">
        <v>620</v>
      </c>
      <c r="C1894" s="6" t="n">
        <v>144</v>
      </c>
      <c r="D1894" s="6" t="n">
        <v>717</v>
      </c>
      <c r="E1894" s="16" t="n">
        <v>0.172727302855088</v>
      </c>
      <c r="F1894" s="16" t="n">
        <v>0.0459423172422605</v>
      </c>
      <c r="G1894" s="16" t="n">
        <v>0.188605916446057</v>
      </c>
      <c r="H1894" s="16" t="n">
        <v>0.0597606006320582</v>
      </c>
      <c r="I1894" s="23" t="n">
        <f aca="false">G1894-E1894</f>
        <v>0.015878613590969</v>
      </c>
      <c r="J1894" s="17" t="n">
        <f aca="false">100*(G1894-E1894)/E1894</f>
        <v>9.1928799492056</v>
      </c>
      <c r="K1894" s="16" t="n">
        <v>3.5830914273491</v>
      </c>
      <c r="L1894" s="17" t="n">
        <v>250.914506871116</v>
      </c>
      <c r="M1894" s="18" t="n">
        <v>0.000407811531003272</v>
      </c>
      <c r="N1894" s="18" t="n">
        <v>0.000975867911888241</v>
      </c>
      <c r="O1894" s="6" t="str">
        <f aca="false">IF(N1894&lt;0.05,"Yes","No")</f>
        <v>Yes</v>
      </c>
      <c r="P1894" s="16" t="n">
        <v>0.274998362598913</v>
      </c>
      <c r="Q1894" s="16" t="n">
        <v>9.08442903440341</v>
      </c>
      <c r="R1894" s="16" t="n">
        <v>0.00265370332305789</v>
      </c>
      <c r="S1894" s="16" t="n">
        <v>0.246628437247767</v>
      </c>
      <c r="T1894" s="16" t="n">
        <v>0.0158512714276515</v>
      </c>
      <c r="U1894" s="16" t="n">
        <v>0.0185279069360026</v>
      </c>
      <c r="V1894" s="16" t="n">
        <v>0.0438663809672994</v>
      </c>
      <c r="W1894" s="6" t="s">
        <v>695</v>
      </c>
      <c r="X1894" s="17" t="n">
        <v>67.8</v>
      </c>
      <c r="Y1894" s="16" t="n">
        <v>0.566170773283744</v>
      </c>
      <c r="Z1894" s="16" t="n">
        <f aca="false">(G1894-E1894)/SQRT(H1894^2/D1894+F1894^2/C1894)</f>
        <v>3.58309142734909</v>
      </c>
      <c r="AA1894" s="24" t="n">
        <f aca="false">ABS(K1894-Z1894)</f>
        <v>0</v>
      </c>
    </row>
    <row r="1895" customFormat="false" ht="15" hidden="false" customHeight="false" outlineLevel="0" collapsed="false">
      <c r="A1895" s="17" t="n">
        <v>2290</v>
      </c>
      <c r="B1895" s="6" t="s">
        <v>620</v>
      </c>
      <c r="C1895" s="6" t="n">
        <v>144</v>
      </c>
      <c r="D1895" s="6" t="n">
        <v>717</v>
      </c>
      <c r="E1895" s="16" t="n">
        <v>0.173104111726085</v>
      </c>
      <c r="F1895" s="16" t="n">
        <v>0.0463564294623088</v>
      </c>
      <c r="G1895" s="16" t="n">
        <v>0.189105195376497</v>
      </c>
      <c r="H1895" s="16" t="n">
        <v>0.060295971654827</v>
      </c>
      <c r="I1895" s="23" t="n">
        <f aca="false">G1895-E1895</f>
        <v>0.016001083650412</v>
      </c>
      <c r="J1895" s="17" t="n">
        <f aca="false">100*(G1895-E1895)/E1895</f>
        <v>9.24361847379549</v>
      </c>
      <c r="K1895" s="16" t="n">
        <v>3.578521610322</v>
      </c>
      <c r="L1895" s="17" t="n">
        <v>250.901831044963</v>
      </c>
      <c r="M1895" s="18" t="n">
        <v>0.000414655839412659</v>
      </c>
      <c r="N1895" s="18" t="n">
        <v>0.000989990816597723</v>
      </c>
      <c r="O1895" s="6" t="str">
        <f aca="false">IF(N1895&lt;0.05,"Yes","No")</f>
        <v>Yes</v>
      </c>
      <c r="P1895" s="16" t="n">
        <v>0.274657253477246</v>
      </c>
      <c r="Q1895" s="16" t="n">
        <v>9.06190628402299</v>
      </c>
      <c r="R1895" s="16" t="n">
        <v>0.00268623946339718</v>
      </c>
      <c r="S1895" s="16" t="n">
        <v>0.241723191574691</v>
      </c>
      <c r="T1895" s="16" t="n">
        <v>0.0159738349805533</v>
      </c>
      <c r="U1895" s="16" t="n">
        <v>0.0183857241706388</v>
      </c>
      <c r="V1895" s="16" t="n">
        <v>0.0438663809672994</v>
      </c>
      <c r="W1895" s="6" t="s">
        <v>695</v>
      </c>
      <c r="X1895" s="17" t="n">
        <v>67.6</v>
      </c>
      <c r="Y1895" s="16" t="n">
        <v>0.56599643576631</v>
      </c>
      <c r="Z1895" s="16" t="n">
        <f aca="false">(G1895-E1895)/SQRT(H1895^2/D1895+F1895^2/C1895)</f>
        <v>3.57852161032201</v>
      </c>
      <c r="AA1895" s="24" t="n">
        <f aca="false">ABS(K1895-Z1895)</f>
        <v>0</v>
      </c>
    </row>
    <row r="1896" customFormat="false" ht="15" hidden="false" customHeight="false" outlineLevel="0" collapsed="false">
      <c r="A1896" s="17" t="n">
        <v>2291</v>
      </c>
      <c r="B1896" s="6" t="s">
        <v>620</v>
      </c>
      <c r="C1896" s="6" t="n">
        <v>144</v>
      </c>
      <c r="D1896" s="6" t="n">
        <v>717</v>
      </c>
      <c r="E1896" s="16" t="n">
        <v>0.173544347182744</v>
      </c>
      <c r="F1896" s="16" t="n">
        <v>0.0468079697419727</v>
      </c>
      <c r="G1896" s="16" t="n">
        <v>0.189670843424242</v>
      </c>
      <c r="H1896" s="16" t="n">
        <v>0.0608741372711646</v>
      </c>
      <c r="I1896" s="23" t="n">
        <f aca="false">G1896-E1896</f>
        <v>0.0161264962414977</v>
      </c>
      <c r="J1896" s="17" t="n">
        <f aca="false">100*(G1896-E1896)/E1896</f>
        <v>9.29243533614857</v>
      </c>
      <c r="K1896" s="16" t="n">
        <v>3.57191406495367</v>
      </c>
      <c r="L1896" s="17" t="n">
        <v>250.866964881689</v>
      </c>
      <c r="M1896" s="18" t="n">
        <v>0.000424748015462238</v>
      </c>
      <c r="N1896" s="16" t="n">
        <v>0.00101178637243329</v>
      </c>
      <c r="O1896" s="6" t="str">
        <f aca="false">IF(N1896&lt;0.05,"Yes","No")</f>
        <v>Yes</v>
      </c>
      <c r="P1896" s="16" t="n">
        <v>0.274176532423389</v>
      </c>
      <c r="Q1896" s="16" t="n">
        <v>9.03021269644236</v>
      </c>
      <c r="R1896" s="16" t="n">
        <v>0.00273271242612799</v>
      </c>
      <c r="S1896" s="16" t="n">
        <v>0.23696314189209</v>
      </c>
      <c r="T1896" s="16" t="n">
        <v>0.0160993465901958</v>
      </c>
      <c r="U1896" s="16" t="n">
        <v>0.0182763510312488</v>
      </c>
      <c r="V1896" s="16" t="n">
        <v>0.0438087732455669</v>
      </c>
      <c r="W1896" s="6" t="s">
        <v>695</v>
      </c>
      <c r="X1896" s="17" t="n">
        <v>67.4</v>
      </c>
      <c r="Y1896" s="16" t="n">
        <v>0.566054548272122</v>
      </c>
      <c r="Z1896" s="16" t="n">
        <f aca="false">(G1896-E1896)/SQRT(H1896^2/D1896+F1896^2/C1896)</f>
        <v>3.57191406495366</v>
      </c>
      <c r="AA1896" s="24" t="n">
        <f aca="false">ABS(K1896-Z1896)</f>
        <v>0</v>
      </c>
    </row>
    <row r="1897" customFormat="false" ht="15" hidden="false" customHeight="false" outlineLevel="0" collapsed="false">
      <c r="A1897" s="17" t="n">
        <v>2292</v>
      </c>
      <c r="B1897" s="6" t="s">
        <v>620</v>
      </c>
      <c r="C1897" s="6" t="n">
        <v>144</v>
      </c>
      <c r="D1897" s="6" t="n">
        <v>717</v>
      </c>
      <c r="E1897" s="16" t="n">
        <v>0.174062599272778</v>
      </c>
      <c r="F1897" s="16" t="n">
        <v>0.0473156799127989</v>
      </c>
      <c r="G1897" s="16" t="n">
        <v>0.19031916899578</v>
      </c>
      <c r="H1897" s="16" t="n">
        <v>0.0615123187877991</v>
      </c>
      <c r="I1897" s="23" t="n">
        <f aca="false">G1897-E1897</f>
        <v>0.0162565697230025</v>
      </c>
      <c r="J1897" s="17" t="n">
        <f aca="false">100*(G1897-E1897)/E1897</f>
        <v>9.33949613008275</v>
      </c>
      <c r="K1897" s="16" t="n">
        <v>3.56241209303439</v>
      </c>
      <c r="L1897" s="17" t="n">
        <v>250.783723032769</v>
      </c>
      <c r="M1897" s="18" t="n">
        <v>0.000439676066584297</v>
      </c>
      <c r="N1897" s="16" t="n">
        <v>0.00104497671481177</v>
      </c>
      <c r="O1897" s="6" t="str">
        <f aca="false">IF(N1897&lt;0.05,"Yes","No")</f>
        <v>Yes</v>
      </c>
      <c r="P1897" s="16" t="n">
        <v>0.273510126414578</v>
      </c>
      <c r="Q1897" s="16" t="n">
        <v>8.98636886624394</v>
      </c>
      <c r="R1897" s="16" t="n">
        <v>0.00279835364740236</v>
      </c>
      <c r="S1897" s="16" t="n">
        <v>0.232938391397032</v>
      </c>
      <c r="T1897" s="16" t="n">
        <v>0.0162295317307954</v>
      </c>
      <c r="U1897" s="16" t="n">
        <v>0.018213582043474</v>
      </c>
      <c r="V1897" s="16" t="n">
        <v>0.0437834506559941</v>
      </c>
      <c r="W1897" s="6" t="s">
        <v>695</v>
      </c>
      <c r="X1897" s="17" t="n">
        <v>67.3</v>
      </c>
      <c r="Y1897" s="16" t="n">
        <v>0.565928637842864</v>
      </c>
      <c r="Z1897" s="16" t="n">
        <f aca="false">(G1897-E1897)/SQRT(H1897^2/D1897+F1897^2/C1897)</f>
        <v>3.5624120930344</v>
      </c>
      <c r="AA1897" s="24" t="n">
        <f aca="false">ABS(K1897-Z1897)</f>
        <v>1.82076576038526E-014</v>
      </c>
    </row>
    <row r="1898" customFormat="false" ht="15" hidden="false" customHeight="false" outlineLevel="0" collapsed="false">
      <c r="A1898" s="17" t="n">
        <v>2293</v>
      </c>
      <c r="B1898" s="6" t="s">
        <v>620</v>
      </c>
      <c r="C1898" s="6" t="n">
        <v>144</v>
      </c>
      <c r="D1898" s="6" t="n">
        <v>717</v>
      </c>
      <c r="E1898" s="16" t="n">
        <v>0.174653149054696</v>
      </c>
      <c r="F1898" s="16" t="n">
        <v>0.0478687428131714</v>
      </c>
      <c r="G1898" s="16" t="n">
        <v>0.191045110601012</v>
      </c>
      <c r="H1898" s="16" t="n">
        <v>0.0622004583023766</v>
      </c>
      <c r="I1898" s="23" t="n">
        <f aca="false">G1898-E1898</f>
        <v>0.016391961546316</v>
      </c>
      <c r="J1898" s="17" t="n">
        <f aca="false">100*(G1898-E1898)/E1898</f>
        <v>9.3854371564652</v>
      </c>
      <c r="K1898" s="16" t="n">
        <v>3.55102568826278</v>
      </c>
      <c r="L1898" s="17" t="n">
        <v>250.668866581388</v>
      </c>
      <c r="M1898" s="18" t="n">
        <v>0.000458217733189174</v>
      </c>
      <c r="N1898" s="16" t="n">
        <v>0.0010878140761926</v>
      </c>
      <c r="O1898" s="6" t="str">
        <f aca="false">IF(N1898&lt;0.05,"Yes","No")</f>
        <v>Yes</v>
      </c>
      <c r="P1898" s="16" t="n">
        <v>0.272722620010983</v>
      </c>
      <c r="Q1898" s="16" t="n">
        <v>8.93469520342327</v>
      </c>
      <c r="R1898" s="16" t="n">
        <v>0.00287778120592965</v>
      </c>
      <c r="S1898" s="16" t="n">
        <v>0.229193579520353</v>
      </c>
      <c r="T1898" s="16" t="n">
        <v>0.0163650488908937</v>
      </c>
      <c r="U1898" s="16" t="n">
        <v>0.0181774065102609</v>
      </c>
      <c r="V1898" s="16" t="n">
        <v>0.0437834506559941</v>
      </c>
      <c r="W1898" s="6" t="s">
        <v>695</v>
      </c>
      <c r="X1898" s="17" t="n">
        <v>67.2</v>
      </c>
      <c r="Y1898" s="16" t="n">
        <v>0.565831783666512</v>
      </c>
      <c r="Z1898" s="16" t="n">
        <f aca="false">(G1898-E1898)/SQRT(H1898^2/D1898+F1898^2/C1898)</f>
        <v>3.55102568826278</v>
      </c>
      <c r="AA1898" s="24" t="n">
        <f aca="false">ABS(K1898-Z1898)</f>
        <v>0</v>
      </c>
    </row>
    <row r="1899" customFormat="false" ht="15" hidden="false" customHeight="false" outlineLevel="0" collapsed="false">
      <c r="A1899" s="17" t="n">
        <v>2294</v>
      </c>
      <c r="B1899" s="6" t="s">
        <v>620</v>
      </c>
      <c r="C1899" s="6" t="n">
        <v>144</v>
      </c>
      <c r="D1899" s="6" t="n">
        <v>717</v>
      </c>
      <c r="E1899" s="16" t="n">
        <v>0.175300023001101</v>
      </c>
      <c r="F1899" s="16" t="n">
        <v>0.048456906531252</v>
      </c>
      <c r="G1899" s="16" t="n">
        <v>0.191831873779184</v>
      </c>
      <c r="H1899" s="16" t="n">
        <v>0.0629261196023472</v>
      </c>
      <c r="I1899" s="23" t="n">
        <f aca="false">G1899-E1899</f>
        <v>0.0165318507780825</v>
      </c>
      <c r="J1899" s="17" t="n">
        <f aca="false">100*(G1899-E1899)/E1899</f>
        <v>9.43060388416413</v>
      </c>
      <c r="K1899" s="16" t="n">
        <v>3.53840959035693</v>
      </c>
      <c r="L1899" s="17" t="n">
        <v>250.527075517962</v>
      </c>
      <c r="M1899" s="18" t="n">
        <v>0.000479621884008302</v>
      </c>
      <c r="N1899" s="16" t="n">
        <v>0.00113734263916641</v>
      </c>
      <c r="O1899" s="6" t="str">
        <f aca="false">IF(N1899&lt;0.05,"Yes","No")</f>
        <v>Yes</v>
      </c>
      <c r="P1899" s="16" t="n">
        <v>0.271860530741805</v>
      </c>
      <c r="Q1899" s="16" t="n">
        <v>8.87829848162234</v>
      </c>
      <c r="R1899" s="16" t="n">
        <v>0.00296709087958958</v>
      </c>
      <c r="S1899" s="16" t="n">
        <v>0.225911235725643</v>
      </c>
      <c r="T1899" s="16" t="n">
        <v>0.0165050694887367</v>
      </c>
      <c r="U1899" s="16" t="n">
        <v>0.0181594016504325</v>
      </c>
      <c r="V1899" s="16" t="n">
        <v>0.0437834506559941</v>
      </c>
      <c r="W1899" s="6" t="s">
        <v>695</v>
      </c>
      <c r="X1899" s="17" t="n">
        <v>66.8</v>
      </c>
      <c r="Y1899" s="16" t="n">
        <v>0.565657446149078</v>
      </c>
      <c r="Z1899" s="16" t="n">
        <f aca="false">(G1899-E1899)/SQRT(H1899^2/D1899+F1899^2/C1899)</f>
        <v>3.53840959035692</v>
      </c>
      <c r="AA1899" s="24" t="n">
        <f aca="false">ABS(K1899-Z1899)</f>
        <v>0</v>
      </c>
    </row>
    <row r="1900" customFormat="false" ht="15" hidden="false" customHeight="false" outlineLevel="0" collapsed="false">
      <c r="A1900" s="17" t="n">
        <v>2295</v>
      </c>
      <c r="B1900" s="6" t="s">
        <v>620</v>
      </c>
      <c r="C1900" s="6" t="n">
        <v>144</v>
      </c>
      <c r="D1900" s="6" t="n">
        <v>717</v>
      </c>
      <c r="E1900" s="16" t="n">
        <v>0.176015653854443</v>
      </c>
      <c r="F1900" s="16" t="n">
        <v>0.0490850347672432</v>
      </c>
      <c r="G1900" s="16" t="n">
        <v>0.192686091355117</v>
      </c>
      <c r="H1900" s="16" t="n">
        <v>0.0636976103655403</v>
      </c>
      <c r="I1900" s="23" t="n">
        <f aca="false">G1900-E1900</f>
        <v>0.016670437500674</v>
      </c>
      <c r="J1900" s="17" t="n">
        <f aca="false">100*(G1900-E1900)/E1900</f>
        <v>9.47099711623358</v>
      </c>
      <c r="K1900" s="16" t="n">
        <v>3.52303029506025</v>
      </c>
      <c r="L1900" s="17" t="n">
        <v>250.366913343344</v>
      </c>
      <c r="M1900" s="18" t="n">
        <v>0.000506977376816806</v>
      </c>
      <c r="N1900" s="16" t="n">
        <v>0.0011981546329495</v>
      </c>
      <c r="O1900" s="6" t="str">
        <f aca="false">IF(N1900&lt;0.05,"Yes","No")</f>
        <v>Yes</v>
      </c>
      <c r="P1900" s="16" t="n">
        <v>0.270799323759545</v>
      </c>
      <c r="Q1900" s="16" t="n">
        <v>8.80912092578546</v>
      </c>
      <c r="R1900" s="16" t="n">
        <v>0.00308050457434718</v>
      </c>
      <c r="S1900" s="16" t="n">
        <v>0.223127715380897</v>
      </c>
      <c r="T1900" s="16" t="n">
        <v>0.0166437908900144</v>
      </c>
      <c r="U1900" s="16" t="n">
        <v>0.0182112666087438</v>
      </c>
      <c r="V1900" s="16" t="n">
        <v>0.0437834506559941</v>
      </c>
      <c r="W1900" s="6" t="s">
        <v>695</v>
      </c>
      <c r="X1900" s="17" t="n">
        <v>66.3</v>
      </c>
      <c r="Y1900" s="16" t="n">
        <v>0.565221602355494</v>
      </c>
      <c r="Z1900" s="16" t="n">
        <f aca="false">(G1900-E1900)/SQRT(H1900^2/D1900+F1900^2/C1900)</f>
        <v>3.52303029506024</v>
      </c>
      <c r="AA1900" s="24" t="n">
        <f aca="false">ABS(K1900-Z1900)</f>
        <v>0</v>
      </c>
    </row>
    <row r="1901" customFormat="false" ht="15" hidden="false" customHeight="false" outlineLevel="0" collapsed="false">
      <c r="A1901" s="17" t="n">
        <v>2296</v>
      </c>
      <c r="B1901" s="6" t="s">
        <v>620</v>
      </c>
      <c r="C1901" s="6" t="n">
        <v>144</v>
      </c>
      <c r="D1901" s="6" t="n">
        <v>717</v>
      </c>
      <c r="E1901" s="16" t="n">
        <v>0.176769042646305</v>
      </c>
      <c r="F1901" s="16" t="n">
        <v>0.0497346613774181</v>
      </c>
      <c r="G1901" s="16" t="n">
        <v>0.193575260498284</v>
      </c>
      <c r="H1901" s="16" t="n">
        <v>0.0644908413603249</v>
      </c>
      <c r="I1901" s="23" t="n">
        <f aca="false">G1901-E1901</f>
        <v>0.0168062178519788</v>
      </c>
      <c r="J1901" s="17" t="n">
        <f aca="false">100*(G1901-E1901)/E1901</f>
        <v>9.50744406395078</v>
      </c>
      <c r="K1901" s="16" t="n">
        <v>3.50601657008025</v>
      </c>
      <c r="L1901" s="17" t="n">
        <v>250.188995040806</v>
      </c>
      <c r="M1901" s="18" t="n">
        <v>0.000538940438565765</v>
      </c>
      <c r="N1901" s="16" t="n">
        <v>0.00127226276564795</v>
      </c>
      <c r="O1901" s="6" t="str">
        <f aca="false">IF(N1901&lt;0.05,"Yes","No")</f>
        <v>Yes</v>
      </c>
      <c r="P1901" s="16" t="n">
        <v>0.269624966735004</v>
      </c>
      <c r="Q1901" s="16" t="n">
        <v>8.73288276129031</v>
      </c>
      <c r="R1901" s="16" t="n">
        <v>0.00321061661424648</v>
      </c>
      <c r="S1901" s="16" t="n">
        <v>0.220944110496178</v>
      </c>
      <c r="T1901" s="16" t="n">
        <v>0.0167797182401197</v>
      </c>
      <c r="U1901" s="16" t="n">
        <v>0.0183136433184886</v>
      </c>
      <c r="V1901" s="16" t="n">
        <v>0.0438234221095041</v>
      </c>
      <c r="W1901" s="6" t="s">
        <v>695</v>
      </c>
      <c r="X1901" s="17" t="n">
        <v>65.4</v>
      </c>
      <c r="Y1901" s="16" t="n">
        <v>0.564931039826437</v>
      </c>
      <c r="Z1901" s="16" t="n">
        <f aca="false">(G1901-E1901)/SQRT(H1901^2/D1901+F1901^2/C1901)</f>
        <v>3.50601657008024</v>
      </c>
      <c r="AA1901" s="24" t="n">
        <f aca="false">ABS(K1901-Z1901)</f>
        <v>0</v>
      </c>
    </row>
    <row r="1902" customFormat="false" ht="15" hidden="false" customHeight="false" outlineLevel="0" collapsed="false">
      <c r="A1902" s="17" t="n">
        <v>2297</v>
      </c>
      <c r="B1902" s="6" t="s">
        <v>620</v>
      </c>
      <c r="C1902" s="6" t="n">
        <v>144</v>
      </c>
      <c r="D1902" s="6" t="n">
        <v>717</v>
      </c>
      <c r="E1902" s="16" t="n">
        <v>0.17755693435255</v>
      </c>
      <c r="F1902" s="16" t="n">
        <v>0.0504093687693584</v>
      </c>
      <c r="G1902" s="16" t="n">
        <v>0.194500106990836</v>
      </c>
      <c r="H1902" s="16" t="n">
        <v>0.0653154391667985</v>
      </c>
      <c r="I1902" s="23" t="n">
        <f aca="false">G1902-E1902</f>
        <v>0.016943172638286</v>
      </c>
      <c r="J1902" s="17" t="n">
        <f aca="false">100*(G1902-E1902)/E1902</f>
        <v>9.54238858655009</v>
      </c>
      <c r="K1902" s="16" t="n">
        <v>3.48795567620365</v>
      </c>
      <c r="L1902" s="17" t="n">
        <v>250.011838940356</v>
      </c>
      <c r="M1902" s="18" t="n">
        <v>0.000574925425899707</v>
      </c>
      <c r="N1902" s="16" t="n">
        <v>0.00135568834996104</v>
      </c>
      <c r="O1902" s="6" t="str">
        <f aca="false">IF(N1902&lt;0.05,"Yes","No")</f>
        <v>Yes</v>
      </c>
      <c r="P1902" s="16" t="n">
        <v>0.268368493272943</v>
      </c>
      <c r="Q1902" s="16" t="n">
        <v>8.65168057219664</v>
      </c>
      <c r="R1902" s="16" t="n">
        <v>0.00335536594435559</v>
      </c>
      <c r="S1902" s="16" t="n">
        <v>0.218814965427252</v>
      </c>
      <c r="T1902" s="16" t="n">
        <v>0.0169168185582999</v>
      </c>
      <c r="U1902" s="16" t="n">
        <v>0.0184506596295236</v>
      </c>
      <c r="V1902" s="16" t="n">
        <v>0.0438663809672994</v>
      </c>
      <c r="W1902" s="6" t="s">
        <v>695</v>
      </c>
      <c r="X1902" s="17" t="n">
        <v>64.4</v>
      </c>
      <c r="Y1902" s="16" t="n">
        <v>0.564659848132652</v>
      </c>
      <c r="Z1902" s="16" t="n">
        <f aca="false">(G1902-E1902)/SQRT(H1902^2/D1902+F1902^2/C1902)</f>
        <v>3.48795567620366</v>
      </c>
      <c r="AA1902" s="24" t="n">
        <f aca="false">ABS(K1902-Z1902)</f>
        <v>0</v>
      </c>
    </row>
    <row r="1903" customFormat="false" ht="15" hidden="false" customHeight="false" outlineLevel="0" collapsed="false">
      <c r="A1903" s="17" t="n">
        <v>2298</v>
      </c>
      <c r="B1903" s="6" t="s">
        <v>620</v>
      </c>
      <c r="C1903" s="6" t="n">
        <v>144</v>
      </c>
      <c r="D1903" s="6" t="n">
        <v>717</v>
      </c>
      <c r="E1903" s="16" t="n">
        <v>0.178357154130936</v>
      </c>
      <c r="F1903" s="16" t="n">
        <v>0.0510906993238646</v>
      </c>
      <c r="G1903" s="16" t="n">
        <v>0.195429093927935</v>
      </c>
      <c r="H1903" s="16" t="n">
        <v>0.0661529032345639</v>
      </c>
      <c r="I1903" s="23" t="n">
        <f aca="false">G1903-E1903</f>
        <v>0.0170719397969991</v>
      </c>
      <c r="J1903" s="17" t="n">
        <f aca="false">100*(G1903-E1903)/E1903</f>
        <v>9.57177180819237</v>
      </c>
      <c r="K1903" s="16" t="n">
        <v>3.46819484892184</v>
      </c>
      <c r="L1903" s="17" t="n">
        <v>249.85441127721</v>
      </c>
      <c r="M1903" s="18" t="n">
        <v>0.000616853074566531</v>
      </c>
      <c r="N1903" s="16" t="n">
        <v>0.00144482531735149</v>
      </c>
      <c r="O1903" s="6" t="str">
        <f aca="false">IF(N1903&lt;0.05,"Yes","No")</f>
        <v>Yes</v>
      </c>
      <c r="P1903" s="16" t="n">
        <v>0.266965384693668</v>
      </c>
      <c r="Q1903" s="16" t="n">
        <v>8.56145005869805</v>
      </c>
      <c r="R1903" s="16" t="n">
        <v>0.00352402593670258</v>
      </c>
      <c r="S1903" s="16" t="n">
        <v>0.216303044011947</v>
      </c>
      <c r="T1903" s="16" t="n">
        <v>0.0170457330408984</v>
      </c>
      <c r="U1903" s="16" t="n">
        <v>0.0186526376222608</v>
      </c>
      <c r="V1903" s="16" t="n">
        <v>0.0438663809672994</v>
      </c>
      <c r="W1903" s="6" t="s">
        <v>695</v>
      </c>
      <c r="X1903" s="17" t="n">
        <v>63.5</v>
      </c>
      <c r="Y1903" s="16" t="n">
        <v>0.564330543933054</v>
      </c>
      <c r="Z1903" s="16" t="n">
        <f aca="false">(G1903-E1903)/SQRT(H1903^2/D1903+F1903^2/C1903)</f>
        <v>3.46819484892185</v>
      </c>
      <c r="AA1903" s="24" t="n">
        <f aca="false">ABS(K1903-Z1903)</f>
        <v>0</v>
      </c>
    </row>
    <row r="1904" customFormat="false" ht="15" hidden="false" customHeight="false" outlineLevel="0" collapsed="false">
      <c r="A1904" s="17" t="n">
        <v>2299</v>
      </c>
      <c r="B1904" s="6" t="s">
        <v>620</v>
      </c>
      <c r="C1904" s="6" t="n">
        <v>144</v>
      </c>
      <c r="D1904" s="6" t="n">
        <v>717</v>
      </c>
      <c r="E1904" s="16" t="n">
        <v>0.179129990024699</v>
      </c>
      <c r="F1904" s="16" t="n">
        <v>0.0517635450446257</v>
      </c>
      <c r="G1904" s="16" t="n">
        <v>0.196320948709255</v>
      </c>
      <c r="H1904" s="16" t="n">
        <v>0.0669703272566887</v>
      </c>
      <c r="I1904" s="23" t="n">
        <f aca="false">G1904-E1904</f>
        <v>0.0171909586845554</v>
      </c>
      <c r="J1904" s="17" t="n">
        <f aca="false">100*(G1904-E1904)/E1904</f>
        <v>9.59691823919885</v>
      </c>
      <c r="K1904" s="16" t="n">
        <v>3.44767501549948</v>
      </c>
      <c r="L1904" s="17" t="n">
        <v>249.67023402533</v>
      </c>
      <c r="M1904" s="18" t="n">
        <v>0.00066341514084577</v>
      </c>
      <c r="N1904" s="16" t="n">
        <v>0.00154527185245783</v>
      </c>
      <c r="O1904" s="6" t="str">
        <f aca="false">IF(N1904&lt;0.05,"Yes","No")</f>
        <v>Yes</v>
      </c>
      <c r="P1904" s="16" t="n">
        <v>0.265522621838085</v>
      </c>
      <c r="Q1904" s="16" t="n">
        <v>8.46916270267535</v>
      </c>
      <c r="R1904" s="16" t="n">
        <v>0.00370547796926518</v>
      </c>
      <c r="S1904" s="16" t="n">
        <v>0.21430856916593</v>
      </c>
      <c r="T1904" s="16" t="n">
        <v>0.017164904473173</v>
      </c>
      <c r="U1904" s="16" t="n">
        <v>0.0188912415363335</v>
      </c>
      <c r="V1904" s="16" t="n">
        <v>0.0438663809672994</v>
      </c>
      <c r="W1904" s="6" t="s">
        <v>695</v>
      </c>
      <c r="X1904" s="17" t="n">
        <v>62.7</v>
      </c>
      <c r="Y1904" s="16" t="n">
        <v>0.563865643886564</v>
      </c>
      <c r="Z1904" s="16" t="n">
        <f aca="false">(G1904-E1904)/SQRT(H1904^2/D1904+F1904^2/C1904)</f>
        <v>3.44767501549949</v>
      </c>
      <c r="AA1904" s="24" t="n">
        <f aca="false">ABS(K1904-Z1904)</f>
        <v>0</v>
      </c>
    </row>
    <row r="1905" customFormat="false" ht="15" hidden="false" customHeight="false" outlineLevel="0" collapsed="false">
      <c r="A1905" s="17" t="n">
        <v>2300</v>
      </c>
      <c r="B1905" s="6" t="s">
        <v>620</v>
      </c>
      <c r="C1905" s="6" t="n">
        <v>144</v>
      </c>
      <c r="D1905" s="6" t="n">
        <v>717</v>
      </c>
      <c r="E1905" s="16" t="n">
        <v>0.179853848285145</v>
      </c>
      <c r="F1905" s="16" t="n">
        <v>0.0524147582480121</v>
      </c>
      <c r="G1905" s="16" t="n">
        <v>0.197162338619535</v>
      </c>
      <c r="H1905" s="16" t="n">
        <v>0.0677701388772694</v>
      </c>
      <c r="I1905" s="23" t="n">
        <f aca="false">G1905-E1905</f>
        <v>0.0173084903343896</v>
      </c>
      <c r="J1905" s="17" t="n">
        <f aca="false">100*(G1905-E1905)/E1905</f>
        <v>9.62364191782444</v>
      </c>
      <c r="K1905" s="16" t="n">
        <v>3.4286617937816</v>
      </c>
      <c r="L1905" s="17" t="n">
        <v>249.525917978922</v>
      </c>
      <c r="M1905" s="18" t="n">
        <v>0.000709460533367351</v>
      </c>
      <c r="N1905" s="16" t="n">
        <v>0.00164522801391259</v>
      </c>
      <c r="O1905" s="6" t="str">
        <f aca="false">IF(N1905&lt;0.05,"Yes","No")</f>
        <v>Yes</v>
      </c>
      <c r="P1905" s="16" t="n">
        <v>0.264165125517214</v>
      </c>
      <c r="Q1905" s="16" t="n">
        <v>8.38278612179405</v>
      </c>
      <c r="R1905" s="16" t="n">
        <v>0.00388393388632274</v>
      </c>
      <c r="S1905" s="16" t="n">
        <v>0.212258458960718</v>
      </c>
      <c r="T1905" s="16" t="n">
        <v>0.0172825721259623</v>
      </c>
      <c r="U1905" s="16" t="n">
        <v>0.0191151776730263</v>
      </c>
      <c r="V1905" s="16" t="n">
        <v>0.0438663809672994</v>
      </c>
      <c r="W1905" s="6" t="s">
        <v>695</v>
      </c>
      <c r="X1905" s="17" t="n">
        <v>61.9</v>
      </c>
      <c r="Y1905" s="16" t="n">
        <v>0.563381373004804</v>
      </c>
      <c r="Z1905" s="16" t="n">
        <f aca="false">(G1905-E1905)/SQRT(H1905^2/D1905+F1905^2/C1905)</f>
        <v>3.42866179378161</v>
      </c>
      <c r="AA1905" s="24" t="n">
        <f aca="false">ABS(K1905-Z1905)</f>
        <v>0</v>
      </c>
    </row>
    <row r="1906" customFormat="false" ht="15" hidden="false" customHeight="false" outlineLevel="0" collapsed="false">
      <c r="A1906" s="17" t="n">
        <v>2301</v>
      </c>
      <c r="B1906" s="6" t="s">
        <v>620</v>
      </c>
      <c r="C1906" s="6" t="n">
        <v>144</v>
      </c>
      <c r="D1906" s="6" t="n">
        <v>717</v>
      </c>
      <c r="E1906" s="16" t="n">
        <v>0.180486605554405</v>
      </c>
      <c r="F1906" s="16" t="n">
        <v>0.0530121615452777</v>
      </c>
      <c r="G1906" s="16" t="n">
        <v>0.197896491876457</v>
      </c>
      <c r="H1906" s="16" t="n">
        <v>0.0685143150040737</v>
      </c>
      <c r="I1906" s="23" t="n">
        <f aca="false">G1906-E1906</f>
        <v>0.0174098863220513</v>
      </c>
      <c r="J1906" s="17" t="n">
        <f aca="false">100*(G1906-E1906)/E1906</f>
        <v>9.64608219461655</v>
      </c>
      <c r="K1906" s="16" t="n">
        <v>3.41023605667055</v>
      </c>
      <c r="L1906" s="17" t="n">
        <v>249.431625178309</v>
      </c>
      <c r="M1906" s="18" t="n">
        <v>0.000756896510842172</v>
      </c>
      <c r="N1906" s="16" t="n">
        <v>0.00175136516440463</v>
      </c>
      <c r="O1906" s="6" t="str">
        <f aca="false">IF(N1906&lt;0.05,"Yes","No")</f>
        <v>Yes</v>
      </c>
      <c r="P1906" s="16" t="n">
        <v>0.262815016425127</v>
      </c>
      <c r="Q1906" s="16" t="n">
        <v>8.29731871386057</v>
      </c>
      <c r="R1906" s="16" t="n">
        <v>0.00406914169382465</v>
      </c>
      <c r="S1906" s="16" t="n">
        <v>0.210528589741951</v>
      </c>
      <c r="T1906" s="16" t="n">
        <v>0.0173840849886372</v>
      </c>
      <c r="U1906" s="16" t="n">
        <v>0.0193778292304138</v>
      </c>
      <c r="V1906" s="16" t="n">
        <v>0.0438663809672994</v>
      </c>
      <c r="W1906" s="6" t="s">
        <v>695</v>
      </c>
      <c r="X1906" s="17" t="n">
        <v>60.9</v>
      </c>
      <c r="Y1906" s="16" t="n">
        <v>0.562829304199597</v>
      </c>
      <c r="Z1906" s="16" t="n">
        <f aca="false">(G1906-E1906)/SQRT(H1906^2/D1906+F1906^2/C1906)</f>
        <v>3.41023605667053</v>
      </c>
      <c r="AA1906" s="24" t="n">
        <f aca="false">ABS(K1906-Z1906)</f>
        <v>0</v>
      </c>
    </row>
    <row r="1907" customFormat="false" ht="15" hidden="false" customHeight="false" outlineLevel="0" collapsed="false">
      <c r="A1907" s="17" t="n">
        <v>2302</v>
      </c>
      <c r="B1907" s="6" t="s">
        <v>620</v>
      </c>
      <c r="C1907" s="6" t="n">
        <v>144</v>
      </c>
      <c r="D1907" s="6" t="n">
        <v>717</v>
      </c>
      <c r="E1907" s="16" t="n">
        <v>0.180981975928363</v>
      </c>
      <c r="F1907" s="16" t="n">
        <v>0.0535309130534127</v>
      </c>
      <c r="G1907" s="16" t="n">
        <v>0.198464234088089</v>
      </c>
      <c r="H1907" s="16" t="n">
        <v>0.0691638098823564</v>
      </c>
      <c r="I1907" s="23" t="n">
        <f aca="false">G1907-E1907</f>
        <v>0.0174822581597261</v>
      </c>
      <c r="J1907" s="17" t="n">
        <f aca="false">100*(G1907-E1907)/E1907</f>
        <v>9.65966808023248</v>
      </c>
      <c r="K1907" s="16" t="n">
        <v>3.3914852712446</v>
      </c>
      <c r="L1907" s="17" t="n">
        <v>249.362374659465</v>
      </c>
      <c r="M1907" s="18" t="n">
        <v>0.00080818465129571</v>
      </c>
      <c r="N1907" s="16" t="n">
        <v>0.00183567129986193</v>
      </c>
      <c r="O1907" s="6" t="str">
        <f aca="false">IF(N1907&lt;0.05,"Yes","No")</f>
        <v>Yes</v>
      </c>
      <c r="P1907" s="16" t="n">
        <v>0.261420793344769</v>
      </c>
      <c r="Q1907" s="16" t="n">
        <v>8.20951833856338</v>
      </c>
      <c r="R1907" s="16" t="n">
        <v>0.00426879617718627</v>
      </c>
      <c r="S1907" s="16" t="n">
        <v>0.209301548056992</v>
      </c>
      <c r="T1907" s="16" t="n">
        <v>0.0174565538511681</v>
      </c>
      <c r="U1907" s="16" t="n">
        <v>0.0197214464702205</v>
      </c>
      <c r="V1907" s="16" t="n">
        <v>0.0438663809672994</v>
      </c>
      <c r="W1907" s="6" t="s">
        <v>695</v>
      </c>
      <c r="X1907" s="17" t="n">
        <v>59.9</v>
      </c>
      <c r="Y1907" s="16" t="n">
        <v>0.562422516658918</v>
      </c>
      <c r="Z1907" s="16" t="n">
        <f aca="false">(G1907-E1907)/SQRT(H1907^2/D1907+F1907^2/C1907)</f>
        <v>3.3914852712446</v>
      </c>
      <c r="AA1907" s="24" t="n">
        <f aca="false">ABS(K1907-Z1907)</f>
        <v>0</v>
      </c>
    </row>
    <row r="1908" customFormat="false" ht="15" hidden="false" customHeight="false" outlineLevel="0" collapsed="false">
      <c r="A1908" s="17" t="n">
        <v>2303</v>
      </c>
      <c r="B1908" s="6" t="s">
        <v>620</v>
      </c>
      <c r="C1908" s="6" t="n">
        <v>144</v>
      </c>
      <c r="D1908" s="6" t="n">
        <v>717</v>
      </c>
      <c r="E1908" s="16" t="n">
        <v>0.181316006411281</v>
      </c>
      <c r="F1908" s="16" t="n">
        <v>0.0539577362405922</v>
      </c>
      <c r="G1908" s="16" t="n">
        <v>0.198856589767557</v>
      </c>
      <c r="H1908" s="16" t="n">
        <v>0.0697152182941632</v>
      </c>
      <c r="I1908" s="23" t="n">
        <f aca="false">G1908-E1908</f>
        <v>0.0175405833562762</v>
      </c>
      <c r="J1908" s="17" t="n">
        <f aca="false">100*(G1908-E1908)/E1908</f>
        <v>9.67404020386855</v>
      </c>
      <c r="K1908" s="16" t="n">
        <v>3.37588361885899</v>
      </c>
      <c r="L1908" s="17" t="n">
        <v>249.362171216589</v>
      </c>
      <c r="M1908" s="18" t="n">
        <v>0.000853283898458019</v>
      </c>
      <c r="N1908" s="16" t="n">
        <v>0.00192355093418487</v>
      </c>
      <c r="O1908" s="6" t="str">
        <f aca="false">IF(N1908&lt;0.05,"Yes","No")</f>
        <v>Yes</v>
      </c>
      <c r="P1908" s="16" t="n">
        <v>0.260218343202324</v>
      </c>
      <c r="Q1908" s="16" t="n">
        <v>8.13416982898173</v>
      </c>
      <c r="R1908" s="16" t="n">
        <v>0.00444809152370737</v>
      </c>
      <c r="S1908" s="16" t="n">
        <v>0.207851148738768</v>
      </c>
      <c r="T1908" s="16" t="n">
        <v>0.017515056127905</v>
      </c>
      <c r="U1908" s="16" t="n">
        <v>0.0199215114686799</v>
      </c>
      <c r="V1908" s="16" t="n">
        <v>0.0438663809672994</v>
      </c>
      <c r="W1908" s="6" t="s">
        <v>695</v>
      </c>
      <c r="X1908" s="17" t="n">
        <v>59.2</v>
      </c>
      <c r="Y1908" s="16" t="n">
        <v>0.562141639547497</v>
      </c>
      <c r="Z1908" s="16" t="n">
        <f aca="false">(G1908-E1908)/SQRT(H1908^2/D1908+F1908^2/C1908)</f>
        <v>3.37588361885898</v>
      </c>
      <c r="AA1908" s="24" t="n">
        <f aca="false">ABS(K1908-Z1908)</f>
        <v>0</v>
      </c>
    </row>
    <row r="1909" customFormat="false" ht="15" hidden="false" customHeight="false" outlineLevel="0" collapsed="false">
      <c r="A1909" s="17" t="n">
        <v>2304</v>
      </c>
      <c r="B1909" s="6" t="s">
        <v>620</v>
      </c>
      <c r="C1909" s="6" t="n">
        <v>144</v>
      </c>
      <c r="D1909" s="6" t="n">
        <v>717</v>
      </c>
      <c r="E1909" s="16" t="n">
        <v>0.181430506054312</v>
      </c>
      <c r="F1909" s="16" t="n">
        <v>0.0542550660966254</v>
      </c>
      <c r="G1909" s="16" t="n">
        <v>0.199005629893294</v>
      </c>
      <c r="H1909" s="16" t="n">
        <v>0.0701172031172798</v>
      </c>
      <c r="I1909" s="23" t="n">
        <f aca="false">G1909-E1909</f>
        <v>0.0175751238389816</v>
      </c>
      <c r="J1909" s="17" t="n">
        <f aca="false">100*(G1909-E1909)/E1909</f>
        <v>9.6869728367072</v>
      </c>
      <c r="K1909" s="16" t="n">
        <v>3.3637795178986</v>
      </c>
      <c r="L1909" s="17" t="n">
        <v>249.420293544465</v>
      </c>
      <c r="M1909" s="18" t="n">
        <v>0.000889849120140043</v>
      </c>
      <c r="N1909" s="16" t="n">
        <v>0.00199527534836097</v>
      </c>
      <c r="O1909" s="6" t="str">
        <f aca="false">IF(N1909&lt;0.05,"Yes","No")</f>
        <v>Yes</v>
      </c>
      <c r="P1909" s="16" t="n">
        <v>0.259243019764506</v>
      </c>
      <c r="Q1909" s="16" t="n">
        <v>8.0733087941845</v>
      </c>
      <c r="R1909" s="16" t="n">
        <v>0.00459851191052391</v>
      </c>
      <c r="S1909" s="16" t="n">
        <v>0.206862855209567</v>
      </c>
      <c r="T1909" s="16" t="n">
        <v>0.0175496419898119</v>
      </c>
      <c r="U1909" s="16" t="n">
        <v>0.0202114417169929</v>
      </c>
      <c r="V1909" s="16" t="n">
        <v>0.0438663809672994</v>
      </c>
      <c r="W1909" s="6" t="s">
        <v>695</v>
      </c>
      <c r="X1909" s="17" t="n">
        <v>58.9</v>
      </c>
      <c r="Y1909" s="16" t="n">
        <v>0.56179296451263</v>
      </c>
      <c r="Z1909" s="16" t="n">
        <f aca="false">(G1909-E1909)/SQRT(H1909^2/D1909+F1909^2/C1909)</f>
        <v>3.3637795178986</v>
      </c>
      <c r="AA1909" s="24" t="n">
        <f aca="false">ABS(K1909-Z1909)</f>
        <v>0</v>
      </c>
    </row>
    <row r="1910" customFormat="false" ht="15" hidden="false" customHeight="false" outlineLevel="0" collapsed="false">
      <c r="A1910" s="17" t="n">
        <v>2305</v>
      </c>
      <c r="B1910" s="6" t="s">
        <v>620</v>
      </c>
      <c r="C1910" s="6" t="n">
        <v>144</v>
      </c>
      <c r="D1910" s="6" t="n">
        <v>717</v>
      </c>
      <c r="E1910" s="16" t="n">
        <v>0.181276840002586</v>
      </c>
      <c r="F1910" s="16" t="n">
        <v>0.0543919860654042</v>
      </c>
      <c r="G1910" s="16" t="n">
        <v>0.198856198014575</v>
      </c>
      <c r="H1910" s="16" t="n">
        <v>0.0703411822039191</v>
      </c>
      <c r="I1910" s="23" t="n">
        <f aca="false">G1910-E1910</f>
        <v>0.0175793580119882</v>
      </c>
      <c r="J1910" s="17" t="n">
        <f aca="false">100*(G1910-E1910)/E1910</f>
        <v>9.69752010887733</v>
      </c>
      <c r="K1910" s="16" t="n">
        <v>3.35555625682651</v>
      </c>
      <c r="L1910" s="17" t="n">
        <v>249.573342457546</v>
      </c>
      <c r="M1910" s="18" t="n">
        <v>0.000915460406010177</v>
      </c>
      <c r="N1910" s="16" t="n">
        <v>0.00204397695327033</v>
      </c>
      <c r="O1910" s="6" t="str">
        <f aca="false">IF(N1910&lt;0.05,"Yes","No")</f>
        <v>Yes</v>
      </c>
      <c r="P1910" s="16" t="n">
        <v>0.258498254192154</v>
      </c>
      <c r="Q1910" s="16" t="n">
        <v>8.02698866078969</v>
      </c>
      <c r="R1910" s="16" t="n">
        <v>0.00471646546715271</v>
      </c>
      <c r="S1910" s="16" t="n">
        <v>0.205727151030442</v>
      </c>
      <c r="T1910" s="16" t="n">
        <v>0.017553880100852</v>
      </c>
      <c r="U1910" s="16" t="n">
        <v>0.0204921645248285</v>
      </c>
      <c r="V1910" s="16" t="n">
        <v>0.0438663809672994</v>
      </c>
      <c r="W1910" s="6" t="s">
        <v>695</v>
      </c>
      <c r="X1910" s="17" t="n">
        <v>58.5</v>
      </c>
      <c r="Y1910" s="16" t="n">
        <v>0.561395862389586</v>
      </c>
      <c r="Z1910" s="16" t="n">
        <f aca="false">(G1910-E1910)/SQRT(H1910^2/D1910+F1910^2/C1910)</f>
        <v>3.35555625682652</v>
      </c>
      <c r="AA1910" s="24" t="n">
        <f aca="false">ABS(K1910-Z1910)</f>
        <v>0</v>
      </c>
    </row>
    <row r="1911" customFormat="false" ht="15" hidden="false" customHeight="false" outlineLevel="0" collapsed="false">
      <c r="A1911" s="17" t="n">
        <v>2306</v>
      </c>
      <c r="B1911" s="6" t="s">
        <v>620</v>
      </c>
      <c r="C1911" s="6" t="n">
        <v>144</v>
      </c>
      <c r="D1911" s="6" t="n">
        <v>717</v>
      </c>
      <c r="E1911" s="16" t="n">
        <v>0.180847170504017</v>
      </c>
      <c r="F1911" s="16" t="n">
        <v>0.05436382548669</v>
      </c>
      <c r="G1911" s="16" t="n">
        <v>0.198414817151082</v>
      </c>
      <c r="H1911" s="16" t="n">
        <v>0.0703893139140933</v>
      </c>
      <c r="I1911" s="23" t="n">
        <f aca="false">G1911-E1911</f>
        <v>0.0175676466470653</v>
      </c>
      <c r="J1911" s="17" t="n">
        <f aca="false">100*(G1911-E1911)/E1911</f>
        <v>9.71408432772527</v>
      </c>
      <c r="K1911" s="16" t="n">
        <v>3.35404316694554</v>
      </c>
      <c r="L1911" s="17" t="n">
        <v>249.84894503257</v>
      </c>
      <c r="M1911" s="18" t="n">
        <v>0.00092011921960061</v>
      </c>
      <c r="N1911" s="16" t="n">
        <v>0.00205219796218777</v>
      </c>
      <c r="O1911" s="6" t="str">
        <f aca="false">IF(N1911&lt;0.05,"Yes","No")</f>
        <v>Yes</v>
      </c>
      <c r="P1911" s="16" t="n">
        <v>0.258182467073563</v>
      </c>
      <c r="Q1911" s="16" t="n">
        <v>8.00738875027933</v>
      </c>
      <c r="R1911" s="16" t="n">
        <v>0.00476730191016409</v>
      </c>
      <c r="S1911" s="16" t="n">
        <v>0.204398397349961</v>
      </c>
      <c r="T1911" s="16" t="n">
        <v>0.0175421165235211</v>
      </c>
      <c r="U1911" s="16" t="n">
        <v>0.0206653696409875</v>
      </c>
      <c r="V1911" s="16" t="n">
        <v>0.0439814285539867</v>
      </c>
      <c r="W1911" s="6" t="s">
        <v>695</v>
      </c>
      <c r="X1911" s="17" t="n">
        <v>58.5</v>
      </c>
      <c r="Y1911" s="16" t="n">
        <v>0.561250581125058</v>
      </c>
      <c r="Z1911" s="16" t="n">
        <f aca="false">(G1911-E1911)/SQRT(H1911^2/D1911+F1911^2/C1911)</f>
        <v>3.35404316694554</v>
      </c>
      <c r="AA1911" s="24" t="n">
        <f aca="false">ABS(K1911-Z1911)</f>
        <v>0</v>
      </c>
    </row>
    <row r="1912" customFormat="false" ht="15" hidden="false" customHeight="false" outlineLevel="0" collapsed="false">
      <c r="A1912" s="17" t="n">
        <v>2307</v>
      </c>
      <c r="B1912" s="6" t="s">
        <v>620</v>
      </c>
      <c r="C1912" s="6" t="n">
        <v>144</v>
      </c>
      <c r="D1912" s="6" t="n">
        <v>717</v>
      </c>
      <c r="E1912" s="16" t="n">
        <v>0.180109866636081</v>
      </c>
      <c r="F1912" s="16" t="n">
        <v>0.0541550737473477</v>
      </c>
      <c r="G1912" s="16" t="n">
        <v>0.197632887643584</v>
      </c>
      <c r="H1912" s="16" t="n">
        <v>0.070234964490298</v>
      </c>
      <c r="I1912" s="23" t="n">
        <f aca="false">G1912-E1912</f>
        <v>0.0175230210075031</v>
      </c>
      <c r="J1912" s="17" t="n">
        <f aca="false">100*(G1912-E1912)/E1912</f>
        <v>9.72907333439376</v>
      </c>
      <c r="K1912" s="16" t="n">
        <v>3.35702016340289</v>
      </c>
      <c r="L1912" s="17" t="n">
        <v>250.228961915426</v>
      </c>
      <c r="M1912" s="18" t="n">
        <v>0.000910500912173082</v>
      </c>
      <c r="N1912" s="16" t="n">
        <v>0.00203506640050601</v>
      </c>
      <c r="O1912" s="6" t="str">
        <f aca="false">IF(N1912&lt;0.05,"Yes","No")</f>
        <v>Yes</v>
      </c>
      <c r="P1912" s="16" t="n">
        <v>0.258137898641859</v>
      </c>
      <c r="Q1912" s="16" t="n">
        <v>8.0046244575682</v>
      </c>
      <c r="R1912" s="16" t="n">
        <v>0.00477451654778104</v>
      </c>
      <c r="S1912" s="16" t="n">
        <v>0.203230474673004</v>
      </c>
      <c r="T1912" s="16" t="n">
        <v>0.0174974090472403</v>
      </c>
      <c r="U1912" s="16" t="n">
        <v>0.0208102488477649</v>
      </c>
      <c r="V1912" s="16" t="n">
        <v>0.0440305466557443</v>
      </c>
      <c r="W1912" s="6" t="s">
        <v>695</v>
      </c>
      <c r="X1912" s="17" t="n">
        <v>58.5</v>
      </c>
      <c r="Y1912" s="16" t="n">
        <v>0.561114985278165</v>
      </c>
      <c r="Z1912" s="16" t="n">
        <f aca="false">(G1912-E1912)/SQRT(H1912^2/D1912+F1912^2/C1912)</f>
        <v>3.35702016340289</v>
      </c>
      <c r="AA1912" s="24" t="n">
        <f aca="false">ABS(K1912-Z1912)</f>
        <v>0</v>
      </c>
    </row>
    <row r="1913" customFormat="false" ht="15" hidden="false" customHeight="false" outlineLevel="0" collapsed="false">
      <c r="A1913" s="17" t="n">
        <v>2308</v>
      </c>
      <c r="B1913" s="6" t="s">
        <v>620</v>
      </c>
      <c r="C1913" s="6" t="n">
        <v>144</v>
      </c>
      <c r="D1913" s="6" t="n">
        <v>717</v>
      </c>
      <c r="E1913" s="16" t="n">
        <v>0.17904358320973</v>
      </c>
      <c r="F1913" s="16" t="n">
        <v>0.0537566700744176</v>
      </c>
      <c r="G1913" s="16" t="n">
        <v>0.196495050031853</v>
      </c>
      <c r="H1913" s="16" t="n">
        <v>0.0698726216803864</v>
      </c>
      <c r="I1913" s="23" t="n">
        <f aca="false">G1913-E1913</f>
        <v>0.0174514668221231</v>
      </c>
      <c r="J1913" s="17" t="n">
        <f aca="false">100*(G1913-E1913)/E1913</f>
        <v>9.74704957824747</v>
      </c>
      <c r="K1913" s="16" t="n">
        <v>3.36620661782672</v>
      </c>
      <c r="L1913" s="17" t="n">
        <v>250.739816406781</v>
      </c>
      <c r="M1913" s="18" t="n">
        <v>0.000881734805695335</v>
      </c>
      <c r="N1913" s="16" t="n">
        <v>0.00198048261045714</v>
      </c>
      <c r="O1913" s="6" t="str">
        <f aca="false">IF(N1913&lt;0.05,"Yes","No")</f>
        <v>Yes</v>
      </c>
      <c r="P1913" s="16" t="n">
        <v>0.258477528540794</v>
      </c>
      <c r="Q1913" s="16" t="n">
        <v>8.02570155036287</v>
      </c>
      <c r="R1913" s="16" t="n">
        <v>0.00471978681693067</v>
      </c>
      <c r="S1913" s="16" t="n">
        <v>0.202187933981479</v>
      </c>
      <c r="T1913" s="16" t="n">
        <v>0.0174256136866259</v>
      </c>
      <c r="U1913" s="16" t="n">
        <v>0.0209989884591824</v>
      </c>
      <c r="V1913" s="16" t="n">
        <v>0.044207289331405</v>
      </c>
      <c r="W1913" s="6" t="s">
        <v>695</v>
      </c>
      <c r="X1913" s="17" t="n">
        <v>58.8</v>
      </c>
      <c r="Y1913" s="16" t="n">
        <v>0.561066558189989</v>
      </c>
      <c r="Z1913" s="16" t="n">
        <f aca="false">(G1913-E1913)/SQRT(H1913^2/D1913+F1913^2/C1913)</f>
        <v>3.36620661782674</v>
      </c>
      <c r="AA1913" s="24" t="n">
        <f aca="false">ABS(K1913-Z1913)</f>
        <v>1.59872115546023E-014</v>
      </c>
    </row>
    <row r="1914" customFormat="false" ht="15" hidden="false" customHeight="false" outlineLevel="0" collapsed="false">
      <c r="A1914" s="17" t="n">
        <v>2309</v>
      </c>
      <c r="B1914" s="6" t="s">
        <v>620</v>
      </c>
      <c r="C1914" s="6" t="n">
        <v>144</v>
      </c>
      <c r="D1914" s="6" t="n">
        <v>717</v>
      </c>
      <c r="E1914" s="16" t="n">
        <v>0.177659001822273</v>
      </c>
      <c r="F1914" s="16" t="n">
        <v>0.0531674450989048</v>
      </c>
      <c r="G1914" s="16" t="n">
        <v>0.19501881551834</v>
      </c>
      <c r="H1914" s="16" t="n">
        <v>0.0693017346980576</v>
      </c>
      <c r="I1914" s="23" t="n">
        <f aca="false">G1914-E1914</f>
        <v>0.0173598136960671</v>
      </c>
      <c r="J1914" s="17" t="n">
        <f aca="false">100*(G1914-E1914)/E1914</f>
        <v>9.77142363629486</v>
      </c>
      <c r="K1914" s="16" t="n">
        <v>3.38321662656402</v>
      </c>
      <c r="L1914" s="17" t="n">
        <v>251.394226779908</v>
      </c>
      <c r="M1914" s="18" t="n">
        <v>0.000830826812168714</v>
      </c>
      <c r="N1914" s="16" t="n">
        <v>0.00187897430825239</v>
      </c>
      <c r="O1914" s="6" t="str">
        <f aca="false">IF(N1914&lt;0.05,"Yes","No")</f>
        <v>Yes</v>
      </c>
      <c r="P1914" s="16" t="n">
        <v>0.259315146303547</v>
      </c>
      <c r="Q1914" s="16" t="n">
        <v>8.07780172769631</v>
      </c>
      <c r="R1914" s="16" t="n">
        <v>0.00458723207747994</v>
      </c>
      <c r="S1914" s="16" t="n">
        <v>0.200982681064634</v>
      </c>
      <c r="T1914" s="16" t="n">
        <v>0.0173337842739055</v>
      </c>
      <c r="U1914" s="16" t="n">
        <v>0.0209292190135404</v>
      </c>
      <c r="V1914" s="16" t="n">
        <v>0.0441376621212748</v>
      </c>
      <c r="W1914" s="6" t="s">
        <v>695</v>
      </c>
      <c r="X1914" s="17" t="n">
        <v>59.3</v>
      </c>
      <c r="Y1914" s="16" t="n">
        <v>0.56134743530141</v>
      </c>
      <c r="Z1914" s="16" t="n">
        <f aca="false">(G1914-E1914)/SQRT(H1914^2/D1914+F1914^2/C1914)</f>
        <v>3.38321662656403</v>
      </c>
      <c r="AA1914" s="24" t="n">
        <f aca="false">ABS(K1914-Z1914)</f>
        <v>0</v>
      </c>
    </row>
    <row r="1915" customFormat="false" ht="15" hidden="false" customHeight="false" outlineLevel="0" collapsed="false">
      <c r="A1915" s="17" t="n">
        <v>2310</v>
      </c>
      <c r="B1915" s="6" t="s">
        <v>620</v>
      </c>
      <c r="C1915" s="6" t="n">
        <v>144</v>
      </c>
      <c r="D1915" s="6" t="n">
        <v>717</v>
      </c>
      <c r="E1915" s="16" t="n">
        <v>0.176037847374876</v>
      </c>
      <c r="F1915" s="16" t="n">
        <v>0.0524359333767742</v>
      </c>
      <c r="G1915" s="16" t="n">
        <v>0.19329611618316</v>
      </c>
      <c r="H1915" s="16" t="n">
        <v>0.068582100171757</v>
      </c>
      <c r="I1915" s="23" t="n">
        <f aca="false">G1915-E1915</f>
        <v>0.0172582688082835</v>
      </c>
      <c r="J1915" s="17" t="n">
        <f aca="false">100*(G1915-E1915)/E1915</f>
        <v>9.80372633819569</v>
      </c>
      <c r="K1915" s="16" t="n">
        <v>3.40737858778508</v>
      </c>
      <c r="L1915" s="17" t="n">
        <v>252.193006796444</v>
      </c>
      <c r="M1915" s="18" t="n">
        <v>0.000763261266999688</v>
      </c>
      <c r="N1915" s="16" t="n">
        <v>0.00176414952911589</v>
      </c>
      <c r="O1915" s="6" t="str">
        <f aca="false">IF(N1915&lt;0.05,"Yes","No")</f>
        <v>Yes</v>
      </c>
      <c r="P1915" s="16" t="n">
        <v>0.260596718343045</v>
      </c>
      <c r="Q1915" s="16" t="n">
        <v>8.15784229770449</v>
      </c>
      <c r="R1915" s="16" t="n">
        <v>0.00439094886619359</v>
      </c>
      <c r="S1915" s="16" t="n">
        <v>0.198982235504758</v>
      </c>
      <c r="T1915" s="16" t="n">
        <v>0.0172320470808107</v>
      </c>
      <c r="U1915" s="16" t="n">
        <v>0.0207343382124999</v>
      </c>
      <c r="V1915" s="16" t="n">
        <v>0.0439814285539867</v>
      </c>
      <c r="W1915" s="6" t="s">
        <v>695</v>
      </c>
      <c r="X1915" s="17" t="n">
        <v>60.6</v>
      </c>
      <c r="Y1915" s="16" t="n">
        <v>0.561754222842089</v>
      </c>
      <c r="Z1915" s="16" t="n">
        <f aca="false">(G1915-E1915)/SQRT(H1915^2/D1915+F1915^2/C1915)</f>
        <v>3.40737858778508</v>
      </c>
      <c r="AA1915" s="24" t="n">
        <f aca="false">ABS(K1915-Z1915)</f>
        <v>0</v>
      </c>
    </row>
    <row r="1916" customFormat="false" ht="15" hidden="false" customHeight="false" outlineLevel="0" collapsed="false">
      <c r="A1916" s="17" t="n">
        <v>2311</v>
      </c>
      <c r="B1916" s="6" t="s">
        <v>620</v>
      </c>
      <c r="C1916" s="6" t="n">
        <v>144</v>
      </c>
      <c r="D1916" s="6" t="n">
        <v>717</v>
      </c>
      <c r="E1916" s="16" t="n">
        <v>0.174063792245256</v>
      </c>
      <c r="F1916" s="16" t="n">
        <v>0.0514984792709531</v>
      </c>
      <c r="G1916" s="16" t="n">
        <v>0.191193032568136</v>
      </c>
      <c r="H1916" s="16" t="n">
        <v>0.0676331636336343</v>
      </c>
      <c r="I1916" s="23" t="n">
        <f aca="false">G1916-E1916</f>
        <v>0.0171292403228806</v>
      </c>
      <c r="J1916" s="17" t="n">
        <f aca="false">100*(G1916-E1916)/E1916</f>
        <v>9.84078314158842</v>
      </c>
      <c r="K1916" s="16" t="n">
        <v>3.43984125401939</v>
      </c>
      <c r="L1916" s="17" t="n">
        <v>253.161261680017</v>
      </c>
      <c r="M1916" s="18" t="n">
        <v>0.000680566780835723</v>
      </c>
      <c r="N1916" s="16" t="n">
        <v>0.00158171549395559</v>
      </c>
      <c r="O1916" s="6" t="str">
        <f aca="false">IF(N1916&lt;0.05,"Yes","No")</f>
        <v>Yes</v>
      </c>
      <c r="P1916" s="16" t="n">
        <v>0.262389630195885</v>
      </c>
      <c r="Q1916" s="16" t="n">
        <v>8.27048075967692</v>
      </c>
      <c r="R1916" s="16" t="n">
        <v>0.00412913848555424</v>
      </c>
      <c r="S1916" s="16" t="n">
        <v>0.197154830057641</v>
      </c>
      <c r="T1916" s="16" t="n">
        <v>0.0171027983513017</v>
      </c>
      <c r="U1916" s="16" t="n">
        <v>0.0204278410180633</v>
      </c>
      <c r="V1916" s="16" t="n">
        <v>0.0438663809672994</v>
      </c>
      <c r="W1916" s="6" t="s">
        <v>695</v>
      </c>
      <c r="X1916" s="17" t="n">
        <v>61.5</v>
      </c>
      <c r="Y1916" s="16" t="n">
        <v>0.562412831241283</v>
      </c>
      <c r="Z1916" s="16" t="n">
        <f aca="false">(G1916-E1916)/SQRT(H1916^2/D1916+F1916^2/C1916)</f>
        <v>3.43984125401939</v>
      </c>
      <c r="AA1916" s="24" t="n">
        <f aca="false">ABS(K1916-Z1916)</f>
        <v>0</v>
      </c>
    </row>
    <row r="1917" customFormat="false" ht="15" hidden="false" customHeight="false" outlineLevel="0" collapsed="false">
      <c r="A1917" s="17" t="n">
        <v>2312</v>
      </c>
      <c r="B1917" s="6" t="s">
        <v>620</v>
      </c>
      <c r="C1917" s="6" t="n">
        <v>144</v>
      </c>
      <c r="D1917" s="6" t="n">
        <v>717</v>
      </c>
      <c r="E1917" s="16" t="n">
        <v>0.172025079683711</v>
      </c>
      <c r="F1917" s="16" t="n">
        <v>0.0505206755366715</v>
      </c>
      <c r="G1917" s="16" t="n">
        <v>0.189039095332184</v>
      </c>
      <c r="H1917" s="16" t="n">
        <v>0.0666546151549362</v>
      </c>
      <c r="I1917" s="23" t="n">
        <f aca="false">G1917-E1917</f>
        <v>0.0170140156484724</v>
      </c>
      <c r="J1917" s="17" t="n">
        <f aca="false">100*(G1917-E1917)/E1917</f>
        <v>9.8904274189291</v>
      </c>
      <c r="K1917" s="16" t="n">
        <v>3.47870145464798</v>
      </c>
      <c r="L1917" s="17" t="n">
        <v>254.25506953877</v>
      </c>
      <c r="M1917" s="18" t="n">
        <v>0.000592604047214311</v>
      </c>
      <c r="N1917" s="16" t="n">
        <v>0.00139268579775981</v>
      </c>
      <c r="O1917" s="6" t="str">
        <f aca="false">IF(N1917&lt;0.05,"Yes","No")</f>
        <v>Yes</v>
      </c>
      <c r="P1917" s="16" t="n">
        <v>0.264576421547079</v>
      </c>
      <c r="Q1917" s="16" t="n">
        <v>8.408909863167</v>
      </c>
      <c r="R1917" s="16" t="n">
        <v>0.00382905625466094</v>
      </c>
      <c r="S1917" s="16" t="n">
        <v>0.194574648739541</v>
      </c>
      <c r="T1917" s="16" t="n">
        <v>0.0169873449667242</v>
      </c>
      <c r="U1917" s="16" t="n">
        <v>0.0199905167330122</v>
      </c>
      <c r="V1917" s="16" t="n">
        <v>0.0438663809672994</v>
      </c>
      <c r="W1917" s="6" t="s">
        <v>695</v>
      </c>
      <c r="X1917" s="17" t="n">
        <v>63</v>
      </c>
      <c r="Y1917" s="16" t="n">
        <v>0.562935843793584</v>
      </c>
      <c r="Z1917" s="16" t="n">
        <f aca="false">(G1917-E1917)/SQRT(H1917^2/D1917+F1917^2/C1917)</f>
        <v>3.47870145464797</v>
      </c>
      <c r="AA1917" s="24" t="n">
        <f aca="false">ABS(K1917-Z1917)</f>
        <v>0</v>
      </c>
    </row>
    <row r="1918" customFormat="false" ht="15" hidden="false" customHeight="false" outlineLevel="0" collapsed="false">
      <c r="A1918" s="17" t="n">
        <v>2313</v>
      </c>
      <c r="B1918" s="6" t="s">
        <v>620</v>
      </c>
      <c r="C1918" s="6" t="n">
        <v>144</v>
      </c>
      <c r="D1918" s="6" t="n">
        <v>717</v>
      </c>
      <c r="E1918" s="16" t="n">
        <v>0.169745039763964</v>
      </c>
      <c r="F1918" s="16" t="n">
        <v>0.0493943679419455</v>
      </c>
      <c r="G1918" s="16" t="n">
        <v>0.186631720861215</v>
      </c>
      <c r="H1918" s="16" t="n">
        <v>0.0655246733014077</v>
      </c>
      <c r="I1918" s="23" t="n">
        <f aca="false">G1918-E1918</f>
        <v>0.0168866810972509</v>
      </c>
      <c r="J1918" s="17" t="n">
        <f aca="false">100*(G1918-E1918)/E1918</f>
        <v>9.94826188778911</v>
      </c>
      <c r="K1918" s="16" t="n">
        <v>3.52639450719912</v>
      </c>
      <c r="L1918" s="17" t="n">
        <v>255.566237085033</v>
      </c>
      <c r="M1918" s="18" t="n">
        <v>0.000499175109187533</v>
      </c>
      <c r="N1918" s="16" t="n">
        <v>0.00118237531499775</v>
      </c>
      <c r="O1918" s="6" t="str">
        <f aca="false">IF(N1918&lt;0.05,"Yes","No")</f>
        <v>Yes</v>
      </c>
      <c r="P1918" s="16" t="n">
        <v>0.267273774958911</v>
      </c>
      <c r="Q1918" s="16" t="n">
        <v>8.58124133490355</v>
      </c>
      <c r="R1918" s="16" t="n">
        <v>0.00348630696869383</v>
      </c>
      <c r="S1918" s="16" t="n">
        <v>0.1906282614799</v>
      </c>
      <c r="T1918" s="16" t="n">
        <v>0.0168597578547995</v>
      </c>
      <c r="U1918" s="16" t="n">
        <v>0.0194391861222284</v>
      </c>
      <c r="V1918" s="16" t="n">
        <v>0.0438663809672994</v>
      </c>
      <c r="W1918" s="6" t="s">
        <v>695</v>
      </c>
      <c r="X1918" s="17" t="n">
        <v>65.2</v>
      </c>
      <c r="Y1918" s="16" t="n">
        <v>0.563575081357508</v>
      </c>
      <c r="Z1918" s="16" t="n">
        <f aca="false">(G1918-E1918)/SQRT(H1918^2/D1918+F1918^2/C1918)</f>
        <v>3.52639450719911</v>
      </c>
      <c r="AA1918" s="24" t="n">
        <f aca="false">ABS(K1918-Z1918)</f>
        <v>0</v>
      </c>
    </row>
    <row r="1919" customFormat="false" ht="15" hidden="false" customHeight="false" outlineLevel="0" collapsed="false">
      <c r="A1919" s="17" t="n">
        <v>2314</v>
      </c>
      <c r="B1919" s="6" t="s">
        <v>620</v>
      </c>
      <c r="C1919" s="6" t="n">
        <v>144</v>
      </c>
      <c r="D1919" s="6" t="n">
        <v>717</v>
      </c>
      <c r="E1919" s="16" t="n">
        <v>0.167480914750033</v>
      </c>
      <c r="F1919" s="16" t="n">
        <v>0.0482886035746314</v>
      </c>
      <c r="G1919" s="16" t="n">
        <v>0.18426551309257</v>
      </c>
      <c r="H1919" s="16" t="n">
        <v>0.0644291727139136</v>
      </c>
      <c r="I1919" s="23" t="n">
        <f aca="false">G1919-E1919</f>
        <v>0.0167845983425375</v>
      </c>
      <c r="J1919" s="17" t="n">
        <f aca="false">100*(G1919-E1919)/E1919</f>
        <v>10.0217976284574</v>
      </c>
      <c r="K1919" s="16" t="n">
        <v>3.57990875139053</v>
      </c>
      <c r="L1919" s="17" t="n">
        <v>256.97435729982</v>
      </c>
      <c r="M1919" s="18" t="n">
        <v>0.000410846640448505</v>
      </c>
      <c r="N1919" s="18" t="n">
        <v>0.000982012277112979</v>
      </c>
      <c r="O1919" s="6" t="str">
        <f aca="false">IF(N1919&lt;0.05,"Yes","No")</f>
        <v>Yes</v>
      </c>
      <c r="P1919" s="16" t="n">
        <v>0.270333498081754</v>
      </c>
      <c r="Q1919" s="16" t="n">
        <v>8.77884030867602</v>
      </c>
      <c r="R1919" s="16" t="n">
        <v>0.0031315279190259</v>
      </c>
      <c r="S1919" s="16" t="n">
        <v>0.186595354695475</v>
      </c>
      <c r="T1919" s="16" t="n">
        <v>0.0167574491492499</v>
      </c>
      <c r="U1919" s="16" t="n">
        <v>0.0187675714560546</v>
      </c>
      <c r="V1919" s="16" t="n">
        <v>0.0438663809672994</v>
      </c>
      <c r="W1919" s="6" t="s">
        <v>695</v>
      </c>
      <c r="X1919" s="17" t="n">
        <v>66.8</v>
      </c>
      <c r="Y1919" s="16" t="n">
        <v>0.564485510615218</v>
      </c>
      <c r="Z1919" s="16" t="n">
        <f aca="false">(G1919-E1919)/SQRT(H1919^2/D1919+F1919^2/C1919)</f>
        <v>3.57990875139054</v>
      </c>
      <c r="AA1919" s="24" t="n">
        <f aca="false">ABS(K1919-Z1919)</f>
        <v>0</v>
      </c>
    </row>
    <row r="1920" customFormat="false" ht="15" hidden="false" customHeight="false" outlineLevel="0" collapsed="false">
      <c r="A1920" s="17" t="n">
        <v>2315</v>
      </c>
      <c r="B1920" s="6" t="s">
        <v>620</v>
      </c>
      <c r="C1920" s="6" t="n">
        <v>144</v>
      </c>
      <c r="D1920" s="6" t="n">
        <v>717</v>
      </c>
      <c r="E1920" s="16" t="n">
        <v>0.165065919100824</v>
      </c>
      <c r="F1920" s="16" t="n">
        <v>0.0471016411898402</v>
      </c>
      <c r="G1920" s="16" t="n">
        <v>0.18175419067738</v>
      </c>
      <c r="H1920" s="16" t="n">
        <v>0.0632504264064041</v>
      </c>
      <c r="I1920" s="23" t="n">
        <f aca="false">G1920-E1920</f>
        <v>0.0166882715765552</v>
      </c>
      <c r="J1920" s="17" t="n">
        <f aca="false">100*(G1920-E1920)/E1920</f>
        <v>10.1100649167693</v>
      </c>
      <c r="K1920" s="16" t="n">
        <v>3.64286276247783</v>
      </c>
      <c r="L1920" s="17" t="n">
        <v>258.559879611217</v>
      </c>
      <c r="M1920" s="18" t="n">
        <v>0.000325746250551062</v>
      </c>
      <c r="N1920" s="18" t="n">
        <v>0.000798591449717364</v>
      </c>
      <c r="O1920" s="6" t="str">
        <f aca="false">IF(N1920&lt;0.05,"Yes","No")</f>
        <v>Yes</v>
      </c>
      <c r="P1920" s="16" t="n">
        <v>0.273967552439625</v>
      </c>
      <c r="Q1920" s="16" t="n">
        <v>9.01645211314002</v>
      </c>
      <c r="R1920" s="16" t="n">
        <v>0.0027531437692191</v>
      </c>
      <c r="S1920" s="16" t="n">
        <v>0.182703888021153</v>
      </c>
      <c r="T1920" s="16" t="n">
        <v>0.0166609006362399</v>
      </c>
      <c r="U1920" s="16" t="n">
        <v>0.0179658804177097</v>
      </c>
      <c r="V1920" s="16" t="n">
        <v>0.0435366952221547</v>
      </c>
      <c r="W1920" s="6" t="s">
        <v>695</v>
      </c>
      <c r="X1920" s="17" t="n">
        <v>68</v>
      </c>
      <c r="Y1920" s="16" t="n">
        <v>0.565638075313808</v>
      </c>
      <c r="Z1920" s="16" t="n">
        <f aca="false">(G1920-E1920)/SQRT(H1920^2/D1920+F1920^2/C1920)</f>
        <v>3.64286276247784</v>
      </c>
      <c r="AA1920" s="24" t="n">
        <f aca="false">ABS(K1920-Z1920)</f>
        <v>0</v>
      </c>
    </row>
    <row r="1921" customFormat="false" ht="15" hidden="false" customHeight="false" outlineLevel="0" collapsed="false">
      <c r="A1921" s="17" t="n">
        <v>2316</v>
      </c>
      <c r="B1921" s="6" t="s">
        <v>620</v>
      </c>
      <c r="C1921" s="6" t="n">
        <v>144</v>
      </c>
      <c r="D1921" s="6" t="n">
        <v>717</v>
      </c>
      <c r="E1921" s="16" t="n">
        <v>0.162790343734539</v>
      </c>
      <c r="F1921" s="16" t="n">
        <v>0.0459966218309413</v>
      </c>
      <c r="G1921" s="16" t="n">
        <v>0.179399654331566</v>
      </c>
      <c r="H1921" s="16" t="n">
        <v>0.0621725853202106</v>
      </c>
      <c r="I1921" s="23" t="n">
        <f aca="false">G1921-E1921</f>
        <v>0.0166093105970272</v>
      </c>
      <c r="J1921" s="17" t="n">
        <f aca="false">100*(G1921-E1921)/E1921</f>
        <v>10.202884407021</v>
      </c>
      <c r="K1921" s="16" t="n">
        <v>3.70623506160644</v>
      </c>
      <c r="L1921" s="17" t="n">
        <v>260.200215456451</v>
      </c>
      <c r="M1921" s="18" t="n">
        <v>0.000257007921051827</v>
      </c>
      <c r="N1921" s="18" t="n">
        <v>0.000639022061692177</v>
      </c>
      <c r="O1921" s="6" t="str">
        <f aca="false">IF(N1921&lt;0.05,"Yes","No")</f>
        <v>Yes</v>
      </c>
      <c r="P1921" s="16" t="n">
        <v>0.277578599098764</v>
      </c>
      <c r="Q1921" s="16" t="n">
        <v>9.25570235166846</v>
      </c>
      <c r="R1921" s="16" t="n">
        <v>0.00241904046989079</v>
      </c>
      <c r="S1921" s="16" t="n">
        <v>0.178511288353926</v>
      </c>
      <c r="T1921" s="16" t="n">
        <v>0.0165817489367368</v>
      </c>
      <c r="U1921" s="16" t="n">
        <v>0.017175637171826</v>
      </c>
      <c r="V1921" s="16" t="n">
        <v>0.0423048226236887</v>
      </c>
      <c r="W1921" s="6" t="s">
        <v>695</v>
      </c>
      <c r="X1921" s="17" t="n">
        <v>69.8</v>
      </c>
      <c r="Y1921" s="16" t="n">
        <v>0.566693785836045</v>
      </c>
      <c r="Z1921" s="16" t="n">
        <f aca="false">(G1921-E1921)/SQRT(H1921^2/D1921+F1921^2/C1921)</f>
        <v>3.70623506160645</v>
      </c>
      <c r="AA1921" s="24" t="n">
        <f aca="false">ABS(K1921-Z1921)</f>
        <v>0</v>
      </c>
    </row>
    <row r="1922" customFormat="false" ht="15" hidden="false" customHeight="false" outlineLevel="0" collapsed="false">
      <c r="A1922" s="17" t="n">
        <v>2317</v>
      </c>
      <c r="B1922" s="6" t="s">
        <v>620</v>
      </c>
      <c r="C1922" s="6" t="n">
        <v>144</v>
      </c>
      <c r="D1922" s="6" t="n">
        <v>717</v>
      </c>
      <c r="E1922" s="16" t="n">
        <v>0.16043865453038</v>
      </c>
      <c r="F1922" s="16" t="n">
        <v>0.0448523541972066</v>
      </c>
      <c r="G1922" s="16" t="n">
        <v>0.176980839779853</v>
      </c>
      <c r="H1922" s="16" t="n">
        <v>0.061068550541993</v>
      </c>
      <c r="I1922" s="23" t="n">
        <f aca="false">G1922-E1922</f>
        <v>0.016542185249473</v>
      </c>
      <c r="J1922" s="17" t="n">
        <f aca="false">100*(G1922-E1922)/E1922</f>
        <v>10.310598339218</v>
      </c>
      <c r="K1922" s="16" t="n">
        <v>3.77800311215494</v>
      </c>
      <c r="L1922" s="17" t="n">
        <v>262.048966237406</v>
      </c>
      <c r="M1922" s="18" t="n">
        <v>0.000195715803215352</v>
      </c>
      <c r="N1922" s="18" t="n">
        <v>0.000491999220461248</v>
      </c>
      <c r="O1922" s="6" t="str">
        <f aca="false">IF(N1922&lt;0.05,"Yes","No")</f>
        <v>Yes</v>
      </c>
      <c r="P1922" s="16" t="n">
        <v>0.281655260101783</v>
      </c>
      <c r="Q1922" s="16" t="n">
        <v>9.52956668639959</v>
      </c>
      <c r="R1922" s="16" t="n">
        <v>0.00208678967694183</v>
      </c>
      <c r="S1922" s="16" t="n">
        <v>0.173824679524229</v>
      </c>
      <c r="T1922" s="16" t="n">
        <v>0.0165144521812856</v>
      </c>
      <c r="U1922" s="16" t="n">
        <v>0.016290037982159</v>
      </c>
      <c r="V1922" s="16" t="n">
        <v>0.0410376136696835</v>
      </c>
      <c r="W1922" s="6" t="s">
        <v>695</v>
      </c>
      <c r="X1922" s="17" t="n">
        <v>72.5</v>
      </c>
      <c r="Y1922" s="16" t="n">
        <v>0.568020688052069</v>
      </c>
      <c r="Z1922" s="16" t="n">
        <f aca="false">(G1922-E1922)/SQRT(H1922^2/D1922+F1922^2/C1922)</f>
        <v>3.77800311215493</v>
      </c>
      <c r="AA1922" s="24" t="n">
        <f aca="false">ABS(K1922-Z1922)</f>
        <v>0</v>
      </c>
    </row>
    <row r="1923" customFormat="false" ht="15" hidden="false" customHeight="false" outlineLevel="0" collapsed="false">
      <c r="A1923" s="17" t="n">
        <v>2318</v>
      </c>
      <c r="B1923" s="6" t="s">
        <v>620</v>
      </c>
      <c r="C1923" s="6" t="n">
        <v>144</v>
      </c>
      <c r="D1923" s="6" t="n">
        <v>717</v>
      </c>
      <c r="E1923" s="16" t="n">
        <v>0.158323735774805</v>
      </c>
      <c r="F1923" s="16" t="n">
        <v>0.0438477827142401</v>
      </c>
      <c r="G1923" s="16" t="n">
        <v>0.174818163064816</v>
      </c>
      <c r="H1923" s="16" t="n">
        <v>0.0601145063680788</v>
      </c>
      <c r="I1923" s="23" t="n">
        <f aca="false">G1923-E1923</f>
        <v>0.0164944272900111</v>
      </c>
      <c r="J1923" s="17" t="n">
        <f aca="false">100*(G1923-E1923)/E1923</f>
        <v>10.4181645343894</v>
      </c>
      <c r="K1923" s="16" t="n">
        <v>3.84615215118662</v>
      </c>
      <c r="L1923" s="17" t="n">
        <v>263.831198892433</v>
      </c>
      <c r="M1923" s="18" t="n">
        <v>0.000150501555577877</v>
      </c>
      <c r="N1923" s="18" t="n">
        <v>0.000384676117115717</v>
      </c>
      <c r="O1923" s="6" t="str">
        <f aca="false">IF(N1923&lt;0.05,"Yes","No")</f>
        <v>Yes</v>
      </c>
      <c r="P1923" s="16" t="n">
        <v>0.285489699911549</v>
      </c>
      <c r="Q1923" s="16" t="n">
        <v>9.79080292544749</v>
      </c>
      <c r="R1923" s="16" t="n">
        <v>0.00181307543086584</v>
      </c>
      <c r="S1923" s="16" t="n">
        <v>0.168681000499273</v>
      </c>
      <c r="T1923" s="16" t="n">
        <v>0.0164665471041425</v>
      </c>
      <c r="U1923" s="16" t="n">
        <v>0.0154789889022448</v>
      </c>
      <c r="V1923" s="16" t="n">
        <v>0.0398321460561065</v>
      </c>
      <c r="W1923" s="6" t="s">
        <v>695</v>
      </c>
      <c r="X1923" s="17" t="n">
        <v>74</v>
      </c>
      <c r="Y1923" s="16" t="n">
        <v>0.569299163179916</v>
      </c>
      <c r="Z1923" s="16" t="n">
        <f aca="false">(G1923-E1923)/SQRT(H1923^2/D1923+F1923^2/C1923)</f>
        <v>3.8461521511866</v>
      </c>
      <c r="AA1923" s="24" t="n">
        <f aca="false">ABS(K1923-Z1923)</f>
        <v>2.57571741713036E-014</v>
      </c>
    </row>
    <row r="1924" customFormat="false" ht="15" hidden="false" customHeight="false" outlineLevel="0" collapsed="false">
      <c r="A1924" s="17" t="n">
        <v>2319</v>
      </c>
      <c r="B1924" s="6" t="s">
        <v>620</v>
      </c>
      <c r="C1924" s="6" t="n">
        <v>144</v>
      </c>
      <c r="D1924" s="6" t="n">
        <v>717</v>
      </c>
      <c r="E1924" s="16" t="n">
        <v>0.156271781772375</v>
      </c>
      <c r="F1924" s="16" t="n">
        <v>0.0428822712686958</v>
      </c>
      <c r="G1924" s="16" t="n">
        <v>0.172734165925278</v>
      </c>
      <c r="H1924" s="16" t="n">
        <v>0.0592114372902405</v>
      </c>
      <c r="I1924" s="23" t="n">
        <f aca="false">G1924-E1924</f>
        <v>0.0164623841529029</v>
      </c>
      <c r="J1924" s="17" t="n">
        <f aca="false">100*(G1924-E1924)/E1924</f>
        <v>10.5344573192887</v>
      </c>
      <c r="K1924" s="16" t="n">
        <v>3.91740907074117</v>
      </c>
      <c r="L1924" s="17" t="n">
        <v>265.699157581106</v>
      </c>
      <c r="M1924" s="18" t="n">
        <v>0.000113883464712606</v>
      </c>
      <c r="N1924" s="18" t="n">
        <v>0.000313179527959666</v>
      </c>
      <c r="O1924" s="6" t="str">
        <f aca="false">IF(N1924&lt;0.05,"Yes","No")</f>
        <v>Yes</v>
      </c>
      <c r="P1924" s="16" t="n">
        <v>0.289477690930092</v>
      </c>
      <c r="Q1924" s="17" t="n">
        <v>10.0662478705815</v>
      </c>
      <c r="R1924" s="16" t="n">
        <v>0.00156378312266707</v>
      </c>
      <c r="S1924" s="16" t="n">
        <v>0.163560940772797</v>
      </c>
      <c r="T1924" s="16" t="n">
        <v>0.0164343637853203</v>
      </c>
      <c r="U1924" s="16" t="n">
        <v>0.0146525360783641</v>
      </c>
      <c r="V1924" s="16" t="n">
        <v>0.0381947621596067</v>
      </c>
      <c r="W1924" s="6" t="s">
        <v>695</v>
      </c>
      <c r="X1924" s="17" t="n">
        <v>76</v>
      </c>
      <c r="Y1924" s="16" t="n">
        <v>0.570538896637223</v>
      </c>
      <c r="Z1924" s="16" t="n">
        <f aca="false">(G1924-E1924)/SQRT(H1924^2/D1924+F1924^2/C1924)</f>
        <v>3.91740907074116</v>
      </c>
      <c r="AA1924" s="24" t="n">
        <f aca="false">ABS(K1924-Z1924)</f>
        <v>0</v>
      </c>
    </row>
    <row r="1925" customFormat="false" ht="15" hidden="false" customHeight="false" outlineLevel="0" collapsed="false">
      <c r="A1925" s="17" t="n">
        <v>2320</v>
      </c>
      <c r="B1925" s="6" t="s">
        <v>620</v>
      </c>
      <c r="C1925" s="6" t="n">
        <v>144</v>
      </c>
      <c r="D1925" s="6" t="n">
        <v>717</v>
      </c>
      <c r="E1925" s="16" t="n">
        <v>0.154429904340456</v>
      </c>
      <c r="F1925" s="16" t="n">
        <v>0.0420391973355765</v>
      </c>
      <c r="G1925" s="16" t="n">
        <v>0.17086969098827</v>
      </c>
      <c r="H1925" s="16" t="n">
        <v>0.058438391450439</v>
      </c>
      <c r="I1925" s="23" t="n">
        <f aca="false">G1925-E1925</f>
        <v>0.0164397866478141</v>
      </c>
      <c r="J1925" s="17" t="n">
        <f aca="false">100*(G1925-E1925)/E1925</f>
        <v>10.6454683877619</v>
      </c>
      <c r="K1925" s="16" t="n">
        <v>3.98303750956053</v>
      </c>
      <c r="L1925" s="17" t="n">
        <v>267.484929177688</v>
      </c>
      <c r="M1925" s="18" t="n">
        <v>8.77609457221056E-005</v>
      </c>
      <c r="N1925" s="18" t="n">
        <v>0.000245520302213241</v>
      </c>
      <c r="O1925" s="6" t="str">
        <f aca="false">IF(N1925&lt;0.05,"Yes","No")</f>
        <v>Yes</v>
      </c>
      <c r="P1925" s="16" t="n">
        <v>0.293089809368894</v>
      </c>
      <c r="Q1925" s="17" t="n">
        <v>10.3190295854708</v>
      </c>
      <c r="R1925" s="16" t="n">
        <v>0.00136567717925478</v>
      </c>
      <c r="S1925" s="16" t="n">
        <v>0.158735271138631</v>
      </c>
      <c r="T1925" s="16" t="n">
        <v>0.0164116569368569</v>
      </c>
      <c r="U1925" s="16" t="n">
        <v>0.0139332508294727</v>
      </c>
      <c r="V1925" s="16" t="n">
        <v>0.036683909765316</v>
      </c>
      <c r="W1925" s="6" t="s">
        <v>695</v>
      </c>
      <c r="X1925" s="17" t="n">
        <v>78.4</v>
      </c>
      <c r="Y1925" s="16" t="n">
        <v>0.571836742600341</v>
      </c>
      <c r="Z1925" s="16" t="n">
        <f aca="false">(G1925-E1925)/SQRT(H1925^2/D1925+F1925^2/C1925)</f>
        <v>3.98303750956055</v>
      </c>
      <c r="AA1925" s="24" t="n">
        <f aca="false">ABS(K1925-Z1925)</f>
        <v>0</v>
      </c>
    </row>
    <row r="1926" customFormat="false" ht="15" hidden="false" customHeight="false" outlineLevel="0" collapsed="false">
      <c r="A1926" s="17" t="n">
        <v>2321</v>
      </c>
      <c r="B1926" s="6" t="s">
        <v>620</v>
      </c>
      <c r="C1926" s="6" t="n">
        <v>144</v>
      </c>
      <c r="D1926" s="6" t="n">
        <v>717</v>
      </c>
      <c r="E1926" s="16" t="n">
        <v>0.152735765402516</v>
      </c>
      <c r="F1926" s="16" t="n">
        <v>0.0412842336139891</v>
      </c>
      <c r="G1926" s="16" t="n">
        <v>0.169171804538831</v>
      </c>
      <c r="H1926" s="16" t="n">
        <v>0.0577625333450486</v>
      </c>
      <c r="I1926" s="23" t="n">
        <f aca="false">G1926-E1926</f>
        <v>0.0164360391363148</v>
      </c>
      <c r="J1926" s="17" t="n">
        <f aca="false">100*(G1926-E1926)/E1926</f>
        <v>10.7610939016148</v>
      </c>
      <c r="K1926" s="16" t="n">
        <v>4.04756625795209</v>
      </c>
      <c r="L1926" s="17" t="n">
        <v>269.235535969265</v>
      </c>
      <c r="M1926" s="18" t="n">
        <v>6.76906593104494E-005</v>
      </c>
      <c r="N1926" s="18" t="n">
        <v>0.000191927227005741</v>
      </c>
      <c r="O1926" s="6" t="str">
        <f aca="false">IF(N1926&lt;0.05,"Yes","No")</f>
        <v>Yes</v>
      </c>
      <c r="P1926" s="16" t="n">
        <v>0.296630751036498</v>
      </c>
      <c r="Q1926" s="17" t="n">
        <v>10.5698728607175</v>
      </c>
      <c r="R1926" s="16" t="n">
        <v>0.00119422091911581</v>
      </c>
      <c r="S1926" s="16" t="n">
        <v>0.154047481621563</v>
      </c>
      <c r="T1926" s="16" t="n">
        <v>0.0164078093447719</v>
      </c>
      <c r="U1926" s="16" t="n">
        <v>0.0132367811098945</v>
      </c>
      <c r="V1926" s="16" t="n">
        <v>0.0353373279693626</v>
      </c>
      <c r="W1926" s="6" t="s">
        <v>695</v>
      </c>
      <c r="X1926" s="17" t="n">
        <v>79.7</v>
      </c>
      <c r="Y1926" s="16" t="n">
        <v>0.573173330234</v>
      </c>
      <c r="Z1926" s="16" t="n">
        <f aca="false">(G1926-E1926)/SQRT(H1926^2/D1926+F1926^2/C1926)</f>
        <v>4.04756625795208</v>
      </c>
      <c r="AA1926" s="24" t="n">
        <f aca="false">ABS(K1926-Z1926)</f>
        <v>0</v>
      </c>
    </row>
    <row r="1927" customFormat="false" ht="15" hidden="false" customHeight="false" outlineLevel="0" collapsed="false">
      <c r="A1927" s="17" t="n">
        <v>2322</v>
      </c>
      <c r="B1927" s="6" t="s">
        <v>620</v>
      </c>
      <c r="C1927" s="6" t="n">
        <v>144</v>
      </c>
      <c r="D1927" s="6" t="n">
        <v>717</v>
      </c>
      <c r="E1927" s="16" t="n">
        <v>0.151203708050566</v>
      </c>
      <c r="F1927" s="16" t="n">
        <v>0.0406182424466792</v>
      </c>
      <c r="G1927" s="16" t="n">
        <v>0.167636206157952</v>
      </c>
      <c r="H1927" s="16" t="n">
        <v>0.0571808353456145</v>
      </c>
      <c r="I1927" s="23" t="n">
        <f aca="false">G1927-E1927</f>
        <v>0.0164324981073868</v>
      </c>
      <c r="J1927" s="17" t="n">
        <f aca="false">100*(G1927-E1927)/E1927</f>
        <v>10.8677877806353</v>
      </c>
      <c r="K1927" s="16" t="n">
        <v>4.10589103002532</v>
      </c>
      <c r="L1927" s="17" t="n">
        <v>270.915162348082</v>
      </c>
      <c r="M1927" s="18" t="n">
        <v>5.3366536322393E-005</v>
      </c>
      <c r="N1927" s="18" t="n">
        <v>0.000153593277826504</v>
      </c>
      <c r="O1927" s="6" t="str">
        <f aca="false">IF(N1927&lt;0.05,"Yes","No")</f>
        <v>Yes</v>
      </c>
      <c r="P1927" s="16" t="n">
        <v>0.299753249579217</v>
      </c>
      <c r="Q1927" s="17" t="n">
        <v>10.793572688158</v>
      </c>
      <c r="R1927" s="16" t="n">
        <v>0.00105978623454419</v>
      </c>
      <c r="S1927" s="16" t="n">
        <v>0.148902346698839</v>
      </c>
      <c r="T1927" s="16" t="n">
        <v>0.0164042050282581</v>
      </c>
      <c r="U1927" s="16" t="n">
        <v>0.012650637324467</v>
      </c>
      <c r="V1927" s="16" t="n">
        <v>0.0342071930742666</v>
      </c>
      <c r="W1927" s="6" t="s">
        <v>695</v>
      </c>
      <c r="X1927" s="17" t="n">
        <v>81.1</v>
      </c>
      <c r="Y1927" s="16" t="n">
        <v>0.574277467844414</v>
      </c>
      <c r="Z1927" s="16" t="n">
        <f aca="false">(G1927-E1927)/SQRT(H1927^2/D1927+F1927^2/C1927)</f>
        <v>4.10589103002534</v>
      </c>
      <c r="AA1927" s="24" t="n">
        <f aca="false">ABS(K1927-Z1927)</f>
        <v>0</v>
      </c>
    </row>
    <row r="1928" customFormat="false" ht="15" hidden="false" customHeight="false" outlineLevel="0" collapsed="false">
      <c r="A1928" s="17" t="n">
        <v>2323</v>
      </c>
      <c r="B1928" s="6" t="s">
        <v>620</v>
      </c>
      <c r="C1928" s="6" t="n">
        <v>144</v>
      </c>
      <c r="D1928" s="6" t="n">
        <v>717</v>
      </c>
      <c r="E1928" s="16" t="n">
        <v>0.149835148619281</v>
      </c>
      <c r="F1928" s="16" t="n">
        <v>0.0400410434527761</v>
      </c>
      <c r="G1928" s="16" t="n">
        <v>0.166270745151794</v>
      </c>
      <c r="H1928" s="16" t="n">
        <v>0.0566964086911403</v>
      </c>
      <c r="I1928" s="23" t="n">
        <f aca="false">G1928-E1928</f>
        <v>0.0164355965325135</v>
      </c>
      <c r="J1928" s="17" t="n">
        <f aca="false">100*(G1928-E1928)/E1928</f>
        <v>10.9691195183281</v>
      </c>
      <c r="K1928" s="16" t="n">
        <v>4.15895653998391</v>
      </c>
      <c r="L1928" s="17" t="n">
        <v>272.523024377113</v>
      </c>
      <c r="M1928" s="18" t="n">
        <v>4.28767087852173E-005</v>
      </c>
      <c r="N1928" s="18" t="n">
        <v>0.000124770034844517</v>
      </c>
      <c r="O1928" s="6" t="str">
        <f aca="false">IF(N1928&lt;0.05,"Yes","No")</f>
        <v>Yes</v>
      </c>
      <c r="P1928" s="16" t="n">
        <v>0.302531286980391</v>
      </c>
      <c r="Q1928" s="17" t="n">
        <v>10.9945639710027</v>
      </c>
      <c r="R1928" s="18" t="n">
        <v>0.000952113875657579</v>
      </c>
      <c r="S1928" s="16" t="n">
        <v>0.143610645665521</v>
      </c>
      <c r="T1928" s="16" t="n">
        <v>0.0164072768124943</v>
      </c>
      <c r="U1928" s="16" t="n">
        <v>0.0121339057441899</v>
      </c>
      <c r="V1928" s="16" t="n">
        <v>0.0331095672587269</v>
      </c>
      <c r="W1928" s="6" t="s">
        <v>695</v>
      </c>
      <c r="X1928" s="17" t="n">
        <v>82.1</v>
      </c>
      <c r="Y1928" s="16" t="n">
        <v>0.575381605454827</v>
      </c>
      <c r="Z1928" s="16" t="n">
        <f aca="false">(G1928-E1928)/SQRT(H1928^2/D1928+F1928^2/C1928)</f>
        <v>4.15895653998391</v>
      </c>
      <c r="AA1928" s="24" t="n">
        <f aca="false">ABS(K1928-Z1928)</f>
        <v>0</v>
      </c>
    </row>
    <row r="1929" customFormat="false" ht="15" hidden="false" customHeight="false" outlineLevel="0" collapsed="false">
      <c r="A1929" s="17" t="n">
        <v>2324</v>
      </c>
      <c r="B1929" s="6" t="s">
        <v>620</v>
      </c>
      <c r="C1929" s="6" t="n">
        <v>144</v>
      </c>
      <c r="D1929" s="6" t="n">
        <v>717</v>
      </c>
      <c r="E1929" s="16" t="n">
        <v>0.148599080017044</v>
      </c>
      <c r="F1929" s="16" t="n">
        <v>0.0395424036090277</v>
      </c>
      <c r="G1929" s="16" t="n">
        <v>0.165044361608547</v>
      </c>
      <c r="H1929" s="16" t="n">
        <v>0.0562912337689292</v>
      </c>
      <c r="I1929" s="23" t="n">
        <f aca="false">G1929-E1929</f>
        <v>0.0164452815915037</v>
      </c>
      <c r="J1929" s="17" t="n">
        <f aca="false">100*(G1929-E1929)/E1929</f>
        <v>11.0668798148801</v>
      </c>
      <c r="K1929" s="16" t="n">
        <v>4.2073807955627</v>
      </c>
      <c r="L1929" s="17" t="n">
        <v>274.025528476912</v>
      </c>
      <c r="M1929" s="18" t="n">
        <v>3.50417399464931E-005</v>
      </c>
      <c r="N1929" s="18" t="n">
        <v>0.000102968805073541</v>
      </c>
      <c r="O1929" s="6" t="str">
        <f aca="false">IF(N1929&lt;0.05,"Yes","No")</f>
        <v>Yes</v>
      </c>
      <c r="P1929" s="16" t="n">
        <v>0.305035755078907</v>
      </c>
      <c r="Q1929" s="17" t="n">
        <v>11.1773517399597</v>
      </c>
      <c r="R1929" s="18" t="n">
        <v>0.00086383544637586</v>
      </c>
      <c r="S1929" s="16" t="n">
        <v>0.139174293774365</v>
      </c>
      <c r="T1929" s="16" t="n">
        <v>0.0164169338885371</v>
      </c>
      <c r="U1929" s="16" t="n">
        <v>0.011683055294946</v>
      </c>
      <c r="V1929" s="16" t="n">
        <v>0.0327281322329087</v>
      </c>
      <c r="W1929" s="6" t="s">
        <v>695</v>
      </c>
      <c r="X1929" s="17" t="n">
        <v>83.1</v>
      </c>
      <c r="Y1929" s="16" t="n">
        <v>0.576408259724159</v>
      </c>
      <c r="Z1929" s="16" t="n">
        <f aca="false">(G1929-E1929)/SQRT(H1929^2/D1929+F1929^2/C1929)</f>
        <v>4.20738079556271</v>
      </c>
      <c r="AA1929" s="24" t="n">
        <f aca="false">ABS(K1929-Z1929)</f>
        <v>0</v>
      </c>
    </row>
    <row r="1930" customFormat="false" ht="15" hidden="false" customHeight="false" outlineLevel="0" collapsed="false">
      <c r="A1930" s="17" t="n">
        <v>2325</v>
      </c>
      <c r="B1930" s="6" t="s">
        <v>620</v>
      </c>
      <c r="C1930" s="6" t="n">
        <v>144</v>
      </c>
      <c r="D1930" s="6" t="n">
        <v>717</v>
      </c>
      <c r="E1930" s="16" t="n">
        <v>0.147501872852445</v>
      </c>
      <c r="F1930" s="16" t="n">
        <v>0.0391247542775925</v>
      </c>
      <c r="G1930" s="16" t="n">
        <v>0.163962846136077</v>
      </c>
      <c r="H1930" s="16" t="n">
        <v>0.0559713781499234</v>
      </c>
      <c r="I1930" s="23" t="n">
        <f aca="false">G1930-E1930</f>
        <v>0.0164609732836319</v>
      </c>
      <c r="J1930" s="17" t="n">
        <f aca="false">100*(G1930-E1930)/E1930</f>
        <v>11.1598401873167</v>
      </c>
      <c r="K1930" s="16" t="n">
        <v>4.25027683108926</v>
      </c>
      <c r="L1930" s="17" t="n">
        <v>275.420115430969</v>
      </c>
      <c r="M1930" s="18" t="n">
        <v>2.92562623374585E-005</v>
      </c>
      <c r="N1930" s="18" t="n">
        <v>8.66959198462629E-005</v>
      </c>
      <c r="O1930" s="6" t="str">
        <f aca="false">IF(N1930&lt;0.05,"Yes","No")</f>
        <v>Yes</v>
      </c>
      <c r="P1930" s="16" t="n">
        <v>0.307206597996022</v>
      </c>
      <c r="Q1930" s="17" t="n">
        <v>11.3370091901654</v>
      </c>
      <c r="R1930" s="18" t="n">
        <v>0.000793531492654231</v>
      </c>
      <c r="S1930" s="16" t="n">
        <v>0.135141225414795</v>
      </c>
      <c r="T1930" s="16" t="n">
        <v>0.0164326137337406</v>
      </c>
      <c r="U1930" s="16" t="n">
        <v>0.0112977050218504</v>
      </c>
      <c r="V1930" s="16" t="n">
        <v>0.0321197269971687</v>
      </c>
      <c r="W1930" s="6" t="s">
        <v>695</v>
      </c>
      <c r="X1930" s="17" t="n">
        <v>84.1</v>
      </c>
      <c r="Y1930" s="16" t="n">
        <v>0.577066868123354</v>
      </c>
      <c r="Z1930" s="16" t="n">
        <f aca="false">(G1930-E1930)/SQRT(H1930^2/D1930+F1930^2/C1930)</f>
        <v>4.25027683108928</v>
      </c>
      <c r="AA1930" s="24" t="n">
        <f aca="false">ABS(K1930-Z1930)</f>
        <v>1.59872115546023E-014</v>
      </c>
    </row>
    <row r="1931" customFormat="false" ht="15" hidden="false" customHeight="false" outlineLevel="0" collapsed="false">
      <c r="A1931" s="17" t="n">
        <v>2326</v>
      </c>
      <c r="B1931" s="6" t="s">
        <v>620</v>
      </c>
      <c r="C1931" s="6" t="n">
        <v>144</v>
      </c>
      <c r="D1931" s="6" t="n">
        <v>717</v>
      </c>
      <c r="E1931" s="16" t="n">
        <v>0.146531482589328</v>
      </c>
      <c r="F1931" s="16" t="n">
        <v>0.0387745178552799</v>
      </c>
      <c r="G1931" s="16" t="n">
        <v>0.163020159004872</v>
      </c>
      <c r="H1931" s="16" t="n">
        <v>0.0557247030672039</v>
      </c>
      <c r="I1931" s="23" t="n">
        <f aca="false">G1931-E1931</f>
        <v>0.0164886764155442</v>
      </c>
      <c r="J1931" s="17" t="n">
        <f aca="false">100*(G1931-E1931)/E1931</f>
        <v>11.2526510509388</v>
      </c>
      <c r="K1931" s="16" t="n">
        <v>4.29014567266212</v>
      </c>
      <c r="L1931" s="17" t="n">
        <v>276.73025656497</v>
      </c>
      <c r="M1931" s="18" t="n">
        <v>2.47047528174818E-005</v>
      </c>
      <c r="N1931" s="18" t="n">
        <v>7.3833123285248E-005</v>
      </c>
      <c r="O1931" s="6" t="str">
        <f aca="false">IF(N1931&lt;0.05,"Yes","No")</f>
        <v>Yes</v>
      </c>
      <c r="P1931" s="16" t="n">
        <v>0.309211039770037</v>
      </c>
      <c r="Q1931" s="17" t="n">
        <v>11.4854338023229</v>
      </c>
      <c r="R1931" s="18" t="n">
        <v>0.000733376172768622</v>
      </c>
      <c r="S1931" s="16" t="n">
        <v>0.131338775322915</v>
      </c>
      <c r="T1931" s="16" t="n">
        <v>0.016460299004503</v>
      </c>
      <c r="U1931" s="16" t="n">
        <v>0.0109425699649844</v>
      </c>
      <c r="V1931" s="16" t="n">
        <v>0.0315368168675339</v>
      </c>
      <c r="W1931" s="6" t="s">
        <v>695</v>
      </c>
      <c r="X1931" s="17" t="n">
        <v>85.2</v>
      </c>
      <c r="Y1931" s="16" t="n">
        <v>0.577783589028359</v>
      </c>
      <c r="Z1931" s="16" t="n">
        <f aca="false">(G1931-E1931)/SQRT(H1931^2/D1931+F1931^2/C1931)</f>
        <v>4.29014567266212</v>
      </c>
      <c r="AA1931" s="24" t="n">
        <f aca="false">ABS(K1931-Z1931)</f>
        <v>0</v>
      </c>
    </row>
    <row r="1932" customFormat="false" ht="15" hidden="false" customHeight="false" outlineLevel="0" collapsed="false">
      <c r="A1932" s="17" t="n">
        <v>2327</v>
      </c>
      <c r="B1932" s="6" t="s">
        <v>620</v>
      </c>
      <c r="C1932" s="6" t="n">
        <v>144</v>
      </c>
      <c r="D1932" s="6" t="n">
        <v>717</v>
      </c>
      <c r="E1932" s="16" t="n">
        <v>0.145700373117709</v>
      </c>
      <c r="F1932" s="16" t="n">
        <v>0.0385022252094598</v>
      </c>
      <c r="G1932" s="16" t="n">
        <v>0.162230535593492</v>
      </c>
      <c r="H1932" s="16" t="n">
        <v>0.0555599095937595</v>
      </c>
      <c r="I1932" s="23" t="n">
        <f aca="false">G1932-E1932</f>
        <v>0.0165301624757832</v>
      </c>
      <c r="J1932" s="17" t="n">
        <f aca="false">100*(G1932-E1932)/E1932</f>
        <v>11.3453123846353</v>
      </c>
      <c r="K1932" s="16" t="n">
        <v>4.32615642830748</v>
      </c>
      <c r="L1932" s="17" t="n">
        <v>277.911084960625</v>
      </c>
      <c r="M1932" s="18" t="n">
        <v>2.1181535019593E-005</v>
      </c>
      <c r="N1932" s="18" t="n">
        <v>6.38485008266354E-005</v>
      </c>
      <c r="O1932" s="6" t="str">
        <f aca="false">IF(N1932&lt;0.05,"Yes","No")</f>
        <v>Yes</v>
      </c>
      <c r="P1932" s="16" t="n">
        <v>0.311020072004218</v>
      </c>
      <c r="Q1932" s="17" t="n">
        <v>11.6202174710697</v>
      </c>
      <c r="R1932" s="18" t="n">
        <v>0.000682755502504934</v>
      </c>
      <c r="S1932" s="16" t="n">
        <v>0.12781390655207</v>
      </c>
      <c r="T1932" s="16" t="n">
        <v>0.0165017612289916</v>
      </c>
      <c r="U1932" s="16" t="n">
        <v>0.0106167833986769</v>
      </c>
      <c r="V1932" s="16" t="n">
        <v>0.0310234519062867</v>
      </c>
      <c r="W1932" s="6" t="s">
        <v>695</v>
      </c>
      <c r="X1932" s="17" t="n">
        <v>85.8</v>
      </c>
      <c r="Y1932" s="16" t="n">
        <v>0.578558422439176</v>
      </c>
      <c r="Z1932" s="16" t="n">
        <f aca="false">(G1932-E1932)/SQRT(H1932^2/D1932+F1932^2/C1932)</f>
        <v>4.32615642830747</v>
      </c>
      <c r="AA1932" s="24" t="n">
        <f aca="false">ABS(K1932-Z1932)</f>
        <v>0</v>
      </c>
    </row>
    <row r="1933" customFormat="false" ht="15" hidden="false" customHeight="false" outlineLevel="0" collapsed="false">
      <c r="A1933" s="17" t="n">
        <v>2328</v>
      </c>
      <c r="B1933" s="6" t="s">
        <v>620</v>
      </c>
      <c r="C1933" s="6" t="n">
        <v>144</v>
      </c>
      <c r="D1933" s="6" t="n">
        <v>717</v>
      </c>
      <c r="E1933" s="16" t="n">
        <v>0.144979322380904</v>
      </c>
      <c r="F1933" s="16" t="n">
        <v>0.0382879334818597</v>
      </c>
      <c r="G1933" s="16" t="n">
        <v>0.161546519246976</v>
      </c>
      <c r="H1933" s="16" t="n">
        <v>0.0554581903655911</v>
      </c>
      <c r="I1933" s="23" t="n">
        <f aca="false">G1933-E1933</f>
        <v>0.0165671968660722</v>
      </c>
      <c r="J1933" s="17" t="n">
        <f aca="false">100*(G1933-E1933)/E1933</f>
        <v>11.4272825903719</v>
      </c>
      <c r="K1933" s="16" t="n">
        <v>4.35528589082306</v>
      </c>
      <c r="L1933" s="17" t="n">
        <v>279.003675668238</v>
      </c>
      <c r="M1933" s="18" t="n">
        <v>1.86849504927544E-005</v>
      </c>
      <c r="N1933" s="18" t="n">
        <v>5.66480245097791E-005</v>
      </c>
      <c r="O1933" s="6" t="str">
        <f aca="false">IF(N1933&lt;0.05,"Yes","No")</f>
        <v>Yes</v>
      </c>
      <c r="P1933" s="16" t="n">
        <v>0.312390747838288</v>
      </c>
      <c r="Q1933" s="17" t="n">
        <v>11.7228645304463</v>
      </c>
      <c r="R1933" s="18" t="n">
        <v>0.000646588535411174</v>
      </c>
      <c r="S1933" s="16" t="n">
        <v>0.124539668051144</v>
      </c>
      <c r="T1933" s="16" t="n">
        <v>0.0165387781520401</v>
      </c>
      <c r="U1933" s="16" t="n">
        <v>0.0103761601704619</v>
      </c>
      <c r="V1933" s="16" t="n">
        <v>0.0306682117123215</v>
      </c>
      <c r="W1933" s="6" t="s">
        <v>695</v>
      </c>
      <c r="X1933" s="17" t="n">
        <v>86.4</v>
      </c>
      <c r="Y1933" s="16" t="n">
        <v>0.579033007903301</v>
      </c>
      <c r="Z1933" s="16" t="n">
        <f aca="false">(G1933-E1933)/SQRT(H1933^2/D1933+F1933^2/C1933)</f>
        <v>4.35528589082306</v>
      </c>
      <c r="AA1933" s="24" t="n">
        <f aca="false">ABS(K1933-Z1933)</f>
        <v>0</v>
      </c>
    </row>
    <row r="1934" customFormat="false" ht="15" hidden="false" customHeight="false" outlineLevel="0" collapsed="false">
      <c r="A1934" s="17" t="n">
        <v>2329</v>
      </c>
      <c r="B1934" s="6" t="s">
        <v>620</v>
      </c>
      <c r="C1934" s="6" t="n">
        <v>144</v>
      </c>
      <c r="D1934" s="6" t="n">
        <v>717</v>
      </c>
      <c r="E1934" s="16" t="n">
        <v>0.144379242012898</v>
      </c>
      <c r="F1934" s="16" t="n">
        <v>0.0381399582689076</v>
      </c>
      <c r="G1934" s="16" t="n">
        <v>0.160997597856585</v>
      </c>
      <c r="H1934" s="16" t="n">
        <v>0.055430298054666</v>
      </c>
      <c r="I1934" s="23" t="n">
        <f aca="false">G1934-E1934</f>
        <v>0.0166183558436867</v>
      </c>
      <c r="J1934" s="17" t="n">
        <f aca="false">100*(G1934-E1934)/E1934</f>
        <v>11.5102113101564</v>
      </c>
      <c r="K1934" s="16" t="n">
        <v>4.38129607174909</v>
      </c>
      <c r="L1934" s="17" t="n">
        <v>279.993136925435</v>
      </c>
      <c r="M1934" s="18" t="n">
        <v>1.66951946091372E-005</v>
      </c>
      <c r="N1934" s="18" t="n">
        <v>5.10576475601124E-005</v>
      </c>
      <c r="O1934" s="6" t="str">
        <f aca="false">IF(N1934&lt;0.05,"Yes","No")</f>
        <v>Yes</v>
      </c>
      <c r="P1934" s="16" t="n">
        <v>0.313604625159791</v>
      </c>
      <c r="Q1934" s="17" t="n">
        <v>11.8141461509919</v>
      </c>
      <c r="R1934" s="18" t="n">
        <v>0.000616057303828132</v>
      </c>
      <c r="S1934" s="16" t="n">
        <v>0.121440736583122</v>
      </c>
      <c r="T1934" s="16" t="n">
        <v>0.0165899138645003</v>
      </c>
      <c r="U1934" s="16" t="n">
        <v>0.0101489886544715</v>
      </c>
      <c r="V1934" s="16" t="n">
        <v>0.0302454257631839</v>
      </c>
      <c r="W1934" s="6" t="s">
        <v>695</v>
      </c>
      <c r="X1934" s="17" t="n">
        <v>87</v>
      </c>
      <c r="Y1934" s="16" t="n">
        <v>0.579546335037967</v>
      </c>
      <c r="Z1934" s="16" t="n">
        <f aca="false">(G1934-E1934)/SQRT(H1934^2/D1934+F1934^2/C1934)</f>
        <v>4.38129607174909</v>
      </c>
      <c r="AA1934" s="24" t="n">
        <f aca="false">ABS(K1934-Z1934)</f>
        <v>0</v>
      </c>
    </row>
    <row r="1935" customFormat="false" ht="15" hidden="false" customHeight="false" outlineLevel="0" collapsed="false">
      <c r="A1935" s="17" t="n">
        <v>2330</v>
      </c>
      <c r="B1935" s="6" t="s">
        <v>620</v>
      </c>
      <c r="C1935" s="6" t="n">
        <v>144</v>
      </c>
      <c r="D1935" s="6" t="n">
        <v>717</v>
      </c>
      <c r="E1935" s="16" t="n">
        <v>0.143881286390954</v>
      </c>
      <c r="F1935" s="16" t="n">
        <v>0.0380481170531436</v>
      </c>
      <c r="G1935" s="16" t="n">
        <v>0.160562366132873</v>
      </c>
      <c r="H1935" s="16" t="n">
        <v>0.0554684998477513</v>
      </c>
      <c r="I1935" s="23" t="n">
        <f aca="false">G1935-E1935</f>
        <v>0.0166810797419189</v>
      </c>
      <c r="J1935" s="17" t="n">
        <f aca="false">100*(G1935-E1935)/E1935</f>
        <v>11.5936409524399</v>
      </c>
      <c r="K1935" s="16" t="n">
        <v>4.40437095870084</v>
      </c>
      <c r="L1935" s="17" t="n">
        <v>280.909795725664</v>
      </c>
      <c r="M1935" s="18" t="n">
        <v>1.51002336627607E-005</v>
      </c>
      <c r="N1935" s="18" t="n">
        <v>4.63824428734798E-005</v>
      </c>
      <c r="O1935" s="6" t="str">
        <f aca="false">IF(N1935&lt;0.05,"Yes","No")</f>
        <v>Yes</v>
      </c>
      <c r="P1935" s="16" t="n">
        <v>0.314655499997846</v>
      </c>
      <c r="Q1935" s="17" t="n">
        <v>11.8934561438441</v>
      </c>
      <c r="R1935" s="18" t="n">
        <v>0.000590716633739037</v>
      </c>
      <c r="S1935" s="16" t="n">
        <v>0.118221595287464</v>
      </c>
      <c r="T1935" s="16" t="n">
        <v>0.0166526401801395</v>
      </c>
      <c r="U1935" s="16" t="n">
        <v>0.00993671850906632</v>
      </c>
      <c r="V1935" s="16" t="n">
        <v>0.0299527196378025</v>
      </c>
      <c r="W1935" s="6" t="s">
        <v>695</v>
      </c>
      <c r="X1935" s="17" t="n">
        <v>87.3</v>
      </c>
      <c r="Y1935" s="16" t="n">
        <v>0.579875639237564</v>
      </c>
      <c r="Z1935" s="16" t="n">
        <f aca="false">(G1935-E1935)/SQRT(H1935^2/D1935+F1935^2/C1935)</f>
        <v>4.40437095870083</v>
      </c>
      <c r="AA1935" s="24" t="n">
        <f aca="false">ABS(K1935-Z1935)</f>
        <v>0</v>
      </c>
    </row>
    <row r="1936" customFormat="false" ht="15" hidden="false" customHeight="false" outlineLevel="0" collapsed="false">
      <c r="A1936" s="17" t="n">
        <v>2331</v>
      </c>
      <c r="B1936" s="6" t="s">
        <v>620</v>
      </c>
      <c r="C1936" s="6" t="n">
        <v>144</v>
      </c>
      <c r="D1936" s="6" t="n">
        <v>717</v>
      </c>
      <c r="E1936" s="16" t="n">
        <v>0.143488221387896</v>
      </c>
      <c r="F1936" s="16" t="n">
        <v>0.0380146693078971</v>
      </c>
      <c r="G1936" s="16" t="n">
        <v>0.160229902283251</v>
      </c>
      <c r="H1936" s="16" t="n">
        <v>0.0555676751020275</v>
      </c>
      <c r="I1936" s="23" t="n">
        <f aca="false">G1936-E1936</f>
        <v>0.0167416808953546</v>
      </c>
      <c r="J1936" s="17" t="n">
        <f aca="false">100*(G1936-E1936)/E1936</f>
        <v>11.6676342722907</v>
      </c>
      <c r="K1936" s="16" t="n">
        <v>4.42072754450314</v>
      </c>
      <c r="L1936" s="17" t="n">
        <v>281.70296798962</v>
      </c>
      <c r="M1936" s="18" t="n">
        <v>1.40565734182295E-005</v>
      </c>
      <c r="N1936" s="18" t="n">
        <v>4.35587916691743E-005</v>
      </c>
      <c r="O1936" s="6" t="str">
        <f aca="false">IF(N1936&lt;0.05,"Yes","No")</f>
        <v>Yes</v>
      </c>
      <c r="P1936" s="16" t="n">
        <v>0.31530701371764</v>
      </c>
      <c r="Q1936" s="17" t="n">
        <v>11.94275941035</v>
      </c>
      <c r="R1936" s="18" t="n">
        <v>0.000575497805285238</v>
      </c>
      <c r="S1936" s="16" t="n">
        <v>0.115448305599186</v>
      </c>
      <c r="T1936" s="16" t="n">
        <v>0.0167132683749487</v>
      </c>
      <c r="U1936" s="16" t="n">
        <v>0.00979087929189623</v>
      </c>
      <c r="V1936" s="16" t="n">
        <v>0.0296931877980134</v>
      </c>
      <c r="W1936" s="6" t="s">
        <v>695</v>
      </c>
      <c r="X1936" s="17" t="n">
        <v>87.4</v>
      </c>
      <c r="Y1936" s="16" t="n">
        <v>0.58014683093135</v>
      </c>
      <c r="Z1936" s="16" t="n">
        <f aca="false">(G1936-E1936)/SQRT(H1936^2/D1936+F1936^2/C1936)</f>
        <v>4.42072754450314</v>
      </c>
      <c r="AA1936" s="24" t="n">
        <f aca="false">ABS(K1936-Z1936)</f>
        <v>0</v>
      </c>
    </row>
    <row r="1937" customFormat="false" ht="15" hidden="false" customHeight="false" outlineLevel="0" collapsed="false">
      <c r="A1937" s="17" t="n">
        <v>2332</v>
      </c>
      <c r="B1937" s="6" t="s">
        <v>620</v>
      </c>
      <c r="C1937" s="6" t="n">
        <v>144</v>
      </c>
      <c r="D1937" s="6" t="n">
        <v>717</v>
      </c>
      <c r="E1937" s="16" t="n">
        <v>0.143186220744004</v>
      </c>
      <c r="F1937" s="16" t="n">
        <v>0.0380342494400883</v>
      </c>
      <c r="G1937" s="16" t="n">
        <v>0.160009382316009</v>
      </c>
      <c r="H1937" s="16" t="n">
        <v>0.0557264102865382</v>
      </c>
      <c r="I1937" s="23" t="n">
        <f aca="false">G1937-E1937</f>
        <v>0.0168231615720049</v>
      </c>
      <c r="J1937" s="17" t="n">
        <f aca="false">100*(G1937-E1937)/E1937</f>
        <v>11.7491484058946</v>
      </c>
      <c r="K1937" s="16" t="n">
        <v>4.43683557933409</v>
      </c>
      <c r="L1937" s="17" t="n">
        <v>282.402194600349</v>
      </c>
      <c r="M1937" s="18" t="n">
        <v>1.30977003131385E-005</v>
      </c>
      <c r="N1937" s="18" t="n">
        <v>4.10720423252299E-005</v>
      </c>
      <c r="O1937" s="6" t="str">
        <f aca="false">IF(N1937&lt;0.05,"Yes","No")</f>
        <v>Yes</v>
      </c>
      <c r="P1937" s="16" t="n">
        <v>0.316002080938988</v>
      </c>
      <c r="Q1937" s="17" t="n">
        <v>11.9954710195461</v>
      </c>
      <c r="R1937" s="18" t="n">
        <v>0.000559665312404695</v>
      </c>
      <c r="S1937" s="16" t="n">
        <v>0.11285147891925</v>
      </c>
      <c r="T1937" s="16" t="n">
        <v>0.0167947598883944</v>
      </c>
      <c r="U1937" s="16" t="n">
        <v>0.00961424137267057</v>
      </c>
      <c r="V1937" s="16" t="n">
        <v>0.0294025052750813</v>
      </c>
      <c r="W1937" s="6" t="s">
        <v>695</v>
      </c>
      <c r="X1937" s="17" t="n">
        <v>87.7</v>
      </c>
      <c r="Y1937" s="16" t="n">
        <v>0.580476135130947</v>
      </c>
      <c r="Z1937" s="16" t="n">
        <f aca="false">(G1937-E1937)/SQRT(H1937^2/D1937+F1937^2/C1937)</f>
        <v>4.43683557933409</v>
      </c>
      <c r="AA1937" s="24" t="n">
        <f aca="false">ABS(K1937-Z1937)</f>
        <v>0</v>
      </c>
    </row>
    <row r="1938" customFormat="false" ht="15" hidden="false" customHeight="false" outlineLevel="0" collapsed="false">
      <c r="A1938" s="17" t="n">
        <v>2333</v>
      </c>
      <c r="B1938" s="6" t="s">
        <v>620</v>
      </c>
      <c r="C1938" s="6" t="n">
        <v>144</v>
      </c>
      <c r="D1938" s="6" t="n">
        <v>717</v>
      </c>
      <c r="E1938" s="16" t="n">
        <v>0.142981635044432</v>
      </c>
      <c r="F1938" s="16" t="n">
        <v>0.0381129613932153</v>
      </c>
      <c r="G1938" s="16" t="n">
        <v>0.159896815951649</v>
      </c>
      <c r="H1938" s="16" t="n">
        <v>0.0559502481077414</v>
      </c>
      <c r="I1938" s="23" t="n">
        <f aca="false">G1938-E1938</f>
        <v>0.0169151809072163</v>
      </c>
      <c r="J1938" s="17" t="n">
        <f aca="false">100*(G1938-E1938)/E1938</f>
        <v>11.8303171606338</v>
      </c>
      <c r="K1938" s="16" t="n">
        <v>4.44928460758352</v>
      </c>
      <c r="L1938" s="17" t="n">
        <v>282.985533645233</v>
      </c>
      <c r="M1938" s="18" t="n">
        <v>1.23991741137547E-005</v>
      </c>
      <c r="N1938" s="18" t="n">
        <v>3.91739320496221E-005</v>
      </c>
      <c r="O1938" s="6" t="str">
        <f aca="false">IF(N1938&lt;0.05,"Yes","No")</f>
        <v>Yes</v>
      </c>
      <c r="P1938" s="16" t="n">
        <v>0.316511620918231</v>
      </c>
      <c r="Q1938" s="17" t="n">
        <v>12.0341865865163</v>
      </c>
      <c r="R1938" s="18" t="n">
        <v>0.000548318004597673</v>
      </c>
      <c r="S1938" s="16" t="n">
        <v>0.110481846816744</v>
      </c>
      <c r="T1938" s="16" t="n">
        <v>0.0168867919402285</v>
      </c>
      <c r="U1938" s="16" t="n">
        <v>0.00945924018712503</v>
      </c>
      <c r="V1938" s="16" t="n">
        <v>0.029205703083495</v>
      </c>
      <c r="W1938" s="6" t="s">
        <v>695</v>
      </c>
      <c r="X1938" s="17" t="n">
        <v>87.9</v>
      </c>
      <c r="Y1938" s="16" t="n">
        <v>0.580679528901286</v>
      </c>
      <c r="Z1938" s="16" t="n">
        <f aca="false">(G1938-E1938)/SQRT(H1938^2/D1938+F1938^2/C1938)</f>
        <v>4.44928460758352</v>
      </c>
      <c r="AA1938" s="24" t="n">
        <f aca="false">ABS(K1938-Z1938)</f>
        <v>0</v>
      </c>
    </row>
    <row r="1939" customFormat="false" ht="15" hidden="false" customHeight="false" outlineLevel="0" collapsed="false">
      <c r="A1939" s="17" t="n">
        <v>2334</v>
      </c>
      <c r="B1939" s="6" t="s">
        <v>620</v>
      </c>
      <c r="C1939" s="6" t="n">
        <v>144</v>
      </c>
      <c r="D1939" s="6" t="n">
        <v>717</v>
      </c>
      <c r="E1939" s="16" t="n">
        <v>0.142883445912351</v>
      </c>
      <c r="F1939" s="16" t="n">
        <v>0.0382528116596898</v>
      </c>
      <c r="G1939" s="16" t="n">
        <v>0.159891450702313</v>
      </c>
      <c r="H1939" s="16" t="n">
        <v>0.05623853589385</v>
      </c>
      <c r="I1939" s="23" t="n">
        <f aca="false">G1939-E1939</f>
        <v>0.0170080047899616</v>
      </c>
      <c r="J1939" s="17" t="n">
        <f aca="false">100*(G1939-E1939)/E1939</f>
        <v>11.903411680311</v>
      </c>
      <c r="K1939" s="16" t="n">
        <v>4.45535502728921</v>
      </c>
      <c r="L1939" s="17" t="n">
        <v>283.430876080809</v>
      </c>
      <c r="M1939" s="18" t="n">
        <v>1.20692240699017E-005</v>
      </c>
      <c r="N1939" s="18" t="n">
        <v>3.83042896840839E-005</v>
      </c>
      <c r="O1939" s="6" t="str">
        <f aca="false">IF(N1939&lt;0.05,"Yes","No")</f>
        <v>Yes</v>
      </c>
      <c r="P1939" s="16" t="n">
        <v>0.316656723592165</v>
      </c>
      <c r="Q1939" s="17" t="n">
        <v>12.0452231033591</v>
      </c>
      <c r="R1939" s="18" t="n">
        <v>0.000545126102974166</v>
      </c>
      <c r="S1939" s="16" t="n">
        <v>0.108226362327684</v>
      </c>
      <c r="T1939" s="16" t="n">
        <v>0.0169796374525255</v>
      </c>
      <c r="U1939" s="16" t="n">
        <v>0.00935918947405014</v>
      </c>
      <c r="V1939" s="16" t="n">
        <v>0.0290452837296593</v>
      </c>
      <c r="W1939" s="6" t="s">
        <v>695</v>
      </c>
      <c r="X1939" s="17" t="n">
        <v>88</v>
      </c>
      <c r="Y1939" s="16" t="n">
        <v>0.580868394545173</v>
      </c>
      <c r="Z1939" s="16" t="n">
        <f aca="false">(G1939-E1939)/SQRT(H1939^2/D1939+F1939^2/C1939)</f>
        <v>4.45535502728923</v>
      </c>
      <c r="AA1939" s="24" t="n">
        <f aca="false">ABS(K1939-Z1939)</f>
        <v>2.1316282072803E-014</v>
      </c>
    </row>
    <row r="1940" customFormat="false" ht="15" hidden="false" customHeight="false" outlineLevel="0" collapsed="false">
      <c r="A1940" s="17" t="n">
        <v>2335</v>
      </c>
      <c r="B1940" s="6" t="s">
        <v>620</v>
      </c>
      <c r="C1940" s="6" t="n">
        <v>144</v>
      </c>
      <c r="D1940" s="6" t="n">
        <v>717</v>
      </c>
      <c r="E1940" s="16" t="n">
        <v>0.142868883545614</v>
      </c>
      <c r="F1940" s="16" t="n">
        <v>0.0384397892535748</v>
      </c>
      <c r="G1940" s="16" t="n">
        <v>0.15998687250137</v>
      </c>
      <c r="H1940" s="16" t="n">
        <v>0.056587000640791</v>
      </c>
      <c r="I1940" s="23" t="n">
        <f aca="false">G1940-E1940</f>
        <v>0.0171179889557561</v>
      </c>
      <c r="J1940" s="17" t="n">
        <f aca="false">100*(G1940-E1940)/E1940</f>
        <v>11.9816075627768</v>
      </c>
      <c r="K1940" s="16" t="n">
        <v>4.46059573387591</v>
      </c>
      <c r="L1940" s="17" t="n">
        <v>283.824402755783</v>
      </c>
      <c r="M1940" s="18" t="n">
        <v>1.17910056792083E-005</v>
      </c>
      <c r="N1940" s="18" t="n">
        <v>3.75347014121464E-005</v>
      </c>
      <c r="O1940" s="6" t="str">
        <f aca="false">IF(N1940&lt;0.05,"Yes","No")</f>
        <v>Yes</v>
      </c>
      <c r="P1940" s="16" t="n">
        <v>0.316776644445586</v>
      </c>
      <c r="Q1940" s="17" t="n">
        <v>12.0543481074682</v>
      </c>
      <c r="R1940" s="18" t="n">
        <v>0.000542501235746582</v>
      </c>
      <c r="S1940" s="16" t="n">
        <v>0.10601966034728</v>
      </c>
      <c r="T1940" s="16" t="n">
        <v>0.0170896302277071</v>
      </c>
      <c r="U1940" s="16" t="n">
        <v>0.00924256695806422</v>
      </c>
      <c r="V1940" s="16" t="n">
        <v>0.028883068730991</v>
      </c>
      <c r="W1940" s="6" t="s">
        <v>695</v>
      </c>
      <c r="X1940" s="17" t="n">
        <v>88.1</v>
      </c>
      <c r="Y1940" s="16" t="n">
        <v>0.581018518518519</v>
      </c>
      <c r="Z1940" s="16" t="n">
        <f aca="false">(G1940-E1940)/SQRT(H1940^2/D1940+F1940^2/C1940)</f>
        <v>4.46059573387593</v>
      </c>
      <c r="AA1940" s="24" t="n">
        <f aca="false">ABS(K1940-Z1940)</f>
        <v>2.22044604925031E-014</v>
      </c>
    </row>
    <row r="1941" customFormat="false" ht="15" hidden="false" customHeight="false" outlineLevel="0" collapsed="false">
      <c r="A1941" s="17" t="n">
        <v>2336</v>
      </c>
      <c r="B1941" s="6" t="s">
        <v>620</v>
      </c>
      <c r="C1941" s="6" t="n">
        <v>144</v>
      </c>
      <c r="D1941" s="6" t="n">
        <v>717</v>
      </c>
      <c r="E1941" s="16" t="n">
        <v>0.142941747171183</v>
      </c>
      <c r="F1941" s="16" t="n">
        <v>0.0386788174417321</v>
      </c>
      <c r="G1941" s="16" t="n">
        <v>0.160171300567676</v>
      </c>
      <c r="H1941" s="16" t="n">
        <v>0.0569930998243315</v>
      </c>
      <c r="I1941" s="23" t="n">
        <f aca="false">G1941-E1941</f>
        <v>0.0172295533964928</v>
      </c>
      <c r="J1941" s="17" t="n">
        <f aca="false">100*(G1941-E1941)/E1941</f>
        <v>12.0535489018888</v>
      </c>
      <c r="K1941" s="16" t="n">
        <v>4.46063311766977</v>
      </c>
      <c r="L1941" s="17" t="n">
        <v>284.113021507319</v>
      </c>
      <c r="M1941" s="18" t="n">
        <v>1.17848853550894E-005</v>
      </c>
      <c r="N1941" s="18" t="n">
        <v>3.75347014121464E-005</v>
      </c>
      <c r="O1941" s="6" t="str">
        <f aca="false">IF(N1941&lt;0.05,"Yes","No")</f>
        <v>Yes</v>
      </c>
      <c r="P1941" s="16" t="n">
        <v>0.316594732259709</v>
      </c>
      <c r="Q1941" s="17" t="n">
        <v>12.0405074205122</v>
      </c>
      <c r="R1941" s="18" t="n">
        <v>0.000546487632182982</v>
      </c>
      <c r="S1941" s="16" t="n">
        <v>0.104256447915642</v>
      </c>
      <c r="T1941" s="16" t="n">
        <v>0.0172012047343896</v>
      </c>
      <c r="U1941" s="16" t="n">
        <v>0.00917787713857191</v>
      </c>
      <c r="V1941" s="16" t="n">
        <v>0.028883068730991</v>
      </c>
      <c r="W1941" s="6" t="s">
        <v>695</v>
      </c>
      <c r="X1941" s="17" t="n">
        <v>88.1</v>
      </c>
      <c r="Y1941" s="16" t="n">
        <v>0.580989462265613</v>
      </c>
      <c r="Z1941" s="16" t="n">
        <f aca="false">(G1941-E1941)/SQRT(H1941^2/D1941+F1941^2/C1941)</f>
        <v>4.46063311766978</v>
      </c>
      <c r="AA1941" s="24" t="n">
        <f aca="false">ABS(K1941-Z1941)</f>
        <v>0</v>
      </c>
    </row>
    <row r="1942" customFormat="false" ht="15" hidden="false" customHeight="false" outlineLevel="0" collapsed="false">
      <c r="A1942" s="17" t="n">
        <v>2337</v>
      </c>
      <c r="B1942" s="6" t="s">
        <v>620</v>
      </c>
      <c r="C1942" s="6" t="n">
        <v>144</v>
      </c>
      <c r="D1942" s="6" t="n">
        <v>717</v>
      </c>
      <c r="E1942" s="16" t="n">
        <v>0.143082527133326</v>
      </c>
      <c r="F1942" s="16" t="n">
        <v>0.0389496646338792</v>
      </c>
      <c r="G1942" s="16" t="n">
        <v>0.160420929464918</v>
      </c>
      <c r="H1942" s="16" t="n">
        <v>0.0574371839805117</v>
      </c>
      <c r="I1942" s="23" t="n">
        <f aca="false">G1942-E1942</f>
        <v>0.0173384023315923</v>
      </c>
      <c r="J1942" s="17" t="n">
        <f aca="false">100*(G1942-E1942)/E1942</f>
        <v>12.1177635585344</v>
      </c>
      <c r="K1942" s="16" t="n">
        <v>4.45653816279158</v>
      </c>
      <c r="L1942" s="17" t="n">
        <v>284.351052908049</v>
      </c>
      <c r="M1942" s="18" t="n">
        <v>1.19935967394202E-005</v>
      </c>
      <c r="N1942" s="18" t="n">
        <v>3.81218558994278E-005</v>
      </c>
      <c r="O1942" s="6" t="str">
        <f aca="false">IF(N1942&lt;0.05,"Yes","No")</f>
        <v>Yes</v>
      </c>
      <c r="P1942" s="16" t="n">
        <v>0.316152432509544</v>
      </c>
      <c r="Q1942" s="17" t="n">
        <v>12.0068884567814</v>
      </c>
      <c r="R1942" s="18" t="n">
        <v>0.000556294443432178</v>
      </c>
      <c r="S1942" s="16" t="n">
        <v>0.10268540751312</v>
      </c>
      <c r="T1942" s="16" t="n">
        <v>0.0173100616330171</v>
      </c>
      <c r="U1942" s="16" t="n">
        <v>0.0091603950116514</v>
      </c>
      <c r="V1942" s="16" t="n">
        <v>0.028883068730991</v>
      </c>
      <c r="W1942" s="6" t="s">
        <v>695</v>
      </c>
      <c r="X1942" s="17" t="n">
        <v>87.9</v>
      </c>
      <c r="Y1942" s="16" t="n">
        <v>0.580795753912909</v>
      </c>
      <c r="Z1942" s="16" t="n">
        <f aca="false">(G1942-E1942)/SQRT(H1942^2/D1942+F1942^2/C1942)</f>
        <v>4.45653816279156</v>
      </c>
      <c r="AA1942" s="24" t="n">
        <f aca="false">ABS(K1942-Z1942)</f>
        <v>2.04281036531029E-014</v>
      </c>
    </row>
    <row r="1943" customFormat="false" ht="15" hidden="false" customHeight="false" outlineLevel="0" collapsed="false">
      <c r="A1943" s="17" t="n">
        <v>2338</v>
      </c>
      <c r="B1943" s="6" t="s">
        <v>620</v>
      </c>
      <c r="C1943" s="6" t="n">
        <v>144</v>
      </c>
      <c r="D1943" s="6" t="n">
        <v>717</v>
      </c>
      <c r="E1943" s="16" t="n">
        <v>0.143273466680613</v>
      </c>
      <c r="F1943" s="16" t="n">
        <v>0.0392471065587404</v>
      </c>
      <c r="G1943" s="16" t="n">
        <v>0.160735342864628</v>
      </c>
      <c r="H1943" s="16" t="n">
        <v>0.0579199106187968</v>
      </c>
      <c r="I1943" s="23" t="n">
        <f aca="false">G1943-E1943</f>
        <v>0.017461876184015</v>
      </c>
      <c r="J1943" s="17" t="n">
        <f aca="false">100*(G1943-E1943)/E1943</f>
        <v>12.1877948433685</v>
      </c>
      <c r="K1943" s="16" t="n">
        <v>4.45322788388614</v>
      </c>
      <c r="L1943" s="17" t="n">
        <v>284.582817191458</v>
      </c>
      <c r="M1943" s="18" t="n">
        <v>1.21643354194489E-005</v>
      </c>
      <c r="N1943" s="18" t="n">
        <v>3.85479166157799E-005</v>
      </c>
      <c r="O1943" s="6" t="str">
        <f aca="false">IF(N1943&lt;0.05,"Yes","No")</f>
        <v>Yes</v>
      </c>
      <c r="P1943" s="16" t="n">
        <v>0.315770402267275</v>
      </c>
      <c r="Q1943" s="17" t="n">
        <v>11.9778883755978</v>
      </c>
      <c r="R1943" s="18" t="n">
        <v>0.000564896855192012</v>
      </c>
      <c r="S1943" s="16" t="n">
        <v>0.100600004394404</v>
      </c>
      <c r="T1943" s="16" t="n">
        <v>0.0174335290158568</v>
      </c>
      <c r="U1943" s="16" t="n">
        <v>0.00912112018777465</v>
      </c>
      <c r="V1943" s="16" t="n">
        <v>0.028883068730991</v>
      </c>
      <c r="W1943" s="6" t="s">
        <v>695</v>
      </c>
      <c r="X1943" s="17" t="n">
        <v>87.9</v>
      </c>
      <c r="Y1943" s="16" t="n">
        <v>0.580698899736557</v>
      </c>
      <c r="Z1943" s="16" t="n">
        <f aca="false">(G1943-E1943)/SQRT(H1943^2/D1943+F1943^2/C1943)</f>
        <v>4.45322788388615</v>
      </c>
      <c r="AA1943" s="24" t="n">
        <f aca="false">ABS(K1943-Z1943)</f>
        <v>0</v>
      </c>
    </row>
    <row r="1944" customFormat="false" ht="15" hidden="false" customHeight="false" outlineLevel="0" collapsed="false">
      <c r="A1944" s="17" t="n">
        <v>2339</v>
      </c>
      <c r="B1944" s="6" t="s">
        <v>620</v>
      </c>
      <c r="C1944" s="6" t="n">
        <v>144</v>
      </c>
      <c r="D1944" s="6" t="n">
        <v>717</v>
      </c>
      <c r="E1944" s="16" t="n">
        <v>0.14349414056374</v>
      </c>
      <c r="F1944" s="16" t="n">
        <v>0.0395654339516643</v>
      </c>
      <c r="G1944" s="16" t="n">
        <v>0.161079034770383</v>
      </c>
      <c r="H1944" s="16" t="n">
        <v>0.0584221683614932</v>
      </c>
      <c r="I1944" s="23" t="n">
        <f aca="false">G1944-E1944</f>
        <v>0.0175848942066433</v>
      </c>
      <c r="J1944" s="17" t="n">
        <f aca="false">100*(G1944-E1944)/E1944</f>
        <v>12.2547820681445</v>
      </c>
      <c r="K1944" s="16" t="n">
        <v>4.44776639149232</v>
      </c>
      <c r="L1944" s="17" t="n">
        <v>284.752241933559</v>
      </c>
      <c r="M1944" s="18" t="n">
        <v>1.24544028933432E-005</v>
      </c>
      <c r="N1944" s="18" t="n">
        <v>3.92581340874546E-005</v>
      </c>
      <c r="O1944" s="6" t="str">
        <f aca="false">IF(N1944&lt;0.05,"Yes","No")</f>
        <v>Yes</v>
      </c>
      <c r="P1944" s="16" t="n">
        <v>0.315275891527531</v>
      </c>
      <c r="Q1944" s="17" t="n">
        <v>11.940401920861</v>
      </c>
      <c r="R1944" s="18" t="n">
        <v>0.000576216396923858</v>
      </c>
      <c r="S1944" s="16" t="n">
        <v>0.0989925364963914</v>
      </c>
      <c r="T1944" s="16" t="n">
        <v>0.017556540703143</v>
      </c>
      <c r="U1944" s="16" t="n">
        <v>0.00910029524377392</v>
      </c>
      <c r="V1944" s="16" t="n">
        <v>0.028883068730991</v>
      </c>
      <c r="W1944" s="6" t="s">
        <v>695</v>
      </c>
      <c r="X1944" s="17" t="n">
        <v>87.8</v>
      </c>
      <c r="Y1944" s="16" t="n">
        <v>0.580708585154192</v>
      </c>
      <c r="Z1944" s="16" t="n">
        <f aca="false">(G1944-E1944)/SQRT(H1944^2/D1944+F1944^2/C1944)</f>
        <v>4.44776639149231</v>
      </c>
      <c r="AA1944" s="24" t="n">
        <f aca="false">ABS(K1944-Z1944)</f>
        <v>0</v>
      </c>
    </row>
    <row r="1945" customFormat="false" ht="15" hidden="false" customHeight="false" outlineLevel="0" collapsed="false">
      <c r="A1945" s="17" t="n">
        <v>2340</v>
      </c>
      <c r="B1945" s="6" t="s">
        <v>620</v>
      </c>
      <c r="C1945" s="6" t="n">
        <v>144</v>
      </c>
      <c r="D1945" s="6" t="n">
        <v>717</v>
      </c>
      <c r="E1945" s="16" t="n">
        <v>0.143731136237168</v>
      </c>
      <c r="F1945" s="16" t="n">
        <v>0.039896730765431</v>
      </c>
      <c r="G1945" s="16" t="n">
        <v>0.161429332795253</v>
      </c>
      <c r="H1945" s="16" t="n">
        <v>0.0589356808892039</v>
      </c>
      <c r="I1945" s="23" t="n">
        <f aca="false">G1945-E1945</f>
        <v>0.0176981965580852</v>
      </c>
      <c r="J1945" s="17" t="n">
        <f aca="false">100*(G1945-E1945)/E1945</f>
        <v>12.3134047509941</v>
      </c>
      <c r="K1945" s="16" t="n">
        <v>4.4386943505566</v>
      </c>
      <c r="L1945" s="17" t="n">
        <v>284.878129197277</v>
      </c>
      <c r="M1945" s="18" t="n">
        <v>1.29534261684518E-005</v>
      </c>
      <c r="N1945" s="18" t="n">
        <v>4.0680341375063E-005</v>
      </c>
      <c r="O1945" s="6" t="str">
        <f aca="false">IF(N1945&lt;0.05,"Yes","No")</f>
        <v>Yes</v>
      </c>
      <c r="P1945" s="16" t="n">
        <v>0.314553426056411</v>
      </c>
      <c r="Q1945" s="17" t="n">
        <v>11.8857409439907</v>
      </c>
      <c r="R1945" s="18" t="n">
        <v>0.000593134729365761</v>
      </c>
      <c r="S1945" s="16" t="n">
        <v>0.0974755835487528</v>
      </c>
      <c r="T1945" s="16" t="n">
        <v>0.0176698323872063</v>
      </c>
      <c r="U1945" s="16" t="n">
        <v>0.00912278362008601</v>
      </c>
      <c r="V1945" s="16" t="n">
        <v>0.028883068730991</v>
      </c>
      <c r="W1945" s="6" t="s">
        <v>695</v>
      </c>
      <c r="X1945" s="17" t="n">
        <v>87.7</v>
      </c>
      <c r="Y1945" s="16" t="n">
        <v>0.580292112195878</v>
      </c>
      <c r="Z1945" s="16" t="n">
        <f aca="false">(G1945-E1945)/SQRT(H1945^2/D1945+F1945^2/C1945)</f>
        <v>4.4386943505566</v>
      </c>
      <c r="AA1945" s="24" t="n">
        <f aca="false">ABS(K1945-Z1945)</f>
        <v>0</v>
      </c>
    </row>
    <row r="1946" customFormat="false" ht="15" hidden="false" customHeight="false" outlineLevel="0" collapsed="false">
      <c r="A1946" s="17" t="n">
        <v>2341</v>
      </c>
      <c r="B1946" s="6" t="s">
        <v>620</v>
      </c>
      <c r="C1946" s="6" t="n">
        <v>144</v>
      </c>
      <c r="D1946" s="6" t="n">
        <v>717</v>
      </c>
      <c r="E1946" s="16" t="n">
        <v>0.143938704911206</v>
      </c>
      <c r="F1946" s="16" t="n">
        <v>0.0402201624102331</v>
      </c>
      <c r="G1946" s="16" t="n">
        <v>0.161747908949686</v>
      </c>
      <c r="H1946" s="16" t="n">
        <v>0.0594408451044393</v>
      </c>
      <c r="I1946" s="23" t="n">
        <f aca="false">G1946-E1946</f>
        <v>0.0178092040384802</v>
      </c>
      <c r="J1946" s="17" t="n">
        <f aca="false">100*(G1946-E1946)/E1946</f>
        <v>12.3727694017162</v>
      </c>
      <c r="K1946" s="16" t="n">
        <v>4.42999478737984</v>
      </c>
      <c r="L1946" s="17" t="n">
        <v>285.01882666169</v>
      </c>
      <c r="M1946" s="18" t="n">
        <v>1.34496374100894E-005</v>
      </c>
      <c r="N1946" s="18" t="n">
        <v>4.19253534103826E-005</v>
      </c>
      <c r="O1946" s="6" t="str">
        <f aca="false">IF(N1946&lt;0.05,"Yes","No")</f>
        <v>Yes</v>
      </c>
      <c r="P1946" s="16" t="n">
        <v>0.313848474270565</v>
      </c>
      <c r="Q1946" s="17" t="n">
        <v>11.8325259122512</v>
      </c>
      <c r="R1946" s="18" t="n">
        <v>0.000610088455405769</v>
      </c>
      <c r="S1946" s="16" t="n">
        <v>0.0957866023964021</v>
      </c>
      <c r="T1946" s="16" t="n">
        <v>0.0177808334361244</v>
      </c>
      <c r="U1946" s="16" t="n">
        <v>0.00914398311374436</v>
      </c>
      <c r="V1946" s="16" t="n">
        <v>0.028883068730991</v>
      </c>
      <c r="W1946" s="6" t="s">
        <v>695</v>
      </c>
      <c r="X1946" s="17" t="n">
        <v>87.4</v>
      </c>
      <c r="Y1946" s="16" t="n">
        <v>0.57994343716101</v>
      </c>
      <c r="Z1946" s="16" t="n">
        <f aca="false">(G1946-E1946)/SQRT(H1946^2/D1946+F1946^2/C1946)</f>
        <v>4.42999478737983</v>
      </c>
      <c r="AA1946" s="24" t="n">
        <f aca="false">ABS(K1946-Z1946)</f>
        <v>0</v>
      </c>
    </row>
    <row r="1947" customFormat="false" ht="15" hidden="false" customHeight="false" outlineLevel="0" collapsed="false">
      <c r="A1947" s="17" t="n">
        <v>2342</v>
      </c>
      <c r="B1947" s="6" t="s">
        <v>620</v>
      </c>
      <c r="C1947" s="6" t="n">
        <v>144</v>
      </c>
      <c r="D1947" s="6" t="n">
        <v>717</v>
      </c>
      <c r="E1947" s="16" t="n">
        <v>0.144079390964988</v>
      </c>
      <c r="F1947" s="16" t="n">
        <v>0.0405009194821145</v>
      </c>
      <c r="G1947" s="16" t="n">
        <v>0.161988547001673</v>
      </c>
      <c r="H1947" s="16" t="n">
        <v>0.0598947190499493</v>
      </c>
      <c r="I1947" s="23" t="n">
        <f aca="false">G1947-E1947</f>
        <v>0.0179091560366849</v>
      </c>
      <c r="J1947" s="17" t="n">
        <f aca="false">100*(G1947-E1947)/E1947</f>
        <v>12.4300608967988</v>
      </c>
      <c r="K1947" s="16" t="n">
        <v>4.42309828109422</v>
      </c>
      <c r="L1947" s="17" t="n">
        <v>285.217632637599</v>
      </c>
      <c r="M1947" s="18" t="n">
        <v>1.38544911206284E-005</v>
      </c>
      <c r="N1947" s="18" t="n">
        <v>4.31233864362078E-005</v>
      </c>
      <c r="O1947" s="6" t="str">
        <f aca="false">IF(N1947&lt;0.05,"Yes","No")</f>
        <v>Yes</v>
      </c>
      <c r="P1947" s="16" t="n">
        <v>0.31323532171457</v>
      </c>
      <c r="Q1947" s="17" t="n">
        <v>11.7863376585753</v>
      </c>
      <c r="R1947" s="18" t="n">
        <v>0.000625200700316485</v>
      </c>
      <c r="S1947" s="16" t="n">
        <v>0.0942264867866074</v>
      </c>
      <c r="T1947" s="16" t="n">
        <v>0.0178808046998816</v>
      </c>
      <c r="U1947" s="16" t="n">
        <v>0.00915897527177646</v>
      </c>
      <c r="V1947" s="16" t="n">
        <v>0.028883068730991</v>
      </c>
      <c r="W1947" s="6" t="s">
        <v>695</v>
      </c>
      <c r="X1947" s="17" t="n">
        <v>86.9</v>
      </c>
      <c r="Y1947" s="16" t="n">
        <v>0.579807841314117</v>
      </c>
      <c r="Z1947" s="16" t="n">
        <f aca="false">(G1947-E1947)/SQRT(H1947^2/D1947+F1947^2/C1947)</f>
        <v>4.42309828109422</v>
      </c>
      <c r="AA1947" s="24" t="n">
        <f aca="false">ABS(K1947-Z1947)</f>
        <v>0</v>
      </c>
    </row>
    <row r="1948" customFormat="false" ht="15" hidden="false" customHeight="false" outlineLevel="0" collapsed="false">
      <c r="A1948" s="17" t="n">
        <v>2343</v>
      </c>
      <c r="B1948" s="6" t="s">
        <v>620</v>
      </c>
      <c r="C1948" s="6" t="n">
        <v>144</v>
      </c>
      <c r="D1948" s="6" t="n">
        <v>717</v>
      </c>
      <c r="E1948" s="16" t="n">
        <v>0.144122700362156</v>
      </c>
      <c r="F1948" s="16" t="n">
        <v>0.0407261181665169</v>
      </c>
      <c r="G1948" s="16" t="n">
        <v>0.162111948328703</v>
      </c>
      <c r="H1948" s="16" t="n">
        <v>0.0602739660734497</v>
      </c>
      <c r="I1948" s="23" t="n">
        <f aca="false">G1948-E1948</f>
        <v>0.0179892479665474</v>
      </c>
      <c r="J1948" s="17" t="n">
        <f aca="false">100*(G1948-E1948)/E1948</f>
        <v>12.4818976617448</v>
      </c>
      <c r="K1948" s="16" t="n">
        <v>4.41727697566145</v>
      </c>
      <c r="L1948" s="17" t="n">
        <v>285.452407979452</v>
      </c>
      <c r="M1948" s="18" t="n">
        <v>1.42042010354349E-005</v>
      </c>
      <c r="N1948" s="18" t="n">
        <v>4.39514379608966E-005</v>
      </c>
      <c r="O1948" s="6" t="str">
        <f aca="false">IF(N1948&lt;0.05,"Yes","No")</f>
        <v>Yes</v>
      </c>
      <c r="P1948" s="16" t="n">
        <v>0.312676494420033</v>
      </c>
      <c r="Q1948" s="17" t="n">
        <v>11.7443203547463</v>
      </c>
      <c r="R1948" s="18" t="n">
        <v>0.000639277188149548</v>
      </c>
      <c r="S1948" s="16" t="n">
        <v>0.0931960582164106</v>
      </c>
      <c r="T1948" s="16" t="n">
        <v>0.0179608977716907</v>
      </c>
      <c r="U1948" s="16" t="n">
        <v>0.00918518424441375</v>
      </c>
      <c r="V1948" s="16" t="n">
        <v>0.028883068730991</v>
      </c>
      <c r="W1948" s="6" t="s">
        <v>695</v>
      </c>
      <c r="X1948" s="17" t="n">
        <v>86.6</v>
      </c>
      <c r="Y1948" s="16" t="n">
        <v>0.57968193088486</v>
      </c>
      <c r="Z1948" s="16" t="n">
        <f aca="false">(G1948-E1948)/SQRT(H1948^2/D1948+F1948^2/C1948)</f>
        <v>4.41727697566147</v>
      </c>
      <c r="AA1948" s="24" t="n">
        <f aca="false">ABS(K1948-Z1948)</f>
        <v>2.04281036531029E-014</v>
      </c>
    </row>
    <row r="1949" customFormat="false" ht="15" hidden="false" customHeight="false" outlineLevel="0" collapsed="false">
      <c r="A1949" s="17" t="n">
        <v>2344</v>
      </c>
      <c r="B1949" s="6" t="s">
        <v>620</v>
      </c>
      <c r="C1949" s="6" t="n">
        <v>144</v>
      </c>
      <c r="D1949" s="6" t="n">
        <v>717</v>
      </c>
      <c r="E1949" s="16" t="n">
        <v>0.1440241153145</v>
      </c>
      <c r="F1949" s="16" t="n">
        <v>0.0408750866873562</v>
      </c>
      <c r="G1949" s="16" t="n">
        <v>0.162076129158504</v>
      </c>
      <c r="H1949" s="16" t="n">
        <v>0.0605631833010863</v>
      </c>
      <c r="I1949" s="23" t="n">
        <f aca="false">G1949-E1949</f>
        <v>0.018052013844004</v>
      </c>
      <c r="J1949" s="17" t="n">
        <f aca="false">100*(G1949-E1949)/E1949</f>
        <v>12.5340216842051</v>
      </c>
      <c r="K1949" s="16" t="n">
        <v>4.41500092488973</v>
      </c>
      <c r="L1949" s="17" t="n">
        <v>285.800762703126</v>
      </c>
      <c r="M1949" s="18" t="n">
        <v>1.4338906770887E-005</v>
      </c>
      <c r="N1949" s="18" t="n">
        <v>4.42379487894768E-005</v>
      </c>
      <c r="O1949" s="6" t="str">
        <f aca="false">IF(N1949&lt;0.05,"Yes","No")</f>
        <v>Yes</v>
      </c>
      <c r="P1949" s="16" t="n">
        <v>0.312298669325998</v>
      </c>
      <c r="Q1949" s="17" t="n">
        <v>11.7159548197664</v>
      </c>
      <c r="R1949" s="18" t="n">
        <v>0.000648961079719166</v>
      </c>
      <c r="S1949" s="16" t="n">
        <v>0.092154852351584</v>
      </c>
      <c r="T1949" s="16" t="n">
        <v>0.0180236422942209</v>
      </c>
      <c r="U1949" s="16" t="n">
        <v>0.0092008186958735</v>
      </c>
      <c r="V1949" s="16" t="n">
        <v>0.028883068730991</v>
      </c>
      <c r="W1949" s="6" t="s">
        <v>695</v>
      </c>
      <c r="X1949" s="17" t="n">
        <v>86.4</v>
      </c>
      <c r="Y1949" s="16" t="n">
        <v>0.579710987137765</v>
      </c>
      <c r="Z1949" s="16" t="n">
        <f aca="false">(G1949-E1949)/SQRT(H1949^2/D1949+F1949^2/C1949)</f>
        <v>4.41500092488973</v>
      </c>
      <c r="AA1949" s="24" t="n">
        <f aca="false">ABS(K1949-Z1949)</f>
        <v>0</v>
      </c>
    </row>
    <row r="1950" customFormat="false" ht="15" hidden="false" customHeight="false" outlineLevel="0" collapsed="false">
      <c r="A1950" s="17" t="n">
        <v>2345</v>
      </c>
      <c r="B1950" s="6" t="s">
        <v>620</v>
      </c>
      <c r="C1950" s="6" t="n">
        <v>144</v>
      </c>
      <c r="D1950" s="6" t="n">
        <v>717</v>
      </c>
      <c r="E1950" s="16" t="n">
        <v>0.143778491972221</v>
      </c>
      <c r="F1950" s="16" t="n">
        <v>0.0409292381665508</v>
      </c>
      <c r="G1950" s="16" t="n">
        <v>0.161866351151566</v>
      </c>
      <c r="H1950" s="16" t="n">
        <v>0.060743530872665</v>
      </c>
      <c r="I1950" s="23" t="n">
        <f aca="false">G1950-E1950</f>
        <v>0.0180878591793448</v>
      </c>
      <c r="J1950" s="17" t="n">
        <f aca="false">100*(G1950-E1950)/E1950</f>
        <v>12.5803650679821</v>
      </c>
      <c r="K1950" s="16" t="n">
        <v>4.41568294831174</v>
      </c>
      <c r="L1950" s="17" t="n">
        <v>286.308180782051</v>
      </c>
      <c r="M1950" s="18" t="n">
        <v>1.42881504316168E-005</v>
      </c>
      <c r="N1950" s="18" t="n">
        <v>4.41461824365102E-005</v>
      </c>
      <c r="O1950" s="6" t="str">
        <f aca="false">IF(N1950&lt;0.05,"Yes","No")</f>
        <v>Yes</v>
      </c>
      <c r="P1950" s="16" t="n">
        <v>0.312032587283458</v>
      </c>
      <c r="Q1950" s="17" t="n">
        <v>11.6959990693111</v>
      </c>
      <c r="R1950" s="18" t="n">
        <v>0.000655862753290995</v>
      </c>
      <c r="S1950" s="16" t="n">
        <v>0.0910143599955938</v>
      </c>
      <c r="T1950" s="16" t="n">
        <v>0.0180594828762798</v>
      </c>
      <c r="U1950" s="16" t="n">
        <v>0.00922256890803948</v>
      </c>
      <c r="V1950" s="16" t="n">
        <v>0.028883068730991</v>
      </c>
      <c r="W1950" s="6" t="s">
        <v>695</v>
      </c>
      <c r="X1950" s="17" t="n">
        <v>86.4</v>
      </c>
      <c r="Y1950" s="16" t="n">
        <v>0.579759414225942</v>
      </c>
      <c r="Z1950" s="16" t="n">
        <f aca="false">(G1950-E1950)/SQRT(H1950^2/D1950+F1950^2/C1950)</f>
        <v>4.41568294831173</v>
      </c>
      <c r="AA1950" s="24" t="n">
        <f aca="false">ABS(K1950-Z1950)</f>
        <v>1.86517468137026E-014</v>
      </c>
    </row>
    <row r="1951" customFormat="false" ht="15" hidden="false" customHeight="false" outlineLevel="0" collapsed="false">
      <c r="A1951" s="17" t="n">
        <v>2346</v>
      </c>
      <c r="B1951" s="6" t="s">
        <v>620</v>
      </c>
      <c r="C1951" s="6" t="n">
        <v>144</v>
      </c>
      <c r="D1951" s="6" t="n">
        <v>717</v>
      </c>
      <c r="E1951" s="16" t="n">
        <v>0.143336117422829</v>
      </c>
      <c r="F1951" s="16" t="n">
        <v>0.0408696551372811</v>
      </c>
      <c r="G1951" s="16" t="n">
        <v>0.16142692703707</v>
      </c>
      <c r="H1951" s="16" t="n">
        <v>0.0607859165815434</v>
      </c>
      <c r="I1951" s="23" t="n">
        <f aca="false">G1951-E1951</f>
        <v>0.0180908096142405</v>
      </c>
      <c r="J1951" s="17" t="n">
        <f aca="false">100*(G1951-E1951)/E1951</f>
        <v>12.6212499260561</v>
      </c>
      <c r="K1951" s="16" t="n">
        <v>4.41991612920485</v>
      </c>
      <c r="L1951" s="17" t="n">
        <v>286.973582468367</v>
      </c>
      <c r="M1951" s="18" t="n">
        <v>1.40177547062881E-005</v>
      </c>
      <c r="N1951" s="18" t="n">
        <v>4.35026626852456E-005</v>
      </c>
      <c r="O1951" s="6" t="str">
        <f aca="false">IF(N1951&lt;0.05,"Yes","No")</f>
        <v>Yes</v>
      </c>
      <c r="P1951" s="16" t="n">
        <v>0.311921622930435</v>
      </c>
      <c r="Q1951" s="17" t="n">
        <v>11.6876819367088</v>
      </c>
      <c r="R1951" s="18" t="n">
        <v>0.000658761115092291</v>
      </c>
      <c r="S1951" s="16" t="n">
        <v>0.0901285732765087</v>
      </c>
      <c r="T1951" s="16" t="n">
        <v>0.0180624143031312</v>
      </c>
      <c r="U1951" s="16" t="n">
        <v>0.00925479183847527</v>
      </c>
      <c r="V1951" s="16" t="n">
        <v>0.028883068730991</v>
      </c>
      <c r="W1951" s="6" t="s">
        <v>695</v>
      </c>
      <c r="X1951" s="17" t="n">
        <v>86.5</v>
      </c>
      <c r="Y1951" s="16" t="n">
        <v>0.579759414225942</v>
      </c>
      <c r="Z1951" s="16" t="n">
        <f aca="false">(G1951-E1951)/SQRT(H1951^2/D1951+F1951^2/C1951)</f>
        <v>4.41991612920486</v>
      </c>
      <c r="AA1951" s="24" t="n">
        <f aca="false">ABS(K1951-Z1951)</f>
        <v>0</v>
      </c>
    </row>
    <row r="1952" customFormat="false" ht="15" hidden="false" customHeight="false" outlineLevel="0" collapsed="false">
      <c r="A1952" s="17" t="n">
        <v>2347</v>
      </c>
      <c r="B1952" s="6" t="s">
        <v>620</v>
      </c>
      <c r="C1952" s="6" t="n">
        <v>144</v>
      </c>
      <c r="D1952" s="6" t="n">
        <v>717</v>
      </c>
      <c r="E1952" s="16" t="n">
        <v>0.142706908440838</v>
      </c>
      <c r="F1952" s="16" t="n">
        <v>0.0407014238676206</v>
      </c>
      <c r="G1952" s="16" t="n">
        <v>0.160777451426331</v>
      </c>
      <c r="H1952" s="16" t="n">
        <v>0.0607046495132663</v>
      </c>
      <c r="I1952" s="23" t="n">
        <f aca="false">G1952-E1952</f>
        <v>0.0180705429854929</v>
      </c>
      <c r="J1952" s="17" t="n">
        <f aca="false">100*(G1952-E1952)/E1952</f>
        <v>12.6626966997778</v>
      </c>
      <c r="K1952" s="16" t="n">
        <v>4.42940674700101</v>
      </c>
      <c r="L1952" s="17" t="n">
        <v>287.838883572039</v>
      </c>
      <c r="M1952" s="18" t="n">
        <v>1.34390609987675E-005</v>
      </c>
      <c r="N1952" s="18" t="n">
        <v>4.19253534103826E-005</v>
      </c>
      <c r="O1952" s="6" t="str">
        <f aca="false">IF(N1952&lt;0.05,"Yes","No")</f>
        <v>Yes</v>
      </c>
      <c r="P1952" s="16" t="n">
        <v>0.31206112352678</v>
      </c>
      <c r="Q1952" s="17" t="n">
        <v>11.6981384300739</v>
      </c>
      <c r="R1952" s="18" t="n">
        <v>0.000655119316205647</v>
      </c>
      <c r="S1952" s="16" t="n">
        <v>0.0889085083257755</v>
      </c>
      <c r="T1952" s="16" t="n">
        <v>0.0180421054659475</v>
      </c>
      <c r="U1952" s="16" t="n">
        <v>0.00927942474698665</v>
      </c>
      <c r="V1952" s="16" t="n">
        <v>0.028883068730991</v>
      </c>
      <c r="W1952" s="6" t="s">
        <v>695</v>
      </c>
      <c r="X1952" s="17" t="n">
        <v>86.9</v>
      </c>
      <c r="Y1952" s="16" t="n">
        <v>0.579575391290872</v>
      </c>
      <c r="Z1952" s="16" t="n">
        <f aca="false">(G1952-E1952)/SQRT(H1952^2/D1952+F1952^2/C1952)</f>
        <v>4.42940674700102</v>
      </c>
      <c r="AA1952" s="24" t="n">
        <f aca="false">ABS(K1952-Z1952)</f>
        <v>0</v>
      </c>
    </row>
    <row r="1953" customFormat="false" ht="15" hidden="false" customHeight="false" outlineLevel="0" collapsed="false">
      <c r="A1953" s="17" t="n">
        <v>2348</v>
      </c>
      <c r="B1953" s="6" t="s">
        <v>620</v>
      </c>
      <c r="C1953" s="6" t="n">
        <v>144</v>
      </c>
      <c r="D1953" s="6" t="n">
        <v>717</v>
      </c>
      <c r="E1953" s="16" t="n">
        <v>0.141869777089192</v>
      </c>
      <c r="F1953" s="16" t="n">
        <v>0.040402447288959</v>
      </c>
      <c r="G1953" s="16" t="n">
        <v>0.159895120918585</v>
      </c>
      <c r="H1953" s="16" t="n">
        <v>0.0604743786922111</v>
      </c>
      <c r="I1953" s="23" t="n">
        <f aca="false">G1953-E1953</f>
        <v>0.0180253438293927</v>
      </c>
      <c r="J1953" s="17" t="n">
        <f aca="false">100*(G1953-E1953)/E1953</f>
        <v>12.7055558972651</v>
      </c>
      <c r="K1953" s="16" t="n">
        <v>4.4461038171913</v>
      </c>
      <c r="L1953" s="17" t="n">
        <v>288.955477571185</v>
      </c>
      <c r="M1953" s="18" t="n">
        <v>1.24818817565063E-005</v>
      </c>
      <c r="N1953" s="18" t="n">
        <v>3.92581340874546E-005</v>
      </c>
      <c r="O1953" s="6" t="str">
        <f aca="false">IF(N1953&lt;0.05,"Yes","No")</f>
        <v>Yes</v>
      </c>
      <c r="P1953" s="16" t="n">
        <v>0.312557525270997</v>
      </c>
      <c r="Q1953" s="17" t="n">
        <v>11.7353849469781</v>
      </c>
      <c r="R1953" s="18" t="n">
        <v>0.000642311820793454</v>
      </c>
      <c r="S1953" s="16" t="n">
        <v>0.0870376584341818</v>
      </c>
      <c r="T1953" s="16" t="n">
        <v>0.0179968485756189</v>
      </c>
      <c r="U1953" s="16" t="n">
        <v>0.00927494038513755</v>
      </c>
      <c r="V1953" s="16" t="n">
        <v>0.028883068730991</v>
      </c>
      <c r="W1953" s="6" t="s">
        <v>695</v>
      </c>
      <c r="X1953" s="17" t="n">
        <v>87.1</v>
      </c>
      <c r="Y1953" s="16" t="n">
        <v>0.579710987137765</v>
      </c>
      <c r="Z1953" s="16" t="n">
        <f aca="false">(G1953-E1953)/SQRT(H1953^2/D1953+F1953^2/C1953)</f>
        <v>4.4461038171913</v>
      </c>
      <c r="AA1953" s="24" t="n">
        <f aca="false">ABS(K1953-Z1953)</f>
        <v>0</v>
      </c>
    </row>
    <row r="1954" customFormat="false" ht="15" hidden="false" customHeight="false" outlineLevel="0" collapsed="false">
      <c r="A1954" s="17" t="n">
        <v>2349</v>
      </c>
      <c r="B1954" s="6" t="s">
        <v>620</v>
      </c>
      <c r="C1954" s="6" t="n">
        <v>144</v>
      </c>
      <c r="D1954" s="6" t="n">
        <v>717</v>
      </c>
      <c r="E1954" s="16" t="n">
        <v>0.140820353084968</v>
      </c>
      <c r="F1954" s="16" t="n">
        <v>0.0399823110646844</v>
      </c>
      <c r="G1954" s="16" t="n">
        <v>0.158789982595786</v>
      </c>
      <c r="H1954" s="16" t="n">
        <v>0.0601084946278566</v>
      </c>
      <c r="I1954" s="23" t="n">
        <f aca="false">G1954-E1954</f>
        <v>0.017969629510818</v>
      </c>
      <c r="J1954" s="17" t="n">
        <f aca="false">100*(G1954-E1954)/E1954</f>
        <v>12.7606763632921</v>
      </c>
      <c r="K1954" s="16" t="n">
        <v>4.47282833519583</v>
      </c>
      <c r="L1954" s="17" t="n">
        <v>290.337579843691</v>
      </c>
      <c r="M1954" s="18" t="n">
        <v>1.10894834334274E-005</v>
      </c>
      <c r="N1954" s="18" t="n">
        <v>3.55167754476082E-005</v>
      </c>
      <c r="O1954" s="6" t="str">
        <f aca="false">IF(N1954&lt;0.05,"Yes","No")</f>
        <v>Yes</v>
      </c>
      <c r="P1954" s="16" t="n">
        <v>0.313600191925017</v>
      </c>
      <c r="Q1954" s="17" t="n">
        <v>11.8138121347871</v>
      </c>
      <c r="R1954" s="18" t="n">
        <v>0.000616166321006333</v>
      </c>
      <c r="S1954" s="16" t="n">
        <v>0.0850036330719042</v>
      </c>
      <c r="T1954" s="16" t="n">
        <v>0.0179410915517239</v>
      </c>
      <c r="U1954" s="16" t="n">
        <v>0.00919207105497699</v>
      </c>
      <c r="V1954" s="16" t="n">
        <v>0.028883068730991</v>
      </c>
      <c r="W1954" s="6" t="s">
        <v>695</v>
      </c>
      <c r="X1954" s="17" t="n">
        <v>88</v>
      </c>
      <c r="Y1954" s="16" t="n">
        <v>0.580020920502092</v>
      </c>
      <c r="Z1954" s="16" t="n">
        <f aca="false">(G1954-E1954)/SQRT(H1954^2/D1954+F1954^2/C1954)</f>
        <v>4.47282833519582</v>
      </c>
      <c r="AA1954" s="24" t="n">
        <f aca="false">ABS(K1954-Z1954)</f>
        <v>0</v>
      </c>
    </row>
    <row r="1955" customFormat="false" ht="22.35" hidden="false" customHeight="false" outlineLevel="0" collapsed="false">
      <c r="A1955" s="17" t="n">
        <v>2350</v>
      </c>
      <c r="B1955" s="7" t="s">
        <v>621</v>
      </c>
      <c r="C1955" s="6" t="n">
        <v>144</v>
      </c>
      <c r="D1955" s="6" t="n">
        <v>717</v>
      </c>
      <c r="E1955" s="16" t="n">
        <v>0.139598741221966</v>
      </c>
      <c r="F1955" s="16" t="n">
        <v>0.0394640283088845</v>
      </c>
      <c r="G1955" s="16" t="n">
        <v>0.157495695915764</v>
      </c>
      <c r="H1955" s="16" t="n">
        <v>0.0596266559674445</v>
      </c>
      <c r="I1955" s="23" t="n">
        <f aca="false">G1955-E1955</f>
        <v>0.0178969546937982</v>
      </c>
      <c r="J1955" s="17" t="n">
        <f aca="false">100*(G1955-E1955)/E1955</f>
        <v>12.8202837197089</v>
      </c>
      <c r="K1955" s="16" t="n">
        <v>4.50618037020871</v>
      </c>
      <c r="L1955" s="17" t="n">
        <v>291.929046362208</v>
      </c>
      <c r="M1955" s="18" t="n">
        <v>9.56098847596596E-006</v>
      </c>
      <c r="N1955" s="18" t="n">
        <v>3.090405659693E-005</v>
      </c>
      <c r="O1955" s="6" t="str">
        <f aca="false">IF(N1955&lt;0.05,"Yes","No")</f>
        <v>Yes</v>
      </c>
      <c r="P1955" s="16" t="n">
        <v>0.31498306152344</v>
      </c>
      <c r="Q1955" s="17" t="n">
        <v>11.9182315979836</v>
      </c>
      <c r="R1955" s="18" t="n">
        <v>0.000583018758772284</v>
      </c>
      <c r="S1955" s="16" t="n">
        <v>0.0830244286164482</v>
      </c>
      <c r="T1955" s="16" t="n">
        <v>0.0178683909225718</v>
      </c>
      <c r="U1955" s="16" t="n">
        <v>0.00907431412088978</v>
      </c>
      <c r="V1955" s="16" t="n">
        <v>0.028883068730991</v>
      </c>
      <c r="W1955" s="6" t="s">
        <v>695</v>
      </c>
      <c r="X1955" s="17" t="n">
        <v>88.5</v>
      </c>
      <c r="Y1955" s="16" t="n">
        <v>0.580524562219123</v>
      </c>
      <c r="Z1955" s="16" t="n">
        <f aca="false">(G1955-E1955)/SQRT(H1955^2/D1955+F1955^2/C1955)</f>
        <v>4.50618037020872</v>
      </c>
      <c r="AA1955" s="24" t="n">
        <f aca="false">ABS(K1955-Z1955)</f>
        <v>0</v>
      </c>
    </row>
    <row r="1956" customFormat="false" ht="22.35" hidden="false" customHeight="false" outlineLevel="0" collapsed="false">
      <c r="A1956" s="17" t="n">
        <v>2351</v>
      </c>
      <c r="B1956" s="7" t="s">
        <v>621</v>
      </c>
      <c r="C1956" s="6" t="n">
        <v>144</v>
      </c>
      <c r="D1956" s="6" t="n">
        <v>717</v>
      </c>
      <c r="E1956" s="16" t="n">
        <v>0.138255069161662</v>
      </c>
      <c r="F1956" s="16" t="n">
        <v>0.0388773159115102</v>
      </c>
      <c r="G1956" s="16" t="n">
        <v>0.156070549233272</v>
      </c>
      <c r="H1956" s="16" t="n">
        <v>0.0590655787732926</v>
      </c>
      <c r="I1956" s="23" t="n">
        <f aca="false">G1956-E1956</f>
        <v>0.0178154800716105</v>
      </c>
      <c r="J1956" s="17" t="n">
        <f aca="false">100*(G1956-E1956)/E1956</f>
        <v>12.8859507138786</v>
      </c>
      <c r="K1956" s="16" t="n">
        <v>4.54543086721304</v>
      </c>
      <c r="L1956" s="17" t="n">
        <v>293.707279224387</v>
      </c>
      <c r="M1956" s="18" t="n">
        <v>8.02102347024486E-006</v>
      </c>
      <c r="N1956" s="18" t="n">
        <v>2.61273958309836E-005</v>
      </c>
      <c r="O1956" s="6" t="str">
        <f aca="false">IF(N1956&lt;0.05,"Yes","No")</f>
        <v>Yes</v>
      </c>
      <c r="P1956" s="16" t="n">
        <v>0.316667586784827</v>
      </c>
      <c r="Q1956" s="17" t="n">
        <v>12.0460495618799</v>
      </c>
      <c r="R1956" s="18" t="n">
        <v>0.000544887838517281</v>
      </c>
      <c r="S1956" s="16" t="n">
        <v>0.0810579782358362</v>
      </c>
      <c r="T1956" s="16" t="n">
        <v>0.0177868723882025</v>
      </c>
      <c r="U1956" s="16" t="n">
        <v>0.00891755011751765</v>
      </c>
      <c r="V1956" s="16" t="n">
        <v>0.0288597162248799</v>
      </c>
      <c r="W1956" s="6" t="s">
        <v>695</v>
      </c>
      <c r="X1956" s="17" t="n">
        <v>88.9</v>
      </c>
      <c r="Y1956" s="16" t="n">
        <v>0.581173485200682</v>
      </c>
      <c r="Z1956" s="16" t="n">
        <f aca="false">(G1956-E1956)/SQRT(H1956^2/D1956+F1956^2/C1956)</f>
        <v>4.54543086721305</v>
      </c>
      <c r="AA1956" s="24" t="n">
        <f aca="false">ABS(K1956-Z1956)</f>
        <v>0</v>
      </c>
    </row>
    <row r="1957" customFormat="false" ht="22.35" hidden="false" customHeight="false" outlineLevel="0" collapsed="false">
      <c r="A1957" s="17" t="n">
        <v>2352</v>
      </c>
      <c r="B1957" s="7" t="s">
        <v>621</v>
      </c>
      <c r="C1957" s="6" t="n">
        <v>144</v>
      </c>
      <c r="D1957" s="6" t="n">
        <v>717</v>
      </c>
      <c r="E1957" s="16" t="n">
        <v>0.136796845588833</v>
      </c>
      <c r="F1957" s="16" t="n">
        <v>0.0382328956535642</v>
      </c>
      <c r="G1957" s="16" t="n">
        <v>0.154532576185058</v>
      </c>
      <c r="H1957" s="16" t="n">
        <v>0.058440305772081</v>
      </c>
      <c r="I1957" s="23" t="n">
        <f aca="false">G1957-E1957</f>
        <v>0.0177357305962244</v>
      </c>
      <c r="J1957" s="17" t="n">
        <f aca="false">100*(G1957-E1957)/E1957</f>
        <v>12.9650143026925</v>
      </c>
      <c r="K1957" s="16" t="n">
        <v>4.59247651273162</v>
      </c>
      <c r="L1957" s="17" t="n">
        <v>295.685824237905</v>
      </c>
      <c r="M1957" s="18" t="n">
        <v>6.48857147823575E-006</v>
      </c>
      <c r="N1957" s="18" t="n">
        <v>2.13340980841523E-005</v>
      </c>
      <c r="O1957" s="6" t="str">
        <f aca="false">IF(N1957&lt;0.05,"Yes","No")</f>
        <v>Yes</v>
      </c>
      <c r="P1957" s="16" t="n">
        <v>0.31877627185518</v>
      </c>
      <c r="Q1957" s="17" t="n">
        <v>12.2070126630404</v>
      </c>
      <c r="R1957" s="18" t="n">
        <v>0.000500434482146893</v>
      </c>
      <c r="S1957" s="16" t="n">
        <v>0.0792341117164232</v>
      </c>
      <c r="T1957" s="16" t="n">
        <v>0.0177071150062811</v>
      </c>
      <c r="U1957" s="16" t="n">
        <v>0.00869854809104577</v>
      </c>
      <c r="V1957" s="16" t="n">
        <v>0.0285111537274371</v>
      </c>
      <c r="W1957" s="6" t="s">
        <v>695</v>
      </c>
      <c r="X1957" s="17" t="n">
        <v>89.4</v>
      </c>
      <c r="Y1957" s="16" t="n">
        <v>0.58180303734697</v>
      </c>
      <c r="Z1957" s="16" t="n">
        <f aca="false">(G1957-E1957)/SQRT(H1957^2/D1957+F1957^2/C1957)</f>
        <v>4.59247651273162</v>
      </c>
      <c r="AA1957" s="24" t="n">
        <f aca="false">ABS(K1957-Z1957)</f>
        <v>0</v>
      </c>
    </row>
    <row r="1958" customFormat="false" ht="22.35" hidden="false" customHeight="false" outlineLevel="0" collapsed="false">
      <c r="A1958" s="17" t="n">
        <v>2353</v>
      </c>
      <c r="B1958" s="7" t="s">
        <v>621</v>
      </c>
      <c r="C1958" s="6" t="n">
        <v>144</v>
      </c>
      <c r="D1958" s="6" t="n">
        <v>717</v>
      </c>
      <c r="E1958" s="16" t="n">
        <v>0.135321026021201</v>
      </c>
      <c r="F1958" s="16" t="n">
        <v>0.0375726410033905</v>
      </c>
      <c r="G1958" s="16" t="n">
        <v>0.152976195485106</v>
      </c>
      <c r="H1958" s="16" t="n">
        <v>0.0578047660002339</v>
      </c>
      <c r="I1958" s="23" t="n">
        <f aca="false">G1958-E1958</f>
        <v>0.0176551694639057</v>
      </c>
      <c r="J1958" s="17" t="n">
        <f aca="false">100*(G1958-E1958)/E1958</f>
        <v>13.0468782147275</v>
      </c>
      <c r="K1958" s="16" t="n">
        <v>4.64228370532583</v>
      </c>
      <c r="L1958" s="17" t="n">
        <v>297.827053479756</v>
      </c>
      <c r="M1958" s="18" t="n">
        <v>5.17318302824597E-006</v>
      </c>
      <c r="N1958" s="18" t="n">
        <v>1.71703910621561E-005</v>
      </c>
      <c r="O1958" s="6" t="str">
        <f aca="false">IF(N1958&lt;0.05,"Yes","No")</f>
        <v>Yes</v>
      </c>
      <c r="P1958" s="16" t="n">
        <v>0.320980105839414</v>
      </c>
      <c r="Q1958" s="17" t="n">
        <v>12.3763804920168</v>
      </c>
      <c r="R1958" s="18" t="n">
        <v>0.000457611006840694</v>
      </c>
      <c r="S1958" s="16" t="n">
        <v>0.0769673921658235</v>
      </c>
      <c r="T1958" s="16" t="n">
        <v>0.0176265372388238</v>
      </c>
      <c r="U1958" s="16" t="n">
        <v>0.00848375460757384</v>
      </c>
      <c r="V1958" s="16" t="n">
        <v>0.0280839318368978</v>
      </c>
      <c r="W1958" s="6" t="s">
        <v>695</v>
      </c>
      <c r="X1958" s="17" t="n">
        <v>90.7</v>
      </c>
      <c r="Y1958" s="16" t="n">
        <v>0.58273283743995</v>
      </c>
      <c r="Z1958" s="16" t="n">
        <f aca="false">(G1958-E1958)/SQRT(H1958^2/D1958+F1958^2/C1958)</f>
        <v>4.64228370532584</v>
      </c>
      <c r="AA1958" s="24" t="n">
        <f aca="false">ABS(K1958-Z1958)</f>
        <v>0</v>
      </c>
    </row>
    <row r="1959" customFormat="false" ht="22.35" hidden="false" customHeight="false" outlineLevel="0" collapsed="false">
      <c r="A1959" s="17" t="n">
        <v>2354</v>
      </c>
      <c r="B1959" s="7" t="s">
        <v>621</v>
      </c>
      <c r="C1959" s="6" t="n">
        <v>144</v>
      </c>
      <c r="D1959" s="6" t="n">
        <v>717</v>
      </c>
      <c r="E1959" s="16" t="n">
        <v>0.133833689097729</v>
      </c>
      <c r="F1959" s="16" t="n">
        <v>0.0369025318423446</v>
      </c>
      <c r="G1959" s="16" t="n">
        <v>0.151411559313245</v>
      </c>
      <c r="H1959" s="16" t="n">
        <v>0.0571658379795527</v>
      </c>
      <c r="I1959" s="23" t="n">
        <f aca="false">G1959-E1959</f>
        <v>0.0175778702155157</v>
      </c>
      <c r="J1959" s="17" t="n">
        <f aca="false">100*(G1959-E1959)/E1959</f>
        <v>13.1341146866839</v>
      </c>
      <c r="K1959" s="16" t="n">
        <v>4.69541742302399</v>
      </c>
      <c r="L1959" s="17" t="n">
        <v>300.130867682161</v>
      </c>
      <c r="M1959" s="18" t="n">
        <v>4.0530919568296E-006</v>
      </c>
      <c r="N1959" s="18" t="n">
        <v>1.35597869447436E-005</v>
      </c>
      <c r="O1959" s="6" t="str">
        <f aca="false">IF(N1959&lt;0.05,"Yes","No")</f>
        <v>Yes</v>
      </c>
      <c r="P1959" s="16" t="n">
        <v>0.323318554433284</v>
      </c>
      <c r="Q1959" s="17" t="n">
        <v>12.5573696152943</v>
      </c>
      <c r="R1959" s="18" t="n">
        <v>0.000415932837157118</v>
      </c>
      <c r="S1959" s="16" t="n">
        <v>0.0742878410188058</v>
      </c>
      <c r="T1959" s="16" t="n">
        <v>0.0175491832622604</v>
      </c>
      <c r="U1959" s="16" t="n">
        <v>0.00825433409095038</v>
      </c>
      <c r="V1959" s="16" t="n">
        <v>0.0276152164412209</v>
      </c>
      <c r="W1959" s="6" t="s">
        <v>695</v>
      </c>
      <c r="X1959" s="17" t="n">
        <v>91.4</v>
      </c>
      <c r="Y1959" s="16" t="n">
        <v>0.58408879590888</v>
      </c>
      <c r="Z1959" s="16" t="n">
        <f aca="false">(G1959-E1959)/SQRT(H1959^2/D1959+F1959^2/C1959)</f>
        <v>4.69541742302399</v>
      </c>
      <c r="AA1959" s="24" t="n">
        <f aca="false">ABS(K1959-Z1959)</f>
        <v>0</v>
      </c>
    </row>
    <row r="1960" customFormat="false" ht="22.35" hidden="false" customHeight="false" outlineLevel="0" collapsed="false">
      <c r="A1960" s="17" t="n">
        <v>2355</v>
      </c>
      <c r="B1960" s="7" t="s">
        <v>621</v>
      </c>
      <c r="C1960" s="6" t="n">
        <v>144</v>
      </c>
      <c r="D1960" s="6" t="n">
        <v>717</v>
      </c>
      <c r="E1960" s="16" t="n">
        <v>0.132363745968582</v>
      </c>
      <c r="F1960" s="16" t="n">
        <v>0.0362439942847054</v>
      </c>
      <c r="G1960" s="16" t="n">
        <v>0.149872149934413</v>
      </c>
      <c r="H1960" s="16" t="n">
        <v>0.0565368269438079</v>
      </c>
      <c r="I1960" s="23" t="n">
        <f aca="false">G1960-E1960</f>
        <v>0.017508403965831</v>
      </c>
      <c r="J1960" s="17" t="n">
        <f aca="false">100*(G1960-E1960)/E1960</f>
        <v>13.2274920430152</v>
      </c>
      <c r="K1960" s="16" t="n">
        <v>4.75104901346336</v>
      </c>
      <c r="L1960" s="17" t="n">
        <v>302.488795609134</v>
      </c>
      <c r="M1960" s="18" t="n">
        <v>3.13157385557027E-006</v>
      </c>
      <c r="N1960" s="18" t="n">
        <v>1.06119946299244E-005</v>
      </c>
      <c r="O1960" s="6" t="str">
        <f aca="false">IF(N1960&lt;0.05,"Yes","No")</f>
        <v>Yes</v>
      </c>
      <c r="P1960" s="16" t="n">
        <v>0.325796372326099</v>
      </c>
      <c r="Q1960" s="17" t="n">
        <v>12.7505790819147</v>
      </c>
      <c r="R1960" s="18" t="n">
        <v>0.000375662618639571</v>
      </c>
      <c r="S1960" s="16" t="n">
        <v>0.072036745231621</v>
      </c>
      <c r="T1960" s="16" t="n">
        <v>0.0174797138577107</v>
      </c>
      <c r="U1960" s="16" t="n">
        <v>0.00800116781082984</v>
      </c>
      <c r="V1960" s="16" t="n">
        <v>0.0272013811821254</v>
      </c>
      <c r="W1960" s="6" t="s">
        <v>695</v>
      </c>
      <c r="X1960" s="17" t="n">
        <v>91.8</v>
      </c>
      <c r="Y1960" s="16" t="n">
        <v>0.584941112660778</v>
      </c>
      <c r="Z1960" s="16" t="n">
        <f aca="false">(G1960-E1960)/SQRT(H1960^2/D1960+F1960^2/C1960)</f>
        <v>4.75104901346337</v>
      </c>
      <c r="AA1960" s="24" t="n">
        <f aca="false">ABS(K1960-Z1960)</f>
        <v>0</v>
      </c>
    </row>
    <row r="1961" customFormat="false" ht="22.35" hidden="false" customHeight="false" outlineLevel="0" collapsed="false">
      <c r="A1961" s="17" t="n">
        <v>2356</v>
      </c>
      <c r="B1961" s="7" t="s">
        <v>621</v>
      </c>
      <c r="C1961" s="6" t="n">
        <v>144</v>
      </c>
      <c r="D1961" s="6" t="n">
        <v>717</v>
      </c>
      <c r="E1961" s="16" t="n">
        <v>0.130982045317069</v>
      </c>
      <c r="F1961" s="16" t="n">
        <v>0.0356296741472029</v>
      </c>
      <c r="G1961" s="16" t="n">
        <v>0.148429153115596</v>
      </c>
      <c r="H1961" s="16" t="n">
        <v>0.0559704971561095</v>
      </c>
      <c r="I1961" s="23" t="n">
        <f aca="false">G1961-E1961</f>
        <v>0.0174471077985277</v>
      </c>
      <c r="J1961" s="17" t="n">
        <f aca="false">100*(G1961-E1961)/E1961</f>
        <v>13.3202285521603</v>
      </c>
      <c r="K1961" s="16" t="n">
        <v>4.80489616734436</v>
      </c>
      <c r="L1961" s="17" t="n">
        <v>304.910498705186</v>
      </c>
      <c r="M1961" s="18" t="n">
        <v>2.43318243153139E-006</v>
      </c>
      <c r="N1961" s="18" t="n">
        <v>8.29889007897315E-006</v>
      </c>
      <c r="O1961" s="6" t="str">
        <f aca="false">IF(N1961&lt;0.05,"Yes","No")</f>
        <v>Yes</v>
      </c>
      <c r="P1961" s="16" t="n">
        <v>0.328114480796239</v>
      </c>
      <c r="Q1961" s="17" t="n">
        <v>12.9326706014636</v>
      </c>
      <c r="R1961" s="18" t="n">
        <v>0.000341320433613903</v>
      </c>
      <c r="S1961" s="16" t="n">
        <v>0.0694925597512805</v>
      </c>
      <c r="T1961" s="16" t="n">
        <v>0.0174184295543762</v>
      </c>
      <c r="U1961" s="16" t="n">
        <v>0.00777592118622892</v>
      </c>
      <c r="V1961" s="16" t="n">
        <v>0.0267589376662274</v>
      </c>
      <c r="W1961" s="6" t="s">
        <v>695</v>
      </c>
      <c r="X1961" s="17" t="n">
        <v>92.3</v>
      </c>
      <c r="Y1961" s="16" t="n">
        <v>0.585953238803657</v>
      </c>
      <c r="Z1961" s="16" t="n">
        <f aca="false">(G1961-E1961)/SQRT(H1961^2/D1961+F1961^2/C1961)</f>
        <v>4.80489616734436</v>
      </c>
      <c r="AA1961" s="24" t="n">
        <f aca="false">ABS(K1961-Z1961)</f>
        <v>0</v>
      </c>
    </row>
    <row r="1962" customFormat="false" ht="22.35" hidden="false" customHeight="false" outlineLevel="0" collapsed="false">
      <c r="A1962" s="17" t="n">
        <v>2357</v>
      </c>
      <c r="B1962" s="7" t="s">
        <v>621</v>
      </c>
      <c r="C1962" s="6" t="n">
        <v>144</v>
      </c>
      <c r="D1962" s="6" t="n">
        <v>717</v>
      </c>
      <c r="E1962" s="16" t="n">
        <v>0.129657653626055</v>
      </c>
      <c r="F1962" s="16" t="n">
        <v>0.0350509306765953</v>
      </c>
      <c r="G1962" s="16" t="n">
        <v>0.147043454805012</v>
      </c>
      <c r="H1962" s="16" t="n">
        <v>0.0554417249214672</v>
      </c>
      <c r="I1962" s="23" t="n">
        <f aca="false">G1962-E1962</f>
        <v>0.0173858011789579</v>
      </c>
      <c r="J1962" s="17" t="n">
        <f aca="false">100*(G1962-E1962)/E1962</f>
        <v>13.4090049393461</v>
      </c>
      <c r="K1962" s="16" t="n">
        <v>4.85592792954886</v>
      </c>
      <c r="L1962" s="17" t="n">
        <v>307.317337623174</v>
      </c>
      <c r="M1962" s="18" t="n">
        <v>1.91104050602512E-006</v>
      </c>
      <c r="N1962" s="18" t="n">
        <v>6.59293284590932E-006</v>
      </c>
      <c r="O1962" s="6" t="str">
        <f aca="false">IF(N1962&lt;0.05,"Yes","No")</f>
        <v>Yes</v>
      </c>
      <c r="P1962" s="16" t="n">
        <v>0.330249018097991</v>
      </c>
      <c r="Q1962" s="17" t="n">
        <v>13.1014840003479</v>
      </c>
      <c r="R1962" s="18" t="n">
        <v>0.000312320564290095</v>
      </c>
      <c r="S1962" s="16" t="n">
        <v>0.0670702552087591</v>
      </c>
      <c r="T1962" s="16" t="n">
        <v>0.017357123534244</v>
      </c>
      <c r="U1962" s="16" t="n">
        <v>0.00758271002043259</v>
      </c>
      <c r="V1962" s="16" t="n">
        <v>0.0264639098885862</v>
      </c>
      <c r="W1962" s="6" t="s">
        <v>695</v>
      </c>
      <c r="X1962" s="17" t="n">
        <v>93.1</v>
      </c>
      <c r="Y1962" s="16" t="n">
        <v>0.587013792034713</v>
      </c>
      <c r="Z1962" s="16" t="n">
        <f aca="false">(G1962-E1962)/SQRT(H1962^2/D1962+F1962^2/C1962)</f>
        <v>4.85592792954888</v>
      </c>
      <c r="AA1962" s="24" t="n">
        <f aca="false">ABS(K1962-Z1962)</f>
        <v>2.39808173319034E-014</v>
      </c>
    </row>
    <row r="1963" customFormat="false" ht="22.35" hidden="false" customHeight="false" outlineLevel="0" collapsed="false">
      <c r="A1963" s="17" t="n">
        <v>2358</v>
      </c>
      <c r="B1963" s="7" t="s">
        <v>621</v>
      </c>
      <c r="C1963" s="6" t="n">
        <v>144</v>
      </c>
      <c r="D1963" s="6" t="n">
        <v>717</v>
      </c>
      <c r="E1963" s="16" t="n">
        <v>0.128432217778431</v>
      </c>
      <c r="F1963" s="16" t="n">
        <v>0.0345326507808933</v>
      </c>
      <c r="G1963" s="16" t="n">
        <v>0.14578496746854</v>
      </c>
      <c r="H1963" s="16" t="n">
        <v>0.0549841290121539</v>
      </c>
      <c r="I1963" s="23" t="n">
        <f aca="false">G1963-E1963</f>
        <v>0.0173527496901086</v>
      </c>
      <c r="J1963" s="17" t="n">
        <f aca="false">100*(G1963-E1963)/E1963</f>
        <v>13.5112123657673</v>
      </c>
      <c r="K1963" s="16" t="n">
        <v>4.90852860814013</v>
      </c>
      <c r="L1963" s="17" t="n">
        <v>309.660252075349</v>
      </c>
      <c r="M1963" s="18" t="n">
        <v>1.48672884183983E-006</v>
      </c>
      <c r="N1963" s="18" t="n">
        <v>5.18873305100577E-006</v>
      </c>
      <c r="O1963" s="6" t="str">
        <f aca="false">IF(N1963&lt;0.05,"Yes","No")</f>
        <v>Yes</v>
      </c>
      <c r="P1963" s="16" t="n">
        <v>0.332525843302392</v>
      </c>
      <c r="Q1963" s="17" t="n">
        <v>13.2827570072308</v>
      </c>
      <c r="R1963" s="18" t="n">
        <v>0.000283943904810684</v>
      </c>
      <c r="S1963" s="16" t="n">
        <v>0.0648332033489634</v>
      </c>
      <c r="T1963" s="16" t="n">
        <v>0.0173240828195746</v>
      </c>
      <c r="U1963" s="16" t="n">
        <v>0.00735071084088697</v>
      </c>
      <c r="V1963" s="16" t="n">
        <v>0.0260280937280296</v>
      </c>
      <c r="W1963" s="6" t="s">
        <v>695</v>
      </c>
      <c r="X1963" s="17" t="n">
        <v>93.5</v>
      </c>
      <c r="Y1963" s="16" t="n">
        <v>0.588098558809856</v>
      </c>
      <c r="Z1963" s="16" t="n">
        <f aca="false">(G1963-E1963)/SQRT(H1963^2/D1963+F1963^2/C1963)</f>
        <v>4.90852860814012</v>
      </c>
      <c r="AA1963" s="24" t="n">
        <f aca="false">ABS(K1963-Z1963)</f>
        <v>0</v>
      </c>
    </row>
    <row r="1964" customFormat="false" ht="22.35" hidden="false" customHeight="false" outlineLevel="0" collapsed="false">
      <c r="A1964" s="17" t="n">
        <v>2359</v>
      </c>
      <c r="B1964" s="7" t="s">
        <v>621</v>
      </c>
      <c r="C1964" s="6" t="n">
        <v>144</v>
      </c>
      <c r="D1964" s="6" t="n">
        <v>717</v>
      </c>
      <c r="E1964" s="16" t="n">
        <v>0.127307332198446</v>
      </c>
      <c r="F1964" s="16" t="n">
        <v>0.0340702683792516</v>
      </c>
      <c r="G1964" s="16" t="n">
        <v>0.144647720977768</v>
      </c>
      <c r="H1964" s="16" t="n">
        <v>0.0546060345319665</v>
      </c>
      <c r="I1964" s="23" t="n">
        <f aca="false">G1964-E1964</f>
        <v>0.0173403887793219</v>
      </c>
      <c r="J1964" s="17" t="n">
        <f aca="false">100*(G1964-E1964)/E1964</f>
        <v>13.6208877209773</v>
      </c>
      <c r="K1964" s="16" t="n">
        <v>4.96052779799817</v>
      </c>
      <c r="L1964" s="17" t="n">
        <v>312.024698528063</v>
      </c>
      <c r="M1964" s="18" t="n">
        <v>1.15722795814528E-006</v>
      </c>
      <c r="N1964" s="18" t="n">
        <v>4.07942271822689E-006</v>
      </c>
      <c r="O1964" s="6" t="str">
        <f aca="false">IF(N1964&lt;0.05,"Yes","No")</f>
        <v>Yes</v>
      </c>
      <c r="P1964" s="16" t="n">
        <v>0.334749591817902</v>
      </c>
      <c r="Q1964" s="17" t="n">
        <v>13.461006469788</v>
      </c>
      <c r="R1964" s="18" t="n">
        <v>0.000258579403052523</v>
      </c>
      <c r="S1964" s="16" t="n">
        <v>0.0625876169478693</v>
      </c>
      <c r="T1964" s="16" t="n">
        <v>0.0173117341259802</v>
      </c>
      <c r="U1964" s="16" t="n">
        <v>0.00711305842825167</v>
      </c>
      <c r="V1964" s="16" t="n">
        <v>0.0256338520716239</v>
      </c>
      <c r="W1964" s="6" t="s">
        <v>695</v>
      </c>
      <c r="X1964" s="17" t="n">
        <v>93.9</v>
      </c>
      <c r="Y1964" s="16" t="n">
        <v>0.589299550596622</v>
      </c>
      <c r="Z1964" s="16" t="n">
        <f aca="false">(G1964-E1964)/SQRT(H1964^2/D1964+F1964^2/C1964)</f>
        <v>4.96052779799816</v>
      </c>
      <c r="AA1964" s="24" t="n">
        <f aca="false">ABS(K1964-Z1964)</f>
        <v>0</v>
      </c>
    </row>
    <row r="1965" customFormat="false" ht="22.35" hidden="false" customHeight="false" outlineLevel="0" collapsed="false">
      <c r="A1965" s="17" t="n">
        <v>2360</v>
      </c>
      <c r="B1965" s="7" t="s">
        <v>621</v>
      </c>
      <c r="C1965" s="6" t="n">
        <v>144</v>
      </c>
      <c r="D1965" s="6" t="n">
        <v>717</v>
      </c>
      <c r="E1965" s="16" t="n">
        <v>0.126285775435261</v>
      </c>
      <c r="F1965" s="16" t="n">
        <v>0.0336669995965237</v>
      </c>
      <c r="G1965" s="16" t="n">
        <v>0.143616803198263</v>
      </c>
      <c r="H1965" s="16" t="n">
        <v>0.0542916195035628</v>
      </c>
      <c r="I1965" s="23" t="n">
        <f aca="false">G1965-E1965</f>
        <v>0.0173310277630025</v>
      </c>
      <c r="J1965" s="17" t="n">
        <f aca="false">100*(G1965-E1965)/E1965</f>
        <v>13.7236578730018</v>
      </c>
      <c r="K1965" s="16" t="n">
        <v>5.00673314394314</v>
      </c>
      <c r="L1965" s="17" t="n">
        <v>314.257195883182</v>
      </c>
      <c r="M1965" s="18" t="n">
        <v>9.24305208390613E-007</v>
      </c>
      <c r="N1965" s="18" t="n">
        <v>3.27481491202138E-006</v>
      </c>
      <c r="O1965" s="6" t="str">
        <f aca="false">IF(N1965&lt;0.05,"Yes","No")</f>
        <v>Yes</v>
      </c>
      <c r="P1965" s="16" t="n">
        <v>0.336654502336039</v>
      </c>
      <c r="Q1965" s="17" t="n">
        <v>13.6146435290263</v>
      </c>
      <c r="R1965" s="18" t="n">
        <v>0.000238559873954336</v>
      </c>
      <c r="S1965" s="16" t="n">
        <v>0.0601460361128499</v>
      </c>
      <c r="T1965" s="16" t="n">
        <v>0.0173023857016882</v>
      </c>
      <c r="U1965" s="16" t="n">
        <v>0.00691658958868273</v>
      </c>
      <c r="V1965" s="16" t="n">
        <v>0.0252937128022944</v>
      </c>
      <c r="W1965" s="6" t="s">
        <v>695</v>
      </c>
      <c r="X1965" s="17" t="n">
        <v>94.7</v>
      </c>
      <c r="Y1965" s="16" t="n">
        <v>0.590229350689602</v>
      </c>
      <c r="Z1965" s="16" t="n">
        <f aca="false">(G1965-E1965)/SQRT(H1965^2/D1965+F1965^2/C1965)</f>
        <v>5.00673314394315</v>
      </c>
      <c r="AA1965" s="24" t="n">
        <f aca="false">ABS(K1965-Z1965)</f>
        <v>0</v>
      </c>
    </row>
    <row r="1966" customFormat="false" ht="22.35" hidden="false" customHeight="false" outlineLevel="0" collapsed="false">
      <c r="A1966" s="17" t="n">
        <v>2361</v>
      </c>
      <c r="B1966" s="7" t="s">
        <v>621</v>
      </c>
      <c r="C1966" s="6" t="n">
        <v>144</v>
      </c>
      <c r="D1966" s="6" t="n">
        <v>717</v>
      </c>
      <c r="E1966" s="16" t="n">
        <v>0.125374861294404</v>
      </c>
      <c r="F1966" s="16" t="n">
        <v>0.0333256357616022</v>
      </c>
      <c r="G1966" s="16" t="n">
        <v>0.14270765117189</v>
      </c>
      <c r="H1966" s="16" t="n">
        <v>0.0540421141387689</v>
      </c>
      <c r="I1966" s="23" t="n">
        <f aca="false">G1966-E1966</f>
        <v>0.0173327898774867</v>
      </c>
      <c r="J1966" s="17" t="n">
        <f aca="false">100*(G1966-E1966)/E1966</f>
        <v>13.8247729238049</v>
      </c>
      <c r="K1966" s="16" t="n">
        <v>5.04881373749041</v>
      </c>
      <c r="L1966" s="17" t="n">
        <v>316.31480863945</v>
      </c>
      <c r="M1966" s="18" t="n">
        <v>7.52019578433606E-007</v>
      </c>
      <c r="N1966" s="18" t="n">
        <v>2.69164077391653E-006</v>
      </c>
      <c r="O1966" s="6" t="str">
        <f aca="false">IF(N1966&lt;0.05,"Yes","No")</f>
        <v>Yes</v>
      </c>
      <c r="P1966" s="16" t="n">
        <v>0.338377243222837</v>
      </c>
      <c r="Q1966" s="17" t="n">
        <v>13.7543387597707</v>
      </c>
      <c r="R1966" s="18" t="n">
        <v>0.000221717996972412</v>
      </c>
      <c r="S1966" s="16" t="n">
        <v>0.0581381269229074</v>
      </c>
      <c r="T1966" s="16" t="n">
        <v>0.0173041612462273</v>
      </c>
      <c r="U1966" s="16" t="n">
        <v>0.00673401294332862</v>
      </c>
      <c r="V1966" s="16" t="n">
        <v>0.0252016474953383</v>
      </c>
      <c r="W1966" s="6" t="s">
        <v>695</v>
      </c>
      <c r="X1966" s="17" t="n">
        <v>95.4</v>
      </c>
      <c r="Y1966" s="16" t="n">
        <v>0.591033240353324</v>
      </c>
      <c r="Z1966" s="16" t="n">
        <f aca="false">(G1966-E1966)/SQRT(H1966^2/D1966+F1966^2/C1966)</f>
        <v>5.0488137374904</v>
      </c>
      <c r="AA1966" s="24" t="n">
        <f aca="false">ABS(K1966-Z1966)</f>
        <v>0</v>
      </c>
    </row>
    <row r="1967" customFormat="false" ht="22.35" hidden="false" customHeight="false" outlineLevel="0" collapsed="false">
      <c r="A1967" s="17" t="n">
        <v>2362</v>
      </c>
      <c r="B1967" s="7" t="s">
        <v>621</v>
      </c>
      <c r="C1967" s="6" t="n">
        <v>144</v>
      </c>
      <c r="D1967" s="6" t="n">
        <v>717</v>
      </c>
      <c r="E1967" s="16" t="n">
        <v>0.124563846012784</v>
      </c>
      <c r="F1967" s="16" t="n">
        <v>0.0330385735909341</v>
      </c>
      <c r="G1967" s="16" t="n">
        <v>0.141896893632711</v>
      </c>
      <c r="H1967" s="16" t="n">
        <v>0.0538502971822506</v>
      </c>
      <c r="I1967" s="23" t="n">
        <f aca="false">G1967-E1967</f>
        <v>0.0173330476199268</v>
      </c>
      <c r="J1967" s="17" t="n">
        <f aca="false">100*(G1967-E1967)/E1967</f>
        <v>13.9149907254372</v>
      </c>
      <c r="K1967" s="16" t="n">
        <v>5.08376651903906</v>
      </c>
      <c r="L1967" s="17" t="n">
        <v>318.212582808785</v>
      </c>
      <c r="M1967" s="18" t="n">
        <v>6.32694177451925E-007</v>
      </c>
      <c r="N1967" s="18" t="n">
        <v>2.28008656402486E-006</v>
      </c>
      <c r="O1967" s="6" t="str">
        <f aca="false">IF(N1967&lt;0.05,"Yes","No")</f>
        <v>Yes</v>
      </c>
      <c r="P1967" s="16" t="n">
        <v>0.339709191746065</v>
      </c>
      <c r="Q1967" s="17" t="n">
        <v>13.8628338081659</v>
      </c>
      <c r="R1967" s="18" t="n">
        <v>0.000209469991032997</v>
      </c>
      <c r="S1967" s="16" t="n">
        <v>0.0561576332200869</v>
      </c>
      <c r="T1967" s="16" t="n">
        <v>0.0173044318908052</v>
      </c>
      <c r="U1967" s="16" t="n">
        <v>0.00660025618096038</v>
      </c>
      <c r="V1967" s="16" t="n">
        <v>0.0249495922446661</v>
      </c>
      <c r="W1967" s="6" t="s">
        <v>695</v>
      </c>
      <c r="X1967" s="17" t="n">
        <v>95.6</v>
      </c>
      <c r="Y1967" s="16" t="n">
        <v>0.591682163334883</v>
      </c>
      <c r="Z1967" s="16" t="n">
        <f aca="false">(G1967-E1967)/SQRT(H1967^2/D1967+F1967^2/C1967)</f>
        <v>5.08376651903905</v>
      </c>
      <c r="AA1967" s="24" t="n">
        <f aca="false">ABS(K1967-Z1967)</f>
        <v>0</v>
      </c>
    </row>
    <row r="1968" customFormat="false" ht="22.35" hidden="false" customHeight="false" outlineLevel="0" collapsed="false">
      <c r="A1968" s="17" t="n">
        <v>2363</v>
      </c>
      <c r="B1968" s="7" t="s">
        <v>621</v>
      </c>
      <c r="C1968" s="6" t="n">
        <v>144</v>
      </c>
      <c r="D1968" s="6" t="n">
        <v>717</v>
      </c>
      <c r="E1968" s="16" t="n">
        <v>0.123828976829019</v>
      </c>
      <c r="F1968" s="16" t="n">
        <v>0.0327916578170501</v>
      </c>
      <c r="G1968" s="16" t="n">
        <v>0.141157668941191</v>
      </c>
      <c r="H1968" s="16" t="n">
        <v>0.053701523181437</v>
      </c>
      <c r="I1968" s="23" t="n">
        <f aca="false">G1968-E1968</f>
        <v>0.0173286921121717</v>
      </c>
      <c r="J1968" s="17" t="n">
        <f aca="false">100*(G1968-E1968)/E1968</f>
        <v>13.9940525682441</v>
      </c>
      <c r="K1968" s="16" t="n">
        <v>5.11230422073008</v>
      </c>
      <c r="L1968" s="17" t="n">
        <v>319.99379130674</v>
      </c>
      <c r="M1968" s="18" t="n">
        <v>5.48824363633135E-007</v>
      </c>
      <c r="N1968" s="18" t="n">
        <v>1.98464713940313E-006</v>
      </c>
      <c r="O1968" s="6" t="str">
        <f aca="false">IF(N1968&lt;0.05,"Yes","No")</f>
        <v>Yes</v>
      </c>
      <c r="P1968" s="16" t="n">
        <v>0.340676996018624</v>
      </c>
      <c r="Q1968" s="17" t="n">
        <v>13.9419345295862</v>
      </c>
      <c r="R1968" s="18" t="n">
        <v>0.000200972912277818</v>
      </c>
      <c r="S1968" s="16" t="n">
        <v>0.0544682332939398</v>
      </c>
      <c r="T1968" s="16" t="n">
        <v>0.0173000822882667</v>
      </c>
      <c r="U1968" s="16" t="n">
        <v>0.00651901677848282</v>
      </c>
      <c r="V1968" s="16" t="n">
        <v>0.0249495922446661</v>
      </c>
      <c r="W1968" s="6" t="s">
        <v>695</v>
      </c>
      <c r="X1968" s="17" t="n">
        <v>95.9</v>
      </c>
      <c r="Y1968" s="16" t="n">
        <v>0.592156748799008</v>
      </c>
      <c r="Z1968" s="16" t="n">
        <f aca="false">(G1968-E1968)/SQRT(H1968^2/D1968+F1968^2/C1968)</f>
        <v>5.1123042207301</v>
      </c>
      <c r="AA1968" s="24" t="n">
        <f aca="false">ABS(K1968-Z1968)</f>
        <v>0</v>
      </c>
    </row>
    <row r="1969" customFormat="false" ht="22.35" hidden="false" customHeight="false" outlineLevel="0" collapsed="false">
      <c r="A1969" s="17" t="n">
        <v>2364</v>
      </c>
      <c r="B1969" s="7" t="s">
        <v>621</v>
      </c>
      <c r="C1969" s="6" t="n">
        <v>144</v>
      </c>
      <c r="D1969" s="6" t="n">
        <v>717</v>
      </c>
      <c r="E1969" s="16" t="n">
        <v>0.123161227054273</v>
      </c>
      <c r="F1969" s="16" t="n">
        <v>0.0325816215720785</v>
      </c>
      <c r="G1969" s="16" t="n">
        <v>0.140489034936601</v>
      </c>
      <c r="H1969" s="16" t="n">
        <v>0.0535902660760077</v>
      </c>
      <c r="I1969" s="23" t="n">
        <f aca="false">G1969-E1969</f>
        <v>0.0173278078823279</v>
      </c>
      <c r="J1969" s="17" t="n">
        <f aca="false">100*(G1969-E1969)/E1969</f>
        <v>14.069206922315</v>
      </c>
      <c r="K1969" s="16" t="n">
        <v>5.13714358259099</v>
      </c>
      <c r="L1969" s="17" t="n">
        <v>321.645945488142</v>
      </c>
      <c r="M1969" s="18" t="n">
        <v>4.84571256575026E-007</v>
      </c>
      <c r="N1969" s="18" t="n">
        <v>1.76750730913911E-006</v>
      </c>
      <c r="O1969" s="6" t="str">
        <f aca="false">IF(N1969&lt;0.05,"Yes","No")</f>
        <v>Yes</v>
      </c>
      <c r="P1969" s="16" t="n">
        <v>0.341469407074439</v>
      </c>
      <c r="Q1969" s="17" t="n">
        <v>14.0068675403627</v>
      </c>
      <c r="R1969" s="18" t="n">
        <v>0.000194258378716016</v>
      </c>
      <c r="S1969" s="16" t="n">
        <v>0.0532059100768262</v>
      </c>
      <c r="T1969" s="16" t="n">
        <v>0.0172991969849199</v>
      </c>
      <c r="U1969" s="16" t="n">
        <v>0.00645455795750623</v>
      </c>
      <c r="V1969" s="16" t="n">
        <v>0.0248553357674867</v>
      </c>
      <c r="W1969" s="6" t="s">
        <v>695</v>
      </c>
      <c r="X1969" s="17" t="n">
        <v>96</v>
      </c>
      <c r="Y1969" s="16" t="n">
        <v>0.592486052998605</v>
      </c>
      <c r="Z1969" s="16" t="n">
        <f aca="false">(G1969-E1969)/SQRT(H1969^2/D1969+F1969^2/C1969)</f>
        <v>5.137143582591</v>
      </c>
      <c r="AA1969" s="24" t="n">
        <f aca="false">ABS(K1969-Z1969)</f>
        <v>0</v>
      </c>
    </row>
    <row r="1970" customFormat="false" ht="22.35" hidden="false" customHeight="false" outlineLevel="0" collapsed="false">
      <c r="A1970" s="17" t="n">
        <v>2365</v>
      </c>
      <c r="B1970" s="7" t="s">
        <v>621</v>
      </c>
      <c r="C1970" s="6" t="n">
        <v>144</v>
      </c>
      <c r="D1970" s="6" t="n">
        <v>717</v>
      </c>
      <c r="E1970" s="16" t="n">
        <v>0.122520341512023</v>
      </c>
      <c r="F1970" s="16" t="n">
        <v>0.0323844058062874</v>
      </c>
      <c r="G1970" s="16" t="n">
        <v>0.139859373360415</v>
      </c>
      <c r="H1970" s="16" t="n">
        <v>0.0534972530239119</v>
      </c>
      <c r="I1970" s="23" t="n">
        <f aca="false">G1970-E1970</f>
        <v>0.0173390318483922</v>
      </c>
      <c r="J1970" s="17" t="n">
        <f aca="false">100*(G1970-E1970)/E1970</f>
        <v>14.1519617350159</v>
      </c>
      <c r="K1970" s="16" t="n">
        <v>5.16386812234728</v>
      </c>
      <c r="L1970" s="17" t="n">
        <v>323.305871527547</v>
      </c>
      <c r="M1970" s="18" t="n">
        <v>4.23646752600227E-007</v>
      </c>
      <c r="N1970" s="18" t="n">
        <v>1.55066520420397E-006</v>
      </c>
      <c r="O1970" s="6" t="str">
        <f aca="false">IF(N1970&lt;0.05,"Yes","No")</f>
        <v>Yes</v>
      </c>
      <c r="P1970" s="16" t="n">
        <v>0.342386267821549</v>
      </c>
      <c r="Q1970" s="17" t="n">
        <v>14.0821866636083</v>
      </c>
      <c r="R1970" s="18" t="n">
        <v>0.00018675295425403</v>
      </c>
      <c r="S1970" s="16" t="n">
        <v>0.051906567614808</v>
      </c>
      <c r="T1970" s="16" t="n">
        <v>0.0173104013544908</v>
      </c>
      <c r="U1970" s="16" t="n">
        <v>0.00636789370470186</v>
      </c>
      <c r="V1970" s="16" t="n">
        <v>0.0248205769555475</v>
      </c>
      <c r="W1970" s="6" t="s">
        <v>695</v>
      </c>
      <c r="X1970" s="17" t="n">
        <v>96</v>
      </c>
      <c r="Y1970" s="16" t="n">
        <v>0.592931582209825</v>
      </c>
      <c r="Z1970" s="16" t="n">
        <f aca="false">(G1970-E1970)/SQRT(H1970^2/D1970+F1970^2/C1970)</f>
        <v>5.16386812234727</v>
      </c>
      <c r="AA1970" s="24" t="n">
        <f aca="false">ABS(K1970-Z1970)</f>
        <v>0</v>
      </c>
    </row>
    <row r="1971" customFormat="false" ht="22.35" hidden="false" customHeight="false" outlineLevel="0" collapsed="false">
      <c r="A1971" s="17" t="n">
        <v>2366</v>
      </c>
      <c r="B1971" s="7" t="s">
        <v>621</v>
      </c>
      <c r="C1971" s="6" t="n">
        <v>144</v>
      </c>
      <c r="D1971" s="6" t="n">
        <v>717</v>
      </c>
      <c r="E1971" s="16" t="n">
        <v>0.12190708766381</v>
      </c>
      <c r="F1971" s="16" t="n">
        <v>0.0322034377529144</v>
      </c>
      <c r="G1971" s="16" t="n">
        <v>0.139264887918405</v>
      </c>
      <c r="H1971" s="16" t="n">
        <v>0.0534243560733243</v>
      </c>
      <c r="I1971" s="23" t="n">
        <f aca="false">G1971-E1971</f>
        <v>0.0173578002545956</v>
      </c>
      <c r="J1971" s="17" t="n">
        <f aca="false">100*(G1971-E1971)/E1971</f>
        <v>14.2385488713046</v>
      </c>
      <c r="K1971" s="16" t="n">
        <v>5.19068815251298</v>
      </c>
      <c r="L1971" s="17" t="n">
        <v>324.943851176711</v>
      </c>
      <c r="M1971" s="18" t="n">
        <v>3.69993775433259E-007</v>
      </c>
      <c r="N1971" s="18" t="n">
        <v>1.36139566056966E-006</v>
      </c>
      <c r="O1971" s="6" t="str">
        <f aca="false">IF(N1971&lt;0.05,"Yes","No")</f>
        <v>Yes</v>
      </c>
      <c r="P1971" s="16" t="n">
        <v>0.343323439150372</v>
      </c>
      <c r="Q1971" s="17" t="n">
        <v>14.1593830038841</v>
      </c>
      <c r="R1971" s="18" t="n">
        <v>0.000179364029197309</v>
      </c>
      <c r="S1971" s="16" t="n">
        <v>0.0507974724272895</v>
      </c>
      <c r="T1971" s="16" t="n">
        <v>0.0173291560975005</v>
      </c>
      <c r="U1971" s="16" t="n">
        <v>0.00627136127904639</v>
      </c>
      <c r="V1971" s="16" t="n">
        <v>0.0248205769555475</v>
      </c>
      <c r="W1971" s="6" t="s">
        <v>695</v>
      </c>
      <c r="X1971" s="17" t="n">
        <v>96</v>
      </c>
      <c r="Y1971" s="16" t="n">
        <v>0.593309313497598</v>
      </c>
      <c r="Z1971" s="16" t="n">
        <f aca="false">(G1971-E1971)/SQRT(H1971^2/D1971+F1971^2/C1971)</f>
        <v>5.19068815251296</v>
      </c>
      <c r="AA1971" s="24" t="n">
        <f aca="false">ABS(K1971-Z1971)</f>
        <v>2.04281036531029E-014</v>
      </c>
    </row>
    <row r="1972" customFormat="false" ht="22.35" hidden="false" customHeight="false" outlineLevel="0" collapsed="false">
      <c r="A1972" s="17" t="n">
        <v>2367</v>
      </c>
      <c r="B1972" s="7" t="s">
        <v>621</v>
      </c>
      <c r="C1972" s="6" t="n">
        <v>144</v>
      </c>
      <c r="D1972" s="6" t="n">
        <v>717</v>
      </c>
      <c r="E1972" s="16" t="n">
        <v>0.121329152620294</v>
      </c>
      <c r="F1972" s="16" t="n">
        <v>0.0320477418269064</v>
      </c>
      <c r="G1972" s="16" t="n">
        <v>0.138702824389669</v>
      </c>
      <c r="H1972" s="16" t="n">
        <v>0.0533735783035771</v>
      </c>
      <c r="I1972" s="23" t="n">
        <f aca="false">G1972-E1972</f>
        <v>0.0173736717693745</v>
      </c>
      <c r="J1972" s="17" t="n">
        <f aca="false">100*(G1972-E1972)/E1972</f>
        <v>14.3194536466815</v>
      </c>
      <c r="K1972" s="16" t="n">
        <v>5.21342230640308</v>
      </c>
      <c r="L1972" s="17" t="n">
        <v>326.461005433737</v>
      </c>
      <c r="M1972" s="18" t="n">
        <v>3.29641091285566E-007</v>
      </c>
      <c r="N1972" s="18" t="n">
        <v>1.22363239009006E-006</v>
      </c>
      <c r="O1972" s="6" t="str">
        <f aca="false">IF(N1972&lt;0.05,"Yes","No")</f>
        <v>Yes</v>
      </c>
      <c r="P1972" s="16" t="n">
        <v>0.344054631540264</v>
      </c>
      <c r="Q1972" s="17" t="n">
        <v>14.2197590621697</v>
      </c>
      <c r="R1972" s="18" t="n">
        <v>0.000173791266061013</v>
      </c>
      <c r="S1972" s="16" t="n">
        <v>0.049940298574875</v>
      </c>
      <c r="T1972" s="16" t="n">
        <v>0.0173450369779891</v>
      </c>
      <c r="U1972" s="16" t="n">
        <v>0.00619396697434826</v>
      </c>
      <c r="V1972" s="16" t="n">
        <v>0.0248205769555475</v>
      </c>
      <c r="W1972" s="6" t="s">
        <v>695</v>
      </c>
      <c r="X1972" s="17" t="n">
        <v>96.1</v>
      </c>
      <c r="Y1972" s="16" t="n">
        <v>0.593696730203006</v>
      </c>
      <c r="Z1972" s="16" t="n">
        <f aca="false">(G1972-E1972)/SQRT(H1972^2/D1972+F1972^2/C1972)</f>
        <v>5.21342230640308</v>
      </c>
      <c r="AA1972" s="24" t="n">
        <f aca="false">ABS(K1972-Z1972)</f>
        <v>0</v>
      </c>
    </row>
    <row r="1973" customFormat="false" ht="22.35" hidden="false" customHeight="false" outlineLevel="0" collapsed="false">
      <c r="A1973" s="17" t="n">
        <v>2368</v>
      </c>
      <c r="B1973" s="7" t="s">
        <v>621</v>
      </c>
      <c r="C1973" s="6" t="n">
        <v>144</v>
      </c>
      <c r="D1973" s="6" t="n">
        <v>717</v>
      </c>
      <c r="E1973" s="16" t="n">
        <v>0.120763554134303</v>
      </c>
      <c r="F1973" s="16" t="n">
        <v>0.0318881717250674</v>
      </c>
      <c r="G1973" s="16" t="n">
        <v>0.138145263858836</v>
      </c>
      <c r="H1973" s="16" t="n">
        <v>0.053320300319123</v>
      </c>
      <c r="I1973" s="23" t="n">
        <f aca="false">G1973-E1973</f>
        <v>0.0173817097245331</v>
      </c>
      <c r="J1973" s="17" t="n">
        <f aca="false">100*(G1973-E1973)/E1973</f>
        <v>14.3931750345826</v>
      </c>
      <c r="K1973" s="16" t="n">
        <v>5.23443265706441</v>
      </c>
      <c r="L1973" s="17" t="n">
        <v>328.028355887322</v>
      </c>
      <c r="M1973" s="18" t="n">
        <v>2.96072667704945E-007</v>
      </c>
      <c r="N1973" s="18" t="n">
        <v>1.10292318235477E-006</v>
      </c>
      <c r="O1973" s="6" t="str">
        <f aca="false">IF(N1973&lt;0.05,"Yes","No")</f>
        <v>Yes</v>
      </c>
      <c r="P1973" s="16" t="n">
        <v>0.344649827641175</v>
      </c>
      <c r="Q1973" s="17" t="n">
        <v>14.2690004623036</v>
      </c>
      <c r="R1973" s="18" t="n">
        <v>0.000169375852023275</v>
      </c>
      <c r="S1973" s="16" t="n">
        <v>0.0488033254731909</v>
      </c>
      <c r="T1973" s="16" t="n">
        <v>0.0173530754977223</v>
      </c>
      <c r="U1973" s="16" t="n">
        <v>0.00614026247284976</v>
      </c>
      <c r="V1973" s="16" t="n">
        <v>0.0248205769555475</v>
      </c>
      <c r="W1973" s="6" t="s">
        <v>695</v>
      </c>
      <c r="X1973" s="17" t="n">
        <v>96.1</v>
      </c>
      <c r="Y1973" s="16" t="n">
        <v>0.59411320316132</v>
      </c>
      <c r="Z1973" s="16" t="n">
        <f aca="false">(G1973-E1973)/SQRT(H1973^2/D1973+F1973^2/C1973)</f>
        <v>5.23443265706441</v>
      </c>
      <c r="AA1973" s="24" t="n">
        <f aca="false">ABS(K1973-Z1973)</f>
        <v>0</v>
      </c>
    </row>
    <row r="1974" customFormat="false" ht="22.35" hidden="false" customHeight="false" outlineLevel="0" collapsed="false">
      <c r="A1974" s="17" t="n">
        <v>2369</v>
      </c>
      <c r="B1974" s="7" t="s">
        <v>621</v>
      </c>
      <c r="C1974" s="6" t="n">
        <v>144</v>
      </c>
      <c r="D1974" s="6" t="n">
        <v>717</v>
      </c>
      <c r="E1974" s="16" t="n">
        <v>0.120226359538113</v>
      </c>
      <c r="F1974" s="16" t="n">
        <v>0.0317380714371733</v>
      </c>
      <c r="G1974" s="16" t="n">
        <v>0.137606406062218</v>
      </c>
      <c r="H1974" s="16" t="n">
        <v>0.0532720744375589</v>
      </c>
      <c r="I1974" s="23" t="n">
        <f aca="false">G1974-E1974</f>
        <v>0.0173800465241048</v>
      </c>
      <c r="J1974" s="17" t="n">
        <f aca="false">100*(G1974-E1974)/E1974</f>
        <v>14.4561031298591</v>
      </c>
      <c r="K1974" s="16" t="n">
        <v>5.25146109652539</v>
      </c>
      <c r="L1974" s="17" t="n">
        <v>329.536919134043</v>
      </c>
      <c r="M1974" s="18" t="n">
        <v>2.71205261047631E-007</v>
      </c>
      <c r="N1974" s="18" t="n">
        <v>1.01388301327593E-006</v>
      </c>
      <c r="O1974" s="6" t="str">
        <f aca="false">IF(N1974&lt;0.05,"Yes","No")</f>
        <v>Yes</v>
      </c>
      <c r="P1974" s="16" t="n">
        <v>0.345016215146323</v>
      </c>
      <c r="Q1974" s="17" t="n">
        <v>14.2993545314002</v>
      </c>
      <c r="R1974" s="18" t="n">
        <v>0.000166710627783914</v>
      </c>
      <c r="S1974" s="16" t="n">
        <v>0.0476336750637386</v>
      </c>
      <c r="T1974" s="16" t="n">
        <v>0.0173514216631563</v>
      </c>
      <c r="U1974" s="16" t="n">
        <v>0.00611705838055084</v>
      </c>
      <c r="V1974" s="16" t="n">
        <v>0.0248205769555475</v>
      </c>
      <c r="W1974" s="6" t="s">
        <v>695</v>
      </c>
      <c r="X1974" s="17" t="n">
        <v>96.2</v>
      </c>
      <c r="Y1974" s="16" t="n">
        <v>0.594413451108012</v>
      </c>
      <c r="Z1974" s="16" t="n">
        <f aca="false">(G1974-E1974)/SQRT(H1974^2/D1974+F1974^2/C1974)</f>
        <v>5.25146109652537</v>
      </c>
      <c r="AA1974" s="24" t="n">
        <f aca="false">ABS(K1974-Z1974)</f>
        <v>2.22044604925031E-014</v>
      </c>
    </row>
    <row r="1975" customFormat="false" ht="22.35" hidden="false" customHeight="false" outlineLevel="0" collapsed="false">
      <c r="A1975" s="17" t="n">
        <v>2370</v>
      </c>
      <c r="B1975" s="7" t="s">
        <v>621</v>
      </c>
      <c r="C1975" s="6" t="n">
        <v>144</v>
      </c>
      <c r="D1975" s="6" t="n">
        <v>717</v>
      </c>
      <c r="E1975" s="16" t="n">
        <v>0.11969120399509</v>
      </c>
      <c r="F1975" s="16" t="n">
        <v>0.031597010283639</v>
      </c>
      <c r="G1975" s="16" t="n">
        <v>0.137068765328852</v>
      </c>
      <c r="H1975" s="16" t="n">
        <v>0.0532345005534454</v>
      </c>
      <c r="I1975" s="23" t="n">
        <f aca="false">G1975-E1975</f>
        <v>0.0173775613337611</v>
      </c>
      <c r="J1975" s="17" t="n">
        <f aca="false">100*(G1975-E1975)/E1975</f>
        <v>14.5186619849475</v>
      </c>
      <c r="K1975" s="16" t="n">
        <v>5.26699427059411</v>
      </c>
      <c r="L1975" s="17" t="n">
        <v>331.031169433799</v>
      </c>
      <c r="M1975" s="18" t="n">
        <v>2.50241888468946E-007</v>
      </c>
      <c r="N1975" s="18" t="n">
        <v>9.43910606235649E-007</v>
      </c>
      <c r="O1975" s="6" t="str">
        <f aca="false">IF(N1975&lt;0.05,"Yes","No")</f>
        <v>Yes</v>
      </c>
      <c r="P1975" s="16" t="n">
        <v>0.345295745448032</v>
      </c>
      <c r="Q1975" s="17" t="n">
        <v>14.3225344396284</v>
      </c>
      <c r="R1975" s="18" t="n">
        <v>0.000164703864298022</v>
      </c>
      <c r="S1975" s="16" t="n">
        <v>0.0467053210594987</v>
      </c>
      <c r="T1975" s="16" t="n">
        <v>0.0173489693848983</v>
      </c>
      <c r="U1975" s="16" t="n">
        <v>0.00609989435174127</v>
      </c>
      <c r="V1975" s="16" t="n">
        <v>0.0248205769555475</v>
      </c>
      <c r="W1975" s="6" t="s">
        <v>695</v>
      </c>
      <c r="X1975" s="17" t="n">
        <v>96.3</v>
      </c>
      <c r="Y1975" s="16" t="n">
        <v>0.594394080272741</v>
      </c>
      <c r="Z1975" s="16" t="n">
        <f aca="false">(G1975-E1975)/SQRT(H1975^2/D1975+F1975^2/C1975)</f>
        <v>5.26699427059409</v>
      </c>
      <c r="AA1975" s="24" t="n">
        <f aca="false">ABS(K1975-Z1975)</f>
        <v>0</v>
      </c>
    </row>
    <row r="1976" customFormat="false" ht="22.35" hidden="false" customHeight="false" outlineLevel="0" collapsed="false">
      <c r="A1976" s="17" t="n">
        <v>2371</v>
      </c>
      <c r="B1976" s="7" t="s">
        <v>621</v>
      </c>
      <c r="C1976" s="6" t="n">
        <v>144</v>
      </c>
      <c r="D1976" s="6" t="n">
        <v>717</v>
      </c>
      <c r="E1976" s="16" t="n">
        <v>0.119149092636589</v>
      </c>
      <c r="F1976" s="16" t="n">
        <v>0.0314482891844006</v>
      </c>
      <c r="G1976" s="16" t="n">
        <v>0.136529869905243</v>
      </c>
      <c r="H1976" s="16" t="n">
        <v>0.0531889718390414</v>
      </c>
      <c r="I1976" s="23" t="n">
        <f aca="false">G1976-E1976</f>
        <v>0.0173807772686545</v>
      </c>
      <c r="J1976" s="17" t="n">
        <f aca="false">100*(G1976-E1976)/E1976</f>
        <v>14.587418908566</v>
      </c>
      <c r="K1976" s="16" t="n">
        <v>5.28544596506892</v>
      </c>
      <c r="L1976" s="17" t="n">
        <v>332.582283982997</v>
      </c>
      <c r="M1976" s="18" t="n">
        <v>2.2745842764432E-007</v>
      </c>
      <c r="N1976" s="18" t="n">
        <v>8.59514669929346E-007</v>
      </c>
      <c r="O1976" s="6" t="str">
        <f aca="false">IF(N1976&lt;0.05,"Yes","No")</f>
        <v>Yes</v>
      </c>
      <c r="P1976" s="16" t="n">
        <v>0.345742721277782</v>
      </c>
      <c r="Q1976" s="17" t="n">
        <v>14.3596386918173</v>
      </c>
      <c r="R1976" s="18" t="n">
        <v>0.000161542240791335</v>
      </c>
      <c r="S1976" s="16" t="n">
        <v>0.0456908537306093</v>
      </c>
      <c r="T1976" s="16" t="n">
        <v>0.017352201629726</v>
      </c>
      <c r="U1976" s="16" t="n">
        <v>0.00606343762358882</v>
      </c>
      <c r="V1976" s="16" t="n">
        <v>0.0248205769555475</v>
      </c>
      <c r="W1976" s="6" t="s">
        <v>695</v>
      </c>
      <c r="X1976" s="17" t="n">
        <v>96.6</v>
      </c>
      <c r="Y1976" s="16" t="n">
        <v>0.594626530295986</v>
      </c>
      <c r="Z1976" s="16" t="n">
        <f aca="false">(G1976-E1976)/SQRT(H1976^2/D1976+F1976^2/C1976)</f>
        <v>5.28544596506892</v>
      </c>
      <c r="AA1976" s="24" t="n">
        <f aca="false">ABS(K1976-Z1976)</f>
        <v>0</v>
      </c>
    </row>
    <row r="1977" customFormat="false" ht="22.35" hidden="false" customHeight="false" outlineLevel="0" collapsed="false">
      <c r="A1977" s="17" t="n">
        <v>2372</v>
      </c>
      <c r="B1977" s="7" t="s">
        <v>621</v>
      </c>
      <c r="C1977" s="6" t="n">
        <v>144</v>
      </c>
      <c r="D1977" s="6" t="n">
        <v>717</v>
      </c>
      <c r="E1977" s="16" t="n">
        <v>0.118611105510758</v>
      </c>
      <c r="F1977" s="16" t="n">
        <v>0.0312962366724162</v>
      </c>
      <c r="G1977" s="16" t="n">
        <v>0.13599986383481</v>
      </c>
      <c r="H1977" s="16" t="n">
        <v>0.0531379067210901</v>
      </c>
      <c r="I1977" s="23" t="n">
        <f aca="false">G1977-E1977</f>
        <v>0.017388758324052</v>
      </c>
      <c r="J1977" s="17" t="n">
        <f aca="false">100*(G1977-E1977)/E1977</f>
        <v>14.6603121597875</v>
      </c>
      <c r="K1977" s="16" t="n">
        <v>5.30601623583772</v>
      </c>
      <c r="L1977" s="17" t="n">
        <v>334.154985288962</v>
      </c>
      <c r="M1977" s="18" t="n">
        <v>2.04478255832932E-007</v>
      </c>
      <c r="N1977" s="18" t="n">
        <v>7.78276839682955E-007</v>
      </c>
      <c r="O1977" s="6" t="str">
        <f aca="false">IF(N1977&lt;0.05,"Yes","No")</f>
        <v>Yes</v>
      </c>
      <c r="P1977" s="16" t="n">
        <v>0.346321396662156</v>
      </c>
      <c r="Q1977" s="17" t="n">
        <v>14.407746853525</v>
      </c>
      <c r="R1977" s="18" t="n">
        <v>0.000157533983848742</v>
      </c>
      <c r="S1977" s="16" t="n">
        <v>0.044766271836124</v>
      </c>
      <c r="T1977" s="16" t="n">
        <v>0.0173601790852776</v>
      </c>
      <c r="U1977" s="16" t="n">
        <v>0.00601640926342822</v>
      </c>
      <c r="V1977" s="16" t="n">
        <v>0.0248205769555475</v>
      </c>
      <c r="W1977" s="6" t="s">
        <v>695</v>
      </c>
      <c r="X1977" s="17" t="n">
        <v>96.6</v>
      </c>
      <c r="Y1977" s="16" t="n">
        <v>0.595168913683558</v>
      </c>
      <c r="Z1977" s="16" t="n">
        <f aca="false">(G1977-E1977)/SQRT(H1977^2/D1977+F1977^2/C1977)</f>
        <v>5.30601623583772</v>
      </c>
      <c r="AA1977" s="24" t="n">
        <f aca="false">ABS(K1977-Z1977)</f>
        <v>0</v>
      </c>
    </row>
    <row r="1978" customFormat="false" ht="22.35" hidden="false" customHeight="false" outlineLevel="0" collapsed="false">
      <c r="A1978" s="17" t="n">
        <v>2373</v>
      </c>
      <c r="B1978" s="7" t="s">
        <v>621</v>
      </c>
      <c r="C1978" s="6" t="n">
        <v>144</v>
      </c>
      <c r="D1978" s="6" t="n">
        <v>717</v>
      </c>
      <c r="E1978" s="16" t="n">
        <v>0.118063669703487</v>
      </c>
      <c r="F1978" s="16" t="n">
        <v>0.0311404104382888</v>
      </c>
      <c r="G1978" s="16" t="n">
        <v>0.135460197832046</v>
      </c>
      <c r="H1978" s="16" t="n">
        <v>0.0530827225062117</v>
      </c>
      <c r="I1978" s="23" t="n">
        <f aca="false">G1978-E1978</f>
        <v>0.0173965281285588</v>
      </c>
      <c r="J1978" s="17" t="n">
        <f aca="false">100*(G1978-E1978)/E1978</f>
        <v>14.7348698988009</v>
      </c>
      <c r="K1978" s="16" t="n">
        <v>5.32720455843871</v>
      </c>
      <c r="L1978" s="17" t="n">
        <v>335.766899521558</v>
      </c>
      <c r="M1978" s="18" t="n">
        <v>1.8316445813872E-007</v>
      </c>
      <c r="N1978" s="18" t="n">
        <v>6.99688230089911E-007</v>
      </c>
      <c r="O1978" s="6" t="str">
        <f aca="false">IF(N1978&lt;0.05,"Yes","No")</f>
        <v>Yes</v>
      </c>
      <c r="P1978" s="16" t="n">
        <v>0.346924837421463</v>
      </c>
      <c r="Q1978" s="17" t="n">
        <v>14.457999574385</v>
      </c>
      <c r="R1978" s="18" t="n">
        <v>0.000153454165876389</v>
      </c>
      <c r="S1978" s="16" t="n">
        <v>0.0438803237741575</v>
      </c>
      <c r="T1978" s="16" t="n">
        <v>0.0173679657719351</v>
      </c>
      <c r="U1978" s="16" t="n">
        <v>0.00595775315227941</v>
      </c>
      <c r="V1978" s="16" t="n">
        <v>0.0248205769555475</v>
      </c>
      <c r="W1978" s="6" t="s">
        <v>695</v>
      </c>
      <c r="X1978" s="17" t="n">
        <v>96.6</v>
      </c>
      <c r="Y1978" s="16" t="n">
        <v>0.595420734542073</v>
      </c>
      <c r="Z1978" s="16" t="n">
        <f aca="false">(G1978-E1978)/SQRT(H1978^2/D1978+F1978^2/C1978)</f>
        <v>5.32720455843871</v>
      </c>
      <c r="AA1978" s="24" t="n">
        <f aca="false">ABS(K1978-Z1978)</f>
        <v>0</v>
      </c>
    </row>
    <row r="1979" customFormat="false" ht="22.35" hidden="false" customHeight="false" outlineLevel="0" collapsed="false">
      <c r="A1979" s="17" t="n">
        <v>2374</v>
      </c>
      <c r="B1979" s="7" t="s">
        <v>621</v>
      </c>
      <c r="C1979" s="6" t="n">
        <v>144</v>
      </c>
      <c r="D1979" s="6" t="n">
        <v>717</v>
      </c>
      <c r="E1979" s="16" t="n">
        <v>0.117503273973448</v>
      </c>
      <c r="F1979" s="16" t="n">
        <v>0.0309792413103941</v>
      </c>
      <c r="G1979" s="16" t="n">
        <v>0.134912612547934</v>
      </c>
      <c r="H1979" s="16" t="n">
        <v>0.053023883121563</v>
      </c>
      <c r="I1979" s="23" t="n">
        <f aca="false">G1979-E1979</f>
        <v>0.0174093385744859</v>
      </c>
      <c r="J1979" s="17" t="n">
        <f aca="false">100*(G1979-E1979)/E1979</f>
        <v>14.8160455328417</v>
      </c>
      <c r="K1979" s="16" t="n">
        <v>5.35079058365564</v>
      </c>
      <c r="L1979" s="17" t="n">
        <v>337.443977228846</v>
      </c>
      <c r="M1979" s="18" t="n">
        <v>1.61999599067437E-007</v>
      </c>
      <c r="N1979" s="18" t="n">
        <v>6.22232463694122E-007</v>
      </c>
      <c r="O1979" s="6" t="str">
        <f aca="false">IF(N1979&lt;0.05,"Yes","No")</f>
        <v>Yes</v>
      </c>
      <c r="P1979" s="16" t="n">
        <v>0.347656426565228</v>
      </c>
      <c r="Q1979" s="17" t="n">
        <v>14.5190414313971</v>
      </c>
      <c r="R1979" s="18" t="n">
        <v>0.000148641541465477</v>
      </c>
      <c r="S1979" s="16" t="n">
        <v>0.0429651951776381</v>
      </c>
      <c r="T1979" s="16" t="n">
        <v>0.0173808011807621</v>
      </c>
      <c r="U1979" s="16" t="n">
        <v>0.00587305311195338</v>
      </c>
      <c r="V1979" s="16" t="n">
        <v>0.0248205769555475</v>
      </c>
      <c r="W1979" s="6" t="s">
        <v>695</v>
      </c>
      <c r="X1979" s="17" t="n">
        <v>96.7</v>
      </c>
      <c r="Y1979" s="16" t="n">
        <v>0.595827522082752</v>
      </c>
      <c r="Z1979" s="16" t="n">
        <f aca="false">(G1979-E1979)/SQRT(H1979^2/D1979+F1979^2/C1979)</f>
        <v>5.35079058365564</v>
      </c>
      <c r="AA1979" s="24" t="n">
        <f aca="false">ABS(K1979-Z1979)</f>
        <v>0</v>
      </c>
    </row>
    <row r="1980" customFormat="false" ht="22.35" hidden="false" customHeight="false" outlineLevel="0" collapsed="false">
      <c r="A1980" s="17" t="n">
        <v>2375</v>
      </c>
      <c r="B1980" s="7" t="s">
        <v>621</v>
      </c>
      <c r="C1980" s="6" t="n">
        <v>144</v>
      </c>
      <c r="D1980" s="6" t="n">
        <v>717</v>
      </c>
      <c r="E1980" s="16" t="n">
        <v>0.116954119513846</v>
      </c>
      <c r="F1980" s="16" t="n">
        <v>0.0308218620241589</v>
      </c>
      <c r="G1980" s="16" t="n">
        <v>0.13436641155468</v>
      </c>
      <c r="H1980" s="16" t="n">
        <v>0.0529626242738551</v>
      </c>
      <c r="I1980" s="23" t="n">
        <f aca="false">G1980-E1980</f>
        <v>0.0174122920408343</v>
      </c>
      <c r="J1980" s="17" t="n">
        <f aca="false">100*(G1980-E1980)/E1980</f>
        <v>14.8881391379915</v>
      </c>
      <c r="K1980" s="16" t="n">
        <v>5.37116615996129</v>
      </c>
      <c r="L1980" s="17" t="n">
        <v>339.075097736557</v>
      </c>
      <c r="M1980" s="18" t="n">
        <v>1.45592682523017E-007</v>
      </c>
      <c r="N1980" s="18" t="n">
        <v>5.62298209523636E-007</v>
      </c>
      <c r="O1980" s="6" t="str">
        <f aca="false">IF(N1980&lt;0.05,"Yes","No")</f>
        <v>Yes</v>
      </c>
      <c r="P1980" s="16" t="n">
        <v>0.348204752871909</v>
      </c>
      <c r="Q1980" s="17" t="n">
        <v>14.564876629403</v>
      </c>
      <c r="R1980" s="18" t="n">
        <v>0.000145128193520781</v>
      </c>
      <c r="S1980" s="16" t="n">
        <v>0.0419901735876972</v>
      </c>
      <c r="T1980" s="16" t="n">
        <v>0.017383757065597</v>
      </c>
      <c r="U1980" s="16" t="n">
        <v>0.00582604693488616</v>
      </c>
      <c r="V1980" s="16" t="n">
        <v>0.0248205769555475</v>
      </c>
      <c r="W1980" s="6" t="s">
        <v>695</v>
      </c>
      <c r="X1980" s="17" t="n">
        <v>97.2</v>
      </c>
      <c r="Y1980" s="16" t="n">
        <v>0.596127770029444</v>
      </c>
      <c r="Z1980" s="16" t="n">
        <f aca="false">(G1980-E1980)/SQRT(H1980^2/D1980+F1980^2/C1980)</f>
        <v>5.3711661599613</v>
      </c>
      <c r="AA1980" s="24" t="n">
        <f aca="false">ABS(K1980-Z1980)</f>
        <v>0</v>
      </c>
    </row>
    <row r="1981" customFormat="false" ht="22.35" hidden="false" customHeight="false" outlineLevel="0" collapsed="false">
      <c r="A1981" s="17" t="n">
        <v>2376</v>
      </c>
      <c r="B1981" s="7" t="s">
        <v>621</v>
      </c>
      <c r="C1981" s="6" t="n">
        <v>144</v>
      </c>
      <c r="D1981" s="6" t="n">
        <v>717</v>
      </c>
      <c r="E1981" s="16" t="n">
        <v>0.116404991959118</v>
      </c>
      <c r="F1981" s="16" t="n">
        <v>0.0306597349268557</v>
      </c>
      <c r="G1981" s="16" t="n">
        <v>0.133812858074945</v>
      </c>
      <c r="H1981" s="16" t="n">
        <v>0.0528961636805897</v>
      </c>
      <c r="I1981" s="23" t="n">
        <f aca="false">G1981-E1981</f>
        <v>0.0174078661158269</v>
      </c>
      <c r="J1981" s="17" t="n">
        <f aca="false">100*(G1981-E1981)/E1981</f>
        <v>14.9545700943312</v>
      </c>
      <c r="K1981" s="16" t="n">
        <v>5.39010678822557</v>
      </c>
      <c r="L1981" s="17" t="n">
        <v>340.752845329105</v>
      </c>
      <c r="M1981" s="18" t="n">
        <v>1.31755152680899E-007</v>
      </c>
      <c r="N1981" s="18" t="n">
        <v>5.11677589246891E-007</v>
      </c>
      <c r="O1981" s="6" t="str">
        <f aca="false">IF(N1981&lt;0.05,"Yes","No")</f>
        <v>Yes</v>
      </c>
      <c r="P1981" s="16" t="n">
        <v>0.348642043603599</v>
      </c>
      <c r="Q1981" s="17" t="n">
        <v>14.6014820162827</v>
      </c>
      <c r="R1981" s="18" t="n">
        <v>0.000142382597515163</v>
      </c>
      <c r="S1981" s="16" t="n">
        <v>0.0409543683969976</v>
      </c>
      <c r="T1981" s="16" t="n">
        <v>0.0173793466247498</v>
      </c>
      <c r="U1981" s="16" t="n">
        <v>0.00579853339371215</v>
      </c>
      <c r="V1981" s="16" t="n">
        <v>0.0248205769555475</v>
      </c>
      <c r="W1981" s="6" t="s">
        <v>695</v>
      </c>
      <c r="X1981" s="17" t="n">
        <v>97.2</v>
      </c>
      <c r="Y1981" s="16" t="n">
        <v>0.59639896172323</v>
      </c>
      <c r="Z1981" s="16" t="n">
        <f aca="false">(G1981-E1981)/SQRT(H1981^2/D1981+F1981^2/C1981)</f>
        <v>5.39010678822558</v>
      </c>
      <c r="AA1981" s="24" t="n">
        <f aca="false">ABS(K1981-Z1981)</f>
        <v>0</v>
      </c>
    </row>
    <row r="1982" customFormat="false" ht="22.35" hidden="false" customHeight="false" outlineLevel="0" collapsed="false">
      <c r="A1982" s="17" t="n">
        <v>2377</v>
      </c>
      <c r="B1982" s="7" t="s">
        <v>621</v>
      </c>
      <c r="C1982" s="6" t="n">
        <v>144</v>
      </c>
      <c r="D1982" s="6" t="n">
        <v>717</v>
      </c>
      <c r="E1982" s="16" t="n">
        <v>0.115861715257375</v>
      </c>
      <c r="F1982" s="16" t="n">
        <v>0.0305032227638066</v>
      </c>
      <c r="G1982" s="16" t="n">
        <v>0.133265213851234</v>
      </c>
      <c r="H1982" s="16" t="n">
        <v>0.0528300498314304</v>
      </c>
      <c r="I1982" s="23" t="n">
        <f aca="false">G1982-E1982</f>
        <v>0.0174034985938589</v>
      </c>
      <c r="J1982" s="17" t="n">
        <f aca="false">100*(G1982-E1982)/E1982</f>
        <v>15.0209226190022</v>
      </c>
      <c r="K1982" s="16" t="n">
        <v>5.40855399992195</v>
      </c>
      <c r="L1982" s="17" t="n">
        <v>342.37991117144</v>
      </c>
      <c r="M1982" s="18" t="n">
        <v>1.19508597971065E-007</v>
      </c>
      <c r="N1982" s="18" t="n">
        <v>4.65839636989253E-007</v>
      </c>
      <c r="O1982" s="6" t="str">
        <f aca="false">IF(N1982&lt;0.05,"Yes","No")</f>
        <v>Yes</v>
      </c>
      <c r="P1982" s="16" t="n">
        <v>0.349075334837505</v>
      </c>
      <c r="Q1982" s="17" t="n">
        <v>14.6377979206529</v>
      </c>
      <c r="R1982" s="18" t="n">
        <v>0.00013971050127874</v>
      </c>
      <c r="S1982" s="16" t="n">
        <v>0.0401134942966024</v>
      </c>
      <c r="T1982" s="16" t="n">
        <v>0.0173749717071488</v>
      </c>
      <c r="U1982" s="16" t="n">
        <v>0.00576915461526494</v>
      </c>
      <c r="V1982" s="16" t="n">
        <v>0.0248205769555475</v>
      </c>
      <c r="W1982" s="6" t="s">
        <v>695</v>
      </c>
      <c r="X1982" s="17" t="n">
        <v>97.5</v>
      </c>
      <c r="Y1982" s="16" t="n">
        <v>0.59666046799938</v>
      </c>
      <c r="Z1982" s="16" t="n">
        <f aca="false">(G1982-E1982)/SQRT(H1982^2/D1982+F1982^2/C1982)</f>
        <v>5.40855399992193</v>
      </c>
      <c r="AA1982" s="24" t="n">
        <f aca="false">ABS(K1982-Z1982)</f>
        <v>2.48689957516035E-014</v>
      </c>
    </row>
    <row r="1983" customFormat="false" ht="22.35" hidden="false" customHeight="false" outlineLevel="0" collapsed="false">
      <c r="A1983" s="17" t="n">
        <v>2378</v>
      </c>
      <c r="B1983" s="7" t="s">
        <v>621</v>
      </c>
      <c r="C1983" s="6" t="n">
        <v>144</v>
      </c>
      <c r="D1983" s="6" t="n">
        <v>717</v>
      </c>
      <c r="E1983" s="16" t="n">
        <v>0.115325183193717</v>
      </c>
      <c r="F1983" s="16" t="n">
        <v>0.0303538797202765</v>
      </c>
      <c r="G1983" s="16" t="n">
        <v>0.132724370646344</v>
      </c>
      <c r="H1983" s="16" t="n">
        <v>0.0527675703640285</v>
      </c>
      <c r="I1983" s="23" t="n">
        <f aca="false">G1983-E1983</f>
        <v>0.017399187452627</v>
      </c>
      <c r="J1983" s="17" t="n">
        <f aca="false">100*(G1983-E1983)/E1983</f>
        <v>15.0870668233848</v>
      </c>
      <c r="K1983" s="16" t="n">
        <v>5.42619679009934</v>
      </c>
      <c r="L1983" s="17" t="n">
        <v>343.958560644973</v>
      </c>
      <c r="M1983" s="18" t="n">
        <v>1.08827724381227E-007</v>
      </c>
      <c r="N1983" s="18" t="n">
        <v>4.27377661541978E-007</v>
      </c>
      <c r="O1983" s="6" t="str">
        <f aca="false">IF(N1983&lt;0.05,"Yes","No")</f>
        <v>Yes</v>
      </c>
      <c r="P1983" s="16" t="n">
        <v>0.349483049609527</v>
      </c>
      <c r="Q1983" s="17" t="n">
        <v>14.6720113476165</v>
      </c>
      <c r="R1983" s="18" t="n">
        <v>0.000137239404217778</v>
      </c>
      <c r="S1983" s="16" t="n">
        <v>0.0394813326073045</v>
      </c>
      <c r="T1983" s="16" t="n">
        <v>0.0173706083412449</v>
      </c>
      <c r="U1983" s="16" t="n">
        <v>0.00574959917314771</v>
      </c>
      <c r="V1983" s="16" t="n">
        <v>0.0248205769555475</v>
      </c>
      <c r="W1983" s="6" t="s">
        <v>695</v>
      </c>
      <c r="X1983" s="17" t="n">
        <v>97.5</v>
      </c>
      <c r="Y1983" s="16" t="n">
        <v>0.596989772198977</v>
      </c>
      <c r="Z1983" s="16" t="n">
        <f aca="false">(G1983-E1983)/SQRT(H1983^2/D1983+F1983^2/C1983)</f>
        <v>5.42619679009935</v>
      </c>
      <c r="AA1983" s="24" t="n">
        <f aca="false">ABS(K1983-Z1983)</f>
        <v>0</v>
      </c>
    </row>
    <row r="1984" customFormat="false" ht="22.35" hidden="false" customHeight="false" outlineLevel="0" collapsed="false">
      <c r="A1984" s="17" t="n">
        <v>2379</v>
      </c>
      <c r="B1984" s="7" t="s">
        <v>621</v>
      </c>
      <c r="C1984" s="6" t="n">
        <v>144</v>
      </c>
      <c r="D1984" s="6" t="n">
        <v>717</v>
      </c>
      <c r="E1984" s="16" t="n">
        <v>0.114785507192007</v>
      </c>
      <c r="F1984" s="16" t="n">
        <v>0.0301982721595907</v>
      </c>
      <c r="G1984" s="16" t="n">
        <v>0.132175673017567</v>
      </c>
      <c r="H1984" s="16" t="n">
        <v>0.0526909136700087</v>
      </c>
      <c r="I1984" s="23" t="n">
        <f aca="false">G1984-E1984</f>
        <v>0.0173901658255593</v>
      </c>
      <c r="J1984" s="17" t="n">
        <f aca="false">100*(G1984-E1984)/E1984</f>
        <v>15.150140684982</v>
      </c>
      <c r="K1984" s="16" t="n">
        <v>5.44372802869471</v>
      </c>
      <c r="L1984" s="17" t="n">
        <v>345.531985124009</v>
      </c>
      <c r="M1984" s="18" t="n">
        <v>9.91323951819953E-008</v>
      </c>
      <c r="N1984" s="18" t="n">
        <v>3.90763906711767E-007</v>
      </c>
      <c r="O1984" s="6" t="str">
        <f aca="false">IF(N1984&lt;0.05,"Yes","No")</f>
        <v>Yes</v>
      </c>
      <c r="P1984" s="16" t="n">
        <v>0.349889677479239</v>
      </c>
      <c r="Q1984" s="17" t="n">
        <v>14.7061733449508</v>
      </c>
      <c r="R1984" s="18" t="n">
        <v>0.000134816016595488</v>
      </c>
      <c r="S1984" s="16" t="n">
        <v>0.0387547111316888</v>
      </c>
      <c r="T1984" s="16" t="n">
        <v>0.017361594932321</v>
      </c>
      <c r="U1984" s="16" t="n">
        <v>0.00572661004177868</v>
      </c>
      <c r="V1984" s="16" t="n">
        <v>0.0248205769555475</v>
      </c>
      <c r="W1984" s="6" t="s">
        <v>695</v>
      </c>
      <c r="X1984" s="17" t="n">
        <v>97.7</v>
      </c>
      <c r="Y1984" s="16" t="n">
        <v>0.597144738881141</v>
      </c>
      <c r="Z1984" s="16" t="n">
        <f aca="false">(G1984-E1984)/SQRT(H1984^2/D1984+F1984^2/C1984)</f>
        <v>5.4437280286947</v>
      </c>
      <c r="AA1984" s="24" t="n">
        <f aca="false">ABS(K1984-Z1984)</f>
        <v>0</v>
      </c>
    </row>
    <row r="1985" customFormat="false" ht="22.35" hidden="false" customHeight="false" outlineLevel="0" collapsed="false">
      <c r="A1985" s="17" t="n">
        <v>2380</v>
      </c>
      <c r="B1985" s="7" t="s">
        <v>621</v>
      </c>
      <c r="C1985" s="6" t="n">
        <v>144</v>
      </c>
      <c r="D1985" s="6" t="n">
        <v>717</v>
      </c>
      <c r="E1985" s="16" t="n">
        <v>0.114254846030639</v>
      </c>
      <c r="F1985" s="16" t="n">
        <v>0.0300455655002704</v>
      </c>
      <c r="G1985" s="16" t="n">
        <v>0.131632122913872</v>
      </c>
      <c r="H1985" s="16" t="n">
        <v>0.052603934654405</v>
      </c>
      <c r="I1985" s="23" t="n">
        <f aca="false">G1985-E1985</f>
        <v>0.0173772768832324</v>
      </c>
      <c r="J1985" s="17" t="n">
        <f aca="false">100*(G1985-E1985)/E1985</f>
        <v>15.2092252424658</v>
      </c>
      <c r="K1985" s="16" t="n">
        <v>5.46024050172741</v>
      </c>
      <c r="L1985" s="17" t="n">
        <v>347.000873688581</v>
      </c>
      <c r="M1985" s="18" t="n">
        <v>9.0771436095849E-008</v>
      </c>
      <c r="N1985" s="18" t="n">
        <v>3.5983167403279E-007</v>
      </c>
      <c r="O1985" s="6" t="str">
        <f aca="false">IF(N1985&lt;0.05,"Yes","No")</f>
        <v>Yes</v>
      </c>
      <c r="P1985" s="16" t="n">
        <v>0.350281909015132</v>
      </c>
      <c r="Q1985" s="17" t="n">
        <v>14.7391635042078</v>
      </c>
      <c r="R1985" s="18" t="n">
        <v>0.000132516739684713</v>
      </c>
      <c r="S1985" s="16" t="n">
        <v>0.0382300863025381</v>
      </c>
      <c r="T1985" s="16" t="n">
        <v>0.0173487212107584</v>
      </c>
      <c r="U1985" s="16" t="n">
        <v>0.00569960746907012</v>
      </c>
      <c r="V1985" s="16" t="n">
        <v>0.0248205769555475</v>
      </c>
      <c r="W1985" s="6" t="s">
        <v>695</v>
      </c>
      <c r="X1985" s="17" t="n">
        <v>97.8</v>
      </c>
      <c r="Y1985" s="16" t="n">
        <v>0.59736750348675</v>
      </c>
      <c r="Z1985" s="16" t="n">
        <f aca="false">(G1985-E1985)/SQRT(H1985^2/D1985+F1985^2/C1985)</f>
        <v>5.46024050172741</v>
      </c>
      <c r="AA1985" s="24" t="n">
        <f aca="false">ABS(K1985-Z1985)</f>
        <v>0</v>
      </c>
    </row>
    <row r="1986" customFormat="false" ht="22.35" hidden="false" customHeight="false" outlineLevel="0" collapsed="false">
      <c r="A1986" s="17" t="n">
        <v>2381</v>
      </c>
      <c r="B1986" s="7" t="s">
        <v>621</v>
      </c>
      <c r="C1986" s="6" t="n">
        <v>144</v>
      </c>
      <c r="D1986" s="6" t="n">
        <v>717</v>
      </c>
      <c r="E1986" s="16" t="n">
        <v>0.113713645272785</v>
      </c>
      <c r="F1986" s="16" t="n">
        <v>0.0298864254672997</v>
      </c>
      <c r="G1986" s="16" t="n">
        <v>0.131077260631065</v>
      </c>
      <c r="H1986" s="16" t="n">
        <v>0.0525175628351557</v>
      </c>
      <c r="I1986" s="23" t="n">
        <f aca="false">G1986-E1986</f>
        <v>0.0173636153582803</v>
      </c>
      <c r="J1986" s="17" t="n">
        <f aca="false">100*(G1986-E1986)/E1986</f>
        <v>15.2695969921878</v>
      </c>
      <c r="K1986" s="16" t="n">
        <v>5.47732270733696</v>
      </c>
      <c r="L1986" s="17" t="n">
        <v>348.587921291356</v>
      </c>
      <c r="M1986" s="18" t="n">
        <v>8.28325549397618E-008</v>
      </c>
      <c r="N1986" s="18" t="n">
        <v>3.29604541531136E-007</v>
      </c>
      <c r="O1986" s="6" t="str">
        <f aca="false">IF(N1986&lt;0.05,"Yes","No")</f>
        <v>Yes</v>
      </c>
      <c r="P1986" s="16" t="n">
        <v>0.350660543697087</v>
      </c>
      <c r="Q1986" s="17" t="n">
        <v>14.7710451091788</v>
      </c>
      <c r="R1986" s="18" t="n">
        <v>0.000130332319456903</v>
      </c>
      <c r="S1986" s="16" t="n">
        <v>0.0376773241743011</v>
      </c>
      <c r="T1986" s="16" t="n">
        <v>0.017335068418871</v>
      </c>
      <c r="U1986" s="16" t="n">
        <v>0.00567862756082087</v>
      </c>
      <c r="V1986" s="16" t="n">
        <v>0.0248205769555475</v>
      </c>
      <c r="W1986" s="6" t="s">
        <v>695</v>
      </c>
      <c r="X1986" s="17" t="n">
        <v>98</v>
      </c>
      <c r="Y1986" s="16" t="n">
        <v>0.597754920192159</v>
      </c>
      <c r="Z1986" s="16" t="n">
        <f aca="false">(G1986-E1986)/SQRT(H1986^2/D1986+F1986^2/C1986)</f>
        <v>5.47732270733694</v>
      </c>
      <c r="AA1986" s="24" t="n">
        <f aca="false">ABS(K1986-Z1986)</f>
        <v>2.66453525910038E-014</v>
      </c>
    </row>
    <row r="1987" customFormat="false" ht="22.35" hidden="false" customHeight="false" outlineLevel="0" collapsed="false">
      <c r="A1987" s="17" t="n">
        <v>2382</v>
      </c>
      <c r="B1987" s="7" t="s">
        <v>621</v>
      </c>
      <c r="C1987" s="6" t="n">
        <v>144</v>
      </c>
      <c r="D1987" s="6" t="n">
        <v>717</v>
      </c>
      <c r="E1987" s="16" t="n">
        <v>0.113167066334022</v>
      </c>
      <c r="F1987" s="16" t="n">
        <v>0.0297228229564403</v>
      </c>
      <c r="G1987" s="16" t="n">
        <v>0.130507320389048</v>
      </c>
      <c r="H1987" s="16" t="n">
        <v>0.0524217244872432</v>
      </c>
      <c r="I1987" s="23" t="n">
        <f aca="false">G1987-E1987</f>
        <v>0.0173402540550253</v>
      </c>
      <c r="J1987" s="17" t="n">
        <f aca="false">100*(G1987-E1987)/E1987</f>
        <v>15.3227035185696</v>
      </c>
      <c r="K1987" s="16" t="n">
        <v>5.49233858976157</v>
      </c>
      <c r="L1987" s="17" t="n">
        <v>350.184041224181</v>
      </c>
      <c r="M1987" s="18" t="n">
        <v>7.63860162118077E-008</v>
      </c>
      <c r="N1987" s="18" t="n">
        <v>3.0510840315781E-007</v>
      </c>
      <c r="O1987" s="6" t="str">
        <f aca="false">IF(N1987&lt;0.05,"Yes","No")</f>
        <v>Yes</v>
      </c>
      <c r="P1987" s="16" t="n">
        <v>0.350906781725577</v>
      </c>
      <c r="Q1987" s="17" t="n">
        <v>14.791797201948</v>
      </c>
      <c r="R1987" s="18" t="n">
        <v>0.000128930011455806</v>
      </c>
      <c r="S1987" s="16" t="n">
        <v>0.0372207411998211</v>
      </c>
      <c r="T1987" s="16" t="n">
        <v>0.0173117701852897</v>
      </c>
      <c r="U1987" s="16" t="n">
        <v>0.00567714364056365</v>
      </c>
      <c r="V1987" s="16" t="n">
        <v>0.0248205769555475</v>
      </c>
      <c r="W1987" s="6" t="s">
        <v>695</v>
      </c>
      <c r="X1987" s="17" t="n">
        <v>98</v>
      </c>
      <c r="Y1987" s="16" t="n">
        <v>0.597871145203781</v>
      </c>
      <c r="Z1987" s="16" t="n">
        <f aca="false">(G1987-E1987)/SQRT(H1987^2/D1987+F1987^2/C1987)</f>
        <v>5.49233858976157</v>
      </c>
      <c r="AA1987" s="24" t="n">
        <f aca="false">ABS(K1987-Z1987)</f>
        <v>0</v>
      </c>
    </row>
    <row r="1988" customFormat="false" ht="22.35" hidden="false" customHeight="false" outlineLevel="0" collapsed="false">
      <c r="A1988" s="17" t="n">
        <v>2383</v>
      </c>
      <c r="B1988" s="7" t="s">
        <v>621</v>
      </c>
      <c r="C1988" s="6" t="n">
        <v>144</v>
      </c>
      <c r="D1988" s="6" t="n">
        <v>717</v>
      </c>
      <c r="E1988" s="16" t="n">
        <v>0.112622183049098</v>
      </c>
      <c r="F1988" s="16" t="n">
        <v>0.0295566921614376</v>
      </c>
      <c r="G1988" s="16" t="n">
        <v>0.129949163229853</v>
      </c>
      <c r="H1988" s="16" t="n">
        <v>0.052331414155696</v>
      </c>
      <c r="I1988" s="23" t="n">
        <f aca="false">G1988-E1988</f>
        <v>0.0173269801807552</v>
      </c>
      <c r="J1988" s="17" t="n">
        <f aca="false">100*(G1988-E1988)/E1988</f>
        <v>15.3850508946372</v>
      </c>
      <c r="K1988" s="16" t="n">
        <v>5.51073278513506</v>
      </c>
      <c r="L1988" s="17" t="n">
        <v>351.887417043814</v>
      </c>
      <c r="M1988" s="18" t="n">
        <v>6.918087400026E-008</v>
      </c>
      <c r="N1988" s="18" t="n">
        <v>2.78980837379168E-007</v>
      </c>
      <c r="O1988" s="6" t="str">
        <f aca="false">IF(N1988&lt;0.05,"Yes","No")</f>
        <v>Yes</v>
      </c>
      <c r="P1988" s="16" t="n">
        <v>0.351325223830518</v>
      </c>
      <c r="Q1988" s="17" t="n">
        <v>14.8270954717441</v>
      </c>
      <c r="R1988" s="18" t="n">
        <v>0.000126579630694358</v>
      </c>
      <c r="S1988" s="16" t="n">
        <v>0.036701188587405</v>
      </c>
      <c r="T1988" s="16" t="n">
        <v>0.0172985258896263</v>
      </c>
      <c r="U1988" s="16" t="n">
        <v>0.00565428947160863</v>
      </c>
      <c r="V1988" s="16" t="n">
        <v>0.0248205769555475</v>
      </c>
      <c r="W1988" s="6" t="s">
        <v>695</v>
      </c>
      <c r="X1988" s="17" t="n">
        <v>98</v>
      </c>
      <c r="Y1988" s="16" t="n">
        <v>0.597948628544863</v>
      </c>
      <c r="Z1988" s="16" t="n">
        <f aca="false">(G1988-E1988)/SQRT(H1988^2/D1988+F1988^2/C1988)</f>
        <v>5.51073278513506</v>
      </c>
      <c r="AA1988" s="24" t="n">
        <f aca="false">ABS(K1988-Z1988)</f>
        <v>0</v>
      </c>
    </row>
    <row r="1989" customFormat="false" ht="22.35" hidden="false" customHeight="false" outlineLevel="0" collapsed="false">
      <c r="A1989" s="17" t="n">
        <v>2384</v>
      </c>
      <c r="B1989" s="7" t="s">
        <v>621</v>
      </c>
      <c r="C1989" s="6" t="n">
        <v>144</v>
      </c>
      <c r="D1989" s="6" t="n">
        <v>717</v>
      </c>
      <c r="E1989" s="16" t="n">
        <v>0.112062475928623</v>
      </c>
      <c r="F1989" s="16" t="n">
        <v>0.0293763812861082</v>
      </c>
      <c r="G1989" s="16" t="n">
        <v>0.12938909017516</v>
      </c>
      <c r="H1989" s="16" t="n">
        <v>0.0522429400209219</v>
      </c>
      <c r="I1989" s="23" t="n">
        <f aca="false">G1989-E1989</f>
        <v>0.017326614246537</v>
      </c>
      <c r="J1989" s="17" t="n">
        <f aca="false">100*(G1989-E1989)/E1989</f>
        <v>15.4615665082869</v>
      </c>
      <c r="K1989" s="16" t="n">
        <v>5.53493943611375</v>
      </c>
      <c r="L1989" s="17" t="n">
        <v>353.845982076537</v>
      </c>
      <c r="M1989" s="18" t="n">
        <v>6.07273024079206E-008</v>
      </c>
      <c r="N1989" s="18" t="n">
        <v>2.45361658382772E-007</v>
      </c>
      <c r="O1989" s="6" t="str">
        <f aca="false">IF(N1989&lt;0.05,"Yes","No")</f>
        <v>Yes</v>
      </c>
      <c r="P1989" s="16" t="n">
        <v>0.352005703451411</v>
      </c>
      <c r="Q1989" s="17" t="n">
        <v>14.8845881127518</v>
      </c>
      <c r="R1989" s="18" t="n">
        <v>0.000122843577252893</v>
      </c>
      <c r="S1989" s="16" t="n">
        <v>0.0361182361361322</v>
      </c>
      <c r="T1989" s="16" t="n">
        <v>0.0172981574252005</v>
      </c>
      <c r="U1989" s="16" t="n">
        <v>0.0056006479105059</v>
      </c>
      <c r="V1989" s="16" t="n">
        <v>0.0248205769555475</v>
      </c>
      <c r="W1989" s="6" t="s">
        <v>695</v>
      </c>
      <c r="X1989" s="17" t="n">
        <v>98.1</v>
      </c>
      <c r="Y1989" s="16" t="n">
        <v>0.598152022315202</v>
      </c>
      <c r="Z1989" s="16" t="n">
        <f aca="false">(G1989-E1989)/SQRT(H1989^2/D1989+F1989^2/C1989)</f>
        <v>5.53493943611374</v>
      </c>
      <c r="AA1989" s="24" t="n">
        <f aca="false">ABS(K1989-Z1989)</f>
        <v>0</v>
      </c>
    </row>
    <row r="1990" customFormat="false" ht="22.35" hidden="false" customHeight="false" outlineLevel="0" collapsed="false">
      <c r="A1990" s="17" t="n">
        <v>2385</v>
      </c>
      <c r="B1990" s="7" t="s">
        <v>621</v>
      </c>
      <c r="C1990" s="6" t="n">
        <v>144</v>
      </c>
      <c r="D1990" s="6" t="n">
        <v>717</v>
      </c>
      <c r="E1990" s="16" t="n">
        <v>0.111515911761671</v>
      </c>
      <c r="F1990" s="16" t="n">
        <v>0.0292124255212066</v>
      </c>
      <c r="G1990" s="16" t="n">
        <v>0.128829579052192</v>
      </c>
      <c r="H1990" s="16" t="n">
        <v>0.0521492731548678</v>
      </c>
      <c r="I1990" s="23" t="n">
        <f aca="false">G1990-E1990</f>
        <v>0.0173136672905206</v>
      </c>
      <c r="J1990" s="17" t="n">
        <f aca="false">100*(G1990-E1990)/E1990</f>
        <v>15.5257371051432</v>
      </c>
      <c r="K1990" s="16" t="n">
        <v>5.55361747032493</v>
      </c>
      <c r="L1990" s="17" t="n">
        <v>355.541272153843</v>
      </c>
      <c r="M1990" s="18" t="n">
        <v>5.48800045555797E-008</v>
      </c>
      <c r="N1990" s="18" t="n">
        <v>2.23455212347428E-007</v>
      </c>
      <c r="O1990" s="6" t="str">
        <f aca="false">IF(N1990&lt;0.05,"Yes","No")</f>
        <v>Yes</v>
      </c>
      <c r="P1990" s="16" t="n">
        <v>0.35245375855497</v>
      </c>
      <c r="Q1990" s="17" t="n">
        <v>14.92250431717</v>
      </c>
      <c r="R1990" s="18" t="n">
        <v>0.000120440732544597</v>
      </c>
      <c r="S1990" s="16" t="n">
        <v>0.0357255096944874</v>
      </c>
      <c r="T1990" s="16" t="n">
        <v>0.0172852313490782</v>
      </c>
      <c r="U1990" s="16" t="n">
        <v>0.0055732292227632</v>
      </c>
      <c r="V1990" s="16" t="n">
        <v>0.0248205769555475</v>
      </c>
      <c r="W1990" s="6" t="s">
        <v>695</v>
      </c>
      <c r="X1990" s="17" t="n">
        <v>98.1</v>
      </c>
      <c r="Y1990" s="16" t="n">
        <v>0.598626607779327</v>
      </c>
      <c r="Z1990" s="16" t="n">
        <f aca="false">(G1990-E1990)/SQRT(H1990^2/D1990+F1990^2/C1990)</f>
        <v>5.55361747032492</v>
      </c>
      <c r="AA1990" s="24" t="n">
        <f aca="false">ABS(K1990-Z1990)</f>
        <v>0</v>
      </c>
    </row>
    <row r="1991" customFormat="false" ht="22.35" hidden="false" customHeight="false" outlineLevel="0" collapsed="false">
      <c r="A1991" s="17" t="n">
        <v>2386</v>
      </c>
      <c r="B1991" s="7" t="s">
        <v>621</v>
      </c>
      <c r="C1991" s="6" t="n">
        <v>144</v>
      </c>
      <c r="D1991" s="6" t="n">
        <v>717</v>
      </c>
      <c r="E1991" s="16" t="n">
        <v>0.110982193740913</v>
      </c>
      <c r="F1991" s="16" t="n">
        <v>0.0290582280764463</v>
      </c>
      <c r="G1991" s="16" t="n">
        <v>0.128280066888951</v>
      </c>
      <c r="H1991" s="16" t="n">
        <v>0.0520582581807024</v>
      </c>
      <c r="I1991" s="23" t="n">
        <f aca="false">G1991-E1991</f>
        <v>0.0172978731480382</v>
      </c>
      <c r="J1991" s="17" t="n">
        <f aca="false">100*(G1991-E1991)/E1991</f>
        <v>15.5861697854162</v>
      </c>
      <c r="K1991" s="16" t="n">
        <v>5.57026491140136</v>
      </c>
      <c r="L1991" s="17" t="n">
        <v>357.133100567944</v>
      </c>
      <c r="M1991" s="18" t="n">
        <v>5.01243754201674E-008</v>
      </c>
      <c r="N1991" s="18" t="n">
        <v>2.04885822485937E-007</v>
      </c>
      <c r="O1991" s="6" t="str">
        <f aca="false">IF(N1991&lt;0.05,"Yes","No")</f>
        <v>Yes</v>
      </c>
      <c r="P1991" s="16" t="n">
        <v>0.352821403629268</v>
      </c>
      <c r="Q1991" s="17" t="n">
        <v>14.9536519295839</v>
      </c>
      <c r="R1991" s="18" t="n">
        <v>0.00011850234045132</v>
      </c>
      <c r="S1991" s="16" t="n">
        <v>0.0353634075113254</v>
      </c>
      <c r="T1991" s="16" t="n">
        <v>0.0172694513200706</v>
      </c>
      <c r="U1991" s="16" t="n">
        <v>0.00555592886250795</v>
      </c>
      <c r="V1991" s="16" t="n">
        <v>0.0248205769555475</v>
      </c>
      <c r="W1991" s="6" t="s">
        <v>695</v>
      </c>
      <c r="X1991" s="17" t="n">
        <v>98.1</v>
      </c>
      <c r="Y1991" s="16" t="n">
        <v>0.599062451572912</v>
      </c>
      <c r="Z1991" s="16" t="n">
        <f aca="false">(G1991-E1991)/SQRT(H1991^2/D1991+F1991^2/C1991)</f>
        <v>5.57026491140135</v>
      </c>
      <c r="AA1991" s="24" t="n">
        <f aca="false">ABS(K1991-Z1991)</f>
        <v>0</v>
      </c>
    </row>
    <row r="1992" customFormat="false" ht="22.35" hidden="false" customHeight="false" outlineLevel="0" collapsed="false">
      <c r="A1992" s="17" t="n">
        <v>2387</v>
      </c>
      <c r="B1992" s="7" t="s">
        <v>621</v>
      </c>
      <c r="C1992" s="6" t="n">
        <v>144</v>
      </c>
      <c r="D1992" s="6" t="n">
        <v>717</v>
      </c>
      <c r="E1992" s="16" t="n">
        <v>0.11044155061245</v>
      </c>
      <c r="F1992" s="16" t="n">
        <v>0.0288989836625013</v>
      </c>
      <c r="G1992" s="16" t="n">
        <v>0.12771838083032</v>
      </c>
      <c r="H1992" s="16" t="n">
        <v>0.0519561585697397</v>
      </c>
      <c r="I1992" s="23" t="n">
        <f aca="false">G1992-E1992</f>
        <v>0.0172768302178698</v>
      </c>
      <c r="J1992" s="17" t="n">
        <f aca="false">100*(G1992-E1992)/E1992</f>
        <v>15.6434151114882</v>
      </c>
      <c r="K1992" s="16" t="n">
        <v>5.58638991103577</v>
      </c>
      <c r="L1992" s="17" t="n">
        <v>358.729384860258</v>
      </c>
      <c r="M1992" s="18" t="n">
        <v>4.58960493658258E-008</v>
      </c>
      <c r="N1992" s="18" t="n">
        <v>1.88335155698437E-007</v>
      </c>
      <c r="O1992" s="6" t="str">
        <f aca="false">IF(N1992&lt;0.05,"Yes","No")</f>
        <v>Yes</v>
      </c>
      <c r="P1992" s="16" t="n">
        <v>0.353157508685638</v>
      </c>
      <c r="Q1992" s="17" t="n">
        <v>14.9821558236701</v>
      </c>
      <c r="R1992" s="18" t="n">
        <v>0.000116756060140601</v>
      </c>
      <c r="S1992" s="16" t="n">
        <v>0.03515938882512</v>
      </c>
      <c r="T1992" s="16" t="n">
        <v>0.0172484196121357</v>
      </c>
      <c r="U1992" s="16" t="n">
        <v>0.00554466975075663</v>
      </c>
      <c r="V1992" s="16" t="n">
        <v>0.0248205769555475</v>
      </c>
      <c r="W1992" s="6" t="s">
        <v>695</v>
      </c>
      <c r="X1992" s="17" t="n">
        <v>98.2</v>
      </c>
      <c r="Y1992" s="16" t="n">
        <v>0.599304587013792</v>
      </c>
      <c r="Z1992" s="16" t="n">
        <f aca="false">(G1992-E1992)/SQRT(H1992^2/D1992+F1992^2/C1992)</f>
        <v>5.58638991103576</v>
      </c>
      <c r="AA1992" s="24" t="n">
        <f aca="false">ABS(K1992-Z1992)</f>
        <v>0</v>
      </c>
    </row>
    <row r="1993" customFormat="false" ht="22.35" hidden="false" customHeight="false" outlineLevel="0" collapsed="false">
      <c r="A1993" s="17" t="n">
        <v>2388</v>
      </c>
      <c r="B1993" s="7" t="s">
        <v>621</v>
      </c>
      <c r="C1993" s="6" t="n">
        <v>144</v>
      </c>
      <c r="D1993" s="6" t="n">
        <v>717</v>
      </c>
      <c r="E1993" s="16" t="n">
        <v>0.109910303959623</v>
      </c>
      <c r="F1993" s="16" t="n">
        <v>0.0287509761321792</v>
      </c>
      <c r="G1993" s="16" t="n">
        <v>0.127149828947364</v>
      </c>
      <c r="H1993" s="16" t="n">
        <v>0.0518433458231834</v>
      </c>
      <c r="I1993" s="23" t="n">
        <f aca="false">G1993-E1993</f>
        <v>0.0172395249877405</v>
      </c>
      <c r="J1993" s="17" t="n">
        <f aca="false">100*(G1993-E1993)/E1993</f>
        <v>15.685085352938</v>
      </c>
      <c r="K1993" s="16" t="n">
        <v>5.59648501872525</v>
      </c>
      <c r="L1993" s="17" t="n">
        <v>360.075739879887</v>
      </c>
      <c r="M1993" s="18" t="n">
        <v>4.34001671695679E-008</v>
      </c>
      <c r="N1993" s="18" t="n">
        <v>1.79142929711714E-007</v>
      </c>
      <c r="O1993" s="6" t="str">
        <f aca="false">IF(N1993&lt;0.05,"Yes","No")</f>
        <v>Yes</v>
      </c>
      <c r="P1993" s="16" t="n">
        <v>0.353222461455788</v>
      </c>
      <c r="Q1993" s="17" t="n">
        <v>14.9876673701556</v>
      </c>
      <c r="R1993" s="18" t="n">
        <v>0.000116421404175177</v>
      </c>
      <c r="S1993" s="16" t="n">
        <v>0.0353127923099855</v>
      </c>
      <c r="T1993" s="16" t="n">
        <v>0.0172111607247756</v>
      </c>
      <c r="U1993" s="16" t="n">
        <v>0.00556285932586019</v>
      </c>
      <c r="V1993" s="16" t="n">
        <v>0.0248205769555475</v>
      </c>
      <c r="W1993" s="6" t="s">
        <v>695</v>
      </c>
      <c r="X1993" s="17" t="n">
        <v>98.4</v>
      </c>
      <c r="Y1993" s="16" t="n">
        <v>0.599333643266698</v>
      </c>
      <c r="Z1993" s="16" t="n">
        <f aca="false">(G1993-E1993)/SQRT(H1993^2/D1993+F1993^2/C1993)</f>
        <v>5.59648501872524</v>
      </c>
      <c r="AA1993" s="24" t="n">
        <f aca="false">ABS(K1993-Z1993)</f>
        <v>0</v>
      </c>
    </row>
    <row r="1994" customFormat="false" ht="22.35" hidden="false" customHeight="false" outlineLevel="0" collapsed="false">
      <c r="A1994" s="17" t="n">
        <v>2389</v>
      </c>
      <c r="B1994" s="7" t="s">
        <v>621</v>
      </c>
      <c r="C1994" s="6" t="n">
        <v>144</v>
      </c>
      <c r="D1994" s="6" t="n">
        <v>717</v>
      </c>
      <c r="E1994" s="16" t="n">
        <v>0.10937507592866</v>
      </c>
      <c r="F1994" s="16" t="n">
        <v>0.028589515640323</v>
      </c>
      <c r="G1994" s="16" t="n">
        <v>0.126589306447047</v>
      </c>
      <c r="H1994" s="16" t="n">
        <v>0.0517408360516863</v>
      </c>
      <c r="I1994" s="23" t="n">
        <f aca="false">G1994-E1994</f>
        <v>0.0172142305183872</v>
      </c>
      <c r="J1994" s="17" t="n">
        <f aca="false">100*(G1994-E1994)/E1994</f>
        <v>15.7387141194903</v>
      </c>
      <c r="K1994" s="16" t="n">
        <v>5.61171295558821</v>
      </c>
      <c r="L1994" s="17" t="n">
        <v>361.746704801214</v>
      </c>
      <c r="M1994" s="18" t="n">
        <v>3.99086985105819E-008</v>
      </c>
      <c r="N1994" s="18" t="n">
        <v>1.65707856859155E-007</v>
      </c>
      <c r="O1994" s="6" t="str">
        <f aca="false">IF(N1994&lt;0.05,"Yes","No")</f>
        <v>Yes</v>
      </c>
      <c r="P1994" s="16" t="n">
        <v>0.353477431637161</v>
      </c>
      <c r="Q1994" s="17" t="n">
        <v>15.0093125819299</v>
      </c>
      <c r="R1994" s="18" t="n">
        <v>0.000115116462309557</v>
      </c>
      <c r="S1994" s="16" t="n">
        <v>0.0350149334351138</v>
      </c>
      <c r="T1994" s="16" t="n">
        <v>0.0171858858325419</v>
      </c>
      <c r="U1994" s="16" t="n">
        <v>0.00556039774074027</v>
      </c>
      <c r="V1994" s="16" t="n">
        <v>0.0248205769555475</v>
      </c>
      <c r="W1994" s="6" t="s">
        <v>695</v>
      </c>
      <c r="X1994" s="17" t="n">
        <v>98.4</v>
      </c>
      <c r="Y1994" s="16" t="n">
        <v>0.599566093289943</v>
      </c>
      <c r="Z1994" s="16" t="n">
        <f aca="false">(G1994-E1994)/SQRT(H1994^2/D1994+F1994^2/C1994)</f>
        <v>5.61171295558822</v>
      </c>
      <c r="AA1994" s="24" t="n">
        <f aca="false">ABS(K1994-Z1994)</f>
        <v>0</v>
      </c>
    </row>
    <row r="1995" customFormat="false" ht="22.35" hidden="false" customHeight="false" outlineLevel="0" collapsed="false">
      <c r="A1995" s="17" t="n">
        <v>2390</v>
      </c>
      <c r="B1995" s="7" t="s">
        <v>621</v>
      </c>
      <c r="C1995" s="6" t="n">
        <v>144</v>
      </c>
      <c r="D1995" s="6" t="n">
        <v>717</v>
      </c>
      <c r="E1995" s="16" t="n">
        <v>0.108834710877596</v>
      </c>
      <c r="F1995" s="16" t="n">
        <v>0.028418169738291</v>
      </c>
      <c r="G1995" s="16" t="n">
        <v>0.126022476744494</v>
      </c>
      <c r="H1995" s="16" t="n">
        <v>0.0516353117099035</v>
      </c>
      <c r="I1995" s="23" t="n">
        <f aca="false">G1995-E1995</f>
        <v>0.0171877658668981</v>
      </c>
      <c r="J1995" s="17" t="n">
        <f aca="false">100*(G1995-E1995)/E1995</f>
        <v>15.7925405675298</v>
      </c>
      <c r="K1995" s="16" t="n">
        <v>5.62797585815246</v>
      </c>
      <c r="L1995" s="17" t="n">
        <v>363.575754583207</v>
      </c>
      <c r="M1995" s="18" t="n">
        <v>3.64782890147227E-008</v>
      </c>
      <c r="N1995" s="18" t="n">
        <v>1.52367565049567E-007</v>
      </c>
      <c r="O1995" s="6" t="str">
        <f aca="false">IF(N1995&lt;0.05,"Yes","No")</f>
        <v>Yes</v>
      </c>
      <c r="P1995" s="16" t="n">
        <v>0.353735674520105</v>
      </c>
      <c r="Q1995" s="17" t="n">
        <v>15.0312515442689</v>
      </c>
      <c r="R1995" s="18" t="n">
        <v>0.00011380886519112</v>
      </c>
      <c r="S1995" s="16" t="n">
        <v>0.0346997051934226</v>
      </c>
      <c r="T1995" s="16" t="n">
        <v>0.017159429856448</v>
      </c>
      <c r="U1995" s="16" t="n">
        <v>0.00556102737447423</v>
      </c>
      <c r="V1995" s="16" t="n">
        <v>0.0248205769555475</v>
      </c>
      <c r="W1995" s="6" t="s">
        <v>695</v>
      </c>
      <c r="X1995" s="17" t="n">
        <v>98.5</v>
      </c>
      <c r="Y1995" s="16" t="n">
        <v>0.599788857895553</v>
      </c>
      <c r="Z1995" s="16" t="n">
        <f aca="false">(G1995-E1995)/SQRT(H1995^2/D1995+F1995^2/C1995)</f>
        <v>5.62797585815244</v>
      </c>
      <c r="AA1995" s="24" t="n">
        <f aca="false">ABS(K1995-Z1995)</f>
        <v>2.22044604925031E-014</v>
      </c>
    </row>
    <row r="1996" customFormat="false" ht="22.35" hidden="false" customHeight="false" outlineLevel="0" collapsed="false">
      <c r="A1996" s="17" t="n">
        <v>2391</v>
      </c>
      <c r="B1996" s="7" t="s">
        <v>621</v>
      </c>
      <c r="C1996" s="6" t="n">
        <v>144</v>
      </c>
      <c r="D1996" s="6" t="n">
        <v>717</v>
      </c>
      <c r="E1996" s="16" t="n">
        <v>0.10829060493658</v>
      </c>
      <c r="F1996" s="16" t="n">
        <v>0.028248343251781</v>
      </c>
      <c r="G1996" s="16" t="n">
        <v>0.125469304449763</v>
      </c>
      <c r="H1996" s="16" t="n">
        <v>0.0515299150263106</v>
      </c>
      <c r="I1996" s="23" t="n">
        <f aca="false">G1996-E1996</f>
        <v>0.017178699513183</v>
      </c>
      <c r="J1996" s="17" t="n">
        <f aca="false">100*(G1996-E1996)/E1996</f>
        <v>15.8635179138981</v>
      </c>
      <c r="K1996" s="16" t="n">
        <v>5.64989684020857</v>
      </c>
      <c r="L1996" s="17" t="n">
        <v>365.409347165614</v>
      </c>
      <c r="M1996" s="18" t="n">
        <v>3.23412293917498E-008</v>
      </c>
      <c r="N1996" s="18" t="n">
        <v>1.36170186276686E-007</v>
      </c>
      <c r="O1996" s="6" t="str">
        <f aca="false">IF(N1996&lt;0.05,"Yes","No")</f>
        <v>Yes</v>
      </c>
      <c r="P1996" s="16" t="n">
        <v>0.354351766163635</v>
      </c>
      <c r="Q1996" s="17" t="n">
        <v>15.0836561708085</v>
      </c>
      <c r="R1996" s="18" t="n">
        <v>0.000110745772855759</v>
      </c>
      <c r="S1996" s="16" t="n">
        <v>0.0344854445192309</v>
      </c>
      <c r="T1996" s="16" t="n">
        <v>0.0171503412681962</v>
      </c>
      <c r="U1996" s="16" t="n">
        <v>0.00551878855234976</v>
      </c>
      <c r="V1996" s="16" t="n">
        <v>0.0248205769555475</v>
      </c>
      <c r="W1996" s="6" t="s">
        <v>695</v>
      </c>
      <c r="X1996" s="17" t="n">
        <v>98.6</v>
      </c>
      <c r="Y1996" s="16" t="n">
        <v>0.60015690376569</v>
      </c>
      <c r="Z1996" s="16" t="n">
        <f aca="false">(G1996-E1996)/SQRT(H1996^2/D1996+F1996^2/C1996)</f>
        <v>5.64989684020859</v>
      </c>
      <c r="AA1996" s="24" t="n">
        <f aca="false">ABS(K1996-Z1996)</f>
        <v>2.1316282072803E-014</v>
      </c>
    </row>
    <row r="1997" customFormat="false" ht="22.35" hidden="false" customHeight="false" outlineLevel="0" collapsed="false">
      <c r="A1997" s="17" t="n">
        <v>2392</v>
      </c>
      <c r="B1997" s="7" t="s">
        <v>621</v>
      </c>
      <c r="C1997" s="6" t="n">
        <v>144</v>
      </c>
      <c r="D1997" s="6" t="n">
        <v>717</v>
      </c>
      <c r="E1997" s="16" t="n">
        <v>0.107751840001179</v>
      </c>
      <c r="F1997" s="16" t="n">
        <v>0.0280740794792554</v>
      </c>
      <c r="G1997" s="16" t="n">
        <v>0.124933743914343</v>
      </c>
      <c r="H1997" s="16" t="n">
        <v>0.0514395959682422</v>
      </c>
      <c r="I1997" s="23" t="n">
        <f aca="false">G1997-E1997</f>
        <v>0.0171819039131634</v>
      </c>
      <c r="J1997" s="17" t="n">
        <f aca="false">100*(G1997-E1997)/E1997</f>
        <v>15.94581021816</v>
      </c>
      <c r="K1997" s="16" t="n">
        <v>5.6759107608376</v>
      </c>
      <c r="L1997" s="17" t="n">
        <v>367.48310117245</v>
      </c>
      <c r="M1997" s="18" t="n">
        <v>2.80260446861229E-008</v>
      </c>
      <c r="N1997" s="18" t="n">
        <v>1.18715161059565E-007</v>
      </c>
      <c r="O1997" s="6" t="str">
        <f aca="false">IF(N1997&lt;0.05,"Yes","No")</f>
        <v>Yes</v>
      </c>
      <c r="P1997" s="16" t="n">
        <v>0.355128931917731</v>
      </c>
      <c r="Q1997" s="17" t="n">
        <v>15.149891799141</v>
      </c>
      <c r="R1997" s="18" t="n">
        <v>0.000106992907510557</v>
      </c>
      <c r="S1997" s="16" t="n">
        <v>0.0336537122265501</v>
      </c>
      <c r="T1997" s="16" t="n">
        <v>0.0171535446027056</v>
      </c>
      <c r="U1997" s="16" t="n">
        <v>0.00545136398654774</v>
      </c>
      <c r="V1997" s="16" t="n">
        <v>0.0248205769555475</v>
      </c>
      <c r="W1997" s="6" t="s">
        <v>695</v>
      </c>
      <c r="X1997" s="17" t="n">
        <v>98.6</v>
      </c>
      <c r="Y1997" s="16" t="n">
        <v>0.600718657988532</v>
      </c>
      <c r="Z1997" s="16" t="n">
        <f aca="false">(G1997-E1997)/SQRT(H1997^2/D1997+F1997^2/C1997)</f>
        <v>5.67591076083761</v>
      </c>
      <c r="AA1997" s="24" t="n">
        <f aca="false">ABS(K1997-Z1997)</f>
        <v>0</v>
      </c>
    </row>
    <row r="1998" customFormat="false" ht="22.35" hidden="false" customHeight="false" outlineLevel="0" collapsed="false">
      <c r="A1998" s="17" t="n">
        <v>2393</v>
      </c>
      <c r="B1998" s="7" t="s">
        <v>621</v>
      </c>
      <c r="C1998" s="6" t="n">
        <v>144</v>
      </c>
      <c r="D1998" s="6" t="n">
        <v>717</v>
      </c>
      <c r="E1998" s="16" t="n">
        <v>0.107223769339422</v>
      </c>
      <c r="F1998" s="16" t="n">
        <v>0.0279100194317494</v>
      </c>
      <c r="G1998" s="16" t="n">
        <v>0.124397296733853</v>
      </c>
      <c r="H1998" s="16" t="n">
        <v>0.051342126428212</v>
      </c>
      <c r="I1998" s="23" t="n">
        <f aca="false">G1998-E1998</f>
        <v>0.0171735273944305</v>
      </c>
      <c r="J1998" s="17" t="n">
        <f aca="false">100*(G1998-E1998)/E1998</f>
        <v>16.0165301968324</v>
      </c>
      <c r="K1998" s="16" t="n">
        <v>5.69736656715469</v>
      </c>
      <c r="L1998" s="17" t="n">
        <v>369.351566741645</v>
      </c>
      <c r="M1998" s="18" t="n">
        <v>2.48854911260522E-008</v>
      </c>
      <c r="N1998" s="18" t="n">
        <v>1.06053583886077E-007</v>
      </c>
      <c r="O1998" s="6" t="str">
        <f aca="false">IF(N1998&lt;0.05,"Yes","No")</f>
        <v>Yes</v>
      </c>
      <c r="P1998" s="16" t="n">
        <v>0.355708533159604</v>
      </c>
      <c r="Q1998" s="17" t="n">
        <v>15.1993840308546</v>
      </c>
      <c r="R1998" s="18" t="n">
        <v>0.000104272666902415</v>
      </c>
      <c r="S1998" s="16" t="n">
        <v>0.0331551266626838</v>
      </c>
      <c r="T1998" s="16" t="n">
        <v>0.0171451642326505</v>
      </c>
      <c r="U1998" s="16" t="n">
        <v>0.00541088403135568</v>
      </c>
      <c r="V1998" s="16" t="n">
        <v>0.0248205769555475</v>
      </c>
      <c r="W1998" s="6" t="s">
        <v>695</v>
      </c>
      <c r="X1998" s="17" t="n">
        <v>98.6</v>
      </c>
      <c r="Y1998" s="16" t="n">
        <v>0.601377266387727</v>
      </c>
      <c r="Z1998" s="16" t="n">
        <f aca="false">(G1998-E1998)/SQRT(H1998^2/D1998+F1998^2/C1998)</f>
        <v>5.6973665671547</v>
      </c>
      <c r="AA1998" s="24" t="n">
        <f aca="false">ABS(K1998-Z1998)</f>
        <v>0</v>
      </c>
    </row>
    <row r="1999" customFormat="false" ht="22.35" hidden="false" customHeight="false" outlineLevel="0" collapsed="false">
      <c r="A1999" s="17" t="n">
        <v>2394</v>
      </c>
      <c r="B1999" s="7" t="s">
        <v>621</v>
      </c>
      <c r="C1999" s="6" t="n">
        <v>144</v>
      </c>
      <c r="D1999" s="6" t="n">
        <v>717</v>
      </c>
      <c r="E1999" s="16" t="n">
        <v>0.106716579731761</v>
      </c>
      <c r="F1999" s="16" t="n">
        <v>0.0277578904541752</v>
      </c>
      <c r="G1999" s="16" t="n">
        <v>0.123868823835998</v>
      </c>
      <c r="H1999" s="16" t="n">
        <v>0.0512386868263251</v>
      </c>
      <c r="I1999" s="23" t="n">
        <f aca="false">G1999-E1999</f>
        <v>0.017152244104237</v>
      </c>
      <c r="J1999" s="17" t="n">
        <f aca="false">100*(G1999-E1999)/E1999</f>
        <v>16.0727078654042</v>
      </c>
      <c r="K1999" s="16" t="n">
        <v>5.71349666108393</v>
      </c>
      <c r="L1999" s="17" t="n">
        <v>370.98807938207</v>
      </c>
      <c r="M1999" s="18" t="n">
        <v>2.27427027557529E-008</v>
      </c>
      <c r="N1999" s="18" t="n">
        <v>9.75151397751771E-008</v>
      </c>
      <c r="O1999" s="6" t="str">
        <f aca="false">IF(N1999&lt;0.05,"Yes","No")</f>
        <v>Yes</v>
      </c>
      <c r="P1999" s="16" t="n">
        <v>0.356053114428085</v>
      </c>
      <c r="Q1999" s="17" t="n">
        <v>15.2288461288031</v>
      </c>
      <c r="R1999" s="18" t="n">
        <v>0.000102686573930611</v>
      </c>
      <c r="S1999" s="16" t="n">
        <v>0.0331129652705205</v>
      </c>
      <c r="T1999" s="16" t="n">
        <v>0.0171238930809366</v>
      </c>
      <c r="U1999" s="16" t="n">
        <v>0.00539932488469701</v>
      </c>
      <c r="V1999" s="16" t="n">
        <v>0.0248205769555475</v>
      </c>
      <c r="W1999" s="6" t="s">
        <v>695</v>
      </c>
      <c r="X1999" s="17" t="n">
        <v>98.6</v>
      </c>
      <c r="Y1999" s="16" t="n">
        <v>0.601609716410972</v>
      </c>
      <c r="Z1999" s="16" t="n">
        <f aca="false">(G1999-E1999)/SQRT(H1999^2/D1999+F1999^2/C1999)</f>
        <v>5.71349666108393</v>
      </c>
      <c r="AA1999" s="24" t="n">
        <f aca="false">ABS(K1999-Z1999)</f>
        <v>0</v>
      </c>
    </row>
    <row r="2000" customFormat="false" ht="22.35" hidden="false" customHeight="false" outlineLevel="0" collapsed="false">
      <c r="A2000" s="17" t="n">
        <v>2395</v>
      </c>
      <c r="B2000" s="7" t="s">
        <v>621</v>
      </c>
      <c r="C2000" s="6" t="n">
        <v>144</v>
      </c>
      <c r="D2000" s="6" t="n">
        <v>717</v>
      </c>
      <c r="E2000" s="16" t="n">
        <v>0.106207182527416</v>
      </c>
      <c r="F2000" s="16" t="n">
        <v>0.0275968842821955</v>
      </c>
      <c r="G2000" s="16" t="n">
        <v>0.123336136564509</v>
      </c>
      <c r="H2000" s="16" t="n">
        <v>0.0511352643302668</v>
      </c>
      <c r="I2000" s="23" t="n">
        <f aca="false">G2000-E2000</f>
        <v>0.0171289540370922</v>
      </c>
      <c r="J2000" s="17" t="n">
        <f aca="false">100*(G2000-E2000)/E2000</f>
        <v>16.1278678423378</v>
      </c>
      <c r="K2000" s="16" t="n">
        <v>5.73016098772143</v>
      </c>
      <c r="L2000" s="17" t="n">
        <v>372.801544625933</v>
      </c>
      <c r="M2000" s="18" t="n">
        <v>2.07128406939563E-008</v>
      </c>
      <c r="N2000" s="18" t="n">
        <v>8.93586823367601E-008</v>
      </c>
      <c r="O2000" s="6" t="str">
        <f aca="false">IF(N2000&lt;0.05,"Yes","No")</f>
        <v>Yes</v>
      </c>
      <c r="P2000" s="16" t="n">
        <v>0.356363438875738</v>
      </c>
      <c r="Q2000" s="17" t="n">
        <v>15.2554036424755</v>
      </c>
      <c r="R2000" s="18" t="n">
        <v>0.000101277710510533</v>
      </c>
      <c r="S2000" s="16" t="n">
        <v>0.0325153498609532</v>
      </c>
      <c r="T2000" s="16" t="n">
        <v>0.0171006523170477</v>
      </c>
      <c r="U2000" s="16" t="n">
        <v>0.00538671105628408</v>
      </c>
      <c r="V2000" s="16" t="n">
        <v>0.0248205769555475</v>
      </c>
      <c r="W2000" s="6" t="s">
        <v>695</v>
      </c>
      <c r="X2000" s="17" t="n">
        <v>98.6</v>
      </c>
      <c r="Y2000" s="16" t="n">
        <v>0.601987447698745</v>
      </c>
      <c r="Z2000" s="16" t="n">
        <f aca="false">(G2000-E2000)/SQRT(H2000^2/D2000+F2000^2/C2000)</f>
        <v>5.73016098772142</v>
      </c>
      <c r="AA2000" s="24" t="n">
        <f aca="false">ABS(K2000-Z2000)</f>
        <v>0</v>
      </c>
    </row>
    <row r="2001" customFormat="false" ht="22.35" hidden="false" customHeight="false" outlineLevel="0" collapsed="false">
      <c r="A2001" s="17" t="n">
        <v>2396</v>
      </c>
      <c r="B2001" s="7" t="s">
        <v>621</v>
      </c>
      <c r="C2001" s="6" t="n">
        <v>144</v>
      </c>
      <c r="D2001" s="6" t="n">
        <v>717</v>
      </c>
      <c r="E2001" s="16" t="n">
        <v>0.105695098586794</v>
      </c>
      <c r="F2001" s="16" t="n">
        <v>0.0274334856769866</v>
      </c>
      <c r="G2001" s="16" t="n">
        <v>0.122801272668765</v>
      </c>
      <c r="H2001" s="16" t="n">
        <v>0.0510282074636007</v>
      </c>
      <c r="I2001" s="23" t="n">
        <f aca="false">G2001-E2001</f>
        <v>0.017106174081971</v>
      </c>
      <c r="J2001" s="17" t="n">
        <f aca="false">100*(G2001-E2001)/E2001</f>
        <v>16.1844534994438</v>
      </c>
      <c r="K2001" s="16" t="n">
        <v>5.74758324123041</v>
      </c>
      <c r="L2001" s="17" t="n">
        <v>374.649632599866</v>
      </c>
      <c r="M2001" s="18" t="n">
        <v>1.8780811329877E-008</v>
      </c>
      <c r="N2001" s="18" t="n">
        <v>8.15257946365116E-008</v>
      </c>
      <c r="O2001" s="6" t="str">
        <f aca="false">IF(N2001&lt;0.05,"Yes","No")</f>
        <v>Yes</v>
      </c>
      <c r="P2001" s="16" t="n">
        <v>0.356711233967954</v>
      </c>
      <c r="Q2001" s="17" t="n">
        <v>15.2851953833189</v>
      </c>
      <c r="R2001" s="18" t="n">
        <v>9.972045821878E-005</v>
      </c>
      <c r="S2001" s="16" t="n">
        <v>0.032126561489229</v>
      </c>
      <c r="T2001" s="16" t="n">
        <v>0.0170779132066172</v>
      </c>
      <c r="U2001" s="16" t="n">
        <v>0.0053703833565174</v>
      </c>
      <c r="V2001" s="16" t="n">
        <v>0.0248205769555475</v>
      </c>
      <c r="W2001" s="6" t="s">
        <v>695</v>
      </c>
      <c r="X2001" s="17" t="n">
        <v>98.6</v>
      </c>
      <c r="Y2001" s="16" t="n">
        <v>0.602161785216179</v>
      </c>
      <c r="Z2001" s="16" t="n">
        <f aca="false">(G2001-E2001)/SQRT(H2001^2/D2001+F2001^2/C2001)</f>
        <v>5.74758324123043</v>
      </c>
      <c r="AA2001" s="24" t="n">
        <f aca="false">ABS(K2001-Z2001)</f>
        <v>0</v>
      </c>
    </row>
    <row r="2002" customFormat="false" ht="22.35" hidden="false" customHeight="false" outlineLevel="0" collapsed="false">
      <c r="A2002" s="17" t="n">
        <v>2397</v>
      </c>
      <c r="B2002" s="7" t="s">
        <v>621</v>
      </c>
      <c r="C2002" s="6" t="n">
        <v>144</v>
      </c>
      <c r="D2002" s="6" t="n">
        <v>717</v>
      </c>
      <c r="E2002" s="16" t="n">
        <v>0.105187617371687</v>
      </c>
      <c r="F2002" s="16" t="n">
        <v>0.0272768375919948</v>
      </c>
      <c r="G2002" s="16" t="n">
        <v>0.122267622853963</v>
      </c>
      <c r="H2002" s="16" t="n">
        <v>0.0509208598185888</v>
      </c>
      <c r="I2002" s="23" t="n">
        <f aca="false">G2002-E2002</f>
        <v>0.0170800054822765</v>
      </c>
      <c r="J2002" s="17" t="n">
        <f aca="false">100*(G2002-E2002)/E2002</f>
        <v>16.2376579192999</v>
      </c>
      <c r="K2002" s="16" t="n">
        <v>5.76316868146836</v>
      </c>
      <c r="L2002" s="17" t="n">
        <v>376.402579346799</v>
      </c>
      <c r="M2002" s="18" t="n">
        <v>1.7198614292812E-008</v>
      </c>
      <c r="N2002" s="18" t="n">
        <v>7.48121917788779E-008</v>
      </c>
      <c r="O2002" s="6" t="str">
        <f aca="false">IF(N2002&lt;0.05,"Yes","No")</f>
        <v>Yes</v>
      </c>
      <c r="P2002" s="16" t="n">
        <v>0.356986677805776</v>
      </c>
      <c r="Q2002" s="17" t="n">
        <v>15.3088102178952</v>
      </c>
      <c r="R2002" s="18" t="n">
        <v>9.85032548698474E-005</v>
      </c>
      <c r="S2002" s="16" t="n">
        <v>0.0321188787176681</v>
      </c>
      <c r="T2002" s="16" t="n">
        <v>0.0170517426603839</v>
      </c>
      <c r="U2002" s="16" t="n">
        <v>0.00537363963045925</v>
      </c>
      <c r="V2002" s="16" t="n">
        <v>0.0248205769555475</v>
      </c>
      <c r="W2002" s="6" t="s">
        <v>695</v>
      </c>
      <c r="X2002" s="17" t="n">
        <v>98.6</v>
      </c>
      <c r="Y2002" s="16" t="n">
        <v>0.602297381063071</v>
      </c>
      <c r="Z2002" s="16" t="n">
        <f aca="false">(G2002-E2002)/SQRT(H2002^2/D2002+F2002^2/C2002)</f>
        <v>5.76316868146836</v>
      </c>
      <c r="AA2002" s="24" t="n">
        <f aca="false">ABS(K2002-Z2002)</f>
        <v>0</v>
      </c>
    </row>
    <row r="2003" customFormat="false" ht="22.35" hidden="false" customHeight="false" outlineLevel="0" collapsed="false">
      <c r="A2003" s="17" t="n">
        <v>2398</v>
      </c>
      <c r="B2003" s="7" t="s">
        <v>621</v>
      </c>
      <c r="C2003" s="6" t="n">
        <v>144</v>
      </c>
      <c r="D2003" s="6" t="n">
        <v>717</v>
      </c>
      <c r="E2003" s="16" t="n">
        <v>0.104663537556513</v>
      </c>
      <c r="F2003" s="16" t="n">
        <v>0.0271144600478178</v>
      </c>
      <c r="G2003" s="16" t="n">
        <v>0.121722682993573</v>
      </c>
      <c r="H2003" s="16" t="n">
        <v>0.0508057824577566</v>
      </c>
      <c r="I2003" s="23" t="n">
        <f aca="false">G2003-E2003</f>
        <v>0.0170591454370608</v>
      </c>
      <c r="J2003" s="17" t="n">
        <f aca="false">100*(G2003-E2003)/E2003</f>
        <v>16.2990338711319</v>
      </c>
      <c r="K2003" s="16" t="n">
        <v>5.78174744822584</v>
      </c>
      <c r="L2003" s="17" t="n">
        <v>378.209767728148</v>
      </c>
      <c r="M2003" s="18" t="n">
        <v>1.54894525299692E-008</v>
      </c>
      <c r="N2003" s="18" t="n">
        <v>6.80823007645719E-008</v>
      </c>
      <c r="O2003" s="6" t="str">
        <f aca="false">IF(N2003&lt;0.05,"Yes","No")</f>
        <v>Yes</v>
      </c>
      <c r="P2003" s="16" t="n">
        <v>0.357429871604556</v>
      </c>
      <c r="Q2003" s="17" t="n">
        <v>15.3468451462223</v>
      </c>
      <c r="R2003" s="18" t="n">
        <v>9.65742016793126E-005</v>
      </c>
      <c r="S2003" s="16" t="n">
        <v>0.0317981651227168</v>
      </c>
      <c r="T2003" s="16" t="n">
        <v>0.0170309130206663</v>
      </c>
      <c r="U2003" s="16" t="n">
        <v>0.00535152065630742</v>
      </c>
      <c r="V2003" s="16" t="n">
        <v>0.0248205769555475</v>
      </c>
      <c r="W2003" s="6" t="s">
        <v>695</v>
      </c>
      <c r="X2003" s="17" t="n">
        <v>98.8</v>
      </c>
      <c r="Y2003" s="16" t="n">
        <v>0.60268479776848</v>
      </c>
      <c r="Z2003" s="16" t="n">
        <f aca="false">(G2003-E2003)/SQRT(H2003^2/D2003+F2003^2/C2003)</f>
        <v>5.78174744822584</v>
      </c>
      <c r="AA2003" s="24" t="n">
        <f aca="false">ABS(K2003-Z2003)</f>
        <v>0</v>
      </c>
    </row>
    <row r="2004" customFormat="false" ht="22.35" hidden="false" customHeight="false" outlineLevel="0" collapsed="false">
      <c r="A2004" s="17" t="n">
        <v>2399</v>
      </c>
      <c r="B2004" s="7" t="s">
        <v>621</v>
      </c>
      <c r="C2004" s="6" t="n">
        <v>144</v>
      </c>
      <c r="D2004" s="6" t="n">
        <v>717</v>
      </c>
      <c r="E2004" s="16" t="n">
        <v>0.104138031136245</v>
      </c>
      <c r="F2004" s="16" t="n">
        <v>0.0269478382419051</v>
      </c>
      <c r="G2004" s="16" t="n">
        <v>0.121181843815322</v>
      </c>
      <c r="H2004" s="16" t="n">
        <v>0.0506835062322259</v>
      </c>
      <c r="I2004" s="23" t="n">
        <f aca="false">G2004-E2004</f>
        <v>0.0170438126790775</v>
      </c>
      <c r="J2004" s="17" t="n">
        <f aca="false">100*(G2004-E2004)/E2004</f>
        <v>16.3665593569548</v>
      </c>
      <c r="K2004" s="16" t="n">
        <v>5.80323102497178</v>
      </c>
      <c r="L2004" s="17" t="n">
        <v>380.051637947394</v>
      </c>
      <c r="M2004" s="18" t="n">
        <v>1.37248070216419E-008</v>
      </c>
      <c r="N2004" s="18" t="n">
        <v>6.05794528413226E-008</v>
      </c>
      <c r="O2004" s="6" t="str">
        <f aca="false">IF(N2004&lt;0.05,"Yes","No")</f>
        <v>Yes</v>
      </c>
      <c r="P2004" s="16" t="n">
        <v>0.358042242566927</v>
      </c>
      <c r="Q2004" s="17" t="n">
        <v>15.3994765218512</v>
      </c>
      <c r="R2004" s="18" t="n">
        <v>9.39675123000177E-005</v>
      </c>
      <c r="S2004" s="16" t="n">
        <v>0.0315490937919369</v>
      </c>
      <c r="T2004" s="16" t="n">
        <v>0.0170156165343394</v>
      </c>
      <c r="U2004" s="16" t="n">
        <v>0.00530113680361813</v>
      </c>
      <c r="V2004" s="16" t="n">
        <v>0.0248205769555475</v>
      </c>
      <c r="W2004" s="6" t="s">
        <v>695</v>
      </c>
      <c r="X2004" s="17" t="n">
        <v>98.9</v>
      </c>
      <c r="Y2004" s="16" t="n">
        <v>0.603033472803347</v>
      </c>
      <c r="Z2004" s="16" t="n">
        <f aca="false">(G2004-E2004)/SQRT(H2004^2/D2004+F2004^2/C2004)</f>
        <v>5.80323102497178</v>
      </c>
      <c r="AA2004" s="24" t="n">
        <f aca="false">ABS(K2004-Z2004)</f>
        <v>0</v>
      </c>
    </row>
    <row r="2005" customFormat="false" ht="22.35" hidden="false" customHeight="false" outlineLevel="0" collapsed="false">
      <c r="A2005" s="17" t="n">
        <v>2400</v>
      </c>
      <c r="B2005" s="7" t="s">
        <v>621</v>
      </c>
      <c r="C2005" s="6" t="n">
        <v>144</v>
      </c>
      <c r="D2005" s="6" t="n">
        <v>717</v>
      </c>
      <c r="E2005" s="16" t="n">
        <v>0.103621766100534</v>
      </c>
      <c r="F2005" s="16" t="n">
        <v>0.0267867235827122</v>
      </c>
      <c r="G2005" s="16" t="n">
        <v>0.120638518621483</v>
      </c>
      <c r="H2005" s="16" t="n">
        <v>0.05055755726962</v>
      </c>
      <c r="I2005" s="23" t="n">
        <f aca="false">G2005-E2005</f>
        <v>0.0170167525209485</v>
      </c>
      <c r="J2005" s="17" t="n">
        <f aca="false">100*(G2005-E2005)/E2005</f>
        <v>16.4219865780311</v>
      </c>
      <c r="K2005" s="16" t="n">
        <v>5.82036099744408</v>
      </c>
      <c r="L2005" s="17" t="n">
        <v>381.783985119231</v>
      </c>
      <c r="M2005" s="18" t="n">
        <v>1.24532404075163E-008</v>
      </c>
      <c r="N2005" s="18" t="n">
        <v>5.5432750203796E-008</v>
      </c>
      <c r="O2005" s="6" t="str">
        <f aca="false">IF(N2005&lt;0.05,"Yes","No")</f>
        <v>Yes</v>
      </c>
      <c r="P2005" s="16" t="n">
        <v>0.358431303390241</v>
      </c>
      <c r="Q2005" s="17" t="n">
        <v>15.4329618903031</v>
      </c>
      <c r="R2005" s="18" t="n">
        <v>9.23461206833977E-005</v>
      </c>
      <c r="S2005" s="16" t="n">
        <v>0.0313981421972624</v>
      </c>
      <c r="T2005" s="16" t="n">
        <v>0.0169885602281832</v>
      </c>
      <c r="U2005" s="16" t="n">
        <v>0.00528588362667759</v>
      </c>
      <c r="V2005" s="16" t="n">
        <v>0.0248205769555475</v>
      </c>
      <c r="W2005" s="6" t="s">
        <v>695</v>
      </c>
      <c r="X2005" s="17" t="n">
        <v>99</v>
      </c>
      <c r="Y2005" s="16" t="n">
        <v>0.603236866573687</v>
      </c>
      <c r="Z2005" s="16" t="n">
        <f aca="false">(G2005-E2005)/SQRT(H2005^2/D2005+F2005^2/C2005)</f>
        <v>5.82036099744409</v>
      </c>
      <c r="AA2005" s="24" t="n">
        <f aca="false">ABS(K2005-Z2005)</f>
        <v>0</v>
      </c>
    </row>
    <row r="2006" customFormat="false" ht="22.35" hidden="false" customHeight="false" outlineLevel="0" collapsed="false">
      <c r="A2006" s="17" t="n">
        <v>2401</v>
      </c>
      <c r="B2006" s="7" t="s">
        <v>621</v>
      </c>
      <c r="C2006" s="6" t="n">
        <v>144</v>
      </c>
      <c r="D2006" s="6" t="n">
        <v>717</v>
      </c>
      <c r="E2006" s="16" t="n">
        <v>0.103101456667193</v>
      </c>
      <c r="F2006" s="16" t="n">
        <v>0.0266220328967435</v>
      </c>
      <c r="G2006" s="16" t="n">
        <v>0.120084200942866</v>
      </c>
      <c r="H2006" s="16" t="n">
        <v>0.0504213927053994</v>
      </c>
      <c r="I2006" s="23" t="n">
        <f aca="false">G2006-E2006</f>
        <v>0.0169827442756724</v>
      </c>
      <c r="J2006" s="17" t="n">
        <f aca="false">100*(G2006-E2006)/E2006</f>
        <v>16.4718761738662</v>
      </c>
      <c r="K2006" s="16" t="n">
        <v>5.83619306519984</v>
      </c>
      <c r="L2006" s="17" t="n">
        <v>383.507971738299</v>
      </c>
      <c r="M2006" s="18" t="n">
        <v>1.13777897576294E-008</v>
      </c>
      <c r="N2006" s="18" t="n">
        <v>5.07531555855189E-008</v>
      </c>
      <c r="O2006" s="6" t="str">
        <f aca="false">IF(N2006&lt;0.05,"Yes","No")</f>
        <v>Yes</v>
      </c>
      <c r="P2006" s="16" t="n">
        <v>0.358746863647604</v>
      </c>
      <c r="Q2006" s="17" t="n">
        <v>15.4601479823033</v>
      </c>
      <c r="R2006" s="18" t="n">
        <v>9.10505168612147E-005</v>
      </c>
      <c r="S2006" s="16" t="n">
        <v>0.0310988689853151</v>
      </c>
      <c r="T2006" s="16" t="n">
        <v>0.0169545739905727</v>
      </c>
      <c r="U2006" s="16" t="n">
        <v>0.00527611970578481</v>
      </c>
      <c r="V2006" s="16" t="n">
        <v>0.0248205769555475</v>
      </c>
      <c r="W2006" s="6" t="s">
        <v>695</v>
      </c>
      <c r="X2006" s="17" t="n">
        <v>99</v>
      </c>
      <c r="Y2006" s="16" t="n">
        <v>0.603333720750039</v>
      </c>
      <c r="Z2006" s="16" t="n">
        <f aca="false">(G2006-E2006)/SQRT(H2006^2/D2006+F2006^2/C2006)</f>
        <v>5.83619306519986</v>
      </c>
      <c r="AA2006" s="24" t="n">
        <f aca="false">ABS(K2006-Z2006)</f>
        <v>0</v>
      </c>
    </row>
    <row r="2007" customFormat="false" ht="22.35" hidden="false" customHeight="false" outlineLevel="0" collapsed="false">
      <c r="A2007" s="17" t="n">
        <v>2402</v>
      </c>
      <c r="B2007" s="7" t="s">
        <v>621</v>
      </c>
      <c r="C2007" s="6" t="n">
        <v>144</v>
      </c>
      <c r="D2007" s="6" t="n">
        <v>717</v>
      </c>
      <c r="E2007" s="16" t="n">
        <v>0.102586495017426</v>
      </c>
      <c r="F2007" s="16" t="n">
        <v>0.0264527842184629</v>
      </c>
      <c r="G2007" s="16" t="n">
        <v>0.119538064718745</v>
      </c>
      <c r="H2007" s="16" t="n">
        <v>0.050282623870397</v>
      </c>
      <c r="I2007" s="23" t="n">
        <f aca="false">G2007-E2007</f>
        <v>0.0169515697013193</v>
      </c>
      <c r="J2007" s="17" t="n">
        <f aca="false">100*(G2007-E2007)/E2007</f>
        <v>16.5241727952981</v>
      </c>
      <c r="K2007" s="16" t="n">
        <v>5.85384851284341</v>
      </c>
      <c r="L2007" s="17" t="n">
        <v>385.318409261609</v>
      </c>
      <c r="M2007" s="18" t="n">
        <v>1.02870990292832E-008</v>
      </c>
      <c r="N2007" s="18" t="n">
        <v>4.63802469109955E-008</v>
      </c>
      <c r="O2007" s="6" t="str">
        <f aca="false">IF(N2007&lt;0.05,"Yes","No")</f>
        <v>Yes</v>
      </c>
      <c r="P2007" s="16" t="n">
        <v>0.359144930415871</v>
      </c>
      <c r="Q2007" s="17" t="n">
        <v>15.4944762851432</v>
      </c>
      <c r="R2007" s="18" t="n">
        <v>8.94406882753186E-005</v>
      </c>
      <c r="S2007" s="16" t="n">
        <v>0.0306801930845523</v>
      </c>
      <c r="T2007" s="16" t="n">
        <v>0.016923386631334</v>
      </c>
      <c r="U2007" s="16" t="n">
        <v>0.00525652501580364</v>
      </c>
      <c r="V2007" s="16" t="n">
        <v>0.0248205769555475</v>
      </c>
      <c r="W2007" s="6" t="s">
        <v>695</v>
      </c>
      <c r="X2007" s="17" t="n">
        <v>99</v>
      </c>
      <c r="Y2007" s="16" t="n">
        <v>0.603643654114365</v>
      </c>
      <c r="Z2007" s="16" t="n">
        <f aca="false">(G2007-E2007)/SQRT(H2007^2/D2007+F2007^2/C2007)</f>
        <v>5.85384851284339</v>
      </c>
      <c r="AA2007" s="24" t="n">
        <f aca="false">ABS(K2007-Z2007)</f>
        <v>0</v>
      </c>
    </row>
    <row r="2008" customFormat="false" ht="22.35" hidden="false" customHeight="false" outlineLevel="0" collapsed="false">
      <c r="A2008" s="17" t="n">
        <v>2403</v>
      </c>
      <c r="B2008" s="7" t="s">
        <v>621</v>
      </c>
      <c r="C2008" s="6" t="n">
        <v>144</v>
      </c>
      <c r="D2008" s="6" t="n">
        <v>717</v>
      </c>
      <c r="E2008" s="16" t="n">
        <v>0.102062405475105</v>
      </c>
      <c r="F2008" s="16" t="n">
        <v>0.0262807070620872</v>
      </c>
      <c r="G2008" s="16" t="n">
        <v>0.118982175897646</v>
      </c>
      <c r="H2008" s="16" t="n">
        <v>0.0501394271484929</v>
      </c>
      <c r="I2008" s="23" t="n">
        <f aca="false">G2008-E2008</f>
        <v>0.0169197704225409</v>
      </c>
      <c r="J2008" s="17" t="n">
        <f aca="false">100*(G2008-E2008)/E2008</f>
        <v>16.5778675740383</v>
      </c>
      <c r="K2008" s="16" t="n">
        <v>5.87202496876793</v>
      </c>
      <c r="L2008" s="17" t="n">
        <v>387.166857468298</v>
      </c>
      <c r="M2008" s="18" t="n">
        <v>9.27094017805343E-009</v>
      </c>
      <c r="N2008" s="18" t="n">
        <v>4.18886996001941E-008</v>
      </c>
      <c r="O2008" s="6" t="str">
        <f aca="false">IF(N2008&lt;0.05,"Yes","No")</f>
        <v>Yes</v>
      </c>
      <c r="P2008" s="16" t="n">
        <v>0.359563953842553</v>
      </c>
      <c r="Q2008" s="17" t="n">
        <v>15.5306529676318</v>
      </c>
      <c r="R2008" s="18" t="n">
        <v>8.77752269132365E-005</v>
      </c>
      <c r="S2008" s="16" t="n">
        <v>0.0302944764609654</v>
      </c>
      <c r="T2008" s="16" t="n">
        <v>0.0168916294625084</v>
      </c>
      <c r="U2008" s="16" t="n">
        <v>0.00523773591628989</v>
      </c>
      <c r="V2008" s="16" t="n">
        <v>0.0248205769555475</v>
      </c>
      <c r="W2008" s="6" t="s">
        <v>695</v>
      </c>
      <c r="X2008" s="17" t="n">
        <v>99</v>
      </c>
      <c r="Y2008" s="16" t="n">
        <v>0.604108554160855</v>
      </c>
      <c r="Z2008" s="16" t="n">
        <f aca="false">(G2008-E2008)/SQRT(H2008^2/D2008+F2008^2/C2008)</f>
        <v>5.87202496876791</v>
      </c>
      <c r="AA2008" s="24" t="n">
        <f aca="false">ABS(K2008-Z2008)</f>
        <v>0</v>
      </c>
    </row>
    <row r="2009" customFormat="false" ht="22.35" hidden="false" customHeight="false" outlineLevel="0" collapsed="false">
      <c r="A2009" s="17" t="n">
        <v>2404</v>
      </c>
      <c r="B2009" s="7" t="s">
        <v>621</v>
      </c>
      <c r="C2009" s="6" t="n">
        <v>144</v>
      </c>
      <c r="D2009" s="6" t="n">
        <v>717</v>
      </c>
      <c r="E2009" s="16" t="n">
        <v>0.101536937627114</v>
      </c>
      <c r="F2009" s="16" t="n">
        <v>0.026107883908918</v>
      </c>
      <c r="G2009" s="16" t="n">
        <v>0.118416737952118</v>
      </c>
      <c r="H2009" s="16" t="n">
        <v>0.0499922203583311</v>
      </c>
      <c r="I2009" s="23" t="n">
        <f aca="false">G2009-E2009</f>
        <v>0.0168798003250041</v>
      </c>
      <c r="J2009" s="17" t="n">
        <f aca="false">100*(G2009-E2009)/E2009</f>
        <v>16.6242952756699</v>
      </c>
      <c r="K2009" s="16" t="n">
        <v>5.88781132574558</v>
      </c>
      <c r="L2009" s="17" t="n">
        <v>389.01850758999</v>
      </c>
      <c r="M2009" s="18" t="n">
        <v>8.46428884474511E-009</v>
      </c>
      <c r="N2009" s="18" t="n">
        <v>3.85758587045759E-008</v>
      </c>
      <c r="O2009" s="6" t="str">
        <f aca="false">IF(N2009&lt;0.05,"Yes","No")</f>
        <v>Yes</v>
      </c>
      <c r="P2009" s="16" t="n">
        <v>0.35983902929692</v>
      </c>
      <c r="Q2009" s="17" t="n">
        <v>15.5544247362335</v>
      </c>
      <c r="R2009" s="18" t="n">
        <v>8.66979094206269E-005</v>
      </c>
      <c r="S2009" s="16" t="n">
        <v>0.0300929371544659</v>
      </c>
      <c r="T2009" s="16" t="n">
        <v>0.0168517846521737</v>
      </c>
      <c r="U2009" s="16" t="n">
        <v>0.00522732073697699</v>
      </c>
      <c r="V2009" s="16" t="n">
        <v>0.0248205769555475</v>
      </c>
      <c r="W2009" s="6" t="s">
        <v>695</v>
      </c>
      <c r="X2009" s="17" t="n">
        <v>99.1</v>
      </c>
      <c r="Y2009" s="16" t="n">
        <v>0.604186037501937</v>
      </c>
      <c r="Z2009" s="16" t="n">
        <f aca="false">(G2009-E2009)/SQRT(H2009^2/D2009+F2009^2/C2009)</f>
        <v>5.88781132574558</v>
      </c>
      <c r="AA2009" s="24" t="n">
        <f aca="false">ABS(K2009-Z2009)</f>
        <v>0</v>
      </c>
    </row>
    <row r="2010" customFormat="false" ht="22.35" hidden="false" customHeight="false" outlineLevel="0" collapsed="false">
      <c r="A2010" s="17" t="n">
        <v>2405</v>
      </c>
      <c r="B2010" s="7" t="s">
        <v>621</v>
      </c>
      <c r="C2010" s="6" t="n">
        <v>144</v>
      </c>
      <c r="D2010" s="6" t="n">
        <v>717</v>
      </c>
      <c r="E2010" s="16" t="n">
        <v>0.101013832932545</v>
      </c>
      <c r="F2010" s="16" t="n">
        <v>0.0259399779927986</v>
      </c>
      <c r="G2010" s="16" t="n">
        <v>0.117860644214074</v>
      </c>
      <c r="H2010" s="16" t="n">
        <v>0.0498447683987021</v>
      </c>
      <c r="I2010" s="23" t="n">
        <f aca="false">G2010-E2010</f>
        <v>0.0168468112815284</v>
      </c>
      <c r="J2010" s="17" t="n">
        <f aca="false">100*(G2010-E2010)/E2010</f>
        <v>16.6777269928747</v>
      </c>
      <c r="K2010" s="16" t="n">
        <v>5.90555572590539</v>
      </c>
      <c r="L2010" s="17" t="n">
        <v>390.800427635658</v>
      </c>
      <c r="M2010" s="18" t="n">
        <v>7.64333473982711E-009</v>
      </c>
      <c r="N2010" s="18" t="n">
        <v>3.49861574910169E-008</v>
      </c>
      <c r="O2010" s="6" t="str">
        <f aca="false">IF(N2010&lt;0.05,"Yes","No")</f>
        <v>Yes</v>
      </c>
      <c r="P2010" s="16" t="n">
        <v>0.360263060850463</v>
      </c>
      <c r="Q2010" s="17" t="n">
        <v>15.591104764973</v>
      </c>
      <c r="R2010" s="18" t="n">
        <v>8.50616969539759E-005</v>
      </c>
      <c r="S2010" s="16" t="n">
        <v>0.0298039481869357</v>
      </c>
      <c r="T2010" s="16" t="n">
        <v>0.0168188337712221</v>
      </c>
      <c r="U2010" s="16" t="n">
        <v>0.00520557515758287</v>
      </c>
      <c r="V2010" s="16" t="n">
        <v>0.0248205769555475</v>
      </c>
      <c r="W2010" s="6" t="s">
        <v>695</v>
      </c>
      <c r="X2010" s="17" t="n">
        <v>99.2</v>
      </c>
      <c r="Y2010" s="16" t="n">
        <v>0.604486285448629</v>
      </c>
      <c r="Z2010" s="16" t="n">
        <f aca="false">(G2010-E2010)/SQRT(H2010^2/D2010+F2010^2/C2010)</f>
        <v>5.9055557259054</v>
      </c>
      <c r="AA2010" s="24" t="n">
        <f aca="false">ABS(K2010-Z2010)</f>
        <v>0</v>
      </c>
    </row>
    <row r="2011" customFormat="false" ht="22.35" hidden="false" customHeight="false" outlineLevel="0" collapsed="false">
      <c r="A2011" s="17" t="n">
        <v>2406</v>
      </c>
      <c r="B2011" s="7" t="s">
        <v>621</v>
      </c>
      <c r="C2011" s="6" t="n">
        <v>144</v>
      </c>
      <c r="D2011" s="6" t="n">
        <v>717</v>
      </c>
      <c r="E2011" s="16" t="n">
        <v>0.100470342776842</v>
      </c>
      <c r="F2011" s="16" t="n">
        <v>0.0257644616393137</v>
      </c>
      <c r="G2011" s="16" t="n">
        <v>0.11729318771714</v>
      </c>
      <c r="H2011" s="16" t="n">
        <v>0.049690211641967</v>
      </c>
      <c r="I2011" s="23" t="n">
        <f aca="false">G2011-E2011</f>
        <v>0.0168228449402979</v>
      </c>
      <c r="J2011" s="17" t="n">
        <f aca="false">100*(G2011-E2011)/E2011</f>
        <v>16.7440903209256</v>
      </c>
      <c r="K2011" s="16" t="n">
        <v>5.92800278846352</v>
      </c>
      <c r="L2011" s="17" t="n">
        <v>392.68842008315</v>
      </c>
      <c r="M2011" s="18" t="n">
        <v>6.71985076436938E-009</v>
      </c>
      <c r="N2011" s="18" t="n">
        <v>3.10294647383298E-008</v>
      </c>
      <c r="O2011" s="6" t="str">
        <f aca="false">IF(N2011&lt;0.05,"Yes","No")</f>
        <v>Yes</v>
      </c>
      <c r="P2011" s="16" t="n">
        <v>0.36093750245131</v>
      </c>
      <c r="Q2011" s="17" t="n">
        <v>15.6495350262846</v>
      </c>
      <c r="R2011" s="18" t="n">
        <v>8.25193080068873E-005</v>
      </c>
      <c r="S2011" s="16" t="n">
        <v>0.0292817845583609</v>
      </c>
      <c r="T2011" s="16" t="n">
        <v>0.0167948851443809</v>
      </c>
      <c r="U2011" s="16" t="n">
        <v>0.00516360920918838</v>
      </c>
      <c r="V2011" s="16" t="n">
        <v>0.0248205769555475</v>
      </c>
      <c r="W2011" s="6" t="s">
        <v>695</v>
      </c>
      <c r="X2011" s="17" t="n">
        <v>99.2</v>
      </c>
      <c r="Y2011" s="16" t="n">
        <v>0.605115837594917</v>
      </c>
      <c r="Z2011" s="16" t="n">
        <f aca="false">(G2011-E2011)/SQRT(H2011^2/D2011+F2011^2/C2011)</f>
        <v>5.92800278846352</v>
      </c>
      <c r="AA2011" s="24" t="n">
        <f aca="false">ABS(K2011-Z2011)</f>
        <v>0</v>
      </c>
    </row>
    <row r="2012" customFormat="false" ht="22.35" hidden="false" customHeight="false" outlineLevel="0" collapsed="false">
      <c r="A2012" s="17" t="n">
        <v>2407</v>
      </c>
      <c r="B2012" s="7" t="s">
        <v>621</v>
      </c>
      <c r="C2012" s="6" t="n">
        <v>144</v>
      </c>
      <c r="D2012" s="6" t="n">
        <v>717</v>
      </c>
      <c r="E2012" s="16" t="n">
        <v>0.0999361329660234</v>
      </c>
      <c r="F2012" s="16" t="n">
        <v>0.0255855400450587</v>
      </c>
      <c r="G2012" s="16" t="n">
        <v>0.116726907923548</v>
      </c>
      <c r="H2012" s="16" t="n">
        <v>0.0495444514980455</v>
      </c>
      <c r="I2012" s="23" t="n">
        <f aca="false">G2012-E2012</f>
        <v>0.0167907749575241</v>
      </c>
      <c r="J2012" s="17" t="n">
        <f aca="false">100*(G2012-E2012)/E2012</f>
        <v>16.801505580802</v>
      </c>
      <c r="K2012" s="16" t="n">
        <v>5.94779328560304</v>
      </c>
      <c r="L2012" s="17" t="n">
        <v>394.768065901688</v>
      </c>
      <c r="M2012" s="18" t="n">
        <v>5.99176477735762E-009</v>
      </c>
      <c r="N2012" s="18" t="n">
        <v>2.77896198614313E-008</v>
      </c>
      <c r="O2012" s="6" t="str">
        <f aca="false">IF(N2012&lt;0.05,"Yes","No")</f>
        <v>Yes</v>
      </c>
      <c r="P2012" s="16" t="n">
        <v>0.361383232870016</v>
      </c>
      <c r="Q2012" s="17" t="n">
        <v>15.6882108681839</v>
      </c>
      <c r="R2012" s="18" t="n">
        <v>8.08787417419792E-005</v>
      </c>
      <c r="S2012" s="16" t="n">
        <v>0.0289491978644715</v>
      </c>
      <c r="T2012" s="16" t="n">
        <v>0.0167628123505</v>
      </c>
      <c r="U2012" s="16" t="n">
        <v>0.00515091424618219</v>
      </c>
      <c r="V2012" s="16" t="n">
        <v>0.0248205769555475</v>
      </c>
      <c r="W2012" s="6" t="s">
        <v>695</v>
      </c>
      <c r="X2012" s="17" t="n">
        <v>99.2</v>
      </c>
      <c r="Y2012" s="16" t="n">
        <v>0.605328916782892</v>
      </c>
      <c r="Z2012" s="16" t="n">
        <f aca="false">(G2012-E2012)/SQRT(H2012^2/D2012+F2012^2/C2012)</f>
        <v>5.94779328560305</v>
      </c>
      <c r="AA2012" s="24" t="n">
        <f aca="false">ABS(K2012-Z2012)</f>
        <v>0</v>
      </c>
    </row>
    <row r="2013" customFormat="false" ht="22.35" hidden="false" customHeight="false" outlineLevel="0" collapsed="false">
      <c r="A2013" s="17" t="n">
        <v>2408</v>
      </c>
      <c r="B2013" s="7" t="s">
        <v>621</v>
      </c>
      <c r="C2013" s="6" t="n">
        <v>144</v>
      </c>
      <c r="D2013" s="6" t="n">
        <v>717</v>
      </c>
      <c r="E2013" s="16" t="n">
        <v>0.0994179845632364</v>
      </c>
      <c r="F2013" s="16" t="n">
        <v>0.0254238457736007</v>
      </c>
      <c r="G2013" s="16" t="n">
        <v>0.116167463066064</v>
      </c>
      <c r="H2013" s="16" t="n">
        <v>0.04938936335542</v>
      </c>
      <c r="I2013" s="23" t="n">
        <f aca="false">G2013-E2013</f>
        <v>0.0167494785028278</v>
      </c>
      <c r="J2013" s="17" t="n">
        <f aca="false">100*(G2013-E2013)/E2013</f>
        <v>16.8475337499665</v>
      </c>
      <c r="K2013" s="16" t="n">
        <v>5.96267038768417</v>
      </c>
      <c r="L2013" s="17" t="n">
        <v>396.431497922155</v>
      </c>
      <c r="M2013" s="18" t="n">
        <v>5.49456503625362E-009</v>
      </c>
      <c r="N2013" s="18" t="n">
        <v>2.56535136470419E-008</v>
      </c>
      <c r="O2013" s="6" t="str">
        <f aca="false">IF(N2013&lt;0.05,"Yes","No")</f>
        <v>Yes</v>
      </c>
      <c r="P2013" s="16" t="n">
        <v>0.361684843520934</v>
      </c>
      <c r="Q2013" s="17" t="n">
        <v>15.7144085752937</v>
      </c>
      <c r="R2013" s="18" t="n">
        <v>7.97861979177139E-005</v>
      </c>
      <c r="S2013" s="16" t="n">
        <v>0.0288367123121443</v>
      </c>
      <c r="T2013" s="16" t="n">
        <v>0.0167214188525819</v>
      </c>
      <c r="U2013" s="16" t="n">
        <v>0.00516313817473193</v>
      </c>
      <c r="V2013" s="16" t="n">
        <v>0.0248205769555475</v>
      </c>
      <c r="W2013" s="6" t="s">
        <v>695</v>
      </c>
      <c r="X2013" s="17" t="n">
        <v>99.3</v>
      </c>
      <c r="Y2013" s="16" t="n">
        <v>0.60569696265303</v>
      </c>
      <c r="Z2013" s="16" t="n">
        <f aca="false">(G2013-E2013)/SQRT(H2013^2/D2013+F2013^2/C2013)</f>
        <v>5.96267038768418</v>
      </c>
      <c r="AA2013" s="24" t="n">
        <f aca="false">ABS(K2013-Z2013)</f>
        <v>0</v>
      </c>
    </row>
    <row r="2014" customFormat="false" ht="22.35" hidden="false" customHeight="false" outlineLevel="0" collapsed="false">
      <c r="A2014" s="17" t="n">
        <v>2409</v>
      </c>
      <c r="B2014" s="7" t="s">
        <v>621</v>
      </c>
      <c r="C2014" s="6" t="n">
        <v>144</v>
      </c>
      <c r="D2014" s="6" t="n">
        <v>717</v>
      </c>
      <c r="E2014" s="16" t="n">
        <v>0.0989012113099711</v>
      </c>
      <c r="F2014" s="16" t="n">
        <v>0.0252632293756396</v>
      </c>
      <c r="G2014" s="16" t="n">
        <v>0.115596753606155</v>
      </c>
      <c r="H2014" s="16" t="n">
        <v>0.0492222950944422</v>
      </c>
      <c r="I2014" s="23" t="n">
        <f aca="false">G2014-E2014</f>
        <v>0.0166955422961834</v>
      </c>
      <c r="J2014" s="17" t="n">
        <f aca="false">100*(G2014-E2014)/E2014</f>
        <v>16.8810291350802</v>
      </c>
      <c r="K2014" s="16" t="n">
        <v>5.97364316377134</v>
      </c>
      <c r="L2014" s="17" t="n">
        <v>397.97028465993</v>
      </c>
      <c r="M2014" s="18" t="n">
        <v>5.1507886668536E-009</v>
      </c>
      <c r="N2014" s="18" t="n">
        <v>2.42098590359271E-008</v>
      </c>
      <c r="O2014" s="6" t="str">
        <f aca="false">IF(N2014&lt;0.05,"Yes","No")</f>
        <v>Yes</v>
      </c>
      <c r="P2014" s="16" t="n">
        <v>0.361797294690274</v>
      </c>
      <c r="Q2014" s="17" t="n">
        <v>15.7241816048021</v>
      </c>
      <c r="R2014" s="18" t="n">
        <v>7.93824470668928E-005</v>
      </c>
      <c r="S2014" s="16" t="n">
        <v>0.0284911984437931</v>
      </c>
      <c r="T2014" s="16" t="n">
        <v>0.0166674506283163</v>
      </c>
      <c r="U2014" s="16" t="n">
        <v>0.00519338687846509</v>
      </c>
      <c r="V2014" s="16" t="n">
        <v>0.0248205769555475</v>
      </c>
      <c r="W2014" s="6" t="s">
        <v>695</v>
      </c>
      <c r="X2014" s="17" t="n">
        <v>99.3</v>
      </c>
      <c r="Y2014" s="16" t="n">
        <v>0.606035952270262</v>
      </c>
      <c r="Z2014" s="16" t="n">
        <f aca="false">(G2014-E2014)/SQRT(H2014^2/D2014+F2014^2/C2014)</f>
        <v>5.97364316377134</v>
      </c>
      <c r="AA2014" s="24" t="n">
        <f aca="false">ABS(K2014-Z2014)</f>
        <v>0</v>
      </c>
    </row>
    <row r="2015" customFormat="false" ht="22.35" hidden="false" customHeight="false" outlineLevel="0" collapsed="false">
      <c r="A2015" s="17" t="n">
        <v>2410</v>
      </c>
      <c r="B2015" s="7" t="s">
        <v>621</v>
      </c>
      <c r="C2015" s="6" t="n">
        <v>144</v>
      </c>
      <c r="D2015" s="6" t="n">
        <v>717</v>
      </c>
      <c r="E2015" s="16" t="n">
        <v>0.0984026571321818</v>
      </c>
      <c r="F2015" s="16" t="n">
        <v>0.0250936955819802</v>
      </c>
      <c r="G2015" s="16" t="n">
        <v>0.115039232193468</v>
      </c>
      <c r="H2015" s="16" t="n">
        <v>0.0490716629662579</v>
      </c>
      <c r="I2015" s="23" t="n">
        <f aca="false">G2015-E2015</f>
        <v>0.0166365750612859</v>
      </c>
      <c r="J2015" s="17" t="n">
        <f aca="false">100*(G2015-E2015)/E2015</f>
        <v>16.9066319407802</v>
      </c>
      <c r="K2015" s="16" t="n">
        <v>5.98323806092133</v>
      </c>
      <c r="L2015" s="17" t="n">
        <v>399.894953153333</v>
      </c>
      <c r="M2015" s="18" t="n">
        <v>4.86210189896739E-009</v>
      </c>
      <c r="N2015" s="18" t="n">
        <v>2.30073785804741E-008</v>
      </c>
      <c r="O2015" s="6" t="str">
        <f aca="false">IF(N2015&lt;0.05,"Yes","No")</f>
        <v>Yes</v>
      </c>
      <c r="P2015" s="16" t="n">
        <v>0.361692200782875</v>
      </c>
      <c r="Q2015" s="17" t="n">
        <v>15.7150478953986</v>
      </c>
      <c r="R2015" s="18" t="n">
        <v>7.97597226587053E-005</v>
      </c>
      <c r="S2015" s="16" t="n">
        <v>0.0279814844118935</v>
      </c>
      <c r="T2015" s="16" t="n">
        <v>0.0166085251746346</v>
      </c>
      <c r="U2015" s="16" t="n">
        <v>0.00523773409687422</v>
      </c>
      <c r="V2015" s="16" t="n">
        <v>0.0248205769555475</v>
      </c>
      <c r="W2015" s="6" t="s">
        <v>695</v>
      </c>
      <c r="X2015" s="17" t="n">
        <v>99.3</v>
      </c>
      <c r="Y2015" s="16" t="n">
        <v>0.606268402293507</v>
      </c>
      <c r="Z2015" s="16" t="n">
        <f aca="false">(G2015-E2015)/SQRT(H2015^2/D2015+F2015^2/C2015)</f>
        <v>5.98323806092134</v>
      </c>
      <c r="AA2015" s="24" t="n">
        <f aca="false">ABS(K2015-Z2015)</f>
        <v>0</v>
      </c>
    </row>
    <row r="2016" customFormat="false" ht="22.35" hidden="false" customHeight="false" outlineLevel="0" collapsed="false">
      <c r="A2016" s="17" t="n">
        <v>2411</v>
      </c>
      <c r="B2016" s="7" t="s">
        <v>621</v>
      </c>
      <c r="C2016" s="6" t="n">
        <v>144</v>
      </c>
      <c r="D2016" s="6" t="n">
        <v>717</v>
      </c>
      <c r="E2016" s="16" t="n">
        <v>0.0979021350956625</v>
      </c>
      <c r="F2016" s="16" t="n">
        <v>0.0249343531030414</v>
      </c>
      <c r="G2016" s="16" t="n">
        <v>0.114491311960556</v>
      </c>
      <c r="H2016" s="16" t="n">
        <v>0.0489163813563131</v>
      </c>
      <c r="I2016" s="23" t="n">
        <f aca="false">G2016-E2016</f>
        <v>0.0165891768648937</v>
      </c>
      <c r="J2016" s="17" t="n">
        <f aca="false">100*(G2016-E2016)/E2016</f>
        <v>16.9446527889141</v>
      </c>
      <c r="K2016" s="16" t="n">
        <v>5.99596075775958</v>
      </c>
      <c r="L2016" s="17" t="n">
        <v>401.58389429253</v>
      </c>
      <c r="M2016" s="18" t="n">
        <v>4.5108919335601E-009</v>
      </c>
      <c r="N2016" s="18" t="n">
        <v>2.14420451411986E-008</v>
      </c>
      <c r="O2016" s="6" t="str">
        <f aca="false">IF(N2016&lt;0.05,"Yes","No")</f>
        <v>Yes</v>
      </c>
      <c r="P2016" s="16" t="n">
        <v>0.361863931077985</v>
      </c>
      <c r="Q2016" s="17" t="n">
        <v>15.7299743465954</v>
      </c>
      <c r="R2016" s="18" t="n">
        <v>7.91441059179419E-005</v>
      </c>
      <c r="S2016" s="16" t="n">
        <v>0.0278731707897059</v>
      </c>
      <c r="T2016" s="16" t="n">
        <v>0.016561190323227</v>
      </c>
      <c r="U2016" s="16" t="n">
        <v>0.00524698501883482</v>
      </c>
      <c r="V2016" s="16" t="n">
        <v>0.0248205769555475</v>
      </c>
      <c r="W2016" s="6" t="s">
        <v>695</v>
      </c>
      <c r="X2016" s="17" t="n">
        <v>99.3</v>
      </c>
      <c r="Y2016" s="16" t="n">
        <v>0.606539593987293</v>
      </c>
      <c r="Z2016" s="16" t="n">
        <f aca="false">(G2016-E2016)/SQRT(H2016^2/D2016+F2016^2/C2016)</f>
        <v>5.99596075775959</v>
      </c>
      <c r="AA2016" s="24" t="n">
        <f aca="false">ABS(K2016-Z2016)</f>
        <v>0</v>
      </c>
    </row>
    <row r="2017" customFormat="false" ht="22.35" hidden="false" customHeight="false" outlineLevel="0" collapsed="false">
      <c r="A2017" s="17" t="n">
        <v>2412</v>
      </c>
      <c r="B2017" s="7" t="s">
        <v>621</v>
      </c>
      <c r="C2017" s="6" t="n">
        <v>144</v>
      </c>
      <c r="D2017" s="6" t="n">
        <v>717</v>
      </c>
      <c r="E2017" s="16" t="n">
        <v>0.0973959601380759</v>
      </c>
      <c r="F2017" s="16" t="n">
        <v>0.0247755563868334</v>
      </c>
      <c r="G2017" s="16" t="n">
        <v>0.113947493906134</v>
      </c>
      <c r="H2017" s="16" t="n">
        <v>0.0487652192742659</v>
      </c>
      <c r="I2017" s="23" t="n">
        <f aca="false">G2017-E2017</f>
        <v>0.0165515337680583</v>
      </c>
      <c r="J2017" s="17" t="n">
        <f aca="false">100*(G2017-E2017)/E2017</f>
        <v>16.9940660214177</v>
      </c>
      <c r="K2017" s="16" t="n">
        <v>6.01204249465998</v>
      </c>
      <c r="L2017" s="17" t="n">
        <v>403.331381923499</v>
      </c>
      <c r="M2017" s="18" t="n">
        <v>4.10517768232066E-009</v>
      </c>
      <c r="N2017" s="18" t="n">
        <v>1.96917313026386E-008</v>
      </c>
      <c r="O2017" s="6" t="str">
        <f aca="false">IF(N2017&lt;0.05,"Yes","No")</f>
        <v>Yes</v>
      </c>
      <c r="P2017" s="16" t="n">
        <v>0.362220643256918</v>
      </c>
      <c r="Q2017" s="17" t="n">
        <v>15.7610016943728</v>
      </c>
      <c r="R2017" s="18" t="n">
        <v>7.7879719641104E-005</v>
      </c>
      <c r="S2017" s="16" t="n">
        <v>0.0276963254261798</v>
      </c>
      <c r="T2017" s="16" t="n">
        <v>0.0165236687310098</v>
      </c>
      <c r="U2017" s="16" t="n">
        <v>0.00522990486159983</v>
      </c>
      <c r="V2017" s="16" t="n">
        <v>0.0248205769555475</v>
      </c>
      <c r="W2017" s="6" t="s">
        <v>695</v>
      </c>
      <c r="X2017" s="17" t="n">
        <v>99.3</v>
      </c>
      <c r="Y2017" s="16" t="n">
        <v>0.607004494033783</v>
      </c>
      <c r="Z2017" s="16" t="n">
        <f aca="false">(G2017-E2017)/SQRT(H2017^2/D2017+F2017^2/C2017)</f>
        <v>6.01204249465999</v>
      </c>
      <c r="AA2017" s="24" t="n">
        <f aca="false">ABS(K2017-Z2017)</f>
        <v>0</v>
      </c>
    </row>
    <row r="2018" customFormat="false" ht="22.35" hidden="false" customHeight="false" outlineLevel="0" collapsed="false">
      <c r="A2018" s="17" t="n">
        <v>2413</v>
      </c>
      <c r="B2018" s="7" t="s">
        <v>621</v>
      </c>
      <c r="C2018" s="6" t="n">
        <v>144</v>
      </c>
      <c r="D2018" s="6" t="n">
        <v>717</v>
      </c>
      <c r="E2018" s="16" t="n">
        <v>0.0968934117505948</v>
      </c>
      <c r="F2018" s="16" t="n">
        <v>0.0246041622365633</v>
      </c>
      <c r="G2018" s="16" t="n">
        <v>0.113415705203761</v>
      </c>
      <c r="H2018" s="16" t="n">
        <v>0.0486207660559803</v>
      </c>
      <c r="I2018" s="23" t="n">
        <f aca="false">G2018-E2018</f>
        <v>0.0165222934531658</v>
      </c>
      <c r="J2018" s="17" t="n">
        <f aca="false">100*(G2018-E2018)/E2018</f>
        <v>17.0520298074491</v>
      </c>
      <c r="K2018" s="16" t="n">
        <v>6.03270089855892</v>
      </c>
      <c r="L2018" s="17" t="n">
        <v>405.452965883453</v>
      </c>
      <c r="M2018" s="18" t="n">
        <v>3.63670700559878E-009</v>
      </c>
      <c r="N2018" s="18" t="n">
        <v>1.76053488911591E-008</v>
      </c>
      <c r="O2018" s="6" t="str">
        <f aca="false">IF(N2018&lt;0.05,"Yes","No")</f>
        <v>Yes</v>
      </c>
      <c r="P2018" s="16" t="n">
        <v>0.362725417182072</v>
      </c>
      <c r="Q2018" s="17" t="n">
        <v>15.8049599072204</v>
      </c>
      <c r="R2018" s="18" t="n">
        <v>7.61231737510531E-005</v>
      </c>
      <c r="S2018" s="16" t="n">
        <v>0.0274589777513533</v>
      </c>
      <c r="T2018" s="16" t="n">
        <v>0.0164945398785379</v>
      </c>
      <c r="U2018" s="16" t="n">
        <v>0.00519318698410977</v>
      </c>
      <c r="V2018" s="16" t="n">
        <v>0.0248205769555475</v>
      </c>
      <c r="W2018" s="6" t="s">
        <v>695</v>
      </c>
      <c r="X2018" s="17" t="n">
        <v>99.3</v>
      </c>
      <c r="Y2018" s="16" t="n">
        <v>0.607440337827367</v>
      </c>
      <c r="Z2018" s="16" t="n">
        <f aca="false">(G2018-E2018)/SQRT(H2018^2/D2018+F2018^2/C2018)</f>
        <v>6.03270089855891</v>
      </c>
      <c r="AA2018" s="24" t="n">
        <f aca="false">ABS(K2018-Z2018)</f>
        <v>0</v>
      </c>
    </row>
    <row r="2019" customFormat="false" ht="22.35" hidden="false" customHeight="false" outlineLevel="0" collapsed="false">
      <c r="A2019" s="17" t="n">
        <v>2414</v>
      </c>
      <c r="B2019" s="7" t="s">
        <v>621</v>
      </c>
      <c r="C2019" s="6" t="n">
        <v>144</v>
      </c>
      <c r="D2019" s="6" t="n">
        <v>717</v>
      </c>
      <c r="E2019" s="16" t="n">
        <v>0.0963701308549692</v>
      </c>
      <c r="F2019" s="16" t="n">
        <v>0.0244351128974783</v>
      </c>
      <c r="G2019" s="16" t="n">
        <v>0.11287203019633</v>
      </c>
      <c r="H2019" s="16" t="n">
        <v>0.0484577855279565</v>
      </c>
      <c r="I2019" s="23" t="n">
        <f aca="false">G2019-E2019</f>
        <v>0.0165018993413603</v>
      </c>
      <c r="J2019" s="17" t="n">
        <f aca="false">100*(G2019-E2019)/E2019</f>
        <v>17.1234584771858</v>
      </c>
      <c r="K2019" s="16" t="n">
        <v>6.05749609151295</v>
      </c>
      <c r="L2019" s="17" t="n">
        <v>407.352120318295</v>
      </c>
      <c r="M2019" s="18" t="n">
        <v>3.14677574954928E-009</v>
      </c>
      <c r="N2019" s="18" t="n">
        <v>1.53396191410743E-008</v>
      </c>
      <c r="O2019" s="6" t="str">
        <f aca="false">IF(N2019&lt;0.05,"Yes","No")</f>
        <v>Yes</v>
      </c>
      <c r="P2019" s="16" t="n">
        <v>0.363558505204991</v>
      </c>
      <c r="Q2019" s="17" t="n">
        <v>15.8776432247565</v>
      </c>
      <c r="R2019" s="18" t="n">
        <v>7.3305956947872E-005</v>
      </c>
      <c r="S2019" s="16" t="n">
        <v>0.0273629868986971</v>
      </c>
      <c r="T2019" s="16" t="n">
        <v>0.0164742225710189</v>
      </c>
      <c r="U2019" s="16" t="n">
        <v>0.00512438207614769</v>
      </c>
      <c r="V2019" s="16" t="n">
        <v>0.0248205769555475</v>
      </c>
      <c r="W2019" s="6" t="s">
        <v>695</v>
      </c>
      <c r="X2019" s="17" t="n">
        <v>99.3</v>
      </c>
      <c r="Y2019" s="16" t="n">
        <v>0.608215171238184</v>
      </c>
      <c r="Z2019" s="16" t="n">
        <f aca="false">(G2019-E2019)/SQRT(H2019^2/D2019+F2019^2/C2019)</f>
        <v>6.05749609151294</v>
      </c>
      <c r="AA2019" s="24" t="n">
        <f aca="false">ABS(K2019-Z2019)</f>
        <v>0</v>
      </c>
    </row>
    <row r="2020" customFormat="false" ht="22.35" hidden="false" customHeight="false" outlineLevel="0" collapsed="false">
      <c r="A2020" s="17" t="n">
        <v>2415</v>
      </c>
      <c r="B2020" s="7" t="s">
        <v>621</v>
      </c>
      <c r="C2020" s="6" t="n">
        <v>144</v>
      </c>
      <c r="D2020" s="6" t="n">
        <v>717</v>
      </c>
      <c r="E2020" s="16" t="n">
        <v>0.0958593972544703</v>
      </c>
      <c r="F2020" s="16" t="n">
        <v>0.0242697687372761</v>
      </c>
      <c r="G2020" s="16" t="n">
        <v>0.112327722564984</v>
      </c>
      <c r="H2020" s="16" t="n">
        <v>0.0482937460930379</v>
      </c>
      <c r="I2020" s="23" t="n">
        <f aca="false">G2020-E2020</f>
        <v>0.0164683253105136</v>
      </c>
      <c r="J2020" s="17" t="n">
        <f aca="false">100*(G2020-E2020)/E2020</f>
        <v>17.1796670771843</v>
      </c>
      <c r="K2020" s="16" t="n">
        <v>6.0772171468544</v>
      </c>
      <c r="L2020" s="17" t="n">
        <v>409.187436589264</v>
      </c>
      <c r="M2020" s="18" t="n">
        <v>2.80187163992118E-009</v>
      </c>
      <c r="N2020" s="18" t="n">
        <v>1.37862583500571E-008</v>
      </c>
      <c r="O2020" s="6" t="str">
        <f aca="false">IF(N2020&lt;0.05,"Yes","No")</f>
        <v>Yes</v>
      </c>
      <c r="P2020" s="16" t="n">
        <v>0.364110822543854</v>
      </c>
      <c r="Q2020" s="17" t="n">
        <v>15.9259224361028</v>
      </c>
      <c r="R2020" s="18" t="n">
        <v>7.149297547689E-005</v>
      </c>
      <c r="S2020" s="16" t="n">
        <v>0.0271245266060415</v>
      </c>
      <c r="T2020" s="16" t="n">
        <v>0.0164406757253087</v>
      </c>
      <c r="U2020" s="16" t="n">
        <v>0.00509242931974838</v>
      </c>
      <c r="V2020" s="16" t="n">
        <v>0.0248205769555475</v>
      </c>
      <c r="W2020" s="6" t="s">
        <v>695</v>
      </c>
      <c r="X2020" s="17" t="n">
        <v>99.4</v>
      </c>
      <c r="Y2020" s="16" t="n">
        <v>0.608602587943592</v>
      </c>
      <c r="Z2020" s="16" t="n">
        <f aca="false">(G2020-E2020)/SQRT(H2020^2/D2020+F2020^2/C2020)</f>
        <v>6.0772171468544</v>
      </c>
      <c r="AA2020" s="24" t="n">
        <f aca="false">ABS(K2020-Z2020)</f>
        <v>0</v>
      </c>
    </row>
    <row r="2021" customFormat="false" ht="22.35" hidden="false" customHeight="false" outlineLevel="0" collapsed="false">
      <c r="A2021" s="17" t="n">
        <v>2416</v>
      </c>
      <c r="B2021" s="7" t="s">
        <v>621</v>
      </c>
      <c r="C2021" s="6" t="n">
        <v>144</v>
      </c>
      <c r="D2021" s="6" t="n">
        <v>717</v>
      </c>
      <c r="E2021" s="16" t="n">
        <v>0.0953755650617596</v>
      </c>
      <c r="F2021" s="16" t="n">
        <v>0.0241027365023161</v>
      </c>
      <c r="G2021" s="16" t="n">
        <v>0.111798076969643</v>
      </c>
      <c r="H2021" s="16" t="n">
        <v>0.0481362549272895</v>
      </c>
      <c r="I2021" s="23" t="n">
        <f aca="false">G2021-E2021</f>
        <v>0.0164225119078832</v>
      </c>
      <c r="J2021" s="17" t="n">
        <f aca="false">100*(G2021-E2021)/E2021</f>
        <v>17.2187833406271</v>
      </c>
      <c r="K2021" s="16" t="n">
        <v>6.09245838751013</v>
      </c>
      <c r="L2021" s="17" t="n">
        <v>411.164044667381</v>
      </c>
      <c r="M2021" s="18" t="n">
        <v>2.55809743911815E-009</v>
      </c>
      <c r="N2021" s="18" t="n">
        <v>1.26758554707246E-008</v>
      </c>
      <c r="O2021" s="6" t="str">
        <f aca="false">IF(N2021&lt;0.05,"Yes","No")</f>
        <v>Yes</v>
      </c>
      <c r="P2021" s="16" t="n">
        <v>0.364349325997106</v>
      </c>
      <c r="Q2021" s="17" t="n">
        <v>15.9467931781438</v>
      </c>
      <c r="R2021" s="18" t="n">
        <v>7.0723295553877E-005</v>
      </c>
      <c r="S2021" s="16" t="n">
        <v>0.026811415328568</v>
      </c>
      <c r="T2021" s="16" t="n">
        <v>0.0163948450007378</v>
      </c>
      <c r="U2021" s="16" t="n">
        <v>0.00509556486728294</v>
      </c>
      <c r="V2021" s="16" t="n">
        <v>0.0248205769555475</v>
      </c>
      <c r="W2021" s="6" t="s">
        <v>695</v>
      </c>
      <c r="X2021" s="17" t="n">
        <v>99.5</v>
      </c>
      <c r="Y2021" s="16" t="n">
        <v>0.608680071284674</v>
      </c>
      <c r="Z2021" s="16" t="n">
        <f aca="false">(G2021-E2021)/SQRT(H2021^2/D2021+F2021^2/C2021)</f>
        <v>6.09245838751011</v>
      </c>
      <c r="AA2021" s="24" t="n">
        <f aca="false">ABS(K2021-Z2021)</f>
        <v>0</v>
      </c>
    </row>
    <row r="2022" customFormat="false" ht="22.35" hidden="false" customHeight="false" outlineLevel="0" collapsed="false">
      <c r="A2022" s="17" t="n">
        <v>2417</v>
      </c>
      <c r="B2022" s="7" t="s">
        <v>621</v>
      </c>
      <c r="C2022" s="6" t="n">
        <v>144</v>
      </c>
      <c r="D2022" s="6" t="n">
        <v>717</v>
      </c>
      <c r="E2022" s="16" t="n">
        <v>0.0948958231343164</v>
      </c>
      <c r="F2022" s="16" t="n">
        <v>0.0239405972731017</v>
      </c>
      <c r="G2022" s="16" t="n">
        <v>0.111272226057874</v>
      </c>
      <c r="H2022" s="16" t="n">
        <v>0.0479833496051524</v>
      </c>
      <c r="I2022" s="23" t="n">
        <f aca="false">G2022-E2022</f>
        <v>0.0163764029235575</v>
      </c>
      <c r="J2022" s="17" t="n">
        <f aca="false">100*(G2022-E2022)/E2022</f>
        <v>17.2572431353256</v>
      </c>
      <c r="K2022" s="16" t="n">
        <v>6.1067801121119</v>
      </c>
      <c r="L2022" s="17" t="n">
        <v>413.113025957959</v>
      </c>
      <c r="M2022" s="18" t="n">
        <v>2.34753847178307E-009</v>
      </c>
      <c r="N2022" s="18" t="n">
        <v>1.17432817362291E-008</v>
      </c>
      <c r="O2022" s="6" t="str">
        <f aca="false">IF(N2022&lt;0.05,"Yes","No")</f>
        <v>Yes</v>
      </c>
      <c r="P2022" s="16" t="n">
        <v>0.364545953837365</v>
      </c>
      <c r="Q2022" s="17" t="n">
        <v>15.9640097852054</v>
      </c>
      <c r="R2022" s="18" t="n">
        <v>7.00946654628943E-005</v>
      </c>
      <c r="S2022" s="16" t="n">
        <v>0.0264695649252249</v>
      </c>
      <c r="T2022" s="16" t="n">
        <v>0.0163487582445531</v>
      </c>
      <c r="U2022" s="16" t="n">
        <v>0.00510286166739552</v>
      </c>
      <c r="V2022" s="16" t="n">
        <v>0.0248205769555475</v>
      </c>
      <c r="W2022" s="6" t="s">
        <v>695</v>
      </c>
      <c r="X2022" s="17" t="n">
        <v>99.5</v>
      </c>
      <c r="Y2022" s="16" t="n">
        <v>0.60917402758407</v>
      </c>
      <c r="Z2022" s="16" t="n">
        <f aca="false">(G2022-E2022)/SQRT(H2022^2/D2022+F2022^2/C2022)</f>
        <v>6.10678011211189</v>
      </c>
      <c r="AA2022" s="24" t="n">
        <f aca="false">ABS(K2022-Z2022)</f>
        <v>0</v>
      </c>
    </row>
    <row r="2023" customFormat="false" ht="22.35" hidden="false" customHeight="false" outlineLevel="0" collapsed="false">
      <c r="A2023" s="17" t="n">
        <v>2418</v>
      </c>
      <c r="B2023" s="7" t="s">
        <v>621</v>
      </c>
      <c r="C2023" s="6" t="n">
        <v>144</v>
      </c>
      <c r="D2023" s="6" t="n">
        <v>717</v>
      </c>
      <c r="E2023" s="16" t="n">
        <v>0.0944320630644345</v>
      </c>
      <c r="F2023" s="16" t="n">
        <v>0.0237875908745006</v>
      </c>
      <c r="G2023" s="16" t="n">
        <v>0.110754032171172</v>
      </c>
      <c r="H2023" s="16" t="n">
        <v>0.0478298924057764</v>
      </c>
      <c r="I2023" s="23" t="n">
        <f aca="false">G2023-E2023</f>
        <v>0.0163219691067371</v>
      </c>
      <c r="J2023" s="17" t="n">
        <f aca="false">100*(G2023-E2023)/E2023</f>
        <v>17.284350862482</v>
      </c>
      <c r="K2023" s="16" t="n">
        <v>6.11684615756299</v>
      </c>
      <c r="L2023" s="17" t="n">
        <v>414.874922480837</v>
      </c>
      <c r="M2023" s="18" t="n">
        <v>2.20810772818205E-009</v>
      </c>
      <c r="N2023" s="18" t="n">
        <v>1.11161463359445E-008</v>
      </c>
      <c r="O2023" s="6" t="str">
        <f aca="false">IF(N2023&lt;0.05,"Yes","No")</f>
        <v>Yes</v>
      </c>
      <c r="P2023" s="16" t="n">
        <v>0.364555176234445</v>
      </c>
      <c r="Q2023" s="17" t="n">
        <v>15.9648175204057</v>
      </c>
      <c r="R2023" s="18" t="n">
        <v>7.00653113469427E-005</v>
      </c>
      <c r="S2023" s="16" t="n">
        <v>0.0262593077562929</v>
      </c>
      <c r="T2023" s="16" t="n">
        <v>0.0162943738016277</v>
      </c>
      <c r="U2023" s="16" t="n">
        <v>0.00513064854517646</v>
      </c>
      <c r="V2023" s="16" t="n">
        <v>0.0248205769555475</v>
      </c>
      <c r="W2023" s="6" t="s">
        <v>695</v>
      </c>
      <c r="X2023" s="17" t="n">
        <v>99.6</v>
      </c>
      <c r="Y2023" s="16" t="n">
        <v>0.609483960948396</v>
      </c>
      <c r="Z2023" s="16" t="n">
        <f aca="false">(G2023-E2023)/SQRT(H2023^2/D2023+F2023^2/C2023)</f>
        <v>6.116846157563</v>
      </c>
      <c r="AA2023" s="24" t="n">
        <f aca="false">ABS(K2023-Z2023)</f>
        <v>0</v>
      </c>
    </row>
    <row r="2024" customFormat="false" ht="22.35" hidden="false" customHeight="false" outlineLevel="0" collapsed="false">
      <c r="A2024" s="17" t="n">
        <v>2419</v>
      </c>
      <c r="B2024" s="7" t="s">
        <v>621</v>
      </c>
      <c r="C2024" s="6" t="n">
        <v>144</v>
      </c>
      <c r="D2024" s="6" t="n">
        <v>717</v>
      </c>
      <c r="E2024" s="16" t="n">
        <v>0.0939637146527982</v>
      </c>
      <c r="F2024" s="16" t="n">
        <v>0.0236359634725165</v>
      </c>
      <c r="G2024" s="16" t="n">
        <v>0.110239297551632</v>
      </c>
      <c r="H2024" s="16" t="n">
        <v>0.0476657270343229</v>
      </c>
      <c r="I2024" s="23" t="n">
        <f aca="false">G2024-E2024</f>
        <v>0.0162755828988334</v>
      </c>
      <c r="J2024" s="17" t="n">
        <f aca="false">100*(G2024-E2024)/E2024</f>
        <v>17.3211360991556</v>
      </c>
      <c r="K2024" s="16" t="n">
        <v>6.13045069047666</v>
      </c>
      <c r="L2024" s="17" t="n">
        <v>416.506408820188</v>
      </c>
      <c r="M2024" s="18" t="n">
        <v>2.03535379362403E-009</v>
      </c>
      <c r="N2024" s="18" t="n">
        <v>1.03042851094075E-008</v>
      </c>
      <c r="O2024" s="6" t="str">
        <f aca="false">IF(N2024&lt;0.05,"Yes","No")</f>
        <v>Yes</v>
      </c>
      <c r="P2024" s="16" t="n">
        <v>0.364821750867925</v>
      </c>
      <c r="Q2024" s="17" t="n">
        <v>15.9881740472204</v>
      </c>
      <c r="R2024" s="18" t="n">
        <v>6.9221844559211E-005</v>
      </c>
      <c r="S2024" s="16" t="n">
        <v>0.026222560311716</v>
      </c>
      <c r="T2024" s="16" t="n">
        <v>0.0162480470148979</v>
      </c>
      <c r="U2024" s="16" t="n">
        <v>0.0051274664509074</v>
      </c>
      <c r="V2024" s="16" t="n">
        <v>0.0248205769555475</v>
      </c>
      <c r="W2024" s="6" t="s">
        <v>695</v>
      </c>
      <c r="X2024" s="17" t="n">
        <v>99.6</v>
      </c>
      <c r="Y2024" s="16" t="n">
        <v>0.609735781806912</v>
      </c>
      <c r="Z2024" s="16" t="n">
        <f aca="false">(G2024-E2024)/SQRT(H2024^2/D2024+F2024^2/C2024)</f>
        <v>6.13045069047666</v>
      </c>
      <c r="AA2024" s="24" t="n">
        <f aca="false">ABS(K2024-Z2024)</f>
        <v>0</v>
      </c>
    </row>
    <row r="2025" customFormat="false" ht="22.35" hidden="false" customHeight="false" outlineLevel="0" collapsed="false">
      <c r="A2025" s="17" t="n">
        <v>2420</v>
      </c>
      <c r="B2025" s="7" t="s">
        <v>621</v>
      </c>
      <c r="C2025" s="6" t="n">
        <v>144</v>
      </c>
      <c r="D2025" s="6" t="n">
        <v>717</v>
      </c>
      <c r="E2025" s="16" t="n">
        <v>0.0934803554943452</v>
      </c>
      <c r="F2025" s="16" t="n">
        <v>0.0234834428401103</v>
      </c>
      <c r="G2025" s="16" t="n">
        <v>0.109723568747192</v>
      </c>
      <c r="H2025" s="16" t="n">
        <v>0.0475067186525924</v>
      </c>
      <c r="I2025" s="23" t="n">
        <f aca="false">G2025-E2025</f>
        <v>0.0162432132528464</v>
      </c>
      <c r="J2025" s="17" t="n">
        <f aca="false">100*(G2025-E2025)/E2025</f>
        <v>17.3760713327935</v>
      </c>
      <c r="K2025" s="16" t="n">
        <v>6.14931443082023</v>
      </c>
      <c r="L2025" s="17" t="n">
        <v>418.243230781739</v>
      </c>
      <c r="M2025" s="18" t="n">
        <v>1.81928583085998E-009</v>
      </c>
      <c r="N2025" s="18" t="n">
        <v>9.3455245247844E-009</v>
      </c>
      <c r="O2025" s="6" t="str">
        <f aca="false">IF(N2025&lt;0.05,"Yes","No")</f>
        <v>Yes</v>
      </c>
      <c r="P2025" s="16" t="n">
        <v>0.365368240251641</v>
      </c>
      <c r="Q2025" s="17" t="n">
        <v>16.0361093004575</v>
      </c>
      <c r="R2025" s="18" t="n">
        <v>6.75226943261308E-005</v>
      </c>
      <c r="S2025" s="16" t="n">
        <v>0.0257777193210847</v>
      </c>
      <c r="T2025" s="16" t="n">
        <v>0.0162157631430475</v>
      </c>
      <c r="U2025" s="16" t="n">
        <v>0.00509458349086815</v>
      </c>
      <c r="V2025" s="16" t="n">
        <v>0.0248205769555475</v>
      </c>
      <c r="W2025" s="6" t="s">
        <v>695</v>
      </c>
      <c r="X2025" s="17" t="n">
        <v>99.6</v>
      </c>
      <c r="Y2025" s="16" t="n">
        <v>0.610297536029754</v>
      </c>
      <c r="Z2025" s="16" t="n">
        <f aca="false">(G2025-E2025)/SQRT(H2025^2/D2025+F2025^2/C2025)</f>
        <v>6.14931443082023</v>
      </c>
      <c r="AA2025" s="24" t="n">
        <f aca="false">ABS(K2025-Z2025)</f>
        <v>0</v>
      </c>
    </row>
    <row r="2026" customFormat="false" ht="22.35" hidden="false" customHeight="false" outlineLevel="0" collapsed="false">
      <c r="A2026" s="17" t="n">
        <v>2421</v>
      </c>
      <c r="B2026" s="7" t="s">
        <v>621</v>
      </c>
      <c r="C2026" s="6" t="n">
        <v>144</v>
      </c>
      <c r="D2026" s="6" t="n">
        <v>717</v>
      </c>
      <c r="E2026" s="16" t="n">
        <v>0.0930066166393873</v>
      </c>
      <c r="F2026" s="16" t="n">
        <v>0.0233365983320297</v>
      </c>
      <c r="G2026" s="16" t="n">
        <v>0.109202796440036</v>
      </c>
      <c r="H2026" s="16" t="n">
        <v>0.0473517395475532</v>
      </c>
      <c r="I2026" s="23" t="n">
        <f aca="false">G2026-E2026</f>
        <v>0.0161961798006491</v>
      </c>
      <c r="J2026" s="17" t="n">
        <f aca="false">100*(G2026-E2026)/E2026</f>
        <v>17.4140081489538</v>
      </c>
      <c r="K2026" s="16" t="n">
        <v>6.16171790431114</v>
      </c>
      <c r="L2026" s="17" t="n">
        <v>419.917521448127</v>
      </c>
      <c r="M2026" s="18" t="n">
        <v>1.68785763702641E-009</v>
      </c>
      <c r="N2026" s="18" t="n">
        <v>8.75602196393207E-009</v>
      </c>
      <c r="O2026" s="6" t="str">
        <f aca="false">IF(N2026&lt;0.05,"Yes","No")</f>
        <v>Yes</v>
      </c>
      <c r="P2026" s="16" t="n">
        <v>0.365553618986387</v>
      </c>
      <c r="Q2026" s="17" t="n">
        <v>16.0523860726304</v>
      </c>
      <c r="R2026" s="18" t="n">
        <v>6.69553484087561E-005</v>
      </c>
      <c r="S2026" s="16" t="n">
        <v>0.0257165294211416</v>
      </c>
      <c r="T2026" s="16" t="n">
        <v>0.0161687897262845</v>
      </c>
      <c r="U2026" s="16" t="n">
        <v>0.00510130053119786</v>
      </c>
      <c r="V2026" s="16" t="n">
        <v>0.0248205769555475</v>
      </c>
      <c r="W2026" s="6" t="s">
        <v>695</v>
      </c>
      <c r="X2026" s="17" t="n">
        <v>99.6</v>
      </c>
      <c r="Y2026" s="16" t="n">
        <v>0.610433131876647</v>
      </c>
      <c r="Z2026" s="16" t="n">
        <f aca="false">(G2026-E2026)/SQRT(H2026^2/D2026+F2026^2/C2026)</f>
        <v>6.16171790431115</v>
      </c>
      <c r="AA2026" s="24" t="n">
        <f aca="false">ABS(K2026-Z2026)</f>
        <v>0</v>
      </c>
    </row>
    <row r="2027" customFormat="false" ht="22.35" hidden="false" customHeight="false" outlineLevel="0" collapsed="false">
      <c r="A2027" s="17" t="n">
        <v>2422</v>
      </c>
      <c r="B2027" s="7" t="s">
        <v>621</v>
      </c>
      <c r="C2027" s="6" t="n">
        <v>144</v>
      </c>
      <c r="D2027" s="6" t="n">
        <v>717</v>
      </c>
      <c r="E2027" s="16" t="n">
        <v>0.0925400423972557</v>
      </c>
      <c r="F2027" s="16" t="n">
        <v>0.0231835918929558</v>
      </c>
      <c r="G2027" s="16" t="n">
        <v>0.10867860061188</v>
      </c>
      <c r="H2027" s="16" t="n">
        <v>0.0471951093700209</v>
      </c>
      <c r="I2027" s="23" t="n">
        <f aca="false">G2027-E2027</f>
        <v>0.0161385582146239</v>
      </c>
      <c r="J2027" s="17" t="n">
        <f aca="false">100*(G2027-E2027)/E2027</f>
        <v>17.4395405454261</v>
      </c>
      <c r="K2027" s="16" t="n">
        <v>6.17117519875729</v>
      </c>
      <c r="L2027" s="17" t="n">
        <v>421.745325251588</v>
      </c>
      <c r="M2027" s="18" t="n">
        <v>1.59223554361248E-009</v>
      </c>
      <c r="N2027" s="18" t="n">
        <v>8.30095999287794E-009</v>
      </c>
      <c r="O2027" s="6" t="str">
        <f aca="false">IF(N2027&lt;0.05,"Yes","No")</f>
        <v>Yes</v>
      </c>
      <c r="P2027" s="16" t="n">
        <v>0.365516989188699</v>
      </c>
      <c r="Q2027" s="17" t="n">
        <v>16.0491692192658</v>
      </c>
      <c r="R2027" s="18" t="n">
        <v>6.70670933071964E-005</v>
      </c>
      <c r="S2027" s="16" t="n">
        <v>0.025641787391303</v>
      </c>
      <c r="T2027" s="16" t="n">
        <v>0.0161111956086978</v>
      </c>
      <c r="U2027" s="16" t="n">
        <v>0.00513165330288573</v>
      </c>
      <c r="V2027" s="16" t="n">
        <v>0.0248205769555475</v>
      </c>
      <c r="W2027" s="6" t="s">
        <v>695</v>
      </c>
      <c r="X2027" s="17" t="n">
        <v>99.6</v>
      </c>
      <c r="Y2027" s="16" t="n">
        <v>0.61058809855881</v>
      </c>
      <c r="Z2027" s="16" t="n">
        <f aca="false">(G2027-E2027)/SQRT(H2027^2/D2027+F2027^2/C2027)</f>
        <v>6.1711751987573</v>
      </c>
      <c r="AA2027" s="24" t="n">
        <f aca="false">ABS(K2027-Z2027)</f>
        <v>0</v>
      </c>
    </row>
    <row r="2028" customFormat="false" ht="22.35" hidden="false" customHeight="false" outlineLevel="0" collapsed="false">
      <c r="A2028" s="17" t="n">
        <v>2423</v>
      </c>
      <c r="B2028" s="7" t="s">
        <v>621</v>
      </c>
      <c r="C2028" s="6" t="n">
        <v>144</v>
      </c>
      <c r="D2028" s="6" t="n">
        <v>717</v>
      </c>
      <c r="E2028" s="16" t="n">
        <v>0.0920805885042581</v>
      </c>
      <c r="F2028" s="16" t="n">
        <v>0.0230349186735635</v>
      </c>
      <c r="G2028" s="16" t="n">
        <v>0.108173157562563</v>
      </c>
      <c r="H2028" s="16" t="n">
        <v>0.0470492472579104</v>
      </c>
      <c r="I2028" s="23" t="n">
        <f aca="false">G2028-E2028</f>
        <v>0.0160925690583047</v>
      </c>
      <c r="J2028" s="17" t="n">
        <f aca="false">100*(G2028-E2028)/E2028</f>
        <v>17.4766140396252</v>
      </c>
      <c r="K2028" s="16" t="n">
        <v>6.18390556667836</v>
      </c>
      <c r="L2028" s="17" t="n">
        <v>423.623678406891</v>
      </c>
      <c r="M2028" s="18" t="n">
        <v>1.47347422516974E-009</v>
      </c>
      <c r="N2028" s="18" t="n">
        <v>7.77831494241615E-009</v>
      </c>
      <c r="O2028" s="6" t="str">
        <f aca="false">IF(N2028&lt;0.05,"Yes","No")</f>
        <v>Yes</v>
      </c>
      <c r="P2028" s="16" t="n">
        <v>0.365661281302695</v>
      </c>
      <c r="Q2028" s="17" t="n">
        <v>16.0618429154902</v>
      </c>
      <c r="R2028" s="18" t="n">
        <v>6.6627928609496E-005</v>
      </c>
      <c r="S2028" s="16" t="n">
        <v>0.0252816640696774</v>
      </c>
      <c r="T2028" s="16" t="n">
        <v>0.016065224996372</v>
      </c>
      <c r="U2028" s="16" t="n">
        <v>0.00514787479182136</v>
      </c>
      <c r="V2028" s="16" t="n">
        <v>0.0248205769555475</v>
      </c>
      <c r="W2028" s="6" t="s">
        <v>695</v>
      </c>
      <c r="X2028" s="17" t="n">
        <v>99.6</v>
      </c>
      <c r="Y2028" s="16" t="n">
        <v>0.610820548582055</v>
      </c>
      <c r="Z2028" s="16" t="n">
        <f aca="false">(G2028-E2028)/SQRT(H2028^2/D2028+F2028^2/C2028)</f>
        <v>6.18390556667837</v>
      </c>
      <c r="AA2028" s="24" t="n">
        <f aca="false">ABS(K2028-Z2028)</f>
        <v>0</v>
      </c>
    </row>
    <row r="2029" customFormat="false" ht="22.35" hidden="false" customHeight="false" outlineLevel="0" collapsed="false">
      <c r="A2029" s="17" t="n">
        <v>2424</v>
      </c>
      <c r="B2029" s="7" t="s">
        <v>621</v>
      </c>
      <c r="C2029" s="6" t="n">
        <v>144</v>
      </c>
      <c r="D2029" s="6" t="n">
        <v>717</v>
      </c>
      <c r="E2029" s="16" t="n">
        <v>0.0916333952401247</v>
      </c>
      <c r="F2029" s="16" t="n">
        <v>0.0228965112341386</v>
      </c>
      <c r="G2029" s="16" t="n">
        <v>0.107676710148902</v>
      </c>
      <c r="H2029" s="16" t="n">
        <v>0.0468958861971027</v>
      </c>
      <c r="I2029" s="23" t="n">
        <f aca="false">G2029-E2029</f>
        <v>0.0160433149087771</v>
      </c>
      <c r="J2029" s="17" t="n">
        <f aca="false">100*(G2029-E2029)/E2029</f>
        <v>17.5081528592667</v>
      </c>
      <c r="K2029" s="16" t="n">
        <v>6.19442944560052</v>
      </c>
      <c r="L2029" s="17" t="n">
        <v>425.184999086142</v>
      </c>
      <c r="M2029" s="18" t="n">
        <v>1.38184171834106E-009</v>
      </c>
      <c r="N2029" s="18" t="n">
        <v>7.36865342699131E-009</v>
      </c>
      <c r="O2029" s="6" t="str">
        <f aca="false">IF(N2029&lt;0.05,"Yes","No")</f>
        <v>Yes</v>
      </c>
      <c r="P2029" s="16" t="n">
        <v>0.365780280813885</v>
      </c>
      <c r="Q2029" s="17" t="n">
        <v>16.0722988350267</v>
      </c>
      <c r="R2029" s="18" t="n">
        <v>6.62677966142418E-005</v>
      </c>
      <c r="S2029" s="16" t="n">
        <v>0.0252328599834759</v>
      </c>
      <c r="T2029" s="16" t="n">
        <v>0.0160159473567751</v>
      </c>
      <c r="U2029" s="16" t="n">
        <v>0.00517145610218721</v>
      </c>
      <c r="V2029" s="16" t="n">
        <v>0.0248205769555475</v>
      </c>
      <c r="W2029" s="6" t="s">
        <v>695</v>
      </c>
      <c r="X2029" s="17" t="n">
        <v>99.6</v>
      </c>
      <c r="Y2029" s="16" t="n">
        <v>0.610946459011313</v>
      </c>
      <c r="Z2029" s="16" t="n">
        <f aca="false">(G2029-E2029)/SQRT(H2029^2/D2029+F2029^2/C2029)</f>
        <v>6.19442944560052</v>
      </c>
      <c r="AA2029" s="24" t="n">
        <f aca="false">ABS(K2029-Z2029)</f>
        <v>0</v>
      </c>
    </row>
    <row r="2030" customFormat="false" ht="22.35" hidden="false" customHeight="false" outlineLevel="0" collapsed="false">
      <c r="A2030" s="17" t="n">
        <v>2425</v>
      </c>
      <c r="B2030" s="7" t="s">
        <v>621</v>
      </c>
      <c r="C2030" s="6" t="n">
        <v>144</v>
      </c>
      <c r="D2030" s="6" t="n">
        <v>717</v>
      </c>
      <c r="E2030" s="16" t="n">
        <v>0.0911842268477711</v>
      </c>
      <c r="F2030" s="16" t="n">
        <v>0.0227525967572729</v>
      </c>
      <c r="G2030" s="16" t="n">
        <v>0.107176400326203</v>
      </c>
      <c r="H2030" s="16" t="n">
        <v>0.0467266259598922</v>
      </c>
      <c r="I2030" s="23" t="n">
        <f aca="false">G2030-E2030</f>
        <v>0.0159921734784317</v>
      </c>
      <c r="J2030" s="17" t="n">
        <f aca="false">100*(G2030-E2030)/E2030</f>
        <v>17.5383112093828</v>
      </c>
      <c r="K2030" s="16" t="n">
        <v>6.2060914141803</v>
      </c>
      <c r="L2030" s="17" t="n">
        <v>426.711720144886</v>
      </c>
      <c r="M2030" s="18" t="n">
        <v>1.2872924290419E-009</v>
      </c>
      <c r="N2030" s="18" t="n">
        <v>6.91713911359856E-009</v>
      </c>
      <c r="O2030" s="6" t="str">
        <f aca="false">IF(N2030&lt;0.05,"Yes","No")</f>
        <v>Yes</v>
      </c>
      <c r="P2030" s="16" t="n">
        <v>0.365979654665905</v>
      </c>
      <c r="Q2030" s="17" t="n">
        <v>16.0898244896287</v>
      </c>
      <c r="R2030" s="18" t="n">
        <v>6.56685577418513E-005</v>
      </c>
      <c r="S2030" s="16" t="n">
        <v>0.0252558770138439</v>
      </c>
      <c r="T2030" s="16" t="n">
        <v>0.0159648208307359</v>
      </c>
      <c r="U2030" s="16" t="n">
        <v>0.00517844069206425</v>
      </c>
      <c r="V2030" s="16" t="n">
        <v>0.0248205769555475</v>
      </c>
      <c r="W2030" s="6" t="s">
        <v>695</v>
      </c>
      <c r="X2030" s="17" t="n">
        <v>99.6</v>
      </c>
      <c r="Y2030" s="16" t="n">
        <v>0.611227336122734</v>
      </c>
      <c r="Z2030" s="16" t="n">
        <f aca="false">(G2030-E2030)/SQRT(H2030^2/D2030+F2030^2/C2030)</f>
        <v>6.20609141418032</v>
      </c>
      <c r="AA2030" s="24" t="n">
        <f aca="false">ABS(K2030-Z2030)</f>
        <v>0</v>
      </c>
    </row>
    <row r="2031" customFormat="false" ht="22.35" hidden="false" customHeight="false" outlineLevel="0" collapsed="false">
      <c r="A2031" s="17" t="n">
        <v>2426</v>
      </c>
      <c r="B2031" s="7" t="s">
        <v>621</v>
      </c>
      <c r="C2031" s="6" t="n">
        <v>144</v>
      </c>
      <c r="D2031" s="6" t="n">
        <v>717</v>
      </c>
      <c r="E2031" s="16" t="n">
        <v>0.090736274038338</v>
      </c>
      <c r="F2031" s="16" t="n">
        <v>0.0226128379045304</v>
      </c>
      <c r="G2031" s="16" t="n">
        <v>0.106692037593204</v>
      </c>
      <c r="H2031" s="16" t="n">
        <v>0.0465590976932927</v>
      </c>
      <c r="I2031" s="23" t="n">
        <f aca="false">G2031-E2031</f>
        <v>0.0159557635548664</v>
      </c>
      <c r="J2031" s="17" t="n">
        <f aca="false">100*(G2031-E2031)/E2031</f>
        <v>17.5847683012912</v>
      </c>
      <c r="K2031" s="16" t="n">
        <v>6.22288316389433</v>
      </c>
      <c r="L2031" s="17" t="n">
        <v>428.176283773737</v>
      </c>
      <c r="M2031" s="18" t="n">
        <v>1.16378724117199E-009</v>
      </c>
      <c r="N2031" s="18" t="n">
        <v>6.4176299047306E-009</v>
      </c>
      <c r="O2031" s="6" t="str">
        <f aca="false">IF(N2031&lt;0.05,"Yes","No")</f>
        <v>Yes</v>
      </c>
      <c r="P2031" s="16" t="n">
        <v>0.366502756750954</v>
      </c>
      <c r="Q2031" s="17" t="n">
        <v>16.1358523802719</v>
      </c>
      <c r="R2031" s="18" t="n">
        <v>6.41206468231256E-005</v>
      </c>
      <c r="S2031" s="16" t="n">
        <v>0.0248204406356903</v>
      </c>
      <c r="T2031" s="16" t="n">
        <v>0.0159284995538776</v>
      </c>
      <c r="U2031" s="16" t="n">
        <v>0.00514032855749149</v>
      </c>
      <c r="V2031" s="16" t="n">
        <v>0.0248205769555475</v>
      </c>
      <c r="W2031" s="6" t="s">
        <v>695</v>
      </c>
      <c r="X2031" s="17" t="n">
        <v>99.6</v>
      </c>
      <c r="Y2031" s="16" t="n">
        <v>0.611411359057803</v>
      </c>
      <c r="Z2031" s="16" t="n">
        <f aca="false">(G2031-E2031)/SQRT(H2031^2/D2031+F2031^2/C2031)</f>
        <v>6.22288316389432</v>
      </c>
      <c r="AA2031" s="24" t="n">
        <f aca="false">ABS(K2031-Z2031)</f>
        <v>0</v>
      </c>
    </row>
    <row r="2032" customFormat="false" ht="22.35" hidden="false" customHeight="false" outlineLevel="0" collapsed="false">
      <c r="A2032" s="17" t="n">
        <v>2427</v>
      </c>
      <c r="B2032" s="7" t="s">
        <v>621</v>
      </c>
      <c r="C2032" s="6" t="n">
        <v>144</v>
      </c>
      <c r="D2032" s="6" t="n">
        <v>717</v>
      </c>
      <c r="E2032" s="16" t="n">
        <v>0.0903031865083095</v>
      </c>
      <c r="F2032" s="16" t="n">
        <v>0.0224712994061637</v>
      </c>
      <c r="G2032" s="16" t="n">
        <v>0.106211304498351</v>
      </c>
      <c r="H2032" s="16" t="n">
        <v>0.0463943379110519</v>
      </c>
      <c r="I2032" s="23" t="n">
        <f aca="false">G2032-E2032</f>
        <v>0.0159081179900411</v>
      </c>
      <c r="J2032" s="17" t="n">
        <f aca="false">100*(G2032-E2032)/E2032</f>
        <v>17.6163417982789</v>
      </c>
      <c r="K2032" s="16" t="n">
        <v>6.23552354962567</v>
      </c>
      <c r="L2032" s="17" t="n">
        <v>429.740585152728</v>
      </c>
      <c r="M2032" s="18" t="n">
        <v>1.07756555186111E-009</v>
      </c>
      <c r="N2032" s="18" t="n">
        <v>6.06961186182357E-009</v>
      </c>
      <c r="O2032" s="6" t="str">
        <f aca="false">IF(N2032&lt;0.05,"Yes","No")</f>
        <v>Yes</v>
      </c>
      <c r="P2032" s="16" t="n">
        <v>0.366751003390876</v>
      </c>
      <c r="Q2032" s="17" t="n">
        <v>16.15771867001</v>
      </c>
      <c r="R2032" s="18" t="n">
        <v>6.3398225213436E-005</v>
      </c>
      <c r="S2032" s="16" t="n">
        <v>0.0242555571758914</v>
      </c>
      <c r="T2032" s="16" t="n">
        <v>0.0158809565847412</v>
      </c>
      <c r="U2032" s="16" t="n">
        <v>0.00512756553986362</v>
      </c>
      <c r="V2032" s="16" t="n">
        <v>0.0248205769555475</v>
      </c>
      <c r="W2032" s="6" t="s">
        <v>695</v>
      </c>
      <c r="X2032" s="17" t="n">
        <v>99.6</v>
      </c>
      <c r="Y2032" s="16" t="n">
        <v>0.611508213234155</v>
      </c>
      <c r="Z2032" s="16" t="n">
        <f aca="false">(G2032-E2032)/SQRT(H2032^2/D2032+F2032^2/C2032)</f>
        <v>6.23552354962567</v>
      </c>
      <c r="AA2032" s="24" t="n">
        <f aca="false">ABS(K2032-Z2032)</f>
        <v>0</v>
      </c>
    </row>
    <row r="2033" customFormat="false" ht="22.35" hidden="false" customHeight="false" outlineLevel="0" collapsed="false">
      <c r="A2033" s="17" t="n">
        <v>2428</v>
      </c>
      <c r="B2033" s="7" t="s">
        <v>621</v>
      </c>
      <c r="C2033" s="6" t="n">
        <v>144</v>
      </c>
      <c r="D2033" s="6" t="n">
        <v>717</v>
      </c>
      <c r="E2033" s="16" t="n">
        <v>0.0898764302126235</v>
      </c>
      <c r="F2033" s="16" t="n">
        <v>0.0223231420648976</v>
      </c>
      <c r="G2033" s="16" t="n">
        <v>0.105724293889278</v>
      </c>
      <c r="H2033" s="16" t="n">
        <v>0.0462321855326685</v>
      </c>
      <c r="I2033" s="23" t="n">
        <f aca="false">G2033-E2033</f>
        <v>0.0158478636766543</v>
      </c>
      <c r="J2033" s="17" t="n">
        <f aca="false">100*(G2033-E2033)/E2033</f>
        <v>17.6329474136461</v>
      </c>
      <c r="K2033" s="16" t="n">
        <v>6.24414439249033</v>
      </c>
      <c r="L2033" s="17" t="n">
        <v>431.530041698225</v>
      </c>
      <c r="M2033" s="18" t="n">
        <v>1.0209572944131E-009</v>
      </c>
      <c r="N2033" s="18" t="n">
        <v>5.78175545973564E-009</v>
      </c>
      <c r="O2033" s="6" t="str">
        <f aca="false">IF(N2033&lt;0.05,"Yes","No")</f>
        <v>Yes</v>
      </c>
      <c r="P2033" s="16" t="n">
        <v>0.366694281048893</v>
      </c>
      <c r="Q2033" s="17" t="n">
        <v>16.1527210952982</v>
      </c>
      <c r="R2033" s="18" t="n">
        <v>6.35626091891519E-005</v>
      </c>
      <c r="S2033" s="16" t="n">
        <v>0.0238825525114074</v>
      </c>
      <c r="T2033" s="16" t="n">
        <v>0.0158208608695509</v>
      </c>
      <c r="U2033" s="16" t="n">
        <v>0.00514509103068131</v>
      </c>
      <c r="V2033" s="16" t="n">
        <v>0.0248205769555475</v>
      </c>
      <c r="W2033" s="6" t="s">
        <v>695</v>
      </c>
      <c r="X2033" s="17" t="n">
        <v>99.6</v>
      </c>
      <c r="Y2033" s="16" t="n">
        <v>0.611527584069425</v>
      </c>
      <c r="Z2033" s="16" t="n">
        <f aca="false">(G2033-E2033)/SQRT(H2033^2/D2033+F2033^2/C2033)</f>
        <v>6.24414439249033</v>
      </c>
      <c r="AA2033" s="24" t="n">
        <f aca="false">ABS(K2033-Z2033)</f>
        <v>0</v>
      </c>
    </row>
    <row r="2034" customFormat="false" ht="22.35" hidden="false" customHeight="false" outlineLevel="0" collapsed="false">
      <c r="A2034" s="17" t="n">
        <v>2429</v>
      </c>
      <c r="B2034" s="7" t="s">
        <v>621</v>
      </c>
      <c r="C2034" s="6" t="n">
        <v>144</v>
      </c>
      <c r="D2034" s="6" t="n">
        <v>717</v>
      </c>
      <c r="E2034" s="16" t="n">
        <v>0.0894470778035207</v>
      </c>
      <c r="F2034" s="16" t="n">
        <v>0.0221768828207202</v>
      </c>
      <c r="G2034" s="16" t="n">
        <v>0.105254848585094</v>
      </c>
      <c r="H2034" s="16" t="n">
        <v>0.046075490471768</v>
      </c>
      <c r="I2034" s="23" t="n">
        <f aca="false">G2034-E2034</f>
        <v>0.0158077707815732</v>
      </c>
      <c r="J2034" s="17" t="n">
        <f aca="false">100*(G2034-E2034)/E2034</f>
        <v>17.6727637948067</v>
      </c>
      <c r="K2034" s="16" t="n">
        <v>6.26019363612126</v>
      </c>
      <c r="L2034" s="17" t="n">
        <v>433.36513531103</v>
      </c>
      <c r="M2034" s="18" t="n">
        <v>9.25858754999837E-010</v>
      </c>
      <c r="N2034" s="18" t="n">
        <v>5.2716239681698E-009</v>
      </c>
      <c r="O2034" s="6" t="str">
        <f aca="false">IF(N2034&lt;0.05,"Yes","No")</f>
        <v>Yes</v>
      </c>
      <c r="P2034" s="16" t="n">
        <v>0.367062252928608</v>
      </c>
      <c r="Q2034" s="17" t="n">
        <v>16.185155358275</v>
      </c>
      <c r="R2034" s="18" t="n">
        <v>6.2503361007058E-005</v>
      </c>
      <c r="S2034" s="16" t="n">
        <v>0.0235173520561467</v>
      </c>
      <c r="T2034" s="16" t="n">
        <v>0.0157808709579044</v>
      </c>
      <c r="U2034" s="16" t="n">
        <v>0.00512910861540795</v>
      </c>
      <c r="V2034" s="16" t="n">
        <v>0.0248205769555475</v>
      </c>
      <c r="W2034" s="6" t="s">
        <v>695</v>
      </c>
      <c r="X2034" s="17" t="n">
        <v>99.7</v>
      </c>
      <c r="Y2034" s="16" t="n">
        <v>0.611915000774833</v>
      </c>
      <c r="Z2034" s="16" t="n">
        <f aca="false">(G2034-E2034)/SQRT(H2034^2/D2034+F2034^2/C2034)</f>
        <v>6.26019363612127</v>
      </c>
      <c r="AA2034" s="24" t="n">
        <f aca="false">ABS(K2034-Z2034)</f>
        <v>0</v>
      </c>
    </row>
    <row r="2035" customFormat="false" ht="22.35" hidden="false" customHeight="false" outlineLevel="0" collapsed="false">
      <c r="A2035" s="17" t="n">
        <v>2430</v>
      </c>
      <c r="B2035" s="7" t="s">
        <v>621</v>
      </c>
      <c r="C2035" s="6" t="n">
        <v>144</v>
      </c>
      <c r="D2035" s="6" t="n">
        <v>717</v>
      </c>
      <c r="E2035" s="16" t="n">
        <v>0.0890123279144366</v>
      </c>
      <c r="F2035" s="16" t="n">
        <v>0.0220390628187488</v>
      </c>
      <c r="G2035" s="16" t="n">
        <v>0.104787772581127</v>
      </c>
      <c r="H2035" s="16" t="n">
        <v>0.0459229321586431</v>
      </c>
      <c r="I2035" s="23" t="n">
        <f aca="false">G2035-E2035</f>
        <v>0.0157754446666901</v>
      </c>
      <c r="J2035" s="17" t="n">
        <f aca="false">100*(G2035-E2035)/E2035</f>
        <v>17.7227638421661</v>
      </c>
      <c r="K2035" s="16" t="n">
        <v>6.27793552827431</v>
      </c>
      <c r="L2035" s="17" t="n">
        <v>435.057092244358</v>
      </c>
      <c r="M2035" s="18" t="n">
        <v>8.31320435165636E-010</v>
      </c>
      <c r="N2035" s="18" t="n">
        <v>4.74620715837772E-009</v>
      </c>
      <c r="O2035" s="6" t="str">
        <f aca="false">IF(N2035&lt;0.05,"Yes","No")</f>
        <v>Yes</v>
      </c>
      <c r="P2035" s="16" t="n">
        <v>0.367575822297497</v>
      </c>
      <c r="Q2035" s="17" t="n">
        <v>16.2304774522698</v>
      </c>
      <c r="R2035" s="18" t="n">
        <v>6.10529490679173E-005</v>
      </c>
      <c r="S2035" s="16" t="n">
        <v>0.0234027281495079</v>
      </c>
      <c r="T2035" s="16" t="n">
        <v>0.0157485356654963</v>
      </c>
      <c r="U2035" s="16" t="n">
        <v>0.00509916921665058</v>
      </c>
      <c r="V2035" s="16" t="n">
        <v>0.0248205769555475</v>
      </c>
      <c r="W2035" s="6" t="s">
        <v>695</v>
      </c>
      <c r="X2035" s="17" t="n">
        <v>99.7</v>
      </c>
      <c r="Y2035" s="16" t="n">
        <v>0.612321788315512</v>
      </c>
      <c r="Z2035" s="16" t="n">
        <f aca="false">(G2035-E2035)/SQRT(H2035^2/D2035+F2035^2/C2035)</f>
        <v>6.2779355282743</v>
      </c>
      <c r="AA2035" s="24" t="n">
        <f aca="false">ABS(K2035-Z2035)</f>
        <v>0</v>
      </c>
    </row>
    <row r="2036" customFormat="false" ht="22.35" hidden="false" customHeight="false" outlineLevel="0" collapsed="false">
      <c r="A2036" s="17" t="n">
        <v>2431</v>
      </c>
      <c r="B2036" s="7" t="s">
        <v>621</v>
      </c>
      <c r="C2036" s="6" t="n">
        <v>144</v>
      </c>
      <c r="D2036" s="6" t="n">
        <v>717</v>
      </c>
      <c r="E2036" s="16" t="n">
        <v>0.088585969991982</v>
      </c>
      <c r="F2036" s="16" t="n">
        <v>0.0219139349367147</v>
      </c>
      <c r="G2036" s="16" t="n">
        <v>0.104318858465931</v>
      </c>
      <c r="H2036" s="16" t="n">
        <v>0.0457660558401181</v>
      </c>
      <c r="I2036" s="23" t="n">
        <f aca="false">G2036-E2036</f>
        <v>0.0157328884739486</v>
      </c>
      <c r="J2036" s="17" t="n">
        <f aca="false">100*(G2036-E2036)/E2036</f>
        <v>17.7600228065151</v>
      </c>
      <c r="K2036" s="16" t="n">
        <v>6.29008216259997</v>
      </c>
      <c r="L2036" s="17" t="n">
        <v>436.379607008909</v>
      </c>
      <c r="M2036" s="18" t="n">
        <v>7.7185806517395E-010</v>
      </c>
      <c r="N2036" s="18" t="n">
        <v>4.43080271838926E-009</v>
      </c>
      <c r="O2036" s="6" t="str">
        <f aca="false">IF(N2036&lt;0.05,"Yes","No")</f>
        <v>Yes</v>
      </c>
      <c r="P2036" s="16" t="n">
        <v>0.367877485877017</v>
      </c>
      <c r="Q2036" s="17" t="n">
        <v>16.2571285687025</v>
      </c>
      <c r="R2036" s="18" t="n">
        <v>6.02159401948494E-005</v>
      </c>
      <c r="S2036" s="16" t="n">
        <v>0.0237350834244587</v>
      </c>
      <c r="T2036" s="16" t="n">
        <v>0.0157059471179568</v>
      </c>
      <c r="U2036" s="16" t="n">
        <v>0.00508962026629175</v>
      </c>
      <c r="V2036" s="16" t="n">
        <v>0.0248205769555475</v>
      </c>
      <c r="W2036" s="6" t="s">
        <v>695</v>
      </c>
      <c r="X2036" s="17" t="n">
        <v>99.7</v>
      </c>
      <c r="Y2036" s="16" t="n">
        <v>0.612515496668216</v>
      </c>
      <c r="Z2036" s="16" t="n">
        <f aca="false">(G2036-E2036)/SQRT(H2036^2/D2036+F2036^2/C2036)</f>
        <v>6.29008216259998</v>
      </c>
      <c r="AA2036" s="24" t="n">
        <f aca="false">ABS(K2036-Z2036)</f>
        <v>0</v>
      </c>
    </row>
    <row r="2037" customFormat="false" ht="22.35" hidden="false" customHeight="false" outlineLevel="0" collapsed="false">
      <c r="A2037" s="17" t="n">
        <v>2432</v>
      </c>
      <c r="B2037" s="7" t="s">
        <v>621</v>
      </c>
      <c r="C2037" s="6" t="n">
        <v>144</v>
      </c>
      <c r="D2037" s="6" t="n">
        <v>717</v>
      </c>
      <c r="E2037" s="16" t="n">
        <v>0.0881782733421359</v>
      </c>
      <c r="F2037" s="16" t="n">
        <v>0.0217976426814918</v>
      </c>
      <c r="G2037" s="16" t="n">
        <v>0.103868523703543</v>
      </c>
      <c r="H2037" s="16" t="n">
        <v>0.045612360545053</v>
      </c>
      <c r="I2037" s="23" t="n">
        <f aca="false">G2037-E2037</f>
        <v>0.0156902503614066</v>
      </c>
      <c r="J2037" s="17" t="n">
        <f aca="false">100*(G2037-E2037)/E2037</f>
        <v>17.7937827162114</v>
      </c>
      <c r="K2037" s="16" t="n">
        <v>6.3007362067545</v>
      </c>
      <c r="L2037" s="17" t="n">
        <v>437.522334935867</v>
      </c>
      <c r="M2037" s="18" t="n">
        <v>7.2316046132054E-010</v>
      </c>
      <c r="N2037" s="18" t="n">
        <v>4.1626304910533E-009</v>
      </c>
      <c r="O2037" s="6" t="str">
        <f aca="false">IF(N2037&lt;0.05,"Yes","No")</f>
        <v>Yes</v>
      </c>
      <c r="P2037" s="16" t="n">
        <v>0.368148216356482</v>
      </c>
      <c r="Q2037" s="17" t="n">
        <v>16.2810654493001</v>
      </c>
      <c r="R2037" s="18" t="n">
        <v>5.94740376263308E-005</v>
      </c>
      <c r="S2037" s="16" t="n">
        <v>0.023987656156498</v>
      </c>
      <c r="T2037" s="16" t="n">
        <v>0.0156633169581437</v>
      </c>
      <c r="U2037" s="16" t="n">
        <v>0.00509873666659053</v>
      </c>
      <c r="V2037" s="16" t="n">
        <v>0.0248205769555475</v>
      </c>
      <c r="W2037" s="6" t="s">
        <v>695</v>
      </c>
      <c r="X2037" s="17" t="n">
        <v>99.7</v>
      </c>
      <c r="Y2037" s="16" t="n">
        <v>0.612699519603285</v>
      </c>
      <c r="Z2037" s="16" t="n">
        <f aca="false">(G2037-E2037)/SQRT(H2037^2/D2037+F2037^2/C2037)</f>
        <v>6.30073620675448</v>
      </c>
      <c r="AA2037" s="24" t="n">
        <f aca="false">ABS(K2037-Z2037)</f>
        <v>0</v>
      </c>
    </row>
    <row r="2038" customFormat="false" ht="22.35" hidden="false" customHeight="false" outlineLevel="0" collapsed="false">
      <c r="A2038" s="17" t="n">
        <v>2433</v>
      </c>
      <c r="B2038" s="7" t="s">
        <v>621</v>
      </c>
      <c r="C2038" s="6" t="n">
        <v>144</v>
      </c>
      <c r="D2038" s="6" t="n">
        <v>717</v>
      </c>
      <c r="E2038" s="16" t="n">
        <v>0.0877691258986791</v>
      </c>
      <c r="F2038" s="16" t="n">
        <v>0.0216876136679812</v>
      </c>
      <c r="G2038" s="16" t="n">
        <v>0.103425726086691</v>
      </c>
      <c r="H2038" s="16" t="n">
        <v>0.0454642373747714</v>
      </c>
      <c r="I2038" s="23" t="n">
        <f aca="false">G2038-E2038</f>
        <v>0.0156566001880119</v>
      </c>
      <c r="J2038" s="17" t="n">
        <f aca="false">100*(G2038-E2038)/E2038</f>
        <v>17.8383913793171</v>
      </c>
      <c r="K2038" s="16" t="n">
        <v>6.31377237295998</v>
      </c>
      <c r="L2038" s="17" t="n">
        <v>438.580829992637</v>
      </c>
      <c r="M2038" s="18" t="n">
        <v>6.68081087957759E-010</v>
      </c>
      <c r="N2038" s="18" t="n">
        <v>3.85614935659135E-009</v>
      </c>
      <c r="O2038" s="6" t="str">
        <f aca="false">IF(N2038&lt;0.05,"Yes","No")</f>
        <v>Yes</v>
      </c>
      <c r="P2038" s="16" t="n">
        <v>0.368584540956872</v>
      </c>
      <c r="Q2038" s="17" t="n">
        <v>16.3196805436809</v>
      </c>
      <c r="R2038" s="18" t="n">
        <v>5.82965643929221E-005</v>
      </c>
      <c r="S2038" s="16" t="n">
        <v>0.0241136774051764</v>
      </c>
      <c r="T2038" s="16" t="n">
        <v>0.0156297108717856</v>
      </c>
      <c r="U2038" s="16" t="n">
        <v>0.00508266792773149</v>
      </c>
      <c r="V2038" s="16" t="n">
        <v>0.0248205769555475</v>
      </c>
      <c r="W2038" s="6" t="s">
        <v>695</v>
      </c>
      <c r="X2038" s="17" t="n">
        <v>99.7</v>
      </c>
      <c r="Y2038" s="16" t="n">
        <v>0.613435611343561</v>
      </c>
      <c r="Z2038" s="16" t="n">
        <f aca="false">(G2038-E2038)/SQRT(H2038^2/D2038+F2038^2/C2038)</f>
        <v>6.31377237295998</v>
      </c>
      <c r="AA2038" s="24" t="n">
        <f aca="false">ABS(K2038-Z2038)</f>
        <v>0</v>
      </c>
    </row>
    <row r="2039" customFormat="false" ht="22.35" hidden="false" customHeight="false" outlineLevel="0" collapsed="false">
      <c r="A2039" s="17" t="n">
        <v>2434</v>
      </c>
      <c r="B2039" s="7" t="s">
        <v>621</v>
      </c>
      <c r="C2039" s="6" t="n">
        <v>144</v>
      </c>
      <c r="D2039" s="6" t="n">
        <v>717</v>
      </c>
      <c r="E2039" s="16" t="n">
        <v>0.0873740919244786</v>
      </c>
      <c r="F2039" s="16" t="n">
        <v>0.0215727263661588</v>
      </c>
      <c r="G2039" s="16" t="n">
        <v>0.102990225934251</v>
      </c>
      <c r="H2039" s="16" t="n">
        <v>0.0453135485782328</v>
      </c>
      <c r="I2039" s="23" t="n">
        <f aca="false">G2039-E2039</f>
        <v>0.0156161340097722</v>
      </c>
      <c r="J2039" s="17" t="n">
        <f aca="false">100*(G2039-E2039)/E2039</f>
        <v>17.87272824909</v>
      </c>
      <c r="K2039" s="16" t="n">
        <v>6.32507693295412</v>
      </c>
      <c r="L2039" s="17" t="n">
        <v>439.750052863716</v>
      </c>
      <c r="M2039" s="18" t="n">
        <v>6.23347980357779E-010</v>
      </c>
      <c r="N2039" s="18" t="n">
        <v>3.6178290241207E-009</v>
      </c>
      <c r="O2039" s="6" t="str">
        <f aca="false">IF(N2039&lt;0.05,"Yes","No")</f>
        <v>Yes</v>
      </c>
      <c r="P2039" s="16" t="n">
        <v>0.36888631635246</v>
      </c>
      <c r="Q2039" s="17" t="n">
        <v>16.3464146771295</v>
      </c>
      <c r="R2039" s="18" t="n">
        <v>5.74951626148037E-005</v>
      </c>
      <c r="S2039" s="16" t="n">
        <v>0.0239831653114017</v>
      </c>
      <c r="T2039" s="16" t="n">
        <v>0.0155892501446481</v>
      </c>
      <c r="U2039" s="16" t="n">
        <v>0.00508123149033149</v>
      </c>
      <c r="V2039" s="16" t="n">
        <v>0.0248205769555475</v>
      </c>
      <c r="W2039" s="6" t="s">
        <v>695</v>
      </c>
      <c r="X2039" s="17" t="n">
        <v>99.7</v>
      </c>
      <c r="Y2039" s="16" t="n">
        <v>0.613852084301875</v>
      </c>
      <c r="Z2039" s="16" t="n">
        <f aca="false">(G2039-E2039)/SQRT(H2039^2/D2039+F2039^2/C2039)</f>
        <v>6.32507693295414</v>
      </c>
      <c r="AA2039" s="24" t="n">
        <f aca="false">ABS(K2039-Z2039)</f>
        <v>0</v>
      </c>
    </row>
    <row r="2040" customFormat="false" ht="22.35" hidden="false" customHeight="false" outlineLevel="0" collapsed="false">
      <c r="A2040" s="17" t="n">
        <v>2435</v>
      </c>
      <c r="B2040" s="7" t="s">
        <v>621</v>
      </c>
      <c r="C2040" s="6" t="n">
        <v>144</v>
      </c>
      <c r="D2040" s="6" t="n">
        <v>717</v>
      </c>
      <c r="E2040" s="16" t="n">
        <v>0.0869931814571222</v>
      </c>
      <c r="F2040" s="16" t="n">
        <v>0.0214548220590669</v>
      </c>
      <c r="G2040" s="16" t="n">
        <v>0.102560947624502</v>
      </c>
      <c r="H2040" s="16" t="n">
        <v>0.0451708259895508</v>
      </c>
      <c r="I2040" s="23" t="n">
        <f aca="false">G2040-E2040</f>
        <v>0.0155677661673794</v>
      </c>
      <c r="J2040" s="17" t="n">
        <f aca="false">100*(G2040-E2040)/E2040</f>
        <v>17.8953866344715</v>
      </c>
      <c r="K2040" s="16" t="n">
        <v>6.33320541325132</v>
      </c>
      <c r="L2040" s="17" t="n">
        <v>441.119744325488</v>
      </c>
      <c r="M2040" s="18" t="n">
        <v>5.92397739392892E-010</v>
      </c>
      <c r="N2040" s="18" t="n">
        <v>3.44772202344728E-009</v>
      </c>
      <c r="O2040" s="6" t="str">
        <f aca="false">IF(N2040&lt;0.05,"Yes","No")</f>
        <v>Yes</v>
      </c>
      <c r="P2040" s="16" t="n">
        <v>0.368942770910038</v>
      </c>
      <c r="Q2040" s="17" t="n">
        <v>16.351418387936</v>
      </c>
      <c r="R2040" s="18" t="n">
        <v>5.73464058971093E-005</v>
      </c>
      <c r="S2040" s="16" t="n">
        <v>0.0238113475809197</v>
      </c>
      <c r="T2040" s="16" t="n">
        <v>0.0155409451301177</v>
      </c>
      <c r="U2040" s="16" t="n">
        <v>0.00511447574557904</v>
      </c>
      <c r="V2040" s="16" t="n">
        <v>0.0248205769555475</v>
      </c>
      <c r="W2040" s="6" t="s">
        <v>695</v>
      </c>
      <c r="X2040" s="17" t="n">
        <v>99.7</v>
      </c>
      <c r="Y2040" s="16" t="n">
        <v>0.614152332248567</v>
      </c>
      <c r="Z2040" s="16" t="n">
        <f aca="false">(G2040-E2040)/SQRT(H2040^2/D2040+F2040^2/C2040)</f>
        <v>6.33320541325132</v>
      </c>
      <c r="AA2040" s="24" t="n">
        <f aca="false">ABS(K2040-Z2040)</f>
        <v>0</v>
      </c>
    </row>
    <row r="2041" customFormat="false" ht="22.35" hidden="false" customHeight="false" outlineLevel="0" collapsed="false">
      <c r="A2041" s="17" t="n">
        <v>2436</v>
      </c>
      <c r="B2041" s="7" t="s">
        <v>621</v>
      </c>
      <c r="C2041" s="6" t="n">
        <v>144</v>
      </c>
      <c r="D2041" s="6" t="n">
        <v>717</v>
      </c>
      <c r="E2041" s="16" t="n">
        <v>0.0866021795405282</v>
      </c>
      <c r="F2041" s="16" t="n">
        <v>0.0213307303571273</v>
      </c>
      <c r="G2041" s="16" t="n">
        <v>0.102134153158553</v>
      </c>
      <c r="H2041" s="16" t="n">
        <v>0.0450273032534477</v>
      </c>
      <c r="I2041" s="23" t="n">
        <f aca="false">G2041-E2041</f>
        <v>0.0155319736180251</v>
      </c>
      <c r="J2041" s="17" t="n">
        <f aca="false">100*(G2041-E2041)/E2041</f>
        <v>17.9348530261371</v>
      </c>
      <c r="K2041" s="16" t="n">
        <v>6.34756025278024</v>
      </c>
      <c r="L2041" s="17" t="n">
        <v>442.667084971038</v>
      </c>
      <c r="M2041" s="18" t="n">
        <v>5.42280822081338E-010</v>
      </c>
      <c r="N2041" s="18" t="n">
        <v>3.18249164020361E-009</v>
      </c>
      <c r="O2041" s="6" t="str">
        <f aca="false">IF(N2041&lt;0.05,"Yes","No")</f>
        <v>Yes</v>
      </c>
      <c r="P2041" s="16" t="n">
        <v>0.369309386926348</v>
      </c>
      <c r="Q2041" s="17" t="n">
        <v>16.3839311285904</v>
      </c>
      <c r="R2041" s="18" t="n">
        <v>5.63892288852316E-005</v>
      </c>
      <c r="S2041" s="16" t="n">
        <v>0.023578249571856</v>
      </c>
      <c r="T2041" s="16" t="n">
        <v>0.0155051702491517</v>
      </c>
      <c r="U2041" s="16" t="n">
        <v>0.00509857539699448</v>
      </c>
      <c r="V2041" s="16" t="n">
        <v>0.0248205769555475</v>
      </c>
      <c r="W2041" s="6" t="s">
        <v>695</v>
      </c>
      <c r="X2041" s="17" t="n">
        <v>99.7</v>
      </c>
      <c r="Y2041" s="16" t="n">
        <v>0.614588176042151</v>
      </c>
      <c r="Z2041" s="16" t="n">
        <f aca="false">(G2041-E2041)/SQRT(H2041^2/D2041+F2041^2/C2041)</f>
        <v>6.34756025278023</v>
      </c>
      <c r="AA2041" s="24" t="n">
        <f aca="false">ABS(K2041-Z2041)</f>
        <v>0</v>
      </c>
    </row>
    <row r="2042" customFormat="false" ht="22.35" hidden="false" customHeight="false" outlineLevel="0" collapsed="false">
      <c r="A2042" s="17" t="n">
        <v>2437</v>
      </c>
      <c r="B2042" s="7" t="s">
        <v>621</v>
      </c>
      <c r="C2042" s="6" t="n">
        <v>144</v>
      </c>
      <c r="D2042" s="6" t="n">
        <v>717</v>
      </c>
      <c r="E2042" s="16" t="n">
        <v>0.0862354583158675</v>
      </c>
      <c r="F2042" s="16" t="n">
        <v>0.0212150892076049</v>
      </c>
      <c r="G2042" s="16" t="n">
        <v>0.101710505549753</v>
      </c>
      <c r="H2042" s="16" t="n">
        <v>0.044884075437467</v>
      </c>
      <c r="I2042" s="23" t="n">
        <f aca="false">G2042-E2042</f>
        <v>0.0154750472338856</v>
      </c>
      <c r="J2042" s="17" t="n">
        <f aca="false">100*(G2042-E2042)/E2042</f>
        <v>17.945109281153</v>
      </c>
      <c r="K2042" s="16" t="n">
        <v>6.35200712729862</v>
      </c>
      <c r="L2042" s="17" t="n">
        <v>444.00141558845</v>
      </c>
      <c r="M2042" s="18" t="n">
        <v>5.26741784924001E-010</v>
      </c>
      <c r="N2042" s="18" t="n">
        <v>3.0999565549729E-009</v>
      </c>
      <c r="O2042" s="6" t="str">
        <f aca="false">IF(N2042&lt;0.05,"Yes","No")</f>
        <v>Yes</v>
      </c>
      <c r="P2042" s="16" t="n">
        <v>0.369165552735425</v>
      </c>
      <c r="Q2042" s="17" t="n">
        <v>16.3711715797827</v>
      </c>
      <c r="R2042" s="18" t="n">
        <v>5.67629361568917E-005</v>
      </c>
      <c r="S2042" s="16" t="n">
        <v>0.0236806204758969</v>
      </c>
      <c r="T2042" s="16" t="n">
        <v>0.015448219361224</v>
      </c>
      <c r="U2042" s="16" t="n">
        <v>0.00512893838320011</v>
      </c>
      <c r="V2042" s="16" t="n">
        <v>0.0248205769555475</v>
      </c>
      <c r="W2042" s="6" t="s">
        <v>695</v>
      </c>
      <c r="X2042" s="17" t="n">
        <v>99.7</v>
      </c>
      <c r="Y2042" s="16" t="n">
        <v>0.614655973965597</v>
      </c>
      <c r="Z2042" s="16" t="n">
        <f aca="false">(G2042-E2042)/SQRT(H2042^2/D2042+F2042^2/C2042)</f>
        <v>6.35200712729864</v>
      </c>
      <c r="AA2042" s="24" t="n">
        <f aca="false">ABS(K2042-Z2042)</f>
        <v>0</v>
      </c>
    </row>
    <row r="2043" customFormat="false" ht="22.35" hidden="false" customHeight="false" outlineLevel="0" collapsed="false">
      <c r="A2043" s="17" t="n">
        <v>2438</v>
      </c>
      <c r="B2043" s="7" t="s">
        <v>621</v>
      </c>
      <c r="C2043" s="6" t="n">
        <v>144</v>
      </c>
      <c r="D2043" s="6" t="n">
        <v>717</v>
      </c>
      <c r="E2043" s="16" t="n">
        <v>0.0858653436363158</v>
      </c>
      <c r="F2043" s="16" t="n">
        <v>0.0211158732719645</v>
      </c>
      <c r="G2043" s="16" t="n">
        <v>0.101280945219422</v>
      </c>
      <c r="H2043" s="16" t="n">
        <v>0.0447416857552299</v>
      </c>
      <c r="I2043" s="23" t="n">
        <f aca="false">G2043-E2043</f>
        <v>0.0154156015831059</v>
      </c>
      <c r="J2043" s="17" t="n">
        <f aca="false">100*(G2043-E2043)/E2043</f>
        <v>17.953228776908</v>
      </c>
      <c r="K2043" s="16" t="n">
        <v>6.35279076359494</v>
      </c>
      <c r="L2043" s="17" t="n">
        <v>444.899337042223</v>
      </c>
      <c r="M2043" s="18" t="n">
        <v>5.23380503115773E-010</v>
      </c>
      <c r="N2043" s="18" t="n">
        <v>3.08882707035461E-009</v>
      </c>
      <c r="O2043" s="6" t="str">
        <f aca="false">IF(N2043&lt;0.05,"Yes","No")</f>
        <v>Yes</v>
      </c>
      <c r="P2043" s="16" t="n">
        <v>0.368941559231227</v>
      </c>
      <c r="Q2043" s="17" t="n">
        <v>16.3513109857251</v>
      </c>
      <c r="R2043" s="18" t="n">
        <v>5.73495948101847E-005</v>
      </c>
      <c r="S2043" s="16" t="n">
        <v>0.0240482271156441</v>
      </c>
      <c r="T2043" s="16" t="n">
        <v>0.0153888968828384</v>
      </c>
      <c r="U2043" s="16" t="n">
        <v>0.00516646258485378</v>
      </c>
      <c r="V2043" s="16" t="n">
        <v>0.0248205769555475</v>
      </c>
      <c r="W2043" s="6" t="s">
        <v>695</v>
      </c>
      <c r="X2043" s="17" t="n">
        <v>99.7</v>
      </c>
      <c r="Y2043" s="16" t="n">
        <v>0.614365411436541</v>
      </c>
      <c r="Z2043" s="16" t="n">
        <f aca="false">(G2043-E2043)/SQRT(H2043^2/D2043+F2043^2/C2043)</f>
        <v>6.35279076359496</v>
      </c>
      <c r="AA2043" s="24" t="n">
        <f aca="false">ABS(K2043-Z2043)</f>
        <v>0</v>
      </c>
    </row>
    <row r="2044" customFormat="false" ht="22.35" hidden="false" customHeight="false" outlineLevel="0" collapsed="false">
      <c r="A2044" s="17" t="n">
        <v>2439</v>
      </c>
      <c r="B2044" s="7" t="s">
        <v>621</v>
      </c>
      <c r="C2044" s="6" t="n">
        <v>144</v>
      </c>
      <c r="D2044" s="6" t="n">
        <v>717</v>
      </c>
      <c r="E2044" s="16" t="n">
        <v>0.0854772303201672</v>
      </c>
      <c r="F2044" s="16" t="n">
        <v>0.0210037521984407</v>
      </c>
      <c r="G2044" s="16" t="n">
        <v>0.100864413538571</v>
      </c>
      <c r="H2044" s="16" t="n">
        <v>0.0445938657722539</v>
      </c>
      <c r="I2044" s="23" t="n">
        <f aca="false">G2044-E2044</f>
        <v>0.0153871832184038</v>
      </c>
      <c r="J2044" s="17" t="n">
        <f aca="false">100*(G2044-E2044)/E2044</f>
        <v>18.001499534752</v>
      </c>
      <c r="K2044" s="16" t="n">
        <v>6.36883605968022</v>
      </c>
      <c r="L2044" s="17" t="n">
        <v>446.100108156726</v>
      </c>
      <c r="M2044" s="18" t="n">
        <v>4.74484337892972E-010</v>
      </c>
      <c r="N2044" s="18" t="n">
        <v>2.82405550683608E-009</v>
      </c>
      <c r="O2044" s="6" t="str">
        <f aca="false">IF(N2044&lt;0.05,"Yes","No")</f>
        <v>Yes</v>
      </c>
      <c r="P2044" s="16" t="n">
        <v>0.369513780857278</v>
      </c>
      <c r="Q2044" s="17" t="n">
        <v>16.4020714894613</v>
      </c>
      <c r="R2044" s="18" t="n">
        <v>5.58621904639219E-005</v>
      </c>
      <c r="S2044" s="16" t="n">
        <v>0.0239780660420434</v>
      </c>
      <c r="T2044" s="16" t="n">
        <v>0.0153605508156099</v>
      </c>
      <c r="U2044" s="16" t="n">
        <v>0.00512123359179371</v>
      </c>
      <c r="V2044" s="16" t="n">
        <v>0.0248205769555475</v>
      </c>
      <c r="W2044" s="6" t="s">
        <v>695</v>
      </c>
      <c r="X2044" s="17" t="n">
        <v>99.7</v>
      </c>
      <c r="Y2044" s="16" t="n">
        <v>0.61499496358283</v>
      </c>
      <c r="Z2044" s="16" t="n">
        <f aca="false">(G2044-E2044)/SQRT(H2044^2/D2044+F2044^2/C2044)</f>
        <v>6.3688360596802</v>
      </c>
      <c r="AA2044" s="24" t="n">
        <f aca="false">ABS(K2044-Z2044)</f>
        <v>0</v>
      </c>
    </row>
    <row r="2045" customFormat="false" ht="22.35" hidden="false" customHeight="false" outlineLevel="0" collapsed="false">
      <c r="A2045" s="17" t="n">
        <v>2440</v>
      </c>
      <c r="B2045" s="7" t="s">
        <v>621</v>
      </c>
      <c r="C2045" s="6" t="n">
        <v>144</v>
      </c>
      <c r="D2045" s="6" t="n">
        <v>717</v>
      </c>
      <c r="E2045" s="16" t="n">
        <v>0.0851128374278131</v>
      </c>
      <c r="F2045" s="16" t="n">
        <v>0.0209048420949482</v>
      </c>
      <c r="G2045" s="16" t="n">
        <v>0.100456770291264</v>
      </c>
      <c r="H2045" s="16" t="n">
        <v>0.0444528353617915</v>
      </c>
      <c r="I2045" s="23" t="n">
        <f aca="false">G2045-E2045</f>
        <v>0.0153439328634505</v>
      </c>
      <c r="J2045" s="17" t="n">
        <f aca="false">100*(G2045-E2045)/E2045</f>
        <v>18.0277538937227</v>
      </c>
      <c r="K2045" s="16" t="n">
        <v>6.37627374376917</v>
      </c>
      <c r="L2045" s="17" t="n">
        <v>447.027861326789</v>
      </c>
      <c r="M2045" s="18" t="n">
        <v>4.53035769534278E-010</v>
      </c>
      <c r="N2045" s="18" t="n">
        <v>2.70405724940772E-009</v>
      </c>
      <c r="O2045" s="6" t="str">
        <f aca="false">IF(N2045&lt;0.05,"Yes","No")</f>
        <v>Yes</v>
      </c>
      <c r="P2045" s="16" t="n">
        <v>0.369668484517085</v>
      </c>
      <c r="Q2045" s="17" t="n">
        <v>16.4158084150987</v>
      </c>
      <c r="R2045" s="18" t="n">
        <v>5.54663920627994E-005</v>
      </c>
      <c r="S2045" s="16" t="n">
        <v>0.0239311090633826</v>
      </c>
      <c r="T2045" s="16" t="n">
        <v>0.0153173589390965</v>
      </c>
      <c r="U2045" s="16" t="n">
        <v>0.00512106283464892</v>
      </c>
      <c r="V2045" s="16" t="n">
        <v>0.0248205769555475</v>
      </c>
      <c r="W2045" s="6" t="s">
        <v>695</v>
      </c>
      <c r="X2045" s="17" t="n">
        <v>99.7</v>
      </c>
      <c r="Y2045" s="16" t="n">
        <v>0.615227413606075</v>
      </c>
      <c r="Z2045" s="16" t="n">
        <f aca="false">(G2045-E2045)/SQRT(H2045^2/D2045+F2045^2/C2045)</f>
        <v>6.37627374376917</v>
      </c>
      <c r="AA2045" s="24" t="n">
        <f aca="false">ABS(K2045-Z2045)</f>
        <v>0</v>
      </c>
    </row>
    <row r="2046" customFormat="false" ht="22.35" hidden="false" customHeight="false" outlineLevel="0" collapsed="false">
      <c r="A2046" s="17" t="n">
        <v>2441</v>
      </c>
      <c r="B2046" s="7" t="s">
        <v>621</v>
      </c>
      <c r="C2046" s="6" t="n">
        <v>144</v>
      </c>
      <c r="D2046" s="6" t="n">
        <v>717</v>
      </c>
      <c r="E2046" s="16" t="n">
        <v>0.0847405931239741</v>
      </c>
      <c r="F2046" s="16" t="n">
        <v>0.0208124082318838</v>
      </c>
      <c r="G2046" s="16" t="n">
        <v>0.100042127244268</v>
      </c>
      <c r="H2046" s="16" t="n">
        <v>0.0443124810078521</v>
      </c>
      <c r="I2046" s="23" t="n">
        <f aca="false">G2046-E2046</f>
        <v>0.0153015341202939</v>
      </c>
      <c r="J2046" s="17" t="n">
        <f aca="false">100*(G2046-E2046)/E2046</f>
        <v>18.0569117540965</v>
      </c>
      <c r="K2046" s="16" t="n">
        <v>6.38303624928617</v>
      </c>
      <c r="L2046" s="17" t="n">
        <v>447.787613417307</v>
      </c>
      <c r="M2046" s="18" t="n">
        <v>4.34428732909776E-010</v>
      </c>
      <c r="N2046" s="18" t="n">
        <v>2.60038395396991E-009</v>
      </c>
      <c r="O2046" s="6" t="str">
        <f aca="false">IF(N2046&lt;0.05,"Yes","No")</f>
        <v>Yes</v>
      </c>
      <c r="P2046" s="16" t="n">
        <v>0.369834480604198</v>
      </c>
      <c r="Q2046" s="17" t="n">
        <v>16.4305544477546</v>
      </c>
      <c r="R2046" s="18" t="n">
        <v>5.50446631263513E-005</v>
      </c>
      <c r="S2046" s="16" t="n">
        <v>0.0240224867157209</v>
      </c>
      <c r="T2046" s="16" t="n">
        <v>0.015275039586769</v>
      </c>
      <c r="U2046" s="16" t="n">
        <v>0.00511915784780813</v>
      </c>
      <c r="V2046" s="16" t="n">
        <v>0.0248205769555475</v>
      </c>
      <c r="W2046" s="6" t="s">
        <v>695</v>
      </c>
      <c r="X2046" s="17" t="n">
        <v>99.7</v>
      </c>
      <c r="Y2046" s="16" t="n">
        <v>0.615382380288238</v>
      </c>
      <c r="Z2046" s="16" t="n">
        <f aca="false">(G2046-E2046)/SQRT(H2046^2/D2046+F2046^2/C2046)</f>
        <v>6.38303624928617</v>
      </c>
      <c r="AA2046" s="24" t="n">
        <f aca="false">ABS(K2046-Z2046)</f>
        <v>0</v>
      </c>
    </row>
    <row r="2047" customFormat="false" ht="22.35" hidden="false" customHeight="false" outlineLevel="0" collapsed="false">
      <c r="A2047" s="17" t="n">
        <v>2442</v>
      </c>
      <c r="B2047" s="7" t="s">
        <v>621</v>
      </c>
      <c r="C2047" s="6" t="n">
        <v>144</v>
      </c>
      <c r="D2047" s="6" t="n">
        <v>717</v>
      </c>
      <c r="E2047" s="16" t="n">
        <v>0.0843802582886484</v>
      </c>
      <c r="F2047" s="16" t="n">
        <v>0.0207000006953768</v>
      </c>
      <c r="G2047" s="16" t="n">
        <v>0.0996437053529954</v>
      </c>
      <c r="H2047" s="16" t="n">
        <v>0.0441709757701579</v>
      </c>
      <c r="I2047" s="23" t="n">
        <f aca="false">G2047-E2047</f>
        <v>0.015263447064347</v>
      </c>
      <c r="J2047" s="17" t="n">
        <f aca="false">100*(G2047-E2047)/E2047</f>
        <v>18.088884027984</v>
      </c>
      <c r="K2047" s="16" t="n">
        <v>6.39495544318651</v>
      </c>
      <c r="L2047" s="17" t="n">
        <v>449.118125267011</v>
      </c>
      <c r="M2047" s="18" t="n">
        <v>4.03440942127665E-010</v>
      </c>
      <c r="N2047" s="18" t="n">
        <v>2.42179834117207E-009</v>
      </c>
      <c r="O2047" s="6" t="str">
        <f aca="false">IF(N2047&lt;0.05,"Yes","No")</f>
        <v>Yes</v>
      </c>
      <c r="P2047" s="16" t="n">
        <v>0.370130324830865</v>
      </c>
      <c r="Q2047" s="17" t="n">
        <v>16.4568517733405</v>
      </c>
      <c r="R2047" s="18" t="n">
        <v>5.43005768169463E-005</v>
      </c>
      <c r="S2047" s="16" t="n">
        <v>0.0239284140658577</v>
      </c>
      <c r="T2047" s="16" t="n">
        <v>0.0152369452502203</v>
      </c>
      <c r="U2047" s="16" t="n">
        <v>0.00510381114086327</v>
      </c>
      <c r="V2047" s="16" t="n">
        <v>0.0248205769555475</v>
      </c>
      <c r="W2047" s="6" t="s">
        <v>695</v>
      </c>
      <c r="X2047" s="17" t="n">
        <v>99.7</v>
      </c>
      <c r="Y2047" s="16" t="n">
        <v>0.615992561599256</v>
      </c>
      <c r="Z2047" s="16" t="n">
        <f aca="false">(G2047-E2047)/SQRT(H2047^2/D2047+F2047^2/C2047)</f>
        <v>6.39495544318651</v>
      </c>
      <c r="AA2047" s="24" t="n">
        <f aca="false">ABS(K2047-Z2047)</f>
        <v>0</v>
      </c>
    </row>
    <row r="2048" customFormat="false" ht="22.35" hidden="false" customHeight="false" outlineLevel="0" collapsed="false">
      <c r="A2048" s="17" t="n">
        <v>2443</v>
      </c>
      <c r="B2048" s="7" t="s">
        <v>621</v>
      </c>
      <c r="C2048" s="6" t="n">
        <v>144</v>
      </c>
      <c r="D2048" s="6" t="n">
        <v>717</v>
      </c>
      <c r="E2048" s="16" t="n">
        <v>0.084046267102369</v>
      </c>
      <c r="F2048" s="16" t="n">
        <v>0.020605036368045</v>
      </c>
      <c r="G2048" s="16" t="n">
        <v>0.0992585957632238</v>
      </c>
      <c r="H2048" s="16" t="n">
        <v>0.0440372923686471</v>
      </c>
      <c r="I2048" s="23" t="n">
        <f aca="false">G2048-E2048</f>
        <v>0.0152123286608548</v>
      </c>
      <c r="J2048" s="17" t="n">
        <f aca="false">100*(G2048-E2048)/E2048</f>
        <v>18.0999456434229</v>
      </c>
      <c r="K2048" s="16" t="n">
        <v>6.39811749807466</v>
      </c>
      <c r="L2048" s="17" t="n">
        <v>450.060975915682</v>
      </c>
      <c r="M2048" s="18" t="n">
        <v>3.95138218747589E-010</v>
      </c>
      <c r="N2048" s="18" t="n">
        <v>2.38559022295599E-009</v>
      </c>
      <c r="O2048" s="6" t="str">
        <f aca="false">IF(N2048&lt;0.05,"Yes","No")</f>
        <v>Yes</v>
      </c>
      <c r="P2048" s="16" t="n">
        <v>0.370034896745789</v>
      </c>
      <c r="Q2048" s="17" t="n">
        <v>16.4483669597639</v>
      </c>
      <c r="R2048" s="18" t="n">
        <v>5.45395413985929E-005</v>
      </c>
      <c r="S2048" s="16" t="n">
        <v>0.0242444808308871</v>
      </c>
      <c r="T2048" s="16" t="n">
        <v>0.0151858697622057</v>
      </c>
      <c r="U2048" s="16" t="n">
        <v>0.00512213374127566</v>
      </c>
      <c r="V2048" s="16" t="n">
        <v>0.0248205769555475</v>
      </c>
      <c r="W2048" s="6" t="s">
        <v>695</v>
      </c>
      <c r="X2048" s="17" t="n">
        <v>99.7</v>
      </c>
      <c r="Y2048" s="16" t="n">
        <v>0.616070044940338</v>
      </c>
      <c r="Z2048" s="16" t="n">
        <f aca="false">(G2048-E2048)/SQRT(H2048^2/D2048+F2048^2/C2048)</f>
        <v>6.39811749807466</v>
      </c>
      <c r="AA2048" s="24" t="n">
        <f aca="false">ABS(K2048-Z2048)</f>
        <v>0</v>
      </c>
    </row>
    <row r="2049" customFormat="false" ht="22.35" hidden="false" customHeight="false" outlineLevel="0" collapsed="false">
      <c r="A2049" s="17" t="n">
        <v>2444</v>
      </c>
      <c r="B2049" s="7" t="s">
        <v>621</v>
      </c>
      <c r="C2049" s="6" t="n">
        <v>144</v>
      </c>
      <c r="D2049" s="6" t="n">
        <v>717</v>
      </c>
      <c r="E2049" s="16" t="n">
        <v>0.083707762701023</v>
      </c>
      <c r="F2049" s="16" t="n">
        <v>0.0205092867282238</v>
      </c>
      <c r="G2049" s="16" t="n">
        <v>0.0988810081736313</v>
      </c>
      <c r="H2049" s="16" t="n">
        <v>0.0439070074559443</v>
      </c>
      <c r="I2049" s="23" t="n">
        <f aca="false">G2049-E2049</f>
        <v>0.0151732454726084</v>
      </c>
      <c r="J2049" s="17" t="n">
        <f aca="false">100*(G2049-E2049)/E2049</f>
        <v>18.1264496660869</v>
      </c>
      <c r="K2049" s="16" t="n">
        <v>6.40627159974571</v>
      </c>
      <c r="L2049" s="17" t="n">
        <v>451.082928571686</v>
      </c>
      <c r="M2049" s="18" t="n">
        <v>3.75514565008447E-010</v>
      </c>
      <c r="N2049" s="18" t="n">
        <v>2.27364870629034E-009</v>
      </c>
      <c r="O2049" s="6" t="str">
        <f aca="false">IF(N2049&lt;0.05,"Yes","No")</f>
        <v>Yes</v>
      </c>
      <c r="P2049" s="16" t="n">
        <v>0.370205633426862</v>
      </c>
      <c r="Q2049" s="17" t="n">
        <v>16.4635492439333</v>
      </c>
      <c r="R2049" s="18" t="n">
        <v>5.41126959947099E-005</v>
      </c>
      <c r="S2049" s="16" t="n">
        <v>0.0244951627702878</v>
      </c>
      <c r="T2049" s="16" t="n">
        <v>0.015146821360395</v>
      </c>
      <c r="U2049" s="16" t="n">
        <v>0.00511901704332348</v>
      </c>
      <c r="V2049" s="16" t="n">
        <v>0.0248205769555475</v>
      </c>
      <c r="W2049" s="6" t="s">
        <v>695</v>
      </c>
      <c r="X2049" s="17" t="n">
        <v>99.7</v>
      </c>
      <c r="Y2049" s="16" t="n">
        <v>0.616234697040136</v>
      </c>
      <c r="Z2049" s="16" t="n">
        <f aca="false">(G2049-E2049)/SQRT(H2049^2/D2049+F2049^2/C2049)</f>
        <v>6.40627159974571</v>
      </c>
      <c r="AA2049" s="24" t="n">
        <f aca="false">ABS(K2049-Z2049)</f>
        <v>0</v>
      </c>
    </row>
    <row r="2050" customFormat="false" ht="22.35" hidden="false" customHeight="false" outlineLevel="0" collapsed="false">
      <c r="A2050" s="17" t="n">
        <v>2445</v>
      </c>
      <c r="B2050" s="7" t="s">
        <v>621</v>
      </c>
      <c r="C2050" s="6" t="n">
        <v>144</v>
      </c>
      <c r="D2050" s="6" t="n">
        <v>717</v>
      </c>
      <c r="E2050" s="16" t="n">
        <v>0.0833717612290962</v>
      </c>
      <c r="F2050" s="16" t="n">
        <v>0.0204089079908152</v>
      </c>
      <c r="G2050" s="16" t="n">
        <v>0.0985209355689325</v>
      </c>
      <c r="H2050" s="16" t="n">
        <v>0.0437739046821531</v>
      </c>
      <c r="I2050" s="23" t="n">
        <f aca="false">G2050-E2050</f>
        <v>0.0151491743398364</v>
      </c>
      <c r="J2050" s="17" t="n">
        <f aca="false">100*(G2050-E2050)/E2050</f>
        <v>18.170630098851</v>
      </c>
      <c r="K2050" s="16" t="n">
        <v>6.42180235646223</v>
      </c>
      <c r="L2050" s="17" t="n">
        <v>452.213368331627</v>
      </c>
      <c r="M2050" s="18" t="n">
        <v>3.41277046575836E-010</v>
      </c>
      <c r="N2050" s="18" t="n">
        <v>2.07232102559489E-009</v>
      </c>
      <c r="O2050" s="6" t="str">
        <f aca="false">IF(N2050&lt;0.05,"Yes","No")</f>
        <v>Yes</v>
      </c>
      <c r="P2050" s="16" t="n">
        <v>0.370771128855366</v>
      </c>
      <c r="Q2050" s="17" t="n">
        <v>16.5138843638363</v>
      </c>
      <c r="R2050" s="18" t="n">
        <v>5.27214739637975E-005</v>
      </c>
      <c r="S2050" s="16" t="n">
        <v>0.0242914902091703</v>
      </c>
      <c r="T2050" s="16" t="n">
        <v>0.0151227303865117</v>
      </c>
      <c r="U2050" s="16" t="n">
        <v>0.00507814382623621</v>
      </c>
      <c r="V2050" s="16" t="n">
        <v>0.0248205769555475</v>
      </c>
      <c r="W2050" s="6" t="s">
        <v>695</v>
      </c>
      <c r="X2050" s="17" t="n">
        <v>99.7</v>
      </c>
      <c r="Y2050" s="16" t="n">
        <v>0.616902990856966</v>
      </c>
      <c r="Z2050" s="16" t="n">
        <f aca="false">(G2050-E2050)/SQRT(H2050^2/D2050+F2050^2/C2050)</f>
        <v>6.42180235646223</v>
      </c>
      <c r="AA2050" s="24" t="n">
        <f aca="false">ABS(K2050-Z2050)</f>
        <v>0</v>
      </c>
    </row>
    <row r="2051" customFormat="false" ht="22.35" hidden="false" customHeight="false" outlineLevel="0" collapsed="false">
      <c r="A2051" s="17" t="n">
        <v>2446</v>
      </c>
      <c r="B2051" s="7" t="s">
        <v>621</v>
      </c>
      <c r="C2051" s="6" t="n">
        <v>144</v>
      </c>
      <c r="D2051" s="6" t="n">
        <v>717</v>
      </c>
      <c r="E2051" s="16" t="n">
        <v>0.0830441805689285</v>
      </c>
      <c r="F2051" s="16" t="n">
        <v>0.0203232243358596</v>
      </c>
      <c r="G2051" s="16" t="n">
        <v>0.0981562611811913</v>
      </c>
      <c r="H2051" s="16" t="n">
        <v>0.0436482264651427</v>
      </c>
      <c r="I2051" s="23" t="n">
        <f aca="false">G2051-E2051</f>
        <v>0.0151120806122627</v>
      </c>
      <c r="J2051" s="17" t="n">
        <f aca="false">100*(G2051-E2051)/E2051</f>
        <v>18.1976395079477</v>
      </c>
      <c r="K2051" s="16" t="n">
        <v>6.42897000836679</v>
      </c>
      <c r="L2051" s="17" t="n">
        <v>453.020193012464</v>
      </c>
      <c r="M2051" s="18" t="n">
        <v>3.26342858399379E-010</v>
      </c>
      <c r="N2051" s="18" t="n">
        <v>1.98738071158578E-009</v>
      </c>
      <c r="O2051" s="6" t="str">
        <f aca="false">IF(N2051&lt;0.05,"Yes","No")</f>
        <v>Yes</v>
      </c>
      <c r="P2051" s="16" t="n">
        <v>0.370948766602878</v>
      </c>
      <c r="Q2051" s="17" t="n">
        <v>16.5297118742069</v>
      </c>
      <c r="R2051" s="18" t="n">
        <v>5.22915069988357E-005</v>
      </c>
      <c r="S2051" s="16" t="n">
        <v>0.0246477081899149</v>
      </c>
      <c r="T2051" s="16" t="n">
        <v>0.0150856310744442</v>
      </c>
      <c r="U2051" s="16" t="n">
        <v>0.00508690554971043</v>
      </c>
      <c r="V2051" s="16" t="n">
        <v>0.0248205769555475</v>
      </c>
      <c r="W2051" s="6" t="s">
        <v>695</v>
      </c>
      <c r="X2051" s="17" t="n">
        <v>99.7</v>
      </c>
      <c r="Y2051" s="16" t="n">
        <v>0.617028901286224</v>
      </c>
      <c r="Z2051" s="16" t="n">
        <f aca="false">(G2051-E2051)/SQRT(H2051^2/D2051+F2051^2/C2051)</f>
        <v>6.42897000836679</v>
      </c>
      <c r="AA2051" s="24" t="n">
        <f aca="false">ABS(K2051-Z2051)</f>
        <v>0</v>
      </c>
    </row>
    <row r="2052" customFormat="false" ht="22.35" hidden="false" customHeight="false" outlineLevel="0" collapsed="false">
      <c r="A2052" s="17" t="n">
        <v>2447</v>
      </c>
      <c r="B2052" s="7" t="s">
        <v>621</v>
      </c>
      <c r="C2052" s="6" t="n">
        <v>144</v>
      </c>
      <c r="D2052" s="6" t="n">
        <v>717</v>
      </c>
      <c r="E2052" s="16" t="n">
        <v>0.0827209038866891</v>
      </c>
      <c r="F2052" s="16" t="n">
        <v>0.0202401143004504</v>
      </c>
      <c r="G2052" s="16" t="n">
        <v>0.097790981425983</v>
      </c>
      <c r="H2052" s="16" t="n">
        <v>0.0435304109611371</v>
      </c>
      <c r="I2052" s="23" t="n">
        <f aca="false">G2052-E2052</f>
        <v>0.0150700775392939</v>
      </c>
      <c r="J2052" s="17" t="n">
        <f aca="false">100*(G2052-E2052)/E2052</f>
        <v>18.2179797744194</v>
      </c>
      <c r="K2052" s="16" t="n">
        <v>6.43310636399119</v>
      </c>
      <c r="L2052" s="17" t="n">
        <v>453.866699080139</v>
      </c>
      <c r="M2052" s="18" t="n">
        <v>3.17782025753892E-010</v>
      </c>
      <c r="N2052" s="18" t="n">
        <v>1.94653071751874E-009</v>
      </c>
      <c r="O2052" s="6" t="str">
        <f aca="false">IF(N2052&lt;0.05,"Yes","No")</f>
        <v>Yes</v>
      </c>
      <c r="P2052" s="16" t="n">
        <v>0.370940369474084</v>
      </c>
      <c r="Q2052" s="17" t="n">
        <v>16.5289635199272</v>
      </c>
      <c r="R2052" s="18" t="n">
        <v>5.23117568227826E-005</v>
      </c>
      <c r="S2052" s="16" t="n">
        <v>0.0248070570806685</v>
      </c>
      <c r="T2052" s="16" t="n">
        <v>0.0150435631924325</v>
      </c>
      <c r="U2052" s="16" t="n">
        <v>0.00513517892583703</v>
      </c>
      <c r="V2052" s="16" t="n">
        <v>0.0248205769555475</v>
      </c>
      <c r="W2052" s="6" t="s">
        <v>695</v>
      </c>
      <c r="X2052" s="17" t="n">
        <v>99.7</v>
      </c>
      <c r="Y2052" s="16" t="n">
        <v>0.617145126297846</v>
      </c>
      <c r="Z2052" s="16" t="n">
        <f aca="false">(G2052-E2052)/SQRT(H2052^2/D2052+F2052^2/C2052)</f>
        <v>6.43310636399119</v>
      </c>
      <c r="AA2052" s="24" t="n">
        <f aca="false">ABS(K2052-Z2052)</f>
        <v>0</v>
      </c>
    </row>
    <row r="2053" customFormat="false" ht="22.35" hidden="false" customHeight="false" outlineLevel="0" collapsed="false">
      <c r="A2053" s="17" t="n">
        <v>2448</v>
      </c>
      <c r="B2053" s="7" t="s">
        <v>621</v>
      </c>
      <c r="C2053" s="6" t="n">
        <v>144</v>
      </c>
      <c r="D2053" s="6" t="n">
        <v>717</v>
      </c>
      <c r="E2053" s="16" t="n">
        <v>0.0824059245900975</v>
      </c>
      <c r="F2053" s="16" t="n">
        <v>0.0201654156802037</v>
      </c>
      <c r="G2053" s="16" t="n">
        <v>0.0974396740188991</v>
      </c>
      <c r="H2053" s="16" t="n">
        <v>0.0434153523151766</v>
      </c>
      <c r="I2053" s="23" t="n">
        <f aca="false">G2053-E2053</f>
        <v>0.0150337494288016</v>
      </c>
      <c r="J2053" s="17" t="n">
        <f aca="false">100*(G2053-E2053)/E2053</f>
        <v>18.2435298233498</v>
      </c>
      <c r="K2053" s="16" t="n">
        <v>6.4381107651</v>
      </c>
      <c r="L2053" s="17" t="n">
        <v>454.505388303838</v>
      </c>
      <c r="M2053" s="18" t="n">
        <v>3.07948386078739E-010</v>
      </c>
      <c r="N2053" s="18" t="n">
        <v>1.90293987985715E-009</v>
      </c>
      <c r="O2053" s="6" t="str">
        <f aca="false">IF(N2053&lt;0.05,"Yes","No")</f>
        <v>Yes</v>
      </c>
      <c r="P2053" s="16" t="n">
        <v>0.371042987336591</v>
      </c>
      <c r="Q2053" s="17" t="n">
        <v>16.5381100117161</v>
      </c>
      <c r="R2053" s="18" t="n">
        <v>5.20648016265105E-005</v>
      </c>
      <c r="S2053" s="16" t="n">
        <v>0.0250660690619618</v>
      </c>
      <c r="T2053" s="16" t="n">
        <v>0.0150072272601651</v>
      </c>
      <c r="U2053" s="16" t="n">
        <v>0.00515625000310643</v>
      </c>
      <c r="V2053" s="16" t="n">
        <v>0.0248205769555475</v>
      </c>
      <c r="W2053" s="6" t="s">
        <v>695</v>
      </c>
      <c r="X2053" s="17" t="n">
        <v>99.7</v>
      </c>
      <c r="Y2053" s="16" t="n">
        <v>0.617426003409267</v>
      </c>
      <c r="Z2053" s="16" t="n">
        <f aca="false">(G2053-E2053)/SQRT(H2053^2/D2053+F2053^2/C2053)</f>
        <v>6.4381107651</v>
      </c>
      <c r="AA2053" s="24" t="n">
        <f aca="false">ABS(K2053-Z2053)</f>
        <v>0</v>
      </c>
    </row>
    <row r="2054" customFormat="false" ht="22.35" hidden="false" customHeight="false" outlineLevel="0" collapsed="false">
      <c r="A2054" s="17" t="n">
        <v>2449</v>
      </c>
      <c r="B2054" s="7" t="s">
        <v>621</v>
      </c>
      <c r="C2054" s="6" t="n">
        <v>144</v>
      </c>
      <c r="D2054" s="6" t="n">
        <v>717</v>
      </c>
      <c r="E2054" s="16" t="n">
        <v>0.0821130538566245</v>
      </c>
      <c r="F2054" s="16" t="n">
        <v>0.0201040042302003</v>
      </c>
      <c r="G2054" s="16" t="n">
        <v>0.0971013537999061</v>
      </c>
      <c r="H2054" s="16" t="n">
        <v>0.0433126024449819</v>
      </c>
      <c r="I2054" s="23" t="n">
        <f aca="false">G2054-E2054</f>
        <v>0.0149882999432816</v>
      </c>
      <c r="J2054" s="17" t="n">
        <f aca="false">100*(G2054-E2054)/E2054</f>
        <v>18.2532487093371</v>
      </c>
      <c r="K2054" s="16" t="n">
        <v>6.43614144173604</v>
      </c>
      <c r="L2054" s="17" t="n">
        <v>454.919524858431</v>
      </c>
      <c r="M2054" s="18" t="n">
        <v>3.11380229479473E-010</v>
      </c>
      <c r="N2054" s="18" t="n">
        <v>1.9138550523417E-009</v>
      </c>
      <c r="O2054" s="6" t="str">
        <f aca="false">IF(N2054&lt;0.05,"Yes","No")</f>
        <v>Yes</v>
      </c>
      <c r="P2054" s="16" t="n">
        <v>0.370809239875664</v>
      </c>
      <c r="Q2054" s="17" t="n">
        <v>16.5172794141988</v>
      </c>
      <c r="R2054" s="18" t="n">
        <v>5.26289455441767E-005</v>
      </c>
      <c r="S2054" s="16" t="n">
        <v>0.0259299192165636</v>
      </c>
      <c r="T2054" s="16" t="n">
        <v>0.0149618552918</v>
      </c>
      <c r="U2054" s="16" t="n">
        <v>0.00520735558388855</v>
      </c>
      <c r="V2054" s="16" t="n">
        <v>0.0248205769555475</v>
      </c>
      <c r="W2054" s="6" t="s">
        <v>695</v>
      </c>
      <c r="X2054" s="17" t="n">
        <v>99.7</v>
      </c>
      <c r="Y2054" s="16" t="n">
        <v>0.617658453432512</v>
      </c>
      <c r="Z2054" s="16" t="n">
        <f aca="false">(G2054-E2054)/SQRT(H2054^2/D2054+F2054^2/C2054)</f>
        <v>6.43614144173604</v>
      </c>
      <c r="AA2054" s="24" t="n">
        <f aca="false">ABS(K2054-Z2054)</f>
        <v>0</v>
      </c>
    </row>
    <row r="2055" customFormat="false" ht="22.35" hidden="false" customHeight="false" outlineLevel="0" collapsed="false">
      <c r="A2055" s="17" t="n">
        <v>2450</v>
      </c>
      <c r="B2055" s="7" t="s">
        <v>621</v>
      </c>
      <c r="C2055" s="6" t="n">
        <v>144</v>
      </c>
      <c r="D2055" s="6" t="n">
        <v>717</v>
      </c>
      <c r="E2055" s="16" t="n">
        <v>0.0818088684334523</v>
      </c>
      <c r="F2055" s="16" t="n">
        <v>0.020033602354404</v>
      </c>
      <c r="G2055" s="16" t="n">
        <v>0.0967602600269487</v>
      </c>
      <c r="H2055" s="16" t="n">
        <v>0.0431999742751137</v>
      </c>
      <c r="I2055" s="23" t="n">
        <f aca="false">G2055-E2055</f>
        <v>0.0149513915934964</v>
      </c>
      <c r="J2055" s="17" t="n">
        <f aca="false">100*(G2055-E2055)/E2055</f>
        <v>18.2760034208989</v>
      </c>
      <c r="K2055" s="16" t="n">
        <v>6.44004314489137</v>
      </c>
      <c r="L2055" s="17" t="n">
        <v>455.470385968954</v>
      </c>
      <c r="M2055" s="18" t="n">
        <v>3.03808096412592E-010</v>
      </c>
      <c r="N2055" s="18" t="n">
        <v>1.8828932464981E-009</v>
      </c>
      <c r="O2055" s="6" t="str">
        <f aca="false">IF(N2055&lt;0.05,"Yes","No")</f>
        <v>Yes</v>
      </c>
      <c r="P2055" s="16" t="n">
        <v>0.370874322992628</v>
      </c>
      <c r="Q2055" s="17" t="n">
        <v>16.5230780311273</v>
      </c>
      <c r="R2055" s="18" t="n">
        <v>5.24712888108154E-005</v>
      </c>
      <c r="S2055" s="16" t="n">
        <v>0.0262948831587927</v>
      </c>
      <c r="T2055" s="16" t="n">
        <v>0.0149250058361432</v>
      </c>
      <c r="U2055" s="16" t="n">
        <v>0.00522471969687462</v>
      </c>
      <c r="V2055" s="16" t="n">
        <v>0.0248205769555475</v>
      </c>
      <c r="W2055" s="6" t="s">
        <v>695</v>
      </c>
      <c r="X2055" s="17" t="n">
        <v>99.7</v>
      </c>
      <c r="Y2055" s="16" t="n">
        <v>0.617745622191229</v>
      </c>
      <c r="Z2055" s="16" t="n">
        <f aca="false">(G2055-E2055)/SQRT(H2055^2/D2055+F2055^2/C2055)</f>
        <v>6.44004314489137</v>
      </c>
      <c r="AA2055" s="24" t="n">
        <f aca="false">ABS(K2055-Z2055)</f>
        <v>0</v>
      </c>
    </row>
    <row r="2056" customFormat="false" ht="22.35" hidden="false" customHeight="false" outlineLevel="0" collapsed="false">
      <c r="A2056" s="17" t="n">
        <v>2451</v>
      </c>
      <c r="B2056" s="7" t="s">
        <v>621</v>
      </c>
      <c r="C2056" s="6" t="n">
        <v>144</v>
      </c>
      <c r="D2056" s="6" t="n">
        <v>717</v>
      </c>
      <c r="E2056" s="16" t="n">
        <v>0.0814901415724307</v>
      </c>
      <c r="F2056" s="16" t="n">
        <v>0.0199698843221136</v>
      </c>
      <c r="G2056" s="16" t="n">
        <v>0.096424194954263</v>
      </c>
      <c r="H2056" s="16" t="n">
        <v>0.0430746010513601</v>
      </c>
      <c r="I2056" s="23" t="n">
        <f aca="false">G2056-E2056</f>
        <v>0.0149340533818322</v>
      </c>
      <c r="J2056" s="17" t="n">
        <f aca="false">100*(G2056-E2056)/E2056</f>
        <v>18.3262086599254</v>
      </c>
      <c r="K2056" s="16" t="n">
        <v>6.45222921001463</v>
      </c>
      <c r="L2056" s="17" t="n">
        <v>455.640627225603</v>
      </c>
      <c r="M2056" s="18" t="n">
        <v>2.82146879863775E-010</v>
      </c>
      <c r="N2056" s="18" t="n">
        <v>1.76952416296654E-009</v>
      </c>
      <c r="O2056" s="6" t="str">
        <f aca="false">IF(N2056&lt;0.05,"Yes","No")</f>
        <v>Yes</v>
      </c>
      <c r="P2056" s="16" t="n">
        <v>0.371526731702891</v>
      </c>
      <c r="Q2056" s="17" t="n">
        <v>16.5812609830638</v>
      </c>
      <c r="R2056" s="18" t="n">
        <v>5.09154774106326E-005</v>
      </c>
      <c r="S2056" s="16" t="n">
        <v>0.026371030655175</v>
      </c>
      <c r="T2056" s="16" t="n">
        <v>0.0149076952923288</v>
      </c>
      <c r="U2056" s="16" t="n">
        <v>0.00517618767036449</v>
      </c>
      <c r="V2056" s="16" t="n">
        <v>0.0248205769555475</v>
      </c>
      <c r="W2056" s="6" t="s">
        <v>695</v>
      </c>
      <c r="X2056" s="17" t="n">
        <v>99.7</v>
      </c>
      <c r="Y2056" s="16" t="n">
        <v>0.618423601425694</v>
      </c>
      <c r="Z2056" s="16" t="n">
        <f aca="false">(G2056-E2056)/SQRT(H2056^2/D2056+F2056^2/C2056)</f>
        <v>6.45222921001463</v>
      </c>
      <c r="AA2056" s="24" t="n">
        <f aca="false">ABS(K2056-Z2056)</f>
        <v>0</v>
      </c>
    </row>
    <row r="2057" customFormat="false" ht="22.35" hidden="false" customHeight="false" outlineLevel="0" collapsed="false">
      <c r="A2057" s="17" t="n">
        <v>2452</v>
      </c>
      <c r="B2057" s="7" t="s">
        <v>621</v>
      </c>
      <c r="C2057" s="6" t="n">
        <v>144</v>
      </c>
      <c r="D2057" s="6" t="n">
        <v>717</v>
      </c>
      <c r="E2057" s="16" t="n">
        <v>0.0812002120332586</v>
      </c>
      <c r="F2057" s="16" t="n">
        <v>0.0199009614697402</v>
      </c>
      <c r="G2057" s="16" t="n">
        <v>0.09608949673579</v>
      </c>
      <c r="H2057" s="16" t="n">
        <v>0.0429546514821483</v>
      </c>
      <c r="I2057" s="23" t="n">
        <f aca="false">G2057-E2057</f>
        <v>0.0148892847025314</v>
      </c>
      <c r="J2057" s="17" t="n">
        <f aca="false">100*(G2057-E2057)/E2057</f>
        <v>18.3365096342765</v>
      </c>
      <c r="K2057" s="16" t="n">
        <v>6.45308037974823</v>
      </c>
      <c r="L2057" s="17" t="n">
        <v>456.048569281709</v>
      </c>
      <c r="M2057" s="18" t="n">
        <v>2.80475388670967E-010</v>
      </c>
      <c r="N2057" s="18" t="n">
        <v>1.76430775927456E-009</v>
      </c>
      <c r="O2057" s="6" t="str">
        <f aca="false">IF(N2057&lt;0.05,"Yes","No")</f>
        <v>Yes</v>
      </c>
      <c r="P2057" s="16" t="n">
        <v>0.371457569247681</v>
      </c>
      <c r="Q2057" s="17" t="n">
        <v>16.5750881083849</v>
      </c>
      <c r="R2057" s="18" t="n">
        <v>5.10783112358658E-005</v>
      </c>
      <c r="S2057" s="16" t="n">
        <v>0.0266569517315459</v>
      </c>
      <c r="T2057" s="16" t="n">
        <v>0.0148630197185125</v>
      </c>
      <c r="U2057" s="16" t="n">
        <v>0.00520250551066058</v>
      </c>
      <c r="V2057" s="16" t="n">
        <v>0.0248205769555475</v>
      </c>
      <c r="W2057" s="6" t="s">
        <v>695</v>
      </c>
      <c r="X2057" s="17" t="n">
        <v>99.7</v>
      </c>
      <c r="Y2057" s="16" t="n">
        <v>0.618568882690222</v>
      </c>
      <c r="Z2057" s="16" t="n">
        <f aca="false">(G2057-E2057)/SQRT(H2057^2/D2057+F2057^2/C2057)</f>
        <v>6.45308037974823</v>
      </c>
      <c r="AA2057" s="24" t="n">
        <f aca="false">ABS(K2057-Z2057)</f>
        <v>0</v>
      </c>
    </row>
    <row r="2058" customFormat="false" ht="22.35" hidden="false" customHeight="false" outlineLevel="0" collapsed="false">
      <c r="A2058" s="17" t="n">
        <v>2453</v>
      </c>
      <c r="B2058" s="7" t="s">
        <v>621</v>
      </c>
      <c r="C2058" s="6" t="n">
        <v>144</v>
      </c>
      <c r="D2058" s="6" t="n">
        <v>717</v>
      </c>
      <c r="E2058" s="16" t="n">
        <v>0.0809287556395349</v>
      </c>
      <c r="F2058" s="16" t="n">
        <v>0.0198283200489552</v>
      </c>
      <c r="G2058" s="16" t="n">
        <v>0.0957551753535513</v>
      </c>
      <c r="H2058" s="16" t="n">
        <v>0.0428348618512051</v>
      </c>
      <c r="I2058" s="23" t="n">
        <f aca="false">G2058-E2058</f>
        <v>0.0148264197140165</v>
      </c>
      <c r="J2058" s="17" t="n">
        <f aca="false">100*(G2058-E2058)/E2058</f>
        <v>18.3203357037329</v>
      </c>
      <c r="K2058" s="16" t="n">
        <v>6.44668086548446</v>
      </c>
      <c r="L2058" s="17" t="n">
        <v>456.576273312179</v>
      </c>
      <c r="M2058" s="18" t="n">
        <v>2.91242606396909E-010</v>
      </c>
      <c r="N2058" s="18" t="n">
        <v>1.81167434083989E-009</v>
      </c>
      <c r="O2058" s="6" t="str">
        <f aca="false">IF(N2058&lt;0.05,"Yes","No")</f>
        <v>Yes</v>
      </c>
      <c r="P2058" s="16" t="n">
        <v>0.370936792878863</v>
      </c>
      <c r="Q2058" s="17" t="n">
        <v>16.5286447779849</v>
      </c>
      <c r="R2058" s="18" t="n">
        <v>5.23203841055074E-005</v>
      </c>
      <c r="S2058" s="16" t="n">
        <v>0.0270596008448243</v>
      </c>
      <c r="T2058" s="16" t="n">
        <v>0.0148002773236235</v>
      </c>
      <c r="U2058" s="16" t="n">
        <v>0.00527675611791518</v>
      </c>
      <c r="V2058" s="16" t="n">
        <v>0.0248205769555475</v>
      </c>
      <c r="W2058" s="6" t="s">
        <v>695</v>
      </c>
      <c r="X2058" s="17" t="n">
        <v>99.7</v>
      </c>
      <c r="Y2058" s="16" t="n">
        <v>0.61826863474353</v>
      </c>
      <c r="Z2058" s="16" t="n">
        <f aca="false">(G2058-E2058)/SQRT(H2058^2/D2058+F2058^2/C2058)</f>
        <v>6.44668086548446</v>
      </c>
      <c r="AA2058" s="24" t="n">
        <f aca="false">ABS(K2058-Z2058)</f>
        <v>0</v>
      </c>
    </row>
    <row r="2059" customFormat="false" ht="22.35" hidden="false" customHeight="false" outlineLevel="0" collapsed="false">
      <c r="A2059" s="17" t="n">
        <v>2454</v>
      </c>
      <c r="B2059" s="7" t="s">
        <v>621</v>
      </c>
      <c r="C2059" s="6" t="n">
        <v>144</v>
      </c>
      <c r="D2059" s="6" t="n">
        <v>717</v>
      </c>
      <c r="E2059" s="16" t="n">
        <v>0.0806452975504928</v>
      </c>
      <c r="F2059" s="16" t="n">
        <v>0.0197553067120542</v>
      </c>
      <c r="G2059" s="16" t="n">
        <v>0.0954267463414323</v>
      </c>
      <c r="H2059" s="16" t="n">
        <v>0.0427180278517004</v>
      </c>
      <c r="I2059" s="23" t="n">
        <f aca="false">G2059-E2059</f>
        <v>0.0147814487909395</v>
      </c>
      <c r="J2059" s="17" t="n">
        <f aca="false">100*(G2059-E2059)/E2059</f>
        <v>18.3289655316662</v>
      </c>
      <c r="K2059" s="16" t="n">
        <v>6.44789087870701</v>
      </c>
      <c r="L2059" s="17" t="n">
        <v>457.161844383692</v>
      </c>
      <c r="M2059" s="18" t="n">
        <v>2.88793114268003E-010</v>
      </c>
      <c r="N2059" s="18" t="n">
        <v>1.80581646749129E-009</v>
      </c>
      <c r="O2059" s="6" t="str">
        <f aca="false">IF(N2059&lt;0.05,"Yes","No")</f>
        <v>Yes</v>
      </c>
      <c r="P2059" s="16" t="n">
        <v>0.370837681416211</v>
      </c>
      <c r="Q2059" s="17" t="n">
        <v>16.5198133040695</v>
      </c>
      <c r="R2059" s="18" t="n">
        <v>5.25599937863164E-005</v>
      </c>
      <c r="S2059" s="16" t="n">
        <v>0.0272929192522939</v>
      </c>
      <c r="T2059" s="16" t="n">
        <v>0.0147553447972729</v>
      </c>
      <c r="U2059" s="16" t="n">
        <v>0.00530146531995158</v>
      </c>
      <c r="V2059" s="16" t="n">
        <v>0.0248205769555475</v>
      </c>
      <c r="W2059" s="6" t="s">
        <v>695</v>
      </c>
      <c r="X2059" s="17" t="n">
        <v>99.7</v>
      </c>
      <c r="Y2059" s="16" t="n">
        <v>0.618288005578801</v>
      </c>
      <c r="Z2059" s="16" t="n">
        <f aca="false">(G2059-E2059)/SQRT(H2059^2/D2059+F2059^2/C2059)</f>
        <v>6.44789087870701</v>
      </c>
      <c r="AA2059" s="24" t="n">
        <f aca="false">ABS(K2059-Z2059)</f>
        <v>0</v>
      </c>
    </row>
    <row r="2060" customFormat="false" ht="22.35" hidden="false" customHeight="false" outlineLevel="0" collapsed="false">
      <c r="A2060" s="17" t="n">
        <v>2455</v>
      </c>
      <c r="B2060" s="7" t="s">
        <v>621</v>
      </c>
      <c r="C2060" s="6" t="n">
        <v>144</v>
      </c>
      <c r="D2060" s="6" t="n">
        <v>717</v>
      </c>
      <c r="E2060" s="16" t="n">
        <v>0.0803816420957446</v>
      </c>
      <c r="F2060" s="16" t="n">
        <v>0.0196794339772737</v>
      </c>
      <c r="G2060" s="16" t="n">
        <v>0.095112811394732</v>
      </c>
      <c r="H2060" s="16" t="n">
        <v>0.0426173216616308</v>
      </c>
      <c r="I2060" s="23" t="n">
        <f aca="false">G2060-E2060</f>
        <v>0.0147311692989874</v>
      </c>
      <c r="J2060" s="17" t="n">
        <f aca="false">100*(G2060-E2060)/E2060</f>
        <v>18.3265344112288</v>
      </c>
      <c r="K2060" s="16" t="n">
        <v>6.4460833353674</v>
      </c>
      <c r="L2060" s="17" t="n">
        <v>458.072881197569</v>
      </c>
      <c r="M2060" s="18" t="n">
        <v>2.91454510806227E-010</v>
      </c>
      <c r="N2060" s="18" t="n">
        <v>1.81167434083989E-009</v>
      </c>
      <c r="O2060" s="6" t="str">
        <f aca="false">IF(N2060&lt;0.05,"Yes","No")</f>
        <v>Yes</v>
      </c>
      <c r="P2060" s="16" t="n">
        <v>0.370472134169935</v>
      </c>
      <c r="Q2060" s="17" t="n">
        <v>16.4872610783722</v>
      </c>
      <c r="R2060" s="18" t="n">
        <v>5.34527695167401E-005</v>
      </c>
      <c r="S2060" s="16" t="n">
        <v>0.027339294276914</v>
      </c>
      <c r="T2060" s="16" t="n">
        <v>0.0147051673158918</v>
      </c>
      <c r="U2060" s="16" t="n">
        <v>0.00534526973210584</v>
      </c>
      <c r="V2060" s="16" t="n">
        <v>0.0248205769555475</v>
      </c>
      <c r="W2060" s="6" t="s">
        <v>695</v>
      </c>
      <c r="X2060" s="17" t="n">
        <v>99.7</v>
      </c>
      <c r="Y2060" s="16" t="n">
        <v>0.618210522237719</v>
      </c>
      <c r="Z2060" s="16" t="n">
        <f aca="false">(G2060-E2060)/SQRT(H2060^2/D2060+F2060^2/C2060)</f>
        <v>6.4460833353674</v>
      </c>
      <c r="AA2060" s="24" t="n">
        <f aca="false">ABS(K2060-Z2060)</f>
        <v>0</v>
      </c>
    </row>
    <row r="2061" customFormat="false" ht="22.35" hidden="false" customHeight="false" outlineLevel="0" collapsed="false">
      <c r="A2061" s="17" t="n">
        <v>2456</v>
      </c>
      <c r="B2061" s="7" t="s">
        <v>621</v>
      </c>
      <c r="C2061" s="6" t="n">
        <v>144</v>
      </c>
      <c r="D2061" s="6" t="n">
        <v>717</v>
      </c>
      <c r="E2061" s="16" t="n">
        <v>0.0800864408051388</v>
      </c>
      <c r="F2061" s="16" t="n">
        <v>0.0196028212857266</v>
      </c>
      <c r="G2061" s="16" t="n">
        <v>0.094789621891711</v>
      </c>
      <c r="H2061" s="16" t="n">
        <v>0.0425001993171335</v>
      </c>
      <c r="I2061" s="23" t="n">
        <f aca="false">G2061-E2061</f>
        <v>0.0147031810865722</v>
      </c>
      <c r="J2061" s="17" t="n">
        <f aca="false">100*(G2061-E2061)/E2061</f>
        <v>18.3591391236215</v>
      </c>
      <c r="K2061" s="16" t="n">
        <v>6.45538172829076</v>
      </c>
      <c r="L2061" s="17" t="n">
        <v>458.777443497501</v>
      </c>
      <c r="M2061" s="18" t="n">
        <v>2.75139769898989E-010</v>
      </c>
      <c r="N2061" s="18" t="n">
        <v>1.73594191158491E-009</v>
      </c>
      <c r="O2061" s="6" t="str">
        <f aca="false">IF(N2061&lt;0.05,"Yes","No")</f>
        <v>Yes</v>
      </c>
      <c r="P2061" s="16" t="n">
        <v>0.37080465022882</v>
      </c>
      <c r="Q2061" s="17" t="n">
        <v>16.5168705354438</v>
      </c>
      <c r="R2061" s="18" t="n">
        <v>5.26400804182258E-005</v>
      </c>
      <c r="S2061" s="16" t="n">
        <v>0.0272412642329675</v>
      </c>
      <c r="T2061" s="16" t="n">
        <v>0.0146770905029463</v>
      </c>
      <c r="U2061" s="16" t="n">
        <v>0.00532107453740805</v>
      </c>
      <c r="V2061" s="16" t="n">
        <v>0.0248205769555475</v>
      </c>
      <c r="W2061" s="6" t="s">
        <v>695</v>
      </c>
      <c r="X2061" s="17" t="n">
        <v>99.7</v>
      </c>
      <c r="Y2061" s="16" t="n">
        <v>0.618423601425694</v>
      </c>
      <c r="Z2061" s="16" t="n">
        <f aca="false">(G2061-E2061)/SQRT(H2061^2/D2061+F2061^2/C2061)</f>
        <v>6.45538172829076</v>
      </c>
      <c r="AA2061" s="24" t="n">
        <f aca="false">ABS(K2061-Z2061)</f>
        <v>0</v>
      </c>
    </row>
    <row r="2062" customFormat="false" ht="22.35" hidden="false" customHeight="false" outlineLevel="0" collapsed="false">
      <c r="A2062" s="17" t="n">
        <v>2457</v>
      </c>
      <c r="B2062" s="7" t="s">
        <v>621</v>
      </c>
      <c r="C2062" s="6" t="n">
        <v>144</v>
      </c>
      <c r="D2062" s="6" t="n">
        <v>717</v>
      </c>
      <c r="E2062" s="16" t="n">
        <v>0.0797907775526659</v>
      </c>
      <c r="F2062" s="16" t="n">
        <v>0.019520067514046</v>
      </c>
      <c r="G2062" s="16" t="n">
        <v>0.0944567713756608</v>
      </c>
      <c r="H2062" s="16" t="n">
        <v>0.0423696621836991</v>
      </c>
      <c r="I2062" s="23" t="n">
        <f aca="false">G2062-E2062</f>
        <v>0.0146659938229949</v>
      </c>
      <c r="J2062" s="17" t="n">
        <f aca="false">100*(G2062-E2062)/E2062</f>
        <v>18.3805626073948</v>
      </c>
      <c r="K2062" s="16" t="n">
        <v>6.46272694078073</v>
      </c>
      <c r="L2062" s="17" t="n">
        <v>459.486543192862</v>
      </c>
      <c r="M2062" s="18" t="n">
        <v>2.62809059878555E-010</v>
      </c>
      <c r="N2062" s="18" t="n">
        <v>1.6631380566411E-009</v>
      </c>
      <c r="O2062" s="6" t="str">
        <f aca="false">IF(N2062&lt;0.05,"Yes","No")</f>
        <v>Yes</v>
      </c>
      <c r="P2062" s="16" t="n">
        <v>0.371023773520109</v>
      </c>
      <c r="Q2062" s="17" t="n">
        <v>16.536397261473</v>
      </c>
      <c r="R2062" s="18" t="n">
        <v>5.21109562974748E-005</v>
      </c>
      <c r="S2062" s="16" t="n">
        <v>0.0269505275102857</v>
      </c>
      <c r="T2062" s="16" t="n">
        <v>0.0146398511220242</v>
      </c>
      <c r="U2062" s="16" t="n">
        <v>0.00531709141231234</v>
      </c>
      <c r="V2062" s="16" t="n">
        <v>0.0248205769555475</v>
      </c>
      <c r="W2062" s="6" t="s">
        <v>695</v>
      </c>
      <c r="X2062" s="17" t="n">
        <v>99.7</v>
      </c>
      <c r="Y2062" s="16" t="n">
        <v>0.618946613977995</v>
      </c>
      <c r="Z2062" s="16" t="n">
        <f aca="false">(G2062-E2062)/SQRT(H2062^2/D2062+F2062^2/C2062)</f>
        <v>6.46272694078073</v>
      </c>
      <c r="AA2062" s="24" t="n">
        <f aca="false">ABS(K2062-Z2062)</f>
        <v>0</v>
      </c>
    </row>
    <row r="2063" customFormat="false" ht="22.35" hidden="false" customHeight="false" outlineLevel="0" collapsed="false">
      <c r="A2063" s="17" t="n">
        <v>2458</v>
      </c>
      <c r="B2063" s="7" t="s">
        <v>621</v>
      </c>
      <c r="C2063" s="6" t="n">
        <v>144</v>
      </c>
      <c r="D2063" s="6" t="n">
        <v>717</v>
      </c>
      <c r="E2063" s="16" t="n">
        <v>0.0794864962032686</v>
      </c>
      <c r="F2063" s="16" t="n">
        <v>0.0194334000594553</v>
      </c>
      <c r="G2063" s="16" t="n">
        <v>0.0941201186111532</v>
      </c>
      <c r="H2063" s="16" t="n">
        <v>0.0422513238394606</v>
      </c>
      <c r="I2063" s="23" t="n">
        <f aca="false">G2063-E2063</f>
        <v>0.0146336224078846</v>
      </c>
      <c r="J2063" s="17" t="n">
        <f aca="false">100*(G2063-E2063)/E2063</f>
        <v>18.4101993506702</v>
      </c>
      <c r="K2063" s="16" t="n">
        <v>6.47201296023179</v>
      </c>
      <c r="L2063" s="17" t="n">
        <v>460.503792795685</v>
      </c>
      <c r="M2063" s="18" t="n">
        <v>2.47933341006667E-010</v>
      </c>
      <c r="N2063" s="18" t="n">
        <v>1.57850893774245E-009</v>
      </c>
      <c r="O2063" s="6" t="str">
        <f aca="false">IF(N2063&lt;0.05,"Yes","No")</f>
        <v>Yes</v>
      </c>
      <c r="P2063" s="16" t="n">
        <v>0.371266626566696</v>
      </c>
      <c r="Q2063" s="17" t="n">
        <v>16.5580520935703</v>
      </c>
      <c r="R2063" s="18" t="n">
        <v>5.15304310432711E-005</v>
      </c>
      <c r="S2063" s="16" t="n">
        <v>0.0266690935550941</v>
      </c>
      <c r="T2063" s="16" t="n">
        <v>0.0146075026285876</v>
      </c>
      <c r="U2063" s="16" t="n">
        <v>0.005314401245674</v>
      </c>
      <c r="V2063" s="16" t="n">
        <v>0.0248205769555475</v>
      </c>
      <c r="W2063" s="6" t="s">
        <v>695</v>
      </c>
      <c r="X2063" s="17" t="n">
        <v>99.7</v>
      </c>
      <c r="Y2063" s="16" t="n">
        <v>0.619382457771579</v>
      </c>
      <c r="Z2063" s="16" t="n">
        <f aca="false">(G2063-E2063)/SQRT(H2063^2/D2063+F2063^2/C2063)</f>
        <v>6.47201296023179</v>
      </c>
      <c r="AA2063" s="24" t="n">
        <f aca="false">ABS(K2063-Z2063)</f>
        <v>0</v>
      </c>
    </row>
    <row r="2064" customFormat="false" ht="22.35" hidden="false" customHeight="false" outlineLevel="0" collapsed="false">
      <c r="A2064" s="17" t="n">
        <v>2459</v>
      </c>
      <c r="B2064" s="7" t="s">
        <v>621</v>
      </c>
      <c r="C2064" s="6" t="n">
        <v>144</v>
      </c>
      <c r="D2064" s="6" t="n">
        <v>717</v>
      </c>
      <c r="E2064" s="16" t="n">
        <v>0.0791796804405749</v>
      </c>
      <c r="F2064" s="16" t="n">
        <v>0.0193479968199025</v>
      </c>
      <c r="G2064" s="16" t="n">
        <v>0.0937755375768018</v>
      </c>
      <c r="H2064" s="16" t="n">
        <v>0.0421332863824042</v>
      </c>
      <c r="I2064" s="23" t="n">
        <f aca="false">G2064-E2064</f>
        <v>0.0145958571362269</v>
      </c>
      <c r="J2064" s="17" t="n">
        <f aca="false">100*(G2064-E2064)/E2064</f>
        <v>18.4338419339558</v>
      </c>
      <c r="K2064" s="16" t="n">
        <v>6.47872890188474</v>
      </c>
      <c r="L2064" s="17" t="n">
        <v>461.49471017757</v>
      </c>
      <c r="M2064" s="18" t="n">
        <v>2.37573800162289E-010</v>
      </c>
      <c r="N2064" s="18" t="n">
        <v>1.51715062048927E-009</v>
      </c>
      <c r="O2064" s="6" t="str">
        <f aca="false">IF(N2064&lt;0.05,"Yes","No")</f>
        <v>Yes</v>
      </c>
      <c r="P2064" s="16" t="n">
        <v>0.371370071207434</v>
      </c>
      <c r="Q2064" s="17" t="n">
        <v>16.5672803960836</v>
      </c>
      <c r="R2064" s="18" t="n">
        <v>5.12850222338491E-005</v>
      </c>
      <c r="S2064" s="16" t="n">
        <v>0.0267946392657326</v>
      </c>
      <c r="T2064" s="16" t="n">
        <v>0.0145697294009167</v>
      </c>
      <c r="U2064" s="16" t="n">
        <v>0.00532453853718257</v>
      </c>
      <c r="V2064" s="16" t="n">
        <v>0.0248205769555475</v>
      </c>
      <c r="W2064" s="6" t="s">
        <v>695</v>
      </c>
      <c r="X2064" s="17" t="n">
        <v>99.7</v>
      </c>
      <c r="Y2064" s="16" t="n">
        <v>0.619973268247327</v>
      </c>
      <c r="Z2064" s="16" t="n">
        <f aca="false">(G2064-E2064)/SQRT(H2064^2/D2064+F2064^2/C2064)</f>
        <v>6.47872890188474</v>
      </c>
      <c r="AA2064" s="24" t="n">
        <f aca="false">ABS(K2064-Z2064)</f>
        <v>0</v>
      </c>
    </row>
    <row r="2065" customFormat="false" ht="22.35" hidden="false" customHeight="false" outlineLevel="0" collapsed="false">
      <c r="A2065" s="17" t="n">
        <v>2460</v>
      </c>
      <c r="B2065" s="7" t="s">
        <v>621</v>
      </c>
      <c r="C2065" s="6" t="n">
        <v>144</v>
      </c>
      <c r="D2065" s="6" t="n">
        <v>717</v>
      </c>
      <c r="E2065" s="16" t="n">
        <v>0.0788741984352883</v>
      </c>
      <c r="F2065" s="16" t="n">
        <v>0.0192642384642512</v>
      </c>
      <c r="G2065" s="16" t="n">
        <v>0.0934358294559656</v>
      </c>
      <c r="H2065" s="16" t="n">
        <v>0.0420118623747172</v>
      </c>
      <c r="I2065" s="23" t="n">
        <f aca="false">G2065-E2065</f>
        <v>0.0145616310206772</v>
      </c>
      <c r="J2065" s="17" t="n">
        <f aca="false">100*(G2065-E2065)/E2065</f>
        <v>18.4618434285886</v>
      </c>
      <c r="K2065" s="16" t="n">
        <v>6.48703836768532</v>
      </c>
      <c r="L2065" s="17" t="n">
        <v>462.392184096555</v>
      </c>
      <c r="M2065" s="18" t="n">
        <v>2.25483737125419E-010</v>
      </c>
      <c r="N2065" s="18" t="n">
        <v>1.4443333283552E-009</v>
      </c>
      <c r="O2065" s="6" t="str">
        <f aca="false">IF(N2065&lt;0.05,"Yes","No")</f>
        <v>Yes</v>
      </c>
      <c r="P2065" s="16" t="n">
        <v>0.371591846665106</v>
      </c>
      <c r="Q2065" s="17" t="n">
        <v>16.5870736619644</v>
      </c>
      <c r="R2065" s="18" t="n">
        <v>5.07626234003951E-005</v>
      </c>
      <c r="S2065" s="16" t="n">
        <v>0.0275381144333545</v>
      </c>
      <c r="T2065" s="16" t="n">
        <v>0.0145356418947254</v>
      </c>
      <c r="U2065" s="16" t="n">
        <v>0.00533195115238338</v>
      </c>
      <c r="V2065" s="16" t="n">
        <v>0.0248205769555475</v>
      </c>
      <c r="W2065" s="6" t="s">
        <v>695</v>
      </c>
      <c r="X2065" s="17" t="n">
        <v>99.7</v>
      </c>
      <c r="Y2065" s="16" t="n">
        <v>0.620360684952735</v>
      </c>
      <c r="Z2065" s="16" t="n">
        <f aca="false">(G2065-E2065)/SQRT(H2065^2/D2065+F2065^2/C2065)</f>
        <v>6.48703836768532</v>
      </c>
      <c r="AA2065" s="24" t="n">
        <f aca="false">ABS(K2065-Z2065)</f>
        <v>0</v>
      </c>
    </row>
    <row r="2066" customFormat="false" ht="22.35" hidden="false" customHeight="false" outlineLevel="0" collapsed="false">
      <c r="A2066" s="17" t="n">
        <v>2461</v>
      </c>
      <c r="B2066" s="7" t="s">
        <v>621</v>
      </c>
      <c r="C2066" s="6" t="n">
        <v>144</v>
      </c>
      <c r="D2066" s="6" t="n">
        <v>717</v>
      </c>
      <c r="E2066" s="16" t="n">
        <v>0.0785464802239504</v>
      </c>
      <c r="F2066" s="16" t="n">
        <v>0.019188337973967</v>
      </c>
      <c r="G2066" s="16" t="n">
        <v>0.0930957397812331</v>
      </c>
      <c r="H2066" s="16" t="n">
        <v>0.0418890409914167</v>
      </c>
      <c r="I2066" s="23" t="n">
        <f aca="false">G2066-E2066</f>
        <v>0.0145492595572826</v>
      </c>
      <c r="J2066" s="17" t="n">
        <f aca="false">100*(G2066-E2066)/E2066</f>
        <v>18.5231209798326</v>
      </c>
      <c r="K2066" s="16" t="n">
        <v>6.50392167036209</v>
      </c>
      <c r="L2066" s="17" t="n">
        <v>463.023453775521</v>
      </c>
      <c r="M2066" s="18" t="n">
        <v>2.03212309164687E-010</v>
      </c>
      <c r="N2066" s="18" t="n">
        <v>1.31599023933473E-009</v>
      </c>
      <c r="O2066" s="6" t="str">
        <f aca="false">IF(N2066&lt;0.05,"Yes","No")</f>
        <v>Yes</v>
      </c>
      <c r="P2066" s="16" t="n">
        <v>0.372380042314412</v>
      </c>
      <c r="Q2066" s="17" t="n">
        <v>16.6575150621637</v>
      </c>
      <c r="R2066" s="18" t="n">
        <v>4.89465950601303E-005</v>
      </c>
      <c r="S2066" s="16" t="n">
        <v>0.0282301965672119</v>
      </c>
      <c r="T2066" s="16" t="n">
        <v>0.0145234083445816</v>
      </c>
      <c r="U2066" s="16" t="n">
        <v>0.00527250564834072</v>
      </c>
      <c r="V2066" s="16" t="n">
        <v>0.0248205769555475</v>
      </c>
      <c r="W2066" s="6" t="s">
        <v>695</v>
      </c>
      <c r="X2066" s="17" t="n">
        <v>99.7</v>
      </c>
      <c r="Y2066" s="16" t="n">
        <v>0.621290485045715</v>
      </c>
      <c r="Z2066" s="16" t="n">
        <f aca="false">(G2066-E2066)/SQRT(H2066^2/D2066+F2066^2/C2066)</f>
        <v>6.50392167036209</v>
      </c>
      <c r="AA2066" s="24" t="n">
        <f aca="false">ABS(K2066-Z2066)</f>
        <v>0</v>
      </c>
    </row>
    <row r="2067" customFormat="false" ht="22.35" hidden="false" customHeight="false" outlineLevel="0" collapsed="false">
      <c r="A2067" s="17" t="n">
        <v>2462</v>
      </c>
      <c r="B2067" s="7" t="s">
        <v>621</v>
      </c>
      <c r="C2067" s="6" t="n">
        <v>144</v>
      </c>
      <c r="D2067" s="6" t="n">
        <v>717</v>
      </c>
      <c r="E2067" s="16" t="n">
        <v>0.0782210661822723</v>
      </c>
      <c r="F2067" s="16" t="n">
        <v>0.0191164949839027</v>
      </c>
      <c r="G2067" s="16" t="n">
        <v>0.0927392967367438</v>
      </c>
      <c r="H2067" s="16" t="n">
        <v>0.0417402362799906</v>
      </c>
      <c r="I2067" s="23" t="n">
        <f aca="false">G2067-E2067</f>
        <v>0.0145182305544715</v>
      </c>
      <c r="J2067" s="17" t="n">
        <f aca="false">100*(G2067-E2067)/E2067</f>
        <v>18.5605122290725</v>
      </c>
      <c r="K2067" s="16" t="n">
        <v>6.51382841169844</v>
      </c>
      <c r="L2067" s="17" t="n">
        <v>463.142650555774</v>
      </c>
      <c r="M2067" s="18" t="n">
        <v>1.91255771348349E-010</v>
      </c>
      <c r="N2067" s="18" t="n">
        <v>1.255713673759E-009</v>
      </c>
      <c r="O2067" s="6" t="str">
        <f aca="false">IF(N2067&lt;0.05,"Yes","No")</f>
        <v>Yes</v>
      </c>
      <c r="P2067" s="16" t="n">
        <v>0.372913469095406</v>
      </c>
      <c r="Q2067" s="17" t="n">
        <v>16.7052723414118</v>
      </c>
      <c r="R2067" s="18" t="n">
        <v>4.7752754397514E-005</v>
      </c>
      <c r="S2067" s="16" t="n">
        <v>0.0290400540230468</v>
      </c>
      <c r="T2067" s="16" t="n">
        <v>0.0144924034113928</v>
      </c>
      <c r="U2067" s="16" t="n">
        <v>0.00523604028645509</v>
      </c>
      <c r="V2067" s="16" t="n">
        <v>0.0248205769555475</v>
      </c>
      <c r="W2067" s="6" t="s">
        <v>695</v>
      </c>
      <c r="X2067" s="17" t="n">
        <v>99.8</v>
      </c>
      <c r="Y2067" s="16" t="n">
        <v>0.622084689291802</v>
      </c>
      <c r="Z2067" s="16" t="n">
        <f aca="false">(G2067-E2067)/SQRT(H2067^2/D2067+F2067^2/C2067)</f>
        <v>6.51382841169844</v>
      </c>
      <c r="AA2067" s="24" t="n">
        <f aca="false">ABS(K2067-Z2067)</f>
        <v>0</v>
      </c>
    </row>
    <row r="2068" customFormat="false" ht="22.35" hidden="false" customHeight="false" outlineLevel="0" collapsed="false">
      <c r="A2068" s="17" t="n">
        <v>2463</v>
      </c>
      <c r="B2068" s="7" t="s">
        <v>621</v>
      </c>
      <c r="C2068" s="6" t="n">
        <v>144</v>
      </c>
      <c r="D2068" s="6" t="n">
        <v>717</v>
      </c>
      <c r="E2068" s="16" t="n">
        <v>0.0779154459273236</v>
      </c>
      <c r="F2068" s="16" t="n">
        <v>0.019023764315257</v>
      </c>
      <c r="G2068" s="16" t="n">
        <v>0.0923790825917964</v>
      </c>
      <c r="H2068" s="16" t="n">
        <v>0.0415706236393155</v>
      </c>
      <c r="I2068" s="23" t="n">
        <f aca="false">G2068-E2068</f>
        <v>0.0144636366644728</v>
      </c>
      <c r="J2068" s="17" t="n">
        <f aca="false">100*(G2068-E2068)/E2068</f>
        <v>18.5632469818165</v>
      </c>
      <c r="K2068" s="16" t="n">
        <v>6.51844306473259</v>
      </c>
      <c r="L2068" s="17" t="n">
        <v>463.632773490057</v>
      </c>
      <c r="M2068" s="18" t="n">
        <v>1.85766089829051E-010</v>
      </c>
      <c r="N2068" s="18" t="n">
        <v>1.22349390197755E-009</v>
      </c>
      <c r="O2068" s="6" t="str">
        <f aca="false">IF(N2068&lt;0.05,"Yes","No")</f>
        <v>Yes</v>
      </c>
      <c r="P2068" s="16" t="n">
        <v>0.373038835223562</v>
      </c>
      <c r="Q2068" s="17" t="n">
        <v>16.7165061933039</v>
      </c>
      <c r="R2068" s="18" t="n">
        <v>4.74762187549886E-005</v>
      </c>
      <c r="S2068" s="16" t="n">
        <v>0.0291057879133529</v>
      </c>
      <c r="T2068" s="16" t="n">
        <v>0.0144378477145607</v>
      </c>
      <c r="U2068" s="16" t="n">
        <v>0.00525176249929123</v>
      </c>
      <c r="V2068" s="16" t="n">
        <v>0.0248205769555475</v>
      </c>
      <c r="W2068" s="6" t="s">
        <v>695</v>
      </c>
      <c r="X2068" s="17" t="n">
        <v>99.8</v>
      </c>
      <c r="Y2068" s="16" t="n">
        <v>0.622317139315047</v>
      </c>
      <c r="Z2068" s="16" t="n">
        <f aca="false">(G2068-E2068)/SQRT(H2068^2/D2068+F2068^2/C2068)</f>
        <v>6.51844306473259</v>
      </c>
      <c r="AA2068" s="24" t="n">
        <f aca="false">ABS(K2068-Z2068)</f>
        <v>0</v>
      </c>
    </row>
    <row r="2069" customFormat="false" ht="22.35" hidden="false" customHeight="false" outlineLevel="0" collapsed="false">
      <c r="A2069" s="17" t="n">
        <v>2464</v>
      </c>
      <c r="B2069" s="7" t="s">
        <v>621</v>
      </c>
      <c r="C2069" s="6" t="n">
        <v>144</v>
      </c>
      <c r="D2069" s="6" t="n">
        <v>717</v>
      </c>
      <c r="E2069" s="16" t="n">
        <v>0.0776160262887263</v>
      </c>
      <c r="F2069" s="16" t="n">
        <v>0.0189188890630319</v>
      </c>
      <c r="G2069" s="16" t="n">
        <v>0.0919932678258735</v>
      </c>
      <c r="H2069" s="16" t="n">
        <v>0.0413951256555192</v>
      </c>
      <c r="I2069" s="23" t="n">
        <f aca="false">G2069-E2069</f>
        <v>0.0143772415371472</v>
      </c>
      <c r="J2069" s="17" t="n">
        <f aca="false">100*(G2069-E2069)/E2069</f>
        <v>18.5235475514617</v>
      </c>
      <c r="K2069" s="16" t="n">
        <v>6.51128544741175</v>
      </c>
      <c r="L2069" s="17" t="n">
        <v>464.437976929078</v>
      </c>
      <c r="M2069" s="18" t="n">
        <v>1.93756420974621E-010</v>
      </c>
      <c r="N2069" s="18" t="n">
        <v>1.26423056045863E-009</v>
      </c>
      <c r="O2069" s="6" t="str">
        <f aca="false">IF(N2069&lt;0.05,"Yes","No")</f>
        <v>Yes</v>
      </c>
      <c r="P2069" s="16" t="n">
        <v>0.372402030654549</v>
      </c>
      <c r="Q2069" s="17" t="n">
        <v>16.6594823100246</v>
      </c>
      <c r="R2069" s="18" t="n">
        <v>4.88968287489598E-005</v>
      </c>
      <c r="S2069" s="16" t="n">
        <v>0.0287703965729309</v>
      </c>
      <c r="T2069" s="16" t="n">
        <v>0.0143514579614394</v>
      </c>
      <c r="U2069" s="16" t="n">
        <v>0.00535485079455373</v>
      </c>
      <c r="V2069" s="16" t="n">
        <v>0.0248205769555475</v>
      </c>
      <c r="W2069" s="6" t="s">
        <v>695</v>
      </c>
      <c r="X2069" s="17" t="n">
        <v>99.8</v>
      </c>
      <c r="Y2069" s="16" t="n">
        <v>0.622113745544708</v>
      </c>
      <c r="Z2069" s="16" t="n">
        <f aca="false">(G2069-E2069)/SQRT(H2069^2/D2069+F2069^2/C2069)</f>
        <v>6.51128544741175</v>
      </c>
      <c r="AA2069" s="24" t="n">
        <f aca="false">ABS(K2069-Z2069)</f>
        <v>0</v>
      </c>
    </row>
    <row r="2070" customFormat="false" ht="22.35" hidden="false" customHeight="false" outlineLevel="0" collapsed="false">
      <c r="A2070" s="17" t="n">
        <v>2465</v>
      </c>
      <c r="B2070" s="7" t="s">
        <v>621</v>
      </c>
      <c r="C2070" s="6" t="n">
        <v>144</v>
      </c>
      <c r="D2070" s="6" t="n">
        <v>717</v>
      </c>
      <c r="E2070" s="16" t="n">
        <v>0.0773112087562266</v>
      </c>
      <c r="F2070" s="16" t="n">
        <v>0.0188214768491354</v>
      </c>
      <c r="G2070" s="16" t="n">
        <v>0.0916034806119681</v>
      </c>
      <c r="H2070" s="16" t="n">
        <v>0.0412249308326379</v>
      </c>
      <c r="I2070" s="23" t="n">
        <f aca="false">G2070-E2070</f>
        <v>0.0142922718557414</v>
      </c>
      <c r="J2070" s="17" t="n">
        <f aca="false">100*(G2070-E2070)/E2070</f>
        <v>18.4866749410257</v>
      </c>
      <c r="K2070" s="16" t="n">
        <v>6.50297911981445</v>
      </c>
      <c r="L2070" s="17" t="n">
        <v>465.085764562413</v>
      </c>
      <c r="M2070" s="18" t="n">
        <v>2.0356821884045E-010</v>
      </c>
      <c r="N2070" s="18" t="n">
        <v>1.31599023933473E-009</v>
      </c>
      <c r="O2070" s="6" t="str">
        <f aca="false">IF(N2070&lt;0.05,"Yes","No")</f>
        <v>Yes</v>
      </c>
      <c r="P2070" s="16" t="n">
        <v>0.371744985517561</v>
      </c>
      <c r="Q2070" s="17" t="n">
        <v>16.6007480676965</v>
      </c>
      <c r="R2070" s="18" t="n">
        <v>5.0404853276684E-005</v>
      </c>
      <c r="S2070" s="16" t="n">
        <v>0.0290506825873324</v>
      </c>
      <c r="T2070" s="16" t="n">
        <v>0.0142664651458096</v>
      </c>
      <c r="U2070" s="16" t="n">
        <v>0.00545175914733289</v>
      </c>
      <c r="V2070" s="16" t="n">
        <v>0.0248205769555475</v>
      </c>
      <c r="W2070" s="6" t="s">
        <v>695</v>
      </c>
      <c r="X2070" s="17" t="n">
        <v>99.8</v>
      </c>
      <c r="Y2070" s="16" t="n">
        <v>0.62174569967457</v>
      </c>
      <c r="Z2070" s="16" t="n">
        <f aca="false">(G2070-E2070)/SQRT(H2070^2/D2070+F2070^2/C2070)</f>
        <v>6.50297911981445</v>
      </c>
      <c r="AA2070" s="24" t="n">
        <f aca="false">ABS(K2070-Z2070)</f>
        <v>0</v>
      </c>
    </row>
    <row r="2071" customFormat="false" ht="22.35" hidden="false" customHeight="false" outlineLevel="0" collapsed="false">
      <c r="A2071" s="17" t="n">
        <v>2466</v>
      </c>
      <c r="B2071" s="7" t="s">
        <v>621</v>
      </c>
      <c r="C2071" s="6" t="n">
        <v>144</v>
      </c>
      <c r="D2071" s="6" t="n">
        <v>717</v>
      </c>
      <c r="E2071" s="16" t="n">
        <v>0.0769987010345277</v>
      </c>
      <c r="F2071" s="16" t="n">
        <v>0.0187184569788447</v>
      </c>
      <c r="G2071" s="16" t="n">
        <v>0.0912245641848283</v>
      </c>
      <c r="H2071" s="16" t="n">
        <v>0.0410633273694259</v>
      </c>
      <c r="I2071" s="23" t="n">
        <f aca="false">G2071-E2071</f>
        <v>0.0142258631503006</v>
      </c>
      <c r="J2071" s="17" t="n">
        <f aca="false">100*(G2071-E2071)/E2071</f>
        <v>18.4754586235441</v>
      </c>
      <c r="K2071" s="16" t="n">
        <v>6.50340015965684</v>
      </c>
      <c r="L2071" s="17" t="n">
        <v>466.057396680888</v>
      </c>
      <c r="M2071" s="18" t="n">
        <v>2.02667015859524E-010</v>
      </c>
      <c r="N2071" s="18" t="n">
        <v>1.31599023933473E-009</v>
      </c>
      <c r="O2071" s="6" t="str">
        <f aca="false">IF(N2071&lt;0.05,"Yes","No")</f>
        <v>Yes</v>
      </c>
      <c r="P2071" s="16" t="n">
        <v>0.371497013142096</v>
      </c>
      <c r="Q2071" s="17" t="n">
        <v>16.5786084067507</v>
      </c>
      <c r="R2071" s="18" t="n">
        <v>5.0985385339154E-005</v>
      </c>
      <c r="S2071" s="16" t="n">
        <v>0.0292921989005925</v>
      </c>
      <c r="T2071" s="16" t="n">
        <v>0.0142000988481934</v>
      </c>
      <c r="U2071" s="16" t="n">
        <v>0.00549739210997679</v>
      </c>
      <c r="V2071" s="16" t="n">
        <v>0.0248205769555475</v>
      </c>
      <c r="W2071" s="6" t="s">
        <v>695</v>
      </c>
      <c r="X2071" s="17" t="n">
        <v>99.8</v>
      </c>
      <c r="Y2071" s="16" t="n">
        <v>0.621513249651325</v>
      </c>
      <c r="Z2071" s="16" t="n">
        <f aca="false">(G2071-E2071)/SQRT(H2071^2/D2071+F2071^2/C2071)</f>
        <v>6.50340015965684</v>
      </c>
      <c r="AA2071" s="24" t="n">
        <f aca="false">ABS(K2071-Z2071)</f>
        <v>0</v>
      </c>
    </row>
    <row r="2072" customFormat="false" ht="22.35" hidden="false" customHeight="false" outlineLevel="0" collapsed="false">
      <c r="A2072" s="17" t="n">
        <v>2467</v>
      </c>
      <c r="B2072" s="7" t="s">
        <v>621</v>
      </c>
      <c r="C2072" s="6" t="n">
        <v>144</v>
      </c>
      <c r="D2072" s="6" t="n">
        <v>717</v>
      </c>
      <c r="E2072" s="16" t="n">
        <v>0.0766926095562263</v>
      </c>
      <c r="F2072" s="16" t="n">
        <v>0.0186193732066861</v>
      </c>
      <c r="G2072" s="16" t="n">
        <v>0.0908418441739458</v>
      </c>
      <c r="H2072" s="16" t="n">
        <v>0.0408985964837804</v>
      </c>
      <c r="I2072" s="23" t="n">
        <f aca="false">G2072-E2072</f>
        <v>0.0141492346177195</v>
      </c>
      <c r="J2072" s="17" t="n">
        <f aca="false">100*(G2072-E2072)/E2072</f>
        <v>18.4492804451336</v>
      </c>
      <c r="K2072" s="16" t="n">
        <v>6.49867382611313</v>
      </c>
      <c r="L2072" s="17" t="n">
        <v>466.860455812324</v>
      </c>
      <c r="M2072" s="18" t="n">
        <v>2.08269989935335E-010</v>
      </c>
      <c r="N2072" s="18" t="n">
        <v>1.33815060811663E-009</v>
      </c>
      <c r="O2072" s="6" t="str">
        <f aca="false">IF(N2072&lt;0.05,"Yes","No")</f>
        <v>Yes</v>
      </c>
      <c r="P2072" s="16" t="n">
        <v>0.371003184775984</v>
      </c>
      <c r="Q2072" s="17" t="n">
        <v>16.5345620464284</v>
      </c>
      <c r="R2072" s="18" t="n">
        <v>5.21604568742342E-005</v>
      </c>
      <c r="S2072" s="16" t="n">
        <v>0.0296854006244462</v>
      </c>
      <c r="T2072" s="16" t="n">
        <v>0.0141235292078444</v>
      </c>
      <c r="U2072" s="16" t="n">
        <v>0.00558416658304825</v>
      </c>
      <c r="V2072" s="16" t="n">
        <v>0.0248205769555475</v>
      </c>
      <c r="W2072" s="6" t="s">
        <v>695</v>
      </c>
      <c r="X2072" s="17" t="n">
        <v>99.8</v>
      </c>
      <c r="Y2072" s="16" t="n">
        <v>0.621251743375174</v>
      </c>
      <c r="Z2072" s="16" t="n">
        <f aca="false">(G2072-E2072)/SQRT(H2072^2/D2072+F2072^2/C2072)</f>
        <v>6.49867382611313</v>
      </c>
      <c r="AA2072" s="24" t="n">
        <f aca="false">ABS(K2072-Z2072)</f>
        <v>0</v>
      </c>
    </row>
    <row r="2073" customFormat="false" ht="22.35" hidden="false" customHeight="false" outlineLevel="0" collapsed="false">
      <c r="A2073" s="17" t="n">
        <v>2468</v>
      </c>
      <c r="B2073" s="7" t="s">
        <v>621</v>
      </c>
      <c r="C2073" s="6" t="n">
        <v>144</v>
      </c>
      <c r="D2073" s="6" t="n">
        <v>717</v>
      </c>
      <c r="E2073" s="16" t="n">
        <v>0.0763664220511499</v>
      </c>
      <c r="F2073" s="16" t="n">
        <v>0.0185139399266275</v>
      </c>
      <c r="G2073" s="16" t="n">
        <v>0.0904734963330348</v>
      </c>
      <c r="H2073" s="16" t="n">
        <v>0.0407405002338748</v>
      </c>
      <c r="I2073" s="23" t="n">
        <f aca="false">G2073-E2073</f>
        <v>0.0141070742818849</v>
      </c>
      <c r="J2073" s="17" t="n">
        <f aca="false">100*(G2073-E2073)/E2073</f>
        <v>18.4728757783571</v>
      </c>
      <c r="K2073" s="16" t="n">
        <v>6.51041522908679</v>
      </c>
      <c r="L2073" s="17" t="n">
        <v>467.988625696283</v>
      </c>
      <c r="M2073" s="18" t="n">
        <v>1.93459108350202E-010</v>
      </c>
      <c r="N2073" s="18" t="n">
        <v>1.26423056045863E-009</v>
      </c>
      <c r="O2073" s="6" t="str">
        <f aca="false">IF(N2073&lt;0.05,"Yes","No")</f>
        <v>Yes</v>
      </c>
      <c r="P2073" s="16" t="n">
        <v>0.371359728426711</v>
      </c>
      <c r="Q2073" s="17" t="n">
        <v>16.5663576003308</v>
      </c>
      <c r="R2073" s="18" t="n">
        <v>5.13095091067802E-005</v>
      </c>
      <c r="S2073" s="16" t="n">
        <v>0.0297826249485826</v>
      </c>
      <c r="T2073" s="16" t="n">
        <v>0.0140813166226761</v>
      </c>
      <c r="U2073" s="16" t="n">
        <v>0.00557507548641991</v>
      </c>
      <c r="V2073" s="16" t="n">
        <v>0.0248205769555475</v>
      </c>
      <c r="W2073" s="6" t="s">
        <v>695</v>
      </c>
      <c r="X2073" s="17" t="n">
        <v>99.8</v>
      </c>
      <c r="Y2073" s="16" t="n">
        <v>0.621571362157136</v>
      </c>
      <c r="Z2073" s="16" t="n">
        <f aca="false">(G2073-E2073)/SQRT(H2073^2/D2073+F2073^2/C2073)</f>
        <v>6.51041522908679</v>
      </c>
      <c r="AA2073" s="24" t="n">
        <f aca="false">ABS(K2073-Z2073)</f>
        <v>0</v>
      </c>
    </row>
    <row r="2074" customFormat="false" ht="22.35" hidden="false" customHeight="false" outlineLevel="0" collapsed="false">
      <c r="A2074" s="17" t="n">
        <v>2469</v>
      </c>
      <c r="B2074" s="7" t="s">
        <v>621</v>
      </c>
      <c r="C2074" s="6" t="n">
        <v>144</v>
      </c>
      <c r="D2074" s="6" t="n">
        <v>717</v>
      </c>
      <c r="E2074" s="16" t="n">
        <v>0.0760195195778377</v>
      </c>
      <c r="F2074" s="16" t="n">
        <v>0.018390726489383</v>
      </c>
      <c r="G2074" s="16" t="n">
        <v>0.0901037723844354</v>
      </c>
      <c r="H2074" s="16" t="n">
        <v>0.0405852691592038</v>
      </c>
      <c r="I2074" s="23" t="n">
        <f aca="false">G2074-E2074</f>
        <v>0.0140842528065978</v>
      </c>
      <c r="J2074" s="17" t="n">
        <f aca="false">100*(G2074-E2074)/E2074</f>
        <v>18.5271531375263</v>
      </c>
      <c r="K2074" s="16" t="n">
        <v>6.53419749387237</v>
      </c>
      <c r="L2074" s="17" t="n">
        <v>469.780685975946</v>
      </c>
      <c r="M2074" s="18" t="n">
        <v>1.66704651731079E-010</v>
      </c>
      <c r="N2074" s="18" t="n">
        <v>1.10487846462775E-009</v>
      </c>
      <c r="O2074" s="6" t="str">
        <f aca="false">IF(N2074&lt;0.05,"Yes","No")</f>
        <v>Yes</v>
      </c>
      <c r="P2074" s="16" t="n">
        <v>0.372219099670362</v>
      </c>
      <c r="Q2074" s="17" t="n">
        <v>16.6431194186308</v>
      </c>
      <c r="R2074" s="18" t="n">
        <v>4.93123245261827E-005</v>
      </c>
      <c r="S2074" s="16" t="n">
        <v>0.0294664811917632</v>
      </c>
      <c r="T2074" s="16" t="n">
        <v>0.0140584503248561</v>
      </c>
      <c r="U2074" s="16" t="n">
        <v>0.00551308150280573</v>
      </c>
      <c r="V2074" s="16" t="n">
        <v>0.0248205769555475</v>
      </c>
      <c r="W2074" s="6" t="s">
        <v>695</v>
      </c>
      <c r="X2074" s="17" t="n">
        <v>99.8</v>
      </c>
      <c r="Y2074" s="16" t="n">
        <v>0.622733612273361</v>
      </c>
      <c r="Z2074" s="16" t="n">
        <f aca="false">(G2074-E2074)/SQRT(H2074^2/D2074+F2074^2/C2074)</f>
        <v>6.53419749387237</v>
      </c>
      <c r="AA2074" s="24" t="n">
        <f aca="false">ABS(K2074-Z2074)</f>
        <v>0</v>
      </c>
    </row>
    <row r="2075" customFormat="false" ht="22.35" hidden="false" customHeight="false" outlineLevel="0" collapsed="false">
      <c r="A2075" s="17" t="n">
        <v>2470</v>
      </c>
      <c r="B2075" s="7" t="s">
        <v>621</v>
      </c>
      <c r="C2075" s="6" t="n">
        <v>144</v>
      </c>
      <c r="D2075" s="6" t="n">
        <v>717</v>
      </c>
      <c r="E2075" s="16" t="n">
        <v>0.0756865831919842</v>
      </c>
      <c r="F2075" s="16" t="n">
        <v>0.0182815742817971</v>
      </c>
      <c r="G2075" s="16" t="n">
        <v>0.0897236119960974</v>
      </c>
      <c r="H2075" s="16" t="n">
        <v>0.0404125705688395</v>
      </c>
      <c r="I2075" s="23" t="n">
        <f aca="false">G2075-E2075</f>
        <v>0.0140370288041131</v>
      </c>
      <c r="J2075" s="17" t="n">
        <f aca="false">100*(G2075-E2075)/E2075</f>
        <v>18.5462577541745</v>
      </c>
      <c r="K2075" s="16" t="n">
        <v>6.5456986971239</v>
      </c>
      <c r="L2075" s="17" t="n">
        <v>470.841720350213</v>
      </c>
      <c r="M2075" s="18" t="n">
        <v>1.55041482614175E-010</v>
      </c>
      <c r="N2075" s="18" t="n">
        <v>1.03739539800122E-009</v>
      </c>
      <c r="O2075" s="6" t="str">
        <f aca="false">IF(N2075&lt;0.05,"Yes","No")</f>
        <v>Yes</v>
      </c>
      <c r="P2075" s="16" t="n">
        <v>0.372581108409273</v>
      </c>
      <c r="Q2075" s="17" t="n">
        <v>16.6755083235502</v>
      </c>
      <c r="R2075" s="18" t="n">
        <v>4.84933067312428E-005</v>
      </c>
      <c r="S2075" s="16" t="n">
        <v>0.0294807273883901</v>
      </c>
      <c r="T2075" s="16" t="n">
        <v>0.0140112774150784</v>
      </c>
      <c r="U2075" s="16" t="n">
        <v>0.00552780941553027</v>
      </c>
      <c r="V2075" s="16" t="n">
        <v>0.0248205769555475</v>
      </c>
      <c r="W2075" s="6" t="s">
        <v>695</v>
      </c>
      <c r="X2075" s="17" t="n">
        <v>99.8</v>
      </c>
      <c r="Y2075" s="16" t="n">
        <v>0.623150085231675</v>
      </c>
      <c r="Z2075" s="16" t="n">
        <f aca="false">(G2075-E2075)/SQRT(H2075^2/D2075+F2075^2/C2075)</f>
        <v>6.5456986971239</v>
      </c>
      <c r="AA2075" s="24" t="n">
        <f aca="false">ABS(K2075-Z2075)</f>
        <v>0</v>
      </c>
    </row>
    <row r="2076" customFormat="false" ht="22.35" hidden="false" customHeight="false" outlineLevel="0" collapsed="false">
      <c r="A2076" s="17" t="n">
        <v>2471</v>
      </c>
      <c r="B2076" s="7" t="s">
        <v>621</v>
      </c>
      <c r="C2076" s="6" t="n">
        <v>144</v>
      </c>
      <c r="D2076" s="6" t="n">
        <v>717</v>
      </c>
      <c r="E2076" s="16" t="n">
        <v>0.0753534215554181</v>
      </c>
      <c r="F2076" s="16" t="n">
        <v>0.0181868734510863</v>
      </c>
      <c r="G2076" s="16" t="n">
        <v>0.0893514453637384</v>
      </c>
      <c r="H2076" s="16" t="n">
        <v>0.0402309976319979</v>
      </c>
      <c r="I2076" s="23" t="n">
        <f aca="false">G2076-E2076</f>
        <v>0.0139980238083203</v>
      </c>
      <c r="J2076" s="17" t="n">
        <f aca="false">100*(G2076-E2076)/E2076</f>
        <v>18.5764939658719</v>
      </c>
      <c r="K2076" s="16" t="n">
        <v>6.55925496518637</v>
      </c>
      <c r="L2076" s="17" t="n">
        <v>471.27621891467</v>
      </c>
      <c r="M2076" s="18" t="n">
        <v>1.4254172826401E-010</v>
      </c>
      <c r="N2076" s="18" t="n">
        <v>9.6295874946201E-010</v>
      </c>
      <c r="O2076" s="6" t="str">
        <f aca="false">IF(N2076&lt;0.05,"Yes","No")</f>
        <v>Yes</v>
      </c>
      <c r="P2076" s="16" t="n">
        <v>0.373232804418923</v>
      </c>
      <c r="Q2076" s="17" t="n">
        <v>16.7338948936118</v>
      </c>
      <c r="R2076" s="18" t="n">
        <v>4.70513520930992E-005</v>
      </c>
      <c r="S2076" s="16" t="n">
        <v>0.029933577984226</v>
      </c>
      <c r="T2076" s="16" t="n">
        <v>0.0139723409617008</v>
      </c>
      <c r="U2076" s="16" t="n">
        <v>0.00551412217454034</v>
      </c>
      <c r="V2076" s="16" t="n">
        <v>0.0248205769555475</v>
      </c>
      <c r="W2076" s="6" t="s">
        <v>695</v>
      </c>
      <c r="X2076" s="17" t="n">
        <v>99.8</v>
      </c>
      <c r="Y2076" s="16" t="n">
        <v>0.62407019990702</v>
      </c>
      <c r="Z2076" s="16" t="n">
        <f aca="false">(G2076-E2076)/SQRT(H2076^2/D2076+F2076^2/C2076)</f>
        <v>6.55925496518637</v>
      </c>
      <c r="AA2076" s="24" t="n">
        <f aca="false">ABS(K2076-Z2076)</f>
        <v>0</v>
      </c>
    </row>
    <row r="2077" customFormat="false" ht="22.35" hidden="false" customHeight="false" outlineLevel="0" collapsed="false">
      <c r="A2077" s="17" t="n">
        <v>2472</v>
      </c>
      <c r="B2077" s="7" t="s">
        <v>621</v>
      </c>
      <c r="C2077" s="6" t="n">
        <v>144</v>
      </c>
      <c r="D2077" s="6" t="n">
        <v>717</v>
      </c>
      <c r="E2077" s="16" t="n">
        <v>0.0750377132919513</v>
      </c>
      <c r="F2077" s="16" t="n">
        <v>0.0181090919479556</v>
      </c>
      <c r="G2077" s="16" t="n">
        <v>0.0889908469735412</v>
      </c>
      <c r="H2077" s="16" t="n">
        <v>0.0400527484358977</v>
      </c>
      <c r="I2077" s="23" t="n">
        <f aca="false">G2077-E2077</f>
        <v>0.0139531336815899</v>
      </c>
      <c r="J2077" s="17" t="n">
        <f aca="false">100*(G2077-E2077)/E2077</f>
        <v>18.5948279464514</v>
      </c>
      <c r="K2077" s="16" t="n">
        <v>6.56680576605443</v>
      </c>
      <c r="L2077" s="17" t="n">
        <v>471.178951359281</v>
      </c>
      <c r="M2077" s="18" t="n">
        <v>1.36103021436663E-010</v>
      </c>
      <c r="N2077" s="18" t="n">
        <v>9.29769363260682E-010</v>
      </c>
      <c r="O2077" s="6" t="str">
        <f aca="false">IF(N2077&lt;0.05,"Yes","No")</f>
        <v>Yes</v>
      </c>
      <c r="P2077" s="16" t="n">
        <v>0.373689317119239</v>
      </c>
      <c r="Q2077" s="17" t="n">
        <v>16.7748554273483</v>
      </c>
      <c r="R2077" s="18" t="n">
        <v>4.60656216410076E-005</v>
      </c>
      <c r="S2077" s="16" t="n">
        <v>0.0303114731518327</v>
      </c>
      <c r="T2077" s="16" t="n">
        <v>0.0139275734262417</v>
      </c>
      <c r="U2077" s="16" t="n">
        <v>0.00549998016297669</v>
      </c>
      <c r="V2077" s="16" t="n">
        <v>0.0248205769555475</v>
      </c>
      <c r="W2077" s="6" t="s">
        <v>695</v>
      </c>
      <c r="X2077" s="17" t="n">
        <v>99.8</v>
      </c>
      <c r="Y2077" s="16" t="n">
        <v>0.624341391600806</v>
      </c>
      <c r="Z2077" s="16" t="n">
        <f aca="false">(G2077-E2077)/SQRT(H2077^2/D2077+F2077^2/C2077)</f>
        <v>6.56680576605443</v>
      </c>
      <c r="AA2077" s="24" t="n">
        <f aca="false">ABS(K2077-Z2077)</f>
        <v>0</v>
      </c>
    </row>
    <row r="2078" customFormat="false" ht="22.35" hidden="false" customHeight="false" outlineLevel="0" collapsed="false">
      <c r="A2078" s="17" t="n">
        <v>2473</v>
      </c>
      <c r="B2078" s="7" t="s">
        <v>621</v>
      </c>
      <c r="C2078" s="6" t="n">
        <v>144</v>
      </c>
      <c r="D2078" s="6" t="n">
        <v>717</v>
      </c>
      <c r="E2078" s="16" t="n">
        <v>0.0747557387739006</v>
      </c>
      <c r="F2078" s="16" t="n">
        <v>0.0180401966119857</v>
      </c>
      <c r="G2078" s="16" t="n">
        <v>0.0886382943323217</v>
      </c>
      <c r="H2078" s="16" t="n">
        <v>0.039885785837199</v>
      </c>
      <c r="I2078" s="23" t="n">
        <f aca="false">G2078-E2078</f>
        <v>0.0138825555584211</v>
      </c>
      <c r="J2078" s="17" t="n">
        <f aca="false">100*(G2078-E2078)/E2078</f>
        <v>18.5705549648958</v>
      </c>
      <c r="K2078" s="16" t="n">
        <v>6.55972914888327</v>
      </c>
      <c r="L2078" s="17" t="n">
        <v>470.948911348336</v>
      </c>
      <c r="M2078" s="18" t="n">
        <v>1.42217478210326E-010</v>
      </c>
      <c r="N2078" s="18" t="n">
        <v>9.6295874946201E-010</v>
      </c>
      <c r="O2078" s="6" t="str">
        <f aca="false">IF(N2078&lt;0.05,"Yes","No")</f>
        <v>Yes</v>
      </c>
      <c r="P2078" s="16" t="n">
        <v>0.373350113569419</v>
      </c>
      <c r="Q2078" s="17" t="n">
        <v>16.7444156595694</v>
      </c>
      <c r="R2078" s="18" t="n">
        <v>4.67961553983968E-005</v>
      </c>
      <c r="S2078" s="16" t="n">
        <v>0.0309189724978643</v>
      </c>
      <c r="T2078" s="16" t="n">
        <v>0.0138571312398779</v>
      </c>
      <c r="U2078" s="16" t="n">
        <v>0.00555941332843738</v>
      </c>
      <c r="V2078" s="16" t="n">
        <v>0.0248205769555475</v>
      </c>
      <c r="W2078" s="6" t="s">
        <v>695</v>
      </c>
      <c r="X2078" s="17" t="n">
        <v>99.8</v>
      </c>
      <c r="Y2078" s="16" t="n">
        <v>0.624418874941888</v>
      </c>
      <c r="Z2078" s="16" t="n">
        <f aca="false">(G2078-E2078)/SQRT(H2078^2/D2078+F2078^2/C2078)</f>
        <v>6.55972914888327</v>
      </c>
      <c r="AA2078" s="24" t="n">
        <f aca="false">ABS(K2078-Z2078)</f>
        <v>0</v>
      </c>
    </row>
    <row r="2079" customFormat="false" ht="22.35" hidden="false" customHeight="false" outlineLevel="0" collapsed="false">
      <c r="A2079" s="17" t="n">
        <v>2474</v>
      </c>
      <c r="B2079" s="7" t="s">
        <v>621</v>
      </c>
      <c r="C2079" s="6" t="n">
        <v>144</v>
      </c>
      <c r="D2079" s="6" t="n">
        <v>717</v>
      </c>
      <c r="E2079" s="16" t="n">
        <v>0.0744827224924747</v>
      </c>
      <c r="F2079" s="16" t="n">
        <v>0.0179525203941163</v>
      </c>
      <c r="G2079" s="16" t="n">
        <v>0.0882874048851441</v>
      </c>
      <c r="H2079" s="16" t="n">
        <v>0.0397199819860002</v>
      </c>
      <c r="I2079" s="23" t="n">
        <f aca="false">G2079-E2079</f>
        <v>0.0138046823926694</v>
      </c>
      <c r="J2079" s="17" t="n">
        <f aca="false">100*(G2079-E2079)/E2079</f>
        <v>18.5340733135314</v>
      </c>
      <c r="K2079" s="16" t="n">
        <v>6.55249562224562</v>
      </c>
      <c r="L2079" s="17" t="n">
        <v>471.393438005359</v>
      </c>
      <c r="M2079" s="18" t="n">
        <v>1.48549734537926E-010</v>
      </c>
      <c r="N2079" s="18" t="n">
        <v>9.97134160588443E-010</v>
      </c>
      <c r="O2079" s="6" t="str">
        <f aca="false">IF(N2079&lt;0.05,"Yes","No")</f>
        <v>Yes</v>
      </c>
      <c r="P2079" s="16" t="n">
        <v>0.372815902422479</v>
      </c>
      <c r="Q2079" s="17" t="n">
        <v>16.6965321656747</v>
      </c>
      <c r="R2079" s="18" t="n">
        <v>4.79690272014227E-005</v>
      </c>
      <c r="S2079" s="16" t="n">
        <v>0.0314431763813321</v>
      </c>
      <c r="T2079" s="16" t="n">
        <v>0.0137793051504353</v>
      </c>
      <c r="U2079" s="16" t="n">
        <v>0.00564315073631327</v>
      </c>
      <c r="V2079" s="16" t="n">
        <v>0.0248205769555475</v>
      </c>
      <c r="W2079" s="6" t="s">
        <v>695</v>
      </c>
      <c r="X2079" s="17" t="n">
        <v>99.8</v>
      </c>
      <c r="Y2079" s="16" t="n">
        <v>0.624680381218038</v>
      </c>
      <c r="Z2079" s="16" t="n">
        <f aca="false">(G2079-E2079)/SQRT(H2079^2/D2079+F2079^2/C2079)</f>
        <v>6.55249562224562</v>
      </c>
      <c r="AA2079" s="24" t="n">
        <f aca="false">ABS(K2079-Z2079)</f>
        <v>0</v>
      </c>
    </row>
    <row r="2080" customFormat="false" ht="22.35" hidden="false" customHeight="false" outlineLevel="0" collapsed="false">
      <c r="A2080" s="17" t="n">
        <v>2475</v>
      </c>
      <c r="B2080" s="7" t="s">
        <v>621</v>
      </c>
      <c r="C2080" s="6" t="n">
        <v>144</v>
      </c>
      <c r="D2080" s="6" t="n">
        <v>717</v>
      </c>
      <c r="E2080" s="16" t="n">
        <v>0.0741961685319742</v>
      </c>
      <c r="F2080" s="16" t="n">
        <v>0.017840869279692</v>
      </c>
      <c r="G2080" s="16" t="n">
        <v>0.087939509314016</v>
      </c>
      <c r="H2080" s="16" t="n">
        <v>0.0395631628892571</v>
      </c>
      <c r="I2080" s="23" t="n">
        <f aca="false">G2080-E2080</f>
        <v>0.0137433407820418</v>
      </c>
      <c r="J2080" s="17" t="n">
        <f aca="false">100*(G2080-E2080)/E2080</f>
        <v>18.5229790890338</v>
      </c>
      <c r="K2080" s="16" t="n">
        <v>6.55677098850581</v>
      </c>
      <c r="L2080" s="17" t="n">
        <v>472.832792125688</v>
      </c>
      <c r="M2080" s="18" t="n">
        <v>1.44298678584725E-010</v>
      </c>
      <c r="N2080" s="18" t="n">
        <v>9.71703601623422E-010</v>
      </c>
      <c r="O2080" s="6" t="str">
        <f aca="false">IF(N2080&lt;0.05,"Yes","No")</f>
        <v>Yes</v>
      </c>
      <c r="P2080" s="16" t="n">
        <v>0.372663742475466</v>
      </c>
      <c r="Q2080" s="17" t="n">
        <v>16.682906003334</v>
      </c>
      <c r="R2080" s="18" t="n">
        <v>4.83081727875803E-005</v>
      </c>
      <c r="S2080" s="16" t="n">
        <v>0.0311580353008313</v>
      </c>
      <c r="T2080" s="16" t="n">
        <v>0.0137179959649277</v>
      </c>
      <c r="U2080" s="16" t="n">
        <v>0.00567746574724813</v>
      </c>
      <c r="V2080" s="16" t="n">
        <v>0.0248205769555475</v>
      </c>
      <c r="W2080" s="6" t="s">
        <v>695</v>
      </c>
      <c r="X2080" s="17" t="n">
        <v>99.8</v>
      </c>
      <c r="Y2080" s="16" t="n">
        <v>0.624438245777158</v>
      </c>
      <c r="Z2080" s="16" t="n">
        <f aca="false">(G2080-E2080)/SQRT(H2080^2/D2080+F2080^2/C2080)</f>
        <v>6.55677098850581</v>
      </c>
      <c r="AA2080" s="24" t="n">
        <f aca="false">ABS(K2080-Z2080)</f>
        <v>0</v>
      </c>
    </row>
    <row r="2081" customFormat="false" ht="22.35" hidden="false" customHeight="false" outlineLevel="0" collapsed="false">
      <c r="A2081" s="17" t="n">
        <v>2476</v>
      </c>
      <c r="B2081" s="7" t="s">
        <v>621</v>
      </c>
      <c r="C2081" s="6" t="n">
        <v>144</v>
      </c>
      <c r="D2081" s="6" t="n">
        <v>717</v>
      </c>
      <c r="E2081" s="16" t="n">
        <v>0.073902891172717</v>
      </c>
      <c r="F2081" s="16" t="n">
        <v>0.0177183581539239</v>
      </c>
      <c r="G2081" s="16" t="n">
        <v>0.0875932595366547</v>
      </c>
      <c r="H2081" s="16" t="n">
        <v>0.0394274488903796</v>
      </c>
      <c r="I2081" s="23" t="n">
        <f aca="false">G2081-E2081</f>
        <v>0.0136903683639377</v>
      </c>
      <c r="J2081" s="17" t="n">
        <f aca="false">100*(G2081-E2081)/E2081</f>
        <v>18.524807550414</v>
      </c>
      <c r="K2081" s="16" t="n">
        <v>6.56536140541742</v>
      </c>
      <c r="L2081" s="17" t="n">
        <v>475.018388246505</v>
      </c>
      <c r="M2081" s="18" t="n">
        <v>1.36301267912561E-010</v>
      </c>
      <c r="N2081" s="18" t="n">
        <v>9.29769363260682E-010</v>
      </c>
      <c r="O2081" s="6" t="str">
        <f aca="false">IF(N2081&lt;0.05,"Yes","No")</f>
        <v>Yes</v>
      </c>
      <c r="P2081" s="16" t="n">
        <v>0.372555211727906</v>
      </c>
      <c r="Q2081" s="17" t="n">
        <v>16.6731903030808</v>
      </c>
      <c r="R2081" s="18" t="n">
        <v>4.8551464372451E-005</v>
      </c>
      <c r="S2081" s="16" t="n">
        <v>0.0302971722943211</v>
      </c>
      <c r="T2081" s="16" t="n">
        <v>0.0136650902795776</v>
      </c>
      <c r="U2081" s="16" t="n">
        <v>0.00571454927132723</v>
      </c>
      <c r="V2081" s="16" t="n">
        <v>0.0248205769555475</v>
      </c>
      <c r="W2081" s="6" t="s">
        <v>695</v>
      </c>
      <c r="X2081" s="17" t="n">
        <v>99.8</v>
      </c>
      <c r="Y2081" s="16" t="n">
        <v>0.624859561444289</v>
      </c>
      <c r="Z2081" s="16" t="n">
        <f aca="false">(G2081-E2081)/SQRT(H2081^2/D2081+F2081^2/C2081)</f>
        <v>6.56536140541742</v>
      </c>
      <c r="AA2081" s="24" t="n">
        <f aca="false">ABS(K2081-Z2081)</f>
        <v>0</v>
      </c>
    </row>
    <row r="2082" customFormat="false" ht="22.35" hidden="false" customHeight="false" outlineLevel="0" collapsed="false">
      <c r="A2082" s="17" t="n">
        <v>2477</v>
      </c>
      <c r="B2082" s="7" t="s">
        <v>621</v>
      </c>
      <c r="C2082" s="6" t="n">
        <v>144</v>
      </c>
      <c r="D2082" s="6" t="n">
        <v>717</v>
      </c>
      <c r="E2082" s="16" t="n">
        <v>0.0736120988666597</v>
      </c>
      <c r="F2082" s="16" t="n">
        <v>0.0176030412849255</v>
      </c>
      <c r="G2082" s="16" t="n">
        <v>0.0872519158730946</v>
      </c>
      <c r="H2082" s="16" t="n">
        <v>0.0392783015062845</v>
      </c>
      <c r="I2082" s="23" t="n">
        <f aca="false">G2082-E2082</f>
        <v>0.0136398170064349</v>
      </c>
      <c r="J2082" s="17" t="n">
        <f aca="false">100*(G2082-E2082)/E2082</f>
        <v>18.5293140888998</v>
      </c>
      <c r="K2082" s="16" t="n">
        <v>6.57496967750474</v>
      </c>
      <c r="L2082" s="17" t="n">
        <v>476.758111124</v>
      </c>
      <c r="M2082" s="18" t="n">
        <v>1.28043913472144E-010</v>
      </c>
      <c r="N2082" s="18" t="n">
        <v>8.9375502393679E-010</v>
      </c>
      <c r="O2082" s="6" t="str">
        <f aca="false">IF(N2082&lt;0.05,"Yes","No")</f>
        <v>Yes</v>
      </c>
      <c r="P2082" s="16" t="n">
        <v>0.372628474437194</v>
      </c>
      <c r="Q2082" s="17" t="n">
        <v>16.6797484891505</v>
      </c>
      <c r="R2082" s="18" t="n">
        <v>4.8387105292616E-005</v>
      </c>
      <c r="S2082" s="16" t="n">
        <v>0.0301658879963799</v>
      </c>
      <c r="T2082" s="16" t="n">
        <v>0.0136145588699205</v>
      </c>
      <c r="U2082" s="16" t="n">
        <v>0.00574158034866911</v>
      </c>
      <c r="V2082" s="16" t="n">
        <v>0.0248205769555475</v>
      </c>
      <c r="W2082" s="6" t="s">
        <v>695</v>
      </c>
      <c r="X2082" s="17" t="n">
        <v>99.8</v>
      </c>
      <c r="Y2082" s="16" t="n">
        <v>0.625154966682163</v>
      </c>
      <c r="Z2082" s="16" t="n">
        <f aca="false">(G2082-E2082)/SQRT(H2082^2/D2082+F2082^2/C2082)</f>
        <v>6.57496967750474</v>
      </c>
      <c r="AA2082" s="24" t="n">
        <f aca="false">ABS(K2082-Z2082)</f>
        <v>0</v>
      </c>
    </row>
    <row r="2083" customFormat="false" ht="22.35" hidden="false" customHeight="false" outlineLevel="0" collapsed="false">
      <c r="A2083" s="17" t="n">
        <v>2478</v>
      </c>
      <c r="B2083" s="7" t="s">
        <v>621</v>
      </c>
      <c r="C2083" s="6" t="n">
        <v>144</v>
      </c>
      <c r="D2083" s="6" t="n">
        <v>717</v>
      </c>
      <c r="E2083" s="16" t="n">
        <v>0.0733111240228431</v>
      </c>
      <c r="F2083" s="16" t="n">
        <v>0.0175018307648918</v>
      </c>
      <c r="G2083" s="16" t="n">
        <v>0.0869285909970768</v>
      </c>
      <c r="H2083" s="16" t="n">
        <v>0.0391341894337904</v>
      </c>
      <c r="I2083" s="23" t="n">
        <f aca="false">G2083-E2083</f>
        <v>0.0136174669742337</v>
      </c>
      <c r="J2083" s="17" t="n">
        <f aca="false">100*(G2083-E2083)/E2083</f>
        <v>18.5748986333787</v>
      </c>
      <c r="K2083" s="16" t="n">
        <v>6.59525167136146</v>
      </c>
      <c r="L2083" s="17" t="n">
        <v>478.089365016445</v>
      </c>
      <c r="M2083" s="18" t="n">
        <v>1.1269443705001E-010</v>
      </c>
      <c r="N2083" s="18" t="n">
        <v>7.99902068385373E-010</v>
      </c>
      <c r="O2083" s="6" t="str">
        <f aca="false">IF(N2083&lt;0.05,"Yes","No")</f>
        <v>Yes</v>
      </c>
      <c r="P2083" s="16" t="n">
        <v>0.37341789393709</v>
      </c>
      <c r="Q2083" s="17" t="n">
        <v>16.750495988092</v>
      </c>
      <c r="R2083" s="18" t="n">
        <v>4.66493044769926E-005</v>
      </c>
      <c r="S2083" s="16" t="n">
        <v>0.0297222359698029</v>
      </c>
      <c r="T2083" s="16" t="n">
        <v>0.013592181478429</v>
      </c>
      <c r="U2083" s="16" t="n">
        <v>0.00567886951172506</v>
      </c>
      <c r="V2083" s="16" t="n">
        <v>0.0248205769555475</v>
      </c>
      <c r="W2083" s="6" t="s">
        <v>695</v>
      </c>
      <c r="X2083" s="17" t="n">
        <v>99.8</v>
      </c>
      <c r="Y2083" s="16" t="n">
        <v>0.625939485510615</v>
      </c>
      <c r="Z2083" s="16" t="n">
        <f aca="false">(G2083-E2083)/SQRT(H2083^2/D2083+F2083^2/C2083)</f>
        <v>6.59525167136146</v>
      </c>
      <c r="AA2083" s="24" t="n">
        <f aca="false">ABS(K2083-Z2083)</f>
        <v>0</v>
      </c>
    </row>
    <row r="2084" customFormat="false" ht="22.35" hidden="false" customHeight="false" outlineLevel="0" collapsed="false">
      <c r="A2084" s="17" t="n">
        <v>2479</v>
      </c>
      <c r="B2084" s="7" t="s">
        <v>621</v>
      </c>
      <c r="C2084" s="6" t="n">
        <v>144</v>
      </c>
      <c r="D2084" s="6" t="n">
        <v>717</v>
      </c>
      <c r="E2084" s="16" t="n">
        <v>0.0730418804256866</v>
      </c>
      <c r="F2084" s="16" t="n">
        <v>0.0174207867567924</v>
      </c>
      <c r="G2084" s="16" t="n">
        <v>0.0866130771143998</v>
      </c>
      <c r="H2084" s="16" t="n">
        <v>0.0390064547116701</v>
      </c>
      <c r="I2084" s="23" t="n">
        <f aca="false">G2084-E2084</f>
        <v>0.0135711966887132</v>
      </c>
      <c r="J2084" s="17" t="n">
        <f aca="false">100*(G2084-E2084)/E2084</f>
        <v>18.5800209545818</v>
      </c>
      <c r="K2084" s="16" t="n">
        <v>6.59887889853384</v>
      </c>
      <c r="L2084" s="17" t="n">
        <v>478.964847448336</v>
      </c>
      <c r="M2084" s="18" t="n">
        <v>1.10010717315362E-010</v>
      </c>
      <c r="N2084" s="18" t="n">
        <v>7.83500057896867E-010</v>
      </c>
      <c r="O2084" s="6" t="str">
        <f aca="false">IF(N2084&lt;0.05,"Yes","No")</f>
        <v>Yes</v>
      </c>
      <c r="P2084" s="16" t="n">
        <v>0.373387401910981</v>
      </c>
      <c r="Q2084" s="17" t="n">
        <v>16.7477605235308</v>
      </c>
      <c r="R2084" s="18" t="n">
        <v>4.67153133412748E-005</v>
      </c>
      <c r="S2084" s="16" t="n">
        <v>0.0296545442958908</v>
      </c>
      <c r="T2084" s="16" t="n">
        <v>0.0135458560279461</v>
      </c>
      <c r="U2084" s="16" t="n">
        <v>0.00571208304139017</v>
      </c>
      <c r="V2084" s="16" t="n">
        <v>0.0248205769555475</v>
      </c>
      <c r="W2084" s="6" t="s">
        <v>695</v>
      </c>
      <c r="X2084" s="17" t="n">
        <v>99.8</v>
      </c>
      <c r="Y2084" s="16" t="n">
        <v>0.626065395939873</v>
      </c>
      <c r="Z2084" s="16" t="n">
        <f aca="false">(G2084-E2084)/SQRT(H2084^2/D2084+F2084^2/C2084)</f>
        <v>6.59887889853384</v>
      </c>
      <c r="AA2084" s="24" t="n">
        <f aca="false">ABS(K2084-Z2084)</f>
        <v>0</v>
      </c>
    </row>
    <row r="2085" customFormat="false" ht="22.35" hidden="false" customHeight="false" outlineLevel="0" collapsed="false">
      <c r="A2085" s="17" t="n">
        <v>2480</v>
      </c>
      <c r="B2085" s="7" t="s">
        <v>621</v>
      </c>
      <c r="C2085" s="6" t="n">
        <v>144</v>
      </c>
      <c r="D2085" s="6" t="n">
        <v>717</v>
      </c>
      <c r="E2085" s="16" t="n">
        <v>0.0728081767188592</v>
      </c>
      <c r="F2085" s="16" t="n">
        <v>0.0173440530196419</v>
      </c>
      <c r="G2085" s="16" t="n">
        <v>0.0863152299767342</v>
      </c>
      <c r="H2085" s="16" t="n">
        <v>0.0388674435611086</v>
      </c>
      <c r="I2085" s="23" t="n">
        <f aca="false">G2085-E2085</f>
        <v>0.013507053257875</v>
      </c>
      <c r="J2085" s="17" t="n">
        <f aca="false">100*(G2085-E2085)/E2085</f>
        <v>18.5515609188113</v>
      </c>
      <c r="K2085" s="16" t="n">
        <v>6.59395162406711</v>
      </c>
      <c r="L2085" s="17" t="n">
        <v>479.504282929652</v>
      </c>
      <c r="M2085" s="18" t="n">
        <v>1.13294721524842E-010</v>
      </c>
      <c r="N2085" s="18" t="n">
        <v>8.01455252268323E-010</v>
      </c>
      <c r="O2085" s="6" t="str">
        <f aca="false">IF(N2085&lt;0.05,"Yes","No")</f>
        <v>Yes</v>
      </c>
      <c r="P2085" s="16" t="n">
        <v>0.372963787722607</v>
      </c>
      <c r="Q2085" s="17" t="n">
        <v>16.7097808569398</v>
      </c>
      <c r="R2085" s="18" t="n">
        <v>4.76415770618312E-005</v>
      </c>
      <c r="S2085" s="16" t="n">
        <v>0.030457699638752</v>
      </c>
      <c r="T2085" s="16" t="n">
        <v>0.0134816983061704</v>
      </c>
      <c r="U2085" s="16" t="n">
        <v>0.00579291251497919</v>
      </c>
      <c r="V2085" s="16" t="n">
        <v>0.0248205769555475</v>
      </c>
      <c r="W2085" s="6" t="s">
        <v>695</v>
      </c>
      <c r="X2085" s="17" t="n">
        <v>99.8</v>
      </c>
      <c r="Y2085" s="16" t="n">
        <v>0.626200991786766</v>
      </c>
      <c r="Z2085" s="16" t="n">
        <f aca="false">(G2085-E2085)/SQRT(H2085^2/D2085+F2085^2/C2085)</f>
        <v>6.59395162406711</v>
      </c>
      <c r="AA2085" s="24" t="n">
        <f aca="false">ABS(K2085-Z2085)</f>
        <v>0</v>
      </c>
    </row>
    <row r="2086" customFormat="false" ht="22.35" hidden="false" customHeight="false" outlineLevel="0" collapsed="false">
      <c r="A2086" s="17" t="n">
        <v>2481</v>
      </c>
      <c r="B2086" s="7" t="s">
        <v>621</v>
      </c>
      <c r="C2086" s="6" t="n">
        <v>144</v>
      </c>
      <c r="D2086" s="6" t="n">
        <v>717</v>
      </c>
      <c r="E2086" s="16" t="n">
        <v>0.0725769794080406</v>
      </c>
      <c r="F2086" s="16" t="n">
        <v>0.0172750014123407</v>
      </c>
      <c r="G2086" s="16" t="n">
        <v>0.0860239033024847</v>
      </c>
      <c r="H2086" s="16" t="n">
        <v>0.0387251834901894</v>
      </c>
      <c r="I2086" s="23" t="n">
        <f aca="false">G2086-E2086</f>
        <v>0.013446923894444</v>
      </c>
      <c r="J2086" s="17" t="n">
        <f aca="false">100*(G2086-E2086)/E2086</f>
        <v>18.5278086855103</v>
      </c>
      <c r="K2086" s="16" t="n">
        <v>6.58977031024074</v>
      </c>
      <c r="L2086" s="17" t="n">
        <v>479.710398290658</v>
      </c>
      <c r="M2086" s="18" t="n">
        <v>1.16213218560627E-010</v>
      </c>
      <c r="N2086" s="18" t="n">
        <v>8.16601913698588E-010</v>
      </c>
      <c r="O2086" s="6" t="str">
        <f aca="false">IF(N2086&lt;0.05,"Yes","No")</f>
        <v>Yes</v>
      </c>
      <c r="P2086" s="16" t="n">
        <v>0.372672071349241</v>
      </c>
      <c r="Q2086" s="17" t="n">
        <v>16.6836517231623</v>
      </c>
      <c r="R2086" s="18" t="n">
        <v>4.82895500030694E-005</v>
      </c>
      <c r="S2086" s="16" t="n">
        <v>0.0307700650311228</v>
      </c>
      <c r="T2086" s="16" t="n">
        <v>0.0134216495852345</v>
      </c>
      <c r="U2086" s="16" t="n">
        <v>0.00586216258439651</v>
      </c>
      <c r="V2086" s="16" t="n">
        <v>0.0248205769555475</v>
      </c>
      <c r="W2086" s="6" t="s">
        <v>695</v>
      </c>
      <c r="X2086" s="17" t="n">
        <v>99.8</v>
      </c>
      <c r="Y2086" s="16" t="n">
        <v>0.626433441810011</v>
      </c>
      <c r="Z2086" s="16" t="n">
        <f aca="false">(G2086-E2086)/SQRT(H2086^2/D2086+F2086^2/C2086)</f>
        <v>6.58977031024074</v>
      </c>
      <c r="AA2086" s="24" t="n">
        <f aca="false">ABS(K2086-Z2086)</f>
        <v>0</v>
      </c>
    </row>
    <row r="2087" customFormat="false" ht="22.35" hidden="false" customHeight="false" outlineLevel="0" collapsed="false">
      <c r="A2087" s="17" t="n">
        <v>2482</v>
      </c>
      <c r="B2087" s="7" t="s">
        <v>621</v>
      </c>
      <c r="C2087" s="6" t="n">
        <v>144</v>
      </c>
      <c r="D2087" s="6" t="n">
        <v>717</v>
      </c>
      <c r="E2087" s="16" t="n">
        <v>0.0723657744367504</v>
      </c>
      <c r="F2087" s="16" t="n">
        <v>0.0172067329203859</v>
      </c>
      <c r="G2087" s="16" t="n">
        <v>0.0857309450549976</v>
      </c>
      <c r="H2087" s="16" t="n">
        <v>0.0385872949178943</v>
      </c>
      <c r="I2087" s="23" t="n">
        <f aca="false">G2087-E2087</f>
        <v>0.0133651706182473</v>
      </c>
      <c r="J2087" s="17" t="n">
        <f aca="false">100*(G2087-E2087)/E2087</f>
        <v>18.4689111976944</v>
      </c>
      <c r="K2087" s="16" t="n">
        <v>6.5743957133352</v>
      </c>
      <c r="L2087" s="17" t="n">
        <v>479.961540218714</v>
      </c>
      <c r="M2087" s="18" t="n">
        <v>1.27716296525479E-010</v>
      </c>
      <c r="N2087" s="18" t="n">
        <v>8.9375502393679E-010</v>
      </c>
      <c r="O2087" s="6" t="str">
        <f aca="false">IF(N2087&lt;0.05,"Yes","No")</f>
        <v>Yes</v>
      </c>
      <c r="P2087" s="16" t="n">
        <v>0.371735530799068</v>
      </c>
      <c r="Q2087" s="17" t="n">
        <v>16.5999036533269</v>
      </c>
      <c r="R2087" s="18" t="n">
        <v>5.04268723068148E-005</v>
      </c>
      <c r="S2087" s="16" t="n">
        <v>0.0307130531341471</v>
      </c>
      <c r="T2087" s="16" t="n">
        <v>0.0133400623511344</v>
      </c>
      <c r="U2087" s="16" t="n">
        <v>0.00600849291666607</v>
      </c>
      <c r="V2087" s="16" t="n">
        <v>0.0248205769555475</v>
      </c>
      <c r="W2087" s="6" t="s">
        <v>695</v>
      </c>
      <c r="X2087" s="17" t="n">
        <v>99.8</v>
      </c>
      <c r="Y2087" s="16" t="n">
        <v>0.625813575081358</v>
      </c>
      <c r="Z2087" s="16" t="n">
        <f aca="false">(G2087-E2087)/SQRT(H2087^2/D2087+F2087^2/C2087)</f>
        <v>6.5743957133352</v>
      </c>
      <c r="AA2087" s="24" t="n">
        <f aca="false">ABS(K2087-Z2087)</f>
        <v>0</v>
      </c>
    </row>
    <row r="2088" customFormat="false" ht="22.35" hidden="false" customHeight="false" outlineLevel="0" collapsed="false">
      <c r="A2088" s="17" t="n">
        <v>2483</v>
      </c>
      <c r="B2088" s="7" t="s">
        <v>621</v>
      </c>
      <c r="C2088" s="6" t="n">
        <v>144</v>
      </c>
      <c r="D2088" s="6" t="n">
        <v>717</v>
      </c>
      <c r="E2088" s="16" t="n">
        <v>0.0721501235125793</v>
      </c>
      <c r="F2088" s="16" t="n">
        <v>0.0171289850756676</v>
      </c>
      <c r="G2088" s="16" t="n">
        <v>0.0854537499291794</v>
      </c>
      <c r="H2088" s="16" t="n">
        <v>0.038464475142931</v>
      </c>
      <c r="I2088" s="23" t="n">
        <f aca="false">G2088-E2088</f>
        <v>0.0133036264166</v>
      </c>
      <c r="J2088" s="17" t="n">
        <f aca="false">100*(G2088-E2088)/E2088</f>
        <v>18.4388130871052</v>
      </c>
      <c r="K2088" s="16" t="n">
        <v>6.5693950853228</v>
      </c>
      <c r="L2088" s="17" t="n">
        <v>480.819928704248</v>
      </c>
      <c r="M2088" s="18" t="n">
        <v>1.31500654823871E-010</v>
      </c>
      <c r="N2088" s="18" t="n">
        <v>9.05845494376893E-010</v>
      </c>
      <c r="O2088" s="6" t="str">
        <f aca="false">IF(N2088&lt;0.05,"Yes","No")</f>
        <v>Yes</v>
      </c>
      <c r="P2088" s="16" t="n">
        <v>0.371224252894017</v>
      </c>
      <c r="Q2088" s="17" t="n">
        <v>16.5542726779687</v>
      </c>
      <c r="R2088" s="18" t="n">
        <v>5.16312785370258E-005</v>
      </c>
      <c r="S2088" s="16" t="n">
        <v>0.0308268727228233</v>
      </c>
      <c r="T2088" s="16" t="n">
        <v>0.0132786492050751</v>
      </c>
      <c r="U2088" s="16" t="n">
        <v>0.00609874522772541</v>
      </c>
      <c r="V2088" s="16" t="n">
        <v>0.0248205769555475</v>
      </c>
      <c r="W2088" s="6" t="s">
        <v>695</v>
      </c>
      <c r="X2088" s="17" t="n">
        <v>99.8</v>
      </c>
      <c r="Y2088" s="16" t="n">
        <v>0.62548427088176</v>
      </c>
      <c r="Z2088" s="16" t="n">
        <f aca="false">(G2088-E2088)/SQRT(H2088^2/D2088+F2088^2/C2088)</f>
        <v>6.5693950853228</v>
      </c>
      <c r="AA2088" s="24" t="n">
        <f aca="false">ABS(K2088-Z2088)</f>
        <v>0</v>
      </c>
    </row>
    <row r="2089" customFormat="false" ht="22.35" hidden="false" customHeight="false" outlineLevel="0" collapsed="false">
      <c r="A2089" s="17" t="n">
        <v>2484</v>
      </c>
      <c r="B2089" s="7" t="s">
        <v>621</v>
      </c>
      <c r="C2089" s="6" t="n">
        <v>144</v>
      </c>
      <c r="D2089" s="6" t="n">
        <v>717</v>
      </c>
      <c r="E2089" s="16" t="n">
        <v>0.071921592241981</v>
      </c>
      <c r="F2089" s="16" t="n">
        <v>0.0170636989511987</v>
      </c>
      <c r="G2089" s="16" t="n">
        <v>0.0851827261390131</v>
      </c>
      <c r="H2089" s="16" t="n">
        <v>0.0383633968155616</v>
      </c>
      <c r="I2089" s="23" t="n">
        <f aca="false">G2089-E2089</f>
        <v>0.0132611338970321</v>
      </c>
      <c r="J2089" s="17" t="n">
        <f aca="false">100*(G2089-E2089)/E2089</f>
        <v>18.4383207930309</v>
      </c>
      <c r="K2089" s="16" t="n">
        <v>6.56953784090774</v>
      </c>
      <c r="L2089" s="17" t="n">
        <v>481.58127444777</v>
      </c>
      <c r="M2089" s="18" t="n">
        <v>1.3119738111981E-010</v>
      </c>
      <c r="N2089" s="18" t="n">
        <v>9.05845494376893E-010</v>
      </c>
      <c r="O2089" s="6" t="str">
        <f aca="false">IF(N2089&lt;0.05,"Yes","No")</f>
        <v>Yes</v>
      </c>
      <c r="P2089" s="16" t="n">
        <v>0.371030269868642</v>
      </c>
      <c r="Q2089" s="17" t="n">
        <v>16.536976346417</v>
      </c>
      <c r="R2089" s="18" t="n">
        <v>5.20953466812005E-005</v>
      </c>
      <c r="S2089" s="16" t="n">
        <v>0.0306385857515208</v>
      </c>
      <c r="T2089" s="16" t="n">
        <v>0.0132361176757355</v>
      </c>
      <c r="U2089" s="16" t="n">
        <v>0.00615753648686618</v>
      </c>
      <c r="V2089" s="16" t="n">
        <v>0.0248205769555475</v>
      </c>
      <c r="W2089" s="6" t="s">
        <v>695</v>
      </c>
      <c r="X2089" s="17" t="n">
        <v>99.8</v>
      </c>
      <c r="Y2089" s="16" t="n">
        <v>0.625348675034868</v>
      </c>
      <c r="Z2089" s="16" t="n">
        <f aca="false">(G2089-E2089)/SQRT(H2089^2/D2089+F2089^2/C2089)</f>
        <v>6.56953784090775</v>
      </c>
      <c r="AA2089" s="24" t="n">
        <f aca="false">ABS(K2089-Z2089)</f>
        <v>0</v>
      </c>
    </row>
    <row r="2090" customFormat="false" ht="22.35" hidden="false" customHeight="false" outlineLevel="0" collapsed="false">
      <c r="A2090" s="17" t="n">
        <v>2485</v>
      </c>
      <c r="B2090" s="7" t="s">
        <v>621</v>
      </c>
      <c r="C2090" s="6" t="n">
        <v>144</v>
      </c>
      <c r="D2090" s="6" t="n">
        <v>717</v>
      </c>
      <c r="E2090" s="16" t="n">
        <v>0.0716988858766854</v>
      </c>
      <c r="F2090" s="16" t="n">
        <v>0.0170086140957546</v>
      </c>
      <c r="G2090" s="16" t="n">
        <v>0.0849119090375125</v>
      </c>
      <c r="H2090" s="16" t="n">
        <v>0.0382616126980043</v>
      </c>
      <c r="I2090" s="23" t="n">
        <f aca="false">G2090-E2090</f>
        <v>0.0132130231608272</v>
      </c>
      <c r="J2090" s="17" t="n">
        <f aca="false">100*(G2090-E2090)/E2090</f>
        <v>18.4284915996494</v>
      </c>
      <c r="K2090" s="16" t="n">
        <v>6.56499492424066</v>
      </c>
      <c r="L2090" s="17" t="n">
        <v>481.951426601839</v>
      </c>
      <c r="M2090" s="18" t="n">
        <v>1.34827974287166E-010</v>
      </c>
      <c r="N2090" s="18" t="n">
        <v>9.25730633912863E-010</v>
      </c>
      <c r="O2090" s="6" t="str">
        <f aca="false">IF(N2090&lt;0.05,"Yes","No")</f>
        <v>Yes</v>
      </c>
      <c r="P2090" s="16" t="n">
        <v>0.370675751188918</v>
      </c>
      <c r="Q2090" s="17" t="n">
        <v>16.5053893487322</v>
      </c>
      <c r="R2090" s="18" t="n">
        <v>5.29537153597913E-005</v>
      </c>
      <c r="S2090" s="16" t="n">
        <v>0.0306727923243316</v>
      </c>
      <c r="T2090" s="16" t="n">
        <v>0.0131878968143631</v>
      </c>
      <c r="U2090" s="16" t="n">
        <v>0.0062436701787138</v>
      </c>
      <c r="V2090" s="16" t="n">
        <v>0.0248205769555475</v>
      </c>
      <c r="W2090" s="6" t="s">
        <v>695</v>
      </c>
      <c r="X2090" s="17" t="n">
        <v>99.8</v>
      </c>
      <c r="Y2090" s="16" t="n">
        <v>0.625581125058113</v>
      </c>
      <c r="Z2090" s="16" t="n">
        <f aca="false">(G2090-E2090)/SQRT(H2090^2/D2090+F2090^2/C2090)</f>
        <v>6.56499492424066</v>
      </c>
      <c r="AA2090" s="24" t="n">
        <f aca="false">ABS(K2090-Z2090)</f>
        <v>0</v>
      </c>
    </row>
    <row r="2091" customFormat="false" ht="22.35" hidden="false" customHeight="false" outlineLevel="0" collapsed="false">
      <c r="A2091" s="17" t="n">
        <v>2486</v>
      </c>
      <c r="B2091" s="7" t="s">
        <v>621</v>
      </c>
      <c r="C2091" s="6" t="n">
        <v>144</v>
      </c>
      <c r="D2091" s="6" t="n">
        <v>717</v>
      </c>
      <c r="E2091" s="16" t="n">
        <v>0.0714850610432526</v>
      </c>
      <c r="F2091" s="16" t="n">
        <v>0.0169508822372272</v>
      </c>
      <c r="G2091" s="16" t="n">
        <v>0.0846508283848709</v>
      </c>
      <c r="H2091" s="16" t="n">
        <v>0.0381485302724723</v>
      </c>
      <c r="I2091" s="23" t="n">
        <f aca="false">G2091-E2091</f>
        <v>0.0131657673416184</v>
      </c>
      <c r="J2091" s="17" t="n">
        <f aca="false">100*(G2091-E2091)/E2091</f>
        <v>18.4175087066825</v>
      </c>
      <c r="K2091" s="16" t="n">
        <v>6.56233837876051</v>
      </c>
      <c r="L2091" s="17" t="n">
        <v>482.23409179988</v>
      </c>
      <c r="M2091" s="18" t="n">
        <v>1.36979819143973E-010</v>
      </c>
      <c r="N2091" s="18" t="n">
        <v>9.313741101019E-010</v>
      </c>
      <c r="O2091" s="6" t="str">
        <f aca="false">IF(N2091&lt;0.05,"Yes","No")</f>
        <v>Yes</v>
      </c>
      <c r="P2091" s="16" t="n">
        <v>0.370451085568673</v>
      </c>
      <c r="Q2091" s="17" t="n">
        <v>16.4853876639161</v>
      </c>
      <c r="R2091" s="18" t="n">
        <v>5.35046123197841E-005</v>
      </c>
      <c r="S2091" s="16" t="n">
        <v>0.0312269607611905</v>
      </c>
      <c r="T2091" s="16" t="n">
        <v>0.0131405435078625</v>
      </c>
      <c r="U2091" s="16" t="n">
        <v>0.00631146513284784</v>
      </c>
      <c r="V2091" s="16" t="n">
        <v>0.0248205769555475</v>
      </c>
      <c r="W2091" s="6" t="s">
        <v>695</v>
      </c>
      <c r="X2091" s="17" t="n">
        <v>99.8</v>
      </c>
      <c r="Y2091" s="16" t="n">
        <v>0.62570703548737</v>
      </c>
      <c r="Z2091" s="16" t="n">
        <f aca="false">(G2091-E2091)/SQRT(H2091^2/D2091+F2091^2/C2091)</f>
        <v>6.56233837876051</v>
      </c>
      <c r="AA2091" s="24" t="n">
        <f aca="false">ABS(K2091-Z2091)</f>
        <v>0</v>
      </c>
    </row>
    <row r="2092" customFormat="false" ht="22.35" hidden="false" customHeight="false" outlineLevel="0" collapsed="false">
      <c r="A2092" s="17" t="n">
        <v>2487</v>
      </c>
      <c r="B2092" s="7" t="s">
        <v>621</v>
      </c>
      <c r="C2092" s="6" t="n">
        <v>144</v>
      </c>
      <c r="D2092" s="6" t="n">
        <v>717</v>
      </c>
      <c r="E2092" s="16" t="n">
        <v>0.0712712010006524</v>
      </c>
      <c r="F2092" s="16" t="n">
        <v>0.016878099286251</v>
      </c>
      <c r="G2092" s="16" t="n">
        <v>0.0844092724930542</v>
      </c>
      <c r="H2092" s="16" t="n">
        <v>0.0380427670284775</v>
      </c>
      <c r="I2092" s="23" t="n">
        <f aca="false">G2092-E2092</f>
        <v>0.0131380714924018</v>
      </c>
      <c r="J2092" s="17" t="n">
        <f aca="false">100*(G2092-E2092)/E2092</f>
        <v>18.4339134291866</v>
      </c>
      <c r="K2092" s="16" t="n">
        <v>6.57170747277236</v>
      </c>
      <c r="L2092" s="17" t="n">
        <v>483.215627166709</v>
      </c>
      <c r="M2092" s="18" t="n">
        <v>1.2905944174023E-010</v>
      </c>
      <c r="N2092" s="18" t="n">
        <v>8.97860553298755E-010</v>
      </c>
      <c r="O2092" s="6" t="str">
        <f aca="false">IF(N2092&lt;0.05,"Yes","No")</f>
        <v>Yes</v>
      </c>
      <c r="P2092" s="16" t="n">
        <v>0.370720964646083</v>
      </c>
      <c r="Q2092" s="17" t="n">
        <v>16.509416109183</v>
      </c>
      <c r="R2092" s="18" t="n">
        <v>5.28435013196421E-005</v>
      </c>
      <c r="S2092" s="16" t="n">
        <v>0.0310351283930143</v>
      </c>
      <c r="T2092" s="16" t="n">
        <v>0.0131128816563833</v>
      </c>
      <c r="U2092" s="16" t="n">
        <v>0.0063044487240894</v>
      </c>
      <c r="V2092" s="16" t="n">
        <v>0.0248205769555475</v>
      </c>
      <c r="W2092" s="6" t="s">
        <v>695</v>
      </c>
      <c r="X2092" s="17" t="n">
        <v>99.8</v>
      </c>
      <c r="Y2092" s="16" t="n">
        <v>0.626472183480552</v>
      </c>
      <c r="Z2092" s="16" t="n">
        <f aca="false">(G2092-E2092)/SQRT(H2092^2/D2092+F2092^2/C2092)</f>
        <v>6.57170747277236</v>
      </c>
      <c r="AA2092" s="24" t="n">
        <f aca="false">ABS(K2092-Z2092)</f>
        <v>0</v>
      </c>
    </row>
    <row r="2093" customFormat="false" ht="22.35" hidden="false" customHeight="false" outlineLevel="0" collapsed="false">
      <c r="A2093" s="17" t="n">
        <v>2488</v>
      </c>
      <c r="B2093" s="7" t="s">
        <v>621</v>
      </c>
      <c r="C2093" s="6" t="n">
        <v>144</v>
      </c>
      <c r="D2093" s="6" t="n">
        <v>717</v>
      </c>
      <c r="E2093" s="16" t="n">
        <v>0.071039986382756</v>
      </c>
      <c r="F2093" s="16" t="n">
        <v>0.0167995716038409</v>
      </c>
      <c r="G2093" s="16" t="n">
        <v>0.0841626544772664</v>
      </c>
      <c r="H2093" s="16" t="n">
        <v>0.037930650288972</v>
      </c>
      <c r="I2093" s="23" t="n">
        <f aca="false">G2093-E2093</f>
        <v>0.0131226680945105</v>
      </c>
      <c r="J2093" s="17" t="n">
        <f aca="false">100*(G2093-E2093)/E2093</f>
        <v>18.4722277729713</v>
      </c>
      <c r="K2093" s="16" t="n">
        <v>6.58898103981836</v>
      </c>
      <c r="L2093" s="17" t="n">
        <v>484.318275351187</v>
      </c>
      <c r="M2093" s="18" t="n">
        <v>1.15767391166031E-010</v>
      </c>
      <c r="N2093" s="18" t="n">
        <v>8.16198955838361E-010</v>
      </c>
      <c r="O2093" s="6" t="str">
        <f aca="false">IF(N2093&lt;0.05,"Yes","No")</f>
        <v>Yes</v>
      </c>
      <c r="P2093" s="16" t="n">
        <v>0.371404838329789</v>
      </c>
      <c r="Q2093" s="17" t="n">
        <v>16.5703825503564</v>
      </c>
      <c r="R2093" s="18" t="n">
        <v>5.12027912349362E-005</v>
      </c>
      <c r="S2093" s="16" t="n">
        <v>0.0306516738211414</v>
      </c>
      <c r="T2093" s="16" t="n">
        <v>0.0130975989246243</v>
      </c>
      <c r="U2093" s="16" t="n">
        <v>0.00624621892520581</v>
      </c>
      <c r="V2093" s="16" t="n">
        <v>0.0248205769555475</v>
      </c>
      <c r="W2093" s="6" t="s">
        <v>695</v>
      </c>
      <c r="X2093" s="17" t="n">
        <v>99.8</v>
      </c>
      <c r="Y2093" s="16" t="n">
        <v>0.627247016891368</v>
      </c>
      <c r="Z2093" s="16" t="n">
        <f aca="false">(G2093-E2093)/SQRT(H2093^2/D2093+F2093^2/C2093)</f>
        <v>6.58898103981836</v>
      </c>
      <c r="AA2093" s="24" t="n">
        <f aca="false">ABS(K2093-Z2093)</f>
        <v>0</v>
      </c>
    </row>
    <row r="2094" customFormat="false" ht="22.35" hidden="false" customHeight="false" outlineLevel="0" collapsed="false">
      <c r="A2094" s="17" t="n">
        <v>2489</v>
      </c>
      <c r="B2094" s="7" t="s">
        <v>621</v>
      </c>
      <c r="C2094" s="6" t="n">
        <v>144</v>
      </c>
      <c r="D2094" s="6" t="n">
        <v>717</v>
      </c>
      <c r="E2094" s="16" t="n">
        <v>0.0708213755343523</v>
      </c>
      <c r="F2094" s="16" t="n">
        <v>0.0167413241507124</v>
      </c>
      <c r="G2094" s="16" t="n">
        <v>0.0839177300709312</v>
      </c>
      <c r="H2094" s="16" t="n">
        <v>0.0378123727844237</v>
      </c>
      <c r="I2094" s="23" t="n">
        <f aca="false">G2094-E2094</f>
        <v>0.0130963545365788</v>
      </c>
      <c r="J2094" s="17" t="n">
        <f aca="false">100*(G2094-E2094)/E2094</f>
        <v>18.4920928713484</v>
      </c>
      <c r="K2094" s="16" t="n">
        <v>6.59747887087818</v>
      </c>
      <c r="L2094" s="17" t="n">
        <v>484.544017678004</v>
      </c>
      <c r="M2094" s="18" t="n">
        <v>1.09794993879447E-010</v>
      </c>
      <c r="N2094" s="18" t="n">
        <v>7.83500057896867E-010</v>
      </c>
      <c r="O2094" s="6" t="str">
        <f aca="false">IF(N2094&lt;0.05,"Yes","No")</f>
        <v>Yes</v>
      </c>
      <c r="P2094" s="16" t="n">
        <v>0.371824432489354</v>
      </c>
      <c r="Q2094" s="17" t="n">
        <v>16.6078444383059</v>
      </c>
      <c r="R2094" s="18" t="n">
        <v>5.02201900677175E-005</v>
      </c>
      <c r="S2094" s="16" t="n">
        <v>0.0307091454289548</v>
      </c>
      <c r="T2094" s="16" t="n">
        <v>0.0130713545127678</v>
      </c>
      <c r="U2094" s="16" t="n">
        <v>0.00621572003932955</v>
      </c>
      <c r="V2094" s="16" t="n">
        <v>0.0248205769555475</v>
      </c>
      <c r="W2094" s="6" t="s">
        <v>695</v>
      </c>
      <c r="X2094" s="17" t="n">
        <v>99.8</v>
      </c>
      <c r="Y2094" s="16" t="n">
        <v>0.628041221137455</v>
      </c>
      <c r="Z2094" s="16" t="n">
        <f aca="false">(G2094-E2094)/SQRT(H2094^2/D2094+F2094^2/C2094)</f>
        <v>6.59747887087818</v>
      </c>
      <c r="AA2094" s="24" t="n">
        <f aca="false">ABS(K2094-Z2094)</f>
        <v>0</v>
      </c>
    </row>
    <row r="2095" customFormat="false" ht="22.35" hidden="false" customHeight="false" outlineLevel="0" collapsed="false">
      <c r="A2095" s="17" t="n">
        <v>2490</v>
      </c>
      <c r="B2095" s="7" t="s">
        <v>621</v>
      </c>
      <c r="C2095" s="6" t="n">
        <v>144</v>
      </c>
      <c r="D2095" s="6" t="n">
        <v>717</v>
      </c>
      <c r="E2095" s="16" t="n">
        <v>0.070600725348211</v>
      </c>
      <c r="F2095" s="16" t="n">
        <v>0.0166774197634791</v>
      </c>
      <c r="G2095" s="16" t="n">
        <v>0.0836887898721123</v>
      </c>
      <c r="H2095" s="16" t="n">
        <v>0.0377281640911796</v>
      </c>
      <c r="I2095" s="23" t="n">
        <f aca="false">G2095-E2095</f>
        <v>0.0130880645239013</v>
      </c>
      <c r="J2095" s="17" t="n">
        <f aca="false">100*(G2095-E2095)/E2095</f>
        <v>18.5381445577924</v>
      </c>
      <c r="K2095" s="16" t="n">
        <v>6.61322255983771</v>
      </c>
      <c r="L2095" s="17" t="n">
        <v>485.573570287749</v>
      </c>
      <c r="M2095" s="18" t="n">
        <v>9.94021147246795E-011</v>
      </c>
      <c r="N2095" s="18" t="n">
        <v>7.20151182884661E-010</v>
      </c>
      <c r="O2095" s="6" t="str">
        <f aca="false">IF(N2095&lt;0.05,"Yes","No")</f>
        <v>Yes</v>
      </c>
      <c r="P2095" s="16" t="n">
        <v>0.372440793577353</v>
      </c>
      <c r="Q2095" s="17" t="n">
        <v>16.6629506253524</v>
      </c>
      <c r="R2095" s="18" t="n">
        <v>4.88092134482326E-005</v>
      </c>
      <c r="S2095" s="16" t="n">
        <v>0.0306724321017182</v>
      </c>
      <c r="T2095" s="16" t="n">
        <v>0.0130631542577289</v>
      </c>
      <c r="U2095" s="16" t="n">
        <v>0.00616453969697174</v>
      </c>
      <c r="V2095" s="16" t="n">
        <v>0.0248205769555475</v>
      </c>
      <c r="W2095" s="6" t="s">
        <v>695</v>
      </c>
      <c r="X2095" s="17" t="n">
        <v>99.8</v>
      </c>
      <c r="Y2095" s="16" t="n">
        <v>0.62845769409577</v>
      </c>
      <c r="Z2095" s="16" t="n">
        <f aca="false">(G2095-E2095)/SQRT(H2095^2/D2095+F2095^2/C2095)</f>
        <v>6.61322255983771</v>
      </c>
      <c r="AA2095" s="24" t="n">
        <f aca="false">ABS(K2095-Z2095)</f>
        <v>0</v>
      </c>
    </row>
    <row r="2096" customFormat="false" ht="22.35" hidden="false" customHeight="false" outlineLevel="0" collapsed="false">
      <c r="A2096" s="17" t="n">
        <v>2491</v>
      </c>
      <c r="B2096" s="7" t="s">
        <v>621</v>
      </c>
      <c r="C2096" s="6" t="n">
        <v>144</v>
      </c>
      <c r="D2096" s="6" t="n">
        <v>717</v>
      </c>
      <c r="E2096" s="16" t="n">
        <v>0.0703857102327877</v>
      </c>
      <c r="F2096" s="16" t="n">
        <v>0.0166165278018292</v>
      </c>
      <c r="G2096" s="16" t="n">
        <v>0.0834520255245341</v>
      </c>
      <c r="H2096" s="16" t="n">
        <v>0.0376381274420956</v>
      </c>
      <c r="I2096" s="23" t="n">
        <f aca="false">G2096-E2096</f>
        <v>0.0130663152917464</v>
      </c>
      <c r="J2096" s="17" t="n">
        <f aca="false">100*(G2096-E2096)/E2096</f>
        <v>18.5638750373222</v>
      </c>
      <c r="K2096" s="16" t="n">
        <v>6.62216524530498</v>
      </c>
      <c r="L2096" s="17" t="n">
        <v>486.393703597314</v>
      </c>
      <c r="M2096" s="18" t="n">
        <v>9.38923513018359E-011</v>
      </c>
      <c r="N2096" s="18" t="n">
        <v>6.8495774335124E-010</v>
      </c>
      <c r="O2096" s="6" t="str">
        <f aca="false">IF(N2096&lt;0.05,"Yes","No")</f>
        <v>Yes</v>
      </c>
      <c r="P2096" s="16" t="n">
        <v>0.372729082676062</v>
      </c>
      <c r="Q2096" s="17" t="n">
        <v>16.6887566395112</v>
      </c>
      <c r="R2096" s="18" t="n">
        <v>4.81622595699615E-005</v>
      </c>
      <c r="S2096" s="16" t="n">
        <v>0.0311587113382517</v>
      </c>
      <c r="T2096" s="16" t="n">
        <v>0.0130413803534044</v>
      </c>
      <c r="U2096" s="16" t="n">
        <v>0.00617890883736238</v>
      </c>
      <c r="V2096" s="16" t="n">
        <v>0.0248205769555475</v>
      </c>
      <c r="W2096" s="6" t="s">
        <v>695</v>
      </c>
      <c r="X2096" s="17" t="n">
        <v>99.8</v>
      </c>
      <c r="Y2096" s="16" t="n">
        <v>0.628864481636448</v>
      </c>
      <c r="Z2096" s="16" t="n">
        <f aca="false">(G2096-E2096)/SQRT(H2096^2/D2096+F2096^2/C2096)</f>
        <v>6.62216524530498</v>
      </c>
      <c r="AA2096" s="24" t="n">
        <f aca="false">ABS(K2096-Z2096)</f>
        <v>0</v>
      </c>
    </row>
    <row r="2097" customFormat="false" ht="22.35" hidden="false" customHeight="false" outlineLevel="0" collapsed="false">
      <c r="A2097" s="17" t="n">
        <v>2492</v>
      </c>
      <c r="B2097" s="7" t="s">
        <v>621</v>
      </c>
      <c r="C2097" s="6" t="n">
        <v>144</v>
      </c>
      <c r="D2097" s="6" t="n">
        <v>717</v>
      </c>
      <c r="E2097" s="16" t="n">
        <v>0.0701984841531764</v>
      </c>
      <c r="F2097" s="16" t="n">
        <v>0.0165794624993554</v>
      </c>
      <c r="G2097" s="16" t="n">
        <v>0.0832242465200035</v>
      </c>
      <c r="H2097" s="16" t="n">
        <v>0.0375361208386216</v>
      </c>
      <c r="I2097" s="23" t="n">
        <f aca="false">G2097-E2097</f>
        <v>0.0130257623668272</v>
      </c>
      <c r="J2097" s="17" t="n">
        <f aca="false">100*(G2097-E2097)/E2097</f>
        <v>18.5556177230328</v>
      </c>
      <c r="K2097" s="16" t="n">
        <v>6.61798527268099</v>
      </c>
      <c r="L2097" s="17" t="n">
        <v>486.082752717014</v>
      </c>
      <c r="M2097" s="18" t="n">
        <v>9.64162621200422E-011</v>
      </c>
      <c r="N2097" s="18" t="n">
        <v>7.00936217004182E-010</v>
      </c>
      <c r="O2097" s="6" t="str">
        <f aca="false">IF(N2097&lt;0.05,"Yes","No")</f>
        <v>Yes</v>
      </c>
      <c r="P2097" s="16" t="n">
        <v>0.372575326928488</v>
      </c>
      <c r="Q2097" s="17" t="n">
        <v>16.6749908073327</v>
      </c>
      <c r="R2097" s="18" t="n">
        <v>4.85062847902425E-005</v>
      </c>
      <c r="S2097" s="16" t="n">
        <v>0.0318450371754559</v>
      </c>
      <c r="T2097" s="16" t="n">
        <v>0.0130007611164568</v>
      </c>
      <c r="U2097" s="16" t="n">
        <v>0.00623830727582928</v>
      </c>
      <c r="V2097" s="16" t="n">
        <v>0.0248205769555475</v>
      </c>
      <c r="W2097" s="6" t="s">
        <v>695</v>
      </c>
      <c r="X2097" s="17" t="n">
        <v>99.8</v>
      </c>
      <c r="Y2097" s="16" t="n">
        <v>0.628728885789555</v>
      </c>
      <c r="Z2097" s="16" t="n">
        <f aca="false">(G2097-E2097)/SQRT(H2097^2/D2097+F2097^2/C2097)</f>
        <v>6.61798527268099</v>
      </c>
      <c r="AA2097" s="24" t="n">
        <f aca="false">ABS(K2097-Z2097)</f>
        <v>0</v>
      </c>
    </row>
    <row r="2098" customFormat="false" ht="22.35" hidden="false" customHeight="false" outlineLevel="0" collapsed="false">
      <c r="A2098" s="17" t="n">
        <v>2493</v>
      </c>
      <c r="B2098" s="7" t="s">
        <v>621</v>
      </c>
      <c r="C2098" s="6" t="n">
        <v>144</v>
      </c>
      <c r="D2098" s="6" t="n">
        <v>717</v>
      </c>
      <c r="E2098" s="16" t="n">
        <v>0.0700084757215033</v>
      </c>
      <c r="F2098" s="16" t="n">
        <v>0.0165212962884809</v>
      </c>
      <c r="G2098" s="16" t="n">
        <v>0.0830178200533533</v>
      </c>
      <c r="H2098" s="16" t="n">
        <v>0.0374582031258841</v>
      </c>
      <c r="I2098" s="23" t="n">
        <f aca="false">G2098-E2098</f>
        <v>0.01300934433185</v>
      </c>
      <c r="J2098" s="17" t="n">
        <f aca="false">100*(G2098-E2098)/E2098</f>
        <v>18.5825276122304</v>
      </c>
      <c r="K2098" s="16" t="n">
        <v>6.62807925066423</v>
      </c>
      <c r="L2098" s="17" t="n">
        <v>487.01239058486</v>
      </c>
      <c r="M2098" s="18" t="n">
        <v>9.04008909284011E-011</v>
      </c>
      <c r="N2098" s="18" t="n">
        <v>6.61784919305125E-010</v>
      </c>
      <c r="O2098" s="6" t="str">
        <f aca="false">IF(N2098&lt;0.05,"Yes","No")</f>
        <v>Yes</v>
      </c>
      <c r="P2098" s="16" t="n">
        <v>0.372899810041277</v>
      </c>
      <c r="Q2098" s="17" t="n">
        <v>16.7040486042224</v>
      </c>
      <c r="R2098" s="18" t="n">
        <v>4.77829761205149E-005</v>
      </c>
      <c r="S2098" s="16" t="n">
        <v>0.0319161334134053</v>
      </c>
      <c r="T2098" s="16" t="n">
        <v>0.0129844542921695</v>
      </c>
      <c r="U2098" s="16" t="n">
        <v>0.00622142126524044</v>
      </c>
      <c r="V2098" s="16" t="n">
        <v>0.0248205769555475</v>
      </c>
      <c r="W2098" s="6" t="s">
        <v>695</v>
      </c>
      <c r="X2098" s="17" t="n">
        <v>99.8</v>
      </c>
      <c r="Y2098" s="16" t="n">
        <v>0.629116302494964</v>
      </c>
      <c r="Z2098" s="16" t="n">
        <f aca="false">(G2098-E2098)/SQRT(H2098^2/D2098+F2098^2/C2098)</f>
        <v>6.62807925066423</v>
      </c>
      <c r="AA2098" s="24" t="n">
        <f aca="false">ABS(K2098-Z2098)</f>
        <v>0</v>
      </c>
    </row>
    <row r="2099" customFormat="false" ht="22.35" hidden="false" customHeight="false" outlineLevel="0" collapsed="false">
      <c r="A2099" s="17" t="n">
        <v>2494</v>
      </c>
      <c r="B2099" s="7" t="s">
        <v>621</v>
      </c>
      <c r="C2099" s="6" t="n">
        <v>144</v>
      </c>
      <c r="D2099" s="6" t="n">
        <v>717</v>
      </c>
      <c r="E2099" s="16" t="n">
        <v>0.0698266259084145</v>
      </c>
      <c r="F2099" s="16" t="n">
        <v>0.0164512108021597</v>
      </c>
      <c r="G2099" s="16" t="n">
        <v>0.0828134760863279</v>
      </c>
      <c r="H2099" s="16" t="n">
        <v>0.0373769405658535</v>
      </c>
      <c r="I2099" s="23" t="n">
        <f aca="false">G2099-E2099</f>
        <v>0.0129868501779133</v>
      </c>
      <c r="J2099" s="17" t="n">
        <f aca="false">100*(G2099-E2099)/E2099</f>
        <v>18.5987078839339</v>
      </c>
      <c r="K2099" s="16" t="n">
        <v>6.6377847887671</v>
      </c>
      <c r="L2099" s="17" t="n">
        <v>488.360621749914</v>
      </c>
      <c r="M2099" s="18" t="n">
        <v>8.48908005655396E-011</v>
      </c>
      <c r="N2099" s="18" t="n">
        <v>6.28012577423235E-010</v>
      </c>
      <c r="O2099" s="6" t="str">
        <f aca="false">IF(N2099&lt;0.05,"Yes","No")</f>
        <v>Yes</v>
      </c>
      <c r="P2099" s="16" t="n">
        <v>0.373093326154636</v>
      </c>
      <c r="Q2099" s="17" t="n">
        <v>16.7213902130337</v>
      </c>
      <c r="R2099" s="18" t="n">
        <v>4.73564961778804E-005</v>
      </c>
      <c r="S2099" s="16" t="n">
        <v>0.0314395258777572</v>
      </c>
      <c r="T2099" s="16" t="n">
        <v>0.0129620182664519</v>
      </c>
      <c r="U2099" s="16" t="n">
        <v>0.00621761475869296</v>
      </c>
      <c r="V2099" s="16" t="n">
        <v>0.0248205769555475</v>
      </c>
      <c r="W2099" s="6" t="s">
        <v>695</v>
      </c>
      <c r="X2099" s="17" t="n">
        <v>99.8</v>
      </c>
      <c r="Y2099" s="16" t="n">
        <v>0.629319696265303</v>
      </c>
      <c r="Z2099" s="16" t="n">
        <f aca="false">(G2099-E2099)/SQRT(H2099^2/D2099+F2099^2/C2099)</f>
        <v>6.6377847887671</v>
      </c>
      <c r="AA2099" s="24" t="n">
        <f aca="false">ABS(K2099-Z2099)</f>
        <v>0</v>
      </c>
    </row>
    <row r="2100" customFormat="false" ht="22.35" hidden="false" customHeight="false" outlineLevel="0" collapsed="false">
      <c r="A2100" s="17" t="n">
        <v>2495</v>
      </c>
      <c r="B2100" s="7" t="s">
        <v>621</v>
      </c>
      <c r="C2100" s="6" t="n">
        <v>144</v>
      </c>
      <c r="D2100" s="6" t="n">
        <v>717</v>
      </c>
      <c r="E2100" s="16" t="n">
        <v>0.0696514362934977</v>
      </c>
      <c r="F2100" s="16" t="n">
        <v>0.0163735445832726</v>
      </c>
      <c r="G2100" s="16" t="n">
        <v>0.0826110618456554</v>
      </c>
      <c r="H2100" s="16" t="n">
        <v>0.0372981696070119</v>
      </c>
      <c r="I2100" s="23" t="n">
        <f aca="false">G2100-E2100</f>
        <v>0.0129596255521577</v>
      </c>
      <c r="J2100" s="17" t="n">
        <f aca="false">100*(G2100-E2100)/E2100</f>
        <v>18.606401018851</v>
      </c>
      <c r="K2100" s="16" t="n">
        <v>6.64640003418966</v>
      </c>
      <c r="L2100" s="17" t="n">
        <v>490.065321055938</v>
      </c>
      <c r="M2100" s="18" t="n">
        <v>8.01988217349628E-011</v>
      </c>
      <c r="N2100" s="18" t="n">
        <v>6.00854003692553E-010</v>
      </c>
      <c r="O2100" s="6" t="str">
        <f aca="false">IF(N2100&lt;0.05,"Yes","No")</f>
        <v>Yes</v>
      </c>
      <c r="P2100" s="16" t="n">
        <v>0.373133852536041</v>
      </c>
      <c r="Q2100" s="17" t="n">
        <v>16.7250230533681</v>
      </c>
      <c r="R2100" s="18" t="n">
        <v>4.72676412543727E-005</v>
      </c>
      <c r="S2100" s="16" t="n">
        <v>0.0306246150433005</v>
      </c>
      <c r="T2100" s="16" t="n">
        <v>0.0129347605033423</v>
      </c>
      <c r="U2100" s="16" t="n">
        <v>0.0062390893273066</v>
      </c>
      <c r="V2100" s="16" t="n">
        <v>0.0248205769555475</v>
      </c>
      <c r="W2100" s="6" t="s">
        <v>695</v>
      </c>
      <c r="X2100" s="17" t="n">
        <v>99.8</v>
      </c>
      <c r="Y2100" s="16" t="n">
        <v>0.629939562993956</v>
      </c>
      <c r="Z2100" s="16" t="n">
        <f aca="false">(G2100-E2100)/SQRT(H2100^2/D2100+F2100^2/C2100)</f>
        <v>6.64640003418966</v>
      </c>
      <c r="AA2100" s="24" t="n">
        <f aca="false">ABS(K2100-Z2100)</f>
        <v>0</v>
      </c>
    </row>
    <row r="2101" customFormat="false" ht="22.35" hidden="false" customHeight="false" outlineLevel="0" collapsed="false">
      <c r="A2101" s="17" t="n">
        <v>2496</v>
      </c>
      <c r="B2101" s="7" t="s">
        <v>621</v>
      </c>
      <c r="C2101" s="6" t="n">
        <v>144</v>
      </c>
      <c r="D2101" s="6" t="n">
        <v>717</v>
      </c>
      <c r="E2101" s="16" t="n">
        <v>0.06949331293193</v>
      </c>
      <c r="F2101" s="16" t="n">
        <v>0.016295758686657</v>
      </c>
      <c r="G2101" s="16" t="n">
        <v>0.0824065750654439</v>
      </c>
      <c r="H2101" s="16" t="n">
        <v>0.0372157488807736</v>
      </c>
      <c r="I2101" s="23" t="n">
        <f aca="false">G2101-E2101</f>
        <v>0.0129132621335138</v>
      </c>
      <c r="J2101" s="17" t="n">
        <f aca="false">100*(G2101-E2101)/E2101</f>
        <v>18.5820211883734</v>
      </c>
      <c r="K2101" s="16" t="n">
        <v>6.64557088516521</v>
      </c>
      <c r="L2101" s="17" t="n">
        <v>491.727363564364</v>
      </c>
      <c r="M2101" s="18" t="n">
        <v>8.03617206271334E-011</v>
      </c>
      <c r="N2101" s="18" t="n">
        <v>6.00854003692553E-010</v>
      </c>
      <c r="O2101" s="6" t="str">
        <f aca="false">IF(N2101&lt;0.05,"Yes","No")</f>
        <v>Yes</v>
      </c>
      <c r="P2101" s="16" t="n">
        <v>0.372657497746135</v>
      </c>
      <c r="Q2101" s="17" t="n">
        <v>16.6823468968383</v>
      </c>
      <c r="R2101" s="18" t="n">
        <v>4.83221400434177E-005</v>
      </c>
      <c r="S2101" s="16" t="n">
        <v>0.029814221691892</v>
      </c>
      <c r="T2101" s="16" t="n">
        <v>0.0128884190597216</v>
      </c>
      <c r="U2101" s="16" t="n">
        <v>0.00633690981548893</v>
      </c>
      <c r="V2101" s="16" t="n">
        <v>0.0248205769555475</v>
      </c>
      <c r="W2101" s="6" t="s">
        <v>695</v>
      </c>
      <c r="X2101" s="17" t="n">
        <v>99.8</v>
      </c>
      <c r="Y2101" s="16" t="n">
        <v>0.629755540058887</v>
      </c>
      <c r="Z2101" s="16" t="n">
        <f aca="false">(G2101-E2101)/SQRT(H2101^2/D2101+F2101^2/C2101)</f>
        <v>6.64557088516521</v>
      </c>
      <c r="AA2101" s="24" t="n">
        <f aca="false">ABS(K2101-Z2101)</f>
        <v>0</v>
      </c>
    </row>
    <row r="2102" customFormat="false" ht="22.35" hidden="false" customHeight="false" outlineLevel="0" collapsed="false">
      <c r="A2102" s="17" t="n">
        <v>2497</v>
      </c>
      <c r="B2102" s="7" t="s">
        <v>621</v>
      </c>
      <c r="C2102" s="6" t="n">
        <v>144</v>
      </c>
      <c r="D2102" s="6" t="n">
        <v>717</v>
      </c>
      <c r="E2102" s="16" t="n">
        <v>0.0693428930309084</v>
      </c>
      <c r="F2102" s="16" t="n">
        <v>0.0162359674924874</v>
      </c>
      <c r="G2102" s="16" t="n">
        <v>0.0821942786687421</v>
      </c>
      <c r="H2102" s="16" t="n">
        <v>0.0371209961539269</v>
      </c>
      <c r="I2102" s="23" t="n">
        <f aca="false">G2102-E2102</f>
        <v>0.0128513856378338</v>
      </c>
      <c r="J2102" s="17" t="n">
        <f aca="false">100*(G2102-E2102)/E2102</f>
        <v>18.533097014146</v>
      </c>
      <c r="K2102" s="16" t="n">
        <v>6.63425634388711</v>
      </c>
      <c r="L2102" s="17" t="n">
        <v>492.463140245539</v>
      </c>
      <c r="M2102" s="18" t="n">
        <v>8.61082513890712E-011</v>
      </c>
      <c r="N2102" s="18" t="n">
        <v>6.34783986555925E-010</v>
      </c>
      <c r="O2102" s="6" t="str">
        <f aca="false">IF(N2102&lt;0.05,"Yes","No")</f>
        <v>Yes</v>
      </c>
      <c r="P2102" s="16" t="n">
        <v>0.371833930879481</v>
      </c>
      <c r="Q2102" s="17" t="n">
        <v>16.6086929559756</v>
      </c>
      <c r="R2102" s="18" t="n">
        <v>5.0198155448042E-005</v>
      </c>
      <c r="S2102" s="16" t="n">
        <v>0.0294718614010012</v>
      </c>
      <c r="T2102" s="16" t="n">
        <v>0.0128264953243122</v>
      </c>
      <c r="U2102" s="16" t="n">
        <v>0.00647780519780647</v>
      </c>
      <c r="V2102" s="16" t="n">
        <v>0.0248809300193627</v>
      </c>
      <c r="W2102" s="6" t="s">
        <v>695</v>
      </c>
      <c r="X2102" s="17" t="n">
        <v>99.8</v>
      </c>
      <c r="Y2102" s="16" t="n">
        <v>0.629242212924221</v>
      </c>
      <c r="Z2102" s="16" t="n">
        <f aca="false">(G2102-E2102)/SQRT(H2102^2/D2102+F2102^2/C2102)</f>
        <v>6.63425634388711</v>
      </c>
      <c r="AA2102" s="24" t="n">
        <f aca="false">ABS(K2102-Z2102)</f>
        <v>0</v>
      </c>
    </row>
    <row r="2103" customFormat="false" ht="22.35" hidden="false" customHeight="false" outlineLevel="0" collapsed="false">
      <c r="A2103" s="17" t="n">
        <v>2498</v>
      </c>
      <c r="B2103" s="7" t="s">
        <v>621</v>
      </c>
      <c r="C2103" s="6" t="n">
        <v>144</v>
      </c>
      <c r="D2103" s="6" t="n">
        <v>717</v>
      </c>
      <c r="E2103" s="16" t="n">
        <v>0.0691955755206032</v>
      </c>
      <c r="F2103" s="16" t="n">
        <v>0.0161659282235869</v>
      </c>
      <c r="G2103" s="16" t="n">
        <v>0.0819884940742865</v>
      </c>
      <c r="H2103" s="16" t="n">
        <v>0.0370281230970296</v>
      </c>
      <c r="I2103" s="23" t="n">
        <f aca="false">G2103-E2103</f>
        <v>0.0127929185536833</v>
      </c>
      <c r="J2103" s="17" t="n">
        <f aca="false">100*(G2103-E2103)/E2103</f>
        <v>18.4880586040853</v>
      </c>
      <c r="K2103" s="16" t="n">
        <v>6.62650749069303</v>
      </c>
      <c r="L2103" s="17" t="n">
        <v>493.65239898847</v>
      </c>
      <c r="M2103" s="18" t="n">
        <v>9.01609421066649E-011</v>
      </c>
      <c r="N2103" s="18" t="n">
        <v>6.61784919305125E-010</v>
      </c>
      <c r="O2103" s="6" t="str">
        <f aca="false">IF(N2103&lt;0.05,"Yes","No")</f>
        <v>Yes</v>
      </c>
      <c r="P2103" s="16" t="n">
        <v>0.371095448165165</v>
      </c>
      <c r="Q2103" s="17" t="n">
        <v>16.5427869053266</v>
      </c>
      <c r="R2103" s="18" t="n">
        <v>5.19389798463838E-005</v>
      </c>
      <c r="S2103" s="16" t="n">
        <v>0.0292901078688372</v>
      </c>
      <c r="T2103" s="16" t="n">
        <v>0.0127679283769474</v>
      </c>
      <c r="U2103" s="16" t="n">
        <v>0.00661443259413565</v>
      </c>
      <c r="V2103" s="16" t="n">
        <v>0.0249495922446661</v>
      </c>
      <c r="W2103" s="6" t="s">
        <v>695</v>
      </c>
      <c r="X2103" s="17" t="n">
        <v>99.8</v>
      </c>
      <c r="Y2103" s="16" t="n">
        <v>0.629251898341857</v>
      </c>
      <c r="Z2103" s="16" t="n">
        <f aca="false">(G2103-E2103)/SQRT(H2103^2/D2103+F2103^2/C2103)</f>
        <v>6.62650749069303</v>
      </c>
      <c r="AA2103" s="24" t="n">
        <f aca="false">ABS(K2103-Z2103)</f>
        <v>0</v>
      </c>
    </row>
    <row r="2104" customFormat="false" ht="22.35" hidden="false" customHeight="false" outlineLevel="0" collapsed="false">
      <c r="A2104" s="17" t="n">
        <v>2499</v>
      </c>
      <c r="B2104" s="7" t="s">
        <v>621</v>
      </c>
      <c r="C2104" s="6" t="n">
        <v>144</v>
      </c>
      <c r="D2104" s="6" t="n">
        <v>717</v>
      </c>
      <c r="E2104" s="16" t="n">
        <v>0.0690683179483232</v>
      </c>
      <c r="F2104" s="16" t="n">
        <v>0.0161353233184377</v>
      </c>
      <c r="G2104" s="16" t="n">
        <v>0.0817959464753938</v>
      </c>
      <c r="H2104" s="16" t="n">
        <v>0.0369379026131324</v>
      </c>
      <c r="I2104" s="23" t="n">
        <f aca="false">G2104-E2104</f>
        <v>0.0127276285270706</v>
      </c>
      <c r="J2104" s="17" t="n">
        <f aca="false">100*(G2104-E2104)/E2104</f>
        <v>18.4275930052233</v>
      </c>
      <c r="K2104" s="16" t="n">
        <v>6.6070383593002</v>
      </c>
      <c r="L2104" s="17" t="n">
        <v>493.295968966009</v>
      </c>
      <c r="M2104" s="18" t="n">
        <v>1.01815067951915E-010</v>
      </c>
      <c r="N2104" s="18" t="n">
        <v>7.35097793013654E-010</v>
      </c>
      <c r="O2104" s="6" t="str">
        <f aca="false">IF(N2104&lt;0.05,"Yes","No")</f>
        <v>Yes</v>
      </c>
      <c r="P2104" s="16" t="n">
        <v>0.370095899577229</v>
      </c>
      <c r="Q2104" s="17" t="n">
        <v>16.4537906626331</v>
      </c>
      <c r="R2104" s="18" t="n">
        <v>5.43866674085301E-005</v>
      </c>
      <c r="S2104" s="16" t="n">
        <v>0.0296727239629721</v>
      </c>
      <c r="T2104" s="16" t="n">
        <v>0.0127026574567796</v>
      </c>
      <c r="U2104" s="16" t="n">
        <v>0.00678320066330814</v>
      </c>
      <c r="V2104" s="16" t="n">
        <v>0.0252239019355936</v>
      </c>
      <c r="W2104" s="6" t="s">
        <v>695</v>
      </c>
      <c r="X2104" s="17" t="n">
        <v>99.8</v>
      </c>
      <c r="Y2104" s="16" t="n">
        <v>0.628864481636448</v>
      </c>
      <c r="Z2104" s="16" t="n">
        <f aca="false">(G2104-E2104)/SQRT(H2104^2/D2104+F2104^2/C2104)</f>
        <v>6.6070383593002</v>
      </c>
      <c r="AA2104" s="24" t="n">
        <f aca="false">ABS(K2104-Z2104)</f>
        <v>0</v>
      </c>
    </row>
    <row r="2105" customFormat="false" ht="22.35" hidden="false" customHeight="false" outlineLevel="0" collapsed="false">
      <c r="A2105" s="17" t="n">
        <v>2500</v>
      </c>
      <c r="B2105" s="7" t="s">
        <v>621</v>
      </c>
      <c r="C2105" s="6" t="n">
        <v>144</v>
      </c>
      <c r="D2105" s="6" t="n">
        <v>717</v>
      </c>
      <c r="E2105" s="16" t="n">
        <v>0.068930384133839</v>
      </c>
      <c r="F2105" s="16" t="n">
        <v>0.0161129036661312</v>
      </c>
      <c r="G2105" s="16" t="n">
        <v>0.0816132619540562</v>
      </c>
      <c r="H2105" s="16" t="n">
        <v>0.0368615323392762</v>
      </c>
      <c r="I2105" s="23" t="n">
        <f aca="false">G2105-E2105</f>
        <v>0.0126828778202172</v>
      </c>
      <c r="J2105" s="17" t="n">
        <f aca="false">100*(G2105-E2105)/E2105</f>
        <v>18.3995461211872</v>
      </c>
      <c r="K2105" s="16" t="n">
        <v>6.59526460411385</v>
      </c>
      <c r="L2105" s="17" t="n">
        <v>492.851665928054</v>
      </c>
      <c r="M2105" s="18" t="n">
        <v>1.09611648299519E-010</v>
      </c>
      <c r="N2105" s="18" t="n">
        <v>7.83500057896867E-010</v>
      </c>
      <c r="O2105" s="6" t="str">
        <f aca="false">IF(N2105&lt;0.05,"Yes","No")</f>
        <v>Yes</v>
      </c>
      <c r="P2105" s="16" t="n">
        <v>0.369549485203334</v>
      </c>
      <c r="Q2105" s="17" t="n">
        <v>16.4052413497476</v>
      </c>
      <c r="R2105" s="18" t="n">
        <v>5.5770606219824E-005</v>
      </c>
      <c r="S2105" s="16" t="n">
        <v>0.0303750803904727</v>
      </c>
      <c r="T2105" s="16" t="n">
        <v>0.0126580150063406</v>
      </c>
      <c r="U2105" s="16" t="n">
        <v>0.00685722740119362</v>
      </c>
      <c r="V2105" s="16" t="n">
        <v>0.0252549746154689</v>
      </c>
      <c r="W2105" s="6" t="s">
        <v>695</v>
      </c>
      <c r="X2105" s="17" t="n">
        <v>99.8</v>
      </c>
      <c r="Y2105" s="16" t="n">
        <v>0.628602975360298</v>
      </c>
      <c r="Z2105" s="16" t="n">
        <f aca="false">(G2105-E2105)/SQRT(H2105^2/D2105+F2105^2/C2105)</f>
        <v>6.59526460411385</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696</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697</v>
      </c>
      <c r="B6" s="4"/>
      <c r="C6" s="4"/>
      <c r="D6" s="4"/>
      <c r="E6" s="4"/>
      <c r="F6" s="4"/>
      <c r="G6" s="4"/>
      <c r="H6" s="4"/>
      <c r="I6" s="4"/>
      <c r="J6" s="4"/>
      <c r="K6" s="4"/>
      <c r="L6" s="4"/>
    </row>
    <row r="7" customFormat="false" ht="27" hidden="false" customHeight="true" outlineLevel="0" collapsed="false">
      <c r="A7" s="4" t="s">
        <v>698</v>
      </c>
      <c r="B7" s="4"/>
      <c r="C7" s="4"/>
      <c r="D7" s="4"/>
      <c r="E7" s="4"/>
      <c r="F7" s="4"/>
      <c r="G7" s="4"/>
      <c r="H7" s="4"/>
      <c r="I7" s="4"/>
      <c r="J7" s="4"/>
      <c r="K7" s="4"/>
      <c r="L7" s="4"/>
    </row>
    <row r="9" customFormat="false" ht="15" hidden="false" customHeight="false" outlineLevel="0" collapsed="false">
      <c r="A9" s="3" t="s">
        <v>322</v>
      </c>
    </row>
    <row r="10" customFormat="false" ht="51.75" hidden="false" customHeight="true" outlineLevel="0" collapsed="false">
      <c r="A10" s="4" t="s">
        <v>699</v>
      </c>
      <c r="B10" s="4"/>
      <c r="C10" s="4"/>
      <c r="D10" s="4"/>
      <c r="E10" s="4"/>
      <c r="F10" s="4"/>
      <c r="G10" s="4"/>
      <c r="H10" s="4"/>
      <c r="I10" s="4"/>
      <c r="J10" s="4"/>
      <c r="K10" s="4"/>
      <c r="L10" s="4"/>
    </row>
    <row r="11" customFormat="false" ht="15" hidden="false" customHeight="false" outlineLevel="0" collapsed="false">
      <c r="A11" s="11" t="s">
        <v>700</v>
      </c>
    </row>
    <row r="12" customFormat="false" ht="36" hidden="false" customHeight="true" outlineLevel="0" collapsed="false">
      <c r="A12" s="5" t="s">
        <v>701</v>
      </c>
      <c r="B12" s="5" t="s">
        <v>606</v>
      </c>
      <c r="C12" s="5" t="s">
        <v>702</v>
      </c>
      <c r="D12" s="5" t="s">
        <v>703</v>
      </c>
      <c r="E12" s="5" t="s">
        <v>624</v>
      </c>
      <c r="F12" s="5" t="s">
        <v>625</v>
      </c>
      <c r="G12" s="5" t="s">
        <v>627</v>
      </c>
      <c r="H12" s="5" t="s">
        <v>629</v>
      </c>
      <c r="I12" s="5" t="s">
        <v>704</v>
      </c>
      <c r="J12" s="5" t="s">
        <v>705</v>
      </c>
      <c r="K12" s="5" t="s">
        <v>690</v>
      </c>
      <c r="L12" s="5" t="s">
        <v>706</v>
      </c>
    </row>
    <row r="13" customFormat="false" ht="15" hidden="false" customHeight="false" outlineLevel="0" collapsed="false">
      <c r="A13" s="17" t="n">
        <v>503</v>
      </c>
      <c r="B13" s="6" t="s">
        <v>613</v>
      </c>
      <c r="C13" s="6" t="n">
        <v>36</v>
      </c>
      <c r="D13" s="6" t="n">
        <v>5</v>
      </c>
      <c r="E13" s="16" t="n">
        <v>0.143224936547793</v>
      </c>
      <c r="F13" s="16" t="n">
        <v>0.152294092254409</v>
      </c>
      <c r="G13" s="16" t="n">
        <v>3.37539467859615</v>
      </c>
      <c r="H13" s="16" t="n">
        <v>0.0019384596175444</v>
      </c>
      <c r="I13" s="8" t="n">
        <v>0.445</v>
      </c>
      <c r="J13" s="8" t="n">
        <v>0.44</v>
      </c>
      <c r="K13" s="6" t="s">
        <v>707</v>
      </c>
      <c r="L13" s="7" t="s">
        <v>708</v>
      </c>
    </row>
    <row r="14" customFormat="false" ht="15" hidden="false" customHeight="false" outlineLevel="0" collapsed="false">
      <c r="A14" s="17" t="n">
        <v>568</v>
      </c>
      <c r="B14" s="6" t="s">
        <v>613</v>
      </c>
      <c r="C14" s="6" t="n">
        <v>354</v>
      </c>
      <c r="D14" s="6" t="n">
        <v>8</v>
      </c>
      <c r="E14" s="16" t="n">
        <v>0.207078829304212</v>
      </c>
      <c r="F14" s="16" t="n">
        <v>0.213758756010436</v>
      </c>
      <c r="G14" s="16" t="n">
        <v>2.2528436751364</v>
      </c>
      <c r="H14" s="16" t="n">
        <v>0.04447595169976</v>
      </c>
      <c r="I14" s="8" t="n">
        <v>0.43</v>
      </c>
      <c r="J14" s="8" t="n">
        <v>0.42</v>
      </c>
      <c r="K14" s="6" t="s">
        <v>709</v>
      </c>
      <c r="L14" s="7" t="s">
        <v>708</v>
      </c>
    </row>
    <row r="15" customFormat="false" ht="15" hidden="false" customHeight="false" outlineLevel="0" collapsed="false">
      <c r="A15" s="17" t="n">
        <v>680</v>
      </c>
      <c r="B15" s="6" t="s">
        <v>615</v>
      </c>
      <c r="C15" s="6" t="n">
        <v>22</v>
      </c>
      <c r="D15" s="6" t="n">
        <v>4</v>
      </c>
      <c r="E15" s="16" t="n">
        <v>0.0928164819617652</v>
      </c>
      <c r="F15" s="16" t="n">
        <v>0.103444689248313</v>
      </c>
      <c r="G15" s="16" t="n">
        <v>7.43058084527333</v>
      </c>
      <c r="H15" s="18" t="n">
        <v>7.23098457213523E-012</v>
      </c>
      <c r="I15" s="8" t="n">
        <v>0.605</v>
      </c>
      <c r="J15" s="8" t="n">
        <v>0.58</v>
      </c>
      <c r="K15" s="6" t="s">
        <v>707</v>
      </c>
      <c r="L15" s="7" t="s">
        <v>710</v>
      </c>
    </row>
    <row r="16" customFormat="false" ht="15" hidden="false" customHeight="false" outlineLevel="0" collapsed="false">
      <c r="A16" s="17" t="n">
        <v>681</v>
      </c>
      <c r="B16" s="6" t="s">
        <v>615</v>
      </c>
      <c r="C16" s="6" t="n">
        <v>177</v>
      </c>
      <c r="D16" s="6" t="n">
        <v>7</v>
      </c>
      <c r="E16" s="16" t="n">
        <v>0.0934572509076032</v>
      </c>
      <c r="F16" s="16" t="n">
        <v>0.104178738155541</v>
      </c>
      <c r="G16" s="16" t="n">
        <v>7.45908772672254</v>
      </c>
      <c r="H16" s="18" t="n">
        <v>6.13307026910187E-012</v>
      </c>
      <c r="I16" s="8" t="n">
        <v>0.61</v>
      </c>
      <c r="J16" s="8" t="n">
        <v>0.6</v>
      </c>
      <c r="K16" s="6" t="s">
        <v>707</v>
      </c>
      <c r="L16" s="7" t="s">
        <v>710</v>
      </c>
    </row>
    <row r="17" customFormat="false" ht="15" hidden="false" customHeight="false" outlineLevel="0" collapsed="false">
      <c r="A17" s="17" t="n">
        <v>684</v>
      </c>
      <c r="B17" s="6" t="s">
        <v>615</v>
      </c>
      <c r="C17" s="6" t="n">
        <v>12</v>
      </c>
      <c r="D17" s="6" t="n">
        <v>3</v>
      </c>
      <c r="E17" s="16" t="n">
        <v>0.0959554852452129</v>
      </c>
      <c r="F17" s="16" t="n">
        <v>0.107303767907985</v>
      </c>
      <c r="G17" s="16" t="n">
        <v>7.70039174120589</v>
      </c>
      <c r="H17" s="18" t="n">
        <v>1.45070590832036E-012</v>
      </c>
      <c r="I17" s="8" t="n">
        <v>0.725</v>
      </c>
      <c r="J17" s="8" t="n">
        <v>0.94</v>
      </c>
      <c r="K17" s="6" t="s">
        <v>707</v>
      </c>
      <c r="L17" s="7" t="s">
        <v>710</v>
      </c>
    </row>
    <row r="18" customFormat="false" ht="15" hidden="false" customHeight="false" outlineLevel="0" collapsed="false">
      <c r="A18" s="17" t="n">
        <v>692</v>
      </c>
      <c r="B18" s="6" t="s">
        <v>615</v>
      </c>
      <c r="C18" s="6" t="n">
        <v>146</v>
      </c>
      <c r="D18" s="6" t="n">
        <v>7</v>
      </c>
      <c r="E18" s="16" t="n">
        <v>0.116597660661986</v>
      </c>
      <c r="F18" s="16" t="n">
        <v>0.132063853649249</v>
      </c>
      <c r="G18" s="16" t="n">
        <v>8.69901483785219</v>
      </c>
      <c r="H18" s="18" t="n">
        <v>5.90315211908423E-014</v>
      </c>
      <c r="I18" s="8" t="n">
        <v>0.94</v>
      </c>
      <c r="J18" s="8" t="n">
        <v>1</v>
      </c>
      <c r="K18" s="6" t="s">
        <v>707</v>
      </c>
      <c r="L18" s="7" t="s">
        <v>710</v>
      </c>
    </row>
    <row r="19" customFormat="false" ht="15" hidden="false" customHeight="false" outlineLevel="0" collapsed="false">
      <c r="A19" s="17" t="n">
        <v>694</v>
      </c>
      <c r="B19" s="6" t="s">
        <v>615</v>
      </c>
      <c r="C19" s="6" t="n">
        <v>1</v>
      </c>
      <c r="D19" s="6" t="n">
        <v>0</v>
      </c>
      <c r="E19" s="16" t="n">
        <v>0.128864867560979</v>
      </c>
      <c r="F19" s="16" t="n">
        <v>0.145276422894234</v>
      </c>
      <c r="G19" s="16" t="n">
        <v>8.58320105515466</v>
      </c>
      <c r="H19" s="18" t="n">
        <v>7.295150873427E-014</v>
      </c>
      <c r="I19" s="8" t="n">
        <v>0.95</v>
      </c>
      <c r="J19" s="8" t="n">
        <v>1</v>
      </c>
      <c r="K19" s="6" t="s">
        <v>707</v>
      </c>
      <c r="L19" s="7" t="s">
        <v>710</v>
      </c>
    </row>
    <row r="20" customFormat="false" ht="15" hidden="false" customHeight="false" outlineLevel="0" collapsed="false">
      <c r="A20" s="17" t="n">
        <v>700</v>
      </c>
      <c r="B20" s="6" t="s">
        <v>615</v>
      </c>
      <c r="C20" s="6" t="n">
        <v>11</v>
      </c>
      <c r="D20" s="6" t="n">
        <v>3</v>
      </c>
      <c r="E20" s="16" t="n">
        <v>0.185877837758097</v>
      </c>
      <c r="F20" s="16" t="n">
        <v>0.202642716976556</v>
      </c>
      <c r="G20" s="16" t="n">
        <v>7.12524420484794</v>
      </c>
      <c r="H20" s="18" t="n">
        <v>5.86920477440042E-011</v>
      </c>
      <c r="I20" s="8" t="n">
        <v>0.98</v>
      </c>
      <c r="J20" s="8" t="n">
        <v>1</v>
      </c>
      <c r="K20" s="6" t="s">
        <v>707</v>
      </c>
      <c r="L20" s="7" t="s">
        <v>710</v>
      </c>
    </row>
    <row r="21" customFormat="false" ht="15" hidden="false" customHeight="false" outlineLevel="0" collapsed="false">
      <c r="A21" s="17" t="n">
        <v>704</v>
      </c>
      <c r="B21" s="6" t="s">
        <v>615</v>
      </c>
      <c r="C21" s="6" t="n">
        <v>708</v>
      </c>
      <c r="D21" s="6" t="n">
        <v>9</v>
      </c>
      <c r="E21" s="16" t="n">
        <v>0.234176935524576</v>
      </c>
      <c r="F21" s="16" t="n">
        <v>0.248999746773532</v>
      </c>
      <c r="G21" s="16" t="n">
        <v>5.66929491094816</v>
      </c>
      <c r="H21" s="18" t="n">
        <v>1.44542002924561E-007</v>
      </c>
      <c r="I21" s="8" t="n">
        <v>0.955</v>
      </c>
      <c r="J21" s="8" t="n">
        <v>1</v>
      </c>
      <c r="K21" s="6" t="s">
        <v>707</v>
      </c>
      <c r="L21" s="7" t="s">
        <v>710</v>
      </c>
    </row>
    <row r="22" customFormat="false" ht="15" hidden="false" customHeight="false" outlineLevel="0" collapsed="false">
      <c r="A22" s="17" t="n">
        <v>741</v>
      </c>
      <c r="B22" s="6" t="s">
        <v>615</v>
      </c>
      <c r="C22" s="6" t="n">
        <v>2</v>
      </c>
      <c r="D22" s="6" t="n">
        <v>1</v>
      </c>
      <c r="E22" s="16" t="n">
        <v>0.58532948171099</v>
      </c>
      <c r="F22" s="16" t="n">
        <v>0.567111279259499</v>
      </c>
      <c r="G22" s="16" t="n">
        <v>-3.24158517574829</v>
      </c>
      <c r="H22" s="16" t="n">
        <v>0.00299464230272033</v>
      </c>
      <c r="I22" s="8" t="n">
        <v>0.69</v>
      </c>
      <c r="J22" s="8" t="n">
        <v>0.88</v>
      </c>
      <c r="K22" s="6" t="s">
        <v>707</v>
      </c>
      <c r="L22" s="7" t="s">
        <v>710</v>
      </c>
    </row>
    <row r="23" customFormat="false" ht="15" hidden="false" customHeight="false" outlineLevel="0" collapsed="false">
      <c r="A23" s="17" t="n">
        <v>761</v>
      </c>
      <c r="B23" s="6" t="s">
        <v>616</v>
      </c>
      <c r="C23" s="6" t="n">
        <v>88</v>
      </c>
      <c r="D23" s="6" t="n">
        <v>6</v>
      </c>
      <c r="E23" s="16" t="n">
        <v>0.609733061864972</v>
      </c>
      <c r="F23" s="16" t="n">
        <v>0.58957726187287</v>
      </c>
      <c r="G23" s="16" t="n">
        <v>-3.40287696137032</v>
      </c>
      <c r="H23" s="16" t="n">
        <v>0.00182596340735553</v>
      </c>
      <c r="I23" s="8" t="n">
        <v>0.42</v>
      </c>
      <c r="J23" s="8" t="n">
        <v>0.7</v>
      </c>
      <c r="K23" s="6" t="s">
        <v>707</v>
      </c>
      <c r="L23" s="7" t="s">
        <v>711</v>
      </c>
    </row>
    <row r="24" customFormat="false" ht="15" hidden="false" customHeight="false" outlineLevel="0" collapsed="false">
      <c r="A24" s="17" t="n">
        <v>823</v>
      </c>
      <c r="B24" s="6" t="s">
        <v>616</v>
      </c>
      <c r="C24" s="6" t="n">
        <v>18</v>
      </c>
      <c r="D24" s="6" t="n">
        <v>4</v>
      </c>
      <c r="E24" s="16" t="n">
        <v>0.605564809714755</v>
      </c>
      <c r="F24" s="16" t="n">
        <v>0.589772350161312</v>
      </c>
      <c r="G24" s="16" t="n">
        <v>-2.81304430371282</v>
      </c>
      <c r="H24" s="16" t="n">
        <v>0.0106875526926104</v>
      </c>
      <c r="I24" s="8" t="n">
        <v>0.05</v>
      </c>
      <c r="J24" s="8" t="n">
        <v>0.24</v>
      </c>
      <c r="K24" s="6" t="s">
        <v>707</v>
      </c>
      <c r="L24" s="7" t="s">
        <v>711</v>
      </c>
    </row>
    <row r="25" customFormat="false" ht="15" hidden="false" customHeight="false" outlineLevel="0" collapsed="false">
      <c r="A25" s="17" t="n">
        <v>871</v>
      </c>
      <c r="B25" s="6" t="s">
        <v>616</v>
      </c>
      <c r="C25" s="6" t="n">
        <v>44</v>
      </c>
      <c r="D25" s="6" t="n">
        <v>5</v>
      </c>
      <c r="E25" s="16" t="n">
        <v>0.602519719964928</v>
      </c>
      <c r="F25" s="16" t="n">
        <v>0.589505786717853</v>
      </c>
      <c r="G25" s="16" t="n">
        <v>-2.35968791062683</v>
      </c>
      <c r="H25" s="16" t="n">
        <v>0.0347962384159573</v>
      </c>
      <c r="I25" s="8" t="n">
        <v>0.085</v>
      </c>
      <c r="J25" s="8" t="n">
        <v>0.2</v>
      </c>
      <c r="K25" s="6" t="s">
        <v>707</v>
      </c>
      <c r="L25" s="7" t="s">
        <v>711</v>
      </c>
    </row>
    <row r="26" customFormat="false" ht="15" hidden="false" customHeight="false" outlineLevel="0" collapsed="false">
      <c r="A26" s="17" t="n">
        <v>886</v>
      </c>
      <c r="B26" s="6" t="s">
        <v>616</v>
      </c>
      <c r="C26" s="6" t="n">
        <v>92</v>
      </c>
      <c r="D26" s="6" t="n">
        <v>6</v>
      </c>
      <c r="E26" s="16" t="n">
        <v>0.601614889378349</v>
      </c>
      <c r="F26" s="16" t="n">
        <v>0.589326543289248</v>
      </c>
      <c r="G26" s="16" t="n">
        <v>-2.23581109192531</v>
      </c>
      <c r="H26" s="16" t="n">
        <v>0.0465948539401892</v>
      </c>
      <c r="I26" s="8" t="n">
        <v>0.11</v>
      </c>
      <c r="J26" s="8" t="n">
        <v>0.16</v>
      </c>
      <c r="K26" s="6" t="s">
        <v>707</v>
      </c>
      <c r="L26" s="7" t="s">
        <v>711</v>
      </c>
    </row>
    <row r="27" customFormat="false" ht="15" hidden="false" customHeight="false" outlineLevel="0" collapsed="false">
      <c r="A27" s="17" t="n">
        <v>1521</v>
      </c>
      <c r="B27" s="6" t="s">
        <v>618</v>
      </c>
      <c r="C27" s="6" t="n">
        <v>23</v>
      </c>
      <c r="D27" s="6" t="n">
        <v>4</v>
      </c>
      <c r="E27" s="16" t="n">
        <v>0.194412802915192</v>
      </c>
      <c r="F27" s="16" t="n">
        <v>0.205102314655585</v>
      </c>
      <c r="G27" s="16" t="n">
        <v>3.64965123434197</v>
      </c>
      <c r="H27" s="18" t="n">
        <v>0.000780890939207884</v>
      </c>
      <c r="I27" s="8" t="n">
        <v>0.16</v>
      </c>
      <c r="J27" s="8" t="n">
        <v>0.12</v>
      </c>
      <c r="K27" s="6" t="s">
        <v>709</v>
      </c>
      <c r="L27" s="7" t="s">
        <v>712</v>
      </c>
    </row>
    <row r="28" customFormat="false" ht="15" hidden="false" customHeight="false" outlineLevel="0" collapsed="false">
      <c r="A28" s="17" t="n">
        <v>1524</v>
      </c>
      <c r="B28" s="6" t="s">
        <v>618</v>
      </c>
      <c r="C28" s="6" t="n">
        <v>176</v>
      </c>
      <c r="D28" s="6" t="n">
        <v>7</v>
      </c>
      <c r="E28" s="16" t="n">
        <v>0.199522939562384</v>
      </c>
      <c r="F28" s="16" t="n">
        <v>0.209968606547831</v>
      </c>
      <c r="G28" s="16" t="n">
        <v>3.52308880413553</v>
      </c>
      <c r="H28" s="16" t="n">
        <v>0.00119483575153269</v>
      </c>
      <c r="I28" s="8" t="n">
        <v>0.205</v>
      </c>
      <c r="J28" s="8" t="n">
        <v>0.12</v>
      </c>
      <c r="K28" s="6" t="s">
        <v>709</v>
      </c>
      <c r="L28" s="7" t="s">
        <v>712</v>
      </c>
    </row>
    <row r="29" customFormat="false" ht="15" hidden="false" customHeight="false" outlineLevel="0" collapsed="false">
      <c r="A29" s="17" t="n">
        <v>1904</v>
      </c>
      <c r="B29" s="7" t="s">
        <v>619</v>
      </c>
      <c r="C29" s="6" t="n">
        <v>2833</v>
      </c>
      <c r="D29" s="6" t="n">
        <v>11</v>
      </c>
      <c r="E29" s="16" t="n">
        <v>0.0588252480245299</v>
      </c>
      <c r="F29" s="16" t="n">
        <v>0.0698207452155473</v>
      </c>
      <c r="G29" s="16" t="n">
        <v>7.44197670776886</v>
      </c>
      <c r="H29" s="18" t="n">
        <v>4.0321435446121E-012</v>
      </c>
      <c r="I29" s="8" t="n">
        <v>0.54</v>
      </c>
      <c r="J29" s="8" t="n">
        <v>0.6</v>
      </c>
      <c r="K29" s="6" t="s">
        <v>707</v>
      </c>
      <c r="L29" s="7" t="s">
        <v>713</v>
      </c>
    </row>
    <row r="30" customFormat="false" ht="15" hidden="false" customHeight="false" outlineLevel="0" collapsed="false">
      <c r="A30" s="17" t="n">
        <v>1965</v>
      </c>
      <c r="B30" s="6" t="s">
        <v>620</v>
      </c>
      <c r="C30" s="6" t="n">
        <v>1416</v>
      </c>
      <c r="D30" s="6" t="n">
        <v>10</v>
      </c>
      <c r="E30" s="16" t="n">
        <v>0.0597252254374325</v>
      </c>
      <c r="F30" s="16" t="n">
        <v>0.0706739432777238</v>
      </c>
      <c r="G30" s="16" t="n">
        <v>7.37860094369697</v>
      </c>
      <c r="H30" s="18" t="n">
        <v>5.95066999480993E-012</v>
      </c>
      <c r="I30" s="8" t="n">
        <v>0.215</v>
      </c>
      <c r="J30" s="8" t="n">
        <v>0.1</v>
      </c>
      <c r="K30" s="6" t="s">
        <v>707</v>
      </c>
      <c r="L30" s="7" t="s">
        <v>714</v>
      </c>
    </row>
    <row r="31" customFormat="false" ht="15" hidden="false" customHeight="false" outlineLevel="0" collapsed="false">
      <c r="A31" s="17" t="n">
        <v>1980</v>
      </c>
      <c r="B31" s="6" t="s">
        <v>620</v>
      </c>
      <c r="C31" s="6" t="n">
        <v>46</v>
      </c>
      <c r="D31" s="6" t="n">
        <v>5</v>
      </c>
      <c r="E31" s="16" t="n">
        <v>0.0622040518921697</v>
      </c>
      <c r="F31" s="16" t="n">
        <v>0.0741596254396721</v>
      </c>
      <c r="G31" s="16" t="n">
        <v>7.7670647282938</v>
      </c>
      <c r="H31" s="18" t="n">
        <v>5.90897495551044E-013</v>
      </c>
      <c r="I31" s="8" t="n">
        <v>0.33</v>
      </c>
      <c r="J31" s="8" t="n">
        <v>0.18</v>
      </c>
      <c r="K31" s="6" t="s">
        <v>707</v>
      </c>
      <c r="L31" s="7" t="s">
        <v>714</v>
      </c>
    </row>
    <row r="32" customFormat="false" ht="15" hidden="false" customHeight="false" outlineLevel="0" collapsed="false">
      <c r="A32" s="17" t="n">
        <v>2036</v>
      </c>
      <c r="B32" s="6" t="s">
        <v>620</v>
      </c>
      <c r="C32" s="6" t="n">
        <v>3</v>
      </c>
      <c r="D32" s="6" t="n">
        <v>1</v>
      </c>
      <c r="E32" s="16" t="n">
        <v>0.082100886437628</v>
      </c>
      <c r="F32" s="16" t="n">
        <v>0.0964464402628992</v>
      </c>
      <c r="G32" s="16" t="n">
        <v>7.65630209808561</v>
      </c>
      <c r="H32" s="18" t="n">
        <v>1.36974520465955E-012</v>
      </c>
      <c r="I32" s="8" t="n">
        <v>0.17</v>
      </c>
      <c r="J32" s="8" t="n">
        <v>0.66</v>
      </c>
      <c r="K32" s="6" t="s">
        <v>707</v>
      </c>
      <c r="L32" s="7" t="s">
        <v>714</v>
      </c>
    </row>
    <row r="33" customFormat="false" ht="15" hidden="false" customHeight="false" outlineLevel="0" collapsed="false">
      <c r="A33" s="17" t="n">
        <v>2108</v>
      </c>
      <c r="B33" s="6" t="s">
        <v>620</v>
      </c>
      <c r="C33" s="6" t="n">
        <v>6</v>
      </c>
      <c r="D33" s="6" t="n">
        <v>2</v>
      </c>
      <c r="E33" s="16" t="n">
        <v>0.12797537420152</v>
      </c>
      <c r="F33" s="16" t="n">
        <v>0.141553264584086</v>
      </c>
      <c r="G33" s="16" t="n">
        <v>5.26421010589867</v>
      </c>
      <c r="H33" s="18" t="n">
        <v>9.63830103514331E-007</v>
      </c>
      <c r="I33" s="8" t="n">
        <v>0.055</v>
      </c>
      <c r="J33" s="8" t="n">
        <v>0.46</v>
      </c>
      <c r="K33" s="6" t="s">
        <v>707</v>
      </c>
      <c r="L33" s="7" t="s">
        <v>714</v>
      </c>
    </row>
    <row r="34" customFormat="false" ht="15" hidden="false" customHeight="false" outlineLevel="0" collapsed="false">
      <c r="A34" s="17" t="n">
        <v>2200</v>
      </c>
      <c r="B34" s="6" t="s">
        <v>620</v>
      </c>
      <c r="C34" s="6" t="n">
        <v>4</v>
      </c>
      <c r="D34" s="6" t="n">
        <v>2</v>
      </c>
      <c r="E34" s="16" t="n">
        <v>0.165801590256807</v>
      </c>
      <c r="F34" s="16" t="n">
        <v>0.178132410754802</v>
      </c>
      <c r="G34" s="16" t="n">
        <v>3.89178015139941</v>
      </c>
      <c r="H34" s="18" t="n">
        <v>0.00033516497984834</v>
      </c>
      <c r="I34" s="8" t="n">
        <v>0.03</v>
      </c>
      <c r="J34" s="8" t="n">
        <v>0.38</v>
      </c>
      <c r="K34" s="6" t="s">
        <v>707</v>
      </c>
      <c r="L34" s="7" t="s">
        <v>714</v>
      </c>
    </row>
    <row r="35" customFormat="false" ht="15" hidden="false" customHeight="false" outlineLevel="0" collapsed="false">
      <c r="A35" s="17" t="n">
        <v>2303</v>
      </c>
      <c r="B35" s="6" t="s">
        <v>620</v>
      </c>
      <c r="C35" s="6" t="n">
        <v>9</v>
      </c>
      <c r="D35" s="6" t="n">
        <v>3</v>
      </c>
      <c r="E35" s="16" t="n">
        <v>0.181316006411281</v>
      </c>
      <c r="F35" s="16" t="n">
        <v>0.198856589767557</v>
      </c>
      <c r="G35" s="16" t="n">
        <v>3.37588361885899</v>
      </c>
      <c r="H35" s="16" t="n">
        <v>0.00192355093418487</v>
      </c>
      <c r="I35" s="8" t="n">
        <v>0.11</v>
      </c>
      <c r="J35" s="8" t="n">
        <v>0.34</v>
      </c>
      <c r="K35" s="6" t="s">
        <v>707</v>
      </c>
      <c r="L35" s="7" t="s">
        <v>714</v>
      </c>
    </row>
    <row r="36" customFormat="false" ht="15" hidden="false" customHeight="false" outlineLevel="0" collapsed="false">
      <c r="A36" s="17" t="n">
        <v>2358</v>
      </c>
      <c r="B36" s="7" t="s">
        <v>621</v>
      </c>
      <c r="C36" s="6" t="n">
        <v>5</v>
      </c>
      <c r="D36" s="6" t="n">
        <v>2</v>
      </c>
      <c r="E36" s="16" t="n">
        <v>0.128432217778431</v>
      </c>
      <c r="F36" s="16" t="n">
        <v>0.14578496746854</v>
      </c>
      <c r="G36" s="16" t="n">
        <v>4.90852860814013</v>
      </c>
      <c r="H36" s="18" t="n">
        <v>5.18873305100577E-006</v>
      </c>
      <c r="I36" s="8" t="n">
        <v>0.215</v>
      </c>
      <c r="J36" s="8" t="n">
        <v>0.4</v>
      </c>
      <c r="K36" s="6" t="s">
        <v>707</v>
      </c>
      <c r="L36" s="7" t="s">
        <v>715</v>
      </c>
    </row>
    <row r="37" customFormat="false" ht="15" hidden="false" customHeight="false" outlineLevel="0" collapsed="false">
      <c r="A37" s="17" t="n">
        <v>2475</v>
      </c>
      <c r="B37" s="7" t="s">
        <v>621</v>
      </c>
      <c r="C37" s="6" t="n">
        <v>73</v>
      </c>
      <c r="D37" s="6" t="n">
        <v>6</v>
      </c>
      <c r="E37" s="16" t="n">
        <v>0.0741961685319742</v>
      </c>
      <c r="F37" s="16" t="n">
        <v>0.087939509314016</v>
      </c>
      <c r="G37" s="16" t="n">
        <v>6.55677098850581</v>
      </c>
      <c r="H37" s="18" t="n">
        <v>9.71703601623422E-010</v>
      </c>
      <c r="I37" s="8" t="n">
        <v>0.255</v>
      </c>
      <c r="J37" s="8" t="n">
        <v>0.42</v>
      </c>
      <c r="K37" s="6" t="s">
        <v>707</v>
      </c>
      <c r="L37" s="7" t="s">
        <v>715</v>
      </c>
    </row>
    <row r="40" customFormat="false" ht="15" hidden="false" customHeight="false" outlineLevel="0" collapsed="false">
      <c r="A40" s="3" t="s">
        <v>716</v>
      </c>
    </row>
    <row r="69" customFormat="false" ht="15" hidden="false" customHeight="false" outlineLevel="0" collapsed="false">
      <c r="A69" s="11" t="s">
        <v>717</v>
      </c>
    </row>
    <row r="70" customFormat="false" ht="36" hidden="false" customHeight="true" outlineLevel="0" collapsed="false">
      <c r="A70" s="5" t="s">
        <v>718</v>
      </c>
      <c r="B70" s="5" t="s">
        <v>719</v>
      </c>
      <c r="C70" s="5" t="s">
        <v>720</v>
      </c>
      <c r="D70" s="5" t="s">
        <v>721</v>
      </c>
      <c r="E70" s="5" t="s">
        <v>550</v>
      </c>
      <c r="F70" s="5" t="s">
        <v>335</v>
      </c>
      <c r="G70" s="5" t="s">
        <v>337</v>
      </c>
      <c r="H70" s="5" t="s">
        <v>722</v>
      </c>
    </row>
    <row r="71" customFormat="false" ht="15" hidden="false" customHeight="false" outlineLevel="0" collapsed="false">
      <c r="A71" s="6" t="n">
        <v>1</v>
      </c>
      <c r="B71" s="6" t="n">
        <v>0</v>
      </c>
      <c r="C71" s="6" t="s">
        <v>723</v>
      </c>
      <c r="D71" s="6" t="s">
        <v>724</v>
      </c>
      <c r="E71" s="6" t="n">
        <v>861</v>
      </c>
      <c r="F71" s="6" t="n">
        <v>144</v>
      </c>
      <c r="G71" s="6" t="n">
        <v>717</v>
      </c>
      <c r="H71" s="6" t="s">
        <v>725</v>
      </c>
    </row>
    <row r="72" customFormat="false" ht="15" hidden="false" customHeight="false" outlineLevel="0" collapsed="false">
      <c r="A72" s="6" t="n">
        <v>2</v>
      </c>
      <c r="B72" s="6" t="n">
        <v>1</v>
      </c>
      <c r="C72" s="6" t="s">
        <v>726</v>
      </c>
      <c r="D72" s="6" t="s">
        <v>727</v>
      </c>
      <c r="E72" s="6" t="n">
        <v>595</v>
      </c>
      <c r="F72" s="6" t="n">
        <v>133</v>
      </c>
      <c r="G72" s="6" t="n">
        <v>462</v>
      </c>
      <c r="H72" s="6" t="s">
        <v>725</v>
      </c>
    </row>
    <row r="73" customFormat="false" ht="15" hidden="false" customHeight="false" outlineLevel="0" collapsed="false">
      <c r="A73" s="6" t="n">
        <v>4</v>
      </c>
      <c r="B73" s="6" t="n">
        <v>2</v>
      </c>
      <c r="C73" s="6" t="s">
        <v>728</v>
      </c>
      <c r="D73" s="6" t="s">
        <v>729</v>
      </c>
      <c r="E73" s="6" t="n">
        <v>198</v>
      </c>
      <c r="F73" s="6" t="n">
        <v>65</v>
      </c>
      <c r="G73" s="6" t="n">
        <v>133</v>
      </c>
      <c r="H73" s="6" t="s">
        <v>725</v>
      </c>
    </row>
    <row r="74" customFormat="false" ht="15" hidden="false" customHeight="false" outlineLevel="0" collapsed="false">
      <c r="A74" s="6" t="n">
        <v>8</v>
      </c>
      <c r="B74" s="6" t="n">
        <v>3</v>
      </c>
      <c r="C74" s="6" t="s">
        <v>730</v>
      </c>
      <c r="D74" s="6" t="s">
        <v>731</v>
      </c>
      <c r="E74" s="6" t="n">
        <v>48</v>
      </c>
      <c r="F74" s="6" t="n">
        <v>26</v>
      </c>
      <c r="G74" s="6" t="n">
        <v>22</v>
      </c>
      <c r="H74" s="6" t="s">
        <v>725</v>
      </c>
    </row>
    <row r="75" customFormat="false" ht="15" hidden="false" customHeight="false" outlineLevel="0" collapsed="false">
      <c r="A75" s="6" t="n">
        <v>9</v>
      </c>
      <c r="B75" s="6" t="n">
        <v>3</v>
      </c>
      <c r="C75" s="6" t="s">
        <v>732</v>
      </c>
      <c r="D75" s="6" t="s">
        <v>733</v>
      </c>
      <c r="E75" s="6" t="n">
        <v>150</v>
      </c>
      <c r="F75" s="6" t="n">
        <v>39</v>
      </c>
      <c r="G75" s="6" t="n">
        <v>111</v>
      </c>
      <c r="H75" s="6" t="s">
        <v>725</v>
      </c>
    </row>
    <row r="76" customFormat="false" ht="15" hidden="false" customHeight="false" outlineLevel="0" collapsed="false">
      <c r="A76" s="6" t="n">
        <v>18</v>
      </c>
      <c r="B76" s="6" t="n">
        <v>4</v>
      </c>
      <c r="C76" s="6" t="s">
        <v>734</v>
      </c>
      <c r="D76" s="6" t="s">
        <v>735</v>
      </c>
      <c r="E76" s="6" t="n">
        <v>130</v>
      </c>
      <c r="F76" s="6" t="n">
        <v>39</v>
      </c>
      <c r="G76" s="6" t="n">
        <v>91</v>
      </c>
      <c r="H76" s="6" t="s">
        <v>725</v>
      </c>
    </row>
    <row r="77" customFormat="false" ht="15" hidden="false" customHeight="false" outlineLevel="0" collapsed="false">
      <c r="A77" s="6" t="n">
        <v>36</v>
      </c>
      <c r="B77" s="6" t="n">
        <v>5</v>
      </c>
      <c r="C77" s="6" t="s">
        <v>736</v>
      </c>
      <c r="D77" s="6" t="s">
        <v>737</v>
      </c>
      <c r="E77" s="6" t="n">
        <v>110</v>
      </c>
      <c r="F77" s="6" t="n">
        <v>38</v>
      </c>
      <c r="G77" s="6" t="n">
        <v>72</v>
      </c>
      <c r="H77" s="6" t="s">
        <v>725</v>
      </c>
    </row>
    <row r="78" customFormat="false" ht="15" hidden="false" customHeight="false" outlineLevel="0" collapsed="false">
      <c r="A78" s="6" t="n">
        <v>72</v>
      </c>
      <c r="B78" s="6" t="n">
        <v>6</v>
      </c>
      <c r="C78" s="6" t="s">
        <v>730</v>
      </c>
      <c r="D78" s="6" t="s">
        <v>738</v>
      </c>
      <c r="E78" s="6" t="n">
        <v>40</v>
      </c>
      <c r="F78" s="6" t="n">
        <v>22</v>
      </c>
      <c r="G78" s="6" t="n">
        <v>18</v>
      </c>
      <c r="H78" s="6" t="s">
        <v>725</v>
      </c>
    </row>
    <row r="79" customFormat="false" ht="15" hidden="false" customHeight="false" outlineLevel="0" collapsed="false">
      <c r="A79" s="6" t="n">
        <v>73</v>
      </c>
      <c r="B79" s="6" t="n">
        <v>6</v>
      </c>
      <c r="C79" s="6" t="s">
        <v>739</v>
      </c>
      <c r="D79" s="6" t="s">
        <v>740</v>
      </c>
      <c r="E79" s="6" t="n">
        <v>70</v>
      </c>
      <c r="F79" s="6" t="n">
        <v>16</v>
      </c>
      <c r="G79" s="6" t="n">
        <v>54</v>
      </c>
      <c r="H79" s="6" t="s">
        <v>725</v>
      </c>
    </row>
    <row r="80" customFormat="false" ht="15" hidden="false" customHeight="false" outlineLevel="0" collapsed="false">
      <c r="A80" s="6" t="n">
        <v>146</v>
      </c>
      <c r="B80" s="6" t="n">
        <v>7</v>
      </c>
      <c r="C80" s="6" t="s">
        <v>741</v>
      </c>
      <c r="D80" s="6" t="s">
        <v>742</v>
      </c>
      <c r="E80" s="6" t="n">
        <v>47</v>
      </c>
      <c r="F80" s="6" t="n">
        <v>16</v>
      </c>
      <c r="G80" s="6" t="n">
        <v>31</v>
      </c>
      <c r="H80" s="6" t="s">
        <v>725</v>
      </c>
    </row>
    <row r="81" customFormat="false" ht="15" hidden="false" customHeight="false" outlineLevel="0" collapsed="false">
      <c r="A81" s="6" t="n">
        <v>292</v>
      </c>
      <c r="B81" s="6" t="n">
        <v>8</v>
      </c>
      <c r="C81" s="6" t="s">
        <v>730</v>
      </c>
      <c r="D81" s="6" t="s">
        <v>743</v>
      </c>
      <c r="E81" s="6" t="n">
        <v>38</v>
      </c>
      <c r="F81" s="6" t="n">
        <v>16</v>
      </c>
      <c r="G81" s="6" t="n">
        <v>22</v>
      </c>
      <c r="H81" s="6" t="s">
        <v>725</v>
      </c>
    </row>
    <row r="82" customFormat="false" ht="15" hidden="false" customHeight="false" outlineLevel="0" collapsed="false">
      <c r="A82" s="6" t="n">
        <v>293</v>
      </c>
      <c r="B82" s="6" t="n">
        <v>8</v>
      </c>
      <c r="C82" s="6" t="s">
        <v>730</v>
      </c>
      <c r="D82" s="6" t="s">
        <v>744</v>
      </c>
      <c r="E82" s="6" t="n">
        <v>9</v>
      </c>
      <c r="F82" s="6" t="n">
        <v>0</v>
      </c>
      <c r="G82" s="6" t="n">
        <v>9</v>
      </c>
      <c r="H82" s="6" t="s">
        <v>745</v>
      </c>
    </row>
    <row r="83" customFormat="false" ht="15" hidden="false" customHeight="false" outlineLevel="0" collapsed="false">
      <c r="A83" s="6" t="n">
        <v>147</v>
      </c>
      <c r="B83" s="6" t="n">
        <v>7</v>
      </c>
      <c r="C83" s="6" t="s">
        <v>730</v>
      </c>
      <c r="D83" s="6" t="s">
        <v>746</v>
      </c>
      <c r="E83" s="6" t="n">
        <v>23</v>
      </c>
      <c r="F83" s="6" t="n">
        <v>0</v>
      </c>
      <c r="G83" s="6" t="n">
        <v>23</v>
      </c>
      <c r="H83" s="6" t="s">
        <v>745</v>
      </c>
    </row>
    <row r="84" customFormat="false" ht="15" hidden="false" customHeight="false" outlineLevel="0" collapsed="false">
      <c r="A84" s="6" t="n">
        <v>37</v>
      </c>
      <c r="B84" s="6" t="n">
        <v>5</v>
      </c>
      <c r="C84" s="6" t="s">
        <v>730</v>
      </c>
      <c r="D84" s="6" t="s">
        <v>747</v>
      </c>
      <c r="E84" s="6" t="n">
        <v>20</v>
      </c>
      <c r="F84" s="6" t="n">
        <v>1</v>
      </c>
      <c r="G84" s="6" t="n">
        <v>19</v>
      </c>
      <c r="H84" s="6" t="s">
        <v>745</v>
      </c>
    </row>
    <row r="85" customFormat="false" ht="15" hidden="false" customHeight="false" outlineLevel="0" collapsed="false">
      <c r="A85" s="6" t="n">
        <v>19</v>
      </c>
      <c r="B85" s="6" t="n">
        <v>4</v>
      </c>
      <c r="C85" s="6" t="s">
        <v>730</v>
      </c>
      <c r="D85" s="6" t="s">
        <v>748</v>
      </c>
      <c r="E85" s="6" t="n">
        <v>20</v>
      </c>
      <c r="F85" s="6" t="n">
        <v>0</v>
      </c>
      <c r="G85" s="6" t="n">
        <v>20</v>
      </c>
      <c r="H85" s="6" t="s">
        <v>745</v>
      </c>
    </row>
    <row r="86" customFormat="false" ht="15" hidden="false" customHeight="false" outlineLevel="0" collapsed="false">
      <c r="A86" s="6" t="n">
        <v>5</v>
      </c>
      <c r="B86" s="6" t="n">
        <v>2</v>
      </c>
      <c r="C86" s="6" t="s">
        <v>749</v>
      </c>
      <c r="D86" s="6" t="s">
        <v>750</v>
      </c>
      <c r="E86" s="6" t="n">
        <v>397</v>
      </c>
      <c r="F86" s="6" t="n">
        <v>68</v>
      </c>
      <c r="G86" s="6" t="n">
        <v>329</v>
      </c>
      <c r="H86" s="6" t="s">
        <v>725</v>
      </c>
    </row>
    <row r="87" customFormat="false" ht="15" hidden="false" customHeight="false" outlineLevel="0" collapsed="false">
      <c r="A87" s="6" t="n">
        <v>10</v>
      </c>
      <c r="B87" s="6" t="n">
        <v>3</v>
      </c>
      <c r="C87" s="6" t="s">
        <v>730</v>
      </c>
      <c r="D87" s="6" t="s">
        <v>751</v>
      </c>
      <c r="E87" s="6" t="n">
        <v>29</v>
      </c>
      <c r="F87" s="6" t="n">
        <v>17</v>
      </c>
      <c r="G87" s="6" t="n">
        <v>12</v>
      </c>
      <c r="H87" s="6" t="s">
        <v>725</v>
      </c>
    </row>
    <row r="88" customFormat="false" ht="15" hidden="false" customHeight="false" outlineLevel="0" collapsed="false">
      <c r="A88" s="6" t="n">
        <v>11</v>
      </c>
      <c r="B88" s="6" t="n">
        <v>3</v>
      </c>
      <c r="C88" s="6" t="s">
        <v>752</v>
      </c>
      <c r="D88" s="6" t="s">
        <v>753</v>
      </c>
      <c r="E88" s="6" t="n">
        <v>368</v>
      </c>
      <c r="F88" s="6" t="n">
        <v>51</v>
      </c>
      <c r="G88" s="6" t="n">
        <v>317</v>
      </c>
      <c r="H88" s="6" t="s">
        <v>745</v>
      </c>
    </row>
    <row r="89" customFormat="false" ht="15" hidden="false" customHeight="false" outlineLevel="0" collapsed="false">
      <c r="A89" s="6" t="n">
        <v>22</v>
      </c>
      <c r="B89" s="6" t="n">
        <v>4</v>
      </c>
      <c r="C89" s="6" t="s">
        <v>754</v>
      </c>
      <c r="D89" s="6" t="s">
        <v>755</v>
      </c>
      <c r="E89" s="6" t="n">
        <v>256</v>
      </c>
      <c r="F89" s="6" t="n">
        <v>44</v>
      </c>
      <c r="G89" s="6" t="n">
        <v>212</v>
      </c>
      <c r="H89" s="6" t="s">
        <v>725</v>
      </c>
    </row>
    <row r="90" customFormat="false" ht="15" hidden="false" customHeight="false" outlineLevel="0" collapsed="false">
      <c r="A90" s="6" t="n">
        <v>44</v>
      </c>
      <c r="B90" s="6" t="n">
        <v>5</v>
      </c>
      <c r="C90" s="6" t="s">
        <v>756</v>
      </c>
      <c r="D90" s="6" t="s">
        <v>757</v>
      </c>
      <c r="E90" s="6" t="n">
        <v>232</v>
      </c>
      <c r="F90" s="6" t="n">
        <v>44</v>
      </c>
      <c r="G90" s="6" t="n">
        <v>188</v>
      </c>
      <c r="H90" s="6" t="s">
        <v>725</v>
      </c>
    </row>
    <row r="91" customFormat="false" ht="15" hidden="false" customHeight="false" outlineLevel="0" collapsed="false">
      <c r="A91" s="6" t="n">
        <v>88</v>
      </c>
      <c r="B91" s="6" t="n">
        <v>6</v>
      </c>
      <c r="C91" s="6" t="s">
        <v>758</v>
      </c>
      <c r="D91" s="6" t="s">
        <v>759</v>
      </c>
      <c r="E91" s="6" t="n">
        <v>211</v>
      </c>
      <c r="F91" s="6" t="n">
        <v>44</v>
      </c>
      <c r="G91" s="6" t="n">
        <v>167</v>
      </c>
      <c r="H91" s="6" t="s">
        <v>725</v>
      </c>
    </row>
    <row r="92" customFormat="false" ht="15" hidden="false" customHeight="false" outlineLevel="0" collapsed="false">
      <c r="A92" s="6" t="n">
        <v>176</v>
      </c>
      <c r="B92" s="6" t="n">
        <v>7</v>
      </c>
      <c r="C92" s="6" t="s">
        <v>760</v>
      </c>
      <c r="D92" s="6" t="s">
        <v>761</v>
      </c>
      <c r="E92" s="6" t="n">
        <v>80</v>
      </c>
      <c r="F92" s="6" t="n">
        <v>27</v>
      </c>
      <c r="G92" s="6" t="n">
        <v>53</v>
      </c>
      <c r="H92" s="6" t="s">
        <v>725</v>
      </c>
    </row>
    <row r="93" customFormat="false" ht="15" hidden="false" customHeight="false" outlineLevel="0" collapsed="false">
      <c r="A93" s="6" t="n">
        <v>352</v>
      </c>
      <c r="B93" s="6" t="n">
        <v>8</v>
      </c>
      <c r="C93" s="6" t="s">
        <v>730</v>
      </c>
      <c r="D93" s="6" t="s">
        <v>762</v>
      </c>
      <c r="E93" s="6" t="n">
        <v>57</v>
      </c>
      <c r="F93" s="6" t="n">
        <v>25</v>
      </c>
      <c r="G93" s="6" t="n">
        <v>32</v>
      </c>
      <c r="H93" s="6" t="s">
        <v>725</v>
      </c>
    </row>
    <row r="94" customFormat="false" ht="15" hidden="false" customHeight="false" outlineLevel="0" collapsed="false">
      <c r="A94" s="6" t="n">
        <v>353</v>
      </c>
      <c r="B94" s="6" t="n">
        <v>8</v>
      </c>
      <c r="C94" s="6" t="s">
        <v>730</v>
      </c>
      <c r="D94" s="6" t="s">
        <v>763</v>
      </c>
      <c r="E94" s="6" t="n">
        <v>23</v>
      </c>
      <c r="F94" s="6" t="n">
        <v>2</v>
      </c>
      <c r="G94" s="6" t="n">
        <v>21</v>
      </c>
      <c r="H94" s="6" t="s">
        <v>745</v>
      </c>
    </row>
    <row r="95" customFormat="false" ht="15" hidden="false" customHeight="false" outlineLevel="0" collapsed="false">
      <c r="A95" s="6" t="n">
        <v>177</v>
      </c>
      <c r="B95" s="6" t="n">
        <v>7</v>
      </c>
      <c r="C95" s="6" t="s">
        <v>764</v>
      </c>
      <c r="D95" s="6" t="s">
        <v>765</v>
      </c>
      <c r="E95" s="6" t="n">
        <v>131</v>
      </c>
      <c r="F95" s="6" t="n">
        <v>17</v>
      </c>
      <c r="G95" s="6" t="n">
        <v>114</v>
      </c>
      <c r="H95" s="6" t="s">
        <v>745</v>
      </c>
    </row>
    <row r="96" customFormat="false" ht="15" hidden="false" customHeight="false" outlineLevel="0" collapsed="false">
      <c r="A96" s="6" t="n">
        <v>354</v>
      </c>
      <c r="B96" s="6" t="n">
        <v>8</v>
      </c>
      <c r="C96" s="6" t="s">
        <v>766</v>
      </c>
      <c r="D96" s="6" t="s">
        <v>767</v>
      </c>
      <c r="E96" s="6" t="n">
        <v>82</v>
      </c>
      <c r="F96" s="6" t="n">
        <v>16</v>
      </c>
      <c r="G96" s="6" t="n">
        <v>66</v>
      </c>
      <c r="H96" s="6" t="s">
        <v>725</v>
      </c>
    </row>
    <row r="97" customFormat="false" ht="15" hidden="false" customHeight="false" outlineLevel="0" collapsed="false">
      <c r="A97" s="6" t="n">
        <v>708</v>
      </c>
      <c r="B97" s="6" t="n">
        <v>9</v>
      </c>
      <c r="C97" s="6" t="s">
        <v>768</v>
      </c>
      <c r="D97" s="6" t="s">
        <v>769</v>
      </c>
      <c r="E97" s="6" t="n">
        <v>66</v>
      </c>
      <c r="F97" s="6" t="n">
        <v>16</v>
      </c>
      <c r="G97" s="6" t="n">
        <v>50</v>
      </c>
      <c r="H97" s="6" t="s">
        <v>725</v>
      </c>
    </row>
    <row r="98" customFormat="false" ht="15" hidden="false" customHeight="false" outlineLevel="0" collapsed="false">
      <c r="A98" s="6" t="n">
        <v>1416</v>
      </c>
      <c r="B98" s="6" t="n">
        <v>10</v>
      </c>
      <c r="C98" s="6" t="s">
        <v>770</v>
      </c>
      <c r="D98" s="6" t="s">
        <v>771</v>
      </c>
      <c r="E98" s="6" t="n">
        <v>53</v>
      </c>
      <c r="F98" s="6" t="n">
        <v>16</v>
      </c>
      <c r="G98" s="6" t="n">
        <v>37</v>
      </c>
      <c r="H98" s="6" t="s">
        <v>725</v>
      </c>
    </row>
    <row r="99" customFormat="false" ht="15" hidden="false" customHeight="false" outlineLevel="0" collapsed="false">
      <c r="A99" s="6" t="n">
        <v>2832</v>
      </c>
      <c r="B99" s="6" t="n">
        <v>11</v>
      </c>
      <c r="C99" s="6" t="s">
        <v>730</v>
      </c>
      <c r="D99" s="6" t="s">
        <v>772</v>
      </c>
      <c r="E99" s="6" t="n">
        <v>13</v>
      </c>
      <c r="F99" s="6" t="n">
        <v>8</v>
      </c>
      <c r="G99" s="6" t="n">
        <v>5</v>
      </c>
      <c r="H99" s="6" t="s">
        <v>725</v>
      </c>
    </row>
    <row r="100" customFormat="false" ht="15" hidden="false" customHeight="false" outlineLevel="0" collapsed="false">
      <c r="A100" s="6" t="n">
        <v>2833</v>
      </c>
      <c r="B100" s="6" t="n">
        <v>11</v>
      </c>
      <c r="C100" s="6" t="s">
        <v>773</v>
      </c>
      <c r="D100" s="6" t="s">
        <v>774</v>
      </c>
      <c r="E100" s="6" t="n">
        <v>40</v>
      </c>
      <c r="F100" s="6" t="n">
        <v>8</v>
      </c>
      <c r="G100" s="6" t="n">
        <v>32</v>
      </c>
      <c r="H100" s="6" t="s">
        <v>725</v>
      </c>
    </row>
    <row r="101" customFormat="false" ht="15" hidden="false" customHeight="false" outlineLevel="0" collapsed="false">
      <c r="A101" s="6" t="n">
        <v>5666</v>
      </c>
      <c r="B101" s="6" t="n">
        <v>12</v>
      </c>
      <c r="C101" s="6" t="s">
        <v>730</v>
      </c>
      <c r="D101" s="6" t="s">
        <v>775</v>
      </c>
      <c r="E101" s="6" t="n">
        <v>16</v>
      </c>
      <c r="F101" s="6" t="n">
        <v>7</v>
      </c>
      <c r="G101" s="6" t="n">
        <v>9</v>
      </c>
      <c r="H101" s="6" t="s">
        <v>725</v>
      </c>
    </row>
    <row r="102" customFormat="false" ht="15" hidden="false" customHeight="false" outlineLevel="0" collapsed="false">
      <c r="A102" s="6" t="n">
        <v>5667</v>
      </c>
      <c r="B102" s="6" t="n">
        <v>12</v>
      </c>
      <c r="C102" s="6" t="s">
        <v>730</v>
      </c>
      <c r="D102" s="6" t="s">
        <v>776</v>
      </c>
      <c r="E102" s="6" t="n">
        <v>24</v>
      </c>
      <c r="F102" s="6" t="n">
        <v>1</v>
      </c>
      <c r="G102" s="6" t="n">
        <v>23</v>
      </c>
      <c r="H102" s="6" t="s">
        <v>745</v>
      </c>
    </row>
    <row r="103" customFormat="false" ht="15" hidden="false" customHeight="false" outlineLevel="0" collapsed="false">
      <c r="A103" s="6" t="n">
        <v>1417</v>
      </c>
      <c r="B103" s="6" t="n">
        <v>10</v>
      </c>
      <c r="C103" s="6" t="s">
        <v>730</v>
      </c>
      <c r="D103" s="6" t="s">
        <v>777</v>
      </c>
      <c r="E103" s="6" t="n">
        <v>13</v>
      </c>
      <c r="F103" s="6" t="n">
        <v>0</v>
      </c>
      <c r="G103" s="6" t="n">
        <v>13</v>
      </c>
      <c r="H103" s="6" t="s">
        <v>745</v>
      </c>
    </row>
    <row r="104" customFormat="false" ht="15" hidden="false" customHeight="false" outlineLevel="0" collapsed="false">
      <c r="A104" s="6" t="n">
        <v>709</v>
      </c>
      <c r="B104" s="6" t="n">
        <v>9</v>
      </c>
      <c r="C104" s="6" t="s">
        <v>730</v>
      </c>
      <c r="D104" s="6" t="s">
        <v>778</v>
      </c>
      <c r="E104" s="6" t="n">
        <v>16</v>
      </c>
      <c r="F104" s="6" t="n">
        <v>0</v>
      </c>
      <c r="G104" s="6" t="n">
        <v>16</v>
      </c>
      <c r="H104" s="6" t="s">
        <v>745</v>
      </c>
    </row>
    <row r="105" customFormat="false" ht="15" hidden="false" customHeight="false" outlineLevel="0" collapsed="false">
      <c r="A105" s="6" t="n">
        <v>355</v>
      </c>
      <c r="B105" s="6" t="n">
        <v>8</v>
      </c>
      <c r="C105" s="6" t="s">
        <v>730</v>
      </c>
      <c r="D105" s="6" t="s">
        <v>779</v>
      </c>
      <c r="E105" s="6" t="n">
        <v>49</v>
      </c>
      <c r="F105" s="6" t="n">
        <v>1</v>
      </c>
      <c r="G105" s="6" t="n">
        <v>48</v>
      </c>
      <c r="H105" s="6" t="s">
        <v>745</v>
      </c>
    </row>
    <row r="106" customFormat="false" ht="15" hidden="false" customHeight="false" outlineLevel="0" collapsed="false">
      <c r="A106" s="6" t="n">
        <v>89</v>
      </c>
      <c r="B106" s="6" t="n">
        <v>6</v>
      </c>
      <c r="C106" s="6" t="s">
        <v>730</v>
      </c>
      <c r="D106" s="6" t="s">
        <v>780</v>
      </c>
      <c r="E106" s="6" t="n">
        <v>21</v>
      </c>
      <c r="F106" s="6" t="n">
        <v>0</v>
      </c>
      <c r="G106" s="6" t="n">
        <v>21</v>
      </c>
      <c r="H106" s="6" t="s">
        <v>745</v>
      </c>
    </row>
    <row r="107" customFormat="false" ht="15" hidden="false" customHeight="false" outlineLevel="0" collapsed="false">
      <c r="A107" s="6" t="n">
        <v>45</v>
      </c>
      <c r="B107" s="6" t="n">
        <v>5</v>
      </c>
      <c r="C107" s="6" t="s">
        <v>730</v>
      </c>
      <c r="D107" s="6" t="s">
        <v>781</v>
      </c>
      <c r="E107" s="6" t="n">
        <v>24</v>
      </c>
      <c r="F107" s="6" t="n">
        <v>0</v>
      </c>
      <c r="G107" s="6" t="n">
        <v>24</v>
      </c>
      <c r="H107" s="6" t="s">
        <v>745</v>
      </c>
    </row>
    <row r="108" customFormat="false" ht="15" hidden="false" customHeight="false" outlineLevel="0" collapsed="false">
      <c r="A108" s="6" t="n">
        <v>23</v>
      </c>
      <c r="B108" s="6" t="n">
        <v>4</v>
      </c>
      <c r="C108" s="6" t="s">
        <v>782</v>
      </c>
      <c r="D108" s="6" t="s">
        <v>783</v>
      </c>
      <c r="E108" s="6" t="n">
        <v>112</v>
      </c>
      <c r="F108" s="6" t="n">
        <v>7</v>
      </c>
      <c r="G108" s="6" t="n">
        <v>105</v>
      </c>
      <c r="H108" s="6" t="s">
        <v>745</v>
      </c>
    </row>
    <row r="109" customFormat="false" ht="15" hidden="false" customHeight="false" outlineLevel="0" collapsed="false">
      <c r="A109" s="6" t="n">
        <v>46</v>
      </c>
      <c r="B109" s="6" t="n">
        <v>5</v>
      </c>
      <c r="C109" s="6" t="s">
        <v>784</v>
      </c>
      <c r="D109" s="6" t="s">
        <v>785</v>
      </c>
      <c r="E109" s="6" t="n">
        <v>52</v>
      </c>
      <c r="F109" s="6" t="n">
        <v>7</v>
      </c>
      <c r="G109" s="6" t="n">
        <v>45</v>
      </c>
      <c r="H109" s="6" t="s">
        <v>745</v>
      </c>
    </row>
    <row r="110" customFormat="false" ht="15" hidden="false" customHeight="false" outlineLevel="0" collapsed="false">
      <c r="A110" s="6" t="n">
        <v>92</v>
      </c>
      <c r="B110" s="6" t="n">
        <v>6</v>
      </c>
      <c r="C110" s="6" t="s">
        <v>786</v>
      </c>
      <c r="D110" s="6" t="s">
        <v>787</v>
      </c>
      <c r="E110" s="6" t="n">
        <v>25</v>
      </c>
      <c r="F110" s="6" t="n">
        <v>7</v>
      </c>
      <c r="G110" s="6" t="n">
        <v>18</v>
      </c>
      <c r="H110" s="6" t="s">
        <v>725</v>
      </c>
    </row>
    <row r="111" customFormat="false" ht="15" hidden="false" customHeight="false" outlineLevel="0" collapsed="false">
      <c r="A111" s="6" t="n">
        <v>184</v>
      </c>
      <c r="B111" s="6" t="n">
        <v>7</v>
      </c>
      <c r="C111" s="6" t="s">
        <v>730</v>
      </c>
      <c r="D111" s="6" t="s">
        <v>788</v>
      </c>
      <c r="E111" s="6" t="n">
        <v>17</v>
      </c>
      <c r="F111" s="6" t="n">
        <v>7</v>
      </c>
      <c r="G111" s="6" t="n">
        <v>10</v>
      </c>
      <c r="H111" s="6" t="s">
        <v>725</v>
      </c>
    </row>
    <row r="112" customFormat="false" ht="15" hidden="false" customHeight="false" outlineLevel="0" collapsed="false">
      <c r="A112" s="6" t="n">
        <v>185</v>
      </c>
      <c r="B112" s="6" t="n">
        <v>7</v>
      </c>
      <c r="C112" s="6" t="s">
        <v>730</v>
      </c>
      <c r="D112" s="6" t="s">
        <v>789</v>
      </c>
      <c r="E112" s="6" t="n">
        <v>8</v>
      </c>
      <c r="F112" s="6" t="n">
        <v>0</v>
      </c>
      <c r="G112" s="6" t="n">
        <v>8</v>
      </c>
      <c r="H112" s="6" t="s">
        <v>745</v>
      </c>
    </row>
    <row r="113" customFormat="false" ht="15" hidden="false" customHeight="false" outlineLevel="0" collapsed="false">
      <c r="A113" s="6" t="n">
        <v>93</v>
      </c>
      <c r="B113" s="6" t="n">
        <v>6</v>
      </c>
      <c r="C113" s="6" t="s">
        <v>730</v>
      </c>
      <c r="D113" s="6" t="s">
        <v>790</v>
      </c>
      <c r="E113" s="6" t="n">
        <v>27</v>
      </c>
      <c r="F113" s="6" t="n">
        <v>0</v>
      </c>
      <c r="G113" s="6" t="n">
        <v>27</v>
      </c>
      <c r="H113" s="6" t="s">
        <v>745</v>
      </c>
    </row>
    <row r="114" customFormat="false" ht="15" hidden="false" customHeight="false" outlineLevel="0" collapsed="false">
      <c r="A114" s="6" t="n">
        <v>47</v>
      </c>
      <c r="B114" s="6" t="n">
        <v>5</v>
      </c>
      <c r="C114" s="6" t="s">
        <v>730</v>
      </c>
      <c r="D114" s="6" t="s">
        <v>791</v>
      </c>
      <c r="E114" s="6" t="n">
        <v>60</v>
      </c>
      <c r="F114" s="6" t="n">
        <v>0</v>
      </c>
      <c r="G114" s="6" t="n">
        <v>60</v>
      </c>
      <c r="H114" s="6" t="s">
        <v>745</v>
      </c>
    </row>
    <row r="115" customFormat="false" ht="15" hidden="false" customHeight="false" outlineLevel="0" collapsed="false">
      <c r="A115" s="6" t="n">
        <v>3</v>
      </c>
      <c r="B115" s="6" t="n">
        <v>1</v>
      </c>
      <c r="C115" s="6" t="s">
        <v>792</v>
      </c>
      <c r="D115" s="6" t="s">
        <v>793</v>
      </c>
      <c r="E115" s="6" t="n">
        <v>266</v>
      </c>
      <c r="F115" s="6" t="n">
        <v>11</v>
      </c>
      <c r="G115" s="6" t="n">
        <v>255</v>
      </c>
      <c r="H115" s="6" t="s">
        <v>745</v>
      </c>
    </row>
    <row r="116" customFormat="false" ht="15" hidden="false" customHeight="false" outlineLevel="0" collapsed="false">
      <c r="A116" s="6" t="n">
        <v>6</v>
      </c>
      <c r="B116" s="6" t="n">
        <v>2</v>
      </c>
      <c r="C116" s="6" t="s">
        <v>794</v>
      </c>
      <c r="D116" s="6" t="s">
        <v>795</v>
      </c>
      <c r="E116" s="6" t="n">
        <v>67</v>
      </c>
      <c r="F116" s="6" t="n">
        <v>8</v>
      </c>
      <c r="G116" s="6" t="n">
        <v>59</v>
      </c>
      <c r="H116" s="6" t="s">
        <v>745</v>
      </c>
    </row>
    <row r="117" customFormat="false" ht="15" hidden="false" customHeight="false" outlineLevel="0" collapsed="false">
      <c r="A117" s="6" t="n">
        <v>12</v>
      </c>
      <c r="B117" s="6" t="n">
        <v>3</v>
      </c>
      <c r="C117" s="6" t="s">
        <v>796</v>
      </c>
      <c r="D117" s="6" t="s">
        <v>797</v>
      </c>
      <c r="E117" s="6" t="n">
        <v>21</v>
      </c>
      <c r="F117" s="6" t="n">
        <v>6</v>
      </c>
      <c r="G117" s="6" t="n">
        <v>15</v>
      </c>
      <c r="H117" s="6" t="s">
        <v>725</v>
      </c>
    </row>
    <row r="118" customFormat="false" ht="15" hidden="false" customHeight="false" outlineLevel="0" collapsed="false">
      <c r="A118" s="6" t="n">
        <v>24</v>
      </c>
      <c r="B118" s="6" t="n">
        <v>4</v>
      </c>
      <c r="C118" s="6" t="s">
        <v>730</v>
      </c>
      <c r="D118" s="6" t="s">
        <v>798</v>
      </c>
      <c r="E118" s="6" t="n">
        <v>7</v>
      </c>
      <c r="F118" s="6" t="n">
        <v>5</v>
      </c>
      <c r="G118" s="6" t="n">
        <v>2</v>
      </c>
      <c r="H118" s="6" t="s">
        <v>725</v>
      </c>
    </row>
    <row r="119" customFormat="false" ht="15" hidden="false" customHeight="false" outlineLevel="0" collapsed="false">
      <c r="A119" s="6" t="n">
        <v>25</v>
      </c>
      <c r="B119" s="6" t="n">
        <v>4</v>
      </c>
      <c r="C119" s="6" t="s">
        <v>730</v>
      </c>
      <c r="D119" s="6" t="s">
        <v>799</v>
      </c>
      <c r="E119" s="6" t="n">
        <v>14</v>
      </c>
      <c r="F119" s="6" t="n">
        <v>1</v>
      </c>
      <c r="G119" s="6" t="n">
        <v>13</v>
      </c>
      <c r="H119" s="6" t="s">
        <v>745</v>
      </c>
    </row>
    <row r="120" customFormat="false" ht="15" hidden="false" customHeight="false" outlineLevel="0" collapsed="false">
      <c r="A120" s="6" t="n">
        <v>13</v>
      </c>
      <c r="B120" s="6" t="n">
        <v>3</v>
      </c>
      <c r="C120" s="6" t="s">
        <v>730</v>
      </c>
      <c r="D120" s="6" t="s">
        <v>800</v>
      </c>
      <c r="E120" s="6" t="n">
        <v>46</v>
      </c>
      <c r="F120" s="6" t="n">
        <v>2</v>
      </c>
      <c r="G120" s="6" t="n">
        <v>44</v>
      </c>
      <c r="H120" s="6" t="s">
        <v>745</v>
      </c>
    </row>
    <row r="121" customFormat="false" ht="15" hidden="false" customHeight="false" outlineLevel="0" collapsed="false">
      <c r="A121" s="6" t="n">
        <v>7</v>
      </c>
      <c r="B121" s="6" t="n">
        <v>2</v>
      </c>
      <c r="C121" s="6" t="s">
        <v>730</v>
      </c>
      <c r="D121" s="6" t="s">
        <v>801</v>
      </c>
      <c r="E121" s="6" t="n">
        <v>199</v>
      </c>
      <c r="F121" s="6" t="n">
        <v>3</v>
      </c>
      <c r="G121" s="6" t="n">
        <v>196</v>
      </c>
      <c r="H121" s="6" t="s">
        <v>745</v>
      </c>
    </row>
    <row r="123" customFormat="false" ht="15" hidden="false" customHeight="false" outlineLevel="0" collapsed="false">
      <c r="A123" s="11" t="s">
        <v>802</v>
      </c>
    </row>
    <row r="124" customFormat="false" ht="36" hidden="false" customHeight="true" outlineLevel="0" collapsed="false">
      <c r="A124" s="5" t="s">
        <v>803</v>
      </c>
      <c r="B124" s="5" t="s">
        <v>804</v>
      </c>
      <c r="C124" s="5" t="s">
        <v>805</v>
      </c>
      <c r="D124" s="5" t="s">
        <v>806</v>
      </c>
      <c r="E124" s="5" t="s">
        <v>807</v>
      </c>
    </row>
    <row r="125" customFormat="false" ht="15" hidden="false" customHeight="false" outlineLevel="0" collapsed="false">
      <c r="A125" s="16" t="n">
        <v>0.279259646675965</v>
      </c>
      <c r="B125" s="16" t="n">
        <v>0</v>
      </c>
      <c r="C125" s="16" t="n">
        <v>1</v>
      </c>
      <c r="D125" s="16" t="n">
        <v>1.16596931659694</v>
      </c>
      <c r="E125" s="16" t="n">
        <v>0.0435560841646481</v>
      </c>
    </row>
    <row r="126" customFormat="false" ht="15" hidden="false" customHeight="false" outlineLevel="0" collapsed="false">
      <c r="A126" s="16" t="n">
        <v>0.0439766387726639</v>
      </c>
      <c r="B126" s="16" t="n">
        <v>1</v>
      </c>
      <c r="C126" s="16" t="n">
        <v>0.720740353324035</v>
      </c>
      <c r="D126" s="16" t="n">
        <v>0.798552998605307</v>
      </c>
      <c r="E126" s="16" t="n">
        <v>0.0343866908528726</v>
      </c>
    </row>
    <row r="127" customFormat="false" ht="15" hidden="false" customHeight="false" outlineLevel="0" collapsed="false">
      <c r="A127" s="16" t="n">
        <v>0.0283952231520223</v>
      </c>
      <c r="B127" s="16" t="n">
        <v>3</v>
      </c>
      <c r="C127" s="16" t="n">
        <v>0.632787075778708</v>
      </c>
      <c r="D127" s="16" t="n">
        <v>0.843386796838682</v>
      </c>
      <c r="E127" s="16" t="n">
        <v>0.0523412936812325</v>
      </c>
    </row>
    <row r="128" customFormat="false" ht="15" hidden="false" customHeight="false" outlineLevel="0" collapsed="false">
      <c r="A128" s="16" t="n">
        <v>0.0206880520688052</v>
      </c>
      <c r="B128" s="16" t="n">
        <v>7</v>
      </c>
      <c r="C128" s="16" t="n">
        <v>0.519206183170618</v>
      </c>
      <c r="D128" s="16" t="n">
        <v>0.795792654579268</v>
      </c>
      <c r="E128" s="16" t="n">
        <v>0.0547273328822547</v>
      </c>
    </row>
    <row r="129" customFormat="false" ht="15" hidden="false" customHeight="false" outlineLevel="0" collapsed="false">
      <c r="A129" s="16" t="n">
        <v>0.0181311018131102</v>
      </c>
      <c r="B129" s="16" t="n">
        <v>9</v>
      </c>
      <c r="C129" s="16" t="n">
        <v>0.477830079033008</v>
      </c>
      <c r="D129" s="16" t="n">
        <v>0.769380520688055</v>
      </c>
      <c r="E129" s="16" t="n">
        <v>0.0537646511644925</v>
      </c>
    </row>
    <row r="130" customFormat="false" ht="15" hidden="false" customHeight="false" outlineLevel="0" collapsed="false">
      <c r="A130" s="16" t="n">
        <v>0.0153998140399814</v>
      </c>
      <c r="B130" s="17" t="n">
        <v>10</v>
      </c>
      <c r="C130" s="16" t="n">
        <v>0.459698977219898</v>
      </c>
      <c r="D130" s="16" t="n">
        <v>0.777690609019063</v>
      </c>
      <c r="E130" s="16" t="n">
        <v>0.0544460811938614</v>
      </c>
    </row>
    <row r="131" customFormat="false" ht="15" hidden="false" customHeight="false" outlineLevel="0" collapsed="false">
      <c r="A131" s="16" t="n">
        <v>0.0139470013947001</v>
      </c>
      <c r="B131" s="17" t="n">
        <v>11</v>
      </c>
      <c r="C131" s="16" t="n">
        <v>0.444299163179916</v>
      </c>
      <c r="D131" s="16" t="n">
        <v>0.808228730822876</v>
      </c>
      <c r="E131" s="16" t="n">
        <v>0.0560661843525827</v>
      </c>
    </row>
    <row r="132" customFormat="false" ht="15" hidden="false" customHeight="false" outlineLevel="0" collapsed="false">
      <c r="A132" s="16" t="n">
        <v>0.0125668293816829</v>
      </c>
      <c r="B132" s="17" t="n">
        <v>16</v>
      </c>
      <c r="C132" s="16" t="n">
        <v>0.36477219897722</v>
      </c>
      <c r="D132" s="16" t="n">
        <v>0.792916085541611</v>
      </c>
      <c r="E132" s="16" t="n">
        <v>0.0557852713815353</v>
      </c>
    </row>
    <row r="133" customFormat="false" ht="15" hidden="false" customHeight="false" outlineLevel="0" collapsed="false">
      <c r="A133" s="16" t="n">
        <v>0.0125523012552301</v>
      </c>
      <c r="B133" s="17" t="n">
        <v>18</v>
      </c>
      <c r="C133" s="16" t="n">
        <v>0.339638540213854</v>
      </c>
      <c r="D133" s="16" t="n">
        <v>0.790155741515577</v>
      </c>
      <c r="E133" s="16" t="n">
        <v>0.0554498155793321</v>
      </c>
    </row>
    <row r="134" customFormat="false" ht="15" hidden="false" customHeight="false" outlineLevel="0" collapsed="false">
      <c r="A134" s="16" t="n">
        <v>0.0117532543003254</v>
      </c>
      <c r="B134" s="17" t="n">
        <v>19</v>
      </c>
      <c r="C134" s="16" t="n">
        <v>0.327086238958624</v>
      </c>
      <c r="D134" s="16" t="n">
        <v>0.79704207345421</v>
      </c>
      <c r="E134" s="16" t="n">
        <v>0.0564553946169981</v>
      </c>
    </row>
    <row r="135" customFormat="false" ht="15" hidden="false" customHeight="false" outlineLevel="0" collapsed="false">
      <c r="A135" s="16" t="n">
        <v>0.0111576011157601</v>
      </c>
      <c r="B135" s="17" t="n">
        <v>21</v>
      </c>
      <c r="C135" s="16" t="n">
        <v>0.303579730357973</v>
      </c>
      <c r="D135" s="16" t="n">
        <v>0.801139005113903</v>
      </c>
      <c r="E135" s="16" t="n">
        <v>0.0574538123615651</v>
      </c>
    </row>
    <row r="136" customFormat="false" ht="15" hidden="false" customHeight="false" outlineLevel="0" collapsed="false">
      <c r="A136" s="16" t="n">
        <v>0.0103730822873082</v>
      </c>
      <c r="B136" s="17" t="n">
        <v>22</v>
      </c>
      <c r="C136" s="16" t="n">
        <v>0.292422129242213</v>
      </c>
      <c r="D136" s="16" t="n">
        <v>0.810843793584382</v>
      </c>
      <c r="E136" s="16" t="n">
        <v>0.0580808582246727</v>
      </c>
    </row>
    <row r="137" customFormat="false" ht="15" hidden="false" customHeight="false" outlineLevel="0" collapsed="false">
      <c r="A137" s="16" t="n">
        <v>0.01</v>
      </c>
      <c r="B137" s="17" t="n">
        <v>25</v>
      </c>
      <c r="C137" s="16" t="n">
        <v>0.260489307298931</v>
      </c>
      <c r="D137" s="16" t="n">
        <v>0.810843793584382</v>
      </c>
      <c r="E137" s="16" t="n">
        <v>0.0580808582246727</v>
      </c>
    </row>
    <row r="161" customFormat="false" ht="15" hidden="false" customHeight="false" outlineLevel="0" collapsed="false">
      <c r="A161" s="11" t="s">
        <v>808</v>
      </c>
    </row>
    <row r="162" customFormat="false" ht="24" hidden="false" customHeight="true" outlineLevel="0" collapsed="false">
      <c r="A162" s="5" t="s">
        <v>809</v>
      </c>
      <c r="B162" s="5" t="s">
        <v>522</v>
      </c>
      <c r="C162" s="5" t="s">
        <v>810</v>
      </c>
    </row>
    <row r="163" customFormat="false" ht="43.25" hidden="false" customHeight="false" outlineLevel="0" collapsed="false">
      <c r="A163" s="6" t="s">
        <v>811</v>
      </c>
      <c r="B163" s="6" t="n">
        <v>25</v>
      </c>
      <c r="C163" s="7" t="s">
        <v>812</v>
      </c>
    </row>
    <row r="164" customFormat="false" ht="15" hidden="false" customHeight="false" outlineLevel="0" collapsed="false">
      <c r="A164" s="6" t="s">
        <v>813</v>
      </c>
      <c r="B164" s="6" t="n">
        <v>1</v>
      </c>
      <c r="C164" s="6" t="s">
        <v>814</v>
      </c>
    </row>
    <row r="182" customFormat="false" ht="15" hidden="false" customHeight="false" outlineLevel="0" collapsed="false">
      <c r="A182" s="11" t="s">
        <v>815</v>
      </c>
    </row>
    <row r="183" customFormat="false" ht="36" hidden="false" customHeight="true" outlineLevel="0" collapsed="false">
      <c r="A183" s="5" t="s">
        <v>158</v>
      </c>
      <c r="B183" s="5" t="s">
        <v>816</v>
      </c>
      <c r="C183" s="5" t="s">
        <v>817</v>
      </c>
      <c r="D183" s="5" t="s">
        <v>818</v>
      </c>
    </row>
    <row r="184" customFormat="false" ht="15" hidden="false" customHeight="false" outlineLevel="0" collapsed="false">
      <c r="A184" s="6" t="s">
        <v>819</v>
      </c>
      <c r="B184" s="6" t="s">
        <v>727</v>
      </c>
      <c r="C184" s="6" t="s">
        <v>820</v>
      </c>
      <c r="D184" s="6" t="s">
        <v>821</v>
      </c>
    </row>
    <row r="185" customFormat="false" ht="22.35" hidden="false" customHeight="false" outlineLevel="0" collapsed="false">
      <c r="A185" s="7" t="s">
        <v>822</v>
      </c>
      <c r="B185" s="6" t="s">
        <v>729</v>
      </c>
      <c r="C185" s="6" t="s">
        <v>726</v>
      </c>
      <c r="D185" s="6" t="s">
        <v>821</v>
      </c>
    </row>
    <row r="186" customFormat="false" ht="22.35" hidden="false" customHeight="false" outlineLevel="0" collapsed="false">
      <c r="A186" s="7" t="s">
        <v>823</v>
      </c>
      <c r="B186" s="7" t="s">
        <v>824</v>
      </c>
      <c r="C186" s="7" t="s">
        <v>825</v>
      </c>
      <c r="D186" s="7" t="s">
        <v>826</v>
      </c>
    </row>
    <row r="189" customFormat="false" ht="15" hidden="false" customHeight="false" outlineLevel="0" collapsed="false">
      <c r="A189" s="3" t="s">
        <v>827</v>
      </c>
    </row>
    <row r="215" customFormat="false" ht="15" hidden="false" customHeight="false" outlineLevel="0" collapsed="false">
      <c r="A215" s="11" t="s">
        <v>647</v>
      </c>
    </row>
    <row r="216" customFormat="false" ht="24" hidden="false" customHeight="true" outlineLevel="0" collapsed="false">
      <c r="A216" s="5" t="s">
        <v>648</v>
      </c>
      <c r="B216" s="5" t="s">
        <v>649</v>
      </c>
      <c r="C216" s="5" t="s">
        <v>650</v>
      </c>
      <c r="D216" s="5" t="s">
        <v>159</v>
      </c>
      <c r="E216" s="5" t="s">
        <v>392</v>
      </c>
    </row>
    <row r="217" customFormat="false" ht="22.35" hidden="false" customHeight="false" outlineLevel="0" collapsed="false">
      <c r="A217" s="6" t="s">
        <v>828</v>
      </c>
      <c r="B217" s="7" t="s">
        <v>829</v>
      </c>
      <c r="C217" s="7" t="s">
        <v>830</v>
      </c>
      <c r="D217" s="7" t="s">
        <v>831</v>
      </c>
      <c r="E217" s="6" t="s">
        <v>395</v>
      </c>
    </row>
    <row r="218" customFormat="false" ht="22.35" hidden="false" customHeight="false" outlineLevel="0" collapsed="false">
      <c r="A218" s="6" t="s">
        <v>828</v>
      </c>
      <c r="B218" s="7" t="s">
        <v>832</v>
      </c>
      <c r="C218" s="7" t="s">
        <v>833</v>
      </c>
      <c r="D218" s="7" t="s">
        <v>834</v>
      </c>
      <c r="E218" s="6" t="s">
        <v>395</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835</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836</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837</v>
      </c>
      <c r="B9" s="4"/>
      <c r="C9" s="4"/>
      <c r="D9" s="4"/>
      <c r="E9" s="4"/>
      <c r="F9" s="4"/>
      <c r="G9" s="4"/>
      <c r="H9" s="4"/>
      <c r="I9" s="4"/>
      <c r="J9" s="4"/>
      <c r="K9" s="4"/>
      <c r="L9" s="4"/>
    </row>
    <row r="10" customFormat="false" ht="15" hidden="false" customHeight="false" outlineLevel="0" collapsed="false">
      <c r="A10" s="11" t="s">
        <v>838</v>
      </c>
    </row>
    <row r="11" customFormat="false" ht="15" hidden="false" customHeight="true" outlineLevel="0" collapsed="false">
      <c r="A11" s="5"/>
      <c r="B11" s="5" t="s">
        <v>335</v>
      </c>
      <c r="C11" s="5" t="s">
        <v>337</v>
      </c>
    </row>
    <row r="12" customFormat="false" ht="15" hidden="false" customHeight="false" outlineLevel="0" collapsed="false">
      <c r="A12" s="6" t="s">
        <v>335</v>
      </c>
      <c r="B12" s="6" t="s">
        <v>839</v>
      </c>
      <c r="C12" s="6" t="s">
        <v>839</v>
      </c>
    </row>
    <row r="13" customFormat="false" ht="15" hidden="false" customHeight="false" outlineLevel="0" collapsed="false">
      <c r="A13" s="6" t="s">
        <v>337</v>
      </c>
      <c r="B13" s="16" t="n">
        <v>1.88485911810025</v>
      </c>
      <c r="C13" s="6" t="s">
        <v>839</v>
      </c>
    </row>
    <row r="15" customFormat="false" ht="15" hidden="false" customHeight="false" outlineLevel="0" collapsed="false">
      <c r="A15" s="11" t="s">
        <v>840</v>
      </c>
    </row>
    <row r="16" customFormat="false" ht="24" hidden="false" customHeight="true" outlineLevel="0" collapsed="false">
      <c r="A16" s="5" t="s">
        <v>841</v>
      </c>
      <c r="B16" s="5" t="s">
        <v>522</v>
      </c>
      <c r="C16" s="5" t="s">
        <v>842</v>
      </c>
      <c r="D16" s="5" t="s">
        <v>843</v>
      </c>
      <c r="E16" s="5" t="s">
        <v>844</v>
      </c>
      <c r="F16" s="5" t="s">
        <v>845</v>
      </c>
      <c r="G16" s="5" t="s">
        <v>846</v>
      </c>
    </row>
    <row r="17" customFormat="false" ht="15" hidden="false" customHeight="false" outlineLevel="0" collapsed="false">
      <c r="A17" s="6" t="s">
        <v>811</v>
      </c>
      <c r="B17" s="6" t="n">
        <v>25</v>
      </c>
      <c r="C17" s="16" t="n">
        <v>2.8547460209547</v>
      </c>
      <c r="D17" s="25" t="n">
        <f aca="false">2*(1-EXP(-C17))</f>
        <v>1.88485911810025</v>
      </c>
      <c r="E17" s="25" t="n">
        <f aca="false">SQRT(D17)</f>
        <v>1.37290171465413</v>
      </c>
      <c r="F17" s="20" t="str">
        <f aca="false">IF(D17&gt;=1.9,"separable","not separable")</f>
        <v>not separable</v>
      </c>
      <c r="G17" s="20" t="str">
        <f aca="false">IF(D17&gt;=1.94,"separable","not separable")</f>
        <v>not separable</v>
      </c>
    </row>
    <row r="18" customFormat="false" ht="15" hidden="false" customHeight="false" outlineLevel="0" collapsed="false">
      <c r="A18" s="6" t="s">
        <v>813</v>
      </c>
      <c r="B18" s="6" t="n">
        <v>1</v>
      </c>
      <c r="C18" s="16" t="n">
        <v>0.164898730149482</v>
      </c>
      <c r="D18" s="25" t="n">
        <f aca="false">2*(1-EXP(-C18))</f>
        <v>0.304040850990894</v>
      </c>
      <c r="E18" s="25" t="n">
        <f aca="false">SQRT(D18)</f>
        <v>0.551398994368773</v>
      </c>
      <c r="F18" s="20" t="str">
        <f aca="false">IF(D18&gt;=1.9,"separable","not separable")</f>
        <v>not separable</v>
      </c>
      <c r="G18" s="20" t="str">
        <f aca="false">IF(D18&gt;=1.94,"separable","not separable")</f>
        <v>not separable</v>
      </c>
    </row>
    <row r="20" customFormat="false" ht="15" hidden="false" customHeight="false" outlineLevel="0" collapsed="false">
      <c r="A20" s="11" t="s">
        <v>847</v>
      </c>
    </row>
    <row r="21" customFormat="false" ht="24" hidden="false" customHeight="true" outlineLevel="0" collapsed="false">
      <c r="A21" s="5" t="s">
        <v>848</v>
      </c>
      <c r="B21" s="5" t="s">
        <v>849</v>
      </c>
      <c r="C21" s="5" t="s">
        <v>850</v>
      </c>
      <c r="D21" s="5" t="s">
        <v>851</v>
      </c>
    </row>
    <row r="22" customFormat="false" ht="15" hidden="false" customHeight="false" outlineLevel="0" collapsed="false">
      <c r="A22" s="6" t="n">
        <v>1</v>
      </c>
      <c r="B22" s="6" t="s">
        <v>723</v>
      </c>
      <c r="C22" s="16" t="n">
        <v>0.304040850990894</v>
      </c>
      <c r="D22" s="8" t="n">
        <v>0.62918410041841</v>
      </c>
    </row>
    <row r="23" customFormat="false" ht="15" hidden="false" customHeight="false" outlineLevel="0" collapsed="false">
      <c r="A23" s="6" t="n">
        <v>2</v>
      </c>
      <c r="B23" s="6" t="s">
        <v>726</v>
      </c>
      <c r="C23" s="16" t="n">
        <v>0.316928700692309</v>
      </c>
      <c r="D23" s="8" t="n">
        <v>0.622951534170154</v>
      </c>
    </row>
    <row r="24" customFormat="false" ht="15" hidden="false" customHeight="false" outlineLevel="0" collapsed="false">
      <c r="A24" s="6" t="n">
        <v>3</v>
      </c>
      <c r="B24" s="6" t="s">
        <v>792</v>
      </c>
      <c r="C24" s="16" t="n">
        <v>0.497605471471057</v>
      </c>
      <c r="D24" s="8" t="n">
        <v>0.609745467224547</v>
      </c>
    </row>
    <row r="25" customFormat="false" ht="15" hidden="false" customHeight="false" outlineLevel="0" collapsed="false">
      <c r="A25" s="6" t="n">
        <v>4</v>
      </c>
      <c r="B25" s="6" t="s">
        <v>728</v>
      </c>
      <c r="C25" s="16" t="n">
        <v>0.646033998743856</v>
      </c>
      <c r="D25" s="8" t="n">
        <v>0.617387261738726</v>
      </c>
    </row>
    <row r="26" customFormat="false" ht="15" hidden="false" customHeight="false" outlineLevel="0" collapsed="false">
      <c r="A26" s="6" t="n">
        <v>5</v>
      </c>
      <c r="B26" s="6" t="s">
        <v>749</v>
      </c>
      <c r="C26" s="16" t="n">
        <v>0.756876481399464</v>
      </c>
      <c r="D26" s="8" t="n">
        <v>0.62303870292887</v>
      </c>
    </row>
    <row r="27" customFormat="false" ht="15" hidden="false" customHeight="false" outlineLevel="0" collapsed="false">
      <c r="A27" s="6" t="n">
        <v>6</v>
      </c>
      <c r="B27" s="6" t="s">
        <v>794</v>
      </c>
      <c r="C27" s="16" t="n">
        <v>0.820811555626238</v>
      </c>
      <c r="D27" s="8" t="n">
        <v>0.620946652719665</v>
      </c>
    </row>
    <row r="28" customFormat="false" ht="15" hidden="false" customHeight="false" outlineLevel="0" collapsed="false">
      <c r="A28" s="6" t="n">
        <v>7</v>
      </c>
      <c r="B28" s="6" t="s">
        <v>732</v>
      </c>
      <c r="C28" s="16" t="n">
        <v>0.909743494864273</v>
      </c>
      <c r="D28" s="8" t="n">
        <v>0.628602975360298</v>
      </c>
    </row>
    <row r="29" customFormat="false" ht="15" hidden="false" customHeight="false" outlineLevel="0" collapsed="false">
      <c r="A29" s="6" t="n">
        <v>8</v>
      </c>
      <c r="B29" s="6" t="s">
        <v>752</v>
      </c>
      <c r="C29" s="16" t="n">
        <v>0.987001618053128</v>
      </c>
      <c r="D29" s="8" t="n">
        <v>0.639731520223152</v>
      </c>
    </row>
    <row r="30" customFormat="false" ht="15" hidden="false" customHeight="false" outlineLevel="0" collapsed="false">
      <c r="A30" s="6" t="n">
        <v>9</v>
      </c>
      <c r="B30" s="6" t="s">
        <v>796</v>
      </c>
      <c r="C30" s="16" t="n">
        <v>1.09585572171667</v>
      </c>
      <c r="D30" s="8" t="n">
        <v>0.641126220362622</v>
      </c>
    </row>
    <row r="31" customFormat="false" ht="15" hidden="false" customHeight="false" outlineLevel="0" collapsed="false">
      <c r="A31" s="6" t="n">
        <v>10</v>
      </c>
      <c r="B31" s="6" t="s">
        <v>734</v>
      </c>
      <c r="C31" s="16" t="n">
        <v>1.21662053099319</v>
      </c>
      <c r="D31" s="8" t="n">
        <v>0.657833565783357</v>
      </c>
    </row>
    <row r="32" customFormat="false" ht="15" hidden="false" customHeight="false" outlineLevel="0" collapsed="false">
      <c r="A32" s="6" t="n">
        <v>11</v>
      </c>
      <c r="B32" s="6" t="s">
        <v>754</v>
      </c>
      <c r="C32" s="16" t="n">
        <v>1.27685197259952</v>
      </c>
      <c r="D32" s="8" t="n">
        <v>0.658589028358903</v>
      </c>
    </row>
    <row r="33" customFormat="false" ht="15" hidden="false" customHeight="false" outlineLevel="0" collapsed="false">
      <c r="A33" s="6" t="n">
        <v>12</v>
      </c>
      <c r="B33" s="6" t="s">
        <v>782</v>
      </c>
      <c r="C33" s="16" t="n">
        <v>1.3145753557822</v>
      </c>
      <c r="D33" s="8" t="n">
        <v>0.660695606694561</v>
      </c>
    </row>
    <row r="34" customFormat="false" ht="15" hidden="false" customHeight="false" outlineLevel="0" collapsed="false">
      <c r="A34" s="6" t="n">
        <v>13</v>
      </c>
      <c r="B34" s="6" t="s">
        <v>736</v>
      </c>
      <c r="C34" s="16" t="n">
        <v>1.38870491472059</v>
      </c>
      <c r="D34" s="8" t="n">
        <v>0.654419456066946</v>
      </c>
    </row>
    <row r="35" customFormat="false" ht="15" hidden="false" customHeight="false" outlineLevel="0" collapsed="false">
      <c r="A35" s="6" t="n">
        <v>14</v>
      </c>
      <c r="B35" s="6" t="s">
        <v>756</v>
      </c>
      <c r="C35" s="16" t="n">
        <v>1.48331322174999</v>
      </c>
      <c r="D35" s="8" t="n">
        <v>0.706008833100883</v>
      </c>
    </row>
    <row r="36" customFormat="false" ht="15" hidden="false" customHeight="false" outlineLevel="0" collapsed="false">
      <c r="A36" s="6" t="n">
        <v>15</v>
      </c>
      <c r="B36" s="6" t="s">
        <v>784</v>
      </c>
      <c r="C36" s="16" t="n">
        <v>1.56212886437629</v>
      </c>
      <c r="D36" s="8" t="n">
        <v>0.706720711297071</v>
      </c>
    </row>
    <row r="37" customFormat="false" ht="15" hidden="false" customHeight="false" outlineLevel="0" collapsed="false">
      <c r="A37" s="6" t="n">
        <v>16</v>
      </c>
      <c r="B37" s="6" t="s">
        <v>739</v>
      </c>
      <c r="C37" s="16" t="n">
        <v>1.62683002138006</v>
      </c>
      <c r="D37" s="8" t="n">
        <v>0.71094839609484</v>
      </c>
    </row>
    <row r="38" customFormat="false" ht="15" hidden="false" customHeight="false" outlineLevel="0" collapsed="false">
      <c r="A38" s="6" t="n">
        <v>17</v>
      </c>
      <c r="B38" s="6" t="s">
        <v>758</v>
      </c>
      <c r="C38" s="16" t="n">
        <v>1.65974054927011</v>
      </c>
      <c r="D38" s="8" t="n">
        <v>0.71167480241748</v>
      </c>
    </row>
    <row r="39" customFormat="false" ht="15" hidden="false" customHeight="false" outlineLevel="0" collapsed="false">
      <c r="A39" s="6" t="n">
        <v>18</v>
      </c>
      <c r="B39" s="6" t="s">
        <v>786</v>
      </c>
      <c r="C39" s="16" t="n">
        <v>1.68271964563365</v>
      </c>
      <c r="D39" s="8" t="n">
        <v>0.733975476522548</v>
      </c>
    </row>
    <row r="40" customFormat="false" ht="15" hidden="false" customHeight="false" outlineLevel="0" collapsed="false">
      <c r="A40" s="6" t="n">
        <v>19</v>
      </c>
      <c r="B40" s="6" t="s">
        <v>741</v>
      </c>
      <c r="C40" s="16" t="n">
        <v>1.70932128889473</v>
      </c>
      <c r="D40" s="8" t="n">
        <v>0.730517782426778</v>
      </c>
    </row>
    <row r="41" customFormat="false" ht="15" hidden="false" customHeight="false" outlineLevel="0" collapsed="false">
      <c r="A41" s="6" t="n">
        <v>20</v>
      </c>
      <c r="B41" s="6" t="s">
        <v>760</v>
      </c>
      <c r="C41" s="16" t="n">
        <v>1.74853315060864</v>
      </c>
      <c r="D41" s="8" t="n">
        <v>0.746513249651325</v>
      </c>
    </row>
    <row r="42" customFormat="false" ht="15" hidden="false" customHeight="false" outlineLevel="0" collapsed="false">
      <c r="A42" s="6" t="n">
        <v>21</v>
      </c>
      <c r="B42" s="6" t="s">
        <v>764</v>
      </c>
      <c r="C42" s="16" t="n">
        <v>1.75959359050052</v>
      </c>
      <c r="D42" s="8" t="n">
        <v>0.745830427708043</v>
      </c>
    </row>
    <row r="43" customFormat="false" ht="15" hidden="false" customHeight="false" outlineLevel="0" collapsed="false">
      <c r="A43" s="6" t="n">
        <v>22</v>
      </c>
      <c r="B43" s="6" t="s">
        <v>766</v>
      </c>
      <c r="C43" s="16" t="n">
        <v>1.80474060531906</v>
      </c>
      <c r="D43" s="8" t="n">
        <v>0.747239655973966</v>
      </c>
    </row>
    <row r="44" customFormat="false" ht="15" hidden="false" customHeight="false" outlineLevel="0" collapsed="false">
      <c r="A44" s="6" t="n">
        <v>23</v>
      </c>
      <c r="B44" s="6" t="s">
        <v>768</v>
      </c>
      <c r="C44" s="16" t="n">
        <v>1.81393672392993</v>
      </c>
      <c r="D44" s="8" t="n">
        <v>0.747937006043701</v>
      </c>
    </row>
    <row r="45" customFormat="false" ht="15" hidden="false" customHeight="false" outlineLevel="0" collapsed="false">
      <c r="A45" s="6" t="n">
        <v>24</v>
      </c>
      <c r="B45" s="6" t="s">
        <v>770</v>
      </c>
      <c r="C45" s="16" t="n">
        <v>1.85294138148916</v>
      </c>
      <c r="D45" s="8" t="n">
        <v>0.74581589958159</v>
      </c>
    </row>
    <row r="46" customFormat="false" ht="15" hidden="false" customHeight="false" outlineLevel="0" collapsed="false">
      <c r="A46" s="6" t="n">
        <v>25</v>
      </c>
      <c r="B46" s="6" t="s">
        <v>773</v>
      </c>
      <c r="C46" s="16" t="n">
        <v>1.88485911810025</v>
      </c>
      <c r="D46" s="8" t="n">
        <v>0.743752905625291</v>
      </c>
    </row>
    <row r="69" customFormat="false" ht="15" hidden="false" customHeight="false" outlineLevel="0" collapsed="false">
      <c r="A69" s="11" t="s">
        <v>852</v>
      </c>
    </row>
    <row r="70" customFormat="false" ht="15" hidden="false" customHeight="true" outlineLevel="0" collapsed="false">
      <c r="A70" s="5" t="s">
        <v>853</v>
      </c>
      <c r="B70" s="5" t="s">
        <v>633</v>
      </c>
    </row>
    <row r="71" customFormat="false" ht="32.8" hidden="false" customHeight="false" outlineLevel="0" collapsed="false">
      <c r="A71" s="7" t="s">
        <v>854</v>
      </c>
      <c r="B71" s="18" t="n">
        <v>11217182.2682684</v>
      </c>
    </row>
    <row r="72" customFormat="false" ht="32.8" hidden="false" customHeight="false" outlineLevel="0" collapsed="false">
      <c r="A72" s="7" t="s">
        <v>855</v>
      </c>
      <c r="B72" s="18" t="n">
        <v>29338716.9029077</v>
      </c>
    </row>
    <row r="73" customFormat="false" ht="32.8" hidden="false" customHeight="false" outlineLevel="0" collapsed="false">
      <c r="A73" s="7" t="s">
        <v>856</v>
      </c>
      <c r="B73" s="16" t="n">
        <v>0</v>
      </c>
    </row>
    <row r="75" customFormat="false" ht="15" hidden="false" customHeight="false" outlineLevel="0" collapsed="false">
      <c r="A75" s="11" t="s">
        <v>647</v>
      </c>
    </row>
    <row r="76" customFormat="false" ht="24" hidden="false" customHeight="true" outlineLevel="0" collapsed="false">
      <c r="A76" s="5" t="s">
        <v>648</v>
      </c>
      <c r="B76" s="5" t="s">
        <v>649</v>
      </c>
      <c r="C76" s="5" t="s">
        <v>650</v>
      </c>
      <c r="D76" s="5" t="s">
        <v>159</v>
      </c>
      <c r="E76" s="5" t="s">
        <v>392</v>
      </c>
    </row>
    <row r="77" customFormat="false" ht="22.35" hidden="false" customHeight="false" outlineLevel="0" collapsed="false">
      <c r="A77" s="6" t="s">
        <v>857</v>
      </c>
      <c r="B77" s="7" t="s">
        <v>858</v>
      </c>
      <c r="C77" s="7" t="s">
        <v>859</v>
      </c>
      <c r="D77" s="6" t="s">
        <v>860</v>
      </c>
      <c r="E77" s="6" t="s">
        <v>395</v>
      </c>
    </row>
    <row r="78" customFormat="false" ht="22.35" hidden="false" customHeight="false" outlineLevel="0" collapsed="false">
      <c r="A78" s="6" t="s">
        <v>857</v>
      </c>
      <c r="B78" s="7" t="s">
        <v>861</v>
      </c>
      <c r="C78" s="7" t="s">
        <v>862</v>
      </c>
      <c r="D78" s="7" t="s">
        <v>863</v>
      </c>
      <c r="E78" s="6" t="s">
        <v>395</v>
      </c>
    </row>
    <row r="79" customFormat="false" ht="22.35" hidden="false" customHeight="false" outlineLevel="0" collapsed="false">
      <c r="A79" s="6" t="s">
        <v>857</v>
      </c>
      <c r="B79" s="7" t="s">
        <v>864</v>
      </c>
      <c r="C79" s="7" t="s">
        <v>865</v>
      </c>
      <c r="D79" s="7" t="s">
        <v>866</v>
      </c>
      <c r="E79" s="6" t="s">
        <v>395</v>
      </c>
    </row>
    <row r="80" customFormat="false" ht="22.35" hidden="false" customHeight="false" outlineLevel="0" collapsed="false">
      <c r="A80" s="6" t="s">
        <v>857</v>
      </c>
      <c r="B80" s="6" t="s">
        <v>867</v>
      </c>
      <c r="C80" s="7" t="s">
        <v>856</v>
      </c>
      <c r="D80" s="6" t="s">
        <v>868</v>
      </c>
      <c r="E80"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869</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870</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871</v>
      </c>
      <c r="B9" s="4"/>
      <c r="C9" s="4"/>
      <c r="D9" s="4"/>
      <c r="E9" s="4"/>
      <c r="F9" s="4"/>
      <c r="G9" s="4"/>
      <c r="H9" s="4"/>
      <c r="I9" s="4"/>
      <c r="J9" s="4"/>
      <c r="K9" s="4"/>
      <c r="L9" s="4"/>
    </row>
    <row r="10" customFormat="false" ht="15" hidden="false" customHeight="false" outlineLevel="0" collapsed="false">
      <c r="A10" s="11" t="s">
        <v>872</v>
      </c>
    </row>
    <row r="11" customFormat="false" ht="22.35" hidden="false" customHeight="false" outlineLevel="0" collapsed="false">
      <c r="A11" s="5" t="s">
        <v>873</v>
      </c>
      <c r="B11" s="5" t="s">
        <v>335</v>
      </c>
      <c r="C11" s="5" t="s">
        <v>337</v>
      </c>
      <c r="D11" s="5" t="s">
        <v>874</v>
      </c>
      <c r="E11" s="5" t="s">
        <v>875</v>
      </c>
    </row>
    <row r="12" customFormat="false" ht="15" hidden="false" customHeight="false" outlineLevel="0" collapsed="false">
      <c r="A12" s="26" t="s">
        <v>335</v>
      </c>
      <c r="B12" s="27" t="n">
        <v>118</v>
      </c>
      <c r="C12" s="27" t="n">
        <v>238</v>
      </c>
      <c r="D12" s="20" t="n">
        <f aca="false">B12+C12</f>
        <v>356</v>
      </c>
      <c r="E12" s="28" t="n">
        <f aca="false">IF(D12=0,"",100*B12/D12)</f>
        <v>33.1460674157303</v>
      </c>
    </row>
    <row r="13" customFormat="false" ht="15" hidden="false" customHeight="false" outlineLevel="0" collapsed="false">
      <c r="A13" s="26" t="s">
        <v>337</v>
      </c>
      <c r="B13" s="27" t="n">
        <v>26</v>
      </c>
      <c r="C13" s="27" t="n">
        <v>479</v>
      </c>
      <c r="D13" s="20" t="n">
        <f aca="false">B13+C13</f>
        <v>505</v>
      </c>
      <c r="E13" s="28" t="n">
        <f aca="false">IF(D13=0,"",100*C13/D13)</f>
        <v>94.8514851485149</v>
      </c>
    </row>
    <row r="14" customFormat="false" ht="15" hidden="false" customHeight="false" outlineLevel="0" collapsed="false">
      <c r="A14" s="26" t="s">
        <v>876</v>
      </c>
      <c r="B14" s="20" t="n">
        <f aca="false">B12+B13</f>
        <v>144</v>
      </c>
      <c r="C14" s="20" t="n">
        <f aca="false">C12+C13</f>
        <v>717</v>
      </c>
      <c r="D14" s="20" t="n">
        <f aca="false">D12+D13</f>
        <v>861</v>
      </c>
    </row>
    <row r="15" customFormat="false" ht="15" hidden="false" customHeight="false" outlineLevel="0" collapsed="false">
      <c r="A15" s="26" t="s">
        <v>877</v>
      </c>
      <c r="B15" s="28" t="n">
        <f aca="false">100*B12/B14</f>
        <v>81.9444444444444</v>
      </c>
      <c r="C15" s="28" t="n">
        <f aca="false">100*C13/C14</f>
        <v>66.8061366806137</v>
      </c>
    </row>
    <row r="16" customFormat="false" ht="15" hidden="false" customHeight="false" outlineLevel="0" collapsed="false">
      <c r="A16" s="26" t="s">
        <v>878</v>
      </c>
      <c r="B16" s="28" t="n">
        <f aca="false">100*(B12+C13)/D14</f>
        <v>69.3379790940767</v>
      </c>
    </row>
    <row r="17" customFormat="false" ht="15" hidden="false" customHeight="false" outlineLevel="0" collapsed="false">
      <c r="A17" s="26" t="s">
        <v>879</v>
      </c>
      <c r="B17" s="28" t="n">
        <f aca="false">(B15+C15)/2</f>
        <v>74.3752905625291</v>
      </c>
    </row>
    <row r="18" customFormat="false" ht="15" hidden="false" customHeight="false" outlineLevel="0" collapsed="false">
      <c r="A18" s="26" t="s">
        <v>880</v>
      </c>
      <c r="B18" s="29" t="n">
        <f aca="false">((B12+C13)/D14-(D12*B14+D13*C14)/D14^2)/(1-(D12*B14+D13*C14)/D14^2)</f>
        <v>0.306940836412865</v>
      </c>
    </row>
    <row r="19" customFormat="false" ht="15" hidden="false" customHeight="false" outlineLevel="0" collapsed="false">
      <c r="A19" s="26" t="s">
        <v>881</v>
      </c>
      <c r="B19" s="29" t="n">
        <f aca="false">2*E12*B15/(E12+B15)/100</f>
        <v>0.472</v>
      </c>
    </row>
    <row r="20" customFormat="false" ht="15" hidden="false" customHeight="false" outlineLevel="0" collapsed="false">
      <c r="A20" s="26" t="s">
        <v>882</v>
      </c>
      <c r="B20" s="29" t="n">
        <f aca="false">2*E13*C15/(E13+C15)/100</f>
        <v>0.783960720130933</v>
      </c>
    </row>
    <row r="22" customFormat="false" ht="15" hidden="false" customHeight="false" outlineLevel="0" collapsed="false">
      <c r="A22" s="11" t="s">
        <v>883</v>
      </c>
    </row>
    <row r="23" customFormat="false" ht="24" hidden="false" customHeight="true" outlineLevel="0" collapsed="false">
      <c r="A23" s="5" t="s">
        <v>841</v>
      </c>
      <c r="B23" s="5" t="s">
        <v>884</v>
      </c>
      <c r="C23" s="5" t="s">
        <v>885</v>
      </c>
      <c r="D23" s="5" t="s">
        <v>886</v>
      </c>
      <c r="E23" s="5" t="s">
        <v>887</v>
      </c>
      <c r="F23" s="5" t="s">
        <v>888</v>
      </c>
      <c r="G23" s="5" t="s">
        <v>889</v>
      </c>
      <c r="H23" s="5" t="s">
        <v>128</v>
      </c>
      <c r="I23" s="5" t="s">
        <v>890</v>
      </c>
      <c r="J23" s="5" t="s">
        <v>891</v>
      </c>
      <c r="K23" s="5" t="s">
        <v>892</v>
      </c>
      <c r="L23" s="5" t="s">
        <v>893</v>
      </c>
      <c r="M23" s="5" t="s">
        <v>132</v>
      </c>
      <c r="N23" s="5" t="s">
        <v>134</v>
      </c>
    </row>
    <row r="24" customFormat="false" ht="15" hidden="false" customHeight="false" outlineLevel="0" collapsed="false">
      <c r="A24" s="6" t="s">
        <v>811</v>
      </c>
      <c r="B24" s="6" t="s">
        <v>894</v>
      </c>
      <c r="C24" s="6" t="n">
        <v>118</v>
      </c>
      <c r="D24" s="6" t="n">
        <v>26</v>
      </c>
      <c r="E24" s="6" t="n">
        <v>238</v>
      </c>
      <c r="F24" s="6" t="n">
        <v>479</v>
      </c>
      <c r="G24" s="8" t="n">
        <v>0.693379790940767</v>
      </c>
      <c r="H24" s="8" t="n">
        <v>0.743752905625291</v>
      </c>
      <c r="I24" s="8" t="n">
        <v>0.819444444444444</v>
      </c>
      <c r="J24" s="8" t="n">
        <v>0.668061366806137</v>
      </c>
      <c r="K24" s="8" t="n">
        <v>0.331460674157303</v>
      </c>
      <c r="L24" s="8" t="n">
        <v>0.948514851485149</v>
      </c>
      <c r="M24" s="16" t="n">
        <v>0.306940836412865</v>
      </c>
      <c r="N24" s="16" t="n">
        <v>0.838592515109252</v>
      </c>
    </row>
    <row r="25" customFormat="false" ht="15" hidden="false" customHeight="false" outlineLevel="0" collapsed="false">
      <c r="A25" s="6" t="s">
        <v>811</v>
      </c>
      <c r="B25" s="6" t="s">
        <v>895</v>
      </c>
      <c r="C25" s="6" t="n">
        <v>108</v>
      </c>
      <c r="D25" s="6" t="n">
        <v>36</v>
      </c>
      <c r="E25" s="6" t="n">
        <v>179</v>
      </c>
      <c r="F25" s="6" t="n">
        <v>538</v>
      </c>
      <c r="G25" s="8" t="n">
        <v>0.750290360046458</v>
      </c>
      <c r="H25" s="8" t="n">
        <v>0.750174337517434</v>
      </c>
      <c r="I25" s="8" t="n">
        <v>0.75</v>
      </c>
      <c r="J25" s="8" t="n">
        <v>0.750348675034868</v>
      </c>
      <c r="K25" s="8" t="n">
        <v>0.376306620209059</v>
      </c>
      <c r="L25" s="8" t="n">
        <v>0.937282229965157</v>
      </c>
      <c r="M25" s="16" t="n">
        <v>0.358208955223881</v>
      </c>
      <c r="N25" s="16" t="n">
        <v>0.838626414070975</v>
      </c>
    </row>
    <row r="26" customFormat="false" ht="15" hidden="false" customHeight="false" outlineLevel="0" collapsed="false">
      <c r="A26" s="6" t="s">
        <v>811</v>
      </c>
      <c r="B26" s="6" t="s">
        <v>896</v>
      </c>
      <c r="C26" s="6" t="n">
        <v>116</v>
      </c>
      <c r="D26" s="6" t="n">
        <v>28</v>
      </c>
      <c r="E26" s="6" t="n">
        <v>142</v>
      </c>
      <c r="F26" s="6" t="n">
        <v>575</v>
      </c>
      <c r="G26" s="8" t="n">
        <v>0.802555168408827</v>
      </c>
      <c r="H26" s="8" t="n">
        <v>0.803754067875407</v>
      </c>
      <c r="I26" s="8" t="n">
        <v>0.805555555555556</v>
      </c>
      <c r="J26" s="8" t="n">
        <v>0.801952580195258</v>
      </c>
      <c r="K26" s="8" t="n">
        <v>0.449612403100775</v>
      </c>
      <c r="L26" s="8" t="n">
        <v>0.953565505804312</v>
      </c>
      <c r="M26" s="16" t="n">
        <v>0.461514689976381</v>
      </c>
      <c r="N26" s="16" t="n">
        <v>0.881537656903766</v>
      </c>
    </row>
    <row r="27" customFormat="false" ht="15" hidden="false" customHeight="false" outlineLevel="0" collapsed="false">
      <c r="A27" s="6" t="s">
        <v>813</v>
      </c>
      <c r="B27" s="6" t="s">
        <v>894</v>
      </c>
      <c r="C27" s="6" t="n">
        <v>132</v>
      </c>
      <c r="D27" s="6" t="n">
        <v>12</v>
      </c>
      <c r="E27" s="6" t="n">
        <v>472</v>
      </c>
      <c r="F27" s="6" t="n">
        <v>245</v>
      </c>
      <c r="G27" s="8" t="n">
        <v>0.437862950058072</v>
      </c>
      <c r="H27" s="8" t="n">
        <v>0.62918410041841</v>
      </c>
      <c r="I27" s="8" t="n">
        <v>0.916666666666667</v>
      </c>
      <c r="J27" s="8" t="n">
        <v>0.341701534170153</v>
      </c>
      <c r="K27" s="8" t="n">
        <v>0.218543046357616</v>
      </c>
      <c r="L27" s="8" t="n">
        <v>0.953307392996109</v>
      </c>
      <c r="M27" s="16" t="n">
        <v>0.113496540984862</v>
      </c>
      <c r="N27" s="16" t="n">
        <v>0.637029288702929</v>
      </c>
    </row>
    <row r="28" customFormat="false" ht="15" hidden="false" customHeight="false" outlineLevel="0" collapsed="false">
      <c r="A28" s="6" t="s">
        <v>813</v>
      </c>
      <c r="B28" s="6" t="s">
        <v>895</v>
      </c>
      <c r="C28" s="6" t="n">
        <v>0</v>
      </c>
      <c r="D28" s="6" t="n">
        <v>144</v>
      </c>
      <c r="E28" s="6" t="n">
        <v>0</v>
      </c>
      <c r="F28" s="6" t="n">
        <v>717</v>
      </c>
      <c r="G28" s="8" t="n">
        <v>0.832752613240418</v>
      </c>
      <c r="H28" s="8" t="n">
        <v>0.5</v>
      </c>
      <c r="I28" s="8" t="n">
        <v>0</v>
      </c>
      <c r="J28" s="8" t="n">
        <v>1</v>
      </c>
      <c r="K28" s="8"/>
      <c r="L28" s="8" t="n">
        <v>0.832752613240418</v>
      </c>
      <c r="M28" s="16" t="n">
        <v>0</v>
      </c>
      <c r="N28" s="16" t="n">
        <v>0.637116457461646</v>
      </c>
    </row>
    <row r="29" customFormat="false" ht="15" hidden="false" customHeight="false" outlineLevel="0" collapsed="false">
      <c r="A29" s="6" t="s">
        <v>813</v>
      </c>
      <c r="B29" s="6" t="s">
        <v>896</v>
      </c>
      <c r="C29" s="6" t="n">
        <v>109</v>
      </c>
      <c r="D29" s="6" t="n">
        <v>35</v>
      </c>
      <c r="E29" s="6" t="n">
        <v>370</v>
      </c>
      <c r="F29" s="6" t="n">
        <v>347</v>
      </c>
      <c r="G29" s="8" t="n">
        <v>0.529616724738676</v>
      </c>
      <c r="H29" s="8" t="n">
        <v>0.62045269642027</v>
      </c>
      <c r="I29" s="8" t="n">
        <v>0.756944444444444</v>
      </c>
      <c r="J29" s="8" t="n">
        <v>0.483960948396095</v>
      </c>
      <c r="K29" s="8" t="n">
        <v>0.227557411273486</v>
      </c>
      <c r="L29" s="8" t="n">
        <v>0.908376963350785</v>
      </c>
      <c r="M29" s="16" t="n">
        <v>0.124848475722234</v>
      </c>
      <c r="N29" s="16" t="n">
        <v>0.651731752673175</v>
      </c>
    </row>
    <row r="30" customFormat="false" ht="14.25" hidden="false" customHeight="true" outlineLevel="0" collapsed="false">
      <c r="A30" s="10" t="s">
        <v>897</v>
      </c>
      <c r="B30" s="10"/>
      <c r="C30" s="10"/>
      <c r="D30" s="10"/>
      <c r="E30" s="10"/>
      <c r="F30" s="10"/>
      <c r="G30" s="10"/>
      <c r="H30" s="10"/>
      <c r="I30" s="10"/>
      <c r="J30" s="10"/>
      <c r="K30" s="10"/>
      <c r="L30" s="10"/>
    </row>
    <row r="32" customFormat="false" ht="15" hidden="false" customHeight="false" outlineLevel="0" collapsed="false">
      <c r="A32" s="11" t="s">
        <v>898</v>
      </c>
    </row>
    <row r="33" customFormat="false" ht="48" hidden="false" customHeight="true" outlineLevel="0" collapsed="false">
      <c r="A33" s="5" t="s">
        <v>841</v>
      </c>
      <c r="B33" s="5" t="s">
        <v>899</v>
      </c>
      <c r="C33" s="5" t="s">
        <v>900</v>
      </c>
      <c r="D33" s="5" t="s">
        <v>901</v>
      </c>
    </row>
    <row r="34" customFormat="false" ht="15" hidden="false" customHeight="false" outlineLevel="0" collapsed="false">
      <c r="A34" s="6" t="s">
        <v>811</v>
      </c>
      <c r="B34" s="6" t="s">
        <v>902</v>
      </c>
      <c r="C34" s="30" t="n">
        <v>0.997677119628339</v>
      </c>
      <c r="D34" s="6" t="n">
        <v>0</v>
      </c>
    </row>
    <row r="35" customFormat="false" ht="15" hidden="false" customHeight="false" outlineLevel="0" collapsed="false">
      <c r="A35" s="6" t="s">
        <v>811</v>
      </c>
      <c r="B35" s="6" t="s">
        <v>903</v>
      </c>
      <c r="C35" s="30" t="n">
        <v>0.996515679442509</v>
      </c>
      <c r="D35" s="6" t="n">
        <v>0</v>
      </c>
    </row>
    <row r="36" customFormat="false" ht="15" hidden="false" customHeight="false" outlineLevel="0" collapsed="false">
      <c r="A36" s="6" t="s">
        <v>813</v>
      </c>
      <c r="B36" s="6" t="s">
        <v>902</v>
      </c>
      <c r="C36" s="30"/>
      <c r="D36" s="6" t="n">
        <v>861</v>
      </c>
    </row>
    <row r="37" customFormat="false" ht="15" hidden="false" customHeight="false" outlineLevel="0" collapsed="false">
      <c r="A37" s="6" t="s">
        <v>813</v>
      </c>
      <c r="B37" s="6" t="s">
        <v>903</v>
      </c>
      <c r="C37" s="30"/>
      <c r="D37" s="6" t="n">
        <v>861</v>
      </c>
    </row>
    <row r="38" customFormat="false" ht="15" hidden="false" customHeight="false" outlineLevel="0" collapsed="false">
      <c r="A38" s="6" t="s">
        <v>904</v>
      </c>
      <c r="B38" s="6" t="s">
        <v>902</v>
      </c>
      <c r="C38" s="30" t="n">
        <v>0.99883855981417</v>
      </c>
      <c r="D38" s="6" t="n">
        <v>0</v>
      </c>
    </row>
    <row r="39" customFormat="false" ht="15" hidden="false" customHeight="false" outlineLevel="0" collapsed="false">
      <c r="A39" s="6" t="s">
        <v>904</v>
      </c>
      <c r="B39" s="6" t="s">
        <v>903</v>
      </c>
      <c r="C39" s="30" t="n">
        <v>0.99883855981417</v>
      </c>
      <c r="D39" s="6" t="n">
        <v>0</v>
      </c>
    </row>
    <row r="41" customFormat="false" ht="15" hidden="false" customHeight="false" outlineLevel="0" collapsed="false">
      <c r="A41" s="11" t="s">
        <v>647</v>
      </c>
    </row>
    <row r="42" customFormat="false" ht="24" hidden="false" customHeight="true" outlineLevel="0" collapsed="false">
      <c r="A42" s="5" t="s">
        <v>648</v>
      </c>
      <c r="B42" s="5" t="s">
        <v>649</v>
      </c>
      <c r="C42" s="5" t="s">
        <v>650</v>
      </c>
      <c r="D42" s="5" t="s">
        <v>159</v>
      </c>
      <c r="E42" s="5" t="s">
        <v>392</v>
      </c>
    </row>
    <row r="43" customFormat="false" ht="32.8" hidden="false" customHeight="false" outlineLevel="0" collapsed="false">
      <c r="A43" s="6" t="s">
        <v>905</v>
      </c>
      <c r="B43" s="7" t="s">
        <v>906</v>
      </c>
      <c r="C43" s="7" t="s">
        <v>907</v>
      </c>
      <c r="D43" s="7" t="s">
        <v>908</v>
      </c>
      <c r="E43" s="6" t="s">
        <v>395</v>
      </c>
    </row>
    <row r="44" customFormat="false" ht="105.95" hidden="false" customHeight="false" outlineLevel="0" collapsed="false">
      <c r="A44" s="6" t="s">
        <v>905</v>
      </c>
      <c r="B44" s="6" t="s">
        <v>909</v>
      </c>
      <c r="C44" s="7" t="s">
        <v>910</v>
      </c>
      <c r="D44" s="7" t="s">
        <v>911</v>
      </c>
      <c r="E44" s="15" t="s">
        <v>405</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912</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913</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914</v>
      </c>
      <c r="B9" s="4"/>
      <c r="C9" s="4"/>
      <c r="D9" s="4"/>
      <c r="E9" s="4"/>
      <c r="F9" s="4"/>
      <c r="G9" s="4"/>
      <c r="H9" s="4"/>
      <c r="I9" s="4"/>
      <c r="J9" s="4"/>
      <c r="K9" s="4"/>
      <c r="L9" s="4"/>
    </row>
    <row r="10" customFormat="false" ht="15" hidden="false" customHeight="false" outlineLevel="0" collapsed="false">
      <c r="A10" s="11" t="s">
        <v>915</v>
      </c>
    </row>
    <row r="11" customFormat="false" ht="15" hidden="false" customHeight="true" outlineLevel="0" collapsed="false">
      <c r="A11" s="5" t="s">
        <v>275</v>
      </c>
      <c r="B11" s="5" t="s">
        <v>899</v>
      </c>
      <c r="C11" s="5" t="s">
        <v>916</v>
      </c>
      <c r="D11" s="5" t="s">
        <v>889</v>
      </c>
      <c r="E11" s="5" t="s">
        <v>128</v>
      </c>
      <c r="F11" s="5" t="s">
        <v>917</v>
      </c>
      <c r="G11" s="5" t="s">
        <v>918</v>
      </c>
      <c r="H11" s="5" t="s">
        <v>134</v>
      </c>
      <c r="I11" s="5" t="s">
        <v>919</v>
      </c>
      <c r="J11" s="5" t="s">
        <v>920</v>
      </c>
      <c r="K11" s="5" t="s">
        <v>921</v>
      </c>
      <c r="L11" s="5" t="s">
        <v>922</v>
      </c>
    </row>
    <row r="12" customFormat="false" ht="22.35" hidden="false" customHeight="false" outlineLevel="0" collapsed="false">
      <c r="A12" s="7" t="s">
        <v>923</v>
      </c>
      <c r="B12" s="6" t="s">
        <v>924</v>
      </c>
      <c r="C12" s="6" t="n">
        <v>1</v>
      </c>
      <c r="D12" s="8" t="n">
        <v>0.693379790940767</v>
      </c>
      <c r="E12" s="8" t="n">
        <v>0.743752905625291</v>
      </c>
      <c r="F12" s="8"/>
      <c r="G12" s="16" t="n">
        <v>0.306940836412865</v>
      </c>
      <c r="H12" s="16" t="n">
        <v>0.838592515109252</v>
      </c>
      <c r="I12" s="8" t="n">
        <v>0.819444444444444</v>
      </c>
      <c r="J12" s="8" t="n">
        <v>0.668061366806137</v>
      </c>
      <c r="K12" s="8" t="n">
        <v>0.331460674157303</v>
      </c>
      <c r="L12" s="8" t="n">
        <v>0.948514851485149</v>
      </c>
    </row>
    <row r="13" customFormat="false" ht="22.35" hidden="false" customHeight="false" outlineLevel="0" collapsed="false">
      <c r="A13" s="7" t="s">
        <v>925</v>
      </c>
      <c r="B13" s="6" t="s">
        <v>924</v>
      </c>
      <c r="C13" s="6" t="n">
        <v>1</v>
      </c>
      <c r="D13" s="8" t="n">
        <v>0.700348432055749</v>
      </c>
      <c r="E13" s="8" t="n">
        <v>0.736837517433752</v>
      </c>
      <c r="F13" s="8"/>
      <c r="G13" s="16" t="n">
        <v>0.305710267229255</v>
      </c>
      <c r="H13" s="16" t="n">
        <v>0.810325623740896</v>
      </c>
      <c r="I13" s="8" t="n">
        <v>0.791666666666667</v>
      </c>
      <c r="J13" s="8" t="n">
        <v>0.682008368200837</v>
      </c>
      <c r="K13" s="8" t="n">
        <v>0.333333333333333</v>
      </c>
      <c r="L13" s="8" t="n">
        <v>0.942196531791908</v>
      </c>
    </row>
    <row r="14" customFormat="false" ht="32.8" hidden="false" customHeight="false" outlineLevel="0" collapsed="false">
      <c r="A14" s="7" t="s">
        <v>926</v>
      </c>
      <c r="B14" s="6" t="s">
        <v>924</v>
      </c>
      <c r="C14" s="6" t="n">
        <v>5</v>
      </c>
      <c r="D14" s="8" t="n">
        <v>0.63739837398374</v>
      </c>
      <c r="E14" s="8" t="n">
        <v>0.719020223152022</v>
      </c>
      <c r="F14" s="8" t="n">
        <v>0.0165294093109253</v>
      </c>
      <c r="G14" s="16" t="n">
        <v>0.252186493569217</v>
      </c>
      <c r="H14" s="16" t="n">
        <v>0.809865566403223</v>
      </c>
      <c r="I14" s="8" t="n">
        <v>0.841666666666667</v>
      </c>
      <c r="J14" s="8" t="n">
        <v>0.596373779637378</v>
      </c>
      <c r="K14" s="8" t="n">
        <v>0.295542439545823</v>
      </c>
      <c r="L14" s="8" t="n">
        <v>0.949302805000569</v>
      </c>
    </row>
    <row r="15" customFormat="false" ht="22.35" hidden="false" customHeight="false" outlineLevel="0" collapsed="false">
      <c r="A15" s="7" t="s">
        <v>927</v>
      </c>
      <c r="B15" s="6" t="s">
        <v>924</v>
      </c>
      <c r="C15" s="6" t="n">
        <v>10</v>
      </c>
      <c r="D15" s="8" t="n">
        <v>0.654309280664348</v>
      </c>
      <c r="E15" s="8" t="n">
        <v>0.698170697803725</v>
      </c>
      <c r="F15" s="8" t="n">
        <v>0.0351216114819293</v>
      </c>
      <c r="G15" s="16" t="n">
        <v>0.256870531412382</v>
      </c>
      <c r="H15" s="16" t="n">
        <v>0.778579328259661</v>
      </c>
      <c r="I15" s="8" t="n">
        <v>0.766666666666667</v>
      </c>
      <c r="J15" s="8" t="n">
        <v>0.629674728940784</v>
      </c>
      <c r="K15" s="8" t="n">
        <v>0.31643684828846</v>
      </c>
      <c r="L15" s="8" t="n">
        <v>0.925066935312176</v>
      </c>
    </row>
    <row r="16" customFormat="false" ht="32.8" hidden="false" customHeight="false" outlineLevel="0" collapsed="false">
      <c r="A16" s="7" t="s">
        <v>928</v>
      </c>
      <c r="B16" s="6" t="s">
        <v>924</v>
      </c>
      <c r="C16" s="6" t="n">
        <v>10</v>
      </c>
      <c r="D16" s="8" t="n">
        <v>0.656581752889687</v>
      </c>
      <c r="E16" s="8" t="n">
        <v>0.530278009452321</v>
      </c>
      <c r="F16" s="8" t="n">
        <v>0.0360946655654012</v>
      </c>
      <c r="G16" s="16" t="n">
        <v>0.0493844771986247</v>
      </c>
      <c r="H16" s="16" t="n">
        <v>0.562075948707256</v>
      </c>
      <c r="I16" s="8" t="n">
        <v>0.333333333333333</v>
      </c>
      <c r="J16" s="8" t="n">
        <v>0.727222685571309</v>
      </c>
      <c r="K16" s="8" t="n">
        <v>0.211742266858901</v>
      </c>
      <c r="L16" s="8" t="n">
        <v>0.833118893793077</v>
      </c>
    </row>
    <row r="17" customFormat="false" ht="22.35" hidden="false" customHeight="false" outlineLevel="0" collapsed="false">
      <c r="A17" s="7" t="s">
        <v>923</v>
      </c>
      <c r="B17" s="7" t="s">
        <v>929</v>
      </c>
      <c r="C17" s="6" t="n">
        <v>1</v>
      </c>
      <c r="D17" s="8" t="n">
        <v>0.750290360046458</v>
      </c>
      <c r="E17" s="8" t="n">
        <v>0.750174337517434</v>
      </c>
      <c r="F17" s="8"/>
      <c r="G17" s="16" t="n">
        <v>0.358208955223881</v>
      </c>
      <c r="H17" s="16" t="n">
        <v>0.838626414070975</v>
      </c>
      <c r="I17" s="8" t="n">
        <v>0.75</v>
      </c>
      <c r="J17" s="8" t="n">
        <v>0.750348675034868</v>
      </c>
      <c r="K17" s="8" t="n">
        <v>0.376306620209059</v>
      </c>
      <c r="L17" s="8" t="n">
        <v>0.937282229965157</v>
      </c>
    </row>
    <row r="18" customFormat="false" ht="22.35" hidden="false" customHeight="false" outlineLevel="0" collapsed="false">
      <c r="A18" s="7" t="s">
        <v>925</v>
      </c>
      <c r="B18" s="7" t="s">
        <v>929</v>
      </c>
      <c r="C18" s="6" t="n">
        <v>1</v>
      </c>
      <c r="D18" s="8" t="n">
        <v>0.752613240418119</v>
      </c>
      <c r="E18" s="8" t="n">
        <v>0.748794165504417</v>
      </c>
      <c r="F18" s="8"/>
      <c r="G18" s="16" t="n">
        <v>0.359086191170149</v>
      </c>
      <c r="H18" s="16" t="n">
        <v>0.80926507050984</v>
      </c>
      <c r="I18" s="8" t="n">
        <v>0.743055555555556</v>
      </c>
      <c r="J18" s="8" t="n">
        <v>0.754532775453278</v>
      </c>
      <c r="K18" s="8" t="n">
        <v>0.37809187279152</v>
      </c>
      <c r="L18" s="8" t="n">
        <v>0.93598615916955</v>
      </c>
    </row>
    <row r="19" customFormat="false" ht="32.8" hidden="false" customHeight="false" outlineLevel="0" collapsed="false">
      <c r="A19" s="7" t="s">
        <v>926</v>
      </c>
      <c r="B19" s="7" t="s">
        <v>929</v>
      </c>
      <c r="C19" s="6" t="n">
        <v>5</v>
      </c>
      <c r="D19" s="8" t="n">
        <v>0.702206736353078</v>
      </c>
      <c r="E19" s="8" t="n">
        <v>0.732403533240353</v>
      </c>
      <c r="F19" s="8" t="n">
        <v>0.00831992074808162</v>
      </c>
      <c r="G19" s="16" t="n">
        <v>0.303448168108825</v>
      </c>
      <c r="H19" s="16" t="n">
        <v>0.809014218193089</v>
      </c>
      <c r="I19" s="8" t="n">
        <v>0.777777777777778</v>
      </c>
      <c r="J19" s="8" t="n">
        <v>0.687029288702929</v>
      </c>
      <c r="K19" s="8" t="n">
        <v>0.33345027537343</v>
      </c>
      <c r="L19" s="8" t="n">
        <v>0.9390149165715</v>
      </c>
    </row>
    <row r="20" customFormat="false" ht="22.35" hidden="false" customHeight="false" outlineLevel="0" collapsed="false">
      <c r="A20" s="7" t="s">
        <v>927</v>
      </c>
      <c r="B20" s="7" t="s">
        <v>929</v>
      </c>
      <c r="C20" s="6" t="n">
        <v>10</v>
      </c>
      <c r="D20" s="8" t="n">
        <v>0.716395466277634</v>
      </c>
      <c r="E20" s="8" t="n">
        <v>0.70345982763414</v>
      </c>
      <c r="F20" s="8" t="n">
        <v>0.0476038222902665</v>
      </c>
      <c r="G20" s="16" t="n">
        <v>0.302738871861438</v>
      </c>
      <c r="H20" s="16" t="n">
        <v>0.778622028773978</v>
      </c>
      <c r="I20" s="8" t="n">
        <v>0.683333333333333</v>
      </c>
      <c r="J20" s="8" t="n">
        <v>0.723586321934946</v>
      </c>
      <c r="K20" s="8" t="n">
        <v>0.358531270337077</v>
      </c>
      <c r="L20" s="8" t="n">
        <v>0.912249311178065</v>
      </c>
    </row>
    <row r="21" customFormat="false" ht="32.8" hidden="false" customHeight="false" outlineLevel="0" collapsed="false">
      <c r="A21" s="7" t="s">
        <v>928</v>
      </c>
      <c r="B21" s="7" t="s">
        <v>929</v>
      </c>
      <c r="C21" s="6" t="n">
        <v>10</v>
      </c>
      <c r="D21" s="8" t="n">
        <v>0.692119290764224</v>
      </c>
      <c r="E21" s="8" t="n">
        <v>0.523456873783709</v>
      </c>
      <c r="F21" s="8" t="n">
        <v>0.038583125618884</v>
      </c>
      <c r="G21" s="16" t="n">
        <v>0.0411067648545273</v>
      </c>
      <c r="H21" s="16" t="n">
        <v>0.562441096747289</v>
      </c>
      <c r="I21" s="8" t="n">
        <v>0.260416666666667</v>
      </c>
      <c r="J21" s="8" t="n">
        <v>0.786497080900751</v>
      </c>
      <c r="K21" s="8" t="n">
        <v>0.208051111721722</v>
      </c>
      <c r="L21" s="8" t="n">
        <v>0.829694004419164</v>
      </c>
    </row>
    <row r="22" customFormat="false" ht="53.7" hidden="false" customHeight="false" outlineLevel="0" collapsed="false">
      <c r="A22" s="7" t="s">
        <v>106</v>
      </c>
      <c r="B22" s="6" t="s">
        <v>924</v>
      </c>
      <c r="C22" s="6" t="n">
        <v>1</v>
      </c>
      <c r="D22" s="8" t="n">
        <v>0.527293844367015</v>
      </c>
      <c r="E22" s="8" t="n">
        <v>0.649581589958159</v>
      </c>
      <c r="F22" s="8"/>
      <c r="G22" s="16" t="n">
        <v>0.149867904891522</v>
      </c>
      <c r="H22" s="16" t="n">
        <v>0.744082209824888</v>
      </c>
      <c r="I22" s="8" t="n">
        <v>0.833333333333333</v>
      </c>
      <c r="J22" s="8" t="n">
        <v>0.465829846582985</v>
      </c>
      <c r="K22" s="8" t="n">
        <v>0.238568588469185</v>
      </c>
      <c r="L22" s="8" t="n">
        <v>0.932960893854749</v>
      </c>
    </row>
    <row r="23" customFormat="false" ht="53.7" hidden="false" customHeight="false" outlineLevel="0" collapsed="false">
      <c r="A23" s="7" t="s">
        <v>106</v>
      </c>
      <c r="B23" s="7" t="s">
        <v>929</v>
      </c>
      <c r="C23" s="6" t="n">
        <v>1</v>
      </c>
      <c r="D23" s="8" t="n">
        <v>0.527293844367015</v>
      </c>
      <c r="E23" s="8" t="n">
        <v>0.649581589958159</v>
      </c>
      <c r="F23" s="8"/>
      <c r="G23" s="16" t="n">
        <v>0.149867904891522</v>
      </c>
      <c r="H23" s="16" t="n">
        <v>0.744082209824888</v>
      </c>
      <c r="I23" s="8" t="n">
        <v>0.833333333333333</v>
      </c>
      <c r="J23" s="8" t="n">
        <v>0.465829846582985</v>
      </c>
      <c r="K23" s="8" t="n">
        <v>0.238568588469185</v>
      </c>
      <c r="L23" s="8" t="n">
        <v>0.932960893854749</v>
      </c>
    </row>
    <row r="44" customFormat="false" ht="15" hidden="false" customHeight="false" outlineLevel="0" collapsed="false">
      <c r="A44" s="11" t="s">
        <v>930</v>
      </c>
    </row>
    <row r="45" customFormat="false" ht="22.35" hidden="false" customHeight="false" outlineLevel="0" collapsed="false">
      <c r="A45" s="5" t="s">
        <v>873</v>
      </c>
      <c r="B45" s="5" t="s">
        <v>335</v>
      </c>
      <c r="C45" s="5" t="s">
        <v>337</v>
      </c>
      <c r="D45" s="5" t="s">
        <v>874</v>
      </c>
      <c r="E45" s="5" t="s">
        <v>875</v>
      </c>
    </row>
    <row r="46" customFormat="false" ht="15" hidden="false" customHeight="false" outlineLevel="0" collapsed="false">
      <c r="A46" s="26" t="s">
        <v>335</v>
      </c>
      <c r="B46" s="27" t="n">
        <v>606</v>
      </c>
      <c r="C46" s="27" t="n">
        <v>1447</v>
      </c>
      <c r="D46" s="20" t="n">
        <f aca="false">B46+C46</f>
        <v>2053</v>
      </c>
      <c r="E46" s="28" t="n">
        <f aca="false">IF(D46=0,"",100*B46/D46)</f>
        <v>29.5177788602046</v>
      </c>
    </row>
    <row r="47" customFormat="false" ht="15" hidden="false" customHeight="false" outlineLevel="0" collapsed="false">
      <c r="A47" s="26" t="s">
        <v>337</v>
      </c>
      <c r="B47" s="27" t="n">
        <v>114</v>
      </c>
      <c r="C47" s="27" t="n">
        <v>2138</v>
      </c>
      <c r="D47" s="20" t="n">
        <f aca="false">B47+C47</f>
        <v>2252</v>
      </c>
      <c r="E47" s="28" t="n">
        <f aca="false">IF(D47=0,"",100*C47/D47)</f>
        <v>94.9378330373002</v>
      </c>
    </row>
    <row r="48" customFormat="false" ht="15" hidden="false" customHeight="false" outlineLevel="0" collapsed="false">
      <c r="A48" s="26" t="s">
        <v>876</v>
      </c>
      <c r="B48" s="20" t="n">
        <f aca="false">B46+B47</f>
        <v>720</v>
      </c>
      <c r="C48" s="20" t="n">
        <f aca="false">C46+C47</f>
        <v>3585</v>
      </c>
      <c r="D48" s="20" t="n">
        <f aca="false">D46+D47</f>
        <v>4305</v>
      </c>
    </row>
    <row r="49" customFormat="false" ht="15" hidden="false" customHeight="false" outlineLevel="0" collapsed="false">
      <c r="A49" s="26" t="s">
        <v>877</v>
      </c>
      <c r="B49" s="28" t="n">
        <f aca="false">100*B46/B48</f>
        <v>84.1666666666667</v>
      </c>
      <c r="C49" s="28" t="n">
        <f aca="false">100*C47/C48</f>
        <v>59.6373779637378</v>
      </c>
    </row>
    <row r="50" customFormat="false" ht="15" hidden="false" customHeight="false" outlineLevel="0" collapsed="false">
      <c r="A50" s="26" t="s">
        <v>878</v>
      </c>
      <c r="B50" s="28" t="n">
        <f aca="false">100*(B46+C47)/D48</f>
        <v>63.739837398374</v>
      </c>
    </row>
    <row r="51" customFormat="false" ht="15" hidden="false" customHeight="false" outlineLevel="0" collapsed="false">
      <c r="A51" s="26" t="s">
        <v>879</v>
      </c>
      <c r="B51" s="28" t="n">
        <f aca="false">(B49+C49)/2</f>
        <v>71.9020223152022</v>
      </c>
    </row>
    <row r="52" customFormat="false" ht="15" hidden="false" customHeight="false" outlineLevel="0" collapsed="false">
      <c r="A52" s="26" t="s">
        <v>880</v>
      </c>
      <c r="B52" s="29" t="n">
        <f aca="false">((B46+C47)/D48-(D46*B48+D47*C48)/D48^2)/(1-(D46*B48+D47*C48)/D48^2)</f>
        <v>0.251779084545972</v>
      </c>
    </row>
    <row r="53" customFormat="false" ht="15" hidden="false" customHeight="false" outlineLevel="0" collapsed="false">
      <c r="A53" s="26" t="s">
        <v>881</v>
      </c>
      <c r="B53" s="29" t="n">
        <f aca="false">2*E46*B49/(E46+B49)/100</f>
        <v>0.437071763433105</v>
      </c>
    </row>
    <row r="54" customFormat="false" ht="15" hidden="false" customHeight="false" outlineLevel="0" collapsed="false">
      <c r="A54" s="26" t="s">
        <v>882</v>
      </c>
      <c r="B54" s="29" t="n">
        <f aca="false">2*E47*C49/(E47+C49)/100</f>
        <v>0.732568100051396</v>
      </c>
    </row>
    <row r="56" customFormat="false" ht="15" hidden="false" customHeight="false" outlineLevel="0" collapsed="false">
      <c r="A56" s="11" t="s">
        <v>931</v>
      </c>
    </row>
    <row r="57" customFormat="false" ht="22.35" hidden="false" customHeight="false" outlineLevel="0" collapsed="false">
      <c r="A57" s="5" t="s">
        <v>873</v>
      </c>
      <c r="B57" s="5" t="s">
        <v>335</v>
      </c>
      <c r="C57" s="5" t="s">
        <v>337</v>
      </c>
      <c r="D57" s="5" t="s">
        <v>874</v>
      </c>
      <c r="E57" s="5" t="s">
        <v>875</v>
      </c>
    </row>
    <row r="58" customFormat="false" ht="15" hidden="false" customHeight="false" outlineLevel="0" collapsed="false">
      <c r="A58" s="26" t="s">
        <v>335</v>
      </c>
      <c r="B58" s="27" t="n">
        <v>368</v>
      </c>
      <c r="C58" s="27" t="n">
        <v>812</v>
      </c>
      <c r="D58" s="20" t="n">
        <f aca="false">B58+C58</f>
        <v>1180</v>
      </c>
      <c r="E58" s="28" t="n">
        <f aca="false">IF(D58=0,"",100*B58/D58)</f>
        <v>31.1864406779661</v>
      </c>
    </row>
    <row r="59" customFormat="false" ht="15" hidden="false" customHeight="false" outlineLevel="0" collapsed="false">
      <c r="A59" s="26" t="s">
        <v>337</v>
      </c>
      <c r="B59" s="27" t="n">
        <v>112</v>
      </c>
      <c r="C59" s="27" t="n">
        <v>1382</v>
      </c>
      <c r="D59" s="20" t="n">
        <f aca="false">B59+C59</f>
        <v>1494</v>
      </c>
      <c r="E59" s="28" t="n">
        <f aca="false">IF(D59=0,"",100*C59/D59)</f>
        <v>92.5033467202142</v>
      </c>
    </row>
    <row r="60" customFormat="false" ht="15" hidden="false" customHeight="false" outlineLevel="0" collapsed="false">
      <c r="A60" s="26" t="s">
        <v>876</v>
      </c>
      <c r="B60" s="20" t="n">
        <f aca="false">B58+B59</f>
        <v>480</v>
      </c>
      <c r="C60" s="20" t="n">
        <f aca="false">C58+C59</f>
        <v>2194</v>
      </c>
      <c r="D60" s="20" t="n">
        <f aca="false">D58+D59</f>
        <v>2674</v>
      </c>
    </row>
    <row r="61" customFormat="false" ht="15" hidden="false" customHeight="false" outlineLevel="0" collapsed="false">
      <c r="A61" s="26" t="s">
        <v>877</v>
      </c>
      <c r="B61" s="28" t="n">
        <f aca="false">100*B58/B60</f>
        <v>76.6666666666667</v>
      </c>
      <c r="C61" s="28" t="n">
        <f aca="false">100*C59/C60</f>
        <v>62.9899726526892</v>
      </c>
    </row>
    <row r="62" customFormat="false" ht="15" hidden="false" customHeight="false" outlineLevel="0" collapsed="false">
      <c r="A62" s="26" t="s">
        <v>878</v>
      </c>
      <c r="B62" s="28" t="n">
        <f aca="false">100*(B58+C59)/D60</f>
        <v>65.4450261780105</v>
      </c>
    </row>
    <row r="63" customFormat="false" ht="15" hidden="false" customHeight="false" outlineLevel="0" collapsed="false">
      <c r="A63" s="26" t="s">
        <v>879</v>
      </c>
      <c r="B63" s="28" t="n">
        <f aca="false">(B61+C61)/2</f>
        <v>69.8283196596779</v>
      </c>
    </row>
    <row r="64" customFormat="false" ht="15" hidden="false" customHeight="false" outlineLevel="0" collapsed="false">
      <c r="A64" s="26" t="s">
        <v>880</v>
      </c>
      <c r="B64" s="29" t="n">
        <f aca="false">((B58+C59)/D60-(D58*B60+D59*C60)/D60^2)/(1-(D58*B60+D59*C60)/D60^2)</f>
        <v>0.252647880848386</v>
      </c>
    </row>
    <row r="65" customFormat="false" ht="15" hidden="false" customHeight="false" outlineLevel="0" collapsed="false">
      <c r="A65" s="26" t="s">
        <v>881</v>
      </c>
      <c r="B65" s="29" t="n">
        <f aca="false">2*E58*B61/(E58+B61)/100</f>
        <v>0.443373493975904</v>
      </c>
    </row>
    <row r="66" customFormat="false" ht="15" hidden="false" customHeight="false" outlineLevel="0" collapsed="false">
      <c r="A66" s="26" t="s">
        <v>882</v>
      </c>
      <c r="B66" s="29" t="n">
        <f aca="false">2*E59*C61/(E59+C61)/100</f>
        <v>0.749457700650759</v>
      </c>
    </row>
    <row r="68" customFormat="false" ht="15" hidden="false" customHeight="false" outlineLevel="0" collapsed="false">
      <c r="A68" s="11" t="s">
        <v>932</v>
      </c>
    </row>
    <row r="69" customFormat="false" ht="22.35" hidden="false" customHeight="false" outlineLevel="0" collapsed="false">
      <c r="A69" s="5" t="s">
        <v>873</v>
      </c>
      <c r="B69" s="5" t="s">
        <v>335</v>
      </c>
      <c r="C69" s="5" t="s">
        <v>337</v>
      </c>
      <c r="D69" s="5" t="s">
        <v>874</v>
      </c>
      <c r="E69" s="5" t="s">
        <v>875</v>
      </c>
    </row>
    <row r="70" customFormat="false" ht="15" hidden="false" customHeight="false" outlineLevel="0" collapsed="false">
      <c r="A70" s="26" t="s">
        <v>335</v>
      </c>
      <c r="B70" s="27" t="n">
        <v>160</v>
      </c>
      <c r="C70" s="27" t="n">
        <v>598</v>
      </c>
      <c r="D70" s="20" t="n">
        <f aca="false">B70+C70</f>
        <v>758</v>
      </c>
      <c r="E70" s="28" t="n">
        <f aca="false">IF(D70=0,"",100*B70/D70)</f>
        <v>21.1081794195251</v>
      </c>
    </row>
    <row r="71" customFormat="false" ht="15" hidden="false" customHeight="false" outlineLevel="0" collapsed="false">
      <c r="A71" s="26" t="s">
        <v>337</v>
      </c>
      <c r="B71" s="27" t="n">
        <v>320</v>
      </c>
      <c r="C71" s="27" t="n">
        <v>1596</v>
      </c>
      <c r="D71" s="20" t="n">
        <f aca="false">B71+C71</f>
        <v>1916</v>
      </c>
      <c r="E71" s="28" t="n">
        <f aca="false">IF(D71=0,"",100*C71/D71)</f>
        <v>83.2985386221294</v>
      </c>
    </row>
    <row r="72" customFormat="false" ht="15" hidden="false" customHeight="false" outlineLevel="0" collapsed="false">
      <c r="A72" s="26" t="s">
        <v>876</v>
      </c>
      <c r="B72" s="20" t="n">
        <f aca="false">B70+B71</f>
        <v>480</v>
      </c>
      <c r="C72" s="20" t="n">
        <f aca="false">C70+C71</f>
        <v>2194</v>
      </c>
      <c r="D72" s="20" t="n">
        <f aca="false">D70+D71</f>
        <v>2674</v>
      </c>
    </row>
    <row r="73" customFormat="false" ht="15" hidden="false" customHeight="false" outlineLevel="0" collapsed="false">
      <c r="A73" s="26" t="s">
        <v>877</v>
      </c>
      <c r="B73" s="28" t="n">
        <f aca="false">100*B70/B72</f>
        <v>33.3333333333333</v>
      </c>
      <c r="C73" s="28" t="n">
        <f aca="false">100*C71/C72</f>
        <v>72.7438468550593</v>
      </c>
    </row>
    <row r="74" customFormat="false" ht="15" hidden="false" customHeight="false" outlineLevel="0" collapsed="false">
      <c r="A74" s="26" t="s">
        <v>878</v>
      </c>
      <c r="B74" s="28" t="n">
        <f aca="false">100*(B70+C71)/D72</f>
        <v>65.6694091249065</v>
      </c>
    </row>
    <row r="75" customFormat="false" ht="15" hidden="false" customHeight="false" outlineLevel="0" collapsed="false">
      <c r="A75" s="26" t="s">
        <v>879</v>
      </c>
      <c r="B75" s="28" t="n">
        <f aca="false">(B73+C73)/2</f>
        <v>53.0385900941963</v>
      </c>
    </row>
    <row r="76" customFormat="false" ht="15" hidden="false" customHeight="false" outlineLevel="0" collapsed="false">
      <c r="A76" s="26" t="s">
        <v>880</v>
      </c>
      <c r="B76" s="29" t="n">
        <f aca="false">((B70+C71)/D72-(D70*B72+D71*C72)/D72^2)/(1-(D70*B72+D71*C72)/D72^2)</f>
        <v>0.0495599233679686</v>
      </c>
    </row>
    <row r="77" customFormat="false" ht="15" hidden="false" customHeight="false" outlineLevel="0" collapsed="false">
      <c r="A77" s="26" t="s">
        <v>881</v>
      </c>
      <c r="B77" s="29" t="n">
        <f aca="false">2*E70*B73/(E70+B73)/100</f>
        <v>0.258481421647819</v>
      </c>
    </row>
    <row r="78" customFormat="false" ht="15" hidden="false" customHeight="false" outlineLevel="0" collapsed="false">
      <c r="A78" s="26" t="s">
        <v>882</v>
      </c>
      <c r="B78" s="29" t="n">
        <f aca="false">2*E71*C73/(E71+C73)/100</f>
        <v>0.776642335766423</v>
      </c>
    </row>
    <row r="80" customFormat="false" ht="15" hidden="false" customHeight="false" outlineLevel="0" collapsed="false">
      <c r="A80" s="11" t="s">
        <v>933</v>
      </c>
    </row>
    <row r="81" customFormat="false" ht="24" hidden="false" customHeight="true" outlineLevel="0" collapsed="false">
      <c r="A81" s="5" t="s">
        <v>841</v>
      </c>
      <c r="B81" s="5" t="s">
        <v>572</v>
      </c>
      <c r="C81" s="5" t="s">
        <v>182</v>
      </c>
      <c r="D81" s="5" t="s">
        <v>934</v>
      </c>
      <c r="E81" s="5" t="s">
        <v>935</v>
      </c>
      <c r="F81" s="5" t="s">
        <v>936</v>
      </c>
    </row>
    <row r="82" customFormat="false" ht="32.8" hidden="false" customHeight="false" outlineLevel="0" collapsed="false">
      <c r="A82" s="7" t="s">
        <v>937</v>
      </c>
      <c r="B82" s="6" t="n">
        <v>25</v>
      </c>
      <c r="C82" s="8" t="n">
        <v>0.743752905625291</v>
      </c>
      <c r="D82" s="8" t="n">
        <v>0.719020223152022</v>
      </c>
      <c r="E82" s="8" t="n">
        <v>0.698170697803725</v>
      </c>
      <c r="F82" s="7" t="s">
        <v>938</v>
      </c>
    </row>
    <row r="83" customFormat="false" ht="32.8" hidden="false" customHeight="false" outlineLevel="0" collapsed="false">
      <c r="A83" s="7" t="s">
        <v>939</v>
      </c>
      <c r="B83" s="6" t="n">
        <v>25</v>
      </c>
      <c r="C83" s="8" t="n">
        <v>0.743752905625291</v>
      </c>
      <c r="D83" s="8" t="n">
        <v>0.718880753138075</v>
      </c>
      <c r="E83" s="8" t="n">
        <v>0.70271615234918</v>
      </c>
      <c r="F83" s="7" t="s">
        <v>938</v>
      </c>
    </row>
    <row r="84" customFormat="false" ht="32.8" hidden="false" customHeight="false" outlineLevel="0" collapsed="false">
      <c r="A84" s="7" t="s">
        <v>940</v>
      </c>
      <c r="B84" s="6" t="n">
        <v>25</v>
      </c>
      <c r="C84" s="8" t="n">
        <v>0.745147605764761</v>
      </c>
      <c r="D84" s="8" t="n">
        <v>0.719859948860995</v>
      </c>
      <c r="E84" s="8" t="n">
        <v>0.691945892410342</v>
      </c>
      <c r="F84" s="7" t="s">
        <v>941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942</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943</v>
      </c>
      <c r="B6" s="4"/>
      <c r="C6" s="4"/>
      <c r="D6" s="4"/>
      <c r="E6" s="4"/>
      <c r="F6" s="4"/>
      <c r="G6" s="4"/>
      <c r="H6" s="4"/>
      <c r="I6" s="4"/>
      <c r="J6" s="4"/>
      <c r="K6" s="4"/>
      <c r="L6" s="4"/>
    </row>
    <row r="7" customFormat="false" ht="15" hidden="false" customHeight="false" outlineLevel="0" collapsed="false">
      <c r="A7" s="11" t="s">
        <v>944</v>
      </c>
    </row>
    <row r="8" customFormat="false" ht="24" hidden="false" customHeight="true" outlineLevel="0" collapsed="false">
      <c r="A8" s="5" t="s">
        <v>945</v>
      </c>
      <c r="B8" s="5" t="s">
        <v>701</v>
      </c>
      <c r="C8" s="5" t="s">
        <v>946</v>
      </c>
      <c r="D8" s="5" t="s">
        <v>606</v>
      </c>
      <c r="E8" s="5" t="s">
        <v>624</v>
      </c>
      <c r="F8" s="5" t="s">
        <v>625</v>
      </c>
      <c r="G8" s="5" t="s">
        <v>627</v>
      </c>
      <c r="H8" s="5" t="s">
        <v>629</v>
      </c>
      <c r="I8" s="5" t="s">
        <v>690</v>
      </c>
      <c r="J8" s="5" t="s">
        <v>947</v>
      </c>
      <c r="K8" s="5" t="s">
        <v>948</v>
      </c>
    </row>
    <row r="9" customFormat="false" ht="15" hidden="false" customHeight="false" outlineLevel="0" collapsed="false">
      <c r="A9" s="6" t="n">
        <v>1</v>
      </c>
      <c r="B9" s="17" t="n">
        <v>692</v>
      </c>
      <c r="C9" s="16" t="n">
        <v>4.2311204371201</v>
      </c>
      <c r="D9" s="6" t="s">
        <v>615</v>
      </c>
      <c r="E9" s="16" t="n">
        <v>0.116597660661986</v>
      </c>
      <c r="F9" s="16" t="n">
        <v>0.132063853649249</v>
      </c>
      <c r="G9" s="16" t="n">
        <v>8.69901483785219</v>
      </c>
      <c r="H9" s="18" t="n">
        <v>5.90315211908423E-014</v>
      </c>
      <c r="I9" s="6" t="s">
        <v>707</v>
      </c>
      <c r="J9" s="17" t="n">
        <v>692</v>
      </c>
      <c r="K9" s="16" t="n">
        <v>0</v>
      </c>
    </row>
    <row r="10" customFormat="false" ht="15" hidden="false" customHeight="false" outlineLevel="0" collapsed="false">
      <c r="A10" s="6" t="n">
        <v>2</v>
      </c>
      <c r="B10" s="17" t="n">
        <v>2003</v>
      </c>
      <c r="C10" s="16" t="n">
        <v>2.47210561949444</v>
      </c>
      <c r="D10" s="6" t="s">
        <v>620</v>
      </c>
      <c r="E10" s="16" t="n">
        <v>0.0683342989068478</v>
      </c>
      <c r="F10" s="16" t="n">
        <v>0.0816489146811942</v>
      </c>
      <c r="G10" s="16" t="n">
        <v>8.03976882565089</v>
      </c>
      <c r="H10" s="18" t="n">
        <v>2.95103462755305E-013</v>
      </c>
      <c r="I10" s="6" t="s">
        <v>707</v>
      </c>
      <c r="J10" s="17" t="n">
        <v>1980</v>
      </c>
      <c r="K10" s="17" t="n">
        <v>23</v>
      </c>
    </row>
    <row r="11" customFormat="false" ht="15" hidden="false" customHeight="false" outlineLevel="0" collapsed="false">
      <c r="A11" s="6" t="n">
        <v>3</v>
      </c>
      <c r="B11" s="17" t="n">
        <v>753</v>
      </c>
      <c r="C11" s="16" t="n">
        <v>2.36257582341661</v>
      </c>
      <c r="D11" s="6" t="s">
        <v>615</v>
      </c>
      <c r="E11" s="16" t="n">
        <v>0.606502709703313</v>
      </c>
      <c r="F11" s="16" t="n">
        <v>0.586351250089196</v>
      </c>
      <c r="G11" s="16" t="n">
        <v>-3.4122949580191</v>
      </c>
      <c r="H11" s="16" t="n">
        <v>0.00178471285765667</v>
      </c>
      <c r="I11" s="6" t="s">
        <v>707</v>
      </c>
      <c r="J11" s="17" t="n">
        <v>761</v>
      </c>
      <c r="K11" s="16" t="n">
        <v>8</v>
      </c>
    </row>
    <row r="12" customFormat="false" ht="15" hidden="false" customHeight="false" outlineLevel="0" collapsed="false">
      <c r="A12" s="6" t="n">
        <v>4</v>
      </c>
      <c r="B12" s="17" t="n">
        <v>739</v>
      </c>
      <c r="C12" s="16" t="n">
        <v>2.31075002815363</v>
      </c>
      <c r="D12" s="6" t="s">
        <v>615</v>
      </c>
      <c r="E12" s="16" t="n">
        <v>0.57836683280766</v>
      </c>
      <c r="F12" s="16" t="n">
        <v>0.560924057805887</v>
      </c>
      <c r="G12" s="16" t="n">
        <v>-3.15724306146857</v>
      </c>
      <c r="H12" s="16" t="n">
        <v>0.00388289693353763</v>
      </c>
      <c r="I12" s="6" t="s">
        <v>707</v>
      </c>
      <c r="J12" s="17" t="n">
        <v>741</v>
      </c>
      <c r="K12" s="16" t="n">
        <v>2</v>
      </c>
    </row>
    <row r="13" customFormat="false" ht="15" hidden="false" customHeight="false" outlineLevel="0" collapsed="false">
      <c r="A13" s="6" t="n">
        <v>5</v>
      </c>
      <c r="B13" s="17" t="n">
        <v>1983</v>
      </c>
      <c r="C13" s="16" t="n">
        <v>2.26045405835548</v>
      </c>
      <c r="D13" s="6" t="s">
        <v>620</v>
      </c>
      <c r="E13" s="16" t="n">
        <v>0.0628268059808761</v>
      </c>
      <c r="F13" s="16" t="n">
        <v>0.0749753461046615</v>
      </c>
      <c r="G13" s="16" t="n">
        <v>7.82639881662679</v>
      </c>
      <c r="H13" s="18" t="n">
        <v>4.30710175600917E-013</v>
      </c>
      <c r="I13" s="6" t="s">
        <v>707</v>
      </c>
      <c r="J13" s="17" t="n">
        <v>1980</v>
      </c>
      <c r="K13" s="16" t="n">
        <v>3</v>
      </c>
    </row>
    <row r="14" customFormat="false" ht="15" hidden="false" customHeight="false" outlineLevel="0" collapsed="false">
      <c r="A14" s="6" t="n">
        <v>6</v>
      </c>
      <c r="B14" s="17" t="n">
        <v>647</v>
      </c>
      <c r="C14" s="16" t="n">
        <v>2.20680422411718</v>
      </c>
      <c r="D14" s="6" t="s">
        <v>614</v>
      </c>
      <c r="E14" s="16" t="n">
        <v>0.106648189274387</v>
      </c>
      <c r="F14" s="16" t="n">
        <v>0.11918827274105</v>
      </c>
      <c r="G14" s="16" t="n">
        <v>8.05670653794697</v>
      </c>
      <c r="H14" s="18" t="n">
        <v>2.98595918922506E-013</v>
      </c>
      <c r="I14" s="6" t="s">
        <v>707</v>
      </c>
      <c r="J14" s="17" t="n">
        <v>680</v>
      </c>
      <c r="K14" s="17" t="n">
        <v>33</v>
      </c>
    </row>
    <row r="15" customFormat="false" ht="15" hidden="false" customHeight="false" outlineLevel="0" collapsed="false">
      <c r="A15" s="6" t="n">
        <v>7</v>
      </c>
      <c r="B15" s="17" t="n">
        <v>631</v>
      </c>
      <c r="C15" s="16" t="n">
        <v>2.18229949837826</v>
      </c>
      <c r="D15" s="6" t="s">
        <v>614</v>
      </c>
      <c r="E15" s="16" t="n">
        <v>0.119346431456506</v>
      </c>
      <c r="F15" s="16" t="n">
        <v>0.13288780150096</v>
      </c>
      <c r="G15" s="16" t="n">
        <v>7.94842349585829</v>
      </c>
      <c r="H15" s="18" t="n">
        <v>4.15844913746438E-013</v>
      </c>
      <c r="I15" s="6" t="s">
        <v>707</v>
      </c>
      <c r="J15" s="17" t="n">
        <v>680</v>
      </c>
      <c r="K15" s="17" t="n">
        <v>49</v>
      </c>
    </row>
    <row r="16" customFormat="false" ht="15" hidden="false" customHeight="false" outlineLevel="0" collapsed="false">
      <c r="A16" s="6" t="n">
        <v>8</v>
      </c>
      <c r="B16" s="17" t="n">
        <v>706</v>
      </c>
      <c r="C16" s="16" t="n">
        <v>1.9989426604968</v>
      </c>
      <c r="D16" s="6" t="s">
        <v>615</v>
      </c>
      <c r="E16" s="16" t="n">
        <v>0.259336885271801</v>
      </c>
      <c r="F16" s="16" t="n">
        <v>0.272688276577362</v>
      </c>
      <c r="G16" s="16" t="n">
        <v>4.88334748072312</v>
      </c>
      <c r="H16" s="18" t="n">
        <v>6.15744330497587E-006</v>
      </c>
      <c r="I16" s="6" t="s">
        <v>707</v>
      </c>
      <c r="J16" s="17" t="n">
        <v>704</v>
      </c>
      <c r="K16" s="16" t="n">
        <v>2</v>
      </c>
    </row>
    <row r="17" customFormat="false" ht="15" hidden="false" customHeight="false" outlineLevel="0" collapsed="false">
      <c r="A17" s="6" t="n">
        <v>9</v>
      </c>
      <c r="B17" s="17" t="n">
        <v>1899</v>
      </c>
      <c r="C17" s="16" t="n">
        <v>1.98053298065312</v>
      </c>
      <c r="D17" s="7" t="s">
        <v>619</v>
      </c>
      <c r="E17" s="16" t="n">
        <v>0.0612010781704966</v>
      </c>
      <c r="F17" s="16" t="n">
        <v>0.0730544967184589</v>
      </c>
      <c r="G17" s="16" t="n">
        <v>7.76089958431691</v>
      </c>
      <c r="H17" s="18" t="n">
        <v>6.00968617054794E-013</v>
      </c>
      <c r="I17" s="6" t="s">
        <v>707</v>
      </c>
      <c r="J17" s="17" t="n">
        <v>1904</v>
      </c>
      <c r="K17" s="16" t="n">
        <v>5</v>
      </c>
    </row>
    <row r="18" customFormat="false" ht="15" hidden="false" customHeight="false" outlineLevel="0" collapsed="false">
      <c r="A18" s="6" t="n">
        <v>10</v>
      </c>
      <c r="B18" s="17" t="n">
        <v>664</v>
      </c>
      <c r="C18" s="16" t="n">
        <v>1.96911056185904</v>
      </c>
      <c r="D18" s="6" t="s">
        <v>614</v>
      </c>
      <c r="E18" s="16" t="n">
        <v>0.092471808505555</v>
      </c>
      <c r="F18" s="16" t="n">
        <v>0.103899762460461</v>
      </c>
      <c r="G18" s="16" t="n">
        <v>7.85292802956731</v>
      </c>
      <c r="H18" s="18" t="n">
        <v>6.4922333390348E-013</v>
      </c>
      <c r="I18" s="6" t="s">
        <v>707</v>
      </c>
      <c r="J18" s="17" t="n">
        <v>680</v>
      </c>
      <c r="K18" s="17" t="n">
        <v>16</v>
      </c>
    </row>
    <row r="19" customFormat="false" ht="15" hidden="false" customHeight="false" outlineLevel="0" collapsed="false">
      <c r="A19" s="6" t="n">
        <v>11</v>
      </c>
      <c r="B19" s="17" t="n">
        <v>619</v>
      </c>
      <c r="C19" s="16" t="n">
        <v>1.71813810628708</v>
      </c>
      <c r="D19" s="6" t="s">
        <v>614</v>
      </c>
      <c r="E19" s="16" t="n">
        <v>0.124942738925003</v>
      </c>
      <c r="F19" s="16" t="n">
        <v>0.137976205883083</v>
      </c>
      <c r="G19" s="16" t="n">
        <v>7.51148577500722</v>
      </c>
      <c r="H19" s="18" t="n">
        <v>5.11998403025866E-012</v>
      </c>
      <c r="I19" s="6" t="s">
        <v>707</v>
      </c>
      <c r="J19" s="17" t="n">
        <v>568</v>
      </c>
      <c r="K19" s="17" t="n">
        <v>51</v>
      </c>
    </row>
    <row r="20" customFormat="false" ht="15" hidden="false" customHeight="false" outlineLevel="0" collapsed="false">
      <c r="A20" s="6" t="n">
        <v>12</v>
      </c>
      <c r="B20" s="17" t="n">
        <v>767</v>
      </c>
      <c r="C20" s="16" t="n">
        <v>1.68689504891447</v>
      </c>
      <c r="D20" s="6" t="s">
        <v>616</v>
      </c>
      <c r="E20" s="16" t="n">
        <v>0.610019494468967</v>
      </c>
      <c r="F20" s="16" t="n">
        <v>0.590240745655829</v>
      </c>
      <c r="G20" s="16" t="n">
        <v>-3.34950224168779</v>
      </c>
      <c r="H20" s="16" t="n">
        <v>0.0021424863373502</v>
      </c>
      <c r="I20" s="6" t="s">
        <v>707</v>
      </c>
      <c r="J20" s="17" t="n">
        <v>761</v>
      </c>
      <c r="K20" s="16" t="n">
        <v>6</v>
      </c>
    </row>
    <row r="21" customFormat="false" ht="15" hidden="false" customHeight="false" outlineLevel="0" collapsed="false">
      <c r="A21" s="6" t="n">
        <v>13</v>
      </c>
      <c r="B21" s="17" t="n">
        <v>1919</v>
      </c>
      <c r="C21" s="16" t="n">
        <v>1.61406326099265</v>
      </c>
      <c r="D21" s="7" t="s">
        <v>619</v>
      </c>
      <c r="E21" s="16" t="n">
        <v>0.0572430785848863</v>
      </c>
      <c r="F21" s="16" t="n">
        <v>0.0668534250148005</v>
      </c>
      <c r="G21" s="16" t="n">
        <v>6.76865772056367</v>
      </c>
      <c r="H21" s="18" t="n">
        <v>2.53792873208203E-010</v>
      </c>
      <c r="I21" s="6" t="s">
        <v>707</v>
      </c>
      <c r="J21" s="17" t="n">
        <v>1904</v>
      </c>
      <c r="K21" s="17" t="n">
        <v>15</v>
      </c>
    </row>
    <row r="22" customFormat="false" ht="15" hidden="false" customHeight="false" outlineLevel="0" collapsed="false">
      <c r="A22" s="6" t="n">
        <v>14</v>
      </c>
      <c r="B22" s="17" t="n">
        <v>573</v>
      </c>
      <c r="C22" s="16" t="n">
        <v>1.51362893385176</v>
      </c>
      <c r="D22" s="6" t="s">
        <v>613</v>
      </c>
      <c r="E22" s="16" t="n">
        <v>0.190424160876622</v>
      </c>
      <c r="F22" s="16" t="n">
        <v>0.19869361616245</v>
      </c>
      <c r="G22" s="16" t="n">
        <v>3.11377406065587</v>
      </c>
      <c r="H22" s="16" t="n">
        <v>0.00431994476450682</v>
      </c>
      <c r="I22" s="6" t="s">
        <v>709</v>
      </c>
      <c r="J22" s="17" t="n">
        <v>568</v>
      </c>
      <c r="K22" s="16" t="n">
        <v>5</v>
      </c>
    </row>
    <row r="23" customFormat="false" ht="15" hidden="false" customHeight="false" outlineLevel="0" collapsed="false">
      <c r="A23" s="6" t="n">
        <v>15</v>
      </c>
      <c r="B23" s="17" t="n">
        <v>2013</v>
      </c>
      <c r="C23" s="16" t="n">
        <v>1.49841404492265</v>
      </c>
      <c r="D23" s="6" t="s">
        <v>620</v>
      </c>
      <c r="E23" s="16" t="n">
        <v>0.071932402982687</v>
      </c>
      <c r="F23" s="16" t="n">
        <v>0.0856861628623188</v>
      </c>
      <c r="G23" s="16" t="n">
        <v>8.01241053300594</v>
      </c>
      <c r="H23" s="18" t="n">
        <v>2.95103462755305E-013</v>
      </c>
      <c r="I23" s="6" t="s">
        <v>707</v>
      </c>
      <c r="J23" s="17" t="n">
        <v>2036</v>
      </c>
      <c r="K23" s="17" t="n">
        <v>23</v>
      </c>
    </row>
    <row r="24" customFormat="false" ht="15" hidden="false" customHeight="false" outlineLevel="0" collapsed="false">
      <c r="A24" s="6" t="n">
        <v>16</v>
      </c>
      <c r="B24" s="17" t="n">
        <v>607</v>
      </c>
      <c r="C24" s="16" t="n">
        <v>1.49277344950493</v>
      </c>
      <c r="D24" s="6" t="s">
        <v>614</v>
      </c>
      <c r="E24" s="16" t="n">
        <v>0.140982860906257</v>
      </c>
      <c r="F24" s="16" t="n">
        <v>0.152997580584206</v>
      </c>
      <c r="G24" s="16" t="n">
        <v>6.37732075043185</v>
      </c>
      <c r="H24" s="18" t="n">
        <v>3.42665209287061E-009</v>
      </c>
      <c r="I24" s="6" t="s">
        <v>707</v>
      </c>
      <c r="J24" s="17" t="n">
        <v>568</v>
      </c>
      <c r="K24" s="17" t="n">
        <v>39</v>
      </c>
    </row>
    <row r="25" customFormat="false" ht="15" hidden="false" customHeight="false" outlineLevel="0" collapsed="false">
      <c r="A25" s="6" t="n">
        <v>17</v>
      </c>
      <c r="B25" s="17" t="n">
        <v>1887</v>
      </c>
      <c r="C25" s="16" t="n">
        <v>1.47435311573509</v>
      </c>
      <c r="D25" s="7" t="s">
        <v>619</v>
      </c>
      <c r="E25" s="16" t="n">
        <v>0.0809993437336137</v>
      </c>
      <c r="F25" s="16" t="n">
        <v>0.0950527679710292</v>
      </c>
      <c r="G25" s="16" t="n">
        <v>7.7583339145992</v>
      </c>
      <c r="H25" s="18" t="n">
        <v>7.1540093088012E-013</v>
      </c>
      <c r="I25" s="6" t="s">
        <v>707</v>
      </c>
      <c r="J25" s="17" t="n">
        <v>1904</v>
      </c>
      <c r="K25" s="17" t="n">
        <v>17</v>
      </c>
    </row>
    <row r="27" customFormat="false" ht="15" hidden="false" customHeight="false" outlineLevel="0" collapsed="false">
      <c r="A27" s="11" t="s">
        <v>949</v>
      </c>
    </row>
    <row r="28" customFormat="false" ht="24" hidden="false" customHeight="true" outlineLevel="0" collapsed="false">
      <c r="A28" s="5" t="s">
        <v>950</v>
      </c>
      <c r="B28" s="5" t="s">
        <v>606</v>
      </c>
      <c r="C28" s="5" t="s">
        <v>951</v>
      </c>
      <c r="D28" s="5" t="s">
        <v>952</v>
      </c>
      <c r="E28" s="5" t="s">
        <v>953</v>
      </c>
      <c r="F28" s="5" t="s">
        <v>948</v>
      </c>
    </row>
    <row r="29" customFormat="false" ht="15" hidden="false" customHeight="false" outlineLevel="0" collapsed="false">
      <c r="A29" s="17" t="n">
        <v>503</v>
      </c>
      <c r="B29" s="6" t="s">
        <v>613</v>
      </c>
      <c r="C29" s="6" t="n">
        <v>265</v>
      </c>
      <c r="D29" s="16" t="n">
        <v>1.11805296748935</v>
      </c>
      <c r="E29" s="17" t="n">
        <v>573</v>
      </c>
      <c r="F29" s="17" t="n">
        <v>70</v>
      </c>
    </row>
    <row r="30" customFormat="false" ht="15" hidden="false" customHeight="false" outlineLevel="0" collapsed="false">
      <c r="A30" s="17" t="n">
        <v>568</v>
      </c>
      <c r="B30" s="6" t="s">
        <v>613</v>
      </c>
      <c r="C30" s="6" t="n">
        <v>290</v>
      </c>
      <c r="D30" s="16" t="n">
        <v>1.07828085072067</v>
      </c>
      <c r="E30" s="17" t="n">
        <v>573</v>
      </c>
      <c r="F30" s="16" t="n">
        <v>5</v>
      </c>
    </row>
    <row r="31" customFormat="false" ht="15" hidden="false" customHeight="false" outlineLevel="0" collapsed="false">
      <c r="A31" s="17" t="n">
        <v>680</v>
      </c>
      <c r="B31" s="6" t="s">
        <v>615</v>
      </c>
      <c r="C31" s="6" t="n">
        <v>215</v>
      </c>
      <c r="D31" s="16" t="n">
        <v>1.20387789832323</v>
      </c>
      <c r="E31" s="17" t="n">
        <v>692</v>
      </c>
      <c r="F31" s="17" t="n">
        <v>12</v>
      </c>
    </row>
    <row r="32" customFormat="false" ht="15" hidden="false" customHeight="false" outlineLevel="0" collapsed="false">
      <c r="A32" s="17" t="n">
        <v>681</v>
      </c>
      <c r="B32" s="6" t="s">
        <v>615</v>
      </c>
      <c r="C32" s="6" t="n">
        <v>150</v>
      </c>
      <c r="D32" s="16" t="n">
        <v>1.34136000117124</v>
      </c>
      <c r="E32" s="17" t="n">
        <v>692</v>
      </c>
      <c r="F32" s="17" t="n">
        <v>11</v>
      </c>
    </row>
    <row r="33" customFormat="false" ht="15" hidden="false" customHeight="false" outlineLevel="0" collapsed="false">
      <c r="A33" s="17" t="n">
        <v>684</v>
      </c>
      <c r="B33" s="6" t="s">
        <v>615</v>
      </c>
      <c r="C33" s="6" t="n">
        <v>180</v>
      </c>
      <c r="D33" s="16" t="n">
        <v>1.27971995993995</v>
      </c>
      <c r="E33" s="17" t="n">
        <v>692</v>
      </c>
      <c r="F33" s="16" t="n">
        <v>8</v>
      </c>
    </row>
    <row r="34" customFormat="false" ht="15" hidden="false" customHeight="false" outlineLevel="0" collapsed="false">
      <c r="A34" s="17" t="n">
        <v>692</v>
      </c>
      <c r="B34" s="6" t="s">
        <v>615</v>
      </c>
      <c r="C34" s="6" t="n">
        <v>1</v>
      </c>
      <c r="D34" s="16" t="n">
        <v>4.2311204371201</v>
      </c>
      <c r="E34" s="17" t="n">
        <v>692</v>
      </c>
      <c r="F34" s="16" t="n">
        <v>0</v>
      </c>
    </row>
    <row r="35" customFormat="false" ht="15" hidden="false" customHeight="false" outlineLevel="0" collapsed="false">
      <c r="A35" s="17" t="n">
        <v>694</v>
      </c>
      <c r="B35" s="6" t="s">
        <v>615</v>
      </c>
      <c r="C35" s="6" t="n">
        <v>3</v>
      </c>
      <c r="D35" s="16" t="n">
        <v>3.89661604059407</v>
      </c>
      <c r="E35" s="17" t="n">
        <v>692</v>
      </c>
      <c r="F35" s="16" t="n">
        <v>2</v>
      </c>
    </row>
    <row r="36" customFormat="false" ht="15" hidden="false" customHeight="false" outlineLevel="0" collapsed="false">
      <c r="A36" s="17" t="n">
        <v>700</v>
      </c>
      <c r="B36" s="6" t="s">
        <v>615</v>
      </c>
      <c r="C36" s="6" t="n">
        <v>7</v>
      </c>
      <c r="D36" s="16" t="n">
        <v>2.83215426658498</v>
      </c>
      <c r="E36" s="17" t="n">
        <v>706</v>
      </c>
      <c r="F36" s="16" t="n">
        <v>6</v>
      </c>
    </row>
    <row r="37" customFormat="false" ht="15" hidden="false" customHeight="false" outlineLevel="0" collapsed="false">
      <c r="A37" s="17" t="n">
        <v>704</v>
      </c>
      <c r="B37" s="6" t="s">
        <v>615</v>
      </c>
      <c r="C37" s="6" t="n">
        <v>39</v>
      </c>
      <c r="D37" s="16" t="n">
        <v>1.90308708549824</v>
      </c>
      <c r="E37" s="17" t="n">
        <v>706</v>
      </c>
      <c r="F37" s="16" t="n">
        <v>2</v>
      </c>
    </row>
    <row r="38" customFormat="false" ht="15" hidden="false" customHeight="false" outlineLevel="0" collapsed="false">
      <c r="A38" s="17" t="n">
        <v>741</v>
      </c>
      <c r="B38" s="6" t="s">
        <v>615</v>
      </c>
      <c r="C38" s="6" t="n">
        <v>63</v>
      </c>
      <c r="D38" s="16" t="n">
        <v>1.69850205898137</v>
      </c>
      <c r="E38" s="17" t="n">
        <v>739</v>
      </c>
      <c r="F38" s="16" t="n">
        <v>2</v>
      </c>
    </row>
    <row r="39" customFormat="false" ht="15" hidden="false" customHeight="false" outlineLevel="0" collapsed="false">
      <c r="A39" s="17" t="n">
        <v>761</v>
      </c>
      <c r="B39" s="6" t="s">
        <v>616</v>
      </c>
      <c r="C39" s="6" t="n">
        <v>55</v>
      </c>
      <c r="D39" s="16" t="n">
        <v>1.75639861050113</v>
      </c>
      <c r="E39" s="17" t="n">
        <v>767</v>
      </c>
      <c r="F39" s="16" t="n">
        <v>6</v>
      </c>
    </row>
    <row r="40" customFormat="false" ht="15" hidden="false" customHeight="false" outlineLevel="0" collapsed="false">
      <c r="A40" s="17" t="n">
        <v>823</v>
      </c>
      <c r="B40" s="6" t="s">
        <v>616</v>
      </c>
      <c r="C40" s="6" t="n">
        <v>534</v>
      </c>
      <c r="D40" s="16" t="n">
        <v>0.778498657339984</v>
      </c>
      <c r="E40" s="17" t="n">
        <v>767</v>
      </c>
      <c r="F40" s="17" t="n">
        <v>56</v>
      </c>
    </row>
    <row r="41" customFormat="false" ht="15" hidden="false" customHeight="false" outlineLevel="0" collapsed="false">
      <c r="A41" s="17" t="n">
        <v>871</v>
      </c>
      <c r="B41" s="6" t="s">
        <v>616</v>
      </c>
      <c r="C41" s="6" t="n">
        <v>493</v>
      </c>
      <c r="D41" s="16" t="n">
        <v>0.826125472794792</v>
      </c>
      <c r="E41" s="17" t="n">
        <v>767</v>
      </c>
      <c r="F41" s="17" t="n">
        <v>104</v>
      </c>
    </row>
    <row r="42" customFormat="false" ht="15" hidden="false" customHeight="false" outlineLevel="0" collapsed="false">
      <c r="A42" s="17" t="n">
        <v>886</v>
      </c>
      <c r="B42" s="6" t="s">
        <v>616</v>
      </c>
      <c r="C42" s="6" t="n">
        <v>560</v>
      </c>
      <c r="D42" s="16" t="n">
        <v>0.750032261618677</v>
      </c>
      <c r="E42" s="17" t="n">
        <v>767</v>
      </c>
      <c r="F42" s="17" t="n">
        <v>119</v>
      </c>
    </row>
    <row r="43" customFormat="false" ht="15" hidden="false" customHeight="false" outlineLevel="0" collapsed="false">
      <c r="A43" s="17" t="n">
        <v>1521</v>
      </c>
      <c r="B43" s="6" t="s">
        <v>618</v>
      </c>
      <c r="C43" s="6" t="n">
        <v>761</v>
      </c>
      <c r="D43" s="16" t="n">
        <v>0.582968536988181</v>
      </c>
      <c r="E43" s="17" t="n">
        <v>1887</v>
      </c>
      <c r="F43" s="17" t="n">
        <v>366</v>
      </c>
    </row>
    <row r="44" customFormat="false" ht="15" hidden="false" customHeight="false" outlineLevel="0" collapsed="false">
      <c r="A44" s="17" t="n">
        <v>1524</v>
      </c>
      <c r="B44" s="6" t="s">
        <v>618</v>
      </c>
      <c r="C44" s="6" t="n">
        <v>1006</v>
      </c>
      <c r="D44" s="16" t="n">
        <v>0.421786385457378</v>
      </c>
      <c r="E44" s="17" t="n">
        <v>1887</v>
      </c>
      <c r="F44" s="17" t="n">
        <v>363</v>
      </c>
    </row>
    <row r="45" customFormat="false" ht="22.35" hidden="false" customHeight="false" outlineLevel="0" collapsed="false">
      <c r="A45" s="17" t="n">
        <v>1904</v>
      </c>
      <c r="B45" s="7" t="s">
        <v>619</v>
      </c>
      <c r="C45" s="6" t="n">
        <v>234</v>
      </c>
      <c r="D45" s="16" t="n">
        <v>1.17477550357507</v>
      </c>
      <c r="E45" s="17" t="n">
        <v>1899</v>
      </c>
      <c r="F45" s="16" t="n">
        <v>5</v>
      </c>
    </row>
    <row r="46" customFormat="false" ht="15" hidden="false" customHeight="false" outlineLevel="0" collapsed="false">
      <c r="A46" s="17" t="n">
        <v>1965</v>
      </c>
      <c r="B46" s="6" t="s">
        <v>620</v>
      </c>
      <c r="C46" s="6" t="n">
        <v>412</v>
      </c>
      <c r="D46" s="16" t="n">
        <v>0.915222117448061</v>
      </c>
      <c r="E46" s="17" t="n">
        <v>1983</v>
      </c>
      <c r="F46" s="17" t="n">
        <v>18</v>
      </c>
    </row>
    <row r="47" customFormat="false" ht="15" hidden="false" customHeight="false" outlineLevel="0" collapsed="false">
      <c r="A47" s="17" t="n">
        <v>1980</v>
      </c>
      <c r="B47" s="6" t="s">
        <v>620</v>
      </c>
      <c r="C47" s="6" t="n">
        <v>81</v>
      </c>
      <c r="D47" s="16" t="n">
        <v>1.58636360474719</v>
      </c>
      <c r="E47" s="17" t="n">
        <v>1983</v>
      </c>
      <c r="F47" s="16" t="n">
        <v>3</v>
      </c>
    </row>
    <row r="48" customFormat="false" ht="15" hidden="false" customHeight="false" outlineLevel="0" collapsed="false">
      <c r="A48" s="17" t="n">
        <v>2036</v>
      </c>
      <c r="B48" s="6" t="s">
        <v>620</v>
      </c>
      <c r="C48" s="6" t="n">
        <v>455</v>
      </c>
      <c r="D48" s="16" t="n">
        <v>0.870841110665013</v>
      </c>
      <c r="E48" s="17" t="n">
        <v>2013</v>
      </c>
      <c r="F48" s="17" t="n">
        <v>23</v>
      </c>
    </row>
    <row r="49" customFormat="false" ht="15" hidden="false" customHeight="false" outlineLevel="0" collapsed="false">
      <c r="A49" s="17" t="n">
        <v>2108</v>
      </c>
      <c r="B49" s="6" t="s">
        <v>620</v>
      </c>
      <c r="C49" s="6" t="n">
        <v>784</v>
      </c>
      <c r="D49" s="16" t="n">
        <v>0.567474634545281</v>
      </c>
      <c r="E49" s="17" t="n">
        <v>2013</v>
      </c>
      <c r="F49" s="17" t="n">
        <v>95</v>
      </c>
    </row>
    <row r="50" customFormat="false" ht="15" hidden="false" customHeight="false" outlineLevel="0" collapsed="false">
      <c r="A50" s="17" t="n">
        <v>2200</v>
      </c>
      <c r="B50" s="6" t="s">
        <v>620</v>
      </c>
      <c r="C50" s="6" t="n">
        <v>619</v>
      </c>
      <c r="D50" s="16" t="n">
        <v>0.705611004724283</v>
      </c>
      <c r="E50" s="17" t="n">
        <v>2013</v>
      </c>
      <c r="F50" s="17" t="n">
        <v>187</v>
      </c>
    </row>
    <row r="51" customFormat="false" ht="15" hidden="false" customHeight="false" outlineLevel="0" collapsed="false">
      <c r="A51" s="17" t="n">
        <v>2303</v>
      </c>
      <c r="B51" s="6" t="s">
        <v>620</v>
      </c>
      <c r="C51" s="6" t="n">
        <v>955</v>
      </c>
      <c r="D51" s="16" t="n">
        <v>0.456562679964742</v>
      </c>
      <c r="E51" s="17" t="n">
        <v>2013</v>
      </c>
      <c r="F51" s="17" t="n">
        <v>290</v>
      </c>
    </row>
    <row r="52" customFormat="false" ht="22.35" hidden="false" customHeight="false" outlineLevel="0" collapsed="false">
      <c r="A52" s="17" t="n">
        <v>2358</v>
      </c>
      <c r="B52" s="7" t="s">
        <v>621</v>
      </c>
      <c r="C52" s="6" t="n">
        <v>433</v>
      </c>
      <c r="D52" s="16" t="n">
        <v>0.898993778921295</v>
      </c>
      <c r="E52" s="17" t="n">
        <v>2013</v>
      </c>
      <c r="F52" s="17" t="n">
        <v>345</v>
      </c>
    </row>
    <row r="53" customFormat="false" ht="22.35" hidden="false" customHeight="false" outlineLevel="0" collapsed="false">
      <c r="A53" s="17" t="n">
        <v>2475</v>
      </c>
      <c r="B53" s="7" t="s">
        <v>621</v>
      </c>
      <c r="C53" s="6" t="n">
        <v>699</v>
      </c>
      <c r="D53" s="16" t="n">
        <v>0.630199962039116</v>
      </c>
      <c r="E53" s="17" t="n">
        <v>2013</v>
      </c>
      <c r="F53" s="17" t="n">
        <v>462</v>
      </c>
    </row>
    <row r="56" customFormat="false" ht="15" hidden="false" customHeight="false" outlineLevel="0" collapsed="false">
      <c r="A56" s="3" t="s">
        <v>954</v>
      </c>
    </row>
    <row r="81" customFormat="false" ht="15" hidden="false" customHeight="false" outlineLevel="0" collapsed="false">
      <c r="A81" s="11" t="s">
        <v>955</v>
      </c>
    </row>
    <row r="82" customFormat="false" ht="15" hidden="false" customHeight="true" outlineLevel="0" collapsed="false">
      <c r="A82" s="5" t="s">
        <v>391</v>
      </c>
      <c r="B82" s="5" t="s">
        <v>633</v>
      </c>
      <c r="C82" s="5" t="s">
        <v>159</v>
      </c>
      <c r="D82" s="5" t="s">
        <v>392</v>
      </c>
    </row>
    <row r="83" customFormat="false" ht="15" hidden="false" customHeight="false" outlineLevel="0" collapsed="false">
      <c r="A83" s="7" t="s">
        <v>956</v>
      </c>
      <c r="B83" s="6" t="s">
        <v>957</v>
      </c>
      <c r="C83" s="7" t="s">
        <v>958</v>
      </c>
      <c r="D83" s="6" t="s">
        <v>395</v>
      </c>
    </row>
    <row r="84" customFormat="false" ht="22.35" hidden="false" customHeight="false" outlineLevel="0" collapsed="false">
      <c r="A84" s="7" t="s">
        <v>959</v>
      </c>
      <c r="B84" s="6" t="s">
        <v>960</v>
      </c>
      <c r="C84" s="7" t="s">
        <v>961</v>
      </c>
      <c r="D84" s="6" t="s">
        <v>395</v>
      </c>
    </row>
    <row r="85" customFormat="false" ht="22.35" hidden="false" customHeight="false" outlineLevel="0" collapsed="false">
      <c r="A85" s="7" t="s">
        <v>962</v>
      </c>
      <c r="B85" s="6" t="s">
        <v>963</v>
      </c>
      <c r="C85" s="7" t="s">
        <v>964</v>
      </c>
      <c r="D85" s="15" t="s">
        <v>405</v>
      </c>
    </row>
    <row r="86" customFormat="false" ht="22.35" hidden="false" customHeight="false" outlineLevel="0" collapsed="false">
      <c r="A86" s="7" t="s">
        <v>965</v>
      </c>
      <c r="B86" s="6" t="s">
        <v>966</v>
      </c>
      <c r="C86" s="7" t="s">
        <v>967</v>
      </c>
      <c r="D86"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968</v>
      </c>
      <c r="B2" s="2"/>
      <c r="C2" s="2"/>
      <c r="D2" s="2"/>
      <c r="E2" s="2"/>
      <c r="F2" s="2"/>
      <c r="G2" s="2"/>
      <c r="H2" s="2"/>
      <c r="I2" s="2"/>
      <c r="J2" s="2"/>
      <c r="K2" s="2"/>
      <c r="L2" s="2"/>
    </row>
    <row r="4" customFormat="false" ht="15" hidden="false" customHeight="false" outlineLevel="0" collapsed="false">
      <c r="A4" s="11" t="s">
        <v>969</v>
      </c>
    </row>
    <row r="5" customFormat="false" ht="24" hidden="false" customHeight="true" outlineLevel="0" collapsed="false">
      <c r="A5" s="5" t="s">
        <v>841</v>
      </c>
      <c r="B5" s="5" t="s">
        <v>522</v>
      </c>
      <c r="C5" s="5" t="s">
        <v>810</v>
      </c>
    </row>
    <row r="6" customFormat="false" ht="22.35" hidden="false" customHeight="false" outlineLevel="0" collapsed="false">
      <c r="A6" s="6" t="s">
        <v>811</v>
      </c>
      <c r="B6" s="6" t="n">
        <v>25</v>
      </c>
      <c r="C6" s="7" t="s">
        <v>812</v>
      </c>
    </row>
    <row r="7" customFormat="false" ht="15" hidden="false" customHeight="false" outlineLevel="0" collapsed="false">
      <c r="A7" s="6" t="s">
        <v>813</v>
      </c>
      <c r="B7" s="6" t="n">
        <v>1</v>
      </c>
      <c r="C7" s="6" t="s">
        <v>814</v>
      </c>
    </row>
    <row r="8" customFormat="false" ht="15" hidden="false" customHeight="false" outlineLevel="0" collapsed="false">
      <c r="A8" s="6" t="s">
        <v>904</v>
      </c>
      <c r="B8" s="6" t="n">
        <v>17</v>
      </c>
      <c r="C8" s="7" t="s">
        <v>970</v>
      </c>
    </row>
    <row r="9" customFormat="false" ht="15" hidden="false" customHeight="false" outlineLevel="0" collapsed="false">
      <c r="A9" s="6" t="s">
        <v>971</v>
      </c>
      <c r="B9" s="6" t="n">
        <v>10</v>
      </c>
      <c r="C9" s="7" t="s">
        <v>972</v>
      </c>
    </row>
    <row r="10" customFormat="false" ht="22.35" hidden="false" customHeight="false" outlineLevel="0" collapsed="false">
      <c r="A10" s="7" t="s">
        <v>973</v>
      </c>
      <c r="B10" s="6" t="n">
        <v>25</v>
      </c>
      <c r="C10" s="7" t="s">
        <v>974</v>
      </c>
    </row>
    <row r="12" customFormat="false" ht="15" hidden="false" customHeight="false" outlineLevel="0" collapsed="false">
      <c r="A12" s="11" t="s">
        <v>975</v>
      </c>
    </row>
    <row r="13" customFormat="false" ht="24" hidden="false" customHeight="true" outlineLevel="0" collapsed="false">
      <c r="A13" s="5" t="s">
        <v>841</v>
      </c>
      <c r="B13" s="5" t="s">
        <v>522</v>
      </c>
      <c r="C13" s="5" t="s">
        <v>842</v>
      </c>
      <c r="D13" s="5" t="s">
        <v>976</v>
      </c>
      <c r="E13" s="5" t="s">
        <v>844</v>
      </c>
      <c r="F13" s="5" t="s">
        <v>977</v>
      </c>
      <c r="G13" s="5" t="s">
        <v>978</v>
      </c>
    </row>
    <row r="14" customFormat="false" ht="15" hidden="false" customHeight="false" outlineLevel="0" collapsed="false">
      <c r="A14" s="6" t="s">
        <v>811</v>
      </c>
      <c r="B14" s="6" t="n">
        <v>25</v>
      </c>
      <c r="C14" s="16" t="n">
        <v>2.8547460209547</v>
      </c>
      <c r="D14" s="25" t="n">
        <f aca="false">2*(1-EXP(-C14))</f>
        <v>1.88485911810025</v>
      </c>
      <c r="E14" s="25" t="n">
        <f aca="false">SQRT(D14)</f>
        <v>1.37290171465413</v>
      </c>
      <c r="F14" s="20" t="str">
        <f aca="false">IF(D14&gt;=1.9,"separable","not separable")</f>
        <v>not separable</v>
      </c>
      <c r="G14" s="20" t="str">
        <f aca="false">IF(D14&gt;=1.94,"separable","not separable")</f>
        <v>not separable</v>
      </c>
    </row>
    <row r="15" customFormat="false" ht="15" hidden="false" customHeight="false" outlineLevel="0" collapsed="false">
      <c r="A15" s="6" t="s">
        <v>813</v>
      </c>
      <c r="B15" s="6" t="n">
        <v>1</v>
      </c>
      <c r="C15" s="16" t="n">
        <v>0.164898730149482</v>
      </c>
      <c r="D15" s="25" t="n">
        <f aca="false">2*(1-EXP(-C15))</f>
        <v>0.304040850990894</v>
      </c>
      <c r="E15" s="25" t="n">
        <f aca="false">SQRT(D15)</f>
        <v>0.551398994368773</v>
      </c>
      <c r="F15" s="20" t="str">
        <f aca="false">IF(D15&gt;=1.9,"separable","not separable")</f>
        <v>not separable</v>
      </c>
      <c r="G15" s="20" t="str">
        <f aca="false">IF(D15&gt;=1.94,"separable","not separable")</f>
        <v>not separable</v>
      </c>
    </row>
    <row r="16" customFormat="false" ht="15" hidden="false" customHeight="false" outlineLevel="0" collapsed="false">
      <c r="A16" s="6" t="s">
        <v>904</v>
      </c>
      <c r="B16" s="6" t="n">
        <v>17</v>
      </c>
      <c r="C16" s="16" t="n">
        <v>2.23544510420391</v>
      </c>
      <c r="D16" s="25" t="n">
        <f aca="false">2*(1-EXP(-C16))</f>
        <v>1.78611096439344</v>
      </c>
      <c r="E16" s="25" t="n">
        <f aca="false">SQRT(D16)</f>
        <v>1.33645462489134</v>
      </c>
      <c r="F16" s="20" t="str">
        <f aca="false">IF(D16&gt;=1.9,"separable","not separable")</f>
        <v>not separable</v>
      </c>
      <c r="G16" s="20" t="str">
        <f aca="false">IF(D16&gt;=1.94,"separable","not separable")</f>
        <v>not separable</v>
      </c>
    </row>
    <row r="17" customFormat="false" ht="15" hidden="false" customHeight="false" outlineLevel="0" collapsed="false">
      <c r="A17" s="6" t="s">
        <v>971</v>
      </c>
      <c r="B17" s="6" t="n">
        <v>10</v>
      </c>
      <c r="C17" s="16" t="n">
        <v>0.960979549281731</v>
      </c>
      <c r="D17" s="25" t="n">
        <f aca="false">2*(1-EXP(-C17))</f>
        <v>1.23496398568042</v>
      </c>
      <c r="E17" s="25" t="n">
        <f aca="false">SQRT(D17)</f>
        <v>1.11128933481809</v>
      </c>
      <c r="F17" s="20" t="str">
        <f aca="false">IF(D17&gt;=1.9,"separable","not separable")</f>
        <v>not separable</v>
      </c>
      <c r="G17" s="20" t="str">
        <f aca="false">IF(D17&gt;=1.94,"separable","not separable")</f>
        <v>not separable</v>
      </c>
    </row>
    <row r="18" customFormat="false" ht="22.35" hidden="false" customHeight="false" outlineLevel="0" collapsed="false">
      <c r="A18" s="7" t="s">
        <v>973</v>
      </c>
      <c r="B18" s="6" t="n">
        <v>25</v>
      </c>
      <c r="C18" s="16" t="n">
        <v>3.4777878170179</v>
      </c>
      <c r="D18" s="25" t="n">
        <f aca="false">2*(1-EXP(-C18))</f>
        <v>1.93824872379857</v>
      </c>
      <c r="E18" s="25" t="n">
        <f aca="false">SQRT(D18)</f>
        <v>1.39221001425739</v>
      </c>
      <c r="F18" s="20" t="str">
        <f aca="false">IF(D18&gt;=1.9,"separable","not separable")</f>
        <v>separable</v>
      </c>
      <c r="G18" s="20" t="str">
        <f aca="false">IF(D18&gt;=1.94,"separable","not separable")</f>
        <v>not separable</v>
      </c>
    </row>
    <row r="20" customFormat="false" ht="15" hidden="false" customHeight="false" outlineLevel="0" collapsed="false">
      <c r="A20" s="11" t="s">
        <v>979</v>
      </c>
    </row>
    <row r="21" customFormat="false" ht="15" hidden="false" customHeight="true" outlineLevel="0" collapsed="false">
      <c r="A21" s="5" t="s">
        <v>841</v>
      </c>
      <c r="B21" s="5" t="s">
        <v>884</v>
      </c>
      <c r="C21" s="5" t="s">
        <v>980</v>
      </c>
      <c r="D21" s="5" t="s">
        <v>981</v>
      </c>
      <c r="E21" s="5" t="s">
        <v>982</v>
      </c>
      <c r="F21" s="5" t="s">
        <v>983</v>
      </c>
      <c r="G21" s="5" t="s">
        <v>889</v>
      </c>
      <c r="H21" s="5" t="s">
        <v>128</v>
      </c>
      <c r="I21" s="5" t="s">
        <v>890</v>
      </c>
      <c r="J21" s="5" t="s">
        <v>891</v>
      </c>
      <c r="K21" s="5" t="s">
        <v>892</v>
      </c>
      <c r="L21" s="5" t="s">
        <v>893</v>
      </c>
      <c r="M21" s="5" t="s">
        <v>132</v>
      </c>
      <c r="N21" s="5" t="s">
        <v>134</v>
      </c>
    </row>
    <row r="22" customFormat="false" ht="15" hidden="false" customHeight="false" outlineLevel="0" collapsed="false">
      <c r="A22" s="6" t="s">
        <v>811</v>
      </c>
      <c r="B22" s="6" t="s">
        <v>894</v>
      </c>
      <c r="C22" s="6" t="n">
        <v>118</v>
      </c>
      <c r="D22" s="6" t="n">
        <v>26</v>
      </c>
      <c r="E22" s="6" t="n">
        <v>238</v>
      </c>
      <c r="F22" s="6" t="n">
        <v>479</v>
      </c>
      <c r="G22" s="8" t="n">
        <v>0.693379790940767</v>
      </c>
      <c r="H22" s="8" t="n">
        <v>0.743752905625291</v>
      </c>
      <c r="I22" s="8" t="n">
        <v>0.819444444444444</v>
      </c>
      <c r="J22" s="8" t="n">
        <v>0.668061366806137</v>
      </c>
      <c r="K22" s="8" t="n">
        <v>0.331460674157303</v>
      </c>
      <c r="L22" s="8" t="n">
        <v>0.948514851485149</v>
      </c>
      <c r="M22" s="16" t="n">
        <v>0.306940836412865</v>
      </c>
      <c r="N22" s="16" t="n">
        <v>0.838592515109252</v>
      </c>
    </row>
    <row r="23" customFormat="false" ht="15" hidden="false" customHeight="false" outlineLevel="0" collapsed="false">
      <c r="A23" s="6" t="s">
        <v>811</v>
      </c>
      <c r="B23" s="6" t="s">
        <v>895</v>
      </c>
      <c r="C23" s="6" t="n">
        <v>108</v>
      </c>
      <c r="D23" s="6" t="n">
        <v>36</v>
      </c>
      <c r="E23" s="6" t="n">
        <v>179</v>
      </c>
      <c r="F23" s="6" t="n">
        <v>538</v>
      </c>
      <c r="G23" s="8" t="n">
        <v>0.750290360046458</v>
      </c>
      <c r="H23" s="8" t="n">
        <v>0.750174337517434</v>
      </c>
      <c r="I23" s="8" t="n">
        <v>0.75</v>
      </c>
      <c r="J23" s="8" t="n">
        <v>0.750348675034868</v>
      </c>
      <c r="K23" s="8" t="n">
        <v>0.376306620209059</v>
      </c>
      <c r="L23" s="8" t="n">
        <v>0.937282229965157</v>
      </c>
      <c r="M23" s="16" t="n">
        <v>0.358208955223881</v>
      </c>
      <c r="N23" s="16" t="n">
        <v>0.838626414070975</v>
      </c>
    </row>
    <row r="24" customFormat="false" ht="15" hidden="false" customHeight="false" outlineLevel="0" collapsed="false">
      <c r="A24" s="6" t="s">
        <v>811</v>
      </c>
      <c r="B24" s="6" t="s">
        <v>896</v>
      </c>
      <c r="C24" s="6" t="n">
        <v>116</v>
      </c>
      <c r="D24" s="6" t="n">
        <v>28</v>
      </c>
      <c r="E24" s="6" t="n">
        <v>142</v>
      </c>
      <c r="F24" s="6" t="n">
        <v>575</v>
      </c>
      <c r="G24" s="8" t="n">
        <v>0.802555168408827</v>
      </c>
      <c r="H24" s="8" t="n">
        <v>0.803754067875407</v>
      </c>
      <c r="I24" s="8" t="n">
        <v>0.805555555555556</v>
      </c>
      <c r="J24" s="8" t="n">
        <v>0.801952580195258</v>
      </c>
      <c r="K24" s="8" t="n">
        <v>0.449612403100775</v>
      </c>
      <c r="L24" s="8" t="n">
        <v>0.953565505804312</v>
      </c>
      <c r="M24" s="16" t="n">
        <v>0.461514689976381</v>
      </c>
      <c r="N24" s="16" t="n">
        <v>0.881537656903766</v>
      </c>
    </row>
    <row r="25" customFormat="false" ht="15" hidden="false" customHeight="false" outlineLevel="0" collapsed="false">
      <c r="A25" s="6" t="s">
        <v>813</v>
      </c>
      <c r="B25" s="6" t="s">
        <v>894</v>
      </c>
      <c r="C25" s="6" t="n">
        <v>132</v>
      </c>
      <c r="D25" s="6" t="n">
        <v>12</v>
      </c>
      <c r="E25" s="6" t="n">
        <v>472</v>
      </c>
      <c r="F25" s="6" t="n">
        <v>245</v>
      </c>
      <c r="G25" s="8" t="n">
        <v>0.437862950058072</v>
      </c>
      <c r="H25" s="8" t="n">
        <v>0.62918410041841</v>
      </c>
      <c r="I25" s="8" t="n">
        <v>0.916666666666667</v>
      </c>
      <c r="J25" s="8" t="n">
        <v>0.341701534170153</v>
      </c>
      <c r="K25" s="8" t="n">
        <v>0.218543046357616</v>
      </c>
      <c r="L25" s="8" t="n">
        <v>0.953307392996109</v>
      </c>
      <c r="M25" s="16" t="n">
        <v>0.113496540984862</v>
      </c>
      <c r="N25" s="16" t="n">
        <v>0.637029288702929</v>
      </c>
    </row>
    <row r="26" customFormat="false" ht="15" hidden="false" customHeight="false" outlineLevel="0" collapsed="false">
      <c r="A26" s="6" t="s">
        <v>813</v>
      </c>
      <c r="B26" s="6" t="s">
        <v>895</v>
      </c>
      <c r="C26" s="6" t="n">
        <v>0</v>
      </c>
      <c r="D26" s="6" t="n">
        <v>144</v>
      </c>
      <c r="E26" s="6" t="n">
        <v>0</v>
      </c>
      <c r="F26" s="6" t="n">
        <v>717</v>
      </c>
      <c r="G26" s="8" t="n">
        <v>0.832752613240418</v>
      </c>
      <c r="H26" s="8" t="n">
        <v>0.5</v>
      </c>
      <c r="I26" s="8" t="n">
        <v>0</v>
      </c>
      <c r="J26" s="8" t="n">
        <v>1</v>
      </c>
      <c r="K26" s="8"/>
      <c r="L26" s="8" t="n">
        <v>0.832752613240418</v>
      </c>
      <c r="M26" s="16" t="n">
        <v>0</v>
      </c>
      <c r="N26" s="16" t="n">
        <v>0.637116457461646</v>
      </c>
    </row>
    <row r="27" customFormat="false" ht="15" hidden="false" customHeight="false" outlineLevel="0" collapsed="false">
      <c r="A27" s="6" t="s">
        <v>813</v>
      </c>
      <c r="B27" s="6" t="s">
        <v>896</v>
      </c>
      <c r="C27" s="6" t="n">
        <v>109</v>
      </c>
      <c r="D27" s="6" t="n">
        <v>35</v>
      </c>
      <c r="E27" s="6" t="n">
        <v>370</v>
      </c>
      <c r="F27" s="6" t="n">
        <v>347</v>
      </c>
      <c r="G27" s="8" t="n">
        <v>0.529616724738676</v>
      </c>
      <c r="H27" s="8" t="n">
        <v>0.62045269642027</v>
      </c>
      <c r="I27" s="8" t="n">
        <v>0.756944444444444</v>
      </c>
      <c r="J27" s="8" t="n">
        <v>0.483960948396095</v>
      </c>
      <c r="K27" s="8" t="n">
        <v>0.227557411273486</v>
      </c>
      <c r="L27" s="8" t="n">
        <v>0.908376963350785</v>
      </c>
      <c r="M27" s="16" t="n">
        <v>0.124848475722234</v>
      </c>
      <c r="N27" s="16" t="n">
        <v>0.651731752673175</v>
      </c>
    </row>
    <row r="28" customFormat="false" ht="15" hidden="false" customHeight="false" outlineLevel="0" collapsed="false">
      <c r="A28" s="6" t="s">
        <v>904</v>
      </c>
      <c r="B28" s="6" t="s">
        <v>894</v>
      </c>
      <c r="C28" s="6" t="n">
        <v>127</v>
      </c>
      <c r="D28" s="6" t="n">
        <v>17</v>
      </c>
      <c r="E28" s="6" t="n">
        <v>365</v>
      </c>
      <c r="F28" s="6" t="n">
        <v>352</v>
      </c>
      <c r="G28" s="8" t="n">
        <v>0.556329849012776</v>
      </c>
      <c r="H28" s="8" t="n">
        <v>0.686439446768945</v>
      </c>
      <c r="I28" s="8" t="n">
        <v>0.881944444444444</v>
      </c>
      <c r="J28" s="8" t="n">
        <v>0.490934449093445</v>
      </c>
      <c r="K28" s="8" t="n">
        <v>0.258130081300813</v>
      </c>
      <c r="L28" s="8" t="n">
        <v>0.953929539295393</v>
      </c>
      <c r="M28" s="16" t="n">
        <v>0.18969696969697</v>
      </c>
      <c r="N28" s="16" t="n">
        <v>0.784654424298776</v>
      </c>
    </row>
    <row r="29" customFormat="false" ht="15" hidden="false" customHeight="false" outlineLevel="0" collapsed="false">
      <c r="A29" s="6" t="s">
        <v>904</v>
      </c>
      <c r="B29" s="6" t="s">
        <v>895</v>
      </c>
      <c r="C29" s="6" t="n">
        <v>123</v>
      </c>
      <c r="D29" s="6" t="n">
        <v>21</v>
      </c>
      <c r="E29" s="6" t="n">
        <v>316</v>
      </c>
      <c r="F29" s="6" t="n">
        <v>401</v>
      </c>
      <c r="G29" s="8" t="n">
        <v>0.608594657375145</v>
      </c>
      <c r="H29" s="8" t="n">
        <v>0.706720711297071</v>
      </c>
      <c r="I29" s="8" t="n">
        <v>0.854166666666667</v>
      </c>
      <c r="J29" s="8" t="n">
        <v>0.559274755927476</v>
      </c>
      <c r="K29" s="8" t="n">
        <v>0.280182232346242</v>
      </c>
      <c r="L29" s="8" t="n">
        <v>0.950236966824645</v>
      </c>
      <c r="M29" s="16" t="n">
        <v>0.227342083609609</v>
      </c>
      <c r="N29" s="16" t="n">
        <v>0.784572098248877</v>
      </c>
    </row>
    <row r="30" customFormat="false" ht="15" hidden="false" customHeight="false" outlineLevel="0" collapsed="false">
      <c r="A30" s="6" t="s">
        <v>904</v>
      </c>
      <c r="B30" s="6" t="s">
        <v>896</v>
      </c>
      <c r="C30" s="6" t="n">
        <v>107</v>
      </c>
      <c r="D30" s="6" t="n">
        <v>37</v>
      </c>
      <c r="E30" s="6" t="n">
        <v>268</v>
      </c>
      <c r="F30" s="6" t="n">
        <v>449</v>
      </c>
      <c r="G30" s="8" t="n">
        <v>0.645760743321719</v>
      </c>
      <c r="H30" s="8" t="n">
        <v>0.684637959088796</v>
      </c>
      <c r="I30" s="8" t="n">
        <v>0.743055555555556</v>
      </c>
      <c r="J30" s="8" t="n">
        <v>0.626220362622036</v>
      </c>
      <c r="K30" s="8" t="n">
        <v>0.285333333333333</v>
      </c>
      <c r="L30" s="8" t="n">
        <v>0.923868312757202</v>
      </c>
      <c r="M30" s="16" t="n">
        <v>0.225031650332439</v>
      </c>
      <c r="N30" s="16" t="n">
        <v>0.765012397334573</v>
      </c>
    </row>
    <row r="31" customFormat="false" ht="15" hidden="false" customHeight="false" outlineLevel="0" collapsed="false">
      <c r="A31" s="6" t="s">
        <v>971</v>
      </c>
      <c r="B31" s="6" t="s">
        <v>894</v>
      </c>
      <c r="C31" s="6" t="n">
        <v>122</v>
      </c>
      <c r="D31" s="6" t="n">
        <v>22</v>
      </c>
      <c r="E31" s="6" t="n">
        <v>430</v>
      </c>
      <c r="F31" s="6" t="n">
        <v>287</v>
      </c>
      <c r="G31" s="8" t="n">
        <v>0.475029036004646</v>
      </c>
      <c r="H31" s="8" t="n">
        <v>0.623750581125058</v>
      </c>
      <c r="I31" s="8" t="n">
        <v>0.847222222222222</v>
      </c>
      <c r="J31" s="8" t="n">
        <v>0.400278940027894</v>
      </c>
      <c r="K31" s="8" t="n">
        <v>0.221014492753623</v>
      </c>
      <c r="L31" s="8" t="n">
        <v>0.928802588996764</v>
      </c>
      <c r="M31" s="16" t="n">
        <v>0.116080675933497</v>
      </c>
      <c r="N31" s="16" t="n">
        <v>0.693238609948861</v>
      </c>
    </row>
    <row r="32" customFormat="false" ht="15" hidden="false" customHeight="false" outlineLevel="0" collapsed="false">
      <c r="A32" s="6" t="s">
        <v>971</v>
      </c>
      <c r="B32" s="6" t="s">
        <v>895</v>
      </c>
      <c r="C32" s="6" t="n">
        <v>106</v>
      </c>
      <c r="D32" s="6" t="n">
        <v>38</v>
      </c>
      <c r="E32" s="6" t="n">
        <v>319</v>
      </c>
      <c r="F32" s="6" t="n">
        <v>398</v>
      </c>
      <c r="G32" s="8" t="n">
        <v>0.585365853658537</v>
      </c>
      <c r="H32" s="8" t="n">
        <v>0.645600883310088</v>
      </c>
      <c r="I32" s="8" t="n">
        <v>0.736111111111111</v>
      </c>
      <c r="J32" s="8" t="n">
        <v>0.555090655509066</v>
      </c>
      <c r="K32" s="8" t="n">
        <v>0.249411764705882</v>
      </c>
      <c r="L32" s="8" t="n">
        <v>0.912844036697248</v>
      </c>
      <c r="M32" s="16" t="n">
        <v>0.163620482763687</v>
      </c>
      <c r="N32" s="16" t="n">
        <v>0.693049744304975</v>
      </c>
    </row>
    <row r="33" customFormat="false" ht="15" hidden="false" customHeight="false" outlineLevel="0" collapsed="false">
      <c r="A33" s="6" t="s">
        <v>971</v>
      </c>
      <c r="B33" s="6" t="s">
        <v>896</v>
      </c>
      <c r="C33" s="6" t="n">
        <v>102</v>
      </c>
      <c r="D33" s="6" t="n">
        <v>42</v>
      </c>
      <c r="E33" s="6" t="n">
        <v>336</v>
      </c>
      <c r="F33" s="6" t="n">
        <v>381</v>
      </c>
      <c r="G33" s="8" t="n">
        <v>0.560975609756098</v>
      </c>
      <c r="H33" s="8" t="n">
        <v>0.619857043235704</v>
      </c>
      <c r="I33" s="8" t="n">
        <v>0.708333333333333</v>
      </c>
      <c r="J33" s="8" t="n">
        <v>0.531380753138075</v>
      </c>
      <c r="K33" s="8" t="n">
        <v>0.232876712328767</v>
      </c>
      <c r="L33" s="8" t="n">
        <v>0.900709219858156</v>
      </c>
      <c r="M33" s="16" t="n">
        <v>0.132014785655994</v>
      </c>
      <c r="N33" s="16" t="n">
        <v>0.653746319541299</v>
      </c>
    </row>
    <row r="34" customFormat="false" ht="22.35" hidden="false" customHeight="false" outlineLevel="0" collapsed="false">
      <c r="A34" s="7" t="s">
        <v>973</v>
      </c>
      <c r="B34" s="6" t="s">
        <v>894</v>
      </c>
      <c r="C34" s="6" t="n">
        <v>125</v>
      </c>
      <c r="D34" s="6" t="n">
        <v>19</v>
      </c>
      <c r="E34" s="6" t="n">
        <v>222</v>
      </c>
      <c r="F34" s="6" t="n">
        <v>495</v>
      </c>
      <c r="G34" s="8" t="n">
        <v>0.720092915214866</v>
      </c>
      <c r="H34" s="8" t="n">
        <v>0.779216062296606</v>
      </c>
      <c r="I34" s="8" t="n">
        <v>0.868055555555556</v>
      </c>
      <c r="J34" s="8" t="n">
        <v>0.690376569037657</v>
      </c>
      <c r="K34" s="8" t="n">
        <v>0.360230547550432</v>
      </c>
      <c r="L34" s="8" t="n">
        <v>0.963035019455253</v>
      </c>
      <c r="M34" s="16" t="n">
        <v>0.357213884113192</v>
      </c>
      <c r="N34" s="16" t="n">
        <v>0.867358205485821</v>
      </c>
    </row>
    <row r="35" customFormat="false" ht="22.35" hidden="false" customHeight="false" outlineLevel="0" collapsed="false">
      <c r="A35" s="7" t="s">
        <v>973</v>
      </c>
      <c r="B35" s="6" t="s">
        <v>895</v>
      </c>
      <c r="C35" s="6" t="n">
        <v>122</v>
      </c>
      <c r="D35" s="6" t="n">
        <v>22</v>
      </c>
      <c r="E35" s="6" t="n">
        <v>184</v>
      </c>
      <c r="F35" s="6" t="n">
        <v>533</v>
      </c>
      <c r="G35" s="8" t="n">
        <v>0.760743321718931</v>
      </c>
      <c r="H35" s="8" t="n">
        <v>0.79529869827987</v>
      </c>
      <c r="I35" s="8" t="n">
        <v>0.847222222222222</v>
      </c>
      <c r="J35" s="8" t="n">
        <v>0.743375174337517</v>
      </c>
      <c r="K35" s="8" t="n">
        <v>0.398692810457516</v>
      </c>
      <c r="L35" s="8" t="n">
        <v>0.96036036036036</v>
      </c>
      <c r="M35" s="16" t="n">
        <v>0.407440816244713</v>
      </c>
      <c r="N35" s="16" t="n">
        <v>0.86735820548582</v>
      </c>
    </row>
    <row r="36" customFormat="false" ht="22.35" hidden="false" customHeight="false" outlineLevel="0" collapsed="false">
      <c r="A36" s="7" t="s">
        <v>973</v>
      </c>
      <c r="B36" s="6" t="s">
        <v>896</v>
      </c>
      <c r="C36" s="6" t="n">
        <v>109</v>
      </c>
      <c r="D36" s="6" t="n">
        <v>35</v>
      </c>
      <c r="E36" s="6" t="n">
        <v>156</v>
      </c>
      <c r="F36" s="6" t="n">
        <v>561</v>
      </c>
      <c r="G36" s="8" t="n">
        <v>0.778164924506388</v>
      </c>
      <c r="H36" s="8" t="n">
        <v>0.769685611343561</v>
      </c>
      <c r="I36" s="8" t="n">
        <v>0.756944444444444</v>
      </c>
      <c r="J36" s="8" t="n">
        <v>0.782426778242678</v>
      </c>
      <c r="K36" s="8" t="n">
        <v>0.411320754716981</v>
      </c>
      <c r="L36" s="8" t="n">
        <v>0.941275167785235</v>
      </c>
      <c r="M36" s="16" t="n">
        <v>0.403793654764365</v>
      </c>
      <c r="N36" s="16" t="n">
        <v>0.866467147063381</v>
      </c>
    </row>
    <row r="38" customFormat="false" ht="15" hidden="false" customHeight="false" outlineLevel="0" collapsed="false">
      <c r="A38" s="11" t="s">
        <v>984</v>
      </c>
    </row>
    <row r="39" customFormat="false" ht="22.35" hidden="false" customHeight="false" outlineLevel="0" collapsed="false">
      <c r="A39" s="5" t="s">
        <v>873</v>
      </c>
      <c r="B39" s="5" t="s">
        <v>335</v>
      </c>
      <c r="C39" s="5" t="s">
        <v>337</v>
      </c>
      <c r="D39" s="5" t="s">
        <v>874</v>
      </c>
      <c r="E39" s="5" t="s">
        <v>875</v>
      </c>
    </row>
    <row r="40" customFormat="false" ht="15" hidden="false" customHeight="false" outlineLevel="0" collapsed="false">
      <c r="A40" s="26" t="s">
        <v>335</v>
      </c>
      <c r="B40" s="27" t="n">
        <v>118</v>
      </c>
      <c r="C40" s="27" t="n">
        <v>238</v>
      </c>
      <c r="D40" s="20" t="n">
        <f aca="false">B40+C40</f>
        <v>356</v>
      </c>
      <c r="E40" s="28" t="n">
        <f aca="false">IF(D40=0,"",100*B40/D40)</f>
        <v>33.1460674157303</v>
      </c>
    </row>
    <row r="41" customFormat="false" ht="15" hidden="false" customHeight="false" outlineLevel="0" collapsed="false">
      <c r="A41" s="26" t="s">
        <v>337</v>
      </c>
      <c r="B41" s="27" t="n">
        <v>26</v>
      </c>
      <c r="C41" s="27" t="n">
        <v>479</v>
      </c>
      <c r="D41" s="20" t="n">
        <f aca="false">B41+C41</f>
        <v>505</v>
      </c>
      <c r="E41" s="28" t="n">
        <f aca="false">IF(D41=0,"",100*C41/D41)</f>
        <v>94.8514851485149</v>
      </c>
    </row>
    <row r="42" customFormat="false" ht="15" hidden="false" customHeight="false" outlineLevel="0" collapsed="false">
      <c r="A42" s="26" t="s">
        <v>876</v>
      </c>
      <c r="B42" s="20" t="n">
        <f aca="false">B40+B41</f>
        <v>144</v>
      </c>
      <c r="C42" s="20" t="n">
        <f aca="false">C40+C41</f>
        <v>717</v>
      </c>
      <c r="D42" s="20" t="n">
        <f aca="false">D40+D41</f>
        <v>861</v>
      </c>
    </row>
    <row r="43" customFormat="false" ht="15" hidden="false" customHeight="false" outlineLevel="0" collapsed="false">
      <c r="A43" s="26" t="s">
        <v>877</v>
      </c>
      <c r="B43" s="28" t="n">
        <f aca="false">100*B40/B42</f>
        <v>81.9444444444444</v>
      </c>
      <c r="C43" s="28" t="n">
        <f aca="false">100*C41/C42</f>
        <v>66.8061366806137</v>
      </c>
    </row>
    <row r="44" customFormat="false" ht="15" hidden="false" customHeight="false" outlineLevel="0" collapsed="false">
      <c r="A44" s="26" t="s">
        <v>878</v>
      </c>
      <c r="B44" s="28" t="n">
        <f aca="false">100*(B40+C41)/D42</f>
        <v>69.3379790940767</v>
      </c>
    </row>
    <row r="45" customFormat="false" ht="15" hidden="false" customHeight="false" outlineLevel="0" collapsed="false">
      <c r="A45" s="26" t="s">
        <v>879</v>
      </c>
      <c r="B45" s="28" t="n">
        <f aca="false">(B43+C43)/2</f>
        <v>74.3752905625291</v>
      </c>
    </row>
    <row r="46" customFormat="false" ht="15" hidden="false" customHeight="false" outlineLevel="0" collapsed="false">
      <c r="A46" s="26" t="s">
        <v>880</v>
      </c>
      <c r="B46" s="29" t="n">
        <f aca="false">((B40+C41)/D42-(D40*B42+D41*C42)/D42^2)/(1-(D40*B42+D41*C42)/D42^2)</f>
        <v>0.306940836412865</v>
      </c>
    </row>
    <row r="47" customFormat="false" ht="15" hidden="false" customHeight="false" outlineLevel="0" collapsed="false">
      <c r="A47" s="26" t="s">
        <v>881</v>
      </c>
      <c r="B47" s="29" t="n">
        <f aca="false">2*E40*B43/(E40+B43)/100</f>
        <v>0.472</v>
      </c>
    </row>
    <row r="48" customFormat="false" ht="15" hidden="false" customHeight="false" outlineLevel="0" collapsed="false">
      <c r="A48" s="26" t="s">
        <v>882</v>
      </c>
      <c r="B48" s="29" t="n">
        <f aca="false">2*E41*C43/(E41+C43)/100</f>
        <v>0.783960720130933</v>
      </c>
    </row>
    <row r="50" customFormat="false" ht="15" hidden="false" customHeight="false" outlineLevel="0" collapsed="false">
      <c r="A50" s="11" t="s">
        <v>985</v>
      </c>
    </row>
    <row r="51" customFormat="false" ht="22.35" hidden="false" customHeight="false" outlineLevel="0" collapsed="false">
      <c r="A51" s="5" t="s">
        <v>873</v>
      </c>
      <c r="B51" s="5" t="s">
        <v>335</v>
      </c>
      <c r="C51" s="5" t="s">
        <v>337</v>
      </c>
      <c r="D51" s="5" t="s">
        <v>874</v>
      </c>
      <c r="E51" s="5" t="s">
        <v>875</v>
      </c>
    </row>
    <row r="52" customFormat="false" ht="15" hidden="false" customHeight="false" outlineLevel="0" collapsed="false">
      <c r="A52" s="26" t="s">
        <v>335</v>
      </c>
      <c r="B52" s="27" t="n">
        <v>127</v>
      </c>
      <c r="C52" s="27" t="n">
        <v>365</v>
      </c>
      <c r="D52" s="20" t="n">
        <f aca="false">B52+C52</f>
        <v>492</v>
      </c>
      <c r="E52" s="28" t="n">
        <f aca="false">IF(D52=0,"",100*B52/D52)</f>
        <v>25.8130081300813</v>
      </c>
    </row>
    <row r="53" customFormat="false" ht="15" hidden="false" customHeight="false" outlineLevel="0" collapsed="false">
      <c r="A53" s="26" t="s">
        <v>337</v>
      </c>
      <c r="B53" s="27" t="n">
        <v>17</v>
      </c>
      <c r="C53" s="27" t="n">
        <v>352</v>
      </c>
      <c r="D53" s="20" t="n">
        <f aca="false">B53+C53</f>
        <v>369</v>
      </c>
      <c r="E53" s="28" t="n">
        <f aca="false">IF(D53=0,"",100*C53/D53)</f>
        <v>95.3929539295393</v>
      </c>
    </row>
    <row r="54" customFormat="false" ht="15" hidden="false" customHeight="false" outlineLevel="0" collapsed="false">
      <c r="A54" s="26" t="s">
        <v>876</v>
      </c>
      <c r="B54" s="20" t="n">
        <f aca="false">B52+B53</f>
        <v>144</v>
      </c>
      <c r="C54" s="20" t="n">
        <f aca="false">C52+C53</f>
        <v>717</v>
      </c>
      <c r="D54" s="20" t="n">
        <f aca="false">D52+D53</f>
        <v>861</v>
      </c>
    </row>
    <row r="55" customFormat="false" ht="15" hidden="false" customHeight="false" outlineLevel="0" collapsed="false">
      <c r="A55" s="26" t="s">
        <v>877</v>
      </c>
      <c r="B55" s="28" t="n">
        <f aca="false">100*B52/B54</f>
        <v>88.1944444444444</v>
      </c>
      <c r="C55" s="28" t="n">
        <f aca="false">100*C53/C54</f>
        <v>49.0934449093445</v>
      </c>
    </row>
    <row r="56" customFormat="false" ht="15" hidden="false" customHeight="false" outlineLevel="0" collapsed="false">
      <c r="A56" s="26" t="s">
        <v>878</v>
      </c>
      <c r="B56" s="28" t="n">
        <f aca="false">100*(B52+C53)/D54</f>
        <v>55.6329849012776</v>
      </c>
    </row>
    <row r="57" customFormat="false" ht="15" hidden="false" customHeight="false" outlineLevel="0" collapsed="false">
      <c r="A57" s="26" t="s">
        <v>879</v>
      </c>
      <c r="B57" s="28" t="n">
        <f aca="false">(B55+C55)/2</f>
        <v>68.6439446768945</v>
      </c>
    </row>
    <row r="58" customFormat="false" ht="15" hidden="false" customHeight="false" outlineLevel="0" collapsed="false">
      <c r="A58" s="26" t="s">
        <v>880</v>
      </c>
      <c r="B58" s="29" t="n">
        <f aca="false">((B52+C53)/D54-(D52*B54+D53*C54)/D54^2)/(1-(D52*B54+D53*C54)/D54^2)</f>
        <v>0.18969696969697</v>
      </c>
    </row>
    <row r="59" customFormat="false" ht="15" hidden="false" customHeight="false" outlineLevel="0" collapsed="false">
      <c r="A59" s="26" t="s">
        <v>881</v>
      </c>
      <c r="B59" s="29" t="n">
        <f aca="false">2*E52*B55/(E52+B55)/100</f>
        <v>0.39937106918239</v>
      </c>
    </row>
    <row r="60" customFormat="false" ht="15" hidden="false" customHeight="false" outlineLevel="0" collapsed="false">
      <c r="A60" s="26" t="s">
        <v>882</v>
      </c>
      <c r="B60" s="29" t="n">
        <f aca="false">2*E53*C55/(E53+C55)/100</f>
        <v>0.648250460405157</v>
      </c>
    </row>
    <row r="62" customFormat="false" ht="15" hidden="false" customHeight="false" outlineLevel="0" collapsed="false">
      <c r="A62" s="11" t="s">
        <v>986</v>
      </c>
    </row>
    <row r="63" customFormat="false" ht="24" hidden="false" customHeight="true" outlineLevel="0" collapsed="false">
      <c r="A63" s="5" t="s">
        <v>848</v>
      </c>
      <c r="B63" s="5" t="s">
        <v>849</v>
      </c>
      <c r="C63" s="5" t="s">
        <v>850</v>
      </c>
      <c r="D63" s="5" t="s">
        <v>851</v>
      </c>
      <c r="E63" s="5" t="s">
        <v>987</v>
      </c>
      <c r="F63" s="5" t="s">
        <v>988</v>
      </c>
      <c r="G63" s="5" t="s">
        <v>989</v>
      </c>
    </row>
    <row r="64" customFormat="false" ht="15" hidden="false" customHeight="false" outlineLevel="0" collapsed="false">
      <c r="A64" s="6" t="n">
        <v>1</v>
      </c>
      <c r="B64" s="6" t="s">
        <v>723</v>
      </c>
      <c r="C64" s="16" t="n">
        <v>0.304040850990894</v>
      </c>
      <c r="D64" s="8" t="n">
        <v>0.62918410041841</v>
      </c>
      <c r="E64" s="6" t="s">
        <v>741</v>
      </c>
      <c r="F64" s="16" t="n">
        <v>0.321882845059356</v>
      </c>
      <c r="G64" s="8" t="n">
        <v>0.619435727568573</v>
      </c>
    </row>
    <row r="65" customFormat="false" ht="15" hidden="false" customHeight="false" outlineLevel="0" collapsed="false">
      <c r="A65" s="6" t="n">
        <v>2</v>
      </c>
      <c r="B65" s="6" t="s">
        <v>726</v>
      </c>
      <c r="C65" s="16" t="n">
        <v>0.316928700692309</v>
      </c>
      <c r="D65" s="8" t="n">
        <v>0.622951534170154</v>
      </c>
      <c r="E65" s="6" t="s">
        <v>990</v>
      </c>
      <c r="F65" s="16" t="n">
        <v>0.567647295064811</v>
      </c>
      <c r="G65" s="8" t="n">
        <v>0.604834960483496</v>
      </c>
    </row>
    <row r="66" customFormat="false" ht="15" hidden="false" customHeight="false" outlineLevel="0" collapsed="false">
      <c r="A66" s="6" t="n">
        <v>3</v>
      </c>
      <c r="B66" s="6" t="s">
        <v>792</v>
      </c>
      <c r="C66" s="16" t="n">
        <v>0.497605471471057</v>
      </c>
      <c r="D66" s="8" t="n">
        <v>0.609745467224547</v>
      </c>
      <c r="E66" s="6" t="s">
        <v>991</v>
      </c>
      <c r="F66" s="16" t="n">
        <v>0.57670557609216</v>
      </c>
      <c r="G66" s="8" t="n">
        <v>0.606941538819154</v>
      </c>
    </row>
    <row r="67" customFormat="false" ht="15" hidden="false" customHeight="false" outlineLevel="0" collapsed="false">
      <c r="A67" s="6" t="n">
        <v>4</v>
      </c>
      <c r="B67" s="6" t="s">
        <v>728</v>
      </c>
      <c r="C67" s="16" t="n">
        <v>0.646033998743856</v>
      </c>
      <c r="D67" s="8" t="n">
        <v>0.617387261738726</v>
      </c>
      <c r="E67" s="6" t="s">
        <v>992</v>
      </c>
      <c r="F67" s="16" t="n">
        <v>0.588104772345168</v>
      </c>
      <c r="G67" s="8" t="n">
        <v>0.606941538819154</v>
      </c>
    </row>
    <row r="68" customFormat="false" ht="15" hidden="false" customHeight="false" outlineLevel="0" collapsed="false">
      <c r="A68" s="6" t="n">
        <v>5</v>
      </c>
      <c r="B68" s="6" t="s">
        <v>749</v>
      </c>
      <c r="C68" s="16" t="n">
        <v>0.756876481399464</v>
      </c>
      <c r="D68" s="8" t="n">
        <v>0.62303870292887</v>
      </c>
      <c r="E68" s="6" t="s">
        <v>993</v>
      </c>
      <c r="F68" s="16" t="n">
        <v>0.694585985275216</v>
      </c>
      <c r="G68" s="8" t="n">
        <v>0.602757438400744</v>
      </c>
    </row>
    <row r="69" customFormat="false" ht="15" hidden="false" customHeight="false" outlineLevel="0" collapsed="false">
      <c r="A69" s="6" t="n">
        <v>6</v>
      </c>
      <c r="B69" s="6" t="s">
        <v>794</v>
      </c>
      <c r="C69" s="16" t="n">
        <v>0.820811555626238</v>
      </c>
      <c r="D69" s="8" t="n">
        <v>0.620946652719665</v>
      </c>
      <c r="E69" s="6" t="s">
        <v>994</v>
      </c>
      <c r="F69" s="16" t="n">
        <v>0.735585697451564</v>
      </c>
      <c r="G69" s="8" t="n">
        <v>0.602089144583915</v>
      </c>
    </row>
    <row r="70" customFormat="false" ht="15" hidden="false" customHeight="false" outlineLevel="0" collapsed="false">
      <c r="A70" s="6" t="n">
        <v>7</v>
      </c>
      <c r="B70" s="6" t="s">
        <v>732</v>
      </c>
      <c r="C70" s="16" t="n">
        <v>0.909743494864273</v>
      </c>
      <c r="D70" s="8" t="n">
        <v>0.628602975360298</v>
      </c>
      <c r="E70" s="6" t="s">
        <v>995</v>
      </c>
      <c r="F70" s="16" t="n">
        <v>0.872489722896631</v>
      </c>
      <c r="G70" s="8" t="n">
        <v>0.613973152022315</v>
      </c>
    </row>
    <row r="71" customFormat="false" ht="15" hidden="false" customHeight="false" outlineLevel="0" collapsed="false">
      <c r="A71" s="6" t="n">
        <v>8</v>
      </c>
      <c r="B71" s="6" t="s">
        <v>752</v>
      </c>
      <c r="C71" s="16" t="n">
        <v>0.987001618053128</v>
      </c>
      <c r="D71" s="8" t="n">
        <v>0.639731520223152</v>
      </c>
      <c r="E71" s="6" t="s">
        <v>996</v>
      </c>
      <c r="F71" s="16" t="n">
        <v>1.04004510212714</v>
      </c>
      <c r="G71" s="8" t="n">
        <v>0.626510925151093</v>
      </c>
    </row>
    <row r="72" customFormat="false" ht="15" hidden="false" customHeight="false" outlineLevel="0" collapsed="false">
      <c r="A72" s="6" t="n">
        <v>9</v>
      </c>
      <c r="B72" s="6" t="s">
        <v>796</v>
      </c>
      <c r="C72" s="16" t="n">
        <v>1.09585572171667</v>
      </c>
      <c r="D72" s="8" t="n">
        <v>0.641126220362622</v>
      </c>
      <c r="E72" s="6" t="s">
        <v>997</v>
      </c>
      <c r="F72" s="16" t="n">
        <v>1.16639381517167</v>
      </c>
      <c r="G72" s="8" t="n">
        <v>0.627920153417015</v>
      </c>
    </row>
    <row r="73" customFormat="false" ht="15" hidden="false" customHeight="false" outlineLevel="0" collapsed="false">
      <c r="A73" s="6" t="n">
        <v>10</v>
      </c>
      <c r="B73" s="6" t="s">
        <v>734</v>
      </c>
      <c r="C73" s="16" t="n">
        <v>1.21662053099319</v>
      </c>
      <c r="D73" s="8" t="n">
        <v>0.657833565783357</v>
      </c>
      <c r="E73" s="6" t="s">
        <v>998</v>
      </c>
      <c r="F73" s="16" t="n">
        <v>1.23496398568043</v>
      </c>
      <c r="G73" s="8" t="n">
        <v>0.623750581125058</v>
      </c>
    </row>
    <row r="74" customFormat="false" ht="15" hidden="false" customHeight="false" outlineLevel="0" collapsed="false">
      <c r="A74" s="6" t="n">
        <v>11</v>
      </c>
      <c r="B74" s="6" t="s">
        <v>754</v>
      </c>
      <c r="C74" s="16" t="n">
        <v>1.27685197259952</v>
      </c>
      <c r="D74" s="8" t="n">
        <v>0.658589028358903</v>
      </c>
      <c r="E74" s="6" t="s">
        <v>999</v>
      </c>
      <c r="F74" s="16" t="n">
        <v>1.40914102120387</v>
      </c>
      <c r="G74" s="8" t="n">
        <v>0.636302882380288</v>
      </c>
    </row>
    <row r="75" customFormat="false" ht="15" hidden="false" customHeight="false" outlineLevel="0" collapsed="false">
      <c r="A75" s="6" t="n">
        <v>12</v>
      </c>
      <c r="B75" s="6" t="s">
        <v>782</v>
      </c>
      <c r="C75" s="16" t="n">
        <v>1.3145753557822</v>
      </c>
      <c r="D75" s="8" t="n">
        <v>0.660695606694561</v>
      </c>
      <c r="E75" s="6" t="s">
        <v>1000</v>
      </c>
      <c r="F75" s="16" t="n">
        <v>1.49311224791792</v>
      </c>
      <c r="G75" s="8" t="n">
        <v>0.660681078568108</v>
      </c>
    </row>
    <row r="76" customFormat="false" ht="15" hidden="false" customHeight="false" outlineLevel="0" collapsed="false">
      <c r="A76" s="6" t="n">
        <v>13</v>
      </c>
      <c r="B76" s="6" t="s">
        <v>736</v>
      </c>
      <c r="C76" s="16" t="n">
        <v>1.38870491472059</v>
      </c>
      <c r="D76" s="8" t="n">
        <v>0.654419456066946</v>
      </c>
      <c r="E76" s="6" t="s">
        <v>1001</v>
      </c>
      <c r="F76" s="16" t="n">
        <v>1.6098068952442</v>
      </c>
      <c r="G76" s="8" t="n">
        <v>0.658603556485356</v>
      </c>
    </row>
    <row r="77" customFormat="false" ht="15" hidden="false" customHeight="false" outlineLevel="0" collapsed="false">
      <c r="A77" s="6" t="n">
        <v>14</v>
      </c>
      <c r="B77" s="6" t="s">
        <v>756</v>
      </c>
      <c r="C77" s="16" t="n">
        <v>1.48331322174999</v>
      </c>
      <c r="D77" s="8" t="n">
        <v>0.706008833100883</v>
      </c>
      <c r="E77" s="6" t="s">
        <v>1002</v>
      </c>
      <c r="F77" s="16" t="n">
        <v>1.66325316244524</v>
      </c>
      <c r="G77" s="8" t="n">
        <v>0.662061250581125</v>
      </c>
    </row>
    <row r="78" customFormat="false" ht="15" hidden="false" customHeight="false" outlineLevel="0" collapsed="false">
      <c r="A78" s="6" t="n">
        <v>15</v>
      </c>
      <c r="B78" s="6" t="s">
        <v>784</v>
      </c>
      <c r="C78" s="16" t="n">
        <v>1.56212886437629</v>
      </c>
      <c r="D78" s="8" t="n">
        <v>0.706720711297071</v>
      </c>
      <c r="E78" s="6" t="s">
        <v>1003</v>
      </c>
      <c r="F78" s="16" t="n">
        <v>1.68991402912027</v>
      </c>
      <c r="G78" s="8" t="n">
        <v>0.663470478847048</v>
      </c>
    </row>
    <row r="79" customFormat="false" ht="15" hidden="false" customHeight="false" outlineLevel="0" collapsed="false">
      <c r="A79" s="6" t="n">
        <v>16</v>
      </c>
      <c r="B79" s="6" t="s">
        <v>739</v>
      </c>
      <c r="C79" s="16" t="n">
        <v>1.62683002138006</v>
      </c>
      <c r="D79" s="8" t="n">
        <v>0.71094839609484</v>
      </c>
      <c r="E79" s="6" t="s">
        <v>1004</v>
      </c>
      <c r="F79" s="16" t="n">
        <v>1.75402499957211</v>
      </c>
      <c r="G79" s="8" t="n">
        <v>0.664196885169688</v>
      </c>
    </row>
    <row r="80" customFormat="false" ht="15" hidden="false" customHeight="false" outlineLevel="0" collapsed="false">
      <c r="A80" s="6" t="n">
        <v>17</v>
      </c>
      <c r="B80" s="6" t="s">
        <v>758</v>
      </c>
      <c r="C80" s="16" t="n">
        <v>1.65974054927011</v>
      </c>
      <c r="D80" s="8" t="n">
        <v>0.71167480241748</v>
      </c>
      <c r="E80" s="6" t="s">
        <v>1005</v>
      </c>
      <c r="F80" s="16" t="n">
        <v>1.78611096439344</v>
      </c>
      <c r="G80" s="8" t="n">
        <v>0.686439446768945</v>
      </c>
    </row>
    <row r="81" customFormat="false" ht="15" hidden="false" customHeight="false" outlineLevel="0" collapsed="false">
      <c r="A81" s="6" t="n">
        <v>18</v>
      </c>
      <c r="B81" s="6" t="s">
        <v>786</v>
      </c>
      <c r="C81" s="16" t="n">
        <v>1.68271964563365</v>
      </c>
      <c r="D81" s="8" t="n">
        <v>0.733975476522548</v>
      </c>
      <c r="E81" s="16"/>
      <c r="F81" s="16"/>
      <c r="G81" s="8"/>
    </row>
    <row r="82" customFormat="false" ht="15" hidden="false" customHeight="false" outlineLevel="0" collapsed="false">
      <c r="A82" s="6" t="n">
        <v>19</v>
      </c>
      <c r="B82" s="6" t="s">
        <v>741</v>
      </c>
      <c r="C82" s="16" t="n">
        <v>1.70932128889473</v>
      </c>
      <c r="D82" s="8" t="n">
        <v>0.730517782426778</v>
      </c>
      <c r="E82" s="16"/>
      <c r="F82" s="16"/>
      <c r="G82" s="8"/>
    </row>
    <row r="83" customFormat="false" ht="15" hidden="false" customHeight="false" outlineLevel="0" collapsed="false">
      <c r="A83" s="6" t="n">
        <v>20</v>
      </c>
      <c r="B83" s="6" t="s">
        <v>760</v>
      </c>
      <c r="C83" s="16" t="n">
        <v>1.74853315060864</v>
      </c>
      <c r="D83" s="8" t="n">
        <v>0.746513249651325</v>
      </c>
      <c r="E83" s="16"/>
      <c r="F83" s="16"/>
      <c r="G83" s="8"/>
    </row>
    <row r="84" customFormat="false" ht="15" hidden="false" customHeight="false" outlineLevel="0" collapsed="false">
      <c r="A84" s="6" t="n">
        <v>21</v>
      </c>
      <c r="B84" s="6" t="s">
        <v>764</v>
      </c>
      <c r="C84" s="16" t="n">
        <v>1.75959359050052</v>
      </c>
      <c r="D84" s="8" t="n">
        <v>0.745830427708043</v>
      </c>
      <c r="E84" s="16"/>
      <c r="F84" s="16"/>
      <c r="G84" s="8"/>
    </row>
    <row r="85" customFormat="false" ht="15" hidden="false" customHeight="false" outlineLevel="0" collapsed="false">
      <c r="A85" s="6" t="n">
        <v>22</v>
      </c>
      <c r="B85" s="6" t="s">
        <v>766</v>
      </c>
      <c r="C85" s="16" t="n">
        <v>1.80474060531906</v>
      </c>
      <c r="D85" s="8" t="n">
        <v>0.747239655973966</v>
      </c>
      <c r="E85" s="16"/>
      <c r="F85" s="16"/>
      <c r="G85" s="8"/>
    </row>
    <row r="86" customFormat="false" ht="15" hidden="false" customHeight="false" outlineLevel="0" collapsed="false">
      <c r="A86" s="6" t="n">
        <v>23</v>
      </c>
      <c r="B86" s="6" t="s">
        <v>768</v>
      </c>
      <c r="C86" s="16" t="n">
        <v>1.81393672392993</v>
      </c>
      <c r="D86" s="8" t="n">
        <v>0.747937006043701</v>
      </c>
      <c r="E86" s="16"/>
      <c r="F86" s="16"/>
      <c r="G86" s="8"/>
    </row>
    <row r="87" customFormat="false" ht="15" hidden="false" customHeight="false" outlineLevel="0" collapsed="false">
      <c r="A87" s="6" t="n">
        <v>24</v>
      </c>
      <c r="B87" s="6" t="s">
        <v>770</v>
      </c>
      <c r="C87" s="16" t="n">
        <v>1.85294138148916</v>
      </c>
      <c r="D87" s="8" t="n">
        <v>0.74581589958159</v>
      </c>
      <c r="E87" s="16"/>
      <c r="F87" s="16"/>
      <c r="G87" s="8"/>
    </row>
    <row r="88" customFormat="false" ht="15" hidden="false" customHeight="false" outlineLevel="0" collapsed="false">
      <c r="A88" s="6" t="n">
        <v>25</v>
      </c>
      <c r="B88" s="6" t="s">
        <v>773</v>
      </c>
      <c r="C88" s="16" t="n">
        <v>1.88485911810025</v>
      </c>
      <c r="D88" s="8" t="n">
        <v>0.743752905625291</v>
      </c>
      <c r="E88" s="16"/>
      <c r="F88" s="16"/>
      <c r="G88" s="8"/>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1006</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1007</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1008</v>
      </c>
      <c r="B9" s="4"/>
      <c r="C9" s="4"/>
      <c r="D9" s="4"/>
      <c r="E9" s="4"/>
      <c r="F9" s="4"/>
      <c r="G9" s="4"/>
      <c r="H9" s="4"/>
      <c r="I9" s="4"/>
      <c r="J9" s="4"/>
      <c r="K9" s="4"/>
      <c r="L9" s="4"/>
    </row>
    <row r="10" customFormat="false" ht="15" hidden="false" customHeight="false" outlineLevel="0" collapsed="false">
      <c r="A10" s="11" t="s">
        <v>1009</v>
      </c>
    </row>
    <row r="11" customFormat="false" ht="15" hidden="false" customHeight="true" outlineLevel="0" collapsed="false">
      <c r="A11" s="5" t="s">
        <v>1010</v>
      </c>
      <c r="B11" s="5" t="s">
        <v>275</v>
      </c>
      <c r="C11" s="5" t="s">
        <v>916</v>
      </c>
      <c r="D11" s="5" t="s">
        <v>889</v>
      </c>
      <c r="E11" s="5" t="s">
        <v>128</v>
      </c>
      <c r="F11" s="5" t="s">
        <v>917</v>
      </c>
      <c r="G11" s="5" t="s">
        <v>918</v>
      </c>
      <c r="H11" s="5" t="s">
        <v>134</v>
      </c>
      <c r="I11" s="5" t="s">
        <v>919</v>
      </c>
      <c r="J11" s="5" t="s">
        <v>920</v>
      </c>
      <c r="K11" s="5" t="s">
        <v>921</v>
      </c>
      <c r="L11" s="5" t="s">
        <v>922</v>
      </c>
    </row>
    <row r="12" customFormat="false" ht="22.35" hidden="false" customHeight="false" outlineLevel="0" collapsed="false">
      <c r="A12" s="6" t="s">
        <v>1011</v>
      </c>
      <c r="B12" s="7" t="s">
        <v>1012</v>
      </c>
      <c r="C12" s="6" t="n">
        <v>1</v>
      </c>
      <c r="D12" s="8" t="n">
        <v>0.70267131242741</v>
      </c>
      <c r="E12" s="8" t="n">
        <v>0.624462459321246</v>
      </c>
      <c r="F12" s="8"/>
      <c r="G12" s="16" t="n">
        <v>0.189104474317374</v>
      </c>
      <c r="H12" s="16" t="n">
        <v>0.638026886719355</v>
      </c>
      <c r="I12" s="8" t="n">
        <v>0.506944444444444</v>
      </c>
      <c r="J12" s="8" t="n">
        <v>0.741980474198048</v>
      </c>
      <c r="K12" s="8" t="n">
        <v>0.282945736434109</v>
      </c>
      <c r="L12" s="8" t="n">
        <v>0.882255389718076</v>
      </c>
    </row>
    <row r="13" customFormat="false" ht="32.8" hidden="false" customHeight="false" outlineLevel="0" collapsed="false">
      <c r="A13" s="6" t="s">
        <v>1011</v>
      </c>
      <c r="B13" s="7" t="s">
        <v>1013</v>
      </c>
      <c r="C13" s="6" t="n">
        <v>5</v>
      </c>
      <c r="D13" s="8" t="n">
        <v>0.684088269454123</v>
      </c>
      <c r="E13" s="8" t="n">
        <v>0.598875523012552</v>
      </c>
      <c r="F13" s="8" t="n">
        <v>0.0108535820268497</v>
      </c>
      <c r="G13" s="16" t="n">
        <v>0.148283736104166</v>
      </c>
      <c r="H13" s="16" t="n">
        <v>0.597111808461181</v>
      </c>
      <c r="I13" s="8" t="n">
        <v>0.470833333333333</v>
      </c>
      <c r="J13" s="8" t="n">
        <v>0.726917712691771</v>
      </c>
      <c r="K13" s="8" t="n">
        <v>0.257104002192573</v>
      </c>
      <c r="L13" s="8" t="n">
        <v>0.87253771692926</v>
      </c>
    </row>
    <row r="14" customFormat="false" ht="22.35" hidden="false" customHeight="false" outlineLevel="0" collapsed="false">
      <c r="A14" s="6" t="s">
        <v>1011</v>
      </c>
      <c r="B14" s="7" t="s">
        <v>102</v>
      </c>
      <c r="C14" s="6" t="n">
        <v>10</v>
      </c>
      <c r="D14" s="8" t="n">
        <v>0.68500168331276</v>
      </c>
      <c r="E14" s="8" t="n">
        <v>0.585854357798165</v>
      </c>
      <c r="F14" s="8" t="n">
        <v>0.0346363499794052</v>
      </c>
      <c r="G14" s="16" t="n">
        <v>0.139482323225847</v>
      </c>
      <c r="H14" s="16" t="n">
        <v>0.586364982971921</v>
      </c>
      <c r="I14" s="8" t="n">
        <v>0.43125</v>
      </c>
      <c r="J14" s="8" t="n">
        <v>0.74045871559633</v>
      </c>
      <c r="K14" s="8" t="n">
        <v>0.269737040807198</v>
      </c>
      <c r="L14" s="8" t="n">
        <v>0.856290621976268</v>
      </c>
    </row>
    <row r="15" customFormat="false" ht="32.8" hidden="false" customHeight="false" outlineLevel="0" collapsed="false">
      <c r="A15" s="6" t="s">
        <v>1011</v>
      </c>
      <c r="B15" s="7" t="s">
        <v>1014</v>
      </c>
      <c r="C15" s="6" t="n">
        <v>10</v>
      </c>
      <c r="D15" s="8" t="n">
        <v>0.652923353159017</v>
      </c>
      <c r="E15" s="8" t="n">
        <v>0.526459897136503</v>
      </c>
      <c r="F15" s="8" t="n">
        <v>0.0254885461111807</v>
      </c>
      <c r="G15" s="16" t="n">
        <v>0.0430877180523386</v>
      </c>
      <c r="H15" s="16" t="n">
        <v>0.523903817417292</v>
      </c>
      <c r="I15" s="8" t="n">
        <v>0.329166666666667</v>
      </c>
      <c r="J15" s="8" t="n">
        <v>0.723753127606339</v>
      </c>
      <c r="K15" s="8" t="n">
        <v>0.207781833379021</v>
      </c>
      <c r="L15" s="8" t="n">
        <v>0.831622523249603</v>
      </c>
    </row>
    <row r="16" customFormat="false" ht="22.35" hidden="false" customHeight="false" outlineLevel="0" collapsed="false">
      <c r="A16" s="6" t="s">
        <v>1015</v>
      </c>
      <c r="B16" s="7" t="s">
        <v>1012</v>
      </c>
      <c r="C16" s="6" t="n">
        <v>1</v>
      </c>
      <c r="D16" s="8" t="n">
        <v>0.734030197444832</v>
      </c>
      <c r="E16" s="8" t="n">
        <v>0.662715016271502</v>
      </c>
      <c r="F16" s="8"/>
      <c r="G16" s="16" t="n">
        <v>0.254190166017952</v>
      </c>
      <c r="H16" s="16" t="n">
        <v>0.730900356423369</v>
      </c>
      <c r="I16" s="8" t="n">
        <v>0.555555555555556</v>
      </c>
      <c r="J16" s="8" t="n">
        <v>0.769874476987448</v>
      </c>
      <c r="K16" s="8" t="n">
        <v>0.326530612244898</v>
      </c>
      <c r="L16" s="8" t="n">
        <v>0.896103896103896</v>
      </c>
    </row>
    <row r="17" customFormat="false" ht="32.8" hidden="false" customHeight="false" outlineLevel="0" collapsed="false">
      <c r="A17" s="6" t="s">
        <v>1015</v>
      </c>
      <c r="B17" s="7" t="s">
        <v>1013</v>
      </c>
      <c r="C17" s="6" t="n">
        <v>5</v>
      </c>
      <c r="D17" s="8" t="n">
        <v>0.719163763066202</v>
      </c>
      <c r="E17" s="8" t="n">
        <v>0.63491980474198</v>
      </c>
      <c r="F17" s="8" t="n">
        <v>0.00643797986550285</v>
      </c>
      <c r="G17" s="16" t="n">
        <v>0.211100091688152</v>
      </c>
      <c r="H17" s="16" t="n">
        <v>0.707884898496823</v>
      </c>
      <c r="I17" s="8" t="n">
        <v>0.508333333333333</v>
      </c>
      <c r="J17" s="8" t="n">
        <v>0.761506276150628</v>
      </c>
      <c r="K17" s="8" t="n">
        <v>0.299725498522124</v>
      </c>
      <c r="L17" s="8" t="n">
        <v>0.885224424397191</v>
      </c>
    </row>
    <row r="18" customFormat="false" ht="22.35" hidden="false" customHeight="false" outlineLevel="0" collapsed="false">
      <c r="A18" s="6" t="s">
        <v>1015</v>
      </c>
      <c r="B18" s="7" t="s">
        <v>102</v>
      </c>
      <c r="C18" s="6" t="n">
        <v>10</v>
      </c>
      <c r="D18" s="8" t="n">
        <v>0.721717540118954</v>
      </c>
      <c r="E18" s="8" t="n">
        <v>0.64160897970531</v>
      </c>
      <c r="F18" s="8" t="n">
        <v>0.0398702977069045</v>
      </c>
      <c r="G18" s="16" t="n">
        <v>0.231549287652079</v>
      </c>
      <c r="H18" s="16" t="n">
        <v>0.685415146302474</v>
      </c>
      <c r="I18" s="8" t="n">
        <v>0.516666666666667</v>
      </c>
      <c r="J18" s="8" t="n">
        <v>0.766551292743953</v>
      </c>
      <c r="K18" s="8" t="n">
        <v>0.329281260966465</v>
      </c>
      <c r="L18" s="8" t="n">
        <v>0.87908715294832</v>
      </c>
    </row>
    <row r="19" customFormat="false" ht="32.8" hidden="false" customHeight="false" outlineLevel="0" collapsed="false">
      <c r="A19" s="6" t="s">
        <v>1015</v>
      </c>
      <c r="B19" s="7" t="s">
        <v>1014</v>
      </c>
      <c r="C19" s="6" t="n">
        <v>10</v>
      </c>
      <c r="D19" s="8" t="n">
        <v>0.628927729772192</v>
      </c>
      <c r="E19" s="8" t="n">
        <v>0.505311718098416</v>
      </c>
      <c r="F19" s="8" t="n">
        <v>0.0295517572310604</v>
      </c>
      <c r="G19" s="16" t="n">
        <v>0.00984388250728541</v>
      </c>
      <c r="H19" s="16" t="n">
        <v>0.521439480817348</v>
      </c>
      <c r="I19" s="8" t="n">
        <v>0.3125</v>
      </c>
      <c r="J19" s="8" t="n">
        <v>0.698123436196831</v>
      </c>
      <c r="K19" s="8" t="n">
        <v>0.186701285096846</v>
      </c>
      <c r="L19" s="8" t="n">
        <v>0.822450411639426</v>
      </c>
    </row>
    <row r="20" customFormat="false" ht="22.35" hidden="false" customHeight="false" outlineLevel="0" collapsed="false">
      <c r="A20" s="7" t="s">
        <v>1016</v>
      </c>
      <c r="B20" s="7" t="s">
        <v>1012</v>
      </c>
      <c r="C20" s="6" t="n">
        <v>1</v>
      </c>
      <c r="D20" s="8" t="n">
        <v>0.693379790940767</v>
      </c>
      <c r="E20" s="8" t="n">
        <v>0.743752905625291</v>
      </c>
      <c r="F20" s="8"/>
      <c r="G20" s="16" t="n">
        <v>0.306940836412865</v>
      </c>
      <c r="H20" s="16" t="n">
        <v>0.838592515109252</v>
      </c>
      <c r="I20" s="8" t="n">
        <v>0.819444444444444</v>
      </c>
      <c r="J20" s="8" t="n">
        <v>0.668061366806137</v>
      </c>
      <c r="K20" s="8" t="n">
        <v>0.331460674157303</v>
      </c>
      <c r="L20" s="8" t="n">
        <v>0.948514851485149</v>
      </c>
    </row>
    <row r="21" customFormat="false" ht="32.8" hidden="false" customHeight="false" outlineLevel="0" collapsed="false">
      <c r="A21" s="7" t="s">
        <v>1016</v>
      </c>
      <c r="B21" s="7" t="s">
        <v>1013</v>
      </c>
      <c r="C21" s="6" t="n">
        <v>5</v>
      </c>
      <c r="D21" s="8" t="n">
        <v>0.63739837398374</v>
      </c>
      <c r="E21" s="8" t="n">
        <v>0.719020223152022</v>
      </c>
      <c r="F21" s="8" t="n">
        <v>0.0165294093109253</v>
      </c>
      <c r="G21" s="16" t="n">
        <v>0.252186493569217</v>
      </c>
      <c r="H21" s="16" t="n">
        <v>0.809865566403223</v>
      </c>
      <c r="I21" s="8" t="n">
        <v>0.841666666666667</v>
      </c>
      <c r="J21" s="8" t="n">
        <v>0.596373779637378</v>
      </c>
      <c r="K21" s="8" t="n">
        <v>0.295542439545823</v>
      </c>
      <c r="L21" s="8" t="n">
        <v>0.949302805000569</v>
      </c>
    </row>
    <row r="22" customFormat="false" ht="22.35" hidden="false" customHeight="false" outlineLevel="0" collapsed="false">
      <c r="A22" s="7" t="s">
        <v>1016</v>
      </c>
      <c r="B22" s="7" t="s">
        <v>102</v>
      </c>
      <c r="C22" s="6" t="n">
        <v>10</v>
      </c>
      <c r="D22" s="8" t="n">
        <v>0.654309280664348</v>
      </c>
      <c r="E22" s="8" t="n">
        <v>0.698170697803725</v>
      </c>
      <c r="F22" s="8" t="n">
        <v>0.0351216114819293</v>
      </c>
      <c r="G22" s="16" t="n">
        <v>0.256870531412382</v>
      </c>
      <c r="H22" s="16" t="n">
        <v>0.778579328259661</v>
      </c>
      <c r="I22" s="8" t="n">
        <v>0.766666666666667</v>
      </c>
      <c r="J22" s="8" t="n">
        <v>0.629674728940784</v>
      </c>
      <c r="K22" s="8" t="n">
        <v>0.31643684828846</v>
      </c>
      <c r="L22" s="8" t="n">
        <v>0.925066935312176</v>
      </c>
    </row>
    <row r="23" customFormat="false" ht="32.8" hidden="false" customHeight="false" outlineLevel="0" collapsed="false">
      <c r="A23" s="7" t="s">
        <v>1016</v>
      </c>
      <c r="B23" s="7" t="s">
        <v>1014</v>
      </c>
      <c r="C23" s="6" t="n">
        <v>10</v>
      </c>
      <c r="D23" s="8" t="n">
        <v>0.656581752889687</v>
      </c>
      <c r="E23" s="8" t="n">
        <v>0.530278009452321</v>
      </c>
      <c r="F23" s="8" t="n">
        <v>0.0360946655654012</v>
      </c>
      <c r="G23" s="16" t="n">
        <v>0.0493844771986247</v>
      </c>
      <c r="H23" s="16" t="n">
        <v>0.562075948707256</v>
      </c>
      <c r="I23" s="8" t="n">
        <v>0.333333333333333</v>
      </c>
      <c r="J23" s="8" t="n">
        <v>0.727222685571309</v>
      </c>
      <c r="K23" s="8" t="n">
        <v>0.211742266858901</v>
      </c>
      <c r="L23" s="8" t="n">
        <v>0.833118893793077</v>
      </c>
    </row>
    <row r="24" customFormat="false" ht="22.35" hidden="false" customHeight="false" outlineLevel="0" collapsed="false">
      <c r="A24" s="6" t="s">
        <v>1017</v>
      </c>
      <c r="B24" s="7" t="s">
        <v>1012</v>
      </c>
      <c r="C24" s="6" t="n">
        <v>1</v>
      </c>
      <c r="D24" s="8" t="n">
        <v>0.556329849012776</v>
      </c>
      <c r="E24" s="8" t="n">
        <v>0.686439446768945</v>
      </c>
      <c r="F24" s="8"/>
      <c r="G24" s="16" t="n">
        <v>0.18969696969697</v>
      </c>
      <c r="H24" s="16" t="n">
        <v>0.784654424298776</v>
      </c>
      <c r="I24" s="8" t="n">
        <v>0.881944444444444</v>
      </c>
      <c r="J24" s="8" t="n">
        <v>0.490934449093445</v>
      </c>
      <c r="K24" s="8" t="n">
        <v>0.258130081300813</v>
      </c>
      <c r="L24" s="8" t="n">
        <v>0.953929539295393</v>
      </c>
    </row>
    <row r="25" customFormat="false" ht="32.8" hidden="false" customHeight="false" outlineLevel="0" collapsed="false">
      <c r="A25" s="6" t="s">
        <v>1017</v>
      </c>
      <c r="B25" s="7" t="s">
        <v>1013</v>
      </c>
      <c r="C25" s="6" t="n">
        <v>5</v>
      </c>
      <c r="D25" s="8" t="n">
        <v>0.593263646922184</v>
      </c>
      <c r="E25" s="8" t="n">
        <v>0.696405741515574</v>
      </c>
      <c r="F25" s="8" t="n">
        <v>0.0122398624713793</v>
      </c>
      <c r="G25" s="16" t="n">
        <v>0.212256324929963</v>
      </c>
      <c r="H25" s="16" t="n">
        <v>0.79319696265303</v>
      </c>
      <c r="I25" s="8" t="n">
        <v>0.851388888888889</v>
      </c>
      <c r="J25" s="8" t="n">
        <v>0.54142259414226</v>
      </c>
      <c r="K25" s="8" t="n">
        <v>0.271821613707379</v>
      </c>
      <c r="L25" s="8" t="n">
        <v>0.947678929206501</v>
      </c>
    </row>
    <row r="26" customFormat="false" ht="22.35" hidden="false" customHeight="false" outlineLevel="0" collapsed="false">
      <c r="A26" s="6" t="s">
        <v>1017</v>
      </c>
      <c r="B26" s="7" t="s">
        <v>102</v>
      </c>
      <c r="C26" s="6" t="n">
        <v>10</v>
      </c>
      <c r="D26" s="8" t="n">
        <v>0.618825047693862</v>
      </c>
      <c r="E26" s="8" t="n">
        <v>0.687129378648874</v>
      </c>
      <c r="F26" s="8" t="n">
        <v>0.0206761631671502</v>
      </c>
      <c r="G26" s="16" t="n">
        <v>0.227082186149103</v>
      </c>
      <c r="H26" s="16" t="n">
        <v>0.767473980052822</v>
      </c>
      <c r="I26" s="8" t="n">
        <v>0.79375</v>
      </c>
      <c r="J26" s="8" t="n">
        <v>0.580508757297748</v>
      </c>
      <c r="K26" s="8" t="n">
        <v>0.295741678246925</v>
      </c>
      <c r="L26" s="8" t="n">
        <v>0.928385345173333</v>
      </c>
    </row>
    <row r="27" customFormat="false" ht="32.8" hidden="false" customHeight="false" outlineLevel="0" collapsed="false">
      <c r="A27" s="6" t="s">
        <v>1017</v>
      </c>
      <c r="B27" s="7" t="s">
        <v>1014</v>
      </c>
      <c r="C27" s="6" t="n">
        <v>10</v>
      </c>
      <c r="D27" s="8" t="n">
        <v>0.679814274492201</v>
      </c>
      <c r="E27" s="8" t="n">
        <v>0.579469175701974</v>
      </c>
      <c r="F27" s="8" t="n">
        <v>0.0381799689980132</v>
      </c>
      <c r="G27" s="16" t="n">
        <v>0.130153838030885</v>
      </c>
      <c r="H27" s="16" t="n">
        <v>0.592192061092577</v>
      </c>
      <c r="I27" s="8" t="n">
        <v>0.422916666666667</v>
      </c>
      <c r="J27" s="8" t="n">
        <v>0.736021684737281</v>
      </c>
      <c r="K27" s="8" t="n">
        <v>0.263249550077667</v>
      </c>
      <c r="L27" s="8" t="n">
        <v>0.853149301763738</v>
      </c>
    </row>
    <row r="48" customFormat="false" ht="15" hidden="false" customHeight="false" outlineLevel="0" collapsed="false">
      <c r="A48" s="11" t="s">
        <v>1018</v>
      </c>
    </row>
    <row r="49" customFormat="false" ht="24" hidden="false" customHeight="true" outlineLevel="0" collapsed="false">
      <c r="A49" s="5" t="s">
        <v>1019</v>
      </c>
      <c r="B49" s="5" t="s">
        <v>1020</v>
      </c>
      <c r="C49" s="5" t="s">
        <v>1021</v>
      </c>
      <c r="D49" s="5" t="s">
        <v>1022</v>
      </c>
      <c r="E49" s="5" t="s">
        <v>1023</v>
      </c>
      <c r="F49" s="5" t="s">
        <v>1024</v>
      </c>
      <c r="G49" s="5" t="s">
        <v>1025</v>
      </c>
      <c r="H49" s="5" t="s">
        <v>1026</v>
      </c>
      <c r="I49" s="5" t="s">
        <v>1027</v>
      </c>
    </row>
    <row r="50" customFormat="false" ht="32.8" hidden="false" customHeight="false" outlineLevel="0" collapsed="false">
      <c r="A50" s="7" t="s">
        <v>1028</v>
      </c>
      <c r="B50" s="7" t="s">
        <v>1029</v>
      </c>
      <c r="C50" s="6" t="n">
        <v>50</v>
      </c>
      <c r="D50" s="8" t="n">
        <v>0.0401370496592016</v>
      </c>
      <c r="E50" s="8" t="n">
        <v>0.0634898271311554</v>
      </c>
      <c r="F50" s="6" t="n">
        <v>35</v>
      </c>
      <c r="G50" s="6" t="n">
        <v>15</v>
      </c>
      <c r="H50" s="6" t="n">
        <v>0</v>
      </c>
      <c r="I50" s="18" t="n">
        <v>0.000154206613321864</v>
      </c>
    </row>
    <row r="51" customFormat="false" ht="22.35" hidden="false" customHeight="false" outlineLevel="0" collapsed="false">
      <c r="A51" s="7" t="s">
        <v>1028</v>
      </c>
      <c r="B51" s="7" t="s">
        <v>1030</v>
      </c>
      <c r="C51" s="6" t="n">
        <v>10</v>
      </c>
      <c r="D51" s="8" t="n">
        <v>0.0557546219071449</v>
      </c>
      <c r="E51" s="8" t="n">
        <v>0.0405239483620856</v>
      </c>
      <c r="F51" s="6" t="n">
        <v>9</v>
      </c>
      <c r="G51" s="6" t="n">
        <v>1</v>
      </c>
      <c r="H51" s="6" t="n">
        <v>0</v>
      </c>
      <c r="I51" s="16" t="n">
        <v>0.00390625</v>
      </c>
    </row>
    <row r="52" customFormat="false" ht="32.8" hidden="false" customHeight="false" outlineLevel="0" collapsed="false">
      <c r="A52" s="7" t="s">
        <v>1031</v>
      </c>
      <c r="B52" s="7" t="s">
        <v>1029</v>
      </c>
      <c r="C52" s="6" t="n">
        <v>50</v>
      </c>
      <c r="D52" s="8" t="n">
        <v>-0.021454276209023</v>
      </c>
      <c r="E52" s="8" t="n">
        <v>0.0605109790409407</v>
      </c>
      <c r="F52" s="6" t="n">
        <v>17</v>
      </c>
      <c r="G52" s="6" t="n">
        <v>32</v>
      </c>
      <c r="H52" s="6" t="n">
        <v>1</v>
      </c>
      <c r="I52" s="16" t="n">
        <v>0.0233139909927963</v>
      </c>
    </row>
    <row r="53" customFormat="false" ht="32.8" hidden="false" customHeight="false" outlineLevel="0" collapsed="false">
      <c r="A53" s="7" t="s">
        <v>1031</v>
      </c>
      <c r="B53" s="7" t="s">
        <v>1030</v>
      </c>
      <c r="C53" s="6" t="n">
        <v>10</v>
      </c>
      <c r="D53" s="8" t="n">
        <v>-0.0110413191548513</v>
      </c>
      <c r="E53" s="8" t="n">
        <v>0.0351662519877266</v>
      </c>
      <c r="F53" s="6" t="n">
        <v>4</v>
      </c>
      <c r="G53" s="6" t="n">
        <v>6</v>
      </c>
      <c r="H53" s="6" t="n">
        <v>0</v>
      </c>
      <c r="I53" s="16" t="n">
        <v>0.375</v>
      </c>
    </row>
    <row r="54" customFormat="false" ht="32.8" hidden="false" customHeight="false" outlineLevel="0" collapsed="false">
      <c r="A54" s="7" t="s">
        <v>1032</v>
      </c>
      <c r="B54" s="7" t="s">
        <v>1029</v>
      </c>
      <c r="C54" s="6" t="n">
        <v>50</v>
      </c>
      <c r="D54" s="8" t="n">
        <v>0.122119522882181</v>
      </c>
      <c r="E54" s="8" t="n">
        <v>0.0720811317243613</v>
      </c>
      <c r="F54" s="6" t="n">
        <v>48</v>
      </c>
      <c r="G54" s="6" t="n">
        <v>2</v>
      </c>
      <c r="H54" s="6" t="n">
        <v>0</v>
      </c>
      <c r="I54" s="18" t="n">
        <v>9.62579960179705E-010</v>
      </c>
    </row>
    <row r="55" customFormat="false" ht="32.8" hidden="false" customHeight="false" outlineLevel="0" collapsed="false">
      <c r="A55" s="7" t="s">
        <v>1032</v>
      </c>
      <c r="B55" s="7" t="s">
        <v>1030</v>
      </c>
      <c r="C55" s="6" t="n">
        <v>10</v>
      </c>
      <c r="D55" s="8" t="n">
        <v>0.11231634000556</v>
      </c>
      <c r="E55" s="8" t="n">
        <v>0.0439200763736584</v>
      </c>
      <c r="F55" s="6" t="n">
        <v>10</v>
      </c>
      <c r="G55" s="6" t="n">
        <v>0</v>
      </c>
      <c r="H55" s="6" t="n">
        <v>0</v>
      </c>
      <c r="I55" s="16" t="n">
        <v>0.001953125</v>
      </c>
    </row>
    <row r="56" customFormat="false" ht="32.8" hidden="false" customHeight="false" outlineLevel="0" collapsed="false">
      <c r="A56" s="7" t="s">
        <v>1033</v>
      </c>
      <c r="B56" s="7" t="s">
        <v>1029</v>
      </c>
      <c r="C56" s="6" t="n">
        <v>50</v>
      </c>
      <c r="D56" s="8" t="n">
        <v>0.0605281970139565</v>
      </c>
      <c r="E56" s="8" t="n">
        <v>0.0815350576459381</v>
      </c>
      <c r="F56" s="6" t="n">
        <v>36</v>
      </c>
      <c r="G56" s="6" t="n">
        <v>14</v>
      </c>
      <c r="H56" s="6" t="n">
        <v>0</v>
      </c>
      <c r="I56" s="18" t="n">
        <v>1.81730445189622E-005</v>
      </c>
    </row>
    <row r="57" customFormat="false" ht="32.8" hidden="false" customHeight="false" outlineLevel="0" collapsed="false">
      <c r="A57" s="7" t="s">
        <v>1033</v>
      </c>
      <c r="B57" s="7" t="s">
        <v>1030</v>
      </c>
      <c r="C57" s="6" t="n">
        <v>10</v>
      </c>
      <c r="D57" s="8" t="n">
        <v>0.0455203989435641</v>
      </c>
      <c r="E57" s="8" t="n">
        <v>0.0431055451376872</v>
      </c>
      <c r="F57" s="6" t="n">
        <v>8</v>
      </c>
      <c r="G57" s="6" t="n">
        <v>2</v>
      </c>
      <c r="H57" s="6" t="n">
        <v>0</v>
      </c>
      <c r="I57" s="16" t="n">
        <v>0.013671875</v>
      </c>
    </row>
    <row r="59" customFormat="false" ht="15" hidden="false" customHeight="false" outlineLevel="0" collapsed="false">
      <c r="A59" s="11" t="s">
        <v>1034</v>
      </c>
    </row>
    <row r="60" customFormat="false" ht="22.35" hidden="false" customHeight="false" outlineLevel="0" collapsed="false">
      <c r="A60" s="5" t="s">
        <v>873</v>
      </c>
      <c r="B60" s="5" t="s">
        <v>335</v>
      </c>
      <c r="C60" s="5" t="s">
        <v>337</v>
      </c>
      <c r="D60" s="5" t="s">
        <v>874</v>
      </c>
      <c r="E60" s="5" t="s">
        <v>875</v>
      </c>
    </row>
    <row r="61" customFormat="false" ht="15" hidden="false" customHeight="false" outlineLevel="0" collapsed="false">
      <c r="A61" s="26" t="s">
        <v>335</v>
      </c>
      <c r="B61" s="27" t="n">
        <v>207</v>
      </c>
      <c r="C61" s="27" t="n">
        <v>569</v>
      </c>
      <c r="D61" s="20" t="n">
        <f aca="false">B61+C61</f>
        <v>776</v>
      </c>
      <c r="E61" s="28" t="n">
        <f aca="false">IF(D61=0,"",100*B61/D61)</f>
        <v>26.6752577319588</v>
      </c>
    </row>
    <row r="62" customFormat="false" ht="15" hidden="false" customHeight="false" outlineLevel="0" collapsed="false">
      <c r="A62" s="26" t="s">
        <v>337</v>
      </c>
      <c r="B62" s="27" t="n">
        <v>273</v>
      </c>
      <c r="C62" s="27" t="n">
        <v>1625</v>
      </c>
      <c r="D62" s="20" t="n">
        <f aca="false">B62+C62</f>
        <v>1898</v>
      </c>
      <c r="E62" s="28" t="n">
        <f aca="false">IF(D62=0,"",100*C62/D62)</f>
        <v>85.6164383561644</v>
      </c>
    </row>
    <row r="63" customFormat="false" ht="15" hidden="false" customHeight="false" outlineLevel="0" collapsed="false">
      <c r="A63" s="26" t="s">
        <v>876</v>
      </c>
      <c r="B63" s="20" t="n">
        <f aca="false">B61+B62</f>
        <v>480</v>
      </c>
      <c r="C63" s="20" t="n">
        <f aca="false">C61+C62</f>
        <v>2194</v>
      </c>
      <c r="D63" s="20" t="n">
        <f aca="false">D61+D62</f>
        <v>2674</v>
      </c>
    </row>
    <row r="64" customFormat="false" ht="15" hidden="false" customHeight="false" outlineLevel="0" collapsed="false">
      <c r="A64" s="26" t="s">
        <v>877</v>
      </c>
      <c r="B64" s="28" t="n">
        <f aca="false">100*B61/B63</f>
        <v>43.125</v>
      </c>
      <c r="C64" s="28" t="n">
        <f aca="false">100*C62/C63</f>
        <v>74.0656335460347</v>
      </c>
    </row>
    <row r="65" customFormat="false" ht="15" hidden="false" customHeight="false" outlineLevel="0" collapsed="false">
      <c r="A65" s="26" t="s">
        <v>878</v>
      </c>
      <c r="B65" s="28" t="n">
        <f aca="false">100*(B61+C62)/D63</f>
        <v>68.511593118923</v>
      </c>
    </row>
    <row r="66" customFormat="false" ht="15" hidden="false" customHeight="false" outlineLevel="0" collapsed="false">
      <c r="A66" s="26" t="s">
        <v>879</v>
      </c>
      <c r="B66" s="28" t="n">
        <f aca="false">(B64+C64)/2</f>
        <v>58.5953167730173</v>
      </c>
    </row>
    <row r="67" customFormat="false" ht="15" hidden="false" customHeight="false" outlineLevel="0" collapsed="false">
      <c r="A67" s="26" t="s">
        <v>880</v>
      </c>
      <c r="B67" s="29" t="n">
        <f aca="false">((B61+C62)/D63-(D61*B63+D62*C63)/D63^2)/(1-(D61*B63+D62*C63)/D63^2)</f>
        <v>0.13853620162964</v>
      </c>
    </row>
    <row r="68" customFormat="false" ht="15" hidden="false" customHeight="false" outlineLevel="0" collapsed="false">
      <c r="A68" s="26" t="s">
        <v>881</v>
      </c>
      <c r="B68" s="29" t="n">
        <f aca="false">2*E61*B64/(E61+B64)/100</f>
        <v>0.329617834394904</v>
      </c>
    </row>
    <row r="69" customFormat="false" ht="15" hidden="false" customHeight="false" outlineLevel="0" collapsed="false">
      <c r="A69" s="26" t="s">
        <v>882</v>
      </c>
      <c r="B69" s="29" t="n">
        <f aca="false">2*E62*C64/(E62+C64)/100</f>
        <v>0.794232649071359</v>
      </c>
    </row>
    <row r="71" customFormat="false" ht="15" hidden="false" customHeight="false" outlineLevel="0" collapsed="false">
      <c r="A71" s="11" t="s">
        <v>1035</v>
      </c>
    </row>
    <row r="72" customFormat="false" ht="22.35" hidden="false" customHeight="false" outlineLevel="0" collapsed="false">
      <c r="A72" s="5" t="s">
        <v>873</v>
      </c>
      <c r="B72" s="5" t="s">
        <v>335</v>
      </c>
      <c r="C72" s="5" t="s">
        <v>337</v>
      </c>
      <c r="D72" s="5" t="s">
        <v>874</v>
      </c>
      <c r="E72" s="5" t="s">
        <v>875</v>
      </c>
    </row>
    <row r="73" customFormat="false" ht="15" hidden="false" customHeight="false" outlineLevel="0" collapsed="false">
      <c r="A73" s="26" t="s">
        <v>335</v>
      </c>
      <c r="B73" s="27" t="n">
        <v>248</v>
      </c>
      <c r="C73" s="27" t="n">
        <v>512</v>
      </c>
      <c r="D73" s="20" t="n">
        <f aca="false">B73+C73</f>
        <v>760</v>
      </c>
      <c r="E73" s="28" t="n">
        <f aca="false">IF(D73=0,"",100*B73/D73)</f>
        <v>32.6315789473684</v>
      </c>
    </row>
    <row r="74" customFormat="false" ht="15" hidden="false" customHeight="false" outlineLevel="0" collapsed="false">
      <c r="A74" s="26" t="s">
        <v>337</v>
      </c>
      <c r="B74" s="27" t="n">
        <v>232</v>
      </c>
      <c r="C74" s="27" t="n">
        <v>1682</v>
      </c>
      <c r="D74" s="20" t="n">
        <f aca="false">B74+C74</f>
        <v>1914</v>
      </c>
      <c r="E74" s="28" t="n">
        <f aca="false">IF(D74=0,"",100*C74/D74)</f>
        <v>87.8787878787879</v>
      </c>
    </row>
    <row r="75" customFormat="false" ht="15" hidden="false" customHeight="false" outlineLevel="0" collapsed="false">
      <c r="A75" s="26" t="s">
        <v>876</v>
      </c>
      <c r="B75" s="20" t="n">
        <f aca="false">B73+B74</f>
        <v>480</v>
      </c>
      <c r="C75" s="20" t="n">
        <f aca="false">C73+C74</f>
        <v>2194</v>
      </c>
      <c r="D75" s="20" t="n">
        <f aca="false">D73+D74</f>
        <v>2674</v>
      </c>
    </row>
    <row r="76" customFormat="false" ht="15" hidden="false" customHeight="false" outlineLevel="0" collapsed="false">
      <c r="A76" s="26" t="s">
        <v>877</v>
      </c>
      <c r="B76" s="28" t="n">
        <f aca="false">100*B73/B75</f>
        <v>51.6666666666667</v>
      </c>
      <c r="C76" s="28" t="n">
        <f aca="false">100*C74/C75</f>
        <v>76.6636280765725</v>
      </c>
    </row>
    <row r="77" customFormat="false" ht="15" hidden="false" customHeight="false" outlineLevel="0" collapsed="false">
      <c r="A77" s="26" t="s">
        <v>878</v>
      </c>
      <c r="B77" s="28" t="n">
        <f aca="false">100*(B73+C74)/D75</f>
        <v>72.1765145848916</v>
      </c>
    </row>
    <row r="78" customFormat="false" ht="15" hidden="false" customHeight="false" outlineLevel="0" collapsed="false">
      <c r="A78" s="26" t="s">
        <v>879</v>
      </c>
      <c r="B78" s="28" t="n">
        <f aca="false">(B76+C76)/2</f>
        <v>64.1651473716196</v>
      </c>
    </row>
    <row r="79" customFormat="false" ht="15" hidden="false" customHeight="false" outlineLevel="0" collapsed="false">
      <c r="A79" s="26" t="s">
        <v>880</v>
      </c>
      <c r="B79" s="29" t="n">
        <f aca="false">((B73+C74)/D75-(D73*B75+D74*C75)/D75^2)/(1-(D73*B75+D74*C75)/D75^2)</f>
        <v>0.230729730565781</v>
      </c>
    </row>
    <row r="80" customFormat="false" ht="15" hidden="false" customHeight="false" outlineLevel="0" collapsed="false">
      <c r="A80" s="26" t="s">
        <v>881</v>
      </c>
      <c r="B80" s="29" t="n">
        <f aca="false">2*E73*B76/(E73+B76)/100</f>
        <v>0.4</v>
      </c>
    </row>
    <row r="81" customFormat="false" ht="15" hidden="false" customHeight="false" outlineLevel="0" collapsed="false">
      <c r="A81" s="26" t="s">
        <v>882</v>
      </c>
      <c r="B81" s="29" t="n">
        <f aca="false">2*E74*C76/(E74+C76)/100</f>
        <v>0.818889970788705</v>
      </c>
    </row>
    <row r="83" customFormat="false" ht="15" hidden="false" customHeight="false" outlineLevel="0" collapsed="false">
      <c r="A83" s="11" t="s">
        <v>1036</v>
      </c>
    </row>
    <row r="84" customFormat="false" ht="22.35" hidden="false" customHeight="false" outlineLevel="0" collapsed="false">
      <c r="A84" s="5" t="s">
        <v>873</v>
      </c>
      <c r="B84" s="5" t="s">
        <v>335</v>
      </c>
      <c r="C84" s="5" t="s">
        <v>337</v>
      </c>
      <c r="D84" s="5" t="s">
        <v>874</v>
      </c>
      <c r="E84" s="5" t="s">
        <v>875</v>
      </c>
    </row>
    <row r="85" customFormat="false" ht="15" hidden="false" customHeight="false" outlineLevel="0" collapsed="false">
      <c r="A85" s="26" t="s">
        <v>335</v>
      </c>
      <c r="B85" s="27" t="n">
        <v>368</v>
      </c>
      <c r="C85" s="27" t="n">
        <v>812</v>
      </c>
      <c r="D85" s="20" t="n">
        <f aca="false">B85+C85</f>
        <v>1180</v>
      </c>
      <c r="E85" s="28" t="n">
        <f aca="false">IF(D85=0,"",100*B85/D85)</f>
        <v>31.1864406779661</v>
      </c>
    </row>
    <row r="86" customFormat="false" ht="15" hidden="false" customHeight="false" outlineLevel="0" collapsed="false">
      <c r="A86" s="26" t="s">
        <v>337</v>
      </c>
      <c r="B86" s="27" t="n">
        <v>112</v>
      </c>
      <c r="C86" s="27" t="n">
        <v>1382</v>
      </c>
      <c r="D86" s="20" t="n">
        <f aca="false">B86+C86</f>
        <v>1494</v>
      </c>
      <c r="E86" s="28" t="n">
        <f aca="false">IF(D86=0,"",100*C86/D86)</f>
        <v>92.5033467202142</v>
      </c>
    </row>
    <row r="87" customFormat="false" ht="15" hidden="false" customHeight="false" outlineLevel="0" collapsed="false">
      <c r="A87" s="26" t="s">
        <v>876</v>
      </c>
      <c r="B87" s="20" t="n">
        <f aca="false">B85+B86</f>
        <v>480</v>
      </c>
      <c r="C87" s="20" t="n">
        <f aca="false">C85+C86</f>
        <v>2194</v>
      </c>
      <c r="D87" s="20" t="n">
        <f aca="false">D85+D86</f>
        <v>2674</v>
      </c>
    </row>
    <row r="88" customFormat="false" ht="15" hidden="false" customHeight="false" outlineLevel="0" collapsed="false">
      <c r="A88" s="26" t="s">
        <v>877</v>
      </c>
      <c r="B88" s="28" t="n">
        <f aca="false">100*B85/B87</f>
        <v>76.6666666666667</v>
      </c>
      <c r="C88" s="28" t="n">
        <f aca="false">100*C86/C87</f>
        <v>62.9899726526892</v>
      </c>
    </row>
    <row r="89" customFormat="false" ht="15" hidden="false" customHeight="false" outlineLevel="0" collapsed="false">
      <c r="A89" s="26" t="s">
        <v>878</v>
      </c>
      <c r="B89" s="28" t="n">
        <f aca="false">100*(B85+C86)/D87</f>
        <v>65.4450261780105</v>
      </c>
    </row>
    <row r="90" customFormat="false" ht="15" hidden="false" customHeight="false" outlineLevel="0" collapsed="false">
      <c r="A90" s="26" t="s">
        <v>879</v>
      </c>
      <c r="B90" s="28" t="n">
        <f aca="false">(B88+C88)/2</f>
        <v>69.8283196596779</v>
      </c>
    </row>
    <row r="91" customFormat="false" ht="15" hidden="false" customHeight="false" outlineLevel="0" collapsed="false">
      <c r="A91" s="26" t="s">
        <v>880</v>
      </c>
      <c r="B91" s="29" t="n">
        <f aca="false">((B85+C86)/D87-(D85*B87+D86*C87)/D87^2)/(1-(D85*B87+D86*C87)/D87^2)</f>
        <v>0.252647880848386</v>
      </c>
    </row>
    <row r="92" customFormat="false" ht="15" hidden="false" customHeight="false" outlineLevel="0" collapsed="false">
      <c r="A92" s="26" t="s">
        <v>881</v>
      </c>
      <c r="B92" s="29" t="n">
        <f aca="false">2*E85*B88/(E85+B88)/100</f>
        <v>0.443373493975904</v>
      </c>
    </row>
    <row r="93" customFormat="false" ht="15" hidden="false" customHeight="false" outlineLevel="0" collapsed="false">
      <c r="A93" s="26" t="s">
        <v>882</v>
      </c>
      <c r="B93" s="29" t="n">
        <f aca="false">2*E86*C88/(E86+C88)/100</f>
        <v>0.749457700650759</v>
      </c>
    </row>
    <row r="95" customFormat="false" ht="15" hidden="false" customHeight="false" outlineLevel="0" collapsed="false">
      <c r="A95" s="11" t="s">
        <v>1037</v>
      </c>
    </row>
    <row r="96" customFormat="false" ht="22.35" hidden="false" customHeight="false" outlineLevel="0" collapsed="false">
      <c r="A96" s="5" t="s">
        <v>873</v>
      </c>
      <c r="B96" s="5" t="s">
        <v>335</v>
      </c>
      <c r="C96" s="5" t="s">
        <v>337</v>
      </c>
      <c r="D96" s="5" t="s">
        <v>874</v>
      </c>
      <c r="E96" s="5" t="s">
        <v>875</v>
      </c>
    </row>
    <row r="97" customFormat="false" ht="15" hidden="false" customHeight="false" outlineLevel="0" collapsed="false">
      <c r="A97" s="26" t="s">
        <v>335</v>
      </c>
      <c r="B97" s="27" t="n">
        <v>381</v>
      </c>
      <c r="C97" s="27" t="n">
        <v>920</v>
      </c>
      <c r="D97" s="20" t="n">
        <f aca="false">B97+C97</f>
        <v>1301</v>
      </c>
      <c r="E97" s="28" t="n">
        <f aca="false">IF(D97=0,"",100*B97/D97)</f>
        <v>29.2851652574942</v>
      </c>
    </row>
    <row r="98" customFormat="false" ht="15" hidden="false" customHeight="false" outlineLevel="0" collapsed="false">
      <c r="A98" s="26" t="s">
        <v>337</v>
      </c>
      <c r="B98" s="27" t="n">
        <v>99</v>
      </c>
      <c r="C98" s="27" t="n">
        <v>1274</v>
      </c>
      <c r="D98" s="20" t="n">
        <f aca="false">B98+C98</f>
        <v>1373</v>
      </c>
      <c r="E98" s="28" t="n">
        <f aca="false">IF(D98=0,"",100*C98/D98)</f>
        <v>92.78951201748</v>
      </c>
    </row>
    <row r="99" customFormat="false" ht="15" hidden="false" customHeight="false" outlineLevel="0" collapsed="false">
      <c r="A99" s="26" t="s">
        <v>876</v>
      </c>
      <c r="B99" s="20" t="n">
        <f aca="false">B97+B98</f>
        <v>480</v>
      </c>
      <c r="C99" s="20" t="n">
        <f aca="false">C97+C98</f>
        <v>2194</v>
      </c>
      <c r="D99" s="20" t="n">
        <f aca="false">D97+D98</f>
        <v>2674</v>
      </c>
    </row>
    <row r="100" customFormat="false" ht="15" hidden="false" customHeight="false" outlineLevel="0" collapsed="false">
      <c r="A100" s="26" t="s">
        <v>877</v>
      </c>
      <c r="B100" s="28" t="n">
        <f aca="false">100*B97/B99</f>
        <v>79.375</v>
      </c>
      <c r="C100" s="28" t="n">
        <f aca="false">100*C98/C99</f>
        <v>58.0674567000912</v>
      </c>
    </row>
    <row r="101" customFormat="false" ht="15" hidden="false" customHeight="false" outlineLevel="0" collapsed="false">
      <c r="A101" s="26" t="s">
        <v>878</v>
      </c>
      <c r="B101" s="28" t="n">
        <f aca="false">100*(B97+C98)/D99</f>
        <v>61.8922961854899</v>
      </c>
    </row>
    <row r="102" customFormat="false" ht="15" hidden="false" customHeight="false" outlineLevel="0" collapsed="false">
      <c r="A102" s="26" t="s">
        <v>879</v>
      </c>
      <c r="B102" s="28" t="n">
        <f aca="false">(B100+C100)/2</f>
        <v>68.7212283500456</v>
      </c>
    </row>
    <row r="103" customFormat="false" ht="15" hidden="false" customHeight="false" outlineLevel="0" collapsed="false">
      <c r="A103" s="26" t="s">
        <v>880</v>
      </c>
      <c r="B103" s="29" t="n">
        <f aca="false">((B97+C98)/D99-(D97*B99+D98*C99)/D99^2)/(1-(D97*B99+D98*C99)/D99^2)</f>
        <v>0.224460741257698</v>
      </c>
    </row>
    <row r="104" customFormat="false" ht="15" hidden="false" customHeight="false" outlineLevel="0" collapsed="false">
      <c r="A104" s="26" t="s">
        <v>881</v>
      </c>
      <c r="B104" s="29" t="n">
        <f aca="false">2*E97*B100/(E97+B100)/100</f>
        <v>0.427849522740034</v>
      </c>
    </row>
    <row r="105" customFormat="false" ht="15" hidden="false" customHeight="false" outlineLevel="0" collapsed="false">
      <c r="A105" s="26" t="s">
        <v>882</v>
      </c>
      <c r="B105" s="29" t="n">
        <f aca="false">2*E98*C100/(E98+C100)/100</f>
        <v>0.714325763947295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1038</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1039</v>
      </c>
      <c r="B6" s="4"/>
      <c r="C6" s="4"/>
      <c r="D6" s="4"/>
      <c r="E6" s="4"/>
      <c r="F6" s="4"/>
      <c r="G6" s="4"/>
      <c r="H6" s="4"/>
      <c r="I6" s="4"/>
      <c r="J6" s="4"/>
      <c r="K6" s="4"/>
      <c r="L6" s="4"/>
    </row>
    <row r="7" customFormat="false" ht="15" hidden="false" customHeight="false" outlineLevel="0" collapsed="false">
      <c r="A7" s="11" t="s">
        <v>1040</v>
      </c>
    </row>
    <row r="8" customFormat="false" ht="24" hidden="false" customHeight="true" outlineLevel="0" collapsed="false">
      <c r="A8" s="5" t="s">
        <v>1041</v>
      </c>
      <c r="B8" s="5" t="s">
        <v>1042</v>
      </c>
      <c r="C8" s="5" t="s">
        <v>1043</v>
      </c>
      <c r="D8" s="5" t="s">
        <v>1044</v>
      </c>
    </row>
    <row r="9" customFormat="false" ht="15" hidden="false" customHeight="false" outlineLevel="0" collapsed="false">
      <c r="A9" s="6" t="s">
        <v>723</v>
      </c>
      <c r="B9" s="6" t="s">
        <v>1045</v>
      </c>
      <c r="C9" s="8" t="n">
        <v>1</v>
      </c>
      <c r="D9" s="8" t="n">
        <v>1</v>
      </c>
    </row>
    <row r="10" customFormat="false" ht="15" hidden="false" customHeight="false" outlineLevel="0" collapsed="false">
      <c r="A10" s="6" t="s">
        <v>726</v>
      </c>
      <c r="B10" s="6" t="s">
        <v>1045</v>
      </c>
      <c r="C10" s="8" t="n">
        <v>0.88</v>
      </c>
      <c r="D10" s="8" t="n">
        <v>0.98</v>
      </c>
    </row>
    <row r="11" customFormat="false" ht="15" hidden="false" customHeight="false" outlineLevel="0" collapsed="false">
      <c r="A11" s="6" t="s">
        <v>792</v>
      </c>
      <c r="B11" s="6" t="s">
        <v>1045</v>
      </c>
      <c r="C11" s="8" t="n">
        <v>0.66</v>
      </c>
      <c r="D11" s="8" t="n">
        <v>0.24</v>
      </c>
    </row>
    <row r="12" customFormat="false" ht="15" hidden="false" customHeight="false" outlineLevel="0" collapsed="false">
      <c r="A12" s="6" t="s">
        <v>728</v>
      </c>
      <c r="B12" s="6" t="s">
        <v>1045</v>
      </c>
      <c r="C12" s="8" t="n">
        <v>0.38</v>
      </c>
      <c r="D12" s="8" t="n">
        <v>0</v>
      </c>
    </row>
    <row r="13" customFormat="false" ht="15" hidden="false" customHeight="false" outlineLevel="0" collapsed="false">
      <c r="A13" s="6" t="s">
        <v>749</v>
      </c>
      <c r="B13" s="6" t="s">
        <v>1045</v>
      </c>
      <c r="C13" s="8" t="n">
        <v>0.4</v>
      </c>
      <c r="D13" s="8" t="n">
        <v>0</v>
      </c>
    </row>
    <row r="14" customFormat="false" ht="15" hidden="false" customHeight="false" outlineLevel="0" collapsed="false">
      <c r="A14" s="6" t="s">
        <v>794</v>
      </c>
      <c r="B14" s="6" t="s">
        <v>1045</v>
      </c>
      <c r="C14" s="8" t="n">
        <v>0.46</v>
      </c>
      <c r="D14" s="8" t="n">
        <v>0</v>
      </c>
    </row>
    <row r="15" customFormat="false" ht="15" hidden="false" customHeight="false" outlineLevel="0" collapsed="false">
      <c r="A15" s="6" t="s">
        <v>732</v>
      </c>
      <c r="B15" s="6" t="s">
        <v>1045</v>
      </c>
      <c r="C15" s="8" t="n">
        <v>0.34</v>
      </c>
      <c r="D15" s="8" t="n">
        <v>0</v>
      </c>
    </row>
    <row r="16" customFormat="false" ht="15" hidden="false" customHeight="false" outlineLevel="0" collapsed="false">
      <c r="A16" s="6" t="s">
        <v>752</v>
      </c>
      <c r="B16" s="6" t="s">
        <v>1045</v>
      </c>
      <c r="C16" s="8" t="n">
        <v>1</v>
      </c>
      <c r="D16" s="8" t="n">
        <v>1</v>
      </c>
    </row>
    <row r="17" customFormat="false" ht="15" hidden="false" customHeight="false" outlineLevel="0" collapsed="false">
      <c r="A17" s="6" t="s">
        <v>796</v>
      </c>
      <c r="B17" s="6" t="s">
        <v>1045</v>
      </c>
      <c r="C17" s="8" t="n">
        <v>0.94</v>
      </c>
      <c r="D17" s="8" t="n">
        <v>0.84</v>
      </c>
    </row>
    <row r="18" customFormat="false" ht="15" hidden="false" customHeight="false" outlineLevel="0" collapsed="false">
      <c r="A18" s="6" t="s">
        <v>734</v>
      </c>
      <c r="B18" s="6" t="s">
        <v>1045</v>
      </c>
      <c r="C18" s="8" t="n">
        <v>0.24</v>
      </c>
      <c r="D18" s="8" t="n">
        <v>0.04</v>
      </c>
    </row>
    <row r="19" customFormat="false" ht="15" hidden="false" customHeight="false" outlineLevel="0" collapsed="false">
      <c r="A19" s="6" t="s">
        <v>754</v>
      </c>
      <c r="B19" s="6" t="s">
        <v>1045</v>
      </c>
      <c r="C19" s="8" t="n">
        <v>0.58</v>
      </c>
      <c r="D19" s="8" t="n">
        <v>0.76</v>
      </c>
    </row>
    <row r="20" customFormat="false" ht="15" hidden="false" customHeight="false" outlineLevel="0" collapsed="false">
      <c r="A20" s="6" t="s">
        <v>782</v>
      </c>
      <c r="B20" s="6" t="s">
        <v>1045</v>
      </c>
      <c r="C20" s="8" t="n">
        <v>0.12</v>
      </c>
      <c r="D20" s="8" t="n">
        <v>0.02</v>
      </c>
    </row>
    <row r="21" customFormat="false" ht="15" hidden="false" customHeight="false" outlineLevel="0" collapsed="false">
      <c r="A21" s="6" t="s">
        <v>736</v>
      </c>
      <c r="B21" s="6" t="s">
        <v>1045</v>
      </c>
      <c r="C21" s="8" t="n">
        <v>0.44</v>
      </c>
      <c r="D21" s="8" t="n">
        <v>0.2</v>
      </c>
    </row>
    <row r="22" customFormat="false" ht="15" hidden="false" customHeight="false" outlineLevel="0" collapsed="false">
      <c r="A22" s="6" t="s">
        <v>756</v>
      </c>
      <c r="B22" s="6" t="s">
        <v>1045</v>
      </c>
      <c r="C22" s="8" t="n">
        <v>0.2</v>
      </c>
      <c r="D22" s="8" t="n">
        <v>0</v>
      </c>
    </row>
    <row r="23" customFormat="false" ht="15" hidden="false" customHeight="false" outlineLevel="0" collapsed="false">
      <c r="A23" s="6" t="s">
        <v>784</v>
      </c>
      <c r="B23" s="6" t="s">
        <v>1045</v>
      </c>
      <c r="C23" s="8" t="n">
        <v>0.18</v>
      </c>
      <c r="D23" s="8" t="n">
        <v>0.94</v>
      </c>
    </row>
    <row r="24" customFormat="false" ht="15" hidden="false" customHeight="false" outlineLevel="0" collapsed="false">
      <c r="A24" s="6" t="s">
        <v>739</v>
      </c>
      <c r="B24" s="6" t="s">
        <v>1045</v>
      </c>
      <c r="C24" s="8" t="n">
        <v>0.42</v>
      </c>
      <c r="D24" s="8" t="n">
        <v>0.04</v>
      </c>
    </row>
    <row r="25" customFormat="false" ht="15" hidden="false" customHeight="false" outlineLevel="0" collapsed="false">
      <c r="A25" s="6" t="s">
        <v>758</v>
      </c>
      <c r="B25" s="6" t="s">
        <v>1045</v>
      </c>
      <c r="C25" s="8" t="n">
        <v>0.7</v>
      </c>
      <c r="D25" s="8" t="n">
        <v>0.98</v>
      </c>
    </row>
    <row r="26" customFormat="false" ht="15" hidden="false" customHeight="false" outlineLevel="0" collapsed="false">
      <c r="A26" s="6" t="s">
        <v>786</v>
      </c>
      <c r="B26" s="6" t="s">
        <v>1045</v>
      </c>
      <c r="C26" s="8" t="n">
        <v>0.16</v>
      </c>
      <c r="D26" s="8" t="n">
        <v>0</v>
      </c>
    </row>
    <row r="27" customFormat="false" ht="15" hidden="false" customHeight="false" outlineLevel="0" collapsed="false">
      <c r="A27" s="6" t="s">
        <v>741</v>
      </c>
      <c r="B27" s="6" t="s">
        <v>1045</v>
      </c>
      <c r="C27" s="8" t="n">
        <v>1</v>
      </c>
      <c r="D27" s="8" t="n">
        <v>1</v>
      </c>
    </row>
    <row r="28" customFormat="false" ht="15" hidden="false" customHeight="false" outlineLevel="0" collapsed="false">
      <c r="A28" s="6" t="s">
        <v>760</v>
      </c>
      <c r="B28" s="6" t="s">
        <v>1045</v>
      </c>
      <c r="C28" s="8" t="n">
        <v>0.12</v>
      </c>
      <c r="D28" s="8" t="n">
        <v>0.02</v>
      </c>
    </row>
    <row r="29" customFormat="false" ht="15" hidden="false" customHeight="false" outlineLevel="0" collapsed="false">
      <c r="A29" s="6" t="s">
        <v>764</v>
      </c>
      <c r="B29" s="6" t="s">
        <v>1045</v>
      </c>
      <c r="C29" s="8" t="n">
        <v>0.6</v>
      </c>
      <c r="D29" s="8" t="n">
        <v>0.74</v>
      </c>
    </row>
    <row r="30" customFormat="false" ht="15" hidden="false" customHeight="false" outlineLevel="0" collapsed="false">
      <c r="A30" s="6" t="s">
        <v>766</v>
      </c>
      <c r="B30" s="6" t="s">
        <v>1045</v>
      </c>
      <c r="C30" s="8" t="n">
        <v>0.42</v>
      </c>
      <c r="D30" s="8" t="n">
        <v>0.4</v>
      </c>
    </row>
    <row r="31" customFormat="false" ht="15" hidden="false" customHeight="false" outlineLevel="0" collapsed="false">
      <c r="A31" s="6" t="s">
        <v>768</v>
      </c>
      <c r="B31" s="6" t="s">
        <v>1045</v>
      </c>
      <c r="C31" s="8" t="n">
        <v>1</v>
      </c>
      <c r="D31" s="8" t="n">
        <v>1</v>
      </c>
    </row>
    <row r="32" customFormat="false" ht="15" hidden="false" customHeight="false" outlineLevel="0" collapsed="false">
      <c r="A32" s="6" t="s">
        <v>770</v>
      </c>
      <c r="B32" s="6" t="s">
        <v>1045</v>
      </c>
      <c r="C32" s="8" t="n">
        <v>0.1</v>
      </c>
      <c r="D32" s="8" t="n">
        <v>0.44</v>
      </c>
    </row>
    <row r="33" customFormat="false" ht="15" hidden="false" customHeight="false" outlineLevel="0" collapsed="false">
      <c r="A33" s="6" t="s">
        <v>773</v>
      </c>
      <c r="B33" s="6" t="s">
        <v>1045</v>
      </c>
      <c r="C33" s="8" t="n">
        <v>0.6</v>
      </c>
      <c r="D33" s="8" t="n">
        <v>0.68</v>
      </c>
    </row>
    <row r="35" customFormat="false" ht="15" hidden="false" customHeight="false" outlineLevel="0" collapsed="false">
      <c r="A35" s="11" t="s">
        <v>1046</v>
      </c>
    </row>
    <row r="36" customFormat="false" ht="24" hidden="false" customHeight="true" outlineLevel="0" collapsed="false">
      <c r="A36" s="5" t="s">
        <v>1041</v>
      </c>
      <c r="B36" s="5" t="s">
        <v>1042</v>
      </c>
      <c r="C36" s="5" t="s">
        <v>1043</v>
      </c>
      <c r="D36" s="5" t="s">
        <v>1044</v>
      </c>
    </row>
    <row r="37" customFormat="false" ht="15" hidden="false" customHeight="false" outlineLevel="0" collapsed="false">
      <c r="A37" s="6" t="s">
        <v>741</v>
      </c>
      <c r="B37" s="6" t="s">
        <v>1045</v>
      </c>
      <c r="C37" s="8" t="n">
        <v>1</v>
      </c>
      <c r="D37" s="8" t="n">
        <v>1</v>
      </c>
    </row>
    <row r="38" customFormat="false" ht="15" hidden="false" customHeight="false" outlineLevel="0" collapsed="false">
      <c r="A38" s="6" t="s">
        <v>990</v>
      </c>
      <c r="B38" s="6" t="s">
        <v>1045</v>
      </c>
      <c r="C38" s="8" t="n">
        <v>0.1</v>
      </c>
      <c r="D38" s="8" t="n">
        <v>0.92</v>
      </c>
    </row>
    <row r="39" customFormat="false" ht="15" hidden="false" customHeight="false" outlineLevel="0" collapsed="false">
      <c r="A39" s="6" t="s">
        <v>991</v>
      </c>
      <c r="B39" s="6" t="s">
        <v>1045</v>
      </c>
      <c r="C39" s="8" t="n">
        <v>0.86</v>
      </c>
      <c r="D39" s="8" t="n">
        <v>0.98</v>
      </c>
    </row>
    <row r="40" customFormat="false" ht="15" hidden="false" customHeight="false" outlineLevel="0" collapsed="false">
      <c r="A40" s="6" t="s">
        <v>992</v>
      </c>
      <c r="B40" s="6" t="s">
        <v>1045</v>
      </c>
      <c r="C40" s="8" t="n">
        <v>0.88</v>
      </c>
      <c r="D40" s="8" t="n">
        <v>0.92</v>
      </c>
    </row>
    <row r="41" customFormat="false" ht="15" hidden="false" customHeight="false" outlineLevel="0" collapsed="false">
      <c r="A41" s="6" t="s">
        <v>993</v>
      </c>
      <c r="B41" s="6" t="s">
        <v>1045</v>
      </c>
      <c r="C41" s="8" t="n">
        <v>0.22</v>
      </c>
      <c r="D41" s="8" t="n">
        <v>0.94</v>
      </c>
    </row>
    <row r="42" customFormat="false" ht="15" hidden="false" customHeight="false" outlineLevel="0" collapsed="false">
      <c r="A42" s="6" t="s">
        <v>994</v>
      </c>
      <c r="B42" s="6" t="s">
        <v>1045</v>
      </c>
      <c r="C42" s="8" t="n">
        <v>0.4</v>
      </c>
      <c r="D42" s="8" t="n">
        <v>1</v>
      </c>
    </row>
    <row r="43" customFormat="false" ht="15" hidden="false" customHeight="false" outlineLevel="0" collapsed="false">
      <c r="A43" s="6" t="s">
        <v>995</v>
      </c>
      <c r="B43" s="6" t="s">
        <v>1045</v>
      </c>
      <c r="C43" s="8" t="n">
        <v>0.22</v>
      </c>
      <c r="D43" s="8" t="n">
        <v>1</v>
      </c>
    </row>
    <row r="44" customFormat="false" ht="15" hidden="false" customHeight="false" outlineLevel="0" collapsed="false">
      <c r="A44" s="6" t="s">
        <v>996</v>
      </c>
      <c r="B44" s="6" t="s">
        <v>1045</v>
      </c>
      <c r="C44" s="8" t="n">
        <v>0.84</v>
      </c>
      <c r="D44" s="8" t="n">
        <v>0.96</v>
      </c>
    </row>
    <row r="45" customFormat="false" ht="15" hidden="false" customHeight="false" outlineLevel="0" collapsed="false">
      <c r="A45" s="6" t="s">
        <v>997</v>
      </c>
      <c r="B45" s="6" t="s">
        <v>1045</v>
      </c>
      <c r="C45" s="8" t="n">
        <v>0.62</v>
      </c>
      <c r="D45" s="8" t="n">
        <v>1</v>
      </c>
    </row>
    <row r="46" customFormat="false" ht="15" hidden="false" customHeight="false" outlineLevel="0" collapsed="false">
      <c r="A46" s="6" t="s">
        <v>998</v>
      </c>
      <c r="B46" s="6" t="s">
        <v>1045</v>
      </c>
      <c r="C46" s="8" t="n">
        <v>0.22</v>
      </c>
      <c r="D46" s="8" t="n">
        <v>0.8</v>
      </c>
    </row>
    <row r="47" customFormat="false" ht="15" hidden="false" customHeight="false" outlineLevel="0" collapsed="false">
      <c r="A47" s="6" t="s">
        <v>999</v>
      </c>
      <c r="B47" s="6" t="s">
        <v>1045</v>
      </c>
      <c r="C47" s="8" t="n">
        <v>0.24</v>
      </c>
      <c r="D47" s="8" t="n">
        <v>0.86</v>
      </c>
    </row>
    <row r="48" customFormat="false" ht="15" hidden="false" customHeight="false" outlineLevel="0" collapsed="false">
      <c r="A48" s="6" t="s">
        <v>1000</v>
      </c>
      <c r="B48" s="6" t="s">
        <v>1045</v>
      </c>
      <c r="C48" s="8" t="n">
        <v>0.4</v>
      </c>
      <c r="D48" s="8" t="n">
        <v>0.98</v>
      </c>
    </row>
    <row r="49" customFormat="false" ht="15" hidden="false" customHeight="false" outlineLevel="0" collapsed="false">
      <c r="A49" s="6" t="s">
        <v>1001</v>
      </c>
      <c r="B49" s="6" t="s">
        <v>1045</v>
      </c>
      <c r="C49" s="8" t="n">
        <v>0.52</v>
      </c>
      <c r="D49" s="8" t="n">
        <v>0.3</v>
      </c>
    </row>
    <row r="50" customFormat="false" ht="15" hidden="false" customHeight="false" outlineLevel="0" collapsed="false">
      <c r="A50" s="6" t="s">
        <v>1002</v>
      </c>
      <c r="B50" s="6" t="s">
        <v>1045</v>
      </c>
      <c r="C50" s="8" t="n">
        <v>0.46</v>
      </c>
      <c r="D50" s="8" t="n">
        <v>0.46</v>
      </c>
    </row>
    <row r="51" customFormat="false" ht="15" hidden="false" customHeight="false" outlineLevel="0" collapsed="false">
      <c r="A51" s="6" t="s">
        <v>1003</v>
      </c>
      <c r="B51" s="6" t="s">
        <v>1045</v>
      </c>
      <c r="C51" s="8" t="n">
        <v>0.3</v>
      </c>
      <c r="D51" s="8" t="n">
        <v>0.86</v>
      </c>
    </row>
    <row r="52" customFormat="false" ht="15" hidden="false" customHeight="false" outlineLevel="0" collapsed="false">
      <c r="A52" s="6" t="s">
        <v>1004</v>
      </c>
      <c r="B52" s="6" t="s">
        <v>1045</v>
      </c>
      <c r="C52" s="8" t="n">
        <v>0.44</v>
      </c>
      <c r="D52" s="8" t="n">
        <v>0.56</v>
      </c>
    </row>
    <row r="53" customFormat="false" ht="15" hidden="false" customHeight="false" outlineLevel="0" collapsed="false">
      <c r="A53" s="6" t="s">
        <v>1005</v>
      </c>
      <c r="B53" s="6" t="s">
        <v>1045</v>
      </c>
      <c r="C53" s="8" t="n">
        <v>0.48</v>
      </c>
      <c r="D53" s="8" t="n">
        <v>0.88</v>
      </c>
    </row>
    <row r="55" customFormat="false" ht="15" hidden="false" customHeight="false" outlineLevel="0" collapsed="false">
      <c r="A55" s="11" t="s">
        <v>1047</v>
      </c>
    </row>
    <row r="56" customFormat="false" ht="36" hidden="false" customHeight="true" outlineLevel="0" collapsed="false">
      <c r="A56" s="5" t="s">
        <v>650</v>
      </c>
      <c r="B56" s="5" t="s">
        <v>1048</v>
      </c>
      <c r="C56" s="5" t="s">
        <v>1049</v>
      </c>
      <c r="D56" s="5" t="s">
        <v>1050</v>
      </c>
      <c r="E56" s="5" t="s">
        <v>1051</v>
      </c>
      <c r="F56" s="5" t="s">
        <v>1052</v>
      </c>
      <c r="G56" s="5" t="s">
        <v>1053</v>
      </c>
      <c r="H56" s="5" t="s">
        <v>1054</v>
      </c>
      <c r="I56" s="5" t="s">
        <v>1055</v>
      </c>
      <c r="J56" s="5" t="s">
        <v>1056</v>
      </c>
      <c r="K56" s="5" t="s">
        <v>1057</v>
      </c>
    </row>
    <row r="57" customFormat="false" ht="15" hidden="false" customHeight="false" outlineLevel="0" collapsed="false">
      <c r="A57" s="6" t="s">
        <v>118</v>
      </c>
      <c r="B57" s="6" t="n">
        <v>50</v>
      </c>
      <c r="C57" s="17" t="n">
        <v>20.14</v>
      </c>
      <c r="D57" s="6" t="s">
        <v>1058</v>
      </c>
      <c r="E57" s="6" t="n">
        <v>411</v>
      </c>
      <c r="F57" s="6" t="n">
        <v>0</v>
      </c>
      <c r="G57" s="16" t="n">
        <v>0</v>
      </c>
      <c r="H57" s="6" t="n">
        <v>16</v>
      </c>
      <c r="I57" s="16" t="n">
        <v>0.0389294403892944</v>
      </c>
      <c r="J57" s="16" t="n">
        <v>0.331305042363715</v>
      </c>
      <c r="K57" s="16" t="n">
        <v>0.0999843717529947</v>
      </c>
    </row>
    <row r="58" customFormat="false" ht="15" hidden="false" customHeight="false" outlineLevel="0" collapsed="false">
      <c r="A58" s="6" t="s">
        <v>1059</v>
      </c>
      <c r="B58" s="6" t="n">
        <v>50</v>
      </c>
      <c r="C58" s="17" t="n">
        <v>17</v>
      </c>
      <c r="D58" s="6" t="s">
        <v>1060</v>
      </c>
      <c r="E58" s="6" t="n">
        <v>320</v>
      </c>
      <c r="F58" s="6" t="n">
        <v>0</v>
      </c>
      <c r="G58" s="16" t="n">
        <v>0</v>
      </c>
      <c r="H58" s="6" t="n">
        <v>53</v>
      </c>
      <c r="I58" s="16" t="n">
        <v>0.165625</v>
      </c>
      <c r="J58" s="16" t="n">
        <v>0.668905197234675</v>
      </c>
      <c r="K58" s="16" t="n">
        <v>0.0915489828153633</v>
      </c>
    </row>
    <row r="59" customFormat="false" ht="27" hidden="false" customHeight="true" outlineLevel="0" collapsed="false">
      <c r="A59" s="10" t="s">
        <v>1061</v>
      </c>
      <c r="B59" s="10"/>
      <c r="C59" s="10"/>
      <c r="D59" s="10"/>
      <c r="E59" s="10"/>
      <c r="F59" s="10"/>
      <c r="G59" s="10"/>
      <c r="H59" s="10"/>
      <c r="I59" s="10"/>
      <c r="J59" s="10"/>
      <c r="K59" s="10"/>
      <c r="L59" s="10"/>
    </row>
    <row r="83" customFormat="false" ht="15" hidden="false" customHeight="false" outlineLevel="0" collapsed="false">
      <c r="A83" s="11" t="s">
        <v>1062</v>
      </c>
    </row>
    <row r="84" customFormat="false" ht="24" hidden="false" customHeight="true" outlineLevel="0" collapsed="false">
      <c r="A84" s="5" t="s">
        <v>1041</v>
      </c>
      <c r="B84" s="5" t="s">
        <v>1042</v>
      </c>
      <c r="C84" s="5" t="s">
        <v>1063</v>
      </c>
      <c r="D84" s="5" t="s">
        <v>1064</v>
      </c>
    </row>
    <row r="85" customFormat="false" ht="15" hidden="false" customHeight="false" outlineLevel="0" collapsed="false">
      <c r="A85" s="6" t="s">
        <v>723</v>
      </c>
      <c r="B85" s="6" t="s">
        <v>1045</v>
      </c>
      <c r="C85" s="6" t="n">
        <v>38</v>
      </c>
      <c r="D85" s="8" t="n">
        <v>0.76</v>
      </c>
    </row>
    <row r="86" customFormat="false" ht="15" hidden="false" customHeight="false" outlineLevel="0" collapsed="false">
      <c r="A86" s="6" t="s">
        <v>726</v>
      </c>
      <c r="B86" s="6" t="s">
        <v>1045</v>
      </c>
      <c r="C86" s="6" t="n">
        <v>27</v>
      </c>
      <c r="D86" s="8" t="n">
        <v>0.54</v>
      </c>
    </row>
    <row r="87" customFormat="false" ht="15" hidden="false" customHeight="false" outlineLevel="0" collapsed="false">
      <c r="A87" s="6" t="s">
        <v>794</v>
      </c>
      <c r="B87" s="6" t="s">
        <v>1045</v>
      </c>
      <c r="C87" s="6" t="n">
        <v>22</v>
      </c>
      <c r="D87" s="8" t="n">
        <v>0.44</v>
      </c>
    </row>
    <row r="88" customFormat="false" ht="15" hidden="false" customHeight="false" outlineLevel="0" collapsed="false">
      <c r="A88" s="6" t="s">
        <v>792</v>
      </c>
      <c r="B88" s="6" t="s">
        <v>1045</v>
      </c>
      <c r="C88" s="6" t="n">
        <v>22</v>
      </c>
      <c r="D88" s="8" t="n">
        <v>0.44</v>
      </c>
    </row>
    <row r="89" customFormat="false" ht="15" hidden="false" customHeight="false" outlineLevel="0" collapsed="false">
      <c r="A89" s="6" t="s">
        <v>728</v>
      </c>
      <c r="B89" s="6" t="s">
        <v>1045</v>
      </c>
      <c r="C89" s="6" t="n">
        <v>15</v>
      </c>
      <c r="D89" s="8" t="n">
        <v>0.3</v>
      </c>
    </row>
    <row r="90" customFormat="false" ht="15" hidden="false" customHeight="false" outlineLevel="0" collapsed="false">
      <c r="A90" s="6" t="s">
        <v>1065</v>
      </c>
      <c r="B90" s="6" t="s">
        <v>1045</v>
      </c>
      <c r="C90" s="6" t="n">
        <v>14</v>
      </c>
      <c r="D90" s="8" t="n">
        <v>0.28</v>
      </c>
    </row>
    <row r="91" customFormat="false" ht="15" hidden="false" customHeight="false" outlineLevel="0" collapsed="false">
      <c r="A91" s="6" t="s">
        <v>732</v>
      </c>
      <c r="B91" s="6" t="s">
        <v>1045</v>
      </c>
      <c r="C91" s="6" t="n">
        <v>12</v>
      </c>
      <c r="D91" s="8" t="n">
        <v>0.24</v>
      </c>
    </row>
    <row r="92" customFormat="false" ht="15" hidden="false" customHeight="false" outlineLevel="0" collapsed="false">
      <c r="A92" s="6" t="s">
        <v>1066</v>
      </c>
      <c r="B92" s="6" t="s">
        <v>1045</v>
      </c>
      <c r="C92" s="6" t="n">
        <v>11</v>
      </c>
      <c r="D92" s="8" t="n">
        <v>0.22</v>
      </c>
    </row>
    <row r="93" customFormat="false" ht="15" hidden="false" customHeight="false" outlineLevel="0" collapsed="false">
      <c r="A93" s="6" t="s">
        <v>1067</v>
      </c>
      <c r="B93" s="6" t="s">
        <v>1045</v>
      </c>
      <c r="C93" s="6" t="n">
        <v>10</v>
      </c>
      <c r="D93" s="8" t="n">
        <v>0.2</v>
      </c>
    </row>
    <row r="94" customFormat="false" ht="15" hidden="false" customHeight="false" outlineLevel="0" collapsed="false">
      <c r="A94" s="6" t="s">
        <v>739</v>
      </c>
      <c r="B94" s="6" t="s">
        <v>1045</v>
      </c>
      <c r="C94" s="6" t="n">
        <v>10</v>
      </c>
      <c r="D94" s="8" t="n">
        <v>0.2</v>
      </c>
    </row>
    <row r="95" customFormat="false" ht="15" hidden="false" customHeight="false" outlineLevel="0" collapsed="false">
      <c r="A95" s="6" t="s">
        <v>752</v>
      </c>
      <c r="B95" s="6" t="s">
        <v>1045</v>
      </c>
      <c r="C95" s="6" t="n">
        <v>10</v>
      </c>
      <c r="D95" s="8" t="n">
        <v>0.2</v>
      </c>
    </row>
    <row r="96" customFormat="false" ht="15" hidden="false" customHeight="false" outlineLevel="0" collapsed="false">
      <c r="A96" s="6" t="s">
        <v>736</v>
      </c>
      <c r="B96" s="6" t="s">
        <v>1045</v>
      </c>
      <c r="C96" s="6" t="n">
        <v>10</v>
      </c>
      <c r="D96" s="8" t="n">
        <v>0.2</v>
      </c>
    </row>
    <row r="97" customFormat="false" ht="15" hidden="false" customHeight="false" outlineLevel="0" collapsed="false">
      <c r="A97" s="6" t="s">
        <v>1068</v>
      </c>
      <c r="B97" s="6" t="s">
        <v>1045</v>
      </c>
      <c r="C97" s="6" t="n">
        <v>9</v>
      </c>
      <c r="D97" s="8" t="n">
        <v>0.18</v>
      </c>
    </row>
    <row r="98" customFormat="false" ht="15" hidden="false" customHeight="false" outlineLevel="0" collapsed="false">
      <c r="A98" s="6" t="s">
        <v>1069</v>
      </c>
      <c r="B98" s="6" t="s">
        <v>1045</v>
      </c>
      <c r="C98" s="6" t="n">
        <v>9</v>
      </c>
      <c r="D98" s="8" t="n">
        <v>0.18</v>
      </c>
    </row>
    <row r="99" customFormat="false" ht="15" hidden="false" customHeight="false" outlineLevel="0" collapsed="false">
      <c r="A99" s="6" t="s">
        <v>1070</v>
      </c>
      <c r="B99" s="6" t="s">
        <v>1045</v>
      </c>
      <c r="C99" s="6" t="n">
        <v>9</v>
      </c>
      <c r="D99" s="8" t="n">
        <v>0.18</v>
      </c>
    </row>
    <row r="100" customFormat="false" ht="15" hidden="false" customHeight="false" outlineLevel="0" collapsed="false">
      <c r="A100" s="6" t="s">
        <v>1071</v>
      </c>
      <c r="B100" s="6" t="s">
        <v>1045</v>
      </c>
      <c r="C100" s="6" t="n">
        <v>9</v>
      </c>
      <c r="D100" s="8" t="n">
        <v>0.18</v>
      </c>
    </row>
    <row r="101" customFormat="false" ht="15" hidden="false" customHeight="false" outlineLevel="0" collapsed="false">
      <c r="A101" s="6" t="s">
        <v>1072</v>
      </c>
      <c r="B101" s="6" t="s">
        <v>1045</v>
      </c>
      <c r="C101" s="6" t="n">
        <v>8</v>
      </c>
      <c r="D101" s="8" t="n">
        <v>0.16</v>
      </c>
    </row>
    <row r="102" customFormat="false" ht="15" hidden="false" customHeight="false" outlineLevel="0" collapsed="false">
      <c r="A102" s="6" t="s">
        <v>1073</v>
      </c>
      <c r="B102" s="6" t="s">
        <v>1045</v>
      </c>
      <c r="C102" s="6" t="n">
        <v>8</v>
      </c>
      <c r="D102" s="8" t="n">
        <v>0.16</v>
      </c>
    </row>
    <row r="103" customFormat="false" ht="15" hidden="false" customHeight="false" outlineLevel="0" collapsed="false">
      <c r="A103" s="6" t="s">
        <v>1074</v>
      </c>
      <c r="B103" s="6" t="s">
        <v>1045</v>
      </c>
      <c r="C103" s="6" t="n">
        <v>8</v>
      </c>
      <c r="D103" s="8" t="n">
        <v>0.16</v>
      </c>
    </row>
    <row r="104" customFormat="false" ht="15" hidden="false" customHeight="false" outlineLevel="0" collapsed="false">
      <c r="A104" s="6" t="s">
        <v>773</v>
      </c>
      <c r="B104" s="6" t="s">
        <v>1045</v>
      </c>
      <c r="C104" s="6" t="n">
        <v>8</v>
      </c>
      <c r="D104" s="8" t="n">
        <v>0.16</v>
      </c>
    </row>
    <row r="105" customFormat="false" ht="15" hidden="false" customHeight="false" outlineLevel="0" collapsed="false">
      <c r="A105" s="6" t="s">
        <v>734</v>
      </c>
      <c r="B105" s="6" t="s">
        <v>1045</v>
      </c>
      <c r="C105" s="6" t="n">
        <v>8</v>
      </c>
      <c r="D105" s="8" t="n">
        <v>0.16</v>
      </c>
    </row>
    <row r="106" customFormat="false" ht="15" hidden="false" customHeight="false" outlineLevel="0" collapsed="false">
      <c r="A106" s="6" t="s">
        <v>1075</v>
      </c>
      <c r="B106" s="6" t="s">
        <v>1045</v>
      </c>
      <c r="C106" s="6" t="n">
        <v>7</v>
      </c>
      <c r="D106" s="8" t="n">
        <v>0.14</v>
      </c>
    </row>
    <row r="107" customFormat="false" ht="15" hidden="false" customHeight="false" outlineLevel="0" collapsed="false">
      <c r="A107" s="6" t="s">
        <v>764</v>
      </c>
      <c r="B107" s="6" t="s">
        <v>1045</v>
      </c>
      <c r="C107" s="6" t="n">
        <v>7</v>
      </c>
      <c r="D107" s="8" t="n">
        <v>0.14</v>
      </c>
    </row>
    <row r="108" customFormat="false" ht="15" hidden="false" customHeight="false" outlineLevel="0" collapsed="false">
      <c r="A108" s="6" t="s">
        <v>758</v>
      </c>
      <c r="B108" s="6" t="s">
        <v>1045</v>
      </c>
      <c r="C108" s="6" t="n">
        <v>7</v>
      </c>
      <c r="D108" s="8" t="n">
        <v>0.14</v>
      </c>
    </row>
    <row r="109" customFormat="false" ht="15" hidden="false" customHeight="false" outlineLevel="0" collapsed="false">
      <c r="A109" s="6" t="s">
        <v>1076</v>
      </c>
      <c r="B109" s="6" t="s">
        <v>1045</v>
      </c>
      <c r="C109" s="6" t="n">
        <v>7</v>
      </c>
      <c r="D109" s="8" t="n">
        <v>0.14</v>
      </c>
    </row>
    <row r="110" customFormat="false" ht="15" hidden="false" customHeight="false" outlineLevel="0" collapsed="false">
      <c r="A110" s="6" t="s">
        <v>1077</v>
      </c>
      <c r="B110" s="6" t="s">
        <v>1045</v>
      </c>
      <c r="C110" s="6" t="n">
        <v>6</v>
      </c>
      <c r="D110" s="8" t="n">
        <v>0.12</v>
      </c>
    </row>
    <row r="111" customFormat="false" ht="15" hidden="false" customHeight="false" outlineLevel="0" collapsed="false">
      <c r="A111" s="6" t="s">
        <v>1078</v>
      </c>
      <c r="B111" s="6" t="s">
        <v>1045</v>
      </c>
      <c r="C111" s="6" t="n">
        <v>6</v>
      </c>
      <c r="D111" s="8" t="n">
        <v>0.12</v>
      </c>
    </row>
    <row r="112" customFormat="false" ht="15" hidden="false" customHeight="false" outlineLevel="0" collapsed="false">
      <c r="A112" s="6" t="s">
        <v>1079</v>
      </c>
      <c r="B112" s="6" t="s">
        <v>1045</v>
      </c>
      <c r="C112" s="6" t="n">
        <v>6</v>
      </c>
      <c r="D112" s="8" t="n">
        <v>0.12</v>
      </c>
    </row>
    <row r="113" customFormat="false" ht="15" hidden="false" customHeight="false" outlineLevel="0" collapsed="false">
      <c r="A113" s="6" t="s">
        <v>1080</v>
      </c>
      <c r="B113" s="6" t="s">
        <v>1045</v>
      </c>
      <c r="C113" s="6" t="n">
        <v>6</v>
      </c>
      <c r="D113" s="8" t="n">
        <v>0.12</v>
      </c>
    </row>
    <row r="114" customFormat="false" ht="15" hidden="false" customHeight="false" outlineLevel="0" collapsed="false">
      <c r="A114" s="6" t="s">
        <v>1081</v>
      </c>
      <c r="B114" s="6" t="s">
        <v>1045</v>
      </c>
      <c r="C114" s="6" t="n">
        <v>6</v>
      </c>
      <c r="D114" s="8" t="n">
        <v>0.12</v>
      </c>
    </row>
    <row r="116" customFormat="false" ht="15" hidden="false" customHeight="false" outlineLevel="0" collapsed="false">
      <c r="A116" s="11" t="s">
        <v>1082</v>
      </c>
    </row>
    <row r="117" customFormat="false" ht="24" hidden="false" customHeight="true" outlineLevel="0" collapsed="false">
      <c r="A117" s="5" t="s">
        <v>1041</v>
      </c>
      <c r="B117" s="5" t="s">
        <v>1042</v>
      </c>
      <c r="C117" s="5" t="s">
        <v>1063</v>
      </c>
      <c r="D117" s="5" t="s">
        <v>1064</v>
      </c>
    </row>
    <row r="118" customFormat="false" ht="15" hidden="false" customHeight="false" outlineLevel="0" collapsed="false">
      <c r="A118" s="6" t="s">
        <v>723</v>
      </c>
      <c r="B118" s="6" t="s">
        <v>1045</v>
      </c>
      <c r="C118" s="6" t="n">
        <v>13</v>
      </c>
      <c r="D118" s="8" t="n">
        <v>0.26</v>
      </c>
    </row>
    <row r="119" customFormat="false" ht="15" hidden="false" customHeight="false" outlineLevel="0" collapsed="false">
      <c r="A119" s="6" t="s">
        <v>1083</v>
      </c>
      <c r="B119" s="6" t="s">
        <v>1045</v>
      </c>
      <c r="C119" s="6" t="n">
        <v>10</v>
      </c>
      <c r="D119" s="8" t="n">
        <v>0.2</v>
      </c>
    </row>
    <row r="120" customFormat="false" ht="15" hidden="false" customHeight="false" outlineLevel="0" collapsed="false">
      <c r="A120" s="6" t="s">
        <v>1084</v>
      </c>
      <c r="B120" s="6" t="s">
        <v>1045</v>
      </c>
      <c r="C120" s="6" t="n">
        <v>9</v>
      </c>
      <c r="D120" s="8" t="n">
        <v>0.18</v>
      </c>
    </row>
    <row r="121" customFormat="false" ht="15" hidden="false" customHeight="false" outlineLevel="0" collapsed="false">
      <c r="A121" s="6" t="s">
        <v>1085</v>
      </c>
      <c r="B121" s="6" t="s">
        <v>1045</v>
      </c>
      <c r="C121" s="6" t="n">
        <v>8</v>
      </c>
      <c r="D121" s="8" t="n">
        <v>0.16</v>
      </c>
    </row>
    <row r="122" customFormat="false" ht="15" hidden="false" customHeight="false" outlineLevel="0" collapsed="false">
      <c r="A122" s="6" t="s">
        <v>996</v>
      </c>
      <c r="B122" s="6" t="s">
        <v>1045</v>
      </c>
      <c r="C122" s="6" t="n">
        <v>8</v>
      </c>
      <c r="D122" s="8" t="n">
        <v>0.16</v>
      </c>
    </row>
    <row r="123" customFormat="false" ht="15" hidden="false" customHeight="false" outlineLevel="0" collapsed="false">
      <c r="A123" s="6" t="s">
        <v>1086</v>
      </c>
      <c r="B123" s="6" t="s">
        <v>1045</v>
      </c>
      <c r="C123" s="6" t="n">
        <v>8</v>
      </c>
      <c r="D123" s="8" t="n">
        <v>0.16</v>
      </c>
    </row>
    <row r="124" customFormat="false" ht="15" hidden="false" customHeight="false" outlineLevel="0" collapsed="false">
      <c r="A124" s="6" t="s">
        <v>1087</v>
      </c>
      <c r="B124" s="6" t="s">
        <v>1045</v>
      </c>
      <c r="C124" s="6" t="n">
        <v>7</v>
      </c>
      <c r="D124" s="8" t="n">
        <v>0.14</v>
      </c>
    </row>
    <row r="125" customFormat="false" ht="15" hidden="false" customHeight="false" outlineLevel="0" collapsed="false">
      <c r="A125" s="6" t="s">
        <v>1088</v>
      </c>
      <c r="B125" s="6" t="s">
        <v>1045</v>
      </c>
      <c r="C125" s="6" t="n">
        <v>7</v>
      </c>
      <c r="D125" s="8" t="n">
        <v>0.14</v>
      </c>
    </row>
    <row r="126" customFormat="false" ht="15" hidden="false" customHeight="false" outlineLevel="0" collapsed="false">
      <c r="A126" s="6" t="s">
        <v>1089</v>
      </c>
      <c r="B126" s="6" t="s">
        <v>1045</v>
      </c>
      <c r="C126" s="6" t="n">
        <v>7</v>
      </c>
      <c r="D126" s="8" t="n">
        <v>0.14</v>
      </c>
    </row>
    <row r="127" customFormat="false" ht="15" hidden="false" customHeight="false" outlineLevel="0" collapsed="false">
      <c r="A127" s="6" t="s">
        <v>1090</v>
      </c>
      <c r="B127" s="6" t="s">
        <v>1045</v>
      </c>
      <c r="C127" s="6" t="n">
        <v>7</v>
      </c>
      <c r="D127" s="8" t="n">
        <v>0.14</v>
      </c>
    </row>
    <row r="128" customFormat="false" ht="15" hidden="false" customHeight="false" outlineLevel="0" collapsed="false">
      <c r="A128" s="6" t="s">
        <v>1091</v>
      </c>
      <c r="B128" s="6" t="s">
        <v>1045</v>
      </c>
      <c r="C128" s="6" t="n">
        <v>7</v>
      </c>
      <c r="D128" s="8" t="n">
        <v>0.14</v>
      </c>
    </row>
    <row r="129" customFormat="false" ht="15" hidden="false" customHeight="false" outlineLevel="0" collapsed="false">
      <c r="A129" s="6" t="s">
        <v>1092</v>
      </c>
      <c r="B129" s="6" t="s">
        <v>1045</v>
      </c>
      <c r="C129" s="6" t="n">
        <v>7</v>
      </c>
      <c r="D129" s="8" t="n">
        <v>0.14</v>
      </c>
    </row>
    <row r="130" customFormat="false" ht="15" hidden="false" customHeight="false" outlineLevel="0" collapsed="false">
      <c r="A130" s="6" t="s">
        <v>1093</v>
      </c>
      <c r="B130" s="6" t="s">
        <v>1045</v>
      </c>
      <c r="C130" s="6" t="n">
        <v>7</v>
      </c>
      <c r="D130" s="8" t="n">
        <v>0.14</v>
      </c>
    </row>
    <row r="131" customFormat="false" ht="15" hidden="false" customHeight="false" outlineLevel="0" collapsed="false">
      <c r="A131" s="6" t="s">
        <v>1094</v>
      </c>
      <c r="B131" s="6" t="s">
        <v>1045</v>
      </c>
      <c r="C131" s="6" t="n">
        <v>7</v>
      </c>
      <c r="D131" s="8" t="n">
        <v>0.14</v>
      </c>
    </row>
    <row r="132" customFormat="false" ht="15" hidden="false" customHeight="false" outlineLevel="0" collapsed="false">
      <c r="A132" s="6" t="s">
        <v>1095</v>
      </c>
      <c r="B132" s="6" t="s">
        <v>1045</v>
      </c>
      <c r="C132" s="6" t="n">
        <v>6</v>
      </c>
      <c r="D132" s="8" t="n">
        <v>0.12</v>
      </c>
    </row>
    <row r="133" customFormat="false" ht="15" hidden="false" customHeight="false" outlineLevel="0" collapsed="false">
      <c r="A133" s="6" t="s">
        <v>1096</v>
      </c>
      <c r="B133" s="6" t="s">
        <v>1045</v>
      </c>
      <c r="C133" s="6" t="n">
        <v>6</v>
      </c>
      <c r="D133" s="8" t="n">
        <v>0.12</v>
      </c>
    </row>
    <row r="134" customFormat="false" ht="15" hidden="false" customHeight="false" outlineLevel="0" collapsed="false">
      <c r="A134" s="6" t="s">
        <v>1097</v>
      </c>
      <c r="B134" s="6" t="s">
        <v>1045</v>
      </c>
      <c r="C134" s="6" t="n">
        <v>6</v>
      </c>
      <c r="D134" s="8" t="n">
        <v>0.12</v>
      </c>
    </row>
    <row r="135" customFormat="false" ht="15" hidden="false" customHeight="false" outlineLevel="0" collapsed="false">
      <c r="A135" s="6" t="s">
        <v>1098</v>
      </c>
      <c r="B135" s="6" t="s">
        <v>1045</v>
      </c>
      <c r="C135" s="6" t="n">
        <v>6</v>
      </c>
      <c r="D135" s="8" t="n">
        <v>0.12</v>
      </c>
    </row>
    <row r="136" customFormat="false" ht="15" hidden="false" customHeight="false" outlineLevel="0" collapsed="false">
      <c r="A136" s="6" t="s">
        <v>1099</v>
      </c>
      <c r="B136" s="6" t="s">
        <v>1045</v>
      </c>
      <c r="C136" s="6" t="n">
        <v>6</v>
      </c>
      <c r="D136" s="8" t="n">
        <v>0.12</v>
      </c>
    </row>
    <row r="137" customFormat="false" ht="15" hidden="false" customHeight="false" outlineLevel="0" collapsed="false">
      <c r="A137" s="6" t="s">
        <v>1100</v>
      </c>
      <c r="B137" s="6" t="s">
        <v>1045</v>
      </c>
      <c r="C137" s="6" t="n">
        <v>6</v>
      </c>
      <c r="D137" s="8" t="n">
        <v>0.12</v>
      </c>
    </row>
    <row r="138" customFormat="false" ht="15" hidden="false" customHeight="false" outlineLevel="0" collapsed="false">
      <c r="A138" s="6" t="s">
        <v>1101</v>
      </c>
      <c r="B138" s="6" t="s">
        <v>1045</v>
      </c>
      <c r="C138" s="6" t="n">
        <v>6</v>
      </c>
      <c r="D138" s="8" t="n">
        <v>0.12</v>
      </c>
    </row>
    <row r="139" customFormat="false" ht="15" hidden="false" customHeight="false" outlineLevel="0" collapsed="false">
      <c r="A139" s="6" t="s">
        <v>1102</v>
      </c>
      <c r="B139" s="6" t="s">
        <v>1045</v>
      </c>
      <c r="C139" s="6" t="n">
        <v>6</v>
      </c>
      <c r="D139" s="8" t="n">
        <v>0.12</v>
      </c>
    </row>
    <row r="140" customFormat="false" ht="15" hidden="false" customHeight="false" outlineLevel="0" collapsed="false">
      <c r="A140" s="6" t="s">
        <v>1077</v>
      </c>
      <c r="B140" s="6" t="s">
        <v>1045</v>
      </c>
      <c r="C140" s="6" t="n">
        <v>6</v>
      </c>
      <c r="D140" s="8" t="n">
        <v>0.12</v>
      </c>
    </row>
    <row r="141" customFormat="false" ht="15" hidden="false" customHeight="false" outlineLevel="0" collapsed="false">
      <c r="A141" s="6" t="s">
        <v>796</v>
      </c>
      <c r="B141" s="6" t="s">
        <v>1045</v>
      </c>
      <c r="C141" s="6" t="n">
        <v>6</v>
      </c>
      <c r="D141" s="8" t="n">
        <v>0.12</v>
      </c>
    </row>
    <row r="142" customFormat="false" ht="15" hidden="false" customHeight="false" outlineLevel="0" collapsed="false">
      <c r="A142" s="6" t="s">
        <v>1103</v>
      </c>
      <c r="B142" s="6" t="s">
        <v>1045</v>
      </c>
      <c r="C142" s="6" t="n">
        <v>6</v>
      </c>
      <c r="D142" s="8" t="n">
        <v>0.12</v>
      </c>
    </row>
    <row r="143" customFormat="false" ht="15" hidden="false" customHeight="false" outlineLevel="0" collapsed="false">
      <c r="A143" s="6" t="s">
        <v>1079</v>
      </c>
      <c r="B143" s="6" t="s">
        <v>1045</v>
      </c>
      <c r="C143" s="6" t="n">
        <v>5</v>
      </c>
      <c r="D143" s="8" t="n">
        <v>0.1</v>
      </c>
    </row>
    <row r="144" customFormat="false" ht="15" hidden="false" customHeight="false" outlineLevel="0" collapsed="false">
      <c r="A144" s="6" t="s">
        <v>1104</v>
      </c>
      <c r="B144" s="6" t="s">
        <v>1045</v>
      </c>
      <c r="C144" s="6" t="n">
        <v>5</v>
      </c>
      <c r="D144" s="8" t="n">
        <v>0.1</v>
      </c>
    </row>
    <row r="145" customFormat="false" ht="15" hidden="false" customHeight="false" outlineLevel="0" collapsed="false">
      <c r="A145" s="6" t="s">
        <v>1105</v>
      </c>
      <c r="B145" s="6" t="s">
        <v>1045</v>
      </c>
      <c r="C145" s="6" t="n">
        <v>5</v>
      </c>
      <c r="D145" s="8" t="n">
        <v>0.1</v>
      </c>
    </row>
    <row r="146" customFormat="false" ht="15" hidden="false" customHeight="false" outlineLevel="0" collapsed="false">
      <c r="A146" s="6" t="s">
        <v>990</v>
      </c>
      <c r="B146" s="6" t="s">
        <v>1045</v>
      </c>
      <c r="C146" s="6" t="n">
        <v>5</v>
      </c>
      <c r="D146" s="8" t="n">
        <v>0.1</v>
      </c>
    </row>
    <row r="147" customFormat="false" ht="15" hidden="false" customHeight="false" outlineLevel="0" collapsed="false">
      <c r="A147" s="6" t="s">
        <v>1106</v>
      </c>
      <c r="B147" s="6" t="s">
        <v>1045</v>
      </c>
      <c r="C147" s="6" t="n">
        <v>5</v>
      </c>
      <c r="D147" s="8" t="n">
        <v>0.1</v>
      </c>
    </row>
  </sheetData>
  <mergeCells count="3">
    <mergeCell ref="A2:L2"/>
    <mergeCell ref="A6:L6"/>
    <mergeCell ref="A59:L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1107</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1108</v>
      </c>
      <c r="B6" s="4"/>
      <c r="C6" s="4"/>
      <c r="D6" s="4"/>
      <c r="E6" s="4"/>
      <c r="F6" s="4"/>
      <c r="G6" s="4"/>
      <c r="H6" s="4"/>
      <c r="I6" s="4"/>
      <c r="J6" s="4"/>
      <c r="K6" s="4"/>
      <c r="L6" s="4"/>
    </row>
    <row r="7" customFormat="false" ht="15" hidden="false" customHeight="false" outlineLevel="0" collapsed="false">
      <c r="A7" s="11" t="s">
        <v>1109</v>
      </c>
    </row>
    <row r="8" customFormat="false" ht="24" hidden="false" customHeight="true" outlineLevel="0" collapsed="false">
      <c r="A8" s="5" t="s">
        <v>1110</v>
      </c>
      <c r="B8" s="5" t="s">
        <v>1111</v>
      </c>
      <c r="C8" s="5" t="s">
        <v>1112</v>
      </c>
      <c r="D8" s="5" t="s">
        <v>1113</v>
      </c>
      <c r="E8" s="5" t="s">
        <v>1114</v>
      </c>
    </row>
    <row r="9" customFormat="false" ht="15" hidden="false" customHeight="false" outlineLevel="0" collapsed="false">
      <c r="A9" s="6" t="s">
        <v>1115</v>
      </c>
      <c r="B9" s="16" t="n">
        <v>0.00184735955187567</v>
      </c>
      <c r="C9" s="18" t="n">
        <v>0.000520721549786774</v>
      </c>
      <c r="D9" s="16" t="n">
        <v>0.00196492812180176</v>
      </c>
      <c r="E9" s="18" t="n">
        <v>0.000514638455973347</v>
      </c>
    </row>
    <row r="10" customFormat="false" ht="15" hidden="false" customHeight="false" outlineLevel="0" collapsed="false">
      <c r="A10" s="6" t="s">
        <v>1116</v>
      </c>
      <c r="B10" s="18" t="n">
        <v>2.49685995556858E-005</v>
      </c>
      <c r="C10" s="18" t="n">
        <v>0.00025215915207549</v>
      </c>
      <c r="D10" s="18" t="n">
        <v>-8.00624427436132E-005</v>
      </c>
      <c r="E10" s="18" t="n">
        <v>0.000270792687576672</v>
      </c>
    </row>
    <row r="12" customFormat="false" ht="15" hidden="false" customHeight="false" outlineLevel="0" collapsed="false">
      <c r="A12" s="11" t="s">
        <v>1117</v>
      </c>
    </row>
    <row r="13" customFormat="false" ht="24" hidden="false" customHeight="true" outlineLevel="0" collapsed="false">
      <c r="A13" s="5" t="s">
        <v>326</v>
      </c>
      <c r="B13" s="5" t="s">
        <v>1118</v>
      </c>
      <c r="C13" s="5" t="s">
        <v>1119</v>
      </c>
      <c r="D13" s="5" t="s">
        <v>1120</v>
      </c>
      <c r="E13" s="5" t="s">
        <v>1121</v>
      </c>
    </row>
    <row r="14" customFormat="false" ht="15" hidden="false" customHeight="false" outlineLevel="0" collapsed="false">
      <c r="A14" s="6" t="s">
        <v>334</v>
      </c>
      <c r="B14" s="16" t="n">
        <v>-9.1365880022452</v>
      </c>
      <c r="C14" s="16" t="n">
        <v>-7.91120096251758</v>
      </c>
      <c r="D14" s="17" t="n">
        <v>15.0529933827257</v>
      </c>
      <c r="E14" s="17" t="n">
        <v>20.1221773726779</v>
      </c>
    </row>
    <row r="15" customFormat="false" ht="15" hidden="false" customHeight="false" outlineLevel="0" collapsed="false">
      <c r="A15" s="6" t="s">
        <v>339</v>
      </c>
      <c r="B15" s="17" t="n">
        <v>-11.3450629370546</v>
      </c>
      <c r="C15" s="16" t="n">
        <v>-7.79855413924133</v>
      </c>
      <c r="D15" s="17" t="n">
        <v>25.7486007398067</v>
      </c>
      <c r="E15" s="17" t="n">
        <v>21.1171567853949</v>
      </c>
    </row>
    <row r="16" customFormat="false" ht="15" hidden="false" customHeight="false" outlineLevel="0" collapsed="false">
      <c r="A16" s="6" t="s">
        <v>343</v>
      </c>
      <c r="B16" s="17" t="n">
        <v>-12.2608764777112</v>
      </c>
      <c r="C16" s="17" t="n">
        <v>-13.2613672807225</v>
      </c>
      <c r="D16" s="16" t="n">
        <v>5.78423873299677</v>
      </c>
      <c r="E16" s="17" t="n">
        <v>11.0267425299346</v>
      </c>
    </row>
    <row r="17" customFormat="false" ht="15" hidden="false" customHeight="false" outlineLevel="0" collapsed="false">
      <c r="A17" s="6" t="s">
        <v>346</v>
      </c>
      <c r="B17" s="16" t="n">
        <v>-9.3876836555348</v>
      </c>
      <c r="C17" s="16" t="n">
        <v>-9.20883453791069</v>
      </c>
      <c r="D17" s="16" t="n">
        <v>-0.647392922214053</v>
      </c>
      <c r="E17" s="16" t="n">
        <v>3.39112495855657</v>
      </c>
    </row>
    <row r="18" customFormat="false" ht="14.25" hidden="false" customHeight="true" outlineLevel="0" collapsed="false">
      <c r="A18" s="10" t="s">
        <v>1122</v>
      </c>
      <c r="B18" s="10"/>
      <c r="C18" s="10"/>
      <c r="D18" s="10"/>
      <c r="E18" s="10"/>
      <c r="F18" s="10"/>
      <c r="G18" s="10"/>
      <c r="H18" s="10"/>
      <c r="I18" s="10"/>
      <c r="J18" s="10"/>
      <c r="K18" s="10"/>
      <c r="L18" s="10"/>
    </row>
    <row r="20" customFormat="false" ht="15" hidden="false" customHeight="false" outlineLevel="0" collapsed="false">
      <c r="A20" s="11" t="s">
        <v>1123</v>
      </c>
    </row>
    <row r="21" customFormat="false" ht="24" hidden="false" customHeight="true" outlineLevel="0" collapsed="false">
      <c r="A21" s="5" t="s">
        <v>521</v>
      </c>
      <c r="B21" s="5" t="s">
        <v>1124</v>
      </c>
    </row>
    <row r="22" customFormat="false" ht="15" hidden="false" customHeight="false" outlineLevel="0" collapsed="false">
      <c r="A22" s="6" t="s">
        <v>1125</v>
      </c>
      <c r="B22" s="16" t="n">
        <v>0.00650611374116819</v>
      </c>
    </row>
    <row r="23" customFormat="false" ht="15" hidden="false" customHeight="false" outlineLevel="0" collapsed="false">
      <c r="A23" s="6" t="s">
        <v>1126</v>
      </c>
      <c r="B23" s="18" t="n">
        <v>0.000785728800259443</v>
      </c>
    </row>
    <row r="24" customFormat="false" ht="15" hidden="false" customHeight="false" outlineLevel="0" collapsed="false">
      <c r="A24" s="6" t="s">
        <v>1127</v>
      </c>
      <c r="B24" s="18" t="n">
        <v>6.90653136664385E-005</v>
      </c>
    </row>
    <row r="25" customFormat="false" ht="15" hidden="false" customHeight="false" outlineLevel="0" collapsed="false">
      <c r="A25" s="6" t="s">
        <v>1128</v>
      </c>
      <c r="B25" s="18" t="n">
        <v>2.82902268693041E-005</v>
      </c>
    </row>
    <row r="26" customFormat="false" ht="15" hidden="false" customHeight="false" outlineLevel="0" collapsed="false">
      <c r="A26" s="6" t="s">
        <v>1129</v>
      </c>
      <c r="B26" s="18" t="n">
        <v>3.9036080783463E-005</v>
      </c>
    </row>
    <row r="27" customFormat="false" ht="15" hidden="false" customHeight="false" outlineLevel="0" collapsed="false">
      <c r="A27" s="6" t="s">
        <v>1130</v>
      </c>
      <c r="B27" s="18" t="n">
        <v>2.99681439768297E-005</v>
      </c>
    </row>
    <row r="28" customFormat="false" ht="15" hidden="false" customHeight="false" outlineLevel="0" collapsed="false">
      <c r="A28" s="6" t="s">
        <v>1131</v>
      </c>
      <c r="B28" s="18" t="n">
        <v>1.74444333652289E-005</v>
      </c>
    </row>
    <row r="29" customFormat="false" ht="15" hidden="false" customHeight="false" outlineLevel="0" collapsed="false">
      <c r="A29" s="6" t="s">
        <v>1132</v>
      </c>
      <c r="B29" s="18" t="n">
        <v>1.11577226635959E-005</v>
      </c>
    </row>
    <row r="30" customFormat="false" ht="15" hidden="false" customHeight="false" outlineLevel="0" collapsed="false">
      <c r="A30" s="6" t="s">
        <v>1133</v>
      </c>
      <c r="B30" s="18" t="n">
        <v>1.48952399732237E-005</v>
      </c>
    </row>
    <row r="31" customFormat="false" ht="15" hidden="false" customHeight="false" outlineLevel="0" collapsed="false">
      <c r="A31" s="6" t="s">
        <v>1134</v>
      </c>
      <c r="B31" s="18" t="n">
        <v>1.7627630779306E-005</v>
      </c>
    </row>
    <row r="32" customFormat="false" ht="15" hidden="false" customHeight="false" outlineLevel="0" collapsed="false">
      <c r="A32" s="6" t="s">
        <v>1135</v>
      </c>
      <c r="B32" s="18" t="n">
        <v>8.07930807347083E-005</v>
      </c>
    </row>
    <row r="34" customFormat="false" ht="15" hidden="false" customHeight="false" outlineLevel="0" collapsed="false">
      <c r="A34" s="11" t="s">
        <v>1136</v>
      </c>
    </row>
    <row r="35" customFormat="false" ht="24" hidden="false" customHeight="true" outlineLevel="0" collapsed="false">
      <c r="A35" s="5" t="s">
        <v>1137</v>
      </c>
      <c r="B35" s="5" t="s">
        <v>633</v>
      </c>
    </row>
    <row r="36" customFormat="false" ht="53.7" hidden="false" customHeight="false" outlineLevel="0" collapsed="false">
      <c r="A36" s="7" t="s">
        <v>1138</v>
      </c>
      <c r="B36" s="31" t="n">
        <v>0.999991127162373</v>
      </c>
    </row>
    <row r="37" customFormat="false" ht="53.7" hidden="false" customHeight="false" outlineLevel="0" collapsed="false">
      <c r="A37" s="7" t="s">
        <v>1139</v>
      </c>
      <c r="B37" s="31" t="n">
        <v>0.999989283779122</v>
      </c>
    </row>
    <row r="38" customFormat="false" ht="43.25" hidden="false" customHeight="false" outlineLevel="0" collapsed="false">
      <c r="A38" s="7" t="s">
        <v>1140</v>
      </c>
      <c r="B38" s="31" t="n">
        <v>0.00198850894121844</v>
      </c>
    </row>
    <row r="39" customFormat="false" ht="32.8" hidden="false" customHeight="false" outlineLevel="0" collapsed="false">
      <c r="A39" s="7" t="s">
        <v>1141</v>
      </c>
      <c r="B39" s="31" t="s">
        <v>1142</v>
      </c>
    </row>
    <row r="63" customFormat="false" ht="15" hidden="false" customHeight="false" outlineLevel="0" collapsed="false">
      <c r="A63" s="11" t="s">
        <v>647</v>
      </c>
    </row>
    <row r="64" customFormat="false" ht="24" hidden="false" customHeight="true" outlineLevel="0" collapsed="false">
      <c r="A64" s="5" t="s">
        <v>648</v>
      </c>
      <c r="B64" s="5" t="s">
        <v>649</v>
      </c>
      <c r="C64" s="5" t="s">
        <v>650</v>
      </c>
      <c r="D64" s="5" t="s">
        <v>159</v>
      </c>
      <c r="E64" s="5" t="s">
        <v>392</v>
      </c>
    </row>
    <row r="65" customFormat="false" ht="32.8" hidden="false" customHeight="false" outlineLevel="0" collapsed="false">
      <c r="A65" s="7" t="s">
        <v>1143</v>
      </c>
      <c r="B65" s="7" t="s">
        <v>1144</v>
      </c>
      <c r="C65" s="7" t="s">
        <v>1145</v>
      </c>
      <c r="D65" s="7" t="s">
        <v>1146</v>
      </c>
      <c r="E65" s="6" t="s">
        <v>395</v>
      </c>
    </row>
    <row r="66" customFormat="false" ht="32.8" hidden="false" customHeight="false" outlineLevel="0" collapsed="false">
      <c r="A66" s="7" t="s">
        <v>1143</v>
      </c>
      <c r="B66" s="7" t="s">
        <v>1147</v>
      </c>
      <c r="C66" s="7" t="s">
        <v>1148</v>
      </c>
      <c r="D66" s="7" t="s">
        <v>1149</v>
      </c>
      <c r="E66" s="15" t="s">
        <v>405</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1150</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1151</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1152</v>
      </c>
      <c r="B9" s="4"/>
      <c r="C9" s="4"/>
      <c r="D9" s="4"/>
      <c r="E9" s="4"/>
      <c r="F9" s="4"/>
      <c r="G9" s="4"/>
      <c r="H9" s="4"/>
      <c r="I9" s="4"/>
      <c r="J9" s="4"/>
      <c r="K9" s="4"/>
      <c r="L9" s="4"/>
    </row>
    <row r="10" customFormat="false" ht="15" hidden="false" customHeight="false" outlineLevel="0" collapsed="false">
      <c r="A10" s="11" t="s">
        <v>1153</v>
      </c>
    </row>
    <row r="11" customFormat="false" ht="15" hidden="false" customHeight="true" outlineLevel="0" collapsed="false">
      <c r="A11" s="5" t="s">
        <v>1154</v>
      </c>
      <c r="B11" s="5" t="s">
        <v>633</v>
      </c>
    </row>
    <row r="12" customFormat="false" ht="15" hidden="false" customHeight="false" outlineLevel="0" collapsed="false">
      <c r="A12" s="6" t="s">
        <v>583</v>
      </c>
      <c r="B12" s="6" t="n">
        <v>2101</v>
      </c>
    </row>
    <row r="13" customFormat="false" ht="32.8" hidden="false" customHeight="false" outlineLevel="0" collapsed="false">
      <c r="A13" s="7" t="s">
        <v>1155</v>
      </c>
      <c r="B13" s="6" t="n">
        <v>1200</v>
      </c>
    </row>
    <row r="14" customFormat="false" ht="22.35" hidden="false" customHeight="false" outlineLevel="0" collapsed="false">
      <c r="A14" s="7" t="s">
        <v>1156</v>
      </c>
      <c r="B14" s="6" t="n">
        <v>1199</v>
      </c>
    </row>
    <row r="15" customFormat="false" ht="32.8" hidden="false" customHeight="false" outlineLevel="0" collapsed="false">
      <c r="A15" s="7" t="s">
        <v>1157</v>
      </c>
      <c r="B15" s="6" t="n">
        <v>0</v>
      </c>
    </row>
    <row r="16" customFormat="false" ht="32.8" hidden="false" customHeight="false" outlineLevel="0" collapsed="false">
      <c r="A16" s="7" t="s">
        <v>1158</v>
      </c>
      <c r="B16" s="6" t="s">
        <v>1159</v>
      </c>
    </row>
    <row r="18" customFormat="false" ht="15" hidden="false" customHeight="false" outlineLevel="0" collapsed="false">
      <c r="A18" s="11" t="s">
        <v>1160</v>
      </c>
    </row>
    <row r="19" customFormat="false" ht="24" hidden="false" customHeight="true" outlineLevel="0" collapsed="false">
      <c r="A19" s="5" t="s">
        <v>623</v>
      </c>
      <c r="B19" s="5" t="s">
        <v>606</v>
      </c>
      <c r="C19" s="5" t="s">
        <v>134</v>
      </c>
      <c r="D19" s="5" t="s">
        <v>1161</v>
      </c>
      <c r="E19" s="5" t="s">
        <v>140</v>
      </c>
      <c r="F19" s="5" t="s">
        <v>627</v>
      </c>
      <c r="G19" s="5" t="s">
        <v>629</v>
      </c>
      <c r="H19" s="5" t="s">
        <v>624</v>
      </c>
      <c r="I19" s="5" t="s">
        <v>625</v>
      </c>
      <c r="J19" s="5" t="s">
        <v>1162</v>
      </c>
      <c r="K19" s="5" t="s">
        <v>1163</v>
      </c>
    </row>
    <row r="20" customFormat="false" ht="15" hidden="false" customHeight="false" outlineLevel="0" collapsed="false">
      <c r="A20" s="17" t="n">
        <v>499</v>
      </c>
      <c r="B20" s="6" t="s">
        <v>545</v>
      </c>
      <c r="C20" s="16" t="n">
        <v>0.5638753293042</v>
      </c>
      <c r="D20" s="6" t="s">
        <v>1164</v>
      </c>
      <c r="E20" s="16" t="n">
        <v>0.260570047770164</v>
      </c>
      <c r="F20" s="16" t="n">
        <v>3.21181774866787</v>
      </c>
      <c r="G20" s="16" t="n">
        <v>0.00322377998229793</v>
      </c>
      <c r="H20" s="16" t="n">
        <v>0.141075323922396</v>
      </c>
      <c r="I20" s="16" t="n">
        <v>0.149852567698851</v>
      </c>
      <c r="J20" s="8" t="n">
        <v>0.515472454672246</v>
      </c>
      <c r="K20" s="8" t="n">
        <v>0.525607971921045</v>
      </c>
    </row>
    <row r="21" customFormat="false" ht="15" hidden="false" customHeight="false" outlineLevel="0" collapsed="false">
      <c r="A21" s="17" t="n">
        <v>599</v>
      </c>
      <c r="B21" s="6" t="s">
        <v>1165</v>
      </c>
      <c r="C21" s="16" t="n">
        <v>0.604660622966062</v>
      </c>
      <c r="D21" s="6" t="s">
        <v>1164</v>
      </c>
      <c r="E21" s="16" t="n">
        <v>0.384227846450853</v>
      </c>
      <c r="F21" s="16" t="n">
        <v>5.75065007642473</v>
      </c>
      <c r="G21" s="18" t="n">
        <v>8.88691824383547E-008</v>
      </c>
      <c r="H21" s="16" t="n">
        <v>0.149385068320656</v>
      </c>
      <c r="I21" s="16" t="n">
        <v>0.160835828291541</v>
      </c>
      <c r="J21" s="8" t="n">
        <v>0.585445722919572</v>
      </c>
      <c r="K21" s="8" t="n">
        <v>0.576970044481512</v>
      </c>
    </row>
    <row r="22" customFormat="false" ht="15" hidden="false" customHeight="false" outlineLevel="0" collapsed="false">
      <c r="A22" s="17" t="n">
        <v>656</v>
      </c>
      <c r="B22" s="6" t="s">
        <v>1166</v>
      </c>
      <c r="C22" s="16" t="n">
        <v>0.644322408182241</v>
      </c>
      <c r="D22" s="6" t="s">
        <v>1164</v>
      </c>
      <c r="E22" s="16" t="n">
        <v>0.481608700212165</v>
      </c>
      <c r="F22" s="16" t="n">
        <v>8.13545722494152</v>
      </c>
      <c r="G22" s="18" t="n">
        <v>2.32274217158716E-013</v>
      </c>
      <c r="H22" s="16" t="n">
        <v>0.0993371893992138</v>
      </c>
      <c r="I22" s="16" t="n">
        <v>0.111582492457443</v>
      </c>
      <c r="J22" s="8" t="n">
        <v>0.615097629009763</v>
      </c>
      <c r="K22" s="8" t="n">
        <v>0.594833541840423</v>
      </c>
    </row>
    <row r="23" customFormat="false" ht="15" hidden="false" customHeight="false" outlineLevel="0" collapsed="false">
      <c r="A23" s="17" t="n">
        <v>693</v>
      </c>
      <c r="B23" s="6" t="s">
        <v>1167</v>
      </c>
      <c r="C23" s="16" t="n">
        <v>0.653901286223462</v>
      </c>
      <c r="D23" s="6" t="s">
        <v>1164</v>
      </c>
      <c r="E23" s="16" t="n">
        <v>0.506388528902058</v>
      </c>
      <c r="F23" s="16" t="n">
        <v>8.66758967944778</v>
      </c>
      <c r="G23" s="18" t="n">
        <v>6.05891056693094E-014</v>
      </c>
      <c r="H23" s="16" t="n">
        <v>0.122364279620612</v>
      </c>
      <c r="I23" s="16" t="n">
        <v>0.138331237059674</v>
      </c>
      <c r="J23" s="8" t="n">
        <v>0.626557415155742</v>
      </c>
      <c r="K23" s="8" t="n">
        <v>0.616361203780929</v>
      </c>
    </row>
    <row r="24" customFormat="false" ht="15" hidden="false" customHeight="false" outlineLevel="0" collapsed="false">
      <c r="A24" s="17" t="n">
        <v>761</v>
      </c>
      <c r="B24" s="6" t="s">
        <v>1168</v>
      </c>
      <c r="C24" s="16" t="n">
        <v>0.614045792654579</v>
      </c>
      <c r="D24" s="6" t="s">
        <v>1169</v>
      </c>
      <c r="E24" s="16" t="n">
        <v>-0.311295921271847</v>
      </c>
      <c r="F24" s="16" t="n">
        <v>-3.4017983588858</v>
      </c>
      <c r="G24" s="16" t="n">
        <v>0.00183025191609011</v>
      </c>
      <c r="H24" s="16" t="n">
        <v>0.609749842458762</v>
      </c>
      <c r="I24" s="16" t="n">
        <v>0.589600201113481</v>
      </c>
      <c r="J24" s="8" t="n">
        <v>0.5935960018596</v>
      </c>
      <c r="K24" s="8" t="n">
        <v>0.5989056852933</v>
      </c>
    </row>
    <row r="25" customFormat="false" ht="15" hidden="false" customHeight="false" outlineLevel="0" collapsed="false">
      <c r="A25" s="17" t="n">
        <v>1430</v>
      </c>
      <c r="B25" s="6" t="s">
        <v>531</v>
      </c>
      <c r="C25" s="16" t="n">
        <v>0.61754222842089</v>
      </c>
      <c r="D25" s="6" t="s">
        <v>1164</v>
      </c>
      <c r="E25" s="16" t="n">
        <v>0.384002990739576</v>
      </c>
      <c r="F25" s="16" t="n">
        <v>6.25667626556065</v>
      </c>
      <c r="G25" s="18" t="n">
        <v>5.4919891576077E-009</v>
      </c>
      <c r="H25" s="16" t="n">
        <v>0.11832011539614</v>
      </c>
      <c r="I25" s="16" t="n">
        <v>0.131775306741678</v>
      </c>
      <c r="J25" s="8" t="n">
        <v>0.556897954439796</v>
      </c>
      <c r="K25" s="8" t="n">
        <v>0.56403113705866</v>
      </c>
    </row>
    <row r="26" customFormat="false" ht="15" hidden="false" customHeight="false" outlineLevel="0" collapsed="false">
      <c r="A26" s="17" t="n">
        <v>1439</v>
      </c>
      <c r="B26" s="6" t="s">
        <v>533</v>
      </c>
      <c r="C26" s="16" t="n">
        <v>0.618578568107857</v>
      </c>
      <c r="D26" s="6" t="s">
        <v>1164</v>
      </c>
      <c r="E26" s="16" t="n">
        <v>0.385708535491776</v>
      </c>
      <c r="F26" s="16" t="n">
        <v>6.34276859269303</v>
      </c>
      <c r="G26" s="18" t="n">
        <v>3.48169810856453E-009</v>
      </c>
      <c r="H26" s="16" t="n">
        <v>0.115522689927983</v>
      </c>
      <c r="I26" s="16" t="n">
        <v>0.129020415211811</v>
      </c>
      <c r="J26" s="8" t="n">
        <v>0.564632728963273</v>
      </c>
      <c r="K26" s="8" t="n">
        <v>0.568164095079233</v>
      </c>
    </row>
    <row r="27" customFormat="false" ht="15" hidden="false" customHeight="false" outlineLevel="0" collapsed="false">
      <c r="A27" s="17" t="n">
        <v>1894</v>
      </c>
      <c r="B27" s="6" t="s">
        <v>535</v>
      </c>
      <c r="C27" s="16" t="n">
        <v>0.668574693940803</v>
      </c>
      <c r="D27" s="6" t="s">
        <v>1164</v>
      </c>
      <c r="E27" s="16" t="n">
        <v>0.408161784656856</v>
      </c>
      <c r="F27" s="16" t="n">
        <v>8.02632598515848</v>
      </c>
      <c r="G27" s="18" t="n">
        <v>2.32274217158716E-013</v>
      </c>
      <c r="H27" s="16" t="n">
        <v>0.0680874694750845</v>
      </c>
      <c r="I27" s="16" t="n">
        <v>0.0809280227962608</v>
      </c>
      <c r="J27" s="8" t="n">
        <v>0.618380985588099</v>
      </c>
      <c r="K27" s="8" t="n">
        <v>0.603931574923547</v>
      </c>
    </row>
    <row r="28" customFormat="false" ht="15" hidden="false" customHeight="false" outlineLevel="0" collapsed="false">
      <c r="A28" s="17" t="n">
        <v>1997</v>
      </c>
      <c r="B28" s="6" t="s">
        <v>537</v>
      </c>
      <c r="C28" s="16" t="n">
        <v>0.661804587013792</v>
      </c>
      <c r="D28" s="6" t="s">
        <v>1164</v>
      </c>
      <c r="E28" s="16" t="n">
        <v>0.410831738495363</v>
      </c>
      <c r="F28" s="16" t="n">
        <v>8.05618702211592</v>
      </c>
      <c r="G28" s="18" t="n">
        <v>2.32274217158716E-013</v>
      </c>
      <c r="H28" s="16" t="n">
        <v>0.0683101781784557</v>
      </c>
      <c r="I28" s="16" t="n">
        <v>0.0813162291524362</v>
      </c>
      <c r="J28" s="8" t="n">
        <v>0.629832054858206</v>
      </c>
      <c r="K28" s="8" t="n">
        <v>0.604567347789825</v>
      </c>
    </row>
    <row r="29" customFormat="false" ht="15" hidden="false" customHeight="false" outlineLevel="0" collapsed="false">
      <c r="A29" s="17" t="n">
        <v>2495</v>
      </c>
      <c r="B29" s="6" t="s">
        <v>539</v>
      </c>
      <c r="C29" s="16" t="n">
        <v>0.629251898341857</v>
      </c>
      <c r="D29" s="6" t="s">
        <v>1164</v>
      </c>
      <c r="E29" s="16" t="n">
        <v>0.373215451126501</v>
      </c>
      <c r="F29" s="16" t="n">
        <v>6.60589989633995</v>
      </c>
      <c r="G29" s="18" t="n">
        <v>7.76088172209202E-010</v>
      </c>
      <c r="H29" s="16" t="n">
        <v>0.0715282770431545</v>
      </c>
      <c r="I29" s="16" t="n">
        <v>0.0844867819523516</v>
      </c>
      <c r="J29" s="8" t="n">
        <v>0.554059158530916</v>
      </c>
      <c r="K29" s="8" t="n">
        <v>0.553868327773144</v>
      </c>
    </row>
    <row r="31" customFormat="false" ht="15" hidden="false" customHeight="false" outlineLevel="0" collapsed="false">
      <c r="A31" s="11" t="s">
        <v>1170</v>
      </c>
    </row>
    <row r="32" customFormat="false" ht="24" hidden="false" customHeight="true" outlineLevel="0" collapsed="false">
      <c r="A32" s="5" t="s">
        <v>623</v>
      </c>
      <c r="B32" s="5" t="s">
        <v>624</v>
      </c>
      <c r="C32" s="5" t="s">
        <v>625</v>
      </c>
      <c r="D32" s="5" t="s">
        <v>627</v>
      </c>
      <c r="E32" s="5" t="s">
        <v>629</v>
      </c>
      <c r="F32" s="5" t="s">
        <v>140</v>
      </c>
      <c r="G32" s="5" t="s">
        <v>134</v>
      </c>
      <c r="H32" s="5" t="s">
        <v>1161</v>
      </c>
    </row>
    <row r="33" customFormat="false" ht="15" hidden="false" customHeight="false" outlineLevel="0" collapsed="false">
      <c r="A33" s="17" t="n">
        <v>1894</v>
      </c>
      <c r="B33" s="16" t="n">
        <v>0.0680874694750845</v>
      </c>
      <c r="C33" s="16" t="n">
        <v>0.0809280227962608</v>
      </c>
      <c r="D33" s="16" t="n">
        <v>8.02632598515848</v>
      </c>
      <c r="E33" s="18" t="n">
        <v>2.32274217158716E-013</v>
      </c>
      <c r="F33" s="16" t="n">
        <v>0.408161784656856</v>
      </c>
      <c r="G33" s="16" t="n">
        <v>0.668574693940803</v>
      </c>
      <c r="H33" s="6" t="s">
        <v>1164</v>
      </c>
    </row>
    <row r="34" customFormat="false" ht="15" hidden="false" customHeight="false" outlineLevel="0" collapsed="false">
      <c r="A34" s="17" t="n">
        <v>1895</v>
      </c>
      <c r="B34" s="16" t="n">
        <v>0.0667945004710305</v>
      </c>
      <c r="C34" s="16" t="n">
        <v>0.0794391871839915</v>
      </c>
      <c r="D34" s="16" t="n">
        <v>7.99622128572192</v>
      </c>
      <c r="E34" s="18" t="n">
        <v>2.33037958166734E-013</v>
      </c>
      <c r="F34" s="16" t="n">
        <v>0.405814408121934</v>
      </c>
      <c r="G34" s="16" t="n">
        <v>0.66843909809391</v>
      </c>
      <c r="H34" s="6" t="s">
        <v>1164</v>
      </c>
    </row>
    <row r="35" customFormat="false" ht="15" hidden="false" customHeight="false" outlineLevel="0" collapsed="false">
      <c r="A35" s="17" t="n">
        <v>1896</v>
      </c>
      <c r="B35" s="16" t="n">
        <v>0.0656597758695433</v>
      </c>
      <c r="C35" s="16" t="n">
        <v>0.078107821151955</v>
      </c>
      <c r="D35" s="16" t="n">
        <v>7.95609243347461</v>
      </c>
      <c r="E35" s="18" t="n">
        <v>2.53138599177841E-013</v>
      </c>
      <c r="F35" s="16" t="n">
        <v>0.403306445078161</v>
      </c>
      <c r="G35" s="16" t="n">
        <v>0.668071052223772</v>
      </c>
      <c r="H35" s="6" t="s">
        <v>1164</v>
      </c>
    </row>
    <row r="36" customFormat="false" ht="15" hidden="false" customHeight="false" outlineLevel="0" collapsed="false">
      <c r="A36" s="17" t="n">
        <v>1893</v>
      </c>
      <c r="B36" s="16" t="n">
        <v>0.0695634999685257</v>
      </c>
      <c r="C36" s="16" t="n">
        <v>0.082598462660548</v>
      </c>
      <c r="D36" s="16" t="n">
        <v>8.04463453131104</v>
      </c>
      <c r="E36" s="18" t="n">
        <v>2.32274217158716E-013</v>
      </c>
      <c r="F36" s="16" t="n">
        <v>0.4103185810445</v>
      </c>
      <c r="G36" s="16" t="n">
        <v>0.6675286688362</v>
      </c>
      <c r="H36" s="6" t="s">
        <v>1164</v>
      </c>
    </row>
    <row r="37" customFormat="false" ht="15" hidden="false" customHeight="false" outlineLevel="0" collapsed="false">
      <c r="A37" s="17" t="n">
        <v>1892</v>
      </c>
      <c r="B37" s="16" t="n">
        <v>0.0712323785446538</v>
      </c>
      <c r="C37" s="16" t="n">
        <v>0.0844586966406215</v>
      </c>
      <c r="D37" s="16" t="n">
        <v>8.04949416855481</v>
      </c>
      <c r="E37" s="18" t="n">
        <v>2.32274217158716E-013</v>
      </c>
      <c r="F37" s="16" t="n">
        <v>0.412244975156758</v>
      </c>
      <c r="G37" s="16" t="n">
        <v>0.667102510460251</v>
      </c>
      <c r="H37" s="6" t="s">
        <v>1164</v>
      </c>
    </row>
    <row r="38" customFormat="false" ht="15" hidden="false" customHeight="false" outlineLevel="0" collapsed="false">
      <c r="A38" s="17" t="n">
        <v>1897</v>
      </c>
      <c r="B38" s="16" t="n">
        <v>0.0646695671451966</v>
      </c>
      <c r="C38" s="16" t="n">
        <v>0.0769217152631684</v>
      </c>
      <c r="D38" s="16" t="n">
        <v>7.90762474824409</v>
      </c>
      <c r="E38" s="18" t="n">
        <v>2.79216212759092E-013</v>
      </c>
      <c r="F38" s="16" t="n">
        <v>0.400672706722877</v>
      </c>
      <c r="G38" s="16" t="n">
        <v>0.666976600030993</v>
      </c>
      <c r="H38" s="6" t="s">
        <v>1164</v>
      </c>
    </row>
    <row r="39" customFormat="false" ht="15" hidden="false" customHeight="false" outlineLevel="0" collapsed="false">
      <c r="A39" s="17" t="n">
        <v>1898</v>
      </c>
      <c r="B39" s="16" t="n">
        <v>0.0638118205303789</v>
      </c>
      <c r="C39" s="16" t="n">
        <v>0.0758698936689794</v>
      </c>
      <c r="D39" s="16" t="n">
        <v>7.85226969140425</v>
      </c>
      <c r="E39" s="18" t="n">
        <v>3.48377873426487E-013</v>
      </c>
      <c r="F39" s="16" t="n">
        <v>0.397938352149519</v>
      </c>
      <c r="G39" s="16" t="n">
        <v>0.666686037501937</v>
      </c>
      <c r="H39" s="6" t="s">
        <v>1164</v>
      </c>
    </row>
    <row r="40" customFormat="false" ht="15" hidden="false" customHeight="false" outlineLevel="0" collapsed="false">
      <c r="A40" s="17" t="n">
        <v>1891</v>
      </c>
      <c r="B40" s="16" t="n">
        <v>0.0731097926490631</v>
      </c>
      <c r="C40" s="16" t="n">
        <v>0.0865221084648192</v>
      </c>
      <c r="D40" s="16" t="n">
        <v>8.03888899693168</v>
      </c>
      <c r="E40" s="18" t="n">
        <v>2.32274217158716E-013</v>
      </c>
      <c r="F40" s="16" t="n">
        <v>0.413884445434756</v>
      </c>
      <c r="G40" s="16" t="n">
        <v>0.66633736246707</v>
      </c>
      <c r="H40" s="6" t="s">
        <v>1164</v>
      </c>
    </row>
    <row r="41" customFormat="false" ht="15" hidden="false" customHeight="false" outlineLevel="0" collapsed="false">
      <c r="A41" s="17" t="n">
        <v>1899</v>
      </c>
      <c r="B41" s="16" t="n">
        <v>0.0630701843737918</v>
      </c>
      <c r="C41" s="16" t="n">
        <v>0.0749369959964561</v>
      </c>
      <c r="D41" s="16" t="n">
        <v>7.79151781741257</v>
      </c>
      <c r="E41" s="18" t="n">
        <v>4.81776564597259E-013</v>
      </c>
      <c r="F41" s="16" t="n">
        <v>0.395130090438655</v>
      </c>
      <c r="G41" s="16" t="n">
        <v>0.665552843638618</v>
      </c>
      <c r="H41" s="6" t="s">
        <v>1164</v>
      </c>
    </row>
    <row r="42" customFormat="false" ht="15" hidden="false" customHeight="false" outlineLevel="0" collapsed="false">
      <c r="A42" s="17" t="n">
        <v>1890</v>
      </c>
      <c r="B42" s="16" t="n">
        <v>0.0752051747414534</v>
      </c>
      <c r="C42" s="16" t="n">
        <v>0.0887967867931709</v>
      </c>
      <c r="D42" s="16" t="n">
        <v>8.01144379972921</v>
      </c>
      <c r="E42" s="18" t="n">
        <v>2.33037958166734E-013</v>
      </c>
      <c r="F42" s="16" t="n">
        <v>0.415195715537392</v>
      </c>
      <c r="G42" s="16" t="n">
        <v>0.665010460251046</v>
      </c>
      <c r="H42" s="6" t="s">
        <v>1164</v>
      </c>
    </row>
    <row r="43" customFormat="false" ht="15" hidden="false" customHeight="false" outlineLevel="0" collapsed="false">
      <c r="A43" s="17" t="n">
        <v>1900</v>
      </c>
      <c r="B43" s="16" t="n">
        <v>0.0624354348851795</v>
      </c>
      <c r="C43" s="16" t="n">
        <v>0.0741157494326942</v>
      </c>
      <c r="D43" s="16" t="n">
        <v>7.72702361259064</v>
      </c>
      <c r="E43" s="18" t="n">
        <v>6.99038536019593E-013</v>
      </c>
      <c r="F43" s="16" t="n">
        <v>0.392288594974914</v>
      </c>
      <c r="G43" s="16" t="n">
        <v>0.664022547652255</v>
      </c>
      <c r="H43" s="6" t="s">
        <v>1164</v>
      </c>
    </row>
    <row r="44" customFormat="false" ht="15" hidden="false" customHeight="false" outlineLevel="0" collapsed="false">
      <c r="A44" s="17" t="n">
        <v>1889</v>
      </c>
      <c r="B44" s="16" t="n">
        <v>0.0775190841237255</v>
      </c>
      <c r="C44" s="16" t="n">
        <v>0.0912807387380968</v>
      </c>
      <c r="D44" s="16" t="n">
        <v>7.9660749341003</v>
      </c>
      <c r="E44" s="18" t="n">
        <v>2.59165845210865E-013</v>
      </c>
      <c r="F44" s="16" t="n">
        <v>0.416128225880846</v>
      </c>
      <c r="G44" s="16" t="n">
        <v>0.663141174647451</v>
      </c>
      <c r="H44" s="6" t="s">
        <v>1164</v>
      </c>
    </row>
    <row r="45" customFormat="false" ht="15" hidden="false" customHeight="false" outlineLevel="0" collapsed="false">
      <c r="A45" s="17" t="n">
        <v>1901</v>
      </c>
      <c r="B45" s="16" t="n">
        <v>0.0618877606985263</v>
      </c>
      <c r="C45" s="16" t="n">
        <v>0.0733881998647461</v>
      </c>
      <c r="D45" s="16" t="n">
        <v>7.66055951154912</v>
      </c>
      <c r="E45" s="18" t="n">
        <v>1.04659038824279E-012</v>
      </c>
      <c r="F45" s="16" t="n">
        <v>0.389457489634935</v>
      </c>
      <c r="G45" s="16" t="n">
        <v>0.663131489229816</v>
      </c>
      <c r="H45" s="6" t="s">
        <v>1164</v>
      </c>
    </row>
    <row r="46" customFormat="false" ht="15" hidden="false" customHeight="false" outlineLevel="0" collapsed="false">
      <c r="A46" s="17" t="n">
        <v>1902</v>
      </c>
      <c r="B46" s="16" t="n">
        <v>0.0614208856332934</v>
      </c>
      <c r="C46" s="16" t="n">
        <v>0.0727487074743156</v>
      </c>
      <c r="D46" s="16" t="n">
        <v>7.59307592172462</v>
      </c>
      <c r="E46" s="18" t="n">
        <v>1.5719674214141E-012</v>
      </c>
      <c r="F46" s="16" t="n">
        <v>0.386658436403659</v>
      </c>
      <c r="G46" s="16" t="n">
        <v>0.661891755772509</v>
      </c>
      <c r="H46" s="6" t="s">
        <v>1164</v>
      </c>
    </row>
    <row r="47" customFormat="false" ht="15" hidden="false" customHeight="false" outlineLevel="0" collapsed="false">
      <c r="A47" s="17" t="n">
        <v>1997</v>
      </c>
      <c r="B47" s="16" t="n">
        <v>0.0683101781784557</v>
      </c>
      <c r="C47" s="16" t="n">
        <v>0.0813162291524362</v>
      </c>
      <c r="D47" s="16" t="n">
        <v>8.05618702211592</v>
      </c>
      <c r="E47" s="18" t="n">
        <v>2.32274217158716E-013</v>
      </c>
      <c r="F47" s="16" t="n">
        <v>0.410831738495363</v>
      </c>
      <c r="G47" s="16" t="n">
        <v>0.661804587013792</v>
      </c>
      <c r="H47" s="6" t="s">
        <v>1164</v>
      </c>
    </row>
    <row r="50" customFormat="false" ht="15" hidden="false" customHeight="false" outlineLevel="0" collapsed="false">
      <c r="A50" s="3" t="s">
        <v>1171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1172</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1173</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1174</v>
      </c>
      <c r="B9" s="4"/>
      <c r="C9" s="4"/>
      <c r="D9" s="4"/>
      <c r="E9" s="4"/>
      <c r="F9" s="4"/>
      <c r="G9" s="4"/>
      <c r="H9" s="4"/>
      <c r="I9" s="4"/>
      <c r="J9" s="4"/>
      <c r="K9" s="4"/>
      <c r="L9" s="4"/>
    </row>
    <row r="10" customFormat="false" ht="15" hidden="false" customHeight="false" outlineLevel="0" collapsed="false">
      <c r="A10" s="11" t="s">
        <v>1175</v>
      </c>
    </row>
    <row r="11" customFormat="false" ht="15" hidden="false" customHeight="true" outlineLevel="0" collapsed="false">
      <c r="A11" s="5" t="s">
        <v>1041</v>
      </c>
      <c r="B11" s="5" t="s">
        <v>1176</v>
      </c>
      <c r="C11" s="5" t="s">
        <v>1177</v>
      </c>
      <c r="D11" s="5" t="s">
        <v>1178</v>
      </c>
    </row>
    <row r="12" customFormat="false" ht="15" hidden="false" customHeight="false" outlineLevel="0" collapsed="false">
      <c r="A12" s="6" t="s">
        <v>1179</v>
      </c>
      <c r="B12" s="6" t="n">
        <v>400</v>
      </c>
      <c r="C12" s="6" t="n">
        <v>548</v>
      </c>
      <c r="D12" s="7" t="s">
        <v>1180</v>
      </c>
    </row>
    <row r="13" customFormat="false" ht="15" hidden="false" customHeight="false" outlineLevel="0" collapsed="false">
      <c r="A13" s="6" t="s">
        <v>1181</v>
      </c>
      <c r="B13" s="6" t="n">
        <v>548</v>
      </c>
      <c r="C13" s="6" t="n">
        <v>765</v>
      </c>
      <c r="D13" s="7" t="s">
        <v>1182</v>
      </c>
    </row>
    <row r="14" customFormat="false" ht="15" hidden="false" customHeight="false" outlineLevel="0" collapsed="false">
      <c r="A14" s="6" t="s">
        <v>1183</v>
      </c>
      <c r="B14" s="6" t="n">
        <v>914</v>
      </c>
      <c r="C14" s="6" t="n">
        <v>1069</v>
      </c>
      <c r="D14" s="7" t="s">
        <v>1184</v>
      </c>
    </row>
    <row r="15" customFormat="false" ht="15" hidden="false" customHeight="false" outlineLevel="0" collapsed="false">
      <c r="A15" s="6" t="s">
        <v>1185</v>
      </c>
      <c r="B15" s="6" t="n">
        <v>1069</v>
      </c>
      <c r="C15" s="6" t="n">
        <v>1258</v>
      </c>
      <c r="D15" s="7" t="s">
        <v>1186</v>
      </c>
    </row>
    <row r="16" customFormat="false" ht="15" hidden="false" customHeight="false" outlineLevel="0" collapsed="false">
      <c r="A16" s="6" t="s">
        <v>1187</v>
      </c>
      <c r="B16" s="6" t="n">
        <v>1258</v>
      </c>
      <c r="C16" s="6" t="n">
        <v>1721</v>
      </c>
      <c r="D16" s="7" t="s">
        <v>1188</v>
      </c>
    </row>
    <row r="17" customFormat="false" ht="15" hidden="false" customHeight="false" outlineLevel="0" collapsed="false">
      <c r="A17" s="6" t="s">
        <v>1189</v>
      </c>
      <c r="B17" s="6" t="n">
        <v>1721</v>
      </c>
      <c r="C17" s="6" t="n">
        <v>2304</v>
      </c>
      <c r="D17" s="7" t="s">
        <v>1190</v>
      </c>
    </row>
    <row r="19" customFormat="false" ht="15" hidden="false" customHeight="false" outlineLevel="0" collapsed="false">
      <c r="A19" s="11" t="s">
        <v>1191</v>
      </c>
    </row>
    <row r="20" customFormat="false" ht="24" hidden="false" customHeight="true" outlineLevel="0" collapsed="false">
      <c r="A20" s="5" t="s">
        <v>1041</v>
      </c>
      <c r="B20" s="5" t="s">
        <v>624</v>
      </c>
      <c r="C20" s="5" t="s">
        <v>625</v>
      </c>
      <c r="D20" s="5" t="s">
        <v>627</v>
      </c>
      <c r="E20" s="5" t="s">
        <v>629</v>
      </c>
      <c r="F20" s="5" t="s">
        <v>140</v>
      </c>
      <c r="G20" s="5" t="s">
        <v>134</v>
      </c>
      <c r="H20" s="5" t="s">
        <v>1161</v>
      </c>
      <c r="I20" s="5" t="s">
        <v>1192</v>
      </c>
      <c r="J20" s="5" t="s">
        <v>1193</v>
      </c>
      <c r="K20" s="5" t="s">
        <v>1194</v>
      </c>
      <c r="L20" s="5" t="s">
        <v>1162</v>
      </c>
      <c r="M20" s="5" t="s">
        <v>1163</v>
      </c>
      <c r="N20" s="5" t="s">
        <v>630</v>
      </c>
      <c r="O20" s="5" t="s">
        <v>1195</v>
      </c>
    </row>
    <row r="21" customFormat="false" ht="22.35" hidden="false" customHeight="false" outlineLevel="0" collapsed="false">
      <c r="A21" s="7" t="s">
        <v>1196</v>
      </c>
      <c r="B21" s="17" t="n">
        <v>63.9513888888889</v>
      </c>
      <c r="C21" s="17" t="n">
        <v>61.094839609484</v>
      </c>
      <c r="D21" s="17" t="n">
        <v>-13.4354696147319</v>
      </c>
      <c r="E21" s="18" t="n">
        <v>8.48023713334727E-034</v>
      </c>
      <c r="F21" s="16" t="n">
        <v>-0.753431976181353</v>
      </c>
      <c r="G21" s="16" t="n">
        <v>0.745142763055943</v>
      </c>
      <c r="H21" s="6" t="s">
        <v>1169</v>
      </c>
      <c r="I21" s="17" t="n">
        <v>62.5</v>
      </c>
      <c r="J21" s="6" t="s">
        <v>1197</v>
      </c>
      <c r="K21" s="8" t="n">
        <v>0.69633310088331</v>
      </c>
      <c r="L21" s="8" t="n">
        <v>0.680686308693631</v>
      </c>
      <c r="M21" s="8" t="n">
        <v>0.672728141506811</v>
      </c>
      <c r="N21" s="18" t="n">
        <v>4.35396444157619E-006</v>
      </c>
      <c r="O21" s="16" t="n">
        <v>0.0785944283120619</v>
      </c>
    </row>
    <row r="22" customFormat="false" ht="22.35" hidden="false" customHeight="false" outlineLevel="0" collapsed="false">
      <c r="A22" s="7" t="s">
        <v>1198</v>
      </c>
      <c r="B22" s="17" t="n">
        <v>1912.75694444444</v>
      </c>
      <c r="C22" s="17" t="n">
        <v>1916.60111576011</v>
      </c>
      <c r="D22" s="16" t="n">
        <v>7.70332985254777</v>
      </c>
      <c r="E22" s="18" t="n">
        <v>7.49166738597681E-012</v>
      </c>
      <c r="F22" s="16" t="n">
        <v>0.780257188336626</v>
      </c>
      <c r="G22" s="16" t="n">
        <v>0.689369285603595</v>
      </c>
      <c r="H22" s="6" t="s">
        <v>1164</v>
      </c>
      <c r="I22" s="17" t="n">
        <v>1913.5</v>
      </c>
      <c r="J22" s="6" t="s">
        <v>1199</v>
      </c>
      <c r="K22" s="8" t="n">
        <v>0.643189214318922</v>
      </c>
      <c r="L22" s="8" t="n">
        <v>0.619336936308694</v>
      </c>
      <c r="M22" s="8" t="n">
        <v>0.622134591326105</v>
      </c>
      <c r="N22" s="18" t="n">
        <v>7.10606384257332E-008</v>
      </c>
      <c r="O22" s="16" t="n">
        <v>0.0274287829215765</v>
      </c>
    </row>
    <row r="23" customFormat="false" ht="22.35" hidden="false" customHeight="false" outlineLevel="0" collapsed="false">
      <c r="A23" s="7" t="s">
        <v>1200</v>
      </c>
      <c r="B23" s="16" t="n">
        <v>0.236614976894951</v>
      </c>
      <c r="C23" s="16" t="n">
        <v>0.248262301352424</v>
      </c>
      <c r="D23" s="16" t="n">
        <v>6.00195984742813</v>
      </c>
      <c r="E23" s="18" t="n">
        <v>4.09983051974208E-008</v>
      </c>
      <c r="F23" s="16" t="n">
        <v>0.589247371516938</v>
      </c>
      <c r="G23" s="16" t="n">
        <v>0.681417557725089</v>
      </c>
      <c r="H23" s="6" t="s">
        <v>1164</v>
      </c>
      <c r="I23" s="16" t="n">
        <v>0.22558669698847</v>
      </c>
      <c r="J23" s="6" t="s">
        <v>1199</v>
      </c>
      <c r="K23" s="8" t="n">
        <v>0.683199674569968</v>
      </c>
      <c r="L23" s="8" t="n">
        <v>0.680686308693631</v>
      </c>
      <c r="M23" s="8" t="n">
        <v>0.672126251042535</v>
      </c>
      <c r="N23" s="18" t="n">
        <v>8.92052411095743E-007</v>
      </c>
      <c r="O23" s="18" t="n">
        <v>1.28468267996768E-005</v>
      </c>
    </row>
    <row r="24" customFormat="false" ht="15" hidden="false" customHeight="false" outlineLevel="0" collapsed="false">
      <c r="A24" s="6" t="s">
        <v>1201</v>
      </c>
      <c r="B24" s="17" t="n">
        <v>98.6141167727756</v>
      </c>
      <c r="C24" s="17" t="n">
        <v>92.745468667856</v>
      </c>
      <c r="D24" s="16" t="n">
        <v>-7.86423498884825</v>
      </c>
      <c r="E24" s="18" t="n">
        <v>7.30158224083883E-013</v>
      </c>
      <c r="F24" s="16" t="n">
        <v>-0.507009645510653</v>
      </c>
      <c r="G24" s="16" t="n">
        <v>0.650075546257555</v>
      </c>
      <c r="H24" s="6" t="s">
        <v>1169</v>
      </c>
      <c r="I24" s="17" t="n">
        <v>98.1436352466875</v>
      </c>
      <c r="J24" s="6" t="s">
        <v>1197</v>
      </c>
      <c r="K24" s="8" t="n">
        <v>0.617881218038122</v>
      </c>
      <c r="L24" s="8" t="n">
        <v>0.584696071594607</v>
      </c>
      <c r="M24" s="8" t="n">
        <v>0.580544724770642</v>
      </c>
      <c r="N24" s="18" t="n">
        <v>0.000153486953858107</v>
      </c>
      <c r="O24" s="16" t="n">
        <v>0.0299355338437236</v>
      </c>
    </row>
    <row r="25" customFormat="false" ht="15" hidden="false" customHeight="false" outlineLevel="0" collapsed="false">
      <c r="A25" s="6" t="s">
        <v>1202</v>
      </c>
      <c r="B25" s="17" t="n">
        <v>132.291666666667</v>
      </c>
      <c r="C25" s="17" t="n">
        <v>128.714086471409</v>
      </c>
      <c r="D25" s="16" t="n">
        <v>-6.91614307017717</v>
      </c>
      <c r="E25" s="18" t="n">
        <v>1.37863280777464E-010</v>
      </c>
      <c r="F25" s="16" t="n">
        <v>-0.447082983297513</v>
      </c>
      <c r="G25" s="16" t="n">
        <v>0.639949442119944</v>
      </c>
      <c r="H25" s="6" t="s">
        <v>1169</v>
      </c>
      <c r="I25" s="17" t="n">
        <v>133.5</v>
      </c>
      <c r="J25" s="6" t="s">
        <v>1197</v>
      </c>
      <c r="K25" s="8" t="n">
        <v>0.611183751743375</v>
      </c>
      <c r="L25" s="8" t="n">
        <v>0.593392608089261</v>
      </c>
      <c r="M25" s="8" t="n">
        <v>0.588123436196831</v>
      </c>
      <c r="N25" s="18" t="n">
        <v>0.000395483403316842</v>
      </c>
      <c r="O25" s="16" t="n">
        <v>0.0225664999796424</v>
      </c>
    </row>
    <row r="26" customFormat="false" ht="15" hidden="false" customHeight="false" outlineLevel="0" collapsed="false">
      <c r="A26" s="6" t="s">
        <v>1203</v>
      </c>
      <c r="B26" s="16" t="n">
        <v>0.80505275045173</v>
      </c>
      <c r="C26" s="16" t="n">
        <v>0.775663911171778</v>
      </c>
      <c r="D26" s="16" t="n">
        <v>-7.25062878388436</v>
      </c>
      <c r="E26" s="18" t="n">
        <v>1.86847405893471E-011</v>
      </c>
      <c r="F26" s="16" t="n">
        <v>-0.454626131672823</v>
      </c>
      <c r="G26" s="16" t="n">
        <v>0.637426390825972</v>
      </c>
      <c r="H26" s="6" t="s">
        <v>1169</v>
      </c>
      <c r="I26" s="16" t="n">
        <v>0.821848485297586</v>
      </c>
      <c r="J26" s="6" t="s">
        <v>1197</v>
      </c>
      <c r="K26" s="8" t="n">
        <v>0.606447582519758</v>
      </c>
      <c r="L26" s="8" t="n">
        <v>0.591748024174802</v>
      </c>
      <c r="M26" s="8" t="n">
        <v>0.577554038087295</v>
      </c>
      <c r="N26" s="16" t="n">
        <v>0.00153067079305095</v>
      </c>
      <c r="O26" s="16" t="n">
        <v>0.0540789950673153</v>
      </c>
    </row>
    <row r="27" customFormat="false" ht="15" hidden="false" customHeight="false" outlineLevel="0" collapsed="false">
      <c r="A27" s="6" t="s">
        <v>1204</v>
      </c>
      <c r="B27" s="16" t="n">
        <v>0.687952616788589</v>
      </c>
      <c r="C27" s="16" t="n">
        <v>0.681402708012432</v>
      </c>
      <c r="D27" s="16" t="n">
        <v>-5.01765442449182</v>
      </c>
      <c r="E27" s="18" t="n">
        <v>2.77421215800896E-006</v>
      </c>
      <c r="F27" s="16" t="n">
        <v>-0.396957386849972</v>
      </c>
      <c r="G27" s="16" t="n">
        <v>0.616990159615683</v>
      </c>
      <c r="H27" s="6" t="s">
        <v>1169</v>
      </c>
      <c r="I27" s="16" t="n">
        <v>0.687294338096181</v>
      </c>
      <c r="J27" s="6" t="s">
        <v>1197</v>
      </c>
      <c r="K27" s="8" t="n">
        <v>0.610980357973036</v>
      </c>
      <c r="L27" s="8" t="n">
        <v>0.606953161320316</v>
      </c>
      <c r="M27" s="8" t="n">
        <v>0.568238288851821</v>
      </c>
      <c r="N27" s="18" t="n">
        <v>0.000395483403316842</v>
      </c>
      <c r="O27" s="18" t="n">
        <v>3.06254043762322E-005</v>
      </c>
    </row>
    <row r="28" customFormat="false" ht="22.35" hidden="false" customHeight="false" outlineLevel="0" collapsed="false">
      <c r="A28" s="7" t="s">
        <v>1205</v>
      </c>
      <c r="B28" s="16" t="n">
        <v>0.752480175672263</v>
      </c>
      <c r="C28" s="16" t="n">
        <v>0.724138333308342</v>
      </c>
      <c r="D28" s="16" t="n">
        <v>-6.3571846872003</v>
      </c>
      <c r="E28" s="18" t="n">
        <v>3.3653659065705E-009</v>
      </c>
      <c r="F28" s="16" t="n">
        <v>-0.414657787421922</v>
      </c>
      <c r="G28" s="16" t="n">
        <v>0.614685030218503</v>
      </c>
      <c r="H28" s="6" t="s">
        <v>1169</v>
      </c>
      <c r="I28" s="16" t="n">
        <v>0.729044715866823</v>
      </c>
      <c r="J28" s="6" t="s">
        <v>1197</v>
      </c>
      <c r="K28" s="8" t="n">
        <v>0.603672710367271</v>
      </c>
      <c r="L28" s="8" t="n">
        <v>0.563885983263598</v>
      </c>
      <c r="M28" s="8" t="n">
        <v>0.566386398387545</v>
      </c>
      <c r="N28" s="16" t="n">
        <v>0.00249084900604066</v>
      </c>
      <c r="O28" s="16" t="n">
        <v>0.0518876649948883</v>
      </c>
    </row>
    <row r="29" customFormat="false" ht="15" hidden="false" customHeight="false" outlineLevel="0" collapsed="false">
      <c r="A29" s="6" t="s">
        <v>1206</v>
      </c>
      <c r="B29" s="16" t="n">
        <v>2.91468519604633</v>
      </c>
      <c r="C29" s="16" t="n">
        <v>2.63564219423125</v>
      </c>
      <c r="D29" s="16" t="n">
        <v>-4.48306772878807</v>
      </c>
      <c r="E29" s="18" t="n">
        <v>2.93443418040194E-005</v>
      </c>
      <c r="F29" s="16" t="n">
        <v>-0.37495466812102</v>
      </c>
      <c r="G29" s="16" t="n">
        <v>0.614055478072215</v>
      </c>
      <c r="H29" s="6" t="s">
        <v>1169</v>
      </c>
      <c r="I29" s="16" t="n">
        <v>2.50965950419747</v>
      </c>
      <c r="J29" s="6" t="s">
        <v>1197</v>
      </c>
      <c r="K29" s="8" t="n">
        <v>0.611401673640167</v>
      </c>
      <c r="L29" s="8" t="n">
        <v>0.607511041376104</v>
      </c>
      <c r="M29" s="8" t="n">
        <v>0.608663990825688</v>
      </c>
      <c r="N29" s="16" t="n">
        <v>0.00833058212468203</v>
      </c>
      <c r="O29" s="16" t="n">
        <v>0.066665045215588</v>
      </c>
    </row>
    <row r="30" customFormat="false" ht="15" hidden="false" customHeight="false" outlineLevel="0" collapsed="false">
      <c r="A30" s="6" t="s">
        <v>1207</v>
      </c>
      <c r="B30" s="16" t="n">
        <v>0.40493025323426</v>
      </c>
      <c r="C30" s="16" t="n">
        <v>0.377638503813953</v>
      </c>
      <c r="D30" s="16" t="n">
        <v>-5.41825445001286</v>
      </c>
      <c r="E30" s="18" t="n">
        <v>4.9097757667788E-007</v>
      </c>
      <c r="F30" s="16" t="n">
        <v>-0.432323752672317</v>
      </c>
      <c r="G30" s="16" t="n">
        <v>0.613890825972416</v>
      </c>
      <c r="H30" s="6" t="s">
        <v>1169</v>
      </c>
      <c r="I30" s="16" t="n">
        <v>0.410341979389029</v>
      </c>
      <c r="J30" s="6" t="s">
        <v>1197</v>
      </c>
      <c r="K30" s="8" t="n">
        <v>0.582621455137146</v>
      </c>
      <c r="L30" s="8" t="n">
        <v>0.545170850767085</v>
      </c>
      <c r="M30" s="8" t="n">
        <v>0.551356686127328</v>
      </c>
      <c r="N30" s="16" t="n">
        <v>0.00162891392684721</v>
      </c>
      <c r="O30" s="16" t="n">
        <v>0.0461189556863442</v>
      </c>
    </row>
    <row r="31" customFormat="false" ht="15" hidden="false" customHeight="false" outlineLevel="0" collapsed="false">
      <c r="A31" s="6" t="s">
        <v>1208</v>
      </c>
      <c r="B31" s="17" t="n">
        <v>31.2802576952507</v>
      </c>
      <c r="C31" s="17" t="n">
        <v>29.0076072766699</v>
      </c>
      <c r="D31" s="16" t="n">
        <v>-5.2278769086475</v>
      </c>
      <c r="E31" s="18" t="n">
        <v>1.15223220091906E-006</v>
      </c>
      <c r="F31" s="16" t="n">
        <v>-0.427489177353984</v>
      </c>
      <c r="G31" s="16" t="n">
        <v>0.612835115450178</v>
      </c>
      <c r="H31" s="6" t="s">
        <v>1169</v>
      </c>
      <c r="I31" s="17" t="n">
        <v>29.3770129350311</v>
      </c>
      <c r="J31" s="6" t="s">
        <v>1197</v>
      </c>
      <c r="K31" s="8" t="n">
        <v>0.587793468154347</v>
      </c>
      <c r="L31" s="8" t="n">
        <v>0.562430264993026</v>
      </c>
      <c r="M31" s="8" t="n">
        <v>0.568965978593272</v>
      </c>
      <c r="N31" s="16" t="n">
        <v>0.00162891392684721</v>
      </c>
      <c r="O31" s="16" t="n">
        <v>0.0447796168810356</v>
      </c>
    </row>
    <row r="32" customFormat="false" ht="22.35" hidden="false" customHeight="false" outlineLevel="0" collapsed="false">
      <c r="A32" s="7" t="s">
        <v>1209</v>
      </c>
      <c r="B32" s="16" t="n">
        <v>0.800442715027333</v>
      </c>
      <c r="C32" s="16" t="n">
        <v>0.777310030932399</v>
      </c>
      <c r="D32" s="16" t="n">
        <v>-5.59214466355091</v>
      </c>
      <c r="E32" s="18" t="n">
        <v>1.97792775175416E-007</v>
      </c>
      <c r="F32" s="16" t="n">
        <v>-0.39732226316834</v>
      </c>
      <c r="G32" s="16" t="n">
        <v>0.610936773593677</v>
      </c>
      <c r="H32" s="6" t="s">
        <v>1169</v>
      </c>
      <c r="I32" s="16" t="n">
        <v>0.774634418946388</v>
      </c>
      <c r="J32" s="6" t="s">
        <v>1197</v>
      </c>
      <c r="K32" s="8" t="n">
        <v>0.588316480706648</v>
      </c>
      <c r="L32" s="8" t="n">
        <v>0.559754184100418</v>
      </c>
      <c r="M32" s="8" t="n">
        <v>0.549605052821796</v>
      </c>
      <c r="N32" s="16" t="n">
        <v>0.00186974448623319</v>
      </c>
      <c r="O32" s="16" t="n">
        <v>0.0326711535956847</v>
      </c>
    </row>
    <row r="33" customFormat="false" ht="22.35" hidden="false" customHeight="false" outlineLevel="0" collapsed="false">
      <c r="A33" s="7" t="s">
        <v>1210</v>
      </c>
      <c r="B33" s="16" t="n">
        <v>0.380130690304023</v>
      </c>
      <c r="C33" s="16" t="n">
        <v>0.38691836663899</v>
      </c>
      <c r="D33" s="16" t="n">
        <v>4.14786155260316</v>
      </c>
      <c r="E33" s="18" t="n">
        <v>0.000115033643020366</v>
      </c>
      <c r="F33" s="16" t="n">
        <v>0.39385448522215</v>
      </c>
      <c r="G33" s="16" t="n">
        <v>0.603004416550442</v>
      </c>
      <c r="H33" s="6" t="s">
        <v>1164</v>
      </c>
      <c r="I33" s="16" t="n">
        <v>0.369124463529049</v>
      </c>
      <c r="J33" s="6" t="s">
        <v>1199</v>
      </c>
      <c r="K33" s="8" t="n">
        <v>0.583754649000465</v>
      </c>
      <c r="L33" s="8" t="n">
        <v>0.553350185960019</v>
      </c>
      <c r="M33" s="8" t="n">
        <v>0.563337155963303</v>
      </c>
      <c r="N33" s="16" t="n">
        <v>0.0033473826754306</v>
      </c>
      <c r="O33" s="16" t="n">
        <v>0.048180846598027</v>
      </c>
    </row>
    <row r="34" customFormat="false" ht="22.35" hidden="false" customHeight="false" outlineLevel="0" collapsed="false">
      <c r="A34" s="7" t="s">
        <v>1211</v>
      </c>
      <c r="B34" s="16" t="n">
        <v>0.344411811781859</v>
      </c>
      <c r="C34" s="16" t="n">
        <v>0.342010975878543</v>
      </c>
      <c r="D34" s="16" t="n">
        <v>-3.90148792040237</v>
      </c>
      <c r="E34" s="18" t="n">
        <v>0.000265092908346176</v>
      </c>
      <c r="F34" s="16" t="n">
        <v>-0.305595721686842</v>
      </c>
      <c r="G34" s="16" t="n">
        <v>0.591856500852317</v>
      </c>
      <c r="H34" s="6" t="s">
        <v>1169</v>
      </c>
      <c r="I34" s="16" t="n">
        <v>0.342297950439253</v>
      </c>
      <c r="J34" s="6" t="s">
        <v>1197</v>
      </c>
      <c r="K34" s="8" t="n">
        <v>0.577289632728963</v>
      </c>
      <c r="L34" s="8" t="n">
        <v>0.536122733612273</v>
      </c>
      <c r="M34" s="8" t="n">
        <v>0.54847338059494</v>
      </c>
      <c r="N34" s="16" t="n">
        <v>0.00375317026698224</v>
      </c>
      <c r="O34" s="18" t="n">
        <v>2.31721491937006E-005</v>
      </c>
    </row>
    <row r="35" customFormat="false" ht="22.35" hidden="false" customHeight="false" outlineLevel="0" collapsed="false">
      <c r="A35" s="7" t="s">
        <v>1212</v>
      </c>
      <c r="B35" s="17" t="n">
        <v>232.139494304523</v>
      </c>
      <c r="C35" s="17" t="n">
        <v>223.569659890428</v>
      </c>
      <c r="D35" s="16" t="n">
        <v>-2.95748331340408</v>
      </c>
      <c r="E35" s="16" t="n">
        <v>0.00539031464448646</v>
      </c>
      <c r="F35" s="16" t="n">
        <v>-0.235776004650033</v>
      </c>
      <c r="G35" s="16" t="n">
        <v>0.582994343716101</v>
      </c>
      <c r="H35" s="6" t="s">
        <v>1169</v>
      </c>
      <c r="I35" s="17" t="n">
        <v>244.218420710134</v>
      </c>
      <c r="J35" s="6" t="s">
        <v>1197</v>
      </c>
      <c r="K35" s="8" t="n">
        <v>0.592849256159926</v>
      </c>
      <c r="L35" s="8" t="n">
        <v>0.589374128312413</v>
      </c>
      <c r="M35" s="8" t="n">
        <v>0.562048929663609</v>
      </c>
      <c r="N35" s="16" t="n">
        <v>0.0229521734389429</v>
      </c>
      <c r="O35" s="18" t="n">
        <v>7.5890873746042E-006</v>
      </c>
    </row>
    <row r="36" customFormat="false" ht="22.35" hidden="false" customHeight="false" outlineLevel="0" collapsed="false">
      <c r="A36" s="7" t="s">
        <v>1213</v>
      </c>
      <c r="B36" s="16" t="n">
        <v>0.043317005021939</v>
      </c>
      <c r="C36" s="16" t="n">
        <v>0.0406414270432951</v>
      </c>
      <c r="D36" s="16" t="n">
        <v>-3.11682987299619</v>
      </c>
      <c r="E36" s="16" t="n">
        <v>0.00365954472382466</v>
      </c>
      <c r="F36" s="16" t="n">
        <v>-0.266902308478041</v>
      </c>
      <c r="G36" s="16" t="n">
        <v>0.578936153726949</v>
      </c>
      <c r="H36" s="6" t="s">
        <v>1169</v>
      </c>
      <c r="I36" s="16" t="n">
        <v>0.037725115343944</v>
      </c>
      <c r="J36" s="6" t="s">
        <v>1197</v>
      </c>
      <c r="K36" s="8" t="n">
        <v>0.589057415155742</v>
      </c>
      <c r="L36" s="8" t="n">
        <v>0.564080660158066</v>
      </c>
      <c r="M36" s="8" t="n">
        <v>0.582444224353628</v>
      </c>
      <c r="N36" s="16" t="n">
        <v>0.0473187786112565</v>
      </c>
      <c r="O36" s="16" t="n">
        <v>0.0551164702167709</v>
      </c>
    </row>
    <row r="37" customFormat="false" ht="15" hidden="false" customHeight="false" outlineLevel="0" collapsed="false">
      <c r="A37" s="6" t="s">
        <v>1214</v>
      </c>
      <c r="B37" s="17" t="n">
        <v>496.333333333333</v>
      </c>
      <c r="C37" s="17" t="n">
        <v>495.589958158996</v>
      </c>
      <c r="D37" s="16" t="n">
        <v>-3.55048314260978</v>
      </c>
      <c r="E37" s="18" t="n">
        <v>0.000860803728106256</v>
      </c>
      <c r="F37" s="16" t="n">
        <v>-0.272627605642954</v>
      </c>
      <c r="G37" s="16" t="n">
        <v>0.570877886254455</v>
      </c>
      <c r="H37" s="6" t="s">
        <v>1169</v>
      </c>
      <c r="I37" s="17" t="n">
        <v>495.5</v>
      </c>
      <c r="J37" s="6" t="s">
        <v>1197</v>
      </c>
      <c r="K37" s="8" t="n">
        <v>0.56342980009298</v>
      </c>
      <c r="L37" s="8" t="n">
        <v>0.559960483496048</v>
      </c>
      <c r="M37" s="8" t="n">
        <v>0.535602411731999</v>
      </c>
      <c r="N37" s="16" t="n">
        <v>0.0206305483272071</v>
      </c>
      <c r="O37" s="16" t="n">
        <v>0.0220826872911603</v>
      </c>
    </row>
    <row r="38" customFormat="false" ht="22.35" hidden="false" customHeight="false" outlineLevel="0" collapsed="false">
      <c r="A38" s="7" t="s">
        <v>1215</v>
      </c>
      <c r="B38" s="17" t="n">
        <v>147.087346488782</v>
      </c>
      <c r="C38" s="17" t="n">
        <v>141.501187716701</v>
      </c>
      <c r="D38" s="16" t="n">
        <v>-3.68512054030568</v>
      </c>
      <c r="E38" s="18" t="n">
        <v>0.000562013175793581</v>
      </c>
      <c r="F38" s="16" t="n">
        <v>-0.286182949731677</v>
      </c>
      <c r="G38" s="16" t="n">
        <v>0.570258019525802</v>
      </c>
      <c r="H38" s="6" t="s">
        <v>1169</v>
      </c>
      <c r="I38" s="17" t="n">
        <v>142.39386674697</v>
      </c>
      <c r="J38" s="6" t="s">
        <v>1197</v>
      </c>
      <c r="K38" s="8" t="n">
        <v>0.57246629474663</v>
      </c>
      <c r="L38" s="8" t="n">
        <v>0.529515341701534</v>
      </c>
      <c r="M38" s="8" t="n">
        <v>0.540731512371421</v>
      </c>
      <c r="N38" s="16" t="n">
        <v>0.0133256904984712</v>
      </c>
      <c r="O38" s="16" t="n">
        <v>0.0175438653186564</v>
      </c>
    </row>
    <row r="39" customFormat="false" ht="15" hidden="false" customHeight="false" outlineLevel="0" collapsed="false">
      <c r="A39" s="6" t="s">
        <v>1216</v>
      </c>
      <c r="B39" s="16" t="n">
        <v>0.721521746284622</v>
      </c>
      <c r="C39" s="16" t="n">
        <v>0.725660057795521</v>
      </c>
      <c r="D39" s="16" t="n">
        <v>2.70514653869072</v>
      </c>
      <c r="E39" s="16" t="n">
        <v>0.0111000690149271</v>
      </c>
      <c r="F39" s="16" t="n">
        <v>0.245478529725556</v>
      </c>
      <c r="G39" s="16" t="n">
        <v>0.568349992251666</v>
      </c>
      <c r="H39" s="6" t="s">
        <v>1164</v>
      </c>
      <c r="I39" s="16" t="n">
        <v>0.738924022064725</v>
      </c>
      <c r="J39" s="6" t="s">
        <v>1199</v>
      </c>
      <c r="K39" s="8" t="n">
        <v>0.561628312412831</v>
      </c>
      <c r="L39" s="8" t="n">
        <v>0.538217689446769</v>
      </c>
      <c r="M39" s="8" t="n">
        <v>0.533550875729775</v>
      </c>
      <c r="N39" s="16" t="n">
        <v>0.0882704270473664</v>
      </c>
      <c r="O39" s="16" t="n">
        <v>0.0747931791152146</v>
      </c>
    </row>
    <row r="40" customFormat="false" ht="22.35" hidden="false" customHeight="false" outlineLevel="0" collapsed="false">
      <c r="A40" s="7" t="s">
        <v>1217</v>
      </c>
      <c r="B40" s="17" t="n">
        <v>971.388888888889</v>
      </c>
      <c r="C40" s="17" t="n">
        <v>970.891213389121</v>
      </c>
      <c r="D40" s="16" t="n">
        <v>-3.00886101281132</v>
      </c>
      <c r="E40" s="16" t="n">
        <v>0.00484329645544111</v>
      </c>
      <c r="F40" s="16" t="n">
        <v>-0.241098632615837</v>
      </c>
      <c r="G40" s="16" t="n">
        <v>0.555013172167984</v>
      </c>
      <c r="H40" s="6" t="s">
        <v>1169</v>
      </c>
      <c r="I40" s="17" t="n">
        <v>968.5</v>
      </c>
      <c r="J40" s="6" t="s">
        <v>1197</v>
      </c>
      <c r="K40" s="8" t="n">
        <v>0.546853207810321</v>
      </c>
      <c r="L40" s="8" t="n">
        <v>0.500081357508136</v>
      </c>
      <c r="M40" s="8" t="n">
        <v>0.512797817625799</v>
      </c>
      <c r="N40" s="16" t="n">
        <v>0.0473187786112565</v>
      </c>
      <c r="O40" s="16" t="n">
        <v>0.0315653842425141</v>
      </c>
    </row>
    <row r="41" customFormat="false" ht="15" hidden="false" customHeight="false" outlineLevel="0" collapsed="false">
      <c r="A41" s="6" t="s">
        <v>1218</v>
      </c>
      <c r="B41" s="17" t="n">
        <v>79.5833333333333</v>
      </c>
      <c r="C41" s="17" t="n">
        <v>78.8912133891213</v>
      </c>
      <c r="D41" s="16" t="n">
        <v>-1.87870909605211</v>
      </c>
      <c r="E41" s="16" t="n">
        <v>0.0877984765260626</v>
      </c>
      <c r="F41" s="16" t="n">
        <v>-0.145524673801413</v>
      </c>
      <c r="G41" s="16" t="n">
        <v>0.549778203936154</v>
      </c>
      <c r="H41" s="6" t="s">
        <v>1169</v>
      </c>
      <c r="I41" s="17" t="n">
        <v>80.5</v>
      </c>
      <c r="J41" s="6" t="s">
        <v>1197</v>
      </c>
      <c r="K41" s="8" t="n">
        <v>0.551327870757787</v>
      </c>
      <c r="L41" s="8" t="n">
        <v>0.521057066480707</v>
      </c>
      <c r="M41" s="8" t="n">
        <v>0.526971955796497</v>
      </c>
      <c r="N41" s="16" t="n">
        <v>0.334962146828857</v>
      </c>
      <c r="O41" s="16" t="n">
        <v>0.105928463756623</v>
      </c>
    </row>
    <row r="42" customFormat="false" ht="22.35" hidden="false" customHeight="false" outlineLevel="0" collapsed="false">
      <c r="A42" s="7" t="s">
        <v>1219</v>
      </c>
      <c r="B42" s="16" t="n">
        <v>0.0743060333493513</v>
      </c>
      <c r="C42" s="16" t="n">
        <v>0.0718783932963241</v>
      </c>
      <c r="D42" s="16" t="n">
        <v>-1.83741579272466</v>
      </c>
      <c r="E42" s="16" t="n">
        <v>0.0921226933285286</v>
      </c>
      <c r="F42" s="16" t="n">
        <v>-0.1626871946226</v>
      </c>
      <c r="G42" s="16" t="n">
        <v>0.543652177281884</v>
      </c>
      <c r="H42" s="6" t="s">
        <v>1169</v>
      </c>
      <c r="I42" s="16" t="n">
        <v>0.0674940014101249</v>
      </c>
      <c r="J42" s="6" t="s">
        <v>1197</v>
      </c>
      <c r="K42" s="8" t="n">
        <v>0.546707926545793</v>
      </c>
      <c r="L42" s="8" t="n">
        <v>0.521861924686193</v>
      </c>
      <c r="M42" s="8" t="n">
        <v>0.513218654434251</v>
      </c>
      <c r="N42" s="16" t="n">
        <v>0.237534672844081</v>
      </c>
      <c r="O42" s="16" t="n">
        <v>0.0535119238733944</v>
      </c>
    </row>
    <row r="43" customFormat="false" ht="22.35" hidden="false" customHeight="false" outlineLevel="0" collapsed="false">
      <c r="A43" s="7" t="s">
        <v>1220</v>
      </c>
      <c r="B43" s="17" t="n">
        <v>1160.79166666667</v>
      </c>
      <c r="C43" s="17" t="n">
        <v>1160.92468619247</v>
      </c>
      <c r="D43" s="16" t="n">
        <v>1.55317057598118</v>
      </c>
      <c r="E43" s="16" t="n">
        <v>0.152184834593785</v>
      </c>
      <c r="F43" s="16" t="n">
        <v>0.126532170382249</v>
      </c>
      <c r="G43" s="16" t="n">
        <v>0.543279288702929</v>
      </c>
      <c r="H43" s="6" t="s">
        <v>1164</v>
      </c>
      <c r="I43" s="17" t="n">
        <v>1160.5</v>
      </c>
      <c r="J43" s="6" t="s">
        <v>1199</v>
      </c>
      <c r="K43" s="8" t="n">
        <v>0.544485123198512</v>
      </c>
      <c r="L43" s="8" t="n">
        <v>0.544485123198512</v>
      </c>
      <c r="M43" s="8" t="n">
        <v>0.533055323881012</v>
      </c>
      <c r="N43" s="16" t="n">
        <v>0.237534672844081</v>
      </c>
      <c r="O43" s="18" t="n">
        <v>7.45818946341217E-006</v>
      </c>
    </row>
    <row r="44" customFormat="false" ht="22.35" hidden="false" customHeight="false" outlineLevel="0" collapsed="false">
      <c r="A44" s="7" t="s">
        <v>1221</v>
      </c>
      <c r="B44" s="16" t="n">
        <v>5.34994956194197</v>
      </c>
      <c r="C44" s="16" t="n">
        <v>5.16053261820029</v>
      </c>
      <c r="D44" s="16" t="n">
        <v>-1.74275536717048</v>
      </c>
      <c r="E44" s="16" t="n">
        <v>0.108076582498218</v>
      </c>
      <c r="F44" s="16" t="n">
        <v>-0.156790559318331</v>
      </c>
      <c r="G44" s="16" t="n">
        <v>0.538460793429413</v>
      </c>
      <c r="H44" s="6" t="s">
        <v>1169</v>
      </c>
      <c r="I44" s="16" t="n">
        <v>4.44717253314531</v>
      </c>
      <c r="J44" s="6" t="s">
        <v>1197</v>
      </c>
      <c r="K44" s="8" t="n">
        <v>0.563110181311018</v>
      </c>
      <c r="L44" s="8" t="n">
        <v>0.557275685727569</v>
      </c>
      <c r="M44" s="8" t="n">
        <v>0.561900889630247</v>
      </c>
      <c r="N44" s="16" t="n">
        <v>0.245582269617952</v>
      </c>
      <c r="O44" s="16" t="n">
        <v>0.0523579189234033</v>
      </c>
    </row>
    <row r="45" customFormat="false" ht="15" hidden="false" customHeight="false" outlineLevel="0" collapsed="false">
      <c r="A45" s="6" t="s">
        <v>1222</v>
      </c>
      <c r="B45" s="17" t="n">
        <v>676.6875</v>
      </c>
      <c r="C45" s="17" t="n">
        <v>677.011157601116</v>
      </c>
      <c r="D45" s="16" t="n">
        <v>1.53077134272174</v>
      </c>
      <c r="E45" s="16" t="n">
        <v>0.152855869616403</v>
      </c>
      <c r="F45" s="16" t="n">
        <v>0.140524551100145</v>
      </c>
      <c r="G45" s="16" t="n">
        <v>0.536668991166899</v>
      </c>
      <c r="H45" s="6" t="s">
        <v>1164</v>
      </c>
      <c r="I45" s="17" t="n">
        <v>676.5</v>
      </c>
      <c r="J45" s="6" t="s">
        <v>1199</v>
      </c>
      <c r="K45" s="8" t="n">
        <v>0.535303347280335</v>
      </c>
      <c r="L45" s="8" t="n">
        <v>0.519490934449093</v>
      </c>
      <c r="M45" s="8" t="n">
        <v>0.512694606616625</v>
      </c>
      <c r="N45" s="16" t="n">
        <v>0.297243481052644</v>
      </c>
      <c r="O45" s="16" t="n">
        <v>0.058330122153983</v>
      </c>
    </row>
    <row r="46" customFormat="false" ht="22.35" hidden="false" customHeight="false" outlineLevel="0" collapsed="false">
      <c r="A46" s="7" t="s">
        <v>1223</v>
      </c>
      <c r="B46" s="17" t="n">
        <v>1442.09027777778</v>
      </c>
      <c r="C46" s="17" t="n">
        <v>1441.7880055788</v>
      </c>
      <c r="D46" s="16" t="n">
        <v>-1.06327940671284</v>
      </c>
      <c r="E46" s="16" t="n">
        <v>0.309448019717594</v>
      </c>
      <c r="F46" s="16" t="n">
        <v>-0.0902572083618335</v>
      </c>
      <c r="G46" s="16" t="n">
        <v>0.528223306988997</v>
      </c>
      <c r="H46" s="6" t="s">
        <v>1169</v>
      </c>
      <c r="I46" s="17" t="n">
        <v>1443.5</v>
      </c>
      <c r="J46" s="6" t="s">
        <v>1197</v>
      </c>
      <c r="K46" s="8" t="n">
        <v>0.540896675964668</v>
      </c>
      <c r="L46" s="8" t="n">
        <v>0.540178986517899</v>
      </c>
      <c r="M46" s="8" t="n">
        <v>0.516028113705866</v>
      </c>
      <c r="N46" s="16" t="n">
        <v>0.351174104502716</v>
      </c>
      <c r="O46" s="18" t="n">
        <v>1.32612486927335E-005</v>
      </c>
    </row>
    <row r="47" customFormat="false" ht="22.35" hidden="false" customHeight="false" outlineLevel="0" collapsed="false">
      <c r="A47" s="7" t="s">
        <v>1224</v>
      </c>
      <c r="B47" s="16" t="n">
        <v>0.297298702343898</v>
      </c>
      <c r="C47" s="16" t="n">
        <v>0.299100940067569</v>
      </c>
      <c r="D47" s="16" t="n">
        <v>1.49611817695894</v>
      </c>
      <c r="E47" s="16" t="n">
        <v>0.156851851361595</v>
      </c>
      <c r="F47" s="16" t="n">
        <v>0.118670840530004</v>
      </c>
      <c r="G47" s="16" t="n">
        <v>0.522567023090036</v>
      </c>
      <c r="H47" s="6" t="s">
        <v>1164</v>
      </c>
      <c r="I47" s="16" t="n">
        <v>0.31303182050548</v>
      </c>
      <c r="J47" s="6" t="s">
        <v>1199</v>
      </c>
      <c r="K47" s="8" t="n">
        <v>0.533589028358903</v>
      </c>
      <c r="L47" s="8" t="n">
        <v>0.500909460715946</v>
      </c>
      <c r="M47" s="8" t="n">
        <v>0.510389039477342</v>
      </c>
      <c r="N47" s="16" t="n">
        <v>0.249879879341215</v>
      </c>
      <c r="O47" s="18" t="n">
        <v>1.77046455570298E-005</v>
      </c>
    </row>
    <row r="48" customFormat="false" ht="22.35" hidden="false" customHeight="false" outlineLevel="0" collapsed="false">
      <c r="A48" s="7" t="s">
        <v>1225</v>
      </c>
      <c r="B48" s="17" t="n">
        <v>261.631944444445</v>
      </c>
      <c r="C48" s="17" t="n">
        <v>258.930264993027</v>
      </c>
      <c r="D48" s="16" t="n">
        <v>-1.23990211621205</v>
      </c>
      <c r="E48" s="16" t="n">
        <v>0.240314914408041</v>
      </c>
      <c r="F48" s="16" t="n">
        <v>-0.102118320864852</v>
      </c>
      <c r="G48" s="16" t="n">
        <v>0.519811521772819</v>
      </c>
      <c r="H48" s="6" t="s">
        <v>1169</v>
      </c>
      <c r="I48" s="17" t="n">
        <v>228.5</v>
      </c>
      <c r="J48" s="6" t="s">
        <v>1197</v>
      </c>
      <c r="K48" s="8" t="n">
        <v>0.546940376569038</v>
      </c>
      <c r="L48" s="8" t="n">
        <v>0.539998837749884</v>
      </c>
      <c r="M48" s="8" t="n">
        <v>0.53762771059216</v>
      </c>
      <c r="N48" s="16" t="n">
        <v>0.310239101384046</v>
      </c>
      <c r="O48" s="18" t="n">
        <v>8.14924419425178E-006</v>
      </c>
    </row>
    <row r="49" customFormat="false" ht="22.35" hidden="false" customHeight="false" outlineLevel="0" collapsed="false">
      <c r="A49" s="7" t="s">
        <v>1226</v>
      </c>
      <c r="B49" s="17" t="n">
        <v>178.715277777778</v>
      </c>
      <c r="C49" s="17" t="n">
        <v>178.563458856346</v>
      </c>
      <c r="D49" s="16" t="n">
        <v>-0.156903935191034</v>
      </c>
      <c r="E49" s="16" t="n">
        <v>0.875464503981646</v>
      </c>
      <c r="F49" s="16" t="n">
        <v>-0.0133513399994946</v>
      </c>
      <c r="G49" s="16" t="n">
        <v>0.50244556795289</v>
      </c>
      <c r="H49" s="6" t="s">
        <v>1164</v>
      </c>
      <c r="I49" s="17" t="n">
        <v>180.5</v>
      </c>
      <c r="J49" s="6" t="s">
        <v>1199</v>
      </c>
      <c r="K49" s="8" t="n">
        <v>0.535608437935844</v>
      </c>
      <c r="L49" s="8" t="n">
        <v>0.513784286378429</v>
      </c>
      <c r="M49" s="8" t="n">
        <v>0.500163851820962</v>
      </c>
      <c r="N49" s="16" t="n">
        <v>0.884311065334426</v>
      </c>
      <c r="O49" s="18" t="n">
        <v>1.71991104546465E-005</v>
      </c>
    </row>
    <row r="50" customFormat="false" ht="22.35" hidden="false" customHeight="false" outlineLevel="0" collapsed="false">
      <c r="A50" s="7" t="s">
        <v>1227</v>
      </c>
      <c r="B50" s="17" t="n">
        <v>68.2708333333333</v>
      </c>
      <c r="C50" s="17" t="n">
        <v>68.0181311018131</v>
      </c>
      <c r="D50" s="16" t="n">
        <v>-0.368330097620548</v>
      </c>
      <c r="E50" s="16" t="n">
        <v>0.737583877277601</v>
      </c>
      <c r="F50" s="16" t="n">
        <v>-0.0326901221392175</v>
      </c>
      <c r="G50" s="16" t="n">
        <v>0.50094917092825</v>
      </c>
      <c r="H50" s="6" t="s">
        <v>1169</v>
      </c>
      <c r="I50" s="17" t="n">
        <v>60.5</v>
      </c>
      <c r="J50" s="6" t="s">
        <v>1197</v>
      </c>
      <c r="K50" s="8" t="n">
        <v>0.525278940027894</v>
      </c>
      <c r="L50" s="8" t="n">
        <v>0.473056136680614</v>
      </c>
      <c r="M50" s="8" t="n">
        <v>0.484579510703364</v>
      </c>
      <c r="N50" s="16" t="n">
        <v>0.746700208717934</v>
      </c>
      <c r="O50" s="18" t="n">
        <v>2.49842760060187E-005</v>
      </c>
    </row>
    <row r="78" customFormat="false" ht="15" hidden="false" customHeight="false" outlineLevel="0" collapsed="false">
      <c r="A78" s="11" t="s">
        <v>647</v>
      </c>
    </row>
    <row r="79" customFormat="false" ht="24" hidden="false" customHeight="true" outlineLevel="0" collapsed="false">
      <c r="A79" s="5" t="s">
        <v>648</v>
      </c>
      <c r="B79" s="5" t="s">
        <v>649</v>
      </c>
      <c r="C79" s="5" t="s">
        <v>650</v>
      </c>
      <c r="D79" s="5" t="s">
        <v>159</v>
      </c>
      <c r="E79" s="5" t="s">
        <v>392</v>
      </c>
    </row>
    <row r="80" customFormat="false" ht="22.35" hidden="false" customHeight="false" outlineLevel="0" collapsed="false">
      <c r="A80" s="7" t="s">
        <v>110</v>
      </c>
      <c r="B80" s="6" t="s">
        <v>1228</v>
      </c>
      <c r="C80" s="7" t="s">
        <v>1229</v>
      </c>
      <c r="D80" s="7" t="s">
        <v>1230</v>
      </c>
      <c r="E80"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1231</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1232</v>
      </c>
      <c r="B6" s="4"/>
      <c r="C6" s="4"/>
      <c r="D6" s="4"/>
      <c r="E6" s="4"/>
      <c r="F6" s="4"/>
      <c r="G6" s="4"/>
      <c r="H6" s="4"/>
      <c r="I6" s="4"/>
      <c r="J6" s="4"/>
      <c r="K6" s="4"/>
      <c r="L6" s="4"/>
    </row>
    <row r="7" customFormat="false" ht="15" hidden="false" customHeight="false" outlineLevel="0" collapsed="false">
      <c r="A7" s="11" t="s">
        <v>1233</v>
      </c>
    </row>
    <row r="8" customFormat="false" ht="24" hidden="false" customHeight="true" outlineLevel="0" collapsed="false">
      <c r="A8" s="5" t="s">
        <v>1234</v>
      </c>
      <c r="B8" s="5" t="s">
        <v>94</v>
      </c>
      <c r="C8" s="5" t="s">
        <v>1235</v>
      </c>
      <c r="D8" s="5" t="s">
        <v>1236</v>
      </c>
    </row>
    <row r="9" customFormat="false" ht="15" hidden="false" customHeight="false" outlineLevel="0" collapsed="false">
      <c r="A9" s="6" t="s">
        <v>1237</v>
      </c>
      <c r="B9" s="6" t="s">
        <v>1238</v>
      </c>
      <c r="C9" s="6" t="s">
        <v>1239</v>
      </c>
      <c r="D9" s="7" t="s">
        <v>1240</v>
      </c>
    </row>
    <row r="10" customFormat="false" ht="22.35" hidden="false" customHeight="false" outlineLevel="0" collapsed="false">
      <c r="A10" s="6" t="s">
        <v>1241</v>
      </c>
      <c r="B10" s="7" t="s">
        <v>1242</v>
      </c>
      <c r="C10" s="7" t="s">
        <v>1243</v>
      </c>
      <c r="D10" s="7" t="s">
        <v>1244</v>
      </c>
    </row>
    <row r="11" customFormat="false" ht="15" hidden="false" customHeight="false" outlineLevel="0" collapsed="false">
      <c r="A11" s="6" t="s">
        <v>1245</v>
      </c>
      <c r="B11" s="7" t="s">
        <v>1246</v>
      </c>
      <c r="C11" s="7" t="s">
        <v>1247</v>
      </c>
      <c r="D11" s="7" t="s">
        <v>1244</v>
      </c>
    </row>
    <row r="12" customFormat="false" ht="22.35" hidden="false" customHeight="false" outlineLevel="0" collapsed="false">
      <c r="A12" s="6" t="s">
        <v>1248</v>
      </c>
      <c r="B12" s="7" t="s">
        <v>1249</v>
      </c>
      <c r="C12" s="7" t="s">
        <v>1250</v>
      </c>
      <c r="D12" s="7" t="s">
        <v>1244</v>
      </c>
    </row>
    <row r="13" customFormat="false" ht="15" hidden="false" customHeight="false" outlineLevel="0" collapsed="false">
      <c r="A13" s="6" t="s">
        <v>1251</v>
      </c>
      <c r="B13" s="7" t="s">
        <v>1252</v>
      </c>
      <c r="C13" s="6" t="s">
        <v>1253</v>
      </c>
      <c r="D13" s="6" t="s">
        <v>1254</v>
      </c>
    </row>
    <row r="14" customFormat="false" ht="15" hidden="false" customHeight="false" outlineLevel="0" collapsed="false">
      <c r="A14" s="6" t="s">
        <v>1255</v>
      </c>
      <c r="B14" s="7" t="s">
        <v>1256</v>
      </c>
      <c r="C14" s="6" t="s">
        <v>1257</v>
      </c>
      <c r="D14" s="6" t="s">
        <v>1254</v>
      </c>
    </row>
    <row r="15" customFormat="false" ht="15" hidden="false" customHeight="false" outlineLevel="0" collapsed="false">
      <c r="A15" s="6" t="s">
        <v>1258</v>
      </c>
      <c r="B15" s="6" t="s">
        <v>1259</v>
      </c>
      <c r="C15" s="7" t="s">
        <v>1260</v>
      </c>
      <c r="D15" s="7" t="s">
        <v>1261</v>
      </c>
    </row>
    <row r="16" customFormat="false" ht="15" hidden="false" customHeight="false" outlineLevel="0" collapsed="false">
      <c r="A16" s="6" t="s">
        <v>1262</v>
      </c>
      <c r="B16" s="7" t="s">
        <v>1263</v>
      </c>
      <c r="C16" s="7" t="s">
        <v>1264</v>
      </c>
      <c r="D16" s="6" t="s">
        <v>1265</v>
      </c>
    </row>
    <row r="17" customFormat="false" ht="22.35" hidden="false" customHeight="false" outlineLevel="0" collapsed="false">
      <c r="A17" s="6" t="s">
        <v>1266</v>
      </c>
      <c r="B17" s="7" t="s">
        <v>1267</v>
      </c>
      <c r="C17" s="6" t="s">
        <v>1268</v>
      </c>
      <c r="D17" s="7" t="s">
        <v>1269</v>
      </c>
    </row>
    <row r="18" customFormat="false" ht="22.35" hidden="false" customHeight="false" outlineLevel="0" collapsed="false">
      <c r="A18" s="6" t="s">
        <v>1270</v>
      </c>
      <c r="B18" s="7" t="s">
        <v>1271</v>
      </c>
      <c r="C18" s="7" t="s">
        <v>1272</v>
      </c>
      <c r="D18" s="7" t="s">
        <v>1269</v>
      </c>
    </row>
    <row r="19" customFormat="false" ht="22.35" hidden="false" customHeight="false" outlineLevel="0" collapsed="false">
      <c r="A19" s="6" t="s">
        <v>1273</v>
      </c>
      <c r="B19" s="7" t="s">
        <v>1274</v>
      </c>
      <c r="C19" s="6" t="s">
        <v>1275</v>
      </c>
      <c r="D19" s="7" t="s">
        <v>1269</v>
      </c>
    </row>
    <row r="20" customFormat="false" ht="15" hidden="false" customHeight="false" outlineLevel="0" collapsed="false">
      <c r="A20" s="6" t="s">
        <v>1276</v>
      </c>
      <c r="B20" s="7" t="s">
        <v>1277</v>
      </c>
      <c r="C20" s="6" t="s">
        <v>1278</v>
      </c>
      <c r="D20" s="6" t="s">
        <v>1279</v>
      </c>
    </row>
    <row r="21" customFormat="false" ht="22.35" hidden="false" customHeight="false" outlineLevel="0" collapsed="false">
      <c r="A21" s="6" t="s">
        <v>1280</v>
      </c>
      <c r="B21" s="7" t="s">
        <v>1281</v>
      </c>
      <c r="C21" s="7" t="s">
        <v>1282</v>
      </c>
      <c r="D21" s="6" t="s">
        <v>1283</v>
      </c>
    </row>
    <row r="22" customFormat="false" ht="15" hidden="false" customHeight="false" outlineLevel="0" collapsed="false">
      <c r="A22" s="6" t="s">
        <v>1284</v>
      </c>
      <c r="B22" s="7" t="s">
        <v>1285</v>
      </c>
      <c r="C22" s="7" t="s">
        <v>1286</v>
      </c>
      <c r="D22" s="7" t="s">
        <v>1287</v>
      </c>
    </row>
    <row r="23" customFormat="false" ht="22.35" hidden="false" customHeight="false" outlineLevel="0" collapsed="false">
      <c r="A23" s="6" t="s">
        <v>1288</v>
      </c>
      <c r="B23" s="7" t="s">
        <v>1289</v>
      </c>
      <c r="C23" s="7" t="s">
        <v>1290</v>
      </c>
      <c r="D23" s="7" t="s">
        <v>1291</v>
      </c>
    </row>
    <row r="24" customFormat="false" ht="15" hidden="false" customHeight="false" outlineLevel="0" collapsed="false">
      <c r="A24" s="6" t="s">
        <v>1292</v>
      </c>
      <c r="B24" s="7" t="s">
        <v>1293</v>
      </c>
      <c r="C24" s="7" t="s">
        <v>1294</v>
      </c>
      <c r="D24" s="7" t="s">
        <v>1295</v>
      </c>
    </row>
    <row r="25" customFormat="false" ht="15" hidden="false" customHeight="false" outlineLevel="0" collapsed="false">
      <c r="A25" s="6" t="s">
        <v>1296</v>
      </c>
      <c r="B25" s="7" t="s">
        <v>1297</v>
      </c>
      <c r="C25" s="7" t="s">
        <v>1298</v>
      </c>
      <c r="D25" s="7" t="s">
        <v>1299</v>
      </c>
    </row>
    <row r="26" customFormat="false" ht="22.35" hidden="false" customHeight="false" outlineLevel="0" collapsed="false">
      <c r="A26" s="6" t="s">
        <v>1300</v>
      </c>
      <c r="B26" s="7" t="s">
        <v>1301</v>
      </c>
      <c r="C26" s="7" t="s">
        <v>1302</v>
      </c>
      <c r="D26" s="7" t="s">
        <v>1240</v>
      </c>
    </row>
    <row r="27" customFormat="false" ht="22.35" hidden="false" customHeight="false" outlineLevel="0" collapsed="false">
      <c r="A27" s="6" t="s">
        <v>1303</v>
      </c>
      <c r="B27" s="7" t="s">
        <v>1304</v>
      </c>
      <c r="C27" s="7" t="s">
        <v>1305</v>
      </c>
      <c r="D27" s="7" t="s">
        <v>1306</v>
      </c>
    </row>
    <row r="28" customFormat="false" ht="15" hidden="false" customHeight="false" outlineLevel="0" collapsed="false">
      <c r="A28" s="6" t="s">
        <v>1307</v>
      </c>
      <c r="B28" s="7" t="s">
        <v>1308</v>
      </c>
      <c r="C28" s="7" t="s">
        <v>1309</v>
      </c>
      <c r="D28" s="7" t="s">
        <v>1310</v>
      </c>
    </row>
    <row r="29" customFormat="false" ht="15" hidden="false" customHeight="false" outlineLevel="0" collapsed="false">
      <c r="A29" s="6" t="s">
        <v>1311</v>
      </c>
      <c r="B29" s="7" t="s">
        <v>1312</v>
      </c>
      <c r="C29" s="6" t="s">
        <v>1313</v>
      </c>
      <c r="D29" s="6" t="s">
        <v>1314</v>
      </c>
    </row>
    <row r="30" customFormat="false" ht="15" hidden="false" customHeight="false" outlineLevel="0" collapsed="false">
      <c r="A30" s="6" t="s">
        <v>1315</v>
      </c>
      <c r="B30" s="7" t="s">
        <v>1316</v>
      </c>
      <c r="C30" s="7" t="s">
        <v>1317</v>
      </c>
      <c r="D30" s="6" t="s">
        <v>1314</v>
      </c>
    </row>
    <row r="31" customFormat="false" ht="15" hidden="false" customHeight="false" outlineLevel="0" collapsed="false">
      <c r="A31" s="6" t="s">
        <v>1318</v>
      </c>
      <c r="B31" s="7" t="s">
        <v>1319</v>
      </c>
      <c r="C31" s="7" t="s">
        <v>1320</v>
      </c>
      <c r="D31" s="7" t="s">
        <v>1321</v>
      </c>
    </row>
    <row r="32" customFormat="false" ht="22.35" hidden="false" customHeight="false" outlineLevel="0" collapsed="false">
      <c r="A32" s="6" t="s">
        <v>1322</v>
      </c>
      <c r="B32" s="7" t="s">
        <v>1323</v>
      </c>
      <c r="C32" s="7" t="s">
        <v>1324</v>
      </c>
      <c r="D32" s="7" t="s">
        <v>1325</v>
      </c>
    </row>
    <row r="33" customFormat="false" ht="22.35" hidden="false" customHeight="false" outlineLevel="0" collapsed="false">
      <c r="A33" s="6" t="s">
        <v>1326</v>
      </c>
      <c r="B33" s="7" t="s">
        <v>1327</v>
      </c>
      <c r="C33" s="7" t="s">
        <v>1328</v>
      </c>
      <c r="D33" s="6" t="s">
        <v>1283</v>
      </c>
    </row>
    <row r="34" customFormat="false" ht="15" hidden="false" customHeight="false" outlineLevel="0" collapsed="false">
      <c r="A34" s="6" t="s">
        <v>1329</v>
      </c>
      <c r="B34" s="7" t="s">
        <v>1330</v>
      </c>
      <c r="C34" s="6" t="s">
        <v>1331</v>
      </c>
      <c r="D34" s="6" t="s">
        <v>1254</v>
      </c>
    </row>
    <row r="35" customFormat="false" ht="22.35" hidden="false" customHeight="false" outlineLevel="0" collapsed="false">
      <c r="A35" s="6" t="s">
        <v>1332</v>
      </c>
      <c r="B35" s="7" t="s">
        <v>1333</v>
      </c>
      <c r="C35" s="7" t="s">
        <v>1334</v>
      </c>
      <c r="D35" s="6" t="s">
        <v>1283</v>
      </c>
    </row>
    <row r="36" customFormat="false" ht="15" hidden="false" customHeight="false" outlineLevel="0" collapsed="false">
      <c r="A36" s="6" t="s">
        <v>1335</v>
      </c>
      <c r="B36" s="7" t="s">
        <v>1336</v>
      </c>
      <c r="C36" s="6" t="s">
        <v>1337</v>
      </c>
      <c r="D36" s="6" t="s">
        <v>1338</v>
      </c>
    </row>
    <row r="37" customFormat="false" ht="15" hidden="false" customHeight="false" outlineLevel="0" collapsed="false">
      <c r="A37" s="6" t="s">
        <v>1339</v>
      </c>
      <c r="B37" s="7" t="s">
        <v>1340</v>
      </c>
      <c r="C37" s="7" t="s">
        <v>1341</v>
      </c>
      <c r="D37" s="6" t="s">
        <v>1342</v>
      </c>
    </row>
    <row r="38" customFormat="false" ht="15" hidden="false" customHeight="false" outlineLevel="0" collapsed="false">
      <c r="A38" s="6" t="s">
        <v>1343</v>
      </c>
      <c r="B38" s="7" t="s">
        <v>1344</v>
      </c>
      <c r="C38" s="7" t="s">
        <v>1345</v>
      </c>
      <c r="D38" s="7" t="s">
        <v>1346</v>
      </c>
    </row>
    <row r="39" customFormat="false" ht="15" hidden="false" customHeight="false" outlineLevel="0" collapsed="false">
      <c r="A39" s="6" t="s">
        <v>1347</v>
      </c>
      <c r="B39" s="7" t="s">
        <v>1348</v>
      </c>
      <c r="C39" s="6" t="s">
        <v>1349</v>
      </c>
      <c r="D39" s="7" t="s">
        <v>1350</v>
      </c>
    </row>
    <row r="41" customFormat="false" ht="15" hidden="false" customHeight="false" outlineLevel="0" collapsed="false">
      <c r="A41" s="11" t="s">
        <v>1351</v>
      </c>
    </row>
    <row r="42" customFormat="false" ht="24" hidden="false" customHeight="true" outlineLevel="0" collapsed="false">
      <c r="A42" s="5" t="s">
        <v>1041</v>
      </c>
      <c r="B42" s="5" t="s">
        <v>624</v>
      </c>
      <c r="C42" s="5" t="s">
        <v>625</v>
      </c>
      <c r="D42" s="5" t="s">
        <v>627</v>
      </c>
      <c r="E42" s="5" t="s">
        <v>629</v>
      </c>
      <c r="F42" s="5" t="s">
        <v>140</v>
      </c>
      <c r="G42" s="5" t="s">
        <v>134</v>
      </c>
      <c r="H42" s="5" t="s">
        <v>1161</v>
      </c>
      <c r="I42" s="5" t="s">
        <v>1192</v>
      </c>
      <c r="J42" s="5" t="s">
        <v>1193</v>
      </c>
      <c r="K42" s="5" t="s">
        <v>1194</v>
      </c>
      <c r="L42" s="5" t="s">
        <v>1162</v>
      </c>
      <c r="M42" s="5" t="s">
        <v>1163</v>
      </c>
      <c r="N42" s="5" t="s">
        <v>630</v>
      </c>
      <c r="O42" s="5" t="s">
        <v>1195</v>
      </c>
    </row>
    <row r="43" customFormat="false" ht="15" hidden="false" customHeight="false" outlineLevel="0" collapsed="false">
      <c r="A43" s="6" t="s">
        <v>1339</v>
      </c>
      <c r="B43" s="16" t="n">
        <v>-0.0266815809464105</v>
      </c>
      <c r="C43" s="16" t="n">
        <v>-0.0210994641949797</v>
      </c>
      <c r="D43" s="16" t="n">
        <v>8.84850339997779</v>
      </c>
      <c r="E43" s="18" t="n">
        <v>2.84568153774853E-015</v>
      </c>
      <c r="F43" s="16" t="n">
        <v>0.623316777324666</v>
      </c>
      <c r="G43" s="16" t="n">
        <v>0.682696032852937</v>
      </c>
      <c r="H43" s="6" t="s">
        <v>1164</v>
      </c>
      <c r="I43" s="16" t="n">
        <v>-0.0215024394995768</v>
      </c>
      <c r="J43" s="6" t="s">
        <v>1199</v>
      </c>
      <c r="K43" s="8" t="n">
        <v>0.651688168293817</v>
      </c>
      <c r="L43" s="8" t="n">
        <v>0.638310669456067</v>
      </c>
      <c r="M43" s="8" t="n">
        <v>0.645762267167084</v>
      </c>
      <c r="N43" s="18" t="n">
        <v>0.000194765042734062</v>
      </c>
      <c r="O43" s="16" t="n">
        <v>0.102773410979291</v>
      </c>
    </row>
    <row r="44" customFormat="false" ht="15" hidden="false" customHeight="false" outlineLevel="0" collapsed="false">
      <c r="A44" s="6" t="s">
        <v>1273</v>
      </c>
      <c r="B44" s="16" t="n">
        <v>3.28196605316899</v>
      </c>
      <c r="C44" s="16" t="n">
        <v>2.97445195482003</v>
      </c>
      <c r="D44" s="16" t="n">
        <v>-7.0796304802476</v>
      </c>
      <c r="E44" s="18" t="n">
        <v>5.88763560807326E-011</v>
      </c>
      <c r="F44" s="16" t="n">
        <v>-0.528352575128055</v>
      </c>
      <c r="G44" s="16" t="n">
        <v>0.655751200991787</v>
      </c>
      <c r="H44" s="6" t="s">
        <v>1169</v>
      </c>
      <c r="I44" s="16" t="n">
        <v>2.90130527382189</v>
      </c>
      <c r="J44" s="6" t="s">
        <v>1197</v>
      </c>
      <c r="K44" s="8" t="n">
        <v>0.623837749883775</v>
      </c>
      <c r="L44" s="8" t="n">
        <v>0.595443979544398</v>
      </c>
      <c r="M44" s="8" t="n">
        <v>0.589654573255491</v>
      </c>
      <c r="N44" s="18" t="n">
        <v>0.000117555995683372</v>
      </c>
      <c r="O44" s="16" t="n">
        <v>0.0245687145470452</v>
      </c>
    </row>
    <row r="45" customFormat="false" ht="15" hidden="false" customHeight="false" outlineLevel="0" collapsed="false">
      <c r="A45" s="6" t="s">
        <v>1315</v>
      </c>
      <c r="B45" s="16" t="n">
        <v>-1.42129185302268</v>
      </c>
      <c r="C45" s="16" t="n">
        <v>-1.52603953402009</v>
      </c>
      <c r="D45" s="16" t="n">
        <v>-8.05072049363849</v>
      </c>
      <c r="E45" s="18" t="n">
        <v>3.90605892365535E-014</v>
      </c>
      <c r="F45" s="16" t="n">
        <v>-0.408529041730694</v>
      </c>
      <c r="G45" s="16" t="n">
        <v>0.655538121803812</v>
      </c>
      <c r="H45" s="6" t="s">
        <v>1169</v>
      </c>
      <c r="I45" s="16" t="n">
        <v>-1.48005434366647</v>
      </c>
      <c r="J45" s="6" t="s">
        <v>1197</v>
      </c>
      <c r="K45" s="8" t="n">
        <v>0.620321943282194</v>
      </c>
      <c r="L45" s="8" t="n">
        <v>0.573904579265458</v>
      </c>
      <c r="M45" s="8" t="n">
        <v>0.572049624687239</v>
      </c>
      <c r="N45" s="16" t="n">
        <v>0.00199753901387169</v>
      </c>
      <c r="O45" s="16" t="n">
        <v>0.0541483667223327</v>
      </c>
    </row>
    <row r="46" customFormat="false" ht="15" hidden="false" customHeight="false" outlineLevel="0" collapsed="false">
      <c r="A46" s="6" t="s">
        <v>1329</v>
      </c>
      <c r="B46" s="16" t="n">
        <v>6.00131755424192</v>
      </c>
      <c r="C46" s="16" t="n">
        <v>5.34651658324611</v>
      </c>
      <c r="D46" s="16" t="n">
        <v>-7.29421816474688</v>
      </c>
      <c r="E46" s="18" t="n">
        <v>1.91800592705714E-011</v>
      </c>
      <c r="F46" s="16" t="n">
        <v>-0.550237626279166</v>
      </c>
      <c r="G46" s="16" t="n">
        <v>0.655063536339687</v>
      </c>
      <c r="H46" s="6" t="s">
        <v>1169</v>
      </c>
      <c r="I46" s="16" t="n">
        <v>5.16002477633819</v>
      </c>
      <c r="J46" s="6" t="s">
        <v>1197</v>
      </c>
      <c r="K46" s="8" t="n">
        <v>0.619595536959554</v>
      </c>
      <c r="L46" s="8" t="n">
        <v>0.572117619711762</v>
      </c>
      <c r="M46" s="8" t="n">
        <v>0.575795107033639</v>
      </c>
      <c r="N46" s="18" t="n">
        <v>0.000117555995683372</v>
      </c>
      <c r="O46" s="16" t="n">
        <v>0.0403504905881856</v>
      </c>
    </row>
    <row r="47" customFormat="false" ht="15" hidden="false" customHeight="false" outlineLevel="0" collapsed="false">
      <c r="A47" s="6" t="s">
        <v>1332</v>
      </c>
      <c r="B47" s="16" t="n">
        <v>0.708865864635768</v>
      </c>
      <c r="C47" s="16" t="n">
        <v>0.670574279874752</v>
      </c>
      <c r="D47" s="16" t="n">
        <v>-8.38871552320596</v>
      </c>
      <c r="E47" s="18" t="n">
        <v>1.7461101048729E-014</v>
      </c>
      <c r="F47" s="16" t="n">
        <v>-0.52915657185</v>
      </c>
      <c r="G47" s="16" t="n">
        <v>0.655063536339687</v>
      </c>
      <c r="H47" s="6" t="s">
        <v>1169</v>
      </c>
      <c r="I47" s="16" t="n">
        <v>0.675325632196131</v>
      </c>
      <c r="J47" s="6" t="s">
        <v>1197</v>
      </c>
      <c r="K47" s="8" t="n">
        <v>0.619595536959554</v>
      </c>
      <c r="L47" s="8" t="n">
        <v>0.572117619711762</v>
      </c>
      <c r="M47" s="8" t="n">
        <v>0.575795107033639</v>
      </c>
      <c r="N47" s="18" t="n">
        <v>0.000188159578815081</v>
      </c>
      <c r="O47" s="16" t="n">
        <v>0.0461036980769414</v>
      </c>
    </row>
    <row r="48" customFormat="false" ht="15" hidden="false" customHeight="false" outlineLevel="0" collapsed="false">
      <c r="A48" s="6" t="s">
        <v>1322</v>
      </c>
      <c r="B48" s="16" t="n">
        <v>0.598582842357795</v>
      </c>
      <c r="C48" s="16" t="n">
        <v>0.563280682869409</v>
      </c>
      <c r="D48" s="16" t="n">
        <v>-6.62553086627992</v>
      </c>
      <c r="E48" s="18" t="n">
        <v>6.54366337699821E-010</v>
      </c>
      <c r="F48" s="16" t="n">
        <v>-0.488015272761174</v>
      </c>
      <c r="G48" s="16" t="n">
        <v>0.652128854796219</v>
      </c>
      <c r="H48" s="6" t="s">
        <v>1169</v>
      </c>
      <c r="I48" s="16" t="n">
        <v>0.605154444480249</v>
      </c>
      <c r="J48" s="6" t="s">
        <v>1197</v>
      </c>
      <c r="K48" s="8" t="n">
        <v>0.625595653184565</v>
      </c>
      <c r="L48" s="8" t="n">
        <v>0.615603207810321</v>
      </c>
      <c r="M48" s="8" t="n">
        <v>0.608803343063664</v>
      </c>
      <c r="N48" s="18" t="n">
        <v>0.000117555995683372</v>
      </c>
      <c r="O48" s="16" t="n">
        <v>0.0113782652917246</v>
      </c>
    </row>
    <row r="49" customFormat="false" ht="15" hidden="false" customHeight="false" outlineLevel="0" collapsed="false">
      <c r="A49" s="6" t="s">
        <v>1326</v>
      </c>
      <c r="B49" s="16" t="n">
        <v>0.706582919434882</v>
      </c>
      <c r="C49" s="16" t="n">
        <v>0.671343428981561</v>
      </c>
      <c r="D49" s="16" t="n">
        <v>-8.04024055396764</v>
      </c>
      <c r="E49" s="18" t="n">
        <v>1.0923687891875E-013</v>
      </c>
      <c r="F49" s="16" t="n">
        <v>-0.514649683928257</v>
      </c>
      <c r="G49" s="16" t="n">
        <v>0.64751859600186</v>
      </c>
      <c r="H49" s="6" t="s">
        <v>1169</v>
      </c>
      <c r="I49" s="16" t="n">
        <v>0.691622191983845</v>
      </c>
      <c r="J49" s="6" t="s">
        <v>1197</v>
      </c>
      <c r="K49" s="8" t="n">
        <v>0.616326708507671</v>
      </c>
      <c r="L49" s="8" t="n">
        <v>0.580549744304974</v>
      </c>
      <c r="M49" s="8" t="n">
        <v>0.576048095635252</v>
      </c>
      <c r="N49" s="18" t="n">
        <v>0.000194765042734062</v>
      </c>
      <c r="O49" s="16" t="n">
        <v>0.0475329354977487</v>
      </c>
    </row>
    <row r="50" customFormat="false" ht="15" hidden="false" customHeight="false" outlineLevel="0" collapsed="false">
      <c r="A50" s="6" t="s">
        <v>1280</v>
      </c>
      <c r="B50" s="16" t="n">
        <v>0.739785786323488</v>
      </c>
      <c r="C50" s="16" t="n">
        <v>0.705462886572588</v>
      </c>
      <c r="D50" s="16" t="n">
        <v>-7.63466916334205</v>
      </c>
      <c r="E50" s="18" t="n">
        <v>1.39491041302141E-012</v>
      </c>
      <c r="F50" s="16" t="n">
        <v>-0.491401180037476</v>
      </c>
      <c r="G50" s="16" t="n">
        <v>0.645310320781032</v>
      </c>
      <c r="H50" s="6" t="s">
        <v>1169</v>
      </c>
      <c r="I50" s="16" t="n">
        <v>0.697438390948348</v>
      </c>
      <c r="J50" s="6" t="s">
        <v>1197</v>
      </c>
      <c r="K50" s="8" t="n">
        <v>0.604878544862855</v>
      </c>
      <c r="L50" s="8" t="n">
        <v>0.546243026499303</v>
      </c>
      <c r="M50" s="8" t="n">
        <v>0.566165207117042</v>
      </c>
      <c r="N50" s="18" t="n">
        <v>0.000403563878577874</v>
      </c>
      <c r="O50" s="16" t="n">
        <v>0.0589145057769971</v>
      </c>
    </row>
    <row r="51" customFormat="false" ht="15" hidden="false" customHeight="false" outlineLevel="0" collapsed="false">
      <c r="A51" s="6" t="s">
        <v>1347</v>
      </c>
      <c r="B51" s="16" t="n">
        <v>-1.20449628385433</v>
      </c>
      <c r="C51" s="16" t="n">
        <v>-0.85840972942128</v>
      </c>
      <c r="D51" s="16" t="n">
        <v>5.35398128021886</v>
      </c>
      <c r="E51" s="18" t="n">
        <v>3.70297079215044E-007</v>
      </c>
      <c r="F51" s="16" t="n">
        <v>0.404835318259421</v>
      </c>
      <c r="G51" s="16" t="n">
        <v>0.640758174492484</v>
      </c>
      <c r="H51" s="6" t="s">
        <v>1164</v>
      </c>
      <c r="I51" s="16" t="n">
        <v>-1.39168744715012</v>
      </c>
      <c r="J51" s="6" t="s">
        <v>1199</v>
      </c>
      <c r="K51" s="8" t="n">
        <v>0.633992910274291</v>
      </c>
      <c r="L51" s="8" t="n">
        <v>0.609175964667597</v>
      </c>
      <c r="M51" s="8" t="n">
        <v>0.608622810675563</v>
      </c>
      <c r="N51" s="18" t="n">
        <v>0.000194765042734062</v>
      </c>
      <c r="O51" s="18" t="n">
        <v>8.75638298365071E-006</v>
      </c>
    </row>
    <row r="52" customFormat="false" ht="15" hidden="false" customHeight="false" outlineLevel="0" collapsed="false">
      <c r="A52" s="6" t="s">
        <v>1248</v>
      </c>
      <c r="B52" s="16" t="n">
        <v>0.673017807736801</v>
      </c>
      <c r="C52" s="16" t="n">
        <v>0.629528345659293</v>
      </c>
      <c r="D52" s="16" t="n">
        <v>-6.0320292176843</v>
      </c>
      <c r="E52" s="18" t="n">
        <v>1.14195956334218E-008</v>
      </c>
      <c r="F52" s="16" t="n">
        <v>-0.451309161710117</v>
      </c>
      <c r="G52" s="16" t="n">
        <v>0.640622578645591</v>
      </c>
      <c r="H52" s="6" t="s">
        <v>1169</v>
      </c>
      <c r="I52" s="16" t="n">
        <v>0.720970428810547</v>
      </c>
      <c r="J52" s="6" t="s">
        <v>1197</v>
      </c>
      <c r="K52" s="8" t="n">
        <v>0.607348326359833</v>
      </c>
      <c r="L52" s="8" t="n">
        <v>0.557769642026964</v>
      </c>
      <c r="M52" s="8" t="n">
        <v>0.577094801223242</v>
      </c>
      <c r="N52" s="18" t="n">
        <v>0.000154154186144897</v>
      </c>
      <c r="O52" s="16" t="n">
        <v>0.00662099147377152</v>
      </c>
    </row>
    <row r="53" customFormat="false" ht="15" hidden="false" customHeight="false" outlineLevel="0" collapsed="false">
      <c r="A53" s="6" t="s">
        <v>1276</v>
      </c>
      <c r="B53" s="16" t="n">
        <v>6.6603246573385</v>
      </c>
      <c r="C53" s="16" t="n">
        <v>5.9856329992142</v>
      </c>
      <c r="D53" s="16" t="n">
        <v>-6.4759138483236</v>
      </c>
      <c r="E53" s="18" t="n">
        <v>1.43526170965097E-009</v>
      </c>
      <c r="F53" s="16" t="n">
        <v>-0.504531047124055</v>
      </c>
      <c r="G53" s="16" t="n">
        <v>0.639886486905315</v>
      </c>
      <c r="H53" s="6" t="s">
        <v>1169</v>
      </c>
      <c r="I53" s="16" t="n">
        <v>5.46379054902153</v>
      </c>
      <c r="J53" s="6" t="s">
        <v>1197</v>
      </c>
      <c r="K53" s="8" t="n">
        <v>0.607653417015342</v>
      </c>
      <c r="L53" s="8" t="n">
        <v>0.562752789400279</v>
      </c>
      <c r="M53" s="8" t="n">
        <v>0.566371107867667</v>
      </c>
      <c r="N53" s="18" t="n">
        <v>0.000403563878577874</v>
      </c>
      <c r="O53" s="16" t="n">
        <v>0.0652219442157546</v>
      </c>
    </row>
    <row r="54" customFormat="false" ht="15" hidden="false" customHeight="false" outlineLevel="0" collapsed="false">
      <c r="A54" s="6" t="s">
        <v>1237</v>
      </c>
      <c r="B54" s="16" t="n">
        <v>1.05038703606418</v>
      </c>
      <c r="C54" s="16" t="n">
        <v>1.04320801587363</v>
      </c>
      <c r="D54" s="16" t="n">
        <v>-6.28713950579155</v>
      </c>
      <c r="E54" s="18" t="n">
        <v>3.72025783521327E-009</v>
      </c>
      <c r="F54" s="16" t="n">
        <v>-0.488778708225897</v>
      </c>
      <c r="G54" s="16" t="n">
        <v>0.639518441035177</v>
      </c>
      <c r="H54" s="6" t="s">
        <v>1169</v>
      </c>
      <c r="I54" s="16" t="n">
        <v>1.0404342147573</v>
      </c>
      <c r="J54" s="6" t="s">
        <v>1197</v>
      </c>
      <c r="K54" s="8" t="n">
        <v>0.621702115295212</v>
      </c>
      <c r="L54" s="8" t="n">
        <v>0.607676662017666</v>
      </c>
      <c r="M54" s="8" t="n">
        <v>0.608973971365026</v>
      </c>
      <c r="N54" s="16" t="n">
        <v>0.00102093404784578</v>
      </c>
      <c r="O54" s="16" t="n">
        <v>0.0860481827719341</v>
      </c>
    </row>
    <row r="55" customFormat="false" ht="15" hidden="false" customHeight="false" outlineLevel="0" collapsed="false">
      <c r="A55" s="6" t="s">
        <v>1255</v>
      </c>
      <c r="B55" s="16" t="n">
        <v>6.61884264135043</v>
      </c>
      <c r="C55" s="16" t="n">
        <v>5.97594546252071</v>
      </c>
      <c r="D55" s="16" t="n">
        <v>-6.27680648746859</v>
      </c>
      <c r="E55" s="18" t="n">
        <v>3.72025783521327E-009</v>
      </c>
      <c r="F55" s="16" t="n">
        <v>-0.490266410190304</v>
      </c>
      <c r="G55" s="16" t="n">
        <v>0.635663644816365</v>
      </c>
      <c r="H55" s="6" t="s">
        <v>1169</v>
      </c>
      <c r="I55" s="16" t="n">
        <v>5.44760014009076</v>
      </c>
      <c r="J55" s="6" t="s">
        <v>1197</v>
      </c>
      <c r="K55" s="8" t="n">
        <v>0.604166666666667</v>
      </c>
      <c r="L55" s="8" t="n">
        <v>0.567442468619247</v>
      </c>
      <c r="M55" s="8" t="n">
        <v>0.567352307478454</v>
      </c>
      <c r="N55" s="18" t="n">
        <v>0.000517075448221047</v>
      </c>
      <c r="O55" s="16" t="n">
        <v>0.0653056977202422</v>
      </c>
    </row>
    <row r="56" customFormat="false" ht="15" hidden="false" customHeight="false" outlineLevel="0" collapsed="false">
      <c r="A56" s="6" t="s">
        <v>1318</v>
      </c>
      <c r="B56" s="17" t="n">
        <v>33.0592123853086</v>
      </c>
      <c r="C56" s="17" t="n">
        <v>31.0149163975565</v>
      </c>
      <c r="D56" s="16" t="n">
        <v>-4.92150959644871</v>
      </c>
      <c r="E56" s="18" t="n">
        <v>2.83068603418048E-006</v>
      </c>
      <c r="F56" s="16" t="n">
        <v>-0.405188887915799</v>
      </c>
      <c r="G56" s="16" t="n">
        <v>0.633561909189524</v>
      </c>
      <c r="H56" s="6" t="s">
        <v>1169</v>
      </c>
      <c r="I56" s="17" t="n">
        <v>34.1432012690532</v>
      </c>
      <c r="J56" s="6" t="s">
        <v>1197</v>
      </c>
      <c r="K56" s="8" t="n">
        <v>0.616602742910274</v>
      </c>
      <c r="L56" s="8" t="n">
        <v>0.602809739655974</v>
      </c>
      <c r="M56" s="8" t="n">
        <v>0.58563785793717</v>
      </c>
      <c r="N56" s="18" t="n">
        <v>0.000194765042734062</v>
      </c>
      <c r="O56" s="18" t="n">
        <v>3.19737437654292E-005</v>
      </c>
    </row>
    <row r="57" customFormat="false" ht="15" hidden="false" customHeight="false" outlineLevel="0" collapsed="false">
      <c r="A57" s="6" t="s">
        <v>1251</v>
      </c>
      <c r="B57" s="16" t="n">
        <v>6.5899897507894</v>
      </c>
      <c r="C57" s="16" t="n">
        <v>5.9721235964037</v>
      </c>
      <c r="D57" s="16" t="n">
        <v>-6.07532168766028</v>
      </c>
      <c r="E57" s="18" t="n">
        <v>1.04448892122921E-008</v>
      </c>
      <c r="F57" s="16" t="n">
        <v>-0.475414216419235</v>
      </c>
      <c r="G57" s="16" t="n">
        <v>0.630908104757477</v>
      </c>
      <c r="H57" s="6" t="s">
        <v>1169</v>
      </c>
      <c r="I57" s="16" t="n">
        <v>5.41426783614767</v>
      </c>
      <c r="J57" s="6" t="s">
        <v>1197</v>
      </c>
      <c r="K57" s="8" t="n">
        <v>0.601377266387727</v>
      </c>
      <c r="L57" s="8" t="n">
        <v>0.566039051603905</v>
      </c>
      <c r="M57" s="8" t="n">
        <v>0.565635077842647</v>
      </c>
      <c r="N57" s="18" t="n">
        <v>0.000665907788613398</v>
      </c>
      <c r="O57" s="16" t="n">
        <v>0.0639908447068401</v>
      </c>
    </row>
    <row r="58" customFormat="false" ht="15" hidden="false" customHeight="false" outlineLevel="0" collapsed="false">
      <c r="A58" s="6" t="s">
        <v>1258</v>
      </c>
      <c r="B58" s="16" t="n">
        <v>0.557097097244115</v>
      </c>
      <c r="C58" s="16" t="n">
        <v>0.529967838118951</v>
      </c>
      <c r="D58" s="16" t="n">
        <v>-6.81715018843984</v>
      </c>
      <c r="E58" s="18" t="n">
        <v>1.73191861942885E-010</v>
      </c>
      <c r="F58" s="16" t="n">
        <v>-0.448903445748871</v>
      </c>
      <c r="G58" s="16" t="n">
        <v>0.627295443979544</v>
      </c>
      <c r="H58" s="6" t="s">
        <v>1169</v>
      </c>
      <c r="I58" s="16" t="n">
        <v>0.515949587660156</v>
      </c>
      <c r="J58" s="6" t="s">
        <v>1197</v>
      </c>
      <c r="K58" s="8" t="n">
        <v>0.618781961878196</v>
      </c>
      <c r="L58" s="8" t="n">
        <v>0.601139005113901</v>
      </c>
      <c r="M58" s="8" t="n">
        <v>0.596708541840423</v>
      </c>
      <c r="N58" s="16" t="n">
        <v>0.00127019069589183</v>
      </c>
      <c r="O58" s="16" t="n">
        <v>0.0671189321439319</v>
      </c>
    </row>
    <row r="59" customFormat="false" ht="15" hidden="false" customHeight="false" outlineLevel="0" collapsed="false">
      <c r="A59" s="6" t="s">
        <v>1245</v>
      </c>
      <c r="B59" s="16" t="n">
        <v>0.833358178798997</v>
      </c>
      <c r="C59" s="16" t="n">
        <v>0.782906485424752</v>
      </c>
      <c r="D59" s="16" t="n">
        <v>-4.70263012545778</v>
      </c>
      <c r="E59" s="18" t="n">
        <v>6.8834688669924E-006</v>
      </c>
      <c r="F59" s="16" t="n">
        <v>-0.386902370525956</v>
      </c>
      <c r="G59" s="16" t="n">
        <v>0.626452812645281</v>
      </c>
      <c r="H59" s="6" t="s">
        <v>1169</v>
      </c>
      <c r="I59" s="16" t="n">
        <v>0.843125702522021</v>
      </c>
      <c r="J59" s="6" t="s">
        <v>1197</v>
      </c>
      <c r="K59" s="8" t="n">
        <v>0.610893189214319</v>
      </c>
      <c r="L59" s="8" t="n">
        <v>0.582098442584844</v>
      </c>
      <c r="M59" s="8" t="n">
        <v>0.587517028078955</v>
      </c>
      <c r="N59" s="18" t="n">
        <v>0.000300826703747756</v>
      </c>
      <c r="O59" s="18" t="n">
        <v>3.24863108810898E-005</v>
      </c>
    </row>
    <row r="60" customFormat="false" ht="15" hidden="false" customHeight="false" outlineLevel="0" collapsed="false">
      <c r="A60" s="6" t="s">
        <v>1241</v>
      </c>
      <c r="B60" s="16" t="n">
        <v>0.833358178798997</v>
      </c>
      <c r="C60" s="16" t="n">
        <v>0.782906485424753</v>
      </c>
      <c r="D60" s="16" t="n">
        <v>-4.70263012545776</v>
      </c>
      <c r="E60" s="18" t="n">
        <v>6.8834688669924E-006</v>
      </c>
      <c r="F60" s="16" t="n">
        <v>-0.386902370525954</v>
      </c>
      <c r="G60" s="16" t="n">
        <v>0.626452812645281</v>
      </c>
      <c r="H60" s="6" t="s">
        <v>1169</v>
      </c>
      <c r="I60" s="16" t="n">
        <v>0.843125702522021</v>
      </c>
      <c r="J60" s="6" t="s">
        <v>1197</v>
      </c>
      <c r="K60" s="8" t="n">
        <v>0.610893189214319</v>
      </c>
      <c r="L60" s="8" t="n">
        <v>0.582098442584844</v>
      </c>
      <c r="M60" s="8" t="n">
        <v>0.587517028078955</v>
      </c>
      <c r="N60" s="18" t="n">
        <v>0.000300826703747756</v>
      </c>
      <c r="O60" s="18" t="n">
        <v>3.24862496986296E-005</v>
      </c>
    </row>
    <row r="61" customFormat="false" ht="15" hidden="false" customHeight="false" outlineLevel="0" collapsed="false">
      <c r="A61" s="6" t="s">
        <v>1270</v>
      </c>
      <c r="B61" s="16" t="n">
        <v>4.77065579681654</v>
      </c>
      <c r="C61" s="16" t="n">
        <v>4.44490550772495</v>
      </c>
      <c r="D61" s="16" t="n">
        <v>-5.11780693869271</v>
      </c>
      <c r="E61" s="18" t="n">
        <v>1.12924057827179E-006</v>
      </c>
      <c r="F61" s="16" t="n">
        <v>-0.395577739654937</v>
      </c>
      <c r="G61" s="16" t="n">
        <v>0.622530218503022</v>
      </c>
      <c r="H61" s="6" t="s">
        <v>1169</v>
      </c>
      <c r="I61" s="16" t="n">
        <v>4.67395326623831</v>
      </c>
      <c r="J61" s="6" t="s">
        <v>1197</v>
      </c>
      <c r="K61" s="8" t="n">
        <v>0.601246513249651</v>
      </c>
      <c r="L61" s="8" t="n">
        <v>0.571495815899582</v>
      </c>
      <c r="M61" s="8" t="n">
        <v>0.568696656936336</v>
      </c>
      <c r="N61" s="16" t="n">
        <v>0.00313835235207204</v>
      </c>
      <c r="O61" s="16" t="n">
        <v>0.0593434856115301</v>
      </c>
    </row>
    <row r="62" customFormat="false" ht="15" hidden="false" customHeight="false" outlineLevel="0" collapsed="false">
      <c r="A62" s="6" t="s">
        <v>1300</v>
      </c>
      <c r="B62" s="16" t="n">
        <v>1.44213299039559</v>
      </c>
      <c r="C62" s="16" t="n">
        <v>1.50813148921322</v>
      </c>
      <c r="D62" s="16" t="n">
        <v>6.48698934097551</v>
      </c>
      <c r="E62" s="18" t="n">
        <v>6.78071760678588E-010</v>
      </c>
      <c r="F62" s="16" t="n">
        <v>0.367096462917369</v>
      </c>
      <c r="G62" s="16" t="n">
        <v>0.610520300635363</v>
      </c>
      <c r="H62" s="6" t="s">
        <v>1164</v>
      </c>
      <c r="I62" s="16" t="n">
        <v>1.51406286514041</v>
      </c>
      <c r="J62" s="6" t="s">
        <v>1199</v>
      </c>
      <c r="K62" s="8" t="n">
        <v>0.586820083682008</v>
      </c>
      <c r="L62" s="8" t="n">
        <v>0.539472919572292</v>
      </c>
      <c r="M62" s="8" t="n">
        <v>0.551060779816514</v>
      </c>
      <c r="N62" s="16" t="n">
        <v>0.00494062248776661</v>
      </c>
      <c r="O62" s="16" t="n">
        <v>0.0556905353622542</v>
      </c>
    </row>
    <row r="63" customFormat="false" ht="15" hidden="false" customHeight="false" outlineLevel="0" collapsed="false">
      <c r="A63" s="6" t="s">
        <v>1262</v>
      </c>
      <c r="B63" s="16" t="n">
        <v>0.0626739607147578</v>
      </c>
      <c r="C63" s="16" t="n">
        <v>0.0541042104378938</v>
      </c>
      <c r="D63" s="16" t="n">
        <v>-2.95266122594546</v>
      </c>
      <c r="E63" s="16" t="n">
        <v>0.00469369234362394</v>
      </c>
      <c r="F63" s="16" t="n">
        <v>-0.245040598300731</v>
      </c>
      <c r="G63" s="16" t="n">
        <v>0.600573376724004</v>
      </c>
      <c r="H63" s="6" t="s">
        <v>1169</v>
      </c>
      <c r="I63" s="16" t="n">
        <v>0.0773238844415176</v>
      </c>
      <c r="J63" s="6" t="s">
        <v>1197</v>
      </c>
      <c r="K63" s="8" t="n">
        <v>0.601464435146444</v>
      </c>
      <c r="L63" s="8" t="n">
        <v>0.598256624825663</v>
      </c>
      <c r="M63" s="8" t="n">
        <v>0.595536384487073</v>
      </c>
      <c r="N63" s="16" t="n">
        <v>0.0141548032041007</v>
      </c>
      <c r="O63" s="18" t="n">
        <v>2.46757061776002E-005</v>
      </c>
    </row>
    <row r="64" customFormat="false" ht="15" hidden="false" customHeight="false" outlineLevel="0" collapsed="false">
      <c r="A64" s="6" t="s">
        <v>1307</v>
      </c>
      <c r="B64" s="16" t="n">
        <v>0.432748636145081</v>
      </c>
      <c r="C64" s="16" t="n">
        <v>0.414489214482426</v>
      </c>
      <c r="D64" s="16" t="n">
        <v>-4.39733583531588</v>
      </c>
      <c r="E64" s="18" t="n">
        <v>2.16565689133124E-005</v>
      </c>
      <c r="F64" s="16" t="n">
        <v>-0.307390820866966</v>
      </c>
      <c r="G64" s="16" t="n">
        <v>0.589154269332094</v>
      </c>
      <c r="H64" s="6" t="s">
        <v>1169</v>
      </c>
      <c r="I64" s="16" t="n">
        <v>0.409307788688055</v>
      </c>
      <c r="J64" s="6" t="s">
        <v>1197</v>
      </c>
      <c r="K64" s="8" t="n">
        <v>0.599503138075314</v>
      </c>
      <c r="L64" s="8" t="n">
        <v>0.599503138075314</v>
      </c>
      <c r="M64" s="8" t="n">
        <v>0.586571448429247</v>
      </c>
      <c r="N64" s="16" t="n">
        <v>0.0170749758185362</v>
      </c>
      <c r="O64" s="16" t="n">
        <v>0.0553598302830383</v>
      </c>
    </row>
    <row r="65" customFormat="false" ht="15" hidden="false" customHeight="false" outlineLevel="0" collapsed="false">
      <c r="A65" s="6" t="s">
        <v>1343</v>
      </c>
      <c r="B65" s="16" t="n">
        <v>0.37600561832788</v>
      </c>
      <c r="C65" s="16" t="n">
        <v>0.345642727424963</v>
      </c>
      <c r="D65" s="16" t="n">
        <v>-4.41829554943107</v>
      </c>
      <c r="E65" s="18" t="n">
        <v>2.16565689133124E-005</v>
      </c>
      <c r="F65" s="16" t="n">
        <v>-0.343252046661815</v>
      </c>
      <c r="G65" s="16" t="n">
        <v>0.58760460251046</v>
      </c>
      <c r="H65" s="6" t="s">
        <v>1169</v>
      </c>
      <c r="I65" s="16" t="n">
        <v>0.381311136642828</v>
      </c>
      <c r="J65" s="6" t="s">
        <v>1197</v>
      </c>
      <c r="K65" s="8" t="n">
        <v>0.569967456996746</v>
      </c>
      <c r="L65" s="8" t="n">
        <v>0.539449674569968</v>
      </c>
      <c r="M65" s="8" t="n">
        <v>0.535480782596608</v>
      </c>
      <c r="N65" s="16" t="n">
        <v>0.00494062248776661</v>
      </c>
      <c r="O65" s="16" t="n">
        <v>0.0376369632521269</v>
      </c>
    </row>
    <row r="66" customFormat="false" ht="15" hidden="false" customHeight="false" outlineLevel="0" collapsed="false">
      <c r="A66" s="6" t="s">
        <v>1288</v>
      </c>
      <c r="B66" s="16" t="n">
        <v>-0.296204353720316</v>
      </c>
      <c r="C66" s="16" t="n">
        <v>-0.269218158111386</v>
      </c>
      <c r="D66" s="16" t="n">
        <v>1.74022455350213</v>
      </c>
      <c r="E66" s="16" t="n">
        <v>0.107449777568884</v>
      </c>
      <c r="F66" s="16" t="n">
        <v>0.145189077183798</v>
      </c>
      <c r="G66" s="16" t="n">
        <v>0.583565783356578</v>
      </c>
      <c r="H66" s="6" t="s">
        <v>1164</v>
      </c>
      <c r="I66" s="16" t="n">
        <v>-0.00783338556715918</v>
      </c>
      <c r="J66" s="6" t="s">
        <v>1199</v>
      </c>
      <c r="K66" s="8" t="n">
        <v>0.584481055323106</v>
      </c>
      <c r="L66" s="8" t="n">
        <v>0.539278242677824</v>
      </c>
      <c r="M66" s="8" t="n">
        <v>0.552092368640534</v>
      </c>
      <c r="N66" s="16" t="n">
        <v>0.146873683639803</v>
      </c>
      <c r="O66" s="18" t="n">
        <v>2.34186539401372E-005</v>
      </c>
    </row>
    <row r="67" customFormat="false" ht="15" hidden="false" customHeight="false" outlineLevel="0" collapsed="false">
      <c r="A67" s="6" t="s">
        <v>1311</v>
      </c>
      <c r="B67" s="16" t="n">
        <v>0.706845806582576</v>
      </c>
      <c r="C67" s="16" t="n">
        <v>0.699248211890712</v>
      </c>
      <c r="D67" s="16" t="n">
        <v>-1.25499676123637</v>
      </c>
      <c r="E67" s="16" t="n">
        <v>0.242210896076584</v>
      </c>
      <c r="F67" s="16" t="n">
        <v>-0.118525616351943</v>
      </c>
      <c r="G67" s="16" t="n">
        <v>0.5592263288393</v>
      </c>
      <c r="H67" s="6" t="s">
        <v>1169</v>
      </c>
      <c r="I67" s="16" t="n">
        <v>0.708769920188719</v>
      </c>
      <c r="J67" s="6" t="s">
        <v>1197</v>
      </c>
      <c r="K67" s="8" t="n">
        <v>0.582287308228731</v>
      </c>
      <c r="L67" s="8" t="n">
        <v>0.57562180381218</v>
      </c>
      <c r="M67" s="8" t="n">
        <v>0.573985439254935</v>
      </c>
      <c r="N67" s="16" t="n">
        <v>0.24043553324151</v>
      </c>
      <c r="O67" s="18" t="n">
        <v>0.000468668904557479</v>
      </c>
    </row>
    <row r="68" customFormat="false" ht="15" hidden="false" customHeight="false" outlineLevel="0" collapsed="false">
      <c r="A68" s="6" t="s">
        <v>1335</v>
      </c>
      <c r="B68" s="16" t="n">
        <v>1.47395683868725</v>
      </c>
      <c r="C68" s="16" t="n">
        <v>1.41872959863694</v>
      </c>
      <c r="D68" s="16" t="n">
        <v>-1.60511513903889</v>
      </c>
      <c r="E68" s="16" t="n">
        <v>0.131336985239585</v>
      </c>
      <c r="F68" s="16" t="n">
        <v>-0.162496503159139</v>
      </c>
      <c r="G68" s="16" t="n">
        <v>0.540562529056253</v>
      </c>
      <c r="H68" s="6" t="s">
        <v>1169</v>
      </c>
      <c r="I68" s="16" t="n">
        <v>1.20852754395249</v>
      </c>
      <c r="J68" s="6" t="s">
        <v>1197</v>
      </c>
      <c r="K68" s="8" t="n">
        <v>0.552751627150163</v>
      </c>
      <c r="L68" s="8" t="n">
        <v>0.540254532775453</v>
      </c>
      <c r="M68" s="8" t="n">
        <v>0.524776723658605</v>
      </c>
      <c r="N68" s="16" t="n">
        <v>0.105321779370039</v>
      </c>
      <c r="O68" s="18" t="n">
        <v>1.17196479980131E-005</v>
      </c>
    </row>
    <row r="69" customFormat="false" ht="15" hidden="false" customHeight="false" outlineLevel="0" collapsed="false">
      <c r="A69" s="6" t="s">
        <v>1266</v>
      </c>
      <c r="B69" s="16" t="n">
        <v>0.490567041942844</v>
      </c>
      <c r="C69" s="16" t="n">
        <v>0.500237741297235</v>
      </c>
      <c r="D69" s="16" t="n">
        <v>1.70127803223921</v>
      </c>
      <c r="E69" s="16" t="n">
        <v>0.112034895269186</v>
      </c>
      <c r="F69" s="16" t="n">
        <v>0.149153098229116</v>
      </c>
      <c r="G69" s="16" t="n">
        <v>0.538886951805362</v>
      </c>
      <c r="H69" s="6" t="s">
        <v>1164</v>
      </c>
      <c r="I69" s="16" t="n">
        <v>0.520341790962783</v>
      </c>
      <c r="J69" s="6" t="s">
        <v>1199</v>
      </c>
      <c r="K69" s="8" t="n">
        <v>0.547274523477452</v>
      </c>
      <c r="L69" s="8" t="n">
        <v>0.497989307298931</v>
      </c>
      <c r="M69" s="8" t="n">
        <v>0.498294585765916</v>
      </c>
      <c r="N69" s="16" t="n">
        <v>0.312059490337193</v>
      </c>
      <c r="O69" s="16" t="n">
        <v>0.0912803313840282</v>
      </c>
    </row>
    <row r="70" customFormat="false" ht="15" hidden="false" customHeight="false" outlineLevel="0" collapsed="false">
      <c r="A70" s="6" t="s">
        <v>1284</v>
      </c>
      <c r="B70" s="16" t="n">
        <v>0.837376121163983</v>
      </c>
      <c r="C70" s="16" t="n">
        <v>0.83680218103353</v>
      </c>
      <c r="D70" s="16" t="n">
        <v>-0.0597264320402677</v>
      </c>
      <c r="E70" s="16" t="n">
        <v>0.952421520258949</v>
      </c>
      <c r="F70" s="16" t="n">
        <v>-0.00461483819794344</v>
      </c>
      <c r="G70" s="16" t="n">
        <v>0.535681078568108</v>
      </c>
      <c r="H70" s="6" t="s">
        <v>1169</v>
      </c>
      <c r="I70" s="16" t="n">
        <v>0.765393899869871</v>
      </c>
      <c r="J70" s="6" t="s">
        <v>1197</v>
      </c>
      <c r="K70" s="8" t="n">
        <v>0.566611459786146</v>
      </c>
      <c r="L70" s="8" t="n">
        <v>0.535695606694561</v>
      </c>
      <c r="M70" s="8" t="n">
        <v>0.54369561440089</v>
      </c>
      <c r="N70" s="16" t="n">
        <v>0.959886952860619</v>
      </c>
      <c r="O70" s="18" t="n">
        <v>2.48698612000586E-005</v>
      </c>
    </row>
    <row r="71" customFormat="false" ht="15" hidden="false" customHeight="false" outlineLevel="0" collapsed="false">
      <c r="A71" s="6" t="s">
        <v>1292</v>
      </c>
      <c r="B71" s="16" t="n">
        <v>0.047572556669462</v>
      </c>
      <c r="C71" s="16" t="n">
        <v>0.0452656985913449</v>
      </c>
      <c r="D71" s="16" t="n">
        <v>-0.731886681884324</v>
      </c>
      <c r="E71" s="16" t="n">
        <v>0.514875868222101</v>
      </c>
      <c r="F71" s="16" t="n">
        <v>-0.0646696802776712</v>
      </c>
      <c r="G71" s="16" t="n">
        <v>0.533589028358903</v>
      </c>
      <c r="H71" s="6" t="s">
        <v>1169</v>
      </c>
      <c r="I71" s="16" t="n">
        <v>0.0628520011420821</v>
      </c>
      <c r="J71" s="6" t="s">
        <v>1197</v>
      </c>
      <c r="K71" s="8" t="n">
        <v>0.543526266852627</v>
      </c>
      <c r="L71" s="8" t="n">
        <v>0.509077173407717</v>
      </c>
      <c r="M71" s="8" t="n">
        <v>0.510133965804837</v>
      </c>
      <c r="N71" s="16" t="n">
        <v>0.533696975661836</v>
      </c>
      <c r="O71" s="18" t="n">
        <v>6.7235785676029E-006</v>
      </c>
    </row>
    <row r="72" customFormat="false" ht="15" hidden="false" customHeight="false" outlineLevel="0" collapsed="false">
      <c r="A72" s="6" t="s">
        <v>1296</v>
      </c>
      <c r="B72" s="16" t="n">
        <v>-0.0769398292790177</v>
      </c>
      <c r="C72" s="16" t="n">
        <v>-0.0760856827158881</v>
      </c>
      <c r="D72" s="16" t="n">
        <v>0.222902415315322</v>
      </c>
      <c r="E72" s="16" t="n">
        <v>0.880595019761223</v>
      </c>
      <c r="F72" s="16" t="n">
        <v>0.0164543340576685</v>
      </c>
      <c r="G72" s="16" t="n">
        <v>0.531448551061522</v>
      </c>
      <c r="H72" s="6" t="s">
        <v>1169</v>
      </c>
      <c r="I72" s="16" t="n">
        <v>-0.0905520967838952</v>
      </c>
      <c r="J72" s="6" t="s">
        <v>1197</v>
      </c>
      <c r="K72" s="8" t="n">
        <v>0.563110181311018</v>
      </c>
      <c r="L72" s="8" t="n">
        <v>0.549578684332868</v>
      </c>
      <c r="M72" s="8" t="n">
        <v>0.54508618293022</v>
      </c>
      <c r="N72" s="16" t="n">
        <v>0.916853735134936</v>
      </c>
      <c r="O72" s="18" t="n">
        <v>2.88297762009896E-005</v>
      </c>
    </row>
    <row r="73" customFormat="false" ht="15" hidden="false" customHeight="false" outlineLevel="0" collapsed="false">
      <c r="A73" s="6" t="s">
        <v>1303</v>
      </c>
      <c r="B73" s="16" t="n">
        <v>0.358748973930359</v>
      </c>
      <c r="C73" s="16" t="n">
        <v>0.359947390827488</v>
      </c>
      <c r="D73" s="16" t="n">
        <v>0.157386460837956</v>
      </c>
      <c r="E73" s="16" t="n">
        <v>0.904252195447229</v>
      </c>
      <c r="F73" s="16" t="n">
        <v>0.0132369042772845</v>
      </c>
      <c r="G73" s="16" t="n">
        <v>0.502450410661708</v>
      </c>
      <c r="H73" s="6" t="s">
        <v>1169</v>
      </c>
      <c r="I73" s="16" t="n">
        <v>0.313739162706943</v>
      </c>
      <c r="J73" s="6" t="s">
        <v>1197</v>
      </c>
      <c r="K73" s="8" t="n">
        <v>0.528446071594607</v>
      </c>
      <c r="L73" s="8" t="n">
        <v>0.439679218967922</v>
      </c>
      <c r="M73" s="8" t="n">
        <v>0.467611377536836</v>
      </c>
      <c r="N73" s="16" t="n">
        <v>0.940876590384074</v>
      </c>
      <c r="O73" s="16" t="n">
        <v>0.0554019771741771</v>
      </c>
    </row>
    <row r="113" customFormat="false" ht="15" hidden="false" customHeight="false" outlineLevel="0" collapsed="false">
      <c r="A113" s="3" t="s">
        <v>1352</v>
      </c>
    </row>
    <row r="114" customFormat="false" ht="15" hidden="false" customHeight="false" outlineLevel="0" collapsed="false">
      <c r="A114" s="11" t="s">
        <v>1353</v>
      </c>
    </row>
    <row r="115" customFormat="false" ht="15" hidden="false" customHeight="true" outlineLevel="0" collapsed="false">
      <c r="A115" s="5" t="s">
        <v>1354</v>
      </c>
      <c r="B115" s="5" t="s">
        <v>1355</v>
      </c>
      <c r="C115" s="5" t="s">
        <v>1356</v>
      </c>
      <c r="D115" s="5" t="s">
        <v>1357</v>
      </c>
      <c r="E115" s="5" t="s">
        <v>1358</v>
      </c>
      <c r="F115" s="5" t="s">
        <v>1359</v>
      </c>
      <c r="G115" s="5" t="s">
        <v>1360</v>
      </c>
      <c r="H115" s="5" t="s">
        <v>1361</v>
      </c>
      <c r="I115" s="5" t="s">
        <v>1362</v>
      </c>
      <c r="J115" s="5" t="s">
        <v>1363</v>
      </c>
      <c r="K115" s="5" t="s">
        <v>1364</v>
      </c>
      <c r="L115" s="5" t="s">
        <v>1365</v>
      </c>
      <c r="M115" s="5" t="s">
        <v>1366</v>
      </c>
      <c r="N115" s="5" t="s">
        <v>1367</v>
      </c>
      <c r="O115" s="5" t="s">
        <v>1368</v>
      </c>
      <c r="P115" s="5" t="s">
        <v>1369</v>
      </c>
      <c r="Q115" s="5" t="s">
        <v>1370</v>
      </c>
      <c r="R115" s="5" t="s">
        <v>1371</v>
      </c>
      <c r="S115" s="5" t="s">
        <v>1372</v>
      </c>
      <c r="T115" s="5" t="s">
        <v>1373</v>
      </c>
      <c r="U115" s="5" t="s">
        <v>1374</v>
      </c>
      <c r="V115" s="5" t="s">
        <v>1375</v>
      </c>
      <c r="W115" s="5" t="s">
        <v>1376</v>
      </c>
      <c r="X115" s="5" t="s">
        <v>1377</v>
      </c>
      <c r="Y115" s="5" t="s">
        <v>1378</v>
      </c>
    </row>
    <row r="116" customFormat="false" ht="15" hidden="false" customHeight="false" outlineLevel="0" collapsed="false">
      <c r="A116" s="16" t="n">
        <v>1</v>
      </c>
      <c r="B116" s="16" t="n">
        <v>0.282803898091084</v>
      </c>
      <c r="C116" s="16" t="n">
        <v>0.248939612007642</v>
      </c>
      <c r="D116" s="16" t="n">
        <v>0.230869172614216</v>
      </c>
      <c r="E116" s="16" t="n">
        <v>0.222796518242721</v>
      </c>
      <c r="F116" s="16" t="n">
        <v>0.161574028553941</v>
      </c>
      <c r="G116" s="16" t="n">
        <v>0.227649385244141</v>
      </c>
      <c r="H116" s="16" t="n">
        <v>0.238468277391854</v>
      </c>
      <c r="I116" s="16" t="n">
        <v>0.194003285158487</v>
      </c>
      <c r="J116" s="16" t="n">
        <v>0.165991660667744</v>
      </c>
      <c r="K116" s="16" t="n">
        <v>0.164018165676189</v>
      </c>
      <c r="L116" s="16" t="n">
        <v>0.103165671472505</v>
      </c>
      <c r="M116" s="16" t="n">
        <v>0.102453840744524</v>
      </c>
      <c r="N116" s="16" t="n">
        <v>0.0902930448626308</v>
      </c>
      <c r="O116" s="16" t="n">
        <v>0.0901356880794041</v>
      </c>
      <c r="P116" s="16" t="n">
        <v>0.0913123569184253</v>
      </c>
      <c r="Q116" s="16" t="n">
        <v>0.17036584116918</v>
      </c>
      <c r="R116" s="16" t="n">
        <v>0.646837287710543</v>
      </c>
      <c r="S116" s="16" t="n">
        <v>0.655351559737903</v>
      </c>
      <c r="T116" s="16" t="n">
        <v>0.655667806838778</v>
      </c>
      <c r="U116" s="16" t="n">
        <v>0.655201517201806</v>
      </c>
      <c r="V116" s="16" t="n">
        <v>0.652829365991492</v>
      </c>
      <c r="W116" s="16" t="n">
        <v>0.647585427566566</v>
      </c>
      <c r="X116" s="16" t="n">
        <v>0.643860985071233</v>
      </c>
      <c r="Y116" s="16" t="n">
        <v>0.598767706703197</v>
      </c>
    </row>
    <row r="117" customFormat="false" ht="15" hidden="false" customHeight="false" outlineLevel="0" collapsed="false">
      <c r="A117" s="17" t="n">
        <v>96</v>
      </c>
      <c r="B117" s="16" t="n">
        <v>0.26348673116355</v>
      </c>
      <c r="C117" s="16" t="n">
        <v>0.226889569824671</v>
      </c>
      <c r="D117" s="16" t="n">
        <v>0.211159048554226</v>
      </c>
      <c r="E117" s="16" t="n">
        <v>0.204959227592796</v>
      </c>
      <c r="F117" s="16" t="n">
        <v>0.156955163378816</v>
      </c>
      <c r="G117" s="16" t="n">
        <v>0.268594293536007</v>
      </c>
      <c r="H117" s="16" t="n">
        <v>0.282980169935939</v>
      </c>
      <c r="I117" s="16" t="n">
        <v>0.22723247090003</v>
      </c>
      <c r="J117" s="16" t="n">
        <v>0.191408630608124</v>
      </c>
      <c r="K117" s="16" t="n">
        <v>0.188840326416743</v>
      </c>
      <c r="L117" s="16" t="n">
        <v>0.107324236582765</v>
      </c>
      <c r="M117" s="16" t="n">
        <v>0.106404474356792</v>
      </c>
      <c r="N117" s="16" t="n">
        <v>0.0904372835527492</v>
      </c>
      <c r="O117" s="16" t="n">
        <v>0.0900117025161404</v>
      </c>
      <c r="P117" s="16" t="n">
        <v>0.0911856427927676</v>
      </c>
      <c r="Q117" s="16" t="n">
        <v>0.199967509730435</v>
      </c>
      <c r="R117" s="16" t="n">
        <v>0.645051612303809</v>
      </c>
      <c r="S117" s="16" t="n">
        <v>0.649991479231207</v>
      </c>
      <c r="T117" s="16" t="n">
        <v>0.650054894127214</v>
      </c>
      <c r="U117" s="16" t="n">
        <v>0.648141858461022</v>
      </c>
      <c r="V117" s="16" t="n">
        <v>0.645213390841631</v>
      </c>
      <c r="W117" s="16" t="n">
        <v>0.640319825886015</v>
      </c>
      <c r="X117" s="16" t="n">
        <v>0.637935113656773</v>
      </c>
      <c r="Y117" s="16" t="n">
        <v>0.61173037743513</v>
      </c>
    </row>
    <row r="118" customFormat="false" ht="15" hidden="false" customHeight="false" outlineLevel="0" collapsed="false">
      <c r="A118" s="17" t="n">
        <v>192</v>
      </c>
      <c r="B118" s="16" t="n">
        <v>0.286541686191426</v>
      </c>
      <c r="C118" s="16" t="n">
        <v>0.259067585835091</v>
      </c>
      <c r="D118" s="16" t="n">
        <v>0.2425704310824</v>
      </c>
      <c r="E118" s="16" t="n">
        <v>0.235567774944928</v>
      </c>
      <c r="F118" s="16" t="n">
        <v>0.176343341147428</v>
      </c>
      <c r="G118" s="16" t="n">
        <v>0.247522576531887</v>
      </c>
      <c r="H118" s="16" t="n">
        <v>0.259881088714222</v>
      </c>
      <c r="I118" s="16" t="n">
        <v>0.217069034948772</v>
      </c>
      <c r="J118" s="16" t="n">
        <v>0.189054510150201</v>
      </c>
      <c r="K118" s="16" t="n">
        <v>0.187053766006079</v>
      </c>
      <c r="L118" s="16" t="n">
        <v>0.121498001656888</v>
      </c>
      <c r="M118" s="16" t="n">
        <v>0.120610767015905</v>
      </c>
      <c r="N118" s="16" t="n">
        <v>0.10308402531839</v>
      </c>
      <c r="O118" s="16" t="n">
        <v>0.102136025895606</v>
      </c>
      <c r="P118" s="16" t="n">
        <v>0.10268616103209</v>
      </c>
      <c r="Q118" s="16" t="n">
        <v>0.189333542069911</v>
      </c>
      <c r="R118" s="16" t="n">
        <v>0.619054578400994</v>
      </c>
      <c r="S118" s="16" t="n">
        <v>0.6268629699876</v>
      </c>
      <c r="T118" s="16" t="n">
        <v>0.627185470852265</v>
      </c>
      <c r="U118" s="16" t="n">
        <v>0.627875316809943</v>
      </c>
      <c r="V118" s="16" t="n">
        <v>0.627077880994981</v>
      </c>
      <c r="W118" s="16" t="n">
        <v>0.625165477221386</v>
      </c>
      <c r="X118" s="16" t="n">
        <v>0.625111412057234</v>
      </c>
      <c r="Y118" s="16" t="n">
        <v>0.586572881623027</v>
      </c>
    </row>
    <row r="119" customFormat="false" ht="15" hidden="false" customHeight="false" outlineLevel="0" collapsed="false">
      <c r="A119" s="17" t="n">
        <v>287</v>
      </c>
      <c r="B119" s="16" t="n">
        <v>0.26859737220622</v>
      </c>
      <c r="C119" s="16" t="n">
        <v>0.236834453536081</v>
      </c>
      <c r="D119" s="16" t="n">
        <v>0.221929993176517</v>
      </c>
      <c r="E119" s="16" t="n">
        <v>0.216993393841046</v>
      </c>
      <c r="F119" s="16" t="n">
        <v>0.169108966743196</v>
      </c>
      <c r="G119" s="16" t="n">
        <v>0.281159179193991</v>
      </c>
      <c r="H119" s="16" t="n">
        <v>0.300541874689935</v>
      </c>
      <c r="I119" s="16" t="n">
        <v>0.248427300707444</v>
      </c>
      <c r="J119" s="16" t="n">
        <v>0.212712682349422</v>
      </c>
      <c r="K119" s="16" t="n">
        <v>0.210070299136612</v>
      </c>
      <c r="L119" s="16" t="n">
        <v>0.120696187644572</v>
      </c>
      <c r="M119" s="16" t="n">
        <v>0.119442782132498</v>
      </c>
      <c r="N119" s="16" t="n">
        <v>0.0946181948125227</v>
      </c>
      <c r="O119" s="16" t="n">
        <v>0.0936250350240508</v>
      </c>
      <c r="P119" s="16" t="n">
        <v>0.0951246474902116</v>
      </c>
      <c r="Q119" s="16" t="n">
        <v>0.221918576768229</v>
      </c>
      <c r="R119" s="16" t="n">
        <v>0.655148559100147</v>
      </c>
      <c r="S119" s="16" t="n">
        <v>0.660791669553256</v>
      </c>
      <c r="T119" s="16" t="n">
        <v>0.660961486798624</v>
      </c>
      <c r="U119" s="16" t="n">
        <v>0.66072758413973</v>
      </c>
      <c r="V119" s="16" t="n">
        <v>0.659614575492754</v>
      </c>
      <c r="W119" s="16" t="n">
        <v>0.656881246533429</v>
      </c>
      <c r="X119" s="16" t="n">
        <v>0.655231925296341</v>
      </c>
      <c r="Y119" s="16" t="n">
        <v>0.612250092563097</v>
      </c>
    </row>
    <row r="120" customFormat="false" ht="15" hidden="false" customHeight="false" outlineLevel="0" collapsed="false">
      <c r="A120" s="17" t="n">
        <v>383</v>
      </c>
      <c r="B120" s="16" t="n">
        <v>0.246518775195509</v>
      </c>
      <c r="C120" s="16" t="n">
        <v>0.215878112471744</v>
      </c>
      <c r="D120" s="16" t="n">
        <v>0.200954182303592</v>
      </c>
      <c r="E120" s="16" t="n">
        <v>0.194904087376206</v>
      </c>
      <c r="F120" s="16" t="n">
        <v>0.146251095098494</v>
      </c>
      <c r="G120" s="16" t="n">
        <v>0.21861606499393</v>
      </c>
      <c r="H120" s="16" t="n">
        <v>0.230391568167783</v>
      </c>
      <c r="I120" s="16" t="n">
        <v>0.187818964808693</v>
      </c>
      <c r="J120" s="16" t="n">
        <v>0.160561064080203</v>
      </c>
      <c r="K120" s="16" t="n">
        <v>0.158643469283909</v>
      </c>
      <c r="L120" s="16" t="n">
        <v>0.0982169493998129</v>
      </c>
      <c r="M120" s="16" t="n">
        <v>0.0975220150081986</v>
      </c>
      <c r="N120" s="16" t="n">
        <v>0.0851416246735413</v>
      </c>
      <c r="O120" s="16" t="n">
        <v>0.0848925826780171</v>
      </c>
      <c r="P120" s="16" t="n">
        <v>0.0858102798948202</v>
      </c>
      <c r="Q120" s="16" t="n">
        <v>0.165380119513243</v>
      </c>
      <c r="R120" s="16" t="n">
        <v>0.590029097937206</v>
      </c>
      <c r="S120" s="16" t="n">
        <v>0.597181977508787</v>
      </c>
      <c r="T120" s="16" t="n">
        <v>0.59741903087754</v>
      </c>
      <c r="U120" s="16" t="n">
        <v>0.597291022052856</v>
      </c>
      <c r="V120" s="16" t="n">
        <v>0.595823479143336</v>
      </c>
      <c r="W120" s="16" t="n">
        <v>0.593833259352439</v>
      </c>
      <c r="X120" s="16" t="n">
        <v>0.592649707010578</v>
      </c>
      <c r="Y120" s="16" t="n">
        <v>0.56488735553546</v>
      </c>
    </row>
    <row r="121" customFormat="false" ht="15" hidden="false" customHeight="false" outlineLevel="0" collapsed="false">
      <c r="A121" s="17" t="n">
        <v>478</v>
      </c>
      <c r="B121" s="16" t="n">
        <v>0.223220407580719</v>
      </c>
      <c r="C121" s="16" t="n">
        <v>0.193407031414393</v>
      </c>
      <c r="D121" s="16" t="n">
        <v>0.18023953456562</v>
      </c>
      <c r="E121" s="16" t="n">
        <v>0.174489411058682</v>
      </c>
      <c r="F121" s="16" t="n">
        <v>0.135151108696467</v>
      </c>
      <c r="G121" s="16" t="n">
        <v>0.223942252410042</v>
      </c>
      <c r="H121" s="16" t="n">
        <v>0.233654045489007</v>
      </c>
      <c r="I121" s="16" t="n">
        <v>0.186159754063422</v>
      </c>
      <c r="J121" s="16" t="n">
        <v>0.156297312333034</v>
      </c>
      <c r="K121" s="16" t="n">
        <v>0.154208168317944</v>
      </c>
      <c r="L121" s="16" t="n">
        <v>0.0894932851091134</v>
      </c>
      <c r="M121" s="16" t="n">
        <v>0.0888022269471823</v>
      </c>
      <c r="N121" s="16" t="n">
        <v>0.0779487197840967</v>
      </c>
      <c r="O121" s="16" t="n">
        <v>0.0788885783100186</v>
      </c>
      <c r="P121" s="16" t="n">
        <v>0.0815117049328377</v>
      </c>
      <c r="Q121" s="16" t="n">
        <v>0.166631276860382</v>
      </c>
      <c r="R121" s="16" t="n">
        <v>0.620949389773373</v>
      </c>
      <c r="S121" s="16" t="n">
        <v>0.627767186203761</v>
      </c>
      <c r="T121" s="16" t="n">
        <v>0.627970188786658</v>
      </c>
      <c r="U121" s="16" t="n">
        <v>0.626382516536403</v>
      </c>
      <c r="V121" s="16" t="n">
        <v>0.624135845607813</v>
      </c>
      <c r="W121" s="16" t="n">
        <v>0.619730260961264</v>
      </c>
      <c r="X121" s="16" t="n">
        <v>0.617488871087563</v>
      </c>
      <c r="Y121" s="16" t="n">
        <v>0.589396648612613</v>
      </c>
    </row>
    <row r="122" customFormat="false" ht="15" hidden="false" customHeight="false" outlineLevel="0" collapsed="false">
      <c r="A122" s="17" t="n">
        <v>574</v>
      </c>
      <c r="B122" s="16" t="n">
        <v>0.351136360968744</v>
      </c>
      <c r="C122" s="16" t="n">
        <v>0.311446235799568</v>
      </c>
      <c r="D122" s="16" t="n">
        <v>0.294132728815636</v>
      </c>
      <c r="E122" s="16" t="n">
        <v>0.286415469674243</v>
      </c>
      <c r="F122" s="16" t="n">
        <v>0.229080774289467</v>
      </c>
      <c r="G122" s="16" t="n">
        <v>0.285036074740071</v>
      </c>
      <c r="H122" s="16" t="n">
        <v>0.288553038260321</v>
      </c>
      <c r="I122" s="16" t="n">
        <v>0.259355535318247</v>
      </c>
      <c r="J122" s="16" t="n">
        <v>0.239385894267432</v>
      </c>
      <c r="K122" s="16" t="n">
        <v>0.237751747275289</v>
      </c>
      <c r="L122" s="16" t="n">
        <v>0.176142803473629</v>
      </c>
      <c r="M122" s="16" t="n">
        <v>0.175396464817175</v>
      </c>
      <c r="N122" s="16" t="n">
        <v>0.161362764649181</v>
      </c>
      <c r="O122" s="16" t="n">
        <v>0.161407191436608</v>
      </c>
      <c r="P122" s="16" t="n">
        <v>0.163523919307269</v>
      </c>
      <c r="Q122" s="16" t="n">
        <v>0.261518677944071</v>
      </c>
      <c r="R122" s="16" t="n">
        <v>0.519707886350185</v>
      </c>
      <c r="S122" s="16" t="n">
        <v>0.524367441525272</v>
      </c>
      <c r="T122" s="16" t="n">
        <v>0.524670587553013</v>
      </c>
      <c r="U122" s="16" t="n">
        <v>0.528367168836662</v>
      </c>
      <c r="V122" s="16" t="n">
        <v>0.533140041611413</v>
      </c>
      <c r="W122" s="16" t="n">
        <v>0.544189166355802</v>
      </c>
      <c r="X122" s="16" t="n">
        <v>0.553773044011534</v>
      </c>
      <c r="Y122" s="16" t="n">
        <v>0.548756044644578</v>
      </c>
    </row>
    <row r="123" customFormat="false" ht="15" hidden="false" customHeight="false" outlineLevel="0" collapsed="false">
      <c r="A123" s="17" t="n">
        <v>669</v>
      </c>
      <c r="B123" s="16" t="n">
        <v>0.0905854186012753</v>
      </c>
      <c r="C123" s="16" t="n">
        <v>0.0928081595501702</v>
      </c>
      <c r="D123" s="16" t="n">
        <v>0.0933878107782291</v>
      </c>
      <c r="E123" s="16" t="n">
        <v>0.0942460337093663</v>
      </c>
      <c r="F123" s="16" t="n">
        <v>0.100922812358205</v>
      </c>
      <c r="G123" s="16" t="n">
        <v>0.16125139361356</v>
      </c>
      <c r="H123" s="16" t="n">
        <v>0.178294308327296</v>
      </c>
      <c r="I123" s="16" t="n">
        <v>0.16119952458185</v>
      </c>
      <c r="J123" s="16" t="n">
        <v>0.146330016406822</v>
      </c>
      <c r="K123" s="16" t="n">
        <v>0.145250513316035</v>
      </c>
      <c r="L123" s="16" t="n">
        <v>0.105121085780623</v>
      </c>
      <c r="M123" s="16" t="n">
        <v>0.104547978003264</v>
      </c>
      <c r="N123" s="16" t="n">
        <v>0.0939154246852395</v>
      </c>
      <c r="O123" s="16" t="n">
        <v>0.093862830342113</v>
      </c>
      <c r="P123" s="16" t="n">
        <v>0.0953483701724831</v>
      </c>
      <c r="Q123" s="16" t="n">
        <v>0.17431728024305</v>
      </c>
      <c r="R123" s="16" t="n">
        <v>0.464860613460031</v>
      </c>
      <c r="S123" s="16" t="n">
        <v>0.469978331199616</v>
      </c>
      <c r="T123" s="16" t="n">
        <v>0.470227703417377</v>
      </c>
      <c r="U123" s="16" t="n">
        <v>0.471700366074112</v>
      </c>
      <c r="V123" s="16" t="n">
        <v>0.472424357226402</v>
      </c>
      <c r="W123" s="16" t="n">
        <v>0.471943914890291</v>
      </c>
      <c r="X123" s="16" t="n">
        <v>0.470370239311167</v>
      </c>
      <c r="Y123" s="16" t="n">
        <v>0.453637190006831</v>
      </c>
    </row>
    <row r="124" customFormat="false" ht="15" hidden="false" customHeight="false" outlineLevel="0" collapsed="false">
      <c r="A124" s="17" t="n">
        <v>765</v>
      </c>
      <c r="B124" s="16" t="n">
        <v>0.103440855853347</v>
      </c>
      <c r="C124" s="16" t="n">
        <v>0.107394344739981</v>
      </c>
      <c r="D124" s="16" t="n">
        <v>0.10900234958995</v>
      </c>
      <c r="E124" s="16" t="n">
        <v>0.11038329408858</v>
      </c>
      <c r="F124" s="16" t="n">
        <v>0.122157083316283</v>
      </c>
      <c r="G124" s="16" t="n">
        <v>0.191701437383543</v>
      </c>
      <c r="H124" s="16" t="n">
        <v>0.207028550111053</v>
      </c>
      <c r="I124" s="16" t="n">
        <v>0.190247355988532</v>
      </c>
      <c r="J124" s="16" t="n">
        <v>0.175181960517711</v>
      </c>
      <c r="K124" s="16" t="n">
        <v>0.174057297460684</v>
      </c>
      <c r="L124" s="16" t="n">
        <v>0.12727769330526</v>
      </c>
      <c r="M124" s="16" t="n">
        <v>0.126611600771095</v>
      </c>
      <c r="N124" s="16" t="n">
        <v>0.113991094566448</v>
      </c>
      <c r="O124" s="16" t="n">
        <v>0.114413678142436</v>
      </c>
      <c r="P124" s="16" t="n">
        <v>0.117403062855031</v>
      </c>
      <c r="Q124" s="16" t="n">
        <v>0.221066742023944</v>
      </c>
      <c r="R124" s="16" t="n">
        <v>0.488766869256548</v>
      </c>
      <c r="S124" s="16" t="n">
        <v>0.49382897759929</v>
      </c>
      <c r="T124" s="16" t="n">
        <v>0.494141505314755</v>
      </c>
      <c r="U124" s="16" t="n">
        <v>0.498084151175196</v>
      </c>
      <c r="V124" s="16" t="n">
        <v>0.502942306456312</v>
      </c>
      <c r="W124" s="16" t="n">
        <v>0.510275911201132</v>
      </c>
      <c r="X124" s="16" t="n">
        <v>0.514235701872198</v>
      </c>
      <c r="Y124" s="16" t="n">
        <v>0.49093657537496</v>
      </c>
    </row>
    <row r="125" customFormat="false" ht="15" hidden="false" customHeight="false" outlineLevel="0" collapsed="false">
      <c r="A125" s="17" t="n">
        <v>861</v>
      </c>
      <c r="B125" s="16" t="n">
        <v>0.101254544770107</v>
      </c>
      <c r="C125" s="16" t="n">
        <v>0.101178884124145</v>
      </c>
      <c r="D125" s="16" t="n">
        <v>0.100277919539344</v>
      </c>
      <c r="E125" s="16" t="n">
        <v>0.100571902690234</v>
      </c>
      <c r="F125" s="16" t="n">
        <v>0.103547259557359</v>
      </c>
      <c r="G125" s="16" t="n">
        <v>0.183731438535633</v>
      </c>
      <c r="H125" s="16" t="n">
        <v>0.20046111951758</v>
      </c>
      <c r="I125" s="16" t="n">
        <v>0.174243877817701</v>
      </c>
      <c r="J125" s="16" t="n">
        <v>0.153805437169987</v>
      </c>
      <c r="K125" s="16" t="n">
        <v>0.152307526284443</v>
      </c>
      <c r="L125" s="16" t="n">
        <v>0.0972957625151517</v>
      </c>
      <c r="M125" s="16" t="n">
        <v>0.0967583039423806</v>
      </c>
      <c r="N125" s="16" t="n">
        <v>0.0892594595611237</v>
      </c>
      <c r="O125" s="16" t="n">
        <v>0.0911474377264235</v>
      </c>
      <c r="P125" s="16" t="n">
        <v>0.0951756562490566</v>
      </c>
      <c r="Q125" s="16" t="n">
        <v>0.204899686547149</v>
      </c>
      <c r="R125" s="16" t="n">
        <v>0.583204040577364</v>
      </c>
      <c r="S125" s="16" t="n">
        <v>0.587819453997492</v>
      </c>
      <c r="T125" s="16" t="n">
        <v>0.587987182718337</v>
      </c>
      <c r="U125" s="16" t="n">
        <v>0.587339123229049</v>
      </c>
      <c r="V125" s="16" t="n">
        <v>0.587275624692025</v>
      </c>
      <c r="W125" s="16" t="n">
        <v>0.585013105041221</v>
      </c>
      <c r="X125" s="16" t="n">
        <v>0.581553620891973</v>
      </c>
      <c r="Y125" s="16" t="n">
        <v>0.554779149018803</v>
      </c>
    </row>
    <row r="127" customFormat="false" ht="15" hidden="false" customHeight="false" outlineLevel="0" collapsed="false">
      <c r="A127" s="11" t="s">
        <v>1379</v>
      </c>
    </row>
    <row r="128" customFormat="false" ht="22.35" hidden="false" customHeight="false" outlineLevel="0" collapsed="false">
      <c r="A128" s="5" t="s">
        <v>1354</v>
      </c>
      <c r="B128" s="5" t="s">
        <v>1280</v>
      </c>
      <c r="C128" s="5" t="s">
        <v>1262</v>
      </c>
      <c r="D128" s="5" t="s">
        <v>1303</v>
      </c>
      <c r="E128" s="5" t="s">
        <v>1248</v>
      </c>
      <c r="F128" s="5" t="s">
        <v>1347</v>
      </c>
      <c r="G128" s="5" t="s">
        <v>1300</v>
      </c>
      <c r="H128" s="5" t="s">
        <v>1339</v>
      </c>
      <c r="I128" s="5" t="s">
        <v>1296</v>
      </c>
      <c r="J128" s="5" t="s">
        <v>1270</v>
      </c>
      <c r="K128" s="5" t="s">
        <v>1380</v>
      </c>
      <c r="L128" s="5" t="s">
        <v>1381</v>
      </c>
      <c r="M128" s="5" t="s">
        <v>1382</v>
      </c>
      <c r="N128" s="5" t="s">
        <v>1383</v>
      </c>
      <c r="O128" s="5" t="s">
        <v>1384</v>
      </c>
      <c r="P128" s="5" t="s">
        <v>1385</v>
      </c>
      <c r="Q128" s="5" t="s">
        <v>1386</v>
      </c>
      <c r="R128" s="5" t="s">
        <v>1387</v>
      </c>
      <c r="S128" s="5" t="s">
        <v>1388</v>
      </c>
      <c r="T128" s="5" t="s">
        <v>1389</v>
      </c>
    </row>
    <row r="129" customFormat="false" ht="15" hidden="false" customHeight="false" outlineLevel="0" collapsed="false">
      <c r="A129" s="25" t="n">
        <f aca="false">A116</f>
        <v>1</v>
      </c>
      <c r="B129" s="32" t="n">
        <f aca="false">(U116-N116)/(U116+N116)</f>
        <v>0.757763370902157</v>
      </c>
      <c r="C129" s="32" t="n">
        <f aca="false">(G116-I116)/(G116+I116)</f>
        <v>0.0797957713715556</v>
      </c>
      <c r="D129" s="32" t="n">
        <f aca="false">3*((Q116-N116)-0.2*(Q116-H116)*(Q116/N116))</f>
        <v>0.317316213123479</v>
      </c>
      <c r="E129" s="32" t="n">
        <f aca="false">1.5*(1.2*(T116-K116)-2.5*(M116-K116))/SQRT((2*T116+1)^2-(6*T116-5*SQRT(M116))-0.5)</f>
        <v>0.704493588117388</v>
      </c>
      <c r="F129" s="32" t="n">
        <f aca="false">1/H116-1/Q116</f>
        <v>-1.67629138001332</v>
      </c>
      <c r="G129" s="32" t="n">
        <f aca="false">(X116/Y116)/((X116-P116)/(X116+P116))</f>
        <v>1.43071452400506</v>
      </c>
      <c r="H129" s="32" t="n">
        <f aca="false">(Y116-W116)/(Y116+W116)</f>
        <v>-0.0391684503541379</v>
      </c>
      <c r="I129" s="32" t="n">
        <f aca="false">(P116-F116)/R116</f>
        <v>-0.108623409581418</v>
      </c>
      <c r="J129" s="32" t="n">
        <f aca="false">O116/(Q116*L116)</f>
        <v>5.1283664140585</v>
      </c>
      <c r="K129" s="32" t="n">
        <v>0.757763370902157</v>
      </c>
      <c r="L129" s="32" t="n">
        <v>0.0797957713715557</v>
      </c>
      <c r="M129" s="32" t="n">
        <v>0.317316213123479</v>
      </c>
      <c r="N129" s="32" t="n">
        <v>0.704493588117388</v>
      </c>
      <c r="O129" s="32" t="n">
        <v>-1.67629138001332</v>
      </c>
      <c r="P129" s="32" t="n">
        <v>1.43071452400506</v>
      </c>
      <c r="Q129" s="32" t="n">
        <v>-0.0391684503541379</v>
      </c>
      <c r="R129" s="32" t="n">
        <v>-0.108623409581418</v>
      </c>
      <c r="S129" s="32" t="n">
        <v>5.1283664140585</v>
      </c>
      <c r="T129" s="33" t="n">
        <f aca="false">MAX(ABS(B129-K129),ABS(C129-L129),ABS(D129-M129),ABS(E129-N129),ABS(F129-O129),ABS(G129-P129),ABS(H129-Q129),ABS(I129-R129),ABS(J129-S129))</f>
        <v>0</v>
      </c>
    </row>
    <row r="130" customFormat="false" ht="15" hidden="false" customHeight="false" outlineLevel="0" collapsed="false">
      <c r="A130" s="28" t="n">
        <f aca="false">A117</f>
        <v>96</v>
      </c>
      <c r="B130" s="32" t="n">
        <f aca="false">(U117-N117)/(U117+N117)</f>
        <v>0.755104691133932</v>
      </c>
      <c r="C130" s="32" t="n">
        <f aca="false">(G117-I117)/(G117+I117)</f>
        <v>0.0834199071182115</v>
      </c>
      <c r="D130" s="32" t="n">
        <f aca="false">3*((Q117-N117)-0.2*(Q117-H117)*(Q117/N117))</f>
        <v>0.438721153168851</v>
      </c>
      <c r="E130" s="32" t="n">
        <f aca="false">1.5*(1.2*(T117-K117)-2.5*(M117-K117))/SQRT((2*T117+1)^2-(6*T117-5*SQRT(M117))-0.5)</f>
        <v>0.717539343664828</v>
      </c>
      <c r="F130" s="32" t="n">
        <f aca="false">1/H117-1/Q117</f>
        <v>-1.46699586642295</v>
      </c>
      <c r="G130" s="32" t="n">
        <f aca="false">(X117/Y117)/((X117-P117)/(X117+P117))</f>
        <v>1.39068109421955</v>
      </c>
      <c r="H130" s="32" t="n">
        <f aca="false">(Y117-W117)/(Y117+W117)</f>
        <v>-0.02283410711092</v>
      </c>
      <c r="I130" s="32" t="n">
        <f aca="false">(P117-F117)/R117</f>
        <v>-0.101960090218443</v>
      </c>
      <c r="J130" s="32" t="n">
        <f aca="false">O117/(Q117*L117)</f>
        <v>4.19412847837697</v>
      </c>
      <c r="K130" s="32" t="n">
        <v>0.755104691133932</v>
      </c>
      <c r="L130" s="32" t="n">
        <v>0.0834199071182114</v>
      </c>
      <c r="M130" s="32" t="n">
        <v>0.438721153168851</v>
      </c>
      <c r="N130" s="32" t="n">
        <v>0.717539343664828</v>
      </c>
      <c r="O130" s="32" t="n">
        <v>-1.46699586642295</v>
      </c>
      <c r="P130" s="32" t="n">
        <v>1.39068109421955</v>
      </c>
      <c r="Q130" s="32" t="n">
        <v>-0.02283410711092</v>
      </c>
      <c r="R130" s="32" t="n">
        <v>-0.101960090218443</v>
      </c>
      <c r="S130" s="32" t="n">
        <v>4.19412847837697</v>
      </c>
      <c r="T130" s="33" t="n">
        <f aca="false">MAX(ABS(B130-K130),ABS(C130-L130),ABS(D130-M130),ABS(E130-N130),ABS(F130-O130),ABS(G130-P130),ABS(H130-Q130),ABS(I130-R130),ABS(J130-S130))</f>
        <v>0</v>
      </c>
    </row>
    <row r="131" customFormat="false" ht="15" hidden="false" customHeight="false" outlineLevel="0" collapsed="false">
      <c r="A131" s="28" t="n">
        <f aca="false">A118</f>
        <v>192</v>
      </c>
      <c r="B131" s="32" t="n">
        <f aca="false">(U118-N118)/(U118+N118)</f>
        <v>0.717948675453712</v>
      </c>
      <c r="C131" s="32" t="n">
        <f aca="false">(G118-I118)/(G118+I118)</f>
        <v>0.0655490560538935</v>
      </c>
      <c r="D131" s="32" t="n">
        <f aca="false">3*((Q118-N118)-0.2*(Q118-H118)*(Q118/N118))</f>
        <v>0.336492993290747</v>
      </c>
      <c r="E131" s="32" t="n">
        <f aca="false">1.5*(1.2*(T118-K118)-2.5*(M118-K118))/SQRT((2*T118+1)^2-(6*T118-5*SQRT(M118))-0.5)</f>
        <v>0.651443118812748</v>
      </c>
      <c r="F131" s="32" t="n">
        <f aca="false">1/H118-1/Q118</f>
        <v>-1.43377062417249</v>
      </c>
      <c r="G131" s="32" t="n">
        <f aca="false">(X118/Y118)/((X118-P118)/(X118+P118))</f>
        <v>1.48464250314343</v>
      </c>
      <c r="H131" s="32" t="n">
        <f aca="false">(Y118-W118)/(Y118+W118)</f>
        <v>-0.0318489509857254</v>
      </c>
      <c r="I131" s="32" t="n">
        <f aca="false">(P118-F118)/R118</f>
        <v>-0.118983337956393</v>
      </c>
      <c r="J131" s="32" t="n">
        <f aca="false">O118/(Q118*L118)</f>
        <v>4.43999274808802</v>
      </c>
      <c r="K131" s="32" t="n">
        <v>0.717948675453713</v>
      </c>
      <c r="L131" s="32" t="n">
        <v>0.0655490560538935</v>
      </c>
      <c r="M131" s="32" t="n">
        <v>0.336492993290747</v>
      </c>
      <c r="N131" s="32" t="n">
        <v>0.651443118812748</v>
      </c>
      <c r="O131" s="32" t="n">
        <v>-1.43377062417249</v>
      </c>
      <c r="P131" s="32" t="n">
        <v>1.48464250314343</v>
      </c>
      <c r="Q131" s="32" t="n">
        <v>-0.0318489509857254</v>
      </c>
      <c r="R131" s="32" t="n">
        <v>-0.118983337956393</v>
      </c>
      <c r="S131" s="32" t="n">
        <v>4.43999274808802</v>
      </c>
      <c r="T131" s="33" t="n">
        <f aca="false">MAX(ABS(B131-K131),ABS(C131-L131),ABS(D131-M131),ABS(E131-N131),ABS(F131-O131),ABS(G131-P131),ABS(H131-Q131),ABS(I131-R131),ABS(J131-S131))</f>
        <v>0</v>
      </c>
    </row>
    <row r="132" customFormat="false" ht="15" hidden="false" customHeight="false" outlineLevel="0" collapsed="false">
      <c r="A132" s="28" t="n">
        <f aca="false">A119</f>
        <v>287</v>
      </c>
      <c r="B132" s="32" t="n">
        <f aca="false">(U119-N119)/(U119+N119)</f>
        <v>0.749470514169634</v>
      </c>
      <c r="C132" s="32" t="n">
        <f aca="false">(G119-I119)/(G119+I119)</f>
        <v>0.0618064843585857</v>
      </c>
      <c r="D132" s="32" t="n">
        <f aca="false">3*((Q119-N119)-0.2*(Q119-H119)*(Q119/N119))</f>
        <v>0.492543525444414</v>
      </c>
      <c r="E132" s="32" t="n">
        <f aca="false">1.5*(1.2*(T119-K119)-2.5*(M119-K119))/SQRT((2*T119+1)^2-(6*T119-5*SQRT(M119))-0.5)</f>
        <v>0.706857028377239</v>
      </c>
      <c r="F132" s="32" t="n">
        <f aca="false">1/H119-1/Q119</f>
        <v>-1.1788338747603</v>
      </c>
      <c r="G132" s="32" t="n">
        <f aca="false">(X119/Y119)/((X119-P119)/(X119+P119))</f>
        <v>1.43371446056374</v>
      </c>
      <c r="H132" s="32" t="n">
        <f aca="false">(Y119-W119)/(Y119+W119)</f>
        <v>-0.03516669441171</v>
      </c>
      <c r="I132" s="32" t="n">
        <f aca="false">(P119-F119)/R119</f>
        <v>-0.112927546318049</v>
      </c>
      <c r="J132" s="32" t="n">
        <f aca="false">O119/(Q119*L119)</f>
        <v>3.49546358558465</v>
      </c>
      <c r="K132" s="32" t="n">
        <v>0.749470514169634</v>
      </c>
      <c r="L132" s="32" t="n">
        <v>0.0618064843585858</v>
      </c>
      <c r="M132" s="32" t="n">
        <v>0.492543525444414</v>
      </c>
      <c r="N132" s="32" t="n">
        <v>0.706857028377239</v>
      </c>
      <c r="O132" s="32" t="n">
        <v>-1.17883387476031</v>
      </c>
      <c r="P132" s="32" t="n">
        <v>1.43371446056374</v>
      </c>
      <c r="Q132" s="32" t="n">
        <v>-0.03516669441171</v>
      </c>
      <c r="R132" s="32" t="n">
        <v>-0.112927546318049</v>
      </c>
      <c r="S132" s="32" t="n">
        <v>3.49546358558465</v>
      </c>
      <c r="T132" s="33" t="n">
        <f aca="false">MAX(ABS(B132-K132),ABS(C132-L132),ABS(D132-M132),ABS(E132-N132),ABS(F132-O132),ABS(G132-P132),ABS(H132-Q132),ABS(I132-R132),ABS(J132-S132))</f>
        <v>0</v>
      </c>
    </row>
    <row r="133" customFormat="false" ht="15" hidden="false" customHeight="false" outlineLevel="0" collapsed="false">
      <c r="A133" s="28" t="n">
        <f aca="false">A120</f>
        <v>383</v>
      </c>
      <c r="B133" s="32" t="n">
        <f aca="false">(U120-N120)/(U120+N120)</f>
        <v>0.750476109013945</v>
      </c>
      <c r="C133" s="32" t="n">
        <f aca="false">(G120-I120)/(G120+I120)</f>
        <v>0.0757737348579249</v>
      </c>
      <c r="D133" s="32" t="n">
        <f aca="false">3*((Q120-N120)-0.2*(Q120-H120)*(Q120/N120))</f>
        <v>0.316482898092256</v>
      </c>
      <c r="E133" s="32" t="n">
        <f aca="false">1.5*(1.2*(T120-K120)-2.5*(M120-K120))/SQRT((2*T120+1)^2-(6*T120-5*SQRT(M120))-0.5)</f>
        <v>0.672754698481395</v>
      </c>
      <c r="F133" s="32" t="n">
        <f aca="false">1/H120-1/Q120</f>
        <v>-1.70623938025383</v>
      </c>
      <c r="G133" s="32" t="n">
        <f aca="false">(X120/Y120)/((X120-P120)/(X120+P120))</f>
        <v>1.40439756806459</v>
      </c>
      <c r="H133" s="32" t="n">
        <f aca="false">(Y120-W120)/(Y120+W120)</f>
        <v>-0.024980917267774</v>
      </c>
      <c r="I133" s="32" t="n">
        <f aca="false">(P120-F120)/R120</f>
        <v>-0.102437007623828</v>
      </c>
      <c r="J133" s="32" t="n">
        <f aca="false">O120/(Q120*L120)</f>
        <v>5.22636821476543</v>
      </c>
      <c r="K133" s="32" t="n">
        <v>0.750476109013945</v>
      </c>
      <c r="L133" s="32" t="n">
        <v>0.0757737348579248</v>
      </c>
      <c r="M133" s="32" t="n">
        <v>0.316482898092256</v>
      </c>
      <c r="N133" s="32" t="n">
        <v>0.672754698481395</v>
      </c>
      <c r="O133" s="32" t="n">
        <v>-1.70623938025383</v>
      </c>
      <c r="P133" s="32" t="n">
        <v>1.40439756806459</v>
      </c>
      <c r="Q133" s="32" t="n">
        <v>-0.024980917267774</v>
      </c>
      <c r="R133" s="32" t="n">
        <v>-0.102437007623828</v>
      </c>
      <c r="S133" s="32" t="n">
        <v>5.22636821476543</v>
      </c>
      <c r="T133" s="33" t="n">
        <f aca="false">MAX(ABS(B133-K133),ABS(C133-L133),ABS(D133-M133),ABS(E133-N133),ABS(F133-O133),ABS(G133-P133),ABS(H133-Q133),ABS(I133-R133),ABS(J133-S133))</f>
        <v>0</v>
      </c>
    </row>
    <row r="134" customFormat="false" ht="15" hidden="false" customHeight="false" outlineLevel="0" collapsed="false">
      <c r="A134" s="28" t="n">
        <f aca="false">A121</f>
        <v>478</v>
      </c>
      <c r="B134" s="32" t="n">
        <f aca="false">(U121-N121)/(U121+N121)</f>
        <v>0.778658915679194</v>
      </c>
      <c r="C134" s="32" t="n">
        <f aca="false">(G121-I121)/(G121+I121)</f>
        <v>0.0921295135118164</v>
      </c>
      <c r="D134" s="32" t="n">
        <f aca="false">3*((Q121-N121)-0.2*(Q121-H121)*(Q121/N121))</f>
        <v>0.352012568763333</v>
      </c>
      <c r="E134" s="32" t="n">
        <f aca="false">1.5*(1.2*(T121-K121)-2.5*(M121-K121))/SQRT((2*T121+1)^2-(6*T121-5*SQRT(M121))-0.5)</f>
        <v>0.722236188491857</v>
      </c>
      <c r="F134" s="32" t="n">
        <f aca="false">1/H121-1/Q121</f>
        <v>-1.72144256388112</v>
      </c>
      <c r="G134" s="32" t="n">
        <f aca="false">(X121/Y121)/((X121-P121)/(X121+P121))</f>
        <v>1.36632092074222</v>
      </c>
      <c r="H134" s="32" t="n">
        <f aca="false">(Y121-W121)/(Y121+W121)</f>
        <v>-0.0250872030954472</v>
      </c>
      <c r="I134" s="32" t="n">
        <f aca="false">(P121-F121)/R121</f>
        <v>-0.0863828914997499</v>
      </c>
      <c r="J134" s="32" t="n">
        <f aca="false">O121/(Q121*L121)</f>
        <v>5.29013989466411</v>
      </c>
      <c r="K134" s="32" t="n">
        <v>0.778658915679194</v>
      </c>
      <c r="L134" s="32" t="n">
        <v>0.0921295135118164</v>
      </c>
      <c r="M134" s="32" t="n">
        <v>0.352012568763333</v>
      </c>
      <c r="N134" s="32" t="n">
        <v>0.722236188491857</v>
      </c>
      <c r="O134" s="32" t="n">
        <v>-1.72144256388112</v>
      </c>
      <c r="P134" s="32" t="n">
        <v>1.36632092074222</v>
      </c>
      <c r="Q134" s="32" t="n">
        <v>-0.0250872030954472</v>
      </c>
      <c r="R134" s="32" t="n">
        <v>-0.0863828914997498</v>
      </c>
      <c r="S134" s="32" t="n">
        <v>5.29013989466411</v>
      </c>
      <c r="T134" s="33" t="n">
        <f aca="false">MAX(ABS(B134-K134),ABS(C134-L134),ABS(D134-M134),ABS(E134-N134),ABS(F134-O134),ABS(G134-P134),ABS(H134-Q134),ABS(I134-R134),ABS(J134-S134))</f>
        <v>0</v>
      </c>
    </row>
    <row r="135" customFormat="false" ht="15" hidden="false" customHeight="false" outlineLevel="0" collapsed="false">
      <c r="A135" s="28" t="n">
        <f aca="false">A122</f>
        <v>574</v>
      </c>
      <c r="B135" s="32" t="n">
        <f aca="false">(U122-N122)/(U122+N122)</f>
        <v>0.532098704680931</v>
      </c>
      <c r="C135" s="32" t="n">
        <f aca="false">(G122-I122)/(G122+I122)</f>
        <v>0.0471729155030015</v>
      </c>
      <c r="D135" s="32" t="n">
        <f aca="false">3*((Q122-N122)-0.2*(Q122-H122)*(Q122/N122))</f>
        <v>0.326756296049435</v>
      </c>
      <c r="E135" s="32" t="n">
        <f aca="false">1.5*(1.2*(T122-K122)-2.5*(M122-K122))/SQRT((2*T122+1)^2-(6*T122-5*SQRT(M122))-0.5)</f>
        <v>0.461263378142348</v>
      </c>
      <c r="F135" s="32" t="n">
        <f aca="false">1/H122-1/Q122</f>
        <v>-0.358251266364565</v>
      </c>
      <c r="G135" s="32" t="n">
        <f aca="false">(X122/Y122)/((X122-P122)/(X122+P122))</f>
        <v>1.85485322416073</v>
      </c>
      <c r="H135" s="32" t="n">
        <f aca="false">(Y122-W122)/(Y122+W122)</f>
        <v>0.00417850615274313</v>
      </c>
      <c r="I135" s="32" t="n">
        <f aca="false">(P122-F122)/R122</f>
        <v>-0.126141735971321</v>
      </c>
      <c r="J135" s="32" t="n">
        <f aca="false">O122/(Q122*L122)</f>
        <v>3.50392873222261</v>
      </c>
      <c r="K135" s="32" t="n">
        <v>0.532098704680931</v>
      </c>
      <c r="L135" s="32" t="n">
        <v>0.0471729155030017</v>
      </c>
      <c r="M135" s="32" t="n">
        <v>0.326756296049435</v>
      </c>
      <c r="N135" s="32" t="n">
        <v>0.461263378142348</v>
      </c>
      <c r="O135" s="32" t="n">
        <v>-0.358251266364565</v>
      </c>
      <c r="P135" s="32" t="n">
        <v>1.85485322416073</v>
      </c>
      <c r="Q135" s="32" t="n">
        <v>0.00417850615274313</v>
      </c>
      <c r="R135" s="32" t="n">
        <v>-0.126141735971321</v>
      </c>
      <c r="S135" s="32" t="n">
        <v>3.50392873222261</v>
      </c>
      <c r="T135" s="33" t="n">
        <f aca="false">MAX(ABS(B135-K135),ABS(C135-L135),ABS(D135-M135),ABS(E135-N135),ABS(F135-O135),ABS(G135-P135),ABS(H135-Q135),ABS(I135-R135),ABS(J135-S135))</f>
        <v>0</v>
      </c>
    </row>
    <row r="136" customFormat="false" ht="15" hidden="false" customHeight="false" outlineLevel="0" collapsed="false">
      <c r="A136" s="28" t="n">
        <f aca="false">A123</f>
        <v>669</v>
      </c>
      <c r="B136" s="32" t="n">
        <f aca="false">(U123-N123)/(U123+N123)</f>
        <v>0.667917953425041</v>
      </c>
      <c r="C136" s="32" t="n">
        <f aca="false">(G123-I123)/(G123+I123)</f>
        <v>0.000160858688201501</v>
      </c>
      <c r="D136" s="32" t="n">
        <f aca="false">3*((Q123-N123)-0.2*(Q123-H123)*(Q123/N123))</f>
        <v>0.245634645633054</v>
      </c>
      <c r="E136" s="32" t="n">
        <f aca="false">1.5*(1.2*(T123-K123)-2.5*(M123-K123))/SQRT((2*T123+1)^2-(6*T123-5*SQRT(M123))-0.5)</f>
        <v>0.513819044827676</v>
      </c>
      <c r="F136" s="32" t="n">
        <f aca="false">1/H123-1/Q123</f>
        <v>-0.127961916836911</v>
      </c>
      <c r="G136" s="32" t="n">
        <f aca="false">(X123/Y123)/((X123-P123)/(X123+P123))</f>
        <v>1.56413795761405</v>
      </c>
      <c r="H136" s="32" t="n">
        <f aca="false">(Y123-W123)/(Y123+W123)</f>
        <v>-0.019778628568152</v>
      </c>
      <c r="I136" s="32" t="n">
        <f aca="false">(P123-F123)/R123</f>
        <v>-0.0119916422779519</v>
      </c>
      <c r="J136" s="32" t="n">
        <f aca="false">O123/(Q123*L123)</f>
        <v>5.12228061124815</v>
      </c>
      <c r="K136" s="32" t="n">
        <v>0.667917953425042</v>
      </c>
      <c r="L136" s="32" t="n">
        <v>0.000160858688201501</v>
      </c>
      <c r="M136" s="32" t="n">
        <v>0.245634645633054</v>
      </c>
      <c r="N136" s="32" t="n">
        <v>0.513819044827676</v>
      </c>
      <c r="O136" s="32" t="n">
        <v>-0.12796191683691</v>
      </c>
      <c r="P136" s="32" t="n">
        <v>1.56413795761405</v>
      </c>
      <c r="Q136" s="32" t="n">
        <v>-0.019778628568152</v>
      </c>
      <c r="R136" s="32" t="n">
        <v>-0.0119916422779519</v>
      </c>
      <c r="S136" s="32" t="n">
        <v>5.12228061124816</v>
      </c>
      <c r="T136" s="33" t="n">
        <f aca="false">MAX(ABS(B136-K136),ABS(C136-L136),ABS(D136-M136),ABS(E136-N136),ABS(F136-O136),ABS(G136-P136),ABS(H136-Q136),ABS(I136-R136),ABS(J136-S136))</f>
        <v>8.60422844084496E-016</v>
      </c>
    </row>
    <row r="137" customFormat="false" ht="15" hidden="false" customHeight="false" outlineLevel="0" collapsed="false">
      <c r="A137" s="28" t="n">
        <f aca="false">A124</f>
        <v>765</v>
      </c>
      <c r="B137" s="32" t="n">
        <f aca="false">(U124-N124)/(U124+N124)</f>
        <v>0.627525879017289</v>
      </c>
      <c r="C137" s="32" t="n">
        <f aca="false">(G124-I124)/(G124+I124)</f>
        <v>0.00380700612292519</v>
      </c>
      <c r="D137" s="32" t="n">
        <f aca="false">3*((Q124-N124)-0.2*(Q124-H124)*(Q124/N124))</f>
        <v>0.304892101329548</v>
      </c>
      <c r="E137" s="32" t="n">
        <f aca="false">1.5*(1.2*(T124-K124)-2.5*(M124-K124))/SQRT((2*T124+1)^2-(6*T124-5*SQRT(M124))-0.5)</f>
        <v>0.500766484060562</v>
      </c>
      <c r="F137" s="32" t="n">
        <f aca="false">1/H124-1/Q124</f>
        <v>0.306730896362844</v>
      </c>
      <c r="G137" s="32" t="n">
        <f aca="false">(X124/Y124)/((X124-P124)/(X124+P124))</f>
        <v>1.66724040505395</v>
      </c>
      <c r="H137" s="32" t="n">
        <f aca="false">(Y124-W124)/(Y124+W124)</f>
        <v>-0.0193159155378767</v>
      </c>
      <c r="I137" s="32" t="n">
        <f aca="false">(P124-F124)/R124</f>
        <v>-0.00972656037117169</v>
      </c>
      <c r="J137" s="32" t="n">
        <f aca="false">O124/(Q124*L124)</f>
        <v>4.0663264431821</v>
      </c>
      <c r="K137" s="32" t="n">
        <v>0.627525879017289</v>
      </c>
      <c r="L137" s="32" t="n">
        <v>0.00380700612292527</v>
      </c>
      <c r="M137" s="32" t="n">
        <v>0.304892101329548</v>
      </c>
      <c r="N137" s="32" t="n">
        <v>0.500766484060563</v>
      </c>
      <c r="O137" s="32" t="n">
        <v>0.306730896362844</v>
      </c>
      <c r="P137" s="32" t="n">
        <v>1.66724040505395</v>
      </c>
      <c r="Q137" s="32" t="n">
        <v>-0.0193159155378767</v>
      </c>
      <c r="R137" s="32" t="n">
        <v>-0.00972656037117177</v>
      </c>
      <c r="S137" s="32" t="n">
        <v>4.0663264431821</v>
      </c>
      <c r="T137" s="33" t="n">
        <f aca="false">MAX(ABS(B137-K137),ABS(C137-L137),ABS(D137-M137),ABS(E137-N137),ABS(F137-O137),ABS(G137-P137),ABS(H137-Q137),ABS(I137-R137),ABS(J137-S137))</f>
        <v>8.50014503228636E-017</v>
      </c>
    </row>
    <row r="138" customFormat="false" ht="15" hidden="false" customHeight="false" outlineLevel="0" collapsed="false">
      <c r="A138" s="28" t="n">
        <f aca="false">A125</f>
        <v>861</v>
      </c>
      <c r="B138" s="32" t="n">
        <f aca="false">(U125-N125)/(U125+N125)</f>
        <v>0.736152389817213</v>
      </c>
      <c r="C138" s="32" t="n">
        <f aca="false">(G125-I125)/(G125+I125)</f>
        <v>0.0265033936266361</v>
      </c>
      <c r="D138" s="32" t="n">
        <f aca="false">3*((Q125-N125)-0.2*(Q125-H125)*(Q125/N125))</f>
        <v>0.3408073054287</v>
      </c>
      <c r="E138" s="32" t="n">
        <f aca="false">1.5*(1.2*(T125-K125)-2.5*(M125-K125))/SQRT((2*T125+1)^2-(6*T125-5*SQRT(M125))-0.5)</f>
        <v>0.659895987695659</v>
      </c>
      <c r="F138" s="32" t="n">
        <f aca="false">1/H125-1/Q125</f>
        <v>0.108061586011385</v>
      </c>
      <c r="G138" s="32" t="n">
        <f aca="false">(X125/Y125)/((X125-P125)/(X125+P125))</f>
        <v>1.4585143576514</v>
      </c>
      <c r="H138" s="32" t="n">
        <f aca="false">(Y125-W125)/(Y125+W125)</f>
        <v>-0.026525847947047</v>
      </c>
      <c r="I138" s="32" t="n">
        <f aca="false">(P125-F125)/R125</f>
        <v>-0.0143545015566323</v>
      </c>
      <c r="J138" s="32" t="n">
        <f aca="false">O125/(Q125*L125)</f>
        <v>4.57203182250076</v>
      </c>
      <c r="K138" s="32" t="n">
        <v>0.736152389817213</v>
      </c>
      <c r="L138" s="32" t="n">
        <v>0.0265033936266361</v>
      </c>
      <c r="M138" s="32" t="n">
        <v>0.3408073054287</v>
      </c>
      <c r="N138" s="32" t="n">
        <v>0.659895987695659</v>
      </c>
      <c r="O138" s="32" t="n">
        <v>0.108061586011385</v>
      </c>
      <c r="P138" s="32" t="n">
        <v>1.4585143576514</v>
      </c>
      <c r="Q138" s="32" t="n">
        <v>-0.026525847947047</v>
      </c>
      <c r="R138" s="32" t="n">
        <v>-0.0143545015566323</v>
      </c>
      <c r="S138" s="32" t="n">
        <v>4.57203182250076</v>
      </c>
      <c r="T138" s="33" t="n">
        <f aca="false">MAX(ABS(B138-K138),ABS(C138-L138),ABS(D138-M138),ABS(E138-N138),ABS(F138-O138),ABS(G138-P138),ABS(H138-Q138),ABS(I138-R138),ABS(J138-S138))</f>
        <v>8.74300631892311E-016</v>
      </c>
    </row>
    <row r="139" customFormat="false" ht="15" hidden="false" customHeight="false" outlineLevel="0" collapsed="false">
      <c r="A139" s="11" t="s">
        <v>1390</v>
      </c>
      <c r="E139" s="22" t="n">
        <f aca="false">MAX(T129:T138)</f>
        <v>8.74300631892311E-016</v>
      </c>
    </row>
    <row r="141" customFormat="false" ht="15" hidden="false" customHeight="false" outlineLevel="0" collapsed="false">
      <c r="A141" s="11" t="s">
        <v>647</v>
      </c>
    </row>
    <row r="142" customFormat="false" ht="24" hidden="false" customHeight="true" outlineLevel="0" collapsed="false">
      <c r="A142" s="5" t="s">
        <v>648</v>
      </c>
      <c r="B142" s="5" t="s">
        <v>649</v>
      </c>
      <c r="C142" s="5" t="s">
        <v>650</v>
      </c>
      <c r="D142" s="5" t="s">
        <v>159</v>
      </c>
      <c r="E142" s="5" t="s">
        <v>392</v>
      </c>
    </row>
    <row r="143" customFormat="false" ht="32.8" hidden="false" customHeight="false" outlineLevel="0" collapsed="false">
      <c r="A143" s="6" t="s">
        <v>112</v>
      </c>
      <c r="B143" s="6" t="s">
        <v>1391</v>
      </c>
      <c r="C143" s="7" t="s">
        <v>1392</v>
      </c>
      <c r="D143" s="7" t="s">
        <v>1393</v>
      </c>
      <c r="E143"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1394</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1395</v>
      </c>
      <c r="B6" s="4"/>
      <c r="C6" s="4"/>
      <c r="D6" s="4"/>
      <c r="E6" s="4"/>
      <c r="F6" s="4"/>
      <c r="G6" s="4"/>
      <c r="H6" s="4"/>
      <c r="I6" s="4"/>
      <c r="J6" s="4"/>
      <c r="K6" s="4"/>
      <c r="L6" s="4"/>
    </row>
    <row r="7" customFormat="false" ht="27" hidden="false" customHeight="true" outlineLevel="0" collapsed="false">
      <c r="A7" s="4" t="s">
        <v>1396</v>
      </c>
      <c r="B7" s="4"/>
      <c r="C7" s="4"/>
      <c r="D7" s="4"/>
      <c r="E7" s="4"/>
      <c r="F7" s="4"/>
      <c r="G7" s="4"/>
      <c r="H7" s="4"/>
      <c r="I7" s="4"/>
      <c r="J7" s="4"/>
      <c r="K7" s="4"/>
      <c r="L7" s="4"/>
    </row>
    <row r="8" customFormat="false" ht="15" hidden="false" customHeight="false" outlineLevel="0" collapsed="false">
      <c r="A8" s="11" t="s">
        <v>1397</v>
      </c>
    </row>
    <row r="9" customFormat="false" ht="15" hidden="false" customHeight="true" outlineLevel="0" collapsed="false">
      <c r="A9" s="5" t="s">
        <v>1234</v>
      </c>
      <c r="B9" s="5" t="s">
        <v>1398</v>
      </c>
      <c r="C9" s="5" t="s">
        <v>1399</v>
      </c>
      <c r="D9" s="5" t="s">
        <v>134</v>
      </c>
    </row>
    <row r="10" customFormat="false" ht="15" hidden="false" customHeight="false" outlineLevel="0" collapsed="false">
      <c r="A10" s="6" t="s">
        <v>1400</v>
      </c>
      <c r="B10" s="17" t="n">
        <v>845</v>
      </c>
      <c r="C10" s="17" t="n">
        <v>850</v>
      </c>
      <c r="D10" s="16" t="n">
        <v>0.830563303889664</v>
      </c>
    </row>
    <row r="11" customFormat="false" ht="15" hidden="false" customHeight="false" outlineLevel="0" collapsed="false">
      <c r="A11" s="6" t="s">
        <v>1401</v>
      </c>
      <c r="B11" s="17" t="n">
        <v>870</v>
      </c>
      <c r="C11" s="17" t="n">
        <v>875</v>
      </c>
      <c r="D11" s="16" t="n">
        <v>0.830321168448784</v>
      </c>
    </row>
    <row r="12" customFormat="false" ht="15" hidden="false" customHeight="false" outlineLevel="0" collapsed="false">
      <c r="A12" s="6" t="s">
        <v>1402</v>
      </c>
      <c r="B12" s="17" t="n">
        <v>855</v>
      </c>
      <c r="C12" s="17" t="n">
        <v>875</v>
      </c>
      <c r="D12" s="16" t="n">
        <v>0.824674569967457</v>
      </c>
    </row>
    <row r="13" customFormat="false" ht="15" hidden="false" customHeight="false" outlineLevel="0" collapsed="false">
      <c r="A13" s="6" t="s">
        <v>1403</v>
      </c>
      <c r="B13" s="17" t="n">
        <v>845</v>
      </c>
      <c r="C13" s="17" t="n">
        <v>875</v>
      </c>
      <c r="D13" s="16" t="n">
        <v>0.82388036572137</v>
      </c>
    </row>
    <row r="14" customFormat="false" ht="15" hidden="false" customHeight="false" outlineLevel="0" collapsed="false">
      <c r="A14" s="6" t="s">
        <v>1404</v>
      </c>
      <c r="B14" s="17" t="n">
        <v>860</v>
      </c>
      <c r="C14" s="17" t="n">
        <v>875</v>
      </c>
      <c r="D14" s="16" t="n">
        <v>0.822902138540214</v>
      </c>
    </row>
    <row r="15" customFormat="false" ht="15" hidden="false" customHeight="false" outlineLevel="0" collapsed="false">
      <c r="A15" s="6" t="s">
        <v>1405</v>
      </c>
      <c r="B15" s="17" t="n">
        <v>845</v>
      </c>
      <c r="C15" s="17" t="n">
        <v>860</v>
      </c>
      <c r="D15" s="16" t="n">
        <v>0.822398496823183</v>
      </c>
    </row>
    <row r="16" customFormat="false" ht="15" hidden="false" customHeight="false" outlineLevel="0" collapsed="false">
      <c r="A16" s="6" t="s">
        <v>1406</v>
      </c>
      <c r="B16" s="17" t="n">
        <v>845</v>
      </c>
      <c r="C16" s="17" t="n">
        <v>865</v>
      </c>
      <c r="D16" s="16" t="n">
        <v>0.821943282194328</v>
      </c>
    </row>
    <row r="17" customFormat="false" ht="15" hidden="false" customHeight="false" outlineLevel="0" collapsed="false">
      <c r="A17" s="6" t="s">
        <v>1407</v>
      </c>
      <c r="B17" s="17" t="n">
        <v>855</v>
      </c>
      <c r="C17" s="17" t="n">
        <v>865</v>
      </c>
      <c r="D17" s="16" t="n">
        <v>0.821730203006354</v>
      </c>
    </row>
    <row r="18" customFormat="false" ht="15" hidden="false" customHeight="false" outlineLevel="0" collapsed="false">
      <c r="A18" s="6" t="s">
        <v>1408</v>
      </c>
      <c r="B18" s="17" t="n">
        <v>835</v>
      </c>
      <c r="C18" s="17" t="n">
        <v>875</v>
      </c>
      <c r="D18" s="16" t="n">
        <v>0.821158763365876</v>
      </c>
    </row>
    <row r="19" customFormat="false" ht="15" hidden="false" customHeight="false" outlineLevel="0" collapsed="false">
      <c r="A19" s="6" t="s">
        <v>1409</v>
      </c>
      <c r="B19" s="17" t="n">
        <v>845</v>
      </c>
      <c r="C19" s="17" t="n">
        <v>880</v>
      </c>
      <c r="D19" s="16" t="n">
        <v>0.820984425848443</v>
      </c>
    </row>
    <row r="20" customFormat="false" ht="15" hidden="false" customHeight="false" outlineLevel="0" collapsed="false">
      <c r="A20" s="6" t="s">
        <v>1410</v>
      </c>
      <c r="B20" s="17" t="n">
        <v>870</v>
      </c>
      <c r="C20" s="17" t="n">
        <v>875</v>
      </c>
      <c r="D20" s="16" t="n">
        <v>0.831115372694871</v>
      </c>
    </row>
    <row r="21" customFormat="false" ht="15" hidden="false" customHeight="false" outlineLevel="0" collapsed="false">
      <c r="A21" s="6" t="s">
        <v>1411</v>
      </c>
      <c r="B21" s="17" t="n">
        <v>845</v>
      </c>
      <c r="C21" s="17" t="n">
        <v>850</v>
      </c>
      <c r="D21" s="16" t="n">
        <v>0.828161320316132</v>
      </c>
    </row>
    <row r="22" customFormat="false" ht="15" hidden="false" customHeight="false" outlineLevel="0" collapsed="false">
      <c r="A22" s="6" t="s">
        <v>1412</v>
      </c>
      <c r="B22" s="17" t="n">
        <v>845</v>
      </c>
      <c r="C22" s="17" t="n">
        <v>875</v>
      </c>
      <c r="D22" s="16" t="n">
        <v>0.822369440570277</v>
      </c>
    </row>
    <row r="23" customFormat="false" ht="15" hidden="false" customHeight="false" outlineLevel="0" collapsed="false">
      <c r="A23" s="6" t="s">
        <v>1413</v>
      </c>
      <c r="B23" s="17" t="n">
        <v>855</v>
      </c>
      <c r="C23" s="17" t="n">
        <v>875</v>
      </c>
      <c r="D23" s="16" t="n">
        <v>0.822272586393925</v>
      </c>
    </row>
    <row r="24" customFormat="false" ht="15" hidden="false" customHeight="false" outlineLevel="0" collapsed="false">
      <c r="A24" s="6" t="s">
        <v>1414</v>
      </c>
      <c r="B24" s="17" t="n">
        <v>845</v>
      </c>
      <c r="C24" s="17" t="n">
        <v>860</v>
      </c>
      <c r="D24" s="16" t="n">
        <v>0.821739888423989</v>
      </c>
    </row>
    <row r="25" customFormat="false" ht="15" hidden="false" customHeight="false" outlineLevel="0" collapsed="false">
      <c r="A25" s="6" t="s">
        <v>1415</v>
      </c>
      <c r="B25" s="17" t="n">
        <v>845</v>
      </c>
      <c r="C25" s="17" t="n">
        <v>865</v>
      </c>
      <c r="D25" s="16" t="n">
        <v>0.820926313342631</v>
      </c>
    </row>
    <row r="26" customFormat="false" ht="15" hidden="false" customHeight="false" outlineLevel="0" collapsed="false">
      <c r="A26" s="6" t="s">
        <v>1416</v>
      </c>
      <c r="B26" s="17" t="n">
        <v>860</v>
      </c>
      <c r="C26" s="17" t="n">
        <v>875</v>
      </c>
      <c r="D26" s="16" t="n">
        <v>0.820693863319386</v>
      </c>
    </row>
    <row r="27" customFormat="false" ht="15" hidden="false" customHeight="false" outlineLevel="0" collapsed="false">
      <c r="A27" s="6" t="s">
        <v>1417</v>
      </c>
      <c r="B27" s="17" t="n">
        <v>855</v>
      </c>
      <c r="C27" s="17" t="n">
        <v>865</v>
      </c>
      <c r="D27" s="16" t="n">
        <v>0.819996513249651</v>
      </c>
    </row>
    <row r="28" customFormat="false" ht="15" hidden="false" customHeight="false" outlineLevel="0" collapsed="false">
      <c r="A28" s="6" t="s">
        <v>1418</v>
      </c>
      <c r="B28" s="17" t="n">
        <v>845</v>
      </c>
      <c r="C28" s="17" t="n">
        <v>880</v>
      </c>
      <c r="D28" s="16" t="n">
        <v>0.819609096544243</v>
      </c>
    </row>
    <row r="29" customFormat="false" ht="15" hidden="false" customHeight="false" outlineLevel="0" collapsed="false">
      <c r="A29" s="6" t="s">
        <v>1419</v>
      </c>
      <c r="B29" s="17" t="n">
        <v>855</v>
      </c>
      <c r="C29" s="17" t="n">
        <v>860</v>
      </c>
      <c r="D29" s="16" t="n">
        <v>0.81947350069735</v>
      </c>
    </row>
    <row r="31" customFormat="false" ht="15" hidden="false" customHeight="false" outlineLevel="0" collapsed="false">
      <c r="A31" s="11" t="s">
        <v>1420</v>
      </c>
    </row>
    <row r="32" customFormat="false" ht="24" hidden="false" customHeight="true" outlineLevel="0" collapsed="false">
      <c r="A32" s="5" t="s">
        <v>1041</v>
      </c>
      <c r="B32" s="5" t="s">
        <v>624</v>
      </c>
      <c r="C32" s="5" t="s">
        <v>625</v>
      </c>
      <c r="D32" s="5" t="s">
        <v>627</v>
      </c>
      <c r="E32" s="5" t="s">
        <v>629</v>
      </c>
      <c r="F32" s="5" t="s">
        <v>140</v>
      </c>
      <c r="G32" s="5" t="s">
        <v>134</v>
      </c>
      <c r="H32" s="5" t="s">
        <v>1161</v>
      </c>
      <c r="I32" s="5" t="s">
        <v>1192</v>
      </c>
      <c r="J32" s="5" t="s">
        <v>1193</v>
      </c>
      <c r="K32" s="5" t="s">
        <v>1194</v>
      </c>
      <c r="L32" s="5" t="s">
        <v>1162</v>
      </c>
      <c r="M32" s="5" t="s">
        <v>1163</v>
      </c>
      <c r="N32" s="5" t="s">
        <v>630</v>
      </c>
      <c r="O32" s="5" t="s">
        <v>1195</v>
      </c>
    </row>
    <row r="33" customFormat="false" ht="15" hidden="false" customHeight="false" outlineLevel="0" collapsed="false">
      <c r="A33" s="6" t="s">
        <v>1421</v>
      </c>
      <c r="B33" s="18" t="n">
        <v>4.46796145011325E-005</v>
      </c>
      <c r="C33" s="18" t="n">
        <v>-9.89150624771365E-006</v>
      </c>
      <c r="D33" s="17" t="n">
        <v>-16.8439688395462</v>
      </c>
      <c r="E33" s="18" t="n">
        <v>5.47482295882459E-050</v>
      </c>
      <c r="F33" s="16" t="n">
        <v>-0.954701051698925</v>
      </c>
      <c r="G33" s="16" t="n">
        <v>0.841159150782582</v>
      </c>
      <c r="H33" s="6" t="s">
        <v>1169</v>
      </c>
      <c r="I33" s="18" t="n">
        <v>2.64659966088586E-005</v>
      </c>
      <c r="J33" s="6" t="s">
        <v>1197</v>
      </c>
      <c r="K33" s="8" t="n">
        <v>0.786305788005579</v>
      </c>
      <c r="L33" s="8" t="n">
        <v>0.779489191073919</v>
      </c>
      <c r="M33" s="8" t="n">
        <v>0.783525681123158</v>
      </c>
      <c r="N33" s="18" t="n">
        <v>8.16460222179646E-008</v>
      </c>
      <c r="O33" s="16" t="n">
        <v>0.138481756305726</v>
      </c>
    </row>
    <row r="34" customFormat="false" ht="15" hidden="false" customHeight="false" outlineLevel="0" collapsed="false">
      <c r="A34" s="6" t="s">
        <v>1422</v>
      </c>
      <c r="B34" s="18" t="n">
        <v>0.000133020330072827</v>
      </c>
      <c r="C34" s="18" t="n">
        <v>2.64304343458392E-005</v>
      </c>
      <c r="D34" s="17" t="n">
        <v>-16.3724329054393</v>
      </c>
      <c r="E34" s="18" t="n">
        <v>6.70344774933948E-046</v>
      </c>
      <c r="F34" s="16" t="n">
        <v>-1.01317913564401</v>
      </c>
      <c r="G34" s="16" t="n">
        <v>0.834205020920502</v>
      </c>
      <c r="H34" s="6" t="s">
        <v>1169</v>
      </c>
      <c r="I34" s="18" t="n">
        <v>0.000100486970448122</v>
      </c>
      <c r="J34" s="6" t="s">
        <v>1197</v>
      </c>
      <c r="K34" s="8" t="n">
        <v>0.762029288702929</v>
      </c>
      <c r="L34" s="8" t="n">
        <v>0.734117852161785</v>
      </c>
      <c r="M34" s="8" t="n">
        <v>0.744132089241034</v>
      </c>
      <c r="N34" s="18" t="n">
        <v>8.16460222179646E-008</v>
      </c>
      <c r="O34" s="16" t="n">
        <v>0.15816381948792</v>
      </c>
    </row>
    <row r="35" customFormat="false" ht="14.25" hidden="false" customHeight="true" outlineLevel="0" collapsed="false">
      <c r="A35" s="10" t="s">
        <v>1423</v>
      </c>
      <c r="B35" s="10"/>
      <c r="C35" s="10"/>
      <c r="D35" s="10"/>
      <c r="E35" s="10"/>
      <c r="F35" s="10"/>
      <c r="G35" s="10"/>
      <c r="H35" s="10"/>
      <c r="I35" s="10"/>
      <c r="J35" s="10"/>
      <c r="K35" s="10"/>
      <c r="L35" s="10"/>
    </row>
    <row r="37" customFormat="false" ht="15" hidden="false" customHeight="false" outlineLevel="0" collapsed="false">
      <c r="A37" s="11" t="s">
        <v>1424</v>
      </c>
    </row>
    <row r="38" customFormat="false" ht="36" hidden="false" customHeight="true" outlineLevel="0" collapsed="false">
      <c r="A38" s="5" t="s">
        <v>1425</v>
      </c>
      <c r="B38" s="5" t="s">
        <v>1426</v>
      </c>
      <c r="C38" s="5" t="s">
        <v>1427</v>
      </c>
      <c r="D38" s="5" t="s">
        <v>1428</v>
      </c>
      <c r="E38" s="5" t="s">
        <v>1429</v>
      </c>
    </row>
    <row r="39" customFormat="false" ht="15" hidden="false" customHeight="false" outlineLevel="0" collapsed="false">
      <c r="A39" s="6" t="s">
        <v>1430</v>
      </c>
      <c r="B39" s="8" t="n">
        <v>0.752295443979544</v>
      </c>
      <c r="C39" s="8" t="n">
        <v>0.755762267167084</v>
      </c>
      <c r="D39" s="8" t="n">
        <v>0.017537234713407</v>
      </c>
      <c r="E39" s="7" t="s">
        <v>1431</v>
      </c>
    </row>
    <row r="40" customFormat="false" ht="15" hidden="false" customHeight="false" outlineLevel="0" collapsed="false">
      <c r="A40" s="6" t="s">
        <v>1432</v>
      </c>
      <c r="B40" s="8" t="n">
        <v>0.739118433286843</v>
      </c>
      <c r="C40" s="8" t="n">
        <v>0.751498470948012</v>
      </c>
      <c r="D40" s="8" t="n">
        <v>0.0239182392103966</v>
      </c>
      <c r="E40" s="7" t="s">
        <v>1433</v>
      </c>
    </row>
    <row r="42" customFormat="false" ht="15" hidden="false" customHeight="false" outlineLevel="0" collapsed="false">
      <c r="A42" s="11" t="s">
        <v>1434</v>
      </c>
    </row>
    <row r="43" customFormat="false" ht="24" hidden="false" customHeight="true" outlineLevel="0" collapsed="false">
      <c r="A43" s="5" t="s">
        <v>1435</v>
      </c>
      <c r="B43" s="5" t="s">
        <v>1436</v>
      </c>
      <c r="C43" s="5" t="s">
        <v>1437</v>
      </c>
      <c r="D43" s="5" t="s">
        <v>1438</v>
      </c>
      <c r="E43" s="5" t="s">
        <v>1439</v>
      </c>
      <c r="F43" s="5" t="s">
        <v>1440</v>
      </c>
      <c r="G43" s="5" t="s">
        <v>1441</v>
      </c>
    </row>
    <row r="44" customFormat="false" ht="15" hidden="false" customHeight="false" outlineLevel="0" collapsed="false">
      <c r="A44" s="6" t="s">
        <v>1442</v>
      </c>
      <c r="B44" s="16" t="n">
        <v>0.841159150782582</v>
      </c>
      <c r="C44" s="16" t="n">
        <v>0.919475655430712</v>
      </c>
      <c r="D44" s="16" t="n">
        <v>0.851697530864198</v>
      </c>
      <c r="E44" s="16" t="n">
        <v>0.860490378646803</v>
      </c>
      <c r="F44" s="16" t="n">
        <v>0.788425925925926</v>
      </c>
      <c r="G44" s="6" t="s">
        <v>1443</v>
      </c>
    </row>
    <row r="45" customFormat="false" ht="15" hidden="false" customHeight="false" outlineLevel="0" collapsed="false">
      <c r="A45" s="6" t="s">
        <v>1444</v>
      </c>
      <c r="B45" s="16" t="n">
        <v>0.834205020920502</v>
      </c>
      <c r="C45" s="16" t="n">
        <v>0.946161048689139</v>
      </c>
      <c r="D45" s="16" t="n">
        <v>0.744753086419753</v>
      </c>
      <c r="E45" s="16" t="n">
        <v>0.882060831781502</v>
      </c>
      <c r="F45" s="16" t="n">
        <v>0.791666666666667</v>
      </c>
      <c r="G45" s="6" t="s">
        <v>1443</v>
      </c>
    </row>
    <row r="47" customFormat="false" ht="14.25" hidden="false" customHeight="true" outlineLevel="0" collapsed="false">
      <c r="A47" s="10" t="s">
        <v>1445</v>
      </c>
      <c r="B47" s="10"/>
      <c r="C47" s="10"/>
      <c r="D47" s="10"/>
      <c r="E47" s="10"/>
      <c r="F47" s="10"/>
      <c r="G47" s="10"/>
      <c r="H47" s="10"/>
      <c r="I47" s="10"/>
      <c r="J47" s="10"/>
      <c r="K47" s="10"/>
      <c r="L47" s="10"/>
    </row>
    <row r="49" customFormat="false" ht="15" hidden="false" customHeight="false" outlineLevel="0" collapsed="false">
      <c r="A49" s="3" t="s">
        <v>1446</v>
      </c>
    </row>
    <row r="50" customFormat="false" ht="27" hidden="false" customHeight="true" outlineLevel="0" collapsed="false">
      <c r="A50" s="4" t="s">
        <v>1447</v>
      </c>
      <c r="B50" s="4"/>
      <c r="C50" s="4"/>
      <c r="D50" s="4"/>
      <c r="E50" s="4"/>
      <c r="F50" s="4"/>
      <c r="G50" s="4"/>
      <c r="H50" s="4"/>
      <c r="I50" s="4"/>
      <c r="J50" s="4"/>
      <c r="K50" s="4"/>
      <c r="L50" s="4"/>
    </row>
    <row r="51" customFormat="false" ht="15" hidden="false" customHeight="false" outlineLevel="0" collapsed="false">
      <c r="A51" s="11" t="s">
        <v>1448</v>
      </c>
    </row>
    <row r="52" customFormat="false" ht="15" hidden="false" customHeight="true" outlineLevel="0" collapsed="false">
      <c r="A52" s="5" t="s">
        <v>1234</v>
      </c>
      <c r="B52" s="5" t="s">
        <v>1398</v>
      </c>
      <c r="C52" s="5" t="s">
        <v>1399</v>
      </c>
      <c r="D52" s="5" t="s">
        <v>134</v>
      </c>
    </row>
    <row r="53" customFormat="false" ht="15" hidden="false" customHeight="false" outlineLevel="0" collapsed="false">
      <c r="A53" s="6" t="s">
        <v>1400</v>
      </c>
      <c r="B53" s="17" t="n">
        <v>845</v>
      </c>
      <c r="C53" s="17" t="n">
        <v>850</v>
      </c>
      <c r="D53" s="16" t="n">
        <v>0.830563303889664</v>
      </c>
    </row>
    <row r="54" customFormat="false" ht="15" hidden="false" customHeight="false" outlineLevel="0" collapsed="false">
      <c r="A54" s="6" t="s">
        <v>1401</v>
      </c>
      <c r="B54" s="17" t="n">
        <v>870</v>
      </c>
      <c r="C54" s="17" t="n">
        <v>875</v>
      </c>
      <c r="D54" s="16" t="n">
        <v>0.830321168448784</v>
      </c>
    </row>
    <row r="55" customFormat="false" ht="15" hidden="false" customHeight="false" outlineLevel="0" collapsed="false">
      <c r="A55" s="6" t="s">
        <v>1402</v>
      </c>
      <c r="B55" s="17" t="n">
        <v>855</v>
      </c>
      <c r="C55" s="17" t="n">
        <v>875</v>
      </c>
      <c r="D55" s="16" t="n">
        <v>0.824674569967457</v>
      </c>
    </row>
    <row r="56" customFormat="false" ht="15" hidden="false" customHeight="false" outlineLevel="0" collapsed="false">
      <c r="A56" s="6" t="s">
        <v>1403</v>
      </c>
      <c r="B56" s="17" t="n">
        <v>845</v>
      </c>
      <c r="C56" s="17" t="n">
        <v>875</v>
      </c>
      <c r="D56" s="16" t="n">
        <v>0.82388036572137</v>
      </c>
    </row>
    <row r="57" customFormat="false" ht="15" hidden="false" customHeight="false" outlineLevel="0" collapsed="false">
      <c r="A57" s="6" t="s">
        <v>1404</v>
      </c>
      <c r="B57" s="17" t="n">
        <v>860</v>
      </c>
      <c r="C57" s="17" t="n">
        <v>875</v>
      </c>
      <c r="D57" s="16" t="n">
        <v>0.822902138540214</v>
      </c>
    </row>
    <row r="58" customFormat="false" ht="15" hidden="false" customHeight="false" outlineLevel="0" collapsed="false">
      <c r="A58" s="6" t="s">
        <v>1405</v>
      </c>
      <c r="B58" s="17" t="n">
        <v>845</v>
      </c>
      <c r="C58" s="17" t="n">
        <v>860</v>
      </c>
      <c r="D58" s="16" t="n">
        <v>0.822398496823183</v>
      </c>
    </row>
    <row r="59" customFormat="false" ht="15" hidden="false" customHeight="false" outlineLevel="0" collapsed="false">
      <c r="A59" s="6" t="s">
        <v>1406</v>
      </c>
      <c r="B59" s="17" t="n">
        <v>845</v>
      </c>
      <c r="C59" s="17" t="n">
        <v>865</v>
      </c>
      <c r="D59" s="16" t="n">
        <v>0.821943282194328</v>
      </c>
    </row>
    <row r="60" customFormat="false" ht="15" hidden="false" customHeight="false" outlineLevel="0" collapsed="false">
      <c r="A60" s="6" t="s">
        <v>1407</v>
      </c>
      <c r="B60" s="17" t="n">
        <v>855</v>
      </c>
      <c r="C60" s="17" t="n">
        <v>865</v>
      </c>
      <c r="D60" s="16" t="n">
        <v>0.821730203006354</v>
      </c>
    </row>
    <row r="61" customFormat="false" ht="15" hidden="false" customHeight="false" outlineLevel="0" collapsed="false">
      <c r="A61" s="6" t="s">
        <v>1408</v>
      </c>
      <c r="B61" s="17" t="n">
        <v>835</v>
      </c>
      <c r="C61" s="17" t="n">
        <v>875</v>
      </c>
      <c r="D61" s="16" t="n">
        <v>0.821158763365876</v>
      </c>
    </row>
    <row r="62" customFormat="false" ht="15" hidden="false" customHeight="false" outlineLevel="0" collapsed="false">
      <c r="A62" s="6" t="s">
        <v>1409</v>
      </c>
      <c r="B62" s="17" t="n">
        <v>845</v>
      </c>
      <c r="C62" s="17" t="n">
        <v>880</v>
      </c>
      <c r="D62" s="16" t="n">
        <v>0.820984425848443</v>
      </c>
    </row>
    <row r="63" customFormat="false" ht="15" hidden="false" customHeight="false" outlineLevel="0" collapsed="false">
      <c r="A63" s="6" t="s">
        <v>1410</v>
      </c>
      <c r="B63" s="17" t="n">
        <v>870</v>
      </c>
      <c r="C63" s="17" t="n">
        <v>875</v>
      </c>
      <c r="D63" s="16" t="n">
        <v>0.831115372694871</v>
      </c>
    </row>
    <row r="64" customFormat="false" ht="15" hidden="false" customHeight="false" outlineLevel="0" collapsed="false">
      <c r="A64" s="6" t="s">
        <v>1411</v>
      </c>
      <c r="B64" s="17" t="n">
        <v>845</v>
      </c>
      <c r="C64" s="17" t="n">
        <v>850</v>
      </c>
      <c r="D64" s="16" t="n">
        <v>0.828161320316132</v>
      </c>
    </row>
    <row r="65" customFormat="false" ht="15" hidden="false" customHeight="false" outlineLevel="0" collapsed="false">
      <c r="A65" s="6" t="s">
        <v>1412</v>
      </c>
      <c r="B65" s="17" t="n">
        <v>845</v>
      </c>
      <c r="C65" s="17" t="n">
        <v>875</v>
      </c>
      <c r="D65" s="16" t="n">
        <v>0.822369440570277</v>
      </c>
    </row>
    <row r="66" customFormat="false" ht="15" hidden="false" customHeight="false" outlineLevel="0" collapsed="false">
      <c r="A66" s="6" t="s">
        <v>1413</v>
      </c>
      <c r="B66" s="17" t="n">
        <v>855</v>
      </c>
      <c r="C66" s="17" t="n">
        <v>875</v>
      </c>
      <c r="D66" s="16" t="n">
        <v>0.822272586393925</v>
      </c>
    </row>
    <row r="67" customFormat="false" ht="15" hidden="false" customHeight="false" outlineLevel="0" collapsed="false">
      <c r="A67" s="6" t="s">
        <v>1414</v>
      </c>
      <c r="B67" s="17" t="n">
        <v>845</v>
      </c>
      <c r="C67" s="17" t="n">
        <v>860</v>
      </c>
      <c r="D67" s="16" t="n">
        <v>0.821739888423989</v>
      </c>
    </row>
    <row r="68" customFormat="false" ht="15" hidden="false" customHeight="false" outlineLevel="0" collapsed="false">
      <c r="A68" s="6" t="s">
        <v>1415</v>
      </c>
      <c r="B68" s="17" t="n">
        <v>845</v>
      </c>
      <c r="C68" s="17" t="n">
        <v>865</v>
      </c>
      <c r="D68" s="16" t="n">
        <v>0.820926313342631</v>
      </c>
    </row>
    <row r="69" customFormat="false" ht="15" hidden="false" customHeight="false" outlineLevel="0" collapsed="false">
      <c r="A69" s="6" t="s">
        <v>1416</v>
      </c>
      <c r="B69" s="17" t="n">
        <v>860</v>
      </c>
      <c r="C69" s="17" t="n">
        <v>875</v>
      </c>
      <c r="D69" s="16" t="n">
        <v>0.820693863319386</v>
      </c>
    </row>
    <row r="70" customFormat="false" ht="15" hidden="false" customHeight="false" outlineLevel="0" collapsed="false">
      <c r="A70" s="6" t="s">
        <v>1417</v>
      </c>
      <c r="B70" s="17" t="n">
        <v>855</v>
      </c>
      <c r="C70" s="17" t="n">
        <v>865</v>
      </c>
      <c r="D70" s="16" t="n">
        <v>0.819996513249651</v>
      </c>
    </row>
    <row r="71" customFormat="false" ht="15" hidden="false" customHeight="false" outlineLevel="0" collapsed="false">
      <c r="A71" s="6" t="s">
        <v>1418</v>
      </c>
      <c r="B71" s="17" t="n">
        <v>845</v>
      </c>
      <c r="C71" s="17" t="n">
        <v>880</v>
      </c>
      <c r="D71" s="16" t="n">
        <v>0.819609096544243</v>
      </c>
    </row>
    <row r="72" customFormat="false" ht="15" hidden="false" customHeight="false" outlineLevel="0" collapsed="false">
      <c r="A72" s="6" t="s">
        <v>1419</v>
      </c>
      <c r="B72" s="17" t="n">
        <v>855</v>
      </c>
      <c r="C72" s="17" t="n">
        <v>860</v>
      </c>
      <c r="D72" s="16" t="n">
        <v>0.81947350069735</v>
      </c>
    </row>
    <row r="74" customFormat="false" ht="15" hidden="false" customHeight="false" outlineLevel="0" collapsed="false">
      <c r="A74" s="11" t="s">
        <v>1449</v>
      </c>
    </row>
    <row r="75" customFormat="false" ht="24" hidden="false" customHeight="true" outlineLevel="0" collapsed="false">
      <c r="A75" s="5" t="s">
        <v>1041</v>
      </c>
      <c r="B75" s="5" t="s">
        <v>624</v>
      </c>
      <c r="C75" s="5" t="s">
        <v>625</v>
      </c>
      <c r="D75" s="5" t="s">
        <v>627</v>
      </c>
      <c r="E75" s="5" t="s">
        <v>629</v>
      </c>
      <c r="F75" s="5" t="s">
        <v>140</v>
      </c>
      <c r="G75" s="5" t="s">
        <v>134</v>
      </c>
      <c r="H75" s="5" t="s">
        <v>1161</v>
      </c>
      <c r="I75" s="5" t="s">
        <v>1192</v>
      </c>
      <c r="J75" s="5" t="s">
        <v>1193</v>
      </c>
      <c r="K75" s="5" t="s">
        <v>1194</v>
      </c>
      <c r="L75" s="5" t="s">
        <v>1162</v>
      </c>
      <c r="M75" s="5" t="s">
        <v>1163</v>
      </c>
      <c r="N75" s="5" t="s">
        <v>630</v>
      </c>
      <c r="O75" s="5" t="s">
        <v>1195</v>
      </c>
    </row>
    <row r="76" customFormat="false" ht="15" hidden="false" customHeight="false" outlineLevel="0" collapsed="false">
      <c r="A76" s="6" t="s">
        <v>1421</v>
      </c>
      <c r="B76" s="18" t="n">
        <v>4.46796145011325E-005</v>
      </c>
      <c r="C76" s="18" t="n">
        <v>-9.89150624771365E-006</v>
      </c>
      <c r="D76" s="17" t="n">
        <v>-16.8439688395462</v>
      </c>
      <c r="E76" s="18" t="n">
        <v>5.47482295882459E-050</v>
      </c>
      <c r="F76" s="16" t="n">
        <v>-0.954701051698925</v>
      </c>
      <c r="G76" s="16" t="n">
        <v>0.841159150782582</v>
      </c>
      <c r="H76" s="6" t="s">
        <v>1169</v>
      </c>
      <c r="I76" s="18" t="n">
        <v>2.64659966088586E-005</v>
      </c>
      <c r="J76" s="6" t="s">
        <v>1197</v>
      </c>
      <c r="K76" s="8" t="n">
        <v>0.786305788005579</v>
      </c>
      <c r="L76" s="8" t="n">
        <v>0.779489191073919</v>
      </c>
      <c r="M76" s="8" t="n">
        <v>0.783525681123158</v>
      </c>
      <c r="N76" s="18" t="n">
        <v>8.16460222179646E-008</v>
      </c>
      <c r="O76" s="16" t="n">
        <v>0.138481756305726</v>
      </c>
    </row>
    <row r="77" customFormat="false" ht="15" hidden="false" customHeight="false" outlineLevel="0" collapsed="false">
      <c r="A77" s="6" t="s">
        <v>1422</v>
      </c>
      <c r="B77" s="18" t="n">
        <v>0.000133020330072827</v>
      </c>
      <c r="C77" s="18" t="n">
        <v>2.64304343458392E-005</v>
      </c>
      <c r="D77" s="17" t="n">
        <v>-16.3724329054393</v>
      </c>
      <c r="E77" s="18" t="n">
        <v>6.70344774933948E-046</v>
      </c>
      <c r="F77" s="16" t="n">
        <v>-1.01317913564401</v>
      </c>
      <c r="G77" s="16" t="n">
        <v>0.834205020920502</v>
      </c>
      <c r="H77" s="6" t="s">
        <v>1169</v>
      </c>
      <c r="I77" s="18" t="n">
        <v>0.000100486970448122</v>
      </c>
      <c r="J77" s="6" t="s">
        <v>1197</v>
      </c>
      <c r="K77" s="8" t="n">
        <v>0.762029288702929</v>
      </c>
      <c r="L77" s="8" t="n">
        <v>0.734117852161785</v>
      </c>
      <c r="M77" s="8" t="n">
        <v>0.744132089241034</v>
      </c>
      <c r="N77" s="18" t="n">
        <v>8.16460222179646E-008</v>
      </c>
      <c r="O77" s="16" t="n">
        <v>0.15816381948792</v>
      </c>
    </row>
    <row r="79" customFormat="false" ht="15" hidden="false" customHeight="false" outlineLevel="0" collapsed="false">
      <c r="A79" s="11" t="s">
        <v>1450</v>
      </c>
    </row>
    <row r="80" customFormat="false" ht="36" hidden="false" customHeight="true" outlineLevel="0" collapsed="false">
      <c r="A80" s="5" t="s">
        <v>1425</v>
      </c>
      <c r="B80" s="5" t="s">
        <v>1426</v>
      </c>
      <c r="C80" s="5" t="s">
        <v>1427</v>
      </c>
      <c r="D80" s="5" t="s">
        <v>1428</v>
      </c>
      <c r="E80" s="5" t="s">
        <v>1429</v>
      </c>
    </row>
    <row r="81" customFormat="false" ht="15" hidden="false" customHeight="false" outlineLevel="0" collapsed="false">
      <c r="A81" s="6" t="s">
        <v>1430</v>
      </c>
      <c r="B81" s="8" t="n">
        <v>0.752295443979544</v>
      </c>
      <c r="C81" s="8" t="n">
        <v>0.755762267167084</v>
      </c>
      <c r="D81" s="8" t="n">
        <v>0.017537234713407</v>
      </c>
      <c r="E81" s="7" t="s">
        <v>1431</v>
      </c>
    </row>
    <row r="82" customFormat="false" ht="15" hidden="false" customHeight="false" outlineLevel="0" collapsed="false">
      <c r="A82" s="6" t="s">
        <v>1432</v>
      </c>
      <c r="B82" s="8" t="n">
        <v>0.739118433286843</v>
      </c>
      <c r="C82" s="8" t="n">
        <v>0.751498470948012</v>
      </c>
      <c r="D82" s="8" t="n">
        <v>0.0239182392103966</v>
      </c>
      <c r="E82" s="7" t="s">
        <v>1433</v>
      </c>
    </row>
    <row r="84" customFormat="false" ht="15" hidden="false" customHeight="false" outlineLevel="0" collapsed="false">
      <c r="A84" s="11" t="s">
        <v>1451</v>
      </c>
    </row>
    <row r="85" customFormat="false" ht="24" hidden="false" customHeight="true" outlineLevel="0" collapsed="false">
      <c r="A85" s="5" t="s">
        <v>1435</v>
      </c>
      <c r="B85" s="5" t="s">
        <v>1436</v>
      </c>
      <c r="C85" s="5" t="s">
        <v>1437</v>
      </c>
      <c r="D85" s="5" t="s">
        <v>1438</v>
      </c>
      <c r="E85" s="5" t="s">
        <v>1439</v>
      </c>
      <c r="F85" s="5" t="s">
        <v>1440</v>
      </c>
      <c r="G85" s="5" t="s">
        <v>1441</v>
      </c>
    </row>
    <row r="86" customFormat="false" ht="15" hidden="false" customHeight="false" outlineLevel="0" collapsed="false">
      <c r="A86" s="6" t="s">
        <v>1442</v>
      </c>
      <c r="B86" s="16" t="n">
        <v>0.841159150782582</v>
      </c>
      <c r="C86" s="16" t="n">
        <v>0.919475655430712</v>
      </c>
      <c r="D86" s="16" t="n">
        <v>0.851697530864198</v>
      </c>
      <c r="E86" s="16" t="n">
        <v>0.860490378646803</v>
      </c>
      <c r="F86" s="16" t="n">
        <v>0.788425925925926</v>
      </c>
      <c r="G86" s="6" t="s">
        <v>1443</v>
      </c>
    </row>
    <row r="87" customFormat="false" ht="15" hidden="false" customHeight="false" outlineLevel="0" collapsed="false">
      <c r="A87" s="6" t="s">
        <v>1444</v>
      </c>
      <c r="B87" s="16" t="n">
        <v>0.834205020920502</v>
      </c>
      <c r="C87" s="16" t="n">
        <v>0.946161048689139</v>
      </c>
      <c r="D87" s="16" t="n">
        <v>0.744753086419753</v>
      </c>
      <c r="E87" s="16" t="n">
        <v>0.882060831781502</v>
      </c>
      <c r="F87" s="16" t="n">
        <v>0.791666666666667</v>
      </c>
      <c r="G87" s="6" t="s">
        <v>1443</v>
      </c>
    </row>
    <row r="122" customFormat="false" ht="15" hidden="false" customHeight="false" outlineLevel="0" collapsed="false">
      <c r="A122" s="11" t="s">
        <v>647</v>
      </c>
    </row>
    <row r="123" customFormat="false" ht="24" hidden="false" customHeight="true" outlineLevel="0" collapsed="false">
      <c r="A123" s="5" t="s">
        <v>648</v>
      </c>
      <c r="B123" s="5" t="s">
        <v>649</v>
      </c>
      <c r="C123" s="5" t="s">
        <v>650</v>
      </c>
      <c r="D123" s="5" t="s">
        <v>159</v>
      </c>
      <c r="E123" s="5" t="s">
        <v>392</v>
      </c>
    </row>
    <row r="124" customFormat="false" ht="22.35" hidden="false" customHeight="false" outlineLevel="0" collapsed="false">
      <c r="A124" s="7" t="s">
        <v>1452</v>
      </c>
      <c r="B124" s="7" t="s">
        <v>1453</v>
      </c>
      <c r="C124" s="7" t="s">
        <v>1454</v>
      </c>
      <c r="D124" s="7" t="s">
        <v>1455</v>
      </c>
      <c r="E124" s="6" t="s">
        <v>395</v>
      </c>
    </row>
    <row r="125" customFormat="false" ht="22.35" hidden="false" customHeight="false" outlineLevel="0" collapsed="false">
      <c r="A125" s="7" t="s">
        <v>1452</v>
      </c>
      <c r="B125" s="6" t="s">
        <v>1456</v>
      </c>
      <c r="C125" s="7" t="s">
        <v>1457</v>
      </c>
      <c r="D125" s="7" t="s">
        <v>1458</v>
      </c>
      <c r="E125" s="15" t="s">
        <v>405</v>
      </c>
    </row>
    <row r="126" customFormat="false" ht="32.8" hidden="false" customHeight="false" outlineLevel="0" collapsed="false">
      <c r="A126" s="7" t="s">
        <v>1452</v>
      </c>
      <c r="B126" s="7" t="s">
        <v>1459</v>
      </c>
      <c r="C126" s="7" t="s">
        <v>1460</v>
      </c>
      <c r="D126" s="7" t="s">
        <v>1461</v>
      </c>
      <c r="E126" s="6" t="s">
        <v>395</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1462</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1463</v>
      </c>
      <c r="B6" s="4"/>
      <c r="C6" s="4"/>
      <c r="D6" s="4"/>
      <c r="E6" s="4"/>
      <c r="F6" s="4"/>
      <c r="G6" s="4"/>
      <c r="H6" s="4"/>
      <c r="I6" s="4"/>
      <c r="J6" s="4"/>
      <c r="K6" s="4"/>
      <c r="L6" s="4"/>
    </row>
    <row r="7" customFormat="false" ht="39" hidden="false" customHeight="true" outlineLevel="0" collapsed="false">
      <c r="A7" s="4" t="s">
        <v>1464</v>
      </c>
      <c r="B7" s="4"/>
      <c r="C7" s="4"/>
      <c r="D7" s="4"/>
      <c r="E7" s="4"/>
      <c r="F7" s="4"/>
      <c r="G7" s="4"/>
      <c r="H7" s="4"/>
      <c r="I7" s="4"/>
      <c r="J7" s="4"/>
      <c r="K7" s="4"/>
      <c r="L7" s="4"/>
    </row>
    <row r="8" customFormat="false" ht="15" hidden="false" customHeight="false" outlineLevel="0" collapsed="false">
      <c r="A8" s="11" t="s">
        <v>1465</v>
      </c>
    </row>
    <row r="9" customFormat="false" ht="36" hidden="false" customHeight="true" outlineLevel="0" collapsed="false">
      <c r="A9" s="5" t="s">
        <v>1466</v>
      </c>
      <c r="B9" s="5" t="s">
        <v>522</v>
      </c>
      <c r="C9" s="5" t="s">
        <v>1467</v>
      </c>
      <c r="D9" s="5" t="s">
        <v>1468</v>
      </c>
      <c r="E9" s="5" t="s">
        <v>1469</v>
      </c>
      <c r="F9" s="5" t="s">
        <v>1470</v>
      </c>
      <c r="G9" s="5" t="s">
        <v>1471</v>
      </c>
    </row>
    <row r="10" customFormat="false" ht="22.35" hidden="false" customHeight="false" outlineLevel="0" collapsed="false">
      <c r="A10" s="7" t="s">
        <v>1472</v>
      </c>
      <c r="B10" s="6" t="n">
        <v>2101</v>
      </c>
      <c r="C10" s="6" t="n">
        <v>1135</v>
      </c>
      <c r="D10" s="16" t="n">
        <v>0.825594684642802</v>
      </c>
      <c r="E10" s="17" t="n">
        <v>872</v>
      </c>
      <c r="F10" s="7" t="s">
        <v>1473</v>
      </c>
      <c r="G10" s="6" t="s">
        <v>1474</v>
      </c>
    </row>
    <row r="11" customFormat="false" ht="22.35" hidden="false" customHeight="false" outlineLevel="0" collapsed="false">
      <c r="A11" s="7" t="s">
        <v>1475</v>
      </c>
      <c r="B11" s="6" t="n">
        <v>2101</v>
      </c>
      <c r="C11" s="6" t="n">
        <v>1037</v>
      </c>
      <c r="D11" s="16" t="n">
        <v>0.749409189524252</v>
      </c>
      <c r="E11" s="17" t="n">
        <v>1734</v>
      </c>
      <c r="F11" s="7" t="s">
        <v>1476</v>
      </c>
      <c r="G11" s="6" t="s">
        <v>1477</v>
      </c>
    </row>
    <row r="13" customFormat="false" ht="15" hidden="false" customHeight="false" outlineLevel="0" collapsed="false">
      <c r="A13" s="11" t="s">
        <v>1478</v>
      </c>
    </row>
    <row r="14" customFormat="false" ht="15" hidden="false" customHeight="true" outlineLevel="0" collapsed="false">
      <c r="A14" s="5" t="s">
        <v>1466</v>
      </c>
      <c r="B14" s="5" t="s">
        <v>701</v>
      </c>
      <c r="C14" s="5" t="s">
        <v>1479</v>
      </c>
      <c r="D14" s="5" t="s">
        <v>134</v>
      </c>
      <c r="E14" s="5" t="s">
        <v>1161</v>
      </c>
      <c r="F14" s="5" t="s">
        <v>140</v>
      </c>
      <c r="G14" s="5" t="s">
        <v>629</v>
      </c>
    </row>
    <row r="15" customFormat="false" ht="15" hidden="false" customHeight="false" outlineLevel="0" collapsed="false">
      <c r="A15" s="6" t="s">
        <v>1480</v>
      </c>
      <c r="B15" s="17" t="n">
        <v>442</v>
      </c>
      <c r="C15" s="6" t="s">
        <v>545</v>
      </c>
      <c r="D15" s="16" t="n">
        <v>0.577657678599101</v>
      </c>
      <c r="E15" s="6" t="s">
        <v>1164</v>
      </c>
      <c r="F15" s="16" t="n">
        <v>0.101378459981904</v>
      </c>
      <c r="G15" s="16" t="n">
        <v>0.357512607348348</v>
      </c>
    </row>
    <row r="16" customFormat="false" ht="15" hidden="false" customHeight="false" outlineLevel="0" collapsed="false">
      <c r="A16" s="6" t="s">
        <v>1480</v>
      </c>
      <c r="B16" s="17" t="n">
        <v>532</v>
      </c>
      <c r="C16" s="6" t="s">
        <v>1165</v>
      </c>
      <c r="D16" s="16" t="n">
        <v>0.602616999845033</v>
      </c>
      <c r="E16" s="6" t="s">
        <v>1169</v>
      </c>
      <c r="F16" s="16" t="n">
        <v>-0.354959709903491</v>
      </c>
      <c r="G16" s="18" t="n">
        <v>0.000185031859907847</v>
      </c>
    </row>
    <row r="17" customFormat="false" ht="15" hidden="false" customHeight="false" outlineLevel="0" collapsed="false">
      <c r="A17" s="6" t="s">
        <v>1480</v>
      </c>
      <c r="B17" s="17" t="n">
        <v>668</v>
      </c>
      <c r="C17" s="6" t="s">
        <v>1166</v>
      </c>
      <c r="D17" s="16" t="n">
        <v>0.607052921121959</v>
      </c>
      <c r="E17" s="6" t="s">
        <v>1169</v>
      </c>
      <c r="F17" s="16" t="n">
        <v>-0.393039890236815</v>
      </c>
      <c r="G17" s="18" t="n">
        <v>1.72343323371412E-007</v>
      </c>
    </row>
    <row r="18" customFormat="false" ht="15" hidden="false" customHeight="false" outlineLevel="0" collapsed="false">
      <c r="A18" s="6" t="s">
        <v>1480</v>
      </c>
      <c r="B18" s="17" t="n">
        <v>714</v>
      </c>
      <c r="C18" s="6" t="s">
        <v>1167</v>
      </c>
      <c r="D18" s="16" t="n">
        <v>0.659673795134046</v>
      </c>
      <c r="E18" s="6" t="s">
        <v>1169</v>
      </c>
      <c r="F18" s="16" t="n">
        <v>-0.486864366511899</v>
      </c>
      <c r="G18" s="18" t="n">
        <v>2.18889716207434E-008</v>
      </c>
    </row>
    <row r="19" customFormat="false" ht="15" hidden="false" customHeight="false" outlineLevel="0" collapsed="false">
      <c r="A19" s="6" t="s">
        <v>1480</v>
      </c>
      <c r="B19" s="17" t="n">
        <v>872</v>
      </c>
      <c r="C19" s="6" t="s">
        <v>1168</v>
      </c>
      <c r="D19" s="16" t="n">
        <v>0.825594684642802</v>
      </c>
      <c r="E19" s="6" t="s">
        <v>1164</v>
      </c>
      <c r="F19" s="16" t="n">
        <v>0.945380055682024</v>
      </c>
      <c r="G19" s="18" t="n">
        <v>3.70879305795405E-044</v>
      </c>
    </row>
    <row r="20" customFormat="false" ht="15" hidden="false" customHeight="false" outlineLevel="0" collapsed="false">
      <c r="A20" s="6" t="s">
        <v>1480</v>
      </c>
      <c r="B20" s="17" t="n">
        <v>1353</v>
      </c>
      <c r="C20" s="6" t="s">
        <v>531</v>
      </c>
      <c r="D20" s="16" t="n">
        <v>0.602975360297536</v>
      </c>
      <c r="E20" s="6" t="s">
        <v>1164</v>
      </c>
      <c r="F20" s="16" t="n">
        <v>0.349384318689995</v>
      </c>
      <c r="G20" s="18" t="n">
        <v>0.000847738662982175</v>
      </c>
    </row>
    <row r="21" customFormat="false" ht="15" hidden="false" customHeight="false" outlineLevel="0" collapsed="false">
      <c r="A21" s="6" t="s">
        <v>1480</v>
      </c>
      <c r="B21" s="17" t="n">
        <v>1743</v>
      </c>
      <c r="C21" s="6" t="s">
        <v>533</v>
      </c>
      <c r="D21" s="16" t="n">
        <v>0.66380946846428</v>
      </c>
      <c r="E21" s="6" t="s">
        <v>1164</v>
      </c>
      <c r="F21" s="16" t="n">
        <v>0.260924274378697</v>
      </c>
      <c r="G21" s="16" t="n">
        <v>0.0134190115798172</v>
      </c>
    </row>
    <row r="22" customFormat="false" ht="15" hidden="false" customHeight="false" outlineLevel="0" collapsed="false">
      <c r="A22" s="6" t="s">
        <v>1480</v>
      </c>
      <c r="B22" s="17" t="n">
        <v>1936</v>
      </c>
      <c r="C22" s="6" t="s">
        <v>535</v>
      </c>
      <c r="D22" s="16" t="n">
        <v>0.74116689911669</v>
      </c>
      <c r="E22" s="6" t="s">
        <v>1164</v>
      </c>
      <c r="F22" s="16" t="n">
        <v>0.599413247629861</v>
      </c>
      <c r="G22" s="18" t="n">
        <v>1.07935519866978E-024</v>
      </c>
    </row>
    <row r="23" customFormat="false" ht="15" hidden="false" customHeight="false" outlineLevel="0" collapsed="false">
      <c r="A23" s="6" t="s">
        <v>1480</v>
      </c>
      <c r="B23" s="17" t="n">
        <v>1951</v>
      </c>
      <c r="C23" s="6" t="s">
        <v>537</v>
      </c>
      <c r="D23" s="16" t="n">
        <v>0.6881876646521</v>
      </c>
      <c r="E23" s="6" t="s">
        <v>1164</v>
      </c>
      <c r="F23" s="16" t="n">
        <v>0.555002984912096</v>
      </c>
      <c r="G23" s="18" t="n">
        <v>5.41323372411713E-018</v>
      </c>
    </row>
    <row r="24" customFormat="false" ht="15" hidden="false" customHeight="false" outlineLevel="0" collapsed="false">
      <c r="A24" s="6" t="s">
        <v>1480</v>
      </c>
      <c r="B24" s="17" t="n">
        <v>2500</v>
      </c>
      <c r="C24" s="6" t="s">
        <v>539</v>
      </c>
      <c r="D24" s="16" t="n">
        <v>0.607527506586084</v>
      </c>
      <c r="E24" s="6" t="s">
        <v>1169</v>
      </c>
      <c r="F24" s="16" t="n">
        <v>-0.388777758421502</v>
      </c>
      <c r="G24" s="18" t="n">
        <v>1.9872032049435E-005</v>
      </c>
    </row>
    <row r="25" customFormat="false" ht="15" hidden="false" customHeight="false" outlineLevel="0" collapsed="false">
      <c r="A25" s="6" t="s">
        <v>1481</v>
      </c>
      <c r="B25" s="17" t="n">
        <v>449</v>
      </c>
      <c r="C25" s="6" t="s">
        <v>545</v>
      </c>
      <c r="D25" s="16" t="n">
        <v>0.632651479931815</v>
      </c>
      <c r="E25" s="6" t="s">
        <v>1169</v>
      </c>
      <c r="F25" s="16" t="n">
        <v>-0.412979707501276</v>
      </c>
      <c r="G25" s="18" t="n">
        <v>2.07065031669308E-005</v>
      </c>
    </row>
    <row r="26" customFormat="false" ht="15" hidden="false" customHeight="false" outlineLevel="0" collapsed="false">
      <c r="A26" s="6" t="s">
        <v>1481</v>
      </c>
      <c r="B26" s="17" t="n">
        <v>573</v>
      </c>
      <c r="C26" s="6" t="s">
        <v>1165</v>
      </c>
      <c r="D26" s="16" t="n">
        <v>0.635624903145824</v>
      </c>
      <c r="E26" s="6" t="s">
        <v>1169</v>
      </c>
      <c r="F26" s="16" t="n">
        <v>-0.416609084904955</v>
      </c>
      <c r="G26" s="18" t="n">
        <v>3.3830420827565E-006</v>
      </c>
    </row>
    <row r="27" customFormat="false" ht="15" hidden="false" customHeight="false" outlineLevel="0" collapsed="false">
      <c r="A27" s="6" t="s">
        <v>1481</v>
      </c>
      <c r="B27" s="17" t="n">
        <v>657</v>
      </c>
      <c r="C27" s="6" t="s">
        <v>1166</v>
      </c>
      <c r="D27" s="16" t="n">
        <v>0.686725166589183</v>
      </c>
      <c r="E27" s="6" t="s">
        <v>1169</v>
      </c>
      <c r="F27" s="16" t="n">
        <v>-0.601331571436917</v>
      </c>
      <c r="G27" s="18" t="n">
        <v>1.18587352848539E-017</v>
      </c>
    </row>
    <row r="28" customFormat="false" ht="15" hidden="false" customHeight="false" outlineLevel="0" collapsed="false">
      <c r="A28" s="6" t="s">
        <v>1481</v>
      </c>
      <c r="B28" s="17" t="n">
        <v>698</v>
      </c>
      <c r="C28" s="6" t="s">
        <v>1167</v>
      </c>
      <c r="D28" s="16" t="n">
        <v>0.682444211994421</v>
      </c>
      <c r="E28" s="6" t="s">
        <v>1169</v>
      </c>
      <c r="F28" s="16" t="n">
        <v>-0.555631415475424</v>
      </c>
      <c r="G28" s="18" t="n">
        <v>1.89180172495982E-011</v>
      </c>
    </row>
    <row r="29" customFormat="false" ht="15" hidden="false" customHeight="false" outlineLevel="0" collapsed="false">
      <c r="A29" s="6" t="s">
        <v>1481</v>
      </c>
      <c r="B29" s="17" t="n">
        <v>801</v>
      </c>
      <c r="C29" s="6" t="s">
        <v>1168</v>
      </c>
      <c r="D29" s="16" t="n">
        <v>0.745699674569967</v>
      </c>
      <c r="E29" s="6" t="s">
        <v>1169</v>
      </c>
      <c r="F29" s="16" t="n">
        <v>-0.978491682440663</v>
      </c>
      <c r="G29" s="18" t="n">
        <v>7.71831633523528E-018</v>
      </c>
    </row>
    <row r="30" customFormat="false" ht="15" hidden="false" customHeight="false" outlineLevel="0" collapsed="false">
      <c r="A30" s="6" t="s">
        <v>1481</v>
      </c>
      <c r="B30" s="17" t="n">
        <v>1371</v>
      </c>
      <c r="C30" s="6" t="s">
        <v>531</v>
      </c>
      <c r="D30" s="16" t="n">
        <v>0.639198822253216</v>
      </c>
      <c r="E30" s="6" t="s">
        <v>1164</v>
      </c>
      <c r="F30" s="16" t="n">
        <v>0.352713700246233</v>
      </c>
      <c r="G30" s="18" t="n">
        <v>0.000514242799194304</v>
      </c>
    </row>
    <row r="31" customFormat="false" ht="15" hidden="false" customHeight="false" outlineLevel="0" collapsed="false">
      <c r="A31" s="6" t="s">
        <v>1481</v>
      </c>
      <c r="B31" s="17" t="n">
        <v>1734</v>
      </c>
      <c r="C31" s="6" t="s">
        <v>533</v>
      </c>
      <c r="D31" s="16" t="n">
        <v>0.749409189524252</v>
      </c>
      <c r="E31" s="6" t="s">
        <v>1164</v>
      </c>
      <c r="F31" s="16" t="n">
        <v>1.1896835434971</v>
      </c>
      <c r="G31" s="18" t="n">
        <v>1.69476755387973E-016</v>
      </c>
    </row>
    <row r="32" customFormat="false" ht="15" hidden="false" customHeight="false" outlineLevel="0" collapsed="false">
      <c r="A32" s="6" t="s">
        <v>1481</v>
      </c>
      <c r="B32" s="17" t="n">
        <v>1923</v>
      </c>
      <c r="C32" s="6" t="s">
        <v>535</v>
      </c>
      <c r="D32" s="16" t="n">
        <v>0.729408802107547</v>
      </c>
      <c r="E32" s="6" t="s">
        <v>1164</v>
      </c>
      <c r="F32" s="16" t="n">
        <v>0.580623222850625</v>
      </c>
      <c r="G32" s="18" t="n">
        <v>2.12012681786555E-021</v>
      </c>
    </row>
    <row r="33" customFormat="false" ht="15" hidden="false" customHeight="false" outlineLevel="0" collapsed="false">
      <c r="A33" s="6" t="s">
        <v>1481</v>
      </c>
      <c r="B33" s="17" t="n">
        <v>2296</v>
      </c>
      <c r="C33" s="6" t="s">
        <v>537</v>
      </c>
      <c r="D33" s="16" t="n">
        <v>0.721612040911204</v>
      </c>
      <c r="E33" s="6" t="s">
        <v>1169</v>
      </c>
      <c r="F33" s="16" t="n">
        <v>-0.705250100783167</v>
      </c>
      <c r="G33" s="18" t="n">
        <v>5.30670805092578E-021</v>
      </c>
    </row>
    <row r="34" customFormat="false" ht="15" hidden="false" customHeight="false" outlineLevel="0" collapsed="false">
      <c r="A34" s="6" t="s">
        <v>1481</v>
      </c>
      <c r="B34" s="17" t="n">
        <v>2380</v>
      </c>
      <c r="C34" s="6" t="s">
        <v>539</v>
      </c>
      <c r="D34" s="16" t="n">
        <v>0.646375716720905</v>
      </c>
      <c r="E34" s="6" t="s">
        <v>1169</v>
      </c>
      <c r="F34" s="16" t="n">
        <v>-0.437761885646457</v>
      </c>
      <c r="G34" s="18" t="n">
        <v>3.38784512619202E-011</v>
      </c>
    </row>
    <row r="36" customFormat="false" ht="15" hidden="false" customHeight="false" outlineLevel="0" collapsed="false">
      <c r="A36" s="11" t="s">
        <v>1482</v>
      </c>
    </row>
    <row r="37" customFormat="false" ht="24" hidden="false" customHeight="true" outlineLevel="0" collapsed="false">
      <c r="A37" s="5" t="s">
        <v>1041</v>
      </c>
      <c r="B37" s="5" t="s">
        <v>624</v>
      </c>
      <c r="C37" s="5" t="s">
        <v>625</v>
      </c>
      <c r="D37" s="5" t="s">
        <v>627</v>
      </c>
      <c r="E37" s="5" t="s">
        <v>629</v>
      </c>
      <c r="F37" s="5" t="s">
        <v>140</v>
      </c>
      <c r="G37" s="5" t="s">
        <v>134</v>
      </c>
      <c r="H37" s="5" t="s">
        <v>1161</v>
      </c>
      <c r="I37" s="5" t="s">
        <v>1192</v>
      </c>
      <c r="J37" s="5" t="s">
        <v>1193</v>
      </c>
      <c r="K37" s="5" t="s">
        <v>1194</v>
      </c>
      <c r="L37" s="5" t="s">
        <v>1162</v>
      </c>
      <c r="M37" s="5" t="s">
        <v>1163</v>
      </c>
      <c r="N37" s="5" t="s">
        <v>630</v>
      </c>
      <c r="O37" s="5" t="s">
        <v>1195</v>
      </c>
    </row>
    <row r="38" customFormat="false" ht="22.35" hidden="false" customHeight="false" outlineLevel="0" collapsed="false">
      <c r="A38" s="7" t="s">
        <v>1483</v>
      </c>
      <c r="B38" s="16" t="n">
        <v>0.516425475007546</v>
      </c>
      <c r="C38" s="16" t="n">
        <v>0.485525120352294</v>
      </c>
      <c r="D38" s="16" t="n">
        <v>-4.94038896568913</v>
      </c>
      <c r="E38" s="18" t="n">
        <v>6.04160434964703E-006</v>
      </c>
      <c r="F38" s="16" t="n">
        <v>-0.408274012322931</v>
      </c>
      <c r="G38" s="16" t="n">
        <v>0.633513482101348</v>
      </c>
      <c r="H38" s="6" t="s">
        <v>1169</v>
      </c>
      <c r="I38" s="16" t="n">
        <v>0.533929933062019</v>
      </c>
      <c r="J38" s="6" t="s">
        <v>1197</v>
      </c>
      <c r="K38" s="8" t="n">
        <v>0.619406671315667</v>
      </c>
      <c r="L38" s="8" t="n">
        <v>0.603527429102743</v>
      </c>
      <c r="M38" s="8" t="n">
        <v>0.595235960522658</v>
      </c>
      <c r="N38" s="18" t="n">
        <v>0.000862259594833393</v>
      </c>
      <c r="O38" s="18" t="n">
        <v>0.000300850208800145</v>
      </c>
    </row>
    <row r="39" customFormat="false" ht="22.35" hidden="false" customHeight="false" outlineLevel="0" collapsed="false">
      <c r="A39" s="7" t="s">
        <v>1484</v>
      </c>
      <c r="B39" s="16" t="n">
        <v>0.0901421650819512</v>
      </c>
      <c r="C39" s="16" t="n">
        <v>0.100763655498981</v>
      </c>
      <c r="D39" s="16" t="n">
        <v>7.48226615992986</v>
      </c>
      <c r="E39" s="18" t="n">
        <v>9.05373605764757E-012</v>
      </c>
      <c r="F39" s="16" t="n">
        <v>0.448709150539582</v>
      </c>
      <c r="G39" s="16" t="n">
        <v>0.632709592437626</v>
      </c>
      <c r="H39" s="6" t="s">
        <v>1164</v>
      </c>
      <c r="I39" s="16" t="n">
        <v>0.0937333735431133</v>
      </c>
      <c r="J39" s="6" t="s">
        <v>1199</v>
      </c>
      <c r="K39" s="8" t="n">
        <v>0.610094142259414</v>
      </c>
      <c r="L39" s="8" t="n">
        <v>0.587325662482566</v>
      </c>
      <c r="M39" s="8" t="n">
        <v>0.572144842924659</v>
      </c>
      <c r="N39" s="16" t="n">
        <v>0.00556836071684288</v>
      </c>
      <c r="O39" s="16" t="n">
        <v>0.105286624799294</v>
      </c>
    </row>
    <row r="40" customFormat="false" ht="22.35" hidden="false" customHeight="false" outlineLevel="0" collapsed="false">
      <c r="A40" s="7" t="s">
        <v>1485</v>
      </c>
      <c r="B40" s="16" t="n">
        <v>0.0129011262088106</v>
      </c>
      <c r="C40" s="16" t="n">
        <v>0.012146222856935</v>
      </c>
      <c r="D40" s="16" t="n">
        <v>-4.8348349484625</v>
      </c>
      <c r="E40" s="18" t="n">
        <v>8.20259798273048E-006</v>
      </c>
      <c r="F40" s="16" t="n">
        <v>-0.401396220301706</v>
      </c>
      <c r="G40" s="16" t="n">
        <v>0.627198589803192</v>
      </c>
      <c r="H40" s="6" t="s">
        <v>1169</v>
      </c>
      <c r="I40" s="16" t="n">
        <v>0.0132014092856213</v>
      </c>
      <c r="J40" s="6" t="s">
        <v>1197</v>
      </c>
      <c r="K40" s="8" t="n">
        <v>0.613130520688052</v>
      </c>
      <c r="L40" s="8" t="n">
        <v>0.582237912598791</v>
      </c>
      <c r="M40" s="8" t="n">
        <v>0.582771927995552</v>
      </c>
      <c r="N40" s="18" t="n">
        <v>0.000862259594833393</v>
      </c>
      <c r="O40" s="16" t="n">
        <v>0.00353584910416972</v>
      </c>
    </row>
    <row r="41" customFormat="false" ht="32.8" hidden="false" customHeight="false" outlineLevel="0" collapsed="false">
      <c r="A41" s="7" t="s">
        <v>1486</v>
      </c>
      <c r="B41" s="17" t="n">
        <v>709.569444444445</v>
      </c>
      <c r="C41" s="17" t="n">
        <v>707.665271966527</v>
      </c>
      <c r="D41" s="16" t="n">
        <v>-5.19134830731012</v>
      </c>
      <c r="E41" s="18" t="n">
        <v>2.22852373083525E-006</v>
      </c>
      <c r="F41" s="16" t="n">
        <v>-0.412134416343536</v>
      </c>
      <c r="G41" s="16" t="n">
        <v>0.616026460560979</v>
      </c>
      <c r="H41" s="6" t="s">
        <v>1169</v>
      </c>
      <c r="I41" s="17" t="n">
        <v>708.5</v>
      </c>
      <c r="J41" s="6" t="s">
        <v>1197</v>
      </c>
      <c r="K41" s="8" t="n">
        <v>0.600476522547652</v>
      </c>
      <c r="L41" s="8" t="n">
        <v>0.594900627615063</v>
      </c>
      <c r="M41" s="8" t="n">
        <v>0.578991173199889</v>
      </c>
      <c r="N41" s="16" t="n">
        <v>0.00293673320393596</v>
      </c>
      <c r="O41" s="16" t="n">
        <v>0.0342419087672721</v>
      </c>
    </row>
    <row r="42" customFormat="false" ht="22.35" hidden="false" customHeight="false" outlineLevel="0" collapsed="false">
      <c r="A42" s="7" t="s">
        <v>1487</v>
      </c>
      <c r="B42" s="17" t="n">
        <v>716.375858492817</v>
      </c>
      <c r="C42" s="17" t="n">
        <v>715.43155672681</v>
      </c>
      <c r="D42" s="16" t="n">
        <v>-5.46995692126107</v>
      </c>
      <c r="E42" s="18" t="n">
        <v>7.77860185345654E-007</v>
      </c>
      <c r="F42" s="16" t="n">
        <v>-0.379701654063924</v>
      </c>
      <c r="G42" s="16" t="n">
        <v>0.611062684022935</v>
      </c>
      <c r="H42" s="6" t="s">
        <v>1169</v>
      </c>
      <c r="I42" s="17" t="n">
        <v>715.196116691035</v>
      </c>
      <c r="J42" s="6" t="s">
        <v>1197</v>
      </c>
      <c r="K42" s="8" t="n">
        <v>0.591716062296606</v>
      </c>
      <c r="L42" s="8" t="n">
        <v>0.547219316596932</v>
      </c>
      <c r="M42" s="8" t="n">
        <v>0.551198915763136</v>
      </c>
      <c r="N42" s="16" t="n">
        <v>0.00383417735959093</v>
      </c>
      <c r="O42" s="16" t="n">
        <v>0.0357247447823725</v>
      </c>
    </row>
    <row r="43" customFormat="false" ht="22.35" hidden="false" customHeight="false" outlineLevel="0" collapsed="false">
      <c r="A43" s="7" t="s">
        <v>1488</v>
      </c>
      <c r="B43" s="17" t="n">
        <v>521.805555555556</v>
      </c>
      <c r="C43" s="17" t="n">
        <v>521.390516039052</v>
      </c>
      <c r="D43" s="16" t="n">
        <v>-5.4340073211792</v>
      </c>
      <c r="E43" s="18" t="n">
        <v>7.77860185345654E-007</v>
      </c>
      <c r="F43" s="16" t="n">
        <v>-0.380692659898128</v>
      </c>
      <c r="G43" s="16" t="n">
        <v>0.599236789090346</v>
      </c>
      <c r="H43" s="6" t="s">
        <v>1169</v>
      </c>
      <c r="I43" s="17" t="n">
        <v>521.5</v>
      </c>
      <c r="J43" s="6" t="s">
        <v>1197</v>
      </c>
      <c r="K43" s="8" t="n">
        <v>0.593343212459321</v>
      </c>
      <c r="L43" s="8" t="n">
        <v>0.593343212459321</v>
      </c>
      <c r="M43" s="8" t="n">
        <v>0.579314880455936</v>
      </c>
      <c r="N43" s="16" t="n">
        <v>0.00383417735959093</v>
      </c>
      <c r="O43" s="16" t="n">
        <v>0.0306122982128506</v>
      </c>
    </row>
    <row r="44" customFormat="false" ht="22.35" hidden="false" customHeight="false" outlineLevel="0" collapsed="false">
      <c r="A44" s="7" t="s">
        <v>1489</v>
      </c>
      <c r="B44" s="16" t="n">
        <v>0.453894688099144</v>
      </c>
      <c r="C44" s="16" t="n">
        <v>0.41634167045541</v>
      </c>
      <c r="D44" s="16" t="n">
        <v>-4.75530478757897</v>
      </c>
      <c r="E44" s="18" t="n">
        <v>9.42903999575261E-006</v>
      </c>
      <c r="F44" s="16" t="n">
        <v>-0.358400079788353</v>
      </c>
      <c r="G44" s="16" t="n">
        <v>0.594723384472339</v>
      </c>
      <c r="H44" s="6" t="s">
        <v>1169</v>
      </c>
      <c r="I44" s="16" t="n">
        <v>0.466257660219871</v>
      </c>
      <c r="J44" s="6" t="s">
        <v>1197</v>
      </c>
      <c r="K44" s="8" t="n">
        <v>0.572742329149233</v>
      </c>
      <c r="L44" s="8" t="n">
        <v>0.531688749418875</v>
      </c>
      <c r="M44" s="8" t="n">
        <v>0.538630803447317</v>
      </c>
      <c r="N44" s="16" t="n">
        <v>0.00383417735959093</v>
      </c>
      <c r="O44" s="16" t="n">
        <v>0.0209820844577741</v>
      </c>
    </row>
    <row r="45" customFormat="false" ht="15" hidden="false" customHeight="false" outlineLevel="0" collapsed="false">
      <c r="A45" s="6" t="s">
        <v>1490</v>
      </c>
      <c r="B45" s="16" t="n">
        <v>2.73829092035413</v>
      </c>
      <c r="C45" s="16" t="n">
        <v>2.53469705469748</v>
      </c>
      <c r="D45" s="16" t="n">
        <v>-4.1756160195293</v>
      </c>
      <c r="E45" s="18" t="n">
        <v>0.000106495877738938</v>
      </c>
      <c r="F45" s="16" t="n">
        <v>-0.350280803951031</v>
      </c>
      <c r="G45" s="16" t="n">
        <v>0.594723384472339</v>
      </c>
      <c r="H45" s="6" t="s">
        <v>1169</v>
      </c>
      <c r="I45" s="16" t="n">
        <v>2.74712638787317</v>
      </c>
      <c r="J45" s="6" t="s">
        <v>1197</v>
      </c>
      <c r="K45" s="8" t="n">
        <v>0.572742329149233</v>
      </c>
      <c r="L45" s="8" t="n">
        <v>0.531688749418875</v>
      </c>
      <c r="M45" s="8" t="n">
        <v>0.538630803447317</v>
      </c>
      <c r="N45" s="16" t="n">
        <v>0.00702452965313576</v>
      </c>
      <c r="O45" s="16" t="n">
        <v>0.0447243544174628</v>
      </c>
    </row>
    <row r="46" customFormat="false" ht="22.35" hidden="false" customHeight="false" outlineLevel="0" collapsed="false">
      <c r="A46" s="7" t="s">
        <v>1491</v>
      </c>
      <c r="B46" s="16" t="n">
        <v>-0.00318939058841915</v>
      </c>
      <c r="C46" s="16" t="n">
        <v>-0.00288454849680501</v>
      </c>
      <c r="D46" s="16" t="n">
        <v>3.79003699090737</v>
      </c>
      <c r="E46" s="18" t="n">
        <v>0.000386500132913526</v>
      </c>
      <c r="F46" s="16" t="n">
        <v>0.315085349512299</v>
      </c>
      <c r="G46" s="16" t="n">
        <v>0.592708817604215</v>
      </c>
      <c r="H46" s="6" t="s">
        <v>1164</v>
      </c>
      <c r="I46" s="16" t="n">
        <v>-0.00340989234724258</v>
      </c>
      <c r="J46" s="6" t="s">
        <v>1199</v>
      </c>
      <c r="K46" s="8" t="n">
        <v>0.574282310553231</v>
      </c>
      <c r="L46" s="8" t="n">
        <v>0.528937122268712</v>
      </c>
      <c r="M46" s="8" t="n">
        <v>0.543796740339172</v>
      </c>
      <c r="N46" s="16" t="n">
        <v>0.00521768962866049</v>
      </c>
      <c r="O46" s="16" t="n">
        <v>0.00721612696339772</v>
      </c>
    </row>
    <row r="47" customFormat="false" ht="22.35" hidden="false" customHeight="false" outlineLevel="0" collapsed="false">
      <c r="A47" s="7" t="s">
        <v>1492</v>
      </c>
      <c r="B47" s="16" t="n">
        <v>-0.0746845127355149</v>
      </c>
      <c r="C47" s="16" t="n">
        <v>-0.0676237370160646</v>
      </c>
      <c r="D47" s="16" t="n">
        <v>3.41366037952883</v>
      </c>
      <c r="E47" s="16" t="n">
        <v>0.00126501520347211</v>
      </c>
      <c r="F47" s="16" t="n">
        <v>0.28271657349219</v>
      </c>
      <c r="G47" s="16" t="n">
        <v>0.590481171548117</v>
      </c>
      <c r="H47" s="6" t="s">
        <v>1164</v>
      </c>
      <c r="I47" s="16" t="n">
        <v>-0.0810985183875626</v>
      </c>
      <c r="J47" s="6" t="s">
        <v>1199</v>
      </c>
      <c r="K47" s="8" t="n">
        <v>0.577042654579266</v>
      </c>
      <c r="L47" s="8" t="n">
        <v>0.537456415620642</v>
      </c>
      <c r="M47" s="8" t="n">
        <v>0.550049694189603</v>
      </c>
      <c r="N47" s="16" t="n">
        <v>0.00702452965313576</v>
      </c>
      <c r="O47" s="18" t="n">
        <v>0.000340102274932931</v>
      </c>
    </row>
    <row r="48" customFormat="false" ht="22.35" hidden="false" customHeight="false" outlineLevel="0" collapsed="false">
      <c r="A48" s="7" t="s">
        <v>1493</v>
      </c>
      <c r="B48" s="17" t="n">
        <v>671.340277777778</v>
      </c>
      <c r="C48" s="17" t="n">
        <v>671.956764295676</v>
      </c>
      <c r="D48" s="16" t="n">
        <v>3.46940831543215</v>
      </c>
      <c r="E48" s="16" t="n">
        <v>0.00114336667863078</v>
      </c>
      <c r="F48" s="16" t="n">
        <v>0.298319991756576</v>
      </c>
      <c r="G48" s="16" t="n">
        <v>0.583536727103673</v>
      </c>
      <c r="H48" s="6" t="s">
        <v>1164</v>
      </c>
      <c r="I48" s="17" t="n">
        <v>673.5</v>
      </c>
      <c r="J48" s="6" t="s">
        <v>1199</v>
      </c>
      <c r="K48" s="8" t="n">
        <v>0.562311134356114</v>
      </c>
      <c r="L48" s="8" t="n">
        <v>0.550990818224082</v>
      </c>
      <c r="M48" s="8" t="n">
        <v>0.539780893800389</v>
      </c>
      <c r="N48" s="16" t="n">
        <v>0.0452826441773726</v>
      </c>
      <c r="O48" s="16" t="n">
        <v>0.0882487029445054</v>
      </c>
    </row>
    <row r="49" customFormat="false" ht="22.35" hidden="false" customHeight="false" outlineLevel="0" collapsed="false">
      <c r="A49" s="7" t="s">
        <v>1494</v>
      </c>
      <c r="B49" s="16" t="n">
        <v>0.00417633357472557</v>
      </c>
      <c r="C49" s="16" t="n">
        <v>0.00388021109182909</v>
      </c>
      <c r="D49" s="16" t="n">
        <v>-3.1985801248553</v>
      </c>
      <c r="E49" s="16" t="n">
        <v>0.00244344730727627</v>
      </c>
      <c r="F49" s="16" t="n">
        <v>-0.276300674464766</v>
      </c>
      <c r="G49" s="16" t="n">
        <v>0.578713389121339</v>
      </c>
      <c r="H49" s="6" t="s">
        <v>1169</v>
      </c>
      <c r="I49" s="16" t="n">
        <v>0.00364664063921955</v>
      </c>
      <c r="J49" s="6" t="s">
        <v>1197</v>
      </c>
      <c r="K49" s="8" t="n">
        <v>0.563386215713622</v>
      </c>
      <c r="L49" s="8" t="n">
        <v>0.515396908414691</v>
      </c>
      <c r="M49" s="8" t="n">
        <v>0.531475013900473</v>
      </c>
      <c r="N49" s="16" t="n">
        <v>0.0452826441773726</v>
      </c>
      <c r="O49" s="16" t="n">
        <v>0.0655381746572659</v>
      </c>
    </row>
    <row r="50" customFormat="false" ht="22.35" hidden="false" customHeight="false" outlineLevel="0" collapsed="false">
      <c r="A50" s="7" t="s">
        <v>1495</v>
      </c>
      <c r="B50" s="17" t="n">
        <v>569.895833333333</v>
      </c>
      <c r="C50" s="17" t="n">
        <v>570.099023709902</v>
      </c>
      <c r="D50" s="16" t="n">
        <v>3.96904069926473</v>
      </c>
      <c r="E50" s="18" t="n">
        <v>0.000198796634538996</v>
      </c>
      <c r="F50" s="16" t="n">
        <v>0.266786831134086</v>
      </c>
      <c r="G50" s="16" t="n">
        <v>0.557909112040911</v>
      </c>
      <c r="H50" s="6" t="s">
        <v>1164</v>
      </c>
      <c r="I50" s="17" t="n">
        <v>570.5</v>
      </c>
      <c r="J50" s="6" t="s">
        <v>1199</v>
      </c>
      <c r="K50" s="8" t="n">
        <v>0.570592166434217</v>
      </c>
      <c r="L50" s="8" t="n">
        <v>0.570592166434217</v>
      </c>
      <c r="M50" s="8" t="n">
        <v>0.571039234083959</v>
      </c>
      <c r="N50" s="16" t="n">
        <v>0.0165846261927247</v>
      </c>
      <c r="O50" s="16" t="n">
        <v>0.0124712957298953</v>
      </c>
    </row>
    <row r="51" customFormat="false" ht="22.35" hidden="false" customHeight="false" outlineLevel="0" collapsed="false">
      <c r="A51" s="7" t="s">
        <v>1496</v>
      </c>
      <c r="B51" s="16" t="n">
        <v>0.083302353331638</v>
      </c>
      <c r="C51" s="16" t="n">
        <v>0.0795952740099781</v>
      </c>
      <c r="D51" s="16" t="n">
        <v>-1.96469131263737</v>
      </c>
      <c r="E51" s="16" t="n">
        <v>0.063379675717404</v>
      </c>
      <c r="F51" s="16" t="n">
        <v>-0.166540132911343</v>
      </c>
      <c r="G51" s="16" t="n">
        <v>0.557676662017666</v>
      </c>
      <c r="H51" s="6" t="s">
        <v>1169</v>
      </c>
      <c r="I51" s="16" t="n">
        <v>0.0754362753126668</v>
      </c>
      <c r="J51" s="6" t="s">
        <v>1197</v>
      </c>
      <c r="K51" s="8" t="n">
        <v>0.565594490934449</v>
      </c>
      <c r="L51" s="8" t="n">
        <v>0.560033124128312</v>
      </c>
      <c r="M51" s="8" t="n">
        <v>0.537668195718654</v>
      </c>
      <c r="N51" s="16" t="n">
        <v>0.286093078880255</v>
      </c>
      <c r="O51" s="16" t="n">
        <v>0.088319260058829</v>
      </c>
    </row>
    <row r="52" customFormat="false" ht="22.35" hidden="false" customHeight="false" outlineLevel="0" collapsed="false">
      <c r="A52" s="7" t="s">
        <v>1497</v>
      </c>
      <c r="B52" s="16" t="n">
        <v>1.33242341137975</v>
      </c>
      <c r="C52" s="16" t="n">
        <v>1.31622716587985</v>
      </c>
      <c r="D52" s="16" t="n">
        <v>-2.11884025395059</v>
      </c>
      <c r="E52" s="16" t="n">
        <v>0.0500913997417645</v>
      </c>
      <c r="F52" s="16" t="n">
        <v>-0.160052938566641</v>
      </c>
      <c r="G52" s="16" t="n">
        <v>0.53343406167674</v>
      </c>
      <c r="H52" s="6" t="s">
        <v>1169</v>
      </c>
      <c r="I52" s="16" t="n">
        <v>1.19191030758503</v>
      </c>
      <c r="J52" s="6" t="s">
        <v>1197</v>
      </c>
      <c r="K52" s="8" t="n">
        <v>0.583740120874012</v>
      </c>
      <c r="L52" s="8" t="n">
        <v>0.573323454207345</v>
      </c>
      <c r="M52" s="8" t="n">
        <v>0.572448915763136</v>
      </c>
      <c r="N52" s="16" t="n">
        <v>0.124084716845964</v>
      </c>
      <c r="O52" s="18" t="n">
        <v>0.000426465024817274</v>
      </c>
    </row>
    <row r="53" customFormat="false" ht="15" hidden="false" customHeight="false" outlineLevel="0" collapsed="false">
      <c r="A53" s="6" t="s">
        <v>1498</v>
      </c>
      <c r="B53" s="16" t="n">
        <v>-7.44996591783961</v>
      </c>
      <c r="C53" s="16" t="n">
        <v>-9.74820856427025</v>
      </c>
      <c r="D53" s="16" t="n">
        <v>-1.9716910409125</v>
      </c>
      <c r="E53" s="16" t="n">
        <v>0.063379675717404</v>
      </c>
      <c r="F53" s="16" t="n">
        <v>-0.0813242033561087</v>
      </c>
      <c r="G53" s="16" t="n">
        <v>0.53203936153727</v>
      </c>
      <c r="H53" s="6" t="s">
        <v>1169</v>
      </c>
      <c r="I53" s="17" t="n">
        <v>-11.4215363989375</v>
      </c>
      <c r="J53" s="6" t="s">
        <v>1197</v>
      </c>
      <c r="K53" s="8" t="n">
        <v>0.583042770804277</v>
      </c>
      <c r="L53" s="8" t="n">
        <v>0.57262610413761</v>
      </c>
      <c r="M53" s="8" t="n">
        <v>0.57199437030859</v>
      </c>
      <c r="N53" s="16" t="n">
        <v>0.473081823531164</v>
      </c>
      <c r="O53" s="18" t="n">
        <v>0.000365147102721223</v>
      </c>
    </row>
    <row r="54" customFormat="false" ht="22.35" hidden="false" customHeight="false" outlineLevel="0" collapsed="false">
      <c r="A54" s="7" t="s">
        <v>1499</v>
      </c>
      <c r="B54" s="17" t="n">
        <v>547.958333333333</v>
      </c>
      <c r="C54" s="17" t="n">
        <v>548.292887029289</v>
      </c>
      <c r="D54" s="16" t="n">
        <v>0.932152895195756</v>
      </c>
      <c r="E54" s="16" t="n">
        <v>0.414419176161477</v>
      </c>
      <c r="F54" s="16" t="n">
        <v>0.077741760283908</v>
      </c>
      <c r="G54" s="16" t="n">
        <v>0.530329885324655</v>
      </c>
      <c r="H54" s="6" t="s">
        <v>1164</v>
      </c>
      <c r="I54" s="17" t="n">
        <v>552.5</v>
      </c>
      <c r="J54" s="6" t="s">
        <v>1199</v>
      </c>
      <c r="K54" s="8" t="n">
        <v>0.54762319851232</v>
      </c>
      <c r="L54" s="8" t="n">
        <v>0.533905741515574</v>
      </c>
      <c r="M54" s="8" t="n">
        <v>0.52724075618571</v>
      </c>
      <c r="N54" s="16" t="n">
        <v>0.482947821748665</v>
      </c>
      <c r="O54" s="16" t="n">
        <v>0.00431163561910819</v>
      </c>
    </row>
    <row r="55" customFormat="false" ht="22.35" hidden="false" customHeight="false" outlineLevel="0" collapsed="false">
      <c r="A55" s="7" t="s">
        <v>1500</v>
      </c>
      <c r="B55" s="16" t="n">
        <v>0.243351994480575</v>
      </c>
      <c r="C55" s="16" t="n">
        <v>0.24663745243358</v>
      </c>
      <c r="D55" s="16" t="n">
        <v>0.85705208231098</v>
      </c>
      <c r="E55" s="16" t="n">
        <v>0.435895600137338</v>
      </c>
      <c r="F55" s="16" t="n">
        <v>0.0700713200611002</v>
      </c>
      <c r="G55" s="16" t="n">
        <v>0.514295676429568</v>
      </c>
      <c r="H55" s="6" t="s">
        <v>1164</v>
      </c>
      <c r="I55" s="16" t="n">
        <v>0.264342467789051</v>
      </c>
      <c r="J55" s="6" t="s">
        <v>1199</v>
      </c>
      <c r="K55" s="8" t="n">
        <v>0.539632728963273</v>
      </c>
      <c r="L55" s="8" t="n">
        <v>0.502888191538819</v>
      </c>
      <c r="M55" s="8" t="n">
        <v>0.502616068946344</v>
      </c>
      <c r="N55" s="16" t="n">
        <v>0.57138264842925</v>
      </c>
      <c r="O55" s="16" t="n">
        <v>0.0290753093047892</v>
      </c>
    </row>
    <row r="56" customFormat="false" ht="15" hidden="false" customHeight="false" outlineLevel="0" collapsed="false">
      <c r="A56" s="6" t="s">
        <v>1501</v>
      </c>
      <c r="B56" s="16" t="n">
        <v>6.47032970682614</v>
      </c>
      <c r="C56" s="16" t="n">
        <v>6.45595809807192</v>
      </c>
      <c r="D56" s="16" t="n">
        <v>-0.108074415222635</v>
      </c>
      <c r="E56" s="16" t="n">
        <v>0.914033140011692</v>
      </c>
      <c r="F56" s="16" t="n">
        <v>-0.00902932836475762</v>
      </c>
      <c r="G56" s="16" t="n">
        <v>0.506237408957074</v>
      </c>
      <c r="H56" s="6" t="s">
        <v>1169</v>
      </c>
      <c r="I56" s="16" t="n">
        <v>5.2269104184304</v>
      </c>
      <c r="J56" s="6" t="s">
        <v>1197</v>
      </c>
      <c r="K56" s="8" t="n">
        <v>0.54705660158066</v>
      </c>
      <c r="L56" s="8" t="n">
        <v>0.494374709437471</v>
      </c>
      <c r="M56" s="8" t="n">
        <v>0.507570892410342</v>
      </c>
      <c r="N56" s="16" t="n">
        <v>0.93852182832509</v>
      </c>
      <c r="O56" s="16" t="n">
        <v>0.0613544969559207</v>
      </c>
    </row>
    <row r="57" customFormat="false" ht="22.35" hidden="false" customHeight="false" outlineLevel="0" collapsed="false">
      <c r="A57" s="7" t="s">
        <v>1502</v>
      </c>
      <c r="B57" s="16" t="n">
        <v>0.722673543174937</v>
      </c>
      <c r="C57" s="16" t="n">
        <v>0.718692700569187</v>
      </c>
      <c r="D57" s="16" t="n">
        <v>-0.798521660220511</v>
      </c>
      <c r="E57" s="16" t="n">
        <v>0.447773644236536</v>
      </c>
      <c r="F57" s="16" t="n">
        <v>-0.0649911966166066</v>
      </c>
      <c r="G57" s="16" t="n">
        <v>0.506237408957074</v>
      </c>
      <c r="H57" s="6" t="s">
        <v>1169</v>
      </c>
      <c r="I57" s="16" t="n">
        <v>0.67881264492406</v>
      </c>
      <c r="J57" s="6" t="s">
        <v>1197</v>
      </c>
      <c r="K57" s="8" t="n">
        <v>0.54705660158066</v>
      </c>
      <c r="L57" s="8" t="n">
        <v>0.494374709437471</v>
      </c>
      <c r="M57" s="8" t="n">
        <v>0.507570892410342</v>
      </c>
      <c r="N57" s="16" t="n">
        <v>0.625467994591577</v>
      </c>
      <c r="O57" s="16" t="n">
        <v>0.0628265890723147</v>
      </c>
    </row>
    <row r="80" customFormat="false" ht="15" hidden="false" customHeight="false" outlineLevel="0" collapsed="false">
      <c r="A80" s="11" t="s">
        <v>1503</v>
      </c>
    </row>
    <row r="81" customFormat="false" ht="15" hidden="false" customHeight="true" outlineLevel="0" collapsed="false">
      <c r="A81" s="5" t="s">
        <v>1354</v>
      </c>
      <c r="B81" s="5" t="s">
        <v>1367</v>
      </c>
      <c r="C81" s="5" t="s">
        <v>1370</v>
      </c>
      <c r="D81" s="5" t="s">
        <v>1504</v>
      </c>
      <c r="E81" s="5" t="s">
        <v>1374</v>
      </c>
      <c r="F81" s="19" t="s">
        <v>1505</v>
      </c>
      <c r="G81" s="19" t="s">
        <v>1506</v>
      </c>
      <c r="H81" s="19" t="s">
        <v>1507</v>
      </c>
    </row>
    <row r="82" customFormat="false" ht="15" hidden="false" customHeight="false" outlineLevel="0" collapsed="false">
      <c r="A82" s="16" t="n">
        <v>1</v>
      </c>
      <c r="B82" s="16" t="n">
        <v>0.0902930448626308</v>
      </c>
      <c r="C82" s="16" t="n">
        <v>0.17036584116918</v>
      </c>
      <c r="D82" s="16" t="n">
        <v>0.618279466262232</v>
      </c>
      <c r="E82" s="16" t="n">
        <v>0.655201517201806</v>
      </c>
      <c r="F82" s="25" t="n">
        <f aca="false">700+40*((B82+E82)/2-C82)/(D82-C82)</f>
        <v>718.073255960543</v>
      </c>
      <c r="G82" s="25" t="n">
        <v>718.073255960543</v>
      </c>
      <c r="H82" s="33" t="n">
        <f aca="false">ABS(F82-G82)</f>
        <v>0</v>
      </c>
    </row>
    <row r="83" customFormat="false" ht="15" hidden="false" customHeight="false" outlineLevel="0" collapsed="false">
      <c r="A83" s="17" t="n">
        <v>96</v>
      </c>
      <c r="B83" s="16" t="n">
        <v>0.0904372835527492</v>
      </c>
      <c r="C83" s="16" t="n">
        <v>0.199967509730435</v>
      </c>
      <c r="D83" s="16" t="n">
        <v>0.623724779326879</v>
      </c>
      <c r="E83" s="16" t="n">
        <v>0.648141858461022</v>
      </c>
      <c r="F83" s="25" t="n">
        <f aca="false">700+40*((B83+E83)/2-C83)/(D83-C83)</f>
        <v>715.982929230944</v>
      </c>
      <c r="G83" s="25" t="n">
        <v>715.982929230944</v>
      </c>
      <c r="H83" s="33" t="n">
        <f aca="false">ABS(F83-G83)</f>
        <v>0</v>
      </c>
    </row>
    <row r="84" customFormat="false" ht="15" hidden="false" customHeight="false" outlineLevel="0" collapsed="false">
      <c r="A84" s="17" t="n">
        <v>192</v>
      </c>
      <c r="B84" s="16" t="n">
        <v>0.10308402531839</v>
      </c>
      <c r="C84" s="16" t="n">
        <v>0.189333542069911</v>
      </c>
      <c r="D84" s="16" t="n">
        <v>0.594341018677871</v>
      </c>
      <c r="E84" s="16" t="n">
        <v>0.627875316809943</v>
      </c>
      <c r="F84" s="25" t="n">
        <f aca="false">700+40*((B84+E84)/2-C84)/(D84-C84)</f>
        <v>717.396827383981</v>
      </c>
      <c r="G84" s="25" t="n">
        <v>717.396827383981</v>
      </c>
      <c r="H84" s="33" t="n">
        <f aca="false">ABS(F84-G84)</f>
        <v>0</v>
      </c>
    </row>
    <row r="85" customFormat="false" ht="15" hidden="false" customHeight="false" outlineLevel="0" collapsed="false">
      <c r="A85" s="17" t="n">
        <v>287</v>
      </c>
      <c r="B85" s="16" t="n">
        <v>0.0946181948125227</v>
      </c>
      <c r="C85" s="16" t="n">
        <v>0.221918576768229</v>
      </c>
      <c r="D85" s="16" t="n">
        <v>0.634902732772429</v>
      </c>
      <c r="E85" s="16" t="n">
        <v>0.66072758413973</v>
      </c>
      <c r="F85" s="25" t="n">
        <f aca="false">700+40*((B85+E85)/2-C85)/(D85-C85)</f>
        <v>715.085742195525</v>
      </c>
      <c r="G85" s="25" t="n">
        <v>715.085742195525</v>
      </c>
      <c r="H85" s="33" t="n">
        <f aca="false">ABS(F85-G85)</f>
        <v>0</v>
      </c>
    </row>
    <row r="86" customFormat="false" ht="15" hidden="false" customHeight="false" outlineLevel="0" collapsed="false">
      <c r="A86" s="17" t="n">
        <v>383</v>
      </c>
      <c r="B86" s="16" t="n">
        <v>0.0851416246735413</v>
      </c>
      <c r="C86" s="16" t="n">
        <v>0.165380119513243</v>
      </c>
      <c r="D86" s="16" t="n">
        <v>0.565806527793548</v>
      </c>
      <c r="E86" s="16" t="n">
        <v>0.597291022052856</v>
      </c>
      <c r="F86" s="25" t="n">
        <f aca="false">700+40*((B86+E86)/2-C86)/(D86-C86)</f>
        <v>717.564895842421</v>
      </c>
      <c r="G86" s="25" t="n">
        <v>717.564895842421</v>
      </c>
      <c r="H86" s="33" t="n">
        <f aca="false">ABS(F86-G86)</f>
        <v>0</v>
      </c>
    </row>
    <row r="87" customFormat="false" ht="15" hidden="false" customHeight="false" outlineLevel="0" collapsed="false">
      <c r="A87" s="17" t="n">
        <v>478</v>
      </c>
      <c r="B87" s="16" t="n">
        <v>0.0779487197840967</v>
      </c>
      <c r="C87" s="16" t="n">
        <v>0.166631276860382</v>
      </c>
      <c r="D87" s="16" t="n">
        <v>0.595607178611357</v>
      </c>
      <c r="E87" s="16" t="n">
        <v>0.626382516536403</v>
      </c>
      <c r="F87" s="25" t="n">
        <f aca="false">700+40*((B87+E87)/2-C87)/(D87-C87)</f>
        <v>717.300211088088</v>
      </c>
      <c r="G87" s="25" t="n">
        <v>717.300211088088</v>
      </c>
      <c r="H87" s="33" t="n">
        <f aca="false">ABS(F87-G87)</f>
        <v>0</v>
      </c>
    </row>
    <row r="88" customFormat="false" ht="15" hidden="false" customHeight="false" outlineLevel="0" collapsed="false">
      <c r="A88" s="17" t="n">
        <v>574</v>
      </c>
      <c r="B88" s="16" t="n">
        <v>0.161362764649181</v>
      </c>
      <c r="C88" s="16" t="n">
        <v>0.261518677944071</v>
      </c>
      <c r="D88" s="16" t="n">
        <v>0.507363896478308</v>
      </c>
      <c r="E88" s="16" t="n">
        <v>0.528367168836662</v>
      </c>
      <c r="F88" s="25" t="n">
        <f aca="false">700+40*((B88+E88)/2-C88)/(D88-C88)</f>
        <v>713.560774424782</v>
      </c>
      <c r="G88" s="25" t="n">
        <v>713.560774424782</v>
      </c>
      <c r="H88" s="33" t="n">
        <f aca="false">ABS(F88-G88)</f>
        <v>0</v>
      </c>
    </row>
    <row r="89" customFormat="false" ht="15" hidden="false" customHeight="false" outlineLevel="0" collapsed="false">
      <c r="A89" s="17" t="n">
        <v>669</v>
      </c>
      <c r="B89" s="16" t="n">
        <v>0.0939154246852395</v>
      </c>
      <c r="C89" s="16" t="n">
        <v>0.17431728024305</v>
      </c>
      <c r="D89" s="16" t="n">
        <v>0.449624528556994</v>
      </c>
      <c r="E89" s="16" t="n">
        <v>0.471700366074112</v>
      </c>
      <c r="F89" s="25" t="n">
        <f aca="false">700+40*((B89+E89)/2-C89)/(D89-C89)</f>
        <v>715.762841814163</v>
      </c>
      <c r="G89" s="25" t="n">
        <v>715.762841814163</v>
      </c>
      <c r="H89" s="33" t="n">
        <f aca="false">ABS(F89-G89)</f>
        <v>0</v>
      </c>
    </row>
    <row r="90" customFormat="false" ht="15" hidden="false" customHeight="false" outlineLevel="0" collapsed="false">
      <c r="A90" s="17" t="n">
        <v>765</v>
      </c>
      <c r="B90" s="16" t="n">
        <v>0.113991094566448</v>
      </c>
      <c r="C90" s="16" t="n">
        <v>0.221066742023944</v>
      </c>
      <c r="D90" s="16" t="n">
        <v>0.475466573988642</v>
      </c>
      <c r="E90" s="16" t="n">
        <v>0.498084151175196</v>
      </c>
      <c r="F90" s="25" t="n">
        <f aca="false">700+40*((B90+E90)/2-C90)/(D90-C90)</f>
        <v>713.360210215653</v>
      </c>
      <c r="G90" s="25" t="n">
        <v>713.360210215653</v>
      </c>
      <c r="H90" s="33" t="n">
        <f aca="false">ABS(F90-G90)</f>
        <v>0</v>
      </c>
    </row>
    <row r="91" customFormat="false" ht="15" hidden="false" customHeight="false" outlineLevel="0" collapsed="false">
      <c r="A91" s="17" t="n">
        <v>861</v>
      </c>
      <c r="B91" s="16" t="n">
        <v>0.0892594595611237</v>
      </c>
      <c r="C91" s="16" t="n">
        <v>0.204899686547149</v>
      </c>
      <c r="D91" s="16" t="n">
        <v>0.565587092251768</v>
      </c>
      <c r="E91" s="16" t="n">
        <v>0.587339123229049</v>
      </c>
      <c r="F91" s="25" t="n">
        <f aca="false">700+40*((B91+E91)/2-C91)/(D91-C91)</f>
        <v>714.793929894761</v>
      </c>
      <c r="G91" s="25" t="n">
        <v>714.793929894761</v>
      </c>
      <c r="H91" s="33" t="n">
        <f aca="false">ABS(F91-G91)</f>
        <v>0</v>
      </c>
    </row>
    <row r="93" customFormat="false" ht="15" hidden="false" customHeight="false" outlineLevel="0" collapsed="false">
      <c r="A93" s="11" t="s">
        <v>647</v>
      </c>
    </row>
    <row r="94" customFormat="false" ht="24" hidden="false" customHeight="true" outlineLevel="0" collapsed="false">
      <c r="A94" s="5" t="s">
        <v>648</v>
      </c>
      <c r="B94" s="5" t="s">
        <v>649</v>
      </c>
      <c r="C94" s="5" t="s">
        <v>650</v>
      </c>
      <c r="D94" s="5" t="s">
        <v>159</v>
      </c>
      <c r="E94" s="5" t="s">
        <v>392</v>
      </c>
    </row>
    <row r="95" customFormat="false" ht="22.35" hidden="false" customHeight="false" outlineLevel="0" collapsed="false">
      <c r="A95" s="7" t="s">
        <v>114</v>
      </c>
      <c r="B95" s="7" t="s">
        <v>1508</v>
      </c>
      <c r="C95" s="7" t="s">
        <v>1509</v>
      </c>
      <c r="D95" s="7" t="s">
        <v>1510</v>
      </c>
      <c r="E95" s="6" t="s">
        <v>395</v>
      </c>
    </row>
    <row r="96" customFormat="false" ht="32.8" hidden="false" customHeight="false" outlineLevel="0" collapsed="false">
      <c r="A96" s="7" t="s">
        <v>114</v>
      </c>
      <c r="B96" s="7" t="s">
        <v>1511</v>
      </c>
      <c r="C96" s="7" t="s">
        <v>1512</v>
      </c>
      <c r="D96" s="7" t="s">
        <v>1513</v>
      </c>
      <c r="E96" s="6" t="s">
        <v>395</v>
      </c>
    </row>
    <row r="97" customFormat="false" ht="22.35" hidden="false" customHeight="false" outlineLevel="0" collapsed="false">
      <c r="A97" s="7" t="s">
        <v>114</v>
      </c>
      <c r="B97" s="6" t="s">
        <v>1514</v>
      </c>
      <c r="C97" s="7" t="s">
        <v>1515</v>
      </c>
      <c r="D97" s="6" t="s">
        <v>1516</v>
      </c>
      <c r="E97" s="6" t="s">
        <v>395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1517</v>
      </c>
      <c r="B2" s="2"/>
      <c r="C2" s="2"/>
      <c r="D2" s="2"/>
      <c r="E2" s="2"/>
      <c r="F2" s="2"/>
      <c r="G2" s="2"/>
      <c r="H2" s="2"/>
      <c r="I2" s="2"/>
      <c r="J2" s="2"/>
      <c r="K2" s="2"/>
      <c r="L2" s="2"/>
    </row>
    <row r="5" customFormat="false" ht="15" hidden="false" customHeight="false" outlineLevel="0" collapsed="false">
      <c r="A5" s="3" t="s">
        <v>576</v>
      </c>
    </row>
    <row r="6" customFormat="false" ht="14.25" hidden="false" customHeight="true" outlineLevel="0" collapsed="false">
      <c r="A6" s="4" t="s">
        <v>1518</v>
      </c>
      <c r="B6" s="4"/>
      <c r="C6" s="4"/>
      <c r="D6" s="4"/>
      <c r="E6" s="4"/>
      <c r="F6" s="4"/>
      <c r="G6" s="4"/>
      <c r="H6" s="4"/>
      <c r="I6" s="4"/>
      <c r="J6" s="4"/>
      <c r="K6" s="4"/>
      <c r="L6" s="4"/>
    </row>
    <row r="7" customFormat="false" ht="39" hidden="false" customHeight="true" outlineLevel="0" collapsed="false">
      <c r="A7" s="4" t="s">
        <v>1519</v>
      </c>
      <c r="B7" s="4"/>
      <c r="C7" s="4"/>
      <c r="D7" s="4"/>
      <c r="E7" s="4"/>
      <c r="F7" s="4"/>
      <c r="G7" s="4"/>
      <c r="H7" s="4"/>
      <c r="I7" s="4"/>
      <c r="J7" s="4"/>
      <c r="K7" s="4"/>
      <c r="L7" s="4"/>
    </row>
    <row r="8" customFormat="false" ht="15" hidden="false" customHeight="false" outlineLevel="0" collapsed="false">
      <c r="A8" s="11" t="s">
        <v>1520</v>
      </c>
    </row>
    <row r="9" customFormat="false" ht="24" hidden="false" customHeight="true" outlineLevel="0" collapsed="false">
      <c r="A9" s="5" t="s">
        <v>1041</v>
      </c>
      <c r="B9" s="5" t="s">
        <v>624</v>
      </c>
      <c r="C9" s="5" t="s">
        <v>625</v>
      </c>
      <c r="D9" s="5" t="s">
        <v>627</v>
      </c>
      <c r="E9" s="5" t="s">
        <v>629</v>
      </c>
      <c r="F9" s="5" t="s">
        <v>140</v>
      </c>
      <c r="G9" s="5" t="s">
        <v>134</v>
      </c>
      <c r="H9" s="5" t="s">
        <v>1161</v>
      </c>
      <c r="I9" s="5" t="s">
        <v>1192</v>
      </c>
      <c r="J9" s="5" t="s">
        <v>1193</v>
      </c>
      <c r="K9" s="5" t="s">
        <v>1194</v>
      </c>
      <c r="L9" s="5" t="s">
        <v>1162</v>
      </c>
      <c r="M9" s="5" t="s">
        <v>1163</v>
      </c>
      <c r="N9" s="5" t="s">
        <v>630</v>
      </c>
      <c r="O9" s="5" t="s">
        <v>1195</v>
      </c>
      <c r="P9" s="5" t="s">
        <v>650</v>
      </c>
    </row>
    <row r="10" customFormat="false" ht="53.7" hidden="false" customHeight="false" outlineLevel="0" collapsed="false">
      <c r="A10" s="7" t="s">
        <v>1521</v>
      </c>
      <c r="B10" s="17" t="n">
        <v>709.499758476851</v>
      </c>
      <c r="C10" s="17" t="n">
        <v>706.515890480413</v>
      </c>
      <c r="D10" s="16" t="n">
        <v>-5.49837972475009</v>
      </c>
      <c r="E10" s="18" t="n">
        <v>1.94086242887785E-007</v>
      </c>
      <c r="F10" s="16" t="n">
        <v>-0.432544882453833</v>
      </c>
      <c r="G10" s="16" t="n">
        <v>0.625842631334263</v>
      </c>
      <c r="H10" s="6" t="s">
        <v>1169</v>
      </c>
      <c r="I10" s="17" t="n">
        <v>709.414136965205</v>
      </c>
      <c r="J10" s="6" t="s">
        <v>1197</v>
      </c>
      <c r="K10" s="8" t="n">
        <v>0.602001975825198</v>
      </c>
      <c r="L10" s="8" t="n">
        <v>0.574142840539284</v>
      </c>
      <c r="M10" s="8" t="n">
        <v>0.567678273561301</v>
      </c>
      <c r="N10" s="18" t="n">
        <v>0.000645665734856477</v>
      </c>
      <c r="O10" s="16" t="n">
        <v>0.028177772686604</v>
      </c>
      <c r="P10" s="7" t="s">
        <v>1522</v>
      </c>
    </row>
    <row r="11" customFormat="false" ht="43.25" hidden="false" customHeight="false" outlineLevel="0" collapsed="false">
      <c r="A11" s="7" t="s">
        <v>1523</v>
      </c>
      <c r="B11" s="17" t="n">
        <v>709.569444444445</v>
      </c>
      <c r="C11" s="17" t="n">
        <v>707.665271966527</v>
      </c>
      <c r="D11" s="16" t="n">
        <v>-5.19134830731012</v>
      </c>
      <c r="E11" s="18" t="n">
        <v>5.942729948894E-007</v>
      </c>
      <c r="F11" s="16" t="n">
        <v>-0.412134416343536</v>
      </c>
      <c r="G11" s="16" t="n">
        <v>0.616026460560979</v>
      </c>
      <c r="H11" s="6" t="s">
        <v>1169</v>
      </c>
      <c r="I11" s="17" t="n">
        <v>708.5</v>
      </c>
      <c r="J11" s="6" t="s">
        <v>1197</v>
      </c>
      <c r="K11" s="8" t="n">
        <v>0.600476522547652</v>
      </c>
      <c r="L11" s="8" t="n">
        <v>0.594900627615063</v>
      </c>
      <c r="M11" s="8" t="n">
        <v>0.578991173199889</v>
      </c>
      <c r="N11" s="18" t="n">
        <v>0.000645665734856477</v>
      </c>
      <c r="O11" s="16" t="n">
        <v>0.0342419087672721</v>
      </c>
      <c r="P11" s="7" t="s">
        <v>1524</v>
      </c>
    </row>
    <row r="12" customFormat="false" ht="64.15" hidden="false" customHeight="false" outlineLevel="0" collapsed="false">
      <c r="A12" s="7" t="s">
        <v>1525</v>
      </c>
      <c r="B12" s="17" t="n">
        <v>709.552361471214</v>
      </c>
      <c r="C12" s="17" t="n">
        <v>707.684922972964</v>
      </c>
      <c r="D12" s="16" t="n">
        <v>-5.10558690493725</v>
      </c>
      <c r="E12" s="18" t="n">
        <v>6.72205213416344E-007</v>
      </c>
      <c r="F12" s="16" t="n">
        <v>-0.405071494213547</v>
      </c>
      <c r="G12" s="16" t="n">
        <v>0.614762513559585</v>
      </c>
      <c r="H12" s="6" t="s">
        <v>1169</v>
      </c>
      <c r="I12" s="17" t="n">
        <v>708.592192631322</v>
      </c>
      <c r="J12" s="6" t="s">
        <v>1197</v>
      </c>
      <c r="K12" s="8" t="n">
        <v>0.604660622966062</v>
      </c>
      <c r="L12" s="8" t="n">
        <v>0.588819153881915</v>
      </c>
      <c r="M12" s="8" t="n">
        <v>0.572854114539894</v>
      </c>
      <c r="N12" s="18" t="n">
        <v>0.000645665734856477</v>
      </c>
      <c r="O12" s="16" t="n">
        <v>0.0321665007792845</v>
      </c>
      <c r="P12" s="7" t="s">
        <v>1526</v>
      </c>
    </row>
    <row r="13" customFormat="false" ht="53.7" hidden="false" customHeight="false" outlineLevel="0" collapsed="false">
      <c r="A13" s="7" t="s">
        <v>1527</v>
      </c>
      <c r="B13" s="17" t="n">
        <v>716.375858492817</v>
      </c>
      <c r="C13" s="17" t="n">
        <v>715.43155672681</v>
      </c>
      <c r="D13" s="16" t="n">
        <v>-5.46995692126107</v>
      </c>
      <c r="E13" s="18" t="n">
        <v>1.94086242887785E-007</v>
      </c>
      <c r="F13" s="16" t="n">
        <v>-0.379701654063924</v>
      </c>
      <c r="G13" s="16" t="n">
        <v>0.611062684022935</v>
      </c>
      <c r="H13" s="6" t="s">
        <v>1169</v>
      </c>
      <c r="I13" s="17" t="n">
        <v>715.196116691035</v>
      </c>
      <c r="J13" s="6" t="s">
        <v>1197</v>
      </c>
      <c r="K13" s="8" t="n">
        <v>0.591716062296606</v>
      </c>
      <c r="L13" s="8" t="n">
        <v>0.547219316596932</v>
      </c>
      <c r="M13" s="8" t="n">
        <v>0.551198915763136</v>
      </c>
      <c r="N13" s="16" t="n">
        <v>0.00115025320787728</v>
      </c>
      <c r="O13" s="16" t="n">
        <v>0.0357247447823725</v>
      </c>
      <c r="P13" s="7" t="s">
        <v>1528</v>
      </c>
    </row>
    <row r="15" customFormat="false" ht="15" hidden="false" customHeight="false" outlineLevel="0" collapsed="false">
      <c r="A15" s="11" t="s">
        <v>1529</v>
      </c>
    </row>
    <row r="16" customFormat="false" ht="36" hidden="false" customHeight="true" outlineLevel="0" collapsed="false">
      <c r="A16" s="5" t="s">
        <v>650</v>
      </c>
      <c r="B16" s="5" t="s">
        <v>1523</v>
      </c>
      <c r="C16" s="5" t="s">
        <v>1527</v>
      </c>
      <c r="D16" s="5" t="s">
        <v>1525</v>
      </c>
      <c r="E16" s="5" t="s">
        <v>1521</v>
      </c>
    </row>
    <row r="17" customFormat="false" ht="22.35" hidden="false" customHeight="false" outlineLevel="0" collapsed="false">
      <c r="A17" s="7" t="s">
        <v>1523</v>
      </c>
      <c r="B17" s="16" t="n">
        <v>1</v>
      </c>
      <c r="C17" s="16" t="n">
        <v>0.905044459472578</v>
      </c>
      <c r="D17" s="16" t="n">
        <v>0.998152786891903</v>
      </c>
      <c r="E17" s="16" t="n">
        <v>0.983308118772319</v>
      </c>
    </row>
    <row r="18" customFormat="false" ht="22.35" hidden="false" customHeight="false" outlineLevel="0" collapsed="false">
      <c r="A18" s="7" t="s">
        <v>1527</v>
      </c>
      <c r="B18" s="16" t="n">
        <v>0.905044459472578</v>
      </c>
      <c r="C18" s="16" t="n">
        <v>1</v>
      </c>
      <c r="D18" s="16" t="n">
        <v>0.908225132295823</v>
      </c>
      <c r="E18" s="16" t="n">
        <v>0.931823783453292</v>
      </c>
    </row>
    <row r="19" customFormat="false" ht="32.8" hidden="false" customHeight="false" outlineLevel="0" collapsed="false">
      <c r="A19" s="7" t="s">
        <v>1525</v>
      </c>
      <c r="B19" s="16" t="n">
        <v>0.998152786891903</v>
      </c>
      <c r="C19" s="16" t="n">
        <v>0.908225132295823</v>
      </c>
      <c r="D19" s="16" t="n">
        <v>1</v>
      </c>
      <c r="E19" s="16" t="n">
        <v>0.985528812669091</v>
      </c>
    </row>
    <row r="20" customFormat="false" ht="22.35" hidden="false" customHeight="false" outlineLevel="0" collapsed="false">
      <c r="A20" s="7" t="s">
        <v>1521</v>
      </c>
      <c r="B20" s="16" t="n">
        <v>0.983308118772319</v>
      </c>
      <c r="C20" s="16" t="n">
        <v>0.931823783453292</v>
      </c>
      <c r="D20" s="16" t="n">
        <v>0.985528812669091</v>
      </c>
      <c r="E20" s="16" t="n">
        <v>1</v>
      </c>
    </row>
    <row r="22" customFormat="false" ht="15" hidden="false" customHeight="false" outlineLevel="0" collapsed="false">
      <c r="A22" s="11" t="s">
        <v>1530</v>
      </c>
    </row>
    <row r="23" customFormat="false" ht="24" hidden="false" customHeight="true" outlineLevel="0" collapsed="false">
      <c r="A23" s="5" t="s">
        <v>1531</v>
      </c>
      <c r="B23" s="5" t="s">
        <v>1532</v>
      </c>
      <c r="C23" s="5" t="s">
        <v>650</v>
      </c>
      <c r="D23" s="5" t="s">
        <v>676</v>
      </c>
      <c r="E23" s="5" t="s">
        <v>677</v>
      </c>
      <c r="F23" s="5" t="s">
        <v>1533</v>
      </c>
      <c r="G23" s="5" t="s">
        <v>1534</v>
      </c>
      <c r="H23" s="5" t="s">
        <v>1535</v>
      </c>
      <c r="I23" s="5" t="s">
        <v>1536</v>
      </c>
      <c r="J23" s="5" t="s">
        <v>134</v>
      </c>
    </row>
    <row r="24" customFormat="false" ht="22.35" hidden="false" customHeight="false" outlineLevel="0" collapsed="false">
      <c r="A24" s="6" t="s">
        <v>326</v>
      </c>
      <c r="B24" s="6" t="s">
        <v>343</v>
      </c>
      <c r="C24" s="7" t="s">
        <v>1523</v>
      </c>
      <c r="D24" s="6" t="n">
        <v>36</v>
      </c>
      <c r="E24" s="6" t="n">
        <v>179</v>
      </c>
      <c r="F24" s="17" t="n">
        <v>711.222222222222</v>
      </c>
      <c r="G24" s="17" t="n">
        <v>707.391061452514</v>
      </c>
      <c r="H24" s="16" t="n">
        <v>-3.83116076970816</v>
      </c>
      <c r="I24" s="18" t="n">
        <v>1.18747256850036E-008</v>
      </c>
      <c r="J24" s="16" t="n">
        <v>0.744025450031037</v>
      </c>
    </row>
    <row r="25" customFormat="false" ht="22.35" hidden="false" customHeight="false" outlineLevel="0" collapsed="false">
      <c r="A25" s="6" t="s">
        <v>326</v>
      </c>
      <c r="B25" s="6" t="s">
        <v>343</v>
      </c>
      <c r="C25" s="7" t="s">
        <v>1527</v>
      </c>
      <c r="D25" s="6" t="n">
        <v>36</v>
      </c>
      <c r="E25" s="6" t="n">
        <v>179</v>
      </c>
      <c r="F25" s="17" t="n">
        <v>716.991116634036</v>
      </c>
      <c r="G25" s="17" t="n">
        <v>715.254630901361</v>
      </c>
      <c r="H25" s="16" t="n">
        <v>-1.73648573267508</v>
      </c>
      <c r="I25" s="18" t="n">
        <v>2.19410983424224E-009</v>
      </c>
      <c r="J25" s="16" t="n">
        <v>0.713066418373681</v>
      </c>
    </row>
    <row r="26" customFormat="false" ht="32.8" hidden="false" customHeight="false" outlineLevel="0" collapsed="false">
      <c r="A26" s="6" t="s">
        <v>326</v>
      </c>
      <c r="B26" s="6" t="s">
        <v>343</v>
      </c>
      <c r="C26" s="7" t="s">
        <v>1525</v>
      </c>
      <c r="D26" s="6" t="n">
        <v>36</v>
      </c>
      <c r="E26" s="6" t="n">
        <v>179</v>
      </c>
      <c r="F26" s="17" t="n">
        <v>711.262294401226</v>
      </c>
      <c r="G26" s="17" t="n">
        <v>707.383980106303</v>
      </c>
      <c r="H26" s="16" t="n">
        <v>-3.87831429492292</v>
      </c>
      <c r="I26" s="18" t="n">
        <v>5.61605757925787E-009</v>
      </c>
      <c r="J26" s="16" t="n">
        <v>0.748913718187461</v>
      </c>
    </row>
    <row r="27" customFormat="false" ht="22.35" hidden="false" customHeight="false" outlineLevel="0" collapsed="false">
      <c r="A27" s="6" t="s">
        <v>326</v>
      </c>
      <c r="B27" s="6" t="s">
        <v>343</v>
      </c>
      <c r="C27" s="7" t="s">
        <v>1521</v>
      </c>
      <c r="D27" s="6" t="n">
        <v>36</v>
      </c>
      <c r="E27" s="6" t="n">
        <v>179</v>
      </c>
      <c r="F27" s="17" t="n">
        <v>712.330111890488</v>
      </c>
      <c r="G27" s="17" t="n">
        <v>706.406369844006</v>
      </c>
      <c r="H27" s="16" t="n">
        <v>-5.92374204648195</v>
      </c>
      <c r="I27" s="18" t="n">
        <v>4.88526688025477E-009</v>
      </c>
      <c r="J27" s="16" t="n">
        <v>0.754810676598386</v>
      </c>
    </row>
    <row r="28" customFormat="false" ht="22.35" hidden="false" customHeight="false" outlineLevel="0" collapsed="false">
      <c r="A28" s="6" t="s">
        <v>326</v>
      </c>
      <c r="B28" s="6" t="s">
        <v>334</v>
      </c>
      <c r="C28" s="7" t="s">
        <v>1523</v>
      </c>
      <c r="D28" s="6" t="n">
        <v>36</v>
      </c>
      <c r="E28" s="6" t="n">
        <v>178</v>
      </c>
      <c r="F28" s="17" t="n">
        <v>711.277777777778</v>
      </c>
      <c r="G28" s="17" t="n">
        <v>711.533707865169</v>
      </c>
      <c r="H28" s="16" t="n">
        <v>0.255930087390766</v>
      </c>
      <c r="I28" s="16" t="n">
        <v>0.674625765209835</v>
      </c>
      <c r="J28" s="16" t="n">
        <v>0.514044943820225</v>
      </c>
    </row>
    <row r="29" customFormat="false" ht="22.35" hidden="false" customHeight="false" outlineLevel="0" collapsed="false">
      <c r="A29" s="6" t="s">
        <v>326</v>
      </c>
      <c r="B29" s="6" t="s">
        <v>334</v>
      </c>
      <c r="C29" s="7" t="s">
        <v>1527</v>
      </c>
      <c r="D29" s="6" t="n">
        <v>36</v>
      </c>
      <c r="E29" s="6" t="n">
        <v>178</v>
      </c>
      <c r="F29" s="17" t="n">
        <v>717.06621883421</v>
      </c>
      <c r="G29" s="17" t="n">
        <v>717.189902635722</v>
      </c>
      <c r="H29" s="16" t="n">
        <v>0.123683801511788</v>
      </c>
      <c r="I29" s="16" t="n">
        <v>0.488983507992821</v>
      </c>
      <c r="J29" s="16" t="n">
        <v>0.519975031210986</v>
      </c>
    </row>
    <row r="30" customFormat="false" ht="32.8" hidden="false" customHeight="false" outlineLevel="0" collapsed="false">
      <c r="A30" s="6" t="s">
        <v>326</v>
      </c>
      <c r="B30" s="6" t="s">
        <v>334</v>
      </c>
      <c r="C30" s="7" t="s">
        <v>1525</v>
      </c>
      <c r="D30" s="6" t="n">
        <v>36</v>
      </c>
      <c r="E30" s="6" t="n">
        <v>178</v>
      </c>
      <c r="F30" s="17" t="n">
        <v>711.20863241806</v>
      </c>
      <c r="G30" s="17" t="n">
        <v>711.567236626302</v>
      </c>
      <c r="H30" s="16" t="n">
        <v>0.358604208241673</v>
      </c>
      <c r="I30" s="16" t="n">
        <v>0.552727782049838</v>
      </c>
      <c r="J30" s="16" t="n">
        <v>0.521379525593009</v>
      </c>
    </row>
    <row r="31" customFormat="false" ht="22.35" hidden="false" customHeight="false" outlineLevel="0" collapsed="false">
      <c r="A31" s="6" t="s">
        <v>326</v>
      </c>
      <c r="B31" s="6" t="s">
        <v>334</v>
      </c>
      <c r="C31" s="7" t="s">
        <v>1521</v>
      </c>
      <c r="D31" s="6" t="n">
        <v>36</v>
      </c>
      <c r="E31" s="6" t="n">
        <v>178</v>
      </c>
      <c r="F31" s="17" t="n">
        <v>711.595497142395</v>
      </c>
      <c r="G31" s="17" t="n">
        <v>711.868765832029</v>
      </c>
      <c r="H31" s="16" t="n">
        <v>0.273268689633937</v>
      </c>
      <c r="I31" s="16" t="n">
        <v>0.735374939517955</v>
      </c>
      <c r="J31" s="16" t="n">
        <v>0.509051186017478</v>
      </c>
    </row>
    <row r="32" customFormat="false" ht="22.35" hidden="false" customHeight="false" outlineLevel="0" collapsed="false">
      <c r="A32" s="6" t="s">
        <v>326</v>
      </c>
      <c r="B32" s="6" t="s">
        <v>346</v>
      </c>
      <c r="C32" s="7" t="s">
        <v>1523</v>
      </c>
      <c r="D32" s="6" t="n">
        <v>36</v>
      </c>
      <c r="E32" s="6" t="n">
        <v>180</v>
      </c>
      <c r="F32" s="17" t="n">
        <v>706.25</v>
      </c>
      <c r="G32" s="17" t="n">
        <v>704.705555555556</v>
      </c>
      <c r="H32" s="16" t="n">
        <v>-1.54444444444448</v>
      </c>
      <c r="I32" s="16" t="n">
        <v>0.0240082443935635</v>
      </c>
      <c r="J32" s="16" t="n">
        <v>0.619675925925926</v>
      </c>
    </row>
    <row r="33" customFormat="false" ht="22.35" hidden="false" customHeight="false" outlineLevel="0" collapsed="false">
      <c r="A33" s="6" t="s">
        <v>326</v>
      </c>
      <c r="B33" s="6" t="s">
        <v>346</v>
      </c>
      <c r="C33" s="7" t="s">
        <v>1527</v>
      </c>
      <c r="D33" s="6" t="n">
        <v>36</v>
      </c>
      <c r="E33" s="6" t="n">
        <v>180</v>
      </c>
      <c r="F33" s="17" t="n">
        <v>714.925987576306</v>
      </c>
      <c r="G33" s="17" t="n">
        <v>713.8792913213</v>
      </c>
      <c r="H33" s="16" t="n">
        <v>-1.04669625500628</v>
      </c>
      <c r="I33" s="16" t="n">
        <v>0.0232343314676104</v>
      </c>
      <c r="J33" s="16" t="n">
        <v>0.595987654320988</v>
      </c>
    </row>
    <row r="34" customFormat="false" ht="32.8" hidden="false" customHeight="false" outlineLevel="0" collapsed="false">
      <c r="A34" s="6" t="s">
        <v>326</v>
      </c>
      <c r="B34" s="6" t="s">
        <v>346</v>
      </c>
      <c r="C34" s="7" t="s">
        <v>1525</v>
      </c>
      <c r="D34" s="6" t="n">
        <v>36</v>
      </c>
      <c r="E34" s="6" t="n">
        <v>180</v>
      </c>
      <c r="F34" s="17" t="n">
        <v>706.185988116315</v>
      </c>
      <c r="G34" s="17" t="n">
        <v>704.70474239755</v>
      </c>
      <c r="H34" s="16" t="n">
        <v>-1.48124571876519</v>
      </c>
      <c r="I34" s="16" t="n">
        <v>0.0287842748735651</v>
      </c>
      <c r="J34" s="16" t="n">
        <v>0.617283950617284</v>
      </c>
    </row>
    <row r="35" customFormat="false" ht="22.35" hidden="false" customHeight="false" outlineLevel="0" collapsed="false">
      <c r="A35" s="6" t="s">
        <v>326</v>
      </c>
      <c r="B35" s="6" t="s">
        <v>346</v>
      </c>
      <c r="C35" s="7" t="s">
        <v>1521</v>
      </c>
      <c r="D35" s="6" t="n">
        <v>36</v>
      </c>
      <c r="E35" s="6" t="n">
        <v>180</v>
      </c>
      <c r="F35" s="17" t="n">
        <v>704.207918225812</v>
      </c>
      <c r="G35" s="17" t="n">
        <v>701.799068495953</v>
      </c>
      <c r="H35" s="16" t="n">
        <v>-2.4088497298593</v>
      </c>
      <c r="I35" s="16" t="n">
        <v>0.0209314320520516</v>
      </c>
      <c r="J35" s="16" t="n">
        <v>0.612345679012346</v>
      </c>
    </row>
    <row r="36" customFormat="false" ht="22.35" hidden="false" customHeight="false" outlineLevel="0" collapsed="false">
      <c r="A36" s="6" t="s">
        <v>326</v>
      </c>
      <c r="B36" s="6" t="s">
        <v>339</v>
      </c>
      <c r="C36" s="7" t="s">
        <v>1523</v>
      </c>
      <c r="D36" s="6" t="n">
        <v>36</v>
      </c>
      <c r="E36" s="6" t="n">
        <v>180</v>
      </c>
      <c r="F36" s="17" t="n">
        <v>709.527777777778</v>
      </c>
      <c r="G36" s="17" t="n">
        <v>707.072222222222</v>
      </c>
      <c r="H36" s="16" t="n">
        <v>-2.45555555555563</v>
      </c>
      <c r="I36" s="18" t="n">
        <v>0.000302577879421816</v>
      </c>
      <c r="J36" s="16" t="n">
        <v>0.683641975308642</v>
      </c>
    </row>
    <row r="37" customFormat="false" ht="22.35" hidden="false" customHeight="false" outlineLevel="0" collapsed="false">
      <c r="A37" s="6" t="s">
        <v>326</v>
      </c>
      <c r="B37" s="6" t="s">
        <v>339</v>
      </c>
      <c r="C37" s="7" t="s">
        <v>1527</v>
      </c>
      <c r="D37" s="6" t="n">
        <v>36</v>
      </c>
      <c r="E37" s="6" t="n">
        <v>180</v>
      </c>
      <c r="F37" s="17" t="n">
        <v>716.520110926713</v>
      </c>
      <c r="G37" s="17" t="n">
        <v>715.42095630437</v>
      </c>
      <c r="H37" s="16" t="n">
        <v>-1.09915462234324</v>
      </c>
      <c r="I37" s="18" t="n">
        <v>2.90147227912178E-005</v>
      </c>
      <c r="J37" s="16" t="n">
        <v>0.713271604938272</v>
      </c>
    </row>
    <row r="38" customFormat="false" ht="32.8" hidden="false" customHeight="false" outlineLevel="0" collapsed="false">
      <c r="A38" s="6" t="s">
        <v>326</v>
      </c>
      <c r="B38" s="6" t="s">
        <v>339</v>
      </c>
      <c r="C38" s="7" t="s">
        <v>1525</v>
      </c>
      <c r="D38" s="6" t="n">
        <v>36</v>
      </c>
      <c r="E38" s="6" t="n">
        <v>180</v>
      </c>
      <c r="F38" s="17" t="n">
        <v>709.552530949256</v>
      </c>
      <c r="G38" s="17" t="n">
        <v>707.125197675258</v>
      </c>
      <c r="H38" s="16" t="n">
        <v>-2.42733327399833</v>
      </c>
      <c r="I38" s="18" t="n">
        <v>0.000355008925632737</v>
      </c>
      <c r="J38" s="16" t="n">
        <v>0.682253086419753</v>
      </c>
    </row>
    <row r="39" customFormat="false" ht="22.35" hidden="false" customHeight="false" outlineLevel="0" collapsed="false">
      <c r="A39" s="6" t="s">
        <v>326</v>
      </c>
      <c r="B39" s="6" t="s">
        <v>339</v>
      </c>
      <c r="C39" s="7" t="s">
        <v>1521</v>
      </c>
      <c r="D39" s="6" t="n">
        <v>36</v>
      </c>
      <c r="E39" s="6" t="n">
        <v>180</v>
      </c>
      <c r="F39" s="17" t="n">
        <v>709.86550664871</v>
      </c>
      <c r="G39" s="17" t="n">
        <v>706.04822569448</v>
      </c>
      <c r="H39" s="16" t="n">
        <v>-3.81728095422989</v>
      </c>
      <c r="I39" s="18" t="n">
        <v>0.000117302774207459</v>
      </c>
      <c r="J39" s="16" t="n">
        <v>0.69891975308642</v>
      </c>
    </row>
    <row r="40" customFormat="false" ht="22.35" hidden="false" customHeight="false" outlineLevel="0" collapsed="false">
      <c r="A40" s="6" t="s">
        <v>372</v>
      </c>
      <c r="B40" s="6" t="s">
        <v>375</v>
      </c>
      <c r="C40" s="7" t="s">
        <v>1523</v>
      </c>
      <c r="D40" s="6" t="n">
        <v>66</v>
      </c>
      <c r="E40" s="6" t="n">
        <v>329</v>
      </c>
      <c r="F40" s="17" t="n">
        <v>710.69696969697</v>
      </c>
      <c r="G40" s="17" t="n">
        <v>707.632218844985</v>
      </c>
      <c r="H40" s="16" t="n">
        <v>-3.06475085198497</v>
      </c>
      <c r="I40" s="18" t="n">
        <v>3.20437303025319E-009</v>
      </c>
      <c r="J40" s="16" t="n">
        <v>0.702150686193239</v>
      </c>
    </row>
    <row r="41" customFormat="false" ht="22.35" hidden="false" customHeight="false" outlineLevel="0" collapsed="false">
      <c r="A41" s="6" t="s">
        <v>372</v>
      </c>
      <c r="B41" s="6" t="s">
        <v>375</v>
      </c>
      <c r="C41" s="7" t="s">
        <v>1527</v>
      </c>
      <c r="D41" s="6" t="n">
        <v>66</v>
      </c>
      <c r="E41" s="6" t="n">
        <v>329</v>
      </c>
      <c r="F41" s="17" t="n">
        <v>716.767917724475</v>
      </c>
      <c r="G41" s="17" t="n">
        <v>715.423055287476</v>
      </c>
      <c r="H41" s="16" t="n">
        <v>-1.3448624369986</v>
      </c>
      <c r="I41" s="18" t="n">
        <v>2.36950045814337E-009</v>
      </c>
      <c r="J41" s="16" t="n">
        <v>0.694206502717141</v>
      </c>
    </row>
    <row r="42" customFormat="false" ht="32.8" hidden="false" customHeight="false" outlineLevel="0" collapsed="false">
      <c r="A42" s="6" t="s">
        <v>372</v>
      </c>
      <c r="B42" s="6" t="s">
        <v>375</v>
      </c>
      <c r="C42" s="7" t="s">
        <v>1525</v>
      </c>
      <c r="D42" s="6" t="n">
        <v>66</v>
      </c>
      <c r="E42" s="6" t="n">
        <v>329</v>
      </c>
      <c r="F42" s="17" t="n">
        <v>710.699343875416</v>
      </c>
      <c r="G42" s="17" t="n">
        <v>707.640310394576</v>
      </c>
      <c r="H42" s="16" t="n">
        <v>-3.05903348083928</v>
      </c>
      <c r="I42" s="18" t="n">
        <v>3.89446353901739E-009</v>
      </c>
      <c r="J42" s="16" t="n">
        <v>0.703278990513033</v>
      </c>
    </row>
    <row r="43" customFormat="false" ht="22.35" hidden="false" customHeight="false" outlineLevel="0" collapsed="false">
      <c r="A43" s="6" t="s">
        <v>372</v>
      </c>
      <c r="B43" s="6" t="s">
        <v>375</v>
      </c>
      <c r="C43" s="7" t="s">
        <v>1521</v>
      </c>
      <c r="D43" s="6" t="n">
        <v>66</v>
      </c>
      <c r="E43" s="6" t="n">
        <v>329</v>
      </c>
      <c r="F43" s="17" t="n">
        <v>711.301806642773</v>
      </c>
      <c r="G43" s="17" t="n">
        <v>706.688519342083</v>
      </c>
      <c r="H43" s="16" t="n">
        <v>-4.61328730068954</v>
      </c>
      <c r="I43" s="18" t="n">
        <v>4.45159838448897E-009</v>
      </c>
      <c r="J43" s="16" t="n">
        <v>0.714331767523257</v>
      </c>
    </row>
    <row r="44" customFormat="false" ht="22.35" hidden="false" customHeight="false" outlineLevel="0" collapsed="false">
      <c r="A44" s="6" t="s">
        <v>372</v>
      </c>
      <c r="B44" s="6" t="s">
        <v>385</v>
      </c>
      <c r="C44" s="7" t="s">
        <v>1523</v>
      </c>
      <c r="D44" s="6" t="n">
        <v>30</v>
      </c>
      <c r="E44" s="6" t="n">
        <v>150</v>
      </c>
      <c r="F44" s="17" t="n">
        <v>706.466666666667</v>
      </c>
      <c r="G44" s="17" t="n">
        <v>704.646666666667</v>
      </c>
      <c r="H44" s="16" t="n">
        <v>-1.82000000000005</v>
      </c>
      <c r="I44" s="16" t="n">
        <v>0.0262926441377548</v>
      </c>
      <c r="J44" s="16" t="n">
        <v>0.621666666666667</v>
      </c>
    </row>
    <row r="45" customFormat="false" ht="22.35" hidden="false" customHeight="false" outlineLevel="0" collapsed="false">
      <c r="A45" s="6" t="s">
        <v>372</v>
      </c>
      <c r="B45" s="6" t="s">
        <v>385</v>
      </c>
      <c r="C45" s="7" t="s">
        <v>1527</v>
      </c>
      <c r="D45" s="6" t="n">
        <v>30</v>
      </c>
      <c r="E45" s="6" t="n">
        <v>150</v>
      </c>
      <c r="F45" s="17" t="n">
        <v>715.058566449242</v>
      </c>
      <c r="G45" s="17" t="n">
        <v>713.807901998186</v>
      </c>
      <c r="H45" s="16" t="n">
        <v>-1.25066445105608</v>
      </c>
      <c r="I45" s="16" t="n">
        <v>0.0214756946579075</v>
      </c>
      <c r="J45" s="16" t="n">
        <v>0.596</v>
      </c>
    </row>
    <row r="46" customFormat="false" ht="32.8" hidden="false" customHeight="false" outlineLevel="0" collapsed="false">
      <c r="A46" s="6" t="s">
        <v>372</v>
      </c>
      <c r="B46" s="6" t="s">
        <v>385</v>
      </c>
      <c r="C46" s="7" t="s">
        <v>1525</v>
      </c>
      <c r="D46" s="6" t="n">
        <v>30</v>
      </c>
      <c r="E46" s="6" t="n">
        <v>150</v>
      </c>
      <c r="F46" s="17" t="n">
        <v>706.413666194246</v>
      </c>
      <c r="G46" s="17" t="n">
        <v>704.651305658449</v>
      </c>
      <c r="H46" s="16" t="n">
        <v>-1.76236053579703</v>
      </c>
      <c r="I46" s="16" t="n">
        <v>0.0281628287167429</v>
      </c>
      <c r="J46" s="16" t="n">
        <v>0.620444444444445</v>
      </c>
    </row>
    <row r="47" customFormat="false" ht="22.35" hidden="false" customHeight="false" outlineLevel="0" collapsed="false">
      <c r="A47" s="6" t="s">
        <v>372</v>
      </c>
      <c r="B47" s="6" t="s">
        <v>385</v>
      </c>
      <c r="C47" s="7" t="s">
        <v>1521</v>
      </c>
      <c r="D47" s="6" t="n">
        <v>30</v>
      </c>
      <c r="E47" s="6" t="n">
        <v>150</v>
      </c>
      <c r="F47" s="17" t="n">
        <v>704.878688119482</v>
      </c>
      <c r="G47" s="17" t="n">
        <v>701.740722868788</v>
      </c>
      <c r="H47" s="16" t="n">
        <v>-3.13796525069438</v>
      </c>
      <c r="I47" s="16" t="n">
        <v>0.0176174426850751</v>
      </c>
      <c r="J47" s="16" t="n">
        <v>0.619333333333333</v>
      </c>
    </row>
    <row r="48" customFormat="false" ht="22.35" hidden="false" customHeight="false" outlineLevel="0" collapsed="false">
      <c r="A48" s="6" t="s">
        <v>372</v>
      </c>
      <c r="B48" s="6" t="s">
        <v>384</v>
      </c>
      <c r="C48" s="7" t="s">
        <v>1523</v>
      </c>
      <c r="D48" s="6" t="n">
        <v>48</v>
      </c>
      <c r="E48" s="6" t="n">
        <v>238</v>
      </c>
      <c r="F48" s="17" t="n">
        <v>709.958333333333</v>
      </c>
      <c r="G48" s="17" t="n">
        <v>709.613445378151</v>
      </c>
      <c r="H48" s="16" t="n">
        <v>-0.344887955182117</v>
      </c>
      <c r="I48" s="16" t="n">
        <v>0.553290253680281</v>
      </c>
      <c r="J48" s="16" t="n">
        <v>0.51641281512605</v>
      </c>
    </row>
    <row r="49" customFormat="false" ht="22.35" hidden="false" customHeight="false" outlineLevel="0" collapsed="false">
      <c r="A49" s="6" t="s">
        <v>372</v>
      </c>
      <c r="B49" s="6" t="s">
        <v>384</v>
      </c>
      <c r="C49" s="7" t="s">
        <v>1527</v>
      </c>
      <c r="D49" s="6" t="n">
        <v>48</v>
      </c>
      <c r="E49" s="6" t="n">
        <v>238</v>
      </c>
      <c r="F49" s="17" t="n">
        <v>716.66008457652</v>
      </c>
      <c r="G49" s="17" t="n">
        <v>716.466620520232</v>
      </c>
      <c r="H49" s="16" t="n">
        <v>-0.193464056288349</v>
      </c>
      <c r="I49" s="16" t="n">
        <v>0.311537514793481</v>
      </c>
      <c r="J49" s="16" t="n">
        <v>0.521883753501401</v>
      </c>
    </row>
    <row r="50" customFormat="false" ht="32.8" hidden="false" customHeight="false" outlineLevel="0" collapsed="false">
      <c r="A50" s="6" t="s">
        <v>372</v>
      </c>
      <c r="B50" s="6" t="s">
        <v>384</v>
      </c>
      <c r="C50" s="7" t="s">
        <v>1525</v>
      </c>
      <c r="D50" s="6" t="n">
        <v>48</v>
      </c>
      <c r="E50" s="6" t="n">
        <v>238</v>
      </c>
      <c r="F50" s="17" t="n">
        <v>709.936945213543</v>
      </c>
      <c r="G50" s="17" t="n">
        <v>709.658536987531</v>
      </c>
      <c r="H50" s="16" t="n">
        <v>-0.278408226012289</v>
      </c>
      <c r="I50" s="16" t="n">
        <v>0.628960446128783</v>
      </c>
      <c r="J50" s="16" t="n">
        <v>0.512780112044818</v>
      </c>
    </row>
    <row r="51" customFormat="false" ht="22.35" hidden="false" customHeight="false" outlineLevel="0" collapsed="false">
      <c r="A51" s="6" t="s">
        <v>372</v>
      </c>
      <c r="B51" s="6" t="s">
        <v>384</v>
      </c>
      <c r="C51" s="7" t="s">
        <v>1521</v>
      </c>
      <c r="D51" s="6" t="n">
        <v>48</v>
      </c>
      <c r="E51" s="6" t="n">
        <v>238</v>
      </c>
      <c r="F51" s="17" t="n">
        <v>709.910111222065</v>
      </c>
      <c r="G51" s="17" t="n">
        <v>709.286815884842</v>
      </c>
      <c r="H51" s="16" t="n">
        <v>-0.623295337222316</v>
      </c>
      <c r="I51" s="16" t="n">
        <v>0.408637381892344</v>
      </c>
      <c r="J51" s="16" t="n">
        <v>0.522759103641457</v>
      </c>
    </row>
    <row r="52" customFormat="false" ht="22.35" hidden="false" customHeight="false" outlineLevel="0" collapsed="false">
      <c r="A52" s="6" t="s">
        <v>371</v>
      </c>
      <c r="B52" s="6" t="s">
        <v>388</v>
      </c>
      <c r="C52" s="7" t="s">
        <v>1523</v>
      </c>
      <c r="D52" s="6" t="n">
        <v>48</v>
      </c>
      <c r="E52" s="6" t="n">
        <v>240</v>
      </c>
      <c r="F52" s="17" t="n">
        <v>709.916666666667</v>
      </c>
      <c r="G52" s="17" t="n">
        <v>707.379166666667</v>
      </c>
      <c r="H52" s="16" t="n">
        <v>-2.53749999999991</v>
      </c>
      <c r="I52" s="18" t="n">
        <v>0.000607561681207853</v>
      </c>
      <c r="J52" s="16" t="n">
        <v>0.642795138888889</v>
      </c>
    </row>
    <row r="53" customFormat="false" ht="22.35" hidden="false" customHeight="false" outlineLevel="0" collapsed="false">
      <c r="A53" s="6" t="s">
        <v>371</v>
      </c>
      <c r="B53" s="6" t="s">
        <v>388</v>
      </c>
      <c r="C53" s="7" t="s">
        <v>1527</v>
      </c>
      <c r="D53" s="6" t="n">
        <v>48</v>
      </c>
      <c r="E53" s="6" t="n">
        <v>240</v>
      </c>
      <c r="F53" s="17" t="n">
        <v>716.406804838748</v>
      </c>
      <c r="G53" s="17" t="n">
        <v>715.217529695533</v>
      </c>
      <c r="H53" s="16" t="n">
        <v>-1.18927514321513</v>
      </c>
      <c r="I53" s="16" t="n">
        <v>0.00218186197845649</v>
      </c>
      <c r="J53" s="16" t="n">
        <v>0.648090277777778</v>
      </c>
    </row>
    <row r="54" customFormat="false" ht="32.8" hidden="false" customHeight="false" outlineLevel="0" collapsed="false">
      <c r="A54" s="6" t="s">
        <v>371</v>
      </c>
      <c r="B54" s="6" t="s">
        <v>388</v>
      </c>
      <c r="C54" s="7" t="s">
        <v>1525</v>
      </c>
      <c r="D54" s="6" t="n">
        <v>48</v>
      </c>
      <c r="E54" s="6" t="n">
        <v>240</v>
      </c>
      <c r="F54" s="17" t="n">
        <v>709.881498626546</v>
      </c>
      <c r="G54" s="17" t="n">
        <v>707.397599837351</v>
      </c>
      <c r="H54" s="16" t="n">
        <v>-2.48389878919454</v>
      </c>
      <c r="I54" s="18" t="n">
        <v>0.000779632798721428</v>
      </c>
      <c r="J54" s="16" t="n">
        <v>0.640538194444444</v>
      </c>
    </row>
    <row r="55" customFormat="false" ht="22.35" hidden="false" customHeight="false" outlineLevel="0" collapsed="false">
      <c r="A55" s="6" t="s">
        <v>371</v>
      </c>
      <c r="B55" s="6" t="s">
        <v>388</v>
      </c>
      <c r="C55" s="7" t="s">
        <v>1521</v>
      </c>
      <c r="D55" s="6" t="n">
        <v>48</v>
      </c>
      <c r="E55" s="6" t="n">
        <v>240</v>
      </c>
      <c r="F55" s="17" t="n">
        <v>709.998698878403</v>
      </c>
      <c r="G55" s="17" t="n">
        <v>706.041829212379</v>
      </c>
      <c r="H55" s="16" t="n">
        <v>-3.95686966602455</v>
      </c>
      <c r="I55" s="18" t="n">
        <v>0.000507337790776542</v>
      </c>
      <c r="J55" s="16" t="n">
        <v>0.657552083333333</v>
      </c>
    </row>
    <row r="56" customFormat="false" ht="22.35" hidden="false" customHeight="false" outlineLevel="0" collapsed="false">
      <c r="A56" s="6" t="s">
        <v>371</v>
      </c>
      <c r="B56" s="6" t="s">
        <v>374</v>
      </c>
      <c r="C56" s="7" t="s">
        <v>1523</v>
      </c>
      <c r="D56" s="6" t="n">
        <v>48</v>
      </c>
      <c r="E56" s="6" t="n">
        <v>239</v>
      </c>
      <c r="F56" s="17" t="n">
        <v>708.916666666667</v>
      </c>
      <c r="G56" s="17" t="n">
        <v>707.577405857741</v>
      </c>
      <c r="H56" s="16" t="n">
        <v>-1.33926080892604</v>
      </c>
      <c r="I56" s="16" t="n">
        <v>0.0324120432913718</v>
      </c>
      <c r="J56" s="16" t="n">
        <v>0.585643305439331</v>
      </c>
    </row>
    <row r="57" customFormat="false" ht="22.35" hidden="false" customHeight="false" outlineLevel="0" collapsed="false">
      <c r="A57" s="6" t="s">
        <v>371</v>
      </c>
      <c r="B57" s="6" t="s">
        <v>374</v>
      </c>
      <c r="C57" s="7" t="s">
        <v>1527</v>
      </c>
      <c r="D57" s="6" t="n">
        <v>48</v>
      </c>
      <c r="E57" s="6" t="n">
        <v>239</v>
      </c>
      <c r="F57" s="17" t="n">
        <v>716.145090141037</v>
      </c>
      <c r="G57" s="17" t="n">
        <v>715.554702062693</v>
      </c>
      <c r="H57" s="16" t="n">
        <v>-0.590388078343949</v>
      </c>
      <c r="I57" s="16" t="n">
        <v>0.0243957144033942</v>
      </c>
      <c r="J57" s="16" t="n">
        <v>0.567555788005579</v>
      </c>
    </row>
    <row r="58" customFormat="false" ht="32.8" hidden="false" customHeight="false" outlineLevel="0" collapsed="false">
      <c r="A58" s="6" t="s">
        <v>371</v>
      </c>
      <c r="B58" s="6" t="s">
        <v>374</v>
      </c>
      <c r="C58" s="7" t="s">
        <v>1525</v>
      </c>
      <c r="D58" s="6" t="n">
        <v>48</v>
      </c>
      <c r="E58" s="6" t="n">
        <v>239</v>
      </c>
      <c r="F58" s="17" t="n">
        <v>708.8805191983</v>
      </c>
      <c r="G58" s="17" t="n">
        <v>707.595180929293</v>
      </c>
      <c r="H58" s="16" t="n">
        <v>-1.28533826900684</v>
      </c>
      <c r="I58" s="16" t="n">
        <v>0.0373863748786495</v>
      </c>
      <c r="J58" s="16" t="n">
        <v>0.58342050209205</v>
      </c>
    </row>
    <row r="59" customFormat="false" ht="22.35" hidden="false" customHeight="false" outlineLevel="0" collapsed="false">
      <c r="A59" s="6" t="s">
        <v>371</v>
      </c>
      <c r="B59" s="6" t="s">
        <v>374</v>
      </c>
      <c r="C59" s="7" t="s">
        <v>1521</v>
      </c>
      <c r="D59" s="6" t="n">
        <v>48</v>
      </c>
      <c r="E59" s="6" t="n">
        <v>239</v>
      </c>
      <c r="F59" s="17" t="n">
        <v>708.583277213247</v>
      </c>
      <c r="G59" s="17" t="n">
        <v>706.428884141565</v>
      </c>
      <c r="H59" s="16" t="n">
        <v>-2.15439307168219</v>
      </c>
      <c r="I59" s="16" t="n">
        <v>0.0166546789723304</v>
      </c>
      <c r="J59" s="16" t="n">
        <v>0.591091352859135</v>
      </c>
    </row>
    <row r="60" customFormat="false" ht="22.35" hidden="false" customHeight="false" outlineLevel="0" collapsed="false">
      <c r="A60" s="6" t="s">
        <v>371</v>
      </c>
      <c r="B60" s="6" t="s">
        <v>389</v>
      </c>
      <c r="C60" s="7" t="s">
        <v>1523</v>
      </c>
      <c r="D60" s="6" t="n">
        <v>48</v>
      </c>
      <c r="E60" s="6" t="n">
        <v>238</v>
      </c>
      <c r="F60" s="17" t="n">
        <v>709.875</v>
      </c>
      <c r="G60" s="17" t="n">
        <v>708.042016806723</v>
      </c>
      <c r="H60" s="16" t="n">
        <v>-1.8329831932773</v>
      </c>
      <c r="I60" s="16" t="n">
        <v>0.00193781119256714</v>
      </c>
      <c r="J60" s="16" t="n">
        <v>0.60797443977591</v>
      </c>
    </row>
    <row r="61" customFormat="false" ht="22.35" hidden="false" customHeight="false" outlineLevel="0" collapsed="false">
      <c r="A61" s="6" t="s">
        <v>371</v>
      </c>
      <c r="B61" s="6" t="s">
        <v>389</v>
      </c>
      <c r="C61" s="7" t="s">
        <v>1527</v>
      </c>
      <c r="D61" s="6" t="n">
        <v>48</v>
      </c>
      <c r="E61" s="6" t="n">
        <v>238</v>
      </c>
      <c r="F61" s="17" t="n">
        <v>716.575680498664</v>
      </c>
      <c r="G61" s="17" t="n">
        <v>715.523719551307</v>
      </c>
      <c r="H61" s="16" t="n">
        <v>-1.05196094735675</v>
      </c>
      <c r="I61" s="18" t="n">
        <v>3.47308879130394E-005</v>
      </c>
      <c r="J61" s="16" t="n">
        <v>0.60828081232493</v>
      </c>
    </row>
    <row r="62" customFormat="false" ht="32.8" hidden="false" customHeight="false" outlineLevel="0" collapsed="false">
      <c r="A62" s="6" t="s">
        <v>371</v>
      </c>
      <c r="B62" s="6" t="s">
        <v>389</v>
      </c>
      <c r="C62" s="7" t="s">
        <v>1525</v>
      </c>
      <c r="D62" s="6" t="n">
        <v>48</v>
      </c>
      <c r="E62" s="6" t="n">
        <v>238</v>
      </c>
      <c r="F62" s="17" t="n">
        <v>709.895066588798</v>
      </c>
      <c r="G62" s="17" t="n">
        <v>708.06477969979</v>
      </c>
      <c r="H62" s="16" t="n">
        <v>-1.83028688900765</v>
      </c>
      <c r="I62" s="16" t="n">
        <v>0.00201561817760933</v>
      </c>
      <c r="J62" s="16" t="n">
        <v>0.608105742296919</v>
      </c>
    </row>
    <row r="63" customFormat="false" ht="22.35" hidden="false" customHeight="false" outlineLevel="0" collapsed="false">
      <c r="A63" s="6" t="s">
        <v>371</v>
      </c>
      <c r="B63" s="6" t="s">
        <v>389</v>
      </c>
      <c r="C63" s="7" t="s">
        <v>1521</v>
      </c>
      <c r="D63" s="6" t="n">
        <v>48</v>
      </c>
      <c r="E63" s="6" t="n">
        <v>238</v>
      </c>
      <c r="F63" s="17" t="n">
        <v>709.917299338903</v>
      </c>
      <c r="G63" s="17" t="n">
        <v>707.081307368282</v>
      </c>
      <c r="H63" s="16" t="n">
        <v>-2.83599197062108</v>
      </c>
      <c r="I63" s="18" t="n">
        <v>0.000960574497752207</v>
      </c>
      <c r="J63" s="16" t="n">
        <v>0.618872549019608</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1537</v>
      </c>
      <c r="B2" s="2"/>
      <c r="C2" s="2"/>
      <c r="D2" s="2"/>
      <c r="E2" s="2"/>
      <c r="F2" s="2"/>
      <c r="G2" s="2"/>
      <c r="H2" s="2"/>
      <c r="I2" s="2"/>
      <c r="J2" s="2"/>
      <c r="K2" s="2"/>
      <c r="L2" s="2"/>
    </row>
    <row r="4" customFormat="false" ht="27" hidden="false" customHeight="true" outlineLevel="0" collapsed="false">
      <c r="A4" s="4" t="s">
        <v>1538</v>
      </c>
      <c r="B4" s="4"/>
      <c r="C4" s="4"/>
      <c r="D4" s="4"/>
      <c r="E4" s="4"/>
      <c r="F4" s="4"/>
      <c r="G4" s="4"/>
      <c r="H4" s="4"/>
      <c r="I4" s="4"/>
      <c r="J4" s="4"/>
      <c r="K4" s="4"/>
      <c r="L4" s="4"/>
    </row>
    <row r="5" customFormat="false" ht="15" hidden="false" customHeight="false" outlineLevel="0" collapsed="false">
      <c r="A5" s="11" t="s">
        <v>1539</v>
      </c>
    </row>
    <row r="6" customFormat="false" ht="24" hidden="false" customHeight="true" outlineLevel="0" collapsed="false">
      <c r="A6" s="5" t="s">
        <v>1540</v>
      </c>
      <c r="B6" s="5" t="s">
        <v>1479</v>
      </c>
      <c r="C6" s="5" t="s">
        <v>1541</v>
      </c>
      <c r="D6" s="5" t="s">
        <v>1542</v>
      </c>
      <c r="E6" s="5" t="s">
        <v>629</v>
      </c>
      <c r="F6" s="5" t="s">
        <v>1543</v>
      </c>
    </row>
    <row r="7" customFormat="false" ht="15" hidden="false" customHeight="false" outlineLevel="0" collapsed="false">
      <c r="A7" s="6" t="s">
        <v>1544</v>
      </c>
      <c r="B7" s="6" t="s">
        <v>545</v>
      </c>
      <c r="C7" s="17" t="n">
        <v>499</v>
      </c>
      <c r="D7" s="16" t="n">
        <v>0.0969827608160515</v>
      </c>
      <c r="E7" s="16" t="n">
        <v>0.00908838574844496</v>
      </c>
      <c r="F7" s="6" t="s">
        <v>709</v>
      </c>
    </row>
    <row r="8" customFormat="false" ht="15" hidden="false" customHeight="false" outlineLevel="0" collapsed="false">
      <c r="A8" s="6" t="s">
        <v>1544</v>
      </c>
      <c r="B8" s="6" t="s">
        <v>1165</v>
      </c>
      <c r="C8" s="17" t="n">
        <v>599</v>
      </c>
      <c r="D8" s="16" t="n">
        <v>0.14222421247992</v>
      </c>
      <c r="E8" s="18" t="n">
        <v>0.000219316338801114</v>
      </c>
      <c r="F8" s="6" t="s">
        <v>709</v>
      </c>
    </row>
    <row r="9" customFormat="false" ht="15" hidden="false" customHeight="false" outlineLevel="0" collapsed="false">
      <c r="A9" s="6" t="s">
        <v>1544</v>
      </c>
      <c r="B9" s="6" t="s">
        <v>1166</v>
      </c>
      <c r="C9" s="17" t="n">
        <v>653</v>
      </c>
      <c r="D9" s="16" t="n">
        <v>0.17755198253236</v>
      </c>
      <c r="E9" s="18" t="n">
        <v>1.04950625525881E-005</v>
      </c>
      <c r="F9" s="6" t="s">
        <v>709</v>
      </c>
    </row>
    <row r="10" customFormat="false" ht="15" hidden="false" customHeight="false" outlineLevel="0" collapsed="false">
      <c r="A10" s="6" t="s">
        <v>1544</v>
      </c>
      <c r="B10" s="6" t="s">
        <v>1167</v>
      </c>
      <c r="C10" s="17" t="n">
        <v>693</v>
      </c>
      <c r="D10" s="16" t="n">
        <v>0.18606103259387</v>
      </c>
      <c r="E10" s="18" t="n">
        <v>1.04950625525881E-005</v>
      </c>
      <c r="F10" s="6" t="s">
        <v>709</v>
      </c>
    </row>
    <row r="11" customFormat="false" ht="15" hidden="false" customHeight="false" outlineLevel="0" collapsed="false">
      <c r="A11" s="6" t="s">
        <v>1544</v>
      </c>
      <c r="B11" s="6" t="s">
        <v>1168</v>
      </c>
      <c r="C11" s="17" t="n">
        <v>760</v>
      </c>
      <c r="D11" s="16" t="n">
        <v>-0.115697016856378</v>
      </c>
      <c r="E11" s="16" t="n">
        <v>0.00198407674612398</v>
      </c>
      <c r="F11" s="6" t="s">
        <v>707</v>
      </c>
    </row>
    <row r="12" customFormat="false" ht="15" hidden="false" customHeight="false" outlineLevel="0" collapsed="false">
      <c r="A12" s="6" t="s">
        <v>1544</v>
      </c>
      <c r="B12" s="6" t="s">
        <v>531</v>
      </c>
      <c r="C12" s="17" t="n">
        <v>1430</v>
      </c>
      <c r="D12" s="16" t="n">
        <v>0.142142662946744</v>
      </c>
      <c r="E12" s="18" t="n">
        <v>0.000220101086202037</v>
      </c>
      <c r="F12" s="6" t="s">
        <v>707</v>
      </c>
    </row>
    <row r="13" customFormat="false" ht="15" hidden="false" customHeight="false" outlineLevel="0" collapsed="false">
      <c r="A13" s="6" t="s">
        <v>1544</v>
      </c>
      <c r="B13" s="6" t="s">
        <v>533</v>
      </c>
      <c r="C13" s="17" t="n">
        <v>1443</v>
      </c>
      <c r="D13" s="16" t="n">
        <v>0.142852734964609</v>
      </c>
      <c r="E13" s="18" t="n">
        <v>0.000218168508170828</v>
      </c>
      <c r="F13" s="6" t="s">
        <v>709</v>
      </c>
    </row>
    <row r="14" customFormat="false" ht="15" hidden="false" customHeight="false" outlineLevel="0" collapsed="false">
      <c r="A14" s="6" t="s">
        <v>1544</v>
      </c>
      <c r="B14" s="6" t="s">
        <v>535</v>
      </c>
      <c r="C14" s="17" t="n">
        <v>1887</v>
      </c>
      <c r="D14" s="16" t="n">
        <v>0.15396152624939</v>
      </c>
      <c r="E14" s="18" t="n">
        <v>9.34033885602414E-005</v>
      </c>
      <c r="F14" s="6" t="s">
        <v>707</v>
      </c>
    </row>
    <row r="15" customFormat="false" ht="15" hidden="false" customHeight="false" outlineLevel="0" collapsed="false">
      <c r="A15" s="6" t="s">
        <v>1544</v>
      </c>
      <c r="B15" s="6" t="s">
        <v>537</v>
      </c>
      <c r="C15" s="17" t="n">
        <v>2025</v>
      </c>
      <c r="D15" s="16" t="n">
        <v>0.154764169342405</v>
      </c>
      <c r="E15" s="18" t="n">
        <v>9.34033885602414E-005</v>
      </c>
      <c r="F15" s="6" t="s">
        <v>709</v>
      </c>
    </row>
    <row r="16" customFormat="false" ht="15" hidden="false" customHeight="false" outlineLevel="0" collapsed="false">
      <c r="A16" s="6" t="s">
        <v>1544</v>
      </c>
      <c r="B16" s="6" t="s">
        <v>539</v>
      </c>
      <c r="C16" s="17" t="n">
        <v>2472</v>
      </c>
      <c r="D16" s="16" t="n">
        <v>0.138348458557035</v>
      </c>
      <c r="E16" s="18" t="n">
        <v>0.000276403819653638</v>
      </c>
      <c r="F16" s="6" t="s">
        <v>707</v>
      </c>
    </row>
    <row r="17" customFormat="false" ht="15" hidden="false" customHeight="false" outlineLevel="0" collapsed="false">
      <c r="A17" s="6" t="s">
        <v>1545</v>
      </c>
      <c r="B17" s="6" t="s">
        <v>545</v>
      </c>
      <c r="C17" s="17" t="n">
        <v>497</v>
      </c>
      <c r="D17" s="16" t="n">
        <v>0.0639061358631667</v>
      </c>
      <c r="E17" s="16" t="n">
        <v>0.102488521012997</v>
      </c>
      <c r="F17" s="6" t="s">
        <v>709</v>
      </c>
    </row>
    <row r="18" customFormat="false" ht="15" hidden="false" customHeight="false" outlineLevel="0" collapsed="false">
      <c r="A18" s="6" t="s">
        <v>1545</v>
      </c>
      <c r="B18" s="6" t="s">
        <v>1165</v>
      </c>
      <c r="C18" s="17" t="n">
        <v>531</v>
      </c>
      <c r="D18" s="16" t="n">
        <v>-0.132365622834063</v>
      </c>
      <c r="E18" s="18" t="n">
        <v>0.000413454527845567</v>
      </c>
      <c r="F18" s="6" t="s">
        <v>707</v>
      </c>
    </row>
    <row r="19" customFormat="false" ht="15" hidden="false" customHeight="false" outlineLevel="0" collapsed="false">
      <c r="A19" s="6" t="s">
        <v>1545</v>
      </c>
      <c r="B19" s="6" t="s">
        <v>1166</v>
      </c>
      <c r="C19" s="17" t="n">
        <v>668</v>
      </c>
      <c r="D19" s="16" t="n">
        <v>-0.145417824116478</v>
      </c>
      <c r="E19" s="18" t="n">
        <v>9.51812683571513E-005</v>
      </c>
      <c r="F19" s="6" t="s">
        <v>709</v>
      </c>
    </row>
    <row r="20" customFormat="false" ht="15" hidden="false" customHeight="false" outlineLevel="0" collapsed="false">
      <c r="A20" s="6" t="s">
        <v>1545</v>
      </c>
      <c r="B20" s="6" t="s">
        <v>1167</v>
      </c>
      <c r="C20" s="17" t="n">
        <v>718</v>
      </c>
      <c r="D20" s="16" t="n">
        <v>-0.180432518102303</v>
      </c>
      <c r="E20" s="18" t="n">
        <v>7.50961886340562E-007</v>
      </c>
      <c r="F20" s="6" t="s">
        <v>707</v>
      </c>
    </row>
    <row r="21" customFormat="false" ht="15" hidden="false" customHeight="false" outlineLevel="0" collapsed="false">
      <c r="A21" s="6" t="s">
        <v>1545</v>
      </c>
      <c r="B21" s="6" t="s">
        <v>1168</v>
      </c>
      <c r="C21" s="17" t="n">
        <v>872</v>
      </c>
      <c r="D21" s="16" t="n">
        <v>0.333315293627167</v>
      </c>
      <c r="E21" s="18" t="n">
        <v>1.40933264985389E-021</v>
      </c>
      <c r="F21" s="6" t="s">
        <v>707</v>
      </c>
    </row>
    <row r="22" customFormat="false" ht="15" hidden="false" customHeight="false" outlineLevel="0" collapsed="false">
      <c r="A22" s="6" t="s">
        <v>1545</v>
      </c>
      <c r="B22" s="6" t="s">
        <v>531</v>
      </c>
      <c r="C22" s="17" t="n">
        <v>1353</v>
      </c>
      <c r="D22" s="16" t="n">
        <v>0.129553743848771</v>
      </c>
      <c r="E22" s="18" t="n">
        <v>0.000557975338818892</v>
      </c>
      <c r="F22" s="6" t="s">
        <v>707</v>
      </c>
    </row>
    <row r="23" customFormat="false" ht="15" hidden="false" customHeight="false" outlineLevel="0" collapsed="false">
      <c r="A23" s="6" t="s">
        <v>1545</v>
      </c>
      <c r="B23" s="6" t="s">
        <v>533</v>
      </c>
      <c r="C23" s="17" t="n">
        <v>1749</v>
      </c>
      <c r="D23" s="16" t="n">
        <v>0.163382440914426</v>
      </c>
      <c r="E23" s="18" t="n">
        <v>8.68651474721161E-006</v>
      </c>
      <c r="F23" s="6" t="s">
        <v>707</v>
      </c>
    </row>
    <row r="24" customFormat="false" ht="15" hidden="false" customHeight="false" outlineLevel="0" collapsed="false">
      <c r="A24" s="6" t="s">
        <v>1545</v>
      </c>
      <c r="B24" s="6" t="s">
        <v>535</v>
      </c>
      <c r="C24" s="17" t="n">
        <v>1937</v>
      </c>
      <c r="D24" s="16" t="n">
        <v>0.219228066400702</v>
      </c>
      <c r="E24" s="18" t="n">
        <v>9.86715021251907E-010</v>
      </c>
      <c r="F24" s="6" t="s">
        <v>707</v>
      </c>
    </row>
    <row r="25" customFormat="false" ht="15" hidden="false" customHeight="false" outlineLevel="0" collapsed="false">
      <c r="A25" s="6" t="s">
        <v>1545</v>
      </c>
      <c r="B25" s="6" t="s">
        <v>537</v>
      </c>
      <c r="C25" s="17" t="n">
        <v>1951</v>
      </c>
      <c r="D25" s="16" t="n">
        <v>0.203216740234761</v>
      </c>
      <c r="E25" s="18" t="n">
        <v>1.70268982303569E-008</v>
      </c>
      <c r="F25" s="6" t="s">
        <v>707</v>
      </c>
    </row>
    <row r="26" customFormat="false" ht="15" hidden="false" customHeight="false" outlineLevel="0" collapsed="false">
      <c r="A26" s="6" t="s">
        <v>1545</v>
      </c>
      <c r="B26" s="6" t="s">
        <v>539</v>
      </c>
      <c r="C26" s="17" t="n">
        <v>2500</v>
      </c>
      <c r="D26" s="16" t="n">
        <v>-0.143873727288534</v>
      </c>
      <c r="E26" s="18" t="n">
        <v>0.000114106300819897</v>
      </c>
      <c r="F26" s="6" t="s">
        <v>707</v>
      </c>
    </row>
    <row r="59" customFormat="false" ht="15" hidden="false" customHeight="false" outlineLevel="0" collapsed="false">
      <c r="A59" s="11" t="s">
        <v>647</v>
      </c>
    </row>
    <row r="60" customFormat="false" ht="24" hidden="false" customHeight="true" outlineLevel="0" collapsed="false">
      <c r="A60" s="5" t="s">
        <v>648</v>
      </c>
      <c r="B60" s="5" t="s">
        <v>649</v>
      </c>
      <c r="C60" s="5" t="s">
        <v>650</v>
      </c>
      <c r="D60" s="5" t="s">
        <v>159</v>
      </c>
      <c r="E60" s="5" t="s">
        <v>392</v>
      </c>
    </row>
    <row r="61" customFormat="false" ht="22.35" hidden="false" customHeight="false" outlineLevel="0" collapsed="false">
      <c r="A61" s="7" t="s">
        <v>1546</v>
      </c>
      <c r="B61" s="7" t="s">
        <v>1547</v>
      </c>
      <c r="C61" s="7" t="s">
        <v>1548</v>
      </c>
      <c r="D61" s="7" t="s">
        <v>1549</v>
      </c>
      <c r="E61" s="6" t="s">
        <v>395</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1550</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1551</v>
      </c>
      <c r="B6" s="4"/>
      <c r="C6" s="4"/>
      <c r="D6" s="4"/>
      <c r="E6" s="4"/>
      <c r="F6" s="4"/>
      <c r="G6" s="4"/>
      <c r="H6" s="4"/>
      <c r="I6" s="4"/>
      <c r="J6" s="4"/>
      <c r="K6" s="4"/>
      <c r="L6" s="4"/>
    </row>
    <row r="7" customFormat="false" ht="14.25" hidden="false" customHeight="true" outlineLevel="0" collapsed="false">
      <c r="A7" s="4" t="s">
        <v>1552</v>
      </c>
      <c r="B7" s="4"/>
      <c r="C7" s="4"/>
      <c r="D7" s="4"/>
      <c r="E7" s="4"/>
      <c r="F7" s="4"/>
      <c r="G7" s="4"/>
      <c r="H7" s="4"/>
      <c r="I7" s="4"/>
      <c r="J7" s="4"/>
      <c r="K7" s="4"/>
      <c r="L7" s="4"/>
    </row>
    <row r="8" customFormat="false" ht="27" hidden="false" customHeight="true" outlineLevel="0" collapsed="false">
      <c r="A8" s="4" t="s">
        <v>1553</v>
      </c>
      <c r="B8" s="4"/>
      <c r="C8" s="4"/>
      <c r="D8" s="4"/>
      <c r="E8" s="4"/>
      <c r="F8" s="4"/>
      <c r="G8" s="4"/>
      <c r="H8" s="4"/>
      <c r="I8" s="4"/>
      <c r="J8" s="4"/>
      <c r="K8" s="4"/>
      <c r="L8" s="4"/>
    </row>
    <row r="9" customFormat="false" ht="15" hidden="false" customHeight="false" outlineLevel="0" collapsed="false">
      <c r="A9" s="11" t="s">
        <v>1554</v>
      </c>
    </row>
    <row r="10" customFormat="false" ht="15" hidden="false" customHeight="true" outlineLevel="0" collapsed="false">
      <c r="A10" s="5" t="s">
        <v>1555</v>
      </c>
      <c r="B10" s="5" t="s">
        <v>1556</v>
      </c>
    </row>
    <row r="11" customFormat="false" ht="15" hidden="false" customHeight="false" outlineLevel="0" collapsed="false">
      <c r="A11" s="7" t="s">
        <v>1557</v>
      </c>
      <c r="B11" s="6" t="n">
        <v>2101</v>
      </c>
    </row>
    <row r="12" customFormat="false" ht="15" hidden="false" customHeight="false" outlineLevel="0" collapsed="false">
      <c r="A12" s="6" t="s">
        <v>108</v>
      </c>
      <c r="B12" s="6" t="n">
        <v>2039</v>
      </c>
    </row>
    <row r="13" customFormat="false" ht="15" hidden="false" customHeight="false" outlineLevel="0" collapsed="false">
      <c r="A13" s="7" t="s">
        <v>1558</v>
      </c>
      <c r="B13" s="6" t="n">
        <v>30</v>
      </c>
    </row>
    <row r="14" customFormat="false" ht="15" hidden="false" customHeight="false" outlineLevel="0" collapsed="false">
      <c r="A14" s="6" t="s">
        <v>112</v>
      </c>
      <c r="B14" s="6" t="n">
        <v>31</v>
      </c>
    </row>
    <row r="15" customFormat="false" ht="15" hidden="false" customHeight="false" outlineLevel="0" collapsed="false">
      <c r="A15" s="7" t="s">
        <v>1559</v>
      </c>
      <c r="B15" s="6" t="n">
        <v>2051</v>
      </c>
    </row>
    <row r="16" customFormat="false" ht="15" hidden="false" customHeight="false" outlineLevel="0" collapsed="false">
      <c r="A16" s="7" t="s">
        <v>1560</v>
      </c>
      <c r="B16" s="6" t="n">
        <v>4151</v>
      </c>
    </row>
    <row r="17" customFormat="false" ht="15" hidden="false" customHeight="false" outlineLevel="0" collapsed="false">
      <c r="A17" s="7" t="s">
        <v>1561</v>
      </c>
      <c r="B17" s="6" t="n">
        <v>2121</v>
      </c>
    </row>
    <row r="18" customFormat="false" ht="15" hidden="false" customHeight="false" outlineLevel="0" collapsed="false">
      <c r="A18" s="6" t="s">
        <v>1562</v>
      </c>
      <c r="B18" s="6" t="n">
        <v>15</v>
      </c>
    </row>
    <row r="20" customFormat="false" ht="15" hidden="false" customHeight="false" outlineLevel="0" collapsed="false">
      <c r="A20" s="11" t="s">
        <v>1563</v>
      </c>
    </row>
    <row r="21" customFormat="false" ht="15" hidden="false" customHeight="true" outlineLevel="0" collapsed="false">
      <c r="A21" s="5" t="s">
        <v>1555</v>
      </c>
      <c r="B21" s="5" t="s">
        <v>1556</v>
      </c>
      <c r="C21" s="5" t="s">
        <v>884</v>
      </c>
      <c r="D21" s="5" t="s">
        <v>275</v>
      </c>
      <c r="E21" s="5" t="s">
        <v>916</v>
      </c>
      <c r="F21" s="5" t="s">
        <v>128</v>
      </c>
      <c r="G21" s="5" t="s">
        <v>917</v>
      </c>
      <c r="H21" s="5" t="s">
        <v>134</v>
      </c>
      <c r="I21" s="5" t="s">
        <v>918</v>
      </c>
      <c r="J21" s="5" t="s">
        <v>889</v>
      </c>
      <c r="K21" s="5" t="s">
        <v>919</v>
      </c>
      <c r="L21" s="5" t="s">
        <v>920</v>
      </c>
    </row>
    <row r="22" customFormat="false" ht="15" hidden="false" customHeight="false" outlineLevel="0" collapsed="false">
      <c r="A22" s="7" t="s">
        <v>1557</v>
      </c>
      <c r="B22" s="6" t="n">
        <v>2101</v>
      </c>
      <c r="C22" s="6" t="s">
        <v>118</v>
      </c>
      <c r="D22" s="6" t="s">
        <v>1564</v>
      </c>
      <c r="E22" s="6" t="n">
        <v>5</v>
      </c>
      <c r="F22" s="8" t="n">
        <v>0.593883658763366</v>
      </c>
      <c r="G22" s="8" t="n">
        <v>0.0192469724644613</v>
      </c>
      <c r="H22" s="16" t="n">
        <v>0.587466101038277</v>
      </c>
      <c r="I22" s="16" t="n">
        <v>0.141655844716699</v>
      </c>
      <c r="J22" s="8" t="n">
        <v>0.685017421602787</v>
      </c>
      <c r="K22" s="8" t="n">
        <v>0.456944444444445</v>
      </c>
      <c r="L22" s="8" t="n">
        <v>0.730822873082287</v>
      </c>
    </row>
    <row r="23" customFormat="false" ht="15" hidden="false" customHeight="false" outlineLevel="0" collapsed="false">
      <c r="A23" s="7" t="s">
        <v>1557</v>
      </c>
      <c r="B23" s="6" t="n">
        <v>2101</v>
      </c>
      <c r="C23" s="6" t="s">
        <v>1059</v>
      </c>
      <c r="D23" s="6" t="s">
        <v>1564</v>
      </c>
      <c r="E23" s="6" t="n">
        <v>5</v>
      </c>
      <c r="F23" s="8" t="n">
        <v>0.634117852161785</v>
      </c>
      <c r="G23" s="8" t="n">
        <v>0.0095686414309841</v>
      </c>
      <c r="H23" s="16" t="n">
        <v>0.716632767704943</v>
      </c>
      <c r="I23" s="16" t="n">
        <v>0.216043916832524</v>
      </c>
      <c r="J23" s="8" t="n">
        <v>0.728919860627178</v>
      </c>
      <c r="K23" s="8" t="n">
        <v>0.491666666666667</v>
      </c>
      <c r="L23" s="8" t="n">
        <v>0.776569037656904</v>
      </c>
    </row>
    <row r="24" customFormat="false" ht="15" hidden="false" customHeight="false" outlineLevel="0" collapsed="false">
      <c r="A24" s="7" t="s">
        <v>1557</v>
      </c>
      <c r="B24" s="6" t="n">
        <v>2101</v>
      </c>
      <c r="C24" s="6" t="s">
        <v>118</v>
      </c>
      <c r="D24" s="6" t="s">
        <v>1565</v>
      </c>
      <c r="E24" s="6" t="n">
        <v>10</v>
      </c>
      <c r="F24" s="8" t="n">
        <v>0.585154121490131</v>
      </c>
      <c r="G24" s="8" t="n">
        <v>0.0393283881264844</v>
      </c>
      <c r="H24" s="16" t="n">
        <v>0.575656667014179</v>
      </c>
      <c r="I24" s="16" t="n">
        <v>0.146747073415721</v>
      </c>
      <c r="J24" s="8" t="n">
        <v>0.713157894736842</v>
      </c>
      <c r="K24" s="8" t="n">
        <v>0.385416666666667</v>
      </c>
      <c r="L24" s="8" t="n">
        <v>0.784891576313595</v>
      </c>
    </row>
    <row r="25" customFormat="false" ht="15" hidden="false" customHeight="false" outlineLevel="0" collapsed="false">
      <c r="A25" s="7" t="s">
        <v>1557</v>
      </c>
      <c r="B25" s="6" t="n">
        <v>2101</v>
      </c>
      <c r="C25" s="6" t="s">
        <v>1059</v>
      </c>
      <c r="D25" s="6" t="s">
        <v>1565</v>
      </c>
      <c r="E25" s="6" t="n">
        <v>10</v>
      </c>
      <c r="F25" s="8" t="n">
        <v>0.630127363080345</v>
      </c>
      <c r="G25" s="8" t="n">
        <v>0.0446110365181733</v>
      </c>
      <c r="H25" s="16" t="n">
        <v>0.704423695093133</v>
      </c>
      <c r="I25" s="16" t="n">
        <v>0.215402940370308</v>
      </c>
      <c r="J25" s="8" t="n">
        <v>0.72021939176299</v>
      </c>
      <c r="K25" s="8" t="n">
        <v>0.489583333333333</v>
      </c>
      <c r="L25" s="8" t="n">
        <v>0.770671392827356</v>
      </c>
    </row>
    <row r="26" customFormat="false" ht="15" hidden="false" customHeight="false" outlineLevel="0" collapsed="false">
      <c r="A26" s="6" t="s">
        <v>108</v>
      </c>
      <c r="B26" s="6" t="n">
        <v>2039</v>
      </c>
      <c r="C26" s="6" t="s">
        <v>118</v>
      </c>
      <c r="D26" s="6" t="s">
        <v>1564</v>
      </c>
      <c r="E26" s="6" t="n">
        <v>5</v>
      </c>
      <c r="F26" s="8" t="n">
        <v>0.587502905625291</v>
      </c>
      <c r="G26" s="8" t="n">
        <v>0.00768004915032741</v>
      </c>
      <c r="H26" s="16" t="n">
        <v>0.57420773283744</v>
      </c>
      <c r="I26" s="16" t="n">
        <v>0.134342038995683</v>
      </c>
      <c r="J26" s="8" t="n">
        <v>0.68548199767712</v>
      </c>
      <c r="K26" s="8" t="n">
        <v>0.440277777777778</v>
      </c>
      <c r="L26" s="8" t="n">
        <v>0.734728033472803</v>
      </c>
    </row>
    <row r="27" customFormat="false" ht="15" hidden="false" customHeight="false" outlineLevel="0" collapsed="false">
      <c r="A27" s="6" t="s">
        <v>108</v>
      </c>
      <c r="B27" s="6" t="n">
        <v>2039</v>
      </c>
      <c r="C27" s="6" t="s">
        <v>1059</v>
      </c>
      <c r="D27" s="6" t="s">
        <v>1564</v>
      </c>
      <c r="E27" s="6" t="n">
        <v>5</v>
      </c>
      <c r="F27" s="8" t="n">
        <v>0.633841817759182</v>
      </c>
      <c r="G27" s="8" t="n">
        <v>0.0121864510554417</v>
      </c>
      <c r="H27" s="16" t="n">
        <v>0.715223539439021</v>
      </c>
      <c r="I27" s="16" t="n">
        <v>0.216093772099936</v>
      </c>
      <c r="J27" s="8" t="n">
        <v>0.72938443670151</v>
      </c>
      <c r="K27" s="8" t="n">
        <v>0.490277777777778</v>
      </c>
      <c r="L27" s="8" t="n">
        <v>0.777405857740586</v>
      </c>
    </row>
    <row r="28" customFormat="false" ht="15" hidden="false" customHeight="false" outlineLevel="0" collapsed="false">
      <c r="A28" s="6" t="s">
        <v>108</v>
      </c>
      <c r="B28" s="6" t="n">
        <v>2039</v>
      </c>
      <c r="C28" s="6" t="s">
        <v>118</v>
      </c>
      <c r="D28" s="6" t="s">
        <v>1565</v>
      </c>
      <c r="E28" s="6" t="n">
        <v>10</v>
      </c>
      <c r="F28" s="8" t="n">
        <v>0.580746281623575</v>
      </c>
      <c r="G28" s="8" t="n">
        <v>0.0419670249546668</v>
      </c>
      <c r="H28" s="16" t="n">
        <v>0.571670663052544</v>
      </c>
      <c r="I28" s="16" t="n">
        <v>0.135948126106002</v>
      </c>
      <c r="J28" s="8" t="n">
        <v>0.689953428346987</v>
      </c>
      <c r="K28" s="8" t="n">
        <v>0.410416666666667</v>
      </c>
      <c r="L28" s="8" t="n">
        <v>0.751075896580484</v>
      </c>
    </row>
    <row r="29" customFormat="false" ht="15" hidden="false" customHeight="false" outlineLevel="0" collapsed="false">
      <c r="A29" s="6" t="s">
        <v>108</v>
      </c>
      <c r="B29" s="6" t="n">
        <v>2039</v>
      </c>
      <c r="C29" s="6" t="s">
        <v>1059</v>
      </c>
      <c r="D29" s="6" t="s">
        <v>1565</v>
      </c>
      <c r="E29" s="6" t="n">
        <v>10</v>
      </c>
      <c r="F29" s="8" t="n">
        <v>0.645495551848763</v>
      </c>
      <c r="G29" s="8" t="n">
        <v>0.0551793603493726</v>
      </c>
      <c r="H29" s="16" t="n">
        <v>0.705118327773144</v>
      </c>
      <c r="I29" s="16" t="n">
        <v>0.240256541386171</v>
      </c>
      <c r="J29" s="8" t="n">
        <v>0.728069240264841</v>
      </c>
      <c r="K29" s="8" t="n">
        <v>0.516666666666667</v>
      </c>
      <c r="L29" s="8" t="n">
        <v>0.774324437030859</v>
      </c>
    </row>
    <row r="30" customFormat="false" ht="15" hidden="false" customHeight="false" outlineLevel="0" collapsed="false">
      <c r="A30" s="7" t="s">
        <v>1558</v>
      </c>
      <c r="B30" s="6" t="n">
        <v>30</v>
      </c>
      <c r="C30" s="6" t="s">
        <v>118</v>
      </c>
      <c r="D30" s="6" t="s">
        <v>1564</v>
      </c>
      <c r="E30" s="6" t="n">
        <v>5</v>
      </c>
      <c r="F30" s="8" t="n">
        <v>0.7908559972106</v>
      </c>
      <c r="G30" s="8" t="n">
        <v>0.00947435144840779</v>
      </c>
      <c r="H30" s="16" t="n">
        <v>0.82980590423059</v>
      </c>
      <c r="I30" s="16" t="n">
        <v>0.453122439239261</v>
      </c>
      <c r="J30" s="8" t="n">
        <v>0.80418118466899</v>
      </c>
      <c r="K30" s="8" t="n">
        <v>0.770833333333333</v>
      </c>
      <c r="L30" s="8" t="n">
        <v>0.810878661087866</v>
      </c>
    </row>
    <row r="31" customFormat="false" ht="15" hidden="false" customHeight="false" outlineLevel="0" collapsed="false">
      <c r="A31" s="7" t="s">
        <v>1558</v>
      </c>
      <c r="B31" s="6" t="n">
        <v>30</v>
      </c>
      <c r="C31" s="6" t="s">
        <v>1059</v>
      </c>
      <c r="D31" s="6" t="s">
        <v>1564</v>
      </c>
      <c r="E31" s="6" t="n">
        <v>5</v>
      </c>
      <c r="F31" s="8" t="n">
        <v>0.791137842863784</v>
      </c>
      <c r="G31" s="8" t="n">
        <v>0.011714128449933</v>
      </c>
      <c r="H31" s="16" t="n">
        <v>0.903822834340617</v>
      </c>
      <c r="I31" s="16" t="n">
        <v>0.519383425600901</v>
      </c>
      <c r="J31" s="8" t="n">
        <v>0.849941927990709</v>
      </c>
      <c r="K31" s="8" t="n">
        <v>0.702777777777778</v>
      </c>
      <c r="L31" s="8" t="n">
        <v>0.879497907949791</v>
      </c>
    </row>
    <row r="32" customFormat="false" ht="15" hidden="false" customHeight="false" outlineLevel="0" collapsed="false">
      <c r="A32" s="7" t="s">
        <v>1558</v>
      </c>
      <c r="B32" s="6" t="n">
        <v>30</v>
      </c>
      <c r="C32" s="6" t="s">
        <v>118</v>
      </c>
      <c r="D32" s="6" t="s">
        <v>1565</v>
      </c>
      <c r="E32" s="6" t="n">
        <v>10</v>
      </c>
      <c r="F32" s="8" t="n">
        <v>0.746965874339728</v>
      </c>
      <c r="G32" s="8" t="n">
        <v>0.0369735507768402</v>
      </c>
      <c r="H32" s="16" t="n">
        <v>0.756449428343064</v>
      </c>
      <c r="I32" s="16" t="n">
        <v>0.41531281532576</v>
      </c>
      <c r="J32" s="8" t="n">
        <v>0.795783301537426</v>
      </c>
      <c r="K32" s="8" t="n">
        <v>0.670833333333333</v>
      </c>
      <c r="L32" s="8" t="n">
        <v>0.823098415346122</v>
      </c>
    </row>
    <row r="33" customFormat="false" ht="15" hidden="false" customHeight="false" outlineLevel="0" collapsed="false">
      <c r="A33" s="7" t="s">
        <v>1558</v>
      </c>
      <c r="B33" s="6" t="n">
        <v>30</v>
      </c>
      <c r="C33" s="6" t="s">
        <v>1059</v>
      </c>
      <c r="D33" s="6" t="s">
        <v>1565</v>
      </c>
      <c r="E33" s="6" t="n">
        <v>10</v>
      </c>
      <c r="F33" s="8" t="n">
        <v>0.780367841256603</v>
      </c>
      <c r="G33" s="8" t="n">
        <v>0.0330103353361475</v>
      </c>
      <c r="H33" s="16" t="n">
        <v>0.890266411245482</v>
      </c>
      <c r="I33" s="16" t="n">
        <v>0.523497941505708</v>
      </c>
      <c r="J33" s="8" t="n">
        <v>0.849270564470879</v>
      </c>
      <c r="K33" s="8" t="n">
        <v>0.672916666666667</v>
      </c>
      <c r="L33" s="8" t="n">
        <v>0.887819015846539</v>
      </c>
    </row>
    <row r="34" customFormat="false" ht="15" hidden="false" customHeight="false" outlineLevel="0" collapsed="false">
      <c r="A34" s="6" t="s">
        <v>112</v>
      </c>
      <c r="B34" s="6" t="n">
        <v>31</v>
      </c>
      <c r="C34" s="6" t="s">
        <v>118</v>
      </c>
      <c r="D34" s="6" t="s">
        <v>1564</v>
      </c>
      <c r="E34" s="6" t="n">
        <v>5</v>
      </c>
      <c r="F34" s="8" t="n">
        <v>0.663200255695026</v>
      </c>
      <c r="G34" s="8" t="n">
        <v>0.026492094555983</v>
      </c>
      <c r="H34" s="16" t="n">
        <v>0.697368472028514</v>
      </c>
      <c r="I34" s="16" t="n">
        <v>0.240079747729469</v>
      </c>
      <c r="J34" s="8" t="n">
        <v>0.711730545876887</v>
      </c>
      <c r="K34" s="8" t="n">
        <v>0.590277777777778</v>
      </c>
      <c r="L34" s="8" t="n">
        <v>0.736122733612273</v>
      </c>
    </row>
    <row r="35" customFormat="false" ht="15" hidden="false" customHeight="false" outlineLevel="0" collapsed="false">
      <c r="A35" s="6" t="s">
        <v>112</v>
      </c>
      <c r="B35" s="6" t="n">
        <v>31</v>
      </c>
      <c r="C35" s="6" t="s">
        <v>1059</v>
      </c>
      <c r="D35" s="6" t="s">
        <v>1564</v>
      </c>
      <c r="E35" s="6" t="n">
        <v>5</v>
      </c>
      <c r="F35" s="8" t="n">
        <v>0.678588447233845</v>
      </c>
      <c r="G35" s="8" t="n">
        <v>0.0140284487253682</v>
      </c>
      <c r="H35" s="16" t="n">
        <v>0.767199364636603</v>
      </c>
      <c r="I35" s="16" t="n">
        <v>0.286560936779036</v>
      </c>
      <c r="J35" s="8" t="n">
        <v>0.752148664343786</v>
      </c>
      <c r="K35" s="8" t="n">
        <v>0.568055555555556</v>
      </c>
      <c r="L35" s="8" t="n">
        <v>0.789121338912134</v>
      </c>
    </row>
    <row r="36" customFormat="false" ht="15" hidden="false" customHeight="false" outlineLevel="0" collapsed="false">
      <c r="A36" s="6" t="s">
        <v>112</v>
      </c>
      <c r="B36" s="6" t="n">
        <v>31</v>
      </c>
      <c r="C36" s="6" t="s">
        <v>118</v>
      </c>
      <c r="D36" s="6" t="s">
        <v>1565</v>
      </c>
      <c r="E36" s="6" t="n">
        <v>10</v>
      </c>
      <c r="F36" s="8" t="n">
        <v>0.673269738671115</v>
      </c>
      <c r="G36" s="8" t="n">
        <v>0.0308532719656267</v>
      </c>
      <c r="H36" s="16" t="n">
        <v>0.692648952251877</v>
      </c>
      <c r="I36" s="16" t="n">
        <v>0.266258936995735</v>
      </c>
      <c r="J36" s="8" t="n">
        <v>0.717573785209292</v>
      </c>
      <c r="K36" s="8" t="n">
        <v>0.604166666666667</v>
      </c>
      <c r="L36" s="8" t="n">
        <v>0.742372810675563</v>
      </c>
    </row>
    <row r="37" customFormat="false" ht="15" hidden="false" customHeight="false" outlineLevel="0" collapsed="false">
      <c r="A37" s="6" t="s">
        <v>112</v>
      </c>
      <c r="B37" s="6" t="n">
        <v>31</v>
      </c>
      <c r="C37" s="6" t="s">
        <v>1059</v>
      </c>
      <c r="D37" s="6" t="s">
        <v>1565</v>
      </c>
      <c r="E37" s="6" t="n">
        <v>10</v>
      </c>
      <c r="F37" s="8" t="n">
        <v>0.688675284959689</v>
      </c>
      <c r="G37" s="8" t="n">
        <v>0.0502279879667485</v>
      </c>
      <c r="H37" s="16" t="n">
        <v>0.76987963059494</v>
      </c>
      <c r="I37" s="16" t="n">
        <v>0.308888598887042</v>
      </c>
      <c r="J37" s="8" t="n">
        <v>0.750875322634946</v>
      </c>
      <c r="K37" s="8" t="n">
        <v>0.591666666666667</v>
      </c>
      <c r="L37" s="8" t="n">
        <v>0.785683903252711</v>
      </c>
    </row>
    <row r="38" customFormat="false" ht="15" hidden="false" customHeight="false" outlineLevel="0" collapsed="false">
      <c r="A38" s="7" t="s">
        <v>1559</v>
      </c>
      <c r="B38" s="6" t="n">
        <v>2051</v>
      </c>
      <c r="C38" s="6" t="s">
        <v>118</v>
      </c>
      <c r="D38" s="6" t="s">
        <v>1564</v>
      </c>
      <c r="E38" s="6" t="n">
        <v>5</v>
      </c>
      <c r="F38" s="8" t="n">
        <v>0.717259414225941</v>
      </c>
      <c r="G38" s="8" t="n">
        <v>0.0197242434494428</v>
      </c>
      <c r="H38" s="16" t="n">
        <v>0.708065047264838</v>
      </c>
      <c r="I38" s="16" t="n">
        <v>0.360786906413898</v>
      </c>
      <c r="J38" s="8" t="n">
        <v>0.784204413472706</v>
      </c>
      <c r="K38" s="8" t="n">
        <v>0.616666666666667</v>
      </c>
      <c r="L38" s="8" t="n">
        <v>0.817852161785216</v>
      </c>
    </row>
    <row r="39" customFormat="false" ht="15" hidden="false" customHeight="false" outlineLevel="0" collapsed="false">
      <c r="A39" s="7" t="s">
        <v>1559</v>
      </c>
      <c r="B39" s="6" t="n">
        <v>2051</v>
      </c>
      <c r="C39" s="6" t="s">
        <v>1059</v>
      </c>
      <c r="D39" s="6" t="s">
        <v>1564</v>
      </c>
      <c r="E39" s="6" t="n">
        <v>5</v>
      </c>
      <c r="F39" s="8" t="n">
        <v>0.820423640167364</v>
      </c>
      <c r="G39" s="8" t="n">
        <v>0.00532005827375451</v>
      </c>
      <c r="H39" s="16" t="n">
        <v>0.90597493413916</v>
      </c>
      <c r="I39" s="16" t="n">
        <v>0.54910003724818</v>
      </c>
      <c r="J39" s="8" t="n">
        <v>0.8534262485482</v>
      </c>
      <c r="K39" s="8" t="n">
        <v>0.770833333333333</v>
      </c>
      <c r="L39" s="8" t="n">
        <v>0.870013947001395</v>
      </c>
    </row>
    <row r="40" customFormat="false" ht="15" hidden="false" customHeight="false" outlineLevel="0" collapsed="false">
      <c r="A40" s="7" t="s">
        <v>1559</v>
      </c>
      <c r="B40" s="6" t="n">
        <v>2051</v>
      </c>
      <c r="C40" s="6" t="s">
        <v>118</v>
      </c>
      <c r="D40" s="6" t="s">
        <v>1565</v>
      </c>
      <c r="E40" s="6" t="n">
        <v>10</v>
      </c>
      <c r="F40" s="8" t="n">
        <v>0.725095391993328</v>
      </c>
      <c r="G40" s="8" t="n">
        <v>0.027626275633133</v>
      </c>
      <c r="H40" s="16" t="n">
        <v>0.7299926588129</v>
      </c>
      <c r="I40" s="16" t="n">
        <v>0.384322842027659</v>
      </c>
      <c r="J40" s="8" t="n">
        <v>0.785262596790484</v>
      </c>
      <c r="K40" s="8" t="n">
        <v>0.63125</v>
      </c>
      <c r="L40" s="8" t="n">
        <v>0.818940783986656</v>
      </c>
    </row>
    <row r="41" customFormat="false" ht="15" hidden="false" customHeight="false" outlineLevel="0" collapsed="false">
      <c r="A41" s="7" t="s">
        <v>1559</v>
      </c>
      <c r="B41" s="6" t="n">
        <v>2051</v>
      </c>
      <c r="C41" s="6" t="s">
        <v>1059</v>
      </c>
      <c r="D41" s="6" t="s">
        <v>1565</v>
      </c>
      <c r="E41" s="6" t="n">
        <v>10</v>
      </c>
      <c r="F41" s="8" t="n">
        <v>0.814416875173756</v>
      </c>
      <c r="G41" s="8" t="n">
        <v>0.0392935178823384</v>
      </c>
      <c r="H41" s="16" t="n">
        <v>0.892808720809008</v>
      </c>
      <c r="I41" s="16" t="n">
        <v>0.55445879139407</v>
      </c>
      <c r="J41" s="8" t="n">
        <v>0.850356301200763</v>
      </c>
      <c r="K41" s="8" t="n">
        <v>0.758333333333333</v>
      </c>
      <c r="L41" s="8" t="n">
        <v>0.870500417014178</v>
      </c>
    </row>
    <row r="42" customFormat="false" ht="15" hidden="false" customHeight="false" outlineLevel="0" collapsed="false">
      <c r="A42" s="7" t="s">
        <v>1560</v>
      </c>
      <c r="B42" s="6" t="n">
        <v>4151</v>
      </c>
      <c r="C42" s="6" t="s">
        <v>118</v>
      </c>
      <c r="D42" s="6" t="s">
        <v>1564</v>
      </c>
      <c r="E42" s="6" t="n">
        <v>5</v>
      </c>
      <c r="F42" s="8" t="n">
        <v>0.725613086936309</v>
      </c>
      <c r="G42" s="8" t="n">
        <v>0.0251780282193718</v>
      </c>
      <c r="H42" s="16" t="n">
        <v>0.722698744769875</v>
      </c>
      <c r="I42" s="16" t="n">
        <v>0.378025950847119</v>
      </c>
      <c r="J42" s="8" t="n">
        <v>0.793495934959349</v>
      </c>
      <c r="K42" s="8" t="n">
        <v>0.623611111111111</v>
      </c>
      <c r="L42" s="8" t="n">
        <v>0.827615062761506</v>
      </c>
    </row>
    <row r="43" customFormat="false" ht="15" hidden="false" customHeight="false" outlineLevel="0" collapsed="false">
      <c r="A43" s="7" t="s">
        <v>1560</v>
      </c>
      <c r="B43" s="6" t="n">
        <v>4151</v>
      </c>
      <c r="C43" s="6" t="s">
        <v>1059</v>
      </c>
      <c r="D43" s="6" t="s">
        <v>1564</v>
      </c>
      <c r="E43" s="6" t="n">
        <v>5</v>
      </c>
      <c r="F43" s="8" t="n">
        <v>0.816811947931195</v>
      </c>
      <c r="G43" s="8" t="n">
        <v>0.00646063512822369</v>
      </c>
      <c r="H43" s="16" t="n">
        <v>0.898078413141175</v>
      </c>
      <c r="I43" s="16" t="n">
        <v>0.54401939826676</v>
      </c>
      <c r="J43" s="8" t="n">
        <v>0.852032520325203</v>
      </c>
      <c r="K43" s="8" t="n">
        <v>0.763888888888889</v>
      </c>
      <c r="L43" s="8" t="n">
        <v>0.869735006973501</v>
      </c>
    </row>
    <row r="44" customFormat="false" ht="15" hidden="false" customHeight="false" outlineLevel="0" collapsed="false">
      <c r="A44" s="7" t="s">
        <v>1560</v>
      </c>
      <c r="B44" s="6" t="n">
        <v>4151</v>
      </c>
      <c r="C44" s="6" t="s">
        <v>118</v>
      </c>
      <c r="D44" s="6" t="s">
        <v>1565</v>
      </c>
      <c r="E44" s="6" t="n">
        <v>10</v>
      </c>
      <c r="F44" s="8" t="n">
        <v>0.724775333611343</v>
      </c>
      <c r="G44" s="8" t="n">
        <v>0.0363879672707868</v>
      </c>
      <c r="H44" s="16" t="n">
        <v>0.720702929524604</v>
      </c>
      <c r="I44" s="16" t="n">
        <v>0.393352071283003</v>
      </c>
      <c r="J44" s="8" t="n">
        <v>0.792742116485243</v>
      </c>
      <c r="K44" s="8" t="n">
        <v>0.61875</v>
      </c>
      <c r="L44" s="8" t="n">
        <v>0.830800667222686</v>
      </c>
    </row>
    <row r="45" customFormat="false" ht="15" hidden="false" customHeight="false" outlineLevel="0" collapsed="false">
      <c r="A45" s="7" t="s">
        <v>1560</v>
      </c>
      <c r="B45" s="6" t="n">
        <v>4151</v>
      </c>
      <c r="C45" s="6" t="s">
        <v>1059</v>
      </c>
      <c r="D45" s="6" t="s">
        <v>1565</v>
      </c>
      <c r="E45" s="6" t="n">
        <v>10</v>
      </c>
      <c r="F45" s="8" t="n">
        <v>0.804957951070336</v>
      </c>
      <c r="G45" s="8" t="n">
        <v>0.0375363065782947</v>
      </c>
      <c r="H45" s="16" t="n">
        <v>0.888705170975813</v>
      </c>
      <c r="I45" s="16" t="n">
        <v>0.535724564921747</v>
      </c>
      <c r="J45" s="8" t="n">
        <v>0.842859948378409</v>
      </c>
      <c r="K45" s="8" t="n">
        <v>0.745833333333333</v>
      </c>
      <c r="L45" s="8" t="n">
        <v>0.86408256880734</v>
      </c>
    </row>
    <row r="46" customFormat="false" ht="15" hidden="false" customHeight="false" outlineLevel="0" collapsed="false">
      <c r="A46" s="7" t="s">
        <v>1561</v>
      </c>
      <c r="B46" s="6" t="n">
        <v>2121</v>
      </c>
      <c r="C46" s="6" t="s">
        <v>118</v>
      </c>
      <c r="D46" s="6" t="s">
        <v>1564</v>
      </c>
      <c r="E46" s="6" t="n">
        <v>5</v>
      </c>
      <c r="F46" s="8" t="n">
        <v>0.799837284983729</v>
      </c>
      <c r="G46" s="8" t="n">
        <v>0.0109228354269506</v>
      </c>
      <c r="H46" s="16" t="n">
        <v>0.836774562219123</v>
      </c>
      <c r="I46" s="16" t="n">
        <v>0.505985757555812</v>
      </c>
      <c r="J46" s="8" t="n">
        <v>0.836701509872242</v>
      </c>
      <c r="K46" s="8" t="n">
        <v>0.744444444444444</v>
      </c>
      <c r="L46" s="8" t="n">
        <v>0.855230125523013</v>
      </c>
    </row>
    <row r="47" customFormat="false" ht="15" hidden="false" customHeight="false" outlineLevel="0" collapsed="false">
      <c r="A47" s="7" t="s">
        <v>1561</v>
      </c>
      <c r="B47" s="6" t="n">
        <v>2121</v>
      </c>
      <c r="C47" s="6" t="s">
        <v>1059</v>
      </c>
      <c r="D47" s="6" t="s">
        <v>1564</v>
      </c>
      <c r="E47" s="6" t="n">
        <v>5</v>
      </c>
      <c r="F47" s="8" t="n">
        <v>0.879216062296606</v>
      </c>
      <c r="G47" s="8" t="n">
        <v>0.00321054173530415</v>
      </c>
      <c r="H47" s="16" t="n">
        <v>0.944586820083682</v>
      </c>
      <c r="I47" s="16" t="n">
        <v>0.650842732426016</v>
      </c>
      <c r="J47" s="8" t="n">
        <v>0.88664343786295</v>
      </c>
      <c r="K47" s="8" t="n">
        <v>0.868055555555556</v>
      </c>
      <c r="L47" s="8" t="n">
        <v>0.890376569037657</v>
      </c>
    </row>
    <row r="48" customFormat="false" ht="15" hidden="false" customHeight="false" outlineLevel="0" collapsed="false">
      <c r="A48" s="7" t="s">
        <v>1561</v>
      </c>
      <c r="B48" s="6" t="n">
        <v>2121</v>
      </c>
      <c r="C48" s="6" t="s">
        <v>118</v>
      </c>
      <c r="D48" s="6" t="s">
        <v>1565</v>
      </c>
      <c r="E48" s="6" t="n">
        <v>10</v>
      </c>
      <c r="F48" s="8" t="n">
        <v>0.785004343897693</v>
      </c>
      <c r="G48" s="8" t="n">
        <v>0.0172094182319677</v>
      </c>
      <c r="H48" s="16" t="n">
        <v>0.808280859049208</v>
      </c>
      <c r="I48" s="16" t="n">
        <v>0.500726182404303</v>
      </c>
      <c r="J48" s="8" t="n">
        <v>0.830162159129166</v>
      </c>
      <c r="K48" s="8" t="n">
        <v>0.714583333333333</v>
      </c>
      <c r="L48" s="8" t="n">
        <v>0.855425354462052</v>
      </c>
    </row>
    <row r="49" customFormat="false" ht="15" hidden="false" customHeight="false" outlineLevel="0" collapsed="false">
      <c r="A49" s="7" t="s">
        <v>1561</v>
      </c>
      <c r="B49" s="6" t="n">
        <v>2121</v>
      </c>
      <c r="C49" s="6" t="s">
        <v>1059</v>
      </c>
      <c r="D49" s="6" t="s">
        <v>1565</v>
      </c>
      <c r="E49" s="6" t="n">
        <v>10</v>
      </c>
      <c r="F49" s="8" t="n">
        <v>0.86239644147901</v>
      </c>
      <c r="G49" s="8" t="n">
        <v>0.0280376151145672</v>
      </c>
      <c r="H49" s="16" t="n">
        <v>0.938719549277175</v>
      </c>
      <c r="I49" s="16" t="n">
        <v>0.645119612422654</v>
      </c>
      <c r="J49" s="8" t="n">
        <v>0.881020648636517</v>
      </c>
      <c r="K49" s="8" t="n">
        <v>0.833333333333333</v>
      </c>
      <c r="L49" s="8" t="n">
        <v>0.891459549624687</v>
      </c>
    </row>
    <row r="50" customFormat="false" ht="22.35" hidden="false" customHeight="false" outlineLevel="0" collapsed="false">
      <c r="A50" s="7" t="s">
        <v>1566</v>
      </c>
      <c r="B50" s="6" t="n">
        <v>15</v>
      </c>
      <c r="C50" s="6" t="s">
        <v>118</v>
      </c>
      <c r="D50" s="6" t="s">
        <v>1564</v>
      </c>
      <c r="E50" s="6" t="n">
        <v>5</v>
      </c>
      <c r="F50" s="8" t="n">
        <v>0.749546722454672</v>
      </c>
      <c r="G50" s="8" t="n">
        <v>0.0118573874230409</v>
      </c>
      <c r="H50" s="16" t="n">
        <v>0.797852742910274</v>
      </c>
      <c r="I50" s="16" t="n">
        <v>0.378364956803457</v>
      </c>
      <c r="J50" s="8" t="n">
        <v>0.771428571428571</v>
      </c>
      <c r="K50" s="8" t="n">
        <v>0.716666666666667</v>
      </c>
      <c r="L50" s="8" t="n">
        <v>0.782426778242678</v>
      </c>
    </row>
    <row r="51" customFormat="false" ht="22.35" hidden="false" customHeight="false" outlineLevel="0" collapsed="false">
      <c r="A51" s="7" t="s">
        <v>1566</v>
      </c>
      <c r="B51" s="6" t="n">
        <v>15</v>
      </c>
      <c r="C51" s="6" t="s">
        <v>1059</v>
      </c>
      <c r="D51" s="6" t="s">
        <v>1564</v>
      </c>
      <c r="E51" s="6" t="n">
        <v>5</v>
      </c>
      <c r="F51" s="8" t="n">
        <v>0.806694560669456</v>
      </c>
      <c r="G51" s="8" t="n">
        <v>0.0123958577426663</v>
      </c>
      <c r="H51" s="16" t="n">
        <v>0.887855454827212</v>
      </c>
      <c r="I51" s="16" t="n">
        <v>0.54179420197727</v>
      </c>
      <c r="J51" s="8" t="n">
        <v>0.855516840882695</v>
      </c>
      <c r="K51" s="8" t="n">
        <v>0.733333333333333</v>
      </c>
      <c r="L51" s="8" t="n">
        <v>0.880055788005579</v>
      </c>
    </row>
    <row r="52" customFormat="false" ht="22.35" hidden="false" customHeight="false" outlineLevel="0" collapsed="false">
      <c r="A52" s="7" t="s">
        <v>1566</v>
      </c>
      <c r="B52" s="6" t="n">
        <v>15</v>
      </c>
      <c r="C52" s="6" t="s">
        <v>1567</v>
      </c>
      <c r="D52" s="6" t="s">
        <v>1564</v>
      </c>
      <c r="E52" s="6" t="n">
        <v>5</v>
      </c>
      <c r="F52" s="8" t="n">
        <v>0.823430962343096</v>
      </c>
      <c r="G52" s="8" t="n">
        <v>0.0080127628973152</v>
      </c>
      <c r="H52" s="16" t="n">
        <v>0.904547303579731</v>
      </c>
      <c r="I52" s="16" t="n">
        <v>0.467525345618791</v>
      </c>
      <c r="J52" s="8" t="n">
        <v>0.79465737514518</v>
      </c>
      <c r="K52" s="8" t="n">
        <v>0.866666666666667</v>
      </c>
      <c r="L52" s="8" t="n">
        <v>0.780195258019526</v>
      </c>
    </row>
    <row r="53" customFormat="false" ht="22.35" hidden="false" customHeight="false" outlineLevel="0" collapsed="false">
      <c r="A53" s="7" t="s">
        <v>1566</v>
      </c>
      <c r="B53" s="6" t="n">
        <v>15</v>
      </c>
      <c r="C53" s="6" t="s">
        <v>118</v>
      </c>
      <c r="D53" s="6" t="s">
        <v>1565</v>
      </c>
      <c r="E53" s="6" t="n">
        <v>10</v>
      </c>
      <c r="F53" s="8" t="n">
        <v>0.760627780094523</v>
      </c>
      <c r="G53" s="8" t="n">
        <v>0.0374206804039192</v>
      </c>
      <c r="H53" s="16" t="n">
        <v>0.762169125312761</v>
      </c>
      <c r="I53" s="16" t="n">
        <v>0.426313320366353</v>
      </c>
      <c r="J53" s="8" t="n">
        <v>0.790152620356862</v>
      </c>
      <c r="K53" s="8" t="n">
        <v>0.714583333333333</v>
      </c>
      <c r="L53" s="8" t="n">
        <v>0.806672226855713</v>
      </c>
    </row>
    <row r="54" customFormat="false" ht="22.35" hidden="false" customHeight="false" outlineLevel="0" collapsed="false">
      <c r="A54" s="7" t="s">
        <v>1566</v>
      </c>
      <c r="B54" s="6" t="n">
        <v>15</v>
      </c>
      <c r="C54" s="6" t="s">
        <v>1059</v>
      </c>
      <c r="D54" s="6" t="s">
        <v>1565</v>
      </c>
      <c r="E54" s="6" t="n">
        <v>10</v>
      </c>
      <c r="F54" s="8" t="n">
        <v>0.806996976647206</v>
      </c>
      <c r="G54" s="8" t="n">
        <v>0.0292259982757072</v>
      </c>
      <c r="H54" s="16" t="n">
        <v>0.878187074298026</v>
      </c>
      <c r="I54" s="16" t="n">
        <v>0.532554973395778</v>
      </c>
      <c r="J54" s="8" t="n">
        <v>0.839529794635843</v>
      </c>
      <c r="K54" s="8" t="n">
        <v>0.75625</v>
      </c>
      <c r="L54" s="8" t="n">
        <v>0.857743953294412</v>
      </c>
    </row>
    <row r="55" customFormat="false" ht="22.35" hidden="false" customHeight="false" outlineLevel="0" collapsed="false">
      <c r="A55" s="7" t="s">
        <v>1566</v>
      </c>
      <c r="B55" s="6" t="n">
        <v>15</v>
      </c>
      <c r="C55" s="6" t="s">
        <v>1567</v>
      </c>
      <c r="D55" s="6" t="s">
        <v>1565</v>
      </c>
      <c r="E55" s="6" t="n">
        <v>10</v>
      </c>
      <c r="F55" s="8" t="n">
        <v>0.811979253544621</v>
      </c>
      <c r="G55" s="8" t="n">
        <v>0.0235336976769019</v>
      </c>
      <c r="H55" s="16" t="n">
        <v>0.900275750625521</v>
      </c>
      <c r="I55" s="16" t="n">
        <v>0.472909359114039</v>
      </c>
      <c r="J55" s="8" t="n">
        <v>0.791633935585232</v>
      </c>
      <c r="K55" s="8" t="n">
        <v>0.84375</v>
      </c>
      <c r="L55" s="8" t="n">
        <v>0.780208507089241</v>
      </c>
    </row>
    <row r="86" customFormat="false" ht="15" hidden="false" customHeight="false" outlineLevel="0" collapsed="false">
      <c r="A86" s="11" t="s">
        <v>1568</v>
      </c>
    </row>
    <row r="87" customFormat="false" ht="15" hidden="false" customHeight="true" outlineLevel="0" collapsed="false">
      <c r="A87" s="5" t="s">
        <v>1555</v>
      </c>
      <c r="B87" s="5" t="s">
        <v>1020</v>
      </c>
      <c r="C87" s="5" t="s">
        <v>1021</v>
      </c>
      <c r="D87" s="5" t="s">
        <v>1569</v>
      </c>
      <c r="E87" s="5" t="s">
        <v>1023</v>
      </c>
      <c r="F87" s="5" t="s">
        <v>1570</v>
      </c>
      <c r="G87" s="5" t="s">
        <v>1571</v>
      </c>
      <c r="H87" s="5" t="s">
        <v>1027</v>
      </c>
    </row>
    <row r="88" customFormat="false" ht="22.35" hidden="false" customHeight="false" outlineLevel="0" collapsed="false">
      <c r="A88" s="7" t="s">
        <v>1557</v>
      </c>
      <c r="B88" s="7" t="s">
        <v>1572</v>
      </c>
      <c r="C88" s="6" t="n">
        <v>50</v>
      </c>
      <c r="D88" s="8" t="n">
        <v>0.04102641187926</v>
      </c>
      <c r="E88" s="8" t="n">
        <v>0.0752445131167232</v>
      </c>
      <c r="F88" s="6" t="n">
        <v>33</v>
      </c>
      <c r="G88" s="6" t="n">
        <v>16</v>
      </c>
      <c r="H88" s="18" t="n">
        <v>0.000621534757803297</v>
      </c>
    </row>
    <row r="89" customFormat="false" ht="22.35" hidden="false" customHeight="false" outlineLevel="0" collapsed="false">
      <c r="A89" s="7" t="s">
        <v>1557</v>
      </c>
      <c r="B89" s="7" t="s">
        <v>1573</v>
      </c>
      <c r="C89" s="6" t="n">
        <v>10</v>
      </c>
      <c r="D89" s="8" t="n">
        <v>0.0449732415902141</v>
      </c>
      <c r="E89" s="8" t="n">
        <v>0.0353357805507795</v>
      </c>
      <c r="F89" s="6" t="n">
        <v>9</v>
      </c>
      <c r="G89" s="6" t="n">
        <v>1</v>
      </c>
      <c r="H89" s="16" t="n">
        <v>0.005859375</v>
      </c>
    </row>
    <row r="90" customFormat="false" ht="22.35" hidden="false" customHeight="false" outlineLevel="0" collapsed="false">
      <c r="A90" s="6" t="s">
        <v>108</v>
      </c>
      <c r="B90" s="7" t="s">
        <v>1572</v>
      </c>
      <c r="C90" s="6" t="n">
        <v>50</v>
      </c>
      <c r="D90" s="8" t="n">
        <v>0.0434483933787732</v>
      </c>
      <c r="E90" s="8" t="n">
        <v>0.086807175575226</v>
      </c>
      <c r="F90" s="6" t="n">
        <v>38</v>
      </c>
      <c r="G90" s="6" t="n">
        <v>12</v>
      </c>
      <c r="H90" s="16" t="n">
        <v>0.00104781022795364</v>
      </c>
    </row>
    <row r="91" customFormat="false" ht="22.35" hidden="false" customHeight="false" outlineLevel="0" collapsed="false">
      <c r="A91" s="6" t="s">
        <v>108</v>
      </c>
      <c r="B91" s="7" t="s">
        <v>1573</v>
      </c>
      <c r="C91" s="6" t="n">
        <v>10</v>
      </c>
      <c r="D91" s="8" t="n">
        <v>0.0647492702251877</v>
      </c>
      <c r="E91" s="8" t="n">
        <v>0.0602174897357344</v>
      </c>
      <c r="F91" s="6" t="n">
        <v>9</v>
      </c>
      <c r="G91" s="6" t="n">
        <v>1</v>
      </c>
      <c r="H91" s="16" t="n">
        <v>0.013671875</v>
      </c>
    </row>
    <row r="92" customFormat="false" ht="22.35" hidden="false" customHeight="false" outlineLevel="0" collapsed="false">
      <c r="A92" s="7" t="s">
        <v>1558</v>
      </c>
      <c r="B92" s="7" t="s">
        <v>1572</v>
      </c>
      <c r="C92" s="6" t="n">
        <v>50</v>
      </c>
      <c r="D92" s="8" t="n">
        <v>0.00216601752677701</v>
      </c>
      <c r="E92" s="8" t="n">
        <v>0.0547063477007381</v>
      </c>
      <c r="F92" s="6" t="n">
        <v>24</v>
      </c>
      <c r="G92" s="6" t="n">
        <v>24</v>
      </c>
      <c r="H92" s="16" t="n">
        <v>0.801578167760583</v>
      </c>
    </row>
    <row r="93" customFormat="false" ht="22.35" hidden="false" customHeight="false" outlineLevel="0" collapsed="false">
      <c r="A93" s="7" t="s">
        <v>1558</v>
      </c>
      <c r="B93" s="7" t="s">
        <v>1573</v>
      </c>
      <c r="C93" s="6" t="n">
        <v>10</v>
      </c>
      <c r="D93" s="8" t="n">
        <v>0.0334019669168752</v>
      </c>
      <c r="E93" s="8" t="n">
        <v>0.0307732276621241</v>
      </c>
      <c r="F93" s="6" t="n">
        <v>9</v>
      </c>
      <c r="G93" s="6" t="n">
        <v>1</v>
      </c>
      <c r="H93" s="16" t="n">
        <v>0.009765625</v>
      </c>
    </row>
    <row r="94" customFormat="false" ht="22.35" hidden="false" customHeight="false" outlineLevel="0" collapsed="false">
      <c r="A94" s="6" t="s">
        <v>112</v>
      </c>
      <c r="B94" s="7" t="s">
        <v>1572</v>
      </c>
      <c r="C94" s="6" t="n">
        <v>50</v>
      </c>
      <c r="D94" s="8" t="n">
        <v>0.0182221681272314</v>
      </c>
      <c r="E94" s="8" t="n">
        <v>0.0641422181341143</v>
      </c>
      <c r="F94" s="6" t="n">
        <v>30</v>
      </c>
      <c r="G94" s="6" t="n">
        <v>20</v>
      </c>
      <c r="H94" s="16" t="n">
        <v>0.0349025564076796</v>
      </c>
    </row>
    <row r="95" customFormat="false" ht="22.35" hidden="false" customHeight="false" outlineLevel="0" collapsed="false">
      <c r="A95" s="6" t="s">
        <v>112</v>
      </c>
      <c r="B95" s="7" t="s">
        <v>1573</v>
      </c>
      <c r="C95" s="6" t="n">
        <v>10</v>
      </c>
      <c r="D95" s="8" t="n">
        <v>0.0154055462885738</v>
      </c>
      <c r="E95" s="8" t="n">
        <v>0.0472666305142552</v>
      </c>
      <c r="F95" s="6" t="n">
        <v>6</v>
      </c>
      <c r="G95" s="6" t="n">
        <v>4</v>
      </c>
      <c r="H95" s="16" t="n">
        <v>0.361328125</v>
      </c>
    </row>
    <row r="96" customFormat="false" ht="22.35" hidden="false" customHeight="false" outlineLevel="0" collapsed="false">
      <c r="A96" s="7" t="s">
        <v>1559</v>
      </c>
      <c r="B96" s="7" t="s">
        <v>1572</v>
      </c>
      <c r="C96" s="6" t="n">
        <v>50</v>
      </c>
      <c r="D96" s="8" t="n">
        <v>0.103792802661474</v>
      </c>
      <c r="E96" s="8" t="n">
        <v>0.0853986756604214</v>
      </c>
      <c r="F96" s="6" t="n">
        <v>45</v>
      </c>
      <c r="G96" s="6" t="n">
        <v>5</v>
      </c>
      <c r="H96" s="18" t="n">
        <v>1.06607192085621E-008</v>
      </c>
    </row>
    <row r="97" customFormat="false" ht="22.35" hidden="false" customHeight="false" outlineLevel="0" collapsed="false">
      <c r="A97" s="7" t="s">
        <v>1559</v>
      </c>
      <c r="B97" s="7" t="s">
        <v>1573</v>
      </c>
      <c r="C97" s="6" t="n">
        <v>10</v>
      </c>
      <c r="D97" s="8" t="n">
        <v>0.0893214831804281</v>
      </c>
      <c r="E97" s="8" t="n">
        <v>0.0442938257431547</v>
      </c>
      <c r="F97" s="6" t="n">
        <v>10</v>
      </c>
      <c r="G97" s="6" t="n">
        <v>0</v>
      </c>
      <c r="H97" s="16" t="n">
        <v>0.001953125</v>
      </c>
    </row>
    <row r="98" customFormat="false" ht="22.35" hidden="false" customHeight="false" outlineLevel="0" collapsed="false">
      <c r="A98" s="7" t="s">
        <v>1560</v>
      </c>
      <c r="B98" s="7" t="s">
        <v>1572</v>
      </c>
      <c r="C98" s="6" t="n">
        <v>50</v>
      </c>
      <c r="D98" s="8" t="n">
        <v>0.0913843313859137</v>
      </c>
      <c r="E98" s="8" t="n">
        <v>0.0707138864214748</v>
      </c>
      <c r="F98" s="6" t="n">
        <v>45</v>
      </c>
      <c r="G98" s="6" t="n">
        <v>5</v>
      </c>
      <c r="H98" s="18" t="n">
        <v>3.56473138611533E-009</v>
      </c>
    </row>
    <row r="99" customFormat="false" ht="22.35" hidden="false" customHeight="false" outlineLevel="0" collapsed="false">
      <c r="A99" s="7" t="s">
        <v>1560</v>
      </c>
      <c r="B99" s="7" t="s">
        <v>1573</v>
      </c>
      <c r="C99" s="6" t="n">
        <v>10</v>
      </c>
      <c r="D99" s="8" t="n">
        <v>0.0801826174589936</v>
      </c>
      <c r="E99" s="8" t="n">
        <v>0.0351697831709216</v>
      </c>
      <c r="F99" s="6" t="n">
        <v>10</v>
      </c>
      <c r="G99" s="6" t="n">
        <v>0</v>
      </c>
      <c r="H99" s="16" t="n">
        <v>0.001953125</v>
      </c>
    </row>
    <row r="100" customFormat="false" ht="22.35" hidden="false" customHeight="false" outlineLevel="0" collapsed="false">
      <c r="A100" s="7" t="s">
        <v>1561</v>
      </c>
      <c r="B100" s="7" t="s">
        <v>1572</v>
      </c>
      <c r="C100" s="6" t="n">
        <v>50</v>
      </c>
      <c r="D100" s="8" t="n">
        <v>0.0752083333333334</v>
      </c>
      <c r="E100" s="8" t="n">
        <v>0.0791346600281188</v>
      </c>
      <c r="F100" s="6" t="n">
        <v>46</v>
      </c>
      <c r="G100" s="6" t="n">
        <v>4</v>
      </c>
      <c r="H100" s="18" t="n">
        <v>2.17186481053198E-007</v>
      </c>
    </row>
    <row r="101" customFormat="false" ht="22.35" hidden="false" customHeight="false" outlineLevel="0" collapsed="false">
      <c r="A101" s="7" t="s">
        <v>1561</v>
      </c>
      <c r="B101" s="7" t="s">
        <v>1573</v>
      </c>
      <c r="C101" s="6" t="n">
        <v>10</v>
      </c>
      <c r="D101" s="8" t="n">
        <v>0.0773920975813177</v>
      </c>
      <c r="E101" s="8" t="n">
        <v>0.0342888270057194</v>
      </c>
      <c r="F101" s="6" t="n">
        <v>10</v>
      </c>
      <c r="G101" s="6" t="n">
        <v>0</v>
      </c>
      <c r="H101" s="16" t="n">
        <v>0.001953125</v>
      </c>
    </row>
    <row r="102" customFormat="false" ht="22.35" hidden="false" customHeight="false" outlineLevel="0" collapsed="false">
      <c r="A102" s="7" t="s">
        <v>1574</v>
      </c>
      <c r="B102" s="7" t="s">
        <v>1572</v>
      </c>
      <c r="C102" s="6" t="n">
        <v>50</v>
      </c>
      <c r="D102" s="8" t="n">
        <v>0.0553080980201233</v>
      </c>
      <c r="E102" s="8" t="n">
        <v>0.0528790608195102</v>
      </c>
      <c r="F102" s="6" t="n">
        <v>41</v>
      </c>
      <c r="G102" s="6" t="n">
        <v>7</v>
      </c>
      <c r="H102" s="18" t="n">
        <v>9.34848814292186E-008</v>
      </c>
    </row>
    <row r="103" customFormat="false" ht="22.35" hidden="false" customHeight="false" outlineLevel="0" collapsed="false">
      <c r="A103" s="7" t="s">
        <v>1574</v>
      </c>
      <c r="B103" s="7" t="s">
        <v>1573</v>
      </c>
      <c r="C103" s="6" t="n">
        <v>10</v>
      </c>
      <c r="D103" s="8" t="n">
        <v>0.0463691965526828</v>
      </c>
      <c r="E103" s="8" t="n">
        <v>0.0250701735380071</v>
      </c>
      <c r="F103" s="6" t="n">
        <v>10</v>
      </c>
      <c r="G103" s="6" t="n">
        <v>0</v>
      </c>
      <c r="H103" s="16" t="n">
        <v>0.001953125</v>
      </c>
    </row>
    <row r="105" customFormat="false" ht="15" hidden="false" customHeight="false" outlineLevel="0" collapsed="false">
      <c r="A105" s="11" t="s">
        <v>1575</v>
      </c>
    </row>
    <row r="106" customFormat="false" ht="36" hidden="false" customHeight="true" outlineLevel="0" collapsed="false">
      <c r="A106" s="5" t="s">
        <v>1576</v>
      </c>
      <c r="B106" s="5" t="s">
        <v>1556</v>
      </c>
      <c r="C106" s="5" t="s">
        <v>1577</v>
      </c>
      <c r="D106" s="5" t="s">
        <v>1578</v>
      </c>
      <c r="E106" s="5" t="s">
        <v>1579</v>
      </c>
    </row>
    <row r="107" customFormat="false" ht="15" hidden="false" customHeight="false" outlineLevel="0" collapsed="false">
      <c r="A107" s="6" t="s">
        <v>108</v>
      </c>
      <c r="B107" s="6" t="n">
        <v>2039</v>
      </c>
      <c r="C107" s="16" t="n">
        <v>0.18464407376409</v>
      </c>
      <c r="D107" s="18" t="n">
        <v>0.000680803390978818</v>
      </c>
      <c r="E107" s="16" t="n">
        <v>1</v>
      </c>
    </row>
    <row r="108" customFormat="false" ht="15" hidden="false" customHeight="false" outlineLevel="0" collapsed="false">
      <c r="A108" s="6" t="s">
        <v>1580</v>
      </c>
      <c r="B108" s="6" t="n">
        <v>30</v>
      </c>
      <c r="C108" s="16" t="n">
        <v>0.0102408432906451</v>
      </c>
      <c r="D108" s="16" t="n">
        <v>0.00303566836967146</v>
      </c>
      <c r="E108" s="16" t="n">
        <v>3.76960910865808</v>
      </c>
    </row>
    <row r="109" customFormat="false" ht="15" hidden="false" customHeight="false" outlineLevel="0" collapsed="false">
      <c r="A109" s="7" t="s">
        <v>1581</v>
      </c>
      <c r="B109" s="6" t="n">
        <v>31</v>
      </c>
      <c r="C109" s="16" t="n">
        <v>0.00684580799186298</v>
      </c>
      <c r="D109" s="18" t="n">
        <v>0.000503470845570469</v>
      </c>
      <c r="E109" s="16" t="n">
        <v>2.4386241630868</v>
      </c>
    </row>
    <row r="110" customFormat="false" ht="15" hidden="false" customHeight="false" outlineLevel="0" collapsed="false">
      <c r="A110" s="7" t="s">
        <v>1582</v>
      </c>
      <c r="B110" s="6" t="n">
        <v>2031</v>
      </c>
      <c r="C110" s="16" t="n">
        <v>0.794812396782203</v>
      </c>
      <c r="D110" s="16" t="n">
        <v>0.00852279218191023</v>
      </c>
      <c r="E110" s="16" t="n">
        <v>4.32152033851091</v>
      </c>
    </row>
    <row r="111" customFormat="false" ht="15" hidden="false" customHeight="false" outlineLevel="0" collapsed="false">
      <c r="A111" s="7" t="s">
        <v>1583</v>
      </c>
      <c r="B111" s="6" t="n">
        <v>20</v>
      </c>
      <c r="C111" s="16" t="n">
        <v>0.00345687817119988</v>
      </c>
      <c r="D111" s="18" t="n">
        <v>0.000301927762846906</v>
      </c>
      <c r="E111" s="16" t="n">
        <v>1.90869234180843</v>
      </c>
    </row>
    <row r="112" customFormat="false" ht="14.25" hidden="false" customHeight="true" outlineLevel="0" collapsed="false">
      <c r="A112" s="10" t="s">
        <v>1584</v>
      </c>
      <c r="B112" s="10"/>
      <c r="C112" s="10"/>
      <c r="D112" s="10"/>
      <c r="E112" s="10"/>
      <c r="F112" s="10"/>
      <c r="G112" s="10"/>
      <c r="H112" s="10"/>
      <c r="I112" s="10"/>
      <c r="J112" s="10"/>
      <c r="K112" s="10"/>
      <c r="L112" s="10"/>
    </row>
    <row r="114" customFormat="false" ht="15" hidden="false" customHeight="false" outlineLevel="0" collapsed="false">
      <c r="A114" s="11" t="s">
        <v>1585</v>
      </c>
    </row>
    <row r="115" customFormat="false" ht="15" hidden="false" customHeight="true" outlineLevel="0" collapsed="false">
      <c r="A115" s="5" t="s">
        <v>1041</v>
      </c>
      <c r="B115" s="5" t="s">
        <v>1042</v>
      </c>
      <c r="C115" s="5" t="s">
        <v>1586</v>
      </c>
    </row>
    <row r="116" customFormat="false" ht="32.8" hidden="false" customHeight="false" outlineLevel="0" collapsed="false">
      <c r="A116" s="6" t="s">
        <v>1587</v>
      </c>
      <c r="B116" s="7" t="s">
        <v>1582</v>
      </c>
      <c r="C116" s="16" t="n">
        <v>0.00852279218191023</v>
      </c>
    </row>
    <row r="117" customFormat="false" ht="32.8" hidden="false" customHeight="false" outlineLevel="0" collapsed="false">
      <c r="A117" s="6" t="s">
        <v>1588</v>
      </c>
      <c r="B117" s="7" t="s">
        <v>1582</v>
      </c>
      <c r="C117" s="16" t="n">
        <v>0.00682247073315282</v>
      </c>
    </row>
    <row r="118" customFormat="false" ht="32.8" hidden="false" customHeight="false" outlineLevel="0" collapsed="false">
      <c r="A118" s="6" t="s">
        <v>1589</v>
      </c>
      <c r="B118" s="7" t="s">
        <v>1582</v>
      </c>
      <c r="C118" s="16" t="n">
        <v>0.00654889498540972</v>
      </c>
    </row>
    <row r="119" customFormat="false" ht="32.8" hidden="false" customHeight="false" outlineLevel="0" collapsed="false">
      <c r="A119" s="6" t="s">
        <v>1590</v>
      </c>
      <c r="B119" s="7" t="s">
        <v>1582</v>
      </c>
      <c r="C119" s="16" t="n">
        <v>0.00651366834780522</v>
      </c>
    </row>
    <row r="120" customFormat="false" ht="32.8" hidden="false" customHeight="false" outlineLevel="0" collapsed="false">
      <c r="A120" s="6" t="s">
        <v>1591</v>
      </c>
      <c r="B120" s="7" t="s">
        <v>1582</v>
      </c>
      <c r="C120" s="16" t="n">
        <v>0.00632467140729718</v>
      </c>
    </row>
    <row r="121" customFormat="false" ht="32.8" hidden="false" customHeight="false" outlineLevel="0" collapsed="false">
      <c r="A121" s="6" t="s">
        <v>1592</v>
      </c>
      <c r="B121" s="7" t="s">
        <v>1582</v>
      </c>
      <c r="C121" s="16" t="n">
        <v>0.00618845324865603</v>
      </c>
    </row>
    <row r="122" customFormat="false" ht="32.8" hidden="false" customHeight="false" outlineLevel="0" collapsed="false">
      <c r="A122" s="6" t="s">
        <v>1593</v>
      </c>
      <c r="B122" s="7" t="s">
        <v>1582</v>
      </c>
      <c r="C122" s="16" t="n">
        <v>0.00615052439637051</v>
      </c>
    </row>
    <row r="123" customFormat="false" ht="32.8" hidden="false" customHeight="false" outlineLevel="0" collapsed="false">
      <c r="A123" s="6" t="s">
        <v>1594</v>
      </c>
      <c r="B123" s="7" t="s">
        <v>1582</v>
      </c>
      <c r="C123" s="16" t="n">
        <v>0.00597645779462445</v>
      </c>
    </row>
    <row r="124" customFormat="false" ht="32.8" hidden="false" customHeight="false" outlineLevel="0" collapsed="false">
      <c r="A124" s="6" t="s">
        <v>1595</v>
      </c>
      <c r="B124" s="7" t="s">
        <v>1582</v>
      </c>
      <c r="C124" s="16" t="n">
        <v>0.00577997805342347</v>
      </c>
    </row>
    <row r="125" customFormat="false" ht="32.8" hidden="false" customHeight="false" outlineLevel="0" collapsed="false">
      <c r="A125" s="6" t="s">
        <v>1596</v>
      </c>
      <c r="B125" s="7" t="s">
        <v>1582</v>
      </c>
      <c r="C125" s="16" t="n">
        <v>0.00576900509921014</v>
      </c>
    </row>
    <row r="126" customFormat="false" ht="32.8" hidden="false" customHeight="false" outlineLevel="0" collapsed="false">
      <c r="A126" s="6" t="s">
        <v>1597</v>
      </c>
      <c r="B126" s="7" t="s">
        <v>1582</v>
      </c>
      <c r="C126" s="16" t="n">
        <v>0.00575646121941873</v>
      </c>
    </row>
    <row r="127" customFormat="false" ht="32.8" hidden="false" customHeight="false" outlineLevel="0" collapsed="false">
      <c r="A127" s="6" t="s">
        <v>1598</v>
      </c>
      <c r="B127" s="7" t="s">
        <v>1582</v>
      </c>
      <c r="C127" s="16" t="n">
        <v>0.00564727154777314</v>
      </c>
    </row>
    <row r="128" customFormat="false" ht="32.8" hidden="false" customHeight="false" outlineLevel="0" collapsed="false">
      <c r="A128" s="6" t="s">
        <v>1599</v>
      </c>
      <c r="B128" s="7" t="s">
        <v>1582</v>
      </c>
      <c r="C128" s="16" t="n">
        <v>0.00556384327541986</v>
      </c>
    </row>
    <row r="129" customFormat="false" ht="32.8" hidden="false" customHeight="false" outlineLevel="0" collapsed="false">
      <c r="A129" s="6" t="s">
        <v>1600</v>
      </c>
      <c r="B129" s="7" t="s">
        <v>1582</v>
      </c>
      <c r="C129" s="16" t="n">
        <v>0.0052906501332376</v>
      </c>
    </row>
    <row r="130" customFormat="false" ht="32.8" hidden="false" customHeight="false" outlineLevel="0" collapsed="false">
      <c r="A130" s="6" t="s">
        <v>1601</v>
      </c>
      <c r="B130" s="7" t="s">
        <v>1582</v>
      </c>
      <c r="C130" s="16" t="n">
        <v>0.005167899665929</v>
      </c>
    </row>
    <row r="131" customFormat="false" ht="32.8" hidden="false" customHeight="false" outlineLevel="0" collapsed="false">
      <c r="A131" s="6" t="s">
        <v>1602</v>
      </c>
      <c r="B131" s="7" t="s">
        <v>1582</v>
      </c>
      <c r="C131" s="16" t="n">
        <v>0.0051447065445108</v>
      </c>
    </row>
    <row r="132" customFormat="false" ht="32.8" hidden="false" customHeight="false" outlineLevel="0" collapsed="false">
      <c r="A132" s="6" t="s">
        <v>1603</v>
      </c>
      <c r="B132" s="7" t="s">
        <v>1582</v>
      </c>
      <c r="C132" s="16" t="n">
        <v>0.00508740039791716</v>
      </c>
    </row>
    <row r="133" customFormat="false" ht="32.8" hidden="false" customHeight="false" outlineLevel="0" collapsed="false">
      <c r="A133" s="6" t="s">
        <v>1604</v>
      </c>
      <c r="B133" s="7" t="s">
        <v>1582</v>
      </c>
      <c r="C133" s="16" t="n">
        <v>0.00504977651701025</v>
      </c>
    </row>
    <row r="134" customFormat="false" ht="32.8" hidden="false" customHeight="false" outlineLevel="0" collapsed="false">
      <c r="A134" s="6" t="s">
        <v>1605</v>
      </c>
      <c r="B134" s="7" t="s">
        <v>1582</v>
      </c>
      <c r="C134" s="16" t="n">
        <v>0.00497865838313953</v>
      </c>
    </row>
    <row r="135" customFormat="false" ht="32.8" hidden="false" customHeight="false" outlineLevel="0" collapsed="false">
      <c r="A135" s="6" t="s">
        <v>1606</v>
      </c>
      <c r="B135" s="7" t="s">
        <v>1582</v>
      </c>
      <c r="C135" s="16" t="n">
        <v>0.00484544979780154</v>
      </c>
    </row>
    <row r="137" customFormat="false" ht="15" hidden="false" customHeight="false" outlineLevel="0" collapsed="false">
      <c r="A137" s="11" t="s">
        <v>1607</v>
      </c>
    </row>
    <row r="138" customFormat="false" ht="24" hidden="false" customHeight="true" outlineLevel="0" collapsed="false">
      <c r="A138" s="5" t="s">
        <v>1041</v>
      </c>
      <c r="B138" s="5" t="s">
        <v>1608</v>
      </c>
      <c r="C138" s="5" t="s">
        <v>1609</v>
      </c>
      <c r="D138" s="5" t="s">
        <v>1610</v>
      </c>
      <c r="E138" s="5" t="s">
        <v>1611</v>
      </c>
    </row>
    <row r="139" customFormat="false" ht="15" hidden="false" customHeight="false" outlineLevel="0" collapsed="false">
      <c r="A139" s="7" t="s">
        <v>1196</v>
      </c>
      <c r="B139" s="6" t="n">
        <v>60</v>
      </c>
      <c r="C139" s="6" t="n">
        <v>60</v>
      </c>
      <c r="D139" s="8" t="n">
        <v>1</v>
      </c>
      <c r="E139" s="6" t="s">
        <v>707</v>
      </c>
    </row>
    <row r="140" customFormat="false" ht="15" hidden="false" customHeight="false" outlineLevel="0" collapsed="false">
      <c r="A140" s="6" t="s">
        <v>1596</v>
      </c>
      <c r="B140" s="6" t="n">
        <v>58</v>
      </c>
      <c r="C140" s="6" t="n">
        <v>60</v>
      </c>
      <c r="D140" s="8" t="n">
        <v>0.966666666666667</v>
      </c>
      <c r="E140" s="6" t="s">
        <v>707</v>
      </c>
    </row>
    <row r="141" customFormat="false" ht="15" hidden="false" customHeight="false" outlineLevel="0" collapsed="false">
      <c r="A141" s="7" t="s">
        <v>1198</v>
      </c>
      <c r="B141" s="6" t="n">
        <v>58</v>
      </c>
      <c r="C141" s="6" t="n">
        <v>60</v>
      </c>
      <c r="D141" s="8" t="n">
        <v>0.966666666666667</v>
      </c>
      <c r="E141" s="6" t="s">
        <v>707</v>
      </c>
    </row>
    <row r="142" customFormat="false" ht="15" hidden="false" customHeight="false" outlineLevel="0" collapsed="false">
      <c r="A142" s="7" t="s">
        <v>1200</v>
      </c>
      <c r="B142" s="6" t="n">
        <v>57</v>
      </c>
      <c r="C142" s="6" t="n">
        <v>60</v>
      </c>
      <c r="D142" s="8" t="n">
        <v>0.95</v>
      </c>
      <c r="E142" s="6" t="s">
        <v>707</v>
      </c>
    </row>
    <row r="143" customFormat="false" ht="15" hidden="false" customHeight="false" outlineLevel="0" collapsed="false">
      <c r="A143" s="6" t="s">
        <v>1612</v>
      </c>
      <c r="B143" s="6" t="n">
        <v>49</v>
      </c>
      <c r="C143" s="6" t="n">
        <v>60</v>
      </c>
      <c r="D143" s="8" t="n">
        <v>0.816666666666667</v>
      </c>
      <c r="E143" s="6" t="s">
        <v>707</v>
      </c>
    </row>
    <row r="144" customFormat="false" ht="15" hidden="false" customHeight="false" outlineLevel="0" collapsed="false">
      <c r="A144" s="6" t="s">
        <v>1613</v>
      </c>
      <c r="B144" s="6" t="n">
        <v>45</v>
      </c>
      <c r="C144" s="6" t="n">
        <v>60</v>
      </c>
      <c r="D144" s="8" t="n">
        <v>0.75</v>
      </c>
      <c r="E144" s="6" t="s">
        <v>707</v>
      </c>
    </row>
    <row r="145" customFormat="false" ht="15" hidden="false" customHeight="false" outlineLevel="0" collapsed="false">
      <c r="A145" s="6" t="s">
        <v>1614</v>
      </c>
      <c r="B145" s="6" t="n">
        <v>41</v>
      </c>
      <c r="C145" s="6" t="n">
        <v>60</v>
      </c>
      <c r="D145" s="8" t="n">
        <v>0.683333333333333</v>
      </c>
      <c r="E145" s="6" t="s">
        <v>707</v>
      </c>
    </row>
    <row r="146" customFormat="false" ht="15" hidden="false" customHeight="false" outlineLevel="0" collapsed="false">
      <c r="A146" s="6" t="s">
        <v>1615</v>
      </c>
      <c r="B146" s="6" t="n">
        <v>40</v>
      </c>
      <c r="C146" s="6" t="n">
        <v>60</v>
      </c>
      <c r="D146" s="8" t="n">
        <v>0.666666666666667</v>
      </c>
      <c r="E146" s="6" t="s">
        <v>707</v>
      </c>
    </row>
    <row r="147" customFormat="false" ht="15" hidden="false" customHeight="false" outlineLevel="0" collapsed="false">
      <c r="A147" s="6" t="s">
        <v>1616</v>
      </c>
      <c r="B147" s="6" t="n">
        <v>33</v>
      </c>
      <c r="C147" s="6" t="n">
        <v>60</v>
      </c>
      <c r="D147" s="8" t="n">
        <v>0.55</v>
      </c>
      <c r="E147" s="6" t="s">
        <v>707</v>
      </c>
    </row>
    <row r="148" customFormat="false" ht="15" hidden="false" customHeight="false" outlineLevel="0" collapsed="false">
      <c r="A148" s="6" t="s">
        <v>1617</v>
      </c>
      <c r="B148" s="6" t="n">
        <v>29</v>
      </c>
      <c r="C148" s="6" t="n">
        <v>60</v>
      </c>
      <c r="D148" s="8" t="n">
        <v>0.483333333333333</v>
      </c>
      <c r="E148" s="6" t="s">
        <v>707</v>
      </c>
    </row>
    <row r="149" customFormat="false" ht="15" hidden="false" customHeight="false" outlineLevel="0" collapsed="false">
      <c r="A149" s="6" t="s">
        <v>1618</v>
      </c>
      <c r="B149" s="6" t="n">
        <v>28</v>
      </c>
      <c r="C149" s="6" t="n">
        <v>60</v>
      </c>
      <c r="D149" s="8" t="n">
        <v>0.466666666666667</v>
      </c>
      <c r="E149" s="6" t="s">
        <v>707</v>
      </c>
    </row>
    <row r="150" customFormat="false" ht="15" hidden="false" customHeight="false" outlineLevel="0" collapsed="false">
      <c r="A150" s="6" t="s">
        <v>1619</v>
      </c>
      <c r="B150" s="6" t="n">
        <v>27</v>
      </c>
      <c r="C150" s="6" t="n">
        <v>60</v>
      </c>
      <c r="D150" s="8" t="n">
        <v>0.45</v>
      </c>
      <c r="E150" s="6" t="s">
        <v>707</v>
      </c>
    </row>
    <row r="151" customFormat="false" ht="15" hidden="false" customHeight="false" outlineLevel="0" collapsed="false">
      <c r="A151" s="6" t="s">
        <v>1620</v>
      </c>
      <c r="B151" s="6" t="n">
        <v>24</v>
      </c>
      <c r="C151" s="6" t="n">
        <v>60</v>
      </c>
      <c r="D151" s="8" t="n">
        <v>0.4</v>
      </c>
      <c r="E151" s="6"/>
    </row>
    <row r="152" customFormat="false" ht="15" hidden="false" customHeight="false" outlineLevel="0" collapsed="false">
      <c r="A152" s="6" t="s">
        <v>1621</v>
      </c>
      <c r="B152" s="6" t="n">
        <v>20</v>
      </c>
      <c r="C152" s="6" t="n">
        <v>60</v>
      </c>
      <c r="D152" s="8" t="n">
        <v>0.333333333333333</v>
      </c>
      <c r="E152" s="6"/>
    </row>
    <row r="153" customFormat="false" ht="15" hidden="false" customHeight="false" outlineLevel="0" collapsed="false">
      <c r="A153" s="6" t="s">
        <v>1273</v>
      </c>
      <c r="B153" s="6" t="n">
        <v>20</v>
      </c>
      <c r="C153" s="6" t="n">
        <v>60</v>
      </c>
      <c r="D153" s="8" t="n">
        <v>0.333333333333333</v>
      </c>
      <c r="E153" s="6" t="s">
        <v>707</v>
      </c>
    </row>
    <row r="154" customFormat="false" ht="15" hidden="false" customHeight="false" outlineLevel="0" collapsed="false">
      <c r="A154" s="6" t="s">
        <v>1315</v>
      </c>
      <c r="B154" s="6" t="n">
        <v>19</v>
      </c>
      <c r="C154" s="6" t="n">
        <v>60</v>
      </c>
      <c r="D154" s="8" t="n">
        <v>0.316666666666667</v>
      </c>
      <c r="E154" s="6"/>
    </row>
    <row r="155" customFormat="false" ht="15" hidden="false" customHeight="false" outlineLevel="0" collapsed="false">
      <c r="A155" s="6" t="s">
        <v>1622</v>
      </c>
      <c r="B155" s="6" t="n">
        <v>19</v>
      </c>
      <c r="C155" s="6" t="n">
        <v>60</v>
      </c>
      <c r="D155" s="8" t="n">
        <v>0.316666666666667</v>
      </c>
      <c r="E155" s="6"/>
    </row>
    <row r="156" customFormat="false" ht="15" hidden="false" customHeight="false" outlineLevel="0" collapsed="false">
      <c r="A156" s="6" t="s">
        <v>1623</v>
      </c>
      <c r="B156" s="6" t="n">
        <v>17</v>
      </c>
      <c r="C156" s="6" t="n">
        <v>60</v>
      </c>
      <c r="D156" s="8" t="n">
        <v>0.283333333333333</v>
      </c>
      <c r="E156" s="6"/>
    </row>
    <row r="157" customFormat="false" ht="15" hidden="false" customHeight="false" outlineLevel="0" collapsed="false">
      <c r="A157" s="6" t="s">
        <v>1624</v>
      </c>
      <c r="B157" s="6" t="n">
        <v>17</v>
      </c>
      <c r="C157" s="6" t="n">
        <v>60</v>
      </c>
      <c r="D157" s="8" t="n">
        <v>0.283333333333333</v>
      </c>
      <c r="E157" s="6"/>
    </row>
    <row r="158" customFormat="false" ht="15" hidden="false" customHeight="false" outlineLevel="0" collapsed="false">
      <c r="A158" s="6" t="s">
        <v>1625</v>
      </c>
      <c r="B158" s="6" t="n">
        <v>17</v>
      </c>
      <c r="C158" s="6" t="n">
        <v>60</v>
      </c>
      <c r="D158" s="8" t="n">
        <v>0.283333333333333</v>
      </c>
      <c r="E158" s="6" t="s">
        <v>707</v>
      </c>
    </row>
    <row r="160" customFormat="false" ht="15" hidden="false" customHeight="false" outlineLevel="0" collapsed="false">
      <c r="A160" s="11" t="s">
        <v>1626</v>
      </c>
    </row>
    <row r="161" customFormat="false" ht="36" hidden="false" customHeight="true" outlineLevel="0" collapsed="false">
      <c r="A161" s="5" t="s">
        <v>1555</v>
      </c>
      <c r="B161" s="5" t="s">
        <v>1627</v>
      </c>
      <c r="C161" s="5" t="s">
        <v>1628</v>
      </c>
    </row>
    <row r="162" customFormat="false" ht="32.8" hidden="false" customHeight="false" outlineLevel="0" collapsed="false">
      <c r="A162" s="7" t="s">
        <v>1557</v>
      </c>
      <c r="B162" s="6" t="n">
        <v>25</v>
      </c>
      <c r="C162" s="7" t="s">
        <v>1629</v>
      </c>
    </row>
    <row r="163" customFormat="false" ht="15" hidden="false" customHeight="false" outlineLevel="0" collapsed="false">
      <c r="A163" s="6" t="s">
        <v>108</v>
      </c>
      <c r="B163" s="6" t="n">
        <v>20</v>
      </c>
      <c r="C163" s="7" t="s">
        <v>1630</v>
      </c>
    </row>
    <row r="164" customFormat="false" ht="22.35" hidden="false" customHeight="false" outlineLevel="0" collapsed="false">
      <c r="A164" s="7" t="s">
        <v>1558</v>
      </c>
      <c r="B164" s="6" t="n">
        <v>7</v>
      </c>
      <c r="C164" s="7" t="s">
        <v>1631</v>
      </c>
    </row>
    <row r="165" customFormat="false" ht="15" hidden="false" customHeight="false" outlineLevel="0" collapsed="false">
      <c r="A165" s="6" t="s">
        <v>112</v>
      </c>
      <c r="B165" s="6" t="n">
        <v>14</v>
      </c>
      <c r="C165" s="7" t="s">
        <v>1632</v>
      </c>
    </row>
    <row r="166" customFormat="false" ht="15" hidden="false" customHeight="false" outlineLevel="0" collapsed="false">
      <c r="A166" s="7" t="s">
        <v>1559</v>
      </c>
      <c r="B166" s="6" t="n">
        <v>12</v>
      </c>
      <c r="C166" s="7" t="s">
        <v>1633</v>
      </c>
    </row>
    <row r="167" customFormat="false" ht="15" hidden="false" customHeight="false" outlineLevel="0" collapsed="false">
      <c r="A167" s="7" t="s">
        <v>1560</v>
      </c>
      <c r="B167" s="6" t="n">
        <v>10</v>
      </c>
      <c r="C167" s="7" t="s">
        <v>1634</v>
      </c>
    </row>
    <row r="168" customFormat="false" ht="15" hidden="false" customHeight="false" outlineLevel="0" collapsed="false">
      <c r="A168" s="7" t="s">
        <v>1561</v>
      </c>
      <c r="B168" s="6" t="n">
        <v>11</v>
      </c>
      <c r="C168" s="7" t="s">
        <v>1635</v>
      </c>
    </row>
  </sheetData>
  <mergeCells count="5">
    <mergeCell ref="A2:L2"/>
    <mergeCell ref="A6:L6"/>
    <mergeCell ref="A7:L7"/>
    <mergeCell ref="A8:L8"/>
    <mergeCell ref="A112:L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1636</v>
      </c>
      <c r="B2" s="2"/>
      <c r="C2" s="2"/>
      <c r="D2" s="2"/>
      <c r="E2" s="2"/>
      <c r="F2" s="2"/>
      <c r="G2" s="2"/>
      <c r="H2" s="2"/>
      <c r="I2" s="2"/>
      <c r="J2" s="2"/>
      <c r="K2" s="2"/>
      <c r="L2" s="2"/>
    </row>
    <row r="4" customFormat="false" ht="51.75" hidden="false" customHeight="true" outlineLevel="0" collapsed="false">
      <c r="A4" s="4" t="s">
        <v>1637</v>
      </c>
      <c r="B4" s="4"/>
      <c r="C4" s="4"/>
      <c r="D4" s="4"/>
      <c r="E4" s="4"/>
      <c r="F4" s="4"/>
      <c r="G4" s="4"/>
      <c r="H4" s="4"/>
      <c r="I4" s="4"/>
      <c r="J4" s="4"/>
      <c r="K4" s="4"/>
      <c r="L4" s="4"/>
    </row>
    <row r="5" customFormat="false" ht="15" hidden="false" customHeight="false" outlineLevel="0" collapsed="false">
      <c r="A5" s="11" t="s">
        <v>1638</v>
      </c>
    </row>
    <row r="6" customFormat="false" ht="15" hidden="false" customHeight="true" outlineLevel="0" collapsed="false">
      <c r="A6" s="5" t="s">
        <v>1639</v>
      </c>
      <c r="B6" s="5" t="s">
        <v>526</v>
      </c>
      <c r="C6" s="5" t="s">
        <v>1542</v>
      </c>
    </row>
    <row r="7" customFormat="false" ht="15" hidden="false" customHeight="false" outlineLevel="0" collapsed="false">
      <c r="A7" s="6" t="s">
        <v>1241</v>
      </c>
      <c r="B7" s="6" t="s">
        <v>1245</v>
      </c>
      <c r="C7" s="16" t="n">
        <v>0.999999999999999</v>
      </c>
    </row>
    <row r="9" customFormat="false" ht="15" hidden="false" customHeight="false" outlineLevel="0" collapsed="false">
      <c r="A9" s="11" t="s">
        <v>1640</v>
      </c>
    </row>
    <row r="10" customFormat="false" ht="24" hidden="false" customHeight="true" outlineLevel="0" collapsed="false">
      <c r="A10" s="5" t="s">
        <v>1576</v>
      </c>
      <c r="B10" s="5" t="s">
        <v>1556</v>
      </c>
      <c r="C10" s="5" t="s">
        <v>1641</v>
      </c>
    </row>
    <row r="11" customFormat="false" ht="15" hidden="false" customHeight="false" outlineLevel="0" collapsed="false">
      <c r="A11" s="6" t="s">
        <v>108</v>
      </c>
      <c r="B11" s="6" t="n">
        <v>2039</v>
      </c>
      <c r="C11" s="6" t="n">
        <v>1194</v>
      </c>
    </row>
    <row r="12" customFormat="false" ht="15" hidden="false" customHeight="false" outlineLevel="0" collapsed="false">
      <c r="A12" s="6" t="s">
        <v>1580</v>
      </c>
      <c r="B12" s="6" t="n">
        <v>30</v>
      </c>
      <c r="C12" s="6" t="n">
        <v>20</v>
      </c>
    </row>
    <row r="13" customFormat="false" ht="15" hidden="false" customHeight="false" outlineLevel="0" collapsed="false">
      <c r="A13" s="6" t="s">
        <v>1642</v>
      </c>
      <c r="B13" s="6" t="n">
        <v>30</v>
      </c>
      <c r="C13" s="6" t="n">
        <v>22</v>
      </c>
    </row>
    <row r="14" customFormat="false" ht="15" hidden="false" customHeight="false" outlineLevel="0" collapsed="false">
      <c r="A14" s="6" t="s">
        <v>1643</v>
      </c>
      <c r="B14" s="6" t="n">
        <v>20</v>
      </c>
      <c r="C14" s="6" t="n">
        <v>13</v>
      </c>
    </row>
    <row r="15" customFormat="false" ht="22.35" hidden="false" customHeight="false" outlineLevel="0" collapsed="false">
      <c r="A15" s="7" t="s">
        <v>1644</v>
      </c>
      <c r="B15" s="6" t="n">
        <v>2031</v>
      </c>
      <c r="C15" s="6" t="n">
        <v>1091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1645</v>
      </c>
      <c r="B2" s="2"/>
      <c r="C2" s="2"/>
      <c r="D2" s="2"/>
      <c r="E2" s="2"/>
      <c r="F2" s="2"/>
      <c r="G2" s="2"/>
      <c r="H2" s="2"/>
      <c r="I2" s="2"/>
      <c r="J2" s="2"/>
      <c r="K2" s="2"/>
      <c r="L2" s="2"/>
    </row>
    <row r="4" customFormat="false" ht="15" hidden="false" customHeight="false" outlineLevel="0" collapsed="false">
      <c r="A4" s="11" t="s">
        <v>1646</v>
      </c>
    </row>
    <row r="5" customFormat="false" ht="24" hidden="false" customHeight="true" outlineLevel="0" collapsed="false">
      <c r="A5" s="5" t="s">
        <v>1576</v>
      </c>
      <c r="B5" s="5" t="s">
        <v>1556</v>
      </c>
      <c r="C5" s="5" t="s">
        <v>1641</v>
      </c>
    </row>
    <row r="6" customFormat="false" ht="15" hidden="false" customHeight="false" outlineLevel="0" collapsed="false">
      <c r="A6" s="6" t="s">
        <v>108</v>
      </c>
      <c r="B6" s="6" t="n">
        <v>2039</v>
      </c>
      <c r="C6" s="6" t="n">
        <v>1194</v>
      </c>
    </row>
    <row r="7" customFormat="false" ht="15" hidden="false" customHeight="false" outlineLevel="0" collapsed="false">
      <c r="A7" s="6" t="s">
        <v>1580</v>
      </c>
      <c r="B7" s="6" t="n">
        <v>30</v>
      </c>
      <c r="C7" s="6" t="n">
        <v>20</v>
      </c>
    </row>
    <row r="8" customFormat="false" ht="15" hidden="false" customHeight="false" outlineLevel="0" collapsed="false">
      <c r="A8" s="6" t="s">
        <v>1642</v>
      </c>
      <c r="B8" s="6" t="n">
        <v>30</v>
      </c>
      <c r="C8" s="6" t="n">
        <v>22</v>
      </c>
    </row>
    <row r="9" customFormat="false" ht="15" hidden="false" customHeight="false" outlineLevel="0" collapsed="false">
      <c r="A9" s="6" t="s">
        <v>1643</v>
      </c>
      <c r="B9" s="6" t="n">
        <v>20</v>
      </c>
      <c r="C9" s="6" t="n">
        <v>13</v>
      </c>
    </row>
    <row r="10" customFormat="false" ht="22.35" hidden="false" customHeight="false" outlineLevel="0" collapsed="false">
      <c r="A10" s="7" t="s">
        <v>1644</v>
      </c>
      <c r="B10" s="6" t="n">
        <v>2031</v>
      </c>
      <c r="C10" s="6" t="n">
        <v>1091</v>
      </c>
    </row>
    <row r="12" customFormat="false" ht="15" hidden="false" customHeight="false" outlineLevel="0" collapsed="false">
      <c r="A12" s="11" t="s">
        <v>1647</v>
      </c>
    </row>
    <row r="13" customFormat="false" ht="15" hidden="false" customHeight="true" outlineLevel="0" collapsed="false">
      <c r="A13" s="5" t="s">
        <v>1041</v>
      </c>
      <c r="B13" s="5" t="s">
        <v>1042</v>
      </c>
      <c r="C13" s="5" t="s">
        <v>624</v>
      </c>
      <c r="D13" s="5" t="s">
        <v>625</v>
      </c>
      <c r="E13" s="5" t="s">
        <v>627</v>
      </c>
      <c r="F13" s="5" t="s">
        <v>629</v>
      </c>
      <c r="G13" s="5" t="s">
        <v>140</v>
      </c>
      <c r="H13" s="5" t="s">
        <v>134</v>
      </c>
      <c r="I13" s="5" t="s">
        <v>630</v>
      </c>
    </row>
    <row r="14" customFormat="false" ht="15" hidden="false" customHeight="false" outlineLevel="0" collapsed="false">
      <c r="A14" s="6" t="s">
        <v>1617</v>
      </c>
      <c r="B14" s="6" t="s">
        <v>108</v>
      </c>
      <c r="C14" s="16" t="n">
        <v>0.0680874694750845</v>
      </c>
      <c r="D14" s="16" t="n">
        <v>0.0809280227962608</v>
      </c>
      <c r="E14" s="16" t="n">
        <v>8.02632598515848</v>
      </c>
      <c r="F14" s="18" t="n">
        <v>7.47330527375907E-014</v>
      </c>
      <c r="G14" s="16" t="n">
        <v>0.408161784656856</v>
      </c>
      <c r="H14" s="16" t="n">
        <v>0.668574693940803</v>
      </c>
      <c r="I14" s="16" t="n">
        <v>0.0164672277167694</v>
      </c>
    </row>
    <row r="15" customFormat="false" ht="15" hidden="false" customHeight="false" outlineLevel="0" collapsed="false">
      <c r="A15" s="6" t="s">
        <v>1648</v>
      </c>
      <c r="B15" s="6" t="s">
        <v>108</v>
      </c>
      <c r="C15" s="16" t="n">
        <v>0.0667945004710305</v>
      </c>
      <c r="D15" s="16" t="n">
        <v>0.0794391871839915</v>
      </c>
      <c r="E15" s="16" t="n">
        <v>7.99622128572192</v>
      </c>
      <c r="F15" s="18" t="n">
        <v>8.71402150203683E-014</v>
      </c>
      <c r="G15" s="16" t="n">
        <v>0.405814408121934</v>
      </c>
      <c r="H15" s="16" t="n">
        <v>0.66843909809391</v>
      </c>
      <c r="I15" s="16" t="n">
        <v>0.0170244200672777</v>
      </c>
    </row>
    <row r="16" customFormat="false" ht="15" hidden="false" customHeight="false" outlineLevel="0" collapsed="false">
      <c r="A16" s="6" t="s">
        <v>1649</v>
      </c>
      <c r="B16" s="6" t="s">
        <v>108</v>
      </c>
      <c r="C16" s="16" t="n">
        <v>0.0656597758695433</v>
      </c>
      <c r="D16" s="16" t="n">
        <v>0.078107821151955</v>
      </c>
      <c r="E16" s="16" t="n">
        <v>7.95609243347461</v>
      </c>
      <c r="F16" s="18" t="n">
        <v>1.10918152246493E-013</v>
      </c>
      <c r="G16" s="16" t="n">
        <v>0.403306445078161</v>
      </c>
      <c r="H16" s="16" t="n">
        <v>0.668071052223772</v>
      </c>
      <c r="I16" s="16" t="n">
        <v>0.0176090065736178</v>
      </c>
    </row>
    <row r="17" customFormat="false" ht="15" hidden="false" customHeight="false" outlineLevel="0" collapsed="false">
      <c r="A17" s="6" t="s">
        <v>1650</v>
      </c>
      <c r="B17" s="6" t="s">
        <v>108</v>
      </c>
      <c r="C17" s="16" t="n">
        <v>0.0695634999685257</v>
      </c>
      <c r="D17" s="16" t="n">
        <v>0.082598462660548</v>
      </c>
      <c r="E17" s="16" t="n">
        <v>8.04463453131104</v>
      </c>
      <c r="F17" s="18" t="n">
        <v>6.85145600680201E-014</v>
      </c>
      <c r="G17" s="16" t="n">
        <v>0.4103185810445</v>
      </c>
      <c r="H17" s="16" t="n">
        <v>0.6675286688362</v>
      </c>
      <c r="I17" s="16" t="n">
        <v>0.0160279867669585</v>
      </c>
    </row>
    <row r="18" customFormat="false" ht="15" hidden="false" customHeight="false" outlineLevel="0" collapsed="false">
      <c r="A18" s="6" t="s">
        <v>1651</v>
      </c>
      <c r="B18" s="6" t="s">
        <v>108</v>
      </c>
      <c r="C18" s="16" t="n">
        <v>0.0712323785446538</v>
      </c>
      <c r="D18" s="16" t="n">
        <v>0.0844586966406215</v>
      </c>
      <c r="E18" s="16" t="n">
        <v>8.04949416855481</v>
      </c>
      <c r="F18" s="18" t="n">
        <v>6.75727316149819E-014</v>
      </c>
      <c r="G18" s="16" t="n">
        <v>0.412244975156758</v>
      </c>
      <c r="H18" s="16" t="n">
        <v>0.667102510460251</v>
      </c>
      <c r="I18" s="16" t="n">
        <v>0.0156792543803637</v>
      </c>
    </row>
    <row r="19" customFormat="false" ht="22.35" hidden="false" customHeight="false" outlineLevel="0" collapsed="false">
      <c r="A19" s="7" t="s">
        <v>1196</v>
      </c>
      <c r="B19" s="6" t="s">
        <v>1580</v>
      </c>
      <c r="C19" s="17" t="n">
        <v>63.9513888888889</v>
      </c>
      <c r="D19" s="17" t="n">
        <v>61.094839609484</v>
      </c>
      <c r="E19" s="17" t="n">
        <v>-13.4354696147319</v>
      </c>
      <c r="F19" s="18" t="n">
        <v>1.725146279578E-033</v>
      </c>
      <c r="G19" s="16" t="n">
        <v>-0.753431976181353</v>
      </c>
      <c r="H19" s="16" t="n">
        <v>0.745142763055943</v>
      </c>
      <c r="I19" s="18" t="n">
        <v>3.25527301009442E-005</v>
      </c>
    </row>
    <row r="20" customFormat="false" ht="22.35" hidden="false" customHeight="false" outlineLevel="0" collapsed="false">
      <c r="A20" s="7" t="s">
        <v>1198</v>
      </c>
      <c r="B20" s="6" t="s">
        <v>1580</v>
      </c>
      <c r="C20" s="17" t="n">
        <v>1912.75694444444</v>
      </c>
      <c r="D20" s="17" t="n">
        <v>1916.60111576011</v>
      </c>
      <c r="E20" s="16" t="n">
        <v>7.70332985254777</v>
      </c>
      <c r="F20" s="18" t="n">
        <v>7.13083019536784E-012</v>
      </c>
      <c r="G20" s="16" t="n">
        <v>0.780257188336626</v>
      </c>
      <c r="H20" s="16" t="n">
        <v>0.689369285603595</v>
      </c>
      <c r="I20" s="18" t="n">
        <v>9.83005498222643E-006</v>
      </c>
    </row>
    <row r="21" customFormat="false" ht="22.35" hidden="false" customHeight="false" outlineLevel="0" collapsed="false">
      <c r="A21" s="7" t="s">
        <v>1200</v>
      </c>
      <c r="B21" s="6" t="s">
        <v>1580</v>
      </c>
      <c r="C21" s="16" t="n">
        <v>0.236614976894951</v>
      </c>
      <c r="D21" s="16" t="n">
        <v>0.248262301352424</v>
      </c>
      <c r="E21" s="16" t="n">
        <v>6.00195984742813</v>
      </c>
      <c r="F21" s="18" t="n">
        <v>5.01262948646917E-008</v>
      </c>
      <c r="G21" s="16" t="n">
        <v>0.589247371516938</v>
      </c>
      <c r="H21" s="16" t="n">
        <v>0.681417557725089</v>
      </c>
      <c r="I21" s="18" t="n">
        <v>3.17819520026372E-005</v>
      </c>
    </row>
    <row r="22" customFormat="false" ht="15" hidden="false" customHeight="false" outlineLevel="0" collapsed="false">
      <c r="A22" s="6" t="s">
        <v>1201</v>
      </c>
      <c r="B22" s="6" t="s">
        <v>1580</v>
      </c>
      <c r="C22" s="17" t="n">
        <v>98.6141167727756</v>
      </c>
      <c r="D22" s="17" t="n">
        <v>92.745468667856</v>
      </c>
      <c r="E22" s="16" t="n">
        <v>-7.86423498884825</v>
      </c>
      <c r="F22" s="18" t="n">
        <v>5.65855579822244E-013</v>
      </c>
      <c r="G22" s="16" t="n">
        <v>-0.507009645510653</v>
      </c>
      <c r="H22" s="16" t="n">
        <v>0.650075546257555</v>
      </c>
      <c r="I22" s="18" t="n">
        <v>0.000341082119684682</v>
      </c>
    </row>
    <row r="23" customFormat="false" ht="15" hidden="false" customHeight="false" outlineLevel="0" collapsed="false">
      <c r="A23" s="6" t="s">
        <v>1202</v>
      </c>
      <c r="B23" s="6" t="s">
        <v>1580</v>
      </c>
      <c r="C23" s="17" t="n">
        <v>132.291666666667</v>
      </c>
      <c r="D23" s="17" t="n">
        <v>128.714086471409</v>
      </c>
      <c r="E23" s="16" t="n">
        <v>-6.91614307017717</v>
      </c>
      <c r="F23" s="18" t="n">
        <v>1.86605549649861E-010</v>
      </c>
      <c r="G23" s="16" t="n">
        <v>-0.447082983297513</v>
      </c>
      <c r="H23" s="16" t="n">
        <v>0.639949442119944</v>
      </c>
      <c r="I23" s="16" t="n">
        <v>0.00106922223046573</v>
      </c>
    </row>
    <row r="24" customFormat="false" ht="15" hidden="false" customHeight="false" outlineLevel="0" collapsed="false">
      <c r="A24" s="6" t="s">
        <v>1339</v>
      </c>
      <c r="B24" s="6" t="s">
        <v>1642</v>
      </c>
      <c r="C24" s="16" t="n">
        <v>-0.0266815809464105</v>
      </c>
      <c r="D24" s="16" t="n">
        <v>-0.0210994641949797</v>
      </c>
      <c r="E24" s="16" t="n">
        <v>8.84850339997779</v>
      </c>
      <c r="F24" s="18" t="n">
        <v>2.03718792162436E-015</v>
      </c>
      <c r="G24" s="16" t="n">
        <v>0.623316777324666</v>
      </c>
      <c r="H24" s="16" t="n">
        <v>0.682696032852937</v>
      </c>
      <c r="I24" s="18" t="n">
        <v>0.000598983753950501</v>
      </c>
    </row>
    <row r="25" customFormat="false" ht="15" hidden="false" customHeight="false" outlineLevel="0" collapsed="false">
      <c r="A25" s="6" t="s">
        <v>1273</v>
      </c>
      <c r="B25" s="6" t="s">
        <v>1642</v>
      </c>
      <c r="C25" s="16" t="n">
        <v>3.28196605316899</v>
      </c>
      <c r="D25" s="16" t="n">
        <v>2.97445195482003</v>
      </c>
      <c r="E25" s="16" t="n">
        <v>-7.0796304802476</v>
      </c>
      <c r="F25" s="18" t="n">
        <v>1.107888420874E-010</v>
      </c>
      <c r="G25" s="16" t="n">
        <v>-0.528352575128055</v>
      </c>
      <c r="H25" s="16" t="n">
        <v>0.655751200991787</v>
      </c>
      <c r="I25" s="18" t="n">
        <v>0.000146537540976846</v>
      </c>
    </row>
    <row r="26" customFormat="false" ht="15" hidden="false" customHeight="false" outlineLevel="0" collapsed="false">
      <c r="A26" s="6" t="s">
        <v>1315</v>
      </c>
      <c r="B26" s="6" t="s">
        <v>1642</v>
      </c>
      <c r="C26" s="16" t="n">
        <v>-1.42129185302268</v>
      </c>
      <c r="D26" s="16" t="n">
        <v>-1.52603953402009</v>
      </c>
      <c r="E26" s="16" t="n">
        <v>-8.05072049363849</v>
      </c>
      <c r="F26" s="18" t="n">
        <v>6.55930253438332E-014</v>
      </c>
      <c r="G26" s="16" t="n">
        <v>-0.408529041730694</v>
      </c>
      <c r="H26" s="16" t="n">
        <v>0.655538121803812</v>
      </c>
      <c r="I26" s="16" t="n">
        <v>0.00898026988060998</v>
      </c>
    </row>
    <row r="27" customFormat="false" ht="15" hidden="false" customHeight="false" outlineLevel="0" collapsed="false">
      <c r="A27" s="6" t="s">
        <v>1332</v>
      </c>
      <c r="B27" s="6" t="s">
        <v>1642</v>
      </c>
      <c r="C27" s="16" t="n">
        <v>0.708865864635768</v>
      </c>
      <c r="D27" s="16" t="n">
        <v>0.670574279874752</v>
      </c>
      <c r="E27" s="16" t="n">
        <v>-8.38871552320596</v>
      </c>
      <c r="F27" s="18" t="n">
        <v>2.30298965047593E-014</v>
      </c>
      <c r="G27" s="16" t="n">
        <v>-0.52915657185</v>
      </c>
      <c r="H27" s="16" t="n">
        <v>0.655063536339687</v>
      </c>
      <c r="I27" s="18" t="n">
        <v>0.000466464905664627</v>
      </c>
    </row>
    <row r="28" customFormat="false" ht="15" hidden="false" customHeight="false" outlineLevel="0" collapsed="false">
      <c r="A28" s="6" t="s">
        <v>1329</v>
      </c>
      <c r="B28" s="6" t="s">
        <v>1642</v>
      </c>
      <c r="C28" s="16" t="n">
        <v>6.00131755424192</v>
      </c>
      <c r="D28" s="16" t="n">
        <v>5.34651658324611</v>
      </c>
      <c r="E28" s="16" t="n">
        <v>-7.29421816474688</v>
      </c>
      <c r="F28" s="18" t="n">
        <v>3.27785501604138E-011</v>
      </c>
      <c r="G28" s="16" t="n">
        <v>-0.550237626279166</v>
      </c>
      <c r="H28" s="16" t="n">
        <v>0.655063536339687</v>
      </c>
      <c r="I28" s="18" t="n">
        <v>0.000224819070085711</v>
      </c>
    </row>
    <row r="29" customFormat="false" ht="22.35" hidden="false" customHeight="false" outlineLevel="0" collapsed="false">
      <c r="A29" s="7" t="s">
        <v>1483</v>
      </c>
      <c r="B29" s="6" t="s">
        <v>1643</v>
      </c>
      <c r="C29" s="16" t="n">
        <v>0.516425475007546</v>
      </c>
      <c r="D29" s="16" t="n">
        <v>0.485525120352294</v>
      </c>
      <c r="E29" s="16" t="n">
        <v>-4.94038896568913</v>
      </c>
      <c r="F29" s="18" t="n">
        <v>6.14525932623411E-006</v>
      </c>
      <c r="G29" s="16" t="n">
        <v>-0.408274012322931</v>
      </c>
      <c r="H29" s="16" t="n">
        <v>0.633513482101348</v>
      </c>
      <c r="I29" s="18" t="n">
        <v>0.000729921613201246</v>
      </c>
    </row>
    <row r="30" customFormat="false" ht="22.35" hidden="false" customHeight="false" outlineLevel="0" collapsed="false">
      <c r="A30" s="7" t="s">
        <v>1484</v>
      </c>
      <c r="B30" s="6" t="s">
        <v>1643</v>
      </c>
      <c r="C30" s="16" t="n">
        <v>0.0901421650819512</v>
      </c>
      <c r="D30" s="16" t="n">
        <v>0.100763655498981</v>
      </c>
      <c r="E30" s="16" t="n">
        <v>7.48226615992986</v>
      </c>
      <c r="F30" s="18" t="n">
        <v>4.51598613452373E-012</v>
      </c>
      <c r="G30" s="16" t="n">
        <v>0.448709150539582</v>
      </c>
      <c r="H30" s="16" t="n">
        <v>0.632709592437626</v>
      </c>
      <c r="I30" s="16" t="n">
        <v>0.0136133708246821</v>
      </c>
    </row>
    <row r="31" customFormat="false" ht="22.35" hidden="false" customHeight="false" outlineLevel="0" collapsed="false">
      <c r="A31" s="7" t="s">
        <v>1485</v>
      </c>
      <c r="B31" s="6" t="s">
        <v>1643</v>
      </c>
      <c r="C31" s="16" t="n">
        <v>0.0129011262088106</v>
      </c>
      <c r="D31" s="16" t="n">
        <v>0.012146222856935</v>
      </c>
      <c r="E31" s="16" t="n">
        <v>-4.8348349484625</v>
      </c>
      <c r="F31" s="18" t="n">
        <v>9.79121235714233E-006</v>
      </c>
      <c r="G31" s="16" t="n">
        <v>-0.401396220301706</v>
      </c>
      <c r="H31" s="16" t="n">
        <v>0.627198589803192</v>
      </c>
      <c r="I31" s="16" t="n">
        <v>0.00115431526405116</v>
      </c>
    </row>
    <row r="32" customFormat="false" ht="32.8" hidden="false" customHeight="false" outlineLevel="0" collapsed="false">
      <c r="A32" s="7" t="s">
        <v>1486</v>
      </c>
      <c r="B32" s="6" t="s">
        <v>1643</v>
      </c>
      <c r="C32" s="17" t="n">
        <v>709.569444444445</v>
      </c>
      <c r="D32" s="17" t="n">
        <v>707.665271966527</v>
      </c>
      <c r="E32" s="16" t="n">
        <v>-5.19134830731012</v>
      </c>
      <c r="F32" s="18" t="n">
        <v>1.90491729824228E-006</v>
      </c>
      <c r="G32" s="16" t="n">
        <v>-0.412134416343536</v>
      </c>
      <c r="H32" s="16" t="n">
        <v>0.616026460560979</v>
      </c>
      <c r="I32" s="16" t="n">
        <v>0.00434231928610483</v>
      </c>
    </row>
    <row r="33" customFormat="false" ht="22.35" hidden="false" customHeight="false" outlineLevel="0" collapsed="false">
      <c r="A33" s="7" t="s">
        <v>1487</v>
      </c>
      <c r="B33" s="6" t="s">
        <v>1643</v>
      </c>
      <c r="C33" s="17" t="n">
        <v>716.375858492817</v>
      </c>
      <c r="D33" s="17" t="n">
        <v>715.43155672681</v>
      </c>
      <c r="E33" s="16" t="n">
        <v>-5.46995692126107</v>
      </c>
      <c r="F33" s="18" t="n">
        <v>4.43305002610497E-007</v>
      </c>
      <c r="G33" s="16" t="n">
        <v>-0.379701654063924</v>
      </c>
      <c r="H33" s="16" t="n">
        <v>0.611062684022935</v>
      </c>
      <c r="I33" s="16" t="n">
        <v>0.00892252488353404</v>
      </c>
    </row>
    <row r="34" customFormat="false" ht="22.35" hidden="false" customHeight="false" outlineLevel="0" collapsed="false">
      <c r="A34" s="6" t="s">
        <v>1596</v>
      </c>
      <c r="B34" s="7" t="s">
        <v>1644</v>
      </c>
      <c r="C34" s="18" t="n">
        <v>-5.92785022633857E-005</v>
      </c>
      <c r="D34" s="18" t="n">
        <v>-7.75169138188355E-006</v>
      </c>
      <c r="E34" s="17" t="n">
        <v>16.1860589176248</v>
      </c>
      <c r="F34" s="18" t="n">
        <v>5.97802273652953E-043</v>
      </c>
      <c r="G34" s="16" t="n">
        <v>0.945380055682024</v>
      </c>
      <c r="H34" s="16" t="n">
        <v>0.825594684642802</v>
      </c>
      <c r="I34" s="18" t="n">
        <v>3.17819520026372E-005</v>
      </c>
    </row>
    <row r="35" customFormat="false" ht="22.35" hidden="false" customHeight="false" outlineLevel="0" collapsed="false">
      <c r="A35" s="6" t="s">
        <v>1588</v>
      </c>
      <c r="B35" s="7" t="s">
        <v>1644</v>
      </c>
      <c r="C35" s="18" t="n">
        <v>-5.98555142516615E-005</v>
      </c>
      <c r="D35" s="18" t="n">
        <v>-8.74284914026039E-006</v>
      </c>
      <c r="E35" s="17" t="n">
        <v>16.1128309563525</v>
      </c>
      <c r="F35" s="18" t="n">
        <v>5.97802273652953E-043</v>
      </c>
      <c r="G35" s="16" t="n">
        <v>0.93862758447167</v>
      </c>
      <c r="H35" s="16" t="n">
        <v>0.824354951185495</v>
      </c>
      <c r="I35" s="18" t="n">
        <v>3.17819520026372E-005</v>
      </c>
    </row>
    <row r="36" customFormat="false" ht="22.35" hidden="false" customHeight="false" outlineLevel="0" collapsed="false">
      <c r="A36" s="6" t="s">
        <v>1597</v>
      </c>
      <c r="B36" s="7" t="s">
        <v>1644</v>
      </c>
      <c r="C36" s="18" t="n">
        <v>-5.82743110887544E-005</v>
      </c>
      <c r="D36" s="18" t="n">
        <v>-7.06505023842781E-006</v>
      </c>
      <c r="E36" s="17" t="n">
        <v>16.054678052604</v>
      </c>
      <c r="F36" s="18" t="n">
        <v>7.90356025917381E-043</v>
      </c>
      <c r="G36" s="16" t="n">
        <v>0.936794025660936</v>
      </c>
      <c r="H36" s="16" t="n">
        <v>0.822475980164265</v>
      </c>
      <c r="I36" s="18" t="n">
        <v>3.17819520026372E-005</v>
      </c>
    </row>
    <row r="37" customFormat="false" ht="22.35" hidden="false" customHeight="false" outlineLevel="0" collapsed="false">
      <c r="A37" s="6" t="s">
        <v>1605</v>
      </c>
      <c r="B37" s="7" t="s">
        <v>1644</v>
      </c>
      <c r="C37" s="18" t="n">
        <v>-4.2486711894376E-005</v>
      </c>
      <c r="D37" s="18" t="n">
        <v>8.60524764680268E-006</v>
      </c>
      <c r="E37" s="17" t="n">
        <v>15.8525661616912</v>
      </c>
      <c r="F37" s="18" t="n">
        <v>1.17273176564302E-042</v>
      </c>
      <c r="G37" s="16" t="n">
        <v>0.90564996072143</v>
      </c>
      <c r="H37" s="16" t="n">
        <v>0.819860917402759</v>
      </c>
      <c r="I37" s="18" t="n">
        <v>3.17819520026372E-005</v>
      </c>
    </row>
    <row r="38" customFormat="false" ht="22.35" hidden="false" customHeight="false" outlineLevel="0" collapsed="false">
      <c r="A38" s="6" t="s">
        <v>1595</v>
      </c>
      <c r="B38" s="7" t="s">
        <v>1644</v>
      </c>
      <c r="C38" s="18" t="n">
        <v>-4.70292481000903E-005</v>
      </c>
      <c r="D38" s="18" t="n">
        <v>1.08395001152817E-005</v>
      </c>
      <c r="E38" s="17" t="n">
        <v>15.7057714147685</v>
      </c>
      <c r="F38" s="18" t="n">
        <v>6.2135368602486E-042</v>
      </c>
      <c r="G38" s="16" t="n">
        <v>0.916348373296317</v>
      </c>
      <c r="H38" s="16" t="n">
        <v>0.819318534015187</v>
      </c>
      <c r="I38" s="18" t="n">
        <v>3.17819520026372E-005</v>
      </c>
    </row>
    <row r="40" customFormat="false" ht="14.25" hidden="false" customHeight="true" outlineLevel="0" collapsed="false">
      <c r="A40" s="10" t="s">
        <v>1652</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1653</v>
      </c>
    </row>
    <row r="4" customFormat="false" ht="36" hidden="false" customHeight="true" outlineLevel="0" collapsed="false">
      <c r="A4" s="5" t="s">
        <v>1654</v>
      </c>
      <c r="B4" s="5" t="s">
        <v>1556</v>
      </c>
      <c r="C4" s="5" t="s">
        <v>1655</v>
      </c>
    </row>
    <row r="5" customFormat="false" ht="15" hidden="false" customHeight="false" outlineLevel="0" collapsed="false">
      <c r="A5" s="6" t="s">
        <v>1656</v>
      </c>
      <c r="B5" s="6" t="n">
        <v>11</v>
      </c>
      <c r="C5" s="7" t="s">
        <v>1657</v>
      </c>
    </row>
    <row r="6" customFormat="false" ht="15" hidden="false" customHeight="false" outlineLevel="0" collapsed="false">
      <c r="A6" s="6" t="s">
        <v>813</v>
      </c>
      <c r="B6" s="6" t="n">
        <v>1</v>
      </c>
      <c r="C6" s="6" t="s">
        <v>1596</v>
      </c>
    </row>
    <row r="7" customFormat="false" ht="22.35" hidden="false" customHeight="false" outlineLevel="0" collapsed="false">
      <c r="A7" s="6" t="s">
        <v>904</v>
      </c>
      <c r="B7" s="6" t="n">
        <v>17</v>
      </c>
      <c r="C7" s="7" t="s">
        <v>1658</v>
      </c>
    </row>
    <row r="8" customFormat="false" ht="15" hidden="false" customHeight="false" outlineLevel="0" collapsed="false">
      <c r="A8" s="6" t="s">
        <v>971</v>
      </c>
      <c r="B8" s="6" t="n">
        <v>10</v>
      </c>
      <c r="C8" s="7" t="s">
        <v>1659</v>
      </c>
    </row>
    <row r="9" customFormat="false" ht="22.35" hidden="false" customHeight="false" outlineLevel="0" collapsed="false">
      <c r="A9" s="7" t="s">
        <v>1660</v>
      </c>
      <c r="B9" s="6" t="n">
        <v>11</v>
      </c>
      <c r="C9" s="7" t="s">
        <v>1661</v>
      </c>
    </row>
    <row r="11" customFormat="false" ht="15" hidden="false" customHeight="false" outlineLevel="0" collapsed="false">
      <c r="A11" s="11" t="s">
        <v>1662</v>
      </c>
    </row>
    <row r="12" customFormat="false" ht="24" hidden="false" customHeight="true" outlineLevel="0" collapsed="false">
      <c r="A12" s="5" t="s">
        <v>1041</v>
      </c>
      <c r="B12" s="5" t="s">
        <v>1042</v>
      </c>
      <c r="C12" s="5" t="s">
        <v>1663</v>
      </c>
      <c r="D12" s="5" t="s">
        <v>1664</v>
      </c>
      <c r="E12" s="5" t="s">
        <v>624</v>
      </c>
      <c r="F12" s="5" t="s">
        <v>625</v>
      </c>
      <c r="G12" s="5" t="s">
        <v>627</v>
      </c>
      <c r="H12" s="5" t="s">
        <v>629</v>
      </c>
      <c r="I12" s="5" t="s">
        <v>134</v>
      </c>
      <c r="J12" s="5" t="s">
        <v>690</v>
      </c>
      <c r="K12" s="5" t="s">
        <v>1665</v>
      </c>
    </row>
    <row r="13" customFormat="false" ht="22.35" hidden="false" customHeight="false" outlineLevel="0" collapsed="false">
      <c r="A13" s="6" t="s">
        <v>1596</v>
      </c>
      <c r="B13" s="7" t="s">
        <v>1644</v>
      </c>
      <c r="C13" s="6" t="s">
        <v>707</v>
      </c>
      <c r="D13" s="6"/>
      <c r="E13" s="18" t="n">
        <v>-5.92785022633857E-005</v>
      </c>
      <c r="F13" s="18" t="n">
        <v>-7.75169138188355E-006</v>
      </c>
      <c r="G13" s="17" t="n">
        <v>16.1860589176248</v>
      </c>
      <c r="H13" s="18" t="n">
        <v>5.97802273652953E-043</v>
      </c>
      <c r="I13" s="16" t="n">
        <v>0.825594684642802</v>
      </c>
      <c r="J13" s="6" t="s">
        <v>707</v>
      </c>
      <c r="K13" s="6" t="n">
        <v>13</v>
      </c>
    </row>
    <row r="14" customFormat="false" ht="22.35" hidden="false" customHeight="false" outlineLevel="0" collapsed="false">
      <c r="A14" s="7" t="s">
        <v>1200</v>
      </c>
      <c r="B14" s="6" t="s">
        <v>1580</v>
      </c>
      <c r="C14" s="6" t="s">
        <v>707</v>
      </c>
      <c r="D14" s="6" t="s">
        <v>707</v>
      </c>
      <c r="E14" s="16" t="n">
        <v>0.236614976894951</v>
      </c>
      <c r="F14" s="16" t="n">
        <v>0.248262301352424</v>
      </c>
      <c r="G14" s="16" t="n">
        <v>6.00195984742813</v>
      </c>
      <c r="H14" s="18" t="n">
        <v>5.01262948646917E-008</v>
      </c>
      <c r="I14" s="16" t="n">
        <v>0.681417557725089</v>
      </c>
      <c r="J14" s="6" t="s">
        <v>707</v>
      </c>
      <c r="K14" s="6" t="n">
        <v>28</v>
      </c>
    </row>
    <row r="15" customFormat="false" ht="22.35" hidden="false" customHeight="false" outlineLevel="0" collapsed="false">
      <c r="A15" s="6" t="s">
        <v>1666</v>
      </c>
      <c r="B15" s="7" t="s">
        <v>1644</v>
      </c>
      <c r="C15" s="6" t="s">
        <v>707</v>
      </c>
      <c r="D15" s="6"/>
      <c r="E15" s="18" t="n">
        <v>9.42056756536845E-005</v>
      </c>
      <c r="F15" s="18" t="n">
        <v>0.000109412993038128</v>
      </c>
      <c r="G15" s="16" t="n">
        <v>2.60430089804352</v>
      </c>
      <c r="H15" s="16" t="n">
        <v>0.0195795820800318</v>
      </c>
      <c r="I15" s="16" t="n">
        <v>0.591314117464745</v>
      </c>
      <c r="J15" s="6" t="s">
        <v>707</v>
      </c>
      <c r="K15" s="6" t="n">
        <v>90</v>
      </c>
    </row>
    <row r="16" customFormat="false" ht="22.35" hidden="false" customHeight="false" outlineLevel="0" collapsed="false">
      <c r="A16" s="6" t="s">
        <v>1667</v>
      </c>
      <c r="B16" s="7" t="s">
        <v>1644</v>
      </c>
      <c r="C16" s="6" t="s">
        <v>707</v>
      </c>
      <c r="D16" s="6" t="s">
        <v>707</v>
      </c>
      <c r="E16" s="18" t="n">
        <v>-0.000130112780376938</v>
      </c>
      <c r="F16" s="18" t="n">
        <v>-0.000119290288896871</v>
      </c>
      <c r="G16" s="16" t="n">
        <v>3.43508094274192</v>
      </c>
      <c r="H16" s="16" t="n">
        <v>0.00181066706438888</v>
      </c>
      <c r="I16" s="16" t="n">
        <v>0.624612583294592</v>
      </c>
      <c r="J16" s="6" t="s">
        <v>707</v>
      </c>
      <c r="K16" s="6" t="n">
        <v>36</v>
      </c>
    </row>
    <row r="17" customFormat="false" ht="22.35" hidden="false" customHeight="false" outlineLevel="0" collapsed="false">
      <c r="A17" s="6" t="s">
        <v>1668</v>
      </c>
      <c r="B17" s="7" t="s">
        <v>1644</v>
      </c>
      <c r="C17" s="6" t="s">
        <v>707</v>
      </c>
      <c r="D17" s="6" t="s">
        <v>707</v>
      </c>
      <c r="E17" s="18" t="n">
        <v>0.000195342739155768</v>
      </c>
      <c r="F17" s="18" t="n">
        <v>0.000233646491431737</v>
      </c>
      <c r="G17" s="16" t="n">
        <v>6.0043006150469</v>
      </c>
      <c r="H17" s="18" t="n">
        <v>3.88883382007159E-008</v>
      </c>
      <c r="I17" s="16" t="n">
        <v>0.628225244072524</v>
      </c>
      <c r="J17" s="6" t="s">
        <v>707</v>
      </c>
      <c r="K17" s="6" t="n">
        <v>89</v>
      </c>
    </row>
    <row r="18" customFormat="false" ht="22.35" hidden="false" customHeight="false" outlineLevel="0" collapsed="false">
      <c r="A18" s="6" t="s">
        <v>1669</v>
      </c>
      <c r="B18" s="7" t="s">
        <v>1644</v>
      </c>
      <c r="C18" s="6" t="s">
        <v>707</v>
      </c>
      <c r="D18" s="6"/>
      <c r="E18" s="16" t="n">
        <v>-0.00211206968385994</v>
      </c>
      <c r="F18" s="16" t="n">
        <v>-0.00201402231672446</v>
      </c>
      <c r="G18" s="16" t="n">
        <v>3.35926507476797</v>
      </c>
      <c r="H18" s="16" t="n">
        <v>0.00230054811516818</v>
      </c>
      <c r="I18" s="16" t="n">
        <v>0.583372075003874</v>
      </c>
      <c r="J18" s="6" t="s">
        <v>707</v>
      </c>
      <c r="K18" s="6" t="n">
        <v>1620</v>
      </c>
    </row>
    <row r="19" customFormat="false" ht="22.35" hidden="false" customHeight="false" outlineLevel="0" collapsed="false">
      <c r="A19" s="6" t="s">
        <v>1670</v>
      </c>
      <c r="B19" s="7" t="s">
        <v>1644</v>
      </c>
      <c r="C19" s="6" t="s">
        <v>707</v>
      </c>
      <c r="D19" s="6"/>
      <c r="E19" s="18" t="n">
        <v>-0.000270982481916531</v>
      </c>
      <c r="F19" s="18" t="n">
        <v>-0.000189827053642327</v>
      </c>
      <c r="G19" s="16" t="n">
        <v>5.84811416961705</v>
      </c>
      <c r="H19" s="18" t="n">
        <v>5.65676682545863E-008</v>
      </c>
      <c r="I19" s="16" t="n">
        <v>0.622830466449713</v>
      </c>
      <c r="J19" s="6" t="s">
        <v>707</v>
      </c>
      <c r="K19" s="6" t="n">
        <v>151</v>
      </c>
    </row>
    <row r="20" customFormat="false" ht="22.35" hidden="false" customHeight="false" outlineLevel="0" collapsed="false">
      <c r="A20" s="6" t="s">
        <v>1671</v>
      </c>
      <c r="B20" s="7" t="s">
        <v>1644</v>
      </c>
      <c r="C20" s="6" t="s">
        <v>707</v>
      </c>
      <c r="D20" s="6"/>
      <c r="E20" s="18" t="n">
        <v>0.00012130889420578</v>
      </c>
      <c r="F20" s="18" t="n">
        <v>0.000108124733765584</v>
      </c>
      <c r="G20" s="16" t="n">
        <v>-2.66549080422866</v>
      </c>
      <c r="H20" s="16" t="n">
        <v>0.0167577902821825</v>
      </c>
      <c r="I20" s="16" t="n">
        <v>0.571052223771889</v>
      </c>
      <c r="J20" s="6" t="s">
        <v>709</v>
      </c>
      <c r="K20" s="6" t="n">
        <v>374</v>
      </c>
    </row>
    <row r="21" customFormat="false" ht="22.35" hidden="false" customHeight="false" outlineLevel="0" collapsed="false">
      <c r="A21" s="6" t="s">
        <v>1672</v>
      </c>
      <c r="B21" s="7" t="s">
        <v>1644</v>
      </c>
      <c r="C21" s="6" t="s">
        <v>707</v>
      </c>
      <c r="D21" s="6"/>
      <c r="E21" s="18" t="n">
        <v>-7.45255197042102E-005</v>
      </c>
      <c r="F21" s="18" t="n">
        <v>-6.34969563508172E-006</v>
      </c>
      <c r="G21" s="17" t="n">
        <v>11.8648745554282</v>
      </c>
      <c r="H21" s="18" t="n">
        <v>3.03100967062929E-026</v>
      </c>
      <c r="I21" s="16" t="n">
        <v>0.730144893847823</v>
      </c>
      <c r="J21" s="6" t="s">
        <v>707</v>
      </c>
      <c r="K21" s="6" t="n">
        <v>222</v>
      </c>
    </row>
    <row r="22" customFormat="false" ht="22.35" hidden="false" customHeight="false" outlineLevel="0" collapsed="false">
      <c r="A22" s="6" t="s">
        <v>1592</v>
      </c>
      <c r="B22" s="7" t="s">
        <v>1644</v>
      </c>
      <c r="C22" s="6" t="s">
        <v>707</v>
      </c>
      <c r="D22" s="6"/>
      <c r="E22" s="18" t="n">
        <v>-4.75655686833069E-005</v>
      </c>
      <c r="F22" s="18" t="n">
        <v>1.08641569500292E-005</v>
      </c>
      <c r="G22" s="17" t="n">
        <v>15.6543700470462</v>
      </c>
      <c r="H22" s="18" t="n">
        <v>7.27729039301239E-042</v>
      </c>
      <c r="I22" s="16" t="n">
        <v>0.818427475592748</v>
      </c>
      <c r="J22" s="6" t="s">
        <v>707</v>
      </c>
      <c r="K22" s="6" t="n">
        <v>14</v>
      </c>
    </row>
    <row r="23" customFormat="false" ht="15" hidden="false" customHeight="false" outlineLevel="0" collapsed="false">
      <c r="A23" s="6" t="s">
        <v>1673</v>
      </c>
      <c r="B23" s="6" t="s">
        <v>108</v>
      </c>
      <c r="C23" s="6" t="s">
        <v>707</v>
      </c>
      <c r="D23" s="6"/>
      <c r="E23" s="16" t="n">
        <v>0.190326538544542</v>
      </c>
      <c r="F23" s="16" t="n">
        <v>0.197797585872352</v>
      </c>
      <c r="G23" s="16" t="n">
        <v>2.32389987373514</v>
      </c>
      <c r="H23" s="16" t="n">
        <v>0.0384899632942113</v>
      </c>
      <c r="I23" s="16" t="n">
        <v>0.53812180381218</v>
      </c>
      <c r="J23" s="6" t="s">
        <v>709</v>
      </c>
      <c r="K23" s="6" t="n">
        <v>789</v>
      </c>
    </row>
    <row r="24" customFormat="false" ht="22.35" hidden="false" customHeight="false" outlineLevel="0" collapsed="false">
      <c r="A24" s="6" t="s">
        <v>1588</v>
      </c>
      <c r="B24" s="7" t="s">
        <v>1644</v>
      </c>
      <c r="C24" s="6"/>
      <c r="D24" s="6" t="s">
        <v>707</v>
      </c>
      <c r="E24" s="18" t="n">
        <v>-5.98555142516615E-005</v>
      </c>
      <c r="F24" s="18" t="n">
        <v>-8.74284914026039E-006</v>
      </c>
      <c r="G24" s="17" t="n">
        <v>16.1128309563525</v>
      </c>
      <c r="H24" s="18" t="n">
        <v>5.97802273652953E-043</v>
      </c>
      <c r="I24" s="16" t="n">
        <v>0.824354951185495</v>
      </c>
      <c r="J24" s="6" t="s">
        <v>707</v>
      </c>
      <c r="K24" s="6" t="n">
        <v>1</v>
      </c>
    </row>
    <row r="25" customFormat="false" ht="22.35" hidden="false" customHeight="false" outlineLevel="0" collapsed="false">
      <c r="A25" s="6" t="s">
        <v>1605</v>
      </c>
      <c r="B25" s="7" t="s">
        <v>1644</v>
      </c>
      <c r="C25" s="6"/>
      <c r="D25" s="6" t="s">
        <v>707</v>
      </c>
      <c r="E25" s="18" t="n">
        <v>-4.2486711894376E-005</v>
      </c>
      <c r="F25" s="18" t="n">
        <v>8.60524764680268E-006</v>
      </c>
      <c r="G25" s="17" t="n">
        <v>15.8525661616912</v>
      </c>
      <c r="H25" s="18" t="n">
        <v>1.17273176564302E-042</v>
      </c>
      <c r="I25" s="16" t="n">
        <v>0.819860917402759</v>
      </c>
      <c r="J25" s="6" t="s">
        <v>707</v>
      </c>
      <c r="K25" s="6" t="n">
        <v>2</v>
      </c>
    </row>
    <row r="26" customFormat="false" ht="22.35" hidden="false" customHeight="false" outlineLevel="0" collapsed="false">
      <c r="A26" s="6" t="s">
        <v>1606</v>
      </c>
      <c r="B26" s="7" t="s">
        <v>1644</v>
      </c>
      <c r="C26" s="6"/>
      <c r="D26" s="6" t="s">
        <v>707</v>
      </c>
      <c r="E26" s="18" t="n">
        <v>-4.71208865457075E-005</v>
      </c>
      <c r="F26" s="18" t="n">
        <v>1.12734684526961E-005</v>
      </c>
      <c r="G26" s="17" t="n">
        <v>15.3572614203345</v>
      </c>
      <c r="H26" s="18" t="n">
        <v>1.02658828863609E-040</v>
      </c>
      <c r="I26" s="16" t="n">
        <v>0.813778475127848</v>
      </c>
      <c r="J26" s="6" t="s">
        <v>707</v>
      </c>
      <c r="K26" s="6" t="n">
        <v>5</v>
      </c>
    </row>
    <row r="27" customFormat="false" ht="22.35" hidden="false" customHeight="false" outlineLevel="0" collapsed="false">
      <c r="A27" s="6" t="s">
        <v>1674</v>
      </c>
      <c r="B27" s="7" t="s">
        <v>1644</v>
      </c>
      <c r="C27" s="6"/>
      <c r="D27" s="6" t="s">
        <v>707</v>
      </c>
      <c r="E27" s="18" t="n">
        <v>-5.92552177207303E-005</v>
      </c>
      <c r="F27" s="18" t="n">
        <v>-1.02882079227441E-005</v>
      </c>
      <c r="G27" s="17" t="n">
        <v>15.2855986640566</v>
      </c>
      <c r="H27" s="18" t="n">
        <v>3.57074513450368E-040</v>
      </c>
      <c r="I27" s="16" t="n">
        <v>0.804025259569193</v>
      </c>
      <c r="J27" s="6" t="s">
        <v>707</v>
      </c>
      <c r="K27" s="6" t="n">
        <v>34</v>
      </c>
    </row>
    <row r="28" customFormat="false" ht="22.35" hidden="false" customHeight="false" outlineLevel="0" collapsed="false">
      <c r="A28" s="6" t="s">
        <v>1675</v>
      </c>
      <c r="B28" s="7" t="s">
        <v>1644</v>
      </c>
      <c r="C28" s="6"/>
      <c r="D28" s="6" t="s">
        <v>707</v>
      </c>
      <c r="E28" s="18" t="n">
        <v>-4.51122344109465E-006</v>
      </c>
      <c r="F28" s="18" t="n">
        <v>1.32086138086882E-005</v>
      </c>
      <c r="G28" s="16" t="n">
        <v>3.19901091117442</v>
      </c>
      <c r="H28" s="16" t="n">
        <v>0.00370210270272428</v>
      </c>
      <c r="I28" s="16" t="n">
        <v>0.650898806756547</v>
      </c>
      <c r="J28" s="6" t="s">
        <v>707</v>
      </c>
      <c r="K28" s="6" t="n">
        <v>39</v>
      </c>
    </row>
    <row r="29" customFormat="false" ht="22.35" hidden="false" customHeight="false" outlineLevel="0" collapsed="false">
      <c r="A29" s="6" t="s">
        <v>1676</v>
      </c>
      <c r="B29" s="7" t="s">
        <v>1644</v>
      </c>
      <c r="C29" s="6"/>
      <c r="D29" s="6" t="s">
        <v>707</v>
      </c>
      <c r="E29" s="18" t="n">
        <v>-3.82991923881693E-005</v>
      </c>
      <c r="F29" s="18" t="n">
        <v>-9.84816896038733E-005</v>
      </c>
      <c r="G29" s="16" t="n">
        <v>-9.30706203114247</v>
      </c>
      <c r="H29" s="18" t="n">
        <v>1.82394909616666E-017</v>
      </c>
      <c r="I29" s="16" t="n">
        <v>0.702066868123354</v>
      </c>
      <c r="J29" s="6" t="s">
        <v>707</v>
      </c>
      <c r="K29" s="6" t="n">
        <v>47</v>
      </c>
    </row>
    <row r="30" customFormat="false" ht="22.35" hidden="false" customHeight="false" outlineLevel="0" collapsed="false">
      <c r="A30" s="6" t="s">
        <v>1623</v>
      </c>
      <c r="B30" s="7" t="s">
        <v>1644</v>
      </c>
      <c r="C30" s="6"/>
      <c r="D30" s="6" t="s">
        <v>707</v>
      </c>
      <c r="E30" s="18" t="n">
        <v>3.39492207524797E-005</v>
      </c>
      <c r="F30" s="18" t="n">
        <v>5.83096835066756E-005</v>
      </c>
      <c r="G30" s="17" t="n">
        <v>11.0605430379071</v>
      </c>
      <c r="H30" s="18" t="n">
        <v>2.89160431266914E-024</v>
      </c>
      <c r="I30" s="16" t="n">
        <v>0.740866651169999</v>
      </c>
      <c r="J30" s="6" t="s">
        <v>707</v>
      </c>
      <c r="K30" s="6" t="n">
        <v>58</v>
      </c>
    </row>
    <row r="31" customFormat="false" ht="22.35" hidden="false" customHeight="false" outlineLevel="0" collapsed="false">
      <c r="A31" s="6" t="s">
        <v>1677</v>
      </c>
      <c r="B31" s="7" t="s">
        <v>1644</v>
      </c>
      <c r="C31" s="6"/>
      <c r="D31" s="6" t="s">
        <v>707</v>
      </c>
      <c r="E31" s="18" t="n">
        <v>-8.35295419207187E-005</v>
      </c>
      <c r="F31" s="18" t="n">
        <v>-1.96485256729386E-005</v>
      </c>
      <c r="G31" s="17" t="n">
        <v>14.0203652339605</v>
      </c>
      <c r="H31" s="18" t="n">
        <v>6.74724714456056E-035</v>
      </c>
      <c r="I31" s="16" t="n">
        <v>0.78600069735007</v>
      </c>
      <c r="J31" s="6" t="s">
        <v>707</v>
      </c>
      <c r="K31" s="6" t="n">
        <v>61</v>
      </c>
    </row>
    <row r="32" customFormat="false" ht="22.35" hidden="false" customHeight="false" outlineLevel="0" collapsed="false">
      <c r="A32" s="6" t="s">
        <v>1678</v>
      </c>
      <c r="B32" s="7" t="s">
        <v>1644</v>
      </c>
      <c r="C32" s="6"/>
      <c r="D32" s="6" t="s">
        <v>707</v>
      </c>
      <c r="E32" s="18" t="n">
        <v>8.712404699486E-005</v>
      </c>
      <c r="F32" s="18" t="n">
        <v>0.000102751057065402</v>
      </c>
      <c r="G32" s="16" t="n">
        <v>2.71824734974581</v>
      </c>
      <c r="H32" s="16" t="n">
        <v>0.0145413255189268</v>
      </c>
      <c r="I32" s="16" t="n">
        <v>0.596282736711607</v>
      </c>
      <c r="J32" s="6" t="s">
        <v>707</v>
      </c>
      <c r="K32" s="6" t="n">
        <v>78</v>
      </c>
    </row>
    <row r="33" customFormat="false" ht="22.35" hidden="false" customHeight="false" outlineLevel="0" collapsed="false">
      <c r="A33" s="6" t="s">
        <v>1679</v>
      </c>
      <c r="B33" s="7" t="s">
        <v>1644</v>
      </c>
      <c r="C33" s="6"/>
      <c r="D33" s="6" t="s">
        <v>707</v>
      </c>
      <c r="E33" s="18" t="n">
        <v>-4.02484673073759E-005</v>
      </c>
      <c r="F33" s="18" t="n">
        <v>9.20052305818174E-006</v>
      </c>
      <c r="G33" s="17" t="n">
        <v>12.6814594718082</v>
      </c>
      <c r="H33" s="18" t="n">
        <v>1.03447780510104E-028</v>
      </c>
      <c r="I33" s="16" t="n">
        <v>0.750251820858515</v>
      </c>
      <c r="J33" s="6" t="s">
        <v>707</v>
      </c>
      <c r="K33" s="6" t="n">
        <v>87</v>
      </c>
    </row>
    <row r="34" customFormat="false" ht="22.35" hidden="false" customHeight="false" outlineLevel="0" collapsed="false">
      <c r="A34" s="6" t="s">
        <v>1680</v>
      </c>
      <c r="B34" s="7" t="s">
        <v>1644</v>
      </c>
      <c r="C34" s="6"/>
      <c r="D34" s="6" t="s">
        <v>707</v>
      </c>
      <c r="E34" s="16" t="n">
        <v>-0.00121468491963214</v>
      </c>
      <c r="F34" s="16" t="n">
        <v>-0.00113656266137327</v>
      </c>
      <c r="G34" s="16" t="n">
        <v>3.97028807064737</v>
      </c>
      <c r="H34" s="18" t="n">
        <v>0.000309948295683299</v>
      </c>
      <c r="I34" s="16" t="n">
        <v>0.654056252905625</v>
      </c>
      <c r="J34" s="6" t="s">
        <v>707</v>
      </c>
      <c r="K34" s="6" t="n">
        <v>94</v>
      </c>
    </row>
    <row r="35" customFormat="false" ht="22.35" hidden="false" customHeight="false" outlineLevel="0" collapsed="false">
      <c r="A35" s="6" t="s">
        <v>1681</v>
      </c>
      <c r="B35" s="7" t="s">
        <v>1644</v>
      </c>
      <c r="C35" s="6"/>
      <c r="D35" s="6" t="s">
        <v>707</v>
      </c>
      <c r="E35" s="18" t="n">
        <v>-7.81901402500933E-005</v>
      </c>
      <c r="F35" s="18" t="n">
        <v>-1.26883635485898E-005</v>
      </c>
      <c r="G35" s="17" t="n">
        <v>12.0058027994933</v>
      </c>
      <c r="H35" s="18" t="n">
        <v>1.07648848427828E-026</v>
      </c>
      <c r="I35" s="16" t="n">
        <v>0.736856888269022</v>
      </c>
      <c r="J35" s="6" t="s">
        <v>707</v>
      </c>
      <c r="K35" s="6" t="n">
        <v>101</v>
      </c>
    </row>
    <row r="36" customFormat="false" ht="22.35" hidden="false" customHeight="false" outlineLevel="0" collapsed="false">
      <c r="A36" s="6" t="s">
        <v>1682</v>
      </c>
      <c r="B36" s="7" t="s">
        <v>1644</v>
      </c>
      <c r="C36" s="6"/>
      <c r="D36" s="6" t="s">
        <v>707</v>
      </c>
      <c r="E36" s="18" t="n">
        <v>-0.000609304976191517</v>
      </c>
      <c r="F36" s="18" t="n">
        <v>-0.000724174709247499</v>
      </c>
      <c r="G36" s="16" t="n">
        <v>-5.18163229626171</v>
      </c>
      <c r="H36" s="18" t="n">
        <v>1.74476389788852E-006</v>
      </c>
      <c r="I36" s="16" t="n">
        <v>0.598006741050674</v>
      </c>
      <c r="J36" s="6" t="s">
        <v>707</v>
      </c>
      <c r="K36" s="6" t="n">
        <v>113</v>
      </c>
    </row>
    <row r="37" customFormat="false" ht="22.35" hidden="false" customHeight="false" outlineLevel="0" collapsed="false">
      <c r="A37" s="7" t="s">
        <v>1210</v>
      </c>
      <c r="B37" s="6" t="s">
        <v>1580</v>
      </c>
      <c r="C37" s="6"/>
      <c r="D37" s="6" t="s">
        <v>707</v>
      </c>
      <c r="E37" s="16" t="n">
        <v>0.380130690304023</v>
      </c>
      <c r="F37" s="16" t="n">
        <v>0.38691836663899</v>
      </c>
      <c r="G37" s="16" t="n">
        <v>4.14786155260316</v>
      </c>
      <c r="H37" s="18" t="n">
        <v>0.000163791634757158</v>
      </c>
      <c r="I37" s="16" t="n">
        <v>0.603004416550442</v>
      </c>
      <c r="J37" s="6" t="s">
        <v>707</v>
      </c>
      <c r="K37" s="6" t="n">
        <v>122</v>
      </c>
    </row>
    <row r="71" customFormat="false" ht="15" hidden="false" customHeight="false" outlineLevel="0" collapsed="false">
      <c r="A71" s="11" t="s">
        <v>1683</v>
      </c>
    </row>
    <row r="72" customFormat="false" ht="24" hidden="false" customHeight="true" outlineLevel="0" collapsed="false">
      <c r="A72" s="5" t="s">
        <v>718</v>
      </c>
      <c r="B72" s="5" t="s">
        <v>719</v>
      </c>
      <c r="C72" s="5" t="s">
        <v>720</v>
      </c>
      <c r="D72" s="5" t="s">
        <v>1193</v>
      </c>
      <c r="E72" s="5" t="s">
        <v>550</v>
      </c>
      <c r="F72" s="5" t="s">
        <v>335</v>
      </c>
      <c r="G72" s="5" t="s">
        <v>337</v>
      </c>
      <c r="H72" s="5" t="s">
        <v>722</v>
      </c>
    </row>
    <row r="73" customFormat="false" ht="15" hidden="false" customHeight="false" outlineLevel="0" collapsed="false">
      <c r="A73" s="6" t="n">
        <v>1</v>
      </c>
      <c r="B73" s="6" t="n">
        <v>0</v>
      </c>
      <c r="C73" s="6" t="s">
        <v>1596</v>
      </c>
      <c r="D73" s="6" t="s">
        <v>724</v>
      </c>
      <c r="E73" s="6" t="n">
        <v>861</v>
      </c>
      <c r="F73" s="6" t="n">
        <v>144</v>
      </c>
      <c r="G73" s="6" t="n">
        <v>717</v>
      </c>
      <c r="H73" s="6" t="s">
        <v>725</v>
      </c>
    </row>
    <row r="74" customFormat="false" ht="15" hidden="false" customHeight="false" outlineLevel="0" collapsed="false">
      <c r="A74" s="6" t="n">
        <v>2</v>
      </c>
      <c r="B74" s="6" t="n">
        <v>1</v>
      </c>
      <c r="C74" s="7" t="s">
        <v>1200</v>
      </c>
      <c r="D74" s="6" t="s">
        <v>1684</v>
      </c>
      <c r="E74" s="6" t="n">
        <v>370</v>
      </c>
      <c r="F74" s="6" t="n">
        <v>125</v>
      </c>
      <c r="G74" s="6" t="n">
        <v>245</v>
      </c>
      <c r="H74" s="6" t="s">
        <v>725</v>
      </c>
    </row>
    <row r="75" customFormat="false" ht="32.8" hidden="false" customHeight="false" outlineLevel="0" collapsed="false">
      <c r="A75" s="6" t="n">
        <v>4</v>
      </c>
      <c r="B75" s="6" t="n">
        <v>2</v>
      </c>
      <c r="C75" s="6" t="s">
        <v>730</v>
      </c>
      <c r="D75" s="7" t="s">
        <v>1685</v>
      </c>
      <c r="E75" s="6" t="n">
        <v>73</v>
      </c>
      <c r="F75" s="6" t="n">
        <v>57</v>
      </c>
      <c r="G75" s="6" t="n">
        <v>16</v>
      </c>
      <c r="H75" s="6" t="s">
        <v>725</v>
      </c>
    </row>
    <row r="76" customFormat="false" ht="32.8" hidden="false" customHeight="false" outlineLevel="0" collapsed="false">
      <c r="A76" s="6" t="n">
        <v>5</v>
      </c>
      <c r="B76" s="6" t="n">
        <v>2</v>
      </c>
      <c r="C76" s="6" t="s">
        <v>1667</v>
      </c>
      <c r="D76" s="7" t="s">
        <v>1686</v>
      </c>
      <c r="E76" s="6" t="n">
        <v>297</v>
      </c>
      <c r="F76" s="6" t="n">
        <v>68</v>
      </c>
      <c r="G76" s="6" t="n">
        <v>229</v>
      </c>
      <c r="H76" s="6" t="s">
        <v>725</v>
      </c>
    </row>
    <row r="77" customFormat="false" ht="22.35" hidden="false" customHeight="false" outlineLevel="0" collapsed="false">
      <c r="A77" s="6" t="n">
        <v>10</v>
      </c>
      <c r="B77" s="6" t="n">
        <v>3</v>
      </c>
      <c r="C77" s="6" t="s">
        <v>1669</v>
      </c>
      <c r="D77" s="7" t="s">
        <v>1687</v>
      </c>
      <c r="E77" s="6" t="n">
        <v>111</v>
      </c>
      <c r="F77" s="6" t="n">
        <v>45</v>
      </c>
      <c r="G77" s="6" t="n">
        <v>66</v>
      </c>
      <c r="H77" s="6" t="s">
        <v>725</v>
      </c>
    </row>
    <row r="78" customFormat="false" ht="15" hidden="false" customHeight="false" outlineLevel="0" collapsed="false">
      <c r="A78" s="6" t="n">
        <v>20</v>
      </c>
      <c r="B78" s="6" t="n">
        <v>4</v>
      </c>
      <c r="C78" s="6" t="s">
        <v>1671</v>
      </c>
      <c r="D78" s="6" t="s">
        <v>1688</v>
      </c>
      <c r="E78" s="6" t="n">
        <v>93</v>
      </c>
      <c r="F78" s="6" t="n">
        <v>45</v>
      </c>
      <c r="G78" s="6" t="n">
        <v>48</v>
      </c>
      <c r="H78" s="6" t="s">
        <v>725</v>
      </c>
    </row>
    <row r="79" customFormat="false" ht="15" hidden="false" customHeight="false" outlineLevel="0" collapsed="false">
      <c r="A79" s="6" t="n">
        <v>40</v>
      </c>
      <c r="B79" s="6" t="n">
        <v>5</v>
      </c>
      <c r="C79" s="6" t="s">
        <v>730</v>
      </c>
      <c r="D79" s="6" t="s">
        <v>1689</v>
      </c>
      <c r="E79" s="6" t="n">
        <v>72</v>
      </c>
      <c r="F79" s="6" t="n">
        <v>43</v>
      </c>
      <c r="G79" s="6" t="n">
        <v>29</v>
      </c>
      <c r="H79" s="6" t="s">
        <v>725</v>
      </c>
    </row>
    <row r="80" customFormat="false" ht="15" hidden="false" customHeight="false" outlineLevel="0" collapsed="false">
      <c r="A80" s="6" t="n">
        <v>41</v>
      </c>
      <c r="B80" s="6" t="n">
        <v>5</v>
      </c>
      <c r="C80" s="6" t="s">
        <v>730</v>
      </c>
      <c r="D80" s="6" t="s">
        <v>1690</v>
      </c>
      <c r="E80" s="6" t="n">
        <v>21</v>
      </c>
      <c r="F80" s="6" t="n">
        <v>2</v>
      </c>
      <c r="G80" s="6" t="n">
        <v>19</v>
      </c>
      <c r="H80" s="6" t="s">
        <v>745</v>
      </c>
    </row>
    <row r="81" customFormat="false" ht="15" hidden="false" customHeight="false" outlineLevel="0" collapsed="false">
      <c r="A81" s="6" t="n">
        <v>21</v>
      </c>
      <c r="B81" s="6" t="n">
        <v>4</v>
      </c>
      <c r="C81" s="6" t="s">
        <v>730</v>
      </c>
      <c r="D81" s="6" t="s">
        <v>1691</v>
      </c>
      <c r="E81" s="6" t="n">
        <v>18</v>
      </c>
      <c r="F81" s="6" t="n">
        <v>0</v>
      </c>
      <c r="G81" s="6" t="n">
        <v>18</v>
      </c>
      <c r="H81" s="6" t="s">
        <v>745</v>
      </c>
    </row>
    <row r="82" customFormat="false" ht="22.35" hidden="false" customHeight="false" outlineLevel="0" collapsed="false">
      <c r="A82" s="6" t="n">
        <v>11</v>
      </c>
      <c r="B82" s="6" t="n">
        <v>3</v>
      </c>
      <c r="C82" s="6" t="s">
        <v>1670</v>
      </c>
      <c r="D82" s="7" t="s">
        <v>1692</v>
      </c>
      <c r="E82" s="6" t="n">
        <v>186</v>
      </c>
      <c r="F82" s="6" t="n">
        <v>23</v>
      </c>
      <c r="G82" s="6" t="n">
        <v>163</v>
      </c>
      <c r="H82" s="6" t="s">
        <v>745</v>
      </c>
    </row>
    <row r="83" customFormat="false" ht="22.35" hidden="false" customHeight="false" outlineLevel="0" collapsed="false">
      <c r="A83" s="6" t="n">
        <v>22</v>
      </c>
      <c r="B83" s="6" t="n">
        <v>4</v>
      </c>
      <c r="C83" s="6" t="s">
        <v>1672</v>
      </c>
      <c r="D83" s="7" t="s">
        <v>1693</v>
      </c>
      <c r="E83" s="6" t="n">
        <v>48</v>
      </c>
      <c r="F83" s="6" t="n">
        <v>18</v>
      </c>
      <c r="G83" s="6" t="n">
        <v>30</v>
      </c>
      <c r="H83" s="6" t="s">
        <v>725</v>
      </c>
    </row>
    <row r="84" customFormat="false" ht="15" hidden="false" customHeight="false" outlineLevel="0" collapsed="false">
      <c r="A84" s="6" t="n">
        <v>44</v>
      </c>
      <c r="B84" s="6" t="n">
        <v>5</v>
      </c>
      <c r="C84" s="6" t="s">
        <v>730</v>
      </c>
      <c r="D84" s="6" t="s">
        <v>1694</v>
      </c>
      <c r="E84" s="6" t="n">
        <v>32</v>
      </c>
      <c r="F84" s="6" t="n">
        <v>18</v>
      </c>
      <c r="G84" s="6" t="n">
        <v>14</v>
      </c>
      <c r="H84" s="6" t="s">
        <v>725</v>
      </c>
    </row>
    <row r="85" customFormat="false" ht="15" hidden="false" customHeight="false" outlineLevel="0" collapsed="false">
      <c r="A85" s="6" t="n">
        <v>45</v>
      </c>
      <c r="B85" s="6" t="n">
        <v>5</v>
      </c>
      <c r="C85" s="6" t="s">
        <v>730</v>
      </c>
      <c r="D85" s="6" t="s">
        <v>1695</v>
      </c>
      <c r="E85" s="6" t="n">
        <v>16</v>
      </c>
      <c r="F85" s="6" t="n">
        <v>0</v>
      </c>
      <c r="G85" s="6" t="n">
        <v>16</v>
      </c>
      <c r="H85" s="6" t="s">
        <v>745</v>
      </c>
    </row>
    <row r="86" customFormat="false" ht="22.35" hidden="false" customHeight="false" outlineLevel="0" collapsed="false">
      <c r="A86" s="6" t="n">
        <v>23</v>
      </c>
      <c r="B86" s="6" t="n">
        <v>4</v>
      </c>
      <c r="C86" s="6" t="s">
        <v>1592</v>
      </c>
      <c r="D86" s="7" t="s">
        <v>1696</v>
      </c>
      <c r="E86" s="6" t="n">
        <v>138</v>
      </c>
      <c r="F86" s="6" t="n">
        <v>5</v>
      </c>
      <c r="G86" s="6" t="n">
        <v>133</v>
      </c>
      <c r="H86" s="6" t="s">
        <v>745</v>
      </c>
    </row>
    <row r="87" customFormat="false" ht="15" hidden="false" customHeight="false" outlineLevel="0" collapsed="false">
      <c r="A87" s="6" t="n">
        <v>46</v>
      </c>
      <c r="B87" s="6" t="n">
        <v>5</v>
      </c>
      <c r="C87" s="6" t="s">
        <v>1673</v>
      </c>
      <c r="D87" s="6" t="s">
        <v>1697</v>
      </c>
      <c r="E87" s="6" t="n">
        <v>21</v>
      </c>
      <c r="F87" s="6" t="n">
        <v>4</v>
      </c>
      <c r="G87" s="6" t="n">
        <v>17</v>
      </c>
      <c r="H87" s="6" t="s">
        <v>725</v>
      </c>
    </row>
    <row r="88" customFormat="false" ht="15" hidden="false" customHeight="false" outlineLevel="0" collapsed="false">
      <c r="A88" s="6" t="n">
        <v>92</v>
      </c>
      <c r="B88" s="6" t="n">
        <v>6</v>
      </c>
      <c r="C88" s="6" t="s">
        <v>730</v>
      </c>
      <c r="D88" s="6" t="s">
        <v>1698</v>
      </c>
      <c r="E88" s="6" t="n">
        <v>7</v>
      </c>
      <c r="F88" s="6" t="n">
        <v>4</v>
      </c>
      <c r="G88" s="6" t="n">
        <v>3</v>
      </c>
      <c r="H88" s="6" t="s">
        <v>725</v>
      </c>
    </row>
    <row r="89" customFormat="false" ht="15" hidden="false" customHeight="false" outlineLevel="0" collapsed="false">
      <c r="A89" s="6" t="n">
        <v>93</v>
      </c>
      <c r="B89" s="6" t="n">
        <v>6</v>
      </c>
      <c r="C89" s="6" t="s">
        <v>730</v>
      </c>
      <c r="D89" s="6" t="s">
        <v>1699</v>
      </c>
      <c r="E89" s="6" t="n">
        <v>14</v>
      </c>
      <c r="F89" s="6" t="n">
        <v>0</v>
      </c>
      <c r="G89" s="6" t="n">
        <v>14</v>
      </c>
      <c r="H89" s="6" t="s">
        <v>745</v>
      </c>
    </row>
    <row r="90" customFormat="false" ht="15" hidden="false" customHeight="false" outlineLevel="0" collapsed="false">
      <c r="A90" s="6" t="n">
        <v>47</v>
      </c>
      <c r="B90" s="6" t="n">
        <v>5</v>
      </c>
      <c r="C90" s="6" t="s">
        <v>730</v>
      </c>
      <c r="D90" s="6" t="s">
        <v>1700</v>
      </c>
      <c r="E90" s="6" t="n">
        <v>117</v>
      </c>
      <c r="F90" s="6" t="n">
        <v>1</v>
      </c>
      <c r="G90" s="6" t="n">
        <v>116</v>
      </c>
      <c r="H90" s="6" t="s">
        <v>745</v>
      </c>
    </row>
    <row r="91" customFormat="false" ht="15" hidden="false" customHeight="false" outlineLevel="0" collapsed="false">
      <c r="A91" s="6" t="n">
        <v>3</v>
      </c>
      <c r="B91" s="6" t="n">
        <v>1</v>
      </c>
      <c r="C91" s="6" t="s">
        <v>1666</v>
      </c>
      <c r="D91" s="6" t="s">
        <v>1701</v>
      </c>
      <c r="E91" s="6" t="n">
        <v>491</v>
      </c>
      <c r="F91" s="6" t="n">
        <v>19</v>
      </c>
      <c r="G91" s="6" t="n">
        <v>472</v>
      </c>
      <c r="H91" s="6" t="s">
        <v>745</v>
      </c>
    </row>
    <row r="92" customFormat="false" ht="22.35" hidden="false" customHeight="false" outlineLevel="0" collapsed="false">
      <c r="A92" s="6" t="n">
        <v>6</v>
      </c>
      <c r="B92" s="6" t="n">
        <v>2</v>
      </c>
      <c r="C92" s="6" t="s">
        <v>1668</v>
      </c>
      <c r="D92" s="7" t="s">
        <v>1702</v>
      </c>
      <c r="E92" s="6" t="n">
        <v>21</v>
      </c>
      <c r="F92" s="6" t="n">
        <v>6</v>
      </c>
      <c r="G92" s="6" t="n">
        <v>15</v>
      </c>
      <c r="H92" s="6" t="s">
        <v>725</v>
      </c>
    </row>
    <row r="93" customFormat="false" ht="15" hidden="false" customHeight="false" outlineLevel="0" collapsed="false">
      <c r="A93" s="6" t="n">
        <v>12</v>
      </c>
      <c r="B93" s="6" t="n">
        <v>3</v>
      </c>
      <c r="C93" s="6" t="s">
        <v>730</v>
      </c>
      <c r="D93" s="6" t="s">
        <v>1703</v>
      </c>
      <c r="E93" s="6" t="n">
        <v>8</v>
      </c>
      <c r="F93" s="6" t="n">
        <v>6</v>
      </c>
      <c r="G93" s="6" t="n">
        <v>2</v>
      </c>
      <c r="H93" s="6" t="s">
        <v>725</v>
      </c>
    </row>
    <row r="94" customFormat="false" ht="15" hidden="false" customHeight="false" outlineLevel="0" collapsed="false">
      <c r="A94" s="6" t="n">
        <v>13</v>
      </c>
      <c r="B94" s="6" t="n">
        <v>3</v>
      </c>
      <c r="C94" s="6" t="s">
        <v>730</v>
      </c>
      <c r="D94" s="6" t="s">
        <v>1704</v>
      </c>
      <c r="E94" s="6" t="n">
        <v>13</v>
      </c>
      <c r="F94" s="6" t="n">
        <v>0</v>
      </c>
      <c r="G94" s="6" t="n">
        <v>13</v>
      </c>
      <c r="H94" s="6" t="s">
        <v>745</v>
      </c>
    </row>
    <row r="95" customFormat="false" ht="22.35" hidden="false" customHeight="false" outlineLevel="0" collapsed="false">
      <c r="A95" s="6" t="n">
        <v>7</v>
      </c>
      <c r="B95" s="6" t="n">
        <v>2</v>
      </c>
      <c r="C95" s="7" t="s">
        <v>1200</v>
      </c>
      <c r="D95" s="7" t="s">
        <v>1705</v>
      </c>
      <c r="E95" s="6" t="n">
        <v>470</v>
      </c>
      <c r="F95" s="6" t="n">
        <v>13</v>
      </c>
      <c r="G95" s="6" t="n">
        <v>457</v>
      </c>
      <c r="H95" s="6" t="s">
        <v>745</v>
      </c>
    </row>
    <row r="96" customFormat="false" ht="32.8" hidden="false" customHeight="false" outlineLevel="0" collapsed="false">
      <c r="A96" s="6" t="n">
        <v>14</v>
      </c>
      <c r="B96" s="6" t="n">
        <v>3</v>
      </c>
      <c r="C96" s="6" t="s">
        <v>730</v>
      </c>
      <c r="D96" s="7" t="s">
        <v>1706</v>
      </c>
      <c r="E96" s="6" t="n">
        <v>15</v>
      </c>
      <c r="F96" s="6" t="n">
        <v>5</v>
      </c>
      <c r="G96" s="6" t="n">
        <v>10</v>
      </c>
      <c r="H96" s="6" t="s">
        <v>725</v>
      </c>
    </row>
    <row r="97" customFormat="false" ht="32.8" hidden="false" customHeight="false" outlineLevel="0" collapsed="false">
      <c r="A97" s="6" t="n">
        <v>15</v>
      </c>
      <c r="B97" s="6" t="n">
        <v>3</v>
      </c>
      <c r="C97" s="6" t="s">
        <v>730</v>
      </c>
      <c r="D97" s="7" t="s">
        <v>1707</v>
      </c>
      <c r="E97" s="6" t="n">
        <v>455</v>
      </c>
      <c r="F97" s="6" t="n">
        <v>8</v>
      </c>
      <c r="G97" s="6" t="n">
        <v>447</v>
      </c>
      <c r="H97" s="6" t="s">
        <v>745</v>
      </c>
    </row>
    <row r="99" customFormat="false" ht="15" hidden="false" customHeight="false" outlineLevel="0" collapsed="false">
      <c r="A99" s="11" t="s">
        <v>1708</v>
      </c>
    </row>
    <row r="100" customFormat="false" ht="15" hidden="false" customHeight="true" outlineLevel="0" collapsed="false">
      <c r="A100" s="5" t="s">
        <v>803</v>
      </c>
      <c r="B100" s="5" t="s">
        <v>1709</v>
      </c>
      <c r="C100" s="5" t="s">
        <v>1710</v>
      </c>
      <c r="D100" s="5" t="s">
        <v>1711</v>
      </c>
      <c r="E100" s="5" t="s">
        <v>1712</v>
      </c>
    </row>
    <row r="101" customFormat="false" ht="15" hidden="false" customHeight="false" outlineLevel="0" collapsed="false">
      <c r="A101" s="16" t="n">
        <v>0.526354021385402</v>
      </c>
      <c r="B101" s="16" t="n">
        <v>0</v>
      </c>
      <c r="C101" s="16" t="n">
        <v>1</v>
      </c>
      <c r="D101" s="16" t="n">
        <v>1.16596931659694</v>
      </c>
      <c r="E101" s="16" t="n">
        <v>0.0435560841646481</v>
      </c>
    </row>
    <row r="102" customFormat="false" ht="15" hidden="false" customHeight="false" outlineLevel="0" collapsed="false">
      <c r="A102" s="16" t="n">
        <v>0.0502576321090966</v>
      </c>
      <c r="B102" s="16" t="n">
        <v>1</v>
      </c>
      <c r="C102" s="16" t="n">
        <v>0.473645978614598</v>
      </c>
      <c r="D102" s="16" t="n">
        <v>0.544427010692701</v>
      </c>
      <c r="E102" s="16" t="n">
        <v>0.0401222791426136</v>
      </c>
    </row>
    <row r="103" customFormat="false" ht="15" hidden="false" customHeight="false" outlineLevel="0" collapsed="false">
      <c r="A103" s="16" t="n">
        <v>0.0251046025104602</v>
      </c>
      <c r="B103" s="16" t="n">
        <v>4</v>
      </c>
      <c r="C103" s="16" t="n">
        <v>0.322873082287308</v>
      </c>
      <c r="D103" s="16" t="n">
        <v>0.537017666201767</v>
      </c>
      <c r="E103" s="16" t="n">
        <v>0.046763962817156</v>
      </c>
    </row>
    <row r="104" customFormat="false" ht="15" hidden="false" customHeight="false" outlineLevel="0" collapsed="false">
      <c r="A104" s="16" t="n">
        <v>0.0223152022315202</v>
      </c>
      <c r="B104" s="16" t="n">
        <v>5</v>
      </c>
      <c r="C104" s="16" t="n">
        <v>0.297768479776848</v>
      </c>
      <c r="D104" s="16" t="n">
        <v>0.511971176197118</v>
      </c>
      <c r="E104" s="16" t="n">
        <v>0.0458843238882208</v>
      </c>
    </row>
    <row r="105" customFormat="false" ht="15" hidden="false" customHeight="false" outlineLevel="0" collapsed="false">
      <c r="A105" s="16" t="n">
        <v>0.0207606927010693</v>
      </c>
      <c r="B105" s="16" t="n">
        <v>6</v>
      </c>
      <c r="C105" s="16" t="n">
        <v>0.275453277545328</v>
      </c>
      <c r="D105" s="16" t="n">
        <v>0.520310320781032</v>
      </c>
      <c r="E105" s="16" t="n">
        <v>0.0463200129359312</v>
      </c>
    </row>
    <row r="106" customFormat="false" ht="15" hidden="false" customHeight="false" outlineLevel="0" collapsed="false">
      <c r="A106" s="16" t="n">
        <v>0.0181311018131102</v>
      </c>
      <c r="B106" s="16" t="n">
        <v>8</v>
      </c>
      <c r="C106" s="16" t="n">
        <v>0.233931892143189</v>
      </c>
      <c r="D106" s="16" t="n">
        <v>0.524436308693631</v>
      </c>
      <c r="E106" s="16" t="n">
        <v>0.0471526391451625</v>
      </c>
    </row>
    <row r="107" customFormat="false" ht="15" hidden="false" customHeight="false" outlineLevel="0" collapsed="false">
      <c r="A107" s="16" t="n">
        <v>0.0126104137610414</v>
      </c>
      <c r="B107" s="16" t="n">
        <v>9</v>
      </c>
      <c r="C107" s="16" t="n">
        <v>0.215800790330079</v>
      </c>
      <c r="D107" s="16" t="n">
        <v>0.516068107856811</v>
      </c>
      <c r="E107" s="16" t="n">
        <v>0.0471361122846551</v>
      </c>
    </row>
    <row r="108" customFormat="false" ht="15" hidden="false" customHeight="false" outlineLevel="0" collapsed="false">
      <c r="A108" s="16" t="n">
        <v>0.0117968386796839</v>
      </c>
      <c r="B108" s="17" t="n">
        <v>10</v>
      </c>
      <c r="C108" s="16" t="n">
        <v>0.203190376569038</v>
      </c>
      <c r="D108" s="16" t="n">
        <v>0.511854951185495</v>
      </c>
      <c r="E108" s="16" t="n">
        <v>0.0475342702512218</v>
      </c>
    </row>
    <row r="109" customFormat="false" ht="15" hidden="false" customHeight="false" outlineLevel="0" collapsed="false">
      <c r="A109" s="16" t="n">
        <v>0.01</v>
      </c>
      <c r="B109" s="17" t="n">
        <v>12</v>
      </c>
      <c r="C109" s="16" t="n">
        <v>0.17959669920967</v>
      </c>
      <c r="D109" s="16" t="n">
        <v>0.513249651324965</v>
      </c>
      <c r="E109" s="16" t="n">
        <v>0.0475372644358594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1713</v>
      </c>
    </row>
    <row r="4" customFormat="false" ht="24" hidden="false" customHeight="true" outlineLevel="0" collapsed="false">
      <c r="A4" s="5" t="s">
        <v>1654</v>
      </c>
      <c r="B4" s="5" t="s">
        <v>1556</v>
      </c>
      <c r="C4" s="5" t="s">
        <v>842</v>
      </c>
      <c r="D4" s="5" t="s">
        <v>1714</v>
      </c>
      <c r="E4" s="5" t="s">
        <v>1715</v>
      </c>
      <c r="F4" s="5" t="s">
        <v>976</v>
      </c>
      <c r="G4" s="5" t="s">
        <v>844</v>
      </c>
      <c r="H4" s="5" t="s">
        <v>977</v>
      </c>
      <c r="I4" s="5" t="s">
        <v>978</v>
      </c>
    </row>
    <row r="5" customFormat="false" ht="15" hidden="false" customHeight="false" outlineLevel="0" collapsed="false">
      <c r="A5" s="6" t="s">
        <v>1656</v>
      </c>
      <c r="B5" s="6" t="n">
        <v>11</v>
      </c>
      <c r="C5" s="16" t="n">
        <v>1.37909025984079</v>
      </c>
      <c r="D5" s="17" t="n">
        <v>274.26756774613</v>
      </c>
      <c r="E5" s="17" t="n">
        <v>347.620982185544</v>
      </c>
      <c r="F5" s="25" t="n">
        <f aca="false">2*(1-EXP(-C5))</f>
        <v>1.49638494337826</v>
      </c>
      <c r="G5" s="25" t="n">
        <f aca="false">SQRT(F5)</f>
        <v>1.22326814042477</v>
      </c>
      <c r="H5" s="20" t="str">
        <f aca="false">IF(F5&gt;=1.9,"separable","not separable")</f>
        <v>not separable</v>
      </c>
      <c r="I5" s="20" t="str">
        <f aca="false">IF(F5&gt;=1.94,"separable","not separable")</f>
        <v>not separable</v>
      </c>
    </row>
    <row r="6" customFormat="false" ht="15" hidden="false" customHeight="false" outlineLevel="0" collapsed="false">
      <c r="A6" s="6" t="s">
        <v>813</v>
      </c>
      <c r="B6" s="6" t="n">
        <v>1</v>
      </c>
      <c r="C6" s="16" t="n">
        <v>0.284550741933145</v>
      </c>
      <c r="D6" s="16" t="n">
        <v>1</v>
      </c>
      <c r="E6" s="16" t="n">
        <v>1</v>
      </c>
      <c r="F6" s="25" t="n">
        <f aca="false">2*(1-EXP(-C6))</f>
        <v>0.495295642617066</v>
      </c>
      <c r="G6" s="25" t="n">
        <f aca="false">SQRT(F6)</f>
        <v>0.703772436670453</v>
      </c>
      <c r="H6" s="20" t="str">
        <f aca="false">IF(F6&gt;=1.9,"separable","not separable")</f>
        <v>not separable</v>
      </c>
      <c r="I6" s="20" t="str">
        <f aca="false">IF(F6&gt;=1.94,"separable","not separable")</f>
        <v>not separable</v>
      </c>
    </row>
    <row r="7" customFormat="false" ht="15" hidden="false" customHeight="false" outlineLevel="0" collapsed="false">
      <c r="A7" s="6" t="s">
        <v>904</v>
      </c>
      <c r="B7" s="6" t="n">
        <v>17</v>
      </c>
      <c r="C7" s="16" t="n">
        <v>2.06721772726517</v>
      </c>
      <c r="D7" s="17" t="n">
        <v>1049.17608465548</v>
      </c>
      <c r="E7" s="17" t="n">
        <v>2884.5734876298</v>
      </c>
      <c r="F7" s="25" t="n">
        <f aca="false">2*(1-EXP(-C7))</f>
        <v>1.74692529235407</v>
      </c>
      <c r="G7" s="25" t="n">
        <f aca="false">SQRT(F7)</f>
        <v>1.32171301436964</v>
      </c>
      <c r="H7" s="20" t="str">
        <f aca="false">IF(F7&gt;=1.9,"separable","not separable")</f>
        <v>not separable</v>
      </c>
      <c r="I7" s="20" t="str">
        <f aca="false">IF(F7&gt;=1.94,"separable","not separable")</f>
        <v>not separable</v>
      </c>
    </row>
    <row r="8" customFormat="false" ht="15" hidden="false" customHeight="false" outlineLevel="0" collapsed="false">
      <c r="A8" s="6" t="s">
        <v>971</v>
      </c>
      <c r="B8" s="6" t="n">
        <v>10</v>
      </c>
      <c r="C8" s="16" t="n">
        <v>1.37389831804875</v>
      </c>
      <c r="D8" s="17" t="n">
        <v>555.697870380385</v>
      </c>
      <c r="E8" s="17" t="n">
        <v>1886.87119737523</v>
      </c>
      <c r="F8" s="25" t="n">
        <f aca="false">2*(1-EXP(-C8))</f>
        <v>1.49376340376706</v>
      </c>
      <c r="G8" s="25" t="n">
        <f aca="false">SQRT(F8)</f>
        <v>1.2221961396466</v>
      </c>
      <c r="H8" s="20" t="str">
        <f aca="false">IF(F8&gt;=1.9,"separable","not separable")</f>
        <v>not separable</v>
      </c>
      <c r="I8" s="20" t="str">
        <f aca="false">IF(F8&gt;=1.94,"separable","not separable")</f>
        <v>not separable</v>
      </c>
    </row>
    <row r="9" customFormat="false" ht="22.35" hidden="false" customHeight="false" outlineLevel="0" collapsed="false">
      <c r="A9" s="7" t="s">
        <v>1660</v>
      </c>
      <c r="B9" s="6" t="n">
        <v>11</v>
      </c>
      <c r="C9" s="16" t="n">
        <v>1.44652800633329</v>
      </c>
      <c r="D9" s="17" t="n">
        <v>577.149178647249</v>
      </c>
      <c r="E9" s="17" t="n">
        <v>1913.50384398532</v>
      </c>
      <c r="F9" s="25" t="n">
        <f aca="false">2*(1-EXP(-C9))</f>
        <v>1.52922773974384</v>
      </c>
      <c r="G9" s="25" t="n">
        <f aca="false">SQRT(F9)</f>
        <v>1.23661948057753</v>
      </c>
      <c r="H9" s="20" t="str">
        <f aca="false">IF(F9&gt;=1.9,"separable","not separable")</f>
        <v>not separable</v>
      </c>
      <c r="I9" s="20" t="str">
        <f aca="false">IF(F9&gt;=1.94,"separable","not separable")</f>
        <v>not separable</v>
      </c>
    </row>
    <row r="10" customFormat="false" ht="14.25" hidden="false" customHeight="true" outlineLevel="0" collapsed="false">
      <c r="A10" s="10" t="s">
        <v>1716</v>
      </c>
      <c r="B10" s="10"/>
      <c r="C10" s="10"/>
      <c r="D10" s="10"/>
      <c r="E10" s="10"/>
      <c r="F10" s="10"/>
      <c r="G10" s="10"/>
      <c r="H10" s="10"/>
      <c r="I10" s="10"/>
      <c r="J10" s="10"/>
      <c r="K10" s="10"/>
      <c r="L10" s="10"/>
    </row>
    <row r="12" customFormat="false" ht="15" hidden="false" customHeight="false" outlineLevel="0" collapsed="false">
      <c r="A12" s="11" t="s">
        <v>1717</v>
      </c>
    </row>
    <row r="13" customFormat="false" ht="24" hidden="false" customHeight="true" outlineLevel="0" collapsed="false">
      <c r="A13" s="5" t="s">
        <v>848</v>
      </c>
      <c r="B13" s="5" t="s">
        <v>849</v>
      </c>
      <c r="C13" s="5" t="s">
        <v>850</v>
      </c>
      <c r="D13" s="5" t="s">
        <v>851</v>
      </c>
      <c r="E13" s="5" t="s">
        <v>987</v>
      </c>
      <c r="F13" s="5" t="s">
        <v>988</v>
      </c>
      <c r="G13" s="5" t="s">
        <v>989</v>
      </c>
    </row>
    <row r="14" customFormat="false" ht="15" hidden="false" customHeight="false" outlineLevel="0" collapsed="false">
      <c r="A14" s="6" t="n">
        <v>1</v>
      </c>
      <c r="B14" s="6" t="s">
        <v>1596</v>
      </c>
      <c r="C14" s="16" t="n">
        <v>0.495295642617066</v>
      </c>
      <c r="D14" s="8" t="n">
        <v>0.723369944211995</v>
      </c>
      <c r="E14" s="6" t="s">
        <v>1588</v>
      </c>
      <c r="F14" s="16" t="n">
        <v>0.494818842843301</v>
      </c>
      <c r="G14" s="8" t="n">
        <v>0.726144816364482</v>
      </c>
    </row>
    <row r="15" customFormat="false" ht="22.35" hidden="false" customHeight="false" outlineLevel="0" collapsed="false">
      <c r="A15" s="6" t="n">
        <v>2</v>
      </c>
      <c r="B15" s="7" t="s">
        <v>1200</v>
      </c>
      <c r="C15" s="16" t="n">
        <v>0.533156476380427</v>
      </c>
      <c r="D15" s="8" t="n">
        <v>0.716454556020456</v>
      </c>
      <c r="E15" s="6" t="s">
        <v>1605</v>
      </c>
      <c r="F15" s="16" t="n">
        <v>0.515328683304619</v>
      </c>
      <c r="G15" s="8" t="n">
        <v>0.724735588098559</v>
      </c>
    </row>
    <row r="16" customFormat="false" ht="15" hidden="false" customHeight="false" outlineLevel="0" collapsed="false">
      <c r="A16" s="6" t="n">
        <v>3</v>
      </c>
      <c r="B16" s="6" t="s">
        <v>1666</v>
      </c>
      <c r="C16" s="16" t="n">
        <v>0.628623755772904</v>
      </c>
      <c r="D16" s="8" t="n">
        <v>0.763177010692701</v>
      </c>
      <c r="E16" s="6" t="s">
        <v>1606</v>
      </c>
      <c r="F16" s="16" t="n">
        <v>0.550345619116793</v>
      </c>
      <c r="G16" s="8" t="n">
        <v>0.742895746164575</v>
      </c>
    </row>
    <row r="17" customFormat="false" ht="22.35" hidden="false" customHeight="false" outlineLevel="0" collapsed="false">
      <c r="A17" s="6" t="n">
        <v>4</v>
      </c>
      <c r="B17" s="6" t="s">
        <v>1667</v>
      </c>
      <c r="C17" s="16" t="n">
        <v>0.668896867047676</v>
      </c>
      <c r="D17" s="8" t="n">
        <v>0.758324616457462</v>
      </c>
      <c r="E17" s="7" t="s">
        <v>1200</v>
      </c>
      <c r="F17" s="16" t="n">
        <v>0.615306837087929</v>
      </c>
      <c r="G17" s="8" t="n">
        <v>0.72489539748954</v>
      </c>
    </row>
    <row r="18" customFormat="false" ht="15" hidden="false" customHeight="false" outlineLevel="0" collapsed="false">
      <c r="A18" s="6" t="n">
        <v>5</v>
      </c>
      <c r="B18" s="6" t="s">
        <v>1668</v>
      </c>
      <c r="C18" s="16" t="n">
        <v>0.870354849192993</v>
      </c>
      <c r="D18" s="8" t="n">
        <v>0.821042538354254</v>
      </c>
      <c r="E18" s="6" t="s">
        <v>1674</v>
      </c>
      <c r="F18" s="16" t="n">
        <v>0.676615382883786</v>
      </c>
      <c r="G18" s="8" t="n">
        <v>0.745074965132497</v>
      </c>
    </row>
    <row r="19" customFormat="false" ht="15" hidden="false" customHeight="false" outlineLevel="0" collapsed="false">
      <c r="A19" s="6" t="n">
        <v>6</v>
      </c>
      <c r="B19" s="6" t="s">
        <v>1669</v>
      </c>
      <c r="C19" s="16" t="n">
        <v>0.950367182531887</v>
      </c>
      <c r="D19" s="8" t="n">
        <v>0.830093561134356</v>
      </c>
      <c r="E19" s="6" t="s">
        <v>1667</v>
      </c>
      <c r="F19" s="16" t="n">
        <v>0.735451337552468</v>
      </c>
      <c r="G19" s="8" t="n">
        <v>0.75</v>
      </c>
    </row>
    <row r="20" customFormat="false" ht="15" hidden="false" customHeight="false" outlineLevel="0" collapsed="false">
      <c r="A20" s="6" t="n">
        <v>7</v>
      </c>
      <c r="B20" s="6" t="s">
        <v>1670</v>
      </c>
      <c r="C20" s="16" t="n">
        <v>1.08687063736491</v>
      </c>
      <c r="D20" s="8" t="n">
        <v>0.812645281264528</v>
      </c>
      <c r="E20" s="6" t="s">
        <v>1675</v>
      </c>
      <c r="F20" s="16" t="n">
        <v>0.875278962713605</v>
      </c>
      <c r="G20" s="8" t="n">
        <v>0.773738958623896</v>
      </c>
    </row>
    <row r="21" customFormat="false" ht="15" hidden="false" customHeight="false" outlineLevel="0" collapsed="false">
      <c r="A21" s="6" t="n">
        <v>8</v>
      </c>
      <c r="B21" s="6" t="s">
        <v>1671</v>
      </c>
      <c r="C21" s="16" t="n">
        <v>1.23432937268152</v>
      </c>
      <c r="D21" s="8" t="n">
        <v>0.833565783356578</v>
      </c>
      <c r="E21" s="6" t="s">
        <v>1676</v>
      </c>
      <c r="F21" s="16" t="n">
        <v>1.31769389076804</v>
      </c>
      <c r="G21" s="8" t="n">
        <v>0.754808809855881</v>
      </c>
    </row>
    <row r="22" customFormat="false" ht="15" hidden="false" customHeight="false" outlineLevel="0" collapsed="false">
      <c r="A22" s="6" t="n">
        <v>9</v>
      </c>
      <c r="B22" s="6" t="s">
        <v>1672</v>
      </c>
      <c r="C22" s="16" t="n">
        <v>1.43164630687746</v>
      </c>
      <c r="D22" s="8" t="n">
        <v>0.866312180381218</v>
      </c>
      <c r="E22" s="6" t="s">
        <v>1623</v>
      </c>
      <c r="F22" s="16" t="n">
        <v>1.40408232492959</v>
      </c>
      <c r="G22" s="8" t="n">
        <v>0.722062412831241</v>
      </c>
    </row>
    <row r="23" customFormat="false" ht="15" hidden="false" customHeight="false" outlineLevel="0" collapsed="false">
      <c r="A23" s="6" t="n">
        <v>10</v>
      </c>
      <c r="B23" s="6" t="s">
        <v>1592</v>
      </c>
      <c r="C23" s="16" t="n">
        <v>1.45383300003899</v>
      </c>
      <c r="D23" s="8" t="n">
        <v>0.871193630869363</v>
      </c>
      <c r="E23" s="6" t="s">
        <v>1677</v>
      </c>
      <c r="F23" s="16" t="n">
        <v>1.49376340376706</v>
      </c>
      <c r="G23" s="8" t="n">
        <v>0.793874941887494</v>
      </c>
    </row>
    <row r="24" customFormat="false" ht="15" hidden="false" customHeight="false" outlineLevel="0" collapsed="false">
      <c r="A24" s="6" t="n">
        <v>11</v>
      </c>
      <c r="B24" s="6" t="s">
        <v>1673</v>
      </c>
      <c r="C24" s="16" t="n">
        <v>1.49638494337826</v>
      </c>
      <c r="D24" s="8" t="n">
        <v>0.873300209205021</v>
      </c>
      <c r="E24" s="6" t="s">
        <v>1678</v>
      </c>
      <c r="F24" s="16" t="n">
        <v>1.52922773974384</v>
      </c>
      <c r="G24" s="8" t="n">
        <v>0.791797419804742</v>
      </c>
    </row>
    <row r="25" customFormat="false" ht="15" hidden="false" customHeight="false" outlineLevel="0" collapsed="false">
      <c r="A25" s="6" t="n">
        <v>12</v>
      </c>
      <c r="B25" s="16"/>
      <c r="C25" s="16"/>
      <c r="D25" s="8"/>
      <c r="E25" s="6" t="s">
        <v>1679</v>
      </c>
      <c r="F25" s="16" t="n">
        <v>1.55616659164506</v>
      </c>
      <c r="G25" s="8" t="n">
        <v>0.791071013482101</v>
      </c>
    </row>
    <row r="26" customFormat="false" ht="15" hidden="false" customHeight="false" outlineLevel="0" collapsed="false">
      <c r="A26" s="6" t="n">
        <v>13</v>
      </c>
      <c r="B26" s="16"/>
      <c r="C26" s="16"/>
      <c r="D26" s="8"/>
      <c r="E26" s="6" t="s">
        <v>1668</v>
      </c>
      <c r="F26" s="16" t="n">
        <v>1.61612557094922</v>
      </c>
      <c r="G26" s="8" t="n">
        <v>0.78971989772199</v>
      </c>
    </row>
    <row r="27" customFormat="false" ht="15" hidden="false" customHeight="false" outlineLevel="0" collapsed="false">
      <c r="A27" s="6" t="n">
        <v>14</v>
      </c>
      <c r="B27" s="16"/>
      <c r="C27" s="16"/>
      <c r="D27" s="8"/>
      <c r="E27" s="6" t="s">
        <v>1680</v>
      </c>
      <c r="F27" s="16" t="n">
        <v>1.66671006404309</v>
      </c>
      <c r="G27" s="8" t="n">
        <v>0.808504765225477</v>
      </c>
    </row>
    <row r="28" customFormat="false" ht="15" hidden="false" customHeight="false" outlineLevel="0" collapsed="false">
      <c r="A28" s="6" t="n">
        <v>15</v>
      </c>
      <c r="B28" s="16"/>
      <c r="C28" s="16"/>
      <c r="D28" s="8"/>
      <c r="E28" s="6" t="s">
        <v>1681</v>
      </c>
      <c r="F28" s="16" t="n">
        <v>1.71385736343313</v>
      </c>
      <c r="G28" s="8" t="n">
        <v>0.827333217108322</v>
      </c>
    </row>
    <row r="29" customFormat="false" ht="15" hidden="false" customHeight="false" outlineLevel="0" collapsed="false">
      <c r="A29" s="6" t="n">
        <v>16</v>
      </c>
      <c r="B29" s="16"/>
      <c r="C29" s="16"/>
      <c r="D29" s="8"/>
      <c r="E29" s="6" t="s">
        <v>1682</v>
      </c>
      <c r="F29" s="16" t="n">
        <v>1.73318317850122</v>
      </c>
      <c r="G29" s="8" t="n">
        <v>0.830122617387262</v>
      </c>
    </row>
    <row r="30" customFormat="false" ht="22.35" hidden="false" customHeight="false" outlineLevel="0" collapsed="false">
      <c r="A30" s="6" t="n">
        <v>17</v>
      </c>
      <c r="B30" s="16"/>
      <c r="C30" s="16"/>
      <c r="D30" s="8"/>
      <c r="E30" s="7" t="s">
        <v>1210</v>
      </c>
      <c r="F30" s="16" t="n">
        <v>1.74692529235407</v>
      </c>
      <c r="G30" s="8" t="n">
        <v>0.828059623430962</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1718</v>
      </c>
    </row>
    <row r="4" customFormat="false" ht="15" hidden="false" customHeight="true" outlineLevel="0" collapsed="false">
      <c r="A4" s="5" t="s">
        <v>1654</v>
      </c>
      <c r="B4" s="5" t="s">
        <v>884</v>
      </c>
      <c r="C4" s="5" t="s">
        <v>980</v>
      </c>
      <c r="D4" s="5" t="s">
        <v>981</v>
      </c>
      <c r="E4" s="5" t="s">
        <v>982</v>
      </c>
      <c r="F4" s="5" t="s">
        <v>983</v>
      </c>
      <c r="G4" s="5" t="s">
        <v>889</v>
      </c>
      <c r="H4" s="5" t="s">
        <v>128</v>
      </c>
      <c r="I4" s="5" t="s">
        <v>890</v>
      </c>
      <c r="J4" s="5" t="s">
        <v>891</v>
      </c>
      <c r="K4" s="5" t="s">
        <v>892</v>
      </c>
      <c r="L4" s="5" t="s">
        <v>893</v>
      </c>
      <c r="M4" s="5" t="s">
        <v>132</v>
      </c>
      <c r="N4" s="5" t="s">
        <v>134</v>
      </c>
    </row>
    <row r="5" customFormat="false" ht="15" hidden="false" customHeight="false" outlineLevel="0" collapsed="false">
      <c r="A5" s="6" t="s">
        <v>1656</v>
      </c>
      <c r="B5" s="6" t="s">
        <v>894</v>
      </c>
      <c r="C5" s="6" t="n">
        <v>129</v>
      </c>
      <c r="D5" s="6" t="n">
        <v>15</v>
      </c>
      <c r="E5" s="6" t="n">
        <v>107</v>
      </c>
      <c r="F5" s="6" t="n">
        <v>610</v>
      </c>
      <c r="G5" s="8" t="n">
        <v>0.858304297328688</v>
      </c>
      <c r="H5" s="8" t="n">
        <v>0.873300209205021</v>
      </c>
      <c r="I5" s="8" t="n">
        <v>0.895833333333333</v>
      </c>
      <c r="J5" s="8" t="n">
        <v>0.850767085076709</v>
      </c>
      <c r="K5" s="8" t="n">
        <v>0.546610169491525</v>
      </c>
      <c r="L5" s="8" t="n">
        <v>0.976</v>
      </c>
      <c r="M5" s="16" t="n">
        <v>0.594764131290218</v>
      </c>
      <c r="N5" s="16" t="n">
        <v>0.943582442274911</v>
      </c>
    </row>
    <row r="6" customFormat="false" ht="15" hidden="false" customHeight="false" outlineLevel="0" collapsed="false">
      <c r="A6" s="6" t="s">
        <v>1656</v>
      </c>
      <c r="B6" s="6" t="s">
        <v>895</v>
      </c>
      <c r="C6" s="6" t="n">
        <v>115</v>
      </c>
      <c r="D6" s="6" t="n">
        <v>29</v>
      </c>
      <c r="E6" s="6" t="n">
        <v>49</v>
      </c>
      <c r="F6" s="6" t="n">
        <v>668</v>
      </c>
      <c r="G6" s="8" t="n">
        <v>0.909407665505226</v>
      </c>
      <c r="H6" s="8" t="n">
        <v>0.86513540213854</v>
      </c>
      <c r="I6" s="8" t="n">
        <v>0.798611111111111</v>
      </c>
      <c r="J6" s="8" t="n">
        <v>0.931659693165969</v>
      </c>
      <c r="K6" s="8" t="n">
        <v>0.701219512195122</v>
      </c>
      <c r="L6" s="8" t="n">
        <v>0.958393113342898</v>
      </c>
      <c r="M6" s="16" t="n">
        <v>0.691873589164785</v>
      </c>
      <c r="N6" s="16" t="n">
        <v>0.943582442274911</v>
      </c>
    </row>
    <row r="7" customFormat="false" ht="15" hidden="false" customHeight="false" outlineLevel="0" collapsed="false">
      <c r="A7" s="6" t="s">
        <v>1656</v>
      </c>
      <c r="B7" s="6" t="s">
        <v>896</v>
      </c>
      <c r="C7" s="6" t="n">
        <v>126</v>
      </c>
      <c r="D7" s="6" t="n">
        <v>18</v>
      </c>
      <c r="E7" s="6" t="n">
        <v>133</v>
      </c>
      <c r="F7" s="6" t="n">
        <v>584</v>
      </c>
      <c r="G7" s="8" t="n">
        <v>0.824622531939605</v>
      </c>
      <c r="H7" s="8" t="n">
        <v>0.844752440725244</v>
      </c>
      <c r="I7" s="8" t="n">
        <v>0.875</v>
      </c>
      <c r="J7" s="8" t="n">
        <v>0.814504881450488</v>
      </c>
      <c r="K7" s="8" t="n">
        <v>0.486486486486487</v>
      </c>
      <c r="L7" s="8" t="n">
        <v>0.970099667774086</v>
      </c>
      <c r="M7" s="16" t="n">
        <v>0.522704494641893</v>
      </c>
      <c r="N7" s="16" t="n">
        <v>0.919552921121959</v>
      </c>
    </row>
    <row r="8" customFormat="false" ht="15" hidden="false" customHeight="false" outlineLevel="0" collapsed="false">
      <c r="A8" s="6" t="s">
        <v>813</v>
      </c>
      <c r="B8" s="6" t="s">
        <v>894</v>
      </c>
      <c r="C8" s="6" t="n">
        <v>129</v>
      </c>
      <c r="D8" s="6" t="n">
        <v>15</v>
      </c>
      <c r="E8" s="6" t="n">
        <v>322</v>
      </c>
      <c r="F8" s="6" t="n">
        <v>395</v>
      </c>
      <c r="G8" s="8" t="n">
        <v>0.608594657375145</v>
      </c>
      <c r="H8" s="8" t="n">
        <v>0.723369944211995</v>
      </c>
      <c r="I8" s="8" t="n">
        <v>0.895833333333333</v>
      </c>
      <c r="J8" s="8" t="n">
        <v>0.550906555090656</v>
      </c>
      <c r="K8" s="8" t="n">
        <v>0.286031042128603</v>
      </c>
      <c r="L8" s="8" t="n">
        <v>0.963414634146341</v>
      </c>
      <c r="M8" s="16" t="n">
        <v>0.24123512383403</v>
      </c>
      <c r="N8" s="16" t="n">
        <v>0.811221524872153</v>
      </c>
    </row>
    <row r="9" customFormat="false" ht="15" hidden="false" customHeight="false" outlineLevel="0" collapsed="false">
      <c r="A9" s="6" t="s">
        <v>813</v>
      </c>
      <c r="B9" s="6" t="s">
        <v>895</v>
      </c>
      <c r="C9" s="6" t="n">
        <v>0</v>
      </c>
      <c r="D9" s="6" t="n">
        <v>144</v>
      </c>
      <c r="E9" s="6" t="n">
        <v>0</v>
      </c>
      <c r="F9" s="6" t="n">
        <v>717</v>
      </c>
      <c r="G9" s="8" t="n">
        <v>0.832752613240418</v>
      </c>
      <c r="H9" s="8" t="n">
        <v>0.5</v>
      </c>
      <c r="I9" s="8" t="n">
        <v>0</v>
      </c>
      <c r="J9" s="8" t="n">
        <v>1</v>
      </c>
      <c r="K9" s="8"/>
      <c r="L9" s="8" t="n">
        <v>0.832752613240418</v>
      </c>
      <c r="M9" s="16" t="n">
        <v>0</v>
      </c>
      <c r="N9" s="16" t="n">
        <v>0.810562916472958</v>
      </c>
    </row>
    <row r="10" customFormat="false" ht="15" hidden="false" customHeight="false" outlineLevel="0" collapsed="false">
      <c r="A10" s="6" t="s">
        <v>813</v>
      </c>
      <c r="B10" s="6" t="s">
        <v>896</v>
      </c>
      <c r="C10" s="6" t="n">
        <v>125</v>
      </c>
      <c r="D10" s="6" t="n">
        <v>19</v>
      </c>
      <c r="E10" s="6" t="n">
        <v>259</v>
      </c>
      <c r="F10" s="6" t="n">
        <v>458</v>
      </c>
      <c r="G10" s="8" t="n">
        <v>0.677119628339141</v>
      </c>
      <c r="H10" s="8" t="n">
        <v>0.753414109716411</v>
      </c>
      <c r="I10" s="8" t="n">
        <v>0.868055555555556</v>
      </c>
      <c r="J10" s="8" t="n">
        <v>0.638772663877266</v>
      </c>
      <c r="K10" s="8" t="n">
        <v>0.325520833333333</v>
      </c>
      <c r="L10" s="8" t="n">
        <v>0.960167714884696</v>
      </c>
      <c r="M10" s="16" t="n">
        <v>0.304224222129203</v>
      </c>
      <c r="N10" s="16" t="n">
        <v>0.825061986672865</v>
      </c>
    </row>
    <row r="11" customFormat="false" ht="15" hidden="false" customHeight="false" outlineLevel="0" collapsed="false">
      <c r="A11" s="6" t="s">
        <v>904</v>
      </c>
      <c r="B11" s="6" t="s">
        <v>894</v>
      </c>
      <c r="C11" s="6" t="n">
        <v>123</v>
      </c>
      <c r="D11" s="6" t="n">
        <v>21</v>
      </c>
      <c r="E11" s="6" t="n">
        <v>142</v>
      </c>
      <c r="F11" s="6" t="n">
        <v>575</v>
      </c>
      <c r="G11" s="8" t="n">
        <v>0.81068524970964</v>
      </c>
      <c r="H11" s="8" t="n">
        <v>0.828059623430962</v>
      </c>
      <c r="I11" s="8" t="n">
        <v>0.854166666666667</v>
      </c>
      <c r="J11" s="8" t="n">
        <v>0.801952580195258</v>
      </c>
      <c r="K11" s="8" t="n">
        <v>0.464150943396226</v>
      </c>
      <c r="L11" s="8" t="n">
        <v>0.964765100671141</v>
      </c>
      <c r="M11" s="16" t="n">
        <v>0.491195632076395</v>
      </c>
      <c r="N11" s="16" t="n">
        <v>0.913983805981714</v>
      </c>
    </row>
    <row r="12" customFormat="false" ht="15" hidden="false" customHeight="false" outlineLevel="0" collapsed="false">
      <c r="A12" s="6" t="s">
        <v>904</v>
      </c>
      <c r="B12" s="6" t="s">
        <v>895</v>
      </c>
      <c r="C12" s="6" t="n">
        <v>114</v>
      </c>
      <c r="D12" s="6" t="n">
        <v>30</v>
      </c>
      <c r="E12" s="6" t="n">
        <v>94</v>
      </c>
      <c r="F12" s="6" t="n">
        <v>623</v>
      </c>
      <c r="G12" s="8" t="n">
        <v>0.855981416957027</v>
      </c>
      <c r="H12" s="8" t="n">
        <v>0.830282426778243</v>
      </c>
      <c r="I12" s="8" t="n">
        <v>0.791666666666667</v>
      </c>
      <c r="J12" s="8" t="n">
        <v>0.868898186889819</v>
      </c>
      <c r="K12" s="8" t="n">
        <v>0.548076923076923</v>
      </c>
      <c r="L12" s="8" t="n">
        <v>0.95405819295559</v>
      </c>
      <c r="M12" s="16" t="n">
        <v>0.560945519147256</v>
      </c>
      <c r="N12" s="16" t="n">
        <v>0.913993491399349</v>
      </c>
    </row>
    <row r="13" customFormat="false" ht="15" hidden="false" customHeight="false" outlineLevel="0" collapsed="false">
      <c r="A13" s="6" t="s">
        <v>904</v>
      </c>
      <c r="B13" s="6" t="s">
        <v>896</v>
      </c>
      <c r="C13" s="6" t="n">
        <v>121</v>
      </c>
      <c r="D13" s="6" t="n">
        <v>23</v>
      </c>
      <c r="E13" s="6" t="n">
        <v>123</v>
      </c>
      <c r="F13" s="6" t="n">
        <v>594</v>
      </c>
      <c r="G13" s="8" t="n">
        <v>0.830429732868757</v>
      </c>
      <c r="H13" s="8" t="n">
        <v>0.834364830311483</v>
      </c>
      <c r="I13" s="8" t="n">
        <v>0.840277777777778</v>
      </c>
      <c r="J13" s="8" t="n">
        <v>0.828451882845188</v>
      </c>
      <c r="K13" s="8" t="n">
        <v>0.495901639344262</v>
      </c>
      <c r="L13" s="8" t="n">
        <v>0.962722852512156</v>
      </c>
      <c r="M13" s="16" t="n">
        <v>0.523472683437201</v>
      </c>
      <c r="N13" s="16" t="n">
        <v>0.911775530760887</v>
      </c>
    </row>
    <row r="14" customFormat="false" ht="15" hidden="false" customHeight="false" outlineLevel="0" collapsed="false">
      <c r="A14" s="6" t="s">
        <v>971</v>
      </c>
      <c r="B14" s="6" t="s">
        <v>894</v>
      </c>
      <c r="C14" s="6" t="n">
        <v>124</v>
      </c>
      <c r="D14" s="6" t="n">
        <v>20</v>
      </c>
      <c r="E14" s="6" t="n">
        <v>196</v>
      </c>
      <c r="F14" s="6" t="n">
        <v>521</v>
      </c>
      <c r="G14" s="8" t="n">
        <v>0.749128919860627</v>
      </c>
      <c r="H14" s="8" t="n">
        <v>0.793874941887494</v>
      </c>
      <c r="I14" s="8" t="n">
        <v>0.861111111111111</v>
      </c>
      <c r="J14" s="8" t="n">
        <v>0.726638772663877</v>
      </c>
      <c r="K14" s="8" t="n">
        <v>0.3875</v>
      </c>
      <c r="L14" s="8" t="n">
        <v>0.963031423290203</v>
      </c>
      <c r="M14" s="16" t="n">
        <v>0.394893018897392</v>
      </c>
      <c r="N14" s="16" t="n">
        <v>0.88638036572137</v>
      </c>
    </row>
    <row r="15" customFormat="false" ht="15" hidden="false" customHeight="false" outlineLevel="0" collapsed="false">
      <c r="A15" s="6" t="s">
        <v>971</v>
      </c>
      <c r="B15" s="6" t="s">
        <v>895</v>
      </c>
      <c r="C15" s="6" t="n">
        <v>114</v>
      </c>
      <c r="D15" s="6" t="n">
        <v>30</v>
      </c>
      <c r="E15" s="6" t="n">
        <v>111</v>
      </c>
      <c r="F15" s="6" t="n">
        <v>606</v>
      </c>
      <c r="G15" s="8" t="n">
        <v>0.836236933797909</v>
      </c>
      <c r="H15" s="8" t="n">
        <v>0.818427475592748</v>
      </c>
      <c r="I15" s="8" t="n">
        <v>0.791666666666667</v>
      </c>
      <c r="J15" s="8" t="n">
        <v>0.845188284518828</v>
      </c>
      <c r="K15" s="8" t="n">
        <v>0.506666666666667</v>
      </c>
      <c r="L15" s="8" t="n">
        <v>0.952830188679245</v>
      </c>
      <c r="M15" s="16" t="n">
        <v>0.519981495320451</v>
      </c>
      <c r="N15" s="16" t="n">
        <v>0.886331938633194</v>
      </c>
    </row>
    <row r="16" customFormat="false" ht="15" hidden="false" customHeight="false" outlineLevel="0" collapsed="false">
      <c r="A16" s="6" t="s">
        <v>971</v>
      </c>
      <c r="B16" s="6" t="s">
        <v>896</v>
      </c>
      <c r="C16" s="6" t="n">
        <v>115</v>
      </c>
      <c r="D16" s="6" t="n">
        <v>29</v>
      </c>
      <c r="E16" s="6" t="n">
        <v>120</v>
      </c>
      <c r="F16" s="6" t="n">
        <v>597</v>
      </c>
      <c r="G16" s="8" t="n">
        <v>0.826945412311266</v>
      </c>
      <c r="H16" s="8" t="n">
        <v>0.815623547187355</v>
      </c>
      <c r="I16" s="8" t="n">
        <v>0.798611111111111</v>
      </c>
      <c r="J16" s="8" t="n">
        <v>0.832635983263598</v>
      </c>
      <c r="K16" s="8" t="n">
        <v>0.48936170212766</v>
      </c>
      <c r="L16" s="8" t="n">
        <v>0.953674121405751</v>
      </c>
      <c r="M16" s="16" t="n">
        <v>0.503984317910292</v>
      </c>
      <c r="N16" s="16" t="n">
        <v>0.886632186579885</v>
      </c>
    </row>
    <row r="17" customFormat="false" ht="22.35" hidden="false" customHeight="false" outlineLevel="0" collapsed="false">
      <c r="A17" s="7" t="s">
        <v>1660</v>
      </c>
      <c r="B17" s="6" t="s">
        <v>894</v>
      </c>
      <c r="C17" s="6" t="n">
        <v>123</v>
      </c>
      <c r="D17" s="6" t="n">
        <v>21</v>
      </c>
      <c r="E17" s="6" t="n">
        <v>194</v>
      </c>
      <c r="F17" s="6" t="n">
        <v>523</v>
      </c>
      <c r="G17" s="8" t="n">
        <v>0.750290360046458</v>
      </c>
      <c r="H17" s="8" t="n">
        <v>0.791797419804742</v>
      </c>
      <c r="I17" s="8" t="n">
        <v>0.854166666666667</v>
      </c>
      <c r="J17" s="8" t="n">
        <v>0.729428172942817</v>
      </c>
      <c r="K17" s="8" t="n">
        <v>0.38801261829653</v>
      </c>
      <c r="L17" s="8" t="n">
        <v>0.961397058823529</v>
      </c>
      <c r="M17" s="16" t="n">
        <v>0.394306748466258</v>
      </c>
      <c r="N17" s="16" t="n">
        <v>0.881944444444445</v>
      </c>
    </row>
    <row r="18" customFormat="false" ht="22.35" hidden="false" customHeight="false" outlineLevel="0" collapsed="false">
      <c r="A18" s="7" t="s">
        <v>1660</v>
      </c>
      <c r="B18" s="6" t="s">
        <v>895</v>
      </c>
      <c r="C18" s="6" t="n">
        <v>114</v>
      </c>
      <c r="D18" s="6" t="n">
        <v>30</v>
      </c>
      <c r="E18" s="6" t="n">
        <v>121</v>
      </c>
      <c r="F18" s="6" t="n">
        <v>596</v>
      </c>
      <c r="G18" s="8" t="n">
        <v>0.824622531939605</v>
      </c>
      <c r="H18" s="8" t="n">
        <v>0.811453974895398</v>
      </c>
      <c r="I18" s="8" t="n">
        <v>0.791666666666667</v>
      </c>
      <c r="J18" s="8" t="n">
        <v>0.831241283124128</v>
      </c>
      <c r="K18" s="8" t="n">
        <v>0.485106382978723</v>
      </c>
      <c r="L18" s="8" t="n">
        <v>0.952076677316294</v>
      </c>
      <c r="M18" s="16" t="n">
        <v>0.497326389291638</v>
      </c>
      <c r="N18" s="16" t="n">
        <v>0.881915388191539</v>
      </c>
    </row>
    <row r="19" customFormat="false" ht="22.35" hidden="false" customHeight="false" outlineLevel="0" collapsed="false">
      <c r="A19" s="7" t="s">
        <v>1660</v>
      </c>
      <c r="B19" s="6" t="s">
        <v>896</v>
      </c>
      <c r="C19" s="6" t="n">
        <v>116</v>
      </c>
      <c r="D19" s="6" t="n">
        <v>28</v>
      </c>
      <c r="E19" s="6" t="n">
        <v>124</v>
      </c>
      <c r="F19" s="6" t="n">
        <v>593</v>
      </c>
      <c r="G19" s="8" t="n">
        <v>0.823461091753775</v>
      </c>
      <c r="H19" s="8" t="n">
        <v>0.816306369130637</v>
      </c>
      <c r="I19" s="8" t="n">
        <v>0.805555555555556</v>
      </c>
      <c r="J19" s="8" t="n">
        <v>0.827057182705718</v>
      </c>
      <c r="K19" s="8" t="n">
        <v>0.483333333333333</v>
      </c>
      <c r="L19" s="8" t="n">
        <v>0.954911433172303</v>
      </c>
      <c r="M19" s="16" t="n">
        <v>0.499541116005874</v>
      </c>
      <c r="N19" s="16" t="n">
        <v>0.884336742600341</v>
      </c>
    </row>
    <row r="21" customFormat="false" ht="15" hidden="false" customHeight="false" outlineLevel="0" collapsed="false">
      <c r="A21" s="11" t="s">
        <v>1719</v>
      </c>
    </row>
    <row r="22" customFormat="false" ht="22.35" hidden="false" customHeight="false" outlineLevel="0" collapsed="false">
      <c r="A22" s="5" t="s">
        <v>873</v>
      </c>
      <c r="B22" s="5" t="s">
        <v>335</v>
      </c>
      <c r="C22" s="5" t="s">
        <v>337</v>
      </c>
      <c r="D22" s="5" t="s">
        <v>874</v>
      </c>
      <c r="E22" s="5" t="s">
        <v>875</v>
      </c>
    </row>
    <row r="23" customFormat="false" ht="15" hidden="false" customHeight="false" outlineLevel="0" collapsed="false">
      <c r="A23" s="26" t="s">
        <v>335</v>
      </c>
      <c r="B23" s="27" t="n">
        <v>129</v>
      </c>
      <c r="C23" s="27" t="n">
        <v>107</v>
      </c>
      <c r="D23" s="20" t="n">
        <f aca="false">B23+C23</f>
        <v>236</v>
      </c>
      <c r="E23" s="28" t="n">
        <f aca="false">IF(D23=0,"",100*B23/D23)</f>
        <v>54.6610169491525</v>
      </c>
    </row>
    <row r="24" customFormat="false" ht="15" hidden="false" customHeight="false" outlineLevel="0" collapsed="false">
      <c r="A24" s="26" t="s">
        <v>337</v>
      </c>
      <c r="B24" s="27" t="n">
        <v>15</v>
      </c>
      <c r="C24" s="27" t="n">
        <v>610</v>
      </c>
      <c r="D24" s="20" t="n">
        <f aca="false">B24+C24</f>
        <v>625</v>
      </c>
      <c r="E24" s="28" t="n">
        <f aca="false">IF(D24=0,"",100*C24/D24)</f>
        <v>97.6</v>
      </c>
    </row>
    <row r="25" customFormat="false" ht="15" hidden="false" customHeight="false" outlineLevel="0" collapsed="false">
      <c r="A25" s="26" t="s">
        <v>876</v>
      </c>
      <c r="B25" s="20" t="n">
        <f aca="false">B23+B24</f>
        <v>144</v>
      </c>
      <c r="C25" s="20" t="n">
        <f aca="false">C23+C24</f>
        <v>717</v>
      </c>
      <c r="D25" s="20" t="n">
        <f aca="false">D23+D24</f>
        <v>861</v>
      </c>
    </row>
    <row r="26" customFormat="false" ht="15" hidden="false" customHeight="false" outlineLevel="0" collapsed="false">
      <c r="A26" s="26" t="s">
        <v>877</v>
      </c>
      <c r="B26" s="28" t="n">
        <f aca="false">100*B23/B25</f>
        <v>89.5833333333333</v>
      </c>
      <c r="C26" s="28" t="n">
        <f aca="false">100*C24/C25</f>
        <v>85.0767085076708</v>
      </c>
    </row>
    <row r="27" customFormat="false" ht="15" hidden="false" customHeight="false" outlineLevel="0" collapsed="false">
      <c r="A27" s="26" t="s">
        <v>878</v>
      </c>
      <c r="B27" s="28" t="n">
        <f aca="false">100*(B23+C24)/D25</f>
        <v>85.8304297328688</v>
      </c>
    </row>
    <row r="28" customFormat="false" ht="15" hidden="false" customHeight="false" outlineLevel="0" collapsed="false">
      <c r="A28" s="26" t="s">
        <v>879</v>
      </c>
      <c r="B28" s="28" t="n">
        <f aca="false">(B26+C26)/2</f>
        <v>87.3300209205021</v>
      </c>
    </row>
    <row r="29" customFormat="false" ht="15" hidden="false" customHeight="false" outlineLevel="0" collapsed="false">
      <c r="A29" s="26" t="s">
        <v>880</v>
      </c>
      <c r="B29" s="29" t="n">
        <f aca="false">((B23+C24)/D25-(D23*B25+D24*C25)/D25^2)/(1-(D23*B25+D24*C25)/D25^2)</f>
        <v>0.594764131290218</v>
      </c>
    </row>
    <row r="30" customFormat="false" ht="15" hidden="false" customHeight="false" outlineLevel="0" collapsed="false">
      <c r="A30" s="26" t="s">
        <v>881</v>
      </c>
      <c r="B30" s="29" t="n">
        <f aca="false">2*E23*B26/(E23+B26)/100</f>
        <v>0.678947368421053</v>
      </c>
    </row>
    <row r="31" customFormat="false" ht="15" hidden="false" customHeight="false" outlineLevel="0" collapsed="false">
      <c r="A31" s="26" t="s">
        <v>882</v>
      </c>
      <c r="B31" s="29" t="n">
        <f aca="false">2*E24*C26/(E24+C26)/100</f>
        <v>0.909090909090909</v>
      </c>
    </row>
    <row r="33" customFormat="false" ht="15" hidden="false" customHeight="false" outlineLevel="0" collapsed="false">
      <c r="A33" s="11" t="s">
        <v>1720</v>
      </c>
    </row>
    <row r="34" customFormat="false" ht="22.35" hidden="false" customHeight="false" outlineLevel="0" collapsed="false">
      <c r="A34" s="5" t="s">
        <v>873</v>
      </c>
      <c r="B34" s="5" t="s">
        <v>335</v>
      </c>
      <c r="C34" s="5" t="s">
        <v>337</v>
      </c>
      <c r="D34" s="5" t="s">
        <v>874</v>
      </c>
      <c r="E34" s="5" t="s">
        <v>875</v>
      </c>
    </row>
    <row r="35" customFormat="false" ht="15" hidden="false" customHeight="false" outlineLevel="0" collapsed="false">
      <c r="A35" s="26" t="s">
        <v>335</v>
      </c>
      <c r="B35" s="27" t="n">
        <v>123</v>
      </c>
      <c r="C35" s="27" t="n">
        <v>142</v>
      </c>
      <c r="D35" s="20" t="n">
        <f aca="false">B35+C35</f>
        <v>265</v>
      </c>
      <c r="E35" s="28" t="n">
        <f aca="false">IF(D35=0,"",100*B35/D35)</f>
        <v>46.4150943396226</v>
      </c>
    </row>
    <row r="36" customFormat="false" ht="15" hidden="false" customHeight="false" outlineLevel="0" collapsed="false">
      <c r="A36" s="26" t="s">
        <v>337</v>
      </c>
      <c r="B36" s="27" t="n">
        <v>21</v>
      </c>
      <c r="C36" s="27" t="n">
        <v>575</v>
      </c>
      <c r="D36" s="20" t="n">
        <f aca="false">B36+C36</f>
        <v>596</v>
      </c>
      <c r="E36" s="28" t="n">
        <f aca="false">IF(D36=0,"",100*C36/D36)</f>
        <v>96.4765100671141</v>
      </c>
    </row>
    <row r="37" customFormat="false" ht="15" hidden="false" customHeight="false" outlineLevel="0" collapsed="false">
      <c r="A37" s="26" t="s">
        <v>876</v>
      </c>
      <c r="B37" s="20" t="n">
        <f aca="false">B35+B36</f>
        <v>144</v>
      </c>
      <c r="C37" s="20" t="n">
        <f aca="false">C35+C36</f>
        <v>717</v>
      </c>
      <c r="D37" s="20" t="n">
        <f aca="false">D35+D36</f>
        <v>861</v>
      </c>
    </row>
    <row r="38" customFormat="false" ht="15" hidden="false" customHeight="false" outlineLevel="0" collapsed="false">
      <c r="A38" s="26" t="s">
        <v>877</v>
      </c>
      <c r="B38" s="28" t="n">
        <f aca="false">100*B35/B37</f>
        <v>85.4166666666667</v>
      </c>
      <c r="C38" s="28" t="n">
        <f aca="false">100*C36/C37</f>
        <v>80.1952580195258</v>
      </c>
    </row>
    <row r="39" customFormat="false" ht="15" hidden="false" customHeight="false" outlineLevel="0" collapsed="false">
      <c r="A39" s="26" t="s">
        <v>878</v>
      </c>
      <c r="B39" s="28" t="n">
        <f aca="false">100*(B35+C36)/D37</f>
        <v>81.068524970964</v>
      </c>
    </row>
    <row r="40" customFormat="false" ht="15" hidden="false" customHeight="false" outlineLevel="0" collapsed="false">
      <c r="A40" s="26" t="s">
        <v>879</v>
      </c>
      <c r="B40" s="28" t="n">
        <f aca="false">(B38+C38)/2</f>
        <v>82.8059623430962</v>
      </c>
    </row>
    <row r="41" customFormat="false" ht="15" hidden="false" customHeight="false" outlineLevel="0" collapsed="false">
      <c r="A41" s="26" t="s">
        <v>880</v>
      </c>
      <c r="B41" s="29" t="n">
        <f aca="false">((B35+C36)/D37-(D35*B37+D36*C37)/D37^2)/(1-(D35*B37+D36*C37)/D37^2)</f>
        <v>0.491195632076395</v>
      </c>
    </row>
    <row r="42" customFormat="false" ht="15" hidden="false" customHeight="false" outlineLevel="0" collapsed="false">
      <c r="A42" s="26" t="s">
        <v>881</v>
      </c>
      <c r="B42" s="29" t="n">
        <f aca="false">2*E35*B38/(E35+B38)/100</f>
        <v>0.601466992665037</v>
      </c>
    </row>
    <row r="43" customFormat="false" ht="15" hidden="false" customHeight="false" outlineLevel="0" collapsed="false">
      <c r="A43" s="26" t="s">
        <v>882</v>
      </c>
      <c r="B43" s="29" t="n">
        <f aca="false">2*E36*C38/(E36+C38)/100</f>
        <v>0.875856816450876</v>
      </c>
    </row>
    <row r="45" customFormat="false" ht="15" hidden="false" customHeight="false" outlineLevel="0" collapsed="false">
      <c r="A45" s="11" t="s">
        <v>647</v>
      </c>
    </row>
    <row r="46" customFormat="false" ht="24" hidden="false" customHeight="true" outlineLevel="0" collapsed="false">
      <c r="A46" s="5" t="s">
        <v>648</v>
      </c>
      <c r="B46" s="5" t="s">
        <v>649</v>
      </c>
      <c r="C46" s="5" t="s">
        <v>650</v>
      </c>
      <c r="D46" s="5" t="s">
        <v>159</v>
      </c>
      <c r="E46" s="5" t="s">
        <v>392</v>
      </c>
    </row>
    <row r="47" customFormat="false" ht="22.35" hidden="false" customHeight="false" outlineLevel="0" collapsed="false">
      <c r="A47" s="6" t="s">
        <v>857</v>
      </c>
      <c r="B47" s="7" t="s">
        <v>1721</v>
      </c>
      <c r="C47" s="7" t="s">
        <v>859</v>
      </c>
      <c r="D47" s="6" t="s">
        <v>1722</v>
      </c>
      <c r="E47" s="6" t="s">
        <v>395</v>
      </c>
    </row>
    <row r="48" customFormat="false" ht="22.35" hidden="false" customHeight="false" outlineLevel="0" collapsed="false">
      <c r="A48" s="6" t="s">
        <v>857</v>
      </c>
      <c r="B48" s="7" t="s">
        <v>861</v>
      </c>
      <c r="C48" s="7" t="s">
        <v>862</v>
      </c>
      <c r="D48" s="7" t="s">
        <v>1723</v>
      </c>
      <c r="E48" s="6" t="s">
        <v>395</v>
      </c>
    </row>
    <row r="49" customFormat="false" ht="22.35" hidden="false" customHeight="false" outlineLevel="0" collapsed="false">
      <c r="A49" s="6" t="s">
        <v>857</v>
      </c>
      <c r="B49" s="7" t="s">
        <v>864</v>
      </c>
      <c r="C49" s="7" t="s">
        <v>865</v>
      </c>
      <c r="D49" s="7" t="s">
        <v>1724</v>
      </c>
      <c r="E49" s="6" t="s">
        <v>395</v>
      </c>
    </row>
    <row r="50" customFormat="false" ht="32.8" hidden="false" customHeight="false" outlineLevel="0" collapsed="false">
      <c r="A50" s="6" t="s">
        <v>905</v>
      </c>
      <c r="B50" s="7" t="s">
        <v>1725</v>
      </c>
      <c r="C50" s="7" t="s">
        <v>907</v>
      </c>
      <c r="D50" s="7" t="s">
        <v>1726</v>
      </c>
      <c r="E50" s="6" t="s">
        <v>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1727</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1728</v>
      </c>
      <c r="B6" s="4"/>
      <c r="C6" s="4"/>
      <c r="D6" s="4"/>
      <c r="E6" s="4"/>
      <c r="F6" s="4"/>
      <c r="G6" s="4"/>
      <c r="H6" s="4"/>
      <c r="I6" s="4"/>
      <c r="J6" s="4"/>
      <c r="K6" s="4"/>
      <c r="L6" s="4"/>
    </row>
    <row r="7" customFormat="false" ht="15" hidden="false" customHeight="false" outlineLevel="0" collapsed="false">
      <c r="A7" s="11" t="s">
        <v>1729</v>
      </c>
    </row>
    <row r="8" customFormat="false" ht="15" hidden="false" customHeight="true" outlineLevel="0" collapsed="false">
      <c r="A8" s="5" t="s">
        <v>1010</v>
      </c>
      <c r="B8" s="5" t="s">
        <v>275</v>
      </c>
      <c r="C8" s="5" t="s">
        <v>916</v>
      </c>
      <c r="D8" s="5" t="s">
        <v>889</v>
      </c>
      <c r="E8" s="5" t="s">
        <v>128</v>
      </c>
      <c r="F8" s="5" t="s">
        <v>917</v>
      </c>
      <c r="G8" s="5" t="s">
        <v>918</v>
      </c>
      <c r="H8" s="5" t="s">
        <v>134</v>
      </c>
      <c r="I8" s="5" t="s">
        <v>919</v>
      </c>
      <c r="J8" s="5" t="s">
        <v>920</v>
      </c>
      <c r="K8" s="5" t="s">
        <v>921</v>
      </c>
      <c r="L8" s="5" t="s">
        <v>922</v>
      </c>
    </row>
    <row r="9" customFormat="false" ht="22.35" hidden="false" customHeight="false" outlineLevel="0" collapsed="false">
      <c r="A9" s="6" t="s">
        <v>1011</v>
      </c>
      <c r="B9" s="7" t="s">
        <v>1012</v>
      </c>
      <c r="C9" s="6" t="n">
        <v>1</v>
      </c>
      <c r="D9" s="8" t="n">
        <v>0.807200929152149</v>
      </c>
      <c r="E9" s="8" t="n">
        <v>0.737171664342166</v>
      </c>
      <c r="F9" s="8"/>
      <c r="G9" s="16" t="n">
        <v>0.406640761221541</v>
      </c>
      <c r="H9" s="16" t="n">
        <v>0.749835347900202</v>
      </c>
      <c r="I9" s="8" t="n">
        <v>0.631944444444444</v>
      </c>
      <c r="J9" s="8" t="n">
        <v>0.842398884239888</v>
      </c>
      <c r="K9" s="8" t="n">
        <v>0.446078431372549</v>
      </c>
      <c r="L9" s="8" t="n">
        <v>0.919330289193303</v>
      </c>
    </row>
    <row r="10" customFormat="false" ht="32.8" hidden="false" customHeight="false" outlineLevel="0" collapsed="false">
      <c r="A10" s="6" t="s">
        <v>1011</v>
      </c>
      <c r="B10" s="7" t="s">
        <v>1013</v>
      </c>
      <c r="C10" s="6" t="n">
        <v>5</v>
      </c>
      <c r="D10" s="8" t="n">
        <v>0.796051103368177</v>
      </c>
      <c r="E10" s="8" t="n">
        <v>0.724927359367736</v>
      </c>
      <c r="F10" s="8" t="n">
        <v>0.0155704967355706</v>
      </c>
      <c r="G10" s="16" t="n">
        <v>0.380891060663869</v>
      </c>
      <c r="H10" s="16" t="n">
        <v>0.746063846273051</v>
      </c>
      <c r="I10" s="8" t="n">
        <v>0.618055555555556</v>
      </c>
      <c r="J10" s="8" t="n">
        <v>0.831799163179916</v>
      </c>
      <c r="K10" s="8" t="n">
        <v>0.425169068390764</v>
      </c>
      <c r="L10" s="8" t="n">
        <v>0.915541581792889</v>
      </c>
    </row>
    <row r="11" customFormat="false" ht="22.35" hidden="false" customHeight="false" outlineLevel="0" collapsed="false">
      <c r="A11" s="6" t="s">
        <v>1011</v>
      </c>
      <c r="B11" s="7" t="s">
        <v>102</v>
      </c>
      <c r="C11" s="6" t="n">
        <v>10</v>
      </c>
      <c r="D11" s="8" t="n">
        <v>0.790896083492313</v>
      </c>
      <c r="E11" s="8" t="n">
        <v>0.733413782318599</v>
      </c>
      <c r="F11" s="8" t="n">
        <v>0.0497027140088312</v>
      </c>
      <c r="G11" s="16" t="n">
        <v>0.396325715838972</v>
      </c>
      <c r="H11" s="16" t="n">
        <v>0.727142193147067</v>
      </c>
      <c r="I11" s="8" t="n">
        <v>0.64375</v>
      </c>
      <c r="J11" s="8" t="n">
        <v>0.823077564637198</v>
      </c>
      <c r="K11" s="8" t="n">
        <v>0.446374747353046</v>
      </c>
      <c r="L11" s="8" t="n">
        <v>0.914128418946037</v>
      </c>
    </row>
    <row r="12" customFormat="false" ht="32.8" hidden="false" customHeight="false" outlineLevel="0" collapsed="false">
      <c r="A12" s="6" t="s">
        <v>1011</v>
      </c>
      <c r="B12" s="7" t="s">
        <v>1014</v>
      </c>
      <c r="C12" s="6" t="n">
        <v>10</v>
      </c>
      <c r="D12" s="8" t="n">
        <v>0.686586802827966</v>
      </c>
      <c r="E12" s="8" t="n">
        <v>0.582779051987768</v>
      </c>
      <c r="F12" s="8" t="n">
        <v>0.0457371303455792</v>
      </c>
      <c r="G12" s="16" t="n">
        <v>0.13756813216546</v>
      </c>
      <c r="H12" s="16" t="n">
        <v>0.563676892201835</v>
      </c>
      <c r="I12" s="8" t="n">
        <v>0.420833333333333</v>
      </c>
      <c r="J12" s="8" t="n">
        <v>0.744724770642202</v>
      </c>
      <c r="K12" s="8" t="n">
        <v>0.272025450335244</v>
      </c>
      <c r="L12" s="8" t="n">
        <v>0.854880045061713</v>
      </c>
    </row>
    <row r="13" customFormat="false" ht="22.35" hidden="false" customHeight="false" outlineLevel="0" collapsed="false">
      <c r="A13" s="6" t="s">
        <v>1015</v>
      </c>
      <c r="B13" s="7" t="s">
        <v>1012</v>
      </c>
      <c r="C13" s="6" t="n">
        <v>1</v>
      </c>
      <c r="D13" s="8" t="n">
        <v>0.850174216027875</v>
      </c>
      <c r="E13" s="8" t="n">
        <v>0.815696187819619</v>
      </c>
      <c r="F13" s="8"/>
      <c r="G13" s="16" t="n">
        <v>0.53998981151299</v>
      </c>
      <c r="H13" s="16" t="n">
        <v>0.898186889818689</v>
      </c>
      <c r="I13" s="8" t="n">
        <v>0.763888888888889</v>
      </c>
      <c r="J13" s="8" t="n">
        <v>0.867503486750349</v>
      </c>
      <c r="K13" s="8" t="n">
        <v>0.536585365853659</v>
      </c>
      <c r="L13" s="8" t="n">
        <v>0.948170731707317</v>
      </c>
    </row>
    <row r="14" customFormat="false" ht="32.8" hidden="false" customHeight="false" outlineLevel="0" collapsed="false">
      <c r="A14" s="6" t="s">
        <v>1015</v>
      </c>
      <c r="B14" s="7" t="s">
        <v>1013</v>
      </c>
      <c r="C14" s="6" t="n">
        <v>5</v>
      </c>
      <c r="D14" s="8" t="n">
        <v>0.845063879210221</v>
      </c>
      <c r="E14" s="8" t="n">
        <v>0.805968154346816</v>
      </c>
      <c r="F14" s="8" t="n">
        <v>0.00588460502124272</v>
      </c>
      <c r="G14" s="16" t="n">
        <v>0.52395306159595</v>
      </c>
      <c r="H14" s="16" t="n">
        <v>0.887088369750504</v>
      </c>
      <c r="I14" s="8" t="n">
        <v>0.747222222222222</v>
      </c>
      <c r="J14" s="8" t="n">
        <v>0.864714086471409</v>
      </c>
      <c r="K14" s="8" t="n">
        <v>0.526110796795952</v>
      </c>
      <c r="L14" s="8" t="n">
        <v>0.944540245428691</v>
      </c>
    </row>
    <row r="15" customFormat="false" ht="22.35" hidden="false" customHeight="false" outlineLevel="0" collapsed="false">
      <c r="A15" s="6" t="s">
        <v>1015</v>
      </c>
      <c r="B15" s="7" t="s">
        <v>102</v>
      </c>
      <c r="C15" s="6" t="n">
        <v>10</v>
      </c>
      <c r="D15" s="8" t="n">
        <v>0.831306811805634</v>
      </c>
      <c r="E15" s="8" t="n">
        <v>0.798735230747845</v>
      </c>
      <c r="F15" s="8" t="n">
        <v>0.0323324945785439</v>
      </c>
      <c r="G15" s="16" t="n">
        <v>0.511822125311528</v>
      </c>
      <c r="H15" s="16" t="n">
        <v>0.873503657561857</v>
      </c>
      <c r="I15" s="8" t="n">
        <v>0.747916666666667</v>
      </c>
      <c r="J15" s="8" t="n">
        <v>0.849553794829024</v>
      </c>
      <c r="K15" s="8" t="n">
        <v>0.524531401379003</v>
      </c>
      <c r="L15" s="8" t="n">
        <v>0.939163290028401</v>
      </c>
    </row>
    <row r="16" customFormat="false" ht="32.8" hidden="false" customHeight="false" outlineLevel="0" collapsed="false">
      <c r="A16" s="6" t="s">
        <v>1015</v>
      </c>
      <c r="B16" s="7" t="s">
        <v>1014</v>
      </c>
      <c r="C16" s="6" t="n">
        <v>10</v>
      </c>
      <c r="D16" s="8" t="n">
        <v>0.723210077432387</v>
      </c>
      <c r="E16" s="8" t="n">
        <v>0.612431366416458</v>
      </c>
      <c r="F16" s="8" t="n">
        <v>0.028719849750127</v>
      </c>
      <c r="G16" s="16" t="n">
        <v>0.193282130306364</v>
      </c>
      <c r="H16" s="16" t="n">
        <v>0.700442208785099</v>
      </c>
      <c r="I16" s="8" t="n">
        <v>0.439583333333333</v>
      </c>
      <c r="J16" s="8" t="n">
        <v>0.785279399499583</v>
      </c>
      <c r="K16" s="8" t="n">
        <v>0.310582923335201</v>
      </c>
      <c r="L16" s="8" t="n">
        <v>0.865086833161684</v>
      </c>
    </row>
    <row r="17" customFormat="false" ht="22.35" hidden="false" customHeight="false" outlineLevel="0" collapsed="false">
      <c r="A17" s="7" t="s">
        <v>1016</v>
      </c>
      <c r="B17" s="7" t="s">
        <v>1012</v>
      </c>
      <c r="C17" s="6" t="n">
        <v>1</v>
      </c>
      <c r="D17" s="8" t="n">
        <v>0.858304297328688</v>
      </c>
      <c r="E17" s="8" t="n">
        <v>0.873300209205021</v>
      </c>
      <c r="F17" s="8"/>
      <c r="G17" s="16" t="n">
        <v>0.594764131290218</v>
      </c>
      <c r="H17" s="16" t="n">
        <v>0.943582442274911</v>
      </c>
      <c r="I17" s="8" t="n">
        <v>0.895833333333333</v>
      </c>
      <c r="J17" s="8" t="n">
        <v>0.850767085076709</v>
      </c>
      <c r="K17" s="8" t="n">
        <v>0.546610169491525</v>
      </c>
      <c r="L17" s="8" t="n">
        <v>0.976</v>
      </c>
    </row>
    <row r="18" customFormat="false" ht="32.8" hidden="false" customHeight="false" outlineLevel="0" collapsed="false">
      <c r="A18" s="7" t="s">
        <v>1016</v>
      </c>
      <c r="B18" s="7" t="s">
        <v>1013</v>
      </c>
      <c r="C18" s="6" t="n">
        <v>5</v>
      </c>
      <c r="D18" s="8" t="n">
        <v>0.803484320557491</v>
      </c>
      <c r="E18" s="8" t="n">
        <v>0.819296257554626</v>
      </c>
      <c r="F18" s="8" t="n">
        <v>0.0142242837664908</v>
      </c>
      <c r="G18" s="16" t="n">
        <v>0.476246247379197</v>
      </c>
      <c r="H18" s="16" t="n">
        <v>0.891853595227026</v>
      </c>
      <c r="I18" s="8" t="n">
        <v>0.843055555555556</v>
      </c>
      <c r="J18" s="8" t="n">
        <v>0.795536959553696</v>
      </c>
      <c r="K18" s="8" t="n">
        <v>0.45486022541626</v>
      </c>
      <c r="L18" s="8" t="n">
        <v>0.96192801480517</v>
      </c>
    </row>
    <row r="19" customFormat="false" ht="22.35" hidden="false" customHeight="false" outlineLevel="0" collapsed="false">
      <c r="A19" s="7" t="s">
        <v>1016</v>
      </c>
      <c r="B19" s="7" t="s">
        <v>102</v>
      </c>
      <c r="C19" s="6" t="n">
        <v>10</v>
      </c>
      <c r="D19" s="8" t="n">
        <v>0.744013017618674</v>
      </c>
      <c r="E19" s="8" t="n">
        <v>0.780501459549625</v>
      </c>
      <c r="F19" s="8" t="n">
        <v>0.061216375093376</v>
      </c>
      <c r="G19" s="16" t="n">
        <v>0.407655602677618</v>
      </c>
      <c r="H19" s="16" t="n">
        <v>0.862455605365583</v>
      </c>
      <c r="I19" s="8" t="n">
        <v>0.8375</v>
      </c>
      <c r="J19" s="8" t="n">
        <v>0.723502919099249</v>
      </c>
      <c r="K19" s="8" t="n">
        <v>0.418778732539024</v>
      </c>
      <c r="L19" s="8" t="n">
        <v>0.952612510671845</v>
      </c>
    </row>
    <row r="20" customFormat="false" ht="32.8" hidden="false" customHeight="false" outlineLevel="0" collapsed="false">
      <c r="A20" s="7" t="s">
        <v>1016</v>
      </c>
      <c r="B20" s="7" t="s">
        <v>1014</v>
      </c>
      <c r="C20" s="6" t="n">
        <v>10</v>
      </c>
      <c r="D20" s="8" t="n">
        <v>0.682378520929189</v>
      </c>
      <c r="E20" s="8" t="n">
        <v>0.585890151515152</v>
      </c>
      <c r="F20" s="8" t="n">
        <v>0.0337989081953</v>
      </c>
      <c r="G20" s="16" t="n">
        <v>0.140061635521901</v>
      </c>
      <c r="H20" s="16" t="n">
        <v>0.61067599735891</v>
      </c>
      <c r="I20" s="8" t="n">
        <v>0.435416666666667</v>
      </c>
      <c r="J20" s="8" t="n">
        <v>0.736363636363636</v>
      </c>
      <c r="K20" s="8" t="n">
        <v>0.272203177978461</v>
      </c>
      <c r="L20" s="8" t="n">
        <v>0.856627293586476</v>
      </c>
    </row>
    <row r="21" customFormat="false" ht="22.35" hidden="false" customHeight="false" outlineLevel="0" collapsed="false">
      <c r="A21" s="6" t="s">
        <v>1017</v>
      </c>
      <c r="B21" s="7" t="s">
        <v>1012</v>
      </c>
      <c r="C21" s="6" t="n">
        <v>1</v>
      </c>
      <c r="D21" s="8" t="n">
        <v>0.81068524970964</v>
      </c>
      <c r="E21" s="8" t="n">
        <v>0.828059623430962</v>
      </c>
      <c r="F21" s="8"/>
      <c r="G21" s="16" t="n">
        <v>0.491195632076395</v>
      </c>
      <c r="H21" s="16" t="n">
        <v>0.913983805981714</v>
      </c>
      <c r="I21" s="8" t="n">
        <v>0.854166666666667</v>
      </c>
      <c r="J21" s="8" t="n">
        <v>0.801952580195258</v>
      </c>
      <c r="K21" s="8" t="n">
        <v>0.464150943396226</v>
      </c>
      <c r="L21" s="8" t="n">
        <v>0.964765100671141</v>
      </c>
    </row>
    <row r="22" customFormat="false" ht="32.8" hidden="false" customHeight="false" outlineLevel="0" collapsed="false">
      <c r="A22" s="6" t="s">
        <v>1017</v>
      </c>
      <c r="B22" s="7" t="s">
        <v>1013</v>
      </c>
      <c r="C22" s="6" t="n">
        <v>5</v>
      </c>
      <c r="D22" s="8" t="n">
        <v>0.807665505226481</v>
      </c>
      <c r="E22" s="8" t="n">
        <v>0.816811947931195</v>
      </c>
      <c r="F22" s="8" t="n">
        <v>0.00780637346229546</v>
      </c>
      <c r="G22" s="16" t="n">
        <v>0.47862402378152</v>
      </c>
      <c r="H22" s="16" t="n">
        <v>0.895344219742756</v>
      </c>
      <c r="I22" s="8" t="n">
        <v>0.830555555555556</v>
      </c>
      <c r="J22" s="8" t="n">
        <v>0.803068340306834</v>
      </c>
      <c r="K22" s="8" t="n">
        <v>0.458899887851341</v>
      </c>
      <c r="L22" s="8" t="n">
        <v>0.959411375810316</v>
      </c>
    </row>
    <row r="23" customFormat="false" ht="22.35" hidden="false" customHeight="false" outlineLevel="0" collapsed="false">
      <c r="A23" s="6" t="s">
        <v>1017</v>
      </c>
      <c r="B23" s="7" t="s">
        <v>102</v>
      </c>
      <c r="C23" s="6" t="n">
        <v>10</v>
      </c>
      <c r="D23" s="8" t="n">
        <v>0.826405566154191</v>
      </c>
      <c r="E23" s="8" t="n">
        <v>0.821778739227134</v>
      </c>
      <c r="F23" s="8" t="n">
        <v>0.0291865802018701</v>
      </c>
      <c r="G23" s="16" t="n">
        <v>0.526635506480282</v>
      </c>
      <c r="H23" s="16" t="n">
        <v>0.902675189393939</v>
      </c>
      <c r="I23" s="8" t="n">
        <v>0.814583333333333</v>
      </c>
      <c r="J23" s="8" t="n">
        <v>0.828974145120934</v>
      </c>
      <c r="K23" s="8" t="n">
        <v>0.519924039251615</v>
      </c>
      <c r="L23" s="8" t="n">
        <v>0.95350008239964</v>
      </c>
    </row>
    <row r="24" customFormat="false" ht="32.8" hidden="false" customHeight="false" outlineLevel="0" collapsed="false">
      <c r="A24" s="6" t="s">
        <v>1017</v>
      </c>
      <c r="B24" s="7" t="s">
        <v>1014</v>
      </c>
      <c r="C24" s="6" t="n">
        <v>10</v>
      </c>
      <c r="D24" s="8" t="n">
        <v>0.754929300864101</v>
      </c>
      <c r="E24" s="8" t="n">
        <v>0.580486516541562</v>
      </c>
      <c r="F24" s="8" t="n">
        <v>0.0723523478618928</v>
      </c>
      <c r="G24" s="16" t="n">
        <v>0.161973792422371</v>
      </c>
      <c r="H24" s="16" t="n">
        <v>0.623516081109258</v>
      </c>
      <c r="I24" s="8" t="n">
        <v>0.308333333333333</v>
      </c>
      <c r="J24" s="8" t="n">
        <v>0.852639699749792</v>
      </c>
      <c r="K24" s="8" t="n">
        <v>0.324605473997724</v>
      </c>
      <c r="L24" s="8" t="n">
        <v>0.849620481274912</v>
      </c>
    </row>
    <row r="45" customFormat="false" ht="15" hidden="false" customHeight="false" outlineLevel="0" collapsed="false">
      <c r="A45" s="11" t="s">
        <v>1730</v>
      </c>
    </row>
    <row r="46" customFormat="false" ht="24" hidden="false" customHeight="true" outlineLevel="0" collapsed="false">
      <c r="A46" s="5" t="s">
        <v>1019</v>
      </c>
      <c r="B46" s="5" t="s">
        <v>1020</v>
      </c>
      <c r="C46" s="5" t="s">
        <v>1021</v>
      </c>
      <c r="D46" s="5" t="s">
        <v>1022</v>
      </c>
      <c r="E46" s="5" t="s">
        <v>1023</v>
      </c>
      <c r="F46" s="5" t="s">
        <v>1024</v>
      </c>
      <c r="G46" s="5" t="s">
        <v>1025</v>
      </c>
      <c r="H46" s="5" t="s">
        <v>1026</v>
      </c>
      <c r="I46" s="5" t="s">
        <v>1027</v>
      </c>
    </row>
    <row r="47" customFormat="false" ht="32.8" hidden="false" customHeight="false" outlineLevel="0" collapsed="false">
      <c r="A47" s="7" t="s">
        <v>1028</v>
      </c>
      <c r="B47" s="7" t="s">
        <v>1029</v>
      </c>
      <c r="C47" s="6" t="n">
        <v>50</v>
      </c>
      <c r="D47" s="8" t="n">
        <v>0.0790845910418695</v>
      </c>
      <c r="E47" s="8" t="n">
        <v>0.0914657513868222</v>
      </c>
      <c r="F47" s="6" t="n">
        <v>42</v>
      </c>
      <c r="G47" s="6" t="n">
        <v>8</v>
      </c>
      <c r="H47" s="6" t="n">
        <v>0</v>
      </c>
      <c r="I47" s="18" t="n">
        <v>1.19031034363018E-007</v>
      </c>
    </row>
    <row r="48" customFormat="false" ht="22.35" hidden="false" customHeight="false" outlineLevel="0" collapsed="false">
      <c r="A48" s="7" t="s">
        <v>1028</v>
      </c>
      <c r="B48" s="7" t="s">
        <v>1030</v>
      </c>
      <c r="C48" s="6" t="n">
        <v>10</v>
      </c>
      <c r="D48" s="8" t="n">
        <v>0.0653214484292466</v>
      </c>
      <c r="E48" s="8" t="n">
        <v>0.0360568059636921</v>
      </c>
      <c r="F48" s="6" t="n">
        <v>10</v>
      </c>
      <c r="G48" s="6" t="n">
        <v>0</v>
      </c>
      <c r="H48" s="6" t="n">
        <v>0</v>
      </c>
      <c r="I48" s="16" t="n">
        <v>0.001953125</v>
      </c>
    </row>
    <row r="49" customFormat="false" ht="32.8" hidden="false" customHeight="false" outlineLevel="0" collapsed="false">
      <c r="A49" s="7" t="s">
        <v>1031</v>
      </c>
      <c r="B49" s="7" t="s">
        <v>1029</v>
      </c>
      <c r="C49" s="6" t="n">
        <v>50</v>
      </c>
      <c r="D49" s="8" t="n">
        <v>-0.00267766147354755</v>
      </c>
      <c r="E49" s="8" t="n">
        <v>0.05895623474474</v>
      </c>
      <c r="F49" s="6" t="n">
        <v>21</v>
      </c>
      <c r="G49" s="6" t="n">
        <v>29</v>
      </c>
      <c r="H49" s="6" t="n">
        <v>0</v>
      </c>
      <c r="I49" s="16" t="n">
        <v>0.299360365974086</v>
      </c>
    </row>
    <row r="50" customFormat="false" ht="32.8" hidden="false" customHeight="false" outlineLevel="0" collapsed="false">
      <c r="A50" s="7" t="s">
        <v>1031</v>
      </c>
      <c r="B50" s="7" t="s">
        <v>1030</v>
      </c>
      <c r="C50" s="6" t="n">
        <v>10</v>
      </c>
      <c r="D50" s="8" t="n">
        <v>0.0412772796775091</v>
      </c>
      <c r="E50" s="8" t="n">
        <v>0.0570949271781687</v>
      </c>
      <c r="F50" s="6" t="n">
        <v>8</v>
      </c>
      <c r="G50" s="6" t="n">
        <v>2</v>
      </c>
      <c r="H50" s="6" t="n">
        <v>0</v>
      </c>
      <c r="I50" s="16" t="n">
        <v>0.064453125</v>
      </c>
    </row>
    <row r="51" customFormat="false" ht="32.8" hidden="false" customHeight="false" outlineLevel="0" collapsed="false">
      <c r="A51" s="7" t="s">
        <v>1032</v>
      </c>
      <c r="B51" s="7" t="s">
        <v>1029</v>
      </c>
      <c r="C51" s="6" t="n">
        <v>50</v>
      </c>
      <c r="D51" s="8" t="n">
        <v>0.0925608974358974</v>
      </c>
      <c r="E51" s="8" t="n">
        <v>0.0996974689241545</v>
      </c>
      <c r="F51" s="6" t="n">
        <v>43</v>
      </c>
      <c r="G51" s="6" t="n">
        <v>7</v>
      </c>
      <c r="H51" s="6" t="n">
        <v>0</v>
      </c>
      <c r="I51" s="18" t="n">
        <v>1.43102114193144E-007</v>
      </c>
    </row>
    <row r="52" customFormat="false" ht="32.8" hidden="false" customHeight="false" outlineLevel="0" collapsed="false">
      <c r="A52" s="7" t="s">
        <v>1032</v>
      </c>
      <c r="B52" s="7" t="s">
        <v>1030</v>
      </c>
      <c r="C52" s="6" t="n">
        <v>10</v>
      </c>
      <c r="D52" s="8" t="n">
        <v>0.0470876772310258</v>
      </c>
      <c r="E52" s="8" t="n">
        <v>0.0650874080080432</v>
      </c>
      <c r="F52" s="6" t="n">
        <v>8</v>
      </c>
      <c r="G52" s="6" t="n">
        <v>2</v>
      </c>
      <c r="H52" s="6" t="n">
        <v>0</v>
      </c>
      <c r="I52" s="16" t="n">
        <v>0.048828125</v>
      </c>
    </row>
    <row r="53" customFormat="false" ht="32.8" hidden="false" customHeight="false" outlineLevel="0" collapsed="false">
      <c r="A53" s="7" t="s">
        <v>1033</v>
      </c>
      <c r="B53" s="7" t="s">
        <v>1029</v>
      </c>
      <c r="C53" s="6" t="n">
        <v>50</v>
      </c>
      <c r="D53" s="8" t="n">
        <v>0.0107986449204804</v>
      </c>
      <c r="E53" s="8" t="n">
        <v>0.0742533913349654</v>
      </c>
      <c r="F53" s="6" t="n">
        <v>28</v>
      </c>
      <c r="G53" s="6" t="n">
        <v>22</v>
      </c>
      <c r="H53" s="6" t="n">
        <v>0</v>
      </c>
      <c r="I53" s="16" t="n">
        <v>0.480962705165864</v>
      </c>
    </row>
    <row r="54" customFormat="false" ht="32.8" hidden="false" customHeight="false" outlineLevel="0" collapsed="false">
      <c r="A54" s="7" t="s">
        <v>1033</v>
      </c>
      <c r="B54" s="7" t="s">
        <v>1030</v>
      </c>
      <c r="C54" s="6" t="n">
        <v>10</v>
      </c>
      <c r="D54" s="8" t="n">
        <v>0.0230435084792883</v>
      </c>
      <c r="E54" s="8" t="n">
        <v>0.046598294280076</v>
      </c>
      <c r="F54" s="6" t="n">
        <v>7</v>
      </c>
      <c r="G54" s="6" t="n">
        <v>3</v>
      </c>
      <c r="H54" s="6" t="n">
        <v>0</v>
      </c>
      <c r="I54" s="16" t="n">
        <v>0.16015625</v>
      </c>
    </row>
    <row r="56" customFormat="false" ht="15" hidden="false" customHeight="false" outlineLevel="0" collapsed="false">
      <c r="A56" s="11" t="s">
        <v>1731</v>
      </c>
    </row>
    <row r="57" customFormat="false" ht="22.35" hidden="false" customHeight="false" outlineLevel="0" collapsed="false">
      <c r="A57" s="5" t="s">
        <v>873</v>
      </c>
      <c r="B57" s="5" t="s">
        <v>335</v>
      </c>
      <c r="C57" s="5" t="s">
        <v>337</v>
      </c>
      <c r="D57" s="5" t="s">
        <v>874</v>
      </c>
      <c r="E57" s="5" t="s">
        <v>875</v>
      </c>
    </row>
    <row r="58" customFormat="false" ht="15" hidden="false" customHeight="false" outlineLevel="0" collapsed="false">
      <c r="A58" s="26" t="s">
        <v>335</v>
      </c>
      <c r="B58" s="27" t="n">
        <v>402</v>
      </c>
      <c r="C58" s="27" t="n">
        <v>606</v>
      </c>
      <c r="D58" s="20" t="n">
        <f aca="false">B58+C58</f>
        <v>1008</v>
      </c>
      <c r="E58" s="28" t="n">
        <f aca="false">IF(D58=0,"",100*B58/D58)</f>
        <v>39.8809523809524</v>
      </c>
    </row>
    <row r="59" customFormat="false" ht="15" hidden="false" customHeight="false" outlineLevel="0" collapsed="false">
      <c r="A59" s="26" t="s">
        <v>337</v>
      </c>
      <c r="B59" s="27" t="n">
        <v>78</v>
      </c>
      <c r="C59" s="27" t="n">
        <v>1588</v>
      </c>
      <c r="D59" s="20" t="n">
        <f aca="false">B59+C59</f>
        <v>1666</v>
      </c>
      <c r="E59" s="28" t="n">
        <f aca="false">IF(D59=0,"",100*C59/D59)</f>
        <v>95.3181272509004</v>
      </c>
    </row>
    <row r="60" customFormat="false" ht="15" hidden="false" customHeight="false" outlineLevel="0" collapsed="false">
      <c r="A60" s="26" t="s">
        <v>876</v>
      </c>
      <c r="B60" s="20" t="n">
        <f aca="false">B58+B59</f>
        <v>480</v>
      </c>
      <c r="C60" s="20" t="n">
        <f aca="false">C58+C59</f>
        <v>2194</v>
      </c>
      <c r="D60" s="20" t="n">
        <f aca="false">D58+D59</f>
        <v>2674</v>
      </c>
    </row>
    <row r="61" customFormat="false" ht="15" hidden="false" customHeight="false" outlineLevel="0" collapsed="false">
      <c r="A61" s="26" t="s">
        <v>877</v>
      </c>
      <c r="B61" s="28" t="n">
        <f aca="false">100*B58/B60</f>
        <v>83.75</v>
      </c>
      <c r="C61" s="28" t="n">
        <f aca="false">100*C59/C60</f>
        <v>72.3792160437557</v>
      </c>
    </row>
    <row r="62" customFormat="false" ht="15" hidden="false" customHeight="false" outlineLevel="0" collapsed="false">
      <c r="A62" s="26" t="s">
        <v>878</v>
      </c>
      <c r="B62" s="28" t="n">
        <f aca="false">100*(B58+C59)/D60</f>
        <v>74.4203440538519</v>
      </c>
    </row>
    <row r="63" customFormat="false" ht="15" hidden="false" customHeight="false" outlineLevel="0" collapsed="false">
      <c r="A63" s="26" t="s">
        <v>879</v>
      </c>
      <c r="B63" s="28" t="n">
        <f aca="false">(B61+C61)/2</f>
        <v>78.0646080218779</v>
      </c>
    </row>
    <row r="64" customFormat="false" ht="15" hidden="false" customHeight="false" outlineLevel="0" collapsed="false">
      <c r="A64" s="26" t="s">
        <v>880</v>
      </c>
      <c r="B64" s="29" t="n">
        <f aca="false">((B58+C59)/D60-(D58*B60+D59*C60)/D60^2)/(1-(D58*B60+D59*C60)/D60^2)</f>
        <v>0.392602097746039</v>
      </c>
    </row>
    <row r="65" customFormat="false" ht="15" hidden="false" customHeight="false" outlineLevel="0" collapsed="false">
      <c r="A65" s="26" t="s">
        <v>881</v>
      </c>
      <c r="B65" s="29" t="n">
        <f aca="false">2*E58*B61/(E58+B61)/100</f>
        <v>0.540322580645161</v>
      </c>
    </row>
    <row r="66" customFormat="false" ht="15" hidden="false" customHeight="false" outlineLevel="0" collapsed="false">
      <c r="A66" s="26" t="s">
        <v>882</v>
      </c>
      <c r="B66" s="29" t="n">
        <f aca="false">2*E59*C61/(E59+C61)/100</f>
        <v>0.82279792746114</v>
      </c>
    </row>
    <row r="68" customFormat="false" ht="15" hidden="false" customHeight="false" outlineLevel="0" collapsed="false">
      <c r="A68" s="11" t="s">
        <v>1732</v>
      </c>
    </row>
    <row r="69" customFormat="false" ht="22.35" hidden="false" customHeight="false" outlineLevel="0" collapsed="false">
      <c r="A69" s="5" t="s">
        <v>873</v>
      </c>
      <c r="B69" s="5" t="s">
        <v>335</v>
      </c>
      <c r="C69" s="5" t="s">
        <v>337</v>
      </c>
      <c r="D69" s="5" t="s">
        <v>874</v>
      </c>
      <c r="E69" s="5" t="s">
        <v>875</v>
      </c>
    </row>
    <row r="70" customFormat="false" ht="15" hidden="false" customHeight="false" outlineLevel="0" collapsed="false">
      <c r="A70" s="26" t="s">
        <v>335</v>
      </c>
      <c r="B70" s="27" t="n">
        <v>391</v>
      </c>
      <c r="C70" s="27" t="n">
        <v>375</v>
      </c>
      <c r="D70" s="20" t="n">
        <f aca="false">B70+C70</f>
        <v>766</v>
      </c>
      <c r="E70" s="28" t="n">
        <f aca="false">IF(D70=0,"",100*B70/D70)</f>
        <v>51.0443864229765</v>
      </c>
    </row>
    <row r="71" customFormat="false" ht="15" hidden="false" customHeight="false" outlineLevel="0" collapsed="false">
      <c r="A71" s="26" t="s">
        <v>337</v>
      </c>
      <c r="B71" s="27" t="n">
        <v>89</v>
      </c>
      <c r="C71" s="27" t="n">
        <v>1819</v>
      </c>
      <c r="D71" s="20" t="n">
        <f aca="false">B71+C71</f>
        <v>1908</v>
      </c>
      <c r="E71" s="28" t="n">
        <f aca="false">IF(D71=0,"",100*C71/D71)</f>
        <v>95.335429769392</v>
      </c>
    </row>
    <row r="72" customFormat="false" ht="15" hidden="false" customHeight="false" outlineLevel="0" collapsed="false">
      <c r="A72" s="26" t="s">
        <v>876</v>
      </c>
      <c r="B72" s="20" t="n">
        <f aca="false">B70+B71</f>
        <v>480</v>
      </c>
      <c r="C72" s="20" t="n">
        <f aca="false">C70+C71</f>
        <v>2194</v>
      </c>
      <c r="D72" s="20" t="n">
        <f aca="false">D70+D71</f>
        <v>2674</v>
      </c>
    </row>
    <row r="73" customFormat="false" ht="15" hidden="false" customHeight="false" outlineLevel="0" collapsed="false">
      <c r="A73" s="26" t="s">
        <v>877</v>
      </c>
      <c r="B73" s="28" t="n">
        <f aca="false">100*B70/B72</f>
        <v>81.4583333333333</v>
      </c>
      <c r="C73" s="28" t="n">
        <f aca="false">100*C71/C72</f>
        <v>82.9079307201459</v>
      </c>
    </row>
    <row r="74" customFormat="false" ht="15" hidden="false" customHeight="false" outlineLevel="0" collapsed="false">
      <c r="A74" s="26" t="s">
        <v>878</v>
      </c>
      <c r="B74" s="28" t="n">
        <f aca="false">100*(B70+C71)/D72</f>
        <v>82.6477187733732</v>
      </c>
    </row>
    <row r="75" customFormat="false" ht="15" hidden="false" customHeight="false" outlineLevel="0" collapsed="false">
      <c r="A75" s="26" t="s">
        <v>879</v>
      </c>
      <c r="B75" s="28" t="n">
        <f aca="false">(B73+C73)/2</f>
        <v>82.1831320267396</v>
      </c>
    </row>
    <row r="76" customFormat="false" ht="15" hidden="false" customHeight="false" outlineLevel="0" collapsed="false">
      <c r="A76" s="26" t="s">
        <v>880</v>
      </c>
      <c r="B76" s="29" t="n">
        <f aca="false">((B70+C71)/D72-(D70*B72+D71*C72)/D72^2)/(1-(D70*B72+D71*C72)/D72^2)</f>
        <v>0.52214028109214</v>
      </c>
    </row>
    <row r="77" customFormat="false" ht="15" hidden="false" customHeight="false" outlineLevel="0" collapsed="false">
      <c r="A77" s="26" t="s">
        <v>881</v>
      </c>
      <c r="B77" s="29" t="n">
        <f aca="false">2*E70*B73/(E70+B73)/100</f>
        <v>0.62760834670947</v>
      </c>
    </row>
    <row r="78" customFormat="false" ht="15" hidden="false" customHeight="false" outlineLevel="0" collapsed="false">
      <c r="A78" s="26" t="s">
        <v>882</v>
      </c>
      <c r="B78" s="29" t="n">
        <f aca="false">2*E71*C73/(E71+C73)/100</f>
        <v>0.886884446611409</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576</v>
      </c>
    </row>
    <row r="5" customFormat="false" ht="14.25" hidden="false" customHeight="true" outlineLevel="0" collapsed="false">
      <c r="A5" s="4" t="s">
        <v>1733</v>
      </c>
      <c r="B5" s="4"/>
      <c r="C5" s="4"/>
      <c r="D5" s="4"/>
      <c r="E5" s="4"/>
      <c r="F5" s="4"/>
      <c r="G5" s="4"/>
      <c r="H5" s="4"/>
      <c r="I5" s="4"/>
      <c r="J5" s="4"/>
      <c r="K5" s="4"/>
      <c r="L5" s="4"/>
    </row>
    <row r="6" customFormat="false" ht="15" hidden="false" customHeight="false" outlineLevel="0" collapsed="false">
      <c r="A6" s="11" t="s">
        <v>1734</v>
      </c>
    </row>
    <row r="7" customFormat="false" ht="36" hidden="false" customHeight="true" outlineLevel="0" collapsed="false">
      <c r="A7" s="5" t="s">
        <v>650</v>
      </c>
      <c r="B7" s="5" t="s">
        <v>1048</v>
      </c>
      <c r="C7" s="5" t="s">
        <v>1049</v>
      </c>
      <c r="D7" s="5" t="s">
        <v>1050</v>
      </c>
      <c r="E7" s="5" t="s">
        <v>1051</v>
      </c>
      <c r="F7" s="5" t="s">
        <v>1052</v>
      </c>
      <c r="G7" s="5" t="s">
        <v>1053</v>
      </c>
      <c r="H7" s="5" t="s">
        <v>1054</v>
      </c>
      <c r="I7" s="5" t="s">
        <v>1055</v>
      </c>
      <c r="J7" s="5" t="s">
        <v>1056</v>
      </c>
      <c r="K7" s="5" t="s">
        <v>1057</v>
      </c>
    </row>
    <row r="8" customFormat="false" ht="15" hidden="false" customHeight="false" outlineLevel="0" collapsed="false">
      <c r="A8" s="6" t="s">
        <v>118</v>
      </c>
      <c r="B8" s="6" t="n">
        <v>50</v>
      </c>
      <c r="C8" s="17" t="n">
        <v>12.36</v>
      </c>
      <c r="D8" s="6" t="s">
        <v>1735</v>
      </c>
      <c r="E8" s="6" t="n">
        <v>233</v>
      </c>
      <c r="F8" s="6" t="n">
        <v>0</v>
      </c>
      <c r="G8" s="16" t="n">
        <v>0</v>
      </c>
      <c r="H8" s="6" t="n">
        <v>0</v>
      </c>
      <c r="I8" s="16" t="n">
        <v>0</v>
      </c>
      <c r="J8" s="16" t="n">
        <v>0.267190491342414</v>
      </c>
      <c r="K8" s="16" t="n">
        <v>0.104674477526404</v>
      </c>
    </row>
    <row r="9" customFormat="false" ht="15" hidden="false" customHeight="false" outlineLevel="0" collapsed="false">
      <c r="A9" s="6" t="s">
        <v>1059</v>
      </c>
      <c r="B9" s="6" t="n">
        <v>50</v>
      </c>
      <c r="C9" s="17" t="n">
        <v>17</v>
      </c>
      <c r="D9" s="6" t="s">
        <v>1060</v>
      </c>
      <c r="E9" s="6" t="n">
        <v>186</v>
      </c>
      <c r="F9" s="6" t="n">
        <v>1</v>
      </c>
      <c r="G9" s="16" t="n">
        <v>0.00537634408602151</v>
      </c>
      <c r="H9" s="6" t="n">
        <v>78</v>
      </c>
      <c r="I9" s="16" t="n">
        <v>0.419354838709677</v>
      </c>
      <c r="J9" s="16" t="n">
        <v>0.716678525266049</v>
      </c>
      <c r="K9" s="16" t="n">
        <v>0.0852653000512753</v>
      </c>
    </row>
    <row r="11" customFormat="false" ht="15" hidden="false" customHeight="false" outlineLevel="0" collapsed="false">
      <c r="A11" s="11" t="s">
        <v>1736</v>
      </c>
    </row>
    <row r="12" customFormat="false" ht="24" hidden="false" customHeight="true" outlineLevel="0" collapsed="false">
      <c r="A12" s="5" t="s">
        <v>1737</v>
      </c>
      <c r="B12" s="5" t="s">
        <v>1576</v>
      </c>
      <c r="C12" s="5" t="s">
        <v>1738</v>
      </c>
      <c r="D12" s="5" t="s">
        <v>1610</v>
      </c>
    </row>
    <row r="13" customFormat="false" ht="22.35" hidden="false" customHeight="false" outlineLevel="0" collapsed="false">
      <c r="A13" s="6" t="s">
        <v>118</v>
      </c>
      <c r="B13" s="7" t="s">
        <v>1644</v>
      </c>
      <c r="C13" s="6" t="n">
        <v>458</v>
      </c>
      <c r="D13" s="8" t="n">
        <v>0.741100323624595</v>
      </c>
    </row>
    <row r="14" customFormat="false" ht="15" hidden="false" customHeight="false" outlineLevel="0" collapsed="false">
      <c r="A14" s="6" t="s">
        <v>118</v>
      </c>
      <c r="B14" s="6" t="s">
        <v>1580</v>
      </c>
      <c r="C14" s="6" t="n">
        <v>87</v>
      </c>
      <c r="D14" s="8" t="n">
        <v>0.140776699029126</v>
      </c>
    </row>
    <row r="15" customFormat="false" ht="15" hidden="false" customHeight="false" outlineLevel="0" collapsed="false">
      <c r="A15" s="6" t="s">
        <v>118</v>
      </c>
      <c r="B15" s="6" t="s">
        <v>108</v>
      </c>
      <c r="C15" s="6" t="n">
        <v>40</v>
      </c>
      <c r="D15" s="8" t="n">
        <v>0.0647249190938511</v>
      </c>
    </row>
    <row r="16" customFormat="false" ht="15" hidden="false" customHeight="false" outlineLevel="0" collapsed="false">
      <c r="A16" s="6" t="s">
        <v>118</v>
      </c>
      <c r="B16" s="6" t="s">
        <v>1642</v>
      </c>
      <c r="C16" s="6" t="n">
        <v>27</v>
      </c>
      <c r="D16" s="8" t="n">
        <v>0.0436893203883495</v>
      </c>
    </row>
    <row r="17" customFormat="false" ht="15" hidden="false" customHeight="false" outlineLevel="0" collapsed="false">
      <c r="A17" s="6" t="s">
        <v>118</v>
      </c>
      <c r="B17" s="6" t="s">
        <v>1643</v>
      </c>
      <c r="C17" s="6" t="n">
        <v>6</v>
      </c>
      <c r="D17" s="8" t="n">
        <v>0.00970873786407767</v>
      </c>
    </row>
    <row r="18" customFormat="false" ht="22.35" hidden="false" customHeight="false" outlineLevel="0" collapsed="false">
      <c r="A18" s="6" t="s">
        <v>1059</v>
      </c>
      <c r="B18" s="7" t="s">
        <v>1644</v>
      </c>
      <c r="C18" s="6" t="n">
        <v>748</v>
      </c>
      <c r="D18" s="8" t="n">
        <v>0.88</v>
      </c>
    </row>
    <row r="19" customFormat="false" ht="15" hidden="false" customHeight="false" outlineLevel="0" collapsed="false">
      <c r="A19" s="6" t="s">
        <v>1059</v>
      </c>
      <c r="B19" s="6" t="s">
        <v>1580</v>
      </c>
      <c r="C19" s="6" t="n">
        <v>97</v>
      </c>
      <c r="D19" s="8" t="n">
        <v>0.114117647058824</v>
      </c>
    </row>
    <row r="20" customFormat="false" ht="15" hidden="false" customHeight="false" outlineLevel="0" collapsed="false">
      <c r="A20" s="6" t="s">
        <v>1059</v>
      </c>
      <c r="B20" s="6" t="s">
        <v>108</v>
      </c>
      <c r="C20" s="6" t="n">
        <v>5</v>
      </c>
      <c r="D20" s="8" t="n">
        <v>0.00588235294117647</v>
      </c>
    </row>
    <row r="22" customFormat="false" ht="15" hidden="false" customHeight="false" outlineLevel="0" collapsed="false">
      <c r="A22" s="11" t="s">
        <v>1739</v>
      </c>
    </row>
    <row r="23" customFormat="false" ht="24" hidden="false" customHeight="true" outlineLevel="0" collapsed="false">
      <c r="A23" s="5" t="s">
        <v>1041</v>
      </c>
      <c r="B23" s="5" t="s">
        <v>1042</v>
      </c>
      <c r="C23" s="5" t="s">
        <v>1043</v>
      </c>
      <c r="D23" s="5" t="s">
        <v>1044</v>
      </c>
    </row>
    <row r="24" customFormat="false" ht="22.35" hidden="false" customHeight="false" outlineLevel="0" collapsed="false">
      <c r="A24" s="6" t="s">
        <v>1596</v>
      </c>
      <c r="B24" s="7" t="s">
        <v>1644</v>
      </c>
      <c r="C24" s="8" t="n">
        <v>0.8</v>
      </c>
      <c r="D24" s="8" t="n">
        <v>1</v>
      </c>
    </row>
    <row r="25" customFormat="false" ht="22.35" hidden="false" customHeight="false" outlineLevel="0" collapsed="false">
      <c r="A25" s="7" t="s">
        <v>1200</v>
      </c>
      <c r="B25" s="6" t="s">
        <v>1580</v>
      </c>
      <c r="C25" s="8" t="n">
        <v>0.94</v>
      </c>
      <c r="D25" s="8" t="n">
        <v>1</v>
      </c>
    </row>
    <row r="26" customFormat="false" ht="22.35" hidden="false" customHeight="false" outlineLevel="0" collapsed="false">
      <c r="A26" s="6" t="s">
        <v>1666</v>
      </c>
      <c r="B26" s="7" t="s">
        <v>1644</v>
      </c>
      <c r="C26" s="8" t="n">
        <v>0.46</v>
      </c>
      <c r="D26" s="8" t="n">
        <v>0.92</v>
      </c>
    </row>
    <row r="27" customFormat="false" ht="22.35" hidden="false" customHeight="false" outlineLevel="0" collapsed="false">
      <c r="A27" s="6" t="s">
        <v>1667</v>
      </c>
      <c r="B27" s="7" t="s">
        <v>1644</v>
      </c>
      <c r="C27" s="8" t="n">
        <v>0.74</v>
      </c>
      <c r="D27" s="8" t="n">
        <v>0.96</v>
      </c>
    </row>
    <row r="28" customFormat="false" ht="22.35" hidden="false" customHeight="false" outlineLevel="0" collapsed="false">
      <c r="A28" s="6" t="s">
        <v>1668</v>
      </c>
      <c r="B28" s="7" t="s">
        <v>1644</v>
      </c>
      <c r="C28" s="8" t="n">
        <v>0.68</v>
      </c>
      <c r="D28" s="8" t="n">
        <v>0.6</v>
      </c>
    </row>
    <row r="29" customFormat="false" ht="22.35" hidden="false" customHeight="false" outlineLevel="0" collapsed="false">
      <c r="A29" s="6" t="s">
        <v>1669</v>
      </c>
      <c r="B29" s="7" t="s">
        <v>1644</v>
      </c>
      <c r="C29" s="8" t="n">
        <v>0.32</v>
      </c>
      <c r="D29" s="8" t="n">
        <v>0</v>
      </c>
    </row>
    <row r="30" customFormat="false" ht="22.35" hidden="false" customHeight="false" outlineLevel="0" collapsed="false">
      <c r="A30" s="6" t="s">
        <v>1670</v>
      </c>
      <c r="B30" s="7" t="s">
        <v>1644</v>
      </c>
      <c r="C30" s="8" t="n">
        <v>0.22</v>
      </c>
      <c r="D30" s="8" t="n">
        <v>0.52</v>
      </c>
    </row>
    <row r="31" customFormat="false" ht="22.35" hidden="false" customHeight="false" outlineLevel="0" collapsed="false">
      <c r="A31" s="6" t="s">
        <v>1671</v>
      </c>
      <c r="B31" s="7" t="s">
        <v>1644</v>
      </c>
      <c r="C31" s="8" t="n">
        <v>0.2</v>
      </c>
      <c r="D31" s="8" t="n">
        <v>0.04</v>
      </c>
    </row>
    <row r="32" customFormat="false" ht="22.35" hidden="false" customHeight="false" outlineLevel="0" collapsed="false">
      <c r="A32" s="6" t="s">
        <v>1672</v>
      </c>
      <c r="B32" s="7" t="s">
        <v>1644</v>
      </c>
      <c r="C32" s="8" t="n">
        <v>0.14</v>
      </c>
      <c r="D32" s="8" t="n">
        <v>0.64</v>
      </c>
    </row>
    <row r="33" customFormat="false" ht="22.35" hidden="false" customHeight="false" outlineLevel="0" collapsed="false">
      <c r="A33" s="6" t="s">
        <v>1592</v>
      </c>
      <c r="B33" s="7" t="s">
        <v>1644</v>
      </c>
      <c r="C33" s="8" t="n">
        <v>0.28</v>
      </c>
      <c r="D33" s="8" t="n">
        <v>1</v>
      </c>
    </row>
    <row r="34" customFormat="false" ht="15" hidden="false" customHeight="false" outlineLevel="0" collapsed="false">
      <c r="A34" s="6" t="s">
        <v>1673</v>
      </c>
      <c r="B34" s="6" t="s">
        <v>108</v>
      </c>
      <c r="C34" s="8" t="n">
        <v>0</v>
      </c>
      <c r="D34" s="8" t="n">
        <v>0</v>
      </c>
    </row>
    <row r="36" customFormat="false" ht="15" hidden="false" customHeight="false" outlineLevel="0" collapsed="false">
      <c r="A36" s="11" t="s">
        <v>1740</v>
      </c>
    </row>
    <row r="37" customFormat="false" ht="24" hidden="false" customHeight="true" outlineLevel="0" collapsed="false">
      <c r="A37" s="5" t="s">
        <v>1041</v>
      </c>
      <c r="B37" s="5" t="s">
        <v>1042</v>
      </c>
      <c r="C37" s="5" t="s">
        <v>1043</v>
      </c>
      <c r="D37" s="5" t="s">
        <v>1044</v>
      </c>
    </row>
    <row r="38" customFormat="false" ht="22.35" hidden="false" customHeight="false" outlineLevel="0" collapsed="false">
      <c r="A38" s="6" t="s">
        <v>1588</v>
      </c>
      <c r="B38" s="7" t="s">
        <v>1644</v>
      </c>
      <c r="C38" s="8" t="n">
        <v>0.8</v>
      </c>
      <c r="D38" s="8" t="n">
        <v>1</v>
      </c>
    </row>
    <row r="39" customFormat="false" ht="22.35" hidden="false" customHeight="false" outlineLevel="0" collapsed="false">
      <c r="A39" s="6" t="s">
        <v>1605</v>
      </c>
      <c r="B39" s="7" t="s">
        <v>1644</v>
      </c>
      <c r="C39" s="8" t="n">
        <v>0.42</v>
      </c>
      <c r="D39" s="8" t="n">
        <v>1</v>
      </c>
    </row>
    <row r="40" customFormat="false" ht="22.35" hidden="false" customHeight="false" outlineLevel="0" collapsed="false">
      <c r="A40" s="6" t="s">
        <v>1606</v>
      </c>
      <c r="B40" s="7" t="s">
        <v>1644</v>
      </c>
      <c r="C40" s="8" t="n">
        <v>0.28</v>
      </c>
      <c r="D40" s="8" t="n">
        <v>1</v>
      </c>
    </row>
    <row r="41" customFormat="false" ht="22.35" hidden="false" customHeight="false" outlineLevel="0" collapsed="false">
      <c r="A41" s="7" t="s">
        <v>1200</v>
      </c>
      <c r="B41" s="6" t="s">
        <v>1580</v>
      </c>
      <c r="C41" s="8" t="n">
        <v>0.94</v>
      </c>
      <c r="D41" s="8" t="n">
        <v>1</v>
      </c>
    </row>
    <row r="42" customFormat="false" ht="22.35" hidden="false" customHeight="false" outlineLevel="0" collapsed="false">
      <c r="A42" s="6" t="s">
        <v>1674</v>
      </c>
      <c r="B42" s="7" t="s">
        <v>1644</v>
      </c>
      <c r="C42" s="8" t="n">
        <v>0.1</v>
      </c>
      <c r="D42" s="8" t="n">
        <v>1</v>
      </c>
    </row>
    <row r="43" customFormat="false" ht="22.35" hidden="false" customHeight="false" outlineLevel="0" collapsed="false">
      <c r="A43" s="6" t="s">
        <v>1667</v>
      </c>
      <c r="B43" s="7" t="s">
        <v>1644</v>
      </c>
      <c r="C43" s="8" t="n">
        <v>0.74</v>
      </c>
      <c r="D43" s="8" t="n">
        <v>0.96</v>
      </c>
    </row>
    <row r="44" customFormat="false" ht="22.35" hidden="false" customHeight="false" outlineLevel="0" collapsed="false">
      <c r="A44" s="6" t="s">
        <v>1675</v>
      </c>
      <c r="B44" s="7" t="s">
        <v>1644</v>
      </c>
      <c r="C44" s="8" t="n">
        <v>0.56</v>
      </c>
      <c r="D44" s="8" t="n">
        <v>1</v>
      </c>
    </row>
    <row r="45" customFormat="false" ht="22.35" hidden="false" customHeight="false" outlineLevel="0" collapsed="false">
      <c r="A45" s="6" t="s">
        <v>1676</v>
      </c>
      <c r="B45" s="7" t="s">
        <v>1644</v>
      </c>
      <c r="C45" s="8" t="n">
        <v>0.26</v>
      </c>
      <c r="D45" s="8" t="n">
        <v>1</v>
      </c>
    </row>
    <row r="46" customFormat="false" ht="22.35" hidden="false" customHeight="false" outlineLevel="0" collapsed="false">
      <c r="A46" s="6" t="s">
        <v>1623</v>
      </c>
      <c r="B46" s="7" t="s">
        <v>1644</v>
      </c>
      <c r="C46" s="8" t="n">
        <v>0.1</v>
      </c>
      <c r="D46" s="8" t="n">
        <v>1</v>
      </c>
    </row>
    <row r="47" customFormat="false" ht="22.35" hidden="false" customHeight="false" outlineLevel="0" collapsed="false">
      <c r="A47" s="6" t="s">
        <v>1677</v>
      </c>
      <c r="B47" s="7" t="s">
        <v>1644</v>
      </c>
      <c r="C47" s="8" t="n">
        <v>0.02</v>
      </c>
      <c r="D47" s="8" t="n">
        <v>1</v>
      </c>
    </row>
    <row r="48" customFormat="false" ht="22.35" hidden="false" customHeight="false" outlineLevel="0" collapsed="false">
      <c r="A48" s="6" t="s">
        <v>1678</v>
      </c>
      <c r="B48" s="7" t="s">
        <v>1644</v>
      </c>
      <c r="C48" s="8" t="n">
        <v>0.46</v>
      </c>
      <c r="D48" s="8" t="n">
        <v>0.92</v>
      </c>
    </row>
    <row r="49" customFormat="false" ht="22.35" hidden="false" customHeight="false" outlineLevel="0" collapsed="false">
      <c r="A49" s="6" t="s">
        <v>1679</v>
      </c>
      <c r="B49" s="7" t="s">
        <v>1644</v>
      </c>
      <c r="C49" s="8" t="n">
        <v>0.12</v>
      </c>
      <c r="D49" s="8" t="n">
        <v>0.98</v>
      </c>
    </row>
    <row r="50" customFormat="false" ht="22.35" hidden="false" customHeight="false" outlineLevel="0" collapsed="false">
      <c r="A50" s="6" t="s">
        <v>1668</v>
      </c>
      <c r="B50" s="7" t="s">
        <v>1644</v>
      </c>
      <c r="C50" s="8" t="n">
        <v>0.68</v>
      </c>
      <c r="D50" s="8" t="n">
        <v>0.6</v>
      </c>
    </row>
    <row r="51" customFormat="false" ht="22.35" hidden="false" customHeight="false" outlineLevel="0" collapsed="false">
      <c r="A51" s="6" t="s">
        <v>1680</v>
      </c>
      <c r="B51" s="7" t="s">
        <v>1644</v>
      </c>
      <c r="C51" s="8" t="n">
        <v>0.16</v>
      </c>
      <c r="D51" s="8" t="n">
        <v>0.28</v>
      </c>
    </row>
    <row r="52" customFormat="false" ht="22.35" hidden="false" customHeight="false" outlineLevel="0" collapsed="false">
      <c r="A52" s="6" t="s">
        <v>1681</v>
      </c>
      <c r="B52" s="7" t="s">
        <v>1644</v>
      </c>
      <c r="C52" s="8" t="n">
        <v>0.16</v>
      </c>
      <c r="D52" s="8" t="n">
        <v>0.8</v>
      </c>
    </row>
    <row r="53" customFormat="false" ht="22.35" hidden="false" customHeight="false" outlineLevel="0" collapsed="false">
      <c r="A53" s="6" t="s">
        <v>1682</v>
      </c>
      <c r="B53" s="7" t="s">
        <v>1644</v>
      </c>
      <c r="C53" s="8" t="n">
        <v>0.42</v>
      </c>
      <c r="D53" s="8" t="n">
        <v>0.34</v>
      </c>
    </row>
    <row r="54" customFormat="false" ht="22.35" hidden="false" customHeight="false" outlineLevel="0" collapsed="false">
      <c r="A54" s="7" t="s">
        <v>1210</v>
      </c>
      <c r="B54" s="6" t="s">
        <v>1580</v>
      </c>
      <c r="C54" s="8" t="n">
        <v>0.06</v>
      </c>
      <c r="D54" s="8" t="n">
        <v>0.3</v>
      </c>
    </row>
    <row r="84" customFormat="false" ht="15" hidden="false" customHeight="false" outlineLevel="0" collapsed="false">
      <c r="A84" s="11" t="s">
        <v>1741</v>
      </c>
    </row>
    <row r="85" customFormat="false" ht="60" hidden="false" customHeight="true" outlineLevel="0" collapsed="false">
      <c r="A85" s="5" t="s">
        <v>1737</v>
      </c>
      <c r="B85" s="5" t="s">
        <v>1742</v>
      </c>
      <c r="C85" s="5" t="s">
        <v>1743</v>
      </c>
      <c r="D85" s="5" t="s">
        <v>1609</v>
      </c>
      <c r="E85" s="5" t="s">
        <v>1610</v>
      </c>
    </row>
    <row r="86" customFormat="false" ht="15" hidden="false" customHeight="false" outlineLevel="0" collapsed="false">
      <c r="A86" s="6" t="s">
        <v>118</v>
      </c>
      <c r="B86" s="6" t="s">
        <v>1667</v>
      </c>
      <c r="C86" s="6" t="n">
        <v>59</v>
      </c>
      <c r="D86" s="6" t="n">
        <v>618</v>
      </c>
      <c r="E86" s="8" t="n">
        <v>0.0954692556634304</v>
      </c>
    </row>
    <row r="87" customFormat="false" ht="15" hidden="false" customHeight="false" outlineLevel="0" collapsed="false">
      <c r="A87" s="6" t="s">
        <v>1059</v>
      </c>
      <c r="B87" s="6" t="s">
        <v>1744</v>
      </c>
      <c r="C87" s="6" t="n">
        <v>68</v>
      </c>
      <c r="D87" s="6" t="n">
        <v>850</v>
      </c>
      <c r="E87" s="8" t="n">
        <v>0.08</v>
      </c>
    </row>
    <row r="88" customFormat="false" ht="14.25" hidden="false" customHeight="true" outlineLevel="0" collapsed="false">
      <c r="A88" s="10" t="s">
        <v>1745</v>
      </c>
      <c r="B88" s="10"/>
      <c r="C88" s="10"/>
      <c r="D88" s="10"/>
      <c r="E88" s="10"/>
      <c r="F88" s="10"/>
      <c r="G88" s="10"/>
      <c r="H88" s="10"/>
      <c r="I88" s="10"/>
      <c r="J88" s="10"/>
      <c r="K88" s="10"/>
      <c r="L88" s="10"/>
    </row>
    <row r="90" customFormat="false" ht="15" hidden="false" customHeight="false" outlineLevel="0" collapsed="false">
      <c r="A90" s="11" t="s">
        <v>1746</v>
      </c>
    </row>
    <row r="91" customFormat="false" ht="24" hidden="false" customHeight="true" outlineLevel="0" collapsed="false">
      <c r="A91" s="5" t="s">
        <v>1041</v>
      </c>
      <c r="B91" s="5" t="s">
        <v>1042</v>
      </c>
      <c r="C91" s="5" t="s">
        <v>1063</v>
      </c>
      <c r="D91" s="5" t="s">
        <v>1064</v>
      </c>
    </row>
    <row r="92" customFormat="false" ht="22.35" hidden="false" customHeight="false" outlineLevel="0" collapsed="false">
      <c r="A92" s="7" t="s">
        <v>1200</v>
      </c>
      <c r="B92" s="6" t="s">
        <v>1580</v>
      </c>
      <c r="C92" s="6" t="n">
        <v>47</v>
      </c>
      <c r="D92" s="8" t="n">
        <v>0.94</v>
      </c>
    </row>
    <row r="93" customFormat="false" ht="22.35" hidden="false" customHeight="false" outlineLevel="0" collapsed="false">
      <c r="A93" s="6" t="s">
        <v>1596</v>
      </c>
      <c r="B93" s="7" t="s">
        <v>1644</v>
      </c>
      <c r="C93" s="6" t="n">
        <v>32</v>
      </c>
      <c r="D93" s="8" t="n">
        <v>0.64</v>
      </c>
    </row>
    <row r="94" customFormat="false" ht="22.35" hidden="false" customHeight="false" outlineLevel="0" collapsed="false">
      <c r="A94" s="6" t="s">
        <v>1667</v>
      </c>
      <c r="B94" s="7" t="s">
        <v>1644</v>
      </c>
      <c r="C94" s="6" t="n">
        <v>25</v>
      </c>
      <c r="D94" s="8" t="n">
        <v>0.5</v>
      </c>
    </row>
    <row r="95" customFormat="false" ht="15" hidden="false" customHeight="false" outlineLevel="0" collapsed="false">
      <c r="A95" s="6" t="s">
        <v>1347</v>
      </c>
      <c r="B95" s="6" t="s">
        <v>1642</v>
      </c>
      <c r="C95" s="6" t="n">
        <v>22</v>
      </c>
      <c r="D95" s="8" t="n">
        <v>0.44</v>
      </c>
    </row>
    <row r="96" customFormat="false" ht="22.35" hidden="false" customHeight="false" outlineLevel="0" collapsed="false">
      <c r="A96" s="7" t="s">
        <v>1196</v>
      </c>
      <c r="B96" s="6" t="s">
        <v>1580</v>
      </c>
      <c r="C96" s="6" t="n">
        <v>19</v>
      </c>
      <c r="D96" s="8" t="n">
        <v>0.38</v>
      </c>
    </row>
    <row r="97" customFormat="false" ht="22.35" hidden="false" customHeight="false" outlineLevel="0" collapsed="false">
      <c r="A97" s="6" t="s">
        <v>1668</v>
      </c>
      <c r="B97" s="7" t="s">
        <v>1644</v>
      </c>
      <c r="C97" s="6" t="n">
        <v>15</v>
      </c>
      <c r="D97" s="8" t="n">
        <v>0.3</v>
      </c>
    </row>
    <row r="98" customFormat="false" ht="22.35" hidden="false" customHeight="false" outlineLevel="0" collapsed="false">
      <c r="A98" s="6" t="s">
        <v>1747</v>
      </c>
      <c r="B98" s="7" t="s">
        <v>1644</v>
      </c>
      <c r="C98" s="6" t="n">
        <v>12</v>
      </c>
      <c r="D98" s="8" t="n">
        <v>0.24</v>
      </c>
    </row>
    <row r="99" customFormat="false" ht="22.35" hidden="false" customHeight="false" outlineLevel="0" collapsed="false">
      <c r="A99" s="6" t="s">
        <v>1589</v>
      </c>
      <c r="B99" s="7" t="s">
        <v>1644</v>
      </c>
      <c r="C99" s="6" t="n">
        <v>12</v>
      </c>
      <c r="D99" s="8" t="n">
        <v>0.24</v>
      </c>
    </row>
    <row r="100" customFormat="false" ht="22.35" hidden="false" customHeight="false" outlineLevel="0" collapsed="false">
      <c r="A100" s="6" t="s">
        <v>1666</v>
      </c>
      <c r="B100" s="7" t="s">
        <v>1644</v>
      </c>
      <c r="C100" s="6" t="n">
        <v>12</v>
      </c>
      <c r="D100" s="8" t="n">
        <v>0.24</v>
      </c>
    </row>
    <row r="101" customFormat="false" ht="22.35" hidden="false" customHeight="false" outlineLevel="0" collapsed="false">
      <c r="A101" s="6" t="s">
        <v>1748</v>
      </c>
      <c r="B101" s="7" t="s">
        <v>1644</v>
      </c>
      <c r="C101" s="6" t="n">
        <v>10</v>
      </c>
      <c r="D101" s="8" t="n">
        <v>0.2</v>
      </c>
    </row>
    <row r="102" customFormat="false" ht="22.35" hidden="false" customHeight="false" outlineLevel="0" collapsed="false">
      <c r="A102" s="6" t="s">
        <v>1749</v>
      </c>
      <c r="B102" s="7" t="s">
        <v>1644</v>
      </c>
      <c r="C102" s="6" t="n">
        <v>10</v>
      </c>
      <c r="D102" s="8" t="n">
        <v>0.2</v>
      </c>
    </row>
    <row r="103" customFormat="false" ht="22.35" hidden="false" customHeight="false" outlineLevel="0" collapsed="false">
      <c r="A103" s="6" t="s">
        <v>1602</v>
      </c>
      <c r="B103" s="7" t="s">
        <v>1644</v>
      </c>
      <c r="C103" s="6" t="n">
        <v>10</v>
      </c>
      <c r="D103" s="8" t="n">
        <v>0.2</v>
      </c>
    </row>
    <row r="104" customFormat="false" ht="22.35" hidden="false" customHeight="false" outlineLevel="0" collapsed="false">
      <c r="A104" s="6" t="s">
        <v>1588</v>
      </c>
      <c r="B104" s="7" t="s">
        <v>1644</v>
      </c>
      <c r="C104" s="6" t="n">
        <v>8</v>
      </c>
      <c r="D104" s="8" t="n">
        <v>0.16</v>
      </c>
    </row>
    <row r="105" customFormat="false" ht="22.35" hidden="false" customHeight="false" outlineLevel="0" collapsed="false">
      <c r="A105" s="6" t="s">
        <v>1750</v>
      </c>
      <c r="B105" s="7" t="s">
        <v>1644</v>
      </c>
      <c r="C105" s="6" t="n">
        <v>8</v>
      </c>
      <c r="D105" s="8" t="n">
        <v>0.16</v>
      </c>
    </row>
    <row r="106" customFormat="false" ht="22.35" hidden="false" customHeight="false" outlineLevel="0" collapsed="false">
      <c r="A106" s="6" t="s">
        <v>1751</v>
      </c>
      <c r="B106" s="7" t="s">
        <v>1644</v>
      </c>
      <c r="C106" s="6" t="n">
        <v>8</v>
      </c>
      <c r="D106" s="8" t="n">
        <v>0.16</v>
      </c>
    </row>
    <row r="107" customFormat="false" ht="22.35" hidden="false" customHeight="false" outlineLevel="0" collapsed="false">
      <c r="A107" s="6" t="s">
        <v>1680</v>
      </c>
      <c r="B107" s="7" t="s">
        <v>1644</v>
      </c>
      <c r="C107" s="6" t="n">
        <v>7</v>
      </c>
      <c r="D107" s="8" t="n">
        <v>0.14</v>
      </c>
    </row>
    <row r="108" customFormat="false" ht="22.35" hidden="false" customHeight="false" outlineLevel="0" collapsed="false">
      <c r="A108" s="6" t="s">
        <v>1752</v>
      </c>
      <c r="B108" s="7" t="s">
        <v>1644</v>
      </c>
      <c r="C108" s="6" t="n">
        <v>7</v>
      </c>
      <c r="D108" s="8" t="n">
        <v>0.14</v>
      </c>
    </row>
    <row r="109" customFormat="false" ht="22.35" hidden="false" customHeight="false" outlineLevel="0" collapsed="false">
      <c r="A109" s="6" t="s">
        <v>1669</v>
      </c>
      <c r="B109" s="7" t="s">
        <v>1644</v>
      </c>
      <c r="C109" s="6" t="n">
        <v>7</v>
      </c>
      <c r="D109" s="8" t="n">
        <v>0.14</v>
      </c>
    </row>
    <row r="110" customFormat="false" ht="15" hidden="false" customHeight="false" outlineLevel="0" collapsed="false">
      <c r="A110" s="6" t="s">
        <v>1216</v>
      </c>
      <c r="B110" s="6" t="s">
        <v>1580</v>
      </c>
      <c r="C110" s="6" t="n">
        <v>6</v>
      </c>
      <c r="D110" s="8" t="n">
        <v>0.12</v>
      </c>
    </row>
    <row r="111" customFormat="false" ht="22.35" hidden="false" customHeight="false" outlineLevel="0" collapsed="false">
      <c r="A111" s="6" t="s">
        <v>1753</v>
      </c>
      <c r="B111" s="7" t="s">
        <v>1644</v>
      </c>
      <c r="C111" s="6" t="n">
        <v>6</v>
      </c>
      <c r="D111" s="8" t="n">
        <v>0.12</v>
      </c>
    </row>
    <row r="112" customFormat="false" ht="22.35" hidden="false" customHeight="false" outlineLevel="0" collapsed="false">
      <c r="A112" s="6" t="s">
        <v>1754</v>
      </c>
      <c r="B112" s="7" t="s">
        <v>1644</v>
      </c>
      <c r="C112" s="6" t="n">
        <v>6</v>
      </c>
      <c r="D112" s="8" t="n">
        <v>0.12</v>
      </c>
    </row>
    <row r="113" customFormat="false" ht="22.35" hidden="false" customHeight="false" outlineLevel="0" collapsed="false">
      <c r="A113" s="6" t="s">
        <v>1678</v>
      </c>
      <c r="B113" s="7" t="s">
        <v>1644</v>
      </c>
      <c r="C113" s="6" t="n">
        <v>5</v>
      </c>
      <c r="D113" s="8" t="n">
        <v>0.1</v>
      </c>
    </row>
    <row r="114" customFormat="false" ht="22.35" hidden="false" customHeight="false" outlineLevel="0" collapsed="false">
      <c r="A114" s="6" t="s">
        <v>1676</v>
      </c>
      <c r="B114" s="7" t="s">
        <v>1644</v>
      </c>
      <c r="C114" s="6" t="n">
        <v>5</v>
      </c>
      <c r="D114" s="8" t="n">
        <v>0.1</v>
      </c>
    </row>
    <row r="115" customFormat="false" ht="22.35" hidden="false" customHeight="false" outlineLevel="0" collapsed="false">
      <c r="A115" s="6" t="s">
        <v>1755</v>
      </c>
      <c r="B115" s="7" t="s">
        <v>1644</v>
      </c>
      <c r="C115" s="6" t="n">
        <v>5</v>
      </c>
      <c r="D115" s="8" t="n">
        <v>0.1</v>
      </c>
    </row>
    <row r="116" customFormat="false" ht="22.35" hidden="false" customHeight="false" outlineLevel="0" collapsed="false">
      <c r="A116" s="6" t="s">
        <v>1756</v>
      </c>
      <c r="B116" s="7" t="s">
        <v>1644</v>
      </c>
      <c r="C116" s="6" t="n">
        <v>5</v>
      </c>
      <c r="D116" s="8" t="n">
        <v>0.1</v>
      </c>
    </row>
    <row r="118" customFormat="false" ht="15" hidden="false" customHeight="false" outlineLevel="0" collapsed="false">
      <c r="A118" s="11" t="s">
        <v>1757</v>
      </c>
    </row>
    <row r="119" customFormat="false" ht="24" hidden="false" customHeight="true" outlineLevel="0" collapsed="false">
      <c r="A119" s="5" t="s">
        <v>1041</v>
      </c>
      <c r="B119" s="5" t="s">
        <v>1042</v>
      </c>
      <c r="C119" s="5" t="s">
        <v>1063</v>
      </c>
      <c r="D119" s="5" t="s">
        <v>1064</v>
      </c>
    </row>
    <row r="120" customFormat="false" ht="22.35" hidden="false" customHeight="false" outlineLevel="0" collapsed="false">
      <c r="A120" s="7" t="s">
        <v>1200</v>
      </c>
      <c r="B120" s="6" t="s">
        <v>1580</v>
      </c>
      <c r="C120" s="6" t="n">
        <v>50</v>
      </c>
      <c r="D120" s="8" t="n">
        <v>1</v>
      </c>
    </row>
    <row r="121" customFormat="false" ht="22.35" hidden="false" customHeight="false" outlineLevel="0" collapsed="false">
      <c r="A121" s="6" t="s">
        <v>1667</v>
      </c>
      <c r="B121" s="7" t="s">
        <v>1644</v>
      </c>
      <c r="C121" s="6" t="n">
        <v>39</v>
      </c>
      <c r="D121" s="8" t="n">
        <v>0.78</v>
      </c>
    </row>
    <row r="122" customFormat="false" ht="22.35" hidden="false" customHeight="false" outlineLevel="0" collapsed="false">
      <c r="A122" s="7" t="s">
        <v>1196</v>
      </c>
      <c r="B122" s="6" t="s">
        <v>1580</v>
      </c>
      <c r="C122" s="6" t="n">
        <v>28</v>
      </c>
      <c r="D122" s="8" t="n">
        <v>0.56</v>
      </c>
    </row>
    <row r="123" customFormat="false" ht="22.35" hidden="false" customHeight="false" outlineLevel="0" collapsed="false">
      <c r="A123" s="6" t="s">
        <v>1623</v>
      </c>
      <c r="B123" s="7" t="s">
        <v>1644</v>
      </c>
      <c r="C123" s="6" t="n">
        <v>22</v>
      </c>
      <c r="D123" s="8" t="n">
        <v>0.44</v>
      </c>
    </row>
    <row r="124" customFormat="false" ht="22.35" hidden="false" customHeight="false" outlineLevel="0" collapsed="false">
      <c r="A124" s="6" t="s">
        <v>1596</v>
      </c>
      <c r="B124" s="7" t="s">
        <v>1644</v>
      </c>
      <c r="C124" s="6" t="n">
        <v>18</v>
      </c>
      <c r="D124" s="8" t="n">
        <v>0.36</v>
      </c>
    </row>
    <row r="125" customFormat="false" ht="22.35" hidden="false" customHeight="false" outlineLevel="0" collapsed="false">
      <c r="A125" s="6" t="s">
        <v>1588</v>
      </c>
      <c r="B125" s="7" t="s">
        <v>1644</v>
      </c>
      <c r="C125" s="6" t="n">
        <v>17</v>
      </c>
      <c r="D125" s="8" t="n">
        <v>0.34</v>
      </c>
    </row>
    <row r="126" customFormat="false" ht="22.35" hidden="false" customHeight="false" outlineLevel="0" collapsed="false">
      <c r="A126" s="6" t="s">
        <v>1674</v>
      </c>
      <c r="B126" s="7" t="s">
        <v>1644</v>
      </c>
      <c r="C126" s="6" t="n">
        <v>16</v>
      </c>
      <c r="D126" s="8" t="n">
        <v>0.32</v>
      </c>
    </row>
    <row r="127" customFormat="false" ht="22.35" hidden="false" customHeight="false" outlineLevel="0" collapsed="false">
      <c r="A127" s="6" t="s">
        <v>1758</v>
      </c>
      <c r="B127" s="7" t="s">
        <v>1644</v>
      </c>
      <c r="C127" s="6" t="n">
        <v>16</v>
      </c>
      <c r="D127" s="8" t="n">
        <v>0.32</v>
      </c>
    </row>
    <row r="128" customFormat="false" ht="22.35" hidden="false" customHeight="false" outlineLevel="0" collapsed="false">
      <c r="A128" s="6" t="s">
        <v>1759</v>
      </c>
      <c r="B128" s="7" t="s">
        <v>1644</v>
      </c>
      <c r="C128" s="6" t="n">
        <v>16</v>
      </c>
      <c r="D128" s="8" t="n">
        <v>0.32</v>
      </c>
    </row>
    <row r="129" customFormat="false" ht="22.35" hidden="false" customHeight="false" outlineLevel="0" collapsed="false">
      <c r="A129" s="6" t="s">
        <v>1760</v>
      </c>
      <c r="B129" s="7" t="s">
        <v>1644</v>
      </c>
      <c r="C129" s="6" t="n">
        <v>15</v>
      </c>
      <c r="D129" s="8" t="n">
        <v>0.3</v>
      </c>
    </row>
    <row r="130" customFormat="false" ht="22.35" hidden="false" customHeight="false" outlineLevel="0" collapsed="false">
      <c r="A130" s="7" t="s">
        <v>1210</v>
      </c>
      <c r="B130" s="6" t="s">
        <v>1580</v>
      </c>
      <c r="C130" s="6" t="n">
        <v>15</v>
      </c>
      <c r="D130" s="8" t="n">
        <v>0.3</v>
      </c>
    </row>
    <row r="131" customFormat="false" ht="22.35" hidden="false" customHeight="false" outlineLevel="0" collapsed="false">
      <c r="A131" s="6" t="s">
        <v>1675</v>
      </c>
      <c r="B131" s="7" t="s">
        <v>1644</v>
      </c>
      <c r="C131" s="6" t="n">
        <v>14</v>
      </c>
      <c r="D131" s="8" t="n">
        <v>0.28</v>
      </c>
    </row>
    <row r="132" customFormat="false" ht="22.35" hidden="false" customHeight="false" outlineLevel="0" collapsed="false">
      <c r="A132" s="6" t="s">
        <v>1680</v>
      </c>
      <c r="B132" s="7" t="s">
        <v>1644</v>
      </c>
      <c r="C132" s="6" t="n">
        <v>14</v>
      </c>
      <c r="D132" s="8" t="n">
        <v>0.28</v>
      </c>
    </row>
    <row r="133" customFormat="false" ht="22.35" hidden="false" customHeight="false" outlineLevel="0" collapsed="false">
      <c r="A133" s="6" t="s">
        <v>1761</v>
      </c>
      <c r="B133" s="7" t="s">
        <v>1644</v>
      </c>
      <c r="C133" s="6" t="n">
        <v>14</v>
      </c>
      <c r="D133" s="8" t="n">
        <v>0.28</v>
      </c>
    </row>
    <row r="134" customFormat="false" ht="22.35" hidden="false" customHeight="false" outlineLevel="0" collapsed="false">
      <c r="A134" s="6" t="s">
        <v>1748</v>
      </c>
      <c r="B134" s="7" t="s">
        <v>1644</v>
      </c>
      <c r="C134" s="6" t="n">
        <v>13</v>
      </c>
      <c r="D134" s="8" t="n">
        <v>0.26</v>
      </c>
    </row>
    <row r="135" customFormat="false" ht="22.35" hidden="false" customHeight="false" outlineLevel="0" collapsed="false">
      <c r="A135" s="6" t="s">
        <v>1676</v>
      </c>
      <c r="B135" s="7" t="s">
        <v>1644</v>
      </c>
      <c r="C135" s="6" t="n">
        <v>11</v>
      </c>
      <c r="D135" s="8" t="n">
        <v>0.22</v>
      </c>
    </row>
    <row r="136" customFormat="false" ht="22.35" hidden="false" customHeight="false" outlineLevel="0" collapsed="false">
      <c r="A136" s="6" t="s">
        <v>1605</v>
      </c>
      <c r="B136" s="7" t="s">
        <v>1644</v>
      </c>
      <c r="C136" s="6" t="n">
        <v>11</v>
      </c>
      <c r="D136" s="8" t="n">
        <v>0.22</v>
      </c>
    </row>
    <row r="137" customFormat="false" ht="22.35" hidden="false" customHeight="false" outlineLevel="0" collapsed="false">
      <c r="A137" s="6" t="s">
        <v>1678</v>
      </c>
      <c r="B137" s="7" t="s">
        <v>1644</v>
      </c>
      <c r="C137" s="6" t="n">
        <v>11</v>
      </c>
      <c r="D137" s="8" t="n">
        <v>0.22</v>
      </c>
    </row>
    <row r="138" customFormat="false" ht="22.35" hidden="false" customHeight="false" outlineLevel="0" collapsed="false">
      <c r="A138" s="6" t="s">
        <v>1595</v>
      </c>
      <c r="B138" s="7" t="s">
        <v>1644</v>
      </c>
      <c r="C138" s="6" t="n">
        <v>11</v>
      </c>
      <c r="D138" s="8" t="n">
        <v>0.22</v>
      </c>
    </row>
    <row r="139" customFormat="false" ht="22.35" hidden="false" customHeight="false" outlineLevel="0" collapsed="false">
      <c r="A139" s="6" t="s">
        <v>1762</v>
      </c>
      <c r="B139" s="7" t="s">
        <v>1644</v>
      </c>
      <c r="C139" s="6" t="n">
        <v>10</v>
      </c>
      <c r="D139" s="8" t="n">
        <v>0.2</v>
      </c>
    </row>
    <row r="140" customFormat="false" ht="22.35" hidden="false" customHeight="false" outlineLevel="0" collapsed="false">
      <c r="A140" s="6" t="s">
        <v>1763</v>
      </c>
      <c r="B140" s="7" t="s">
        <v>1644</v>
      </c>
      <c r="C140" s="6" t="n">
        <v>10</v>
      </c>
      <c r="D140" s="8" t="n">
        <v>0.2</v>
      </c>
    </row>
    <row r="141" customFormat="false" ht="22.35" hidden="false" customHeight="false" outlineLevel="0" collapsed="false">
      <c r="A141" s="6" t="s">
        <v>1668</v>
      </c>
      <c r="B141" s="7" t="s">
        <v>1644</v>
      </c>
      <c r="C141" s="6" t="n">
        <v>10</v>
      </c>
      <c r="D141" s="8" t="n">
        <v>0.2</v>
      </c>
    </row>
    <row r="142" customFormat="false" ht="22.35" hidden="false" customHeight="false" outlineLevel="0" collapsed="false">
      <c r="A142" s="6" t="s">
        <v>1592</v>
      </c>
      <c r="B142" s="7" t="s">
        <v>1644</v>
      </c>
      <c r="C142" s="6" t="n">
        <v>10</v>
      </c>
      <c r="D142" s="8" t="n">
        <v>0.2</v>
      </c>
    </row>
    <row r="143" customFormat="false" ht="22.35" hidden="false" customHeight="false" outlineLevel="0" collapsed="false">
      <c r="A143" s="6" t="s">
        <v>1764</v>
      </c>
      <c r="B143" s="7" t="s">
        <v>1644</v>
      </c>
      <c r="C143" s="6" t="n">
        <v>9</v>
      </c>
      <c r="D143" s="8" t="n">
        <v>0.18</v>
      </c>
    </row>
    <row r="144" customFormat="false" ht="22.35" hidden="false" customHeight="false" outlineLevel="0" collapsed="false">
      <c r="A144" s="6" t="s">
        <v>1765</v>
      </c>
      <c r="B144" s="7" t="s">
        <v>1644</v>
      </c>
      <c r="C144" s="6" t="n">
        <v>9</v>
      </c>
      <c r="D144" s="8" t="n">
        <v>0.18</v>
      </c>
    </row>
  </sheetData>
  <mergeCells count="2">
    <mergeCell ref="A5:L5"/>
    <mergeCell ref="A88:L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1766</v>
      </c>
    </row>
    <row r="4" customFormat="false" ht="24" hidden="false" customHeight="true" outlineLevel="0" collapsed="false">
      <c r="A4" s="5" t="s">
        <v>1767</v>
      </c>
      <c r="B4" s="5" t="s">
        <v>1768</v>
      </c>
      <c r="C4" s="5" t="s">
        <v>1020</v>
      </c>
      <c r="D4" s="5" t="s">
        <v>1021</v>
      </c>
      <c r="E4" s="5" t="s">
        <v>1769</v>
      </c>
      <c r="F4" s="5" t="s">
        <v>1023</v>
      </c>
      <c r="G4" s="5" t="s">
        <v>1024</v>
      </c>
      <c r="H4" s="5" t="s">
        <v>1025</v>
      </c>
      <c r="I4" s="5" t="s">
        <v>1027</v>
      </c>
    </row>
    <row r="5" customFormat="false" ht="43.25" hidden="false" customHeight="false" outlineLevel="0" collapsed="false">
      <c r="A5" s="7" t="s">
        <v>1770</v>
      </c>
      <c r="B5" s="7" t="s">
        <v>1771</v>
      </c>
      <c r="C5" s="7" t="s">
        <v>1772</v>
      </c>
      <c r="D5" s="6" t="n">
        <v>50</v>
      </c>
      <c r="E5" s="8" t="n">
        <v>0.0982626987990912</v>
      </c>
      <c r="F5" s="8" t="n">
        <v>0.0775302473691446</v>
      </c>
      <c r="G5" s="6" t="n">
        <v>43</v>
      </c>
      <c r="H5" s="6" t="n">
        <v>6</v>
      </c>
      <c r="I5" s="18" t="n">
        <v>1.51209312481201E-008</v>
      </c>
    </row>
    <row r="6" customFormat="false" ht="32.8" hidden="false" customHeight="false" outlineLevel="0" collapsed="false">
      <c r="A6" s="7" t="s">
        <v>1770</v>
      </c>
      <c r="B6" s="7" t="s">
        <v>1771</v>
      </c>
      <c r="C6" s="7" t="s">
        <v>1773</v>
      </c>
      <c r="D6" s="6" t="n">
        <v>10</v>
      </c>
      <c r="E6" s="8" t="n">
        <v>0.0823307617458993</v>
      </c>
      <c r="F6" s="8" t="n">
        <v>0.0520300549741589</v>
      </c>
      <c r="G6" s="6" t="n">
        <v>10</v>
      </c>
      <c r="H6" s="6" t="n">
        <v>0</v>
      </c>
      <c r="I6" s="16" t="n">
        <v>0.001953125</v>
      </c>
    </row>
    <row r="7" customFormat="false" ht="43.25" hidden="false" customHeight="false" outlineLevel="0" collapsed="false">
      <c r="A7" s="7" t="s">
        <v>1774</v>
      </c>
      <c r="B7" s="7" t="s">
        <v>1775</v>
      </c>
      <c r="C7" s="7" t="s">
        <v>1772</v>
      </c>
      <c r="D7" s="6" t="n">
        <v>50</v>
      </c>
      <c r="E7" s="8" t="n">
        <v>0.117039313534567</v>
      </c>
      <c r="F7" s="8" t="n">
        <v>0.0649247914403785</v>
      </c>
      <c r="G7" s="6" t="n">
        <v>48</v>
      </c>
      <c r="H7" s="6" t="n">
        <v>2</v>
      </c>
      <c r="I7" s="18" t="n">
        <v>1.02306320407738E-009</v>
      </c>
    </row>
    <row r="8" customFormat="false" ht="32.8" hidden="false" customHeight="false" outlineLevel="0" collapsed="false">
      <c r="A8" s="7" t="s">
        <v>1774</v>
      </c>
      <c r="B8" s="7" t="s">
        <v>1775</v>
      </c>
      <c r="C8" s="7" t="s">
        <v>1773</v>
      </c>
      <c r="D8" s="6" t="n">
        <v>10</v>
      </c>
      <c r="E8" s="8" t="n">
        <v>0.13464936057826</v>
      </c>
      <c r="F8" s="8" t="n">
        <v>0.0368726505391526</v>
      </c>
      <c r="G8" s="6" t="n">
        <v>10</v>
      </c>
      <c r="H8" s="6" t="n">
        <v>0</v>
      </c>
      <c r="I8" s="16" t="n">
        <v>0.001953125</v>
      </c>
    </row>
    <row r="9" customFormat="false" ht="43.25" hidden="false" customHeight="false" outlineLevel="0" collapsed="false">
      <c r="A9" s="7" t="s">
        <v>1776</v>
      </c>
      <c r="B9" s="7" t="s">
        <v>1777</v>
      </c>
      <c r="C9" s="7" t="s">
        <v>1772</v>
      </c>
      <c r="D9" s="6" t="n">
        <v>50</v>
      </c>
      <c r="E9" s="8" t="n">
        <v>0.166768865628043</v>
      </c>
      <c r="F9" s="8" t="n">
        <v>0.0651109725701567</v>
      </c>
      <c r="G9" s="6" t="n">
        <v>50</v>
      </c>
      <c r="H9" s="6" t="n">
        <v>0</v>
      </c>
      <c r="I9" s="18" t="n">
        <v>7.54327053185282E-010</v>
      </c>
    </row>
    <row r="10" customFormat="false" ht="32.8" hidden="false" customHeight="false" outlineLevel="0" collapsed="false">
      <c r="A10" s="7" t="s">
        <v>1776</v>
      </c>
      <c r="B10" s="7" t="s">
        <v>1777</v>
      </c>
      <c r="C10" s="7" t="s">
        <v>1773</v>
      </c>
      <c r="D10" s="6" t="n">
        <v>10</v>
      </c>
      <c r="E10" s="8" t="n">
        <v>0.157126251042535</v>
      </c>
      <c r="F10" s="8" t="n">
        <v>0.0415374294931345</v>
      </c>
      <c r="G10" s="6" t="n">
        <v>10</v>
      </c>
      <c r="H10" s="6" t="n">
        <v>0</v>
      </c>
      <c r="I10" s="16" t="n">
        <v>0.001953125</v>
      </c>
    </row>
    <row r="11" customFormat="false" ht="43.25" hidden="false" customHeight="false" outlineLevel="0" collapsed="false">
      <c r="A11" s="7" t="s">
        <v>1778</v>
      </c>
      <c r="B11" s="7" t="s">
        <v>1779</v>
      </c>
      <c r="C11" s="7" t="s">
        <v>1772</v>
      </c>
      <c r="D11" s="6" t="n">
        <v>50</v>
      </c>
      <c r="E11" s="8" t="n">
        <v>0.127821324245375</v>
      </c>
      <c r="F11" s="8" t="n">
        <v>0.102218769443089</v>
      </c>
      <c r="G11" s="6" t="n">
        <v>45</v>
      </c>
      <c r="H11" s="6" t="n">
        <v>5</v>
      </c>
      <c r="I11" s="18" t="n">
        <v>1.98222997050273E-008</v>
      </c>
    </row>
    <row r="12" customFormat="false" ht="32.8" hidden="false" customHeight="false" outlineLevel="0" collapsed="false">
      <c r="A12" s="7" t="s">
        <v>1778</v>
      </c>
      <c r="B12" s="7" t="s">
        <v>1779</v>
      </c>
      <c r="C12" s="7" t="s">
        <v>1773</v>
      </c>
      <c r="D12" s="6" t="n">
        <v>10</v>
      </c>
      <c r="E12" s="8" t="n">
        <v>0.147559424520434</v>
      </c>
      <c r="F12" s="8" t="n">
        <v>0.0313085616509825</v>
      </c>
      <c r="G12" s="6" t="n">
        <v>10</v>
      </c>
      <c r="H12" s="6" t="n">
        <v>0</v>
      </c>
      <c r="I12" s="16" t="n">
        <v>0.001953125</v>
      </c>
    </row>
    <row r="13" customFormat="false" ht="43.25" hidden="false" customHeight="false" outlineLevel="0" collapsed="false">
      <c r="A13" s="7" t="s">
        <v>1774</v>
      </c>
      <c r="B13" s="7" t="s">
        <v>1770</v>
      </c>
      <c r="C13" s="7" t="s">
        <v>1772</v>
      </c>
      <c r="D13" s="6" t="n">
        <v>50</v>
      </c>
      <c r="E13" s="8" t="n">
        <v>-0.00267766147354755</v>
      </c>
      <c r="F13" s="8" t="n">
        <v>0.05895623474474</v>
      </c>
      <c r="G13" s="6" t="n">
        <v>21</v>
      </c>
      <c r="H13" s="6" t="n">
        <v>29</v>
      </c>
      <c r="I13" s="16" t="n">
        <v>0.299360365974086</v>
      </c>
    </row>
    <row r="14" customFormat="false" ht="32.8" hidden="false" customHeight="false" outlineLevel="0" collapsed="false">
      <c r="A14" s="7" t="s">
        <v>1774</v>
      </c>
      <c r="B14" s="7" t="s">
        <v>1770</v>
      </c>
      <c r="C14" s="7" t="s">
        <v>1773</v>
      </c>
      <c r="D14" s="6" t="n">
        <v>10</v>
      </c>
      <c r="E14" s="8" t="n">
        <v>0.0412772796775091</v>
      </c>
      <c r="F14" s="8" t="n">
        <v>0.0570949271781687</v>
      </c>
      <c r="G14" s="6" t="n">
        <v>8</v>
      </c>
      <c r="H14" s="6" t="n">
        <v>2</v>
      </c>
      <c r="I14" s="16" t="n">
        <v>0.064453125</v>
      </c>
    </row>
    <row r="15" customFormat="false" ht="43.25" hidden="false" customHeight="false" outlineLevel="0" collapsed="false">
      <c r="A15" s="7" t="s">
        <v>1774</v>
      </c>
      <c r="B15" s="7" t="s">
        <v>1780</v>
      </c>
      <c r="C15" s="7" t="s">
        <v>1772</v>
      </c>
      <c r="D15" s="6" t="n">
        <v>50</v>
      </c>
      <c r="E15" s="8" t="n">
        <v>-0.00119007627393703</v>
      </c>
      <c r="F15" s="8" t="n">
        <v>0.0723463031691327</v>
      </c>
      <c r="G15" s="6" t="n">
        <v>23</v>
      </c>
      <c r="H15" s="6" t="n">
        <v>27</v>
      </c>
      <c r="I15" s="16" t="n">
        <v>0.892491540125952</v>
      </c>
    </row>
    <row r="16" customFormat="false" ht="32.8" hidden="false" customHeight="false" outlineLevel="0" collapsed="false">
      <c r="A16" s="7" t="s">
        <v>1774</v>
      </c>
      <c r="B16" s="7" t="s">
        <v>1780</v>
      </c>
      <c r="C16" s="7" t="s">
        <v>1773</v>
      </c>
      <c r="D16" s="6" t="n">
        <v>10</v>
      </c>
      <c r="E16" s="8" t="n">
        <v>0.0168207881567973</v>
      </c>
      <c r="F16" s="8" t="n">
        <v>0.0474371657140369</v>
      </c>
      <c r="G16" s="6" t="n">
        <v>5</v>
      </c>
      <c r="H16" s="6" t="n">
        <v>5</v>
      </c>
      <c r="I16" s="16" t="n">
        <v>0.6953125</v>
      </c>
    </row>
    <row r="17" customFormat="false" ht="43.25" hidden="false" customHeight="false" outlineLevel="0" collapsed="false">
      <c r="A17" s="7" t="s">
        <v>1774</v>
      </c>
      <c r="B17" s="7" t="s">
        <v>1781</v>
      </c>
      <c r="C17" s="7" t="s">
        <v>1772</v>
      </c>
      <c r="D17" s="6" t="n">
        <v>50</v>
      </c>
      <c r="E17" s="8" t="n">
        <v>-0.00886217948717948</v>
      </c>
      <c r="F17" s="8" t="n">
        <v>0.0421733429943937</v>
      </c>
      <c r="G17" s="6" t="n">
        <v>20</v>
      </c>
      <c r="H17" s="6" t="n">
        <v>29</v>
      </c>
      <c r="I17" s="16" t="n">
        <v>0.0927085489795244</v>
      </c>
    </row>
    <row r="18" customFormat="false" ht="32.8" hidden="false" customHeight="false" outlineLevel="0" collapsed="false">
      <c r="A18" s="7" t="s">
        <v>1774</v>
      </c>
      <c r="B18" s="7" t="s">
        <v>1781</v>
      </c>
      <c r="C18" s="7" t="s">
        <v>1773</v>
      </c>
      <c r="D18" s="6" t="n">
        <v>10</v>
      </c>
      <c r="E18" s="8" t="n">
        <v>0.00979948568251321</v>
      </c>
      <c r="F18" s="8" t="n">
        <v>0.0289813305135246</v>
      </c>
      <c r="G18" s="6" t="n">
        <v>6</v>
      </c>
      <c r="H18" s="6" t="n">
        <v>4</v>
      </c>
      <c r="I18" s="16" t="n">
        <v>0.431640625</v>
      </c>
    </row>
    <row r="19" customFormat="false" ht="43.25" hidden="false" customHeight="false" outlineLevel="0" collapsed="false">
      <c r="A19" s="7" t="s">
        <v>1776</v>
      </c>
      <c r="B19" s="7" t="s">
        <v>1780</v>
      </c>
      <c r="C19" s="7" t="s">
        <v>1772</v>
      </c>
      <c r="D19" s="6" t="n">
        <v>50</v>
      </c>
      <c r="E19" s="8" t="n">
        <v>-0.0119887211944174</v>
      </c>
      <c r="F19" s="8" t="n">
        <v>0.0349192582098231</v>
      </c>
      <c r="G19" s="6" t="n">
        <v>13</v>
      </c>
      <c r="H19" s="6" t="n">
        <v>26</v>
      </c>
      <c r="I19" s="16" t="n">
        <v>0.0246207467980845</v>
      </c>
    </row>
    <row r="20" customFormat="false" ht="32.8" hidden="false" customHeight="false" outlineLevel="0" collapsed="false">
      <c r="A20" s="7" t="s">
        <v>1776</v>
      </c>
      <c r="B20" s="7" t="s">
        <v>1780</v>
      </c>
      <c r="C20" s="7" t="s">
        <v>1773</v>
      </c>
      <c r="D20" s="6" t="n">
        <v>10</v>
      </c>
      <c r="E20" s="8" t="n">
        <v>-0.00622272032249099</v>
      </c>
      <c r="F20" s="8" t="n">
        <v>0.0190898413921416</v>
      </c>
      <c r="G20" s="6" t="n">
        <v>3</v>
      </c>
      <c r="H20" s="6" t="n">
        <v>7</v>
      </c>
      <c r="I20" s="16" t="n">
        <v>0.30859375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1782</v>
      </c>
      <c r="B2" s="2"/>
      <c r="C2" s="2"/>
      <c r="D2" s="2"/>
      <c r="E2" s="2"/>
      <c r="F2" s="2"/>
      <c r="G2" s="2"/>
      <c r="H2" s="2"/>
      <c r="I2" s="2"/>
      <c r="J2" s="2"/>
      <c r="K2" s="2"/>
      <c r="L2" s="2"/>
    </row>
    <row r="5" customFormat="false" ht="15" hidden="false" customHeight="false" outlineLevel="0" collapsed="false">
      <c r="A5" s="3" t="s">
        <v>576</v>
      </c>
    </row>
    <row r="6" customFormat="false" ht="27" hidden="false" customHeight="true" outlineLevel="0" collapsed="false">
      <c r="A6" s="4" t="s">
        <v>1783</v>
      </c>
      <c r="B6" s="4"/>
      <c r="C6" s="4"/>
      <c r="D6" s="4"/>
      <c r="E6" s="4"/>
      <c r="F6" s="4"/>
      <c r="G6" s="4"/>
      <c r="H6" s="4"/>
      <c r="I6" s="4"/>
      <c r="J6" s="4"/>
      <c r="K6" s="4"/>
      <c r="L6" s="4"/>
    </row>
    <row r="7" customFormat="false" ht="14.25" hidden="false" customHeight="true" outlineLevel="0" collapsed="false">
      <c r="A7" s="4" t="s">
        <v>1784</v>
      </c>
      <c r="B7" s="4"/>
      <c r="C7" s="4"/>
      <c r="D7" s="4"/>
      <c r="E7" s="4"/>
      <c r="F7" s="4"/>
      <c r="G7" s="4"/>
      <c r="H7" s="4"/>
      <c r="I7" s="4"/>
      <c r="J7" s="4"/>
      <c r="K7" s="4"/>
      <c r="L7" s="4"/>
    </row>
    <row r="8" customFormat="false" ht="27" hidden="false" customHeight="true" outlineLevel="0" collapsed="false">
      <c r="A8" s="4" t="s">
        <v>1785</v>
      </c>
      <c r="B8" s="4"/>
      <c r="C8" s="4"/>
      <c r="D8" s="4"/>
      <c r="E8" s="4"/>
      <c r="F8" s="4"/>
      <c r="G8" s="4"/>
      <c r="H8" s="4"/>
      <c r="I8" s="4"/>
      <c r="J8" s="4"/>
      <c r="K8" s="4"/>
      <c r="L8" s="4"/>
    </row>
    <row r="9" customFormat="false" ht="15" hidden="false" customHeight="false" outlineLevel="0" collapsed="false">
      <c r="A9" s="11" t="s">
        <v>1786</v>
      </c>
    </row>
    <row r="10" customFormat="false" ht="24" hidden="false" customHeight="true" outlineLevel="0" collapsed="false">
      <c r="A10" s="5" t="s">
        <v>1654</v>
      </c>
      <c r="B10" s="5" t="s">
        <v>1010</v>
      </c>
      <c r="C10" s="5" t="s">
        <v>1787</v>
      </c>
      <c r="D10" s="5" t="s">
        <v>1788</v>
      </c>
      <c r="E10" s="5" t="s">
        <v>1789</v>
      </c>
      <c r="F10" s="5" t="s">
        <v>1790</v>
      </c>
      <c r="G10" s="5" t="s">
        <v>1791</v>
      </c>
      <c r="H10" s="5" t="s">
        <v>1792</v>
      </c>
    </row>
    <row r="11" customFormat="false" ht="32.8" hidden="false" customHeight="false" outlineLevel="0" collapsed="false">
      <c r="A11" s="7" t="s">
        <v>1793</v>
      </c>
      <c r="B11" s="6" t="s">
        <v>1011</v>
      </c>
      <c r="C11" s="6" t="s">
        <v>334</v>
      </c>
      <c r="D11" s="6" t="n">
        <v>10</v>
      </c>
      <c r="E11" s="6" t="n">
        <v>10</v>
      </c>
      <c r="F11" s="17" t="n">
        <v>66.4</v>
      </c>
      <c r="G11" s="8" t="n">
        <v>0.511603773584906</v>
      </c>
      <c r="H11" s="8" t="n">
        <v>0.0963724327127537</v>
      </c>
    </row>
    <row r="12" customFormat="false" ht="32.8" hidden="false" customHeight="false" outlineLevel="0" collapsed="false">
      <c r="A12" s="7" t="s">
        <v>1793</v>
      </c>
      <c r="B12" s="6" t="s">
        <v>1011</v>
      </c>
      <c r="C12" s="6" t="s">
        <v>339</v>
      </c>
      <c r="D12" s="6" t="n">
        <v>10</v>
      </c>
      <c r="E12" s="6" t="n">
        <v>10</v>
      </c>
      <c r="F12" s="17" t="n">
        <v>67</v>
      </c>
      <c r="G12" s="8" t="n">
        <v>0.528333333333333</v>
      </c>
      <c r="H12" s="8" t="n">
        <v>0.0922226924213842</v>
      </c>
    </row>
    <row r="13" customFormat="false" ht="32.8" hidden="false" customHeight="false" outlineLevel="0" collapsed="false">
      <c r="A13" s="7" t="s">
        <v>1793</v>
      </c>
      <c r="B13" s="6" t="s">
        <v>1011</v>
      </c>
      <c r="C13" s="6" t="s">
        <v>343</v>
      </c>
      <c r="D13" s="6" t="n">
        <v>10</v>
      </c>
      <c r="E13" s="6" t="n">
        <v>10</v>
      </c>
      <c r="F13" s="17" t="n">
        <v>67</v>
      </c>
      <c r="G13" s="8" t="n">
        <v>0.55969696969697</v>
      </c>
      <c r="H13" s="8" t="n">
        <v>0.0598338856165355</v>
      </c>
    </row>
    <row r="14" customFormat="false" ht="32.8" hidden="false" customHeight="false" outlineLevel="0" collapsed="false">
      <c r="A14" s="7" t="s">
        <v>1793</v>
      </c>
      <c r="B14" s="6" t="s">
        <v>1011</v>
      </c>
      <c r="C14" s="6" t="s">
        <v>346</v>
      </c>
      <c r="D14" s="6" t="n">
        <v>10</v>
      </c>
      <c r="E14" s="6" t="n">
        <v>10</v>
      </c>
      <c r="F14" s="17" t="n">
        <v>67</v>
      </c>
      <c r="G14" s="8" t="n">
        <v>0.504393939393939</v>
      </c>
      <c r="H14" s="8" t="n">
        <v>0.024144372415003</v>
      </c>
    </row>
    <row r="15" customFormat="false" ht="32.8" hidden="false" customHeight="false" outlineLevel="0" collapsed="false">
      <c r="A15" s="7" t="s">
        <v>1793</v>
      </c>
      <c r="B15" s="6" t="s">
        <v>1015</v>
      </c>
      <c r="C15" s="6" t="s">
        <v>334</v>
      </c>
      <c r="D15" s="6" t="n">
        <v>10</v>
      </c>
      <c r="E15" s="6" t="n">
        <v>10</v>
      </c>
      <c r="F15" s="17" t="n">
        <v>66.4</v>
      </c>
      <c r="G15" s="8" t="n">
        <v>0.483700686106347</v>
      </c>
      <c r="H15" s="8" t="n">
        <v>0.0719954533811578</v>
      </c>
    </row>
    <row r="16" customFormat="false" ht="32.8" hidden="false" customHeight="false" outlineLevel="0" collapsed="false">
      <c r="A16" s="7" t="s">
        <v>1793</v>
      </c>
      <c r="B16" s="6" t="s">
        <v>1015</v>
      </c>
      <c r="C16" s="6" t="s">
        <v>339</v>
      </c>
      <c r="D16" s="6" t="n">
        <v>10</v>
      </c>
      <c r="E16" s="6" t="n">
        <v>10</v>
      </c>
      <c r="F16" s="17" t="n">
        <v>67</v>
      </c>
      <c r="G16" s="8" t="n">
        <v>0.500833333333333</v>
      </c>
      <c r="H16" s="8" t="n">
        <v>0.0569537663986245</v>
      </c>
    </row>
    <row r="17" customFormat="false" ht="32.8" hidden="false" customHeight="false" outlineLevel="0" collapsed="false">
      <c r="A17" s="7" t="s">
        <v>1793</v>
      </c>
      <c r="B17" s="6" t="s">
        <v>1015</v>
      </c>
      <c r="C17" s="6" t="s">
        <v>343</v>
      </c>
      <c r="D17" s="6" t="n">
        <v>10</v>
      </c>
      <c r="E17" s="6" t="n">
        <v>10</v>
      </c>
      <c r="F17" s="17" t="n">
        <v>67</v>
      </c>
      <c r="G17" s="8" t="n">
        <v>0.534393939393939</v>
      </c>
      <c r="H17" s="8" t="n">
        <v>0.0554052143923205</v>
      </c>
    </row>
    <row r="18" customFormat="false" ht="32.8" hidden="false" customHeight="false" outlineLevel="0" collapsed="false">
      <c r="A18" s="7" t="s">
        <v>1793</v>
      </c>
      <c r="B18" s="6" t="s">
        <v>1015</v>
      </c>
      <c r="C18" s="6" t="s">
        <v>346</v>
      </c>
      <c r="D18" s="6" t="n">
        <v>10</v>
      </c>
      <c r="E18" s="6" t="n">
        <v>10</v>
      </c>
      <c r="F18" s="17" t="n">
        <v>67</v>
      </c>
      <c r="G18" s="8" t="n">
        <v>0.5</v>
      </c>
      <c r="H18" s="8" t="n">
        <v>0</v>
      </c>
    </row>
    <row r="19" customFormat="false" ht="32.8" hidden="false" customHeight="false" outlineLevel="0" collapsed="false">
      <c r="A19" s="7" t="s">
        <v>1793</v>
      </c>
      <c r="B19" s="7" t="s">
        <v>1016</v>
      </c>
      <c r="C19" s="6" t="s">
        <v>334</v>
      </c>
      <c r="D19" s="6" t="n">
        <v>10</v>
      </c>
      <c r="E19" s="6" t="n">
        <v>10</v>
      </c>
      <c r="F19" s="17" t="n">
        <v>66.4</v>
      </c>
      <c r="G19" s="8" t="n">
        <v>0.471888221841052</v>
      </c>
      <c r="H19" s="8" t="n">
        <v>0.082153847069103</v>
      </c>
    </row>
    <row r="20" customFormat="false" ht="32.8" hidden="false" customHeight="false" outlineLevel="0" collapsed="false">
      <c r="A20" s="7" t="s">
        <v>1793</v>
      </c>
      <c r="B20" s="7" t="s">
        <v>1016</v>
      </c>
      <c r="C20" s="6" t="s">
        <v>339</v>
      </c>
      <c r="D20" s="6" t="n">
        <v>10</v>
      </c>
      <c r="E20" s="6" t="n">
        <v>10</v>
      </c>
      <c r="F20" s="17" t="n">
        <v>67</v>
      </c>
      <c r="G20" s="8" t="n">
        <v>0.608560606060606</v>
      </c>
      <c r="H20" s="8" t="n">
        <v>0.0891990185009939</v>
      </c>
    </row>
    <row r="21" customFormat="false" ht="32.8" hidden="false" customHeight="false" outlineLevel="0" collapsed="false">
      <c r="A21" s="7" t="s">
        <v>1793</v>
      </c>
      <c r="B21" s="7" t="s">
        <v>1016</v>
      </c>
      <c r="C21" s="6" t="s">
        <v>343</v>
      </c>
      <c r="D21" s="6" t="n">
        <v>10</v>
      </c>
      <c r="E21" s="6" t="n">
        <v>10</v>
      </c>
      <c r="F21" s="17" t="n">
        <v>67</v>
      </c>
      <c r="G21" s="8" t="n">
        <v>0.538636363636364</v>
      </c>
      <c r="H21" s="8" t="n">
        <v>0.0736456465584666</v>
      </c>
    </row>
    <row r="22" customFormat="false" ht="32.8" hidden="false" customHeight="false" outlineLevel="0" collapsed="false">
      <c r="A22" s="7" t="s">
        <v>1793</v>
      </c>
      <c r="B22" s="7" t="s">
        <v>1016</v>
      </c>
      <c r="C22" s="6" t="s">
        <v>346</v>
      </c>
      <c r="D22" s="6" t="n">
        <v>10</v>
      </c>
      <c r="E22" s="6" t="n">
        <v>10</v>
      </c>
      <c r="F22" s="17" t="n">
        <v>67</v>
      </c>
      <c r="G22" s="8" t="n">
        <v>0.5</v>
      </c>
      <c r="H22" s="8" t="n">
        <v>0</v>
      </c>
    </row>
    <row r="23" customFormat="false" ht="32.8" hidden="false" customHeight="false" outlineLevel="0" collapsed="false">
      <c r="A23" s="7" t="s">
        <v>1793</v>
      </c>
      <c r="B23" s="6" t="s">
        <v>1017</v>
      </c>
      <c r="C23" s="6" t="s">
        <v>334</v>
      </c>
      <c r="D23" s="6" t="n">
        <v>10</v>
      </c>
      <c r="E23" s="6" t="n">
        <v>10</v>
      </c>
      <c r="F23" s="17" t="n">
        <v>66.4</v>
      </c>
      <c r="G23" s="8" t="n">
        <v>0.569283876500858</v>
      </c>
      <c r="H23" s="8" t="n">
        <v>0.0983798327206817</v>
      </c>
    </row>
    <row r="24" customFormat="false" ht="32.8" hidden="false" customHeight="false" outlineLevel="0" collapsed="false">
      <c r="A24" s="7" t="s">
        <v>1793</v>
      </c>
      <c r="B24" s="6" t="s">
        <v>1017</v>
      </c>
      <c r="C24" s="6" t="s">
        <v>339</v>
      </c>
      <c r="D24" s="6" t="n">
        <v>10</v>
      </c>
      <c r="E24" s="6" t="n">
        <v>10</v>
      </c>
      <c r="F24" s="17" t="n">
        <v>67</v>
      </c>
      <c r="G24" s="8" t="n">
        <v>0.663712121212121</v>
      </c>
      <c r="H24" s="8" t="n">
        <v>0.0731107053530514</v>
      </c>
    </row>
    <row r="25" customFormat="false" ht="32.8" hidden="false" customHeight="false" outlineLevel="0" collapsed="false">
      <c r="A25" s="7" t="s">
        <v>1793</v>
      </c>
      <c r="B25" s="6" t="s">
        <v>1017</v>
      </c>
      <c r="C25" s="6" t="s">
        <v>343</v>
      </c>
      <c r="D25" s="6" t="n">
        <v>10</v>
      </c>
      <c r="E25" s="6" t="n">
        <v>10</v>
      </c>
      <c r="F25" s="17" t="n">
        <v>67</v>
      </c>
      <c r="G25" s="8" t="n">
        <v>0.58280303030303</v>
      </c>
      <c r="H25" s="8" t="n">
        <v>0.0708305649542742</v>
      </c>
    </row>
    <row r="26" customFormat="false" ht="32.8" hidden="false" customHeight="false" outlineLevel="0" collapsed="false">
      <c r="A26" s="7" t="s">
        <v>1793</v>
      </c>
      <c r="B26" s="6" t="s">
        <v>1017</v>
      </c>
      <c r="C26" s="6" t="s">
        <v>346</v>
      </c>
      <c r="D26" s="6" t="n">
        <v>10</v>
      </c>
      <c r="E26" s="6" t="n">
        <v>10</v>
      </c>
      <c r="F26" s="17" t="n">
        <v>67</v>
      </c>
      <c r="G26" s="8" t="n">
        <v>0.5</v>
      </c>
      <c r="H26" s="8" t="n">
        <v>0</v>
      </c>
    </row>
    <row r="27" customFormat="false" ht="32.8" hidden="false" customHeight="false" outlineLevel="0" collapsed="false">
      <c r="A27" s="7" t="s">
        <v>1794</v>
      </c>
      <c r="B27" s="6" t="s">
        <v>1011</v>
      </c>
      <c r="C27" s="6" t="s">
        <v>334</v>
      </c>
      <c r="D27" s="6" t="n">
        <v>10</v>
      </c>
      <c r="E27" s="6" t="n">
        <v>10</v>
      </c>
      <c r="F27" s="17" t="n">
        <v>66.4</v>
      </c>
      <c r="G27" s="8" t="n">
        <v>0.579931389365352</v>
      </c>
      <c r="H27" s="8" t="n">
        <v>0.0578108710820678</v>
      </c>
    </row>
    <row r="28" customFormat="false" ht="32.8" hidden="false" customHeight="false" outlineLevel="0" collapsed="false">
      <c r="A28" s="7" t="s">
        <v>1794</v>
      </c>
      <c r="B28" s="6" t="s">
        <v>1011</v>
      </c>
      <c r="C28" s="6" t="s">
        <v>339</v>
      </c>
      <c r="D28" s="6" t="n">
        <v>10</v>
      </c>
      <c r="E28" s="6" t="n">
        <v>10</v>
      </c>
      <c r="F28" s="17" t="n">
        <v>67</v>
      </c>
      <c r="G28" s="8" t="n">
        <v>0.645606060606061</v>
      </c>
      <c r="H28" s="8" t="n">
        <v>0.037344378312837</v>
      </c>
    </row>
    <row r="29" customFormat="false" ht="32.8" hidden="false" customHeight="false" outlineLevel="0" collapsed="false">
      <c r="A29" s="7" t="s">
        <v>1794</v>
      </c>
      <c r="B29" s="6" t="s">
        <v>1011</v>
      </c>
      <c r="C29" s="6" t="s">
        <v>343</v>
      </c>
      <c r="D29" s="6" t="n">
        <v>10</v>
      </c>
      <c r="E29" s="6" t="n">
        <v>10</v>
      </c>
      <c r="F29" s="17" t="n">
        <v>67</v>
      </c>
      <c r="G29" s="8" t="n">
        <v>0.573484848484849</v>
      </c>
      <c r="H29" s="8" t="n">
        <v>0.0906111841619741</v>
      </c>
    </row>
    <row r="30" customFormat="false" ht="32.8" hidden="false" customHeight="false" outlineLevel="0" collapsed="false">
      <c r="A30" s="7" t="s">
        <v>1794</v>
      </c>
      <c r="B30" s="6" t="s">
        <v>1011</v>
      </c>
      <c r="C30" s="6" t="s">
        <v>346</v>
      </c>
      <c r="D30" s="6" t="n">
        <v>10</v>
      </c>
      <c r="E30" s="6" t="n">
        <v>10</v>
      </c>
      <c r="F30" s="17" t="n">
        <v>67</v>
      </c>
      <c r="G30" s="8" t="n">
        <v>0.529848484848485</v>
      </c>
      <c r="H30" s="8" t="n">
        <v>0.0954934184114385</v>
      </c>
    </row>
    <row r="31" customFormat="false" ht="32.8" hidden="false" customHeight="false" outlineLevel="0" collapsed="false">
      <c r="A31" s="7" t="s">
        <v>1794</v>
      </c>
      <c r="B31" s="6" t="s">
        <v>1015</v>
      </c>
      <c r="C31" s="6" t="s">
        <v>334</v>
      </c>
      <c r="D31" s="6" t="n">
        <v>10</v>
      </c>
      <c r="E31" s="6" t="n">
        <v>10</v>
      </c>
      <c r="F31" s="17" t="n">
        <v>66.4</v>
      </c>
      <c r="G31" s="8" t="n">
        <v>0.646791023441967</v>
      </c>
      <c r="H31" s="8" t="n">
        <v>0.0798939120362568</v>
      </c>
    </row>
    <row r="32" customFormat="false" ht="32.8" hidden="false" customHeight="false" outlineLevel="0" collapsed="false">
      <c r="A32" s="7" t="s">
        <v>1794</v>
      </c>
      <c r="B32" s="6" t="s">
        <v>1015</v>
      </c>
      <c r="C32" s="6" t="s">
        <v>339</v>
      </c>
      <c r="D32" s="6" t="n">
        <v>10</v>
      </c>
      <c r="E32" s="6" t="n">
        <v>10</v>
      </c>
      <c r="F32" s="17" t="n">
        <v>67</v>
      </c>
      <c r="G32" s="8" t="n">
        <v>0.632651515151515</v>
      </c>
      <c r="H32" s="8" t="n">
        <v>0.095514952026403</v>
      </c>
    </row>
    <row r="33" customFormat="false" ht="32.8" hidden="false" customHeight="false" outlineLevel="0" collapsed="false">
      <c r="A33" s="7" t="s">
        <v>1794</v>
      </c>
      <c r="B33" s="6" t="s">
        <v>1015</v>
      </c>
      <c r="C33" s="6" t="s">
        <v>343</v>
      </c>
      <c r="D33" s="6" t="n">
        <v>10</v>
      </c>
      <c r="E33" s="6" t="n">
        <v>10</v>
      </c>
      <c r="F33" s="17" t="n">
        <v>67</v>
      </c>
      <c r="G33" s="8" t="n">
        <v>0.66780303030303</v>
      </c>
      <c r="H33" s="8" t="n">
        <v>0.124253843812879</v>
      </c>
    </row>
    <row r="34" customFormat="false" ht="32.8" hidden="false" customHeight="false" outlineLevel="0" collapsed="false">
      <c r="A34" s="7" t="s">
        <v>1794</v>
      </c>
      <c r="B34" s="6" t="s">
        <v>1015</v>
      </c>
      <c r="C34" s="6" t="s">
        <v>346</v>
      </c>
      <c r="D34" s="6" t="n">
        <v>10</v>
      </c>
      <c r="E34" s="6" t="n">
        <v>10</v>
      </c>
      <c r="F34" s="17" t="n">
        <v>67</v>
      </c>
      <c r="G34" s="8" t="n">
        <v>0.5</v>
      </c>
      <c r="H34" s="8" t="n">
        <v>0</v>
      </c>
    </row>
    <row r="35" customFormat="false" ht="32.8" hidden="false" customHeight="false" outlineLevel="0" collapsed="false">
      <c r="A35" s="7" t="s">
        <v>1794</v>
      </c>
      <c r="B35" s="7" t="s">
        <v>1016</v>
      </c>
      <c r="C35" s="6" t="s">
        <v>334</v>
      </c>
      <c r="D35" s="6" t="n">
        <v>10</v>
      </c>
      <c r="E35" s="6" t="n">
        <v>10</v>
      </c>
      <c r="F35" s="17" t="n">
        <v>66.4</v>
      </c>
      <c r="G35" s="8" t="n">
        <v>0.562834476843911</v>
      </c>
      <c r="H35" s="8" t="n">
        <v>0.060753958343476</v>
      </c>
    </row>
    <row r="36" customFormat="false" ht="32.8" hidden="false" customHeight="false" outlineLevel="0" collapsed="false">
      <c r="A36" s="7" t="s">
        <v>1794</v>
      </c>
      <c r="B36" s="7" t="s">
        <v>1016</v>
      </c>
      <c r="C36" s="6" t="s">
        <v>339</v>
      </c>
      <c r="D36" s="6" t="n">
        <v>10</v>
      </c>
      <c r="E36" s="6" t="n">
        <v>10</v>
      </c>
      <c r="F36" s="17" t="n">
        <v>67</v>
      </c>
      <c r="G36" s="8" t="n">
        <v>0.652424242424243</v>
      </c>
      <c r="H36" s="8" t="n">
        <v>0.0622194755395339</v>
      </c>
    </row>
    <row r="37" customFormat="false" ht="32.8" hidden="false" customHeight="false" outlineLevel="0" collapsed="false">
      <c r="A37" s="7" t="s">
        <v>1794</v>
      </c>
      <c r="B37" s="7" t="s">
        <v>1016</v>
      </c>
      <c r="C37" s="6" t="s">
        <v>343</v>
      </c>
      <c r="D37" s="6" t="n">
        <v>10</v>
      </c>
      <c r="E37" s="6" t="n">
        <v>10</v>
      </c>
      <c r="F37" s="17" t="n">
        <v>67</v>
      </c>
      <c r="G37" s="8" t="n">
        <v>0.625454545454545</v>
      </c>
      <c r="H37" s="8" t="n">
        <v>0.108300776817903</v>
      </c>
    </row>
    <row r="38" customFormat="false" ht="32.8" hidden="false" customHeight="false" outlineLevel="0" collapsed="false">
      <c r="A38" s="7" t="s">
        <v>1794</v>
      </c>
      <c r="B38" s="7" t="s">
        <v>1016</v>
      </c>
      <c r="C38" s="6" t="s">
        <v>346</v>
      </c>
      <c r="D38" s="6" t="n">
        <v>10</v>
      </c>
      <c r="E38" s="6" t="n">
        <v>10</v>
      </c>
      <c r="F38" s="17" t="n">
        <v>67</v>
      </c>
      <c r="G38" s="8" t="n">
        <v>0.5</v>
      </c>
      <c r="H38" s="8" t="n">
        <v>0</v>
      </c>
    </row>
    <row r="39" customFormat="false" ht="32.8" hidden="false" customHeight="false" outlineLevel="0" collapsed="false">
      <c r="A39" s="7" t="s">
        <v>1794</v>
      </c>
      <c r="B39" s="6" t="s">
        <v>1017</v>
      </c>
      <c r="C39" s="6" t="s">
        <v>334</v>
      </c>
      <c r="D39" s="6" t="n">
        <v>10</v>
      </c>
      <c r="E39" s="6" t="n">
        <v>10</v>
      </c>
      <c r="F39" s="17" t="n">
        <v>66.4</v>
      </c>
      <c r="G39" s="8" t="n">
        <v>0.63843196112064</v>
      </c>
      <c r="H39" s="8" t="n">
        <v>0.1632779466322</v>
      </c>
    </row>
    <row r="40" customFormat="false" ht="32.8" hidden="false" customHeight="false" outlineLevel="0" collapsed="false">
      <c r="A40" s="7" t="s">
        <v>1794</v>
      </c>
      <c r="B40" s="6" t="s">
        <v>1017</v>
      </c>
      <c r="C40" s="6" t="s">
        <v>339</v>
      </c>
      <c r="D40" s="6" t="n">
        <v>10</v>
      </c>
      <c r="E40" s="6" t="n">
        <v>10</v>
      </c>
      <c r="F40" s="17" t="n">
        <v>67</v>
      </c>
      <c r="G40" s="8" t="n">
        <v>0.563939393939394</v>
      </c>
      <c r="H40" s="8" t="n">
        <v>0.133909929419072</v>
      </c>
    </row>
    <row r="41" customFormat="false" ht="32.8" hidden="false" customHeight="false" outlineLevel="0" collapsed="false">
      <c r="A41" s="7" t="s">
        <v>1794</v>
      </c>
      <c r="B41" s="6" t="s">
        <v>1017</v>
      </c>
      <c r="C41" s="6" t="s">
        <v>343</v>
      </c>
      <c r="D41" s="6" t="n">
        <v>10</v>
      </c>
      <c r="E41" s="6" t="n">
        <v>10</v>
      </c>
      <c r="F41" s="17" t="n">
        <v>67</v>
      </c>
      <c r="G41" s="8" t="n">
        <v>0.618257575757576</v>
      </c>
      <c r="H41" s="8" t="n">
        <v>0.105908651367324</v>
      </c>
    </row>
    <row r="42" customFormat="false" ht="32.8" hidden="false" customHeight="false" outlineLevel="0" collapsed="false">
      <c r="A42" s="7" t="s">
        <v>1794</v>
      </c>
      <c r="B42" s="6" t="s">
        <v>1017</v>
      </c>
      <c r="C42" s="6" t="s">
        <v>346</v>
      </c>
      <c r="D42" s="6" t="n">
        <v>10</v>
      </c>
      <c r="E42" s="6" t="n">
        <v>10</v>
      </c>
      <c r="F42" s="17" t="n">
        <v>67</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1795</v>
      </c>
      <c r="B2" s="2"/>
      <c r="C2" s="2"/>
      <c r="D2" s="2"/>
      <c r="E2" s="2"/>
      <c r="F2" s="2"/>
      <c r="G2" s="2"/>
      <c r="H2" s="2"/>
      <c r="I2" s="2"/>
      <c r="J2" s="2"/>
      <c r="K2" s="2"/>
      <c r="L2" s="2"/>
    </row>
    <row r="4" customFormat="false" ht="15" hidden="false" customHeight="false" outlineLevel="0" collapsed="false">
      <c r="A4" s="11" t="s">
        <v>1796</v>
      </c>
    </row>
    <row r="5" customFormat="false" ht="24" hidden="false" customHeight="true" outlineLevel="0" collapsed="false">
      <c r="A5" s="5" t="s">
        <v>1041</v>
      </c>
      <c r="B5" s="5" t="s">
        <v>1531</v>
      </c>
      <c r="C5" s="5" t="s">
        <v>1532</v>
      </c>
      <c r="D5" s="5" t="s">
        <v>676</v>
      </c>
      <c r="E5" s="5" t="s">
        <v>677</v>
      </c>
      <c r="F5" s="5" t="s">
        <v>134</v>
      </c>
      <c r="G5" s="5" t="s">
        <v>1797</v>
      </c>
    </row>
    <row r="6" customFormat="false" ht="22.35" hidden="false" customHeight="false" outlineLevel="0" collapsed="false">
      <c r="A6" s="7" t="s">
        <v>1798</v>
      </c>
      <c r="B6" s="6" t="s">
        <v>1799</v>
      </c>
      <c r="C6" s="6" t="s">
        <v>1800</v>
      </c>
      <c r="D6" s="6" t="n">
        <v>144</v>
      </c>
      <c r="E6" s="6" t="n">
        <v>717</v>
      </c>
      <c r="F6" s="16" t="n">
        <v>0.668574693940803</v>
      </c>
      <c r="G6" s="6" t="s">
        <v>314</v>
      </c>
    </row>
    <row r="7" customFormat="false" ht="22.35" hidden="false" customHeight="false" outlineLevel="0" collapsed="false">
      <c r="A7" s="7" t="s">
        <v>1798</v>
      </c>
      <c r="B7" s="6" t="s">
        <v>326</v>
      </c>
      <c r="C7" s="6" t="s">
        <v>343</v>
      </c>
      <c r="D7" s="6" t="n">
        <v>36</v>
      </c>
      <c r="E7" s="6" t="n">
        <v>179</v>
      </c>
      <c r="F7" s="16" t="n">
        <v>0.813469894475481</v>
      </c>
      <c r="G7" s="6" t="s">
        <v>707</v>
      </c>
    </row>
    <row r="8" customFormat="false" ht="22.35" hidden="false" customHeight="false" outlineLevel="0" collapsed="false">
      <c r="A8" s="7" t="s">
        <v>1798</v>
      </c>
      <c r="B8" s="6" t="s">
        <v>326</v>
      </c>
      <c r="C8" s="6" t="s">
        <v>334</v>
      </c>
      <c r="D8" s="6" t="n">
        <v>36</v>
      </c>
      <c r="E8" s="6" t="n">
        <v>178</v>
      </c>
      <c r="F8" s="16" t="n">
        <v>0.520443196004994</v>
      </c>
      <c r="G8" s="6" t="s">
        <v>707</v>
      </c>
    </row>
    <row r="9" customFormat="false" ht="22.35" hidden="false" customHeight="false" outlineLevel="0" collapsed="false">
      <c r="A9" s="7" t="s">
        <v>1798</v>
      </c>
      <c r="B9" s="6" t="s">
        <v>326</v>
      </c>
      <c r="C9" s="6" t="s">
        <v>346</v>
      </c>
      <c r="D9" s="6" t="n">
        <v>36</v>
      </c>
      <c r="E9" s="6" t="n">
        <v>180</v>
      </c>
      <c r="F9" s="16" t="n">
        <v>0.799228395061728</v>
      </c>
      <c r="G9" s="6" t="s">
        <v>707</v>
      </c>
    </row>
    <row r="10" customFormat="false" ht="22.35" hidden="false" customHeight="false" outlineLevel="0" collapsed="false">
      <c r="A10" s="7" t="s">
        <v>1798</v>
      </c>
      <c r="B10" s="6" t="s">
        <v>326</v>
      </c>
      <c r="C10" s="6" t="s">
        <v>339</v>
      </c>
      <c r="D10" s="6" t="n">
        <v>36</v>
      </c>
      <c r="E10" s="6" t="n">
        <v>180</v>
      </c>
      <c r="F10" s="16" t="n">
        <v>0.514197530864198</v>
      </c>
      <c r="G10" s="6" t="s">
        <v>707</v>
      </c>
    </row>
    <row r="11" customFormat="false" ht="22.35" hidden="false" customHeight="false" outlineLevel="0" collapsed="false">
      <c r="A11" s="7" t="s">
        <v>1798</v>
      </c>
      <c r="B11" s="6" t="s">
        <v>372</v>
      </c>
      <c r="C11" s="6" t="s">
        <v>375</v>
      </c>
      <c r="D11" s="6" t="n">
        <v>66</v>
      </c>
      <c r="E11" s="6" t="n">
        <v>329</v>
      </c>
      <c r="F11" s="16" t="n">
        <v>0.719950262503454</v>
      </c>
      <c r="G11" s="6" t="s">
        <v>707</v>
      </c>
    </row>
    <row r="12" customFormat="false" ht="22.35" hidden="false" customHeight="false" outlineLevel="0" collapsed="false">
      <c r="A12" s="7" t="s">
        <v>1798</v>
      </c>
      <c r="B12" s="6" t="s">
        <v>372</v>
      </c>
      <c r="C12" s="6" t="s">
        <v>385</v>
      </c>
      <c r="D12" s="6" t="n">
        <v>30</v>
      </c>
      <c r="E12" s="6" t="n">
        <v>150</v>
      </c>
      <c r="F12" s="16" t="n">
        <v>0.777555555555556</v>
      </c>
      <c r="G12" s="6" t="s">
        <v>707</v>
      </c>
    </row>
    <row r="13" customFormat="false" ht="22.35" hidden="false" customHeight="false" outlineLevel="0" collapsed="false">
      <c r="A13" s="7" t="s">
        <v>1798</v>
      </c>
      <c r="B13" s="6" t="s">
        <v>372</v>
      </c>
      <c r="C13" s="6" t="s">
        <v>384</v>
      </c>
      <c r="D13" s="6" t="n">
        <v>48</v>
      </c>
      <c r="E13" s="6" t="n">
        <v>238</v>
      </c>
      <c r="F13" s="16" t="n">
        <v>0.517944677871149</v>
      </c>
      <c r="G13" s="6" t="s">
        <v>707</v>
      </c>
    </row>
    <row r="14" customFormat="false" ht="22.35" hidden="false" customHeight="false" outlineLevel="0" collapsed="false">
      <c r="A14" s="7" t="s">
        <v>1798</v>
      </c>
      <c r="B14" s="6" t="s">
        <v>371</v>
      </c>
      <c r="C14" s="6" t="s">
        <v>388</v>
      </c>
      <c r="D14" s="6" t="n">
        <v>48</v>
      </c>
      <c r="E14" s="6" t="n">
        <v>240</v>
      </c>
      <c r="F14" s="16" t="n">
        <v>0.706163194444444</v>
      </c>
      <c r="G14" s="6" t="s">
        <v>707</v>
      </c>
    </row>
    <row r="15" customFormat="false" ht="22.35" hidden="false" customHeight="false" outlineLevel="0" collapsed="false">
      <c r="A15" s="7" t="s">
        <v>1798</v>
      </c>
      <c r="B15" s="6" t="s">
        <v>371</v>
      </c>
      <c r="C15" s="6" t="s">
        <v>374</v>
      </c>
      <c r="D15" s="6" t="n">
        <v>48</v>
      </c>
      <c r="E15" s="6" t="n">
        <v>239</v>
      </c>
      <c r="F15" s="16" t="n">
        <v>0.610529986052999</v>
      </c>
      <c r="G15" s="6" t="s">
        <v>707</v>
      </c>
    </row>
    <row r="16" customFormat="false" ht="22.35" hidden="false" customHeight="false" outlineLevel="0" collapsed="false">
      <c r="A16" s="7" t="s">
        <v>1798</v>
      </c>
      <c r="B16" s="6" t="s">
        <v>371</v>
      </c>
      <c r="C16" s="6" t="s">
        <v>389</v>
      </c>
      <c r="D16" s="6" t="n">
        <v>48</v>
      </c>
      <c r="E16" s="6" t="n">
        <v>238</v>
      </c>
      <c r="F16" s="16" t="n">
        <v>0.694502801120448</v>
      </c>
      <c r="G16" s="6" t="s">
        <v>707</v>
      </c>
    </row>
    <row r="17" customFormat="false" ht="22.35" hidden="false" customHeight="false" outlineLevel="0" collapsed="false">
      <c r="A17" s="7" t="s">
        <v>1801</v>
      </c>
      <c r="B17" s="6" t="s">
        <v>1799</v>
      </c>
      <c r="C17" s="6" t="s">
        <v>1800</v>
      </c>
      <c r="D17" s="6" t="n">
        <v>144</v>
      </c>
      <c r="E17" s="6" t="n">
        <v>717</v>
      </c>
      <c r="F17" s="16" t="n">
        <v>0.825594684642802</v>
      </c>
      <c r="G17" s="6" t="s">
        <v>314</v>
      </c>
    </row>
    <row r="18" customFormat="false" ht="22.35" hidden="false" customHeight="false" outlineLevel="0" collapsed="false">
      <c r="A18" s="7" t="s">
        <v>1801</v>
      </c>
      <c r="B18" s="6" t="s">
        <v>326</v>
      </c>
      <c r="C18" s="6" t="s">
        <v>343</v>
      </c>
      <c r="D18" s="6" t="n">
        <v>36</v>
      </c>
      <c r="E18" s="6" t="n">
        <v>179</v>
      </c>
      <c r="F18" s="16" t="n">
        <v>0.859093730602111</v>
      </c>
      <c r="G18" s="6" t="s">
        <v>707</v>
      </c>
    </row>
    <row r="19" customFormat="false" ht="22.35" hidden="false" customHeight="false" outlineLevel="0" collapsed="false">
      <c r="A19" s="7" t="s">
        <v>1801</v>
      </c>
      <c r="B19" s="6" t="s">
        <v>326</v>
      </c>
      <c r="C19" s="6" t="s">
        <v>334</v>
      </c>
      <c r="D19" s="6" t="n">
        <v>36</v>
      </c>
      <c r="E19" s="6" t="n">
        <v>178</v>
      </c>
      <c r="F19" s="16" t="n">
        <v>0.9520911360799</v>
      </c>
      <c r="G19" s="6" t="s">
        <v>707</v>
      </c>
    </row>
    <row r="20" customFormat="false" ht="22.35" hidden="false" customHeight="false" outlineLevel="0" collapsed="false">
      <c r="A20" s="7" t="s">
        <v>1801</v>
      </c>
      <c r="B20" s="6" t="s">
        <v>326</v>
      </c>
      <c r="C20" s="6" t="s">
        <v>346</v>
      </c>
      <c r="D20" s="6" t="n">
        <v>36</v>
      </c>
      <c r="E20" s="6" t="n">
        <v>180</v>
      </c>
      <c r="F20" s="16" t="n">
        <v>0.783950617283951</v>
      </c>
      <c r="G20" s="6" t="s">
        <v>707</v>
      </c>
    </row>
    <row r="21" customFormat="false" ht="22.35" hidden="false" customHeight="false" outlineLevel="0" collapsed="false">
      <c r="A21" s="7" t="s">
        <v>1801</v>
      </c>
      <c r="B21" s="6" t="s">
        <v>326</v>
      </c>
      <c r="C21" s="6" t="s">
        <v>339</v>
      </c>
      <c r="D21" s="6" t="n">
        <v>36</v>
      </c>
      <c r="E21" s="6" t="n">
        <v>180</v>
      </c>
      <c r="F21" s="16" t="n">
        <v>0.765895061728395</v>
      </c>
      <c r="G21" s="6" t="s">
        <v>707</v>
      </c>
    </row>
    <row r="22" customFormat="false" ht="22.35" hidden="false" customHeight="false" outlineLevel="0" collapsed="false">
      <c r="A22" s="7" t="s">
        <v>1801</v>
      </c>
      <c r="B22" s="6" t="s">
        <v>372</v>
      </c>
      <c r="C22" s="6" t="s">
        <v>375</v>
      </c>
      <c r="D22" s="6" t="n">
        <v>66</v>
      </c>
      <c r="E22" s="6" t="n">
        <v>329</v>
      </c>
      <c r="F22" s="16" t="n">
        <v>0.837846550612508</v>
      </c>
      <c r="G22" s="6" t="s">
        <v>707</v>
      </c>
    </row>
    <row r="23" customFormat="false" ht="22.35" hidden="false" customHeight="false" outlineLevel="0" collapsed="false">
      <c r="A23" s="7" t="s">
        <v>1801</v>
      </c>
      <c r="B23" s="6" t="s">
        <v>372</v>
      </c>
      <c r="C23" s="6" t="s">
        <v>385</v>
      </c>
      <c r="D23" s="6" t="n">
        <v>30</v>
      </c>
      <c r="E23" s="6" t="n">
        <v>150</v>
      </c>
      <c r="F23" s="16" t="n">
        <v>0.787111111111111</v>
      </c>
      <c r="G23" s="6" t="s">
        <v>707</v>
      </c>
    </row>
    <row r="24" customFormat="false" ht="22.35" hidden="false" customHeight="false" outlineLevel="0" collapsed="false">
      <c r="A24" s="7" t="s">
        <v>1801</v>
      </c>
      <c r="B24" s="6" t="s">
        <v>372</v>
      </c>
      <c r="C24" s="6" t="s">
        <v>384</v>
      </c>
      <c r="D24" s="6" t="n">
        <v>48</v>
      </c>
      <c r="E24" s="6" t="n">
        <v>238</v>
      </c>
      <c r="F24" s="16" t="n">
        <v>0.888830532212885</v>
      </c>
      <c r="G24" s="6" t="s">
        <v>707</v>
      </c>
    </row>
    <row r="25" customFormat="false" ht="22.35" hidden="false" customHeight="false" outlineLevel="0" collapsed="false">
      <c r="A25" s="7" t="s">
        <v>1801</v>
      </c>
      <c r="B25" s="6" t="s">
        <v>371</v>
      </c>
      <c r="C25" s="6" t="s">
        <v>388</v>
      </c>
      <c r="D25" s="6" t="n">
        <v>48</v>
      </c>
      <c r="E25" s="6" t="n">
        <v>240</v>
      </c>
      <c r="F25" s="16" t="n">
        <v>0.840277777777778</v>
      </c>
      <c r="G25" s="6" t="s">
        <v>707</v>
      </c>
    </row>
    <row r="26" customFormat="false" ht="22.35" hidden="false" customHeight="false" outlineLevel="0" collapsed="false">
      <c r="A26" s="7" t="s">
        <v>1801</v>
      </c>
      <c r="B26" s="6" t="s">
        <v>371</v>
      </c>
      <c r="C26" s="6" t="s">
        <v>374</v>
      </c>
      <c r="D26" s="6" t="n">
        <v>48</v>
      </c>
      <c r="E26" s="6" t="n">
        <v>239</v>
      </c>
      <c r="F26" s="16" t="n">
        <v>0.807357043235704</v>
      </c>
      <c r="G26" s="6" t="s">
        <v>707</v>
      </c>
    </row>
    <row r="27" customFormat="false" ht="22.35" hidden="false" customHeight="false" outlineLevel="0" collapsed="false">
      <c r="A27" s="7" t="s">
        <v>1801</v>
      </c>
      <c r="B27" s="6" t="s">
        <v>371</v>
      </c>
      <c r="C27" s="6" t="s">
        <v>389</v>
      </c>
      <c r="D27" s="6" t="n">
        <v>48</v>
      </c>
      <c r="E27" s="6" t="n">
        <v>238</v>
      </c>
      <c r="F27" s="16" t="n">
        <v>0.839810924369748</v>
      </c>
      <c r="G27" s="6" t="s">
        <v>707</v>
      </c>
    </row>
    <row r="28" customFormat="false" ht="43.25" hidden="false" customHeight="false" outlineLevel="0" collapsed="false">
      <c r="A28" s="7" t="s">
        <v>1802</v>
      </c>
      <c r="B28" s="6" t="s">
        <v>1799</v>
      </c>
      <c r="C28" s="6" t="s">
        <v>1800</v>
      </c>
      <c r="D28" s="6" t="n">
        <v>144</v>
      </c>
      <c r="E28" s="6" t="n">
        <v>717</v>
      </c>
      <c r="F28" s="16" t="n">
        <v>0.745142763055943</v>
      </c>
      <c r="G28" s="6" t="s">
        <v>314</v>
      </c>
    </row>
    <row r="29" customFormat="false" ht="43.25" hidden="false" customHeight="false" outlineLevel="0" collapsed="false">
      <c r="A29" s="7" t="s">
        <v>1802</v>
      </c>
      <c r="B29" s="6" t="s">
        <v>326</v>
      </c>
      <c r="C29" s="6" t="s">
        <v>343</v>
      </c>
      <c r="D29" s="6" t="n">
        <v>36</v>
      </c>
      <c r="E29" s="6" t="n">
        <v>179</v>
      </c>
      <c r="F29" s="16" t="n">
        <v>0.865456238361266</v>
      </c>
      <c r="G29" s="6" t="s">
        <v>707</v>
      </c>
    </row>
    <row r="30" customFormat="false" ht="43.25" hidden="false" customHeight="false" outlineLevel="0" collapsed="false">
      <c r="A30" s="7" t="s">
        <v>1802</v>
      </c>
      <c r="B30" s="6" t="s">
        <v>326</v>
      </c>
      <c r="C30" s="6" t="s">
        <v>334</v>
      </c>
      <c r="D30" s="6" t="n">
        <v>36</v>
      </c>
      <c r="E30" s="6" t="n">
        <v>178</v>
      </c>
      <c r="F30" s="16" t="n">
        <v>0.730649188514357</v>
      </c>
      <c r="G30" s="6" t="s">
        <v>707</v>
      </c>
    </row>
    <row r="31" customFormat="false" ht="43.25" hidden="false" customHeight="false" outlineLevel="0" collapsed="false">
      <c r="A31" s="7" t="s">
        <v>1802</v>
      </c>
      <c r="B31" s="6" t="s">
        <v>326</v>
      </c>
      <c r="C31" s="6" t="s">
        <v>346</v>
      </c>
      <c r="D31" s="6" t="n">
        <v>36</v>
      </c>
      <c r="E31" s="6" t="n">
        <v>180</v>
      </c>
      <c r="F31" s="16" t="n">
        <v>0.871373456790124</v>
      </c>
      <c r="G31" s="6" t="s">
        <v>707</v>
      </c>
    </row>
    <row r="32" customFormat="false" ht="43.25" hidden="false" customHeight="false" outlineLevel="0" collapsed="false">
      <c r="A32" s="7" t="s">
        <v>1802</v>
      </c>
      <c r="B32" s="6" t="s">
        <v>326</v>
      </c>
      <c r="C32" s="6" t="s">
        <v>339</v>
      </c>
      <c r="D32" s="6" t="n">
        <v>36</v>
      </c>
      <c r="E32" s="6" t="n">
        <v>180</v>
      </c>
      <c r="F32" s="16" t="n">
        <v>0.542206790123457</v>
      </c>
      <c r="G32" s="6" t="s">
        <v>707</v>
      </c>
    </row>
    <row r="33" customFormat="false" ht="43.25" hidden="false" customHeight="false" outlineLevel="0" collapsed="false">
      <c r="A33" s="7" t="s">
        <v>1802</v>
      </c>
      <c r="B33" s="6" t="s">
        <v>372</v>
      </c>
      <c r="C33" s="6" t="s">
        <v>375</v>
      </c>
      <c r="D33" s="6" t="n">
        <v>66</v>
      </c>
      <c r="E33" s="6" t="n">
        <v>329</v>
      </c>
      <c r="F33" s="16" t="n">
        <v>0.773855577047066</v>
      </c>
      <c r="G33" s="6" t="s">
        <v>707</v>
      </c>
    </row>
    <row r="34" customFormat="false" ht="43.25" hidden="false" customHeight="false" outlineLevel="0" collapsed="false">
      <c r="A34" s="7" t="s">
        <v>1802</v>
      </c>
      <c r="B34" s="6" t="s">
        <v>372</v>
      </c>
      <c r="C34" s="6" t="s">
        <v>385</v>
      </c>
      <c r="D34" s="6" t="n">
        <v>30</v>
      </c>
      <c r="E34" s="6" t="n">
        <v>150</v>
      </c>
      <c r="F34" s="16" t="n">
        <v>0.850666666666667</v>
      </c>
      <c r="G34" s="6" t="s">
        <v>707</v>
      </c>
    </row>
    <row r="35" customFormat="false" ht="43.25" hidden="false" customHeight="false" outlineLevel="0" collapsed="false">
      <c r="A35" s="7" t="s">
        <v>1802</v>
      </c>
      <c r="B35" s="6" t="s">
        <v>372</v>
      </c>
      <c r="C35" s="6" t="s">
        <v>384</v>
      </c>
      <c r="D35" s="6" t="n">
        <v>48</v>
      </c>
      <c r="E35" s="6" t="n">
        <v>238</v>
      </c>
      <c r="F35" s="16" t="n">
        <v>0.649816176470588</v>
      </c>
      <c r="G35" s="6" t="s">
        <v>707</v>
      </c>
    </row>
    <row r="36" customFormat="false" ht="43.25" hidden="false" customHeight="false" outlineLevel="0" collapsed="false">
      <c r="A36" s="7" t="s">
        <v>1802</v>
      </c>
      <c r="B36" s="6" t="s">
        <v>371</v>
      </c>
      <c r="C36" s="6" t="s">
        <v>388</v>
      </c>
      <c r="D36" s="6" t="n">
        <v>48</v>
      </c>
      <c r="E36" s="6" t="n">
        <v>240</v>
      </c>
      <c r="F36" s="16" t="n">
        <v>0.749609375</v>
      </c>
      <c r="G36" s="6" t="s">
        <v>707</v>
      </c>
    </row>
    <row r="37" customFormat="false" ht="43.25" hidden="false" customHeight="false" outlineLevel="0" collapsed="false">
      <c r="A37" s="7" t="s">
        <v>1802</v>
      </c>
      <c r="B37" s="6" t="s">
        <v>371</v>
      </c>
      <c r="C37" s="6" t="s">
        <v>374</v>
      </c>
      <c r="D37" s="6" t="n">
        <v>48</v>
      </c>
      <c r="E37" s="6" t="n">
        <v>239</v>
      </c>
      <c r="F37" s="16" t="n">
        <v>0.742154811715481</v>
      </c>
      <c r="G37" s="6" t="s">
        <v>707</v>
      </c>
    </row>
    <row r="38" customFormat="false" ht="43.25" hidden="false" customHeight="false" outlineLevel="0" collapsed="false">
      <c r="A38" s="7" t="s">
        <v>1802</v>
      </c>
      <c r="B38" s="6" t="s">
        <v>371</v>
      </c>
      <c r="C38" s="6" t="s">
        <v>389</v>
      </c>
      <c r="D38" s="6" t="n">
        <v>48</v>
      </c>
      <c r="E38" s="6" t="n">
        <v>238</v>
      </c>
      <c r="F38" s="16" t="n">
        <v>0.746323529411765</v>
      </c>
      <c r="G38" s="6" t="s">
        <v>707</v>
      </c>
    </row>
    <row r="39" customFormat="false" ht="22.35" hidden="false" customHeight="false" outlineLevel="0" collapsed="false">
      <c r="A39" s="7" t="s">
        <v>1803</v>
      </c>
      <c r="B39" s="6" t="s">
        <v>1799</v>
      </c>
      <c r="C39" s="6" t="s">
        <v>1800</v>
      </c>
      <c r="D39" s="6" t="n">
        <v>144</v>
      </c>
      <c r="E39" s="6" t="n">
        <v>717</v>
      </c>
      <c r="F39" s="16" t="n">
        <v>0.682696032852937</v>
      </c>
      <c r="G39" s="6" t="s">
        <v>314</v>
      </c>
    </row>
    <row r="40" customFormat="false" ht="22.35" hidden="false" customHeight="false" outlineLevel="0" collapsed="false">
      <c r="A40" s="7" t="s">
        <v>1803</v>
      </c>
      <c r="B40" s="6" t="s">
        <v>326</v>
      </c>
      <c r="C40" s="6" t="s">
        <v>343</v>
      </c>
      <c r="D40" s="6" t="n">
        <v>36</v>
      </c>
      <c r="E40" s="6" t="n">
        <v>179</v>
      </c>
      <c r="F40" s="16" t="n">
        <v>0.850248292985723</v>
      </c>
      <c r="G40" s="6" t="s">
        <v>707</v>
      </c>
    </row>
    <row r="41" customFormat="false" ht="22.35" hidden="false" customHeight="false" outlineLevel="0" collapsed="false">
      <c r="A41" s="7" t="s">
        <v>1803</v>
      </c>
      <c r="B41" s="6" t="s">
        <v>326</v>
      </c>
      <c r="C41" s="6" t="s">
        <v>334</v>
      </c>
      <c r="D41" s="6" t="n">
        <v>36</v>
      </c>
      <c r="E41" s="6" t="n">
        <v>178</v>
      </c>
      <c r="F41" s="16" t="n">
        <v>0.688826466916355</v>
      </c>
      <c r="G41" s="6" t="s">
        <v>707</v>
      </c>
    </row>
    <row r="42" customFormat="false" ht="22.35" hidden="false" customHeight="false" outlineLevel="0" collapsed="false">
      <c r="A42" s="7" t="s">
        <v>1803</v>
      </c>
      <c r="B42" s="6" t="s">
        <v>326</v>
      </c>
      <c r="C42" s="6" t="s">
        <v>346</v>
      </c>
      <c r="D42" s="6" t="n">
        <v>36</v>
      </c>
      <c r="E42" s="6" t="n">
        <v>180</v>
      </c>
      <c r="F42" s="16" t="n">
        <v>0.761728395061728</v>
      </c>
      <c r="G42" s="6" t="s">
        <v>707</v>
      </c>
    </row>
    <row r="43" customFormat="false" ht="22.35" hidden="false" customHeight="false" outlineLevel="0" collapsed="false">
      <c r="A43" s="7" t="s">
        <v>1803</v>
      </c>
      <c r="B43" s="6" t="s">
        <v>326</v>
      </c>
      <c r="C43" s="6" t="s">
        <v>339</v>
      </c>
      <c r="D43" s="6" t="n">
        <v>36</v>
      </c>
      <c r="E43" s="6" t="n">
        <v>180</v>
      </c>
      <c r="F43" s="16" t="n">
        <v>0.513425925925926</v>
      </c>
      <c r="G43" s="6" t="s">
        <v>707</v>
      </c>
    </row>
    <row r="44" customFormat="false" ht="22.35" hidden="false" customHeight="false" outlineLevel="0" collapsed="false">
      <c r="A44" s="7" t="s">
        <v>1803</v>
      </c>
      <c r="B44" s="6" t="s">
        <v>372</v>
      </c>
      <c r="C44" s="6" t="s">
        <v>375</v>
      </c>
      <c r="D44" s="6" t="n">
        <v>66</v>
      </c>
      <c r="E44" s="6" t="n">
        <v>329</v>
      </c>
      <c r="F44" s="16" t="n">
        <v>0.741088698535507</v>
      </c>
      <c r="G44" s="6" t="s">
        <v>707</v>
      </c>
    </row>
    <row r="45" customFormat="false" ht="22.35" hidden="false" customHeight="false" outlineLevel="0" collapsed="false">
      <c r="A45" s="7" t="s">
        <v>1803</v>
      </c>
      <c r="B45" s="6" t="s">
        <v>372</v>
      </c>
      <c r="C45" s="6" t="s">
        <v>385</v>
      </c>
      <c r="D45" s="6" t="n">
        <v>30</v>
      </c>
      <c r="E45" s="6" t="n">
        <v>150</v>
      </c>
      <c r="F45" s="16" t="n">
        <v>0.776888888888889</v>
      </c>
      <c r="G45" s="6" t="s">
        <v>707</v>
      </c>
    </row>
    <row r="46" customFormat="false" ht="22.35" hidden="false" customHeight="false" outlineLevel="0" collapsed="false">
      <c r="A46" s="7" t="s">
        <v>1803</v>
      </c>
      <c r="B46" s="6" t="s">
        <v>372</v>
      </c>
      <c r="C46" s="6" t="s">
        <v>384</v>
      </c>
      <c r="D46" s="6" t="n">
        <v>48</v>
      </c>
      <c r="E46" s="6" t="n">
        <v>238</v>
      </c>
      <c r="F46" s="16" t="n">
        <v>0.601803221288515</v>
      </c>
      <c r="G46" s="6" t="s">
        <v>707</v>
      </c>
    </row>
    <row r="47" customFormat="false" ht="22.35" hidden="false" customHeight="false" outlineLevel="0" collapsed="false">
      <c r="A47" s="7" t="s">
        <v>1803</v>
      </c>
      <c r="B47" s="6" t="s">
        <v>371</v>
      </c>
      <c r="C47" s="6" t="s">
        <v>388</v>
      </c>
      <c r="D47" s="6" t="n">
        <v>48</v>
      </c>
      <c r="E47" s="6" t="n">
        <v>240</v>
      </c>
      <c r="F47" s="16" t="n">
        <v>0.736111111111111</v>
      </c>
      <c r="G47" s="6" t="s">
        <v>707</v>
      </c>
    </row>
    <row r="48" customFormat="false" ht="22.35" hidden="false" customHeight="false" outlineLevel="0" collapsed="false">
      <c r="A48" s="7" t="s">
        <v>1803</v>
      </c>
      <c r="B48" s="6" t="s">
        <v>371</v>
      </c>
      <c r="C48" s="6" t="s">
        <v>374</v>
      </c>
      <c r="D48" s="6" t="n">
        <v>48</v>
      </c>
      <c r="E48" s="6" t="n">
        <v>239</v>
      </c>
      <c r="F48" s="16" t="n">
        <v>0.660564853556485</v>
      </c>
      <c r="G48" s="6" t="s">
        <v>707</v>
      </c>
    </row>
    <row r="49" customFormat="false" ht="22.35" hidden="false" customHeight="false" outlineLevel="0" collapsed="false">
      <c r="A49" s="7" t="s">
        <v>1803</v>
      </c>
      <c r="B49" s="6" t="s">
        <v>371</v>
      </c>
      <c r="C49" s="6" t="s">
        <v>389</v>
      </c>
      <c r="D49" s="6" t="n">
        <v>48</v>
      </c>
      <c r="E49" s="6" t="n">
        <v>238</v>
      </c>
      <c r="F49" s="16" t="n">
        <v>0.646008403361345</v>
      </c>
      <c r="G49" s="6" t="s">
        <v>707</v>
      </c>
    </row>
    <row r="50" customFormat="false" ht="43.25" hidden="false" customHeight="false" outlineLevel="0" collapsed="false">
      <c r="A50" s="7" t="s">
        <v>1804</v>
      </c>
      <c r="B50" s="6" t="s">
        <v>1799</v>
      </c>
      <c r="C50" s="6" t="s">
        <v>1800</v>
      </c>
      <c r="D50" s="6" t="n">
        <v>144</v>
      </c>
      <c r="E50" s="6" t="n">
        <v>717</v>
      </c>
      <c r="F50" s="16" t="n">
        <v>0.633513482101348</v>
      </c>
      <c r="G50" s="6" t="s">
        <v>314</v>
      </c>
    </row>
    <row r="51" customFormat="false" ht="43.25" hidden="false" customHeight="false" outlineLevel="0" collapsed="false">
      <c r="A51" s="7" t="s">
        <v>1804</v>
      </c>
      <c r="B51" s="6" t="s">
        <v>326</v>
      </c>
      <c r="C51" s="6" t="s">
        <v>343</v>
      </c>
      <c r="D51" s="6" t="n">
        <v>36</v>
      </c>
      <c r="E51" s="6" t="n">
        <v>179</v>
      </c>
      <c r="F51" s="16" t="n">
        <v>0.827281191806331</v>
      </c>
      <c r="G51" s="6" t="s">
        <v>707</v>
      </c>
    </row>
    <row r="52" customFormat="false" ht="43.25" hidden="false" customHeight="false" outlineLevel="0" collapsed="false">
      <c r="A52" s="7" t="s">
        <v>1804</v>
      </c>
      <c r="B52" s="6" t="s">
        <v>326</v>
      </c>
      <c r="C52" s="6" t="s">
        <v>334</v>
      </c>
      <c r="D52" s="6" t="n">
        <v>36</v>
      </c>
      <c r="E52" s="6" t="n">
        <v>178</v>
      </c>
      <c r="F52" s="16" t="n">
        <v>0.667134831460674</v>
      </c>
      <c r="G52" s="6" t="s">
        <v>707</v>
      </c>
    </row>
    <row r="53" customFormat="false" ht="43.25" hidden="false" customHeight="false" outlineLevel="0" collapsed="false">
      <c r="A53" s="7" t="s">
        <v>1804</v>
      </c>
      <c r="B53" s="6" t="s">
        <v>326</v>
      </c>
      <c r="C53" s="6" t="s">
        <v>346</v>
      </c>
      <c r="D53" s="6" t="n">
        <v>36</v>
      </c>
      <c r="E53" s="6" t="n">
        <v>180</v>
      </c>
      <c r="F53" s="16" t="n">
        <v>0.6875</v>
      </c>
      <c r="G53" s="6" t="s">
        <v>707</v>
      </c>
    </row>
    <row r="54" customFormat="false" ht="43.25" hidden="false" customHeight="false" outlineLevel="0" collapsed="false">
      <c r="A54" s="7" t="s">
        <v>1804</v>
      </c>
      <c r="B54" s="6" t="s">
        <v>326</v>
      </c>
      <c r="C54" s="6" t="s">
        <v>339</v>
      </c>
      <c r="D54" s="6" t="n">
        <v>36</v>
      </c>
      <c r="E54" s="6" t="n">
        <v>180</v>
      </c>
      <c r="F54" s="16" t="n">
        <v>0.642746913580247</v>
      </c>
      <c r="G54" s="6" t="s">
        <v>707</v>
      </c>
    </row>
    <row r="55" customFormat="false" ht="43.25" hidden="false" customHeight="false" outlineLevel="0" collapsed="false">
      <c r="A55" s="7" t="s">
        <v>1804</v>
      </c>
      <c r="B55" s="6" t="s">
        <v>372</v>
      </c>
      <c r="C55" s="6" t="s">
        <v>375</v>
      </c>
      <c r="D55" s="6" t="n">
        <v>66</v>
      </c>
      <c r="E55" s="6" t="n">
        <v>329</v>
      </c>
      <c r="F55" s="16" t="n">
        <v>0.6938380768168</v>
      </c>
      <c r="G55" s="6" t="s">
        <v>707</v>
      </c>
    </row>
    <row r="56" customFormat="false" ht="43.25" hidden="false" customHeight="false" outlineLevel="0" collapsed="false">
      <c r="A56" s="7" t="s">
        <v>1804</v>
      </c>
      <c r="B56" s="6" t="s">
        <v>372</v>
      </c>
      <c r="C56" s="6" t="s">
        <v>385</v>
      </c>
      <c r="D56" s="6" t="n">
        <v>30</v>
      </c>
      <c r="E56" s="6" t="n">
        <v>150</v>
      </c>
      <c r="F56" s="16" t="n">
        <v>0.681777777777778</v>
      </c>
      <c r="G56" s="6" t="s">
        <v>707</v>
      </c>
    </row>
    <row r="57" customFormat="false" ht="43.25" hidden="false" customHeight="false" outlineLevel="0" collapsed="false">
      <c r="A57" s="7" t="s">
        <v>1804</v>
      </c>
      <c r="B57" s="6" t="s">
        <v>372</v>
      </c>
      <c r="C57" s="6" t="s">
        <v>384</v>
      </c>
      <c r="D57" s="6" t="n">
        <v>48</v>
      </c>
      <c r="E57" s="6" t="n">
        <v>238</v>
      </c>
      <c r="F57" s="16" t="n">
        <v>0.690826330532213</v>
      </c>
      <c r="G57" s="6" t="s">
        <v>707</v>
      </c>
    </row>
    <row r="58" customFormat="false" ht="43.25" hidden="false" customHeight="false" outlineLevel="0" collapsed="false">
      <c r="A58" s="7" t="s">
        <v>1804</v>
      </c>
      <c r="B58" s="6" t="s">
        <v>371</v>
      </c>
      <c r="C58" s="6" t="s">
        <v>388</v>
      </c>
      <c r="D58" s="6" t="n">
        <v>48</v>
      </c>
      <c r="E58" s="6" t="n">
        <v>240</v>
      </c>
      <c r="F58" s="16" t="n">
        <v>0.637239583333333</v>
      </c>
      <c r="G58" s="6" t="s">
        <v>707</v>
      </c>
    </row>
    <row r="59" customFormat="false" ht="43.25" hidden="false" customHeight="false" outlineLevel="0" collapsed="false">
      <c r="A59" s="7" t="s">
        <v>1804</v>
      </c>
      <c r="B59" s="6" t="s">
        <v>371</v>
      </c>
      <c r="C59" s="6" t="s">
        <v>374</v>
      </c>
      <c r="D59" s="6" t="n">
        <v>48</v>
      </c>
      <c r="E59" s="6" t="n">
        <v>239</v>
      </c>
      <c r="F59" s="16" t="n">
        <v>0.607566248256625</v>
      </c>
      <c r="G59" s="6" t="s">
        <v>707</v>
      </c>
    </row>
    <row r="60" customFormat="false" ht="43.25" hidden="false" customHeight="false" outlineLevel="0" collapsed="false">
      <c r="A60" s="7" t="s">
        <v>1804</v>
      </c>
      <c r="B60" s="6" t="s">
        <v>371</v>
      </c>
      <c r="C60" s="6" t="s">
        <v>389</v>
      </c>
      <c r="D60" s="6" t="n">
        <v>48</v>
      </c>
      <c r="E60" s="6" t="n">
        <v>238</v>
      </c>
      <c r="F60" s="16" t="n">
        <v>0.657825630252101</v>
      </c>
      <c r="G60" s="6" t="s">
        <v>707</v>
      </c>
    </row>
    <row r="61" customFormat="false" ht="15" hidden="false" customHeight="false" outlineLevel="0" collapsed="false">
      <c r="A61" s="6" t="s">
        <v>1805</v>
      </c>
      <c r="B61" s="6" t="s">
        <v>1799</v>
      </c>
      <c r="C61" s="6" t="s">
        <v>1800</v>
      </c>
      <c r="D61" s="6" t="n">
        <v>144</v>
      </c>
      <c r="E61" s="6" t="n">
        <v>717</v>
      </c>
      <c r="F61" s="16" t="n">
        <v>0.614762513559585</v>
      </c>
      <c r="G61" s="6" t="s">
        <v>314</v>
      </c>
    </row>
    <row r="62" customFormat="false" ht="15" hidden="false" customHeight="false" outlineLevel="0" collapsed="false">
      <c r="A62" s="6" t="s">
        <v>1805</v>
      </c>
      <c r="B62" s="6" t="s">
        <v>326</v>
      </c>
      <c r="C62" s="6" t="s">
        <v>343</v>
      </c>
      <c r="D62" s="6" t="n">
        <v>36</v>
      </c>
      <c r="E62" s="6" t="n">
        <v>179</v>
      </c>
      <c r="F62" s="16" t="n">
        <v>0.748913718187461</v>
      </c>
      <c r="G62" s="6" t="s">
        <v>707</v>
      </c>
    </row>
    <row r="63" customFormat="false" ht="15" hidden="false" customHeight="false" outlineLevel="0" collapsed="false">
      <c r="A63" s="6" t="s">
        <v>1805</v>
      </c>
      <c r="B63" s="6" t="s">
        <v>326</v>
      </c>
      <c r="C63" s="6" t="s">
        <v>334</v>
      </c>
      <c r="D63" s="6" t="n">
        <v>36</v>
      </c>
      <c r="E63" s="6" t="n">
        <v>178</v>
      </c>
      <c r="F63" s="16" t="n">
        <v>0.521379525593009</v>
      </c>
      <c r="G63" s="6" t="s">
        <v>709</v>
      </c>
    </row>
    <row r="64" customFormat="false" ht="15" hidden="false" customHeight="false" outlineLevel="0" collapsed="false">
      <c r="A64" s="6" t="s">
        <v>1805</v>
      </c>
      <c r="B64" s="6" t="s">
        <v>326</v>
      </c>
      <c r="C64" s="6" t="s">
        <v>346</v>
      </c>
      <c r="D64" s="6" t="n">
        <v>36</v>
      </c>
      <c r="E64" s="6" t="n">
        <v>180</v>
      </c>
      <c r="F64" s="16" t="n">
        <v>0.617283950617284</v>
      </c>
      <c r="G64" s="6" t="s">
        <v>707</v>
      </c>
    </row>
    <row r="65" customFormat="false" ht="15" hidden="false" customHeight="false" outlineLevel="0" collapsed="false">
      <c r="A65" s="6" t="s">
        <v>1805</v>
      </c>
      <c r="B65" s="6" t="s">
        <v>326</v>
      </c>
      <c r="C65" s="6" t="s">
        <v>339</v>
      </c>
      <c r="D65" s="6" t="n">
        <v>36</v>
      </c>
      <c r="E65" s="6" t="n">
        <v>180</v>
      </c>
      <c r="F65" s="16" t="n">
        <v>0.682253086419753</v>
      </c>
      <c r="G65" s="6" t="s">
        <v>707</v>
      </c>
    </row>
    <row r="66" customFormat="false" ht="15" hidden="false" customHeight="false" outlineLevel="0" collapsed="false">
      <c r="A66" s="6" t="s">
        <v>1805</v>
      </c>
      <c r="B66" s="6" t="s">
        <v>372</v>
      </c>
      <c r="C66" s="6" t="s">
        <v>375</v>
      </c>
      <c r="D66" s="6" t="n">
        <v>66</v>
      </c>
      <c r="E66" s="6" t="n">
        <v>329</v>
      </c>
      <c r="F66" s="16" t="n">
        <v>0.703278990513033</v>
      </c>
      <c r="G66" s="6" t="s">
        <v>707</v>
      </c>
    </row>
    <row r="67" customFormat="false" ht="15" hidden="false" customHeight="false" outlineLevel="0" collapsed="false">
      <c r="A67" s="6" t="s">
        <v>1805</v>
      </c>
      <c r="B67" s="6" t="s">
        <v>372</v>
      </c>
      <c r="C67" s="6" t="s">
        <v>385</v>
      </c>
      <c r="D67" s="6" t="n">
        <v>30</v>
      </c>
      <c r="E67" s="6" t="n">
        <v>150</v>
      </c>
      <c r="F67" s="16" t="n">
        <v>0.620444444444445</v>
      </c>
      <c r="G67" s="6" t="s">
        <v>707</v>
      </c>
    </row>
    <row r="68" customFormat="false" ht="15" hidden="false" customHeight="false" outlineLevel="0" collapsed="false">
      <c r="A68" s="6" t="s">
        <v>1805</v>
      </c>
      <c r="B68" s="6" t="s">
        <v>372</v>
      </c>
      <c r="C68" s="6" t="s">
        <v>384</v>
      </c>
      <c r="D68" s="6" t="n">
        <v>48</v>
      </c>
      <c r="E68" s="6" t="n">
        <v>238</v>
      </c>
      <c r="F68" s="16" t="n">
        <v>0.512780112044818</v>
      </c>
      <c r="G68" s="6" t="s">
        <v>707</v>
      </c>
    </row>
    <row r="69" customFormat="false" ht="15" hidden="false" customHeight="false" outlineLevel="0" collapsed="false">
      <c r="A69" s="6" t="s">
        <v>1805</v>
      </c>
      <c r="B69" s="6" t="s">
        <v>371</v>
      </c>
      <c r="C69" s="6" t="s">
        <v>388</v>
      </c>
      <c r="D69" s="6" t="n">
        <v>48</v>
      </c>
      <c r="E69" s="6" t="n">
        <v>240</v>
      </c>
      <c r="F69" s="16" t="n">
        <v>0.640538194444444</v>
      </c>
      <c r="G69" s="6" t="s">
        <v>707</v>
      </c>
    </row>
    <row r="70" customFormat="false" ht="15" hidden="false" customHeight="false" outlineLevel="0" collapsed="false">
      <c r="A70" s="6" t="s">
        <v>1805</v>
      </c>
      <c r="B70" s="6" t="s">
        <v>371</v>
      </c>
      <c r="C70" s="6" t="s">
        <v>374</v>
      </c>
      <c r="D70" s="6" t="n">
        <v>48</v>
      </c>
      <c r="E70" s="6" t="n">
        <v>239</v>
      </c>
      <c r="F70" s="16" t="n">
        <v>0.58342050209205</v>
      </c>
      <c r="G70" s="6" t="s">
        <v>707</v>
      </c>
    </row>
    <row r="71" customFormat="false" ht="15" hidden="false" customHeight="false" outlineLevel="0" collapsed="false">
      <c r="A71" s="6" t="s">
        <v>1805</v>
      </c>
      <c r="B71" s="6" t="s">
        <v>371</v>
      </c>
      <c r="C71" s="6" t="s">
        <v>389</v>
      </c>
      <c r="D71" s="6" t="n">
        <v>48</v>
      </c>
      <c r="E71" s="6" t="n">
        <v>238</v>
      </c>
      <c r="F71" s="16" t="n">
        <v>0.608105742296919</v>
      </c>
      <c r="G71" s="6" t="s">
        <v>707</v>
      </c>
    </row>
    <row r="73" customFormat="false" ht="15" hidden="false" customHeight="false" outlineLevel="0" collapsed="false">
      <c r="A73" s="11" t="s">
        <v>1806</v>
      </c>
    </row>
    <row r="74" customFormat="false" ht="24" hidden="false" customHeight="true" outlineLevel="0" collapsed="false">
      <c r="A74" s="5" t="s">
        <v>1654</v>
      </c>
      <c r="B74" s="5" t="s">
        <v>1010</v>
      </c>
      <c r="C74" s="5" t="s">
        <v>1531</v>
      </c>
      <c r="D74" s="5" t="s">
        <v>1532</v>
      </c>
      <c r="E74" s="5" t="s">
        <v>550</v>
      </c>
      <c r="F74" s="5" t="s">
        <v>1807</v>
      </c>
    </row>
    <row r="75" customFormat="false" ht="32.8" hidden="false" customHeight="false" outlineLevel="0" collapsed="false">
      <c r="A75" s="7" t="s">
        <v>1793</v>
      </c>
      <c r="B75" s="6" t="s">
        <v>1015</v>
      </c>
      <c r="C75" s="6" t="s">
        <v>326</v>
      </c>
      <c r="D75" s="6" t="s">
        <v>343</v>
      </c>
      <c r="E75" s="6" t="n">
        <v>215</v>
      </c>
      <c r="F75" s="8" t="n">
        <v>0.652451893234016</v>
      </c>
    </row>
    <row r="76" customFormat="false" ht="32.8" hidden="false" customHeight="false" outlineLevel="0" collapsed="false">
      <c r="A76" s="7" t="s">
        <v>1793</v>
      </c>
      <c r="B76" s="6" t="s">
        <v>1015</v>
      </c>
      <c r="C76" s="6" t="s">
        <v>326</v>
      </c>
      <c r="D76" s="6" t="s">
        <v>334</v>
      </c>
      <c r="E76" s="6" t="n">
        <v>214</v>
      </c>
      <c r="F76" s="8" t="n">
        <v>0.581991260923845</v>
      </c>
    </row>
    <row r="77" customFormat="false" ht="32.8" hidden="false" customHeight="false" outlineLevel="0" collapsed="false">
      <c r="A77" s="7" t="s">
        <v>1793</v>
      </c>
      <c r="B77" s="6" t="s">
        <v>1015</v>
      </c>
      <c r="C77" s="6" t="s">
        <v>326</v>
      </c>
      <c r="D77" s="6" t="s">
        <v>346</v>
      </c>
      <c r="E77" s="6" t="n">
        <v>216</v>
      </c>
      <c r="F77" s="8" t="n">
        <v>0.696666666666667</v>
      </c>
    </row>
    <row r="78" customFormat="false" ht="32.8" hidden="false" customHeight="false" outlineLevel="0" collapsed="false">
      <c r="A78" s="7" t="s">
        <v>1793</v>
      </c>
      <c r="B78" s="6" t="s">
        <v>1015</v>
      </c>
      <c r="C78" s="6" t="s">
        <v>326</v>
      </c>
      <c r="D78" s="6" t="s">
        <v>339</v>
      </c>
      <c r="E78" s="6" t="n">
        <v>216</v>
      </c>
      <c r="F78" s="8" t="n">
        <v>0.607777777777778</v>
      </c>
    </row>
    <row r="79" customFormat="false" ht="32.8" hidden="false" customHeight="false" outlineLevel="0" collapsed="false">
      <c r="A79" s="7" t="s">
        <v>1793</v>
      </c>
      <c r="B79" s="6" t="s">
        <v>1015</v>
      </c>
      <c r="C79" s="6" t="s">
        <v>372</v>
      </c>
      <c r="D79" s="6" t="s">
        <v>375</v>
      </c>
      <c r="E79" s="6" t="n">
        <v>395</v>
      </c>
      <c r="F79" s="8" t="n">
        <v>0.658252740167634</v>
      </c>
    </row>
    <row r="80" customFormat="false" ht="32.8" hidden="false" customHeight="false" outlineLevel="0" collapsed="false">
      <c r="A80" s="7" t="s">
        <v>1793</v>
      </c>
      <c r="B80" s="6" t="s">
        <v>1015</v>
      </c>
      <c r="C80" s="6" t="s">
        <v>372</v>
      </c>
      <c r="D80" s="6" t="s">
        <v>385</v>
      </c>
      <c r="E80" s="6" t="n">
        <v>180</v>
      </c>
      <c r="F80" s="8" t="n">
        <v>0.650666666666667</v>
      </c>
    </row>
    <row r="81" customFormat="false" ht="32.8" hidden="false" customHeight="false" outlineLevel="0" collapsed="false">
      <c r="A81" s="7" t="s">
        <v>1793</v>
      </c>
      <c r="B81" s="6" t="s">
        <v>1015</v>
      </c>
      <c r="C81" s="6" t="s">
        <v>372</v>
      </c>
      <c r="D81" s="6" t="s">
        <v>384</v>
      </c>
      <c r="E81" s="6" t="n">
        <v>286</v>
      </c>
      <c r="F81" s="8" t="n">
        <v>0.592471988795518</v>
      </c>
    </row>
    <row r="82" customFormat="false" ht="32.8" hidden="false" customHeight="false" outlineLevel="0" collapsed="false">
      <c r="A82" s="7" t="s">
        <v>1793</v>
      </c>
      <c r="B82" s="6" t="s">
        <v>1015</v>
      </c>
      <c r="C82" s="6" t="s">
        <v>371</v>
      </c>
      <c r="D82" s="6" t="s">
        <v>388</v>
      </c>
      <c r="E82" s="6" t="n">
        <v>288</v>
      </c>
      <c r="F82" s="8" t="n">
        <v>0.66375</v>
      </c>
    </row>
    <row r="83" customFormat="false" ht="32.8" hidden="false" customHeight="false" outlineLevel="0" collapsed="false">
      <c r="A83" s="7" t="s">
        <v>1793</v>
      </c>
      <c r="B83" s="6" t="s">
        <v>1015</v>
      </c>
      <c r="C83" s="6" t="s">
        <v>371</v>
      </c>
      <c r="D83" s="6" t="s">
        <v>374</v>
      </c>
      <c r="E83" s="6" t="n">
        <v>287</v>
      </c>
      <c r="F83" s="8" t="n">
        <v>0.591143654114365</v>
      </c>
    </row>
    <row r="84" customFormat="false" ht="32.8" hidden="false" customHeight="false" outlineLevel="0" collapsed="false">
      <c r="A84" s="7" t="s">
        <v>1793</v>
      </c>
      <c r="B84" s="6" t="s">
        <v>1015</v>
      </c>
      <c r="C84" s="6" t="s">
        <v>371</v>
      </c>
      <c r="D84" s="6" t="s">
        <v>389</v>
      </c>
      <c r="E84" s="6" t="n">
        <v>286</v>
      </c>
      <c r="F84" s="8" t="n">
        <v>0.64984243697479</v>
      </c>
    </row>
    <row r="85" customFormat="false" ht="32.8" hidden="false" customHeight="false" outlineLevel="0" collapsed="false">
      <c r="A85" s="7" t="s">
        <v>1793</v>
      </c>
      <c r="B85" s="7" t="s">
        <v>1016</v>
      </c>
      <c r="C85" s="6" t="s">
        <v>326</v>
      </c>
      <c r="D85" s="6" t="s">
        <v>343</v>
      </c>
      <c r="E85" s="6" t="n">
        <v>215</v>
      </c>
      <c r="F85" s="8" t="n">
        <v>0.819397889509621</v>
      </c>
    </row>
    <row r="86" customFormat="false" ht="32.8" hidden="false" customHeight="false" outlineLevel="0" collapsed="false">
      <c r="A86" s="7" t="s">
        <v>1793</v>
      </c>
      <c r="B86" s="7" t="s">
        <v>1016</v>
      </c>
      <c r="C86" s="6" t="s">
        <v>326</v>
      </c>
      <c r="D86" s="6" t="s">
        <v>334</v>
      </c>
      <c r="E86" s="6" t="n">
        <v>214</v>
      </c>
      <c r="F86" s="8" t="n">
        <v>0.616510611735331</v>
      </c>
    </row>
    <row r="87" customFormat="false" ht="32.8" hidden="false" customHeight="false" outlineLevel="0" collapsed="false">
      <c r="A87" s="7" t="s">
        <v>1793</v>
      </c>
      <c r="B87" s="7" t="s">
        <v>1016</v>
      </c>
      <c r="C87" s="6" t="s">
        <v>326</v>
      </c>
      <c r="D87" s="6" t="s">
        <v>346</v>
      </c>
      <c r="E87" s="6" t="n">
        <v>216</v>
      </c>
      <c r="F87" s="8" t="n">
        <v>0.676666666666667</v>
      </c>
    </row>
    <row r="88" customFormat="false" ht="32.8" hidden="false" customHeight="false" outlineLevel="0" collapsed="false">
      <c r="A88" s="7" t="s">
        <v>1793</v>
      </c>
      <c r="B88" s="7" t="s">
        <v>1016</v>
      </c>
      <c r="C88" s="6" t="s">
        <v>326</v>
      </c>
      <c r="D88" s="6" t="s">
        <v>339</v>
      </c>
      <c r="E88" s="6" t="n">
        <v>216</v>
      </c>
      <c r="F88" s="8" t="n">
        <v>0.762222222222222</v>
      </c>
    </row>
    <row r="89" customFormat="false" ht="32.8" hidden="false" customHeight="false" outlineLevel="0" collapsed="false">
      <c r="A89" s="7" t="s">
        <v>1793</v>
      </c>
      <c r="B89" s="7" t="s">
        <v>1016</v>
      </c>
      <c r="C89" s="6" t="s">
        <v>372</v>
      </c>
      <c r="D89" s="6" t="s">
        <v>375</v>
      </c>
      <c r="E89" s="6" t="n">
        <v>395</v>
      </c>
      <c r="F89" s="8" t="n">
        <v>0.783789260385005</v>
      </c>
    </row>
    <row r="90" customFormat="false" ht="32.8" hidden="false" customHeight="false" outlineLevel="0" collapsed="false">
      <c r="A90" s="7" t="s">
        <v>1793</v>
      </c>
      <c r="B90" s="7" t="s">
        <v>1016</v>
      </c>
      <c r="C90" s="6" t="s">
        <v>372</v>
      </c>
      <c r="D90" s="6" t="s">
        <v>385</v>
      </c>
      <c r="E90" s="6" t="n">
        <v>180</v>
      </c>
      <c r="F90" s="8" t="n">
        <v>0.662</v>
      </c>
    </row>
    <row r="91" customFormat="false" ht="32.8" hidden="false" customHeight="false" outlineLevel="0" collapsed="false">
      <c r="A91" s="7" t="s">
        <v>1793</v>
      </c>
      <c r="B91" s="7" t="s">
        <v>1016</v>
      </c>
      <c r="C91" s="6" t="s">
        <v>372</v>
      </c>
      <c r="D91" s="6" t="s">
        <v>384</v>
      </c>
      <c r="E91" s="6" t="n">
        <v>286</v>
      </c>
      <c r="F91" s="8" t="n">
        <v>0.664863445378151</v>
      </c>
    </row>
    <row r="92" customFormat="false" ht="32.8" hidden="false" customHeight="false" outlineLevel="0" collapsed="false">
      <c r="A92" s="7" t="s">
        <v>1793</v>
      </c>
      <c r="B92" s="7" t="s">
        <v>1016</v>
      </c>
      <c r="C92" s="6" t="s">
        <v>371</v>
      </c>
      <c r="D92" s="6" t="s">
        <v>388</v>
      </c>
      <c r="E92" s="6" t="n">
        <v>288</v>
      </c>
      <c r="F92" s="8" t="n">
        <v>0.73125</v>
      </c>
    </row>
    <row r="93" customFormat="false" ht="32.8" hidden="false" customHeight="false" outlineLevel="0" collapsed="false">
      <c r="A93" s="7" t="s">
        <v>1793</v>
      </c>
      <c r="B93" s="7" t="s">
        <v>1016</v>
      </c>
      <c r="C93" s="6" t="s">
        <v>371</v>
      </c>
      <c r="D93" s="6" t="s">
        <v>374</v>
      </c>
      <c r="E93" s="6" t="n">
        <v>287</v>
      </c>
      <c r="F93" s="8" t="n">
        <v>0.700435843793584</v>
      </c>
    </row>
    <row r="94" customFormat="false" ht="32.8" hidden="false" customHeight="false" outlineLevel="0" collapsed="false">
      <c r="A94" s="7" t="s">
        <v>1793</v>
      </c>
      <c r="B94" s="7" t="s">
        <v>1016</v>
      </c>
      <c r="C94" s="6" t="s">
        <v>371</v>
      </c>
      <c r="D94" s="6" t="s">
        <v>389</v>
      </c>
      <c r="E94" s="6" t="n">
        <v>286</v>
      </c>
      <c r="F94" s="8" t="n">
        <v>0.725227591036415</v>
      </c>
    </row>
    <row r="95" customFormat="false" ht="32.8" hidden="false" customHeight="false" outlineLevel="0" collapsed="false">
      <c r="A95" s="7" t="s">
        <v>1793</v>
      </c>
      <c r="B95" s="6" t="s">
        <v>1017</v>
      </c>
      <c r="C95" s="6" t="s">
        <v>326</v>
      </c>
      <c r="D95" s="6" t="s">
        <v>343</v>
      </c>
      <c r="E95" s="6" t="n">
        <v>215</v>
      </c>
      <c r="F95" s="8" t="n">
        <v>0.800884543761639</v>
      </c>
    </row>
    <row r="96" customFormat="false" ht="32.8" hidden="false" customHeight="false" outlineLevel="0" collapsed="false">
      <c r="A96" s="7" t="s">
        <v>1793</v>
      </c>
      <c r="B96" s="6" t="s">
        <v>1017</v>
      </c>
      <c r="C96" s="6" t="s">
        <v>326</v>
      </c>
      <c r="D96" s="6" t="s">
        <v>334</v>
      </c>
      <c r="E96" s="6" t="n">
        <v>214</v>
      </c>
      <c r="F96" s="8" t="n">
        <v>0.545131086142322</v>
      </c>
    </row>
    <row r="97" customFormat="false" ht="32.8" hidden="false" customHeight="false" outlineLevel="0" collapsed="false">
      <c r="A97" s="7" t="s">
        <v>1793</v>
      </c>
      <c r="B97" s="6" t="s">
        <v>1017</v>
      </c>
      <c r="C97" s="6" t="s">
        <v>326</v>
      </c>
      <c r="D97" s="6" t="s">
        <v>346</v>
      </c>
      <c r="E97" s="6" t="n">
        <v>216</v>
      </c>
      <c r="F97" s="8" t="n">
        <v>0.677777777777778</v>
      </c>
    </row>
    <row r="98" customFormat="false" ht="32.8" hidden="false" customHeight="false" outlineLevel="0" collapsed="false">
      <c r="A98" s="7" t="s">
        <v>1793</v>
      </c>
      <c r="B98" s="6" t="s">
        <v>1017</v>
      </c>
      <c r="C98" s="6" t="s">
        <v>326</v>
      </c>
      <c r="D98" s="6" t="s">
        <v>339</v>
      </c>
      <c r="E98" s="6" t="n">
        <v>216</v>
      </c>
      <c r="F98" s="8" t="n">
        <v>0.76</v>
      </c>
    </row>
    <row r="99" customFormat="false" ht="32.8" hidden="false" customHeight="false" outlineLevel="0" collapsed="false">
      <c r="A99" s="7" t="s">
        <v>1793</v>
      </c>
      <c r="B99" s="6" t="s">
        <v>1017</v>
      </c>
      <c r="C99" s="6" t="s">
        <v>372</v>
      </c>
      <c r="D99" s="6" t="s">
        <v>375</v>
      </c>
      <c r="E99" s="6" t="n">
        <v>395</v>
      </c>
      <c r="F99" s="8" t="n">
        <v>0.776752325688496</v>
      </c>
    </row>
    <row r="100" customFormat="false" ht="32.8" hidden="false" customHeight="false" outlineLevel="0" collapsed="false">
      <c r="A100" s="7" t="s">
        <v>1793</v>
      </c>
      <c r="B100" s="6" t="s">
        <v>1017</v>
      </c>
      <c r="C100" s="6" t="s">
        <v>372</v>
      </c>
      <c r="D100" s="6" t="s">
        <v>385</v>
      </c>
      <c r="E100" s="6" t="n">
        <v>180</v>
      </c>
      <c r="F100" s="8" t="n">
        <v>0.648</v>
      </c>
    </row>
    <row r="101" customFormat="false" ht="32.8" hidden="false" customHeight="false" outlineLevel="0" collapsed="false">
      <c r="A101" s="7" t="s">
        <v>1793</v>
      </c>
      <c r="B101" s="6" t="s">
        <v>1017</v>
      </c>
      <c r="C101" s="6" t="s">
        <v>372</v>
      </c>
      <c r="D101" s="6" t="s">
        <v>384</v>
      </c>
      <c r="E101" s="6" t="n">
        <v>286</v>
      </c>
      <c r="F101" s="8" t="n">
        <v>0.615283613445378</v>
      </c>
    </row>
    <row r="102" customFormat="false" ht="32.8" hidden="false" customHeight="false" outlineLevel="0" collapsed="false">
      <c r="A102" s="7" t="s">
        <v>1793</v>
      </c>
      <c r="B102" s="6" t="s">
        <v>1017</v>
      </c>
      <c r="C102" s="6" t="s">
        <v>371</v>
      </c>
      <c r="D102" s="6" t="s">
        <v>388</v>
      </c>
      <c r="E102" s="6" t="n">
        <v>288</v>
      </c>
      <c r="F102" s="8" t="n">
        <v>0.71125</v>
      </c>
    </row>
    <row r="103" customFormat="false" ht="32.8" hidden="false" customHeight="false" outlineLevel="0" collapsed="false">
      <c r="A103" s="7" t="s">
        <v>1793</v>
      </c>
      <c r="B103" s="6" t="s">
        <v>1017</v>
      </c>
      <c r="C103" s="6" t="s">
        <v>371</v>
      </c>
      <c r="D103" s="6" t="s">
        <v>374</v>
      </c>
      <c r="E103" s="6" t="n">
        <v>287</v>
      </c>
      <c r="F103" s="8" t="n">
        <v>0.694063807531381</v>
      </c>
    </row>
    <row r="104" customFormat="false" ht="32.8" hidden="false" customHeight="false" outlineLevel="0" collapsed="false">
      <c r="A104" s="7" t="s">
        <v>1793</v>
      </c>
      <c r="B104" s="6" t="s">
        <v>1017</v>
      </c>
      <c r="C104" s="6" t="s">
        <v>371</v>
      </c>
      <c r="D104" s="6" t="s">
        <v>389</v>
      </c>
      <c r="E104" s="6" t="n">
        <v>286</v>
      </c>
      <c r="F104" s="8" t="n">
        <v>0.68375350140056</v>
      </c>
    </row>
    <row r="105" customFormat="false" ht="32.8" hidden="false" customHeight="false" outlineLevel="0" collapsed="false">
      <c r="A105" s="7" t="s">
        <v>1794</v>
      </c>
      <c r="B105" s="6" t="s">
        <v>1015</v>
      </c>
      <c r="C105" s="6" t="s">
        <v>326</v>
      </c>
      <c r="D105" s="6" t="s">
        <v>343</v>
      </c>
      <c r="E105" s="6" t="n">
        <v>215</v>
      </c>
      <c r="F105" s="8" t="n">
        <v>0.775341402855369</v>
      </c>
    </row>
    <row r="106" customFormat="false" ht="32.8" hidden="false" customHeight="false" outlineLevel="0" collapsed="false">
      <c r="A106" s="7" t="s">
        <v>1794</v>
      </c>
      <c r="B106" s="6" t="s">
        <v>1015</v>
      </c>
      <c r="C106" s="6" t="s">
        <v>326</v>
      </c>
      <c r="D106" s="6" t="s">
        <v>334</v>
      </c>
      <c r="E106" s="6" t="n">
        <v>214</v>
      </c>
      <c r="F106" s="8" t="n">
        <v>0.868039950062422</v>
      </c>
    </row>
    <row r="107" customFormat="false" ht="32.8" hidden="false" customHeight="false" outlineLevel="0" collapsed="false">
      <c r="A107" s="7" t="s">
        <v>1794</v>
      </c>
      <c r="B107" s="6" t="s">
        <v>1015</v>
      </c>
      <c r="C107" s="6" t="s">
        <v>326</v>
      </c>
      <c r="D107" s="6" t="s">
        <v>346</v>
      </c>
      <c r="E107" s="6" t="n">
        <v>216</v>
      </c>
      <c r="F107" s="8" t="n">
        <v>0.768333333333333</v>
      </c>
    </row>
    <row r="108" customFormat="false" ht="32.8" hidden="false" customHeight="false" outlineLevel="0" collapsed="false">
      <c r="A108" s="7" t="s">
        <v>1794</v>
      </c>
      <c r="B108" s="6" t="s">
        <v>1015</v>
      </c>
      <c r="C108" s="6" t="s">
        <v>326</v>
      </c>
      <c r="D108" s="6" t="s">
        <v>339</v>
      </c>
      <c r="E108" s="6" t="n">
        <v>216</v>
      </c>
      <c r="F108" s="8" t="n">
        <v>0.811666666666667</v>
      </c>
    </row>
    <row r="109" customFormat="false" ht="32.8" hidden="false" customHeight="false" outlineLevel="0" collapsed="false">
      <c r="A109" s="7" t="s">
        <v>1794</v>
      </c>
      <c r="B109" s="6" t="s">
        <v>1015</v>
      </c>
      <c r="C109" s="6" t="s">
        <v>372</v>
      </c>
      <c r="D109" s="6" t="s">
        <v>375</v>
      </c>
      <c r="E109" s="6" t="n">
        <v>395</v>
      </c>
      <c r="F109" s="8" t="n">
        <v>0.798959196831537</v>
      </c>
    </row>
    <row r="110" customFormat="false" ht="32.8" hidden="false" customHeight="false" outlineLevel="0" collapsed="false">
      <c r="A110" s="7" t="s">
        <v>1794</v>
      </c>
      <c r="B110" s="6" t="s">
        <v>1015</v>
      </c>
      <c r="C110" s="6" t="s">
        <v>372</v>
      </c>
      <c r="D110" s="6" t="s">
        <v>385</v>
      </c>
      <c r="E110" s="6" t="n">
        <v>180</v>
      </c>
      <c r="F110" s="8" t="n">
        <v>0.745333333333333</v>
      </c>
    </row>
    <row r="111" customFormat="false" ht="32.8" hidden="false" customHeight="false" outlineLevel="0" collapsed="false">
      <c r="A111" s="7" t="s">
        <v>1794</v>
      </c>
      <c r="B111" s="6" t="s">
        <v>1015</v>
      </c>
      <c r="C111" s="6" t="s">
        <v>372</v>
      </c>
      <c r="D111" s="6" t="s">
        <v>384</v>
      </c>
      <c r="E111" s="6" t="n">
        <v>286</v>
      </c>
      <c r="F111" s="8" t="n">
        <v>0.853256302521009</v>
      </c>
    </row>
    <row r="112" customFormat="false" ht="32.8" hidden="false" customHeight="false" outlineLevel="0" collapsed="false">
      <c r="A112" s="7" t="s">
        <v>1794</v>
      </c>
      <c r="B112" s="6" t="s">
        <v>1015</v>
      </c>
      <c r="C112" s="6" t="s">
        <v>371</v>
      </c>
      <c r="D112" s="6" t="s">
        <v>388</v>
      </c>
      <c r="E112" s="6" t="n">
        <v>288</v>
      </c>
      <c r="F112" s="8" t="n">
        <v>0.802916666666667</v>
      </c>
    </row>
    <row r="113" customFormat="false" ht="32.8" hidden="false" customHeight="false" outlineLevel="0" collapsed="false">
      <c r="A113" s="7" t="s">
        <v>1794</v>
      </c>
      <c r="B113" s="6" t="s">
        <v>1015</v>
      </c>
      <c r="C113" s="6" t="s">
        <v>371</v>
      </c>
      <c r="D113" s="6" t="s">
        <v>374</v>
      </c>
      <c r="E113" s="6" t="n">
        <v>287</v>
      </c>
      <c r="F113" s="8" t="n">
        <v>0.776725941422594</v>
      </c>
    </row>
    <row r="114" customFormat="false" ht="32.8" hidden="false" customHeight="false" outlineLevel="0" collapsed="false">
      <c r="A114" s="7" t="s">
        <v>1794</v>
      </c>
      <c r="B114" s="6" t="s">
        <v>1015</v>
      </c>
      <c r="C114" s="6" t="s">
        <v>371</v>
      </c>
      <c r="D114" s="6" t="s">
        <v>389</v>
      </c>
      <c r="E114" s="6" t="n">
        <v>286</v>
      </c>
      <c r="F114" s="8" t="n">
        <v>0.838322829131653</v>
      </c>
    </row>
    <row r="115" customFormat="false" ht="32.8" hidden="false" customHeight="false" outlineLevel="0" collapsed="false">
      <c r="A115" s="7" t="s">
        <v>1794</v>
      </c>
      <c r="B115" s="7" t="s">
        <v>1016</v>
      </c>
      <c r="C115" s="6" t="s">
        <v>326</v>
      </c>
      <c r="D115" s="6" t="s">
        <v>343</v>
      </c>
      <c r="E115" s="6" t="n">
        <v>215</v>
      </c>
      <c r="F115" s="8" t="n">
        <v>0.888594040968343</v>
      </c>
    </row>
    <row r="116" customFormat="false" ht="32.8" hidden="false" customHeight="false" outlineLevel="0" collapsed="false">
      <c r="A116" s="7" t="s">
        <v>1794</v>
      </c>
      <c r="B116" s="7" t="s">
        <v>1016</v>
      </c>
      <c r="C116" s="6" t="s">
        <v>326</v>
      </c>
      <c r="D116" s="6" t="s">
        <v>334</v>
      </c>
      <c r="E116" s="6" t="n">
        <v>214</v>
      </c>
      <c r="F116" s="8" t="n">
        <v>0.851810237203496</v>
      </c>
    </row>
    <row r="117" customFormat="false" ht="32.8" hidden="false" customHeight="false" outlineLevel="0" collapsed="false">
      <c r="A117" s="7" t="s">
        <v>1794</v>
      </c>
      <c r="B117" s="7" t="s">
        <v>1016</v>
      </c>
      <c r="C117" s="6" t="s">
        <v>326</v>
      </c>
      <c r="D117" s="6" t="s">
        <v>346</v>
      </c>
      <c r="E117" s="6" t="n">
        <v>216</v>
      </c>
      <c r="F117" s="8" t="n">
        <v>0.694444444444444</v>
      </c>
    </row>
    <row r="118" customFormat="false" ht="32.8" hidden="false" customHeight="false" outlineLevel="0" collapsed="false">
      <c r="A118" s="7" t="s">
        <v>1794</v>
      </c>
      <c r="B118" s="7" t="s">
        <v>1016</v>
      </c>
      <c r="C118" s="6" t="s">
        <v>326</v>
      </c>
      <c r="D118" s="6" t="s">
        <v>339</v>
      </c>
      <c r="E118" s="6" t="n">
        <v>216</v>
      </c>
      <c r="F118" s="8" t="n">
        <v>0.842222222222222</v>
      </c>
    </row>
    <row r="119" customFormat="false" ht="32.8" hidden="false" customHeight="false" outlineLevel="0" collapsed="false">
      <c r="A119" s="7" t="s">
        <v>1794</v>
      </c>
      <c r="B119" s="7" t="s">
        <v>1016</v>
      </c>
      <c r="C119" s="6" t="s">
        <v>372</v>
      </c>
      <c r="D119" s="6" t="s">
        <v>375</v>
      </c>
      <c r="E119" s="6" t="n">
        <v>395</v>
      </c>
      <c r="F119" s="8" t="n">
        <v>0.847941420281846</v>
      </c>
    </row>
    <row r="120" customFormat="false" ht="32.8" hidden="false" customHeight="false" outlineLevel="0" collapsed="false">
      <c r="A120" s="7" t="s">
        <v>1794</v>
      </c>
      <c r="B120" s="7" t="s">
        <v>1016</v>
      </c>
      <c r="C120" s="6" t="s">
        <v>372</v>
      </c>
      <c r="D120" s="6" t="s">
        <v>385</v>
      </c>
      <c r="E120" s="6" t="n">
        <v>180</v>
      </c>
      <c r="F120" s="8" t="n">
        <v>0.714</v>
      </c>
    </row>
    <row r="121" customFormat="false" ht="32.8" hidden="false" customHeight="false" outlineLevel="0" collapsed="false">
      <c r="A121" s="7" t="s">
        <v>1794</v>
      </c>
      <c r="B121" s="7" t="s">
        <v>1016</v>
      </c>
      <c r="C121" s="6" t="s">
        <v>372</v>
      </c>
      <c r="D121" s="6" t="s">
        <v>384</v>
      </c>
      <c r="E121" s="6" t="n">
        <v>286</v>
      </c>
      <c r="F121" s="8" t="n">
        <v>0.845640756302521</v>
      </c>
    </row>
    <row r="122" customFormat="false" ht="32.8" hidden="false" customHeight="false" outlineLevel="0" collapsed="false">
      <c r="A122" s="7" t="s">
        <v>1794</v>
      </c>
      <c r="B122" s="7" t="s">
        <v>1016</v>
      </c>
      <c r="C122" s="6" t="s">
        <v>371</v>
      </c>
      <c r="D122" s="6" t="s">
        <v>388</v>
      </c>
      <c r="E122" s="6" t="n">
        <v>288</v>
      </c>
      <c r="F122" s="8" t="n">
        <v>0.807916666666667</v>
      </c>
    </row>
    <row r="123" customFormat="false" ht="32.8" hidden="false" customHeight="false" outlineLevel="0" collapsed="false">
      <c r="A123" s="7" t="s">
        <v>1794</v>
      </c>
      <c r="B123" s="7" t="s">
        <v>1016</v>
      </c>
      <c r="C123" s="6" t="s">
        <v>371</v>
      </c>
      <c r="D123" s="6" t="s">
        <v>374</v>
      </c>
      <c r="E123" s="6" t="n">
        <v>287</v>
      </c>
      <c r="F123" s="8" t="n">
        <v>0.788702928870293</v>
      </c>
    </row>
    <row r="124" customFormat="false" ht="32.8" hidden="false" customHeight="false" outlineLevel="0" collapsed="false">
      <c r="A124" s="7" t="s">
        <v>1794</v>
      </c>
      <c r="B124" s="7" t="s">
        <v>1016</v>
      </c>
      <c r="C124" s="6" t="s">
        <v>371</v>
      </c>
      <c r="D124" s="6" t="s">
        <v>389</v>
      </c>
      <c r="E124" s="6" t="n">
        <v>286</v>
      </c>
      <c r="F124" s="8" t="n">
        <v>0.861292016806723</v>
      </c>
    </row>
    <row r="125" customFormat="false" ht="32.8" hidden="false" customHeight="false" outlineLevel="0" collapsed="false">
      <c r="A125" s="7" t="s">
        <v>1794</v>
      </c>
      <c r="B125" s="6" t="s">
        <v>1017</v>
      </c>
      <c r="C125" s="6" t="s">
        <v>326</v>
      </c>
      <c r="D125" s="6" t="s">
        <v>343</v>
      </c>
      <c r="E125" s="6" t="n">
        <v>215</v>
      </c>
      <c r="F125" s="8" t="n">
        <v>0.885335195530726</v>
      </c>
    </row>
    <row r="126" customFormat="false" ht="32.8" hidden="false" customHeight="false" outlineLevel="0" collapsed="false">
      <c r="A126" s="7" t="s">
        <v>1794</v>
      </c>
      <c r="B126" s="6" t="s">
        <v>1017</v>
      </c>
      <c r="C126" s="6" t="s">
        <v>326</v>
      </c>
      <c r="D126" s="6" t="s">
        <v>334</v>
      </c>
      <c r="E126" s="6" t="n">
        <v>214</v>
      </c>
      <c r="F126" s="8" t="n">
        <v>0.906897627965044</v>
      </c>
    </row>
    <row r="127" customFormat="false" ht="32.8" hidden="false" customHeight="false" outlineLevel="0" collapsed="false">
      <c r="A127" s="7" t="s">
        <v>1794</v>
      </c>
      <c r="B127" s="6" t="s">
        <v>1017</v>
      </c>
      <c r="C127" s="6" t="s">
        <v>326</v>
      </c>
      <c r="D127" s="6" t="s">
        <v>346</v>
      </c>
      <c r="E127" s="6" t="n">
        <v>216</v>
      </c>
      <c r="F127" s="8" t="n">
        <v>0.634444444444444</v>
      </c>
    </row>
    <row r="128" customFormat="false" ht="32.8" hidden="false" customHeight="false" outlineLevel="0" collapsed="false">
      <c r="A128" s="7" t="s">
        <v>1794</v>
      </c>
      <c r="B128" s="6" t="s">
        <v>1017</v>
      </c>
      <c r="C128" s="6" t="s">
        <v>326</v>
      </c>
      <c r="D128" s="6" t="s">
        <v>339</v>
      </c>
      <c r="E128" s="6" t="n">
        <v>216</v>
      </c>
      <c r="F128" s="8" t="n">
        <v>0.841111111111111</v>
      </c>
    </row>
    <row r="129" customFormat="false" ht="32.8" hidden="false" customHeight="false" outlineLevel="0" collapsed="false">
      <c r="A129" s="7" t="s">
        <v>1794</v>
      </c>
      <c r="B129" s="6" t="s">
        <v>1017</v>
      </c>
      <c r="C129" s="6" t="s">
        <v>372</v>
      </c>
      <c r="D129" s="6" t="s">
        <v>375</v>
      </c>
      <c r="E129" s="6" t="n">
        <v>395</v>
      </c>
      <c r="F129" s="8" t="n">
        <v>0.835511651469098</v>
      </c>
    </row>
    <row r="130" customFormat="false" ht="32.8" hidden="false" customHeight="false" outlineLevel="0" collapsed="false">
      <c r="A130" s="7" t="s">
        <v>1794</v>
      </c>
      <c r="B130" s="6" t="s">
        <v>1017</v>
      </c>
      <c r="C130" s="6" t="s">
        <v>372</v>
      </c>
      <c r="D130" s="6" t="s">
        <v>385</v>
      </c>
      <c r="E130" s="6" t="n">
        <v>180</v>
      </c>
      <c r="F130" s="8" t="n">
        <v>0.675333333333333</v>
      </c>
    </row>
    <row r="131" customFormat="false" ht="32.8" hidden="false" customHeight="false" outlineLevel="0" collapsed="false">
      <c r="A131" s="7" t="s">
        <v>1794</v>
      </c>
      <c r="B131" s="6" t="s">
        <v>1017</v>
      </c>
      <c r="C131" s="6" t="s">
        <v>372</v>
      </c>
      <c r="D131" s="6" t="s">
        <v>384</v>
      </c>
      <c r="E131" s="6" t="n">
        <v>286</v>
      </c>
      <c r="F131" s="8" t="n">
        <v>0.879674369747899</v>
      </c>
    </row>
    <row r="132" customFormat="false" ht="32.8" hidden="false" customHeight="false" outlineLevel="0" collapsed="false">
      <c r="A132" s="7" t="s">
        <v>1794</v>
      </c>
      <c r="B132" s="6" t="s">
        <v>1017</v>
      </c>
      <c r="C132" s="6" t="s">
        <v>371</v>
      </c>
      <c r="D132" s="6" t="s">
        <v>388</v>
      </c>
      <c r="E132" s="6" t="n">
        <v>288</v>
      </c>
      <c r="F132" s="8" t="n">
        <v>0.817916666666667</v>
      </c>
    </row>
    <row r="133" customFormat="false" ht="32.8" hidden="false" customHeight="false" outlineLevel="0" collapsed="false">
      <c r="A133" s="7" t="s">
        <v>1794</v>
      </c>
      <c r="B133" s="6" t="s">
        <v>1017</v>
      </c>
      <c r="C133" s="6" t="s">
        <v>371</v>
      </c>
      <c r="D133" s="6" t="s">
        <v>374</v>
      </c>
      <c r="E133" s="6" t="n">
        <v>287</v>
      </c>
      <c r="F133" s="8" t="n">
        <v>0.78455369595537</v>
      </c>
    </row>
    <row r="134" customFormat="false" ht="32.8" hidden="false" customHeight="false" outlineLevel="0" collapsed="false">
      <c r="A134" s="7" t="s">
        <v>1794</v>
      </c>
      <c r="B134" s="6" t="s">
        <v>1017</v>
      </c>
      <c r="C134" s="6" t="s">
        <v>371</v>
      </c>
      <c r="D134" s="6" t="s">
        <v>389</v>
      </c>
      <c r="E134" s="6" t="n">
        <v>286</v>
      </c>
      <c r="F134" s="8" t="n">
        <v>0.847986694677871</v>
      </c>
    </row>
    <row r="135" customFormat="false" ht="14.25" hidden="false" customHeight="true" outlineLevel="0" collapsed="false">
      <c r="A135" s="10" t="s">
        <v>1808</v>
      </c>
      <c r="B135" s="10"/>
      <c r="C135" s="10"/>
      <c r="D135" s="10"/>
      <c r="E135" s="10"/>
      <c r="F135" s="10"/>
      <c r="G135" s="10"/>
      <c r="H135" s="10"/>
      <c r="I135" s="10"/>
      <c r="J135" s="10"/>
      <c r="K135" s="10"/>
      <c r="L135" s="10"/>
    </row>
  </sheetData>
  <mergeCells count="2">
    <mergeCell ref="A2:L2"/>
    <mergeCell ref="A135:L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1809</v>
      </c>
      <c r="B2" s="2"/>
      <c r="C2" s="2"/>
      <c r="D2" s="2"/>
      <c r="E2" s="2"/>
      <c r="F2" s="2"/>
      <c r="G2" s="2"/>
      <c r="H2" s="2"/>
      <c r="I2" s="2"/>
      <c r="J2" s="2"/>
      <c r="K2" s="2"/>
      <c r="L2" s="2"/>
    </row>
    <row r="4" customFormat="false" ht="24" hidden="false" customHeight="true" outlineLevel="0" collapsed="false">
      <c r="A4" s="5" t="s">
        <v>1810</v>
      </c>
      <c r="B4" s="5" t="s">
        <v>648</v>
      </c>
      <c r="C4" s="5" t="s">
        <v>649</v>
      </c>
      <c r="D4" s="5" t="s">
        <v>650</v>
      </c>
      <c r="E4" s="5" t="s">
        <v>159</v>
      </c>
      <c r="F4" s="5" t="s">
        <v>392</v>
      </c>
    </row>
    <row r="5" customFormat="false" ht="22.35" hidden="false" customHeight="false" outlineLevel="0" collapsed="false">
      <c r="A5" s="6" t="n">
        <v>1</v>
      </c>
      <c r="B5" s="6" t="s">
        <v>1811</v>
      </c>
      <c r="C5" s="7" t="s">
        <v>393</v>
      </c>
      <c r="D5" s="6" t="s">
        <v>1812</v>
      </c>
      <c r="E5" s="7" t="s">
        <v>394</v>
      </c>
      <c r="F5" s="6" t="s">
        <v>395</v>
      </c>
    </row>
    <row r="6" customFormat="false" ht="22.35" hidden="false" customHeight="false" outlineLevel="0" collapsed="false">
      <c r="A6" s="6" t="n">
        <v>2</v>
      </c>
      <c r="B6" s="6" t="s">
        <v>1811</v>
      </c>
      <c r="C6" s="7" t="s">
        <v>396</v>
      </c>
      <c r="D6" s="6" t="s">
        <v>1812</v>
      </c>
      <c r="E6" s="7" t="s">
        <v>397</v>
      </c>
      <c r="F6" s="6" t="s">
        <v>395</v>
      </c>
    </row>
    <row r="7" customFormat="false" ht="22.35" hidden="false" customHeight="false" outlineLevel="0" collapsed="false">
      <c r="A7" s="6" t="n">
        <v>3</v>
      </c>
      <c r="B7" s="6" t="s">
        <v>1811</v>
      </c>
      <c r="C7" s="7" t="s">
        <v>398</v>
      </c>
      <c r="D7" s="6" t="s">
        <v>1812</v>
      </c>
      <c r="E7" s="6" t="s">
        <v>399</v>
      </c>
      <c r="F7" s="6" t="s">
        <v>395</v>
      </c>
    </row>
    <row r="8" customFormat="false" ht="22.35" hidden="false" customHeight="false" outlineLevel="0" collapsed="false">
      <c r="A8" s="6" t="n">
        <v>4</v>
      </c>
      <c r="B8" s="6" t="s">
        <v>1811</v>
      </c>
      <c r="C8" s="7" t="s">
        <v>400</v>
      </c>
      <c r="D8" s="6" t="s">
        <v>1812</v>
      </c>
      <c r="E8" s="6" t="s">
        <v>399</v>
      </c>
      <c r="F8" s="6" t="s">
        <v>395</v>
      </c>
    </row>
    <row r="9" customFormat="false" ht="22.35" hidden="false" customHeight="false" outlineLevel="0" collapsed="false">
      <c r="A9" s="6" t="n">
        <v>5</v>
      </c>
      <c r="B9" s="6" t="s">
        <v>1811</v>
      </c>
      <c r="C9" s="7" t="s">
        <v>401</v>
      </c>
      <c r="D9" s="6" t="s">
        <v>1812</v>
      </c>
      <c r="E9" s="6" t="s">
        <v>402</v>
      </c>
      <c r="F9" s="6" t="s">
        <v>395</v>
      </c>
    </row>
    <row r="10" customFormat="false" ht="15" hidden="false" customHeight="false" outlineLevel="0" collapsed="false">
      <c r="A10" s="6" t="n">
        <v>6</v>
      </c>
      <c r="B10" s="6" t="s">
        <v>1811</v>
      </c>
      <c r="C10" s="7" t="s">
        <v>403</v>
      </c>
      <c r="D10" s="6" t="s">
        <v>1812</v>
      </c>
      <c r="E10" s="7" t="s">
        <v>404</v>
      </c>
      <c r="F10" s="15" t="s">
        <v>405</v>
      </c>
    </row>
    <row r="11" customFormat="false" ht="22.35" hidden="false" customHeight="false" outlineLevel="0" collapsed="false">
      <c r="A11" s="6" t="n">
        <v>7</v>
      </c>
      <c r="B11" s="6" t="s">
        <v>1811</v>
      </c>
      <c r="C11" s="7" t="s">
        <v>406</v>
      </c>
      <c r="D11" s="6" t="s">
        <v>1812</v>
      </c>
      <c r="E11" s="7" t="s">
        <v>407</v>
      </c>
      <c r="F11" s="15" t="s">
        <v>405</v>
      </c>
    </row>
    <row r="12" customFormat="false" ht="15" hidden="false" customHeight="false" outlineLevel="0" collapsed="false">
      <c r="A12" s="6" t="n">
        <v>8</v>
      </c>
      <c r="B12" s="6" t="s">
        <v>1811</v>
      </c>
      <c r="C12" s="7" t="s">
        <v>408</v>
      </c>
      <c r="D12" s="6" t="s">
        <v>1812</v>
      </c>
      <c r="E12" s="6" t="s">
        <v>1813</v>
      </c>
      <c r="F12" s="6" t="s">
        <v>395</v>
      </c>
    </row>
    <row r="13" customFormat="false" ht="15" hidden="false" customHeight="false" outlineLevel="0" collapsed="false">
      <c r="A13" s="6" t="n">
        <v>9</v>
      </c>
      <c r="B13" s="6" t="s">
        <v>1811</v>
      </c>
      <c r="C13" s="7" t="s">
        <v>409</v>
      </c>
      <c r="D13" s="6" t="s">
        <v>1812</v>
      </c>
      <c r="E13" s="6" t="s">
        <v>410</v>
      </c>
      <c r="F13" s="6" t="s">
        <v>395</v>
      </c>
    </row>
    <row r="14" customFormat="false" ht="15" hidden="false" customHeight="false" outlineLevel="0" collapsed="false">
      <c r="A14" s="6" t="n">
        <v>10</v>
      </c>
      <c r="B14" s="6" t="s">
        <v>1811</v>
      </c>
      <c r="C14" s="7" t="s">
        <v>411</v>
      </c>
      <c r="D14" s="6" t="s">
        <v>1812</v>
      </c>
      <c r="E14" s="7" t="s">
        <v>412</v>
      </c>
      <c r="F14" s="6" t="s">
        <v>395</v>
      </c>
    </row>
    <row r="15" customFormat="false" ht="15" hidden="false" customHeight="false" outlineLevel="0" collapsed="false">
      <c r="A15" s="6" t="n">
        <v>11</v>
      </c>
      <c r="B15" s="6" t="s">
        <v>1811</v>
      </c>
      <c r="C15" s="7" t="s">
        <v>413</v>
      </c>
      <c r="D15" s="6" t="s">
        <v>1812</v>
      </c>
      <c r="E15" s="6" t="s">
        <v>1814</v>
      </c>
      <c r="F15" s="6" t="s">
        <v>395</v>
      </c>
    </row>
    <row r="16" customFormat="false" ht="22.35" hidden="false" customHeight="false" outlineLevel="0" collapsed="false">
      <c r="A16" s="6" t="n">
        <v>12</v>
      </c>
      <c r="B16" s="6" t="s">
        <v>1811</v>
      </c>
      <c r="C16" s="7" t="s">
        <v>414</v>
      </c>
      <c r="D16" s="6" t="s">
        <v>1812</v>
      </c>
      <c r="E16" s="7" t="s">
        <v>415</v>
      </c>
      <c r="F16" s="6" t="s">
        <v>395</v>
      </c>
    </row>
    <row r="17" customFormat="false" ht="15" hidden="false" customHeight="false" outlineLevel="0" collapsed="false">
      <c r="A17" s="6" t="n">
        <v>13</v>
      </c>
      <c r="B17" s="6" t="s">
        <v>1811</v>
      </c>
      <c r="C17" s="7" t="s">
        <v>416</v>
      </c>
      <c r="D17" s="6" t="s">
        <v>1812</v>
      </c>
      <c r="E17" s="7" t="s">
        <v>417</v>
      </c>
      <c r="F17" s="15" t="s">
        <v>405</v>
      </c>
    </row>
    <row r="18" customFormat="false" ht="15" hidden="false" customHeight="false" outlineLevel="0" collapsed="false">
      <c r="A18" s="6" t="n">
        <v>14</v>
      </c>
      <c r="B18" s="6" t="s">
        <v>1811</v>
      </c>
      <c r="C18" s="7" t="s">
        <v>418</v>
      </c>
      <c r="D18" s="6" t="s">
        <v>1812</v>
      </c>
      <c r="E18" s="6" t="s">
        <v>419</v>
      </c>
      <c r="F18" s="6" t="s">
        <v>395</v>
      </c>
    </row>
    <row r="19" customFormat="false" ht="15" hidden="false" customHeight="false" outlineLevel="0" collapsed="false">
      <c r="A19" s="6" t="n">
        <v>15</v>
      </c>
      <c r="B19" s="6" t="s">
        <v>1811</v>
      </c>
      <c r="C19" s="7" t="s">
        <v>420</v>
      </c>
      <c r="D19" s="6" t="s">
        <v>1812</v>
      </c>
      <c r="E19" s="6" t="s">
        <v>419</v>
      </c>
      <c r="F19" s="6" t="s">
        <v>395</v>
      </c>
    </row>
    <row r="20" customFormat="false" ht="22.35" hidden="false" customHeight="false" outlineLevel="0" collapsed="false">
      <c r="A20" s="6" t="n">
        <v>16</v>
      </c>
      <c r="B20" s="6" t="s">
        <v>1811</v>
      </c>
      <c r="C20" s="7" t="s">
        <v>421</v>
      </c>
      <c r="D20" s="6" t="s">
        <v>1812</v>
      </c>
      <c r="E20" s="7" t="s">
        <v>422</v>
      </c>
      <c r="F20" s="6" t="s">
        <v>395</v>
      </c>
    </row>
    <row r="21" customFormat="false" ht="22.35" hidden="false" customHeight="false" outlineLevel="0" collapsed="false">
      <c r="A21" s="6" t="n">
        <v>17</v>
      </c>
      <c r="B21" s="6" t="s">
        <v>1811</v>
      </c>
      <c r="C21" s="7" t="s">
        <v>423</v>
      </c>
      <c r="D21" s="6" t="s">
        <v>1812</v>
      </c>
      <c r="E21" s="7" t="s">
        <v>424</v>
      </c>
      <c r="F21" s="6" t="s">
        <v>395</v>
      </c>
    </row>
    <row r="22" customFormat="false" ht="32.8" hidden="false" customHeight="false" outlineLevel="0" collapsed="false">
      <c r="A22" s="6" t="n">
        <v>18</v>
      </c>
      <c r="B22" s="6" t="s">
        <v>1811</v>
      </c>
      <c r="C22" s="7" t="s">
        <v>425</v>
      </c>
      <c r="D22" s="6" t="s">
        <v>1812</v>
      </c>
      <c r="E22" s="7" t="s">
        <v>426</v>
      </c>
      <c r="F22" s="6" t="s">
        <v>395</v>
      </c>
    </row>
    <row r="23" customFormat="false" ht="43.25" hidden="false" customHeight="false" outlineLevel="0" collapsed="false">
      <c r="A23" s="6" t="n">
        <v>19</v>
      </c>
      <c r="B23" s="6" t="s">
        <v>651</v>
      </c>
      <c r="C23" s="7" t="s">
        <v>652</v>
      </c>
      <c r="D23" s="7" t="s">
        <v>653</v>
      </c>
      <c r="E23" s="7" t="s">
        <v>654</v>
      </c>
      <c r="F23" s="15" t="s">
        <v>405</v>
      </c>
    </row>
    <row r="24" customFormat="false" ht="15" hidden="false" customHeight="false" outlineLevel="0" collapsed="false">
      <c r="A24" s="6" t="n">
        <v>20</v>
      </c>
      <c r="B24" s="6" t="s">
        <v>857</v>
      </c>
      <c r="C24" s="7" t="s">
        <v>858</v>
      </c>
      <c r="D24" s="7" t="s">
        <v>859</v>
      </c>
      <c r="E24" s="6" t="s">
        <v>860</v>
      </c>
      <c r="F24" s="6" t="s">
        <v>395</v>
      </c>
    </row>
    <row r="25" customFormat="false" ht="22.35" hidden="false" customHeight="false" outlineLevel="0" collapsed="false">
      <c r="A25" s="6" t="n">
        <v>21</v>
      </c>
      <c r="B25" s="6" t="s">
        <v>857</v>
      </c>
      <c r="C25" s="7" t="s">
        <v>861</v>
      </c>
      <c r="D25" s="7" t="s">
        <v>862</v>
      </c>
      <c r="E25" s="7" t="s">
        <v>863</v>
      </c>
      <c r="F25" s="6" t="s">
        <v>395</v>
      </c>
    </row>
    <row r="26" customFormat="false" ht="15" hidden="false" customHeight="false" outlineLevel="0" collapsed="false">
      <c r="A26" s="6" t="n">
        <v>22</v>
      </c>
      <c r="B26" s="6" t="s">
        <v>857</v>
      </c>
      <c r="C26" s="7" t="s">
        <v>864</v>
      </c>
      <c r="D26" s="7" t="s">
        <v>865</v>
      </c>
      <c r="E26" s="7" t="s">
        <v>866</v>
      </c>
      <c r="F26" s="6" t="s">
        <v>395</v>
      </c>
    </row>
    <row r="27" customFormat="false" ht="22.35" hidden="false" customHeight="false" outlineLevel="0" collapsed="false">
      <c r="A27" s="6" t="n">
        <v>23</v>
      </c>
      <c r="B27" s="6" t="s">
        <v>905</v>
      </c>
      <c r="C27" s="7" t="s">
        <v>906</v>
      </c>
      <c r="D27" s="7" t="s">
        <v>907</v>
      </c>
      <c r="E27" s="7" t="s">
        <v>908</v>
      </c>
      <c r="F27" s="6" t="s">
        <v>395</v>
      </c>
    </row>
    <row r="28" customFormat="false" ht="22.35" hidden="false" customHeight="false" outlineLevel="0" collapsed="false">
      <c r="A28" s="6" t="n">
        <v>24</v>
      </c>
      <c r="B28" s="6" t="s">
        <v>651</v>
      </c>
      <c r="C28" s="7" t="s">
        <v>655</v>
      </c>
      <c r="D28" s="7" t="s">
        <v>656</v>
      </c>
      <c r="E28" s="7" t="s">
        <v>657</v>
      </c>
      <c r="F28" s="6" t="s">
        <v>395</v>
      </c>
    </row>
    <row r="29" customFormat="false" ht="15" hidden="false" customHeight="false" outlineLevel="0" collapsed="false">
      <c r="A29" s="6" t="n">
        <v>25</v>
      </c>
      <c r="B29" s="6" t="s">
        <v>651</v>
      </c>
      <c r="C29" s="6" t="s">
        <v>658</v>
      </c>
      <c r="D29" s="7" t="s">
        <v>659</v>
      </c>
      <c r="E29" s="6" t="s">
        <v>660</v>
      </c>
      <c r="F29" s="6" t="s">
        <v>395</v>
      </c>
    </row>
    <row r="30" customFormat="false" ht="15" hidden="false" customHeight="false" outlineLevel="0" collapsed="false">
      <c r="A30" s="6" t="n">
        <v>26</v>
      </c>
      <c r="B30" s="6" t="s">
        <v>651</v>
      </c>
      <c r="C30" s="7" t="s">
        <v>661</v>
      </c>
      <c r="D30" s="7" t="s">
        <v>662</v>
      </c>
      <c r="E30" s="6" t="s">
        <v>663</v>
      </c>
      <c r="F30" s="6" t="s">
        <v>395</v>
      </c>
    </row>
    <row r="31" customFormat="false" ht="15" hidden="false" customHeight="false" outlineLevel="0" collapsed="false">
      <c r="A31" s="6" t="n">
        <v>27</v>
      </c>
      <c r="B31" s="6" t="s">
        <v>651</v>
      </c>
      <c r="C31" s="6" t="s">
        <v>664</v>
      </c>
      <c r="D31" s="7" t="s">
        <v>665</v>
      </c>
      <c r="E31" s="7" t="s">
        <v>666</v>
      </c>
      <c r="F31" s="6" t="s">
        <v>395</v>
      </c>
    </row>
    <row r="32" customFormat="false" ht="15" hidden="false" customHeight="false" outlineLevel="0" collapsed="false">
      <c r="A32" s="6" t="n">
        <v>28</v>
      </c>
      <c r="B32" s="6" t="s">
        <v>651</v>
      </c>
      <c r="C32" s="6" t="s">
        <v>667</v>
      </c>
      <c r="D32" s="7" t="s">
        <v>668</v>
      </c>
      <c r="E32" s="7" t="s">
        <v>669</v>
      </c>
      <c r="F32" s="6" t="s">
        <v>395</v>
      </c>
    </row>
    <row r="33" customFormat="false" ht="22.35" hidden="false" customHeight="false" outlineLevel="0" collapsed="false">
      <c r="A33" s="6" t="n">
        <v>29</v>
      </c>
      <c r="B33" s="6" t="s">
        <v>651</v>
      </c>
      <c r="C33" s="6" t="s">
        <v>670</v>
      </c>
      <c r="D33" s="7" t="s">
        <v>671</v>
      </c>
      <c r="E33" s="7" t="s">
        <v>672</v>
      </c>
      <c r="F33" s="6" t="s">
        <v>395</v>
      </c>
    </row>
    <row r="34" customFormat="false" ht="15" hidden="false" customHeight="false" outlineLevel="0" collapsed="false">
      <c r="A34" s="6" t="n">
        <v>30</v>
      </c>
      <c r="B34" s="6" t="s">
        <v>828</v>
      </c>
      <c r="C34" s="7" t="s">
        <v>829</v>
      </c>
      <c r="D34" s="7" t="s">
        <v>830</v>
      </c>
      <c r="E34" s="7" t="s">
        <v>831</v>
      </c>
      <c r="F34" s="6" t="s">
        <v>395</v>
      </c>
    </row>
    <row r="35" customFormat="false" ht="22.35" hidden="false" customHeight="false" outlineLevel="0" collapsed="false">
      <c r="A35" s="6" t="n">
        <v>31</v>
      </c>
      <c r="B35" s="6" t="s">
        <v>828</v>
      </c>
      <c r="C35" s="7" t="s">
        <v>832</v>
      </c>
      <c r="D35" s="7" t="s">
        <v>833</v>
      </c>
      <c r="E35" s="7" t="s">
        <v>834</v>
      </c>
      <c r="F35" s="6" t="s">
        <v>395</v>
      </c>
    </row>
    <row r="36" customFormat="false" ht="15" hidden="false" customHeight="false" outlineLevel="0" collapsed="false">
      <c r="A36" s="6" t="n">
        <v>32</v>
      </c>
      <c r="B36" s="6" t="s">
        <v>857</v>
      </c>
      <c r="C36" s="6" t="s">
        <v>867</v>
      </c>
      <c r="D36" s="7" t="s">
        <v>856</v>
      </c>
      <c r="E36" s="6" t="s">
        <v>868</v>
      </c>
      <c r="F36" s="6" t="s">
        <v>395</v>
      </c>
    </row>
    <row r="37" customFormat="false" ht="74.6" hidden="false" customHeight="false" outlineLevel="0" collapsed="false">
      <c r="A37" s="6" t="n">
        <v>33</v>
      </c>
      <c r="B37" s="6" t="s">
        <v>905</v>
      </c>
      <c r="C37" s="6" t="s">
        <v>909</v>
      </c>
      <c r="D37" s="7" t="s">
        <v>910</v>
      </c>
      <c r="E37" s="7" t="s">
        <v>911</v>
      </c>
      <c r="F37" s="15" t="s">
        <v>405</v>
      </c>
    </row>
    <row r="38" customFormat="false" ht="22.35" hidden="false" customHeight="false" outlineLevel="0" collapsed="false">
      <c r="A38" s="6" t="n">
        <v>34</v>
      </c>
      <c r="B38" s="7" t="s">
        <v>1815</v>
      </c>
      <c r="C38" s="7" t="s">
        <v>956</v>
      </c>
      <c r="D38" s="6"/>
      <c r="E38" s="7" t="s">
        <v>1816</v>
      </c>
      <c r="F38" s="6" t="s">
        <v>395</v>
      </c>
    </row>
    <row r="39" customFormat="false" ht="22.35" hidden="false" customHeight="false" outlineLevel="0" collapsed="false">
      <c r="A39" s="6" t="n">
        <v>35</v>
      </c>
      <c r="B39" s="7" t="s">
        <v>1815</v>
      </c>
      <c r="C39" s="7" t="s">
        <v>959</v>
      </c>
      <c r="D39" s="6"/>
      <c r="E39" s="7" t="s">
        <v>1817</v>
      </c>
      <c r="F39" s="6" t="s">
        <v>395</v>
      </c>
    </row>
    <row r="40" customFormat="false" ht="22.35" hidden="false" customHeight="false" outlineLevel="0" collapsed="false">
      <c r="A40" s="6" t="n">
        <v>36</v>
      </c>
      <c r="B40" s="7" t="s">
        <v>1815</v>
      </c>
      <c r="C40" s="7" t="s">
        <v>962</v>
      </c>
      <c r="D40" s="6"/>
      <c r="E40" s="7" t="s">
        <v>1818</v>
      </c>
      <c r="F40" s="15" t="s">
        <v>405</v>
      </c>
    </row>
    <row r="41" customFormat="false" ht="22.35" hidden="false" customHeight="false" outlineLevel="0" collapsed="false">
      <c r="A41" s="6" t="n">
        <v>37</v>
      </c>
      <c r="B41" s="7" t="s">
        <v>1815</v>
      </c>
      <c r="C41" s="7" t="s">
        <v>965</v>
      </c>
      <c r="D41" s="6"/>
      <c r="E41" s="7" t="s">
        <v>1819</v>
      </c>
      <c r="F41" s="6" t="s">
        <v>395</v>
      </c>
    </row>
    <row r="42" customFormat="false" ht="32.8" hidden="false" customHeight="false" outlineLevel="0" collapsed="false">
      <c r="A42" s="6" t="n">
        <v>38</v>
      </c>
      <c r="B42" s="7" t="s">
        <v>1143</v>
      </c>
      <c r="C42" s="7" t="s">
        <v>1144</v>
      </c>
      <c r="D42" s="7" t="s">
        <v>1145</v>
      </c>
      <c r="E42" s="7" t="s">
        <v>1146</v>
      </c>
      <c r="F42" s="6" t="s">
        <v>395</v>
      </c>
    </row>
    <row r="43" customFormat="false" ht="32.8" hidden="false" customHeight="false" outlineLevel="0" collapsed="false">
      <c r="A43" s="6" t="n">
        <v>39</v>
      </c>
      <c r="B43" s="7" t="s">
        <v>1143</v>
      </c>
      <c r="C43" s="7" t="s">
        <v>1147</v>
      </c>
      <c r="D43" s="7" t="s">
        <v>1148</v>
      </c>
      <c r="E43" s="7" t="s">
        <v>1149</v>
      </c>
      <c r="F43" s="15" t="s">
        <v>405</v>
      </c>
    </row>
    <row r="44" customFormat="false" ht="22.35" hidden="false" customHeight="false" outlineLevel="0" collapsed="false">
      <c r="A44" s="6" t="n">
        <v>40</v>
      </c>
      <c r="B44" s="7" t="s">
        <v>110</v>
      </c>
      <c r="C44" s="6" t="s">
        <v>1228</v>
      </c>
      <c r="D44" s="7" t="s">
        <v>1229</v>
      </c>
      <c r="E44" s="7" t="s">
        <v>1230</v>
      </c>
      <c r="F44" s="6" t="s">
        <v>395</v>
      </c>
    </row>
    <row r="45" customFormat="false" ht="22.35" hidden="false" customHeight="false" outlineLevel="0" collapsed="false">
      <c r="A45" s="6" t="n">
        <v>41</v>
      </c>
      <c r="B45" s="6" t="s">
        <v>112</v>
      </c>
      <c r="C45" s="6" t="s">
        <v>1391</v>
      </c>
      <c r="D45" s="7" t="s">
        <v>1392</v>
      </c>
      <c r="E45" s="7" t="s">
        <v>1393</v>
      </c>
      <c r="F45" s="6" t="s">
        <v>395</v>
      </c>
    </row>
    <row r="46" customFormat="false" ht="22.35" hidden="false" customHeight="false" outlineLevel="0" collapsed="false">
      <c r="A46" s="6" t="n">
        <v>42</v>
      </c>
      <c r="B46" s="7" t="s">
        <v>114</v>
      </c>
      <c r="C46" s="7" t="s">
        <v>1508</v>
      </c>
      <c r="D46" s="7" t="s">
        <v>1509</v>
      </c>
      <c r="E46" s="7" t="s">
        <v>1510</v>
      </c>
      <c r="F46" s="6" t="s">
        <v>395</v>
      </c>
    </row>
    <row r="47" customFormat="false" ht="22.35" hidden="false" customHeight="false" outlineLevel="0" collapsed="false">
      <c r="A47" s="6" t="n">
        <v>43</v>
      </c>
      <c r="B47" s="7" t="s">
        <v>114</v>
      </c>
      <c r="C47" s="7" t="s">
        <v>1511</v>
      </c>
      <c r="D47" s="7" t="s">
        <v>1512</v>
      </c>
      <c r="E47" s="7" t="s">
        <v>1513</v>
      </c>
      <c r="F47" s="6" t="s">
        <v>395</v>
      </c>
    </row>
    <row r="48" customFormat="false" ht="22.35" hidden="false" customHeight="false" outlineLevel="0" collapsed="false">
      <c r="A48" s="6" t="n">
        <v>44</v>
      </c>
      <c r="B48" s="7" t="s">
        <v>114</v>
      </c>
      <c r="C48" s="6" t="s">
        <v>1514</v>
      </c>
      <c r="D48" s="7" t="s">
        <v>1515</v>
      </c>
      <c r="E48" s="6" t="s">
        <v>1516</v>
      </c>
      <c r="F48" s="6" t="s">
        <v>395</v>
      </c>
    </row>
    <row r="49" customFormat="false" ht="22.35" hidden="false" customHeight="false" outlineLevel="0" collapsed="false">
      <c r="A49" s="6" t="n">
        <v>45</v>
      </c>
      <c r="B49" s="7" t="s">
        <v>1546</v>
      </c>
      <c r="C49" s="7" t="s">
        <v>1547</v>
      </c>
      <c r="D49" s="7" t="s">
        <v>1548</v>
      </c>
      <c r="E49" s="7" t="s">
        <v>1549</v>
      </c>
      <c r="F49" s="6" t="s">
        <v>395</v>
      </c>
    </row>
    <row r="50" customFormat="false" ht="22.35" hidden="false" customHeight="false" outlineLevel="0" collapsed="false">
      <c r="A50" s="6" t="n">
        <v>46</v>
      </c>
      <c r="B50" s="7" t="s">
        <v>1452</v>
      </c>
      <c r="C50" s="7" t="s">
        <v>1453</v>
      </c>
      <c r="D50" s="7" t="s">
        <v>1454</v>
      </c>
      <c r="E50" s="7" t="s">
        <v>1455</v>
      </c>
      <c r="F50" s="6" t="s">
        <v>395</v>
      </c>
    </row>
    <row r="51" customFormat="false" ht="22.35" hidden="false" customHeight="false" outlineLevel="0" collapsed="false">
      <c r="A51" s="6" t="n">
        <v>47</v>
      </c>
      <c r="B51" s="7" t="s">
        <v>1452</v>
      </c>
      <c r="C51" s="6" t="s">
        <v>1456</v>
      </c>
      <c r="D51" s="7" t="s">
        <v>1457</v>
      </c>
      <c r="E51" s="7" t="s">
        <v>1458</v>
      </c>
      <c r="F51" s="15" t="s">
        <v>405</v>
      </c>
    </row>
    <row r="52" customFormat="false" ht="32.8" hidden="false" customHeight="false" outlineLevel="0" collapsed="false">
      <c r="A52" s="6" t="n">
        <v>48</v>
      </c>
      <c r="B52" s="7" t="s">
        <v>1452</v>
      </c>
      <c r="C52" s="7" t="s">
        <v>1459</v>
      </c>
      <c r="D52" s="7" t="s">
        <v>1460</v>
      </c>
      <c r="E52" s="7" t="s">
        <v>1461</v>
      </c>
      <c r="F52" s="6" t="s">
        <v>395</v>
      </c>
    </row>
    <row r="53" customFormat="false" ht="22.35" hidden="false" customHeight="false" outlineLevel="0" collapsed="false">
      <c r="A53" s="6" t="n">
        <v>49</v>
      </c>
      <c r="B53" s="7" t="s">
        <v>1820</v>
      </c>
      <c r="C53" s="7" t="s">
        <v>1821</v>
      </c>
      <c r="D53" s="7" t="s">
        <v>1822</v>
      </c>
      <c r="E53" s="7" t="s">
        <v>1823</v>
      </c>
      <c r="F53" s="6" t="s">
        <v>395</v>
      </c>
    </row>
    <row r="54" customFormat="false" ht="43.25" hidden="false" customHeight="false" outlineLevel="0" collapsed="false">
      <c r="A54" s="6" t="n">
        <v>50</v>
      </c>
      <c r="B54" s="7" t="s">
        <v>1820</v>
      </c>
      <c r="C54" s="7" t="s">
        <v>652</v>
      </c>
      <c r="D54" s="7" t="s">
        <v>653</v>
      </c>
      <c r="E54" s="7" t="s">
        <v>1824</v>
      </c>
      <c r="F54" s="6" t="s">
        <v>395</v>
      </c>
    </row>
    <row r="55" customFormat="false" ht="22.35" hidden="false" customHeight="false" outlineLevel="0" collapsed="false">
      <c r="A55" s="6" t="n">
        <v>51</v>
      </c>
      <c r="B55" s="7" t="s">
        <v>1825</v>
      </c>
      <c r="C55" s="7" t="s">
        <v>1721</v>
      </c>
      <c r="D55" s="7" t="s">
        <v>859</v>
      </c>
      <c r="E55" s="6" t="s">
        <v>1722</v>
      </c>
      <c r="F55" s="6" t="s">
        <v>395</v>
      </c>
    </row>
    <row r="56" customFormat="false" ht="22.35" hidden="false" customHeight="false" outlineLevel="0" collapsed="false">
      <c r="A56" s="6" t="n">
        <v>52</v>
      </c>
      <c r="B56" s="7" t="s">
        <v>1825</v>
      </c>
      <c r="C56" s="7" t="s">
        <v>861</v>
      </c>
      <c r="D56" s="7" t="s">
        <v>862</v>
      </c>
      <c r="E56" s="7" t="s">
        <v>1723</v>
      </c>
      <c r="F56" s="6" t="s">
        <v>395</v>
      </c>
    </row>
    <row r="57" customFormat="false" ht="22.35" hidden="false" customHeight="false" outlineLevel="0" collapsed="false">
      <c r="A57" s="6" t="n">
        <v>53</v>
      </c>
      <c r="B57" s="7" t="s">
        <v>1825</v>
      </c>
      <c r="C57" s="7" t="s">
        <v>864</v>
      </c>
      <c r="D57" s="7" t="s">
        <v>865</v>
      </c>
      <c r="E57" s="7" t="s">
        <v>1724</v>
      </c>
      <c r="F57" s="6" t="s">
        <v>395</v>
      </c>
    </row>
    <row r="58" customFormat="false" ht="22.35" hidden="false" customHeight="false" outlineLevel="0" collapsed="false">
      <c r="A58" s="6" t="n">
        <v>54</v>
      </c>
      <c r="B58" s="7" t="s">
        <v>1826</v>
      </c>
      <c r="C58" s="7" t="s">
        <v>1725</v>
      </c>
      <c r="D58" s="7" t="s">
        <v>907</v>
      </c>
      <c r="E58" s="7" t="s">
        <v>1726</v>
      </c>
      <c r="F58" s="6" t="s">
        <v>395</v>
      </c>
    </row>
    <row r="59" customFormat="false" ht="32.8" hidden="false" customHeight="false" outlineLevel="0" collapsed="false">
      <c r="A59" s="6" t="n">
        <v>55</v>
      </c>
      <c r="B59" s="6" t="s">
        <v>1827</v>
      </c>
      <c r="C59" s="7" t="s">
        <v>1828</v>
      </c>
      <c r="D59" s="7" t="s">
        <v>1829</v>
      </c>
      <c r="E59" s="7" t="s">
        <v>1830</v>
      </c>
      <c r="F59" s="6" t="s">
        <v>395</v>
      </c>
    </row>
    <row r="60" customFormat="false" ht="22.35" hidden="false" customHeight="false" outlineLevel="0" collapsed="false">
      <c r="A60" s="6" t="n">
        <v>56</v>
      </c>
      <c r="B60" s="6" t="s">
        <v>1827</v>
      </c>
      <c r="C60" s="7" t="s">
        <v>1831</v>
      </c>
      <c r="D60" s="7" t="s">
        <v>1832</v>
      </c>
      <c r="E60" s="6" t="s">
        <v>1833</v>
      </c>
      <c r="F60" s="6" t="s">
        <v>395</v>
      </c>
    </row>
    <row r="61" customFormat="false" ht="22.35" hidden="false" customHeight="false" outlineLevel="0" collapsed="false">
      <c r="A61" s="6" t="n">
        <v>57</v>
      </c>
      <c r="B61" s="6" t="s">
        <v>1827</v>
      </c>
      <c r="C61" s="7" t="s">
        <v>1834</v>
      </c>
      <c r="D61" s="7" t="s">
        <v>1835</v>
      </c>
      <c r="E61" s="7" t="s">
        <v>1836</v>
      </c>
      <c r="F61" s="6" t="s">
        <v>395</v>
      </c>
    </row>
    <row r="62" customFormat="false" ht="15" hidden="false" customHeight="false" outlineLevel="0" collapsed="false">
      <c r="A62" s="6" t="n">
        <v>58</v>
      </c>
      <c r="B62" s="6" t="s">
        <v>1827</v>
      </c>
      <c r="C62" s="7" t="s">
        <v>1837</v>
      </c>
      <c r="D62" s="7" t="s">
        <v>1838</v>
      </c>
      <c r="E62" s="6" t="s">
        <v>1839</v>
      </c>
      <c r="F62" s="6" t="s">
        <v>395</v>
      </c>
    </row>
    <row r="63" customFormat="false" ht="53.7" hidden="false" customHeight="false" outlineLevel="0" collapsed="false">
      <c r="A63" s="6" t="n">
        <v>59</v>
      </c>
      <c r="B63" s="7" t="s">
        <v>1840</v>
      </c>
      <c r="C63" s="7" t="s">
        <v>1841</v>
      </c>
      <c r="D63" s="7" t="s">
        <v>1842</v>
      </c>
      <c r="E63" s="7" t="s">
        <v>1843</v>
      </c>
      <c r="F63" s="6" t="s">
        <v>395</v>
      </c>
    </row>
    <row r="64" customFormat="false" ht="15" hidden="false" customHeight="false" outlineLevel="0" collapsed="false">
      <c r="A64" s="6" t="n">
        <v>60</v>
      </c>
      <c r="B64" s="6" t="s">
        <v>1844</v>
      </c>
      <c r="C64" s="7" t="s">
        <v>1845</v>
      </c>
      <c r="D64" s="7" t="s">
        <v>1846</v>
      </c>
      <c r="E64" s="7" t="s">
        <v>1847</v>
      </c>
      <c r="F64" s="6" t="s">
        <v>395</v>
      </c>
    </row>
    <row r="65" customFormat="false" ht="43.25" hidden="false" customHeight="false" outlineLevel="0" collapsed="false">
      <c r="A65" s="6" t="n">
        <v>61</v>
      </c>
      <c r="B65" s="7" t="s">
        <v>1848</v>
      </c>
      <c r="C65" s="7" t="s">
        <v>1849</v>
      </c>
      <c r="D65" s="7" t="s">
        <v>1850</v>
      </c>
      <c r="E65" s="7" t="s">
        <v>1851</v>
      </c>
      <c r="F65" s="15" t="s">
        <v>405</v>
      </c>
    </row>
    <row r="66" customFormat="false" ht="22.35" hidden="false" customHeight="false" outlineLevel="0" collapsed="false">
      <c r="A66" s="6" t="n">
        <v>62</v>
      </c>
      <c r="B66" s="7" t="s">
        <v>116</v>
      </c>
      <c r="C66" s="7" t="s">
        <v>1852</v>
      </c>
      <c r="D66" s="7" t="s">
        <v>1853</v>
      </c>
      <c r="E66" s="7" t="s">
        <v>1854</v>
      </c>
      <c r="F66" s="15" t="s">
        <v>405</v>
      </c>
    </row>
    <row r="67" customFormat="false" ht="15" hidden="false" customHeight="false" outlineLevel="0" collapsed="false">
      <c r="A67" s="6" t="n">
        <v>63</v>
      </c>
      <c r="B67" s="6" t="s">
        <v>1855</v>
      </c>
      <c r="C67" s="7" t="s">
        <v>1856</v>
      </c>
      <c r="D67" s="7" t="s">
        <v>1857</v>
      </c>
      <c r="E67" s="7" t="s">
        <v>1858</v>
      </c>
      <c r="F67" s="6" t="s">
        <v>395</v>
      </c>
    </row>
    <row r="69" customFormat="false" ht="15" hidden="false" customHeight="false" outlineLevel="0" collapsed="false">
      <c r="A69" s="11" t="s">
        <v>1859</v>
      </c>
      <c r="C69" s="12" t="n">
        <f aca="false">COUNTIF(F5:F67,"PASS")</f>
        <v>53</v>
      </c>
    </row>
    <row r="70" customFormat="false" ht="15" hidden="false" customHeight="false" outlineLevel="0" collapsed="false">
      <c r="A70" s="11" t="s">
        <v>1860</v>
      </c>
      <c r="C70" s="12" t="n">
        <f aca="false">COUNTIF(F5:F67,"FLAG")</f>
        <v>10</v>
      </c>
    </row>
    <row r="71" customFormat="false" ht="15" hidden="false" customHeight="false" outlineLevel="0" collapsed="false">
      <c r="A71" s="11" t="s">
        <v>1861</v>
      </c>
      <c r="C71" s="12" t="n">
        <f aca="false">COUNTIF(F5:F67,"FAIL")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1862</v>
      </c>
      <c r="B2" s="2"/>
      <c r="C2" s="2"/>
      <c r="D2" s="2"/>
      <c r="E2" s="2"/>
      <c r="F2" s="2"/>
      <c r="G2" s="2"/>
      <c r="H2" s="2"/>
      <c r="I2" s="2"/>
      <c r="J2" s="2"/>
      <c r="K2" s="2"/>
      <c r="L2" s="2"/>
    </row>
    <row r="4" customFormat="false" ht="24" hidden="false" customHeight="true" outlineLevel="0" collapsed="false">
      <c r="A4" s="5" t="s">
        <v>623</v>
      </c>
      <c r="B4" s="5" t="s">
        <v>1863</v>
      </c>
      <c r="C4" s="5" t="s">
        <v>1864</v>
      </c>
      <c r="D4" s="5" t="s">
        <v>1865</v>
      </c>
      <c r="E4" s="5" t="s">
        <v>1866</v>
      </c>
      <c r="F4" s="5" t="s">
        <v>1867</v>
      </c>
      <c r="G4" s="5" t="s">
        <v>1868</v>
      </c>
      <c r="H4" s="5" t="s">
        <v>1869</v>
      </c>
      <c r="I4" s="5" t="s">
        <v>1870</v>
      </c>
      <c r="J4" s="5" t="s">
        <v>1871</v>
      </c>
      <c r="K4" s="5" t="s">
        <v>1872</v>
      </c>
      <c r="L4" s="5" t="s">
        <v>1873</v>
      </c>
      <c r="M4" s="5" t="s">
        <v>1874</v>
      </c>
      <c r="N4" s="5" t="s">
        <v>1875</v>
      </c>
      <c r="O4" s="5" t="s">
        <v>1876</v>
      </c>
      <c r="P4" s="5" t="s">
        <v>1877</v>
      </c>
    </row>
    <row r="5" customFormat="false" ht="15" hidden="false" customHeight="false" outlineLevel="0" collapsed="false">
      <c r="A5" s="17" t="n">
        <v>400</v>
      </c>
      <c r="B5" s="6"/>
      <c r="C5" s="16" t="n">
        <v>0.228235751159678</v>
      </c>
      <c r="D5" s="16" t="n">
        <v>0.233686562865732</v>
      </c>
      <c r="E5" s="16" t="n">
        <v>0.532494576166124</v>
      </c>
      <c r="F5" s="16" t="n">
        <v>0.0619108530571883</v>
      </c>
      <c r="G5" s="16" t="n">
        <v>0.544619517321769</v>
      </c>
      <c r="H5" s="6"/>
      <c r="I5" s="18" t="n">
        <v>-0.000612701470169578</v>
      </c>
      <c r="J5" s="18" t="n">
        <v>-0.000559878454925117</v>
      </c>
      <c r="K5" s="16" t="n">
        <v>0.520823647915698</v>
      </c>
      <c r="L5" s="16" t="n">
        <v>0.498211579508217</v>
      </c>
      <c r="M5" s="16" t="n">
        <v>0.560514489384782</v>
      </c>
      <c r="N5" s="16" t="n">
        <v>0.0593985245661703</v>
      </c>
      <c r="O5" s="16" t="n">
        <v>0.0231458190379404</v>
      </c>
      <c r="P5" s="16" t="n">
        <v>0.0286150149131666</v>
      </c>
    </row>
    <row r="6" customFormat="false" ht="15" hidden="false" customHeight="false" outlineLevel="0" collapsed="false">
      <c r="A6" s="17" t="n">
        <v>401</v>
      </c>
      <c r="B6" s="6"/>
      <c r="C6" s="16" t="n">
        <v>0.227785838363614</v>
      </c>
      <c r="D6" s="16" t="n">
        <v>0.233354887987367</v>
      </c>
      <c r="E6" s="16" t="n">
        <v>0.533259724159306</v>
      </c>
      <c r="F6" s="16" t="n">
        <v>0.0635502310352618</v>
      </c>
      <c r="G6" s="16" t="n">
        <v>0.5342152550801</v>
      </c>
      <c r="H6" s="6"/>
      <c r="I6" s="18" t="n">
        <v>-0.000634461594746019</v>
      </c>
      <c r="J6" s="18" t="n">
        <v>-0.000589394509220575</v>
      </c>
      <c r="K6" s="16" t="n">
        <v>0.518896249806292</v>
      </c>
      <c r="L6" s="16" t="n">
        <v>0.576518741495671</v>
      </c>
      <c r="M6" s="16" t="n">
        <v>0.566422594142259</v>
      </c>
      <c r="N6" s="16" t="n">
        <v>0.021838201940818</v>
      </c>
      <c r="O6" s="16" t="n">
        <v>0.0237583708273548</v>
      </c>
      <c r="P6" s="16" t="n">
        <v>0.0241533162839891</v>
      </c>
    </row>
    <row r="7" customFormat="false" ht="15" hidden="false" customHeight="false" outlineLevel="0" collapsed="false">
      <c r="A7" s="17" t="n">
        <v>402</v>
      </c>
      <c r="B7" s="6"/>
      <c r="C7" s="16" t="n">
        <v>0.227493267711212</v>
      </c>
      <c r="D7" s="16" t="n">
        <v>0.232986743044517</v>
      </c>
      <c r="E7" s="16" t="n">
        <v>0.532688284518828</v>
      </c>
      <c r="F7" s="16" t="n">
        <v>0.0630590189327016</v>
      </c>
      <c r="G7" s="16" t="n">
        <v>0.536651807399954</v>
      </c>
      <c r="H7" s="6"/>
      <c r="I7" s="18" t="n">
        <v>-0.0006861434281173</v>
      </c>
      <c r="J7" s="18" t="n">
        <v>-0.000626902423078093</v>
      </c>
      <c r="K7" s="16" t="n">
        <v>0.526276538044321</v>
      </c>
      <c r="L7" s="16" t="n">
        <v>0.462971072790296</v>
      </c>
      <c r="M7" s="16" t="n">
        <v>0.554848520068185</v>
      </c>
      <c r="N7" s="16" t="n">
        <v>0.0540913042200351</v>
      </c>
      <c r="O7" s="16" t="n">
        <v>0.0235748327385158</v>
      </c>
      <c r="P7" s="16" t="n">
        <v>0.0308535541065337</v>
      </c>
    </row>
    <row r="8" customFormat="false" ht="15" hidden="false" customHeight="false" outlineLevel="0" collapsed="false">
      <c r="A8" s="17" t="n">
        <v>403</v>
      </c>
      <c r="B8" s="6"/>
      <c r="C8" s="16" t="n">
        <v>0.227173838081557</v>
      </c>
      <c r="D8" s="16" t="n">
        <v>0.232498756958031</v>
      </c>
      <c r="E8" s="16" t="n">
        <v>0.531187044785371</v>
      </c>
      <c r="F8" s="16" t="n">
        <v>0.0615422596959027</v>
      </c>
      <c r="G8" s="16" t="n">
        <v>0.546442702524271</v>
      </c>
      <c r="H8" s="6"/>
      <c r="I8" s="18" t="n">
        <v>-0.000727524330363265</v>
      </c>
      <c r="J8" s="18" t="n">
        <v>-0.000676325647857511</v>
      </c>
      <c r="K8" s="16" t="n">
        <v>0.525356423368976</v>
      </c>
      <c r="L8" s="16" t="n">
        <v>0.552494329617931</v>
      </c>
      <c r="M8" s="16" t="n">
        <v>0.507428715326205</v>
      </c>
      <c r="N8" s="16" t="n">
        <v>0.591996093565525</v>
      </c>
      <c r="O8" s="16" t="n">
        <v>0.0230080909173211</v>
      </c>
      <c r="P8" s="16" t="n">
        <v>0.0256249549235581</v>
      </c>
    </row>
    <row r="9" customFormat="false" ht="15" hidden="false" customHeight="false" outlineLevel="0" collapsed="false">
      <c r="A9" s="17" t="n">
        <v>404</v>
      </c>
      <c r="B9" s="6"/>
      <c r="C9" s="16" t="n">
        <v>0.226541309793727</v>
      </c>
      <c r="D9" s="16" t="n">
        <v>0.231841045563505</v>
      </c>
      <c r="E9" s="16" t="n">
        <v>0.53068340306834</v>
      </c>
      <c r="F9" s="16" t="n">
        <v>0.0616751427848376</v>
      </c>
      <c r="G9" s="16" t="n">
        <v>0.545554921947989</v>
      </c>
      <c r="H9" s="6"/>
      <c r="I9" s="18" t="n">
        <v>-0.000726661677583662</v>
      </c>
      <c r="J9" s="18" t="n">
        <v>-0.0006905771957459</v>
      </c>
      <c r="K9" s="16" t="n">
        <v>0.518934991476833</v>
      </c>
      <c r="L9" s="16" t="n">
        <v>0.694226618008626</v>
      </c>
      <c r="M9" s="16" t="n">
        <v>0.52300286688362</v>
      </c>
      <c r="N9" s="16" t="n">
        <v>0.793809229026855</v>
      </c>
      <c r="O9" s="16" t="n">
        <v>0.0230577439925921</v>
      </c>
      <c r="P9" s="16" t="n">
        <v>0.0177821874729265</v>
      </c>
    </row>
    <row r="10" customFormat="false" ht="15" hidden="false" customHeight="false" outlineLevel="0" collapsed="false">
      <c r="A10" s="17" t="n">
        <v>405</v>
      </c>
      <c r="B10" s="6"/>
      <c r="C10" s="16" t="n">
        <v>0.225721381494378</v>
      </c>
      <c r="D10" s="16" t="n">
        <v>0.231017633407335</v>
      </c>
      <c r="E10" s="16" t="n">
        <v>0.530722144738881</v>
      </c>
      <c r="F10" s="16" t="n">
        <v>0.0620988609527952</v>
      </c>
      <c r="G10" s="16" t="n">
        <v>0.543162597039054</v>
      </c>
      <c r="H10" s="6"/>
      <c r="I10" s="18" t="n">
        <v>-0.000708142159292823</v>
      </c>
      <c r="J10" s="18" t="n">
        <v>-0.000674692086017176</v>
      </c>
      <c r="K10" s="16" t="n">
        <v>0.521307918797459</v>
      </c>
      <c r="L10" s="16" t="n">
        <v>0.713489144373069</v>
      </c>
      <c r="M10" s="16" t="n">
        <v>0.502518208585154</v>
      </c>
      <c r="N10" s="16" t="n">
        <v>0.909067247903435</v>
      </c>
      <c r="O10" s="16" t="n">
        <v>0.0232160693190141</v>
      </c>
      <c r="P10" s="16" t="n">
        <v>0.0167435303486241</v>
      </c>
    </row>
    <row r="11" customFormat="false" ht="15" hidden="false" customHeight="false" outlineLevel="0" collapsed="false">
      <c r="A11" s="17" t="n">
        <v>406</v>
      </c>
      <c r="B11" s="6"/>
      <c r="C11" s="16" t="n">
        <v>0.224745815640089</v>
      </c>
      <c r="D11" s="16" t="n">
        <v>0.230064627335896</v>
      </c>
      <c r="E11" s="16" t="n">
        <v>0.530702773903611</v>
      </c>
      <c r="F11" s="16" t="n">
        <v>0.0628974205578317</v>
      </c>
      <c r="G11" s="16" t="n">
        <v>0.537261627406099</v>
      </c>
      <c r="H11" s="6"/>
      <c r="I11" s="18" t="n">
        <v>-0.000734580313003866</v>
      </c>
      <c r="J11" s="18" t="n">
        <v>-0.000682372811823715</v>
      </c>
      <c r="K11" s="16" t="n">
        <v>0.532184642801798</v>
      </c>
      <c r="L11" s="16" t="n">
        <v>0.54178576672922</v>
      </c>
      <c r="M11" s="16" t="n">
        <v>0.525753525492019</v>
      </c>
      <c r="N11" s="16" t="n">
        <v>0.691440724225364</v>
      </c>
      <c r="O11" s="16" t="n">
        <v>0.0235144520737353</v>
      </c>
      <c r="P11" s="16" t="n">
        <v>0.0262555488940862</v>
      </c>
    </row>
    <row r="12" customFormat="false" ht="15" hidden="false" customHeight="false" outlineLevel="0" collapsed="false">
      <c r="A12" s="17" t="n">
        <v>407</v>
      </c>
      <c r="B12" s="6"/>
      <c r="C12" s="16" t="n">
        <v>0.223634436301494</v>
      </c>
      <c r="D12" s="16" t="n">
        <v>0.229052002670841</v>
      </c>
      <c r="E12" s="16" t="n">
        <v>0.53161320316132</v>
      </c>
      <c r="F12" s="16" t="n">
        <v>0.0646544203212077</v>
      </c>
      <c r="G12" s="16" t="n">
        <v>0.527038228829188</v>
      </c>
      <c r="H12" s="6"/>
      <c r="I12" s="18" t="n">
        <v>-0.000755367785626186</v>
      </c>
      <c r="J12" s="18" t="n">
        <v>-0.000695199164012987</v>
      </c>
      <c r="K12" s="16" t="n">
        <v>0.536194405702774</v>
      </c>
      <c r="L12" s="16" t="n">
        <v>0.467086711175799</v>
      </c>
      <c r="M12" s="16" t="n">
        <v>0.563371687587169</v>
      </c>
      <c r="N12" s="16" t="n">
        <v>0.120325492407857</v>
      </c>
      <c r="O12" s="16" t="n">
        <v>0.0241709349085413</v>
      </c>
      <c r="P12" s="16" t="n">
        <v>0.0304415838366316</v>
      </c>
    </row>
    <row r="13" customFormat="false" ht="15" hidden="false" customHeight="false" outlineLevel="0" collapsed="false">
      <c r="A13" s="17" t="n">
        <v>408</v>
      </c>
      <c r="B13" s="6"/>
      <c r="C13" s="16" t="n">
        <v>0.222551039605803</v>
      </c>
      <c r="D13" s="16" t="n">
        <v>0.22809513025204</v>
      </c>
      <c r="E13" s="16" t="n">
        <v>0.532552688671936</v>
      </c>
      <c r="F13" s="16" t="n">
        <v>0.0667323525448372</v>
      </c>
      <c r="G13" s="16" t="n">
        <v>0.512438969869036</v>
      </c>
      <c r="H13" s="6"/>
      <c r="I13" s="18" t="n">
        <v>-0.00077883682947374</v>
      </c>
      <c r="J13" s="18" t="n">
        <v>-0.000716471297451312</v>
      </c>
      <c r="K13" s="16" t="n">
        <v>0.535477684797769</v>
      </c>
      <c r="L13" s="16" t="n">
        <v>0.442087801657901</v>
      </c>
      <c r="M13" s="16" t="n">
        <v>0.564863241902991</v>
      </c>
      <c r="N13" s="16" t="n">
        <v>0.0642102109714754</v>
      </c>
      <c r="O13" s="16" t="n">
        <v>0.0249472900580072</v>
      </c>
      <c r="P13" s="16" t="n">
        <v>0.0317093840118559</v>
      </c>
    </row>
    <row r="14" customFormat="false" ht="15" hidden="false" customHeight="false" outlineLevel="0" collapsed="false">
      <c r="A14" s="17" t="n">
        <v>409</v>
      </c>
      <c r="B14" s="6"/>
      <c r="C14" s="16" t="n">
        <v>0.221613017588418</v>
      </c>
      <c r="D14" s="16" t="n">
        <v>0.227285942303536</v>
      </c>
      <c r="E14" s="16" t="n">
        <v>0.533589028358903</v>
      </c>
      <c r="F14" s="16" t="n">
        <v>0.0688048838738692</v>
      </c>
      <c r="G14" s="16" t="n">
        <v>0.498751374030695</v>
      </c>
      <c r="H14" s="6"/>
      <c r="I14" s="18" t="n">
        <v>-0.000821720387524718</v>
      </c>
      <c r="J14" s="18" t="n">
        <v>-0.000747434965246821</v>
      </c>
      <c r="K14" s="16" t="n">
        <v>0.543468154346815</v>
      </c>
      <c r="L14" s="16" t="n">
        <v>0.353170997905186</v>
      </c>
      <c r="M14" s="16" t="n">
        <v>0.538528591352859</v>
      </c>
      <c r="N14" s="16" t="n">
        <v>0.439235080532954</v>
      </c>
      <c r="O14" s="16" t="n">
        <v>0.0257215823724691</v>
      </c>
      <c r="P14" s="16" t="n">
        <v>0.0378442755774337</v>
      </c>
    </row>
    <row r="15" customFormat="false" ht="15" hidden="false" customHeight="false" outlineLevel="0" collapsed="false">
      <c r="A15" s="17" t="n">
        <v>410</v>
      </c>
      <c r="B15" s="6"/>
      <c r="C15" s="16" t="n">
        <v>0.220916555253997</v>
      </c>
      <c r="D15" s="16" t="n">
        <v>0.226734590017423</v>
      </c>
      <c r="E15" s="16" t="n">
        <v>0.5346059972106</v>
      </c>
      <c r="F15" s="16" t="n">
        <v>0.071008000842594</v>
      </c>
      <c r="G15" s="16" t="n">
        <v>0.495271730117222</v>
      </c>
      <c r="H15" s="6"/>
      <c r="I15" s="18" t="n">
        <v>-0.000853342813392107</v>
      </c>
      <c r="J15" s="18" t="n">
        <v>-0.000762703878578044</v>
      </c>
      <c r="K15" s="16" t="n">
        <v>0.553492561599256</v>
      </c>
      <c r="L15" s="16" t="n">
        <v>0.242180024406458</v>
      </c>
      <c r="M15" s="16" t="n">
        <v>0.537569735006974</v>
      </c>
      <c r="N15" s="16" t="n">
        <v>0.544772021950234</v>
      </c>
      <c r="O15" s="16" t="n">
        <v>0.026544610353114</v>
      </c>
      <c r="P15" s="16" t="n">
        <v>0.0466994608889278</v>
      </c>
    </row>
    <row r="16" customFormat="false" ht="15" hidden="false" customHeight="false" outlineLevel="0" collapsed="false">
      <c r="A16" s="17" t="n">
        <v>411</v>
      </c>
      <c r="B16" s="6"/>
      <c r="C16" s="16" t="n">
        <v>0.220446938965051</v>
      </c>
      <c r="D16" s="16" t="n">
        <v>0.226462476034451</v>
      </c>
      <c r="E16" s="16" t="n">
        <v>0.53622346195568</v>
      </c>
      <c r="F16" s="16" t="n">
        <v>0.0737764861686636</v>
      </c>
      <c r="G16" s="16" t="n">
        <v>0.480669497269292</v>
      </c>
      <c r="H16" s="6"/>
      <c r="I16" s="18" t="n">
        <v>-0.000861600833291317</v>
      </c>
      <c r="J16" s="18" t="n">
        <v>-0.000770876087726822</v>
      </c>
      <c r="K16" s="16" t="n">
        <v>0.552940492794049</v>
      </c>
      <c r="L16" s="16" t="n">
        <v>0.233300271393874</v>
      </c>
      <c r="M16" s="16" t="n">
        <v>0.513307763830776</v>
      </c>
      <c r="N16" s="16" t="n">
        <v>0.951853707933536</v>
      </c>
      <c r="O16" s="16" t="n">
        <v>0.0275787687146132</v>
      </c>
      <c r="P16" s="16" t="n">
        <v>0.0471960366446144</v>
      </c>
    </row>
    <row r="17" customFormat="false" ht="15" hidden="false" customHeight="false" outlineLevel="0" collapsed="false">
      <c r="A17" s="17" t="n">
        <v>412</v>
      </c>
      <c r="B17" s="6"/>
      <c r="C17" s="16" t="n">
        <v>0.219819990970384</v>
      </c>
      <c r="D17" s="16" t="n">
        <v>0.225860064131851</v>
      </c>
      <c r="E17" s="16" t="n">
        <v>0.536087866108787</v>
      </c>
      <c r="F17" s="16" t="n">
        <v>0.074561125704108</v>
      </c>
      <c r="G17" s="16" t="n">
        <v>0.476680744820323</v>
      </c>
      <c r="H17" s="6"/>
      <c r="I17" s="18" t="n">
        <v>-0.000848339262995464</v>
      </c>
      <c r="J17" s="18" t="n">
        <v>-0.000768177436257337</v>
      </c>
      <c r="K17" s="16" t="n">
        <v>0.548698279869828</v>
      </c>
      <c r="L17" s="16" t="n">
        <v>0.285972697364543</v>
      </c>
      <c r="M17" s="16" t="n">
        <v>0.535177436851077</v>
      </c>
      <c r="N17" s="16" t="n">
        <v>0.141059548285268</v>
      </c>
      <c r="O17" s="16" t="n">
        <v>0.0278718522081491</v>
      </c>
      <c r="P17" s="16" t="n">
        <v>0.0422122176635401</v>
      </c>
    </row>
    <row r="18" customFormat="false" ht="15" hidden="false" customHeight="false" outlineLevel="0" collapsed="false">
      <c r="A18" s="17" t="n">
        <v>413</v>
      </c>
      <c r="B18" s="6"/>
      <c r="C18" s="16" t="n">
        <v>0.219076127941499</v>
      </c>
      <c r="D18" s="16" t="n">
        <v>0.225121985240596</v>
      </c>
      <c r="E18" s="16" t="n">
        <v>0.535952270261894</v>
      </c>
      <c r="F18" s="16" t="n">
        <v>0.0751411656996555</v>
      </c>
      <c r="G18" s="16" t="n">
        <v>0.473388761095017</v>
      </c>
      <c r="H18" s="6"/>
      <c r="I18" s="18" t="n">
        <v>-0.000825536624059591</v>
      </c>
      <c r="J18" s="18" t="n">
        <v>-0.000740235730372292</v>
      </c>
      <c r="K18" s="16" t="n">
        <v>0.553918719975205</v>
      </c>
      <c r="L18" s="16" t="n">
        <v>0.239699138318864</v>
      </c>
      <c r="M18" s="16" t="n">
        <v>0.574597086626375</v>
      </c>
      <c r="N18" s="16" t="n">
        <v>0.00277820082808287</v>
      </c>
      <c r="O18" s="16" t="n">
        <v>0.0280885077783363</v>
      </c>
      <c r="P18" s="16" t="n">
        <v>0.0459170292687175</v>
      </c>
    </row>
    <row r="19" customFormat="false" ht="15" hidden="false" customHeight="false" outlineLevel="0" collapsed="false">
      <c r="A19" s="17" t="n">
        <v>414</v>
      </c>
      <c r="B19" s="6"/>
      <c r="C19" s="16" t="n">
        <v>0.218295018670177</v>
      </c>
      <c r="D19" s="16" t="n">
        <v>0.224450982456676</v>
      </c>
      <c r="E19" s="16" t="n">
        <v>0.53694986827832</v>
      </c>
      <c r="F19" s="16" t="n">
        <v>0.0769534468427036</v>
      </c>
      <c r="G19" s="16" t="n">
        <v>0.462652678889694</v>
      </c>
      <c r="H19" s="6"/>
      <c r="I19" s="18" t="n">
        <v>-0.000833077745564347</v>
      </c>
      <c r="J19" s="18" t="n">
        <v>-0.000776350470143376</v>
      </c>
      <c r="K19" s="16" t="n">
        <v>0.53949713311638</v>
      </c>
      <c r="L19" s="16" t="n">
        <v>0.456417747593417</v>
      </c>
      <c r="M19" s="16" t="n">
        <v>0.585367271036727</v>
      </c>
      <c r="N19" s="18" t="n">
        <v>0.000364526292438907</v>
      </c>
      <c r="O19" s="16" t="n">
        <v>0.0287654023597441</v>
      </c>
      <c r="P19" s="16" t="n">
        <v>0.0300646290893961</v>
      </c>
    </row>
    <row r="20" customFormat="false" ht="15" hidden="false" customHeight="false" outlineLevel="0" collapsed="false">
      <c r="A20" s="17" t="n">
        <v>415</v>
      </c>
      <c r="B20" s="6"/>
      <c r="C20" s="16" t="n">
        <v>0.217358526313699</v>
      </c>
      <c r="D20" s="16" t="n">
        <v>0.223572757680223</v>
      </c>
      <c r="E20" s="16" t="n">
        <v>0.537259801642647</v>
      </c>
      <c r="F20" s="16" t="n">
        <v>0.078220373579954</v>
      </c>
      <c r="G20" s="16" t="n">
        <v>0.455403718596974</v>
      </c>
      <c r="H20" s="6"/>
      <c r="I20" s="18" t="n">
        <v>-0.000858119656498622</v>
      </c>
      <c r="J20" s="18" t="n">
        <v>-0.000832354610711739</v>
      </c>
      <c r="K20" s="16" t="n">
        <v>0.521259491709283</v>
      </c>
      <c r="L20" s="16" t="n">
        <v>0.760488029420488</v>
      </c>
      <c r="M20" s="16" t="n">
        <v>0.591265690376569</v>
      </c>
      <c r="N20" s="18" t="n">
        <v>0.000310756689563402</v>
      </c>
      <c r="O20" s="16" t="n">
        <v>0.0292385813460373</v>
      </c>
      <c r="P20" s="16" t="n">
        <v>0.0134209937684728</v>
      </c>
    </row>
    <row r="21" customFormat="false" ht="15" hidden="false" customHeight="false" outlineLevel="0" collapsed="false">
      <c r="A21" s="17" t="n">
        <v>416</v>
      </c>
      <c r="B21" s="6"/>
      <c r="C21" s="16" t="n">
        <v>0.216298305206699</v>
      </c>
      <c r="D21" s="16" t="n">
        <v>0.222587235418282</v>
      </c>
      <c r="E21" s="16" t="n">
        <v>0.537715016271502</v>
      </c>
      <c r="F21" s="16" t="n">
        <v>0.0798255056489786</v>
      </c>
      <c r="G21" s="16" t="n">
        <v>0.445410466891575</v>
      </c>
      <c r="H21" s="6"/>
      <c r="I21" s="18" t="n">
        <v>-0.000894550906978875</v>
      </c>
      <c r="J21" s="18" t="n">
        <v>-0.000873286688404285</v>
      </c>
      <c r="K21" s="16" t="n">
        <v>0.518160158066016</v>
      </c>
      <c r="L21" s="16" t="n">
        <v>0.800264438286233</v>
      </c>
      <c r="M21" s="16" t="n">
        <v>0.598122966062297</v>
      </c>
      <c r="N21" s="18" t="n">
        <v>3.73881994810074E-005</v>
      </c>
      <c r="O21" s="16" t="n">
        <v>0.0298380469118605</v>
      </c>
      <c r="P21" s="16" t="n">
        <v>0.0110770992335641</v>
      </c>
    </row>
    <row r="22" customFormat="false" ht="15" hidden="false" customHeight="false" outlineLevel="0" collapsed="false">
      <c r="A22" s="17" t="n">
        <v>417</v>
      </c>
      <c r="B22" s="6"/>
      <c r="C22" s="16" t="n">
        <v>0.21523578760748</v>
      </c>
      <c r="D22" s="16" t="n">
        <v>0.221569781444488</v>
      </c>
      <c r="E22" s="16" t="n">
        <v>0.538228343406168</v>
      </c>
      <c r="F22" s="16" t="n">
        <v>0.0811325083811937</v>
      </c>
      <c r="G22" s="16" t="n">
        <v>0.43730503473942</v>
      </c>
      <c r="H22" s="6"/>
      <c r="I22" s="18" t="n">
        <v>-0.000960271812547173</v>
      </c>
      <c r="J22" s="18" t="n">
        <v>-0.000944107577159174</v>
      </c>
      <c r="K22" s="16" t="n">
        <v>0.516775143344181</v>
      </c>
      <c r="L22" s="16" t="n">
        <v>0.848439028577769</v>
      </c>
      <c r="M22" s="16" t="n">
        <v>0.56530877111421</v>
      </c>
      <c r="N22" s="16" t="n">
        <v>0.00799389198007506</v>
      </c>
      <c r="O22" s="16" t="n">
        <v>0.0303261469405526</v>
      </c>
      <c r="P22" s="16" t="n">
        <v>0.00816182881126873</v>
      </c>
    </row>
    <row r="23" customFormat="false" ht="15" hidden="false" customHeight="false" outlineLevel="0" collapsed="false">
      <c r="A23" s="17" t="n">
        <v>418</v>
      </c>
      <c r="B23" s="6"/>
      <c r="C23" s="16" t="n">
        <v>0.214280594687242</v>
      </c>
      <c r="D23" s="16" t="n">
        <v>0.22057355159079</v>
      </c>
      <c r="E23" s="16" t="n">
        <v>0.537986207965288</v>
      </c>
      <c r="F23" s="16" t="n">
        <v>0.08130800262257</v>
      </c>
      <c r="G23" s="16" t="n">
        <v>0.436917441098773</v>
      </c>
      <c r="H23" s="6"/>
      <c r="I23" s="16" t="n">
        <v>-0.00101987570847639</v>
      </c>
      <c r="J23" s="16" t="n">
        <v>-0.00101151228456562</v>
      </c>
      <c r="K23" s="16" t="n">
        <v>0.513114055478072</v>
      </c>
      <c r="L23" s="16" t="n">
        <v>0.931235783740313</v>
      </c>
      <c r="M23" s="16" t="n">
        <v>0.521889043855571</v>
      </c>
      <c r="N23" s="16" t="n">
        <v>0.375892278893444</v>
      </c>
      <c r="O23" s="16" t="n">
        <v>0.0303916836016179</v>
      </c>
      <c r="P23" s="16" t="n">
        <v>0.00402598669550465</v>
      </c>
    </row>
    <row r="24" customFormat="false" ht="15" hidden="false" customHeight="false" outlineLevel="0" collapsed="false">
      <c r="A24" s="17" t="n">
        <v>419</v>
      </c>
      <c r="B24" s="6"/>
      <c r="C24" s="16" t="n">
        <v>0.213391214021975</v>
      </c>
      <c r="D24" s="16" t="n">
        <v>0.219655784603283</v>
      </c>
      <c r="E24" s="16" t="n">
        <v>0.537550364171703</v>
      </c>
      <c r="F24" s="16" t="n">
        <v>0.0815972822236479</v>
      </c>
      <c r="G24" s="16" t="n">
        <v>0.435713274777358</v>
      </c>
      <c r="H24" s="6"/>
      <c r="I24" s="16" t="n">
        <v>-0.00104987957562914</v>
      </c>
      <c r="J24" s="16" t="n">
        <v>-0.00105051565143468</v>
      </c>
      <c r="K24" s="16" t="n">
        <v>0.510189059352239</v>
      </c>
      <c r="L24" s="16" t="n">
        <v>0.996072081188555</v>
      </c>
      <c r="M24" s="16" t="n">
        <v>0.520755849992252</v>
      </c>
      <c r="N24" s="16" t="n">
        <v>0.408604718142103</v>
      </c>
      <c r="O24" s="16" t="n">
        <v>0.03049971147083</v>
      </c>
      <c r="P24" s="18" t="n">
        <v>-0.000296433437813595</v>
      </c>
    </row>
    <row r="25" customFormat="false" ht="15" hidden="false" customHeight="false" outlineLevel="0" collapsed="false">
      <c r="A25" s="17" t="n">
        <v>420</v>
      </c>
      <c r="B25" s="6"/>
      <c r="C25" s="16" t="n">
        <v>0.212444548558976</v>
      </c>
      <c r="D25" s="16" t="n">
        <v>0.218676581710029</v>
      </c>
      <c r="E25" s="16" t="n">
        <v>0.537492251665892</v>
      </c>
      <c r="F25" s="16" t="n">
        <v>0.0818694447480051</v>
      </c>
      <c r="G25" s="16" t="n">
        <v>0.434210645936842</v>
      </c>
      <c r="H25" s="6"/>
      <c r="I25" s="16" t="n">
        <v>-0.00105820909606354</v>
      </c>
      <c r="J25" s="16" t="n">
        <v>-0.00106394409993869</v>
      </c>
      <c r="K25" s="16" t="n">
        <v>0.507971098713777</v>
      </c>
      <c r="L25" s="16" t="n">
        <v>0.95470239157153</v>
      </c>
      <c r="M25" s="16" t="n">
        <v>0.53088679683868</v>
      </c>
      <c r="N25" s="16" t="n">
        <v>0.203795394593843</v>
      </c>
      <c r="O25" s="16" t="n">
        <v>0.0306013462049076</v>
      </c>
      <c r="P25" s="16" t="n">
        <v>-0.00267247899811659</v>
      </c>
    </row>
    <row r="26" customFormat="false" ht="15" hidden="false" customHeight="false" outlineLevel="0" collapsed="false">
      <c r="A26" s="17" t="n">
        <v>421</v>
      </c>
      <c r="B26" s="6"/>
      <c r="C26" s="16" t="n">
        <v>0.211369903818171</v>
      </c>
      <c r="D26" s="16" t="n">
        <v>0.217539725300932</v>
      </c>
      <c r="E26" s="16" t="n">
        <v>0.53717263288393</v>
      </c>
      <c r="F26" s="16" t="n">
        <v>0.0818499467086404</v>
      </c>
      <c r="G26" s="16" t="n">
        <v>0.434210645936842</v>
      </c>
      <c r="H26" s="6"/>
      <c r="I26" s="16" t="n">
        <v>-0.0010689850770023</v>
      </c>
      <c r="J26" s="16" t="n">
        <v>-0.00106967398731713</v>
      </c>
      <c r="K26" s="16" t="n">
        <v>0.511196342786301</v>
      </c>
      <c r="L26" s="16" t="n">
        <v>0.995993429305059</v>
      </c>
      <c r="M26" s="16" t="n">
        <v>0.523952037811871</v>
      </c>
      <c r="N26" s="16" t="n">
        <v>0.302678871644027</v>
      </c>
      <c r="O26" s="16" t="n">
        <v>0.0305940650060333</v>
      </c>
      <c r="P26" s="18" t="n">
        <v>-0.000321268429245008</v>
      </c>
    </row>
    <row r="27" customFormat="false" ht="15" hidden="false" customHeight="false" outlineLevel="0" collapsed="false">
      <c r="A27" s="17" t="n">
        <v>422</v>
      </c>
      <c r="B27" s="6"/>
      <c r="C27" s="16" t="n">
        <v>0.210177338550836</v>
      </c>
      <c r="D27" s="16" t="n">
        <v>0.216279021150348</v>
      </c>
      <c r="E27" s="16" t="n">
        <v>0.536785216178522</v>
      </c>
      <c r="F27" s="16" t="n">
        <v>0.0818378831364947</v>
      </c>
      <c r="G27" s="16" t="n">
        <v>0.434210645936842</v>
      </c>
      <c r="H27" s="6"/>
      <c r="I27" s="16" t="n">
        <v>-0.0010936553795117</v>
      </c>
      <c r="J27" s="16" t="n">
        <v>-0.00109312236205186</v>
      </c>
      <c r="K27" s="16" t="n">
        <v>0.511980861614753</v>
      </c>
      <c r="L27" s="16" t="n">
        <v>0.99685544305684</v>
      </c>
      <c r="M27" s="16" t="n">
        <v>0.50323492949016</v>
      </c>
      <c r="N27" s="16" t="n">
        <v>0.777148656974809</v>
      </c>
      <c r="O27" s="16" t="n">
        <v>0.0305895600753677</v>
      </c>
      <c r="P27" s="18" t="n">
        <v>0.000247428423731174</v>
      </c>
    </row>
    <row r="28" customFormat="false" ht="15" hidden="false" customHeight="false" outlineLevel="0" collapsed="false">
      <c r="A28" s="17" t="n">
        <v>423</v>
      </c>
      <c r="B28" s="6"/>
      <c r="C28" s="16" t="n">
        <v>0.20900282714673</v>
      </c>
      <c r="D28" s="16" t="n">
        <v>0.215093948043818</v>
      </c>
      <c r="E28" s="16" t="n">
        <v>0.53668836200217</v>
      </c>
      <c r="F28" s="16" t="n">
        <v>0.0825637804458076</v>
      </c>
      <c r="G28" s="16" t="n">
        <v>0.430860796506129</v>
      </c>
      <c r="H28" s="6"/>
      <c r="I28" s="16" t="n">
        <v>-0.00113764787933628</v>
      </c>
      <c r="J28" s="16" t="n">
        <v>-0.00114496671744102</v>
      </c>
      <c r="K28" s="16" t="n">
        <v>0.506663567333023</v>
      </c>
      <c r="L28" s="16" t="n">
        <v>0.942340957459186</v>
      </c>
      <c r="M28" s="16" t="n">
        <v>0.512862234619557</v>
      </c>
      <c r="N28" s="16" t="n">
        <v>0.571634264835393</v>
      </c>
      <c r="O28" s="16" t="n">
        <v>0.0308606304394551</v>
      </c>
      <c r="P28" s="16" t="n">
        <v>-0.0033726587820936</v>
      </c>
    </row>
    <row r="29" customFormat="false" ht="15" hidden="false" customHeight="false" outlineLevel="0" collapsed="false">
      <c r="A29" s="17" t="n">
        <v>424</v>
      </c>
      <c r="B29" s="6"/>
      <c r="C29" s="16" t="n">
        <v>0.207877675913433</v>
      </c>
      <c r="D29" s="16" t="n">
        <v>0.214005714747999</v>
      </c>
      <c r="E29" s="16" t="n">
        <v>0.537046722454672</v>
      </c>
      <c r="F29" s="16" t="n">
        <v>0.0839123990959151</v>
      </c>
      <c r="G29" s="16" t="n">
        <v>0.423122063818002</v>
      </c>
      <c r="H29" s="6"/>
      <c r="I29" s="16" t="n">
        <v>-0.00119423456406932</v>
      </c>
      <c r="J29" s="16" t="n">
        <v>-0.00120010656824456</v>
      </c>
      <c r="K29" s="16" t="n">
        <v>0.508465055013172</v>
      </c>
      <c r="L29" s="16" t="n">
        <v>0.954863085798661</v>
      </c>
      <c r="M29" s="16" t="n">
        <v>0.530131334263133</v>
      </c>
      <c r="N29" s="16" t="n">
        <v>0.291276604651082</v>
      </c>
      <c r="O29" s="16" t="n">
        <v>0.0313642242524726</v>
      </c>
      <c r="P29" s="16" t="n">
        <v>-0.00266541809862188</v>
      </c>
    </row>
    <row r="30" customFormat="false" ht="15" hidden="false" customHeight="false" outlineLevel="0" collapsed="false">
      <c r="A30" s="17" t="n">
        <v>425</v>
      </c>
      <c r="B30" s="6"/>
      <c r="C30" s="16" t="n">
        <v>0.206744676596845</v>
      </c>
      <c r="D30" s="16" t="n">
        <v>0.212908807173968</v>
      </c>
      <c r="E30" s="16" t="n">
        <v>0.537095149542848</v>
      </c>
      <c r="F30" s="16" t="n">
        <v>0.0852769998797345</v>
      </c>
      <c r="G30" s="16" t="n">
        <v>0.414769226454627</v>
      </c>
      <c r="H30" s="6"/>
      <c r="I30" s="16" t="n">
        <v>-0.00122695521161464</v>
      </c>
      <c r="J30" s="16" t="n">
        <v>-0.00122294768989489</v>
      </c>
      <c r="K30" s="16" t="n">
        <v>0.514818688981869</v>
      </c>
      <c r="L30" s="16" t="n">
        <v>0.972199340651034</v>
      </c>
      <c r="M30" s="16" t="n">
        <v>0.532639857430653</v>
      </c>
      <c r="N30" s="16" t="n">
        <v>0.24967933280479</v>
      </c>
      <c r="O30" s="16" t="n">
        <v>0.0318737617139072</v>
      </c>
      <c r="P30" s="16" t="n">
        <v>0.00181254492407534</v>
      </c>
    </row>
    <row r="31" customFormat="false" ht="15" hidden="false" customHeight="false" outlineLevel="0" collapsed="false">
      <c r="A31" s="17" t="n">
        <v>426</v>
      </c>
      <c r="B31" s="6"/>
      <c r="C31" s="16" t="n">
        <v>0.205525448052956</v>
      </c>
      <c r="D31" s="16" t="n">
        <v>0.211739368361954</v>
      </c>
      <c r="E31" s="16" t="n">
        <v>0.537221059972106</v>
      </c>
      <c r="F31" s="16" t="n">
        <v>0.0868342730684956</v>
      </c>
      <c r="G31" s="16" t="n">
        <v>0.406578097064304</v>
      </c>
      <c r="H31" s="6"/>
      <c r="I31" s="16" t="n">
        <v>-0.00124123701714911</v>
      </c>
      <c r="J31" s="16" t="n">
        <v>-0.00123051453280137</v>
      </c>
      <c r="K31" s="16" t="n">
        <v>0.518092360142569</v>
      </c>
      <c r="L31" s="16" t="n">
        <v>0.915839303277981</v>
      </c>
      <c r="M31" s="16" t="n">
        <v>0.533191926235859</v>
      </c>
      <c r="N31" s="16" t="n">
        <v>0.141045097733948</v>
      </c>
      <c r="O31" s="16" t="n">
        <v>0.0324552120365705</v>
      </c>
      <c r="P31" s="16" t="n">
        <v>0.00488950123290084</v>
      </c>
    </row>
    <row r="32" customFormat="false" ht="15" hidden="false" customHeight="false" outlineLevel="0" collapsed="false">
      <c r="A32" s="17" t="n">
        <v>427</v>
      </c>
      <c r="B32" s="6"/>
      <c r="C32" s="16" t="n">
        <v>0.204211890508912</v>
      </c>
      <c r="D32" s="16" t="n">
        <v>0.210456605406625</v>
      </c>
      <c r="E32" s="16" t="n">
        <v>0.537550364171703</v>
      </c>
      <c r="F32" s="16" t="n">
        <v>0.0881984094521396</v>
      </c>
      <c r="G32" s="16" t="n">
        <v>0.398801712569991</v>
      </c>
      <c r="H32" s="6"/>
      <c r="I32" s="16" t="n">
        <v>-0.00126317534115328</v>
      </c>
      <c r="J32" s="16" t="n">
        <v>-0.00125006602935704</v>
      </c>
      <c r="K32" s="16" t="n">
        <v>0.517598403843174</v>
      </c>
      <c r="L32" s="16" t="n">
        <v>0.893334955322151</v>
      </c>
      <c r="M32" s="16" t="n">
        <v>0.550674105067411</v>
      </c>
      <c r="N32" s="16" t="n">
        <v>0.0611342467945023</v>
      </c>
      <c r="O32" s="16" t="n">
        <v>0.0329645224230914</v>
      </c>
      <c r="P32" s="16" t="n">
        <v>0.00600496626337404</v>
      </c>
    </row>
    <row r="33" customFormat="false" ht="15" hidden="false" customHeight="false" outlineLevel="0" collapsed="false">
      <c r="A33" s="17" t="n">
        <v>428</v>
      </c>
      <c r="B33" s="6"/>
      <c r="C33" s="16" t="n">
        <v>0.202884260011219</v>
      </c>
      <c r="D33" s="16" t="n">
        <v>0.209125738485529</v>
      </c>
      <c r="E33" s="16" t="n">
        <v>0.537705330853866</v>
      </c>
      <c r="F33" s="16" t="n">
        <v>0.0891059374333574</v>
      </c>
      <c r="G33" s="16" t="n">
        <v>0.393905833330417</v>
      </c>
      <c r="H33" s="6"/>
      <c r="I33" s="16" t="n">
        <v>-0.00127455822177394</v>
      </c>
      <c r="J33" s="16" t="n">
        <v>-0.0012546109292801</v>
      </c>
      <c r="K33" s="16" t="n">
        <v>0.523322485665582</v>
      </c>
      <c r="L33" s="16" t="n">
        <v>0.836713083753801</v>
      </c>
      <c r="M33" s="16" t="n">
        <v>0.541037114520378</v>
      </c>
      <c r="N33" s="16" t="n">
        <v>0.133589889666653</v>
      </c>
      <c r="O33" s="16" t="n">
        <v>0.0333033404924282</v>
      </c>
      <c r="P33" s="16" t="n">
        <v>0.00918574873848327</v>
      </c>
    </row>
    <row r="34" customFormat="false" ht="15" hidden="false" customHeight="false" outlineLevel="0" collapsed="false">
      <c r="A34" s="17" t="n">
        <v>429</v>
      </c>
      <c r="B34" s="6"/>
      <c r="C34" s="16" t="n">
        <v>0.201600423576352</v>
      </c>
      <c r="D34" s="16" t="n">
        <v>0.207846881168837</v>
      </c>
      <c r="E34" s="16" t="n">
        <v>0.537724701689137</v>
      </c>
      <c r="F34" s="16" t="n">
        <v>0.0900573363036548</v>
      </c>
      <c r="G34" s="16" t="n">
        <v>0.389032078683354</v>
      </c>
      <c r="H34" s="6"/>
      <c r="I34" s="16" t="n">
        <v>-0.00128019892339018</v>
      </c>
      <c r="J34" s="16" t="n">
        <v>-0.00126010987137251</v>
      </c>
      <c r="K34" s="16" t="n">
        <v>0.524252285758562</v>
      </c>
      <c r="L34" s="16" t="n">
        <v>0.834941987398894</v>
      </c>
      <c r="M34" s="16" t="n">
        <v>0.526799550596622</v>
      </c>
      <c r="N34" s="16" t="n">
        <v>0.177372638833718</v>
      </c>
      <c r="O34" s="16" t="n">
        <v>0.0336585250657502</v>
      </c>
      <c r="P34" s="16" t="n">
        <v>0.00926903949255985</v>
      </c>
    </row>
    <row r="35" customFormat="false" ht="15" hidden="false" customHeight="false" outlineLevel="0" collapsed="false">
      <c r="A35" s="17" t="n">
        <v>430</v>
      </c>
      <c r="B35" s="6"/>
      <c r="C35" s="16" t="n">
        <v>0.200182775114438</v>
      </c>
      <c r="D35" s="16" t="n">
        <v>0.206455176031676</v>
      </c>
      <c r="E35" s="16" t="n">
        <v>0.538063691306369</v>
      </c>
      <c r="F35" s="16" t="n">
        <v>0.0913785676759248</v>
      </c>
      <c r="G35" s="16" t="n">
        <v>0.381620478576931</v>
      </c>
      <c r="H35" s="6"/>
      <c r="I35" s="16" t="n">
        <v>-0.00129292156382892</v>
      </c>
      <c r="J35" s="16" t="n">
        <v>-0.00127511157632561</v>
      </c>
      <c r="K35" s="16" t="n">
        <v>0.520019758251976</v>
      </c>
      <c r="L35" s="16" t="n">
        <v>0.851028020934215</v>
      </c>
      <c r="M35" s="16" t="n">
        <v>0.536339686967302</v>
      </c>
      <c r="N35" s="16" t="n">
        <v>0.0506681416585535</v>
      </c>
      <c r="O35" s="16" t="n">
        <v>0.0341517575725269</v>
      </c>
      <c r="P35" s="16" t="n">
        <v>0.00820397592320324</v>
      </c>
    </row>
    <row r="36" customFormat="false" ht="15" hidden="false" customHeight="false" outlineLevel="0" collapsed="false">
      <c r="A36" s="17" t="n">
        <v>431</v>
      </c>
      <c r="B36" s="6"/>
      <c r="C36" s="16" t="n">
        <v>0.198768058714569</v>
      </c>
      <c r="D36" s="16" t="n">
        <v>0.205047952806462</v>
      </c>
      <c r="E36" s="16" t="n">
        <v>0.538208972570897</v>
      </c>
      <c r="F36" s="16" t="n">
        <v>0.0925065137809562</v>
      </c>
      <c r="G36" s="16" t="n">
        <v>0.375542259716531</v>
      </c>
      <c r="H36" s="6"/>
      <c r="I36" s="16" t="n">
        <v>-0.00130921396517446</v>
      </c>
      <c r="J36" s="16" t="n">
        <v>-0.0012879019547841</v>
      </c>
      <c r="K36" s="16" t="n">
        <v>0.520029443669611</v>
      </c>
      <c r="L36" s="16" t="n">
        <v>0.824888813375084</v>
      </c>
      <c r="M36" s="16" t="n">
        <v>0.524445994111266</v>
      </c>
      <c r="N36" s="16" t="n">
        <v>0.177632653000118</v>
      </c>
      <c r="O36" s="16" t="n">
        <v>0.0345728144956094</v>
      </c>
      <c r="P36" s="16" t="n">
        <v>0.00985086916227723</v>
      </c>
    </row>
    <row r="37" customFormat="false" ht="15" hidden="false" customHeight="false" outlineLevel="0" collapsed="false">
      <c r="A37" s="17" t="n">
        <v>432</v>
      </c>
      <c r="B37" s="6"/>
      <c r="C37" s="16" t="n">
        <v>0.197488385923347</v>
      </c>
      <c r="D37" s="16" t="n">
        <v>0.203747786181027</v>
      </c>
      <c r="E37" s="16" t="n">
        <v>0.538015264218193</v>
      </c>
      <c r="F37" s="16" t="n">
        <v>0.0932430672690018</v>
      </c>
      <c r="G37" s="16" t="n">
        <v>0.371818648400951</v>
      </c>
      <c r="H37" s="6"/>
      <c r="I37" s="16" t="n">
        <v>-0.00132480657212332</v>
      </c>
      <c r="J37" s="16" t="n">
        <v>-0.00129998679788545</v>
      </c>
      <c r="K37" s="16" t="n">
        <v>0.522431427243143</v>
      </c>
      <c r="L37" s="16" t="n">
        <v>0.800054966599067</v>
      </c>
      <c r="M37" s="16" t="n">
        <v>0.531671315667132</v>
      </c>
      <c r="N37" s="16" t="n">
        <v>0.133216909030216</v>
      </c>
      <c r="O37" s="16" t="n">
        <v>0.0348477564921928</v>
      </c>
      <c r="P37" s="16" t="n">
        <v>0.0114605435098457</v>
      </c>
    </row>
    <row r="38" customFormat="false" ht="15" hidden="false" customHeight="false" outlineLevel="0" collapsed="false">
      <c r="A38" s="17" t="n">
        <v>433</v>
      </c>
      <c r="B38" s="6"/>
      <c r="C38" s="16" t="n">
        <v>0.196258422429077</v>
      </c>
      <c r="D38" s="16" t="n">
        <v>0.202525016933144</v>
      </c>
      <c r="E38" s="16" t="n">
        <v>0.538034635053464</v>
      </c>
      <c r="F38" s="16" t="n">
        <v>0.0943818046686404</v>
      </c>
      <c r="G38" s="16" t="n">
        <v>0.366147382505794</v>
      </c>
      <c r="H38" s="6"/>
      <c r="I38" s="16" t="n">
        <v>-0.0013246327497269</v>
      </c>
      <c r="J38" s="16" t="n">
        <v>-0.00129738183527737</v>
      </c>
      <c r="K38" s="16" t="n">
        <v>0.523952037811871</v>
      </c>
      <c r="L38" s="16" t="n">
        <v>0.781245422692713</v>
      </c>
      <c r="M38" s="16" t="n">
        <v>0.553531303269797</v>
      </c>
      <c r="N38" s="16" t="n">
        <v>0.013724122607578</v>
      </c>
      <c r="O38" s="16" t="n">
        <v>0.0352728108205564</v>
      </c>
      <c r="P38" s="16" t="n">
        <v>0.0125653880919218</v>
      </c>
    </row>
    <row r="39" customFormat="false" ht="15" hidden="false" customHeight="false" outlineLevel="0" collapsed="false">
      <c r="A39" s="17" t="n">
        <v>434</v>
      </c>
      <c r="B39" s="6"/>
      <c r="C39" s="16" t="n">
        <v>0.19499865609152</v>
      </c>
      <c r="D39" s="16" t="n">
        <v>0.201317528951511</v>
      </c>
      <c r="E39" s="16" t="n">
        <v>0.538412366341237</v>
      </c>
      <c r="F39" s="16" t="n">
        <v>0.0962740713293467</v>
      </c>
      <c r="G39" s="16" t="n">
        <v>0.356237746933673</v>
      </c>
      <c r="H39" s="6"/>
      <c r="I39" s="16" t="n">
        <v>-0.00130664708965043</v>
      </c>
      <c r="J39" s="16" t="n">
        <v>-0.00127555605522927</v>
      </c>
      <c r="K39" s="16" t="n">
        <v>0.525985975515264</v>
      </c>
      <c r="L39" s="16" t="n">
        <v>0.749303531466971</v>
      </c>
      <c r="M39" s="16" t="n">
        <v>0.560834108166744</v>
      </c>
      <c r="N39" s="16" t="n">
        <v>0.00805638402246485</v>
      </c>
      <c r="O39" s="16" t="n">
        <v>0.0359790911297399</v>
      </c>
      <c r="P39" s="16" t="n">
        <v>0.0143936573745129</v>
      </c>
    </row>
    <row r="40" customFormat="false" ht="15" hidden="false" customHeight="false" outlineLevel="0" collapsed="false">
      <c r="A40" s="17" t="n">
        <v>435</v>
      </c>
      <c r="B40" s="6"/>
      <c r="C40" s="16" t="n">
        <v>0.193683937034633</v>
      </c>
      <c r="D40" s="16" t="n">
        <v>0.200062603887914</v>
      </c>
      <c r="E40" s="16" t="n">
        <v>0.538635130946847</v>
      </c>
      <c r="F40" s="16" t="n">
        <v>0.0983501082904787</v>
      </c>
      <c r="G40" s="16" t="n">
        <v>0.346004269718411</v>
      </c>
      <c r="H40" s="6"/>
      <c r="I40" s="16" t="n">
        <v>-0.00128521234220277</v>
      </c>
      <c r="J40" s="16" t="n">
        <v>-0.0012445409357861</v>
      </c>
      <c r="K40" s="16" t="n">
        <v>0.537763443359678</v>
      </c>
      <c r="L40" s="16" t="n">
        <v>0.662159536666829</v>
      </c>
      <c r="M40" s="16" t="n">
        <v>0.562170695800403</v>
      </c>
      <c r="N40" s="16" t="n">
        <v>0.0064278273728716</v>
      </c>
      <c r="O40" s="16" t="n">
        <v>0.0367539008503601</v>
      </c>
      <c r="P40" s="16" t="n">
        <v>0.0191972426329937</v>
      </c>
    </row>
    <row r="41" customFormat="false" ht="15" hidden="false" customHeight="false" outlineLevel="0" collapsed="false">
      <c r="A41" s="17" t="n">
        <v>436</v>
      </c>
      <c r="B41" s="6"/>
      <c r="C41" s="16" t="n">
        <v>0.192328907561865</v>
      </c>
      <c r="D41" s="16" t="n">
        <v>0.198726574797245</v>
      </c>
      <c r="E41" s="16" t="n">
        <v>0.538954749728808</v>
      </c>
      <c r="F41" s="16" t="n">
        <v>0.0997950786178602</v>
      </c>
      <c r="G41" s="16" t="n">
        <v>0.338883437768965</v>
      </c>
      <c r="H41" s="6"/>
      <c r="I41" s="16" t="n">
        <v>-0.0012664358034579</v>
      </c>
      <c r="J41" s="16" t="n">
        <v>-0.00121340228975439</v>
      </c>
      <c r="K41" s="16" t="n">
        <v>0.55110026344336</v>
      </c>
      <c r="L41" s="16" t="n">
        <v>0.548832843905625</v>
      </c>
      <c r="M41" s="16" t="n">
        <v>0.560146443514644</v>
      </c>
      <c r="N41" s="16" t="n">
        <v>0.0055291512309702</v>
      </c>
      <c r="O41" s="16" t="n">
        <v>0.0372931475189722</v>
      </c>
      <c r="P41" s="16" t="n">
        <v>0.025454370738188</v>
      </c>
    </row>
    <row r="42" customFormat="false" ht="15" hidden="false" customHeight="false" outlineLevel="0" collapsed="false">
      <c r="A42" s="17" t="n">
        <v>437</v>
      </c>
      <c r="B42" s="6"/>
      <c r="C42" s="16" t="n">
        <v>0.190974358948779</v>
      </c>
      <c r="D42" s="16" t="n">
        <v>0.197412645836341</v>
      </c>
      <c r="E42" s="16" t="n">
        <v>0.539603672710367</v>
      </c>
      <c r="F42" s="16" t="n">
        <v>0.101653461432785</v>
      </c>
      <c r="G42" s="16" t="n">
        <v>0.333106939512168</v>
      </c>
      <c r="H42" s="6"/>
      <c r="I42" s="16" t="n">
        <v>-0.00125108330874628</v>
      </c>
      <c r="J42" s="16" t="n">
        <v>-0.00119122447032977</v>
      </c>
      <c r="K42" s="16" t="n">
        <v>0.557792887029289</v>
      </c>
      <c r="L42" s="16" t="n">
        <v>0.485665788920366</v>
      </c>
      <c r="M42" s="16" t="n">
        <v>0.56179296451263</v>
      </c>
      <c r="N42" s="16" t="n">
        <v>0.00746734841576257</v>
      </c>
      <c r="O42" s="16" t="n">
        <v>0.0379866271208094</v>
      </c>
      <c r="P42" s="16" t="n">
        <v>0.0290514077857182</v>
      </c>
    </row>
    <row r="43" customFormat="false" ht="15" hidden="false" customHeight="false" outlineLevel="0" collapsed="false">
      <c r="A43" s="17" t="n">
        <v>438</v>
      </c>
      <c r="B43" s="6"/>
      <c r="C43" s="16" t="n">
        <v>0.189692020659343</v>
      </c>
      <c r="D43" s="16" t="n">
        <v>0.19619602711525</v>
      </c>
      <c r="E43" s="16" t="n">
        <v>0.540330079033008</v>
      </c>
      <c r="F43" s="16" t="n">
        <v>0.103889205205318</v>
      </c>
      <c r="G43" s="16" t="n">
        <v>0.329322516003405</v>
      </c>
      <c r="H43" s="6"/>
      <c r="I43" s="16" t="n">
        <v>-0.00123471861385546</v>
      </c>
      <c r="J43" s="16" t="n">
        <v>-0.00117695110731878</v>
      </c>
      <c r="K43" s="16" t="n">
        <v>0.556320703548737</v>
      </c>
      <c r="L43" s="16" t="n">
        <v>0.492875364487396</v>
      </c>
      <c r="M43" s="16" t="n">
        <v>0.549289090345576</v>
      </c>
      <c r="N43" s="16" t="n">
        <v>0.0234171427675762</v>
      </c>
      <c r="O43" s="16" t="n">
        <v>0.0388208510322217</v>
      </c>
      <c r="P43" s="16" t="n">
        <v>0.028531731618191</v>
      </c>
    </row>
    <row r="44" customFormat="false" ht="15" hidden="false" customHeight="false" outlineLevel="0" collapsed="false">
      <c r="A44" s="17" t="n">
        <v>439</v>
      </c>
      <c r="B44" s="6"/>
      <c r="C44" s="16" t="n">
        <v>0.188471114471106</v>
      </c>
      <c r="D44" s="16" t="n">
        <v>0.195057557315459</v>
      </c>
      <c r="E44" s="16" t="n">
        <v>0.541066170773284</v>
      </c>
      <c r="F44" s="16" t="n">
        <v>0.106324555577845</v>
      </c>
      <c r="G44" s="16" t="n">
        <v>0.32073454605675</v>
      </c>
      <c r="H44" s="6"/>
      <c r="I44" s="16" t="n">
        <v>-0.00121762364574321</v>
      </c>
      <c r="J44" s="16" t="n">
        <v>-0.0011569259321226</v>
      </c>
      <c r="K44" s="16" t="n">
        <v>0.561725166589183</v>
      </c>
      <c r="L44" s="16" t="n">
        <v>0.465572015897111</v>
      </c>
      <c r="M44" s="16" t="n">
        <v>0.517230357973036</v>
      </c>
      <c r="N44" s="16" t="n">
        <v>0.207284560925854</v>
      </c>
      <c r="O44" s="16" t="n">
        <v>0.0397294618132769</v>
      </c>
      <c r="P44" s="16" t="n">
        <v>0.0302552823312455</v>
      </c>
    </row>
    <row r="45" customFormat="false" ht="15" hidden="false" customHeight="false" outlineLevel="0" collapsed="false">
      <c r="A45" s="17" t="n">
        <v>440</v>
      </c>
      <c r="B45" s="6"/>
      <c r="C45" s="16" t="n">
        <v>0.18719180765269</v>
      </c>
      <c r="D45" s="16" t="n">
        <v>0.193884962797635</v>
      </c>
      <c r="E45" s="16" t="n">
        <v>0.54180226251356</v>
      </c>
      <c r="F45" s="16" t="n">
        <v>0.109203375842146</v>
      </c>
      <c r="G45" s="16" t="n">
        <v>0.305184137159645</v>
      </c>
      <c r="H45" s="6"/>
      <c r="I45" s="16" t="n">
        <v>-0.00118916222801666</v>
      </c>
      <c r="J45" s="16" t="n">
        <v>-0.00112414972236544</v>
      </c>
      <c r="K45" s="16" t="n">
        <v>0.567584844258484</v>
      </c>
      <c r="L45" s="16" t="n">
        <v>0.425837863431105</v>
      </c>
      <c r="M45" s="16" t="n">
        <v>0.505607856810786</v>
      </c>
      <c r="N45" s="16" t="n">
        <v>0.642734886392001</v>
      </c>
      <c r="O45" s="16" t="n">
        <v>0.0408034005830832</v>
      </c>
      <c r="P45" s="16" t="n">
        <v>0.0328759370537299</v>
      </c>
    </row>
    <row r="46" customFormat="false" ht="15" hidden="false" customHeight="false" outlineLevel="0" collapsed="false">
      <c r="A46" s="17" t="n">
        <v>441</v>
      </c>
      <c r="B46" s="6"/>
      <c r="C46" s="16" t="n">
        <v>0.186022141729503</v>
      </c>
      <c r="D46" s="16" t="n">
        <v>0.192797230846227</v>
      </c>
      <c r="E46" s="16" t="n">
        <v>0.542567410506741</v>
      </c>
      <c r="F46" s="16" t="n">
        <v>0.11165926428229</v>
      </c>
      <c r="G46" s="16" t="n">
        <v>0.292589623625841</v>
      </c>
      <c r="H46" s="6"/>
      <c r="I46" s="16" t="n">
        <v>-0.00115148900649625</v>
      </c>
      <c r="J46" s="16" t="n">
        <v>-0.00108354067944684</v>
      </c>
      <c r="K46" s="16" t="n">
        <v>0.572805284363862</v>
      </c>
      <c r="L46" s="16" t="n">
        <v>0.392688665148669</v>
      </c>
      <c r="M46" s="16" t="n">
        <v>0.50163683558035</v>
      </c>
      <c r="N46" s="16" t="n">
        <v>0.551722466025031</v>
      </c>
      <c r="O46" s="16" t="n">
        <v>0.0417194537682334</v>
      </c>
      <c r="P46" s="16" t="n">
        <v>0.035248271777505</v>
      </c>
    </row>
    <row r="47" customFormat="false" ht="15" hidden="false" customHeight="false" outlineLevel="0" collapsed="false">
      <c r="A47" s="17" t="n">
        <v>442</v>
      </c>
      <c r="B47" s="6"/>
      <c r="C47" s="16" t="n">
        <v>0.184954136058137</v>
      </c>
      <c r="D47" s="16" t="n">
        <v>0.191788093476029</v>
      </c>
      <c r="E47" s="16" t="n">
        <v>0.543003254300326</v>
      </c>
      <c r="F47" s="16" t="n">
        <v>0.113745367687342</v>
      </c>
      <c r="G47" s="16" t="n">
        <v>0.282187463592459</v>
      </c>
      <c r="H47" s="6"/>
      <c r="I47" s="16" t="n">
        <v>-0.00112800932746229</v>
      </c>
      <c r="J47" s="16" t="n">
        <v>-0.00105646524706782</v>
      </c>
      <c r="K47" s="16" t="n">
        <v>0.577657678599101</v>
      </c>
      <c r="L47" s="16" t="n">
        <v>0.357512607348348</v>
      </c>
      <c r="M47" s="16" t="n">
        <v>0.508135750813575</v>
      </c>
      <c r="N47" s="16" t="n">
        <v>0.893277974555432</v>
      </c>
      <c r="O47" s="16" t="n">
        <v>0.0424974935713286</v>
      </c>
      <c r="P47" s="16" t="n">
        <v>0.037884010205484</v>
      </c>
    </row>
    <row r="48" customFormat="false" ht="15" hidden="false" customHeight="false" outlineLevel="0" collapsed="false">
      <c r="A48" s="17" t="n">
        <v>443</v>
      </c>
      <c r="B48" s="6"/>
      <c r="C48" s="16" t="n">
        <v>0.183878429297166</v>
      </c>
      <c r="D48" s="16" t="n">
        <v>0.190779213959774</v>
      </c>
      <c r="E48" s="16" t="n">
        <v>0.543623121028979</v>
      </c>
      <c r="F48" s="16" t="n">
        <v>0.116061424078289</v>
      </c>
      <c r="G48" s="16" t="n">
        <v>0.270785044757267</v>
      </c>
      <c r="H48" s="6"/>
      <c r="I48" s="16" t="n">
        <v>-0.00109100465058567</v>
      </c>
      <c r="J48" s="16" t="n">
        <v>-0.0010220458760749</v>
      </c>
      <c r="K48" s="16" t="n">
        <v>0.575168526266853</v>
      </c>
      <c r="L48" s="16" t="n">
        <v>0.364846125046167</v>
      </c>
      <c r="M48" s="16" t="n">
        <v>0.528387959088796</v>
      </c>
      <c r="N48" s="16" t="n">
        <v>0.60547910006597</v>
      </c>
      <c r="O48" s="16" t="n">
        <v>0.0433612067541658</v>
      </c>
      <c r="P48" s="16" t="n">
        <v>0.0372868601250546</v>
      </c>
    </row>
    <row r="49" customFormat="false" ht="15" hidden="false" customHeight="false" outlineLevel="0" collapsed="false">
      <c r="A49" s="17" t="n">
        <v>444</v>
      </c>
      <c r="B49" s="6"/>
      <c r="C49" s="16" t="n">
        <v>0.182802094913124</v>
      </c>
      <c r="D49" s="16" t="n">
        <v>0.189773782169492</v>
      </c>
      <c r="E49" s="16" t="n">
        <v>0.544204246087091</v>
      </c>
      <c r="F49" s="16" t="n">
        <v>0.11852444141235</v>
      </c>
      <c r="G49" s="16" t="n">
        <v>0.258841132287193</v>
      </c>
      <c r="H49" s="6"/>
      <c r="I49" s="16" t="n">
        <v>-0.00104772670911517</v>
      </c>
      <c r="J49" s="18" t="n">
        <v>-0.000984209692683157</v>
      </c>
      <c r="K49" s="16" t="n">
        <v>0.568621183945452</v>
      </c>
      <c r="L49" s="16" t="n">
        <v>0.396728662341176</v>
      </c>
      <c r="M49" s="16" t="n">
        <v>0.550567565473423</v>
      </c>
      <c r="N49" s="16" t="n">
        <v>0.177372638833718</v>
      </c>
      <c r="O49" s="16" t="n">
        <v>0.0442796185030956</v>
      </c>
      <c r="P49" s="16" t="n">
        <v>0.034888664731175</v>
      </c>
    </row>
    <row r="50" customFormat="false" ht="15" hidden="false" customHeight="false" outlineLevel="0" collapsed="false">
      <c r="A50" s="17" t="n">
        <v>445</v>
      </c>
      <c r="B50" s="6"/>
      <c r="C50" s="16" t="n">
        <v>0.181736773226521</v>
      </c>
      <c r="D50" s="16" t="n">
        <v>0.188775180368926</v>
      </c>
      <c r="E50" s="16" t="n">
        <v>0.544901596156826</v>
      </c>
      <c r="F50" s="16" t="n">
        <v>0.120940421635159</v>
      </c>
      <c r="G50" s="16" t="n">
        <v>0.247677628822683</v>
      </c>
      <c r="H50" s="6"/>
      <c r="I50" s="16" t="n">
        <v>-0.00102223640738376</v>
      </c>
      <c r="J50" s="18" t="n">
        <v>-0.000961742793143649</v>
      </c>
      <c r="K50" s="16" t="n">
        <v>0.565318456531846</v>
      </c>
      <c r="L50" s="16" t="n">
        <v>0.419012911982515</v>
      </c>
      <c r="M50" s="16" t="n">
        <v>0.593105919727259</v>
      </c>
      <c r="N50" s="16" t="n">
        <v>0.0024984159182351</v>
      </c>
      <c r="O50" s="16" t="n">
        <v>0.0451803819748526</v>
      </c>
      <c r="P50" s="16" t="n">
        <v>0.0333380077632278</v>
      </c>
    </row>
    <row r="51" customFormat="false" ht="15" hidden="false" customHeight="false" outlineLevel="0" collapsed="false">
      <c r="A51" s="17" t="n">
        <v>446</v>
      </c>
      <c r="B51" s="6"/>
      <c r="C51" s="16" t="n">
        <v>0.180722960017729</v>
      </c>
      <c r="D51" s="16" t="n">
        <v>0.187819026566547</v>
      </c>
      <c r="E51" s="16" t="n">
        <v>0.545114675344801</v>
      </c>
      <c r="F51" s="16" t="n">
        <v>0.123192710294654</v>
      </c>
      <c r="G51" s="16" t="n">
        <v>0.237186436627112</v>
      </c>
      <c r="H51" s="6"/>
      <c r="I51" s="16" t="n">
        <v>-0.0010087600029595</v>
      </c>
      <c r="J51" s="18" t="n">
        <v>-0.00095146289446031</v>
      </c>
      <c r="K51" s="16" t="n">
        <v>0.560301410196808</v>
      </c>
      <c r="L51" s="16" t="n">
        <v>0.448534083012708</v>
      </c>
      <c r="M51" s="16" t="n">
        <v>0.61964396404773</v>
      </c>
      <c r="N51" s="18" t="n">
        <v>9.65496312262723E-005</v>
      </c>
      <c r="O51" s="16" t="n">
        <v>0.0460200162055198</v>
      </c>
      <c r="P51" s="16" t="n">
        <v>0.0315024407252754</v>
      </c>
    </row>
    <row r="52" customFormat="false" ht="15" hidden="false" customHeight="false" outlineLevel="0" collapsed="false">
      <c r="A52" s="17" t="n">
        <v>447</v>
      </c>
      <c r="B52" s="6"/>
      <c r="C52" s="16" t="n">
        <v>0.179787562755187</v>
      </c>
      <c r="D52" s="16" t="n">
        <v>0.186935024276219</v>
      </c>
      <c r="E52" s="16" t="n">
        <v>0.545414923291492</v>
      </c>
      <c r="F52" s="16" t="n">
        <v>0.125354609551892</v>
      </c>
      <c r="G52" s="16" t="n">
        <v>0.227241785686925</v>
      </c>
      <c r="H52" s="6"/>
      <c r="I52" s="18" t="n">
        <v>-0.000998237230704516</v>
      </c>
      <c r="J52" s="18" t="n">
        <v>-0.000945382043318893</v>
      </c>
      <c r="K52" s="16" t="n">
        <v>0.553928405392841</v>
      </c>
      <c r="L52" s="16" t="n">
        <v>0.48704077600799</v>
      </c>
      <c r="M52" s="16" t="n">
        <v>0.625571439640477</v>
      </c>
      <c r="N52" s="18" t="n">
        <v>0.000115916491924853</v>
      </c>
      <c r="O52" s="16" t="n">
        <v>0.0468258623177633</v>
      </c>
      <c r="P52" s="16" t="n">
        <v>0.0290394174802284</v>
      </c>
    </row>
    <row r="53" customFormat="false" ht="15" hidden="false" customHeight="false" outlineLevel="0" collapsed="false">
      <c r="A53" s="17" t="n">
        <v>448</v>
      </c>
      <c r="B53" s="6"/>
      <c r="C53" s="16" t="n">
        <v>0.178871897303246</v>
      </c>
      <c r="D53" s="16" t="n">
        <v>0.186075439624329</v>
      </c>
      <c r="E53" s="16" t="n">
        <v>0.545899194173253</v>
      </c>
      <c r="F53" s="16" t="n">
        <v>0.127599812827382</v>
      </c>
      <c r="G53" s="16" t="n">
        <v>0.217571887732225</v>
      </c>
      <c r="H53" s="6"/>
      <c r="I53" s="18" t="n">
        <v>-0.000988310560148366</v>
      </c>
      <c r="J53" s="18" t="n">
        <v>-0.000940855957447858</v>
      </c>
      <c r="K53" s="16" t="n">
        <v>0.547942817294282</v>
      </c>
      <c r="L53" s="16" t="n">
        <v>0.538358846664362</v>
      </c>
      <c r="M53" s="16" t="n">
        <v>0.630026731752673</v>
      </c>
      <c r="N53" s="18" t="n">
        <v>3.40393851160881E-005</v>
      </c>
      <c r="O53" s="16" t="n">
        <v>0.0476626631447873</v>
      </c>
      <c r="P53" s="16" t="n">
        <v>0.0261065844550512</v>
      </c>
    </row>
    <row r="54" customFormat="false" ht="15" hidden="false" customHeight="false" outlineLevel="0" collapsed="false">
      <c r="A54" s="17" t="n">
        <v>449</v>
      </c>
      <c r="B54" s="6"/>
      <c r="C54" s="16" t="n">
        <v>0.177943818884866</v>
      </c>
      <c r="D54" s="16" t="n">
        <v>0.185203920076016</v>
      </c>
      <c r="E54" s="16" t="n">
        <v>0.54624786920812</v>
      </c>
      <c r="F54" s="16" t="n">
        <v>0.129893302453733</v>
      </c>
      <c r="G54" s="16" t="n">
        <v>0.20759506892</v>
      </c>
      <c r="H54" s="6"/>
      <c r="I54" s="18" t="n">
        <v>-0.000980530109253201</v>
      </c>
      <c r="J54" s="18" t="n">
        <v>-0.000937885281109403</v>
      </c>
      <c r="K54" s="16" t="n">
        <v>0.542664264683093</v>
      </c>
      <c r="L54" s="16" t="n">
        <v>0.583820846820967</v>
      </c>
      <c r="M54" s="16" t="n">
        <v>0.632651479931815</v>
      </c>
      <c r="N54" s="18" t="n">
        <v>2.07065031669308E-005</v>
      </c>
      <c r="O54" s="16" t="n">
        <v>0.0485173569722359</v>
      </c>
      <c r="P54" s="16" t="n">
        <v>0.023565756752189</v>
      </c>
    </row>
    <row r="55" customFormat="false" ht="15" hidden="false" customHeight="false" outlineLevel="0" collapsed="false">
      <c r="A55" s="17" t="n">
        <v>450</v>
      </c>
      <c r="B55" s="6"/>
      <c r="C55" s="16" t="n">
        <v>0.176999060246345</v>
      </c>
      <c r="D55" s="16" t="n">
        <v>0.184304764251188</v>
      </c>
      <c r="E55" s="16" t="n">
        <v>0.546732140089881</v>
      </c>
      <c r="F55" s="16" t="n">
        <v>0.132083406380398</v>
      </c>
      <c r="G55" s="16" t="n">
        <v>0.198356104931692</v>
      </c>
      <c r="H55" s="6"/>
      <c r="I55" s="18" t="n">
        <v>-0.000978236519343918</v>
      </c>
      <c r="J55" s="18" t="n">
        <v>-0.000938703388667864</v>
      </c>
      <c r="K55" s="16" t="n">
        <v>0.539564931039826</v>
      </c>
      <c r="L55" s="16" t="n">
        <v>0.613484733205602</v>
      </c>
      <c r="M55" s="16" t="n">
        <v>0.614384782271812</v>
      </c>
      <c r="N55" s="18" t="n">
        <v>5.50705733193264E-005</v>
      </c>
      <c r="O55" s="16" t="n">
        <v>0.0493334235551569</v>
      </c>
      <c r="P55" s="16" t="n">
        <v>0.0219216364209889</v>
      </c>
    </row>
    <row r="56" customFormat="false" ht="15" hidden="false" customHeight="false" outlineLevel="0" collapsed="false">
      <c r="A56" s="17" t="n">
        <v>451</v>
      </c>
      <c r="B56" s="6"/>
      <c r="C56" s="16" t="n">
        <v>0.176053641791167</v>
      </c>
      <c r="D56" s="16" t="n">
        <v>0.183390775029255</v>
      </c>
      <c r="E56" s="16" t="n">
        <v>0.547167983883465</v>
      </c>
      <c r="F56" s="16" t="n">
        <v>0.13409437144103</v>
      </c>
      <c r="G56" s="16" t="n">
        <v>0.189981815437564</v>
      </c>
      <c r="H56" s="6"/>
      <c r="I56" s="18" t="n">
        <v>-0.000983507770653608</v>
      </c>
      <c r="J56" s="18" t="n">
        <v>-0.000946658334900619</v>
      </c>
      <c r="K56" s="16" t="n">
        <v>0.537143576631024</v>
      </c>
      <c r="L56" s="16" t="n">
        <v>0.643938787531801</v>
      </c>
      <c r="M56" s="16" t="n">
        <v>0.592079265457927</v>
      </c>
      <c r="N56" s="18" t="n">
        <v>0.000215350790216245</v>
      </c>
      <c r="O56" s="16" t="n">
        <v>0.0500826532648897</v>
      </c>
      <c r="P56" s="16" t="n">
        <v>0.0203277362327461</v>
      </c>
    </row>
    <row r="57" customFormat="false" ht="15" hidden="false" customHeight="false" outlineLevel="0" collapsed="false">
      <c r="A57" s="17" t="n">
        <v>452</v>
      </c>
      <c r="B57" s="6"/>
      <c r="C57" s="16" t="n">
        <v>0.175077618996579</v>
      </c>
      <c r="D57" s="16" t="n">
        <v>0.182438866548942</v>
      </c>
      <c r="E57" s="16" t="n">
        <v>0.547448860994886</v>
      </c>
      <c r="F57" s="16" t="n">
        <v>0.136017128718681</v>
      </c>
      <c r="G57" s="16" t="n">
        <v>0.182540862562025</v>
      </c>
      <c r="H57" s="6"/>
      <c r="I57" s="18" t="n">
        <v>-0.000995508743550213</v>
      </c>
      <c r="J57" s="18" t="n">
        <v>-0.000962059161659418</v>
      </c>
      <c r="K57" s="16" t="n">
        <v>0.534480086781342</v>
      </c>
      <c r="L57" s="16" t="n">
        <v>0.682448605346579</v>
      </c>
      <c r="M57" s="16" t="n">
        <v>0.578258174492484</v>
      </c>
      <c r="N57" s="18" t="n">
        <v>0.000744343068034604</v>
      </c>
      <c r="O57" s="16" t="n">
        <v>0.050798940160259</v>
      </c>
      <c r="P57" s="16" t="n">
        <v>0.0182586247615398</v>
      </c>
    </row>
    <row r="58" customFormat="false" ht="15" hidden="false" customHeight="false" outlineLevel="0" collapsed="false">
      <c r="A58" s="17" t="n">
        <v>453</v>
      </c>
      <c r="B58" s="6"/>
      <c r="C58" s="16" t="n">
        <v>0.174071204034374</v>
      </c>
      <c r="D58" s="16" t="n">
        <v>0.181454636875668</v>
      </c>
      <c r="E58" s="16" t="n">
        <v>0.54762319851232</v>
      </c>
      <c r="F58" s="16" t="n">
        <v>0.137956148780772</v>
      </c>
      <c r="G58" s="16" t="n">
        <v>0.174981172189934</v>
      </c>
      <c r="H58" s="6"/>
      <c r="I58" s="16" t="n">
        <v>-0.00100416551410658</v>
      </c>
      <c r="J58" s="18" t="n">
        <v>-0.000975472638972129</v>
      </c>
      <c r="K58" s="16" t="n">
        <v>0.529085309158531</v>
      </c>
      <c r="L58" s="16" t="n">
        <v>0.729301597951639</v>
      </c>
      <c r="M58" s="16" t="n">
        <v>0.571749573841624</v>
      </c>
      <c r="N58" s="16" t="n">
        <v>0.00186031627118835</v>
      </c>
      <c r="O58" s="16" t="n">
        <v>0.051521206064843</v>
      </c>
      <c r="P58" s="16" t="n">
        <v>0.0155989533579878</v>
      </c>
    </row>
    <row r="59" customFormat="false" ht="15" hidden="false" customHeight="false" outlineLevel="0" collapsed="false">
      <c r="A59" s="17" t="n">
        <v>454</v>
      </c>
      <c r="B59" s="6"/>
      <c r="C59" s="16" t="n">
        <v>0.173061920131954</v>
      </c>
      <c r="D59" s="16" t="n">
        <v>0.180467541548596</v>
      </c>
      <c r="E59" s="16" t="n">
        <v>0.547749108941578</v>
      </c>
      <c r="F59" s="16" t="n">
        <v>0.139969568618241</v>
      </c>
      <c r="G59" s="16" t="n">
        <v>0.167920803397083</v>
      </c>
      <c r="H59" s="6"/>
      <c r="I59" s="16" t="n">
        <v>-0.00101467969962286</v>
      </c>
      <c r="J59" s="18" t="n">
        <v>-0.000990637475010876</v>
      </c>
      <c r="K59" s="16" t="n">
        <v>0.522198977219898</v>
      </c>
      <c r="L59" s="16" t="n">
        <v>0.773389832061077</v>
      </c>
      <c r="M59" s="16" t="n">
        <v>0.562625910429258</v>
      </c>
      <c r="N59" s="16" t="n">
        <v>0.00434945784032514</v>
      </c>
      <c r="O59" s="16" t="n">
        <v>0.05227109959047</v>
      </c>
      <c r="P59" s="16" t="n">
        <v>0.0130662872450297</v>
      </c>
    </row>
    <row r="60" customFormat="false" ht="15" hidden="false" customHeight="false" outlineLevel="0" collapsed="false">
      <c r="A60" s="17" t="n">
        <v>455</v>
      </c>
      <c r="B60" s="6"/>
      <c r="C60" s="16" t="n">
        <v>0.172004172624406</v>
      </c>
      <c r="D60" s="16" t="n">
        <v>0.17943557278868</v>
      </c>
      <c r="E60" s="16" t="n">
        <v>0.547942817294282</v>
      </c>
      <c r="F60" s="16" t="n">
        <v>0.14214287114716</v>
      </c>
      <c r="G60" s="16" t="n">
        <v>0.160585562959407</v>
      </c>
      <c r="H60" s="6"/>
      <c r="I60" s="16" t="n">
        <v>-0.00102725080888948</v>
      </c>
      <c r="J60" s="16" t="n">
        <v>-0.00100631698206014</v>
      </c>
      <c r="K60" s="16" t="n">
        <v>0.517114132961413</v>
      </c>
      <c r="L60" s="16" t="n">
        <v>0.800781440459871</v>
      </c>
      <c r="M60" s="16" t="n">
        <v>0.551594219742755</v>
      </c>
      <c r="N60" s="16" t="n">
        <v>0.0210482545347797</v>
      </c>
      <c r="O60" s="16" t="n">
        <v>0.0530804417910767</v>
      </c>
      <c r="P60" s="16" t="n">
        <v>0.011409711219797</v>
      </c>
    </row>
    <row r="61" customFormat="false" ht="15" hidden="false" customHeight="false" outlineLevel="0" collapsed="false">
      <c r="A61" s="17" t="n">
        <v>456</v>
      </c>
      <c r="B61" s="6"/>
      <c r="C61" s="16" t="n">
        <v>0.170934307631984</v>
      </c>
      <c r="D61" s="16" t="n">
        <v>0.178389442250343</v>
      </c>
      <c r="E61" s="16" t="n">
        <v>0.54833023399969</v>
      </c>
      <c r="F61" s="16" t="n">
        <v>0.144371784810304</v>
      </c>
      <c r="G61" s="16" t="n">
        <v>0.153424944627818</v>
      </c>
      <c r="H61" s="6"/>
      <c r="I61" s="16" t="n">
        <v>-0.00103636219726159</v>
      </c>
      <c r="J61" s="16" t="n">
        <v>-0.00101679100919109</v>
      </c>
      <c r="K61" s="16" t="n">
        <v>0.514605609793894</v>
      </c>
      <c r="L61" s="16" t="n">
        <v>0.813438339794689</v>
      </c>
      <c r="M61" s="16" t="n">
        <v>0.534886874322021</v>
      </c>
      <c r="N61" s="16" t="n">
        <v>0.0935263116622438</v>
      </c>
      <c r="O61" s="16" t="n">
        <v>0.0539103850366749</v>
      </c>
      <c r="P61" s="16" t="n">
        <v>0.0107234091498098</v>
      </c>
    </row>
    <row r="62" customFormat="false" ht="15" hidden="false" customHeight="false" outlineLevel="0" collapsed="false">
      <c r="A62" s="17" t="n">
        <v>457</v>
      </c>
      <c r="B62" s="6"/>
      <c r="C62" s="16" t="n">
        <v>0.169887332047673</v>
      </c>
      <c r="D62" s="16" t="n">
        <v>0.177359607077479</v>
      </c>
      <c r="E62" s="16" t="n">
        <v>0.548640167364017</v>
      </c>
      <c r="F62" s="16" t="n">
        <v>0.146534767310424</v>
      </c>
      <c r="G62" s="16" t="n">
        <v>0.147222494198094</v>
      </c>
      <c r="H62" s="6"/>
      <c r="I62" s="16" t="n">
        <v>-0.00104614020831595</v>
      </c>
      <c r="J62" s="16" t="n">
        <v>-0.00102809612127329</v>
      </c>
      <c r="K62" s="16" t="n">
        <v>0.51322059507206</v>
      </c>
      <c r="L62" s="16" t="n">
        <v>0.823725358985996</v>
      </c>
      <c r="M62" s="16" t="n">
        <v>0.517530605919727</v>
      </c>
      <c r="N62" s="16" t="n">
        <v>0.19877826630633</v>
      </c>
      <c r="O62" s="16" t="n">
        <v>0.0547156718122118</v>
      </c>
      <c r="P62" s="16" t="n">
        <v>0.00994142002122247</v>
      </c>
    </row>
    <row r="63" customFormat="false" ht="15" hidden="false" customHeight="false" outlineLevel="0" collapsed="false">
      <c r="A63" s="17" t="n">
        <v>458</v>
      </c>
      <c r="B63" s="6"/>
      <c r="C63" s="16" t="n">
        <v>0.168828002715446</v>
      </c>
      <c r="D63" s="16" t="n">
        <v>0.176312878239521</v>
      </c>
      <c r="E63" s="16" t="n">
        <v>0.548901673640167</v>
      </c>
      <c r="F63" s="16" t="n">
        <v>0.148607799328801</v>
      </c>
      <c r="G63" s="16" t="n">
        <v>0.140716096017325</v>
      </c>
      <c r="H63" s="6"/>
      <c r="I63" s="16" t="n">
        <v>-0.00105008079378444</v>
      </c>
      <c r="J63" s="16" t="n">
        <v>-0.00103382302908751</v>
      </c>
      <c r="K63" s="16" t="n">
        <v>0.511486905315357</v>
      </c>
      <c r="L63" s="16" t="n">
        <v>0.838434570625669</v>
      </c>
      <c r="M63" s="16" t="n">
        <v>0.510963892763056</v>
      </c>
      <c r="N63" s="16" t="n">
        <v>0.291035138418011</v>
      </c>
      <c r="O63" s="16" t="n">
        <v>0.0554873695088727</v>
      </c>
      <c r="P63" s="16" t="n">
        <v>0.00901741092654934</v>
      </c>
    </row>
    <row r="64" customFormat="false" ht="15" hidden="false" customHeight="false" outlineLevel="0" collapsed="false">
      <c r="A64" s="17" t="n">
        <v>459</v>
      </c>
      <c r="B64" s="6"/>
      <c r="C64" s="16" t="n">
        <v>0.167769197142777</v>
      </c>
      <c r="D64" s="16" t="n">
        <v>0.17526901581514</v>
      </c>
      <c r="E64" s="16" t="n">
        <v>0.549124438245777</v>
      </c>
      <c r="F64" s="16" t="n">
        <v>0.150709385429902</v>
      </c>
      <c r="G64" s="16" t="n">
        <v>0.134087861645293</v>
      </c>
      <c r="H64" s="6"/>
      <c r="I64" s="16" t="n">
        <v>-0.00104563251749412</v>
      </c>
      <c r="J64" s="16" t="n">
        <v>-0.00103030944601984</v>
      </c>
      <c r="K64" s="16" t="n">
        <v>0.510586161475283</v>
      </c>
      <c r="L64" s="16" t="n">
        <v>0.846786446363835</v>
      </c>
      <c r="M64" s="16" t="n">
        <v>0.508881527971486</v>
      </c>
      <c r="N64" s="16" t="n">
        <v>0.392801234029102</v>
      </c>
      <c r="O64" s="16" t="n">
        <v>0.0562695951271662</v>
      </c>
      <c r="P64" s="16" t="n">
        <v>0.00856923716368453</v>
      </c>
    </row>
    <row r="65" customFormat="false" ht="15" hidden="false" customHeight="false" outlineLevel="0" collapsed="false">
      <c r="A65" s="17" t="n">
        <v>460</v>
      </c>
      <c r="B65" s="6"/>
      <c r="C65" s="16" t="n">
        <v>0.166709473927013</v>
      </c>
      <c r="D65" s="16" t="n">
        <v>0.174223700660691</v>
      </c>
      <c r="E65" s="16" t="n">
        <v>0.549579652874632</v>
      </c>
      <c r="F65" s="16" t="n">
        <v>0.152811188176619</v>
      </c>
      <c r="G65" s="16" t="n">
        <v>0.127681737528176</v>
      </c>
      <c r="H65" s="6"/>
      <c r="I65" s="16" t="n">
        <v>-0.0010436390787145</v>
      </c>
      <c r="J65" s="16" t="n">
        <v>-0.00102903941706749</v>
      </c>
      <c r="K65" s="16" t="n">
        <v>0.509840384317372</v>
      </c>
      <c r="L65" s="16" t="n">
        <v>0.849629906758249</v>
      </c>
      <c r="M65" s="16" t="n">
        <v>0.503661087866109</v>
      </c>
      <c r="N65" s="16" t="n">
        <v>0.656772693149204</v>
      </c>
      <c r="O65" s="16" t="n">
        <v>0.0570517977619202</v>
      </c>
      <c r="P65" s="16" t="n">
        <v>0.00822048922530601</v>
      </c>
    </row>
    <row r="66" customFormat="false" ht="15" hidden="false" customHeight="false" outlineLevel="0" collapsed="false">
      <c r="A66" s="17" t="n">
        <v>461</v>
      </c>
      <c r="B66" s="6"/>
      <c r="C66" s="16" t="n">
        <v>0.165640561201913</v>
      </c>
      <c r="D66" s="16" t="n">
        <v>0.173163268743544</v>
      </c>
      <c r="E66" s="16" t="n">
        <v>0.549695877886254</v>
      </c>
      <c r="F66" s="16" t="n">
        <v>0.154837625253663</v>
      </c>
      <c r="G66" s="16" t="n">
        <v>0.121771087559293</v>
      </c>
      <c r="H66" s="6"/>
      <c r="I66" s="16" t="n">
        <v>-0.00104203012417151</v>
      </c>
      <c r="J66" s="16" t="n">
        <v>-0.00102804986473183</v>
      </c>
      <c r="K66" s="16" t="n">
        <v>0.510634588563459</v>
      </c>
      <c r="L66" s="16" t="n">
        <v>0.854541699977298</v>
      </c>
      <c r="M66" s="16" t="n">
        <v>0.507138152797149</v>
      </c>
      <c r="N66" s="16" t="n">
        <v>0.838233637347834</v>
      </c>
      <c r="O66" s="16" t="n">
        <v>0.0578058530133272</v>
      </c>
      <c r="P66" s="16" t="n">
        <v>0.00792912314968993</v>
      </c>
    </row>
    <row r="67" customFormat="false" ht="15" hidden="false" customHeight="false" outlineLevel="0" collapsed="false">
      <c r="A67" s="17" t="n">
        <v>462</v>
      </c>
      <c r="B67" s="6"/>
      <c r="C67" s="16" t="n">
        <v>0.16459135328105</v>
      </c>
      <c r="D67" s="16" t="n">
        <v>0.172124450066377</v>
      </c>
      <c r="E67" s="16" t="n">
        <v>0.549850844568418</v>
      </c>
      <c r="F67" s="16" t="n">
        <v>0.156862530652238</v>
      </c>
      <c r="G67" s="16" t="n">
        <v>0.116084883844904</v>
      </c>
      <c r="H67" s="6"/>
      <c r="I67" s="16" t="n">
        <v>-0.00103979435895369</v>
      </c>
      <c r="J67" s="16" t="n">
        <v>-0.00102599730314756</v>
      </c>
      <c r="K67" s="16" t="n">
        <v>0.51186463660313</v>
      </c>
      <c r="L67" s="16" t="n">
        <v>0.854987860000429</v>
      </c>
      <c r="M67" s="16" t="n">
        <v>0.507399659073299</v>
      </c>
      <c r="N67" s="16" t="n">
        <v>0.900023253670369</v>
      </c>
      <c r="O67" s="16" t="n">
        <v>0.0585592395032997</v>
      </c>
      <c r="P67" s="16" t="n">
        <v>0.00788234052432566</v>
      </c>
    </row>
    <row r="68" customFormat="false" ht="15" hidden="false" customHeight="false" outlineLevel="0" collapsed="false">
      <c r="A68" s="17" t="n">
        <v>463</v>
      </c>
      <c r="B68" s="6"/>
      <c r="C68" s="16" t="n">
        <v>0.163567036819483</v>
      </c>
      <c r="D68" s="16" t="n">
        <v>0.171111142500661</v>
      </c>
      <c r="E68" s="16" t="n">
        <v>0.55018983418565</v>
      </c>
      <c r="F68" s="16" t="n">
        <v>0.158931710291735</v>
      </c>
      <c r="G68" s="16" t="n">
        <v>0.110454027265166</v>
      </c>
      <c r="H68" s="6"/>
      <c r="I68" s="16" t="n">
        <v>-0.0010373055111687</v>
      </c>
      <c r="J68" s="16" t="n">
        <v>-0.00102280024543047</v>
      </c>
      <c r="K68" s="16" t="n">
        <v>0.514160080582675</v>
      </c>
      <c r="L68" s="16" t="n">
        <v>0.848439028577769</v>
      </c>
      <c r="M68" s="16" t="n">
        <v>0.516533007903301</v>
      </c>
      <c r="N68" s="16" t="n">
        <v>0.937545686684696</v>
      </c>
      <c r="O68" s="16" t="n">
        <v>0.0593289953139072</v>
      </c>
      <c r="P68" s="16" t="n">
        <v>0.00832858326205398</v>
      </c>
    </row>
    <row r="69" customFormat="false" ht="15" hidden="false" customHeight="false" outlineLevel="0" collapsed="false">
      <c r="A69" s="17" t="n">
        <v>464</v>
      </c>
      <c r="B69" s="6"/>
      <c r="C69" s="16" t="n">
        <v>0.162554588786123</v>
      </c>
      <c r="D69" s="16" t="n">
        <v>0.17010957720414</v>
      </c>
      <c r="E69" s="16" t="n">
        <v>0.550393227955989</v>
      </c>
      <c r="F69" s="16" t="n">
        <v>0.161105101265359</v>
      </c>
      <c r="G69" s="16" t="n">
        <v>0.104817035694259</v>
      </c>
      <c r="H69" s="6"/>
      <c r="I69" s="16" t="n">
        <v>-0.00102947633399383</v>
      </c>
      <c r="J69" s="16" t="n">
        <v>-0.00101492898959966</v>
      </c>
      <c r="K69" s="16" t="n">
        <v>0.514528126452813</v>
      </c>
      <c r="L69" s="16" t="n">
        <v>0.847444278458739</v>
      </c>
      <c r="M69" s="16" t="n">
        <v>0.518024562219123</v>
      </c>
      <c r="N69" s="16" t="n">
        <v>0.856300002602868</v>
      </c>
      <c r="O69" s="16" t="n">
        <v>0.0601374048252996</v>
      </c>
      <c r="P69" s="16" t="n">
        <v>0.00845443933098202</v>
      </c>
    </row>
    <row r="70" customFormat="false" ht="15" hidden="false" customHeight="false" outlineLevel="0" collapsed="false">
      <c r="A70" s="17" t="n">
        <v>465</v>
      </c>
      <c r="B70" s="6"/>
      <c r="C70" s="16" t="n">
        <v>0.1615281159555</v>
      </c>
      <c r="D70" s="16" t="n">
        <v>0.169097706514912</v>
      </c>
      <c r="E70" s="16" t="n">
        <v>0.550703161320316</v>
      </c>
      <c r="F70" s="16" t="n">
        <v>0.163447118595389</v>
      </c>
      <c r="G70" s="16" t="n">
        <v>0.0989492883792068</v>
      </c>
      <c r="H70" s="6"/>
      <c r="I70" s="16" t="n">
        <v>-0.00101673875543665</v>
      </c>
      <c r="J70" s="16" t="n">
        <v>-0.00100253703301685</v>
      </c>
      <c r="K70" s="16" t="n">
        <v>0.514179451417945</v>
      </c>
      <c r="L70" s="16" t="n">
        <v>0.848439028577769</v>
      </c>
      <c r="M70" s="16" t="n">
        <v>0.516145591197893</v>
      </c>
      <c r="N70" s="16" t="n">
        <v>0.913786126654777</v>
      </c>
      <c r="O70" s="16" t="n">
        <v>0.0610084037230453</v>
      </c>
      <c r="P70" s="16" t="n">
        <v>0.00836504559738027</v>
      </c>
    </row>
    <row r="71" customFormat="false" ht="15" hidden="false" customHeight="false" outlineLevel="0" collapsed="false">
      <c r="A71" s="17" t="n">
        <v>466</v>
      </c>
      <c r="B71" s="6"/>
      <c r="C71" s="16" t="n">
        <v>0.160491364430352</v>
      </c>
      <c r="D71" s="16" t="n">
        <v>0.168081910511085</v>
      </c>
      <c r="E71" s="16" t="n">
        <v>0.55087749883775</v>
      </c>
      <c r="F71" s="16" t="n">
        <v>0.166031872494589</v>
      </c>
      <c r="G71" s="16" t="n">
        <v>0.0926145981742168</v>
      </c>
      <c r="H71" s="6"/>
      <c r="I71" s="16" t="n">
        <v>-0.00100334224666297</v>
      </c>
      <c r="J71" s="18" t="n">
        <v>-0.000988102883203308</v>
      </c>
      <c r="K71" s="16" t="n">
        <v>0.516164962033163</v>
      </c>
      <c r="L71" s="16" t="n">
        <v>0.836797396650557</v>
      </c>
      <c r="M71" s="16" t="n">
        <v>0.518518518518519</v>
      </c>
      <c r="N71" s="16" t="n">
        <v>0.918923460790679</v>
      </c>
      <c r="O71" s="16" t="n">
        <v>0.0619695147886141</v>
      </c>
      <c r="P71" s="16" t="n">
        <v>0.00907067022908843</v>
      </c>
    </row>
    <row r="72" customFormat="false" ht="15" hidden="false" customHeight="false" outlineLevel="0" collapsed="false">
      <c r="A72" s="17" t="n">
        <v>467</v>
      </c>
      <c r="B72" s="6"/>
      <c r="C72" s="16" t="n">
        <v>0.159463661837717</v>
      </c>
      <c r="D72" s="16" t="n">
        <v>0.167073240072472</v>
      </c>
      <c r="E72" s="16" t="n">
        <v>0.551187432202077</v>
      </c>
      <c r="F72" s="16" t="n">
        <v>0.168631359538825</v>
      </c>
      <c r="G72" s="16" t="n">
        <v>0.0867350898591333</v>
      </c>
      <c r="H72" s="6"/>
      <c r="I72" s="18" t="n">
        <v>-0.000988029650438721</v>
      </c>
      <c r="J72" s="18" t="n">
        <v>-0.000971329001282285</v>
      </c>
      <c r="K72" s="16" t="n">
        <v>0.518547574771424</v>
      </c>
      <c r="L72" s="16" t="n">
        <v>0.819254706152574</v>
      </c>
      <c r="M72" s="16" t="n">
        <v>0.527109483960948</v>
      </c>
      <c r="N72" s="16" t="n">
        <v>0.662386469025469</v>
      </c>
      <c r="O72" s="16" t="n">
        <v>0.0629359303623011</v>
      </c>
      <c r="P72" s="16" t="n">
        <v>0.0100897005994574</v>
      </c>
    </row>
    <row r="73" customFormat="false" ht="15" hidden="false" customHeight="false" outlineLevel="0" collapsed="false">
      <c r="A73" s="17" t="n">
        <v>468</v>
      </c>
      <c r="B73" s="6"/>
      <c r="C73" s="16" t="n">
        <v>0.158456967723692</v>
      </c>
      <c r="D73" s="16" t="n">
        <v>0.166079052733364</v>
      </c>
      <c r="E73" s="16" t="n">
        <v>0.551642646830931</v>
      </c>
      <c r="F73" s="16" t="n">
        <v>0.171073288937873</v>
      </c>
      <c r="G73" s="16" t="n">
        <v>0.0813890424710724</v>
      </c>
      <c r="H73" s="6"/>
      <c r="I73" s="18" t="n">
        <v>-0.000971768447383109</v>
      </c>
      <c r="J73" s="18" t="n">
        <v>-0.000955273594962201</v>
      </c>
      <c r="K73" s="16" t="n">
        <v>0.518964047729738</v>
      </c>
      <c r="L73" s="16" t="n">
        <v>0.819254706152574</v>
      </c>
      <c r="M73" s="16" t="n">
        <v>0.537744072524407</v>
      </c>
      <c r="N73" s="16" t="n">
        <v>0.454181050854853</v>
      </c>
      <c r="O73" s="16" t="n">
        <v>0.0638436092805813</v>
      </c>
      <c r="P73" s="16" t="n">
        <v>0.0101061216128043</v>
      </c>
    </row>
    <row r="74" customFormat="false" ht="15" hidden="false" customHeight="false" outlineLevel="0" collapsed="false">
      <c r="A74" s="17" t="n">
        <v>469</v>
      </c>
      <c r="B74" s="6"/>
      <c r="C74" s="16" t="n">
        <v>0.157458376557304</v>
      </c>
      <c r="D74" s="16" t="n">
        <v>0.165099662675522</v>
      </c>
      <c r="E74" s="16" t="n">
        <v>0.551942894777623</v>
      </c>
      <c r="F74" s="16" t="n">
        <v>0.173688727687907</v>
      </c>
      <c r="G74" s="16" t="n">
        <v>0.0759071132133712</v>
      </c>
      <c r="H74" s="6"/>
      <c r="I74" s="18" t="n">
        <v>-0.000956233600358129</v>
      </c>
      <c r="J74" s="18" t="n">
        <v>-0.000940769533867397</v>
      </c>
      <c r="K74" s="16" t="n">
        <v>0.518518518518519</v>
      </c>
      <c r="L74" s="16" t="n">
        <v>0.828399225445855</v>
      </c>
      <c r="M74" s="16" t="n">
        <v>0.536969239113591</v>
      </c>
      <c r="N74" s="16" t="n">
        <v>0.464731922097731</v>
      </c>
      <c r="O74" s="16" t="n">
        <v>0.064815606843285</v>
      </c>
      <c r="P74" s="16" t="n">
        <v>0.00960886624117939</v>
      </c>
    </row>
    <row r="75" customFormat="false" ht="15" hidden="false" customHeight="false" outlineLevel="0" collapsed="false">
      <c r="A75" s="17" t="n">
        <v>470</v>
      </c>
      <c r="B75" s="6"/>
      <c r="C75" s="16" t="n">
        <v>0.156494595328835</v>
      </c>
      <c r="D75" s="16" t="n">
        <v>0.164157935459218</v>
      </c>
      <c r="E75" s="16" t="n">
        <v>0.552339996900666</v>
      </c>
      <c r="F75" s="16" t="n">
        <v>0.176307172810964</v>
      </c>
      <c r="G75" s="16" t="n">
        <v>0.0708259061301505</v>
      </c>
      <c r="H75" s="6"/>
      <c r="I75" s="18" t="n">
        <v>-0.000938466510325572</v>
      </c>
      <c r="J75" s="18" t="n">
        <v>-0.000921979485609593</v>
      </c>
      <c r="K75" s="16" t="n">
        <v>0.51950643111731</v>
      </c>
      <c r="L75" s="16" t="n">
        <v>0.815995539983116</v>
      </c>
      <c r="M75" s="16" t="n">
        <v>0.521879358437936</v>
      </c>
      <c r="N75" s="16" t="n">
        <v>0.714438885028896</v>
      </c>
      <c r="O75" s="16" t="n">
        <v>0.0657885369212594</v>
      </c>
      <c r="P75" s="16" t="n">
        <v>0.0104878587799204</v>
      </c>
    </row>
    <row r="76" customFormat="false" ht="15" hidden="false" customHeight="false" outlineLevel="0" collapsed="false">
      <c r="A76" s="17" t="n">
        <v>471</v>
      </c>
      <c r="B76" s="6"/>
      <c r="C76" s="16" t="n">
        <v>0.155573957037674</v>
      </c>
      <c r="D76" s="16" t="n">
        <v>0.163254283004141</v>
      </c>
      <c r="E76" s="16" t="n">
        <v>0.552688671935534</v>
      </c>
      <c r="F76" s="16" t="n">
        <v>0.178736512916608</v>
      </c>
      <c r="G76" s="16" t="n">
        <v>0.0664018635960251</v>
      </c>
      <c r="H76" s="6"/>
      <c r="I76" s="18" t="n">
        <v>-0.000922398261046233</v>
      </c>
      <c r="J76" s="18" t="n">
        <v>-0.000903856087885346</v>
      </c>
      <c r="K76" s="16" t="n">
        <v>0.521559739655974</v>
      </c>
      <c r="L76" s="16" t="n">
        <v>0.789870899886517</v>
      </c>
      <c r="M76" s="16" t="n">
        <v>0.509172090500542</v>
      </c>
      <c r="N76" s="16" t="n">
        <v>0.841149082441346</v>
      </c>
      <c r="O76" s="16" t="n">
        <v>0.0666910339421729</v>
      </c>
      <c r="P76" s="16" t="n">
        <v>0.0120743528796804</v>
      </c>
    </row>
    <row r="77" customFormat="false" ht="15" hidden="false" customHeight="false" outlineLevel="0" collapsed="false">
      <c r="A77" s="17" t="n">
        <v>472</v>
      </c>
      <c r="B77" s="6"/>
      <c r="C77" s="16" t="n">
        <v>0.154684117441378</v>
      </c>
      <c r="D77" s="16" t="n">
        <v>0.16237462679761</v>
      </c>
      <c r="E77" s="16" t="n">
        <v>0.552950178211685</v>
      </c>
      <c r="F77" s="16" t="n">
        <v>0.181018317498966</v>
      </c>
      <c r="G77" s="16" t="n">
        <v>0.0623751195899015</v>
      </c>
      <c r="H77" s="6"/>
      <c r="I77" s="18" t="n">
        <v>-0.000906509709533734</v>
      </c>
      <c r="J77" s="18" t="n">
        <v>-0.000887043431474347</v>
      </c>
      <c r="K77" s="16" t="n">
        <v>0.52302223771889</v>
      </c>
      <c r="L77" s="16" t="n">
        <v>0.773389832061077</v>
      </c>
      <c r="M77" s="16" t="n">
        <v>0.507951727878506</v>
      </c>
      <c r="N77" s="16" t="n">
        <v>0.817463950503617</v>
      </c>
      <c r="O77" s="16" t="n">
        <v>0.0675385726768075</v>
      </c>
      <c r="P77" s="16" t="n">
        <v>0.0129658764753422</v>
      </c>
    </row>
    <row r="78" customFormat="false" ht="15" hidden="false" customHeight="false" outlineLevel="0" collapsed="false">
      <c r="A78" s="17" t="n">
        <v>473</v>
      </c>
      <c r="B78" s="6"/>
      <c r="C78" s="16" t="n">
        <v>0.153829721161108</v>
      </c>
      <c r="D78" s="16" t="n">
        <v>0.161532303906745</v>
      </c>
      <c r="E78" s="16" t="n">
        <v>0.553347280334728</v>
      </c>
      <c r="F78" s="16" t="n">
        <v>0.183315265544096</v>
      </c>
      <c r="G78" s="16" t="n">
        <v>0.0584692974173676</v>
      </c>
      <c r="H78" s="6"/>
      <c r="I78" s="18" t="n">
        <v>-0.000886084687053786</v>
      </c>
      <c r="J78" s="18" t="n">
        <v>-0.000866960266890762</v>
      </c>
      <c r="K78" s="16" t="n">
        <v>0.521734077173408</v>
      </c>
      <c r="L78" s="16" t="n">
        <v>0.771866867938025</v>
      </c>
      <c r="M78" s="16" t="n">
        <v>0.511796838679684</v>
      </c>
      <c r="N78" s="16" t="n">
        <v>0.77306263967728</v>
      </c>
      <c r="O78" s="16" t="n">
        <v>0.0683915885538063</v>
      </c>
      <c r="P78" s="16" t="n">
        <v>0.0130639921898433</v>
      </c>
    </row>
    <row r="79" customFormat="false" ht="15" hidden="false" customHeight="false" outlineLevel="0" collapsed="false">
      <c r="A79" s="17" t="n">
        <v>474</v>
      </c>
      <c r="B79" s="6"/>
      <c r="C79" s="16" t="n">
        <v>0.152980922329477</v>
      </c>
      <c r="D79" s="16" t="n">
        <v>0.160700658271046</v>
      </c>
      <c r="E79" s="16" t="n">
        <v>0.553637842863784</v>
      </c>
      <c r="F79" s="16" t="n">
        <v>0.185731950425012</v>
      </c>
      <c r="G79" s="16" t="n">
        <v>0.0546319782668452</v>
      </c>
      <c r="H79" s="6"/>
      <c r="I79" s="18" t="n">
        <v>-0.000863808859324802</v>
      </c>
      <c r="J79" s="18" t="n">
        <v>-0.000844513158336364</v>
      </c>
      <c r="K79" s="16" t="n">
        <v>0.521811560514489</v>
      </c>
      <c r="L79" s="16" t="n">
        <v>0.764768065106181</v>
      </c>
      <c r="M79" s="16" t="n">
        <v>0.500125910429258</v>
      </c>
      <c r="N79" s="16" t="n">
        <v>0.859019592253395</v>
      </c>
      <c r="O79" s="16" t="n">
        <v>0.0692889090775657</v>
      </c>
      <c r="P79" s="16" t="n">
        <v>0.0135050373642866</v>
      </c>
    </row>
    <row r="80" customFormat="false" ht="15" hidden="false" customHeight="false" outlineLevel="0" collapsed="false">
      <c r="A80" s="17" t="n">
        <v>475</v>
      </c>
      <c r="B80" s="6"/>
      <c r="C80" s="16" t="n">
        <v>0.152116635713603</v>
      </c>
      <c r="D80" s="16" t="n">
        <v>0.159858849973604</v>
      </c>
      <c r="E80" s="16" t="n">
        <v>0.553938090810476</v>
      </c>
      <c r="F80" s="16" t="n">
        <v>0.188310760430484</v>
      </c>
      <c r="G80" s="16" t="n">
        <v>0.0508070440268562</v>
      </c>
      <c r="H80" s="6"/>
      <c r="I80" s="18" t="n">
        <v>-0.000846458923363917</v>
      </c>
      <c r="J80" s="18" t="n">
        <v>-0.000827234911447521</v>
      </c>
      <c r="K80" s="16" t="n">
        <v>0.521152952115295</v>
      </c>
      <c r="L80" s="16" t="n">
        <v>0.762550938249889</v>
      </c>
      <c r="M80" s="16" t="n">
        <v>0.503486750348675</v>
      </c>
      <c r="N80" s="16" t="n">
        <v>0.907093723197346</v>
      </c>
      <c r="O80" s="16" t="n">
        <v>0.0702462415259184</v>
      </c>
      <c r="P80" s="16" t="n">
        <v>0.013671267499447</v>
      </c>
    </row>
    <row r="81" customFormat="false" ht="15" hidden="false" customHeight="false" outlineLevel="0" collapsed="false">
      <c r="A81" s="17" t="n">
        <v>476</v>
      </c>
      <c r="B81" s="6"/>
      <c r="C81" s="16" t="n">
        <v>0.151259595908759</v>
      </c>
      <c r="D81" s="16" t="n">
        <v>0.159030396607544</v>
      </c>
      <c r="E81" s="16" t="n">
        <v>0.554402990856966</v>
      </c>
      <c r="F81" s="16" t="n">
        <v>0.191067046123505</v>
      </c>
      <c r="G81" s="16" t="n">
        <v>0.046848918370717</v>
      </c>
      <c r="H81" s="6"/>
      <c r="I81" s="18" t="n">
        <v>-0.000833602135886755</v>
      </c>
      <c r="J81" s="18" t="n">
        <v>-0.00081469477036519</v>
      </c>
      <c r="K81" s="16" t="n">
        <v>0.521104525027119</v>
      </c>
      <c r="L81" s="16" t="n">
        <v>0.764768065106181</v>
      </c>
      <c r="M81" s="16" t="n">
        <v>0.501704633503797</v>
      </c>
      <c r="N81" s="16" t="n">
        <v>0.839707494282066</v>
      </c>
      <c r="O81" s="16" t="n">
        <v>0.0712692437141054</v>
      </c>
      <c r="P81" s="16" t="n">
        <v>0.0135926721096849</v>
      </c>
    </row>
    <row r="82" customFormat="false" ht="15" hidden="false" customHeight="false" outlineLevel="0" collapsed="false">
      <c r="A82" s="17" t="n">
        <v>477</v>
      </c>
      <c r="B82" s="6"/>
      <c r="C82" s="16" t="n">
        <v>0.150437380131313</v>
      </c>
      <c r="D82" s="16" t="n">
        <v>0.158232665575501</v>
      </c>
      <c r="E82" s="16" t="n">
        <v>0.554848520068185</v>
      </c>
      <c r="F82" s="16" t="n">
        <v>0.193722889552991</v>
      </c>
      <c r="G82" s="16" t="n">
        <v>0.043255132111257</v>
      </c>
      <c r="H82" s="6"/>
      <c r="I82" s="18" t="n">
        <v>-0.000819186788488745</v>
      </c>
      <c r="J82" s="18" t="n">
        <v>-0.000800226970766666</v>
      </c>
      <c r="K82" s="16" t="n">
        <v>0.520775220827522</v>
      </c>
      <c r="L82" s="16" t="n">
        <v>0.760488029420488</v>
      </c>
      <c r="M82" s="16" t="n">
        <v>0.501820858515419</v>
      </c>
      <c r="N82" s="16" t="n">
        <v>0.772334309548453</v>
      </c>
      <c r="O82" s="16" t="n">
        <v>0.0722547538380034</v>
      </c>
      <c r="P82" s="16" t="n">
        <v>0.013828384785581</v>
      </c>
    </row>
    <row r="83" customFormat="false" ht="15" hidden="false" customHeight="false" outlineLevel="0" collapsed="false">
      <c r="A83" s="17" t="n">
        <v>478</v>
      </c>
      <c r="B83" s="6"/>
      <c r="C83" s="16" t="n">
        <v>0.149634351412704</v>
      </c>
      <c r="D83" s="16" t="n">
        <v>0.157448447347321</v>
      </c>
      <c r="E83" s="16" t="n">
        <v>0.555332790949946</v>
      </c>
      <c r="F83" s="16" t="n">
        <v>0.196283932096029</v>
      </c>
      <c r="G83" s="16" t="n">
        <v>0.0400599888064652</v>
      </c>
      <c r="H83" s="6"/>
      <c r="I83" s="18" t="n">
        <v>-0.000802820818388185</v>
      </c>
      <c r="J83" s="18" t="n">
        <v>-0.000782698193911608</v>
      </c>
      <c r="K83" s="16" t="n">
        <v>0.522024639702464</v>
      </c>
      <c r="L83" s="16" t="n">
        <v>0.739201774312848</v>
      </c>
      <c r="M83" s="16" t="n">
        <v>0.500891058422439</v>
      </c>
      <c r="N83" s="16" t="n">
        <v>0.581623479812292</v>
      </c>
      <c r="O83" s="16" t="n">
        <v>0.0732048856106193</v>
      </c>
      <c r="P83" s="16" t="n">
        <v>0.0148800780789013</v>
      </c>
    </row>
    <row r="84" customFormat="false" ht="15" hidden="false" customHeight="false" outlineLevel="0" collapsed="false">
      <c r="A84" s="17" t="n">
        <v>479</v>
      </c>
      <c r="B84" s="6"/>
      <c r="C84" s="16" t="n">
        <v>0.148810227108421</v>
      </c>
      <c r="D84" s="16" t="n">
        <v>0.156647106279389</v>
      </c>
      <c r="E84" s="16" t="n">
        <v>0.555826747249341</v>
      </c>
      <c r="F84" s="16" t="n">
        <v>0.199068712868755</v>
      </c>
      <c r="G84" s="16" t="n">
        <v>0.0367638805329745</v>
      </c>
      <c r="H84" s="6"/>
      <c r="I84" s="18" t="n">
        <v>-0.000783810902124832</v>
      </c>
      <c r="J84" s="18" t="n">
        <v>-0.000763211634940444</v>
      </c>
      <c r="K84" s="16" t="n">
        <v>0.522673562684023</v>
      </c>
      <c r="L84" s="16" t="n">
        <v>0.730799317256774</v>
      </c>
      <c r="M84" s="16" t="n">
        <v>0.512813807531381</v>
      </c>
      <c r="N84" s="16" t="n">
        <v>0.330516448932649</v>
      </c>
      <c r="O84" s="16" t="n">
        <v>0.0742377967126769</v>
      </c>
      <c r="P84" s="16" t="n">
        <v>0.0153950576225957</v>
      </c>
    </row>
    <row r="85" customFormat="false" ht="15" hidden="false" customHeight="false" outlineLevel="0" collapsed="false">
      <c r="A85" s="17" t="n">
        <v>480</v>
      </c>
      <c r="B85" s="6"/>
      <c r="C85" s="16" t="n">
        <v>0.14800966288324</v>
      </c>
      <c r="D85" s="16" t="n">
        <v>0.15586876337706</v>
      </c>
      <c r="E85" s="16" t="n">
        <v>0.556388501472183</v>
      </c>
      <c r="F85" s="16" t="n">
        <v>0.201812503450604</v>
      </c>
      <c r="G85" s="16" t="n">
        <v>0.0336915610852426</v>
      </c>
      <c r="H85" s="6"/>
      <c r="I85" s="18" t="n">
        <v>-0.000763823379696271</v>
      </c>
      <c r="J85" s="18" t="n">
        <v>-0.000743035547558837</v>
      </c>
      <c r="K85" s="16" t="n">
        <v>0.522644506431117</v>
      </c>
      <c r="L85" s="16" t="n">
        <v>0.727211156098689</v>
      </c>
      <c r="M85" s="16" t="n">
        <v>0.522150550131722</v>
      </c>
      <c r="N85" s="16" t="n">
        <v>0.198489687194418</v>
      </c>
      <c r="O85" s="16" t="n">
        <v>0.0752552704125846</v>
      </c>
      <c r="P85" s="16" t="n">
        <v>0.0156415463013026</v>
      </c>
    </row>
    <row r="86" customFormat="false" ht="15" hidden="false" customHeight="false" outlineLevel="0" collapsed="false">
      <c r="A86" s="17" t="n">
        <v>481</v>
      </c>
      <c r="B86" s="6"/>
      <c r="C86" s="16" t="n">
        <v>0.147242057694936</v>
      </c>
      <c r="D86" s="16" t="n">
        <v>0.155115631458001</v>
      </c>
      <c r="E86" s="16" t="n">
        <v>0.556785603595227</v>
      </c>
      <c r="F86" s="16" t="n">
        <v>0.204340832708775</v>
      </c>
      <c r="G86" s="16" t="n">
        <v>0.0310682668291706</v>
      </c>
      <c r="H86" s="6"/>
      <c r="I86" s="18" t="n">
        <v>-0.000741497340375909</v>
      </c>
      <c r="J86" s="18" t="n">
        <v>-0.000719123159229953</v>
      </c>
      <c r="K86" s="16" t="n">
        <v>0.523119091895243</v>
      </c>
      <c r="L86" s="16" t="n">
        <v>0.701346943132617</v>
      </c>
      <c r="M86" s="16" t="n">
        <v>0.516058422439176</v>
      </c>
      <c r="N86" s="16" t="n">
        <v>0.230252675918646</v>
      </c>
      <c r="O86" s="16" t="n">
        <v>0.0761926371004121</v>
      </c>
      <c r="P86" s="16" t="n">
        <v>0.0170058292828411</v>
      </c>
    </row>
    <row r="87" customFormat="false" ht="15" hidden="false" customHeight="false" outlineLevel="0" collapsed="false">
      <c r="A87" s="17" t="n">
        <v>482</v>
      </c>
      <c r="B87" s="6"/>
      <c r="C87" s="16" t="n">
        <v>0.14649874159458</v>
      </c>
      <c r="D87" s="16" t="n">
        <v>0.154379589784448</v>
      </c>
      <c r="E87" s="16" t="n">
        <v>0.557085851541919</v>
      </c>
      <c r="F87" s="16" t="n">
        <v>0.206726568552218</v>
      </c>
      <c r="G87" s="16" t="n">
        <v>0.0287480780365283</v>
      </c>
      <c r="H87" s="6"/>
      <c r="I87" s="18" t="n">
        <v>-0.000711444445372333</v>
      </c>
      <c r="J87" s="18" t="n">
        <v>-0.000687029585316834</v>
      </c>
      <c r="K87" s="16" t="n">
        <v>0.525811637997831</v>
      </c>
      <c r="L87" s="16" t="n">
        <v>0.667485847819104</v>
      </c>
      <c r="M87" s="16" t="n">
        <v>0.516387726638773</v>
      </c>
      <c r="N87" s="16" t="n">
        <v>0.150687735769125</v>
      </c>
      <c r="O87" s="16" t="n">
        <v>0.0770769527579993</v>
      </c>
      <c r="P87" s="16" t="n">
        <v>0.0188960593237925</v>
      </c>
    </row>
    <row r="88" customFormat="false" ht="15" hidden="false" customHeight="false" outlineLevel="0" collapsed="false">
      <c r="A88" s="17" t="n">
        <v>483</v>
      </c>
      <c r="B88" s="6"/>
      <c r="C88" s="16" t="n">
        <v>0.145785895650698</v>
      </c>
      <c r="D88" s="16" t="n">
        <v>0.153683247047608</v>
      </c>
      <c r="E88" s="16" t="n">
        <v>0.557395784906245</v>
      </c>
      <c r="F88" s="16" t="n">
        <v>0.209347705765735</v>
      </c>
      <c r="G88" s="16" t="n">
        <v>0.0263277390711487</v>
      </c>
      <c r="H88" s="6"/>
      <c r="I88" s="18" t="n">
        <v>-0.000678653567974287</v>
      </c>
      <c r="J88" s="18" t="n">
        <v>-0.00065277510454968</v>
      </c>
      <c r="K88" s="16" t="n">
        <v>0.529153107081977</v>
      </c>
      <c r="L88" s="16" t="n">
        <v>0.638881035243232</v>
      </c>
      <c r="M88" s="16" t="n">
        <v>0.524649387881605</v>
      </c>
      <c r="N88" s="16" t="n">
        <v>0.0677055388110941</v>
      </c>
      <c r="O88" s="16" t="n">
        <v>0.0780483143942045</v>
      </c>
      <c r="P88" s="16" t="n">
        <v>0.0203884332681605</v>
      </c>
    </row>
    <row r="89" customFormat="false" ht="15" hidden="false" customHeight="false" outlineLevel="0" collapsed="false">
      <c r="A89" s="17" t="n">
        <v>484</v>
      </c>
      <c r="B89" s="6"/>
      <c r="C89" s="16" t="n">
        <v>0.145087368353901</v>
      </c>
      <c r="D89" s="16" t="n">
        <v>0.153009268036494</v>
      </c>
      <c r="E89" s="16" t="n">
        <v>0.557802572446924</v>
      </c>
      <c r="F89" s="16" t="n">
        <v>0.212187693512793</v>
      </c>
      <c r="G89" s="16" t="n">
        <v>0.0239690626544997</v>
      </c>
      <c r="H89" s="6"/>
      <c r="I89" s="18" t="n">
        <v>-0.000647079740052562</v>
      </c>
      <c r="J89" s="18" t="n">
        <v>-0.000620137998683543</v>
      </c>
      <c r="K89" s="16" t="n">
        <v>0.530276615527662</v>
      </c>
      <c r="L89" s="16" t="n">
        <v>0.614992507456162</v>
      </c>
      <c r="M89" s="16" t="n">
        <v>0.524814039981404</v>
      </c>
      <c r="N89" s="16" t="n">
        <v>0.0627826650845511</v>
      </c>
      <c r="O89" s="16" t="n">
        <v>0.0791005284610169</v>
      </c>
      <c r="P89" s="16" t="n">
        <v>0.0215371745494807</v>
      </c>
    </row>
    <row r="90" customFormat="false" ht="15" hidden="false" customHeight="false" outlineLevel="0" collapsed="false">
      <c r="A90" s="17" t="n">
        <v>485</v>
      </c>
      <c r="B90" s="6"/>
      <c r="C90" s="16" t="n">
        <v>0.144421034553459</v>
      </c>
      <c r="D90" s="16" t="n">
        <v>0.152372854790668</v>
      </c>
      <c r="E90" s="16" t="n">
        <v>0.558131876646521</v>
      </c>
      <c r="F90" s="16" t="n">
        <v>0.215165865600984</v>
      </c>
      <c r="G90" s="16" t="n">
        <v>0.0216301252267276</v>
      </c>
      <c r="H90" s="6"/>
      <c r="I90" s="18" t="n">
        <v>-0.000611353060970075</v>
      </c>
      <c r="J90" s="18" t="n">
        <v>-0.000580660580941849</v>
      </c>
      <c r="K90" s="16" t="n">
        <v>0.534237951340462</v>
      </c>
      <c r="L90" s="16" t="n">
        <v>0.552494329617931</v>
      </c>
      <c r="M90" s="16" t="n">
        <v>0.521104525027119</v>
      </c>
      <c r="N90" s="16" t="n">
        <v>0.0419632359588339</v>
      </c>
      <c r="O90" s="16" t="n">
        <v>0.080203655777419</v>
      </c>
      <c r="P90" s="16" t="n">
        <v>0.0249358520533512</v>
      </c>
    </row>
    <row r="91" customFormat="false" ht="15" hidden="false" customHeight="false" outlineLevel="0" collapsed="false">
      <c r="A91" s="17" t="n">
        <v>486</v>
      </c>
      <c r="B91" s="6"/>
      <c r="C91" s="16" t="n">
        <v>0.143827648316656</v>
      </c>
      <c r="D91" s="16" t="n">
        <v>0.151813173278842</v>
      </c>
      <c r="E91" s="16" t="n">
        <v>0.5585386641872</v>
      </c>
      <c r="F91" s="16" t="n">
        <v>0.218177916041127</v>
      </c>
      <c r="G91" s="16" t="n">
        <v>0.0194623002952646</v>
      </c>
      <c r="H91" s="6"/>
      <c r="I91" s="18" t="n">
        <v>-0.000573464741261756</v>
      </c>
      <c r="J91" s="18" t="n">
        <v>-0.000537967779526449</v>
      </c>
      <c r="K91" s="16" t="n">
        <v>0.539545560204556</v>
      </c>
      <c r="L91" s="16" t="n">
        <v>0.475321399245668</v>
      </c>
      <c r="M91" s="16" t="n">
        <v>0.528475127847513</v>
      </c>
      <c r="N91" s="16" t="n">
        <v>0.0130719456459195</v>
      </c>
      <c r="O91" s="16" t="n">
        <v>0.0813190321008825</v>
      </c>
      <c r="P91" s="16" t="n">
        <v>0.0292636260738365</v>
      </c>
    </row>
    <row r="92" customFormat="false" ht="15" hidden="false" customHeight="false" outlineLevel="0" collapsed="false">
      <c r="A92" s="17" t="n">
        <v>487</v>
      </c>
      <c r="B92" s="6"/>
      <c r="C92" s="16" t="n">
        <v>0.143291390362628</v>
      </c>
      <c r="D92" s="16" t="n">
        <v>0.151312526456412</v>
      </c>
      <c r="E92" s="16" t="n">
        <v>0.55880017046335</v>
      </c>
      <c r="F92" s="16" t="n">
        <v>0.221117228755593</v>
      </c>
      <c r="G92" s="16" t="n">
        <v>0.0175220036395782</v>
      </c>
      <c r="H92" s="6"/>
      <c r="I92" s="18" t="n">
        <v>-0.000530249510415303</v>
      </c>
      <c r="J92" s="18" t="n">
        <v>-0.0004904437385626</v>
      </c>
      <c r="K92" s="16" t="n">
        <v>0.544320471098714</v>
      </c>
      <c r="L92" s="16" t="n">
        <v>0.408761398635792</v>
      </c>
      <c r="M92" s="16" t="n">
        <v>0.541124283279095</v>
      </c>
      <c r="N92" s="16" t="n">
        <v>0.00516812536127662</v>
      </c>
      <c r="O92" s="16" t="n">
        <v>0.0824071788768983</v>
      </c>
      <c r="P92" s="16" t="n">
        <v>0.0333461839718668</v>
      </c>
    </row>
    <row r="93" customFormat="false" ht="15" hidden="false" customHeight="false" outlineLevel="0" collapsed="false">
      <c r="A93" s="17" t="n">
        <v>488</v>
      </c>
      <c r="B93" s="6"/>
      <c r="C93" s="16" t="n">
        <v>0.142778144854046</v>
      </c>
      <c r="D93" s="16" t="n">
        <v>0.150840252565052</v>
      </c>
      <c r="E93" s="16" t="n">
        <v>0.559294126762746</v>
      </c>
      <c r="F93" s="16" t="n">
        <v>0.224218024335537</v>
      </c>
      <c r="G93" s="16" t="n">
        <v>0.0156460145274352</v>
      </c>
      <c r="H93" s="6"/>
      <c r="I93" s="18" t="n">
        <v>-0.000478936930276059</v>
      </c>
      <c r="J93" s="18" t="n">
        <v>-0.000435283774717071</v>
      </c>
      <c r="K93" s="16" t="n">
        <v>0.547235781806912</v>
      </c>
      <c r="L93" s="16" t="n">
        <v>0.354338739000144</v>
      </c>
      <c r="M93" s="16" t="n">
        <v>0.537598791259879</v>
      </c>
      <c r="N93" s="16" t="n">
        <v>0.00921263679980933</v>
      </c>
      <c r="O93" s="16" t="n">
        <v>0.0835547878866495</v>
      </c>
      <c r="P93" s="16" t="n">
        <v>0.0371255143400578</v>
      </c>
    </row>
    <row r="94" customFormat="false" ht="15" hidden="false" customHeight="false" outlineLevel="0" collapsed="false">
      <c r="A94" s="17" t="n">
        <v>489</v>
      </c>
      <c r="B94" s="6"/>
      <c r="C94" s="16" t="n">
        <v>0.142279966936909</v>
      </c>
      <c r="D94" s="16" t="n">
        <v>0.150390052275079</v>
      </c>
      <c r="E94" s="16" t="n">
        <v>0.559894622656129</v>
      </c>
      <c r="F94" s="16" t="n">
        <v>0.227566734958575</v>
      </c>
      <c r="G94" s="16" t="n">
        <v>0.0137706394188724</v>
      </c>
      <c r="H94" s="6"/>
      <c r="I94" s="18" t="n">
        <v>-0.000423692896526383</v>
      </c>
      <c r="J94" s="18" t="n">
        <v>-0.000374947865810304</v>
      </c>
      <c r="K94" s="16" t="n">
        <v>0.550335115450178</v>
      </c>
      <c r="L94" s="16" t="n">
        <v>0.283136989294809</v>
      </c>
      <c r="M94" s="16" t="n">
        <v>0.528136138230281</v>
      </c>
      <c r="N94" s="16" t="n">
        <v>0.0256750918846014</v>
      </c>
      <c r="O94" s="16" t="n">
        <v>0.08479377721452</v>
      </c>
      <c r="P94" s="16" t="n">
        <v>0.0422115661076094</v>
      </c>
    </row>
    <row r="95" customFormat="false" ht="15" hidden="false" customHeight="false" outlineLevel="0" collapsed="false">
      <c r="A95" s="17" t="n">
        <v>490</v>
      </c>
      <c r="B95" s="6"/>
      <c r="C95" s="16" t="n">
        <v>0.141840324818843</v>
      </c>
      <c r="D95" s="16" t="n">
        <v>0.15000237295055</v>
      </c>
      <c r="E95" s="16" t="n">
        <v>0.560369208120254</v>
      </c>
      <c r="F95" s="16" t="n">
        <v>0.230870081391475</v>
      </c>
      <c r="G95" s="16" t="n">
        <v>0.0121695546396356</v>
      </c>
      <c r="H95" s="6"/>
      <c r="I95" s="18" t="n">
        <v>-0.000368486777861131</v>
      </c>
      <c r="J95" s="18" t="n">
        <v>-0.000314302770278358</v>
      </c>
      <c r="K95" s="16" t="n">
        <v>0.552872694870603</v>
      </c>
      <c r="L95" s="16" t="n">
        <v>0.216803604092019</v>
      </c>
      <c r="M95" s="16" t="n">
        <v>0.51974856655819</v>
      </c>
      <c r="N95" s="16" t="n">
        <v>0.0625837388013518</v>
      </c>
      <c r="O95" s="16" t="n">
        <v>0.0860155970233271</v>
      </c>
      <c r="P95" s="16" t="n">
        <v>0.0477150824483281</v>
      </c>
    </row>
    <row r="96" customFormat="false" ht="15" hidden="false" customHeight="false" outlineLevel="0" collapsed="false">
      <c r="A96" s="17" t="n">
        <v>491</v>
      </c>
      <c r="B96" s="6"/>
      <c r="C96" s="16" t="n">
        <v>0.141476235391172</v>
      </c>
      <c r="D96" s="16" t="n">
        <v>0.149689696618779</v>
      </c>
      <c r="E96" s="16" t="n">
        <v>0.56065977064931</v>
      </c>
      <c r="F96" s="16" t="n">
        <v>0.234096456481581</v>
      </c>
      <c r="G96" s="16" t="n">
        <v>0.0107144039315436</v>
      </c>
      <c r="H96" s="6"/>
      <c r="I96" s="18" t="n">
        <v>-0.000312779478669951</v>
      </c>
      <c r="J96" s="18" t="n">
        <v>-0.00025484763148223</v>
      </c>
      <c r="K96" s="16" t="n">
        <v>0.553085774058577</v>
      </c>
      <c r="L96" s="16" t="n">
        <v>0.177583312778423</v>
      </c>
      <c r="M96" s="16" t="n">
        <v>0.514111653494499</v>
      </c>
      <c r="N96" s="16" t="n">
        <v>0.110276863998158</v>
      </c>
      <c r="O96" s="16" t="n">
        <v>0.0872085727072066</v>
      </c>
      <c r="P96" s="16" t="n">
        <v>0.0515126235879952</v>
      </c>
    </row>
    <row r="97" customFormat="false" ht="15" hidden="false" customHeight="false" outlineLevel="0" collapsed="false">
      <c r="A97" s="17" t="n">
        <v>492</v>
      </c>
      <c r="B97" s="6"/>
      <c r="C97" s="16" t="n">
        <v>0.14117906086864</v>
      </c>
      <c r="D97" s="16" t="n">
        <v>0.149450284431714</v>
      </c>
      <c r="E97" s="16" t="n">
        <v>0.561308693630869</v>
      </c>
      <c r="F97" s="16" t="n">
        <v>0.237472998626188</v>
      </c>
      <c r="G97" s="16" t="n">
        <v>0.0093251173966617</v>
      </c>
      <c r="H97" s="6"/>
      <c r="I97" s="18" t="n">
        <v>-0.000253444511650647</v>
      </c>
      <c r="J97" s="18" t="n">
        <v>-0.000192492134115314</v>
      </c>
      <c r="K97" s="16" t="n">
        <v>0.551477994731133</v>
      </c>
      <c r="L97" s="16" t="n">
        <v>0.147034746701636</v>
      </c>
      <c r="M97" s="16" t="n">
        <v>0.506808848597552</v>
      </c>
      <c r="N97" s="16" t="n">
        <v>0.177473042572976</v>
      </c>
      <c r="O97" s="16" t="n">
        <v>0.0884566719991101</v>
      </c>
      <c r="P97" s="16" t="n">
        <v>0.0546274552428167</v>
      </c>
    </row>
    <row r="98" customFormat="false" ht="15" hidden="false" customHeight="false" outlineLevel="0" collapsed="false">
      <c r="A98" s="17" t="n">
        <v>493</v>
      </c>
      <c r="B98" s="6"/>
      <c r="C98" s="16" t="n">
        <v>0.140934923178536</v>
      </c>
      <c r="D98" s="16" t="n">
        <v>0.149277402197271</v>
      </c>
      <c r="E98" s="16" t="n">
        <v>0.561938245777158</v>
      </c>
      <c r="F98" s="16" t="n">
        <v>0.241166173893281</v>
      </c>
      <c r="G98" s="16" t="n">
        <v>0.00801335599075565</v>
      </c>
      <c r="H98" s="6"/>
      <c r="I98" s="18" t="n">
        <v>-0.000186685637833624</v>
      </c>
      <c r="J98" s="18" t="n">
        <v>-0.000123190886316684</v>
      </c>
      <c r="K98" s="16" t="n">
        <v>0.550112350844568</v>
      </c>
      <c r="L98" s="16" t="n">
        <v>0.122810098799448</v>
      </c>
      <c r="M98" s="16" t="n">
        <v>0.501549666821633</v>
      </c>
      <c r="N98" s="16" t="n">
        <v>0.269119808864056</v>
      </c>
      <c r="O98" s="16" t="n">
        <v>0.0898213338974718</v>
      </c>
      <c r="P98" s="16" t="n">
        <v>0.0573731869520294</v>
      </c>
    </row>
    <row r="99" customFormat="false" ht="15" hidden="false" customHeight="false" outlineLevel="0" collapsed="false">
      <c r="A99" s="17" t="n">
        <v>494</v>
      </c>
      <c r="B99" s="6"/>
      <c r="C99" s="16" t="n">
        <v>0.140770026297632</v>
      </c>
      <c r="D99" s="16" t="n">
        <v>0.149186567508353</v>
      </c>
      <c r="E99" s="16" t="n">
        <v>0.56251937083527</v>
      </c>
      <c r="F99" s="16" t="n">
        <v>0.244779474402215</v>
      </c>
      <c r="G99" s="16" t="n">
        <v>0.00687157864104395</v>
      </c>
      <c r="H99" s="6"/>
      <c r="I99" s="18" t="n">
        <v>-0.000112310090353874</v>
      </c>
      <c r="J99" s="18" t="n">
        <v>-4.66748107540469E-005</v>
      </c>
      <c r="K99" s="16" t="n">
        <v>0.549056640322331</v>
      </c>
      <c r="L99" s="16" t="n">
        <v>0.104049185913165</v>
      </c>
      <c r="M99" s="16" t="n">
        <v>0.501946768944677</v>
      </c>
      <c r="N99" s="16" t="n">
        <v>0.401627758310919</v>
      </c>
      <c r="O99" s="16" t="n">
        <v>0.0911559919677431</v>
      </c>
      <c r="P99" s="16" t="n">
        <v>0.0596897602167313</v>
      </c>
    </row>
    <row r="100" customFormat="false" ht="15" hidden="false" customHeight="false" outlineLevel="0" collapsed="false">
      <c r="A100" s="17" t="n">
        <v>495</v>
      </c>
      <c r="B100" s="6"/>
      <c r="C100" s="16" t="n">
        <v>0.140676734229462</v>
      </c>
      <c r="D100" s="16" t="n">
        <v>0.149168419980931</v>
      </c>
      <c r="E100" s="16" t="n">
        <v>0.563110181311018</v>
      </c>
      <c r="F100" s="16" t="n">
        <v>0.24831641334419</v>
      </c>
      <c r="G100" s="16" t="n">
        <v>0.00587225045282804</v>
      </c>
      <c r="H100" s="6"/>
      <c r="I100" s="18" t="n">
        <v>-3.41130632148932E-005</v>
      </c>
      <c r="J100" s="18" t="n">
        <v>3.32608391475759E-005</v>
      </c>
      <c r="K100" s="16" t="n">
        <v>0.546257554625755</v>
      </c>
      <c r="L100" s="16" t="n">
        <v>0.0914492512668869</v>
      </c>
      <c r="M100" s="16" t="n">
        <v>0.506595769409577</v>
      </c>
      <c r="N100" s="16" t="n">
        <v>0.572301253447371</v>
      </c>
      <c r="O100" s="16" t="n">
        <v>0.0924619685567364</v>
      </c>
      <c r="P100" s="16" t="n">
        <v>0.061265144499772</v>
      </c>
    </row>
    <row r="101" customFormat="false" ht="15" hidden="false" customHeight="false" outlineLevel="0" collapsed="false">
      <c r="A101" s="17" t="n">
        <v>496</v>
      </c>
      <c r="B101" s="6"/>
      <c r="C101" s="16" t="n">
        <v>0.140651663486771</v>
      </c>
      <c r="D101" s="16" t="n">
        <v>0.149218426320041</v>
      </c>
      <c r="E101" s="16" t="n">
        <v>0.563352316751898</v>
      </c>
      <c r="F101" s="16" t="n">
        <v>0.251745252398887</v>
      </c>
      <c r="G101" s="16" t="n">
        <v>0.00500284997806035</v>
      </c>
      <c r="H101" s="6"/>
      <c r="I101" s="18" t="n">
        <v>5.00978894587764E-005</v>
      </c>
      <c r="J101" s="18" t="n">
        <v>0.000119232874705504</v>
      </c>
      <c r="K101" s="16" t="n">
        <v>0.543952425228576</v>
      </c>
      <c r="L101" s="16" t="n">
        <v>0.0794256516129372</v>
      </c>
      <c r="M101" s="16" t="n">
        <v>0.510605532310553</v>
      </c>
      <c r="N101" s="16" t="n">
        <v>0.747857465961888</v>
      </c>
      <c r="O101" s="16" t="n">
        <v>0.0937275751285055</v>
      </c>
      <c r="P101" s="16" t="n">
        <v>0.0627962687500299</v>
      </c>
    </row>
    <row r="102" customFormat="false" ht="15" hidden="false" customHeight="false" outlineLevel="0" collapsed="false">
      <c r="A102" s="17" t="n">
        <v>497</v>
      </c>
      <c r="B102" s="6"/>
      <c r="C102" s="16" t="n">
        <v>0.140703268534121</v>
      </c>
      <c r="D102" s="16" t="n">
        <v>0.149341359170376</v>
      </c>
      <c r="E102" s="16" t="n">
        <v>0.563836587633659</v>
      </c>
      <c r="F102" s="16" t="n">
        <v>0.254860525780816</v>
      </c>
      <c r="G102" s="16" t="n">
        <v>0.00431129887704169</v>
      </c>
      <c r="H102" s="6"/>
      <c r="I102" s="18" t="n">
        <v>0.000141221281539871</v>
      </c>
      <c r="J102" s="18" t="n">
        <v>0.000211884373211157</v>
      </c>
      <c r="K102" s="16" t="n">
        <v>0.543167906400124</v>
      </c>
      <c r="L102" s="16" t="n">
        <v>0.0703146686323793</v>
      </c>
      <c r="M102" s="16" t="n">
        <v>0.516445839144584</v>
      </c>
      <c r="N102" s="16" t="n">
        <v>0.946939479203314</v>
      </c>
      <c r="O102" s="16" t="n">
        <v>0.0948770489395704</v>
      </c>
      <c r="P102" s="16" t="n">
        <v>0.0639061358631667</v>
      </c>
    </row>
    <row r="103" customFormat="false" ht="15" hidden="false" customHeight="false" outlineLevel="0" collapsed="false">
      <c r="A103" s="17" t="n">
        <v>498</v>
      </c>
      <c r="B103" s="6"/>
      <c r="C103" s="16" t="n">
        <v>0.140840057179979</v>
      </c>
      <c r="D103" s="16" t="n">
        <v>0.14954747596744</v>
      </c>
      <c r="E103" s="16" t="n">
        <v>0.563836587633659</v>
      </c>
      <c r="F103" s="16" t="n">
        <v>0.257796953795507</v>
      </c>
      <c r="G103" s="16" t="n">
        <v>0.00372576195117724</v>
      </c>
      <c r="H103" s="6"/>
      <c r="I103" s="18" t="n">
        <v>0.000239134453133267</v>
      </c>
      <c r="J103" s="18" t="n">
        <v>0.000310049582703679</v>
      </c>
      <c r="K103" s="16" t="n">
        <v>0.542625523012552</v>
      </c>
      <c r="L103" s="16" t="n">
        <v>0.0687112695182922</v>
      </c>
      <c r="M103" s="16" t="n">
        <v>0.521976212614288</v>
      </c>
      <c r="N103" s="16" t="n">
        <v>0.854150217516222</v>
      </c>
      <c r="O103" s="16" t="n">
        <v>0.0959601851237869</v>
      </c>
      <c r="P103" s="16" t="n">
        <v>0.0635143540362295</v>
      </c>
    </row>
    <row r="104" customFormat="false" ht="15" hidden="false" customHeight="false" outlineLevel="0" collapsed="false">
      <c r="A104" s="17" t="n">
        <v>499</v>
      </c>
      <c r="B104" s="6"/>
      <c r="C104" s="16" t="n">
        <v>0.141075323922396</v>
      </c>
      <c r="D104" s="16" t="n">
        <v>0.149852567698851</v>
      </c>
      <c r="E104" s="16" t="n">
        <v>0.5638753293042</v>
      </c>
      <c r="F104" s="16" t="n">
        <v>0.260570047770164</v>
      </c>
      <c r="G104" s="16" t="n">
        <v>0.00322377998229793</v>
      </c>
      <c r="H104" s="6"/>
      <c r="I104" s="18" t="n">
        <v>0.000342261552392742</v>
      </c>
      <c r="J104" s="18" t="n">
        <v>0.000412062041291908</v>
      </c>
      <c r="K104" s="16" t="n">
        <v>0.540988687432202</v>
      </c>
      <c r="L104" s="16" t="n">
        <v>0.0752608196923525</v>
      </c>
      <c r="M104" s="16" t="n">
        <v>0.524513792034713</v>
      </c>
      <c r="N104" s="16" t="n">
        <v>0.696837994869775</v>
      </c>
      <c r="O104" s="16" t="n">
        <v>0.0969827608160515</v>
      </c>
      <c r="P104" s="16" t="n">
        <v>0.0614458377103185</v>
      </c>
    </row>
    <row r="105" customFormat="false" ht="15" hidden="false" customHeight="false" outlineLevel="0" collapsed="false">
      <c r="A105" s="17" t="n">
        <v>500</v>
      </c>
      <c r="B105" s="6"/>
      <c r="C105" s="16" t="n">
        <v>0.141424829019579</v>
      </c>
      <c r="D105" s="16" t="n">
        <v>0.150271989636768</v>
      </c>
      <c r="E105" s="16" t="n">
        <v>0.564349914768325</v>
      </c>
      <c r="F105" s="16" t="n">
        <v>0.263058715251671</v>
      </c>
      <c r="G105" s="16" t="n">
        <v>0.00281467807058995</v>
      </c>
      <c r="H105" s="6"/>
      <c r="I105" s="18" t="n">
        <v>0.000451040970039287</v>
      </c>
      <c r="J105" s="18" t="n">
        <v>0.00051869336893431</v>
      </c>
      <c r="K105" s="16" t="n">
        <v>0.537889353788935</v>
      </c>
      <c r="L105" s="16" t="n">
        <v>0.0905670494589033</v>
      </c>
      <c r="M105" s="16" t="n">
        <v>0.530276615527662</v>
      </c>
      <c r="N105" s="16" t="n">
        <v>0.512614222092475</v>
      </c>
      <c r="O105" s="16" t="n">
        <v>0.0979001931994229</v>
      </c>
      <c r="P105" s="16" t="n">
        <v>0.0581874225629227</v>
      </c>
    </row>
    <row r="106" customFormat="false" ht="15" hidden="false" customHeight="false" outlineLevel="0" collapsed="false">
      <c r="A106" s="17" t="n">
        <v>501</v>
      </c>
      <c r="B106" s="6"/>
      <c r="C106" s="16" t="n">
        <v>0.141893649873476</v>
      </c>
      <c r="D106" s="16" t="n">
        <v>0.150807171209838</v>
      </c>
      <c r="E106" s="16" t="n">
        <v>0.564446768944677</v>
      </c>
      <c r="F106" s="16" t="n">
        <v>0.265237874819796</v>
      </c>
      <c r="G106" s="16" t="n">
        <v>0.00248336245459081</v>
      </c>
      <c r="H106" s="6"/>
      <c r="I106" s="18" t="n">
        <v>0.000568840562990215</v>
      </c>
      <c r="J106" s="18" t="n">
        <v>0.000633202089227644</v>
      </c>
      <c r="K106" s="16" t="n">
        <v>0.53300790330079</v>
      </c>
      <c r="L106" s="16" t="n">
        <v>0.116616964482355</v>
      </c>
      <c r="M106" s="16" t="n">
        <v>0.535467999380133</v>
      </c>
      <c r="N106" s="16" t="n">
        <v>0.350060627550594</v>
      </c>
      <c r="O106" s="16" t="n">
        <v>0.0987033225108145</v>
      </c>
      <c r="P106" s="16" t="n">
        <v>0.0538822687949379</v>
      </c>
    </row>
    <row r="107" customFormat="false" ht="15" hidden="false" customHeight="false" outlineLevel="0" collapsed="false">
      <c r="A107" s="17" t="n">
        <v>502</v>
      </c>
      <c r="B107" s="6"/>
      <c r="C107" s="16" t="n">
        <v>0.142489622227657</v>
      </c>
      <c r="D107" s="16" t="n">
        <v>0.151475653185892</v>
      </c>
      <c r="E107" s="16" t="n">
        <v>0.564475825197583</v>
      </c>
      <c r="F107" s="16" t="n">
        <v>0.267406958056617</v>
      </c>
      <c r="G107" s="16" t="n">
        <v>0.00218314467533647</v>
      </c>
      <c r="H107" s="6"/>
      <c r="I107" s="18" t="n">
        <v>0.000700004866239227</v>
      </c>
      <c r="J107" s="18" t="n">
        <v>0.000760474525730183</v>
      </c>
      <c r="K107" s="16" t="n">
        <v>0.527690609019061</v>
      </c>
      <c r="L107" s="16" t="n">
        <v>0.156622939948956</v>
      </c>
      <c r="M107" s="16" t="n">
        <v>0.538625445529211</v>
      </c>
      <c r="N107" s="16" t="n">
        <v>0.24967933280479</v>
      </c>
      <c r="O107" s="16" t="n">
        <v>0.099502546699162</v>
      </c>
      <c r="P107" s="16" t="n">
        <v>0.0490047413162015</v>
      </c>
    </row>
    <row r="108" customFormat="false" ht="15" hidden="false" customHeight="false" outlineLevel="0" collapsed="false">
      <c r="A108" s="17" t="n">
        <v>503</v>
      </c>
      <c r="B108" s="6"/>
      <c r="C108" s="16" t="n">
        <v>0.143215985847621</v>
      </c>
      <c r="D108" s="16" t="n">
        <v>0.152277919476958</v>
      </c>
      <c r="E108" s="16" t="n">
        <v>0.564708275220828</v>
      </c>
      <c r="F108" s="16" t="n">
        <v>0.269416012022699</v>
      </c>
      <c r="G108" s="16" t="n">
        <v>0.0019443294631698</v>
      </c>
      <c r="H108" s="6"/>
      <c r="I108" s="18" t="n">
        <v>0.000843252174164193</v>
      </c>
      <c r="J108" s="18" t="n">
        <v>0.000898169496336267</v>
      </c>
      <c r="K108" s="16" t="n">
        <v>0.520755849992252</v>
      </c>
      <c r="L108" s="16" t="n">
        <v>0.222224496763429</v>
      </c>
      <c r="M108" s="16" t="n">
        <v>0.543361614752828</v>
      </c>
      <c r="N108" s="16" t="n">
        <v>0.158250141331247</v>
      </c>
      <c r="O108" s="16" t="n">
        <v>0.10024263450444</v>
      </c>
      <c r="P108" s="16" t="n">
        <v>0.0428502971698865</v>
      </c>
    </row>
    <row r="109" customFormat="false" ht="15" hidden="false" customHeight="false" outlineLevel="0" collapsed="false">
      <c r="A109" s="17" t="n">
        <v>504</v>
      </c>
      <c r="B109" s="6"/>
      <c r="C109" s="16" t="n">
        <v>0.144074852147175</v>
      </c>
      <c r="D109" s="16" t="n">
        <v>0.153198866400182</v>
      </c>
      <c r="E109" s="16" t="n">
        <v>0.564669533550287</v>
      </c>
      <c r="F109" s="16" t="n">
        <v>0.270708337404453</v>
      </c>
      <c r="G109" s="16" t="n">
        <v>0.00178596733866523</v>
      </c>
      <c r="H109" s="6"/>
      <c r="I109" s="18" t="n">
        <v>0.000997154593896101</v>
      </c>
      <c r="J109" s="16" t="n">
        <v>0.00104614635912731</v>
      </c>
      <c r="K109" s="16" t="n">
        <v>0.513656438865644</v>
      </c>
      <c r="L109" s="16" t="n">
        <v>0.304165501531255</v>
      </c>
      <c r="M109" s="16" t="n">
        <v>0.548146211064621</v>
      </c>
      <c r="N109" s="16" t="n">
        <v>0.0958505244496152</v>
      </c>
      <c r="O109" s="16" t="n">
        <v>0.1007186086626</v>
      </c>
      <c r="P109" s="16" t="n">
        <v>0.0367366224681265</v>
      </c>
    </row>
    <row r="110" customFormat="false" ht="15" hidden="false" customHeight="false" outlineLevel="0" collapsed="false">
      <c r="A110" s="17" t="n">
        <v>505</v>
      </c>
      <c r="B110" s="6"/>
      <c r="C110" s="16" t="n">
        <v>0.145064900567111</v>
      </c>
      <c r="D110" s="16" t="n">
        <v>0.154244753321103</v>
      </c>
      <c r="E110" s="16" t="n">
        <v>0.564737331473733</v>
      </c>
      <c r="F110" s="16" t="n">
        <v>0.271631575483825</v>
      </c>
      <c r="G110" s="16" t="n">
        <v>0.0016460809915911</v>
      </c>
      <c r="H110" s="6"/>
      <c r="I110" s="16" t="n">
        <v>0.0011612831888392</v>
      </c>
      <c r="J110" s="16" t="n">
        <v>0.00120371868572227</v>
      </c>
      <c r="K110" s="16" t="n">
        <v>0.506440802727414</v>
      </c>
      <c r="L110" s="16" t="n">
        <v>0.401848030991734</v>
      </c>
      <c r="M110" s="16" t="n">
        <v>0.552572446923911</v>
      </c>
      <c r="N110" s="16" t="n">
        <v>0.0579796610971868</v>
      </c>
      <c r="O110" s="16" t="n">
        <v>0.101058602580407</v>
      </c>
      <c r="P110" s="16" t="n">
        <v>0.0304928393548629</v>
      </c>
    </row>
    <row r="111" customFormat="false" ht="15" hidden="false" customHeight="false" outlineLevel="0" collapsed="false">
      <c r="A111" s="17" t="n">
        <v>506</v>
      </c>
      <c r="B111" s="6"/>
      <c r="C111" s="16" t="n">
        <v>0.146216392323517</v>
      </c>
      <c r="D111" s="16" t="n">
        <v>0.155443104623459</v>
      </c>
      <c r="E111" s="16" t="n">
        <v>0.564698589803192</v>
      </c>
      <c r="F111" s="16" t="n">
        <v>0.272083671379199</v>
      </c>
      <c r="G111" s="16" t="n">
        <v>0.00153666810783123</v>
      </c>
      <c r="H111" s="6"/>
      <c r="I111" s="16" t="n">
        <v>0.00133645466514018</v>
      </c>
      <c r="J111" s="16" t="n">
        <v>0.00136821845813165</v>
      </c>
      <c r="K111" s="16" t="n">
        <v>0.500677979234465</v>
      </c>
      <c r="L111" s="16" t="n">
        <v>0.568525881143125</v>
      </c>
      <c r="M111" s="16" t="n">
        <v>0.556320703548737</v>
      </c>
      <c r="N111" s="16" t="n">
        <v>0.0351541238203528</v>
      </c>
      <c r="O111" s="16" t="n">
        <v>0.101225079616814</v>
      </c>
      <c r="P111" s="16" t="n">
        <v>0.0217580493368064</v>
      </c>
    </row>
    <row r="112" customFormat="false" ht="15" hidden="false" customHeight="false" outlineLevel="0" collapsed="false">
      <c r="A112" s="17" t="n">
        <v>507</v>
      </c>
      <c r="B112" s="6"/>
      <c r="C112" s="16" t="n">
        <v>0.147566004840542</v>
      </c>
      <c r="D112" s="16" t="n">
        <v>0.156826550318932</v>
      </c>
      <c r="E112" s="16" t="n">
        <v>0.563962498062916</v>
      </c>
      <c r="F112" s="16" t="n">
        <v>0.271846047640077</v>
      </c>
      <c r="G112" s="16" t="n">
        <v>0.00148089486241908</v>
      </c>
      <c r="H112" s="6"/>
      <c r="I112" s="16" t="n">
        <v>0.00152012721361885</v>
      </c>
      <c r="J112" s="16" t="n">
        <v>0.00153888826304651</v>
      </c>
      <c r="K112" s="16" t="n">
        <v>0.508997752983109</v>
      </c>
      <c r="L112" s="16" t="n">
        <v>0.766891496560556</v>
      </c>
      <c r="M112" s="16" t="n">
        <v>0.563584766775143</v>
      </c>
      <c r="N112" s="16" t="n">
        <v>0.0166194211988187</v>
      </c>
      <c r="O112" s="16" t="n">
        <v>0.101137579558971</v>
      </c>
      <c r="P112" s="16" t="n">
        <v>0.0122124110984658</v>
      </c>
    </row>
    <row r="113" customFormat="false" ht="15" hidden="false" customHeight="false" outlineLevel="0" collapsed="false">
      <c r="A113" s="17" t="n">
        <v>508</v>
      </c>
      <c r="B113" s="6"/>
      <c r="C113" s="16" t="n">
        <v>0.149121215392958</v>
      </c>
      <c r="D113" s="16" t="n">
        <v>0.158406145510792</v>
      </c>
      <c r="E113" s="16" t="n">
        <v>0.563284518828452</v>
      </c>
      <c r="F113" s="16" t="n">
        <v>0.270975436991241</v>
      </c>
      <c r="G113" s="16" t="n">
        <v>0.00147390868907109</v>
      </c>
      <c r="H113" s="6"/>
      <c r="I113" s="16" t="n">
        <v>0.00171521983907658</v>
      </c>
      <c r="J113" s="16" t="n">
        <v>0.00171940765082119</v>
      </c>
      <c r="K113" s="16" t="n">
        <v>0.515486982798698</v>
      </c>
      <c r="L113" s="16" t="n">
        <v>0.952513514126822</v>
      </c>
      <c r="M113" s="16" t="n">
        <v>0.570916627924996</v>
      </c>
      <c r="N113" s="16" t="n">
        <v>0.00689504725838887</v>
      </c>
      <c r="O113" s="16" t="n">
        <v>0.100816975044016</v>
      </c>
      <c r="P113" s="16" t="n">
        <v>0.00258471441535312</v>
      </c>
    </row>
    <row r="114" customFormat="false" ht="15" hidden="false" customHeight="false" outlineLevel="0" collapsed="false">
      <c r="A114" s="17" t="n">
        <v>509</v>
      </c>
      <c r="B114" s="6"/>
      <c r="C114" s="16" t="n">
        <v>0.150886813979847</v>
      </c>
      <c r="D114" s="16" t="n">
        <v>0.160181632473863</v>
      </c>
      <c r="E114" s="16" t="n">
        <v>0.562703393770339</v>
      </c>
      <c r="F114" s="16" t="n">
        <v>0.26931960826344</v>
      </c>
      <c r="G114" s="16" t="n">
        <v>0.00152027827498295</v>
      </c>
      <c r="H114" s="6"/>
      <c r="I114" s="16" t="n">
        <v>0.00192422794883979</v>
      </c>
      <c r="J114" s="16" t="n">
        <v>0.00191164284604554</v>
      </c>
      <c r="K114" s="16" t="n">
        <v>0.522237718890439</v>
      </c>
      <c r="L114" s="16" t="n">
        <v>0.855698163341907</v>
      </c>
      <c r="M114" s="16" t="n">
        <v>0.577183093134976</v>
      </c>
      <c r="N114" s="16" t="n">
        <v>0.00340638836693674</v>
      </c>
      <c r="O114" s="16" t="n">
        <v>0.100207125437498</v>
      </c>
      <c r="P114" s="16" t="n">
        <v>-0.00734575537841948</v>
      </c>
    </row>
    <row r="115" customFormat="false" ht="15" hidden="false" customHeight="false" outlineLevel="0" collapsed="false">
      <c r="A115" s="17" t="n">
        <v>510</v>
      </c>
      <c r="B115" s="6"/>
      <c r="C115" s="16" t="n">
        <v>0.152869786269244</v>
      </c>
      <c r="D115" s="16" t="n">
        <v>0.162156702462926</v>
      </c>
      <c r="E115" s="16" t="n">
        <v>0.561376491554316</v>
      </c>
      <c r="F115" s="16" t="n">
        <v>0.266786873158571</v>
      </c>
      <c r="G115" s="16" t="n">
        <v>0.00164254855145646</v>
      </c>
      <c r="H115" s="6"/>
      <c r="I115" s="16" t="n">
        <v>0.00214359699970167</v>
      </c>
      <c r="J115" s="16" t="n">
        <v>0.00211203970292611</v>
      </c>
      <c r="K115" s="16" t="n">
        <v>0.528746319541299</v>
      </c>
      <c r="L115" s="16" t="n">
        <v>0.669402261645185</v>
      </c>
      <c r="M115" s="16" t="n">
        <v>0.583323647915698</v>
      </c>
      <c r="N115" s="16" t="n">
        <v>0.00179639699019771</v>
      </c>
      <c r="O115" s="16" t="n">
        <v>0.0992740887253833</v>
      </c>
      <c r="P115" s="16" t="n">
        <v>-0.0173959049666221</v>
      </c>
    </row>
    <row r="116" customFormat="false" ht="15" hidden="false" customHeight="false" outlineLevel="0" collapsed="false">
      <c r="A116" s="17" t="n">
        <v>511</v>
      </c>
      <c r="B116" s="6"/>
      <c r="C116" s="16" t="n">
        <v>0.15508247818219</v>
      </c>
      <c r="D116" s="16" t="n">
        <v>0.164341345123615</v>
      </c>
      <c r="E116" s="16" t="n">
        <v>0.559894622656129</v>
      </c>
      <c r="F116" s="16" t="n">
        <v>0.263337748364149</v>
      </c>
      <c r="G116" s="16" t="n">
        <v>0.00183363962274539</v>
      </c>
      <c r="H116" s="6"/>
      <c r="I116" s="16" t="n">
        <v>0.00237052334243368</v>
      </c>
      <c r="J116" s="16" t="n">
        <v>0.00231866289659761</v>
      </c>
      <c r="K116" s="16" t="n">
        <v>0.535748876491554</v>
      </c>
      <c r="L116" s="16" t="n">
        <v>0.483911848296555</v>
      </c>
      <c r="M116" s="16" t="n">
        <v>0.588263210909654</v>
      </c>
      <c r="N116" s="18" t="n">
        <v>0.000961661988583227</v>
      </c>
      <c r="O116" s="16" t="n">
        <v>0.0980030415719375</v>
      </c>
      <c r="P116" s="16" t="n">
        <v>-0.0269880237695233</v>
      </c>
    </row>
    <row r="117" customFormat="false" ht="15" hidden="false" customHeight="false" outlineLevel="0" collapsed="false">
      <c r="A117" s="17" t="n">
        <v>512</v>
      </c>
      <c r="B117" s="6"/>
      <c r="C117" s="16" t="n">
        <v>0.157539454944759</v>
      </c>
      <c r="D117" s="16" t="n">
        <v>0.166748744576906</v>
      </c>
      <c r="E117" s="16" t="n">
        <v>0.558461180846118</v>
      </c>
      <c r="F117" s="16" t="n">
        <v>0.259062422131913</v>
      </c>
      <c r="G117" s="16" t="n">
        <v>0.00213238172726605</v>
      </c>
      <c r="H117" s="6"/>
      <c r="I117" s="16" t="n">
        <v>0.00260253712582914</v>
      </c>
      <c r="J117" s="16" t="n">
        <v>0.00252891532827335</v>
      </c>
      <c r="K117" s="16" t="n">
        <v>0.541085541608554</v>
      </c>
      <c r="L117" s="16" t="n">
        <v>0.33952334205683</v>
      </c>
      <c r="M117" s="16" t="n">
        <v>0.593503021850302</v>
      </c>
      <c r="N117" s="18" t="n">
        <v>0.000467318072432265</v>
      </c>
      <c r="O117" s="16" t="n">
        <v>0.0964268632230117</v>
      </c>
      <c r="P117" s="16" t="n">
        <v>-0.0361528488795844</v>
      </c>
    </row>
    <row r="118" customFormat="false" ht="15" hidden="false" customHeight="false" outlineLevel="0" collapsed="false">
      <c r="A118" s="17" t="n">
        <v>513</v>
      </c>
      <c r="B118" s="6"/>
      <c r="C118" s="16" t="n">
        <v>0.160239555045859</v>
      </c>
      <c r="D118" s="16" t="n">
        <v>0.169371476092064</v>
      </c>
      <c r="E118" s="16" t="n">
        <v>0.556950255695026</v>
      </c>
      <c r="F118" s="16" t="n">
        <v>0.253814140949377</v>
      </c>
      <c r="G118" s="16" t="n">
        <v>0.00262008861993738</v>
      </c>
      <c r="H118" s="6"/>
      <c r="I118" s="16" t="n">
        <v>0.00283580146035115</v>
      </c>
      <c r="J118" s="16" t="n">
        <v>0.00273779918842128</v>
      </c>
      <c r="K118" s="16" t="n">
        <v>0.546490004649</v>
      </c>
      <c r="L118" s="16" t="n">
        <v>0.219943856562087</v>
      </c>
      <c r="M118" s="16" t="n">
        <v>0.598248876491554</v>
      </c>
      <c r="N118" s="18" t="n">
        <v>0.000201227055778803</v>
      </c>
      <c r="O118" s="16" t="n">
        <v>0.09449099587701</v>
      </c>
      <c r="P118" s="16" t="n">
        <v>-0.0454537919749457</v>
      </c>
    </row>
    <row r="119" customFormat="false" ht="15" hidden="false" customHeight="false" outlineLevel="0" collapsed="false">
      <c r="A119" s="17" t="n">
        <v>514</v>
      </c>
      <c r="B119" s="6"/>
      <c r="C119" s="16" t="n">
        <v>0.163184595046692</v>
      </c>
      <c r="D119" s="16" t="n">
        <v>0.172209120672764</v>
      </c>
      <c r="E119" s="16" t="n">
        <v>0.555226251355959</v>
      </c>
      <c r="F119" s="16" t="n">
        <v>0.247550191275285</v>
      </c>
      <c r="G119" s="16" t="n">
        <v>0.0033763158116227</v>
      </c>
      <c r="H119" s="6"/>
      <c r="I119" s="16" t="n">
        <v>0.00306613485121857</v>
      </c>
      <c r="J119" s="16" t="n">
        <v>0.00294246681570423</v>
      </c>
      <c r="K119" s="16" t="n">
        <v>0.552165659383233</v>
      </c>
      <c r="L119" s="16" t="n">
        <v>0.136032698152891</v>
      </c>
      <c r="M119" s="16" t="n">
        <v>0.603556485355649</v>
      </c>
      <c r="N119" s="18" t="n">
        <v>7.89660056863702E-005</v>
      </c>
      <c r="O119" s="16" t="n">
        <v>0.0921790895660454</v>
      </c>
      <c r="P119" s="16" t="n">
        <v>-0.0543711513367047</v>
      </c>
    </row>
    <row r="120" customFormat="false" ht="15" hidden="false" customHeight="false" outlineLevel="0" collapsed="false">
      <c r="A120" s="17" t="n">
        <v>515</v>
      </c>
      <c r="B120" s="6"/>
      <c r="C120" s="16" t="n">
        <v>0.166393081460156</v>
      </c>
      <c r="D120" s="16" t="n">
        <v>0.175288664442482</v>
      </c>
      <c r="E120" s="16" t="n">
        <v>0.553066403223307</v>
      </c>
      <c r="F120" s="16" t="n">
        <v>0.240610351536567</v>
      </c>
      <c r="G120" s="16" t="n">
        <v>0.00447510927321546</v>
      </c>
      <c r="H120" s="6"/>
      <c r="I120" s="16" t="n">
        <v>0.00328830083543842</v>
      </c>
      <c r="J120" s="16" t="n">
        <v>0.00313764435071538</v>
      </c>
      <c r="K120" s="16" t="n">
        <v>0.557531380753138</v>
      </c>
      <c r="L120" s="16" t="n">
        <v>0.082733755318841</v>
      </c>
      <c r="M120" s="16" t="n">
        <v>0.608805981713932</v>
      </c>
      <c r="N120" s="18" t="n">
        <v>2.95156204676671E-005</v>
      </c>
      <c r="O120" s="16" t="n">
        <v>0.089615984619952</v>
      </c>
      <c r="P120" s="16" t="n">
        <v>-0.0629742015314545</v>
      </c>
    </row>
    <row r="121" customFormat="false" ht="15" hidden="false" customHeight="false" outlineLevel="0" collapsed="false">
      <c r="A121" s="17" t="n">
        <v>516</v>
      </c>
      <c r="B121" s="6"/>
      <c r="C121" s="16" t="n">
        <v>0.169863439580907</v>
      </c>
      <c r="D121" s="16" t="n">
        <v>0.178598733988796</v>
      </c>
      <c r="E121" s="16" t="n">
        <v>0.55089686967302</v>
      </c>
      <c r="F121" s="16" t="n">
        <v>0.232810763061859</v>
      </c>
      <c r="G121" s="16" t="n">
        <v>0.0061281370832958</v>
      </c>
      <c r="H121" s="6"/>
      <c r="I121" s="16" t="n">
        <v>0.00349775108708298</v>
      </c>
      <c r="J121" s="16" t="n">
        <v>0.00331889216705129</v>
      </c>
      <c r="K121" s="16" t="n">
        <v>0.562141639547497</v>
      </c>
      <c r="L121" s="16" t="n">
        <v>0.0488869557853018</v>
      </c>
      <c r="M121" s="16" t="n">
        <v>0.611837517433752</v>
      </c>
      <c r="N121" s="18" t="n">
        <v>1.10649145145984E-005</v>
      </c>
      <c r="O121" s="16" t="n">
        <v>0.0867332228775983</v>
      </c>
      <c r="P121" s="16" t="n">
        <v>-0.0713108229297561</v>
      </c>
    </row>
    <row r="122" customFormat="false" ht="15" hidden="false" customHeight="false" outlineLevel="0" collapsed="false">
      <c r="A122" s="17" t="n">
        <v>517</v>
      </c>
      <c r="B122" s="6"/>
      <c r="C122" s="16" t="n">
        <v>0.173578275394634</v>
      </c>
      <c r="D122" s="16" t="n">
        <v>0.182121568841042</v>
      </c>
      <c r="E122" s="16" t="n">
        <v>0.548291492329149</v>
      </c>
      <c r="F122" s="16" t="n">
        <v>0.224192561474569</v>
      </c>
      <c r="G122" s="16" t="n">
        <v>0.0086000295573978</v>
      </c>
      <c r="H122" s="6"/>
      <c r="I122" s="16" t="n">
        <v>0.00368855392785764</v>
      </c>
      <c r="J122" s="16" t="n">
        <v>0.00348257016513734</v>
      </c>
      <c r="K122" s="16" t="n">
        <v>0.566286998295366</v>
      </c>
      <c r="L122" s="16" t="n">
        <v>0.0296046104072616</v>
      </c>
      <c r="M122" s="16" t="n">
        <v>0.615208042770804</v>
      </c>
      <c r="N122" s="18" t="n">
        <v>4.03944906485914E-006</v>
      </c>
      <c r="O122" s="16" t="n">
        <v>0.0835453653916227</v>
      </c>
      <c r="P122" s="16" t="n">
        <v>-0.0788331419510558</v>
      </c>
    </row>
    <row r="123" customFormat="false" ht="15" hidden="false" customHeight="false" outlineLevel="0" collapsed="false">
      <c r="A123" s="17" t="n">
        <v>518</v>
      </c>
      <c r="B123" s="6"/>
      <c r="C123" s="16" t="n">
        <v>0.177511383294027</v>
      </c>
      <c r="D123" s="16" t="n">
        <v>0.185837096649147</v>
      </c>
      <c r="E123" s="16" t="n">
        <v>0.545831396249806</v>
      </c>
      <c r="F123" s="16" t="n">
        <v>0.214960090033427</v>
      </c>
      <c r="G123" s="16" t="n">
        <v>0.0122597867885264</v>
      </c>
      <c r="H123" s="6"/>
      <c r="I123" s="16" t="n">
        <v>0.00385475545467415</v>
      </c>
      <c r="J123" s="16" t="n">
        <v>0.00362271261168556</v>
      </c>
      <c r="K123" s="16" t="n">
        <v>0.569764063226406</v>
      </c>
      <c r="L123" s="16" t="n">
        <v>0.0176749950954055</v>
      </c>
      <c r="M123" s="16" t="n">
        <v>0.618317061831706</v>
      </c>
      <c r="N123" s="18" t="n">
        <v>1.67897795816902E-006</v>
      </c>
      <c r="O123" s="16" t="n">
        <v>0.0801274450817829</v>
      </c>
      <c r="P123" s="16" t="n">
        <v>-0.0858340288680477</v>
      </c>
    </row>
    <row r="124" customFormat="false" ht="15" hidden="false" customHeight="false" outlineLevel="0" collapsed="false">
      <c r="A124" s="17" t="n">
        <v>519</v>
      </c>
      <c r="B124" s="6"/>
      <c r="C124" s="16" t="n">
        <v>0.181644719878221</v>
      </c>
      <c r="D124" s="16" t="n">
        <v>0.189716273075955</v>
      </c>
      <c r="E124" s="16" t="n">
        <v>0.543506896017356</v>
      </c>
      <c r="F124" s="16" t="n">
        <v>0.204923687201172</v>
      </c>
      <c r="G124" s="16" t="n">
        <v>0.0178196568140384</v>
      </c>
      <c r="H124" s="6"/>
      <c r="I124" s="16" t="n">
        <v>0.00399073150308231</v>
      </c>
      <c r="J124" s="16" t="n">
        <v>0.00373455785136183</v>
      </c>
      <c r="K124" s="16" t="n">
        <v>0.573250813575081</v>
      </c>
      <c r="L124" s="16" t="n">
        <v>0.0106707326722511</v>
      </c>
      <c r="M124" s="16" t="n">
        <v>0.619392143189214</v>
      </c>
      <c r="N124" s="18" t="n">
        <v>9.54057446771346E-007</v>
      </c>
      <c r="O124" s="16" t="n">
        <v>0.076408699220404</v>
      </c>
      <c r="P124" s="16" t="n">
        <v>-0.0922356484194425</v>
      </c>
    </row>
    <row r="125" customFormat="false" ht="15" hidden="false" customHeight="false" outlineLevel="0" collapsed="false">
      <c r="A125" s="17" t="n">
        <v>520</v>
      </c>
      <c r="B125" s="6"/>
      <c r="C125" s="16" t="n">
        <v>0.185934315478766</v>
      </c>
      <c r="D125" s="16" t="n">
        <v>0.193718156815016</v>
      </c>
      <c r="E125" s="16" t="n">
        <v>0.54091120409112</v>
      </c>
      <c r="F125" s="16" t="n">
        <v>0.194237191477068</v>
      </c>
      <c r="G125" s="16" t="n">
        <v>0.0260119607942123</v>
      </c>
      <c r="H125" s="6"/>
      <c r="I125" s="16" t="n">
        <v>0.00409117786542635</v>
      </c>
      <c r="J125" s="16" t="n">
        <v>0.00381337218751046</v>
      </c>
      <c r="K125" s="16" t="n">
        <v>0.576253293041996</v>
      </c>
      <c r="L125" s="16" t="n">
        <v>0.0064870992496055</v>
      </c>
      <c r="M125" s="16" t="n">
        <v>0.618103982643732</v>
      </c>
      <c r="N125" s="18" t="n">
        <v>1.019729423379E-006</v>
      </c>
      <c r="O125" s="16" t="n">
        <v>0.0724455727070739</v>
      </c>
      <c r="P125" s="16" t="n">
        <v>-0.0981019661429182</v>
      </c>
    </row>
    <row r="126" customFormat="false" ht="15" hidden="false" customHeight="false" outlineLevel="0" collapsed="false">
      <c r="A126" s="17" t="n">
        <v>521</v>
      </c>
      <c r="B126" s="6"/>
      <c r="C126" s="16" t="n">
        <v>0.190326538544542</v>
      </c>
      <c r="D126" s="16" t="n">
        <v>0.197797585872352</v>
      </c>
      <c r="E126" s="16" t="n">
        <v>0.53812180381218</v>
      </c>
      <c r="F126" s="16" t="n">
        <v>0.183188435419054</v>
      </c>
      <c r="G126" s="16" t="n">
        <v>0.0375756308054138</v>
      </c>
      <c r="H126" s="6"/>
      <c r="I126" s="16" t="n">
        <v>0.00415140019751866</v>
      </c>
      <c r="J126" s="16" t="n">
        <v>0.00385430313429275</v>
      </c>
      <c r="K126" s="16" t="n">
        <v>0.579517278785061</v>
      </c>
      <c r="L126" s="16" t="n">
        <v>0.00391892125985822</v>
      </c>
      <c r="M126" s="16" t="n">
        <v>0.612108709127538</v>
      </c>
      <c r="N126" s="18" t="n">
        <v>6.9981024928112E-006</v>
      </c>
      <c r="O126" s="16" t="n">
        <v>0.0683444916400751</v>
      </c>
      <c r="P126" s="16" t="n">
        <v>-0.103794356443084</v>
      </c>
    </row>
    <row r="127" customFormat="false" ht="15" hidden="false" customHeight="false" outlineLevel="0" collapsed="false">
      <c r="A127" s="17" t="n">
        <v>522</v>
      </c>
      <c r="B127" s="6"/>
      <c r="C127" s="16" t="n">
        <v>0.194768729634035</v>
      </c>
      <c r="D127" s="16" t="n">
        <v>0.201907718686702</v>
      </c>
      <c r="E127" s="16" t="n">
        <v>0.535187122268712</v>
      </c>
      <c r="F127" s="16" t="n">
        <v>0.171998760995044</v>
      </c>
      <c r="G127" s="16" t="n">
        <v>0.0534176053922963</v>
      </c>
      <c r="H127" s="6"/>
      <c r="I127" s="16" t="n">
        <v>0.00416689711412195</v>
      </c>
      <c r="J127" s="16" t="n">
        <v>0.00385473689929417</v>
      </c>
      <c r="K127" s="16" t="n">
        <v>0.583033085386642</v>
      </c>
      <c r="L127" s="16" t="n">
        <v>0.00245131881808648</v>
      </c>
      <c r="M127" s="16" t="n">
        <v>0.584243762591043</v>
      </c>
      <c r="N127" s="18" t="n">
        <v>0.000472808949099755</v>
      </c>
      <c r="O127" s="16" t="n">
        <v>0.0641875711827766</v>
      </c>
      <c r="P127" s="16" t="n">
        <v>-0.108961954125801</v>
      </c>
    </row>
    <row r="128" customFormat="false" ht="15" hidden="false" customHeight="false" outlineLevel="0" collapsed="false">
      <c r="A128" s="17" t="n">
        <v>523</v>
      </c>
      <c r="B128" s="6"/>
      <c r="C128" s="16" t="n">
        <v>0.199207157106568</v>
      </c>
      <c r="D128" s="16" t="n">
        <v>0.205996442254715</v>
      </c>
      <c r="E128" s="16" t="n">
        <v>0.532697969936464</v>
      </c>
      <c r="F128" s="16" t="n">
        <v>0.160786729243561</v>
      </c>
      <c r="G128" s="16" t="n">
        <v>0.0745062778990281</v>
      </c>
      <c r="H128" s="6"/>
      <c r="I128" s="16" t="n">
        <v>0.00413536863597362</v>
      </c>
      <c r="J128" s="16" t="n">
        <v>0.00381332562809895</v>
      </c>
      <c r="K128" s="16" t="n">
        <v>0.585870912753758</v>
      </c>
      <c r="L128" s="16" t="n">
        <v>0.00158958178217865</v>
      </c>
      <c r="M128" s="16" t="n">
        <v>0.543284131411747</v>
      </c>
      <c r="N128" s="16" t="n">
        <v>0.0428075915938414</v>
      </c>
      <c r="O128" s="16" t="n">
        <v>0.0600189912586807</v>
      </c>
      <c r="P128" s="16" t="n">
        <v>-0.113548158613262</v>
      </c>
    </row>
    <row r="129" customFormat="false" ht="15" hidden="false" customHeight="false" outlineLevel="0" collapsed="false">
      <c r="A129" s="17" t="n">
        <v>524</v>
      </c>
      <c r="B129" s="6"/>
      <c r="C129" s="16" t="n">
        <v>0.20359300337797</v>
      </c>
      <c r="D129" s="16" t="n">
        <v>0.210021590976556</v>
      </c>
      <c r="E129" s="16" t="n">
        <v>0.529986052998605</v>
      </c>
      <c r="F129" s="16" t="n">
        <v>0.149726690146985</v>
      </c>
      <c r="G129" s="16" t="n">
        <v>0.101574437364748</v>
      </c>
      <c r="H129" s="6"/>
      <c r="I129" s="16" t="n">
        <v>0.00405929337148436</v>
      </c>
      <c r="J129" s="16" t="n">
        <v>0.00373156933337671</v>
      </c>
      <c r="K129" s="16" t="n">
        <v>0.588495660932899</v>
      </c>
      <c r="L129" s="16" t="n">
        <v>0.00100701843551225</v>
      </c>
      <c r="M129" s="16" t="n">
        <v>0.501724004339067</v>
      </c>
      <c r="N129" s="16" t="n">
        <v>0.544886781733404</v>
      </c>
      <c r="O129" s="16" t="n">
        <v>0.0559038416115656</v>
      </c>
      <c r="P129" s="16" t="n">
        <v>-0.117920913301209</v>
      </c>
    </row>
    <row r="130" customFormat="false" ht="15" hidden="false" customHeight="false" outlineLevel="0" collapsed="false">
      <c r="A130" s="17" t="n">
        <v>525</v>
      </c>
      <c r="B130" s="6"/>
      <c r="C130" s="16" t="n">
        <v>0.207874012922729</v>
      </c>
      <c r="D130" s="16" t="n">
        <v>0.213940871185087</v>
      </c>
      <c r="E130" s="16" t="n">
        <v>0.527574384007438</v>
      </c>
      <c r="F130" s="16" t="n">
        <v>0.13904649272778</v>
      </c>
      <c r="G130" s="16" t="n">
        <v>0.134087861645293</v>
      </c>
      <c r="H130" s="6"/>
      <c r="I130" s="16" t="n">
        <v>0.00393972754245579</v>
      </c>
      <c r="J130" s="16" t="n">
        <v>0.00361168295464893</v>
      </c>
      <c r="K130" s="16" t="n">
        <v>0.591071982023865</v>
      </c>
      <c r="L130" s="18" t="n">
        <v>0.000657100104002359</v>
      </c>
      <c r="M130" s="16" t="n">
        <v>0.528446071594607</v>
      </c>
      <c r="N130" s="16" t="n">
        <v>0.66766404091757</v>
      </c>
      <c r="O130" s="16" t="n">
        <v>0.0519273130262683</v>
      </c>
      <c r="P130" s="16" t="n">
        <v>-0.12184527536255</v>
      </c>
    </row>
    <row r="131" customFormat="false" ht="15" hidden="false" customHeight="false" outlineLevel="0" collapsed="false">
      <c r="A131" s="17" t="n">
        <v>526</v>
      </c>
      <c r="B131" s="6"/>
      <c r="C131" s="16" t="n">
        <v>0.211979831443829</v>
      </c>
      <c r="D131" s="16" t="n">
        <v>0.217690462562995</v>
      </c>
      <c r="E131" s="16" t="n">
        <v>0.525385479621881</v>
      </c>
      <c r="F131" s="16" t="n">
        <v>0.128937439340762</v>
      </c>
      <c r="G131" s="16" t="n">
        <v>0.168397147538441</v>
      </c>
      <c r="H131" s="6"/>
      <c r="I131" s="16" t="n">
        <v>0.00378024157539466</v>
      </c>
      <c r="J131" s="16" t="n">
        <v>0.00345776443668204</v>
      </c>
      <c r="K131" s="16" t="n">
        <v>0.592970323880366</v>
      </c>
      <c r="L131" s="18" t="n">
        <v>0.000460350302385764</v>
      </c>
      <c r="M131" s="16" t="n">
        <v>0.546499690066636</v>
      </c>
      <c r="N131" s="16" t="n">
        <v>0.211029119866112</v>
      </c>
      <c r="O131" s="16" t="n">
        <v>0.0481611570426143</v>
      </c>
      <c r="P131" s="16" t="n">
        <v>-0.124995621140619</v>
      </c>
    </row>
    <row r="132" customFormat="false" ht="15" hidden="false" customHeight="false" outlineLevel="0" collapsed="false">
      <c r="A132" s="17" t="n">
        <v>527</v>
      </c>
      <c r="B132" s="6"/>
      <c r="C132" s="16" t="n">
        <v>0.215863340435976</v>
      </c>
      <c r="D132" s="16" t="n">
        <v>0.221226597871152</v>
      </c>
      <c r="E132" s="16" t="n">
        <v>0.522857585619092</v>
      </c>
      <c r="F132" s="16" t="n">
        <v>0.119445923045311</v>
      </c>
      <c r="G132" s="16" t="n">
        <v>0.208620211053416</v>
      </c>
      <c r="H132" s="6"/>
      <c r="I132" s="16" t="n">
        <v>0.00358686003785917</v>
      </c>
      <c r="J132" s="16" t="n">
        <v>0.0032743283817074</v>
      </c>
      <c r="K132" s="16" t="n">
        <v>0.594326282349295</v>
      </c>
      <c r="L132" s="18" t="n">
        <v>0.000333330333446977</v>
      </c>
      <c r="M132" s="16" t="n">
        <v>0.55878079962808</v>
      </c>
      <c r="N132" s="16" t="n">
        <v>0.0628966837836735</v>
      </c>
      <c r="O132" s="16" t="n">
        <v>0.0446231925340508</v>
      </c>
      <c r="P132" s="16" t="n">
        <v>-0.127626295107245</v>
      </c>
    </row>
    <row r="133" customFormat="false" ht="15" hidden="false" customHeight="false" outlineLevel="0" collapsed="false">
      <c r="A133" s="17" t="n">
        <v>528</v>
      </c>
      <c r="B133" s="6"/>
      <c r="C133" s="16" t="n">
        <v>0.219490983099618</v>
      </c>
      <c r="D133" s="16" t="n">
        <v>0.224522397014326</v>
      </c>
      <c r="E133" s="16" t="n">
        <v>0.520891445839145</v>
      </c>
      <c r="F133" s="16" t="n">
        <v>0.110677282399218</v>
      </c>
      <c r="G133" s="16" t="n">
        <v>0.250917469023954</v>
      </c>
      <c r="H133" s="6"/>
      <c r="I133" s="16" t="n">
        <v>0.0033631477059629</v>
      </c>
      <c r="J133" s="16" t="n">
        <v>0.00306488323918083</v>
      </c>
      <c r="K133" s="16" t="n">
        <v>0.59686386176972</v>
      </c>
      <c r="L133" s="18" t="n">
        <v>0.00025139126970288</v>
      </c>
      <c r="M133" s="16" t="n">
        <v>0.568698667286533</v>
      </c>
      <c r="N133" s="16" t="n">
        <v>0.0210274343938227</v>
      </c>
      <c r="O133" s="16" t="n">
        <v>0.041353184301838</v>
      </c>
      <c r="P133" s="16" t="n">
        <v>-0.129869325191283</v>
      </c>
    </row>
    <row r="134" customFormat="false" ht="15" hidden="false" customHeight="false" outlineLevel="0" collapsed="false">
      <c r="A134" s="17" t="n">
        <v>529</v>
      </c>
      <c r="B134" s="6"/>
      <c r="C134" s="16" t="n">
        <v>0.222839834787627</v>
      </c>
      <c r="D134" s="16" t="n">
        <v>0.227562726472002</v>
      </c>
      <c r="E134" s="16" t="n">
        <v>0.519157756082442</v>
      </c>
      <c r="F134" s="16" t="n">
        <v>0.102757980684977</v>
      </c>
      <c r="G134" s="16" t="n">
        <v>0.293250555913865</v>
      </c>
      <c r="H134" s="6"/>
      <c r="I134" s="16" t="n">
        <v>0.00311536342921869</v>
      </c>
      <c r="J134" s="16" t="n">
        <v>0.00283573739524509</v>
      </c>
      <c r="K134" s="16" t="n">
        <v>0.598645978614598</v>
      </c>
      <c r="L134" s="18" t="n">
        <v>0.000206957603571312</v>
      </c>
      <c r="M134" s="16" t="n">
        <v>0.575120099178677</v>
      </c>
      <c r="N134" s="16" t="n">
        <v>0.00830592137009966</v>
      </c>
      <c r="O134" s="16" t="n">
        <v>0.0383987668384626</v>
      </c>
      <c r="P134" s="16" t="n">
        <v>-0.131343127055893</v>
      </c>
    </row>
    <row r="135" customFormat="false" ht="15" hidden="false" customHeight="false" outlineLevel="0" collapsed="false">
      <c r="A135" s="17" t="n">
        <v>530</v>
      </c>
      <c r="B135" s="6"/>
      <c r="C135" s="16" t="n">
        <v>0.225888199841918</v>
      </c>
      <c r="D135" s="16" t="n">
        <v>0.230324110259667</v>
      </c>
      <c r="E135" s="16" t="n">
        <v>0.517433751743375</v>
      </c>
      <c r="F135" s="16" t="n">
        <v>0.0955818844480942</v>
      </c>
      <c r="G135" s="16" t="n">
        <v>0.329497322617767</v>
      </c>
      <c r="H135" s="6"/>
      <c r="I135" s="16" t="n">
        <v>0.00285168762876795</v>
      </c>
      <c r="J135" s="16" t="n">
        <v>0.00259376612083068</v>
      </c>
      <c r="K135" s="16" t="n">
        <v>0.600573376724004</v>
      </c>
      <c r="L135" s="18" t="n">
        <v>0.000187368102545311</v>
      </c>
      <c r="M135" s="16" t="n">
        <v>0.581502789400279</v>
      </c>
      <c r="N135" s="16" t="n">
        <v>0.00389803485759681</v>
      </c>
      <c r="O135" s="16" t="n">
        <v>0.0357207415813566</v>
      </c>
      <c r="P135" s="16" t="n">
        <v>-0.132032972852676</v>
      </c>
    </row>
    <row r="136" customFormat="false" ht="15" hidden="false" customHeight="false" outlineLevel="0" collapsed="false">
      <c r="A136" s="17" t="n">
        <v>531</v>
      </c>
      <c r="B136" s="6"/>
      <c r="C136" s="16" t="n">
        <v>0.228621113421003</v>
      </c>
      <c r="D136" s="16" t="n">
        <v>0.232797765605019</v>
      </c>
      <c r="E136" s="16" t="n">
        <v>0.516194018286069</v>
      </c>
      <c r="F136" s="16" t="n">
        <v>0.0892410114061832</v>
      </c>
      <c r="G136" s="16" t="n">
        <v>0.353931959028013</v>
      </c>
      <c r="H136" s="6"/>
      <c r="I136" s="16" t="n">
        <v>0.00257903366009581</v>
      </c>
      <c r="J136" s="16" t="n">
        <v>0.00234416381424919</v>
      </c>
      <c r="K136" s="16" t="n">
        <v>0.602006818534015</v>
      </c>
      <c r="L136" s="18" t="n">
        <v>0.000173498108881627</v>
      </c>
      <c r="M136" s="16" t="n">
        <v>0.587914535874787</v>
      </c>
      <c r="N136" s="16" t="n">
        <v>0.00203019034292351</v>
      </c>
      <c r="O136" s="16" t="n">
        <v>0.0333537682647265</v>
      </c>
      <c r="P136" s="16" t="n">
        <v>-0.132365622834063</v>
      </c>
    </row>
    <row r="137" customFormat="false" ht="15" hidden="false" customHeight="false" outlineLevel="0" collapsed="false">
      <c r="A137" s="17" t="n">
        <v>532</v>
      </c>
      <c r="B137" s="6"/>
      <c r="C137" s="16" t="n">
        <v>0.231037195012354</v>
      </c>
      <c r="D137" s="16" t="n">
        <v>0.234989074487573</v>
      </c>
      <c r="E137" s="16" t="n">
        <v>0.515215791104912</v>
      </c>
      <c r="F137" s="16" t="n">
        <v>0.0838426701823449</v>
      </c>
      <c r="G137" s="16" t="n">
        <v>0.384647244208789</v>
      </c>
      <c r="H137" s="6"/>
      <c r="I137" s="16" t="n">
        <v>0.00230222340942946</v>
      </c>
      <c r="J137" s="16" t="n">
        <v>0.00209201331187042</v>
      </c>
      <c r="K137" s="16" t="n">
        <v>0.602616999845033</v>
      </c>
      <c r="L137" s="18" t="n">
        <v>0.000185031859907847</v>
      </c>
      <c r="M137" s="16" t="n">
        <v>0.592505423833876</v>
      </c>
      <c r="N137" s="16" t="n">
        <v>0.00124488661804877</v>
      </c>
      <c r="O137" s="16" t="n">
        <v>0.0313381870445425</v>
      </c>
      <c r="P137" s="16" t="n">
        <v>-0.131585611428924</v>
      </c>
    </row>
    <row r="138" customFormat="false" ht="15" hidden="false" customHeight="false" outlineLevel="0" collapsed="false">
      <c r="A138" s="17" t="n">
        <v>533</v>
      </c>
      <c r="B138" s="6"/>
      <c r="C138" s="16" t="n">
        <v>0.233154134026941</v>
      </c>
      <c r="D138" s="16" t="n">
        <v>0.236911659569721</v>
      </c>
      <c r="E138" s="16" t="n">
        <v>0.51461529521153</v>
      </c>
      <c r="F138" s="16" t="n">
        <v>0.0792529569004192</v>
      </c>
      <c r="G138" s="16" t="n">
        <v>0.412520099124483</v>
      </c>
      <c r="H138" s="6"/>
      <c r="I138" s="16" t="n">
        <v>0.00202793403887065</v>
      </c>
      <c r="J138" s="16" t="n">
        <v>0.00184383880173278</v>
      </c>
      <c r="K138" s="16" t="n">
        <v>0.600902680923601</v>
      </c>
      <c r="L138" s="18" t="n">
        <v>0.000248315312793996</v>
      </c>
      <c r="M138" s="16" t="n">
        <v>0.595798465829847</v>
      </c>
      <c r="N138" s="18" t="n">
        <v>0.000789943904374581</v>
      </c>
      <c r="O138" s="16" t="n">
        <v>0.0296242218996822</v>
      </c>
      <c r="P138" s="16" t="n">
        <v>-0.128830642898528</v>
      </c>
    </row>
    <row r="139" customFormat="false" ht="15" hidden="false" customHeight="false" outlineLevel="0" collapsed="false">
      <c r="A139" s="17" t="n">
        <v>534</v>
      </c>
      <c r="B139" s="6"/>
      <c r="C139" s="16" t="n">
        <v>0.234982252652364</v>
      </c>
      <c r="D139" s="16" t="n">
        <v>0.238572257060867</v>
      </c>
      <c r="E139" s="16" t="n">
        <v>0.514353788935379</v>
      </c>
      <c r="F139" s="16" t="n">
        <v>0.0753659203992208</v>
      </c>
      <c r="G139" s="16" t="n">
        <v>0.436181622806759</v>
      </c>
      <c r="H139" s="6"/>
      <c r="I139" s="16" t="n">
        <v>0.00176336432729486</v>
      </c>
      <c r="J139" s="16" t="n">
        <v>0.00160535527291112</v>
      </c>
      <c r="K139" s="16" t="n">
        <v>0.596737951340462</v>
      </c>
      <c r="L139" s="18" t="n">
        <v>0.000429925275522164</v>
      </c>
      <c r="M139" s="16" t="n">
        <v>0.598374786920812</v>
      </c>
      <c r="N139" s="18" t="n">
        <v>0.000459321068837492</v>
      </c>
      <c r="O139" s="16" t="n">
        <v>0.0281724567158638</v>
      </c>
      <c r="P139" s="16" t="n">
        <v>-0.12398742335486</v>
      </c>
    </row>
    <row r="140" customFormat="false" ht="15" hidden="false" customHeight="false" outlineLevel="0" collapsed="false">
      <c r="A140" s="17" t="n">
        <v>535</v>
      </c>
      <c r="B140" s="6"/>
      <c r="C140" s="16" t="n">
        <v>0.2365279895109</v>
      </c>
      <c r="D140" s="16" t="n">
        <v>0.239978702801757</v>
      </c>
      <c r="E140" s="16" t="n">
        <v>0.514063226406323</v>
      </c>
      <c r="F140" s="16" t="n">
        <v>0.0721916914312331</v>
      </c>
      <c r="G140" s="16" t="n">
        <v>0.456655708808844</v>
      </c>
      <c r="H140" s="6"/>
      <c r="I140" s="16" t="n">
        <v>0.00151432033014683</v>
      </c>
      <c r="J140" s="16" t="n">
        <v>0.00138090226233612</v>
      </c>
      <c r="K140" s="16" t="n">
        <v>0.589028358902836</v>
      </c>
      <c r="L140" s="18" t="n">
        <v>0.000925072979045399</v>
      </c>
      <c r="M140" s="16" t="n">
        <v>0.600021307918798</v>
      </c>
      <c r="N140" s="18" t="n">
        <v>0.0002995283474579</v>
      </c>
      <c r="O140" s="16" t="n">
        <v>0.0269867846059467</v>
      </c>
      <c r="P140" s="16" t="n">
        <v>-0.117170719982661</v>
      </c>
    </row>
    <row r="141" customFormat="false" ht="15" hidden="false" customHeight="false" outlineLevel="0" collapsed="false">
      <c r="A141" s="17" t="n">
        <v>536</v>
      </c>
      <c r="B141" s="6"/>
      <c r="C141" s="16" t="n">
        <v>0.237800059615515</v>
      </c>
      <c r="D141" s="16" t="n">
        <v>0.24114266840631</v>
      </c>
      <c r="E141" s="16" t="n">
        <v>0.513433674260034</v>
      </c>
      <c r="F141" s="16" t="n">
        <v>0.0697791929546501</v>
      </c>
      <c r="G141" s="16" t="n">
        <v>0.472806168714709</v>
      </c>
      <c r="H141" s="6"/>
      <c r="I141" s="16" t="n">
        <v>0.00128549104260731</v>
      </c>
      <c r="J141" s="16" t="n">
        <v>0.0011754219006266</v>
      </c>
      <c r="K141" s="16" t="n">
        <v>0.578122578645591</v>
      </c>
      <c r="L141" s="16" t="n">
        <v>0.00256688527402513</v>
      </c>
      <c r="M141" s="16" t="n">
        <v>0.599963195412986</v>
      </c>
      <c r="N141" s="18" t="n">
        <v>0.000240317991168422</v>
      </c>
      <c r="O141" s="16" t="n">
        <v>0.0260855658002232</v>
      </c>
      <c r="P141" s="16" t="n">
        <v>-0.107292467835812</v>
      </c>
    </row>
    <row r="142" customFormat="false" ht="15" hidden="false" customHeight="false" outlineLevel="0" collapsed="false">
      <c r="A142" s="17" t="n">
        <v>537</v>
      </c>
      <c r="B142" s="6"/>
      <c r="C142" s="16" t="n">
        <v>0.238832407025296</v>
      </c>
      <c r="D142" s="16" t="n">
        <v>0.242088988035357</v>
      </c>
      <c r="E142" s="16" t="n">
        <v>0.5132593367426</v>
      </c>
      <c r="F142" s="16" t="n">
        <v>0.0679128557639731</v>
      </c>
      <c r="G142" s="16" t="n">
        <v>0.484048852811506</v>
      </c>
      <c r="H142" s="6"/>
      <c r="I142" s="16" t="n">
        <v>0.00107965587032167</v>
      </c>
      <c r="J142" s="18" t="n">
        <v>0.000991776818269862</v>
      </c>
      <c r="K142" s="16" t="n">
        <v>0.563797845963118</v>
      </c>
      <c r="L142" s="16" t="n">
        <v>0.00916194501963472</v>
      </c>
      <c r="M142" s="16" t="n">
        <v>0.597871145203781</v>
      </c>
      <c r="N142" s="18" t="n">
        <v>0.000236444603153363</v>
      </c>
      <c r="O142" s="16" t="n">
        <v>0.0253883285834878</v>
      </c>
      <c r="P142" s="16" t="n">
        <v>-0.0938688826395245</v>
      </c>
    </row>
    <row r="143" customFormat="false" ht="15" hidden="false" customHeight="false" outlineLevel="0" collapsed="false">
      <c r="A143" s="17" t="n">
        <v>538</v>
      </c>
      <c r="B143" s="6"/>
      <c r="C143" s="16" t="n">
        <v>0.23965072773645</v>
      </c>
      <c r="D143" s="16" t="n">
        <v>0.242842049700116</v>
      </c>
      <c r="E143" s="16" t="n">
        <v>0.513365876336588</v>
      </c>
      <c r="F143" s="16" t="n">
        <v>0.0665514103966901</v>
      </c>
      <c r="G143" s="16" t="n">
        <v>0.492210222233854</v>
      </c>
      <c r="H143" s="6"/>
      <c r="I143" s="18" t="n">
        <v>0.000897512648121061</v>
      </c>
      <c r="J143" s="18" t="n">
        <v>0.000829374916742621</v>
      </c>
      <c r="K143" s="16" t="n">
        <v>0.549366573686657</v>
      </c>
      <c r="L143" s="16" t="n">
        <v>0.0324735787923361</v>
      </c>
      <c r="M143" s="16" t="n">
        <v>0.595527274136061</v>
      </c>
      <c r="N143" s="18" t="n">
        <v>0.000238697829885285</v>
      </c>
      <c r="O143" s="16" t="n">
        <v>0.0248796883908341</v>
      </c>
      <c r="P143" s="16" t="n">
        <v>-0.0784187996323732</v>
      </c>
    </row>
    <row r="144" customFormat="false" ht="15" hidden="false" customHeight="false" outlineLevel="0" collapsed="false">
      <c r="A144" s="17" t="n">
        <v>539</v>
      </c>
      <c r="B144" s="6"/>
      <c r="C144" s="16" t="n">
        <v>0.240284254737064</v>
      </c>
      <c r="D144" s="16" t="n">
        <v>0.243432219103939</v>
      </c>
      <c r="E144" s="16" t="n">
        <v>0.513365876336588</v>
      </c>
      <c r="F144" s="16" t="n">
        <v>0.0657027103675964</v>
      </c>
      <c r="G144" s="16" t="n">
        <v>0.495527459807831</v>
      </c>
      <c r="H144" s="6"/>
      <c r="I144" s="18" t="n">
        <v>0.000741433215859219</v>
      </c>
      <c r="J144" s="18" t="n">
        <v>0.000689617487853577</v>
      </c>
      <c r="K144" s="16" t="n">
        <v>0.537501937083527</v>
      </c>
      <c r="L144" s="16" t="n">
        <v>0.091554148627388</v>
      </c>
      <c r="M144" s="16" t="n">
        <v>0.592437625910429</v>
      </c>
      <c r="N144" s="18" t="n">
        <v>0.000302431886705196</v>
      </c>
      <c r="O144" s="16" t="n">
        <v>0.0245626016373206</v>
      </c>
      <c r="P144" s="16" t="n">
        <v>-0.0630239581314436</v>
      </c>
    </row>
    <row r="145" customFormat="false" ht="15" hidden="false" customHeight="false" outlineLevel="0" collapsed="false">
      <c r="A145" s="17" t="n">
        <v>540</v>
      </c>
      <c r="B145" s="6"/>
      <c r="C145" s="16" t="n">
        <v>0.240779012212001</v>
      </c>
      <c r="D145" s="16" t="n">
        <v>0.243899105920715</v>
      </c>
      <c r="E145" s="16" t="n">
        <v>0.513356190918953</v>
      </c>
      <c r="F145" s="16" t="n">
        <v>0.0652054704701056</v>
      </c>
      <c r="G145" s="16" t="n">
        <v>0.496376984734027</v>
      </c>
      <c r="H145" s="6"/>
      <c r="I145" s="18" t="n">
        <v>0.000610097841773067</v>
      </c>
      <c r="J145" s="18" t="n">
        <v>0.000572005860339207</v>
      </c>
      <c r="K145" s="16" t="n">
        <v>0.526644583914459</v>
      </c>
      <c r="L145" s="16" t="n">
        <v>0.214510248880932</v>
      </c>
      <c r="M145" s="16" t="n">
        <v>0.588524717185805</v>
      </c>
      <c r="N145" s="18" t="n">
        <v>0.000468012234329914</v>
      </c>
      <c r="O145" s="16" t="n">
        <v>0.0243768220831531</v>
      </c>
      <c r="P145" s="16" t="n">
        <v>-0.0481222342357713</v>
      </c>
    </row>
    <row r="146" customFormat="false" ht="15" hidden="false" customHeight="false" outlineLevel="0" collapsed="false">
      <c r="A146" s="17" t="n">
        <v>541</v>
      </c>
      <c r="B146" s="6"/>
      <c r="C146" s="16" t="n">
        <v>0.241170037820033</v>
      </c>
      <c r="D146" s="16" t="n">
        <v>0.244276180096264</v>
      </c>
      <c r="E146" s="16" t="n">
        <v>0.513365876336588</v>
      </c>
      <c r="F146" s="16" t="n">
        <v>0.0650200252770545</v>
      </c>
      <c r="G146" s="16" t="n">
        <v>0.496376984734027</v>
      </c>
      <c r="H146" s="6"/>
      <c r="I146" s="18" t="n">
        <v>0.00050069434339098</v>
      </c>
      <c r="J146" s="18" t="n">
        <v>0.000474050329839131</v>
      </c>
      <c r="K146" s="16" t="n">
        <v>0.517007593367426</v>
      </c>
      <c r="L146" s="16" t="n">
        <v>0.393803356545269</v>
      </c>
      <c r="M146" s="16" t="n">
        <v>0.58528010227801</v>
      </c>
      <c r="N146" s="18" t="n">
        <v>0.000771262532159697</v>
      </c>
      <c r="O146" s="16" t="n">
        <v>0.0243075351102335</v>
      </c>
      <c r="P146" s="16" t="n">
        <v>-0.0345493073057101</v>
      </c>
    </row>
    <row r="147" customFormat="false" ht="15" hidden="false" customHeight="false" outlineLevel="0" collapsed="false">
      <c r="A147" s="17" t="n">
        <v>542</v>
      </c>
      <c r="B147" s="6"/>
      <c r="C147" s="16" t="n">
        <v>0.241493981938479</v>
      </c>
      <c r="D147" s="16" t="n">
        <v>0.244597840454206</v>
      </c>
      <c r="E147" s="16" t="n">
        <v>0.513356190918953</v>
      </c>
      <c r="F147" s="16" t="n">
        <v>0.0650946487602717</v>
      </c>
      <c r="G147" s="16" t="n">
        <v>0.496376984734027</v>
      </c>
      <c r="H147" s="6"/>
      <c r="I147" s="18" t="n">
        <v>0.000411413315801335</v>
      </c>
      <c r="J147" s="18" t="n">
        <v>0.000392994958729434</v>
      </c>
      <c r="K147" s="16" t="n">
        <v>0.509704788470479</v>
      </c>
      <c r="L147" s="16" t="n">
        <v>0.565043663652426</v>
      </c>
      <c r="M147" s="16" t="n">
        <v>0.5810960018596</v>
      </c>
      <c r="N147" s="16" t="n">
        <v>0.00137897636450991</v>
      </c>
      <c r="O147" s="16" t="n">
        <v>0.0243354163564223</v>
      </c>
      <c r="P147" s="16" t="n">
        <v>-0.0243509111212425</v>
      </c>
    </row>
    <row r="148" customFormat="false" ht="15" hidden="false" customHeight="false" outlineLevel="0" collapsed="false">
      <c r="A148" s="17" t="n">
        <v>543</v>
      </c>
      <c r="B148" s="6"/>
      <c r="C148" s="16" t="n">
        <v>0.241785089426733</v>
      </c>
      <c r="D148" s="16" t="n">
        <v>0.244892621616504</v>
      </c>
      <c r="E148" s="16" t="n">
        <v>0.51346273051294</v>
      </c>
      <c r="F148" s="16" t="n">
        <v>0.0653014569866445</v>
      </c>
      <c r="G148" s="16" t="n">
        <v>0.496376984734027</v>
      </c>
      <c r="H148" s="6"/>
      <c r="I148" s="18" t="n">
        <v>0.000336265241697135</v>
      </c>
      <c r="J148" s="18" t="n">
        <v>0.000324562998849106</v>
      </c>
      <c r="K148" s="16" t="n">
        <v>0.502372927320626</v>
      </c>
      <c r="L148" s="16" t="n">
        <v>0.727211156098689</v>
      </c>
      <c r="M148" s="16" t="n">
        <v>0.57620486595382</v>
      </c>
      <c r="N148" s="16" t="n">
        <v>0.00297837973111752</v>
      </c>
      <c r="O148" s="16" t="n">
        <v>0.0244126849140459</v>
      </c>
      <c r="P148" s="16" t="n">
        <v>-0.0156923576795068</v>
      </c>
    </row>
    <row r="149" customFormat="false" ht="15" hidden="false" customHeight="false" outlineLevel="0" collapsed="false">
      <c r="A149" s="17" t="n">
        <v>544</v>
      </c>
      <c r="B149" s="6"/>
      <c r="C149" s="16" t="n">
        <v>0.242053286093574</v>
      </c>
      <c r="D149" s="16" t="n">
        <v>0.245162385915551</v>
      </c>
      <c r="E149" s="16" t="n">
        <v>0.513578955524562</v>
      </c>
      <c r="F149" s="16" t="n">
        <v>0.065466744525185</v>
      </c>
      <c r="G149" s="16" t="n">
        <v>0.495970023882472</v>
      </c>
      <c r="H149" s="6"/>
      <c r="I149" s="18" t="n">
        <v>0.000269244522195782</v>
      </c>
      <c r="J149" s="18" t="n">
        <v>0.00026360500880715</v>
      </c>
      <c r="K149" s="16" t="n">
        <v>0.504784596311793</v>
      </c>
      <c r="L149" s="16" t="n">
        <v>0.864248469433659</v>
      </c>
      <c r="M149" s="16" t="n">
        <v>0.568504958933829</v>
      </c>
      <c r="N149" s="16" t="n">
        <v>0.0072506677285678</v>
      </c>
      <c r="O149" s="16" t="n">
        <v>0.0244744400234862</v>
      </c>
      <c r="P149" s="16" t="n">
        <v>-0.00764292063614789</v>
      </c>
    </row>
    <row r="150" customFormat="false" ht="15" hidden="false" customHeight="false" outlineLevel="0" collapsed="false">
      <c r="A150" s="17" t="n">
        <v>545</v>
      </c>
      <c r="B150" s="6"/>
      <c r="C150" s="16" t="n">
        <v>0.242307112100435</v>
      </c>
      <c r="D150" s="16" t="n">
        <v>0.245414748160429</v>
      </c>
      <c r="E150" s="16" t="n">
        <v>0.513772663877266</v>
      </c>
      <c r="F150" s="16" t="n">
        <v>0.0655747537736584</v>
      </c>
      <c r="G150" s="16" t="n">
        <v>0.495527459807831</v>
      </c>
      <c r="H150" s="6"/>
      <c r="I150" s="18" t="n">
        <v>0.000205614473226702</v>
      </c>
      <c r="J150" s="18" t="n">
        <v>0.000204813909538413</v>
      </c>
      <c r="K150" s="16" t="n">
        <v>0.510992949015962</v>
      </c>
      <c r="L150" s="16" t="n">
        <v>0.985992510820987</v>
      </c>
      <c r="M150" s="16" t="n">
        <v>0.562906787540679</v>
      </c>
      <c r="N150" s="16" t="n">
        <v>0.0104563163300578</v>
      </c>
      <c r="O150" s="16" t="n">
        <v>0.0245147945354318</v>
      </c>
      <c r="P150" s="16" t="n">
        <v>-0.00109163419485909</v>
      </c>
    </row>
    <row r="151" customFormat="false" ht="15" hidden="false" customHeight="false" outlineLevel="0" collapsed="false">
      <c r="A151" s="17" t="n">
        <v>546</v>
      </c>
      <c r="B151" s="6"/>
      <c r="C151" s="16" t="n">
        <v>0.242544489612621</v>
      </c>
      <c r="D151" s="16" t="n">
        <v>0.245650119195238</v>
      </c>
      <c r="E151" s="16" t="n">
        <v>0.513850147218348</v>
      </c>
      <c r="F151" s="16" t="n">
        <v>0.0656825450712454</v>
      </c>
      <c r="G151" s="16" t="n">
        <v>0.495271730117222</v>
      </c>
      <c r="H151" s="6"/>
      <c r="I151" s="18" t="n">
        <v>0.000135463326503654</v>
      </c>
      <c r="J151" s="18" t="n">
        <v>0.000138833530396604</v>
      </c>
      <c r="K151" s="16" t="n">
        <v>0.516881682938168</v>
      </c>
      <c r="L151" s="16" t="n">
        <v>0.923052591802447</v>
      </c>
      <c r="M151" s="16" t="n">
        <v>0.558790485045715</v>
      </c>
      <c r="N151" s="16" t="n">
        <v>0.0124438373299386</v>
      </c>
      <c r="O151" s="16" t="n">
        <v>0.0245550674968961</v>
      </c>
      <c r="P151" s="16" t="n">
        <v>0.00455455780342328</v>
      </c>
    </row>
    <row r="152" customFormat="false" ht="15" hidden="false" customHeight="false" outlineLevel="0" collapsed="false">
      <c r="A152" s="17" t="n">
        <v>547</v>
      </c>
      <c r="B152" s="6"/>
      <c r="C152" s="16" t="n">
        <v>0.242748039825734</v>
      </c>
      <c r="D152" s="16" t="n">
        <v>0.245851486618146</v>
      </c>
      <c r="E152" s="16" t="n">
        <v>0.513811405547807</v>
      </c>
      <c r="F152" s="16" t="n">
        <v>0.0657994473219284</v>
      </c>
      <c r="G152" s="16" t="n">
        <v>0.494927497146406</v>
      </c>
      <c r="H152" s="6"/>
      <c r="I152" s="18" t="n">
        <v>5.14579094231486E-005</v>
      </c>
      <c r="J152" s="18" t="n">
        <v>5.99865874551846E-005</v>
      </c>
      <c r="K152" s="16" t="n">
        <v>0.523429025259569</v>
      </c>
      <c r="L152" s="16" t="n">
        <v>0.80325137307221</v>
      </c>
      <c r="M152" s="16" t="n">
        <v>0.556194793119479</v>
      </c>
      <c r="N152" s="16" t="n">
        <v>0.0134611505799188</v>
      </c>
      <c r="O152" s="16" t="n">
        <v>0.0245987443555598</v>
      </c>
      <c r="P152" s="16" t="n">
        <v>0.0112114649791382</v>
      </c>
    </row>
    <row r="153" customFormat="false" ht="15" hidden="false" customHeight="false" outlineLevel="0" collapsed="false">
      <c r="A153" s="17" t="n">
        <v>548</v>
      </c>
      <c r="B153" s="6"/>
      <c r="C153" s="16" t="n">
        <v>0.242900385413531</v>
      </c>
      <c r="D153" s="16" t="n">
        <v>0.246000249075255</v>
      </c>
      <c r="E153" s="16" t="n">
        <v>0.513995428482876</v>
      </c>
      <c r="F153" s="16" t="n">
        <v>0.0659065680262549</v>
      </c>
      <c r="G153" s="16" t="n">
        <v>0.494464604693113</v>
      </c>
      <c r="H153" s="6"/>
      <c r="I153" s="18" t="n">
        <v>-5.06947297489954E-005</v>
      </c>
      <c r="J153" s="18" t="n">
        <v>-3.49835541106936E-005</v>
      </c>
      <c r="K153" s="16" t="n">
        <v>0.532145901131257</v>
      </c>
      <c r="L153" s="16" t="n">
        <v>0.644242407569043</v>
      </c>
      <c r="M153" s="16" t="n">
        <v>0.555778320161165</v>
      </c>
      <c r="N153" s="16" t="n">
        <v>0.01207087552915</v>
      </c>
      <c r="O153" s="16" t="n">
        <v>0.0246387665226161</v>
      </c>
      <c r="P153" s="16" t="n">
        <v>0.0197028304151458</v>
      </c>
    </row>
    <row r="154" customFormat="false" ht="15" hidden="false" customHeight="false" outlineLevel="0" collapsed="false">
      <c r="A154" s="17" t="n">
        <v>549</v>
      </c>
      <c r="B154" s="6"/>
      <c r="C154" s="16" t="n">
        <v>0.242968927217155</v>
      </c>
      <c r="D154" s="16" t="n">
        <v>0.246067895252031</v>
      </c>
      <c r="E154" s="16" t="n">
        <v>0.513937315977065</v>
      </c>
      <c r="F154" s="16" t="n">
        <v>0.0660996082172483</v>
      </c>
      <c r="G154" s="16" t="n">
        <v>0.493565615180762</v>
      </c>
      <c r="H154" s="6"/>
      <c r="I154" s="18" t="n">
        <v>-0.000174230804652625</v>
      </c>
      <c r="J154" s="18" t="n">
        <v>-0.000149672531730619</v>
      </c>
      <c r="K154" s="16" t="n">
        <v>0.543555323105532</v>
      </c>
      <c r="L154" s="16" t="n">
        <v>0.474629549127486</v>
      </c>
      <c r="M154" s="16" t="n">
        <v>0.560775995660933</v>
      </c>
      <c r="N154" s="16" t="n">
        <v>0.00777260484950557</v>
      </c>
      <c r="O154" s="16" t="n">
        <v>0.0247108894120764</v>
      </c>
      <c r="P154" s="16" t="n">
        <v>0.0286529060406693</v>
      </c>
    </row>
    <row r="155" customFormat="false" ht="15" hidden="false" customHeight="false" outlineLevel="0" collapsed="false">
      <c r="A155" s="17" t="n">
        <v>550</v>
      </c>
      <c r="B155" s="6"/>
      <c r="C155" s="16" t="n">
        <v>0.242911171366608</v>
      </c>
      <c r="D155" s="16" t="n">
        <v>0.246019769147195</v>
      </c>
      <c r="E155" s="16" t="n">
        <v>0.513995428482876</v>
      </c>
      <c r="F155" s="16" t="n">
        <v>0.0665549055183464</v>
      </c>
      <c r="G155" s="16" t="n">
        <v>0.491305563387906</v>
      </c>
      <c r="H155" s="6"/>
      <c r="I155" s="18" t="n">
        <v>-0.000321196912906649</v>
      </c>
      <c r="J155" s="18" t="n">
        <v>-0.000285913693472544</v>
      </c>
      <c r="K155" s="16" t="n">
        <v>0.557579807841314</v>
      </c>
      <c r="L155" s="16" t="n">
        <v>0.333132520976428</v>
      </c>
      <c r="M155" s="16" t="n">
        <v>0.565948008678134</v>
      </c>
      <c r="N155" s="16" t="n">
        <v>0.00436698331529443</v>
      </c>
      <c r="O155" s="16" t="n">
        <v>0.0248809942039859</v>
      </c>
      <c r="P155" s="16" t="n">
        <v>0.0374635422967624</v>
      </c>
    </row>
    <row r="156" customFormat="false" ht="15" hidden="false" customHeight="false" outlineLevel="0" collapsed="false">
      <c r="A156" s="17" t="n">
        <v>551</v>
      </c>
      <c r="B156" s="6"/>
      <c r="C156" s="16" t="n">
        <v>0.242684421587106</v>
      </c>
      <c r="D156" s="16" t="n">
        <v>0.245815957799369</v>
      </c>
      <c r="E156" s="16" t="n">
        <v>0.514082597241593</v>
      </c>
      <c r="F156" s="16" t="n">
        <v>0.0673447290079528</v>
      </c>
      <c r="G156" s="16" t="n">
        <v>0.485958800630119</v>
      </c>
      <c r="H156" s="6"/>
      <c r="I156" s="18" t="n">
        <v>-0.00049064052365182</v>
      </c>
      <c r="J156" s="18" t="n">
        <v>-0.000442075551159419</v>
      </c>
      <c r="K156" s="16" t="n">
        <v>0.571604292577096</v>
      </c>
      <c r="L156" s="16" t="n">
        <v>0.21468886999431</v>
      </c>
      <c r="M156" s="16" t="n">
        <v>0.571613977994731</v>
      </c>
      <c r="N156" s="16" t="n">
        <v>0.00230434859114296</v>
      </c>
      <c r="O156" s="16" t="n">
        <v>0.0251760770479173</v>
      </c>
      <c r="P156" s="16" t="n">
        <v>0.0463381937636576</v>
      </c>
    </row>
    <row r="157" customFormat="false" ht="15" hidden="false" customHeight="false" outlineLevel="0" collapsed="false">
      <c r="A157" s="17" t="n">
        <v>552</v>
      </c>
      <c r="B157" s="6"/>
      <c r="C157" s="16" t="n">
        <v>0.242249025505426</v>
      </c>
      <c r="D157" s="16" t="n">
        <v>0.245421851803191</v>
      </c>
      <c r="E157" s="16" t="n">
        <v>0.514315047264838</v>
      </c>
      <c r="F157" s="16" t="n">
        <v>0.0686050937255328</v>
      </c>
      <c r="G157" s="16" t="n">
        <v>0.478009641966422</v>
      </c>
      <c r="H157" s="6"/>
      <c r="I157" s="18" t="n">
        <v>-0.000679087809597982</v>
      </c>
      <c r="J157" s="18" t="n">
        <v>-0.000613939564012813</v>
      </c>
      <c r="K157" s="16" t="n">
        <v>0.583991941732528</v>
      </c>
      <c r="L157" s="16" t="n">
        <v>0.125810866707048</v>
      </c>
      <c r="M157" s="16" t="n">
        <v>0.577899814039981</v>
      </c>
      <c r="N157" s="16" t="n">
        <v>0.00100945159382293</v>
      </c>
      <c r="O157" s="16" t="n">
        <v>0.0256469432866176</v>
      </c>
      <c r="P157" s="16" t="n">
        <v>0.0555917861404877</v>
      </c>
    </row>
    <row r="158" customFormat="false" ht="15" hidden="false" customHeight="false" outlineLevel="0" collapsed="false">
      <c r="A158" s="17" t="n">
        <v>553</v>
      </c>
      <c r="B158" s="6"/>
      <c r="C158" s="16" t="n">
        <v>0.241570669895232</v>
      </c>
      <c r="D158" s="16" t="n">
        <v>0.244806101913028</v>
      </c>
      <c r="E158" s="16" t="n">
        <v>0.514595924376259</v>
      </c>
      <c r="F158" s="16" t="n">
        <v>0.0704247993483631</v>
      </c>
      <c r="G158" s="16" t="n">
        <v>0.466214329957092</v>
      </c>
      <c r="H158" s="6"/>
      <c r="I158" s="18" t="n">
        <v>-0.000881248998589276</v>
      </c>
      <c r="J158" s="18" t="n">
        <v>-0.000797512254530358</v>
      </c>
      <c r="K158" s="16" t="n">
        <v>0.58873779637378</v>
      </c>
      <c r="L158" s="16" t="n">
        <v>0.0737338462904796</v>
      </c>
      <c r="M158" s="16" t="n">
        <v>0.584786145978615</v>
      </c>
      <c r="N158" s="18" t="n">
        <v>0.000370849030213757</v>
      </c>
      <c r="O158" s="16" t="n">
        <v>0.0263267464209165</v>
      </c>
      <c r="P158" s="16" t="n">
        <v>0.0639709766560288</v>
      </c>
    </row>
    <row r="159" customFormat="false" ht="15" hidden="false" customHeight="false" outlineLevel="0" collapsed="false">
      <c r="A159" s="17" t="n">
        <v>554</v>
      </c>
      <c r="B159" s="6"/>
      <c r="C159" s="16" t="n">
        <v>0.240623446542272</v>
      </c>
      <c r="D159" s="16" t="n">
        <v>0.243942019501577</v>
      </c>
      <c r="E159" s="16" t="n">
        <v>0.515177049434372</v>
      </c>
      <c r="F159" s="16" t="n">
        <v>0.0727980982345895</v>
      </c>
      <c r="G159" s="16" t="n">
        <v>0.449930725362477</v>
      </c>
      <c r="H159" s="6"/>
      <c r="I159" s="16" t="n">
        <v>-0.00109201440521169</v>
      </c>
      <c r="J159" s="18" t="n">
        <v>-0.000988108681748828</v>
      </c>
      <c r="K159" s="16" t="n">
        <v>0.589967844413451</v>
      </c>
      <c r="L159" s="16" t="n">
        <v>0.0438221521215094</v>
      </c>
      <c r="M159" s="16" t="n">
        <v>0.591449713311638</v>
      </c>
      <c r="N159" s="18" t="n">
        <v>0.000122842444719423</v>
      </c>
      <c r="O159" s="16" t="n">
        <v>0.0272133051458329</v>
      </c>
      <c r="P159" s="16" t="n">
        <v>0.0714801776660358</v>
      </c>
    </row>
    <row r="160" customFormat="false" ht="15" hidden="false" customHeight="false" outlineLevel="0" collapsed="false">
      <c r="A160" s="17" t="n">
        <v>555</v>
      </c>
      <c r="B160" s="6"/>
      <c r="C160" s="16" t="n">
        <v>0.239398354311069</v>
      </c>
      <c r="D160" s="16" t="n">
        <v>0.242824531188445</v>
      </c>
      <c r="E160" s="16" t="n">
        <v>0.515525724469239</v>
      </c>
      <c r="F160" s="16" t="n">
        <v>0.0758400495163631</v>
      </c>
      <c r="G160" s="16" t="n">
        <v>0.430860796506129</v>
      </c>
      <c r="H160" s="6"/>
      <c r="I160" s="16" t="n">
        <v>-0.0013068694229583</v>
      </c>
      <c r="J160" s="16" t="n">
        <v>-0.00118161325977063</v>
      </c>
      <c r="K160" s="16" t="n">
        <v>0.591720905005424</v>
      </c>
      <c r="L160" s="16" t="n">
        <v>0.0265412006087828</v>
      </c>
      <c r="M160" s="16" t="n">
        <v>0.597396559739656</v>
      </c>
      <c r="N160" s="18" t="n">
        <v>4.10557448879474E-005</v>
      </c>
      <c r="O160" s="16" t="n">
        <v>0.0283495484332261</v>
      </c>
      <c r="P160" s="16" t="n">
        <v>0.0783694257952439</v>
      </c>
    </row>
    <row r="161" customFormat="false" ht="15" hidden="false" customHeight="false" outlineLevel="0" collapsed="false">
      <c r="A161" s="17" t="n">
        <v>556</v>
      </c>
      <c r="B161" s="6"/>
      <c r="C161" s="16" t="n">
        <v>0.237905621306228</v>
      </c>
      <c r="D161" s="16" t="n">
        <v>0.241466993553335</v>
      </c>
      <c r="E161" s="16" t="n">
        <v>0.516281187044785</v>
      </c>
      <c r="F161" s="16" t="n">
        <v>0.0796434528385423</v>
      </c>
      <c r="G161" s="16" t="n">
        <v>0.406578097064304</v>
      </c>
      <c r="H161" s="6"/>
      <c r="I161" s="16" t="n">
        <v>-0.00151909316690425</v>
      </c>
      <c r="J161" s="16" t="n">
        <v>-0.00137248368561618</v>
      </c>
      <c r="K161" s="16" t="n">
        <v>0.59201146753448</v>
      </c>
      <c r="L161" s="16" t="n">
        <v>0.0160081088422746</v>
      </c>
      <c r="M161" s="16" t="n">
        <v>0.60361459786146</v>
      </c>
      <c r="N161" s="18" t="n">
        <v>1.21460207457166E-005</v>
      </c>
      <c r="O161" s="16" t="n">
        <v>0.0297700576078996</v>
      </c>
      <c r="P161" s="16" t="n">
        <v>0.084495650034776</v>
      </c>
    </row>
    <row r="162" customFormat="false" ht="15" hidden="false" customHeight="false" outlineLevel="0" collapsed="false">
      <c r="A162" s="17" t="n">
        <v>557</v>
      </c>
      <c r="B162" s="6"/>
      <c r="C162" s="16" t="n">
        <v>0.236168637522467</v>
      </c>
      <c r="D162" s="16" t="n">
        <v>0.239893747030842</v>
      </c>
      <c r="E162" s="16" t="n">
        <v>0.517230357973036</v>
      </c>
      <c r="F162" s="16" t="n">
        <v>0.0842433121679358</v>
      </c>
      <c r="G162" s="16" t="n">
        <v>0.37826662045102</v>
      </c>
      <c r="H162" s="6"/>
      <c r="I162" s="16" t="n">
        <v>-0.00172420980017093</v>
      </c>
      <c r="J162" s="16" t="n">
        <v>-0.00155638342366658</v>
      </c>
      <c r="K162" s="16" t="n">
        <v>0.59340616767395</v>
      </c>
      <c r="L162" s="16" t="n">
        <v>0.0098145215205611</v>
      </c>
      <c r="M162" s="16" t="n">
        <v>0.60988106307144</v>
      </c>
      <c r="N162" s="18" t="n">
        <v>3.25811686007051E-006</v>
      </c>
      <c r="O162" s="16" t="n">
        <v>0.0314877883703949</v>
      </c>
      <c r="P162" s="16" t="n">
        <v>0.0900417310776387</v>
      </c>
    </row>
    <row r="163" customFormat="false" ht="15" hidden="false" customHeight="false" outlineLevel="0" collapsed="false">
      <c r="A163" s="17" t="n">
        <v>558</v>
      </c>
      <c r="B163" s="6"/>
      <c r="C163" s="16" t="n">
        <v>0.23421875363309</v>
      </c>
      <c r="D163" s="16" t="n">
        <v>0.23813264905132</v>
      </c>
      <c r="E163" s="16" t="n">
        <v>0.518169843483651</v>
      </c>
      <c r="F163" s="16" t="n">
        <v>0.0895710682273222</v>
      </c>
      <c r="G163" s="16" t="n">
        <v>0.347217621898427</v>
      </c>
      <c r="H163" s="6"/>
      <c r="I163" s="16" t="n">
        <v>-0.00191988149650506</v>
      </c>
      <c r="J163" s="16" t="n">
        <v>-0.00173077306057624</v>
      </c>
      <c r="K163" s="16" t="n">
        <v>0.595101115760112</v>
      </c>
      <c r="L163" s="16" t="n">
        <v>0.00598057182926071</v>
      </c>
      <c r="M163" s="16" t="n">
        <v>0.614946536494654</v>
      </c>
      <c r="N163" s="18" t="n">
        <v>9.43276628871821E-007</v>
      </c>
      <c r="O163" s="16" t="n">
        <v>0.0334769887861083</v>
      </c>
      <c r="P163" s="16" t="n">
        <v>0.0954051062570444</v>
      </c>
    </row>
    <row r="164" customFormat="false" ht="15" hidden="false" customHeight="false" outlineLevel="0" collapsed="false">
      <c r="A164" s="17" t="n">
        <v>559</v>
      </c>
      <c r="B164" s="6"/>
      <c r="C164" s="16" t="n">
        <v>0.23208920952831</v>
      </c>
      <c r="D164" s="16" t="n">
        <v>0.236212404924069</v>
      </c>
      <c r="E164" s="16" t="n">
        <v>0.519438633193863</v>
      </c>
      <c r="F164" s="16" t="n">
        <v>0.0955352186796371</v>
      </c>
      <c r="G164" s="16" t="n">
        <v>0.328436474132092</v>
      </c>
      <c r="H164" s="6"/>
      <c r="I164" s="16" t="n">
        <v>-0.00210357439179497</v>
      </c>
      <c r="J164" s="16" t="n">
        <v>-0.00189340718641327</v>
      </c>
      <c r="K164" s="16" t="n">
        <v>0.596728265922827</v>
      </c>
      <c r="L164" s="16" t="n">
        <v>0.0035514273207802</v>
      </c>
      <c r="M164" s="16" t="n">
        <v>0.620476909964358</v>
      </c>
      <c r="N164" s="18" t="n">
        <v>3.87811453357495E-007</v>
      </c>
      <c r="O164" s="16" t="n">
        <v>0.0357033239455971</v>
      </c>
      <c r="P164" s="16" t="n">
        <v>0.100710912732853</v>
      </c>
    </row>
    <row r="165" customFormat="false" ht="15" hidden="false" customHeight="false" outlineLevel="0" collapsed="false">
      <c r="A165" s="17" t="n">
        <v>560</v>
      </c>
      <c r="B165" s="6"/>
      <c r="C165" s="16" t="n">
        <v>0.229806631285629</v>
      </c>
      <c r="D165" s="16" t="n">
        <v>0.234157283020105</v>
      </c>
      <c r="E165" s="16" t="n">
        <v>0.520997985433132</v>
      </c>
      <c r="F165" s="16" t="n">
        <v>0.102090800860631</v>
      </c>
      <c r="G165" s="16" t="n">
        <v>0.29131199196518</v>
      </c>
      <c r="H165" s="6"/>
      <c r="I165" s="16" t="n">
        <v>-0.00227252611934834</v>
      </c>
      <c r="J165" s="16" t="n">
        <v>-0.00204323786729339</v>
      </c>
      <c r="K165" s="16" t="n">
        <v>0.597716178521618</v>
      </c>
      <c r="L165" s="16" t="n">
        <v>0.00225432418645191</v>
      </c>
      <c r="M165" s="16" t="n">
        <v>0.624893460406013</v>
      </c>
      <c r="N165" s="18" t="n">
        <v>1.81646237577657E-007</v>
      </c>
      <c r="O165" s="16" t="n">
        <v>0.038149818048839</v>
      </c>
      <c r="P165" s="16" t="n">
        <v>0.105293753136474</v>
      </c>
    </row>
    <row r="166" customFormat="false" ht="15" hidden="false" customHeight="false" outlineLevel="0" collapsed="false">
      <c r="A166" s="17" t="n">
        <v>561</v>
      </c>
      <c r="B166" s="6"/>
      <c r="C166" s="16" t="n">
        <v>0.227390159958455</v>
      </c>
      <c r="D166" s="16" t="n">
        <v>0.231986733931765</v>
      </c>
      <c r="E166" s="16" t="n">
        <v>0.5225573376724</v>
      </c>
      <c r="F166" s="16" t="n">
        <v>0.109252929132673</v>
      </c>
      <c r="G166" s="16" t="n">
        <v>0.251808137961042</v>
      </c>
      <c r="H166" s="6"/>
      <c r="I166" s="16" t="n">
        <v>-0.00242757079198947</v>
      </c>
      <c r="J166" s="16" t="n">
        <v>-0.00218148407223718</v>
      </c>
      <c r="K166" s="16" t="n">
        <v>0.598326359832636</v>
      </c>
      <c r="L166" s="16" t="n">
        <v>0.00152135392692786</v>
      </c>
      <c r="M166" s="16" t="n">
        <v>0.628360839919417</v>
      </c>
      <c r="N166" s="18" t="n">
        <v>1.415037120165E-007</v>
      </c>
      <c r="O166" s="16" t="n">
        <v>0.0408218851225234</v>
      </c>
      <c r="P166" s="16" t="n">
        <v>0.109016033622484</v>
      </c>
    </row>
    <row r="167" customFormat="false" ht="15" hidden="false" customHeight="false" outlineLevel="0" collapsed="false">
      <c r="A167" s="17" t="n">
        <v>562</v>
      </c>
      <c r="B167" s="6"/>
      <c r="C167" s="16" t="n">
        <v>0.224850543459159</v>
      </c>
      <c r="D167" s="16" t="n">
        <v>0.229712803707173</v>
      </c>
      <c r="E167" s="16" t="n">
        <v>0.524329769099644</v>
      </c>
      <c r="F167" s="16" t="n">
        <v>0.117085457538533</v>
      </c>
      <c r="G167" s="16" t="n">
        <v>0.212885810654226</v>
      </c>
      <c r="H167" s="6"/>
      <c r="I167" s="16" t="n">
        <v>-0.00256939700745569</v>
      </c>
      <c r="J167" s="16" t="n">
        <v>-0.00230852612169055</v>
      </c>
      <c r="K167" s="16" t="n">
        <v>0.598616922361692</v>
      </c>
      <c r="L167" s="16" t="n">
        <v>0.00107420233340255</v>
      </c>
      <c r="M167" s="16" t="n">
        <v>0.627537579420425</v>
      </c>
      <c r="N167" s="18" t="n">
        <v>2.7776036705374E-007</v>
      </c>
      <c r="O167" s="16" t="n">
        <v>0.0437430626033219</v>
      </c>
      <c r="P167" s="16" t="n">
        <v>0.11205756001604</v>
      </c>
    </row>
    <row r="168" customFormat="false" ht="15" hidden="false" customHeight="false" outlineLevel="0" collapsed="false">
      <c r="A168" s="17" t="n">
        <v>563</v>
      </c>
      <c r="B168" s="6"/>
      <c r="C168" s="16" t="n">
        <v>0.222188599325661</v>
      </c>
      <c r="D168" s="16" t="n">
        <v>0.227332678538076</v>
      </c>
      <c r="E168" s="16" t="n">
        <v>0.526044088021076</v>
      </c>
      <c r="F168" s="16" t="n">
        <v>0.125528431303594</v>
      </c>
      <c r="G168" s="16" t="n">
        <v>0.17545979514725</v>
      </c>
      <c r="H168" s="6"/>
      <c r="I168" s="16" t="n">
        <v>-0.00269838270975237</v>
      </c>
      <c r="J168" s="16" t="n">
        <v>-0.00242406481939739</v>
      </c>
      <c r="K168" s="16" t="n">
        <v>0.599052766155277</v>
      </c>
      <c r="L168" s="18" t="n">
        <v>0.000787457488948551</v>
      </c>
      <c r="M168" s="16" t="n">
        <v>0.623731210289788</v>
      </c>
      <c r="N168" s="18" t="n">
        <v>1.00890830296694E-006</v>
      </c>
      <c r="O168" s="16" t="n">
        <v>0.0468906502784121</v>
      </c>
      <c r="P168" s="16" t="n">
        <v>0.114790919627256</v>
      </c>
    </row>
    <row r="169" customFormat="false" ht="15" hidden="false" customHeight="false" outlineLevel="0" collapsed="false">
      <c r="A169" s="17" t="n">
        <v>564</v>
      </c>
      <c r="B169" s="6"/>
      <c r="C169" s="16" t="n">
        <v>0.219400513440813</v>
      </c>
      <c r="D169" s="16" t="n">
        <v>0.224837159654699</v>
      </c>
      <c r="E169" s="16" t="n">
        <v>0.52809739655974</v>
      </c>
      <c r="F169" s="16" t="n">
        <v>0.134473359677032</v>
      </c>
      <c r="G169" s="16" t="n">
        <v>0.144057221633963</v>
      </c>
      <c r="H169" s="6"/>
      <c r="I169" s="16" t="n">
        <v>-0.00281535730076381</v>
      </c>
      <c r="J169" s="16" t="n">
        <v>-0.00252938713443491</v>
      </c>
      <c r="K169" s="16" t="n">
        <v>0.598839686967302</v>
      </c>
      <c r="L169" s="18" t="n">
        <v>0.000616902428147526</v>
      </c>
      <c r="M169" s="16" t="n">
        <v>0.617939330543933</v>
      </c>
      <c r="N169" s="18" t="n">
        <v>5.97522537959528E-006</v>
      </c>
      <c r="O169" s="16" t="n">
        <v>0.0502238443219368</v>
      </c>
      <c r="P169" s="16" t="n">
        <v>0.116857401704371</v>
      </c>
    </row>
    <row r="170" customFormat="false" ht="15" hidden="false" customHeight="false" outlineLevel="0" collapsed="false">
      <c r="A170" s="17" t="n">
        <v>565</v>
      </c>
      <c r="B170" s="6"/>
      <c r="C170" s="16" t="n">
        <v>0.216486312699117</v>
      </c>
      <c r="D170" s="16" t="n">
        <v>0.222223894979772</v>
      </c>
      <c r="E170" s="16" t="n">
        <v>0.530528436386177</v>
      </c>
      <c r="F170" s="16" t="n">
        <v>0.143899630771318</v>
      </c>
      <c r="G170" s="16" t="n">
        <v>0.11251971759244</v>
      </c>
      <c r="H170" s="6"/>
      <c r="I170" s="16" t="n">
        <v>-0.00292025196480627</v>
      </c>
      <c r="J170" s="16" t="n">
        <v>-0.00262503084129365</v>
      </c>
      <c r="K170" s="16" t="n">
        <v>0.598355416085542</v>
      </c>
      <c r="L170" s="18" t="n">
        <v>0.000536247524490421</v>
      </c>
      <c r="M170" s="16" t="n">
        <v>0.607062606539594</v>
      </c>
      <c r="N170" s="18" t="n">
        <v>6.39541595185924E-005</v>
      </c>
      <c r="O170" s="16" t="n">
        <v>0.0537345862141981</v>
      </c>
      <c r="P170" s="16" t="n">
        <v>0.118087057513887</v>
      </c>
    </row>
    <row r="171" customFormat="false" ht="15" hidden="false" customHeight="false" outlineLevel="0" collapsed="false">
      <c r="A171" s="17" t="n">
        <v>566</v>
      </c>
      <c r="B171" s="6"/>
      <c r="C171" s="16" t="n">
        <v>0.2134554378835</v>
      </c>
      <c r="D171" s="16" t="n">
        <v>0.21950237124245</v>
      </c>
      <c r="E171" s="16" t="n">
        <v>0.532804509530451</v>
      </c>
      <c r="F171" s="16" t="n">
        <v>0.153843881858584</v>
      </c>
      <c r="G171" s="16" t="n">
        <v>0.0853405248281582</v>
      </c>
      <c r="H171" s="6"/>
      <c r="I171" s="16" t="n">
        <v>-0.00301161172360022</v>
      </c>
      <c r="J171" s="16" t="n">
        <v>-0.00270963805989533</v>
      </c>
      <c r="K171" s="16" t="n">
        <v>0.597493413916008</v>
      </c>
      <c r="L171" s="18" t="n">
        <v>0.000507259390317547</v>
      </c>
      <c r="M171" s="16" t="n">
        <v>0.588205098403843</v>
      </c>
      <c r="N171" s="16" t="n">
        <v>0.00137450911637005</v>
      </c>
      <c r="O171" s="16" t="n">
        <v>0.0574360845433704</v>
      </c>
      <c r="P171" s="16" t="n">
        <v>0.118634708052161</v>
      </c>
    </row>
    <row r="172" customFormat="false" ht="15" hidden="false" customHeight="false" outlineLevel="0" collapsed="false">
      <c r="A172" s="17" t="n">
        <v>567</v>
      </c>
      <c r="B172" s="6"/>
      <c r="C172" s="16" t="n">
        <v>0.210315643844954</v>
      </c>
      <c r="D172" s="16" t="n">
        <v>0.21667985983102</v>
      </c>
      <c r="E172" s="16" t="n">
        <v>0.535177436851077</v>
      </c>
      <c r="F172" s="16" t="n">
        <v>0.164319819589446</v>
      </c>
      <c r="G172" s="16" t="n">
        <v>0.0624747106343885</v>
      </c>
      <c r="H172" s="6"/>
      <c r="I172" s="16" t="n">
        <v>-0.00308723431136062</v>
      </c>
      <c r="J172" s="16" t="n">
        <v>-0.00278041876394599</v>
      </c>
      <c r="K172" s="16" t="n">
        <v>0.59639896172323</v>
      </c>
      <c r="L172" s="18" t="n">
        <v>0.000506717838097446</v>
      </c>
      <c r="M172" s="16" t="n">
        <v>0.557763830776383</v>
      </c>
      <c r="N172" s="16" t="n">
        <v>0.0335721393460297</v>
      </c>
      <c r="O172" s="16" t="n">
        <v>0.0613329266795647</v>
      </c>
      <c r="P172" s="16" t="n">
        <v>0.118816112903714</v>
      </c>
    </row>
    <row r="173" customFormat="false" ht="15" hidden="false" customHeight="false" outlineLevel="0" collapsed="false">
      <c r="A173" s="17" t="n">
        <v>568</v>
      </c>
      <c r="B173" s="6"/>
      <c r="C173" s="16" t="n">
        <v>0.207072924505254</v>
      </c>
      <c r="D173" s="16" t="n">
        <v>0.213760389518108</v>
      </c>
      <c r="E173" s="16" t="n">
        <v>0.537937780877111</v>
      </c>
      <c r="F173" s="16" t="n">
        <v>0.175285264896181</v>
      </c>
      <c r="G173" s="16" t="n">
        <v>0.0440405833770607</v>
      </c>
      <c r="H173" s="6"/>
      <c r="I173" s="16" t="n">
        <v>-0.00314353282382343</v>
      </c>
      <c r="J173" s="16" t="n">
        <v>-0.00283413494974837</v>
      </c>
      <c r="K173" s="16" t="n">
        <v>0.595197969936464</v>
      </c>
      <c r="L173" s="18" t="n">
        <v>0.000530710148934129</v>
      </c>
      <c r="M173" s="16" t="n">
        <v>0.513733922206726</v>
      </c>
      <c r="N173" s="16" t="n">
        <v>0.535326940836456</v>
      </c>
      <c r="O173" s="16" t="n">
        <v>0.065408850944099</v>
      </c>
      <c r="P173" s="16" t="n">
        <v>0.118628811608689</v>
      </c>
    </row>
    <row r="174" customFormat="false" ht="15" hidden="false" customHeight="false" outlineLevel="0" collapsed="false">
      <c r="A174" s="17" t="n">
        <v>569</v>
      </c>
      <c r="B174" s="6"/>
      <c r="C174" s="16" t="n">
        <v>0.203759817922369</v>
      </c>
      <c r="D174" s="16" t="n">
        <v>0.210770081994016</v>
      </c>
      <c r="E174" s="16" t="n">
        <v>0.541095227026189</v>
      </c>
      <c r="F174" s="16" t="n">
        <v>0.186573632790718</v>
      </c>
      <c r="G174" s="16" t="n">
        <v>0.0299751125303973</v>
      </c>
      <c r="H174" s="6"/>
      <c r="I174" s="16" t="n">
        <v>-0.00317787384366779</v>
      </c>
      <c r="J174" s="16" t="n">
        <v>-0.00286846647388325</v>
      </c>
      <c r="K174" s="16" t="n">
        <v>0.594142259414226</v>
      </c>
      <c r="L174" s="18" t="n">
        <v>0.000578705583773662</v>
      </c>
      <c r="M174" s="16" t="n">
        <v>0.539758639392531</v>
      </c>
      <c r="N174" s="16" t="n">
        <v>0.175825927906127</v>
      </c>
      <c r="O174" s="16" t="n">
        <v>0.0696013882600661</v>
      </c>
      <c r="P174" s="16" t="n">
        <v>0.118094791338397</v>
      </c>
    </row>
    <row r="175" customFormat="false" ht="15" hidden="false" customHeight="false" outlineLevel="0" collapsed="false">
      <c r="A175" s="17" t="n">
        <v>570</v>
      </c>
      <c r="B175" s="6"/>
      <c r="C175" s="16" t="n">
        <v>0.200407732412344</v>
      </c>
      <c r="D175" s="16" t="n">
        <v>0.207738459811663</v>
      </c>
      <c r="E175" s="16" t="n">
        <v>0.544223616922362</v>
      </c>
      <c r="F175" s="16" t="n">
        <v>0.198112444917151</v>
      </c>
      <c r="G175" s="16" t="n">
        <v>0.0196071793759113</v>
      </c>
      <c r="H175" s="6"/>
      <c r="I175" s="16" t="n">
        <v>-0.00318749137629341</v>
      </c>
      <c r="J175" s="16" t="n">
        <v>-0.00288056953034377</v>
      </c>
      <c r="K175" s="16" t="n">
        <v>0.592776615527662</v>
      </c>
      <c r="L175" s="18" t="n">
        <v>0.000641199465389333</v>
      </c>
      <c r="M175" s="16" t="n">
        <v>0.584718348055168</v>
      </c>
      <c r="N175" s="18" t="n">
        <v>0.00038397433348338</v>
      </c>
      <c r="O175" s="16" t="n">
        <v>0.0738831313630815</v>
      </c>
      <c r="P175" s="16" t="n">
        <v>0.117400957172012</v>
      </c>
    </row>
    <row r="176" customFormat="false" ht="15" hidden="false" customHeight="false" outlineLevel="0" collapsed="false">
      <c r="A176" s="17" t="n">
        <v>571</v>
      </c>
      <c r="B176" s="6"/>
      <c r="C176" s="16" t="n">
        <v>0.197046888896309</v>
      </c>
      <c r="D176" s="16" t="n">
        <v>0.204696189902466</v>
      </c>
      <c r="E176" s="16" t="n">
        <v>0.547594142259414</v>
      </c>
      <c r="F176" s="16" t="n">
        <v>0.209876805277659</v>
      </c>
      <c r="G176" s="16" t="n">
        <v>0.0122659378604904</v>
      </c>
      <c r="H176" s="6"/>
      <c r="I176" s="16" t="n">
        <v>-0.00316828644634933</v>
      </c>
      <c r="J176" s="16" t="n">
        <v>-0.0028670707613258</v>
      </c>
      <c r="K176" s="16" t="n">
        <v>0.590975127847513</v>
      </c>
      <c r="L176" s="18" t="n">
        <v>0.000739629286146603</v>
      </c>
      <c r="M176" s="16" t="n">
        <v>0.617842476367581</v>
      </c>
      <c r="N176" s="18" t="n">
        <v>4.90482416239614E-006</v>
      </c>
      <c r="O176" s="16" t="n">
        <v>0.0782443653811956</v>
      </c>
      <c r="P176" s="16" t="n">
        <v>0.11635646069894</v>
      </c>
    </row>
    <row r="177" customFormat="false" ht="15" hidden="false" customHeight="false" outlineLevel="0" collapsed="false">
      <c r="A177" s="17" t="n">
        <v>572</v>
      </c>
      <c r="B177" s="6"/>
      <c r="C177" s="16" t="n">
        <v>0.193710367426994</v>
      </c>
      <c r="D177" s="16" t="n">
        <v>0.201675320559724</v>
      </c>
      <c r="E177" s="16" t="n">
        <v>0.551080892608089</v>
      </c>
      <c r="F177" s="16" t="n">
        <v>0.221794230001027</v>
      </c>
      <c r="G177" s="16" t="n">
        <v>0.00739315068813791</v>
      </c>
      <c r="H177" s="6"/>
      <c r="I177" s="16" t="n">
        <v>-0.00312127574043953</v>
      </c>
      <c r="J177" s="16" t="n">
        <v>-0.00282872417007628</v>
      </c>
      <c r="K177" s="16" t="n">
        <v>0.589260808926081</v>
      </c>
      <c r="L177" s="18" t="n">
        <v>0.000860666917425784</v>
      </c>
      <c r="M177" s="16" t="n">
        <v>0.634859755152642</v>
      </c>
      <c r="N177" s="18" t="n">
        <v>2.17924507825622E-006</v>
      </c>
      <c r="O177" s="16" t="n">
        <v>0.0826577661697867</v>
      </c>
      <c r="P177" s="16" t="n">
        <v>0.115008475895996</v>
      </c>
    </row>
    <row r="178" customFormat="false" ht="15" hidden="false" customHeight="false" outlineLevel="0" collapsed="false">
      <c r="A178" s="17" t="n">
        <v>573</v>
      </c>
      <c r="B178" s="6"/>
      <c r="C178" s="16" t="n">
        <v>0.190436294506893</v>
      </c>
      <c r="D178" s="16" t="n">
        <v>0.198709377405107</v>
      </c>
      <c r="E178" s="16" t="n">
        <v>0.554441732527507</v>
      </c>
      <c r="F178" s="16" t="n">
        <v>0.233677414644271</v>
      </c>
      <c r="G178" s="16" t="n">
        <v>0.0043097993880815</v>
      </c>
      <c r="H178" s="6"/>
      <c r="I178" s="16" t="n">
        <v>-0.00305048900597313</v>
      </c>
      <c r="J178" s="16" t="n">
        <v>-0.00276867106811523</v>
      </c>
      <c r="K178" s="16" t="n">
        <v>0.587033162869983</v>
      </c>
      <c r="L178" s="16" t="n">
        <v>0.00101710904710276</v>
      </c>
      <c r="M178" s="16" t="n">
        <v>0.635624903145824</v>
      </c>
      <c r="N178" s="18" t="n">
        <v>3.3830420827565E-006</v>
      </c>
      <c r="O178" s="16" t="n">
        <v>0.0870536500246391</v>
      </c>
      <c r="P178" s="16" t="n">
        <v>0.113541189511321</v>
      </c>
    </row>
    <row r="179" customFormat="false" ht="15" hidden="false" customHeight="false" outlineLevel="0" collapsed="false">
      <c r="A179" s="17" t="n">
        <v>574</v>
      </c>
      <c r="B179" s="6"/>
      <c r="C179" s="16" t="n">
        <v>0.187270318335022</v>
      </c>
      <c r="D179" s="16" t="n">
        <v>0.195837086617544</v>
      </c>
      <c r="E179" s="16" t="n">
        <v>0.557521695335503</v>
      </c>
      <c r="F179" s="16" t="n">
        <v>0.245265409523778</v>
      </c>
      <c r="G179" s="16" t="n">
        <v>0.00246067994816069</v>
      </c>
      <c r="H179" s="6"/>
      <c r="I179" s="16" t="n">
        <v>-0.00295759362024518</v>
      </c>
      <c r="J179" s="16" t="n">
        <v>-0.00268804821378607</v>
      </c>
      <c r="K179" s="16" t="n">
        <v>0.585367271036727</v>
      </c>
      <c r="L179" s="16" t="n">
        <v>0.00119778803837066</v>
      </c>
      <c r="M179" s="16" t="n">
        <v>0.630462575546258</v>
      </c>
      <c r="N179" s="18" t="n">
        <v>7.4617419190395E-006</v>
      </c>
      <c r="O179" s="16" t="n">
        <v>0.0913354463011755</v>
      </c>
      <c r="P179" s="16" t="n">
        <v>0.112063417729621</v>
      </c>
    </row>
    <row r="180" customFormat="false" ht="15" hidden="false" customHeight="false" outlineLevel="0" collapsed="false">
      <c r="A180" s="17" t="n">
        <v>575</v>
      </c>
      <c r="B180" s="6"/>
      <c r="C180" s="16" t="n">
        <v>0.184256316353446</v>
      </c>
      <c r="D180" s="16" t="n">
        <v>0.193096321300974</v>
      </c>
      <c r="E180" s="16" t="n">
        <v>0.560601658143499</v>
      </c>
      <c r="F180" s="16" t="n">
        <v>0.256327651511034</v>
      </c>
      <c r="G180" s="16" t="n">
        <v>0.00142844622811742</v>
      </c>
      <c r="H180" s="6"/>
      <c r="I180" s="16" t="n">
        <v>-0.00284674960587747</v>
      </c>
      <c r="J180" s="16" t="n">
        <v>-0.00259101347265609</v>
      </c>
      <c r="K180" s="16" t="n">
        <v>0.583497985433132</v>
      </c>
      <c r="L180" s="16" t="n">
        <v>0.00141499840981725</v>
      </c>
      <c r="M180" s="16" t="n">
        <v>0.624370447853711</v>
      </c>
      <c r="N180" s="18" t="n">
        <v>1.57872543266604E-005</v>
      </c>
      <c r="O180" s="16" t="n">
        <v>0.0954182579722941</v>
      </c>
      <c r="P180" s="16" t="n">
        <v>0.110449625823805</v>
      </c>
    </row>
    <row r="181" customFormat="false" ht="15" hidden="false" customHeight="false" outlineLevel="0" collapsed="false">
      <c r="A181" s="17" t="n">
        <v>576</v>
      </c>
      <c r="B181" s="6"/>
      <c r="C181" s="16" t="n">
        <v>0.181409850482856</v>
      </c>
      <c r="D181" s="16" t="n">
        <v>0.190503589094629</v>
      </c>
      <c r="E181" s="16" t="n">
        <v>0.563962498062916</v>
      </c>
      <c r="F181" s="16" t="n">
        <v>0.266845968738007</v>
      </c>
      <c r="G181" s="18" t="n">
        <v>0.000807863995983133</v>
      </c>
      <c r="H181" s="6"/>
      <c r="I181" s="16" t="n">
        <v>-0.00272259366299465</v>
      </c>
      <c r="J181" s="16" t="n">
        <v>-0.00248195255814712</v>
      </c>
      <c r="K181" s="16" t="n">
        <v>0.581715868588254</v>
      </c>
      <c r="L181" s="16" t="n">
        <v>0.00169145196322396</v>
      </c>
      <c r="M181" s="16" t="n">
        <v>0.620438168293817</v>
      </c>
      <c r="N181" s="18" t="n">
        <v>2.66621937739423E-005</v>
      </c>
      <c r="O181" s="16" t="n">
        <v>0.0992958619961254</v>
      </c>
      <c r="P181" s="16" t="n">
        <v>0.108610690945192</v>
      </c>
    </row>
    <row r="182" customFormat="false" ht="15" hidden="false" customHeight="false" outlineLevel="0" collapsed="false">
      <c r="A182" s="17" t="n">
        <v>577</v>
      </c>
      <c r="B182" s="6"/>
      <c r="C182" s="16" t="n">
        <v>0.178740969422349</v>
      </c>
      <c r="D182" s="16" t="n">
        <v>0.188067373248499</v>
      </c>
      <c r="E182" s="16" t="n">
        <v>0.567032775453278</v>
      </c>
      <c r="F182" s="16" t="n">
        <v>0.276743204542727</v>
      </c>
      <c r="G182" s="18" t="n">
        <v>0.000451975589071918</v>
      </c>
      <c r="H182" s="6"/>
      <c r="I182" s="16" t="n">
        <v>-0.00258858982170602</v>
      </c>
      <c r="J182" s="16" t="n">
        <v>-0.00236396659933878</v>
      </c>
      <c r="K182" s="16" t="n">
        <v>0.579507593367426</v>
      </c>
      <c r="L182" s="16" t="n">
        <v>0.00207788659233223</v>
      </c>
      <c r="M182" s="16" t="n">
        <v>0.617271036727104</v>
      </c>
      <c r="N182" s="18" t="n">
        <v>4.0109102609482E-005</v>
      </c>
      <c r="O182" s="16" t="n">
        <v>0.102940379855113</v>
      </c>
      <c r="P182" s="16" t="n">
        <v>0.106473589191098</v>
      </c>
    </row>
    <row r="183" customFormat="false" ht="15" hidden="false" customHeight="false" outlineLevel="0" collapsed="false">
      <c r="A183" s="17" t="n">
        <v>578</v>
      </c>
      <c r="B183" s="6"/>
      <c r="C183" s="16" t="n">
        <v>0.17624906932007</v>
      </c>
      <c r="D183" s="16" t="n">
        <v>0.185786053418181</v>
      </c>
      <c r="E183" s="16" t="n">
        <v>0.569647838214784</v>
      </c>
      <c r="F183" s="16" t="n">
        <v>0.285968099814798</v>
      </c>
      <c r="G183" s="18" t="n">
        <v>0.000272064540704987</v>
      </c>
      <c r="H183" s="6"/>
      <c r="I183" s="16" t="n">
        <v>-0.0024493901251213</v>
      </c>
      <c r="J183" s="16" t="n">
        <v>-0.00224076580548706</v>
      </c>
      <c r="K183" s="16" t="n">
        <v>0.577221834805517</v>
      </c>
      <c r="L183" s="16" t="n">
        <v>0.00248821229710811</v>
      </c>
      <c r="M183" s="16" t="n">
        <v>0.614752828141949</v>
      </c>
      <c r="N183" s="18" t="n">
        <v>5.19637129776553E-005</v>
      </c>
      <c r="O183" s="16" t="n">
        <v>0.106333591917242</v>
      </c>
      <c r="P183" s="16" t="n">
        <v>0.104269017213757</v>
      </c>
    </row>
    <row r="184" customFormat="false" ht="15" hidden="false" customHeight="false" outlineLevel="0" collapsed="false">
      <c r="A184" s="17" t="n">
        <v>579</v>
      </c>
      <c r="B184" s="6"/>
      <c r="C184" s="16" t="n">
        <v>0.173921887965343</v>
      </c>
      <c r="D184" s="16" t="n">
        <v>0.18364981177534</v>
      </c>
      <c r="E184" s="16" t="n">
        <v>0.572640632264063</v>
      </c>
      <c r="F184" s="16" t="n">
        <v>0.294577641753791</v>
      </c>
      <c r="G184" s="18" t="n">
        <v>0.00015668108776017</v>
      </c>
      <c r="H184" s="6"/>
      <c r="I184" s="16" t="n">
        <v>-0.00230935239990738</v>
      </c>
      <c r="J184" s="16" t="n">
        <v>-0.00211639299081031</v>
      </c>
      <c r="K184" s="16" t="n">
        <v>0.575003874167054</v>
      </c>
      <c r="L184" s="16" t="n">
        <v>0.00302063420659488</v>
      </c>
      <c r="M184" s="16" t="n">
        <v>0.611198279869828</v>
      </c>
      <c r="N184" s="18" t="n">
        <v>7.1855169978782E-005</v>
      </c>
      <c r="O184" s="16" t="n">
        <v>0.109497111747522</v>
      </c>
      <c r="P184" s="16" t="n">
        <v>0.10196985855174</v>
      </c>
    </row>
    <row r="185" customFormat="false" ht="15" hidden="false" customHeight="false" outlineLevel="0" collapsed="false">
      <c r="A185" s="17" t="n">
        <v>580</v>
      </c>
      <c r="B185" s="6"/>
      <c r="C185" s="16" t="n">
        <v>0.171745029845312</v>
      </c>
      <c r="D185" s="16" t="n">
        <v>0.1816481422457</v>
      </c>
      <c r="E185" s="16" t="n">
        <v>0.575352549201922</v>
      </c>
      <c r="F185" s="16" t="n">
        <v>0.302659487062346</v>
      </c>
      <c r="G185" s="18" t="n">
        <v>9.08963023135344E-005</v>
      </c>
      <c r="H185" s="6"/>
      <c r="I185" s="16" t="n">
        <v>-0.00217190456229285</v>
      </c>
      <c r="J185" s="16" t="n">
        <v>-0.0019940236908085</v>
      </c>
      <c r="K185" s="16" t="n">
        <v>0.57246629474663</v>
      </c>
      <c r="L185" s="16" t="n">
        <v>0.00368712287416539</v>
      </c>
      <c r="M185" s="16" t="n">
        <v>0.607362854486286</v>
      </c>
      <c r="N185" s="18" t="n">
        <v>0.000120759047180928</v>
      </c>
      <c r="O185" s="16" t="n">
        <v>0.112463710064649</v>
      </c>
      <c r="P185" s="16" t="n">
        <v>0.0995647549643454</v>
      </c>
    </row>
    <row r="186" customFormat="false" ht="15" hidden="false" customHeight="false" outlineLevel="0" collapsed="false">
      <c r="A186" s="17" t="n">
        <v>581</v>
      </c>
      <c r="B186" s="6"/>
      <c r="C186" s="16" t="n">
        <v>0.169699307013597</v>
      </c>
      <c r="D186" s="16" t="n">
        <v>0.179764071941424</v>
      </c>
      <c r="E186" s="16" t="n">
        <v>0.577996668216333</v>
      </c>
      <c r="F186" s="16" t="n">
        <v>0.310263604117598</v>
      </c>
      <c r="G186" s="18" t="n">
        <v>5.35021187721529E-005</v>
      </c>
      <c r="H186" s="6"/>
      <c r="I186" s="16" t="n">
        <v>-0.00203866688257475</v>
      </c>
      <c r="J186" s="16" t="n">
        <v>-0.00187527613206316</v>
      </c>
      <c r="K186" s="16" t="n">
        <v>0.569376646520998</v>
      </c>
      <c r="L186" s="16" t="n">
        <v>0.00460684450232707</v>
      </c>
      <c r="M186" s="16" t="n">
        <v>0.603382147838215</v>
      </c>
      <c r="N186" s="18" t="n">
        <v>0.000176274555637654</v>
      </c>
      <c r="O186" s="16" t="n">
        <v>0.115252207162125</v>
      </c>
      <c r="P186" s="16" t="n">
        <v>0.0969437640425391</v>
      </c>
    </row>
    <row r="187" customFormat="false" ht="15" hidden="false" customHeight="false" outlineLevel="0" collapsed="false">
      <c r="A187" s="17" t="n">
        <v>582</v>
      </c>
      <c r="B187" s="6"/>
      <c r="C187" s="16" t="n">
        <v>0.167765439873694</v>
      </c>
      <c r="D187" s="16" t="n">
        <v>0.177979371742765</v>
      </c>
      <c r="E187" s="16" t="n">
        <v>0.580505191383853</v>
      </c>
      <c r="F187" s="16" t="n">
        <v>0.317413982186272</v>
      </c>
      <c r="G187" s="18" t="n">
        <v>3.27229712222563E-005</v>
      </c>
      <c r="H187" s="6"/>
      <c r="I187" s="16" t="n">
        <v>-0.00191057396088098</v>
      </c>
      <c r="J187" s="16" t="n">
        <v>-0.00176066255831952</v>
      </c>
      <c r="K187" s="16" t="n">
        <v>0.566577560824423</v>
      </c>
      <c r="L187" s="16" t="n">
        <v>0.0056364319603939</v>
      </c>
      <c r="M187" s="16" t="n">
        <v>0.599537037037037</v>
      </c>
      <c r="N187" s="18" t="n">
        <v>0.000258329321091039</v>
      </c>
      <c r="O187" s="16" t="n">
        <v>0.117871832039587</v>
      </c>
      <c r="P187" s="16" t="n">
        <v>0.0944298971906792</v>
      </c>
    </row>
    <row r="188" customFormat="false" ht="15" hidden="false" customHeight="false" outlineLevel="0" collapsed="false">
      <c r="A188" s="17" t="n">
        <v>583</v>
      </c>
      <c r="B188" s="6"/>
      <c r="C188" s="16" t="n">
        <v>0.165936170177951</v>
      </c>
      <c r="D188" s="16" t="n">
        <v>0.17629064704331</v>
      </c>
      <c r="E188" s="16" t="n">
        <v>0.582878118704479</v>
      </c>
      <c r="F188" s="16" t="n">
        <v>0.324206914865072</v>
      </c>
      <c r="G188" s="18" t="n">
        <v>1.95524987189745E-005</v>
      </c>
      <c r="H188" s="6"/>
      <c r="I188" s="16" t="n">
        <v>-0.00178837944690677</v>
      </c>
      <c r="J188" s="16" t="n">
        <v>-0.00165075209380737</v>
      </c>
      <c r="K188" s="16" t="n">
        <v>0.564010925151093</v>
      </c>
      <c r="L188" s="16" t="n">
        <v>0.00660848087025833</v>
      </c>
      <c r="M188" s="16" t="n">
        <v>0.59526576785991</v>
      </c>
      <c r="N188" s="18" t="n">
        <v>0.000415495770124074</v>
      </c>
      <c r="O188" s="16" t="n">
        <v>0.120358226141025</v>
      </c>
      <c r="P188" s="16" t="n">
        <v>0.0922002325122327</v>
      </c>
    </row>
    <row r="189" customFormat="false" ht="15" hidden="false" customHeight="false" outlineLevel="0" collapsed="false">
      <c r="A189" s="17" t="n">
        <v>584</v>
      </c>
      <c r="B189" s="6"/>
      <c r="C189" s="16" t="n">
        <v>0.164213872212426</v>
      </c>
      <c r="D189" s="16" t="n">
        <v>0.174699362263588</v>
      </c>
      <c r="E189" s="16" t="n">
        <v>0.584950798078413</v>
      </c>
      <c r="F189" s="16" t="n">
        <v>0.330611545576499</v>
      </c>
      <c r="G189" s="18" t="n">
        <v>1.18111850000639E-005</v>
      </c>
      <c r="H189" s="6"/>
      <c r="I189" s="16" t="n">
        <v>-0.00167242944673006</v>
      </c>
      <c r="J189" s="16" t="n">
        <v>-0.00154604862823981</v>
      </c>
      <c r="K189" s="16" t="n">
        <v>0.561667054083372</v>
      </c>
      <c r="L189" s="16" t="n">
        <v>0.00777613505314917</v>
      </c>
      <c r="M189" s="16" t="n">
        <v>0.592873469704014</v>
      </c>
      <c r="N189" s="18" t="n">
        <v>0.000592758103708702</v>
      </c>
      <c r="O189" s="16" t="n">
        <v>0.122700419529657</v>
      </c>
      <c r="P189" s="16" t="n">
        <v>0.0900295462984653</v>
      </c>
    </row>
    <row r="190" customFormat="false" ht="15" hidden="false" customHeight="false" outlineLevel="0" collapsed="false">
      <c r="A190" s="17" t="n">
        <v>585</v>
      </c>
      <c r="B190" s="6"/>
      <c r="C190" s="16" t="n">
        <v>0.162601787917272</v>
      </c>
      <c r="D190" s="16" t="n">
        <v>0.173207141628423</v>
      </c>
      <c r="E190" s="16" t="n">
        <v>0.587091275375794</v>
      </c>
      <c r="F190" s="16" t="n">
        <v>0.336570002473047</v>
      </c>
      <c r="G190" s="18" t="n">
        <v>7.27167708437245E-006</v>
      </c>
      <c r="H190" s="6"/>
      <c r="I190" s="16" t="n">
        <v>-0.00156123435110008</v>
      </c>
      <c r="J190" s="16" t="n">
        <v>-0.00144497107404197</v>
      </c>
      <c r="K190" s="16" t="n">
        <v>0.56017549976755</v>
      </c>
      <c r="L190" s="16" t="n">
        <v>0.0089362868609228</v>
      </c>
      <c r="M190" s="16" t="n">
        <v>0.590674879900821</v>
      </c>
      <c r="N190" s="18" t="n">
        <v>0.00077352431195911</v>
      </c>
      <c r="O190" s="16" t="n">
        <v>0.12487760718556</v>
      </c>
      <c r="P190" s="16" t="n">
        <v>0.0881301200557793</v>
      </c>
    </row>
    <row r="191" customFormat="false" ht="15" hidden="false" customHeight="false" outlineLevel="0" collapsed="false">
      <c r="A191" s="17" t="n">
        <v>586</v>
      </c>
      <c r="B191" s="6"/>
      <c r="C191" s="16" t="n">
        <v>0.161095906309041</v>
      </c>
      <c r="D191" s="16" t="n">
        <v>0.171810609155011</v>
      </c>
      <c r="E191" s="16" t="n">
        <v>0.588989617232295</v>
      </c>
      <c r="F191" s="16" t="n">
        <v>0.342086019106481</v>
      </c>
      <c r="G191" s="18" t="n">
        <v>4.59167292897121E-006</v>
      </c>
      <c r="H191" s="6"/>
      <c r="I191" s="16" t="n">
        <v>-0.00145321268928346</v>
      </c>
      <c r="J191" s="16" t="n">
        <v>-0.00134648880467649</v>
      </c>
      <c r="K191" s="16" t="n">
        <v>0.558325584999225</v>
      </c>
      <c r="L191" s="16" t="n">
        <v>0.0101674761095439</v>
      </c>
      <c r="M191" s="16" t="n">
        <v>0.588553773438711</v>
      </c>
      <c r="N191" s="18" t="n">
        <v>0.000916535807845931</v>
      </c>
      <c r="O191" s="16" t="n">
        <v>0.126891523570546</v>
      </c>
      <c r="P191" s="16" t="n">
        <v>0.0861975135891404</v>
      </c>
    </row>
    <row r="192" customFormat="false" ht="15" hidden="false" customHeight="false" outlineLevel="0" collapsed="false">
      <c r="A192" s="17" t="n">
        <v>587</v>
      </c>
      <c r="B192" s="6"/>
      <c r="C192" s="16" t="n">
        <v>0.15970349197144</v>
      </c>
      <c r="D192" s="16" t="n">
        <v>0.17051635753445</v>
      </c>
      <c r="E192" s="16" t="n">
        <v>0.590868588253526</v>
      </c>
      <c r="F192" s="16" t="n">
        <v>0.347164533532872</v>
      </c>
      <c r="G192" s="18" t="n">
        <v>2.97027148795445E-006</v>
      </c>
      <c r="H192" s="6"/>
      <c r="I192" s="16" t="n">
        <v>-0.00134810176511729</v>
      </c>
      <c r="J192" s="16" t="n">
        <v>-0.00125084019207284</v>
      </c>
      <c r="K192" s="16" t="n">
        <v>0.556223849372385</v>
      </c>
      <c r="L192" s="16" t="n">
        <v>0.0121379132459708</v>
      </c>
      <c r="M192" s="16" t="n">
        <v>0.588040446304045</v>
      </c>
      <c r="N192" s="16" t="n">
        <v>0.00101813405513774</v>
      </c>
      <c r="O192" s="16" t="n">
        <v>0.12874432056985</v>
      </c>
      <c r="P192" s="16" t="n">
        <v>0.0837213401354536</v>
      </c>
    </row>
    <row r="193" customFormat="false" ht="15" hidden="false" customHeight="false" outlineLevel="0" collapsed="false">
      <c r="A193" s="17" t="n">
        <v>588</v>
      </c>
      <c r="B193" s="6"/>
      <c r="C193" s="16" t="n">
        <v>0.1584250321022</v>
      </c>
      <c r="D193" s="16" t="n">
        <v>0.169326707303166</v>
      </c>
      <c r="E193" s="16" t="n">
        <v>0.592534480086781</v>
      </c>
      <c r="F193" s="16" t="n">
        <v>0.35186625018863</v>
      </c>
      <c r="G193" s="18" t="n">
        <v>1.97390862073304E-006</v>
      </c>
      <c r="H193" s="6"/>
      <c r="I193" s="16" t="n">
        <v>-0.00124772974689127</v>
      </c>
      <c r="J193" s="16" t="n">
        <v>-0.00115952919879203</v>
      </c>
      <c r="K193" s="16" t="n">
        <v>0.553492561599256</v>
      </c>
      <c r="L193" s="16" t="n">
        <v>0.0147608908407541</v>
      </c>
      <c r="M193" s="16" t="n">
        <v>0.587933906710057</v>
      </c>
      <c r="N193" s="18" t="n">
        <v>0.000915606203504991</v>
      </c>
      <c r="O193" s="16" t="n">
        <v>0.130458449626594</v>
      </c>
      <c r="P193" s="16" t="n">
        <v>0.0809107359436272</v>
      </c>
    </row>
    <row r="194" customFormat="false" ht="15" hidden="false" customHeight="false" outlineLevel="0" collapsed="false">
      <c r="A194" s="17" t="n">
        <v>589</v>
      </c>
      <c r="B194" s="6"/>
      <c r="C194" s="16" t="n">
        <v>0.15725389363814</v>
      </c>
      <c r="D194" s="16" t="n">
        <v>0.168237589136325</v>
      </c>
      <c r="E194" s="16" t="n">
        <v>0.593900123973346</v>
      </c>
      <c r="F194" s="16" t="n">
        <v>0.356262753267916</v>
      </c>
      <c r="G194" s="18" t="n">
        <v>1.33618586428247E-006</v>
      </c>
      <c r="H194" s="6"/>
      <c r="I194" s="16" t="n">
        <v>-0.00115203378326664</v>
      </c>
      <c r="J194" s="16" t="n">
        <v>-0.0010725156469213</v>
      </c>
      <c r="K194" s="16" t="n">
        <v>0.550664419649775</v>
      </c>
      <c r="L194" s="16" t="n">
        <v>0.0181478007782542</v>
      </c>
      <c r="M194" s="16" t="n">
        <v>0.589793506896017</v>
      </c>
      <c r="N194" s="18" t="n">
        <v>0.000700178187174929</v>
      </c>
      <c r="O194" s="16" t="n">
        <v>0.132060247983865</v>
      </c>
      <c r="P194" s="16" t="n">
        <v>0.0777404377941718</v>
      </c>
    </row>
    <row r="195" customFormat="false" ht="15" hidden="false" customHeight="false" outlineLevel="0" collapsed="false">
      <c r="A195" s="17" t="n">
        <v>590</v>
      </c>
      <c r="B195" s="6"/>
      <c r="C195" s="16" t="n">
        <v>0.156187661939751</v>
      </c>
      <c r="D195" s="16" t="n">
        <v>0.167245084709708</v>
      </c>
      <c r="E195" s="16" t="n">
        <v>0.595343251200992</v>
      </c>
      <c r="F195" s="16" t="n">
        <v>0.360304441067429</v>
      </c>
      <c r="G195" s="18" t="n">
        <v>9.34604608713302E-007</v>
      </c>
      <c r="H195" s="6"/>
      <c r="I195" s="16" t="n">
        <v>-0.00106252691882239</v>
      </c>
      <c r="J195" s="18" t="n">
        <v>-0.000991102132124964</v>
      </c>
      <c r="K195" s="16" t="n">
        <v>0.547632883929955</v>
      </c>
      <c r="L195" s="16" t="n">
        <v>0.0230304754156446</v>
      </c>
      <c r="M195" s="16" t="n">
        <v>0.591139779947311</v>
      </c>
      <c r="N195" s="18" t="n">
        <v>0.000529507603310091</v>
      </c>
      <c r="O195" s="16" t="n">
        <v>0.133531863033157</v>
      </c>
      <c r="P195" s="16" t="n">
        <v>0.074315154254127</v>
      </c>
    </row>
    <row r="196" customFormat="false" ht="15" hidden="false" customHeight="false" outlineLevel="0" collapsed="false">
      <c r="A196" s="17" t="n">
        <v>591</v>
      </c>
      <c r="B196" s="6"/>
      <c r="C196" s="16" t="n">
        <v>0.155219703491096</v>
      </c>
      <c r="D196" s="16" t="n">
        <v>0.166342122352508</v>
      </c>
      <c r="E196" s="16" t="n">
        <v>0.596834805516814</v>
      </c>
      <c r="F196" s="16" t="n">
        <v>0.363976746539748</v>
      </c>
      <c r="G196" s="18" t="n">
        <v>6.68164313662049E-007</v>
      </c>
      <c r="H196" s="6"/>
      <c r="I196" s="18" t="n">
        <v>-0.000981625105579918</v>
      </c>
      <c r="J196" s="18" t="n">
        <v>-0.000917361034323834</v>
      </c>
      <c r="K196" s="16" t="n">
        <v>0.544291414845808</v>
      </c>
      <c r="L196" s="16" t="n">
        <v>0.0290445514651835</v>
      </c>
      <c r="M196" s="16" t="n">
        <v>0.592544165504417</v>
      </c>
      <c r="N196" s="18" t="n">
        <v>0.000450058497121417</v>
      </c>
      <c r="O196" s="16" t="n">
        <v>0.134868217439478</v>
      </c>
      <c r="P196" s="16" t="n">
        <v>0.0708389824946611</v>
      </c>
    </row>
    <row r="197" customFormat="false" ht="15" hidden="false" customHeight="false" outlineLevel="0" collapsed="false">
      <c r="A197" s="17" t="n">
        <v>592</v>
      </c>
      <c r="B197" s="6"/>
      <c r="C197" s="16" t="n">
        <v>0.154339971187979</v>
      </c>
      <c r="D197" s="16" t="n">
        <v>0.165519166342792</v>
      </c>
      <c r="E197" s="16" t="n">
        <v>0.598006741050674</v>
      </c>
      <c r="F197" s="16" t="n">
        <v>0.367283931345421</v>
      </c>
      <c r="G197" s="18" t="n">
        <v>4.92117971461626E-007</v>
      </c>
      <c r="H197" s="6"/>
      <c r="I197" s="18" t="n">
        <v>-0.0009110302529449</v>
      </c>
      <c r="J197" s="18" t="n">
        <v>-0.000853050460816267</v>
      </c>
      <c r="K197" s="16" t="n">
        <v>0.540756237408957</v>
      </c>
      <c r="L197" s="16" t="n">
        <v>0.0369113218128535</v>
      </c>
      <c r="M197" s="16" t="n">
        <v>0.595081744924841</v>
      </c>
      <c r="N197" s="18" t="n">
        <v>0.000327346516157784</v>
      </c>
      <c r="O197" s="16" t="n">
        <v>0.136071074903615</v>
      </c>
      <c r="P197" s="16" t="n">
        <v>0.0673235680828182</v>
      </c>
    </row>
    <row r="198" customFormat="false" ht="15" hidden="false" customHeight="false" outlineLevel="0" collapsed="false">
      <c r="A198" s="17" t="n">
        <v>593</v>
      </c>
      <c r="B198" s="6"/>
      <c r="C198" s="16" t="n">
        <v>0.153535087397036</v>
      </c>
      <c r="D198" s="16" t="n">
        <v>0.164764498319263</v>
      </c>
      <c r="E198" s="16" t="n">
        <v>0.599014024484736</v>
      </c>
      <c r="F198" s="16" t="n">
        <v>0.370259671315063</v>
      </c>
      <c r="G198" s="18" t="n">
        <v>3.72682173467786E-007</v>
      </c>
      <c r="H198" s="6"/>
      <c r="I198" s="18" t="n">
        <v>-0.000852464529360791</v>
      </c>
      <c r="J198" s="18" t="n">
        <v>-0.000799800584831254</v>
      </c>
      <c r="K198" s="16" t="n">
        <v>0.537240430807376</v>
      </c>
      <c r="L198" s="16" t="n">
        <v>0.0457767924459946</v>
      </c>
      <c r="M198" s="16" t="n">
        <v>0.596892918022625</v>
      </c>
      <c r="N198" s="18" t="n">
        <v>0.000232657031482995</v>
      </c>
      <c r="O198" s="16" t="n">
        <v>0.137152868505983</v>
      </c>
      <c r="P198" s="16" t="n">
        <v>0.0639609007859465</v>
      </c>
    </row>
    <row r="199" customFormat="false" ht="15" hidden="false" customHeight="false" outlineLevel="0" collapsed="false">
      <c r="A199" s="17" t="n">
        <v>594</v>
      </c>
      <c r="B199" s="6"/>
      <c r="C199" s="16" t="n">
        <v>0.152791754302092</v>
      </c>
      <c r="D199" s="16" t="n">
        <v>0.164064857831984</v>
      </c>
      <c r="E199" s="16" t="n">
        <v>0.60011816209515</v>
      </c>
      <c r="F199" s="16" t="n">
        <v>0.372935972992756</v>
      </c>
      <c r="G199" s="18" t="n">
        <v>2.87050143784435E-007</v>
      </c>
      <c r="H199" s="6"/>
      <c r="I199" s="18" t="n">
        <v>-0.00080740595668854</v>
      </c>
      <c r="J199" s="18" t="n">
        <v>-0.000758807859575936</v>
      </c>
      <c r="K199" s="16" t="n">
        <v>0.534015186734852</v>
      </c>
      <c r="L199" s="16" t="n">
        <v>0.054905570406712</v>
      </c>
      <c r="M199" s="16" t="n">
        <v>0.59896559739656</v>
      </c>
      <c r="N199" s="18" t="n">
        <v>0.000207110874227123</v>
      </c>
      <c r="O199" s="16" t="n">
        <v>0.138125386136314</v>
      </c>
      <c r="P199" s="16" t="n">
        <v>0.061171495417661</v>
      </c>
    </row>
    <row r="200" customFormat="false" ht="15" hidden="false" customHeight="false" outlineLevel="0" collapsed="false">
      <c r="A200" s="17" t="n">
        <v>595</v>
      </c>
      <c r="B200" s="6"/>
      <c r="C200" s="16" t="n">
        <v>0.152093497858371</v>
      </c>
      <c r="D200" s="16" t="n">
        <v>0.16340433544448</v>
      </c>
      <c r="E200" s="16" t="n">
        <v>0.600912366341237</v>
      </c>
      <c r="F200" s="16" t="n">
        <v>0.375343588992695</v>
      </c>
      <c r="G200" s="18" t="n">
        <v>2.26237369851415E-007</v>
      </c>
      <c r="H200" s="6"/>
      <c r="I200" s="18" t="n">
        <v>-0.000777575554186074</v>
      </c>
      <c r="J200" s="18" t="n">
        <v>-0.000731798446778226</v>
      </c>
      <c r="K200" s="16" t="n">
        <v>0.53044126762746</v>
      </c>
      <c r="L200" s="16" t="n">
        <v>0.063482699090053</v>
      </c>
      <c r="M200" s="16" t="n">
        <v>0.597338447233845</v>
      </c>
      <c r="N200" s="18" t="n">
        <v>0.000915606203504991</v>
      </c>
      <c r="O200" s="16" t="n">
        <v>0.138999927283126</v>
      </c>
      <c r="P200" s="16" t="n">
        <v>0.0589532869655235</v>
      </c>
    </row>
    <row r="201" customFormat="false" ht="15" hidden="false" customHeight="false" outlineLevel="0" collapsed="false">
      <c r="A201" s="17" t="n">
        <v>596</v>
      </c>
      <c r="B201" s="6"/>
      <c r="C201" s="16" t="n">
        <v>0.151422534518599</v>
      </c>
      <c r="D201" s="16" t="n">
        <v>0.162767173709228</v>
      </c>
      <c r="E201" s="16" t="n">
        <v>0.601793739346041</v>
      </c>
      <c r="F201" s="16" t="n">
        <v>0.377555730551493</v>
      </c>
      <c r="G201" s="18" t="n">
        <v>1.80164589596883E-007</v>
      </c>
      <c r="H201" s="6"/>
      <c r="I201" s="18" t="n">
        <v>-0.00076397267181371</v>
      </c>
      <c r="J201" s="18" t="n">
        <v>-0.000719552976863631</v>
      </c>
      <c r="K201" s="16" t="n">
        <v>0.528291104912444</v>
      </c>
      <c r="L201" s="16" t="n">
        <v>0.0700081081854833</v>
      </c>
      <c r="M201" s="16" t="n">
        <v>0.539845808151248</v>
      </c>
      <c r="N201" s="16" t="n">
        <v>0.308978597094745</v>
      </c>
      <c r="O201" s="16" t="n">
        <v>0.139803177870336</v>
      </c>
      <c r="P201" s="16" t="n">
        <v>0.0576197714917083</v>
      </c>
    </row>
    <row r="202" customFormat="false" ht="15" hidden="false" customHeight="false" outlineLevel="0" collapsed="false">
      <c r="A202" s="17" t="n">
        <v>597</v>
      </c>
      <c r="B202" s="6"/>
      <c r="C202" s="16" t="n">
        <v>0.150761309638113</v>
      </c>
      <c r="D202" s="16" t="n">
        <v>0.162139545206302</v>
      </c>
      <c r="E202" s="16" t="n">
        <v>0.602646056097939</v>
      </c>
      <c r="F202" s="16" t="n">
        <v>0.379729808201457</v>
      </c>
      <c r="G202" s="18" t="n">
        <v>1.43834452260219E-007</v>
      </c>
      <c r="H202" s="6"/>
      <c r="I202" s="18" t="n">
        <v>-0.000766500117191046</v>
      </c>
      <c r="J202" s="18" t="n">
        <v>-0.000721792015650995</v>
      </c>
      <c r="K202" s="16" t="n">
        <v>0.527361304819464</v>
      </c>
      <c r="L202" s="16" t="n">
        <v>0.070597605601909</v>
      </c>
      <c r="M202" s="16" t="n">
        <v>0.528591352859135</v>
      </c>
      <c r="N202" s="16" t="n">
        <v>0.321797238409351</v>
      </c>
      <c r="O202" s="16" t="n">
        <v>0.140592338255</v>
      </c>
      <c r="P202" s="16" t="n">
        <v>0.0576032527300823</v>
      </c>
    </row>
    <row r="203" customFormat="false" ht="15" hidden="false" customHeight="false" outlineLevel="0" collapsed="false">
      <c r="A203" s="17" t="n">
        <v>598</v>
      </c>
      <c r="B203" s="6"/>
      <c r="C203" s="16" t="n">
        <v>0.150089705416345</v>
      </c>
      <c r="D203" s="16" t="n">
        <v>0.161502561387188</v>
      </c>
      <c r="E203" s="16" t="n">
        <v>0.603604912443825</v>
      </c>
      <c r="F203" s="16" t="n">
        <v>0.381924236459415</v>
      </c>
      <c r="G203" s="18" t="n">
        <v>1.14438337574377E-007</v>
      </c>
      <c r="H203" s="6"/>
      <c r="I203" s="18" t="n">
        <v>-0.000784014990841857</v>
      </c>
      <c r="J203" s="18" t="n">
        <v>-0.000737709563740234</v>
      </c>
      <c r="K203" s="16" t="n">
        <v>0.527264450643112</v>
      </c>
      <c r="L203" s="16" t="n">
        <v>0.0668243986946682</v>
      </c>
      <c r="M203" s="16" t="n">
        <v>0.553540988687432</v>
      </c>
      <c r="N203" s="16" t="n">
        <v>0.0642997753192808</v>
      </c>
      <c r="O203" s="16" t="n">
        <v>0.14138861397654</v>
      </c>
      <c r="P203" s="16" t="n">
        <v>0.0585548573200165</v>
      </c>
    </row>
    <row r="204" customFormat="false" ht="15" hidden="false" customHeight="false" outlineLevel="0" collapsed="false">
      <c r="A204" s="17" t="n">
        <v>599</v>
      </c>
      <c r="B204" s="6"/>
      <c r="C204" s="16" t="n">
        <v>0.149385068320656</v>
      </c>
      <c r="D204" s="16" t="n">
        <v>0.160835828291541</v>
      </c>
      <c r="E204" s="16" t="n">
        <v>0.604660622966062</v>
      </c>
      <c r="F204" s="16" t="n">
        <v>0.384227846450853</v>
      </c>
      <c r="G204" s="18" t="n">
        <v>8.88691824383547E-008</v>
      </c>
      <c r="H204" s="6"/>
      <c r="I204" s="18" t="n">
        <v>-0.000816516031969726</v>
      </c>
      <c r="J204" s="18" t="n">
        <v>-0.000767337087921455</v>
      </c>
      <c r="K204" s="16" t="n">
        <v>0.528630094529676</v>
      </c>
      <c r="L204" s="16" t="n">
        <v>0.0611381209839596</v>
      </c>
      <c r="M204" s="16" t="n">
        <v>0.56342980009298</v>
      </c>
      <c r="N204" s="16" t="n">
        <v>0.0228240737523916</v>
      </c>
      <c r="O204" s="16" t="n">
        <v>0.14222421247992</v>
      </c>
      <c r="P204" s="16" t="n">
        <v>0.0601671749721253</v>
      </c>
    </row>
    <row r="205" customFormat="false" ht="15" hidden="false" customHeight="false" outlineLevel="0" collapsed="false">
      <c r="A205" s="17" t="n">
        <v>600</v>
      </c>
      <c r="B205" s="6"/>
      <c r="C205" s="16" t="n">
        <v>0.148626167691639</v>
      </c>
      <c r="D205" s="16" t="n">
        <v>0.16012091573184</v>
      </c>
      <c r="E205" s="16" t="n">
        <v>0.605483883465055</v>
      </c>
      <c r="F205" s="16" t="n">
        <v>0.386754355614522</v>
      </c>
      <c r="G205" s="18" t="n">
        <v>6.72137403254322E-008</v>
      </c>
      <c r="H205" s="6"/>
      <c r="I205" s="18" t="n">
        <v>-0.000862598568681837</v>
      </c>
      <c r="J205" s="18" t="n">
        <v>-0.000809231024249943</v>
      </c>
      <c r="K205" s="16" t="n">
        <v>0.531119246861925</v>
      </c>
      <c r="L205" s="16" t="n">
        <v>0.0533318031424395</v>
      </c>
      <c r="M205" s="16" t="n">
        <v>0.568020688052069</v>
      </c>
      <c r="N205" s="16" t="n">
        <v>0.0126673828831449</v>
      </c>
      <c r="O205" s="16" t="n">
        <v>0.143140314619528</v>
      </c>
      <c r="P205" s="16" t="n">
        <v>0.0625657150378033</v>
      </c>
    </row>
    <row r="206" customFormat="false" ht="15" hidden="false" customHeight="false" outlineLevel="0" collapsed="false">
      <c r="A206" s="17" t="n">
        <v>601</v>
      </c>
      <c r="B206" s="6"/>
      <c r="C206" s="16" t="n">
        <v>0.147801125745949</v>
      </c>
      <c r="D206" s="16" t="n">
        <v>0.159347338518823</v>
      </c>
      <c r="E206" s="16" t="n">
        <v>0.606384627305129</v>
      </c>
      <c r="F206" s="16" t="n">
        <v>0.389561396091455</v>
      </c>
      <c r="G206" s="18" t="n">
        <v>4.90924347420781E-008</v>
      </c>
      <c r="H206" s="6"/>
      <c r="I206" s="18" t="n">
        <v>-0.000919665245613083</v>
      </c>
      <c r="J206" s="18" t="n">
        <v>-0.000861092306143918</v>
      </c>
      <c r="K206" s="16" t="n">
        <v>0.533831163799783</v>
      </c>
      <c r="L206" s="16" t="n">
        <v>0.0447755904849218</v>
      </c>
      <c r="M206" s="16" t="n">
        <v>0.570132109096544</v>
      </c>
      <c r="N206" s="16" t="n">
        <v>0.00982159977543692</v>
      </c>
      <c r="O206" s="16" t="n">
        <v>0.14415770489911</v>
      </c>
      <c r="P206" s="16" t="n">
        <v>0.065424751769484</v>
      </c>
    </row>
    <row r="207" customFormat="false" ht="15" hidden="false" customHeight="false" outlineLevel="0" collapsed="false">
      <c r="A207" s="17" t="n">
        <v>602</v>
      </c>
      <c r="B207" s="6"/>
      <c r="C207" s="16" t="n">
        <v>0.146895574573553</v>
      </c>
      <c r="D207" s="16" t="n">
        <v>0.158501218535488</v>
      </c>
      <c r="E207" s="16" t="n">
        <v>0.607517821168449</v>
      </c>
      <c r="F207" s="16" t="n">
        <v>0.392668243236327</v>
      </c>
      <c r="G207" s="18" t="n">
        <v>3.44690755064664E-008</v>
      </c>
      <c r="H207" s="6"/>
      <c r="I207" s="18" t="n">
        <v>-0.000985026808773742</v>
      </c>
      <c r="J207" s="18" t="n">
        <v>-0.000920832257597212</v>
      </c>
      <c r="K207" s="16" t="n">
        <v>0.536310630714396</v>
      </c>
      <c r="L207" s="16" t="n">
        <v>0.0388739632356931</v>
      </c>
      <c r="M207" s="16" t="n">
        <v>0.571943282194328</v>
      </c>
      <c r="N207" s="16" t="n">
        <v>0.00799389198007506</v>
      </c>
      <c r="O207" s="16" t="n">
        <v>0.145283224930442</v>
      </c>
      <c r="P207" s="16" t="n">
        <v>0.0680081208503787</v>
      </c>
    </row>
    <row r="208" customFormat="false" ht="15" hidden="false" customHeight="false" outlineLevel="0" collapsed="false">
      <c r="A208" s="17" t="n">
        <v>603</v>
      </c>
      <c r="B208" s="6"/>
      <c r="C208" s="16" t="n">
        <v>0.145898256042639</v>
      </c>
      <c r="D208" s="16" t="n">
        <v>0.157571410086913</v>
      </c>
      <c r="E208" s="16" t="n">
        <v>0.608835037966837</v>
      </c>
      <c r="F208" s="16" t="n">
        <v>0.396081654372424</v>
      </c>
      <c r="G208" s="18" t="n">
        <v>2.32399886519304E-008</v>
      </c>
      <c r="H208" s="6"/>
      <c r="I208" s="16" t="n">
        <v>-0.00105497941988301</v>
      </c>
      <c r="J208" s="18" t="n">
        <v>-0.000984998862625916</v>
      </c>
      <c r="K208" s="16" t="n">
        <v>0.53901286223462</v>
      </c>
      <c r="L208" s="16" t="n">
        <v>0.0341851820009105</v>
      </c>
      <c r="M208" s="16" t="n">
        <v>0.574006276150628</v>
      </c>
      <c r="N208" s="16" t="n">
        <v>0.00733459476503629</v>
      </c>
      <c r="O208" s="16" t="n">
        <v>0.146519154054933</v>
      </c>
      <c r="P208" s="16" t="n">
        <v>0.0702724136168555</v>
      </c>
    </row>
    <row r="209" customFormat="false" ht="15" hidden="false" customHeight="false" outlineLevel="0" collapsed="false">
      <c r="A209" s="17" t="n">
        <v>604</v>
      </c>
      <c r="B209" s="6"/>
      <c r="C209" s="16" t="n">
        <v>0.14480643352333</v>
      </c>
      <c r="D209" s="16" t="n">
        <v>0.156555503322549</v>
      </c>
      <c r="E209" s="16" t="n">
        <v>0.610006973500697</v>
      </c>
      <c r="F209" s="16" t="n">
        <v>0.399829824307963</v>
      </c>
      <c r="G209" s="18" t="n">
        <v>1.50626353880059E-008</v>
      </c>
      <c r="H209" s="6"/>
      <c r="I209" s="16" t="n">
        <v>-0.00112594450206808</v>
      </c>
      <c r="J209" s="16" t="n">
        <v>-0.00105030347677964</v>
      </c>
      <c r="K209" s="16" t="n">
        <v>0.541308306214164</v>
      </c>
      <c r="L209" s="16" t="n">
        <v>0.0307747351516367</v>
      </c>
      <c r="M209" s="16" t="n">
        <v>0.574083759491709</v>
      </c>
      <c r="N209" s="16" t="n">
        <v>0.00815304030357551</v>
      </c>
      <c r="O209" s="16" t="n">
        <v>0.147875502602392</v>
      </c>
      <c r="P209" s="16" t="n">
        <v>0.0722128739560708</v>
      </c>
    </row>
    <row r="210" customFormat="false" ht="15" hidden="false" customHeight="false" outlineLevel="0" collapsed="false">
      <c r="A210" s="17" t="n">
        <v>605</v>
      </c>
      <c r="B210" s="6"/>
      <c r="C210" s="16" t="n">
        <v>0.143616871259686</v>
      </c>
      <c r="D210" s="16" t="n">
        <v>0.155449519076725</v>
      </c>
      <c r="E210" s="16" t="n">
        <v>0.611576011157601</v>
      </c>
      <c r="F210" s="16" t="n">
        <v>0.403882298621459</v>
      </c>
      <c r="G210" s="18" t="n">
        <v>9.30741233120697E-009</v>
      </c>
      <c r="H210" s="6"/>
      <c r="I210" s="16" t="n">
        <v>-0.00119482488205156</v>
      </c>
      <c r="J210" s="16" t="n">
        <v>-0.00111380770886405</v>
      </c>
      <c r="K210" s="16" t="n">
        <v>0.543477839764451</v>
      </c>
      <c r="L210" s="16" t="n">
        <v>0.0279018216694016</v>
      </c>
      <c r="M210" s="16" t="n">
        <v>0.572408182240818</v>
      </c>
      <c r="N210" s="16" t="n">
        <v>0.0101410313849386</v>
      </c>
      <c r="O210" s="16" t="n">
        <v>0.149341031264138</v>
      </c>
      <c r="P210" s="16" t="n">
        <v>0.0739761411065779</v>
      </c>
    </row>
    <row r="211" customFormat="false" ht="15" hidden="false" customHeight="false" outlineLevel="0" collapsed="false">
      <c r="A211" s="17" t="n">
        <v>606</v>
      </c>
      <c r="B211" s="6"/>
      <c r="C211" s="16" t="n">
        <v>0.142336223109118</v>
      </c>
      <c r="D211" s="16" t="n">
        <v>0.15425872829546</v>
      </c>
      <c r="E211" s="16" t="n">
        <v>0.613232217573222</v>
      </c>
      <c r="F211" s="16" t="n">
        <v>0.40818615404465</v>
      </c>
      <c r="G211" s="18" t="n">
        <v>5.56056153078126E-009</v>
      </c>
      <c r="H211" s="6"/>
      <c r="I211" s="16" t="n">
        <v>-0.00125772280577927</v>
      </c>
      <c r="J211" s="16" t="n">
        <v>-0.00117199675405135</v>
      </c>
      <c r="K211" s="16" t="n">
        <v>0.544901596156826</v>
      </c>
      <c r="L211" s="16" t="n">
        <v>0.0257402697857801</v>
      </c>
      <c r="M211" s="16" t="n">
        <v>0.568572756857276</v>
      </c>
      <c r="N211" s="16" t="n">
        <v>0.014238297407182</v>
      </c>
      <c r="O211" s="16" t="n">
        <v>0.150896391736563</v>
      </c>
      <c r="P211" s="16" t="n">
        <v>0.0753856598316859</v>
      </c>
    </row>
    <row r="212" customFormat="false" ht="15" hidden="false" customHeight="false" outlineLevel="0" collapsed="false">
      <c r="A212" s="17" t="n">
        <v>607</v>
      </c>
      <c r="B212" s="6"/>
      <c r="C212" s="16" t="n">
        <v>0.140979877916956</v>
      </c>
      <c r="D212" s="16" t="n">
        <v>0.152997089994819</v>
      </c>
      <c r="E212" s="16" t="n">
        <v>0.61477219897722</v>
      </c>
      <c r="F212" s="16" t="n">
        <v>0.412687231595537</v>
      </c>
      <c r="G212" s="18" t="n">
        <v>3.34445865280779E-009</v>
      </c>
      <c r="H212" s="6"/>
      <c r="I212" s="16" t="n">
        <v>-0.00131182319795123</v>
      </c>
      <c r="J212" s="16" t="n">
        <v>-0.00122258446852388</v>
      </c>
      <c r="K212" s="16" t="n">
        <v>0.546015419184875</v>
      </c>
      <c r="L212" s="16" t="n">
        <v>0.0248229520022959</v>
      </c>
      <c r="M212" s="16" t="n">
        <v>0.563362002169534</v>
      </c>
      <c r="N212" s="16" t="n">
        <v>0.0256035086971179</v>
      </c>
      <c r="O212" s="16" t="n">
        <v>0.152521827712376</v>
      </c>
      <c r="P212" s="16" t="n">
        <v>0.0761861405190707</v>
      </c>
    </row>
    <row r="213" customFormat="false" ht="15" hidden="false" customHeight="false" outlineLevel="0" collapsed="false">
      <c r="A213" s="17" t="n">
        <v>608</v>
      </c>
      <c r="B213" s="6"/>
      <c r="C213" s="16" t="n">
        <v>0.139559680976628</v>
      </c>
      <c r="D213" s="16" t="n">
        <v>0.151673810474097</v>
      </c>
      <c r="E213" s="16" t="n">
        <v>0.616312180381218</v>
      </c>
      <c r="F213" s="16" t="n">
        <v>0.417285620048226</v>
      </c>
      <c r="G213" s="18" t="n">
        <v>1.94999214356094E-009</v>
      </c>
      <c r="H213" s="6"/>
      <c r="I213" s="16" t="n">
        <v>-0.00135458615194623</v>
      </c>
      <c r="J213" s="16" t="n">
        <v>-0.00126320328893781</v>
      </c>
      <c r="K213" s="16" t="n">
        <v>0.54671276925461</v>
      </c>
      <c r="L213" s="16" t="n">
        <v>0.0248326045860252</v>
      </c>
      <c r="M213" s="16" t="n">
        <v>0.551574848907485</v>
      </c>
      <c r="N213" s="16" t="n">
        <v>0.0751212045820038</v>
      </c>
      <c r="O213" s="16" t="n">
        <v>0.154181127507267</v>
      </c>
      <c r="P213" s="16" t="n">
        <v>0.0764193146582354</v>
      </c>
    </row>
    <row r="214" customFormat="false" ht="15" hidden="false" customHeight="false" outlineLevel="0" collapsed="false">
      <c r="A214" s="17" t="n">
        <v>609</v>
      </c>
      <c r="B214" s="6"/>
      <c r="C214" s="16" t="n">
        <v>0.138092132992956</v>
      </c>
      <c r="D214" s="16" t="n">
        <v>0.150306173113412</v>
      </c>
      <c r="E214" s="16" t="n">
        <v>0.617842476367581</v>
      </c>
      <c r="F214" s="16" t="n">
        <v>0.421993324014584</v>
      </c>
      <c r="G214" s="18" t="n">
        <v>1.09836919516244E-009</v>
      </c>
      <c r="H214" s="6"/>
      <c r="I214" s="16" t="n">
        <v>-0.00138355130865638</v>
      </c>
      <c r="J214" s="16" t="n">
        <v>-0.00129107939668402</v>
      </c>
      <c r="K214" s="16" t="n">
        <v>0.547303579730358</v>
      </c>
      <c r="L214" s="16" t="n">
        <v>0.0248328130512225</v>
      </c>
      <c r="M214" s="16" t="n">
        <v>0.526383077638308</v>
      </c>
      <c r="N214" s="16" t="n">
        <v>0.462786294369621</v>
      </c>
      <c r="O214" s="16" t="n">
        <v>0.155878522675655</v>
      </c>
      <c r="P214" s="16" t="n">
        <v>0.0765307261125692</v>
      </c>
    </row>
    <row r="215" customFormat="false" ht="15" hidden="false" customHeight="false" outlineLevel="0" collapsed="false">
      <c r="A215" s="17" t="n">
        <v>610</v>
      </c>
      <c r="B215" s="6"/>
      <c r="C215" s="16" t="n">
        <v>0.136597827247088</v>
      </c>
      <c r="D215" s="16" t="n">
        <v>0.148914440481166</v>
      </c>
      <c r="E215" s="16" t="n">
        <v>0.619556795289013</v>
      </c>
      <c r="F215" s="16" t="n">
        <v>0.426785445209862</v>
      </c>
      <c r="G215" s="18" t="n">
        <v>6.05574906713331E-010</v>
      </c>
      <c r="H215" s="6"/>
      <c r="I215" s="16" t="n">
        <v>-0.00139710046720558</v>
      </c>
      <c r="J215" s="16" t="n">
        <v>-0.00130494443700121</v>
      </c>
      <c r="K215" s="16" t="n">
        <v>0.547536029753603</v>
      </c>
      <c r="L215" s="16" t="n">
        <v>0.0256011959500537</v>
      </c>
      <c r="M215" s="16" t="n">
        <v>0.511293196962653</v>
      </c>
      <c r="N215" s="16" t="n">
        <v>0.344488296508667</v>
      </c>
      <c r="O215" s="16" t="n">
        <v>0.157604937884191</v>
      </c>
      <c r="P215" s="16" t="n">
        <v>0.0762077743233141</v>
      </c>
    </row>
    <row r="216" customFormat="false" ht="15" hidden="false" customHeight="false" outlineLevel="0" collapsed="false">
      <c r="A216" s="17" t="n">
        <v>611</v>
      </c>
      <c r="B216" s="6"/>
      <c r="C216" s="16" t="n">
        <v>0.135101201219692</v>
      </c>
      <c r="D216" s="16" t="n">
        <v>0.147517747016179</v>
      </c>
      <c r="E216" s="16" t="n">
        <v>0.621183945451728</v>
      </c>
      <c r="F216" s="16" t="n">
        <v>0.431473227146522</v>
      </c>
      <c r="G216" s="18" t="n">
        <v>3.2999713399597E-010</v>
      </c>
      <c r="H216" s="6"/>
      <c r="I216" s="16" t="n">
        <v>-0.00139491783089167</v>
      </c>
      <c r="J216" s="16" t="n">
        <v>-0.00130416463309433</v>
      </c>
      <c r="K216" s="16" t="n">
        <v>0.547322950565628</v>
      </c>
      <c r="L216" s="16" t="n">
        <v>0.0265412006087828</v>
      </c>
      <c r="M216" s="16" t="n">
        <v>0.547013017201302</v>
      </c>
      <c r="N216" s="16" t="n">
        <v>0.0444442621040939</v>
      </c>
      <c r="O216" s="16" t="n">
        <v>0.159292366708798</v>
      </c>
      <c r="P216" s="16" t="n">
        <v>0.0757117499307315</v>
      </c>
    </row>
    <row r="217" customFormat="false" ht="15" hidden="false" customHeight="false" outlineLevel="0" collapsed="false">
      <c r="A217" s="17" t="n">
        <v>612</v>
      </c>
      <c r="B217" s="6"/>
      <c r="C217" s="16" t="n">
        <v>0.133617241435478</v>
      </c>
      <c r="D217" s="16" t="n">
        <v>0.146129676367199</v>
      </c>
      <c r="E217" s="16" t="n">
        <v>0.623014489384782</v>
      </c>
      <c r="F217" s="16" t="n">
        <v>0.435995111083118</v>
      </c>
      <c r="G217" s="18" t="n">
        <v>1.79320326246315E-010</v>
      </c>
      <c r="H217" s="6"/>
      <c r="I217" s="16" t="n">
        <v>-0.00137733407447972</v>
      </c>
      <c r="J217" s="16" t="n">
        <v>-0.00128883468705327</v>
      </c>
      <c r="K217" s="16" t="n">
        <v>0.547342321400899</v>
      </c>
      <c r="L217" s="16" t="n">
        <v>0.0273762510798957</v>
      </c>
      <c r="M217" s="16" t="n">
        <v>0.563013327134666</v>
      </c>
      <c r="N217" s="16" t="n">
        <v>0.0212326244550238</v>
      </c>
      <c r="O217" s="16" t="n">
        <v>0.160918756704554</v>
      </c>
      <c r="P217" s="16" t="n">
        <v>0.075217336341087</v>
      </c>
    </row>
    <row r="218" customFormat="false" ht="15" hidden="false" customHeight="false" outlineLevel="0" collapsed="false">
      <c r="A218" s="17" t="n">
        <v>613</v>
      </c>
      <c r="B218" s="6"/>
      <c r="C218" s="16" t="n">
        <v>0.13216474983958</v>
      </c>
      <c r="D218" s="16" t="n">
        <v>0.144768653549505</v>
      </c>
      <c r="E218" s="16" t="n">
        <v>0.624506043700604</v>
      </c>
      <c r="F218" s="16" t="n">
        <v>0.440328664876738</v>
      </c>
      <c r="G218" s="18" t="n">
        <v>9.77206518104071E-011</v>
      </c>
      <c r="H218" s="6"/>
      <c r="I218" s="16" t="n">
        <v>-0.00134419599503662</v>
      </c>
      <c r="J218" s="16" t="n">
        <v>-0.00125890552376368</v>
      </c>
      <c r="K218" s="16" t="n">
        <v>0.54693553386022</v>
      </c>
      <c r="L218" s="16" t="n">
        <v>0.0284681633748812</v>
      </c>
      <c r="M218" s="16" t="n">
        <v>0.561114985278165</v>
      </c>
      <c r="N218" s="16" t="n">
        <v>0.0251678545092721</v>
      </c>
      <c r="O218" s="16" t="n">
        <v>0.162476180830029</v>
      </c>
      <c r="P218" s="16" t="n">
        <v>0.0745476876145895</v>
      </c>
    </row>
    <row r="219" customFormat="false" ht="15" hidden="false" customHeight="false" outlineLevel="0" collapsed="false">
      <c r="A219" s="17" t="n">
        <v>614</v>
      </c>
      <c r="B219" s="6"/>
      <c r="C219" s="16" t="n">
        <v>0.130764767209542</v>
      </c>
      <c r="D219" s="16" t="n">
        <v>0.143455419561125</v>
      </c>
      <c r="E219" s="16" t="n">
        <v>0.625939485510615</v>
      </c>
      <c r="F219" s="16" t="n">
        <v>0.444458990342585</v>
      </c>
      <c r="G219" s="18" t="n">
        <v>5.4152847749409E-011</v>
      </c>
      <c r="H219" s="6"/>
      <c r="I219" s="16" t="n">
        <v>-0.00129740889191597</v>
      </c>
      <c r="J219" s="16" t="n">
        <v>-0.00121603790703323</v>
      </c>
      <c r="K219" s="16" t="n">
        <v>0.546838679683868</v>
      </c>
      <c r="L219" s="16" t="n">
        <v>0.0296046104072616</v>
      </c>
      <c r="M219" s="16" t="n">
        <v>0.556068882690222</v>
      </c>
      <c r="N219" s="16" t="n">
        <v>0.0353601585810808</v>
      </c>
      <c r="O219" s="16" t="n">
        <v>0.163959438049488</v>
      </c>
      <c r="P219" s="16" t="n">
        <v>0.0737949794062682</v>
      </c>
    </row>
    <row r="220" customFormat="false" ht="15" hidden="false" customHeight="false" outlineLevel="0" collapsed="false">
      <c r="A220" s="17" t="n">
        <v>615</v>
      </c>
      <c r="B220" s="6"/>
      <c r="C220" s="16" t="n">
        <v>0.129429128129186</v>
      </c>
      <c r="D220" s="16" t="n">
        <v>0.142200524074849</v>
      </c>
      <c r="E220" s="16" t="n">
        <v>0.627663489849682</v>
      </c>
      <c r="F220" s="16" t="n">
        <v>0.44833332163463</v>
      </c>
      <c r="G220" s="18" t="n">
        <v>3.10375510447654E-011</v>
      </c>
      <c r="H220" s="6"/>
      <c r="I220" s="16" t="n">
        <v>-0.00123885436175745</v>
      </c>
      <c r="J220" s="16" t="n">
        <v>-0.00116178990304828</v>
      </c>
      <c r="K220" s="16" t="n">
        <v>0.546402835890284</v>
      </c>
      <c r="L220" s="16" t="n">
        <v>0.0303043484983889</v>
      </c>
      <c r="M220" s="16" t="n">
        <v>0.552243142724314</v>
      </c>
      <c r="N220" s="16" t="n">
        <v>0.0430702598397897</v>
      </c>
      <c r="O220" s="16" t="n">
        <v>0.165349754329908</v>
      </c>
      <c r="P220" s="16" t="n">
        <v>0.0731680388786453</v>
      </c>
    </row>
    <row r="221" customFormat="false" ht="15" hidden="false" customHeight="false" outlineLevel="0" collapsed="false">
      <c r="A221" s="17" t="n">
        <v>616</v>
      </c>
      <c r="B221" s="6"/>
      <c r="C221" s="16" t="n">
        <v>0.128171559716523</v>
      </c>
      <c r="D221" s="16" t="n">
        <v>0.141016888221754</v>
      </c>
      <c r="E221" s="16" t="n">
        <v>0.629329381682938</v>
      </c>
      <c r="F221" s="16" t="n">
        <v>0.451911305311551</v>
      </c>
      <c r="G221" s="18" t="n">
        <v>1.82763264501441E-011</v>
      </c>
      <c r="H221" s="6"/>
      <c r="I221" s="16" t="n">
        <v>-0.00117075545565505</v>
      </c>
      <c r="J221" s="16" t="n">
        <v>-0.00109793967521953</v>
      </c>
      <c r="K221" s="16" t="n">
        <v>0.546364094219743</v>
      </c>
      <c r="L221" s="16" t="n">
        <v>0.0297076160084756</v>
      </c>
      <c r="M221" s="16" t="n">
        <v>0.550199519603285</v>
      </c>
      <c r="N221" s="16" t="n">
        <v>0.0515035057593184</v>
      </c>
      <c r="O221" s="16" t="n">
        <v>0.166632850517032</v>
      </c>
      <c r="P221" s="16" t="n">
        <v>0.0729512922440094</v>
      </c>
    </row>
    <row r="222" customFormat="false" ht="15" hidden="false" customHeight="false" outlineLevel="0" collapsed="false">
      <c r="A222" s="17" t="n">
        <v>617</v>
      </c>
      <c r="B222" s="6"/>
      <c r="C222" s="16" t="n">
        <v>0.127003366622821</v>
      </c>
      <c r="D222" s="16" t="n">
        <v>0.139915918289289</v>
      </c>
      <c r="E222" s="16" t="n">
        <v>0.631053386022005</v>
      </c>
      <c r="F222" s="16" t="n">
        <v>0.455175242018104</v>
      </c>
      <c r="G222" s="18" t="n">
        <v>1.1305469013931E-011</v>
      </c>
      <c r="H222" s="6"/>
      <c r="I222" s="16" t="n">
        <v>-0.00109532209804369</v>
      </c>
      <c r="J222" s="16" t="n">
        <v>-0.00102654802155587</v>
      </c>
      <c r="K222" s="16" t="n">
        <v>0.546267240043391</v>
      </c>
      <c r="L222" s="16" t="n">
        <v>0.0281054775333352</v>
      </c>
      <c r="M222" s="16" t="n">
        <v>0.548059042305904</v>
      </c>
      <c r="N222" s="16" t="n">
        <v>0.0681688088168875</v>
      </c>
      <c r="O222" s="16" t="n">
        <v>0.167802589035857</v>
      </c>
      <c r="P222" s="16" t="n">
        <v>0.0732032034880001</v>
      </c>
    </row>
    <row r="223" customFormat="false" ht="15" hidden="false" customHeight="false" outlineLevel="0" collapsed="false">
      <c r="A223" s="17" t="n">
        <v>618</v>
      </c>
      <c r="B223" s="6"/>
      <c r="C223" s="16" t="n">
        <v>0.125929814953926</v>
      </c>
      <c r="D223" s="16" t="n">
        <v>0.138904479392543</v>
      </c>
      <c r="E223" s="16" t="n">
        <v>0.631963815279715</v>
      </c>
      <c r="F223" s="16" t="n">
        <v>0.458154108165967</v>
      </c>
      <c r="G223" s="18" t="n">
        <v>7.38086485397163E-012</v>
      </c>
      <c r="H223" s="6"/>
      <c r="I223" s="16" t="n">
        <v>-0.00101404158834632</v>
      </c>
      <c r="J223" s="18" t="n">
        <v>-0.000949301327608533</v>
      </c>
      <c r="K223" s="16" t="n">
        <v>0.545715171238184</v>
      </c>
      <c r="L223" s="16" t="n">
        <v>0.0260217404871317</v>
      </c>
      <c r="M223" s="16" t="n">
        <v>0.547138927630559</v>
      </c>
      <c r="N223" s="16" t="n">
        <v>0.091761936599103</v>
      </c>
      <c r="O223" s="16" t="n">
        <v>0.168869545065005</v>
      </c>
      <c r="P223" s="16" t="n">
        <v>0.0735831834739571</v>
      </c>
    </row>
    <row r="224" customFormat="false" ht="15" hidden="false" customHeight="false" outlineLevel="0" collapsed="false">
      <c r="A224" s="17" t="n">
        <v>619</v>
      </c>
      <c r="B224" s="6"/>
      <c r="C224" s="16" t="n">
        <v>0.1249530685779</v>
      </c>
      <c r="D224" s="16" t="n">
        <v>0.137986540724734</v>
      </c>
      <c r="E224" s="16" t="n">
        <v>0.633281032078103</v>
      </c>
      <c r="F224" s="16" t="n">
        <v>0.460902281491674</v>
      </c>
      <c r="G224" s="18" t="n">
        <v>4.9856510085876E-012</v>
      </c>
      <c r="H224" s="6"/>
      <c r="I224" s="18" t="n">
        <v>-0.000928975313732172</v>
      </c>
      <c r="J224" s="18" t="n">
        <v>-0.000868335893423612</v>
      </c>
      <c r="K224" s="16" t="n">
        <v>0.544804741980474</v>
      </c>
      <c r="L224" s="16" t="n">
        <v>0.0241717733010912</v>
      </c>
      <c r="M224" s="16" t="n">
        <v>0.545569889973656</v>
      </c>
      <c r="N224" s="16" t="n">
        <v>0.114138759687802</v>
      </c>
      <c r="O224" s="16" t="n">
        <v>0.169853346542198</v>
      </c>
      <c r="P224" s="16" t="n">
        <v>0.0738839777395977</v>
      </c>
    </row>
    <row r="225" customFormat="false" ht="15" hidden="false" customHeight="false" outlineLevel="0" collapsed="false">
      <c r="A225" s="17" t="n">
        <v>620</v>
      </c>
      <c r="B225" s="6"/>
      <c r="C225" s="16" t="n">
        <v>0.124072344838966</v>
      </c>
      <c r="D225" s="16" t="n">
        <v>0.137162475200414</v>
      </c>
      <c r="E225" s="16" t="n">
        <v>0.634617619711762</v>
      </c>
      <c r="F225" s="16" t="n">
        <v>0.463443811885378</v>
      </c>
      <c r="G225" s="18" t="n">
        <v>3.46846803360298E-012</v>
      </c>
      <c r="H225" s="6"/>
      <c r="I225" s="18" t="n">
        <v>-0.00084329464801777</v>
      </c>
      <c r="J225" s="18" t="n">
        <v>-0.000786177602580737</v>
      </c>
      <c r="K225" s="16" t="n">
        <v>0.54414613358128</v>
      </c>
      <c r="L225" s="16" t="n">
        <v>0.020418169167817</v>
      </c>
      <c r="M225" s="16" t="n">
        <v>0.544223616922362</v>
      </c>
      <c r="N225" s="16" t="n">
        <v>0.132861530717017</v>
      </c>
      <c r="O225" s="16" t="n">
        <v>0.17076272149858</v>
      </c>
      <c r="P225" s="16" t="n">
        <v>0.074989742745343</v>
      </c>
    </row>
    <row r="226" customFormat="false" ht="15" hidden="false" customHeight="false" outlineLevel="0" collapsed="false">
      <c r="A226" s="17" t="n">
        <v>621</v>
      </c>
      <c r="B226" s="6"/>
      <c r="C226" s="16" t="n">
        <v>0.123285061395873</v>
      </c>
      <c r="D226" s="16" t="n">
        <v>0.136429610864748</v>
      </c>
      <c r="E226" s="16" t="n">
        <v>0.635566790640012</v>
      </c>
      <c r="F226" s="16" t="n">
        <v>0.465755887453279</v>
      </c>
      <c r="G226" s="18" t="n">
        <v>2.4697658782184E-012</v>
      </c>
      <c r="H226" s="6"/>
      <c r="I226" s="18" t="n">
        <v>-0.000758315509902436</v>
      </c>
      <c r="J226" s="18" t="n">
        <v>-0.000704167876188786</v>
      </c>
      <c r="K226" s="16" t="n">
        <v>0.544078335657834</v>
      </c>
      <c r="L226" s="16" t="n">
        <v>0.0158364480287395</v>
      </c>
      <c r="M226" s="16" t="n">
        <v>0.543584379358438</v>
      </c>
      <c r="N226" s="16" t="n">
        <v>0.145509517037888</v>
      </c>
      <c r="O226" s="16" t="n">
        <v>0.17158961731311</v>
      </c>
      <c r="P226" s="16" t="n">
        <v>0.0768618370471604</v>
      </c>
    </row>
    <row r="227" customFormat="false" ht="15" hidden="false" customHeight="false" outlineLevel="0" collapsed="false">
      <c r="A227" s="17" t="n">
        <v>622</v>
      </c>
      <c r="B227" s="6"/>
      <c r="C227" s="16" t="n">
        <v>0.122589879620886</v>
      </c>
      <c r="D227" s="16" t="n">
        <v>0.1357859801621</v>
      </c>
      <c r="E227" s="16" t="n">
        <v>0.63613823028049</v>
      </c>
      <c r="F227" s="16" t="n">
        <v>0.467817985469597</v>
      </c>
      <c r="G227" s="18" t="n">
        <v>1.8260971218089E-012</v>
      </c>
      <c r="H227" s="6"/>
      <c r="I227" s="18" t="n">
        <v>-0.000675597016899449</v>
      </c>
      <c r="J227" s="18" t="n">
        <v>-0.000624234828089584</v>
      </c>
      <c r="K227" s="16" t="n">
        <v>0.543710289787696</v>
      </c>
      <c r="L227" s="16" t="n">
        <v>0.0117647861863505</v>
      </c>
      <c r="M227" s="16" t="n">
        <v>0.543700604370061</v>
      </c>
      <c r="N227" s="16" t="n">
        <v>0.145246049609881</v>
      </c>
      <c r="O227" s="16" t="n">
        <v>0.172326804824998</v>
      </c>
      <c r="P227" s="16" t="n">
        <v>0.0788669340868483</v>
      </c>
    </row>
    <row r="228" customFormat="false" ht="15" hidden="false" customHeight="false" outlineLevel="0" collapsed="false">
      <c r="A228" s="17" t="n">
        <v>623</v>
      </c>
      <c r="B228" s="6"/>
      <c r="C228" s="16" t="n">
        <v>0.121982393325716</v>
      </c>
      <c r="D228" s="16" t="n">
        <v>0.135228063096087</v>
      </c>
      <c r="E228" s="16" t="n">
        <v>0.636893692856036</v>
      </c>
      <c r="F228" s="16" t="n">
        <v>0.469671163982836</v>
      </c>
      <c r="G228" s="18" t="n">
        <v>1.39196508828996E-012</v>
      </c>
      <c r="H228" s="6"/>
      <c r="I228" s="18" t="n">
        <v>-0.000597205742757799</v>
      </c>
      <c r="J228" s="18" t="n">
        <v>-0.000548786773066651</v>
      </c>
      <c r="K228" s="16" t="n">
        <v>0.54343909809391</v>
      </c>
      <c r="L228" s="16" t="n">
        <v>0.00864445044107332</v>
      </c>
      <c r="M228" s="16" t="n">
        <v>0.546683713001705</v>
      </c>
      <c r="N228" s="16" t="n">
        <v>0.113771469842589</v>
      </c>
      <c r="O228" s="16" t="n">
        <v>0.172989057980025</v>
      </c>
      <c r="P228" s="16" t="n">
        <v>0.0804297854035847</v>
      </c>
    </row>
    <row r="229" customFormat="false" ht="15" hidden="false" customHeight="false" outlineLevel="0" collapsed="false">
      <c r="A229" s="17" t="n">
        <v>624</v>
      </c>
      <c r="B229" s="6"/>
      <c r="C229" s="16" t="n">
        <v>0.121456898002321</v>
      </c>
      <c r="D229" s="16" t="n">
        <v>0.13475070345369</v>
      </c>
      <c r="E229" s="16" t="n">
        <v>0.637678211684488</v>
      </c>
      <c r="F229" s="16" t="n">
        <v>0.471342934611354</v>
      </c>
      <c r="G229" s="18" t="n">
        <v>1.07958130995426E-012</v>
      </c>
      <c r="H229" s="6"/>
      <c r="I229" s="18" t="n">
        <v>-0.000525972694121864</v>
      </c>
      <c r="J229" s="18" t="n">
        <v>-0.000480470143690851</v>
      </c>
      <c r="K229" s="16" t="n">
        <v>0.542092825042616</v>
      </c>
      <c r="L229" s="16" t="n">
        <v>0.00644109201897837</v>
      </c>
      <c r="M229" s="16" t="n">
        <v>0.553928405392841</v>
      </c>
      <c r="N229" s="16" t="n">
        <v>0.0593985245661703</v>
      </c>
      <c r="O229" s="16" t="n">
        <v>0.173586281879395</v>
      </c>
      <c r="P229" s="16" t="n">
        <v>0.0815970224479151</v>
      </c>
    </row>
    <row r="230" customFormat="false" ht="15" hidden="false" customHeight="false" outlineLevel="0" collapsed="false">
      <c r="A230" s="17" t="n">
        <v>625</v>
      </c>
      <c r="B230" s="6"/>
      <c r="C230" s="16" t="n">
        <v>0.121006458040112</v>
      </c>
      <c r="D230" s="16" t="n">
        <v>0.13434651894676</v>
      </c>
      <c r="E230" s="16" t="n">
        <v>0.638075313807531</v>
      </c>
      <c r="F230" s="16" t="n">
        <v>0.472822655888224</v>
      </c>
      <c r="G230" s="18" t="n">
        <v>8.68715109252157E-013</v>
      </c>
      <c r="H230" s="6"/>
      <c r="I230" s="18" t="n">
        <v>-0.000463058028392582</v>
      </c>
      <c r="J230" s="18" t="n">
        <v>-0.000420646805707664</v>
      </c>
      <c r="K230" s="16" t="n">
        <v>0.541211452037812</v>
      </c>
      <c r="L230" s="16" t="n">
        <v>0.00524672460070144</v>
      </c>
      <c r="M230" s="16" t="n">
        <v>0.565744614907795</v>
      </c>
      <c r="N230" s="16" t="n">
        <v>0.0165669910541054</v>
      </c>
      <c r="O230" s="16" t="n">
        <v>0.174114738297827</v>
      </c>
      <c r="P230" s="16" t="n">
        <v>0.0817629460933133</v>
      </c>
    </row>
    <row r="231" customFormat="false" ht="15" hidden="false" customHeight="false" outlineLevel="0" collapsed="false">
      <c r="A231" s="17" t="n">
        <v>626</v>
      </c>
      <c r="B231" s="6"/>
      <c r="C231" s="16" t="n">
        <v>0.120628584455868</v>
      </c>
      <c r="D231" s="16" t="n">
        <v>0.134012398911016</v>
      </c>
      <c r="E231" s="16" t="n">
        <v>0.638472415930575</v>
      </c>
      <c r="F231" s="16" t="n">
        <v>0.474112867539217</v>
      </c>
      <c r="G231" s="18" t="n">
        <v>7.14760030262662E-013</v>
      </c>
      <c r="H231" s="6"/>
      <c r="I231" s="18" t="n">
        <v>-0.000409516880828561</v>
      </c>
      <c r="J231" s="18" t="n">
        <v>-0.000370742535412985</v>
      </c>
      <c r="K231" s="16" t="n">
        <v>0.53879009762901</v>
      </c>
      <c r="L231" s="16" t="n">
        <v>0.00521993369856519</v>
      </c>
      <c r="M231" s="16" t="n">
        <v>0.580941035177437</v>
      </c>
      <c r="N231" s="16" t="n">
        <v>0.00191369525544958</v>
      </c>
      <c r="O231" s="16" t="n">
        <v>0.174575391968614</v>
      </c>
      <c r="P231" s="16" t="n">
        <v>0.0800028889353255</v>
      </c>
    </row>
    <row r="232" customFormat="false" ht="15" hidden="false" customHeight="false" outlineLevel="0" collapsed="false">
      <c r="A232" s="17" t="n">
        <v>627</v>
      </c>
      <c r="B232" s="6"/>
      <c r="C232" s="16" t="n">
        <v>0.120312113070881</v>
      </c>
      <c r="D232" s="16" t="n">
        <v>0.133736520903365</v>
      </c>
      <c r="E232" s="16" t="n">
        <v>0.638917945141795</v>
      </c>
      <c r="F232" s="16" t="n">
        <v>0.475224244431459</v>
      </c>
      <c r="G232" s="18" t="n">
        <v>6.11565990246303E-013</v>
      </c>
      <c r="H232" s="6"/>
      <c r="I232" s="18" t="n">
        <v>-0.000368450158867244</v>
      </c>
      <c r="J232" s="18" t="n">
        <v>-0.000334108004268477</v>
      </c>
      <c r="K232" s="16" t="n">
        <v>0.533773051293972</v>
      </c>
      <c r="L232" s="16" t="n">
        <v>0.00694705468329341</v>
      </c>
      <c r="M232" s="16" t="n">
        <v>0.600660545482721</v>
      </c>
      <c r="N232" s="18" t="n">
        <v>7.1210981372022E-005</v>
      </c>
      <c r="O232" s="16" t="n">
        <v>0.174972103097145</v>
      </c>
      <c r="P232" s="16" t="n">
        <v>0.0755313924034041</v>
      </c>
    </row>
    <row r="233" customFormat="false" ht="15" hidden="false" customHeight="false" outlineLevel="0" collapsed="false">
      <c r="A233" s="17" t="n">
        <v>628</v>
      </c>
      <c r="B233" s="6"/>
      <c r="C233" s="16" t="n">
        <v>0.120042394142578</v>
      </c>
      <c r="D233" s="16" t="n">
        <v>0.133503468261873</v>
      </c>
      <c r="E233" s="16" t="n">
        <v>0.639208507670851</v>
      </c>
      <c r="F233" s="16" t="n">
        <v>0.476171144719083</v>
      </c>
      <c r="G233" s="18" t="n">
        <v>5.26483362094807E-013</v>
      </c>
      <c r="H233" s="6"/>
      <c r="I233" s="18" t="n">
        <v>-0.000341733975247521</v>
      </c>
      <c r="J233" s="18" t="n">
        <v>-0.000312734026448029</v>
      </c>
      <c r="K233" s="16" t="n">
        <v>0.524814039981404</v>
      </c>
      <c r="L233" s="16" t="n">
        <v>0.0145488771124082</v>
      </c>
      <c r="M233" s="16" t="n">
        <v>0.624409189524252</v>
      </c>
      <c r="N233" s="18" t="n">
        <v>1.73605200373153E-006</v>
      </c>
      <c r="O233" s="16" t="n">
        <v>0.175310036325563</v>
      </c>
      <c r="P233" s="16" t="n">
        <v>0.067364248120062</v>
      </c>
    </row>
    <row r="234" customFormat="false" ht="15" hidden="false" customHeight="false" outlineLevel="0" collapsed="false">
      <c r="A234" s="17" t="n">
        <v>629</v>
      </c>
      <c r="B234" s="6"/>
      <c r="C234" s="16" t="n">
        <v>0.119806061861967</v>
      </c>
      <c r="D234" s="16" t="n">
        <v>0.133299494532166</v>
      </c>
      <c r="E234" s="16" t="n">
        <v>0.639402216023555</v>
      </c>
      <c r="F234" s="16" t="n">
        <v>0.476980462883613</v>
      </c>
      <c r="G234" s="18" t="n">
        <v>4.72172600464967E-013</v>
      </c>
      <c r="H234" s="6"/>
      <c r="I234" s="18" t="n">
        <v>-0.000330559163916351</v>
      </c>
      <c r="J234" s="18" t="n">
        <v>-0.000307856941631964</v>
      </c>
      <c r="K234" s="16" t="n">
        <v>0.514905857740586</v>
      </c>
      <c r="L234" s="16" t="n">
        <v>0.0434992421647544</v>
      </c>
      <c r="M234" s="16" t="n">
        <v>0.639489384782272</v>
      </c>
      <c r="N234" s="18" t="n">
        <v>1.69692533824448E-007</v>
      </c>
      <c r="O234" s="16" t="n">
        <v>0.175598819642997</v>
      </c>
      <c r="P234" s="16" t="n">
        <v>0.0550255022665837</v>
      </c>
    </row>
    <row r="235" customFormat="false" ht="15" hidden="false" customHeight="false" outlineLevel="0" collapsed="false">
      <c r="A235" s="17" t="n">
        <v>630</v>
      </c>
      <c r="B235" s="6"/>
      <c r="C235" s="16" t="n">
        <v>0.119584584736035</v>
      </c>
      <c r="D235" s="16" t="n">
        <v>0.133105635164448</v>
      </c>
      <c r="E235" s="16" t="n">
        <v>0.639673407717341</v>
      </c>
      <c r="F235" s="16" t="n">
        <v>0.477698397156713</v>
      </c>
      <c r="G235" s="18" t="n">
        <v>4.27416825086701E-013</v>
      </c>
      <c r="H235" s="6"/>
      <c r="I235" s="18" t="n">
        <v>-0.000335574525940895</v>
      </c>
      <c r="J235" s="18" t="n">
        <v>-0.000319945738707003</v>
      </c>
      <c r="K235" s="16" t="n">
        <v>0.505985588098559</v>
      </c>
      <c r="L235" s="16" t="n">
        <v>0.159213116050999</v>
      </c>
      <c r="M235" s="16" t="n">
        <v>0.640147993181466</v>
      </c>
      <c r="N235" s="18" t="n">
        <v>1.1652179554829E-007</v>
      </c>
      <c r="O235" s="16" t="n">
        <v>0.175854957154519</v>
      </c>
      <c r="P235" s="16" t="n">
        <v>0.0389491275872365</v>
      </c>
    </row>
    <row r="236" customFormat="false" ht="15" hidden="false" customHeight="false" outlineLevel="0" collapsed="false">
      <c r="A236" s="17" t="n">
        <v>631</v>
      </c>
      <c r="B236" s="6"/>
      <c r="C236" s="16" t="n">
        <v>0.119356026559778</v>
      </c>
      <c r="D236" s="16" t="n">
        <v>0.132897126472804</v>
      </c>
      <c r="E236" s="16" t="n">
        <v>0.639838059817139</v>
      </c>
      <c r="F236" s="16" t="n">
        <v>0.478297501250035</v>
      </c>
      <c r="G236" s="18" t="n">
        <v>3.87140197132574E-013</v>
      </c>
      <c r="H236" s="6"/>
      <c r="I236" s="18" t="n">
        <v>-0.000356763293264725</v>
      </c>
      <c r="J236" s="18" t="n">
        <v>-0.000348939955187316</v>
      </c>
      <c r="K236" s="16" t="n">
        <v>0.500774833410817</v>
      </c>
      <c r="L236" s="16" t="n">
        <v>0.513655366870275</v>
      </c>
      <c r="M236" s="16" t="n">
        <v>0.630501317216798</v>
      </c>
      <c r="N236" s="18" t="n">
        <v>2.36358648671859E-007</v>
      </c>
      <c r="O236" s="16" t="n">
        <v>0.17606867227386</v>
      </c>
      <c r="P236" s="16" t="n">
        <v>0.0195671875701289</v>
      </c>
    </row>
    <row r="237" customFormat="false" ht="15" hidden="false" customHeight="false" outlineLevel="0" collapsed="false">
      <c r="A237" s="17" t="n">
        <v>632</v>
      </c>
      <c r="B237" s="6"/>
      <c r="C237" s="16" t="n">
        <v>0.119095643105363</v>
      </c>
      <c r="D237" s="16" t="n">
        <v>0.132645011925547</v>
      </c>
      <c r="E237" s="16" t="n">
        <v>0.639818688981869</v>
      </c>
      <c r="F237" s="16" t="n">
        <v>0.478701095600014</v>
      </c>
      <c r="G237" s="18" t="n">
        <v>3.62533377697785E-013</v>
      </c>
      <c r="H237" s="6"/>
      <c r="I237" s="18" t="n">
        <v>-0.000392695028327726</v>
      </c>
      <c r="J237" s="18" t="n">
        <v>-0.000393548375988623</v>
      </c>
      <c r="K237" s="16" t="n">
        <v>0.506343948551062</v>
      </c>
      <c r="L237" s="16" t="n">
        <v>0.952513514126822</v>
      </c>
      <c r="M237" s="16" t="n">
        <v>0.619159693165969</v>
      </c>
      <c r="N237" s="18" t="n">
        <v>7.44335692139903E-007</v>
      </c>
      <c r="O237" s="16" t="n">
        <v>0.176212630241763</v>
      </c>
      <c r="P237" s="16" t="n">
        <v>-0.00207328965307555</v>
      </c>
    </row>
    <row r="238" customFormat="false" ht="15" hidden="false" customHeight="false" outlineLevel="0" collapsed="false">
      <c r="A238" s="17" t="n">
        <v>633</v>
      </c>
      <c r="B238" s="6"/>
      <c r="C238" s="16" t="n">
        <v>0.118773516535405</v>
      </c>
      <c r="D238" s="16" t="n">
        <v>0.132320601953452</v>
      </c>
      <c r="E238" s="16" t="n">
        <v>0.63985743065241</v>
      </c>
      <c r="F238" s="16" t="n">
        <v>0.47900958967722</v>
      </c>
      <c r="G238" s="18" t="n">
        <v>3.47064990022441E-013</v>
      </c>
      <c r="H238" s="6"/>
      <c r="I238" s="18" t="n">
        <v>-0.000441304001669173</v>
      </c>
      <c r="J238" s="18" t="n">
        <v>-0.000451941962696904</v>
      </c>
      <c r="K238" s="16" t="n">
        <v>0.51671703083837</v>
      </c>
      <c r="L238" s="16" t="n">
        <v>0.428312474929332</v>
      </c>
      <c r="M238" s="16" t="n">
        <v>0.609038431737177</v>
      </c>
      <c r="N238" s="18" t="n">
        <v>2.35648557437483E-006</v>
      </c>
      <c r="O238" s="16" t="n">
        <v>0.176322659294026</v>
      </c>
      <c r="P238" s="16" t="n">
        <v>-0.0242305200936846</v>
      </c>
    </row>
    <row r="239" customFormat="false" ht="15" hidden="false" customHeight="false" outlineLevel="0" collapsed="false">
      <c r="A239" s="17" t="n">
        <v>634</v>
      </c>
      <c r="B239" s="6"/>
      <c r="C239" s="16" t="n">
        <v>0.118368721712305</v>
      </c>
      <c r="D239" s="16" t="n">
        <v>0.13190358782311</v>
      </c>
      <c r="E239" s="16" t="n">
        <v>0.640109251510925</v>
      </c>
      <c r="F239" s="16" t="n">
        <v>0.479307026976705</v>
      </c>
      <c r="G239" s="18" t="n">
        <v>3.27931519364567E-013</v>
      </c>
      <c r="H239" s="6"/>
      <c r="I239" s="18" t="n">
        <v>-0.000500210685034853</v>
      </c>
      <c r="J239" s="18" t="n">
        <v>-0.000521714163676838</v>
      </c>
      <c r="K239" s="16" t="n">
        <v>0.527603440260344</v>
      </c>
      <c r="L239" s="16" t="n">
        <v>0.131633854265043</v>
      </c>
      <c r="M239" s="16" t="n">
        <v>0.602733224856656</v>
      </c>
      <c r="N239" s="18" t="n">
        <v>5.89318565264848E-006</v>
      </c>
      <c r="O239" s="16" t="n">
        <v>0.176428738522356</v>
      </c>
      <c r="P239" s="16" t="n">
        <v>-0.0446174118938754</v>
      </c>
    </row>
    <row r="240" customFormat="false" ht="15" hidden="false" customHeight="false" outlineLevel="0" collapsed="false">
      <c r="A240" s="17" t="n">
        <v>635</v>
      </c>
      <c r="B240" s="6"/>
      <c r="C240" s="16" t="n">
        <v>0.117869886099556</v>
      </c>
      <c r="D240" s="16" t="n">
        <v>0.131381681988837</v>
      </c>
      <c r="E240" s="16" t="n">
        <v>0.640206105687277</v>
      </c>
      <c r="F240" s="16" t="n">
        <v>0.479614428750998</v>
      </c>
      <c r="G240" s="18" t="n">
        <v>3.08168769351094E-013</v>
      </c>
      <c r="H240" s="6"/>
      <c r="I240" s="18" t="n">
        <v>-0.000566936432687263</v>
      </c>
      <c r="J240" s="18" t="n">
        <v>-0.000599503200512625</v>
      </c>
      <c r="K240" s="16" t="n">
        <v>0.538392995505966</v>
      </c>
      <c r="L240" s="16" t="n">
        <v>0.0415501718320572</v>
      </c>
      <c r="M240" s="16" t="n">
        <v>0.598936541143654</v>
      </c>
      <c r="N240" s="18" t="n">
        <v>1.18519078723814E-005</v>
      </c>
      <c r="O240" s="16" t="n">
        <v>0.176538365061515</v>
      </c>
      <c r="P240" s="16" t="n">
        <v>-0.0606683471677336</v>
      </c>
    </row>
    <row r="241" customFormat="false" ht="15" hidden="false" customHeight="false" outlineLevel="0" collapsed="false">
      <c r="A241" s="17" t="n">
        <v>636</v>
      </c>
      <c r="B241" s="6"/>
      <c r="C241" s="16" t="n">
        <v>0.117273132555207</v>
      </c>
      <c r="D241" s="16" t="n">
        <v>0.130748664106003</v>
      </c>
      <c r="E241" s="16" t="n">
        <v>0.640312645281265</v>
      </c>
      <c r="F241" s="16" t="n">
        <v>0.479888556614885</v>
      </c>
      <c r="G241" s="18" t="n">
        <v>2.97256689834722E-013</v>
      </c>
      <c r="H241" s="6"/>
      <c r="I241" s="18" t="n">
        <v>-0.000637740446328784</v>
      </c>
      <c r="J241" s="18" t="n">
        <v>-0.000681094112645801</v>
      </c>
      <c r="K241" s="16" t="n">
        <v>0.546819308848598</v>
      </c>
      <c r="L241" s="16" t="n">
        <v>0.0163634678900506</v>
      </c>
      <c r="M241" s="16" t="n">
        <v>0.594878351154502</v>
      </c>
      <c r="N241" s="18" t="n">
        <v>2.30957727771668E-005</v>
      </c>
      <c r="O241" s="16" t="n">
        <v>0.176636119818306</v>
      </c>
      <c r="P241" s="16" t="n">
        <v>-0.072263683223527</v>
      </c>
    </row>
    <row r="242" customFormat="false" ht="15" hidden="false" customHeight="false" outlineLevel="0" collapsed="false">
      <c r="A242" s="17" t="n">
        <v>637</v>
      </c>
      <c r="B242" s="6"/>
      <c r="C242" s="16" t="n">
        <v>0.116573330565995</v>
      </c>
      <c r="D242" s="16" t="n">
        <v>0.129998193717559</v>
      </c>
      <c r="E242" s="16" t="n">
        <v>0.640690376569038</v>
      </c>
      <c r="F242" s="16" t="n">
        <v>0.48008583277845</v>
      </c>
      <c r="G242" s="18" t="n">
        <v>2.90020226230329E-013</v>
      </c>
      <c r="H242" s="6"/>
      <c r="I242" s="18" t="n">
        <v>-0.000708669655409617</v>
      </c>
      <c r="J242" s="18" t="n">
        <v>-0.000762373473125154</v>
      </c>
      <c r="K242" s="16" t="n">
        <v>0.55364752828142</v>
      </c>
      <c r="L242" s="16" t="n">
        <v>0.00794546343404846</v>
      </c>
      <c r="M242" s="16" t="n">
        <v>0.590035642336898</v>
      </c>
      <c r="N242" s="18" t="n">
        <v>5.54358451203334E-005</v>
      </c>
      <c r="O242" s="16" t="n">
        <v>0.176706465811617</v>
      </c>
      <c r="P242" s="16" t="n">
        <v>-0.0805194793792123</v>
      </c>
    </row>
    <row r="243" customFormat="false" ht="15" hidden="false" customHeight="false" outlineLevel="0" collapsed="false">
      <c r="A243" s="17" t="n">
        <v>638</v>
      </c>
      <c r="B243" s="6"/>
      <c r="C243" s="16" t="n">
        <v>0.115777063198563</v>
      </c>
      <c r="D243" s="16" t="n">
        <v>0.129137609408501</v>
      </c>
      <c r="E243" s="16" t="n">
        <v>0.640990624515729</v>
      </c>
      <c r="F243" s="16" t="n">
        <v>0.480208038099025</v>
      </c>
      <c r="G243" s="18" t="n">
        <v>2.79216212759092E-013</v>
      </c>
      <c r="H243" s="6"/>
      <c r="I243" s="18" t="n">
        <v>-0.000777443323935089</v>
      </c>
      <c r="J243" s="18" t="n">
        <v>-0.000840629501152391</v>
      </c>
      <c r="K243" s="16" t="n">
        <v>0.5585386641872</v>
      </c>
      <c r="L243" s="16" t="n">
        <v>0.00473722043631904</v>
      </c>
      <c r="M243" s="16" t="n">
        <v>0.583904772973811</v>
      </c>
      <c r="N243" s="18" t="n">
        <v>0.000176176800022204</v>
      </c>
      <c r="O243" s="16" t="n">
        <v>0.176750041206514</v>
      </c>
      <c r="P243" s="16" t="n">
        <v>-0.0862051369459671</v>
      </c>
    </row>
    <row r="244" customFormat="false" ht="15" hidden="false" customHeight="false" outlineLevel="0" collapsed="false">
      <c r="A244" s="17" t="n">
        <v>639</v>
      </c>
      <c r="B244" s="6"/>
      <c r="C244" s="16" t="n">
        <v>0.11490342634875</v>
      </c>
      <c r="D244" s="16" t="n">
        <v>0.128187726467084</v>
      </c>
      <c r="E244" s="16" t="n">
        <v>0.641164962033163</v>
      </c>
      <c r="F244" s="16" t="n">
        <v>0.480274631520111</v>
      </c>
      <c r="G244" s="18" t="n">
        <v>2.74268553072756E-013</v>
      </c>
      <c r="H244" s="6"/>
      <c r="I244" s="18" t="n">
        <v>-0.000841669353013667</v>
      </c>
      <c r="J244" s="18" t="n">
        <v>-0.000913021324600168</v>
      </c>
      <c r="K244" s="16" t="n">
        <v>0.562354718735472</v>
      </c>
      <c r="L244" s="16" t="n">
        <v>0.00337192838185419</v>
      </c>
      <c r="M244" s="16" t="n">
        <v>0.574384007438401</v>
      </c>
      <c r="N244" s="18" t="n">
        <v>0.000744343068034604</v>
      </c>
      <c r="O244" s="16" t="n">
        <v>0.176773786335995</v>
      </c>
      <c r="P244" s="16" t="n">
        <v>-0.0898239077890323</v>
      </c>
    </row>
    <row r="245" customFormat="false" ht="15" hidden="false" customHeight="false" outlineLevel="0" collapsed="false">
      <c r="A245" s="17" t="n">
        <v>640</v>
      </c>
      <c r="B245" s="6"/>
      <c r="C245" s="16" t="n">
        <v>0.113970959227175</v>
      </c>
      <c r="D245" s="16" t="n">
        <v>0.12716823064917</v>
      </c>
      <c r="E245" s="16" t="n">
        <v>0.641552378738571</v>
      </c>
      <c r="F245" s="16" t="n">
        <v>0.48027023974289</v>
      </c>
      <c r="G245" s="18" t="n">
        <v>2.70616417340775E-013</v>
      </c>
      <c r="H245" s="6"/>
      <c r="I245" s="18" t="n">
        <v>-0.000897625984350795</v>
      </c>
      <c r="J245" s="18" t="n">
        <v>-0.000975478969516133</v>
      </c>
      <c r="K245" s="16" t="n">
        <v>0.565502479466915</v>
      </c>
      <c r="L245" s="16" t="n">
        <v>0.00277201710398549</v>
      </c>
      <c r="M245" s="16" t="n">
        <v>0.564388656438866</v>
      </c>
      <c r="N245" s="16" t="n">
        <v>0.0049986580814932</v>
      </c>
      <c r="O245" s="16" t="n">
        <v>0.176772220375216</v>
      </c>
      <c r="P245" s="16" t="n">
        <v>-0.0918587058948987</v>
      </c>
    </row>
    <row r="246" customFormat="false" ht="15" hidden="false" customHeight="false" outlineLevel="0" collapsed="false">
      <c r="A246" s="17" t="n">
        <v>641</v>
      </c>
      <c r="B246" s="6"/>
      <c r="C246" s="16" t="n">
        <v>0.112988929835199</v>
      </c>
      <c r="D246" s="16" t="n">
        <v>0.126090429550171</v>
      </c>
      <c r="E246" s="16" t="n">
        <v>0.641552378738571</v>
      </c>
      <c r="F246" s="16" t="n">
        <v>0.480188221731495</v>
      </c>
      <c r="G246" s="18" t="n">
        <v>2.67679584298387E-013</v>
      </c>
      <c r="H246" s="6"/>
      <c r="I246" s="18" t="n">
        <v>-0.000941920471895322</v>
      </c>
      <c r="J246" s="16" t="n">
        <v>-0.00102418414501731</v>
      </c>
      <c r="K246" s="16" t="n">
        <v>0.566596931659693</v>
      </c>
      <c r="L246" s="16" t="n">
        <v>0.00267071961617302</v>
      </c>
      <c r="M246" s="16" t="n">
        <v>0.547971873547187</v>
      </c>
      <c r="N246" s="16" t="n">
        <v>0.0587037476323975</v>
      </c>
      <c r="O246" s="16" t="n">
        <v>0.176742975250551</v>
      </c>
      <c r="P246" s="16" t="n">
        <v>-0.0925194317779653</v>
      </c>
    </row>
    <row r="247" customFormat="false" ht="15" hidden="false" customHeight="false" outlineLevel="0" collapsed="false">
      <c r="A247" s="17" t="n">
        <v>642</v>
      </c>
      <c r="B247" s="6"/>
      <c r="C247" s="16" t="n">
        <v>0.111964576951103</v>
      </c>
      <c r="D247" s="16" t="n">
        <v>0.124964585308404</v>
      </c>
      <c r="E247" s="16" t="n">
        <v>0.641358670385867</v>
      </c>
      <c r="F247" s="16" t="n">
        <v>0.480040164120178</v>
      </c>
      <c r="G247" s="18" t="n">
        <v>2.67679584298387E-013</v>
      </c>
      <c r="H247" s="6"/>
      <c r="I247" s="18" t="n">
        <v>-0.000973542014299769</v>
      </c>
      <c r="J247" s="16" t="n">
        <v>-0.00105794716298364</v>
      </c>
      <c r="K247" s="16" t="n">
        <v>0.56739113590578</v>
      </c>
      <c r="L247" s="16" t="n">
        <v>0.00291181797736482</v>
      </c>
      <c r="M247" s="16" t="n">
        <v>0.517733999690067</v>
      </c>
      <c r="N247" s="16" t="n">
        <v>0.540802971786194</v>
      </c>
      <c r="O247" s="16" t="n">
        <v>0.176690181230849</v>
      </c>
      <c r="P247" s="16" t="n">
        <v>-0.0920759932122462</v>
      </c>
    </row>
    <row r="248" customFormat="false" ht="15" hidden="false" customHeight="false" outlineLevel="0" collapsed="false">
      <c r="A248" s="17" t="n">
        <v>643</v>
      </c>
      <c r="B248" s="6"/>
      <c r="C248" s="16" t="n">
        <v>0.110908233207245</v>
      </c>
      <c r="D248" s="16" t="n">
        <v>0.123805465448639</v>
      </c>
      <c r="E248" s="16" t="n">
        <v>0.641184332868433</v>
      </c>
      <c r="F248" s="16" t="n">
        <v>0.479882141168514</v>
      </c>
      <c r="G248" s="18" t="n">
        <v>2.67679584298387E-013</v>
      </c>
      <c r="H248" s="6"/>
      <c r="I248" s="18" t="n">
        <v>-0.000991869596801646</v>
      </c>
      <c r="J248" s="16" t="n">
        <v>-0.0010761814029019</v>
      </c>
      <c r="K248" s="16" t="n">
        <v>0.566374167054083</v>
      </c>
      <c r="L248" s="16" t="n">
        <v>0.00348965940440985</v>
      </c>
      <c r="M248" s="16" t="n">
        <v>0.51881876646521</v>
      </c>
      <c r="N248" s="16" t="n">
        <v>0.471661373460463</v>
      </c>
      <c r="O248" s="16" t="n">
        <v>0.176633832112049</v>
      </c>
      <c r="P248" s="16" t="n">
        <v>-0.0907225177654902</v>
      </c>
    </row>
    <row r="249" customFormat="false" ht="15" hidden="false" customHeight="false" outlineLevel="0" collapsed="false">
      <c r="A249" s="17" t="n">
        <v>644</v>
      </c>
      <c r="B249" s="6"/>
      <c r="C249" s="16" t="n">
        <v>0.109834077372319</v>
      </c>
      <c r="D249" s="16" t="n">
        <v>0.122632090398635</v>
      </c>
      <c r="E249" s="16" t="n">
        <v>0.641155276615528</v>
      </c>
      <c r="F249" s="16" t="n">
        <v>0.479818534492668</v>
      </c>
      <c r="G249" s="18" t="n">
        <v>2.67679584298387E-013</v>
      </c>
      <c r="H249" s="6"/>
      <c r="I249" s="18" t="n">
        <v>-0.000997088395340226</v>
      </c>
      <c r="J249" s="16" t="n">
        <v>-0.00107905286326987</v>
      </c>
      <c r="K249" s="16" t="n">
        <v>0.565153804432047</v>
      </c>
      <c r="L249" s="16" t="n">
        <v>0.00469074714593955</v>
      </c>
      <c r="M249" s="16" t="n">
        <v>0.548378661087866</v>
      </c>
      <c r="N249" s="16" t="n">
        <v>0.056553535851587</v>
      </c>
      <c r="O249" s="16" t="n">
        <v>0.176611150232178</v>
      </c>
      <c r="P249" s="16" t="n">
        <v>-0.0883573707626624</v>
      </c>
    </row>
    <row r="250" customFormat="false" ht="15" hidden="false" customHeight="false" outlineLevel="0" collapsed="false">
      <c r="A250" s="17" t="n">
        <v>645</v>
      </c>
      <c r="B250" s="6"/>
      <c r="C250" s="16" t="n">
        <v>0.108757803162304</v>
      </c>
      <c r="D250" s="16" t="n">
        <v>0.121463308457447</v>
      </c>
      <c r="E250" s="16" t="n">
        <v>0.641232759956609</v>
      </c>
      <c r="F250" s="16" t="n">
        <v>0.479877958937384</v>
      </c>
      <c r="G250" s="18" t="n">
        <v>2.67679584298387E-013</v>
      </c>
      <c r="H250" s="6"/>
      <c r="I250" s="18" t="n">
        <v>-0.000990718356075212</v>
      </c>
      <c r="J250" s="16" t="n">
        <v>-0.00106799512820296</v>
      </c>
      <c r="K250" s="16" t="n">
        <v>0.563391058422439</v>
      </c>
      <c r="L250" s="16" t="n">
        <v>0.00722277512082475</v>
      </c>
      <c r="M250" s="16" t="n">
        <v>0.565909267007593</v>
      </c>
      <c r="N250" s="16" t="n">
        <v>0.0086402250904953</v>
      </c>
      <c r="O250" s="16" t="n">
        <v>0.176632340754215</v>
      </c>
      <c r="P250" s="16" t="n">
        <v>-0.0846631551655273</v>
      </c>
    </row>
    <row r="251" customFormat="false" ht="15" hidden="false" customHeight="false" outlineLevel="0" collapsed="false">
      <c r="A251" s="17" t="n">
        <v>646</v>
      </c>
      <c r="B251" s="6"/>
      <c r="C251" s="16" t="n">
        <v>0.107696359769201</v>
      </c>
      <c r="D251" s="16" t="n">
        <v>0.120317679147226</v>
      </c>
      <c r="E251" s="16" t="n">
        <v>0.641368355803502</v>
      </c>
      <c r="F251" s="16" t="n">
        <v>0.480021317744376</v>
      </c>
      <c r="G251" s="18" t="n">
        <v>2.65963323207446E-013</v>
      </c>
      <c r="H251" s="6"/>
      <c r="I251" s="18" t="n">
        <v>-0.000974330692071821</v>
      </c>
      <c r="J251" s="16" t="n">
        <v>-0.0010451822509555</v>
      </c>
      <c r="K251" s="16" t="n">
        <v>0.559516891368356</v>
      </c>
      <c r="L251" s="16" t="n">
        <v>0.0124004315150416</v>
      </c>
      <c r="M251" s="16" t="n">
        <v>0.575265380443205</v>
      </c>
      <c r="N251" s="16" t="n">
        <v>0.0030617113596319</v>
      </c>
      <c r="O251" s="16" t="n">
        <v>0.176683460926986</v>
      </c>
      <c r="P251" s="16" t="n">
        <v>-0.0798046860937632</v>
      </c>
    </row>
    <row r="252" customFormat="false" ht="15" hidden="false" customHeight="false" outlineLevel="0" collapsed="false">
      <c r="A252" s="17" t="n">
        <v>647</v>
      </c>
      <c r="B252" s="6"/>
      <c r="C252" s="16" t="n">
        <v>0.106668204446515</v>
      </c>
      <c r="D252" s="16" t="n">
        <v>0.119215248626915</v>
      </c>
      <c r="E252" s="16" t="n">
        <v>0.64147489539749</v>
      </c>
      <c r="F252" s="16" t="n">
        <v>0.480226467517653</v>
      </c>
      <c r="G252" s="18" t="n">
        <v>2.59165845210865E-013</v>
      </c>
      <c r="H252" s="6"/>
      <c r="I252" s="18" t="n">
        <v>-0.000950278455598721</v>
      </c>
      <c r="J252" s="16" t="n">
        <v>-0.00101387159663985</v>
      </c>
      <c r="K252" s="16" t="n">
        <v>0.554480474198047</v>
      </c>
      <c r="L252" s="16" t="n">
        <v>0.0215435015515017</v>
      </c>
      <c r="M252" s="16" t="n">
        <v>0.578451882845188</v>
      </c>
      <c r="N252" s="16" t="n">
        <v>0.0022222495383906</v>
      </c>
      <c r="O252" s="16" t="n">
        <v>0.176756612591216</v>
      </c>
      <c r="P252" s="16" t="n">
        <v>-0.0742007757625007</v>
      </c>
    </row>
    <row r="253" customFormat="false" ht="15" hidden="false" customHeight="false" outlineLevel="0" collapsed="false">
      <c r="A253" s="17" t="n">
        <v>648</v>
      </c>
      <c r="B253" s="6"/>
      <c r="C253" s="16" t="n">
        <v>0.10568889294182</v>
      </c>
      <c r="D253" s="16" t="n">
        <v>0.118174741336852</v>
      </c>
      <c r="E253" s="16" t="n">
        <v>0.641707345420735</v>
      </c>
      <c r="F253" s="16" t="n">
        <v>0.480545075846717</v>
      </c>
      <c r="G253" s="18" t="n">
        <v>2.53138599177841E-013</v>
      </c>
      <c r="H253" s="6"/>
      <c r="I253" s="18" t="n">
        <v>-0.000921763248727076</v>
      </c>
      <c r="J253" s="18" t="n">
        <v>-0.000978169116613231</v>
      </c>
      <c r="K253" s="16" t="n">
        <v>0.550596621726329</v>
      </c>
      <c r="L253" s="16" t="n">
        <v>0.0369113218128535</v>
      </c>
      <c r="M253" s="16" t="n">
        <v>0.573773826127383</v>
      </c>
      <c r="N253" s="16" t="n">
        <v>0.00327147811849357</v>
      </c>
      <c r="O253" s="16" t="n">
        <v>0.176870215145167</v>
      </c>
      <c r="P253" s="16" t="n">
        <v>-0.0683407701839528</v>
      </c>
    </row>
    <row r="254" customFormat="false" ht="15" hidden="false" customHeight="false" outlineLevel="0" collapsed="false">
      <c r="A254" s="17" t="n">
        <v>649</v>
      </c>
      <c r="B254" s="6"/>
      <c r="C254" s="16" t="n">
        <v>0.104771555941943</v>
      </c>
      <c r="D254" s="16" t="n">
        <v>0.117210607949501</v>
      </c>
      <c r="E254" s="16" t="n">
        <v>0.642152874631954</v>
      </c>
      <c r="F254" s="16" t="n">
        <v>0.480991231668938</v>
      </c>
      <c r="G254" s="18" t="n">
        <v>2.48712133583936E-013</v>
      </c>
      <c r="H254" s="6"/>
      <c r="I254" s="18" t="n">
        <v>-0.000893042562160102</v>
      </c>
      <c r="J254" s="18" t="n">
        <v>-0.000942905923093233</v>
      </c>
      <c r="K254" s="16" t="n">
        <v>0.546422206725554</v>
      </c>
      <c r="L254" s="16" t="n">
        <v>0.0593399375052603</v>
      </c>
      <c r="M254" s="16" t="n">
        <v>0.565056950255695</v>
      </c>
      <c r="N254" s="16" t="n">
        <v>0.00858555297888041</v>
      </c>
      <c r="O254" s="16" t="n">
        <v>0.177029283980011</v>
      </c>
      <c r="P254" s="16" t="n">
        <v>-0.0625196563203656</v>
      </c>
    </row>
    <row r="255" customFormat="false" ht="15" hidden="false" customHeight="false" outlineLevel="0" collapsed="false">
      <c r="A255" s="17" t="n">
        <v>650</v>
      </c>
      <c r="B255" s="6"/>
      <c r="C255" s="16" t="n">
        <v>0.103924088982822</v>
      </c>
      <c r="D255" s="16" t="n">
        <v>0.116328527137708</v>
      </c>
      <c r="E255" s="16" t="n">
        <v>0.642220672555401</v>
      </c>
      <c r="F255" s="16" t="n">
        <v>0.481482576130498</v>
      </c>
      <c r="G255" s="18" t="n">
        <v>2.37291183863743E-013</v>
      </c>
      <c r="H255" s="6"/>
      <c r="I255" s="18" t="n">
        <v>-0.000867156572418427</v>
      </c>
      <c r="J255" s="18" t="n">
        <v>-0.000911589233272892</v>
      </c>
      <c r="K255" s="16" t="n">
        <v>0.54180226251356</v>
      </c>
      <c r="L255" s="16" t="n">
        <v>0.0901124772960325</v>
      </c>
      <c r="M255" s="16" t="n">
        <v>0.548398031923137</v>
      </c>
      <c r="N255" s="16" t="n">
        <v>0.0391135669345677</v>
      </c>
      <c r="O255" s="16" t="n">
        <v>0.177204447960891</v>
      </c>
      <c r="P255" s="16" t="n">
        <v>-0.0571829968638675</v>
      </c>
    </row>
    <row r="256" customFormat="false" ht="15" hidden="false" customHeight="false" outlineLevel="0" collapsed="false">
      <c r="A256" s="17" t="n">
        <v>651</v>
      </c>
      <c r="B256" s="6"/>
      <c r="C256" s="16" t="n">
        <v>0.10313750442761</v>
      </c>
      <c r="D256" s="16" t="n">
        <v>0.115516585469095</v>
      </c>
      <c r="E256" s="16" t="n">
        <v>0.642675887184255</v>
      </c>
      <c r="F256" s="16" t="n">
        <v>0.481937625242709</v>
      </c>
      <c r="G256" s="18" t="n">
        <v>2.33037958166734E-013</v>
      </c>
      <c r="H256" s="6"/>
      <c r="I256" s="18" t="n">
        <v>-0.000845785000978915</v>
      </c>
      <c r="J256" s="18" t="n">
        <v>-0.000886504403084716</v>
      </c>
      <c r="K256" s="16" t="n">
        <v>0.539158143499148</v>
      </c>
      <c r="L256" s="16" t="n">
        <v>0.119016013726378</v>
      </c>
      <c r="M256" s="16" t="n">
        <v>0.523458081512475</v>
      </c>
      <c r="N256" s="16" t="n">
        <v>0.231120087534486</v>
      </c>
      <c r="O256" s="16" t="n">
        <v>0.177366657655115</v>
      </c>
      <c r="P256" s="16" t="n">
        <v>-0.0532014866803862</v>
      </c>
    </row>
    <row r="257" customFormat="false" ht="15" hidden="false" customHeight="false" outlineLevel="0" collapsed="false">
      <c r="A257" s="17" t="n">
        <v>652</v>
      </c>
      <c r="B257" s="6"/>
      <c r="C257" s="16" t="n">
        <v>0.102392056835799</v>
      </c>
      <c r="D257" s="16" t="n">
        <v>0.114751205144188</v>
      </c>
      <c r="E257" s="16" t="n">
        <v>0.643102045560205</v>
      </c>
      <c r="F257" s="16" t="n">
        <v>0.482285319362847</v>
      </c>
      <c r="G257" s="18" t="n">
        <v>2.32274217158716E-013</v>
      </c>
      <c r="H257" s="6"/>
      <c r="I257" s="18" t="n">
        <v>-0.000829929166237147</v>
      </c>
      <c r="J257" s="18" t="n">
        <v>-0.000869110178014856</v>
      </c>
      <c r="K257" s="16" t="n">
        <v>0.537133891213389</v>
      </c>
      <c r="L257" s="16" t="n">
        <v>0.135800539267872</v>
      </c>
      <c r="M257" s="16" t="n">
        <v>0.514566868123354</v>
      </c>
      <c r="N257" s="16" t="n">
        <v>0.914737345779016</v>
      </c>
      <c r="O257" s="16" t="n">
        <v>0.177490589166898</v>
      </c>
      <c r="P257" s="16" t="n">
        <v>-0.0513399529812529</v>
      </c>
    </row>
    <row r="258" customFormat="false" ht="15" hidden="false" customHeight="false" outlineLevel="0" collapsed="false">
      <c r="A258" s="17" t="n">
        <v>653</v>
      </c>
      <c r="B258" s="6"/>
      <c r="C258" s="16" t="n">
        <v>0.101662801190047</v>
      </c>
      <c r="D258" s="16" t="n">
        <v>0.11400277044476</v>
      </c>
      <c r="E258" s="16" t="n">
        <v>0.643489462265613</v>
      </c>
      <c r="F258" s="16" t="n">
        <v>0.48245756933581</v>
      </c>
      <c r="G258" s="18" t="n">
        <v>2.32274217158716E-013</v>
      </c>
      <c r="H258" s="6"/>
      <c r="I258" s="18" t="n">
        <v>-0.000821528223062542</v>
      </c>
      <c r="J258" s="18" t="n">
        <v>-0.000861657674465981</v>
      </c>
      <c r="K258" s="16" t="n">
        <v>0.53739539748954</v>
      </c>
      <c r="L258" s="16" t="n">
        <v>0.12976991625757</v>
      </c>
      <c r="M258" s="16" t="n">
        <v>0.567168371300171</v>
      </c>
      <c r="N258" s="16" t="n">
        <v>0.0150849824578337</v>
      </c>
      <c r="O258" s="16" t="n">
        <v>0.17755198253236</v>
      </c>
      <c r="P258" s="16" t="n">
        <v>-0.0521094030652842</v>
      </c>
    </row>
    <row r="259" customFormat="false" ht="15" hidden="false" customHeight="false" outlineLevel="0" collapsed="false">
      <c r="A259" s="17" t="n">
        <v>654</v>
      </c>
      <c r="B259" s="6"/>
      <c r="C259" s="16" t="n">
        <v>0.100923310934244</v>
      </c>
      <c r="D259" s="16" t="n">
        <v>0.113240299506988</v>
      </c>
      <c r="E259" s="16" t="n">
        <v>0.64406090190609</v>
      </c>
      <c r="F259" s="16" t="n">
        <v>0.482409088212123</v>
      </c>
      <c r="G259" s="18" t="n">
        <v>2.32274217158716E-013</v>
      </c>
      <c r="H259" s="6"/>
      <c r="I259" s="18" t="n">
        <v>-0.000820206417166479</v>
      </c>
      <c r="J259" s="18" t="n">
        <v>-0.00086399105669405</v>
      </c>
      <c r="K259" s="16" t="n">
        <v>0.540330079033008</v>
      </c>
      <c r="L259" s="16" t="n">
        <v>0.101294827358067</v>
      </c>
      <c r="M259" s="16" t="n">
        <v>0.629929877576321</v>
      </c>
      <c r="N259" s="18" t="n">
        <v>7.31427237425999E-009</v>
      </c>
      <c r="O259" s="16" t="n">
        <v>0.177534703091371</v>
      </c>
      <c r="P259" s="16" t="n">
        <v>-0.0557708137942586</v>
      </c>
    </row>
    <row r="260" customFormat="false" ht="15" hidden="false" customHeight="false" outlineLevel="0" collapsed="false">
      <c r="A260" s="17" t="n">
        <v>655</v>
      </c>
      <c r="B260" s="6"/>
      <c r="C260" s="16" t="n">
        <v>0.100152510462551</v>
      </c>
      <c r="D260" s="16" t="n">
        <v>0.112439151953954</v>
      </c>
      <c r="E260" s="16" t="n">
        <v>0.644099643576631</v>
      </c>
      <c r="F260" s="16" t="n">
        <v>0.482132276556743</v>
      </c>
      <c r="G260" s="18" t="n">
        <v>2.32274217158716E-013</v>
      </c>
      <c r="H260" s="6"/>
      <c r="I260" s="18" t="n">
        <v>-0.000823808505222243</v>
      </c>
      <c r="J260" s="18" t="n">
        <v>-0.000873786666562341</v>
      </c>
      <c r="K260" s="16" t="n">
        <v>0.5445916627925</v>
      </c>
      <c r="L260" s="16" t="n">
        <v>0.0642963382038658</v>
      </c>
      <c r="M260" s="16" t="n">
        <v>0.669310785681079</v>
      </c>
      <c r="N260" s="18" t="n">
        <v>2.22369329721778E-016</v>
      </c>
      <c r="O260" s="16" t="n">
        <v>0.177436039884606</v>
      </c>
      <c r="P260" s="16" t="n">
        <v>-0.0619554653666533</v>
      </c>
    </row>
    <row r="261" customFormat="false" ht="15" hidden="false" customHeight="false" outlineLevel="0" collapsed="false">
      <c r="A261" s="17" t="n">
        <v>656</v>
      </c>
      <c r="B261" s="6"/>
      <c r="C261" s="16" t="n">
        <v>0.0993371893992138</v>
      </c>
      <c r="D261" s="16" t="n">
        <v>0.111582492457443</v>
      </c>
      <c r="E261" s="16" t="n">
        <v>0.644322408182241</v>
      </c>
      <c r="F261" s="16" t="n">
        <v>0.481608700212165</v>
      </c>
      <c r="G261" s="18" t="n">
        <v>2.32274217158716E-013</v>
      </c>
      <c r="H261" s="6"/>
      <c r="I261" s="18" t="n">
        <v>-0.000829763029377001</v>
      </c>
      <c r="J261" s="18" t="n">
        <v>-0.000887838899339848</v>
      </c>
      <c r="K261" s="16" t="n">
        <v>0.550073609174028</v>
      </c>
      <c r="L261" s="16" t="n">
        <v>0.0343639876490076</v>
      </c>
      <c r="M261" s="16" t="n">
        <v>0.683577405857741</v>
      </c>
      <c r="N261" s="18" t="n">
        <v>8.63884312828675E-019</v>
      </c>
      <c r="O261" s="16" t="n">
        <v>0.177249408398649</v>
      </c>
      <c r="P261" s="16" t="n">
        <v>-0.069754094675073</v>
      </c>
    </row>
    <row r="262" customFormat="false" ht="15" hidden="false" customHeight="false" outlineLevel="0" collapsed="false">
      <c r="A262" s="17" t="n">
        <v>657</v>
      </c>
      <c r="B262" s="6"/>
      <c r="C262" s="16" t="n">
        <v>0.0984745392987976</v>
      </c>
      <c r="D262" s="16" t="n">
        <v>0.110664408498917</v>
      </c>
      <c r="E262" s="16" t="n">
        <v>0.644196497752983</v>
      </c>
      <c r="F262" s="16" t="n">
        <v>0.480811909955213</v>
      </c>
      <c r="G262" s="18" t="n">
        <v>2.32274217158716E-013</v>
      </c>
      <c r="H262" s="6"/>
      <c r="I262" s="18" t="n">
        <v>-0.00083498814612619</v>
      </c>
      <c r="J262" s="18" t="n">
        <v>-0.000902516707410069</v>
      </c>
      <c r="K262" s="16" t="n">
        <v>0.556863086936309</v>
      </c>
      <c r="L262" s="16" t="n">
        <v>0.0151845279278718</v>
      </c>
      <c r="M262" s="16" t="n">
        <v>0.686725166589183</v>
      </c>
      <c r="N262" s="18" t="n">
        <v>1.18587352848539E-017</v>
      </c>
      <c r="O262" s="16" t="n">
        <v>0.176965351714495</v>
      </c>
      <c r="P262" s="16" t="n">
        <v>-0.0785277565520646</v>
      </c>
    </row>
    <row r="263" customFormat="false" ht="15" hidden="false" customHeight="false" outlineLevel="0" collapsed="false">
      <c r="A263" s="17" t="n">
        <v>658</v>
      </c>
      <c r="B263" s="6"/>
      <c r="C263" s="16" t="n">
        <v>0.0975709747535375</v>
      </c>
      <c r="D263" s="16" t="n">
        <v>0.10969015920861</v>
      </c>
      <c r="E263" s="16" t="n">
        <v>0.643809081047575</v>
      </c>
      <c r="F263" s="16" t="n">
        <v>0.479736357666214</v>
      </c>
      <c r="G263" s="18" t="n">
        <v>2.33037958166734E-013</v>
      </c>
      <c r="H263" s="6"/>
      <c r="I263" s="18" t="n">
        <v>-0.000835816712499559</v>
      </c>
      <c r="J263" s="18" t="n">
        <v>-0.000913511053793794</v>
      </c>
      <c r="K263" s="16" t="n">
        <v>0.563700991786766</v>
      </c>
      <c r="L263" s="16" t="n">
        <v>0.00552291628379103</v>
      </c>
      <c r="M263" s="16" t="n">
        <v>0.683325584999225</v>
      </c>
      <c r="N263" s="18" t="n">
        <v>3.34100630304921E-015</v>
      </c>
      <c r="O263" s="16" t="n">
        <v>0.176581845896153</v>
      </c>
      <c r="P263" s="16" t="n">
        <v>-0.0876905431144236</v>
      </c>
    </row>
    <row r="264" customFormat="false" ht="15" hidden="false" customHeight="false" outlineLevel="0" collapsed="false">
      <c r="A264" s="17" t="n">
        <v>659</v>
      </c>
      <c r="B264" s="6"/>
      <c r="C264" s="16" t="n">
        <v>0.0966441981011764</v>
      </c>
      <c r="D264" s="16" t="n">
        <v>0.108677117844826</v>
      </c>
      <c r="E264" s="16" t="n">
        <v>0.643499147683248</v>
      </c>
      <c r="F264" s="16" t="n">
        <v>0.478374043983151</v>
      </c>
      <c r="G264" s="18" t="n">
        <v>2.48712133583936E-013</v>
      </c>
      <c r="H264" s="6"/>
      <c r="I264" s="18" t="n">
        <v>-0.000828139113709691</v>
      </c>
      <c r="J264" s="18" t="n">
        <v>-0.000915967741275148</v>
      </c>
      <c r="K264" s="16" t="n">
        <v>0.570238648690532</v>
      </c>
      <c r="L264" s="16" t="n">
        <v>0.00176573903876466</v>
      </c>
      <c r="M264" s="16" t="n">
        <v>0.669514179451418</v>
      </c>
      <c r="N264" s="18" t="n">
        <v>3.4259979063958E-012</v>
      </c>
      <c r="O264" s="16" t="n">
        <v>0.176095975150598</v>
      </c>
      <c r="P264" s="16" t="n">
        <v>-0.0967539808775642</v>
      </c>
    </row>
    <row r="265" customFormat="false" ht="15" hidden="false" customHeight="false" outlineLevel="0" collapsed="false">
      <c r="A265" s="17" t="n">
        <v>660</v>
      </c>
      <c r="B265" s="6"/>
      <c r="C265" s="16" t="n">
        <v>0.0957184924146589</v>
      </c>
      <c r="D265" s="16" t="n">
        <v>0.107650167127472</v>
      </c>
      <c r="E265" s="16" t="n">
        <v>0.643286068495274</v>
      </c>
      <c r="F265" s="16" t="n">
        <v>0.476716476641796</v>
      </c>
      <c r="G265" s="18" t="n">
        <v>2.67679584298387E-013</v>
      </c>
      <c r="H265" s="6"/>
      <c r="I265" s="18" t="n">
        <v>-0.000809688132167783</v>
      </c>
      <c r="J265" s="18" t="n">
        <v>-0.000906815983779842</v>
      </c>
      <c r="K265" s="16" t="n">
        <v>0.576815047264838</v>
      </c>
      <c r="L265" s="18" t="n">
        <v>0.000501415308605059</v>
      </c>
      <c r="M265" s="16" t="n">
        <v>0.643198899736557</v>
      </c>
      <c r="N265" s="18" t="n">
        <v>4.92015727327949E-009</v>
      </c>
      <c r="O265" s="16" t="n">
        <v>0.17550462826369</v>
      </c>
      <c r="P265" s="16" t="n">
        <v>-0.105327243272744</v>
      </c>
    </row>
    <row r="266" customFormat="false" ht="15" hidden="false" customHeight="false" outlineLevel="0" collapsed="false">
      <c r="A266" s="17" t="n">
        <v>661</v>
      </c>
      <c r="B266" s="6"/>
      <c r="C266" s="16" t="n">
        <v>0.0948190339851203</v>
      </c>
      <c r="D266" s="16" t="n">
        <v>0.106636233894338</v>
      </c>
      <c r="E266" s="16" t="n">
        <v>0.642269099643577</v>
      </c>
      <c r="F266" s="16" t="n">
        <v>0.474763380243317</v>
      </c>
      <c r="G266" s="18" t="n">
        <v>2.91793170027712E-013</v>
      </c>
      <c r="H266" s="6"/>
      <c r="I266" s="18" t="n">
        <v>-0.000778707996702089</v>
      </c>
      <c r="J266" s="18" t="n">
        <v>-0.000883618628516996</v>
      </c>
      <c r="K266" s="16" t="n">
        <v>0.581928947776228</v>
      </c>
      <c r="L266" s="18" t="n">
        <v>0.000135318501235295</v>
      </c>
      <c r="M266" s="16" t="n">
        <v>0.612660777932744</v>
      </c>
      <c r="N266" s="18" t="n">
        <v>7.97532404188452E-006</v>
      </c>
      <c r="O266" s="16" t="n">
        <v>0.174807605821358</v>
      </c>
      <c r="P266" s="16" t="n">
        <v>-0.113248787134834</v>
      </c>
    </row>
    <row r="267" customFormat="false" ht="15" hidden="false" customHeight="false" outlineLevel="0" collapsed="false">
      <c r="A267" s="17" t="n">
        <v>662</v>
      </c>
      <c r="B267" s="6"/>
      <c r="C267" s="16" t="n">
        <v>0.0939685627168645</v>
      </c>
      <c r="D267" s="16" t="n">
        <v>0.105661546275188</v>
      </c>
      <c r="E267" s="16" t="n">
        <v>0.641484580815125</v>
      </c>
      <c r="F267" s="16" t="n">
        <v>0.472568320819851</v>
      </c>
      <c r="G267" s="18" t="n">
        <v>3.52094193136162E-013</v>
      </c>
      <c r="H267" s="6"/>
      <c r="I267" s="18" t="n">
        <v>-0.000734236194209091</v>
      </c>
      <c r="J267" s="18" t="n">
        <v>-0.000844842102360284</v>
      </c>
      <c r="K267" s="16" t="n">
        <v>0.587817681698435</v>
      </c>
      <c r="L267" s="18" t="n">
        <v>3.3807091766917E-005</v>
      </c>
      <c r="M267" s="16" t="n">
        <v>0.578887726638773</v>
      </c>
      <c r="N267" s="16" t="n">
        <v>0.00531437320604308</v>
      </c>
      <c r="O267" s="16" t="n">
        <v>0.17402391769519</v>
      </c>
      <c r="P267" s="16" t="n">
        <v>-0.120450051362569</v>
      </c>
    </row>
    <row r="268" customFormat="false" ht="15" hidden="false" customHeight="false" outlineLevel="0" collapsed="false">
      <c r="A268" s="17" t="n">
        <v>663</v>
      </c>
      <c r="B268" s="6"/>
      <c r="C268" s="16" t="n">
        <v>0.0931857317463927</v>
      </c>
      <c r="D268" s="16" t="n">
        <v>0.104747825374048</v>
      </c>
      <c r="E268" s="16" t="n">
        <v>0.640719432821943</v>
      </c>
      <c r="F268" s="16" t="n">
        <v>0.470147834148351</v>
      </c>
      <c r="G268" s="18" t="n">
        <v>4.63684830249161E-013</v>
      </c>
      <c r="H268" s="6"/>
      <c r="I268" s="18" t="n">
        <v>-0.000677020972158728</v>
      </c>
      <c r="J268" s="18" t="n">
        <v>-0.000791057112732174</v>
      </c>
      <c r="K268" s="16" t="n">
        <v>0.593764528126453</v>
      </c>
      <c r="L268" s="18" t="n">
        <v>8.37561346342973E-006</v>
      </c>
      <c r="M268" s="16" t="n">
        <v>0.539700526886719</v>
      </c>
      <c r="N268" s="16" t="n">
        <v>0.258390430314102</v>
      </c>
      <c r="O268" s="16" t="n">
        <v>0.173159363267867</v>
      </c>
      <c r="P268" s="16" t="n">
        <v>-0.127062572211646</v>
      </c>
    </row>
    <row r="269" customFormat="false" ht="15" hidden="false" customHeight="false" outlineLevel="0" collapsed="false">
      <c r="A269" s="17" t="n">
        <v>664</v>
      </c>
      <c r="B269" s="6"/>
      <c r="C269" s="16" t="n">
        <v>0.0924857021688143</v>
      </c>
      <c r="D269" s="16" t="n">
        <v>0.103913241636299</v>
      </c>
      <c r="E269" s="16" t="n">
        <v>0.639896172322951</v>
      </c>
      <c r="F269" s="16" t="n">
        <v>0.467514274696769</v>
      </c>
      <c r="G269" s="18" t="n">
        <v>6.25508316560671E-013</v>
      </c>
      <c r="H269" s="6"/>
      <c r="I269" s="18" t="n">
        <v>-0.000609304976191517</v>
      </c>
      <c r="J269" s="18" t="n">
        <v>-0.000724174709247499</v>
      </c>
      <c r="K269" s="16" t="n">
        <v>0.598006741050674</v>
      </c>
      <c r="L269" s="18" t="n">
        <v>2.21285925097165E-006</v>
      </c>
      <c r="M269" s="16" t="n">
        <v>0.502111421044476</v>
      </c>
      <c r="N269" s="16" t="n">
        <v>0.86254663893416</v>
      </c>
      <c r="O269" s="16" t="n">
        <v>0.172218248218065</v>
      </c>
      <c r="P269" s="16" t="n">
        <v>-0.132881346495854</v>
      </c>
    </row>
    <row r="270" customFormat="false" ht="15" hidden="false" customHeight="false" outlineLevel="0" collapsed="false">
      <c r="A270" s="17" t="n">
        <v>665</v>
      </c>
      <c r="B270" s="6"/>
      <c r="C270" s="16" t="n">
        <v>0.0918809398452155</v>
      </c>
      <c r="D270" s="16" t="n">
        <v>0.103176407107956</v>
      </c>
      <c r="E270" s="16" t="n">
        <v>0.638888888888889</v>
      </c>
      <c r="F270" s="16" t="n">
        <v>0.464837997757681</v>
      </c>
      <c r="G270" s="18" t="n">
        <v>8.64764145636445E-013</v>
      </c>
      <c r="H270" s="6"/>
      <c r="I270" s="18" t="n">
        <v>-0.000533446499945</v>
      </c>
      <c r="J270" s="18" t="n">
        <v>-0.00064649557634323</v>
      </c>
      <c r="K270" s="16" t="n">
        <v>0.60151286223462</v>
      </c>
      <c r="L270" s="18" t="n">
        <v>6.90729908710687E-007</v>
      </c>
      <c r="M270" s="16" t="n">
        <v>0.52556950255695</v>
      </c>
      <c r="N270" s="16" t="n">
        <v>0.199651454366029</v>
      </c>
      <c r="O270" s="16" t="n">
        <v>0.171261384517766</v>
      </c>
      <c r="P270" s="16" t="n">
        <v>-0.137809477044054</v>
      </c>
    </row>
    <row r="271" customFormat="false" ht="15" hidden="false" customHeight="false" outlineLevel="0" collapsed="false">
      <c r="A271" s="17" t="n">
        <v>666</v>
      </c>
      <c r="B271" s="6"/>
      <c r="C271" s="16" t="n">
        <v>0.0913749203692311</v>
      </c>
      <c r="D271" s="16" t="n">
        <v>0.102544090542893</v>
      </c>
      <c r="E271" s="16" t="n">
        <v>0.638114055478072</v>
      </c>
      <c r="F271" s="16" t="n">
        <v>0.462190473524487</v>
      </c>
      <c r="G271" s="18" t="n">
        <v>1.17883337017519E-012</v>
      </c>
      <c r="H271" s="6"/>
      <c r="I271" s="18" t="n">
        <v>-0.000451918689918625</v>
      </c>
      <c r="J271" s="18" t="n">
        <v>-0.000560727067964428</v>
      </c>
      <c r="K271" s="16" t="n">
        <v>0.60430226251356</v>
      </c>
      <c r="L271" s="18" t="n">
        <v>2.71074807630763E-007</v>
      </c>
      <c r="M271" s="16" t="n">
        <v>0.543574693940803</v>
      </c>
      <c r="N271" s="16" t="n">
        <v>0.0242371550121116</v>
      </c>
      <c r="O271" s="16" t="n">
        <v>0.17031432383017</v>
      </c>
      <c r="P271" s="16" t="n">
        <v>-0.141851929169555</v>
      </c>
    </row>
    <row r="272" customFormat="false" ht="15" hidden="false" customHeight="false" outlineLevel="0" collapsed="false">
      <c r="A272" s="17" t="n">
        <v>667</v>
      </c>
      <c r="B272" s="6"/>
      <c r="C272" s="16" t="n">
        <v>0.0909670372612365</v>
      </c>
      <c r="D272" s="16" t="n">
        <v>0.102017964620981</v>
      </c>
      <c r="E272" s="16" t="n">
        <v>0.636961490779482</v>
      </c>
      <c r="F272" s="16" t="n">
        <v>0.459607973152864</v>
      </c>
      <c r="G272" s="18" t="n">
        <v>1.58596324811005E-012</v>
      </c>
      <c r="H272" s="6"/>
      <c r="I272" s="18" t="n">
        <v>-0.000367546998360025</v>
      </c>
      <c r="J272" s="18" t="n">
        <v>-0.000469911351509231</v>
      </c>
      <c r="K272" s="16" t="n">
        <v>0.606190918952425</v>
      </c>
      <c r="L272" s="18" t="n">
        <v>1.65327239130092E-007</v>
      </c>
      <c r="M272" s="16" t="n">
        <v>0.556834030683403</v>
      </c>
      <c r="N272" s="16" t="n">
        <v>0.00225338649808014</v>
      </c>
      <c r="O272" s="16" t="n">
        <v>0.169390068224354</v>
      </c>
      <c r="P272" s="16" t="n">
        <v>-0.144506295432067</v>
      </c>
    </row>
    <row r="273" customFormat="false" ht="15" hidden="false" customHeight="false" outlineLevel="0" collapsed="false">
      <c r="A273" s="17" t="n">
        <v>668</v>
      </c>
      <c r="B273" s="6"/>
      <c r="C273" s="16" t="n">
        <v>0.0906564852485001</v>
      </c>
      <c r="D273" s="16" t="n">
        <v>0.101599777927381</v>
      </c>
      <c r="E273" s="16" t="n">
        <v>0.635721757322176</v>
      </c>
      <c r="F273" s="16" t="n">
        <v>0.457138517413813</v>
      </c>
      <c r="G273" s="18" t="n">
        <v>2.11669057568012E-012</v>
      </c>
      <c r="H273" s="6"/>
      <c r="I273" s="18" t="n">
        <v>-0.000282895747786735</v>
      </c>
      <c r="J273" s="18" t="n">
        <v>-0.000377121172744642</v>
      </c>
      <c r="K273" s="16" t="n">
        <v>0.607052921121959</v>
      </c>
      <c r="L273" s="18" t="n">
        <v>1.72343323371412E-007</v>
      </c>
      <c r="M273" s="16" t="n">
        <v>0.566054548272122</v>
      </c>
      <c r="N273" s="18" t="n">
        <v>0.000206421743318534</v>
      </c>
      <c r="O273" s="16" t="n">
        <v>0.168505852119424</v>
      </c>
      <c r="P273" s="16" t="n">
        <v>-0.145417824116478</v>
      </c>
    </row>
    <row r="274" customFormat="false" ht="15" hidden="false" customHeight="false" outlineLevel="0" collapsed="false">
      <c r="A274" s="17" t="n">
        <v>669</v>
      </c>
      <c r="B274" s="6"/>
      <c r="C274" s="16" t="n">
        <v>0.0904408074542497</v>
      </c>
      <c r="D274" s="16" t="n">
        <v>0.101289460003792</v>
      </c>
      <c r="E274" s="16" t="n">
        <v>0.634908182240818</v>
      </c>
      <c r="F274" s="16" t="n">
        <v>0.454863940570883</v>
      </c>
      <c r="G274" s="18" t="n">
        <v>2.74690108523294E-012</v>
      </c>
      <c r="H274" s="6"/>
      <c r="I274" s="18" t="n">
        <v>-0.000199648238245655</v>
      </c>
      <c r="J274" s="18" t="n">
        <v>-0.000284487398426506</v>
      </c>
      <c r="K274" s="16" t="n">
        <v>0.606016581434992</v>
      </c>
      <c r="L274" s="18" t="n">
        <v>3.59235172810215E-007</v>
      </c>
      <c r="M274" s="16" t="n">
        <v>0.575246009607934</v>
      </c>
      <c r="N274" s="18" t="n">
        <v>1.87229131775206E-005</v>
      </c>
      <c r="O274" s="16" t="n">
        <v>0.167691054464698</v>
      </c>
      <c r="P274" s="16" t="n">
        <v>-0.14390871839341</v>
      </c>
    </row>
    <row r="275" customFormat="false" ht="15" hidden="false" customHeight="false" outlineLevel="0" collapsed="false">
      <c r="A275" s="17" t="n">
        <v>670</v>
      </c>
      <c r="B275" s="6"/>
      <c r="C275" s="16" t="n">
        <v>0.0903121623086628</v>
      </c>
      <c r="D275" s="16" t="n">
        <v>0.10107998459197</v>
      </c>
      <c r="E275" s="16" t="n">
        <v>0.634094607159461</v>
      </c>
      <c r="F275" s="16" t="n">
        <v>0.452819169847673</v>
      </c>
      <c r="G275" s="18" t="n">
        <v>3.44771228057516E-012</v>
      </c>
      <c r="H275" s="6"/>
      <c r="I275" s="18" t="n">
        <v>-0.000118395430867625</v>
      </c>
      <c r="J275" s="18" t="n">
        <v>-0.000192871689796669</v>
      </c>
      <c r="K275" s="16" t="n">
        <v>0.601319153881915</v>
      </c>
      <c r="L275" s="18" t="n">
        <v>1.82707146101389E-006</v>
      </c>
      <c r="M275" s="16" t="n">
        <v>0.583081512474818</v>
      </c>
      <c r="N275" s="18" t="n">
        <v>1.97154642999143E-006</v>
      </c>
      <c r="O275" s="16" t="n">
        <v>0.166958284339037</v>
      </c>
      <c r="P275" s="16" t="n">
        <v>-0.138650871719969</v>
      </c>
    </row>
    <row r="276" customFormat="false" ht="15" hidden="false" customHeight="false" outlineLevel="0" collapsed="false">
      <c r="A276" s="17" t="n">
        <v>671</v>
      </c>
      <c r="B276" s="6"/>
      <c r="C276" s="16" t="n">
        <v>0.0902606922760103</v>
      </c>
      <c r="D276" s="16" t="n">
        <v>0.100960951574694</v>
      </c>
      <c r="E276" s="16" t="n">
        <v>0.633358515419185</v>
      </c>
      <c r="F276" s="16" t="n">
        <v>0.450990347558385</v>
      </c>
      <c r="G276" s="18" t="n">
        <v>4.16845946566657E-012</v>
      </c>
      <c r="H276" s="6"/>
      <c r="I276" s="18" t="n">
        <v>-3.99900763851927E-005</v>
      </c>
      <c r="J276" s="18" t="n">
        <v>-0.000103379002286141</v>
      </c>
      <c r="K276" s="16" t="n">
        <v>0.593154346815435</v>
      </c>
      <c r="L276" s="18" t="n">
        <v>2.1471706466178E-005</v>
      </c>
      <c r="M276" s="16" t="n">
        <v>0.591052611188594</v>
      </c>
      <c r="N276" s="18" t="n">
        <v>2.1879762098229E-007</v>
      </c>
      <c r="O276" s="16" t="n">
        <v>0.166302667642946</v>
      </c>
      <c r="P276" s="16" t="n">
        <v>-0.128236182376611</v>
      </c>
    </row>
    <row r="277" customFormat="false" ht="15" hidden="false" customHeight="false" outlineLevel="0" collapsed="false">
      <c r="A277" s="17" t="n">
        <v>672</v>
      </c>
      <c r="B277" s="6"/>
      <c r="C277" s="16" t="n">
        <v>0.0902808003420772</v>
      </c>
      <c r="D277" s="16" t="n">
        <v>0.100925512669758</v>
      </c>
      <c r="E277" s="16" t="n">
        <v>0.632980784131412</v>
      </c>
      <c r="F277" s="16" t="n">
        <v>0.449331472884983</v>
      </c>
      <c r="G277" s="18" t="n">
        <v>4.88496679333164E-012</v>
      </c>
      <c r="H277" s="6"/>
      <c r="I277" s="18" t="n">
        <v>3.52936139926996E-005</v>
      </c>
      <c r="J277" s="18" t="n">
        <v>-1.64006069797611E-005</v>
      </c>
      <c r="K277" s="16" t="n">
        <v>0.581803037346971</v>
      </c>
      <c r="L277" s="18" t="n">
        <v>0.000401411956756521</v>
      </c>
      <c r="M277" s="16" t="n">
        <v>0.599178676584534</v>
      </c>
      <c r="N277" s="18" t="n">
        <v>2.05074308066547E-008</v>
      </c>
      <c r="O277" s="16" t="n">
        <v>0.165707784829849</v>
      </c>
      <c r="P277" s="16" t="n">
        <v>-0.11148666719709</v>
      </c>
    </row>
    <row r="278" customFormat="false" ht="15" hidden="false" customHeight="false" outlineLevel="0" collapsed="false">
      <c r="A278" s="17" t="n">
        <v>673</v>
      </c>
      <c r="B278" s="6"/>
      <c r="C278" s="16" t="n">
        <v>0.0903690321806592</v>
      </c>
      <c r="D278" s="16" t="n">
        <v>0.100968987304314</v>
      </c>
      <c r="E278" s="16" t="n">
        <v>0.63243840074384</v>
      </c>
      <c r="F278" s="16" t="n">
        <v>0.447815679213899</v>
      </c>
      <c r="G278" s="18" t="n">
        <v>5.62073375556823E-012</v>
      </c>
      <c r="H278" s="6"/>
      <c r="I278" s="18" t="n">
        <v>0.000108305257670975</v>
      </c>
      <c r="J278" s="18" t="n">
        <v>6.90190110024594E-005</v>
      </c>
      <c r="K278" s="16" t="n">
        <v>0.567836665117</v>
      </c>
      <c r="L278" s="16" t="n">
        <v>0.00732079175077858</v>
      </c>
      <c r="M278" s="16" t="n">
        <v>0.610074771424144</v>
      </c>
      <c r="N278" s="18" t="n">
        <v>1.09439347184434E-009</v>
      </c>
      <c r="O278" s="16" t="n">
        <v>0.165164053533383</v>
      </c>
      <c r="P278" s="16" t="n">
        <v>-0.0879420339770215</v>
      </c>
    </row>
    <row r="279" customFormat="false" ht="15" hidden="false" customHeight="false" outlineLevel="0" collapsed="false">
      <c r="A279" s="17" t="n">
        <v>674</v>
      </c>
      <c r="B279" s="6"/>
      <c r="C279" s="16" t="n">
        <v>0.0905212955993194</v>
      </c>
      <c r="D279" s="16" t="n">
        <v>0.101086542778491</v>
      </c>
      <c r="E279" s="16" t="n">
        <v>0.631789477762281</v>
      </c>
      <c r="F279" s="16" t="n">
        <v>0.446441567005808</v>
      </c>
      <c r="G279" s="18" t="n">
        <v>6.36142394353451E-012</v>
      </c>
      <c r="H279" s="6"/>
      <c r="I279" s="18" t="n">
        <v>0.000179812902148378</v>
      </c>
      <c r="J279" s="18" t="n">
        <v>0.000153988597067833</v>
      </c>
      <c r="K279" s="16" t="n">
        <v>0.551352084301875</v>
      </c>
      <c r="L279" s="16" t="n">
        <v>0.0884213717706797</v>
      </c>
      <c r="M279" s="16" t="n">
        <v>0.622375251820859</v>
      </c>
      <c r="N279" s="18" t="n">
        <v>5.08294752139047E-011</v>
      </c>
      <c r="O279" s="16" t="n">
        <v>0.16467101469463</v>
      </c>
      <c r="P279" s="16" t="n">
        <v>-0.0581101410958722</v>
      </c>
    </row>
    <row r="280" customFormat="false" ht="15" hidden="false" customHeight="false" outlineLevel="0" collapsed="false">
      <c r="A280" s="17" t="n">
        <v>675</v>
      </c>
      <c r="B280" s="6"/>
      <c r="C280" s="16" t="n">
        <v>0.0907345516754308</v>
      </c>
      <c r="D280" s="16" t="n">
        <v>0.101275336612042</v>
      </c>
      <c r="E280" s="16" t="n">
        <v>0.631334263133426</v>
      </c>
      <c r="F280" s="16" t="n">
        <v>0.445245407053299</v>
      </c>
      <c r="G280" s="18" t="n">
        <v>7.00996768556464E-012</v>
      </c>
      <c r="H280" s="6"/>
      <c r="I280" s="18" t="n">
        <v>0.000250421389327407</v>
      </c>
      <c r="J280" s="18" t="n">
        <v>0.000239856697174881</v>
      </c>
      <c r="K280" s="16" t="n">
        <v>0.531865024019836</v>
      </c>
      <c r="L280" s="16" t="n">
        <v>0.54156637862488</v>
      </c>
      <c r="M280" s="16" t="n">
        <v>0.634811328064466</v>
      </c>
      <c r="N280" s="18" t="n">
        <v>3.46802373041417E-012</v>
      </c>
      <c r="O280" s="16" t="n">
        <v>0.164241725551472</v>
      </c>
      <c r="P280" s="16" t="n">
        <v>-0.0231029682054055</v>
      </c>
    </row>
    <row r="281" customFormat="false" ht="15" hidden="false" customHeight="false" outlineLevel="0" collapsed="false">
      <c r="A281" s="17" t="n">
        <v>676</v>
      </c>
      <c r="B281" s="6"/>
      <c r="C281" s="16" t="n">
        <v>0.0910105868585206</v>
      </c>
      <c r="D281" s="16" t="n">
        <v>0.10153660459804</v>
      </c>
      <c r="E281" s="16" t="n">
        <v>0.630753138075314</v>
      </c>
      <c r="F281" s="16" t="n">
        <v>0.444206747713831</v>
      </c>
      <c r="G281" s="18" t="n">
        <v>7.50229756779266E-012</v>
      </c>
      <c r="H281" s="6"/>
      <c r="I281" s="18" t="n">
        <v>0.000321361430207186</v>
      </c>
      <c r="J281" s="18" t="n">
        <v>0.000328868065637052</v>
      </c>
      <c r="K281" s="16" t="n">
        <v>0.505481946381528</v>
      </c>
      <c r="L281" s="16" t="n">
        <v>0.693693866505368</v>
      </c>
      <c r="M281" s="16" t="n">
        <v>0.645474972880831</v>
      </c>
      <c r="N281" s="18" t="n">
        <v>6.58178613448144E-013</v>
      </c>
      <c r="O281" s="16" t="n">
        <v>0.163868885988103</v>
      </c>
      <c r="P281" s="16" t="n">
        <v>0.0154281991105431</v>
      </c>
    </row>
    <row r="282" customFormat="false" ht="15" hidden="false" customHeight="false" outlineLevel="0" collapsed="false">
      <c r="A282" s="17" t="n">
        <v>677</v>
      </c>
      <c r="B282" s="6"/>
      <c r="C282" s="16" t="n">
        <v>0.0913518845603356</v>
      </c>
      <c r="D282" s="16" t="n">
        <v>0.101873706063084</v>
      </c>
      <c r="E282" s="16" t="n">
        <v>0.630249496358283</v>
      </c>
      <c r="F282" s="16" t="n">
        <v>0.443314038148213</v>
      </c>
      <c r="G282" s="18" t="n">
        <v>7.88783107860255E-012</v>
      </c>
      <c r="H282" s="6"/>
      <c r="I282" s="18" t="n">
        <v>0.000394394579491127</v>
      </c>
      <c r="J282" s="18" t="n">
        <v>0.000423654889742226</v>
      </c>
      <c r="K282" s="16" t="n">
        <v>0.52556950255695</v>
      </c>
      <c r="L282" s="16" t="n">
        <v>0.0914204481602984</v>
      </c>
      <c r="M282" s="16" t="n">
        <v>0.652332248566558</v>
      </c>
      <c r="N282" s="18" t="n">
        <v>3.77360068089818E-013</v>
      </c>
      <c r="O282" s="16" t="n">
        <v>0.163548380762417</v>
      </c>
      <c r="P282" s="16" t="n">
        <v>0.0546356103368892</v>
      </c>
    </row>
    <row r="283" customFormat="false" ht="15" hidden="false" customHeight="false" outlineLevel="0" collapsed="false">
      <c r="A283" s="17" t="n">
        <v>678</v>
      </c>
      <c r="B283" s="6"/>
      <c r="C283" s="16" t="n">
        <v>0.0917618532376345</v>
      </c>
      <c r="D283" s="16" t="n">
        <v>0.102294059635631</v>
      </c>
      <c r="E283" s="16" t="n">
        <v>0.630036417170308</v>
      </c>
      <c r="F283" s="16" t="n">
        <v>0.442649975861107</v>
      </c>
      <c r="G283" s="18" t="n">
        <v>8.06500967518399E-012</v>
      </c>
      <c r="H283" s="6"/>
      <c r="I283" s="18" t="n">
        <v>0.000471568720817867</v>
      </c>
      <c r="J283" s="18" t="n">
        <v>0.000526952266939312</v>
      </c>
      <c r="K283" s="16" t="n">
        <v>0.555933286843329</v>
      </c>
      <c r="L283" s="16" t="n">
        <v>0.00252898711966225</v>
      </c>
      <c r="M283" s="16" t="n">
        <v>0.654782659228266</v>
      </c>
      <c r="N283" s="18" t="n">
        <v>7.44377322741618E-013</v>
      </c>
      <c r="O283" s="16" t="n">
        <v>0.163309932071102</v>
      </c>
      <c r="P283" s="16" t="n">
        <v>0.0907697898552882</v>
      </c>
    </row>
    <row r="284" customFormat="false" ht="15" hidden="false" customHeight="false" outlineLevel="0" collapsed="false">
      <c r="A284" s="17" t="n">
        <v>679</v>
      </c>
      <c r="B284" s="6"/>
      <c r="C284" s="16" t="n">
        <v>0.0922444585182632</v>
      </c>
      <c r="D284" s="16" t="n">
        <v>0.102809196898541</v>
      </c>
      <c r="E284" s="16" t="n">
        <v>0.630152642181931</v>
      </c>
      <c r="F284" s="16" t="n">
        <v>0.442430106277146</v>
      </c>
      <c r="G284" s="18" t="n">
        <v>7.88783107860255E-012</v>
      </c>
      <c r="H284" s="6"/>
      <c r="I284" s="18" t="n">
        <v>0.000556502153815884</v>
      </c>
      <c r="J284" s="18" t="n">
        <v>0.000643133872781635</v>
      </c>
      <c r="K284" s="16" t="n">
        <v>0.583788547962188</v>
      </c>
      <c r="L284" s="18" t="n">
        <v>1.75826417933288E-005</v>
      </c>
      <c r="M284" s="16" t="n">
        <v>0.653368588253526</v>
      </c>
      <c r="N284" s="18" t="n">
        <v>3.47986170598431E-012</v>
      </c>
      <c r="O284" s="16" t="n">
        <v>0.163230975916971</v>
      </c>
      <c r="P284" s="16" t="n">
        <v>0.120833860211338</v>
      </c>
    </row>
    <row r="285" customFormat="false" ht="15" hidden="false" customHeight="false" outlineLevel="0" collapsed="false">
      <c r="A285" s="17" t="n">
        <v>680</v>
      </c>
      <c r="B285" s="6"/>
      <c r="C285" s="16" t="n">
        <v>0.0928008818672213</v>
      </c>
      <c r="D285" s="16" t="n">
        <v>0.10342778209615</v>
      </c>
      <c r="E285" s="16" t="n">
        <v>0.630191383852472</v>
      </c>
      <c r="F285" s="16" t="n">
        <v>0.442818829973995</v>
      </c>
      <c r="G285" s="18" t="n">
        <v>7.2292678184181E-012</v>
      </c>
      <c r="H285" s="6"/>
      <c r="I285" s="18" t="n">
        <v>0.000654301394076283</v>
      </c>
      <c r="J285" s="18" t="n">
        <v>0.00077780787533334</v>
      </c>
      <c r="K285" s="16" t="n">
        <v>0.60547419804742</v>
      </c>
      <c r="L285" s="18" t="n">
        <v>8.41873511142287E-008</v>
      </c>
      <c r="M285" s="16" t="n">
        <v>0.649320083682008</v>
      </c>
      <c r="N285" s="18" t="n">
        <v>3.34050820929636E-011</v>
      </c>
      <c r="O285" s="16" t="n">
        <v>0.163370566210539</v>
      </c>
      <c r="P285" s="16" t="n">
        <v>0.14341805214994</v>
      </c>
    </row>
    <row r="286" customFormat="false" ht="15" hidden="false" customHeight="false" outlineLevel="0" collapsed="false">
      <c r="A286" s="17" t="n">
        <v>681</v>
      </c>
      <c r="B286" s="6"/>
      <c r="C286" s="16" t="n">
        <v>0.0934327146457162</v>
      </c>
      <c r="D286" s="16" t="n">
        <v>0.104160030030336</v>
      </c>
      <c r="E286" s="16" t="n">
        <v>0.630530373469704</v>
      </c>
      <c r="F286" s="16" t="n">
        <v>0.443985167758764</v>
      </c>
      <c r="G286" s="18" t="n">
        <v>5.88805707501099E-012</v>
      </c>
      <c r="H286" s="6"/>
      <c r="I286" s="18" t="n">
        <v>0.000771253208245228</v>
      </c>
      <c r="J286" s="18" t="n">
        <v>0.000936967465105199</v>
      </c>
      <c r="K286" s="16" t="n">
        <v>0.620012009917868</v>
      </c>
      <c r="L286" s="18" t="n">
        <v>1.22174120270274E-009</v>
      </c>
      <c r="M286" s="16" t="n">
        <v>0.643508833100883</v>
      </c>
      <c r="N286" s="18" t="n">
        <v>4.28995029376626E-010</v>
      </c>
      <c r="O286" s="16" t="n">
        <v>0.163789338038965</v>
      </c>
      <c r="P286" s="16" t="n">
        <v>0.158593922523161</v>
      </c>
    </row>
    <row r="287" customFormat="false" ht="15" hidden="false" customHeight="false" outlineLevel="0" collapsed="false">
      <c r="A287" s="17" t="n">
        <v>682</v>
      </c>
      <c r="B287" s="6"/>
      <c r="C287" s="16" t="n">
        <v>0.0941468550985486</v>
      </c>
      <c r="D287" s="16" t="n">
        <v>0.105022818988242</v>
      </c>
      <c r="E287" s="16" t="n">
        <v>0.631576398574307</v>
      </c>
      <c r="F287" s="16" t="n">
        <v>0.446120026302112</v>
      </c>
      <c r="G287" s="18" t="n">
        <v>4.280037358649E-012</v>
      </c>
      <c r="H287" s="6"/>
      <c r="I287" s="18" t="n">
        <v>0.000914938728572477</v>
      </c>
      <c r="J287" s="16" t="n">
        <v>0.00112734586327004</v>
      </c>
      <c r="K287" s="16" t="n">
        <v>0.628341469084147</v>
      </c>
      <c r="L287" s="18" t="n">
        <v>1.01098755165501E-010</v>
      </c>
      <c r="M287" s="16" t="n">
        <v>0.635072834340617</v>
      </c>
      <c r="N287" s="18" t="n">
        <v>7.31427237425999E-009</v>
      </c>
      <c r="O287" s="16" t="n">
        <v>0.164555626325754</v>
      </c>
      <c r="P287" s="16" t="n">
        <v>0.16761520676436</v>
      </c>
    </row>
    <row r="288" customFormat="false" ht="15" hidden="false" customHeight="false" outlineLevel="0" collapsed="false">
      <c r="A288" s="17" t="n">
        <v>683</v>
      </c>
      <c r="B288" s="6"/>
      <c r="C288" s="16" t="n">
        <v>0.094961057425839</v>
      </c>
      <c r="D288" s="16" t="n">
        <v>0.106045033525978</v>
      </c>
      <c r="E288" s="16" t="n">
        <v>0.63312606539594</v>
      </c>
      <c r="F288" s="16" t="n">
        <v>0.449447268433415</v>
      </c>
      <c r="G288" s="18" t="n">
        <v>2.64563019635389E-012</v>
      </c>
      <c r="H288" s="6"/>
      <c r="I288" s="16" t="n">
        <v>0.00109421966213062</v>
      </c>
      <c r="J288" s="16" t="n">
        <v>0.00135638028124191</v>
      </c>
      <c r="K288" s="16" t="n">
        <v>0.633203548737022</v>
      </c>
      <c r="L288" s="18" t="n">
        <v>4.76691297553156E-011</v>
      </c>
      <c r="M288" s="16" t="n">
        <v>0.625832945916628</v>
      </c>
      <c r="N288" s="18" t="n">
        <v>1.37179279864235E-007</v>
      </c>
      <c r="O288" s="16" t="n">
        <v>0.165749315717562</v>
      </c>
      <c r="P288" s="16" t="n">
        <v>0.17196628259523</v>
      </c>
    </row>
    <row r="289" customFormat="false" ht="15" hidden="false" customHeight="false" outlineLevel="0" collapsed="false">
      <c r="A289" s="17" t="n">
        <v>684</v>
      </c>
      <c r="B289" s="6"/>
      <c r="C289" s="16" t="n">
        <v>0.0959005402787637</v>
      </c>
      <c r="D289" s="16" t="n">
        <v>0.107259501245366</v>
      </c>
      <c r="E289" s="16" t="n">
        <v>0.634733844723385</v>
      </c>
      <c r="F289" s="16" t="n">
        <v>0.454035056599846</v>
      </c>
      <c r="G289" s="18" t="n">
        <v>1.39196508828996E-012</v>
      </c>
      <c r="H289" s="6"/>
      <c r="I289" s="16" t="n">
        <v>0.00131882073732797</v>
      </c>
      <c r="J289" s="16" t="n">
        <v>0.00163167351966284</v>
      </c>
      <c r="K289" s="16" t="n">
        <v>0.634714473888114</v>
      </c>
      <c r="L289" s="18" t="n">
        <v>8.23631183755929E-011</v>
      </c>
      <c r="M289" s="16" t="n">
        <v>0.613919882225322</v>
      </c>
      <c r="N289" s="18" t="n">
        <v>3.2581892699757E-006</v>
      </c>
      <c r="O289" s="16" t="n">
        <v>0.167394046561339</v>
      </c>
      <c r="P289" s="16" t="n">
        <v>0.17278726586786</v>
      </c>
    </row>
    <row r="290" customFormat="false" ht="15" hidden="false" customHeight="false" outlineLevel="0" collapsed="false">
      <c r="A290" s="17" t="n">
        <v>685</v>
      </c>
      <c r="B290" s="6"/>
      <c r="C290" s="16" t="n">
        <v>0.0970081632978093</v>
      </c>
      <c r="D290" s="16" t="n">
        <v>0.108713166364447</v>
      </c>
      <c r="E290" s="16" t="n">
        <v>0.636670928250426</v>
      </c>
      <c r="F290" s="16" t="n">
        <v>0.459819380234248</v>
      </c>
      <c r="G290" s="18" t="n">
        <v>6.32623936618282E-013</v>
      </c>
      <c r="H290" s="6"/>
      <c r="I290" s="16" t="n">
        <v>0.00159855098962497</v>
      </c>
      <c r="J290" s="16" t="n">
        <v>0.00196059232350904</v>
      </c>
      <c r="K290" s="16" t="n">
        <v>0.634201146753448</v>
      </c>
      <c r="L290" s="18" t="n">
        <v>3.17817847478925E-010</v>
      </c>
      <c r="M290" s="16" t="n">
        <v>0.598859057802572</v>
      </c>
      <c r="N290" s="18" t="n">
        <v>8.21161451888401E-005</v>
      </c>
      <c r="O290" s="16" t="n">
        <v>0.169465745909839</v>
      </c>
      <c r="P290" s="16" t="n">
        <v>0.171039907841907</v>
      </c>
    </row>
    <row r="291" customFormat="false" ht="15" hidden="false" customHeight="false" outlineLevel="0" collapsed="false">
      <c r="A291" s="17" t="n">
        <v>686</v>
      </c>
      <c r="B291" s="6"/>
      <c r="C291" s="16" t="n">
        <v>0.0983509103765406</v>
      </c>
      <c r="D291" s="16" t="n">
        <v>0.110473156249029</v>
      </c>
      <c r="E291" s="16" t="n">
        <v>0.639547497288083</v>
      </c>
      <c r="F291" s="16" t="n">
        <v>0.466620132960172</v>
      </c>
      <c r="G291" s="18" t="n">
        <v>2.91793170027712E-013</v>
      </c>
      <c r="H291" s="6"/>
      <c r="I291" s="16" t="n">
        <v>0.00194149376475231</v>
      </c>
      <c r="J291" s="16" t="n">
        <v>0.00234824389669798</v>
      </c>
      <c r="K291" s="16" t="n">
        <v>0.631605454827212</v>
      </c>
      <c r="L291" s="18" t="n">
        <v>2.0337876009434E-009</v>
      </c>
      <c r="M291" s="16" t="n">
        <v>0.581841779017511</v>
      </c>
      <c r="N291" s="16" t="n">
        <v>0.00181936830081735</v>
      </c>
      <c r="O291" s="16" t="n">
        <v>0.171898614993632</v>
      </c>
      <c r="P291" s="16" t="n">
        <v>0.167190303578617</v>
      </c>
    </row>
    <row r="292" customFormat="false" ht="15" hidden="false" customHeight="false" outlineLevel="0" collapsed="false">
      <c r="A292" s="17" t="n">
        <v>687</v>
      </c>
      <c r="B292" s="6"/>
      <c r="C292" s="16" t="n">
        <v>0.100010750904763</v>
      </c>
      <c r="D292" s="16" t="n">
        <v>0.112615010496906</v>
      </c>
      <c r="E292" s="16" t="n">
        <v>0.6429083372075</v>
      </c>
      <c r="F292" s="16" t="n">
        <v>0.474052835619028</v>
      </c>
      <c r="G292" s="18" t="n">
        <v>2.32274217158716E-013</v>
      </c>
      <c r="H292" s="6"/>
      <c r="I292" s="16" t="n">
        <v>0.00235411490171402</v>
      </c>
      <c r="J292" s="16" t="n">
        <v>0.00279786510641277</v>
      </c>
      <c r="K292" s="16" t="n">
        <v>0.626898341856501</v>
      </c>
      <c r="L292" s="18" t="n">
        <v>1.71414180523563E-008</v>
      </c>
      <c r="M292" s="16" t="n">
        <v>0.562228808306214</v>
      </c>
      <c r="N292" s="16" t="n">
        <v>0.0284468126307807</v>
      </c>
      <c r="O292" s="16" t="n">
        <v>0.174553960874557</v>
      </c>
      <c r="P292" s="16" t="n">
        <v>0.161454503554469</v>
      </c>
    </row>
    <row r="293" customFormat="false" ht="15" hidden="false" customHeight="false" outlineLevel="0" collapsed="false">
      <c r="A293" s="17" t="n">
        <v>688</v>
      </c>
      <c r="B293" s="6"/>
      <c r="C293" s="16" t="n">
        <v>0.102085559347168</v>
      </c>
      <c r="D293" s="16" t="n">
        <v>0.115226224081589</v>
      </c>
      <c r="E293" s="16" t="n">
        <v>0.646017356268402</v>
      </c>
      <c r="F293" s="16" t="n">
        <v>0.48168647067926</v>
      </c>
      <c r="G293" s="18" t="n">
        <v>2.32274217158716E-013</v>
      </c>
      <c r="H293" s="6"/>
      <c r="I293" s="16" t="n">
        <v>0.00284096148596788</v>
      </c>
      <c r="J293" s="16" t="n">
        <v>0.00331103395482099</v>
      </c>
      <c r="K293" s="16" t="n">
        <v>0.620360684952735</v>
      </c>
      <c r="L293" s="18" t="n">
        <v>1.60170108998655E-007</v>
      </c>
      <c r="M293" s="16" t="n">
        <v>0.53648496823183</v>
      </c>
      <c r="N293" s="16" t="n">
        <v>0.236394929293088</v>
      </c>
      <c r="O293" s="16" t="n">
        <v>0.177277131292166</v>
      </c>
      <c r="P293" s="16" t="n">
        <v>0.153980808900298</v>
      </c>
    </row>
    <row r="294" customFormat="false" ht="15" hidden="false" customHeight="false" outlineLevel="0" collapsed="false">
      <c r="A294" s="17" t="n">
        <v>689</v>
      </c>
      <c r="B294" s="6"/>
      <c r="C294" s="16" t="n">
        <v>0.104683931515695</v>
      </c>
      <c r="D294" s="16" t="n">
        <v>0.118400697712768</v>
      </c>
      <c r="E294" s="16" t="n">
        <v>0.648738958623896</v>
      </c>
      <c r="F294" s="16" t="n">
        <v>0.489066923309214</v>
      </c>
      <c r="G294" s="18" t="n">
        <v>1.21778237576205E-013</v>
      </c>
      <c r="H294" s="6"/>
      <c r="I294" s="16" t="n">
        <v>0.00340080080250817</v>
      </c>
      <c r="J294" s="16" t="n">
        <v>0.0038837375163118</v>
      </c>
      <c r="K294" s="16" t="n">
        <v>0.61244769874477</v>
      </c>
      <c r="L294" s="18" t="n">
        <v>1.64572154416867E-006</v>
      </c>
      <c r="M294" s="16" t="n">
        <v>0.507525569502557</v>
      </c>
      <c r="N294" s="16" t="n">
        <v>0.887905321836702</v>
      </c>
      <c r="O294" s="16" t="n">
        <v>0.179906117999112</v>
      </c>
      <c r="P294" s="16" t="n">
        <v>0.144724768181008</v>
      </c>
    </row>
    <row r="295" customFormat="false" ht="15" hidden="false" customHeight="false" outlineLevel="0" collapsed="false">
      <c r="A295" s="17" t="n">
        <v>690</v>
      </c>
      <c r="B295" s="6"/>
      <c r="C295" s="16" t="n">
        <v>0.107915112930074</v>
      </c>
      <c r="D295" s="16" t="n">
        <v>0.122226278983471</v>
      </c>
      <c r="E295" s="16" t="n">
        <v>0.651460560979389</v>
      </c>
      <c r="F295" s="16" t="n">
        <v>0.495639657225976</v>
      </c>
      <c r="G295" s="18" t="n">
        <v>7.40386691293613E-014</v>
      </c>
      <c r="H295" s="6"/>
      <c r="I295" s="16" t="n">
        <v>0.00402868244767402</v>
      </c>
      <c r="J295" s="16" t="n">
        <v>0.00450915073458926</v>
      </c>
      <c r="K295" s="16" t="n">
        <v>0.603014101968077</v>
      </c>
      <c r="L295" s="18" t="n">
        <v>1.7146796794209E-005</v>
      </c>
      <c r="M295" s="16" t="n">
        <v>0.525705098403843</v>
      </c>
      <c r="N295" s="16" t="n">
        <v>0.355923263936918</v>
      </c>
      <c r="O295" s="16" t="n">
        <v>0.182244148635165</v>
      </c>
      <c r="P295" s="16" t="n">
        <v>0.1337117895488</v>
      </c>
    </row>
    <row r="296" customFormat="false" ht="15" hidden="false" customHeight="false" outlineLevel="0" collapsed="false">
      <c r="A296" s="17" t="n">
        <v>691</v>
      </c>
      <c r="B296" s="6"/>
      <c r="C296" s="16" t="n">
        <v>0.111885800960876</v>
      </c>
      <c r="D296" s="16" t="n">
        <v>0.126786474133206</v>
      </c>
      <c r="E296" s="16" t="n">
        <v>0.653232992406633</v>
      </c>
      <c r="F296" s="16" t="n">
        <v>0.500957774616283</v>
      </c>
      <c r="G296" s="18" t="n">
        <v>6.05891056693094E-014</v>
      </c>
      <c r="H296" s="6"/>
      <c r="I296" s="16" t="n">
        <v>0.00471628192324344</v>
      </c>
      <c r="J296" s="16" t="n">
        <v>0.00517811606994195</v>
      </c>
      <c r="K296" s="16" t="n">
        <v>0.593464280179761</v>
      </c>
      <c r="L296" s="18" t="n">
        <v>0.000159547236380592</v>
      </c>
      <c r="M296" s="16" t="n">
        <v>0.556804974430498</v>
      </c>
      <c r="N296" s="16" t="n">
        <v>0.0319037724876278</v>
      </c>
      <c r="O296" s="16" t="n">
        <v>0.184133633386322</v>
      </c>
      <c r="P296" s="16" t="n">
        <v>0.121006572287466</v>
      </c>
    </row>
    <row r="297" customFormat="false" ht="15" hidden="false" customHeight="false" outlineLevel="0" collapsed="false">
      <c r="A297" s="17" t="n">
        <v>692</v>
      </c>
      <c r="B297" s="6"/>
      <c r="C297" s="16" t="n">
        <v>0.116682670346677</v>
      </c>
      <c r="D297" s="16" t="n">
        <v>0.13214332989439</v>
      </c>
      <c r="E297" s="16" t="n">
        <v>0.653494498682783</v>
      </c>
      <c r="F297" s="16" t="n">
        <v>0.504639304381813</v>
      </c>
      <c r="G297" s="18" t="n">
        <v>6.05891056693094E-014</v>
      </c>
      <c r="H297" s="6"/>
      <c r="I297" s="16" t="n">
        <v>0.0054502571931121</v>
      </c>
      <c r="J297" s="16" t="n">
        <v>0.00587694011565508</v>
      </c>
      <c r="K297" s="16" t="n">
        <v>0.582432589493259</v>
      </c>
      <c r="L297" s="16" t="n">
        <v>0.00121614775499198</v>
      </c>
      <c r="M297" s="16" t="n">
        <v>0.581861149852782</v>
      </c>
      <c r="N297" s="18" t="n">
        <v>0.00071673316565406</v>
      </c>
      <c r="O297" s="16" t="n">
        <v>0.185440458240402</v>
      </c>
      <c r="P297" s="16" t="n">
        <v>0.106554058982005</v>
      </c>
    </row>
    <row r="298" customFormat="false" ht="15" hidden="false" customHeight="false" outlineLevel="0" collapsed="false">
      <c r="A298" s="17" t="n">
        <v>693</v>
      </c>
      <c r="B298" s="6"/>
      <c r="C298" s="16" t="n">
        <v>0.122364279620612</v>
      </c>
      <c r="D298" s="16" t="n">
        <v>0.138331237059674</v>
      </c>
      <c r="E298" s="16" t="n">
        <v>0.653901286223462</v>
      </c>
      <c r="F298" s="16" t="n">
        <v>0.506388528902058</v>
      </c>
      <c r="G298" s="18" t="n">
        <v>6.05891056693094E-014</v>
      </c>
      <c r="H298" s="6"/>
      <c r="I298" s="16" t="n">
        <v>0.00621438086881009</v>
      </c>
      <c r="J298" s="16" t="n">
        <v>0.00658981537100838</v>
      </c>
      <c r="K298" s="16" t="n">
        <v>0.569609096544243</v>
      </c>
      <c r="L298" s="16" t="n">
        <v>0.00749649906758497</v>
      </c>
      <c r="M298" s="16" t="n">
        <v>0.603091585309159</v>
      </c>
      <c r="N298" s="18" t="n">
        <v>6.73480530696023E-006</v>
      </c>
      <c r="O298" s="16" t="n">
        <v>0.18606103259387</v>
      </c>
      <c r="P298" s="16" t="n">
        <v>0.0903207295537855</v>
      </c>
    </row>
    <row r="299" customFormat="false" ht="15" hidden="false" customHeight="false" outlineLevel="0" collapsed="false">
      <c r="A299" s="17" t="n">
        <v>694</v>
      </c>
      <c r="B299" s="6"/>
      <c r="C299" s="16" t="n">
        <v>0.128963098122684</v>
      </c>
      <c r="D299" s="16" t="n">
        <v>0.145360663601155</v>
      </c>
      <c r="E299" s="16" t="n">
        <v>0.652758406942507</v>
      </c>
      <c r="F299" s="16" t="n">
        <v>0.50604391244558</v>
      </c>
      <c r="G299" s="18" t="n">
        <v>7.44685676066268E-014</v>
      </c>
      <c r="H299" s="6"/>
      <c r="I299" s="16" t="n">
        <v>0.00699054378977328</v>
      </c>
      <c r="J299" s="16" t="n">
        <v>0.00729987129318888</v>
      </c>
      <c r="K299" s="16" t="n">
        <v>0.555662095149543</v>
      </c>
      <c r="L299" s="16" t="n">
        <v>0.0375455912639631</v>
      </c>
      <c r="M299" s="16" t="n">
        <v>0.625019370835271</v>
      </c>
      <c r="N299" s="18" t="n">
        <v>6.68076162742765E-008</v>
      </c>
      <c r="O299" s="16" t="n">
        <v>0.185938790212109</v>
      </c>
      <c r="P299" s="16" t="n">
        <v>0.0723389226615316</v>
      </c>
    </row>
    <row r="300" customFormat="false" ht="15" hidden="false" customHeight="false" outlineLevel="0" collapsed="false">
      <c r="A300" s="17" t="n">
        <v>695</v>
      </c>
      <c r="B300" s="6"/>
      <c r="C300" s="16" t="n">
        <v>0.136477952821958</v>
      </c>
      <c r="D300" s="16" t="n">
        <v>0.153214079619236</v>
      </c>
      <c r="E300" s="16" t="n">
        <v>0.651169998450333</v>
      </c>
      <c r="F300" s="16" t="n">
        <v>0.503579864308173</v>
      </c>
      <c r="G300" s="18" t="n">
        <v>1.63322430390907E-013</v>
      </c>
      <c r="H300" s="6"/>
      <c r="I300" s="16" t="n">
        <v>0.00775958363923938</v>
      </c>
      <c r="J300" s="16" t="n">
        <v>0.00799015459051003</v>
      </c>
      <c r="K300" s="16" t="n">
        <v>0.541017743685108</v>
      </c>
      <c r="L300" s="16" t="n">
        <v>0.141995015648008</v>
      </c>
      <c r="M300" s="16" t="n">
        <v>0.649320083682008</v>
      </c>
      <c r="N300" s="18" t="n">
        <v>1.46322190406669E-009</v>
      </c>
      <c r="O300" s="16" t="n">
        <v>0.185064491526542</v>
      </c>
      <c r="P300" s="16" t="n">
        <v>0.0527954346716232</v>
      </c>
    </row>
    <row r="301" customFormat="false" ht="15" hidden="false" customHeight="false" outlineLevel="0" collapsed="false">
      <c r="A301" s="17" t="n">
        <v>696</v>
      </c>
      <c r="B301" s="6"/>
      <c r="C301" s="16" t="n">
        <v>0.144876524154628</v>
      </c>
      <c r="D301" s="16" t="n">
        <v>0.16184745494988</v>
      </c>
      <c r="E301" s="16" t="n">
        <v>0.649242600340927</v>
      </c>
      <c r="F301" s="16" t="n">
        <v>0.499045737630035</v>
      </c>
      <c r="G301" s="18" t="n">
        <v>2.32274217158716E-013</v>
      </c>
      <c r="H301" s="6"/>
      <c r="I301" s="16" t="n">
        <v>0.00850208981576093</v>
      </c>
      <c r="J301" s="16" t="n">
        <v>0.00864384408489437</v>
      </c>
      <c r="K301" s="16" t="n">
        <v>0.524765612893228</v>
      </c>
      <c r="L301" s="16" t="n">
        <v>0.406510018159743</v>
      </c>
      <c r="M301" s="16" t="n">
        <v>0.670385867038587</v>
      </c>
      <c r="N301" s="18" t="n">
        <v>9.94794860018279E-011</v>
      </c>
      <c r="O301" s="16" t="n">
        <v>0.183454535713541</v>
      </c>
      <c r="P301" s="16" t="n">
        <v>0.0319548297786408</v>
      </c>
    </row>
    <row r="302" customFormat="false" ht="15" hidden="false" customHeight="false" outlineLevel="0" collapsed="false">
      <c r="A302" s="17" t="n">
        <v>697</v>
      </c>
      <c r="B302" s="6"/>
      <c r="C302" s="16" t="n">
        <v>0.154100981758794</v>
      </c>
      <c r="D302" s="16" t="n">
        <v>0.171193373093775</v>
      </c>
      <c r="E302" s="16" t="n">
        <v>0.646675964667597</v>
      </c>
      <c r="F302" s="16" t="n">
        <v>0.492479611150274</v>
      </c>
      <c r="G302" s="18" t="n">
        <v>3.08168769351094E-013</v>
      </c>
      <c r="H302" s="6"/>
      <c r="I302" s="16" t="n">
        <v>0.00920105197703403</v>
      </c>
      <c r="J302" s="16" t="n">
        <v>0.00924681185503994</v>
      </c>
      <c r="K302" s="16" t="n">
        <v>0.508048582054858</v>
      </c>
      <c r="L302" s="16" t="n">
        <v>0.815969199379863</v>
      </c>
      <c r="M302" s="16" t="n">
        <v>0.682260189059352</v>
      </c>
      <c r="N302" s="18" t="n">
        <v>2.46460748765459E-011</v>
      </c>
      <c r="O302" s="16" t="n">
        <v>0.181120450982663</v>
      </c>
      <c r="P302" s="16" t="n">
        <v>0.0101921615208366</v>
      </c>
    </row>
    <row r="303" customFormat="false" ht="15" hidden="false" customHeight="false" outlineLevel="0" collapsed="false">
      <c r="A303" s="17" t="n">
        <v>698</v>
      </c>
      <c r="B303" s="6"/>
      <c r="C303" s="16" t="n">
        <v>0.164073890470195</v>
      </c>
      <c r="D303" s="16" t="n">
        <v>0.181169824179231</v>
      </c>
      <c r="E303" s="16" t="n">
        <v>0.642821168448784</v>
      </c>
      <c r="F303" s="16" t="n">
        <v>0.483939603812304</v>
      </c>
      <c r="G303" s="18" t="n">
        <v>1.39196508828996E-012</v>
      </c>
      <c r="H303" s="6"/>
      <c r="I303" s="16" t="n">
        <v>0.00984273234489412</v>
      </c>
      <c r="J303" s="16" t="n">
        <v>0.00978810685191469</v>
      </c>
      <c r="K303" s="16" t="n">
        <v>0.510615217728188</v>
      </c>
      <c r="L303" s="16" t="n">
        <v>0.782890660313478</v>
      </c>
      <c r="M303" s="16" t="n">
        <v>0.682444211994421</v>
      </c>
      <c r="N303" s="18" t="n">
        <v>1.89180172495982E-011</v>
      </c>
      <c r="O303" s="16" t="n">
        <v>0.178080123808266</v>
      </c>
      <c r="P303" s="16" t="n">
        <v>-0.0120430780573729</v>
      </c>
    </row>
    <row r="304" customFormat="false" ht="15" hidden="false" customHeight="false" outlineLevel="0" collapsed="false">
      <c r="A304" s="17" t="n">
        <v>699</v>
      </c>
      <c r="B304" s="6"/>
      <c r="C304" s="16" t="n">
        <v>0.174699890530531</v>
      </c>
      <c r="D304" s="16" t="n">
        <v>0.191681874120362</v>
      </c>
      <c r="E304" s="16" t="n">
        <v>0.638656438865644</v>
      </c>
      <c r="F304" s="16" t="n">
        <v>0.47353030630724</v>
      </c>
      <c r="G304" s="18" t="n">
        <v>8.06500967518399E-012</v>
      </c>
      <c r="H304" s="6"/>
      <c r="I304" s="16" t="n">
        <v>0.0104168556281362</v>
      </c>
      <c r="J304" s="16" t="n">
        <v>0.0102602249057041</v>
      </c>
      <c r="K304" s="16" t="n">
        <v>0.527864946536495</v>
      </c>
      <c r="L304" s="16" t="n">
        <v>0.381627008740345</v>
      </c>
      <c r="M304" s="16" t="n">
        <v>0.676536107236944</v>
      </c>
      <c r="N304" s="18" t="n">
        <v>3.43572570074513E-011</v>
      </c>
      <c r="O304" s="16" t="n">
        <v>0.17436741005995</v>
      </c>
      <c r="P304" s="16" t="n">
        <v>-0.0341916140427268</v>
      </c>
    </row>
    <row r="305" customFormat="false" ht="15" hidden="false" customHeight="false" outlineLevel="0" collapsed="false">
      <c r="A305" s="17" t="n">
        <v>700</v>
      </c>
      <c r="B305" s="6"/>
      <c r="C305" s="16" t="n">
        <v>0.185875286859656</v>
      </c>
      <c r="D305" s="16" t="n">
        <v>0.202629466117644</v>
      </c>
      <c r="E305" s="16" t="n">
        <v>0.634598248876492</v>
      </c>
      <c r="F305" s="16" t="n">
        <v>0.461367273639716</v>
      </c>
      <c r="G305" s="18" t="n">
        <v>5.85511110664691E-011</v>
      </c>
      <c r="H305" s="6"/>
      <c r="I305" s="16" t="n">
        <v>0.0109170735085616</v>
      </c>
      <c r="J305" s="16" t="n">
        <v>0.0106595145799342</v>
      </c>
      <c r="K305" s="16" t="n">
        <v>0.543778087711142</v>
      </c>
      <c r="L305" s="16" t="n">
        <v>0.130531125316909</v>
      </c>
      <c r="M305" s="16" t="n">
        <v>0.66983379823338</v>
      </c>
      <c r="N305" s="18" t="n">
        <v>1.05581719987821E-010</v>
      </c>
      <c r="O305" s="16" t="n">
        <v>0.170019756053751</v>
      </c>
      <c r="P305" s="16" t="n">
        <v>-0.0556209228826478</v>
      </c>
    </row>
    <row r="306" customFormat="false" ht="15" hidden="false" customHeight="false" outlineLevel="0" collapsed="false">
      <c r="A306" s="17" t="n">
        <v>701</v>
      </c>
      <c r="B306" s="6"/>
      <c r="C306" s="16" t="n">
        <v>0.197501060518282</v>
      </c>
      <c r="D306" s="16" t="n">
        <v>0.21391855600032</v>
      </c>
      <c r="E306" s="16" t="n">
        <v>0.629929877576321</v>
      </c>
      <c r="F306" s="16" t="n">
        <v>0.447533246983466</v>
      </c>
      <c r="G306" s="18" t="n">
        <v>4.34413145039133E-010</v>
      </c>
      <c r="H306" s="6"/>
      <c r="I306" s="16" t="n">
        <v>0.0113413949275296</v>
      </c>
      <c r="J306" s="16" t="n">
        <v>0.010986125774638</v>
      </c>
      <c r="K306" s="16" t="n">
        <v>0.558005966217263</v>
      </c>
      <c r="L306" s="16" t="n">
        <v>0.0351988209519568</v>
      </c>
      <c r="M306" s="16" t="n">
        <v>0.661194405702774</v>
      </c>
      <c r="N306" s="18" t="n">
        <v>4.50882572023504E-010</v>
      </c>
      <c r="O306" s="16" t="n">
        <v>0.165062725429123</v>
      </c>
      <c r="P306" s="16" t="n">
        <v>-0.0757626676547899</v>
      </c>
    </row>
    <row r="307" customFormat="false" ht="15" hidden="false" customHeight="false" outlineLevel="0" collapsed="false">
      <c r="A307" s="17" t="n">
        <v>702</v>
      </c>
      <c r="B307" s="6"/>
      <c r="C307" s="16" t="n">
        <v>0.209477952167096</v>
      </c>
      <c r="D307" s="16" t="n">
        <v>0.225455452606613</v>
      </c>
      <c r="E307" s="16" t="n">
        <v>0.62501937083527</v>
      </c>
      <c r="F307" s="16" t="n">
        <v>0.432062078826268</v>
      </c>
      <c r="G307" s="18" t="n">
        <v>2.93325812520693E-009</v>
      </c>
      <c r="H307" s="6"/>
      <c r="I307" s="16" t="n">
        <v>0.0116921006687099</v>
      </c>
      <c r="J307" s="16" t="n">
        <v>0.0112437092155231</v>
      </c>
      <c r="K307" s="16" t="n">
        <v>0.570945684177902</v>
      </c>
      <c r="L307" s="16" t="n">
        <v>0.0076653818954098</v>
      </c>
      <c r="M307" s="16" t="n">
        <v>0.653087711142105</v>
      </c>
      <c r="N307" s="18" t="n">
        <v>2.2862301241916E-009</v>
      </c>
      <c r="O307" s="16" t="n">
        <v>0.159504233275402</v>
      </c>
      <c r="P307" s="16" t="n">
        <v>-0.0942084094952216</v>
      </c>
    </row>
    <row r="308" customFormat="false" ht="15" hidden="false" customHeight="false" outlineLevel="0" collapsed="false">
      <c r="A308" s="17" t="n">
        <v>703</v>
      </c>
      <c r="B308" s="6"/>
      <c r="C308" s="16" t="n">
        <v>0.221714556493383</v>
      </c>
      <c r="D308" s="16" t="n">
        <v>0.237156116481754</v>
      </c>
      <c r="E308" s="16" t="n">
        <v>0.619082209824888</v>
      </c>
      <c r="F308" s="16" t="n">
        <v>0.415001584899824</v>
      </c>
      <c r="G308" s="18" t="n">
        <v>1.99188043764606E-008</v>
      </c>
      <c r="H308" s="6"/>
      <c r="I308" s="16" t="n">
        <v>0.0119752139978416</v>
      </c>
      <c r="J308" s="16" t="n">
        <v>0.0114394235724</v>
      </c>
      <c r="K308" s="16" t="n">
        <v>0.581706183170618</v>
      </c>
      <c r="L308" s="16" t="n">
        <v>0.00151853293046125</v>
      </c>
      <c r="M308" s="16" t="n">
        <v>0.646675964667597</v>
      </c>
      <c r="N308" s="18" t="n">
        <v>1.18643164459329E-008</v>
      </c>
      <c r="O308" s="16" t="n">
        <v>0.153357109808602</v>
      </c>
      <c r="P308" s="16" t="n">
        <v>-0.110636248609163</v>
      </c>
    </row>
    <row r="309" customFormat="false" ht="15" hidden="false" customHeight="false" outlineLevel="0" collapsed="false">
      <c r="A309" s="17" t="n">
        <v>704</v>
      </c>
      <c r="B309" s="6"/>
      <c r="C309" s="16" t="n">
        <v>0.234135818935216</v>
      </c>
      <c r="D309" s="16" t="n">
        <v>0.248955821064313</v>
      </c>
      <c r="E309" s="16" t="n">
        <v>0.613203161320316</v>
      </c>
      <c r="F309" s="16" t="n">
        <v>0.396457614875216</v>
      </c>
      <c r="G309" s="18" t="n">
        <v>1.42661518150519E-007</v>
      </c>
      <c r="H309" s="6"/>
      <c r="I309" s="16" t="n">
        <v>0.0121968936365433</v>
      </c>
      <c r="J309" s="16" t="n">
        <v>0.011579966987144</v>
      </c>
      <c r="K309" s="16" t="n">
        <v>0.591478769564544</v>
      </c>
      <c r="L309" s="18" t="n">
        <v>0.0002735289107932</v>
      </c>
      <c r="M309" s="16" t="n">
        <v>0.640089880675655</v>
      </c>
      <c r="N309" s="18" t="n">
        <v>5.77386284268082E-008</v>
      </c>
      <c r="O309" s="16" t="n">
        <v>0.146655240137347</v>
      </c>
      <c r="P309" s="16" t="n">
        <v>-0.124926305699291</v>
      </c>
    </row>
    <row r="310" customFormat="false" ht="15" hidden="false" customHeight="false" outlineLevel="0" collapsed="false">
      <c r="A310" s="17" t="n">
        <v>705</v>
      </c>
      <c r="B310" s="6"/>
      <c r="C310" s="16" t="n">
        <v>0.246677898292905</v>
      </c>
      <c r="D310" s="16" t="n">
        <v>0.260800565044982</v>
      </c>
      <c r="E310" s="16" t="n">
        <v>0.606956066945607</v>
      </c>
      <c r="F310" s="16" t="n">
        <v>0.376504540715145</v>
      </c>
      <c r="G310" s="18" t="n">
        <v>9.60673607490363E-007</v>
      </c>
      <c r="H310" s="6"/>
      <c r="I310" s="16" t="n">
        <v>0.0123640661721024</v>
      </c>
      <c r="J310" s="16" t="n">
        <v>0.0116724765141609</v>
      </c>
      <c r="K310" s="16" t="n">
        <v>0.601435378893538</v>
      </c>
      <c r="L310" s="18" t="n">
        <v>5.19996373306594E-005</v>
      </c>
      <c r="M310" s="16" t="n">
        <v>0.633755617542228</v>
      </c>
      <c r="N310" s="18" t="n">
        <v>2.57142201781884E-007</v>
      </c>
      <c r="O310" s="16" t="n">
        <v>0.139421514706703</v>
      </c>
      <c r="P310" s="16" t="n">
        <v>-0.137081608350606</v>
      </c>
    </row>
    <row r="311" customFormat="false" ht="15" hidden="false" customHeight="false" outlineLevel="0" collapsed="false">
      <c r="A311" s="17" t="n">
        <v>706</v>
      </c>
      <c r="B311" s="6"/>
      <c r="C311" s="16" t="n">
        <v>0.259298934314446</v>
      </c>
      <c r="D311" s="16" t="n">
        <v>0.272656668202827</v>
      </c>
      <c r="E311" s="16" t="n">
        <v>0.600340926700759</v>
      </c>
      <c r="F311" s="16" t="n">
        <v>0.355185917166034</v>
      </c>
      <c r="G311" s="18" t="n">
        <v>6.04896440650073E-006</v>
      </c>
      <c r="H311" s="6"/>
      <c r="I311" s="16" t="n">
        <v>0.0124857034896391</v>
      </c>
      <c r="J311" s="16" t="n">
        <v>0.0117258865336141</v>
      </c>
      <c r="K311" s="16" t="n">
        <v>0.611779404927941</v>
      </c>
      <c r="L311" s="18" t="n">
        <v>1.0427564368149E-005</v>
      </c>
      <c r="M311" s="16" t="n">
        <v>0.627576321090966</v>
      </c>
      <c r="N311" s="18" t="n">
        <v>1.09878142831267E-006</v>
      </c>
      <c r="O311" s="16" t="n">
        <v>0.131668014448012</v>
      </c>
      <c r="P311" s="16" t="n">
        <v>-0.147200730887248</v>
      </c>
    </row>
    <row r="312" customFormat="false" ht="15" hidden="false" customHeight="false" outlineLevel="0" collapsed="false">
      <c r="A312" s="17" t="n">
        <v>707</v>
      </c>
      <c r="B312" s="6"/>
      <c r="C312" s="16" t="n">
        <v>0.27197394027898</v>
      </c>
      <c r="D312" s="16" t="n">
        <v>0.284505569659158</v>
      </c>
      <c r="E312" s="16" t="n">
        <v>0.592766930110026</v>
      </c>
      <c r="F312" s="16" t="n">
        <v>0.332517461418309</v>
      </c>
      <c r="G312" s="18" t="n">
        <v>3.44496206149151E-005</v>
      </c>
      <c r="H312" s="6"/>
      <c r="I312" s="16" t="n">
        <v>0.0125688564187531</v>
      </c>
      <c r="J312" s="16" t="n">
        <v>0.0117472197659327</v>
      </c>
      <c r="K312" s="16" t="n">
        <v>0.62315977064931</v>
      </c>
      <c r="L312" s="18" t="n">
        <v>2.45719073307744E-006</v>
      </c>
      <c r="M312" s="16" t="n">
        <v>0.621464822563149</v>
      </c>
      <c r="N312" s="18" t="n">
        <v>4.50837295623527E-006</v>
      </c>
      <c r="O312" s="16" t="n">
        <v>0.123397025054314</v>
      </c>
      <c r="P312" s="16" t="n">
        <v>-0.155445806242275</v>
      </c>
    </row>
    <row r="313" customFormat="false" ht="15" hidden="false" customHeight="false" outlineLevel="0" collapsed="false">
      <c r="A313" s="17" t="n">
        <v>708</v>
      </c>
      <c r="B313" s="6"/>
      <c r="C313" s="16" t="n">
        <v>0.284683010776327</v>
      </c>
      <c r="D313" s="16" t="n">
        <v>0.296334307625011</v>
      </c>
      <c r="E313" s="16" t="n">
        <v>0.584853943902061</v>
      </c>
      <c r="F313" s="16" t="n">
        <v>0.308537196420363</v>
      </c>
      <c r="G313" s="18" t="n">
        <v>0.000167982761772346</v>
      </c>
      <c r="H313" s="6"/>
      <c r="I313" s="16" t="n">
        <v>0.0126196295141222</v>
      </c>
      <c r="J313" s="16" t="n">
        <v>0.0117422644039274</v>
      </c>
      <c r="K313" s="16" t="n">
        <v>0.632796761196343</v>
      </c>
      <c r="L313" s="18" t="n">
        <v>7.17817332561881E-007</v>
      </c>
      <c r="M313" s="16" t="n">
        <v>0.616195955369596</v>
      </c>
      <c r="N313" s="18" t="n">
        <v>1.68963625862262E-005</v>
      </c>
      <c r="O313" s="16" t="n">
        <v>0.114619354773063</v>
      </c>
      <c r="P313" s="16" t="n">
        <v>-0.16203241664785</v>
      </c>
    </row>
    <row r="314" customFormat="false" ht="15" hidden="false" customHeight="false" outlineLevel="0" collapsed="false">
      <c r="A314" s="17" t="n">
        <v>709</v>
      </c>
      <c r="B314" s="6"/>
      <c r="C314" s="16" t="n">
        <v>0.297412746020021</v>
      </c>
      <c r="D314" s="16" t="n">
        <v>0.308134931527413</v>
      </c>
      <c r="E314" s="16" t="n">
        <v>0.576795676429568</v>
      </c>
      <c r="F314" s="16" t="n">
        <v>0.283288132692419</v>
      </c>
      <c r="G314" s="18" t="n">
        <v>0.000703201322771717</v>
      </c>
      <c r="H314" s="6"/>
      <c r="I314" s="16" t="n">
        <v>0.0126429221559575</v>
      </c>
      <c r="J314" s="16" t="n">
        <v>0.0117153724015323</v>
      </c>
      <c r="K314" s="16" t="n">
        <v>0.641300557880056</v>
      </c>
      <c r="L314" s="18" t="n">
        <v>2.58884140360359E-007</v>
      </c>
      <c r="M314" s="16" t="n">
        <v>0.610975515264218</v>
      </c>
      <c r="N314" s="18" t="n">
        <v>5.54358451203334E-005</v>
      </c>
      <c r="O314" s="16" t="n">
        <v>0.105348191564645</v>
      </c>
      <c r="P314" s="16" t="n">
        <v>-0.167215668745504</v>
      </c>
    </row>
    <row r="315" customFormat="false" ht="15" hidden="false" customHeight="false" outlineLevel="0" collapsed="false">
      <c r="A315" s="17" t="n">
        <v>710</v>
      </c>
      <c r="B315" s="6"/>
      <c r="C315" s="16" t="n">
        <v>0.310152943470637</v>
      </c>
      <c r="D315" s="16" t="n">
        <v>0.319901392714411</v>
      </c>
      <c r="E315" s="16" t="n">
        <v>0.568427475592748</v>
      </c>
      <c r="F315" s="16" t="n">
        <v>0.256821377984963</v>
      </c>
      <c r="G315" s="16" t="n">
        <v>0.00262350821220828</v>
      </c>
      <c r="H315" s="6"/>
      <c r="I315" s="16" t="n">
        <v>0.0126425945920686</v>
      </c>
      <c r="J315" s="16" t="n">
        <v>0.0116701692480807</v>
      </c>
      <c r="K315" s="16" t="n">
        <v>0.647731675189834</v>
      </c>
      <c r="L315" s="18" t="n">
        <v>1.15855259639179E-007</v>
      </c>
      <c r="M315" s="16" t="n">
        <v>0.605590423059042</v>
      </c>
      <c r="N315" s="18" t="n">
        <v>0.000178880187203032</v>
      </c>
      <c r="O315" s="16" t="n">
        <v>0.0956003700719455</v>
      </c>
      <c r="P315" s="16" t="n">
        <v>-0.171191051705149</v>
      </c>
    </row>
    <row r="316" customFormat="false" ht="15" hidden="false" customHeight="false" outlineLevel="0" collapsed="false">
      <c r="A316" s="17" t="n">
        <v>711</v>
      </c>
      <c r="B316" s="6"/>
      <c r="C316" s="16" t="n">
        <v>0.322893182639004</v>
      </c>
      <c r="D316" s="16" t="n">
        <v>0.331625795638808</v>
      </c>
      <c r="E316" s="16" t="n">
        <v>0.55946846428018</v>
      </c>
      <c r="F316" s="16" t="n">
        <v>0.229182019988438</v>
      </c>
      <c r="G316" s="16" t="n">
        <v>0.00890350257018824</v>
      </c>
      <c r="H316" s="6"/>
      <c r="I316" s="16" t="n">
        <v>0.0126201108774341</v>
      </c>
      <c r="J316" s="16" t="n">
        <v>0.0116079047924221</v>
      </c>
      <c r="K316" s="16" t="n">
        <v>0.652864946536495</v>
      </c>
      <c r="L316" s="18" t="n">
        <v>6.13232148871796E-008</v>
      </c>
      <c r="M316" s="16" t="n">
        <v>0.599139934913993</v>
      </c>
      <c r="N316" s="18" t="n">
        <v>0.000544221933820029</v>
      </c>
      <c r="O316" s="16" t="n">
        <v>0.0853912762349095</v>
      </c>
      <c r="P316" s="16" t="n">
        <v>-0.174188625829547</v>
      </c>
    </row>
    <row r="317" customFormat="false" ht="15" hidden="false" customHeight="false" outlineLevel="0" collapsed="false">
      <c r="A317" s="17" t="n">
        <v>712</v>
      </c>
      <c r="B317" s="6"/>
      <c r="C317" s="16" t="n">
        <v>0.335615081432315</v>
      </c>
      <c r="D317" s="16" t="n">
        <v>0.343292927291657</v>
      </c>
      <c r="E317" s="16" t="n">
        <v>0.550519138385247</v>
      </c>
      <c r="F317" s="16" t="n">
        <v>0.200484568238447</v>
      </c>
      <c r="G317" s="16" t="n">
        <v>0.0263208374812875</v>
      </c>
      <c r="H317" s="6"/>
      <c r="I317" s="16" t="n">
        <v>0.0125758627566339</v>
      </c>
      <c r="J317" s="16" t="n">
        <v>0.0115286782984382</v>
      </c>
      <c r="K317" s="16" t="n">
        <v>0.65635169688517</v>
      </c>
      <c r="L317" s="18" t="n">
        <v>3.79991763694715E-008</v>
      </c>
      <c r="M317" s="16" t="n">
        <v>0.591837130017046</v>
      </c>
      <c r="N317" s="16" t="n">
        <v>0.00166775150182256</v>
      </c>
      <c r="O317" s="16" t="n">
        <v>0.0747628643331575</v>
      </c>
      <c r="P317" s="16" t="n">
        <v>-0.176435861298856</v>
      </c>
    </row>
    <row r="318" customFormat="false" ht="15" hidden="false" customHeight="false" outlineLevel="0" collapsed="false">
      <c r="A318" s="17" t="n">
        <v>713</v>
      </c>
      <c r="B318" s="6"/>
      <c r="C318" s="16" t="n">
        <v>0.34829579720361</v>
      </c>
      <c r="D318" s="16" t="n">
        <v>0.35488505650079</v>
      </c>
      <c r="E318" s="16" t="n">
        <v>0.540271966527197</v>
      </c>
      <c r="F318" s="16" t="n">
        <v>0.170927942722753</v>
      </c>
      <c r="G318" s="16" t="n">
        <v>0.0669555497304253</v>
      </c>
      <c r="H318" s="6"/>
      <c r="I318" s="16" t="n">
        <v>0.012509177316216</v>
      </c>
      <c r="J318" s="16" t="n">
        <v>0.0114318345077543</v>
      </c>
      <c r="K318" s="16" t="n">
        <v>0.659034557570122</v>
      </c>
      <c r="L318" s="18" t="n">
        <v>2.71962065549916E-008</v>
      </c>
      <c r="M318" s="16" t="n">
        <v>0.584505268867194</v>
      </c>
      <c r="N318" s="16" t="n">
        <v>0.00493453069749043</v>
      </c>
      <c r="O318" s="16" t="n">
        <v>0.0637895876854209</v>
      </c>
      <c r="P318" s="16" t="n">
        <v>-0.17804159867727</v>
      </c>
    </row>
    <row r="319" customFormat="false" ht="15" hidden="false" customHeight="false" outlineLevel="0" collapsed="false">
      <c r="A319" s="17" t="n">
        <v>714</v>
      </c>
      <c r="B319" s="6"/>
      <c r="C319" s="16" t="n">
        <v>0.360908042983464</v>
      </c>
      <c r="D319" s="16" t="n">
        <v>0.366380208054715</v>
      </c>
      <c r="E319" s="16" t="n">
        <v>0.530392840539284</v>
      </c>
      <c r="F319" s="16" t="n">
        <v>0.14076101261313</v>
      </c>
      <c r="G319" s="16" t="n">
        <v>0.147947512487206</v>
      </c>
      <c r="H319" s="6"/>
      <c r="I319" s="16" t="n">
        <v>0.0124186546685876</v>
      </c>
      <c r="J319" s="16" t="n">
        <v>0.011316233794912</v>
      </c>
      <c r="K319" s="16" t="n">
        <v>0.659673795134046</v>
      </c>
      <c r="L319" s="18" t="n">
        <v>2.18889716207434E-008</v>
      </c>
      <c r="M319" s="16" t="n">
        <v>0.575391290872462</v>
      </c>
      <c r="N319" s="16" t="n">
        <v>0.0142362529731845</v>
      </c>
      <c r="O319" s="16" t="n">
        <v>0.0525658469235327</v>
      </c>
      <c r="P319" s="16" t="n">
        <v>-0.179121947302401</v>
      </c>
    </row>
    <row r="320" customFormat="false" ht="15" hidden="false" customHeight="false" outlineLevel="0" collapsed="false">
      <c r="A320" s="17" t="n">
        <v>715</v>
      </c>
      <c r="B320" s="6"/>
      <c r="C320" s="16" t="n">
        <v>0.373424927791356</v>
      </c>
      <c r="D320" s="16" t="n">
        <v>0.377754248307626</v>
      </c>
      <c r="E320" s="16" t="n">
        <v>0.521433829226716</v>
      </c>
      <c r="F320" s="16" t="n">
        <v>0.110216510339356</v>
      </c>
      <c r="G320" s="16" t="n">
        <v>0.279136276098448</v>
      </c>
      <c r="H320" s="6"/>
      <c r="I320" s="16" t="n">
        <v>0.0123024487816203</v>
      </c>
      <c r="J320" s="16" t="n">
        <v>0.0111801103821814</v>
      </c>
      <c r="K320" s="16" t="n">
        <v>0.659538199287153</v>
      </c>
      <c r="L320" s="18" t="n">
        <v>1.94298549126671E-008</v>
      </c>
      <c r="M320" s="16" t="n">
        <v>0.564834185650085</v>
      </c>
      <c r="N320" s="16" t="n">
        <v>0.0429121306078936</v>
      </c>
      <c r="O320" s="16" t="n">
        <v>0.0411813151547857</v>
      </c>
      <c r="P320" s="16" t="n">
        <v>-0.17978921660968</v>
      </c>
    </row>
    <row r="321" customFormat="false" ht="15" hidden="false" customHeight="false" outlineLevel="0" collapsed="false">
      <c r="A321" s="17" t="n">
        <v>716</v>
      </c>
      <c r="B321" s="6"/>
      <c r="C321" s="16" t="n">
        <v>0.385819909825673</v>
      </c>
      <c r="D321" s="16" t="n">
        <v>0.388985834637352</v>
      </c>
      <c r="E321" s="16" t="n">
        <v>0.511796838679684</v>
      </c>
      <c r="F321" s="16" t="n">
        <v>0.0796050035458405</v>
      </c>
      <c r="G321" s="16" t="n">
        <v>0.433224894136947</v>
      </c>
      <c r="H321" s="6"/>
      <c r="I321" s="16" t="n">
        <v>0.0121587189287678</v>
      </c>
      <c r="J321" s="16" t="n">
        <v>0.0110213927137111</v>
      </c>
      <c r="K321" s="16" t="n">
        <v>0.658656826282349</v>
      </c>
      <c r="L321" s="18" t="n">
        <v>1.87065616018054E-008</v>
      </c>
      <c r="M321" s="16" t="n">
        <v>0.551390825972416</v>
      </c>
      <c r="N321" s="16" t="n">
        <v>0.130514147101618</v>
      </c>
      <c r="O321" s="16" t="n">
        <v>0.0297556983114397</v>
      </c>
      <c r="P321" s="16" t="n">
        <v>-0.180174874610127</v>
      </c>
    </row>
    <row r="322" customFormat="false" ht="15" hidden="false" customHeight="false" outlineLevel="0" collapsed="false">
      <c r="A322" s="17" t="n">
        <v>717</v>
      </c>
      <c r="B322" s="6"/>
      <c r="C322" s="16" t="n">
        <v>0.398062635012931</v>
      </c>
      <c r="D322" s="16" t="n">
        <v>0.40005247025271</v>
      </c>
      <c r="E322" s="16" t="n">
        <v>0.50254726483806</v>
      </c>
      <c r="F322" s="16" t="n">
        <v>0.04931461087439</v>
      </c>
      <c r="G322" s="16" t="n">
        <v>0.609065704145583</v>
      </c>
      <c r="H322" s="6"/>
      <c r="I322" s="16" t="n">
        <v>0.0119853343563294</v>
      </c>
      <c r="J322" s="16" t="n">
        <v>0.0108378007973109</v>
      </c>
      <c r="K322" s="16" t="n">
        <v>0.657794824112816</v>
      </c>
      <c r="L322" s="18" t="n">
        <v>1.87127079882479E-008</v>
      </c>
      <c r="M322" s="16" t="n">
        <v>0.533705253370525</v>
      </c>
      <c r="N322" s="16" t="n">
        <v>0.355862192565696</v>
      </c>
      <c r="O322" s="16" t="n">
        <v>0.0184384284228132</v>
      </c>
      <c r="P322" s="16" t="n">
        <v>-0.180379304552969</v>
      </c>
    </row>
    <row r="323" customFormat="false" ht="15" hidden="false" customHeight="false" outlineLevel="0" collapsed="false">
      <c r="A323" s="17" t="n">
        <v>718</v>
      </c>
      <c r="B323" s="6"/>
      <c r="C323" s="16" t="n">
        <v>0.410118896875998</v>
      </c>
      <c r="D323" s="16" t="n">
        <v>0.410928537080748</v>
      </c>
      <c r="E323" s="16" t="n">
        <v>0.505588485975515</v>
      </c>
      <c r="F323" s="16" t="n">
        <v>0.0197384048050536</v>
      </c>
      <c r="G323" s="16" t="n">
        <v>0.832041156186757</v>
      </c>
      <c r="H323" s="6"/>
      <c r="I323" s="16" t="n">
        <v>0.0117815629930212</v>
      </c>
      <c r="J323" s="16" t="n">
        <v>0.0106290464293374</v>
      </c>
      <c r="K323" s="16" t="n">
        <v>0.65705873237254</v>
      </c>
      <c r="L323" s="18" t="n">
        <v>1.94298549126671E-008</v>
      </c>
      <c r="M323" s="16" t="n">
        <v>0.512145513714551</v>
      </c>
      <c r="N323" s="16" t="n">
        <v>0.818169490153922</v>
      </c>
      <c r="O323" s="16" t="n">
        <v>0.00738112141390133</v>
      </c>
      <c r="P323" s="16" t="n">
        <v>-0.180432518102303</v>
      </c>
    </row>
    <row r="324" customFormat="false" ht="15" hidden="false" customHeight="false" outlineLevel="0" collapsed="false">
      <c r="A324" s="17" t="n">
        <v>719</v>
      </c>
      <c r="B324" s="6"/>
      <c r="C324" s="16" t="n">
        <v>0.421963223422368</v>
      </c>
      <c r="D324" s="16" t="n">
        <v>0.421592897744357</v>
      </c>
      <c r="E324" s="16" t="n">
        <v>0.514266620176662</v>
      </c>
      <c r="F324" s="16" t="n">
        <v>-0.00886511922824081</v>
      </c>
      <c r="G324" s="16" t="n">
        <v>0.924844405726485</v>
      </c>
      <c r="H324" s="6"/>
      <c r="I324" s="16" t="n">
        <v>0.0115469108280229</v>
      </c>
      <c r="J324" s="16" t="n">
        <v>0.0103951496051507</v>
      </c>
      <c r="K324" s="16" t="n">
        <v>0.655915853091585</v>
      </c>
      <c r="L324" s="18" t="n">
        <v>2.09651021706216E-008</v>
      </c>
      <c r="M324" s="16" t="n">
        <v>0.512445761661243</v>
      </c>
      <c r="N324" s="16" t="n">
        <v>0.597982394117328</v>
      </c>
      <c r="O324" s="16" t="n">
        <v>-0.00331515869577063</v>
      </c>
      <c r="P324" s="16" t="n">
        <v>-0.180325862979274</v>
      </c>
    </row>
    <row r="325" customFormat="false" ht="15" hidden="false" customHeight="false" outlineLevel="0" collapsed="false">
      <c r="A325" s="17" t="n">
        <v>720</v>
      </c>
      <c r="B325" s="6"/>
      <c r="C325" s="16" t="n">
        <v>0.433563691603223</v>
      </c>
      <c r="D325" s="16" t="n">
        <v>0.432016340015957</v>
      </c>
      <c r="E325" s="16" t="n">
        <v>0.52183093134976</v>
      </c>
      <c r="F325" s="16" t="n">
        <v>-0.0363149048243153</v>
      </c>
      <c r="G325" s="16" t="n">
        <v>0.699999128151431</v>
      </c>
      <c r="H325" s="6"/>
      <c r="I325" s="16" t="n">
        <v>0.0112812118597378</v>
      </c>
      <c r="J325" s="16" t="n">
        <v>0.0101360104120791</v>
      </c>
      <c r="K325" s="16" t="n">
        <v>0.654385557105222</v>
      </c>
      <c r="L325" s="18" t="n">
        <v>2.34869132781149E-008</v>
      </c>
      <c r="M325" s="16" t="n">
        <v>0.539826437315977</v>
      </c>
      <c r="N325" s="16" t="n">
        <v>0.140575869201351</v>
      </c>
      <c r="O325" s="16" t="n">
        <v>-0.013578975213553</v>
      </c>
      <c r="P325" s="16" t="n">
        <v>-0.180058785453128</v>
      </c>
    </row>
    <row r="326" customFormat="false" ht="15" hidden="false" customHeight="false" outlineLevel="0" collapsed="false">
      <c r="A326" s="17" t="n">
        <v>721</v>
      </c>
      <c r="B326" s="6"/>
      <c r="C326" s="16" t="n">
        <v>0.444883842620401</v>
      </c>
      <c r="D326" s="16" t="n">
        <v>0.442166548621015</v>
      </c>
      <c r="E326" s="16" t="n">
        <v>0.529007825817449</v>
      </c>
      <c r="F326" s="16" t="n">
        <v>-0.0624392897053112</v>
      </c>
      <c r="G326" s="16" t="n">
        <v>0.544011210409663</v>
      </c>
      <c r="H326" s="6"/>
      <c r="I326" s="16" t="n">
        <v>0.0109852932001794</v>
      </c>
      <c r="J326" s="16" t="n">
        <v>0.00985200059891222</v>
      </c>
      <c r="K326" s="16" t="n">
        <v>0.65309739655974</v>
      </c>
      <c r="L326" s="18" t="n">
        <v>2.67165018528895E-008</v>
      </c>
      <c r="M326" s="16" t="n">
        <v>0.564146520997986</v>
      </c>
      <c r="N326" s="16" t="n">
        <v>0.0111628768804908</v>
      </c>
      <c r="O326" s="16" t="n">
        <v>-0.0233432716942471</v>
      </c>
      <c r="P326" s="16" t="n">
        <v>-0.179733624952193</v>
      </c>
    </row>
    <row r="327" customFormat="false" ht="15" hidden="false" customHeight="false" outlineLevel="0" collapsed="false">
      <c r="A327" s="17" t="n">
        <v>722</v>
      </c>
      <c r="B327" s="6"/>
      <c r="C327" s="16" t="n">
        <v>0.455884752864571</v>
      </c>
      <c r="D327" s="16" t="n">
        <v>0.452011057168428</v>
      </c>
      <c r="E327" s="16" t="n">
        <v>0.535923214008988</v>
      </c>
      <c r="F327" s="16" t="n">
        <v>-0.0870656197600531</v>
      </c>
      <c r="G327" s="16" t="n">
        <v>0.413508076729798</v>
      </c>
      <c r="H327" s="6"/>
      <c r="I327" s="16" t="n">
        <v>0.0106609099633272</v>
      </c>
      <c r="J327" s="16" t="n">
        <v>0.00954477185285737</v>
      </c>
      <c r="K327" s="16" t="n">
        <v>0.651780179761351</v>
      </c>
      <c r="L327" s="18" t="n">
        <v>3.0486156710627E-008</v>
      </c>
      <c r="M327" s="16" t="n">
        <v>0.585270416860375</v>
      </c>
      <c r="N327" s="18" t="n">
        <v>0.000463575294169875</v>
      </c>
      <c r="O327" s="16" t="n">
        <v>-0.0325415888225082</v>
      </c>
      <c r="P327" s="16" t="n">
        <v>-0.17937215905305</v>
      </c>
    </row>
    <row r="328" customFormat="false" ht="15" hidden="false" customHeight="false" outlineLevel="0" collapsed="false">
      <c r="A328" s="17" t="n">
        <v>723</v>
      </c>
      <c r="B328" s="6"/>
      <c r="C328" s="16" t="n">
        <v>0.466535149125262</v>
      </c>
      <c r="D328" s="16" t="n">
        <v>0.461526154268396</v>
      </c>
      <c r="E328" s="16" t="n">
        <v>0.542470556330389</v>
      </c>
      <c r="F328" s="16" t="n">
        <v>-0.110046650892672</v>
      </c>
      <c r="G328" s="16" t="n">
        <v>0.315549588768689</v>
      </c>
      <c r="H328" s="6"/>
      <c r="I328" s="16" t="n">
        <v>0.0103103808038636</v>
      </c>
      <c r="J328" s="16" t="n">
        <v>0.00921669966506059</v>
      </c>
      <c r="K328" s="16" t="n">
        <v>0.651092515109252</v>
      </c>
      <c r="L328" s="18" t="n">
        <v>3.54154972900531E-008</v>
      </c>
      <c r="M328" s="16" t="n">
        <v>0.6017549976755</v>
      </c>
      <c r="N328" s="18" t="n">
        <v>1.89343661247735E-005</v>
      </c>
      <c r="O328" s="16" t="n">
        <v>-0.0411179562273284</v>
      </c>
      <c r="P328" s="16" t="n">
        <v>-0.178952563435991</v>
      </c>
    </row>
    <row r="329" customFormat="false" ht="15" hidden="false" customHeight="false" outlineLevel="0" collapsed="false">
      <c r="A329" s="17" t="n">
        <v>724</v>
      </c>
      <c r="B329" s="6"/>
      <c r="C329" s="16" t="n">
        <v>0.476801444026427</v>
      </c>
      <c r="D329" s="16" t="n">
        <v>0.470683027235603</v>
      </c>
      <c r="E329" s="16" t="n">
        <v>0.548766077793275</v>
      </c>
      <c r="F329" s="16" t="n">
        <v>-0.131343021745308</v>
      </c>
      <c r="G329" s="16" t="n">
        <v>0.220536596881674</v>
      </c>
      <c r="H329" s="6"/>
      <c r="I329" s="16" t="n">
        <v>0.00993505774420538</v>
      </c>
      <c r="J329" s="16" t="n">
        <v>0.00886895403490007</v>
      </c>
      <c r="K329" s="16" t="n">
        <v>0.649939950410662</v>
      </c>
      <c r="L329" s="18" t="n">
        <v>4.1613173864309E-008</v>
      </c>
      <c r="M329" s="16" t="n">
        <v>0.618133038896637</v>
      </c>
      <c r="N329" s="18" t="n">
        <v>1.31002106181531E-006</v>
      </c>
      <c r="O329" s="16" t="n">
        <v>-0.0490575557662728</v>
      </c>
      <c r="P329" s="16" t="n">
        <v>-0.178448058700447</v>
      </c>
    </row>
    <row r="330" customFormat="false" ht="15" hidden="false" customHeight="false" outlineLevel="0" collapsed="false">
      <c r="A330" s="17" t="n">
        <v>725</v>
      </c>
      <c r="B330" s="6"/>
      <c r="C330" s="16" t="n">
        <v>0.486654912799162</v>
      </c>
      <c r="D330" s="16" t="n">
        <v>0.479456138420823</v>
      </c>
      <c r="E330" s="16" t="n">
        <v>0.554548272121494</v>
      </c>
      <c r="F330" s="16" t="n">
        <v>-0.150988983303136</v>
      </c>
      <c r="G330" s="16" t="n">
        <v>0.153563063604968</v>
      </c>
      <c r="H330" s="6"/>
      <c r="I330" s="16" t="n">
        <v>0.00953876531963677</v>
      </c>
      <c r="J330" s="16" t="n">
        <v>0.00850487186128554</v>
      </c>
      <c r="K330" s="16" t="n">
        <v>0.64917480241748</v>
      </c>
      <c r="L330" s="18" t="n">
        <v>4.95664111667254E-008</v>
      </c>
      <c r="M330" s="16" t="n">
        <v>0.632205950720595</v>
      </c>
      <c r="N330" s="18" t="n">
        <v>2.00207515599818E-007</v>
      </c>
      <c r="O330" s="16" t="n">
        <v>-0.0563736557095395</v>
      </c>
      <c r="P330" s="16" t="n">
        <v>-0.177873029073904</v>
      </c>
    </row>
    <row r="331" customFormat="false" ht="15" hidden="false" customHeight="false" outlineLevel="0" collapsed="false">
      <c r="A331" s="17" t="n">
        <v>726</v>
      </c>
      <c r="B331" s="6"/>
      <c r="C331" s="16" t="n">
        <v>0.496076629718305</v>
      </c>
      <c r="D331" s="16" t="n">
        <v>0.487833231244281</v>
      </c>
      <c r="E331" s="16" t="n">
        <v>0.559807453897412</v>
      </c>
      <c r="F331" s="16" t="n">
        <v>-0.168967774397202</v>
      </c>
      <c r="G331" s="16" t="n">
        <v>0.106582532450828</v>
      </c>
      <c r="H331" s="6"/>
      <c r="I331" s="16" t="n">
        <v>0.0091255228774286</v>
      </c>
      <c r="J331" s="16" t="n">
        <v>0.00812776593220783</v>
      </c>
      <c r="K331" s="16" t="n">
        <v>0.648196575236324</v>
      </c>
      <c r="L331" s="18" t="n">
        <v>5.92490187350473E-008</v>
      </c>
      <c r="M331" s="16" t="n">
        <v>0.643179528901286</v>
      </c>
      <c r="N331" s="18" t="n">
        <v>6.47785469521253E-008</v>
      </c>
      <c r="O331" s="16" t="n">
        <v>-0.0630609869881097</v>
      </c>
      <c r="P331" s="16" t="n">
        <v>-0.177281799298772</v>
      </c>
    </row>
    <row r="332" customFormat="false" ht="15" hidden="false" customHeight="false" outlineLevel="0" collapsed="false">
      <c r="A332" s="17" t="n">
        <v>727</v>
      </c>
      <c r="B332" s="6"/>
      <c r="C332" s="16" t="n">
        <v>0.50504676527924</v>
      </c>
      <c r="D332" s="16" t="n">
        <v>0.495802962494334</v>
      </c>
      <c r="E332" s="16" t="n">
        <v>0.564301487680149</v>
      </c>
      <c r="F332" s="16" t="n">
        <v>-0.185249570913309</v>
      </c>
      <c r="G332" s="16" t="n">
        <v>0.0738123772689141</v>
      </c>
      <c r="H332" s="6"/>
      <c r="I332" s="16" t="n">
        <v>0.008699164159654</v>
      </c>
      <c r="J332" s="16" t="n">
        <v>0.00774084046381987</v>
      </c>
      <c r="K332" s="16" t="n">
        <v>0.646947156361382</v>
      </c>
      <c r="L332" s="18" t="n">
        <v>7.01671037431765E-008</v>
      </c>
      <c r="M332" s="16" t="n">
        <v>0.650337052533705</v>
      </c>
      <c r="N332" s="18" t="n">
        <v>3.40748594323169E-008</v>
      </c>
      <c r="O332" s="16" t="n">
        <v>-0.06910981384507</v>
      </c>
      <c r="P332" s="16" t="n">
        <v>-0.176680714707522</v>
      </c>
    </row>
    <row r="333" customFormat="false" ht="15" hidden="false" customHeight="false" outlineLevel="0" collapsed="false">
      <c r="A333" s="17" t="n">
        <v>728</v>
      </c>
      <c r="B333" s="6"/>
      <c r="C333" s="16" t="n">
        <v>0.513555701709157</v>
      </c>
      <c r="D333" s="16" t="n">
        <v>0.503361199118566</v>
      </c>
      <c r="E333" s="16" t="n">
        <v>0.569270106927011</v>
      </c>
      <c r="F333" s="16" t="n">
        <v>-0.199884730045652</v>
      </c>
      <c r="G333" s="16" t="n">
        <v>0.0520055484148345</v>
      </c>
      <c r="H333" s="6"/>
      <c r="I333" s="16" t="n">
        <v>0.00826423859800144</v>
      </c>
      <c r="J333" s="16" t="n">
        <v>0.00734811607621237</v>
      </c>
      <c r="K333" s="16" t="n">
        <v>0.645726793739346</v>
      </c>
      <c r="L333" s="18" t="n">
        <v>8.43359616062839E-008</v>
      </c>
      <c r="M333" s="16" t="n">
        <v>0.65497636758097</v>
      </c>
      <c r="N333" s="18" t="n">
        <v>2.33298192404559E-008</v>
      </c>
      <c r="O333" s="16" t="n">
        <v>-0.0745404228981961</v>
      </c>
      <c r="P333" s="16" t="n">
        <v>-0.17601129435666</v>
      </c>
    </row>
    <row r="334" customFormat="false" ht="15" hidden="false" customHeight="false" outlineLevel="0" collapsed="false">
      <c r="A334" s="17" t="n">
        <v>729</v>
      </c>
      <c r="B334" s="6"/>
      <c r="C334" s="16" t="n">
        <v>0.521604460097969</v>
      </c>
      <c r="D334" s="16" t="n">
        <v>0.510509312302848</v>
      </c>
      <c r="E334" s="16" t="n">
        <v>0.573609174027584</v>
      </c>
      <c r="F334" s="16" t="n">
        <v>-0.213027114072307</v>
      </c>
      <c r="G334" s="16" t="n">
        <v>0.0372817287370827</v>
      </c>
      <c r="H334" s="6"/>
      <c r="I334" s="16" t="n">
        <v>0.00782510663146069</v>
      </c>
      <c r="J334" s="16" t="n">
        <v>0.00695329062086847</v>
      </c>
      <c r="K334" s="16" t="n">
        <v>0.644961645746165</v>
      </c>
      <c r="L334" s="18" t="n">
        <v>1.02664623689424E-007</v>
      </c>
      <c r="M334" s="16" t="n">
        <v>0.656719742755308</v>
      </c>
      <c r="N334" s="18" t="n">
        <v>1.73224136177497E-008</v>
      </c>
      <c r="O334" s="16" t="n">
        <v>-0.0794114829123896</v>
      </c>
      <c r="P334" s="16" t="n">
        <v>-0.175303543386134</v>
      </c>
    </row>
    <row r="335" customFormat="false" ht="15" hidden="false" customHeight="false" outlineLevel="0" collapsed="false">
      <c r="A335" s="17" t="n">
        <v>730</v>
      </c>
      <c r="B335" s="6"/>
      <c r="C335" s="16" t="n">
        <v>0.529189576682625</v>
      </c>
      <c r="D335" s="16" t="n">
        <v>0.517243863643995</v>
      </c>
      <c r="E335" s="16" t="n">
        <v>0.577870757787076</v>
      </c>
      <c r="F335" s="16" t="n">
        <v>-0.22481799797555</v>
      </c>
      <c r="G335" s="16" t="n">
        <v>0.027222044787133</v>
      </c>
      <c r="H335" s="6"/>
      <c r="I335" s="16" t="n">
        <v>0.00738594779995937</v>
      </c>
      <c r="J335" s="16" t="n">
        <v>0.00655991169507942</v>
      </c>
      <c r="K335" s="16" t="n">
        <v>0.644332093599876</v>
      </c>
      <c r="L335" s="18" t="n">
        <v>1.2281945566323E-007</v>
      </c>
      <c r="M335" s="16" t="n">
        <v>0.657349294901596</v>
      </c>
      <c r="N335" s="18" t="n">
        <v>1.37147345447749E-008</v>
      </c>
      <c r="O335" s="16" t="n">
        <v>-0.0837768007771909</v>
      </c>
      <c r="P335" s="16" t="n">
        <v>-0.174593190234532</v>
      </c>
    </row>
    <row r="336" customFormat="false" ht="15" hidden="false" customHeight="false" outlineLevel="0" collapsed="false">
      <c r="A336" s="17" t="n">
        <v>731</v>
      </c>
      <c r="B336" s="6"/>
      <c r="C336" s="16" t="n">
        <v>0.536315778495176</v>
      </c>
      <c r="D336" s="16" t="n">
        <v>0.523570305346539</v>
      </c>
      <c r="E336" s="16" t="n">
        <v>0.581841779017511</v>
      </c>
      <c r="F336" s="16" t="n">
        <v>-0.235367071656879</v>
      </c>
      <c r="G336" s="16" t="n">
        <v>0.0202653023898734</v>
      </c>
      <c r="H336" s="6"/>
      <c r="I336" s="16" t="n">
        <v>0.00695094585729025</v>
      </c>
      <c r="J336" s="16" t="n">
        <v>0.00617206069453471</v>
      </c>
      <c r="K336" s="16" t="n">
        <v>0.64337323725399</v>
      </c>
      <c r="L336" s="18" t="n">
        <v>1.52873288873799E-007</v>
      </c>
      <c r="M336" s="16" t="n">
        <v>0.656138617697195</v>
      </c>
      <c r="N336" s="18" t="n">
        <v>1.47290898433173E-008</v>
      </c>
      <c r="O336" s="16" t="n">
        <v>-0.0876782892531062</v>
      </c>
      <c r="P336" s="16" t="n">
        <v>-0.173743123138702</v>
      </c>
    </row>
    <row r="337" customFormat="false" ht="15" hidden="false" customHeight="false" outlineLevel="0" collapsed="false">
      <c r="A337" s="17" t="n">
        <v>732</v>
      </c>
      <c r="B337" s="6"/>
      <c r="C337" s="16" t="n">
        <v>0.542993439944225</v>
      </c>
      <c r="D337" s="16" t="n">
        <v>0.529498338787027</v>
      </c>
      <c r="E337" s="16" t="n">
        <v>0.585386641871998</v>
      </c>
      <c r="F337" s="16" t="n">
        <v>-0.244801043926715</v>
      </c>
      <c r="G337" s="16" t="n">
        <v>0.0154078075667768</v>
      </c>
      <c r="H337" s="6"/>
      <c r="I337" s="16" t="n">
        <v>0.00652225331018841</v>
      </c>
      <c r="J337" s="16" t="n">
        <v>0.00579107621215832</v>
      </c>
      <c r="K337" s="16" t="n">
        <v>0.642094762126143</v>
      </c>
      <c r="L337" s="18" t="n">
        <v>1.90466148641387E-007</v>
      </c>
      <c r="M337" s="16" t="n">
        <v>0.655499380133271</v>
      </c>
      <c r="N337" s="18" t="n">
        <v>1.60805590106929E-008</v>
      </c>
      <c r="O337" s="16" t="n">
        <v>-0.0911639577147286</v>
      </c>
      <c r="P337" s="16" t="n">
        <v>-0.172764522136853</v>
      </c>
    </row>
    <row r="338" customFormat="false" ht="15" hidden="false" customHeight="false" outlineLevel="0" collapsed="false">
      <c r="A338" s="17" t="n">
        <v>733</v>
      </c>
      <c r="B338" s="6"/>
      <c r="C338" s="16" t="n">
        <v>0.549236057414001</v>
      </c>
      <c r="D338" s="16" t="n">
        <v>0.535036526838898</v>
      </c>
      <c r="E338" s="16" t="n">
        <v>0.588660313032698</v>
      </c>
      <c r="F338" s="16" t="n">
        <v>-0.253310744971996</v>
      </c>
      <c r="G338" s="16" t="n">
        <v>0.0119316345450124</v>
      </c>
      <c r="H338" s="6"/>
      <c r="I338" s="16" t="n">
        <v>0.00610269089007541</v>
      </c>
      <c r="J338" s="16" t="n">
        <v>0.00541883615573035</v>
      </c>
      <c r="K338" s="16" t="n">
        <v>0.641445839144584</v>
      </c>
      <c r="L338" s="18" t="n">
        <v>2.40254174498655E-007</v>
      </c>
      <c r="M338" s="16" t="n">
        <v>0.654337130017046</v>
      </c>
      <c r="N338" s="18" t="n">
        <v>1.79396205751418E-008</v>
      </c>
      <c r="O338" s="16" t="n">
        <v>-0.0943052578418395</v>
      </c>
      <c r="P338" s="16" t="n">
        <v>-0.171798397196994</v>
      </c>
    </row>
    <row r="339" customFormat="false" ht="15" hidden="false" customHeight="false" outlineLevel="0" collapsed="false">
      <c r="A339" s="17" t="n">
        <v>734</v>
      </c>
      <c r="B339" s="6"/>
      <c r="C339" s="16" t="n">
        <v>0.555056984207579</v>
      </c>
      <c r="D339" s="16" t="n">
        <v>0.540198130770097</v>
      </c>
      <c r="E339" s="16" t="n">
        <v>0.591682163334883</v>
      </c>
      <c r="F339" s="16" t="n">
        <v>-0.26097170010682</v>
      </c>
      <c r="G339" s="16" t="n">
        <v>0.00939021398588632</v>
      </c>
      <c r="H339" s="6"/>
      <c r="I339" s="16" t="n">
        <v>0.00569533916145796</v>
      </c>
      <c r="J339" s="16" t="n">
        <v>0.00505764360511106</v>
      </c>
      <c r="K339" s="16" t="n">
        <v>0.640942197427553</v>
      </c>
      <c r="L339" s="18" t="n">
        <v>2.89843221315989E-007</v>
      </c>
      <c r="M339" s="16" t="n">
        <v>0.653194250736092</v>
      </c>
      <c r="N339" s="18" t="n">
        <v>2.11960842602745E-008</v>
      </c>
      <c r="O339" s="16" t="n">
        <v>-0.0971308443407037</v>
      </c>
      <c r="P339" s="16" t="n">
        <v>-0.171006083624647</v>
      </c>
    </row>
    <row r="340" customFormat="false" ht="15" hidden="false" customHeight="false" outlineLevel="0" collapsed="false">
      <c r="A340" s="17" t="n">
        <v>735</v>
      </c>
      <c r="B340" s="6"/>
      <c r="C340" s="16" t="n">
        <v>0.560469344040254</v>
      </c>
      <c r="D340" s="16" t="n">
        <v>0.544998783383004</v>
      </c>
      <c r="E340" s="16" t="n">
        <v>0.594142259414226</v>
      </c>
      <c r="F340" s="16" t="n">
        <v>-0.267800700449722</v>
      </c>
      <c r="G340" s="16" t="n">
        <v>0.00757059258805661</v>
      </c>
      <c r="H340" s="6"/>
      <c r="I340" s="16" t="n">
        <v>0.00530086903655335</v>
      </c>
      <c r="J340" s="16" t="n">
        <v>0.0047091404873065</v>
      </c>
      <c r="K340" s="16" t="n">
        <v>0.639721834805517</v>
      </c>
      <c r="L340" s="18" t="n">
        <v>3.66284550373408E-007</v>
      </c>
      <c r="M340" s="16" t="n">
        <v>0.652274136060747</v>
      </c>
      <c r="N340" s="18" t="n">
        <v>2.36314054515373E-008</v>
      </c>
      <c r="O340" s="16" t="n">
        <v>-0.0996476051036653</v>
      </c>
      <c r="P340" s="16" t="n">
        <v>-0.169964150301922</v>
      </c>
    </row>
    <row r="341" customFormat="false" ht="15" hidden="false" customHeight="false" outlineLevel="0" collapsed="false">
      <c r="A341" s="17" t="n">
        <v>736</v>
      </c>
      <c r="B341" s="6"/>
      <c r="C341" s="16" t="n">
        <v>0.565490201519883</v>
      </c>
      <c r="D341" s="16" t="n">
        <v>0.549457082289475</v>
      </c>
      <c r="E341" s="16" t="n">
        <v>0.596834805516814</v>
      </c>
      <c r="F341" s="16" t="n">
        <v>-0.273834250350053</v>
      </c>
      <c r="G341" s="16" t="n">
        <v>0.00622726329106977</v>
      </c>
      <c r="H341" s="6"/>
      <c r="I341" s="16" t="n">
        <v>0.00492026934784432</v>
      </c>
      <c r="J341" s="16" t="n">
        <v>0.00437332228491043</v>
      </c>
      <c r="K341" s="16" t="n">
        <v>0.638811405547807</v>
      </c>
      <c r="L341" s="18" t="n">
        <v>4.76700734955657E-007</v>
      </c>
      <c r="M341" s="16" t="n">
        <v>0.651809236014257</v>
      </c>
      <c r="N341" s="18" t="n">
        <v>2.64637538773406E-008</v>
      </c>
      <c r="O341" s="16" t="n">
        <v>-0.101869621817431</v>
      </c>
      <c r="P341" s="16" t="n">
        <v>-0.168775758392985</v>
      </c>
    </row>
    <row r="342" customFormat="false" ht="15" hidden="false" customHeight="false" outlineLevel="0" collapsed="false">
      <c r="A342" s="17" t="n">
        <v>737</v>
      </c>
      <c r="B342" s="6"/>
      <c r="C342" s="16" t="n">
        <v>0.570138895558038</v>
      </c>
      <c r="D342" s="16" t="n">
        <v>0.553585319437437</v>
      </c>
      <c r="E342" s="16" t="n">
        <v>0.598907484890749</v>
      </c>
      <c r="F342" s="16" t="n">
        <v>-0.279252227978029</v>
      </c>
      <c r="G342" s="16" t="n">
        <v>0.00520058500813412</v>
      </c>
      <c r="H342" s="6"/>
      <c r="I342" s="16" t="n">
        <v>0.00455493068189368</v>
      </c>
      <c r="J342" s="16" t="n">
        <v>0.0040508637194734</v>
      </c>
      <c r="K342" s="16" t="n">
        <v>0.637542615837595</v>
      </c>
      <c r="L342" s="18" t="n">
        <v>6.22173802019632E-007</v>
      </c>
      <c r="M342" s="16" t="n">
        <v>0.651421819308849</v>
      </c>
      <c r="N342" s="18" t="n">
        <v>2.90173800699614E-008</v>
      </c>
      <c r="O342" s="16" t="n">
        <v>-0.103863640012915</v>
      </c>
      <c r="P342" s="16" t="n">
        <v>-0.167604708754981</v>
      </c>
    </row>
    <row r="343" customFormat="false" ht="15" hidden="false" customHeight="false" outlineLevel="0" collapsed="false">
      <c r="A343" s="17" t="n">
        <v>738</v>
      </c>
      <c r="B343" s="6"/>
      <c r="C343" s="16" t="n">
        <v>0.574429502071488</v>
      </c>
      <c r="D343" s="16" t="n">
        <v>0.55740033240869</v>
      </c>
      <c r="E343" s="16" t="n">
        <v>0.600922051758872</v>
      </c>
      <c r="F343" s="16" t="n">
        <v>-0.284056292651663</v>
      </c>
      <c r="G343" s="16" t="n">
        <v>0.00443129833576158</v>
      </c>
      <c r="H343" s="6"/>
      <c r="I343" s="16" t="n">
        <v>0.00420539281256962</v>
      </c>
      <c r="J343" s="16" t="n">
        <v>0.0037430723199416</v>
      </c>
      <c r="K343" s="16" t="n">
        <v>0.636390051139005</v>
      </c>
      <c r="L343" s="18" t="n">
        <v>8.33718180026847E-007</v>
      </c>
      <c r="M343" s="16" t="n">
        <v>0.651140942197428</v>
      </c>
      <c r="N343" s="18" t="n">
        <v>3.00346266591758E-008</v>
      </c>
      <c r="O343" s="16" t="n">
        <v>-0.105630669087614</v>
      </c>
      <c r="P343" s="16" t="n">
        <v>-0.166254645544745</v>
      </c>
    </row>
    <row r="344" customFormat="false" ht="15" hidden="false" customHeight="false" outlineLevel="0" collapsed="false">
      <c r="A344" s="17" t="n">
        <v>739</v>
      </c>
      <c r="B344" s="6"/>
      <c r="C344" s="16" t="n">
        <v>0.578377723863663</v>
      </c>
      <c r="D344" s="16" t="n">
        <v>0.560918126507466</v>
      </c>
      <c r="E344" s="16" t="n">
        <v>0.602713854021385</v>
      </c>
      <c r="F344" s="16" t="n">
        <v>-0.288269664383652</v>
      </c>
      <c r="G344" s="16" t="n">
        <v>0.00383774170241834</v>
      </c>
      <c r="H344" s="6"/>
      <c r="I344" s="16" t="n">
        <v>0.00387058647511962</v>
      </c>
      <c r="J344" s="16" t="n">
        <v>0.00344870108951367</v>
      </c>
      <c r="K344" s="16" t="n">
        <v>0.635266542693321</v>
      </c>
      <c r="L344" s="18" t="n">
        <v>1.16609944831763E-006</v>
      </c>
      <c r="M344" s="16" t="n">
        <v>0.651189369285604</v>
      </c>
      <c r="N344" s="18" t="n">
        <v>3.26459480158967E-008</v>
      </c>
      <c r="O344" s="16" t="n">
        <v>-0.107179607095887</v>
      </c>
      <c r="P344" s="16" t="n">
        <v>-0.164633895111941</v>
      </c>
    </row>
    <row r="345" customFormat="false" ht="15" hidden="false" customHeight="false" outlineLevel="0" collapsed="false">
      <c r="A345" s="17" t="n">
        <v>740</v>
      </c>
      <c r="B345" s="6"/>
      <c r="C345" s="16" t="n">
        <v>0.581999738616024</v>
      </c>
      <c r="D345" s="16" t="n">
        <v>0.564150170252395</v>
      </c>
      <c r="E345" s="16" t="n">
        <v>0.604253835425384</v>
      </c>
      <c r="F345" s="16" t="n">
        <v>-0.291973139243136</v>
      </c>
      <c r="G345" s="16" t="n">
        <v>0.00337720697893608</v>
      </c>
      <c r="H345" s="6"/>
      <c r="I345" s="16" t="n">
        <v>0.00355136770355787</v>
      </c>
      <c r="J345" s="16" t="n">
        <v>0.00316824283622175</v>
      </c>
      <c r="K345" s="16" t="n">
        <v>0.633678134201147</v>
      </c>
      <c r="L345" s="18" t="n">
        <v>1.69735542979625E-006</v>
      </c>
      <c r="M345" s="16" t="n">
        <v>0.651082829691616</v>
      </c>
      <c r="N345" s="18" t="n">
        <v>3.28277156423854E-008</v>
      </c>
      <c r="O345" s="16" t="n">
        <v>-0.108540450831672</v>
      </c>
      <c r="P345" s="16" t="n">
        <v>-0.162735405196731</v>
      </c>
    </row>
    <row r="346" customFormat="false" ht="15" hidden="false" customHeight="false" outlineLevel="0" collapsed="false">
      <c r="A346" s="17" t="n">
        <v>741</v>
      </c>
      <c r="B346" s="6"/>
      <c r="C346" s="16" t="n">
        <v>0.585313879207214</v>
      </c>
      <c r="D346" s="16" t="n">
        <v>0.567113847815606</v>
      </c>
      <c r="E346" s="16" t="n">
        <v>0.605745389741206</v>
      </c>
      <c r="F346" s="16" t="n">
        <v>-0.295202646466099</v>
      </c>
      <c r="G346" s="16" t="n">
        <v>0.0030208913273596</v>
      </c>
      <c r="H346" s="6"/>
      <c r="I346" s="16" t="n">
        <v>0.00324860229822014</v>
      </c>
      <c r="J346" s="16" t="n">
        <v>0.00290244311156508</v>
      </c>
      <c r="K346" s="16" t="n">
        <v>0.631702309003564</v>
      </c>
      <c r="L346" s="18" t="n">
        <v>2.58563301372816E-006</v>
      </c>
      <c r="M346" s="16" t="n">
        <v>0.652012629784596</v>
      </c>
      <c r="N346" s="18" t="n">
        <v>3.01564116529196E-008</v>
      </c>
      <c r="O346" s="16" t="n">
        <v>-0.1097266373309</v>
      </c>
      <c r="P346" s="16" t="n">
        <v>-0.160499196608519</v>
      </c>
    </row>
    <row r="347" customFormat="false" ht="15" hidden="false" customHeight="false" outlineLevel="0" collapsed="false">
      <c r="A347" s="17" t="n">
        <v>742</v>
      </c>
      <c r="B347" s="6"/>
      <c r="C347" s="16" t="n">
        <v>0.588332891531292</v>
      </c>
      <c r="D347" s="16" t="n">
        <v>0.569817459179297</v>
      </c>
      <c r="E347" s="16" t="n">
        <v>0.606810785681079</v>
      </c>
      <c r="F347" s="16" t="n">
        <v>-0.29805436688665</v>
      </c>
      <c r="G347" s="16" t="n">
        <v>0.00273907926673472</v>
      </c>
      <c r="H347" s="6"/>
      <c r="I347" s="16" t="n">
        <v>0.00296122558074801</v>
      </c>
      <c r="J347" s="16" t="n">
        <v>0.00265041712710732</v>
      </c>
      <c r="K347" s="16" t="n">
        <v>0.629503719200372</v>
      </c>
      <c r="L347" s="18" t="n">
        <v>4.22787659325045E-006</v>
      </c>
      <c r="M347" s="16" t="n">
        <v>0.652525956919262</v>
      </c>
      <c r="N347" s="18" t="n">
        <v>2.91653813674579E-008</v>
      </c>
      <c r="O347" s="16" t="n">
        <v>-0.110773674635072</v>
      </c>
      <c r="P347" s="16" t="n">
        <v>-0.157887157974022</v>
      </c>
    </row>
    <row r="348" customFormat="false" ht="15" hidden="false" customHeight="false" outlineLevel="0" collapsed="false">
      <c r="A348" s="17" t="n">
        <v>743</v>
      </c>
      <c r="B348" s="6"/>
      <c r="C348" s="16" t="n">
        <v>0.591069232103675</v>
      </c>
      <c r="D348" s="16" t="n">
        <v>0.572268306111751</v>
      </c>
      <c r="E348" s="16" t="n">
        <v>0.607924608709128</v>
      </c>
      <c r="F348" s="16" t="n">
        <v>-0.300621108054744</v>
      </c>
      <c r="G348" s="16" t="n">
        <v>0.00250686963389575</v>
      </c>
      <c r="H348" s="6"/>
      <c r="I348" s="16" t="n">
        <v>0.00268940187709661</v>
      </c>
      <c r="J348" s="16" t="n">
        <v>0.00241246376810705</v>
      </c>
      <c r="K348" s="16" t="n">
        <v>0.627121106462111</v>
      </c>
      <c r="L348" s="18" t="n">
        <v>7.43209002490883E-006</v>
      </c>
      <c r="M348" s="16" t="n">
        <v>0.652138540213854</v>
      </c>
      <c r="N348" s="18" t="n">
        <v>3.18790463143042E-008</v>
      </c>
      <c r="O348" s="16" t="n">
        <v>-0.111715763801229</v>
      </c>
      <c r="P348" s="16" t="n">
        <v>-0.154589111470205</v>
      </c>
    </row>
    <row r="349" customFormat="false" ht="15" hidden="false" customHeight="false" outlineLevel="0" collapsed="false">
      <c r="A349" s="17" t="n">
        <v>744</v>
      </c>
      <c r="B349" s="6"/>
      <c r="C349" s="16" t="n">
        <v>0.593543375248651</v>
      </c>
      <c r="D349" s="16" t="n">
        <v>0.574488732304656</v>
      </c>
      <c r="E349" s="16" t="n">
        <v>0.609067487990082</v>
      </c>
      <c r="F349" s="16" t="n">
        <v>-0.302840278827357</v>
      </c>
      <c r="G349" s="16" t="n">
        <v>0.00232461797030949</v>
      </c>
      <c r="H349" s="6"/>
      <c r="I349" s="16" t="n">
        <v>0.00243323362461856</v>
      </c>
      <c r="J349" s="16" t="n">
        <v>0.00218827637629712</v>
      </c>
      <c r="K349" s="16" t="n">
        <v>0.6243123353479</v>
      </c>
      <c r="L349" s="18" t="n">
        <v>1.41157819918495E-005</v>
      </c>
      <c r="M349" s="16" t="n">
        <v>0.651402448473578</v>
      </c>
      <c r="N349" s="18" t="n">
        <v>3.78690827023295E-008</v>
      </c>
      <c r="O349" s="16" t="n">
        <v>-0.112530039119501</v>
      </c>
      <c r="P349" s="16" t="n">
        <v>-0.150660867732317</v>
      </c>
    </row>
    <row r="350" customFormat="false" ht="15" hidden="false" customHeight="false" outlineLevel="0" collapsed="false">
      <c r="A350" s="17" t="n">
        <v>745</v>
      </c>
      <c r="B350" s="6"/>
      <c r="C350" s="16" t="n">
        <v>0.595767862436297</v>
      </c>
      <c r="D350" s="16" t="n">
        <v>0.576491033210985</v>
      </c>
      <c r="E350" s="16" t="n">
        <v>0.609910119324345</v>
      </c>
      <c r="F350" s="16" t="n">
        <v>-0.304728652336539</v>
      </c>
      <c r="G350" s="16" t="n">
        <v>0.00217830969249923</v>
      </c>
      <c r="H350" s="6"/>
      <c r="I350" s="16" t="n">
        <v>0.00219284181098604</v>
      </c>
      <c r="J350" s="16" t="n">
        <v>0.00197737166818612</v>
      </c>
      <c r="K350" s="16" t="n">
        <v>0.621532620486595</v>
      </c>
      <c r="L350" s="18" t="n">
        <v>2.74694359732163E-005</v>
      </c>
      <c r="M350" s="16" t="n">
        <v>0.649784983728498</v>
      </c>
      <c r="N350" s="18" t="n">
        <v>4.93649726348247E-008</v>
      </c>
      <c r="O350" s="16" t="n">
        <v>-0.11322275731987</v>
      </c>
      <c r="P350" s="16" t="n">
        <v>-0.14650023906627</v>
      </c>
    </row>
    <row r="351" customFormat="false" ht="15" hidden="false" customHeight="false" outlineLevel="0" collapsed="false">
      <c r="A351" s="17" t="n">
        <v>746</v>
      </c>
      <c r="B351" s="6"/>
      <c r="C351" s="16" t="n">
        <v>0.597757300648072</v>
      </c>
      <c r="D351" s="16" t="n">
        <v>0.578287878224267</v>
      </c>
      <c r="E351" s="16" t="n">
        <v>0.610646211064621</v>
      </c>
      <c r="F351" s="16" t="n">
        <v>-0.306328732138309</v>
      </c>
      <c r="G351" s="16" t="n">
        <v>0.00206638121523467</v>
      </c>
      <c r="H351" s="6"/>
      <c r="I351" s="16" t="n">
        <v>0.00196819923492757</v>
      </c>
      <c r="J351" s="16" t="n">
        <v>0.00178039177144675</v>
      </c>
      <c r="K351" s="16" t="n">
        <v>0.61758097009143</v>
      </c>
      <c r="L351" s="18" t="n">
        <v>5.77053699760577E-005</v>
      </c>
      <c r="M351" s="16" t="n">
        <v>0.648419339841934</v>
      </c>
      <c r="N351" s="18" t="n">
        <v>6.27279117351861E-008</v>
      </c>
      <c r="O351" s="16" t="n">
        <v>-0.113809590647029</v>
      </c>
      <c r="P351" s="16" t="n">
        <v>-0.141558319300656</v>
      </c>
    </row>
    <row r="352" customFormat="false" ht="15" hidden="false" customHeight="false" outlineLevel="0" collapsed="false">
      <c r="A352" s="17" t="n">
        <v>747</v>
      </c>
      <c r="B352" s="6"/>
      <c r="C352" s="16" t="n">
        <v>0.599532302910437</v>
      </c>
      <c r="D352" s="16" t="n">
        <v>0.579895687557082</v>
      </c>
      <c r="E352" s="16" t="n">
        <v>0.611353246551991</v>
      </c>
      <c r="F352" s="16" t="n">
        <v>-0.307711832660703</v>
      </c>
      <c r="G352" s="16" t="n">
        <v>0.00197610769517437</v>
      </c>
      <c r="H352" s="6"/>
      <c r="I352" s="16" t="n">
        <v>0.00175895128354654</v>
      </c>
      <c r="J352" s="16" t="n">
        <v>0.00159711368941497</v>
      </c>
      <c r="K352" s="16" t="n">
        <v>0.612825430032543</v>
      </c>
      <c r="L352" s="18" t="n">
        <v>0.000132406492024474</v>
      </c>
      <c r="M352" s="16" t="n">
        <v>0.648012552301255</v>
      </c>
      <c r="N352" s="18" t="n">
        <v>6.70574630154731E-008</v>
      </c>
      <c r="O352" s="16" t="n">
        <v>-0.114316750326803</v>
      </c>
      <c r="P352" s="16" t="n">
        <v>-0.135558451184727</v>
      </c>
    </row>
    <row r="353" customFormat="false" ht="15" hidden="false" customHeight="false" outlineLevel="0" collapsed="false">
      <c r="A353" s="17" t="n">
        <v>748</v>
      </c>
      <c r="B353" s="6"/>
      <c r="C353" s="16" t="n">
        <v>0.601104522330413</v>
      </c>
      <c r="D353" s="16" t="n">
        <v>0.581331003223553</v>
      </c>
      <c r="E353" s="16" t="n">
        <v>0.612060282039362</v>
      </c>
      <c r="F353" s="16" t="n">
        <v>-0.308781762752224</v>
      </c>
      <c r="G353" s="16" t="n">
        <v>0.00191083706032688</v>
      </c>
      <c r="H353" s="6"/>
      <c r="I353" s="16" t="n">
        <v>0.00156536784229875</v>
      </c>
      <c r="J353" s="16" t="n">
        <v>0.00142745979101936</v>
      </c>
      <c r="K353" s="16" t="n">
        <v>0.607866496203316</v>
      </c>
      <c r="L353" s="18" t="n">
        <v>0.000312512193414689</v>
      </c>
      <c r="M353" s="16" t="n">
        <v>0.648264373159771</v>
      </c>
      <c r="N353" s="18" t="n">
        <v>6.53441050152458E-008</v>
      </c>
      <c r="O353" s="16" t="n">
        <v>-0.114709014398167</v>
      </c>
      <c r="P353" s="16" t="n">
        <v>-0.128683405950534</v>
      </c>
    </row>
    <row r="354" customFormat="false" ht="15" hidden="false" customHeight="false" outlineLevel="0" collapsed="false">
      <c r="A354" s="17" t="n">
        <v>749</v>
      </c>
      <c r="B354" s="6"/>
      <c r="C354" s="16" t="n">
        <v>0.60248993601765</v>
      </c>
      <c r="D354" s="16" t="n">
        <v>0.582605632836611</v>
      </c>
      <c r="E354" s="16" t="n">
        <v>0.61246706958004</v>
      </c>
      <c r="F354" s="16" t="n">
        <v>-0.309587620079269</v>
      </c>
      <c r="G354" s="16" t="n">
        <v>0.00186653085271488</v>
      </c>
      <c r="H354" s="6"/>
      <c r="I354" s="16" t="n">
        <v>0.00138769051547784</v>
      </c>
      <c r="J354" s="16" t="n">
        <v>0.00127136353985858</v>
      </c>
      <c r="K354" s="16" t="n">
        <v>0.602006818534015</v>
      </c>
      <c r="L354" s="18" t="n">
        <v>0.000763586616434766</v>
      </c>
      <c r="M354" s="16" t="n">
        <v>0.646937470943747</v>
      </c>
      <c r="N354" s="18" t="n">
        <v>9.20802655931788E-008</v>
      </c>
      <c r="O354" s="16" t="n">
        <v>-0.115004427145089</v>
      </c>
      <c r="P354" s="16" t="n">
        <v>-0.121285265660618</v>
      </c>
    </row>
    <row r="355" customFormat="false" ht="15" hidden="false" customHeight="false" outlineLevel="0" collapsed="false">
      <c r="A355" s="17" t="n">
        <v>750</v>
      </c>
      <c r="B355" s="6"/>
      <c r="C355" s="16" t="n">
        <v>0.603708302154965</v>
      </c>
      <c r="D355" s="16" t="n">
        <v>0.583731626421617</v>
      </c>
      <c r="E355" s="16" t="n">
        <v>0.612767317526732</v>
      </c>
      <c r="F355" s="16" t="n">
        <v>-0.310242793495532</v>
      </c>
      <c r="G355" s="16" t="n">
        <v>0.00183025191609011</v>
      </c>
      <c r="H355" s="6"/>
      <c r="I355" s="16" t="n">
        <v>0.00122403900419777</v>
      </c>
      <c r="J355" s="16" t="n">
        <v>0.00112837126207879</v>
      </c>
      <c r="K355" s="16" t="n">
        <v>0.594733069889974</v>
      </c>
      <c r="L355" s="16" t="n">
        <v>0.00213396527217652</v>
      </c>
      <c r="M355" s="16" t="n">
        <v>0.642976135130947</v>
      </c>
      <c r="N355" s="18" t="n">
        <v>1.88161001144499E-007</v>
      </c>
      <c r="O355" s="16" t="n">
        <v>-0.115244579408795</v>
      </c>
      <c r="P355" s="16" t="n">
        <v>-0.111639536080425</v>
      </c>
    </row>
    <row r="356" customFormat="false" ht="15" hidden="false" customHeight="false" outlineLevel="0" collapsed="false">
      <c r="A356" s="17" t="n">
        <v>751</v>
      </c>
      <c r="B356" s="6"/>
      <c r="C356" s="16" t="n">
        <v>0.604776837771128</v>
      </c>
      <c r="D356" s="16" t="n">
        <v>0.584725281197866</v>
      </c>
      <c r="E356" s="16" t="n">
        <v>0.613145048814505</v>
      </c>
      <c r="F356" s="16" t="n">
        <v>-0.310776953608297</v>
      </c>
      <c r="G356" s="16" t="n">
        <v>0.00180577616111736</v>
      </c>
      <c r="H356" s="6"/>
      <c r="I356" s="16" t="n">
        <v>0.00107410874601971</v>
      </c>
      <c r="J356" s="18" t="n">
        <v>0.000997444627607455</v>
      </c>
      <c r="K356" s="16" t="n">
        <v>0.586103362777003</v>
      </c>
      <c r="L356" s="16" t="n">
        <v>0.00619664865936324</v>
      </c>
      <c r="M356" s="16" t="n">
        <v>0.638646753448009</v>
      </c>
      <c r="N356" s="18" t="n">
        <v>3.89102920359109E-007</v>
      </c>
      <c r="O356" s="16" t="n">
        <v>-0.115440359581952</v>
      </c>
      <c r="P356" s="16" t="n">
        <v>-0.100200647436204</v>
      </c>
    </row>
    <row r="357" customFormat="false" ht="15" hidden="false" customHeight="false" outlineLevel="0" collapsed="false">
      <c r="A357" s="17" t="n">
        <v>752</v>
      </c>
      <c r="B357" s="6"/>
      <c r="C357" s="16" t="n">
        <v>0.605707561357464</v>
      </c>
      <c r="D357" s="16" t="n">
        <v>0.585596795529224</v>
      </c>
      <c r="E357" s="16" t="n">
        <v>0.613522780102278</v>
      </c>
      <c r="F357" s="16" t="n">
        <v>-0.31121106430357</v>
      </c>
      <c r="G357" s="16" t="n">
        <v>0.00178723252626942</v>
      </c>
      <c r="H357" s="6"/>
      <c r="I357" s="18" t="n">
        <v>0.000937790150885869</v>
      </c>
      <c r="J357" s="18" t="n">
        <v>0.000877490488268837</v>
      </c>
      <c r="K357" s="16" t="n">
        <v>0.576127382612738</v>
      </c>
      <c r="L357" s="16" t="n">
        <v>0.0168769289345359</v>
      </c>
      <c r="M357" s="16" t="n">
        <v>0.636661242832791</v>
      </c>
      <c r="N357" s="18" t="n">
        <v>5.04119769215357E-007</v>
      </c>
      <c r="O357" s="16" t="n">
        <v>-0.115599459770269</v>
      </c>
      <c r="P357" s="16" t="n">
        <v>-0.088292212640027</v>
      </c>
    </row>
    <row r="358" customFormat="false" ht="15" hidden="false" customHeight="false" outlineLevel="0" collapsed="false">
      <c r="A358" s="17" t="n">
        <v>753</v>
      </c>
      <c r="B358" s="6"/>
      <c r="C358" s="16" t="n">
        <v>0.606514039208424</v>
      </c>
      <c r="D358" s="16" t="n">
        <v>0.586359171582008</v>
      </c>
      <c r="E358" s="16" t="n">
        <v>0.613522780102278</v>
      </c>
      <c r="F358" s="16" t="n">
        <v>-0.311515207658178</v>
      </c>
      <c r="G358" s="16" t="n">
        <v>0.00178227076817334</v>
      </c>
      <c r="H358" s="6"/>
      <c r="I358" s="18" t="n">
        <v>0.000813765850448978</v>
      </c>
      <c r="J358" s="18" t="n">
        <v>0.000767998580533254</v>
      </c>
      <c r="K358" s="16" t="n">
        <v>0.564640477297381</v>
      </c>
      <c r="L358" s="16" t="n">
        <v>0.0438221521215094</v>
      </c>
      <c r="M358" s="16" t="n">
        <v>0.634104292577096</v>
      </c>
      <c r="N358" s="18" t="n">
        <v>7.2056681303083E-007</v>
      </c>
      <c r="O358" s="16" t="n">
        <v>-0.115710922042355</v>
      </c>
      <c r="P358" s="16" t="n">
        <v>-0.074951705375112</v>
      </c>
    </row>
    <row r="359" customFormat="false" ht="15" hidden="false" customHeight="false" outlineLevel="0" collapsed="false">
      <c r="A359" s="17" t="n">
        <v>754</v>
      </c>
      <c r="B359" s="6"/>
      <c r="C359" s="16" t="n">
        <v>0.607211902140377</v>
      </c>
      <c r="D359" s="16" t="n">
        <v>0.587027068182101</v>
      </c>
      <c r="E359" s="16" t="n">
        <v>0.613677746784441</v>
      </c>
      <c r="F359" s="16" t="n">
        <v>-0.3116689986545</v>
      </c>
      <c r="G359" s="16" t="n">
        <v>0.001782063300386</v>
      </c>
      <c r="H359" s="6"/>
      <c r="I359" s="18" t="n">
        <v>0.000701241375551895</v>
      </c>
      <c r="J359" s="18" t="n">
        <v>0.00066847341971146</v>
      </c>
      <c r="K359" s="16" t="n">
        <v>0.551439253060592</v>
      </c>
      <c r="L359" s="16" t="n">
        <v>0.111949432037459</v>
      </c>
      <c r="M359" s="16" t="n">
        <v>0.632273748644042</v>
      </c>
      <c r="N359" s="18" t="n">
        <v>1.00800323136188E-006</v>
      </c>
      <c r="O359" s="16" t="n">
        <v>-0.115767281609701</v>
      </c>
      <c r="P359" s="16" t="n">
        <v>-0.0597147041129301</v>
      </c>
    </row>
    <row r="360" customFormat="false" ht="15" hidden="false" customHeight="false" outlineLevel="0" collapsed="false">
      <c r="A360" s="17" t="n">
        <v>755</v>
      </c>
      <c r="B360" s="6"/>
      <c r="C360" s="16" t="n">
        <v>0.607810429837947</v>
      </c>
      <c r="D360" s="16" t="n">
        <v>0.587606001289977</v>
      </c>
      <c r="E360" s="16" t="n">
        <v>0.61384239888424</v>
      </c>
      <c r="F360" s="16" t="n">
        <v>-0.311773235333932</v>
      </c>
      <c r="G360" s="16" t="n">
        <v>0.001782063300386</v>
      </c>
      <c r="H360" s="6"/>
      <c r="I360" s="18" t="n">
        <v>0.000600131468786929</v>
      </c>
      <c r="J360" s="18" t="n">
        <v>0.000579008328964419</v>
      </c>
      <c r="K360" s="16" t="n">
        <v>0.535932899426623</v>
      </c>
      <c r="L360" s="16" t="n">
        <v>0.275845269143283</v>
      </c>
      <c r="M360" s="16" t="n">
        <v>0.633745932124593</v>
      </c>
      <c r="N360" s="18" t="n">
        <v>8.53518094430385E-007</v>
      </c>
      <c r="O360" s="16" t="n">
        <v>-0.115805480441409</v>
      </c>
      <c r="P360" s="16" t="n">
        <v>-0.0424918005129324</v>
      </c>
    </row>
    <row r="361" customFormat="false" ht="15" hidden="false" customHeight="false" outlineLevel="0" collapsed="false">
      <c r="A361" s="17" t="n">
        <v>756</v>
      </c>
      <c r="B361" s="6"/>
      <c r="C361" s="16" t="n">
        <v>0.608314795795385</v>
      </c>
      <c r="D361" s="16" t="n">
        <v>0.588099802979525</v>
      </c>
      <c r="E361" s="16" t="n">
        <v>0.613987680148768</v>
      </c>
      <c r="F361" s="16" t="n">
        <v>-0.311845156391205</v>
      </c>
      <c r="G361" s="16" t="n">
        <v>0.001782063300386</v>
      </c>
      <c r="H361" s="6"/>
      <c r="I361" s="18" t="n">
        <v>0.000510235640795541</v>
      </c>
      <c r="J361" s="18" t="n">
        <v>0.00049944045706715</v>
      </c>
      <c r="K361" s="16" t="n">
        <v>0.518441035177437</v>
      </c>
      <c r="L361" s="16" t="n">
        <v>0.564479518615782</v>
      </c>
      <c r="M361" s="16" t="n">
        <v>0.637910661707733</v>
      </c>
      <c r="N361" s="18" t="n">
        <v>4.32835835093406E-007</v>
      </c>
      <c r="O361" s="16" t="n">
        <v>-0.115831836510622</v>
      </c>
      <c r="P361" s="16" t="n">
        <v>-0.0237369546946823</v>
      </c>
    </row>
    <row r="362" customFormat="false" ht="15" hidden="false" customHeight="false" outlineLevel="0" collapsed="false">
      <c r="A362" s="17" t="n">
        <v>757</v>
      </c>
      <c r="B362" s="6"/>
      <c r="C362" s="16" t="n">
        <v>0.608732320726734</v>
      </c>
      <c r="D362" s="16" t="n">
        <v>0.588516457001693</v>
      </c>
      <c r="E362" s="16" t="n">
        <v>0.613987680148768</v>
      </c>
      <c r="F362" s="16" t="n">
        <v>-0.311843816698741</v>
      </c>
      <c r="G362" s="16" t="n">
        <v>0.0017826887144025</v>
      </c>
      <c r="H362" s="6"/>
      <c r="I362" s="18" t="n">
        <v>0.000430107988149718</v>
      </c>
      <c r="J362" s="18" t="n">
        <v>0.000428898034875424</v>
      </c>
      <c r="K362" s="16" t="n">
        <v>0.501133193863319</v>
      </c>
      <c r="L362" s="16" t="n">
        <v>0.950750431382192</v>
      </c>
      <c r="M362" s="16" t="n">
        <v>0.642210987137765</v>
      </c>
      <c r="N362" s="18" t="n">
        <v>1.93639173644367E-007</v>
      </c>
      <c r="O362" s="16" t="n">
        <v>-0.115831345571417</v>
      </c>
      <c r="P362" s="16" t="n">
        <v>-0.00288120657572628</v>
      </c>
    </row>
    <row r="363" customFormat="false" ht="15" hidden="false" customHeight="false" outlineLevel="0" collapsed="false">
      <c r="A363" s="17" t="n">
        <v>758</v>
      </c>
      <c r="B363" s="6"/>
      <c r="C363" s="16" t="n">
        <v>0.609074467533564</v>
      </c>
      <c r="D363" s="16" t="n">
        <v>0.588866765350963</v>
      </c>
      <c r="E363" s="16" t="n">
        <v>0.614074848907485</v>
      </c>
      <c r="F363" s="16" t="n">
        <v>-0.311750994511132</v>
      </c>
      <c r="G363" s="16" t="n">
        <v>0.00178765506640428</v>
      </c>
      <c r="H363" s="6"/>
      <c r="I363" s="18" t="n">
        <v>0.000357998773040359</v>
      </c>
      <c r="J363" s="18" t="n">
        <v>0.000366492744019544</v>
      </c>
      <c r="K363" s="16" t="n">
        <v>0.523729273206261</v>
      </c>
      <c r="L363" s="16" t="n">
        <v>0.590875264286921</v>
      </c>
      <c r="M363" s="16" t="n">
        <v>0.645242522857586</v>
      </c>
      <c r="N363" s="18" t="n">
        <v>9.99261884488525E-008</v>
      </c>
      <c r="O363" s="16" t="n">
        <v>-0.115797330057515</v>
      </c>
      <c r="P363" s="16" t="n">
        <v>0.0216663548039567</v>
      </c>
    </row>
    <row r="364" customFormat="false" ht="15" hidden="false" customHeight="false" outlineLevel="0" collapsed="false">
      <c r="A364" s="17" t="n">
        <v>759</v>
      </c>
      <c r="B364" s="6"/>
      <c r="C364" s="16" t="n">
        <v>0.60935016326043</v>
      </c>
      <c r="D364" s="16" t="n">
        <v>0.589156610911577</v>
      </c>
      <c r="E364" s="16" t="n">
        <v>0.614036107236944</v>
      </c>
      <c r="F364" s="16" t="n">
        <v>-0.311617092949963</v>
      </c>
      <c r="G364" s="16" t="n">
        <v>0.0018017912674311</v>
      </c>
      <c r="H364" s="6"/>
      <c r="I364" s="18" t="n">
        <v>0.000292701557986874</v>
      </c>
      <c r="J364" s="18" t="n">
        <v>0.000311134543478633</v>
      </c>
      <c r="K364" s="16" t="n">
        <v>0.548281806911514</v>
      </c>
      <c r="L364" s="16" t="n">
        <v>0.163399782610437</v>
      </c>
      <c r="M364" s="16" t="n">
        <v>0.646985898031923</v>
      </c>
      <c r="N364" s="18" t="n">
        <v>7.05839045116507E-008</v>
      </c>
      <c r="O364" s="16" t="n">
        <v>-0.115748259925076</v>
      </c>
      <c r="P364" s="16" t="n">
        <v>0.0498411032970367</v>
      </c>
    </row>
    <row r="365" customFormat="false" ht="15" hidden="false" customHeight="false" outlineLevel="0" collapsed="false">
      <c r="A365" s="17" t="n">
        <v>760</v>
      </c>
      <c r="B365" s="6"/>
      <c r="C365" s="16" t="n">
        <v>0.609572015650142</v>
      </c>
      <c r="D365" s="16" t="n">
        <v>0.589397114346991</v>
      </c>
      <c r="E365" s="16" t="n">
        <v>0.614036107236944</v>
      </c>
      <c r="F365" s="16" t="n">
        <v>-0.311477264393739</v>
      </c>
      <c r="G365" s="16" t="n">
        <v>0.00181298482420819</v>
      </c>
      <c r="H365" s="6"/>
      <c r="I365" s="18" t="n">
        <v>0.000234450258697628</v>
      </c>
      <c r="J365" s="18" t="n">
        <v>0.000261910411584174</v>
      </c>
      <c r="K365" s="16" t="n">
        <v>0.571120021695336</v>
      </c>
      <c r="L365" s="16" t="n">
        <v>0.0223799117249687</v>
      </c>
      <c r="M365" s="16" t="n">
        <v>0.649223229505656</v>
      </c>
      <c r="N365" s="18" t="n">
        <v>4.06236893658822E-008</v>
      </c>
      <c r="O365" s="16" t="n">
        <v>-0.115697016856378</v>
      </c>
      <c r="P365" s="16" t="n">
        <v>0.0778490350960878</v>
      </c>
    </row>
    <row r="366" customFormat="false" ht="15" hidden="false" customHeight="false" outlineLevel="0" collapsed="false">
      <c r="A366" s="17" t="n">
        <v>761</v>
      </c>
      <c r="B366" s="6"/>
      <c r="C366" s="16" t="n">
        <v>0.609749842458762</v>
      </c>
      <c r="D366" s="16" t="n">
        <v>0.589600201113481</v>
      </c>
      <c r="E366" s="16" t="n">
        <v>0.614045792654579</v>
      </c>
      <c r="F366" s="16" t="n">
        <v>-0.311295921271847</v>
      </c>
      <c r="G366" s="16" t="n">
        <v>0.00183025191609011</v>
      </c>
      <c r="H366" s="6"/>
      <c r="I366" s="18" t="n">
        <v>0.00018255362686168</v>
      </c>
      <c r="J366" s="18" t="n">
        <v>0.000217893486460822</v>
      </c>
      <c r="K366" s="16" t="n">
        <v>0.592592592592593</v>
      </c>
      <c r="L366" s="16" t="n">
        <v>0.00168055740307479</v>
      </c>
      <c r="M366" s="16" t="n">
        <v>0.652806834030683</v>
      </c>
      <c r="N366" s="18" t="n">
        <v>2.11960842602745E-008</v>
      </c>
      <c r="O366" s="16" t="n">
        <v>-0.115630558539933</v>
      </c>
      <c r="P366" s="16" t="n">
        <v>0.10361494676205</v>
      </c>
    </row>
    <row r="367" customFormat="false" ht="15" hidden="false" customHeight="false" outlineLevel="0" collapsed="false">
      <c r="A367" s="17" t="n">
        <v>762</v>
      </c>
      <c r="B367" s="6"/>
      <c r="C367" s="16" t="n">
        <v>0.609884289760271</v>
      </c>
      <c r="D367" s="16" t="n">
        <v>0.589773048111933</v>
      </c>
      <c r="E367" s="16" t="n">
        <v>0.614007050984038</v>
      </c>
      <c r="F367" s="16" t="n">
        <v>-0.310945591208131</v>
      </c>
      <c r="G367" s="16" t="n">
        <v>0.00185865980888217</v>
      </c>
      <c r="H367" s="6"/>
      <c r="I367" s="18" t="n">
        <v>0.000136573872128494</v>
      </c>
      <c r="J367" s="18" t="n">
        <v>0.00017856355250928</v>
      </c>
      <c r="K367" s="16" t="n">
        <v>0.609638927630559</v>
      </c>
      <c r="L367" s="18" t="n">
        <v>8.82342906728739E-005</v>
      </c>
      <c r="M367" s="16" t="n">
        <v>0.653726948706028</v>
      </c>
      <c r="N367" s="18" t="n">
        <v>1.81838601421967E-008</v>
      </c>
      <c r="O367" s="16" t="n">
        <v>-0.115502165781659</v>
      </c>
      <c r="P367" s="16" t="n">
        <v>0.125502323528723</v>
      </c>
    </row>
    <row r="368" customFormat="false" ht="15" hidden="false" customHeight="false" outlineLevel="0" collapsed="false">
      <c r="A368" s="17" t="n">
        <v>763</v>
      </c>
      <c r="B368" s="6"/>
      <c r="C368" s="16" t="n">
        <v>0.60997919235509</v>
      </c>
      <c r="D368" s="16" t="n">
        <v>0.589920032599246</v>
      </c>
      <c r="E368" s="16" t="n">
        <v>0.613852084301875</v>
      </c>
      <c r="F368" s="16" t="n">
        <v>-0.310387265194023</v>
      </c>
      <c r="G368" s="16" t="n">
        <v>0.00189915475297388</v>
      </c>
      <c r="H368" s="6"/>
      <c r="I368" s="18" t="n">
        <v>9.6034793004474E-005</v>
      </c>
      <c r="J368" s="18" t="n">
        <v>0.000143611901105353</v>
      </c>
      <c r="K368" s="16" t="n">
        <v>0.623430962343096</v>
      </c>
      <c r="L368" s="18" t="n">
        <v>3.87914547009599E-006</v>
      </c>
      <c r="M368" s="16" t="n">
        <v>0.650123973345731</v>
      </c>
      <c r="N368" s="18" t="n">
        <v>3.28277156423854E-008</v>
      </c>
      <c r="O368" s="16" t="n">
        <v>-0.115297532449952</v>
      </c>
      <c r="P368" s="16" t="n">
        <v>0.143385261481741</v>
      </c>
    </row>
    <row r="369" customFormat="false" ht="15" hidden="false" customHeight="false" outlineLevel="0" collapsed="false">
      <c r="A369" s="17" t="n">
        <v>764</v>
      </c>
      <c r="B369" s="6"/>
      <c r="C369" s="16" t="n">
        <v>0.61003881070654</v>
      </c>
      <c r="D369" s="16" t="n">
        <v>0.590043162350286</v>
      </c>
      <c r="E369" s="16" t="n">
        <v>0.613580892608089</v>
      </c>
      <c r="F369" s="16" t="n">
        <v>-0.309667229970148</v>
      </c>
      <c r="G369" s="16" t="n">
        <v>0.0019502802793678</v>
      </c>
      <c r="H369" s="6"/>
      <c r="I369" s="18" t="n">
        <v>5.99947077992282E-005</v>
      </c>
      <c r="J369" s="18" t="n">
        <v>0.000113207350618634</v>
      </c>
      <c r="K369" s="16" t="n">
        <v>0.638356190918953</v>
      </c>
      <c r="L369" s="18" t="n">
        <v>1.18293435950753E-007</v>
      </c>
      <c r="M369" s="16" t="n">
        <v>0.643072989307299</v>
      </c>
      <c r="N369" s="18" t="n">
        <v>1.29512791484258E-007</v>
      </c>
      <c r="O369" s="16" t="n">
        <v>-0.115033609039139</v>
      </c>
      <c r="P369" s="16" t="n">
        <v>0.160359179770958</v>
      </c>
    </row>
    <row r="370" customFormat="false" ht="15" hidden="false" customHeight="false" outlineLevel="0" collapsed="false">
      <c r="A370" s="17" t="n">
        <v>765</v>
      </c>
      <c r="B370" s="6"/>
      <c r="C370" s="16" t="n">
        <v>0.610066663358547</v>
      </c>
      <c r="D370" s="16" t="n">
        <v>0.590140480363706</v>
      </c>
      <c r="E370" s="16" t="n">
        <v>0.61335812800248</v>
      </c>
      <c r="F370" s="16" t="n">
        <v>-0.308907489364153</v>
      </c>
      <c r="G370" s="16" t="n">
        <v>0.00200785690556071</v>
      </c>
      <c r="H370" s="6"/>
      <c r="I370" s="18" t="n">
        <v>2.80392237940367E-005</v>
      </c>
      <c r="J370" s="18" t="n">
        <v>8.68767465767838E-005</v>
      </c>
      <c r="K370" s="16" t="n">
        <v>0.651770494343716</v>
      </c>
      <c r="L370" s="18" t="n">
        <v>2.68378905976619E-009</v>
      </c>
      <c r="M370" s="16" t="n">
        <v>0.63822059507206</v>
      </c>
      <c r="N370" s="18" t="n">
        <v>3.05887657317268E-007</v>
      </c>
      <c r="O370" s="16" t="n">
        <v>-0.114755105509851</v>
      </c>
      <c r="P370" s="16" t="n">
        <v>0.176396990226897</v>
      </c>
    </row>
    <row r="371" customFormat="false" ht="15" hidden="false" customHeight="false" outlineLevel="0" collapsed="false">
      <c r="A371" s="17" t="n">
        <v>766</v>
      </c>
      <c r="B371" s="6"/>
      <c r="C371" s="16" t="n">
        <v>0.61006278229496</v>
      </c>
      <c r="D371" s="16" t="n">
        <v>0.590205476939253</v>
      </c>
      <c r="E371" s="16" t="n">
        <v>0.613193475902681</v>
      </c>
      <c r="F371" s="16" t="n">
        <v>-0.308200317913944</v>
      </c>
      <c r="G371" s="16" t="n">
        <v>0.00206638121523467</v>
      </c>
      <c r="H371" s="6"/>
      <c r="I371" s="18" t="n">
        <v>1.96718979059547E-007</v>
      </c>
      <c r="J371" s="18" t="n">
        <v>6.38237760025065E-005</v>
      </c>
      <c r="K371" s="16" t="n">
        <v>0.661843328684333</v>
      </c>
      <c r="L371" s="18" t="n">
        <v>8.25216394616581E-011</v>
      </c>
      <c r="M371" s="16" t="n">
        <v>0.635876724004339</v>
      </c>
      <c r="N371" s="18" t="n">
        <v>5.04119769215357E-007</v>
      </c>
      <c r="O371" s="16" t="n">
        <v>-0.11449584831174</v>
      </c>
      <c r="P371" s="16" t="n">
        <v>0.189139405942501</v>
      </c>
    </row>
    <row r="372" customFormat="false" ht="15" hidden="false" customHeight="false" outlineLevel="0" collapsed="false">
      <c r="A372" s="17" t="n">
        <v>767</v>
      </c>
      <c r="B372" s="6"/>
      <c r="C372" s="16" t="n">
        <v>0.610029035951964</v>
      </c>
      <c r="D372" s="16" t="n">
        <v>0.590241398908441</v>
      </c>
      <c r="E372" s="16" t="n">
        <v>0.61313536339687</v>
      </c>
      <c r="F372" s="16" t="n">
        <v>-0.307495964112272</v>
      </c>
      <c r="G372" s="16" t="n">
        <v>0.00212324574590497</v>
      </c>
      <c r="H372" s="6"/>
      <c r="I372" s="18" t="n">
        <v>-2.33930047792239E-005</v>
      </c>
      <c r="J372" s="18" t="n">
        <v>4.33384675930094E-005</v>
      </c>
      <c r="K372" s="16" t="n">
        <v>0.664826437315977</v>
      </c>
      <c r="L372" s="18" t="n">
        <v>8.80524694604289E-012</v>
      </c>
      <c r="M372" s="16" t="n">
        <v>0.630491631799163</v>
      </c>
      <c r="N372" s="18" t="n">
        <v>2.11412230062966E-006</v>
      </c>
      <c r="O372" s="16" t="n">
        <v>-0.114237600839558</v>
      </c>
      <c r="P372" s="16" t="n">
        <v>0.196258274817843</v>
      </c>
    </row>
    <row r="373" customFormat="false" ht="15" hidden="false" customHeight="false" outlineLevel="0" collapsed="false">
      <c r="A373" s="17" t="n">
        <v>768</v>
      </c>
      <c r="B373" s="6"/>
      <c r="C373" s="16" t="n">
        <v>0.609969319841312</v>
      </c>
      <c r="D373" s="16" t="n">
        <v>0.590253903426654</v>
      </c>
      <c r="E373" s="16" t="n">
        <v>0.612961025879436</v>
      </c>
      <c r="F373" s="16" t="n">
        <v>-0.306750161715299</v>
      </c>
      <c r="G373" s="16" t="n">
        <v>0.00218314467533647</v>
      </c>
      <c r="H373" s="6"/>
      <c r="I373" s="18" t="n">
        <v>-4.39697632668184E-005</v>
      </c>
      <c r="J373" s="18" t="n">
        <v>2.50188406290805E-005</v>
      </c>
      <c r="K373" s="16" t="n">
        <v>0.667809545947621</v>
      </c>
      <c r="L373" s="18" t="n">
        <v>1.85534940333241E-012</v>
      </c>
      <c r="M373" s="16" t="n">
        <v>0.61430729893073</v>
      </c>
      <c r="N373" s="18" t="n">
        <v>4.67380952709986E-005</v>
      </c>
      <c r="O373" s="16" t="n">
        <v>-0.113964131222595</v>
      </c>
      <c r="P373" s="16" t="n">
        <v>0.200938238276345</v>
      </c>
    </row>
    <row r="374" customFormat="false" ht="15" hidden="false" customHeight="false" outlineLevel="0" collapsed="false">
      <c r="A374" s="17" t="n">
        <v>769</v>
      </c>
      <c r="B374" s="6"/>
      <c r="C374" s="16" t="n">
        <v>0.609888953063904</v>
      </c>
      <c r="D374" s="16" t="n">
        <v>0.590245960491961</v>
      </c>
      <c r="E374" s="16" t="n">
        <v>0.612680148768015</v>
      </c>
      <c r="F374" s="16" t="n">
        <v>-0.306013028009049</v>
      </c>
      <c r="G374" s="16" t="n">
        <v>0.00225127947830118</v>
      </c>
      <c r="H374" s="6"/>
      <c r="I374" s="18" t="n">
        <v>-6.14141468859044E-005</v>
      </c>
      <c r="J374" s="18" t="n">
        <v>9.35504251813628E-006</v>
      </c>
      <c r="K374" s="16" t="n">
        <v>0.669213931504727</v>
      </c>
      <c r="L374" s="18" t="n">
        <v>4.91106432673341E-013</v>
      </c>
      <c r="M374" s="16" t="n">
        <v>0.588108244227491</v>
      </c>
      <c r="N374" s="16" t="n">
        <v>0.00261319383779262</v>
      </c>
      <c r="O374" s="16" t="n">
        <v>-0.113693814769312</v>
      </c>
      <c r="P374" s="16" t="n">
        <v>0.20478626202792</v>
      </c>
    </row>
    <row r="375" customFormat="false" ht="15" hidden="false" customHeight="false" outlineLevel="0" collapsed="false">
      <c r="A375" s="17" t="n">
        <v>770</v>
      </c>
      <c r="B375" s="6"/>
      <c r="C375" s="16" t="n">
        <v>0.609799283292032</v>
      </c>
      <c r="D375" s="16" t="n">
        <v>0.590224628455767</v>
      </c>
      <c r="E375" s="16" t="n">
        <v>0.612534867503487</v>
      </c>
      <c r="F375" s="16" t="n">
        <v>-0.305367270270969</v>
      </c>
      <c r="G375" s="16" t="n">
        <v>0.00231485687528205</v>
      </c>
      <c r="H375" s="6"/>
      <c r="I375" s="18" t="n">
        <v>-7.52833324483118E-005</v>
      </c>
      <c r="J375" s="18" t="n">
        <v>-3.37656571904695E-006</v>
      </c>
      <c r="K375" s="16" t="n">
        <v>0.670792654579266</v>
      </c>
      <c r="L375" s="18" t="n">
        <v>1.49873007662103E-013</v>
      </c>
      <c r="M375" s="16" t="n">
        <v>0.568243452657679</v>
      </c>
      <c r="N375" s="16" t="n">
        <v>0.0517700349780587</v>
      </c>
      <c r="O375" s="16" t="n">
        <v>-0.113456986311603</v>
      </c>
      <c r="P375" s="16" t="n">
        <v>0.207522673519459</v>
      </c>
    </row>
    <row r="376" customFormat="false" ht="15" hidden="false" customHeight="false" outlineLevel="0" collapsed="false">
      <c r="A376" s="17" t="n">
        <v>771</v>
      </c>
      <c r="B376" s="6"/>
      <c r="C376" s="16" t="n">
        <v>0.609702031635381</v>
      </c>
      <c r="D376" s="16" t="n">
        <v>0.590195839482972</v>
      </c>
      <c r="E376" s="16" t="n">
        <v>0.612292732062607</v>
      </c>
      <c r="F376" s="16" t="n">
        <v>-0.304740118550878</v>
      </c>
      <c r="G376" s="16" t="n">
        <v>0.00237308752330618</v>
      </c>
      <c r="H376" s="6"/>
      <c r="I376" s="18" t="n">
        <v>-8.59300657706265E-005</v>
      </c>
      <c r="J376" s="18" t="n">
        <v>-1.3603772846879E-005</v>
      </c>
      <c r="K376" s="16" t="n">
        <v>0.67098636293197</v>
      </c>
      <c r="L376" s="18" t="n">
        <v>5.93888291864135E-014</v>
      </c>
      <c r="M376" s="16" t="n">
        <v>0.552185030218503</v>
      </c>
      <c r="N376" s="16" t="n">
        <v>0.24334943973422</v>
      </c>
      <c r="O376" s="16" t="n">
        <v>-0.113226963005368</v>
      </c>
      <c r="P376" s="16" t="n">
        <v>0.208634678986978</v>
      </c>
    </row>
    <row r="377" customFormat="false" ht="15" hidden="false" customHeight="false" outlineLevel="0" collapsed="false">
      <c r="A377" s="17" t="n">
        <v>772</v>
      </c>
      <c r="B377" s="6"/>
      <c r="C377" s="16" t="n">
        <v>0.609595691389147</v>
      </c>
      <c r="D377" s="16" t="n">
        <v>0.590163155865394</v>
      </c>
      <c r="E377" s="16" t="n">
        <v>0.61198279869828</v>
      </c>
      <c r="F377" s="16" t="n">
        <v>-0.304033164754904</v>
      </c>
      <c r="G377" s="16" t="n">
        <v>0.00244426858085082</v>
      </c>
      <c r="H377" s="6"/>
      <c r="I377" s="18" t="n">
        <v>-9.36040580877364E-005</v>
      </c>
      <c r="J377" s="18" t="n">
        <v>-2.11899722697107E-005</v>
      </c>
      <c r="K377" s="16" t="n">
        <v>0.670385867038587</v>
      </c>
      <c r="L377" s="18" t="n">
        <v>3.54212873888883E-014</v>
      </c>
      <c r="M377" s="16" t="n">
        <v>0.540601270726794</v>
      </c>
      <c r="N377" s="16" t="n">
        <v>0.480277064923837</v>
      </c>
      <c r="O377" s="16" t="n">
        <v>-0.112967648498106</v>
      </c>
      <c r="P377" s="16" t="n">
        <v>0.208484554286932</v>
      </c>
    </row>
    <row r="378" customFormat="false" ht="15" hidden="false" customHeight="false" outlineLevel="0" collapsed="false">
      <c r="A378" s="17" t="n">
        <v>773</v>
      </c>
      <c r="B378" s="6"/>
      <c r="C378" s="16" t="n">
        <v>0.609486754506546</v>
      </c>
      <c r="D378" s="16" t="n">
        <v>0.590129816989219</v>
      </c>
      <c r="E378" s="16" t="n">
        <v>0.611692236169224</v>
      </c>
      <c r="F378" s="16" t="n">
        <v>-0.303295701653747</v>
      </c>
      <c r="G378" s="16" t="n">
        <v>0.00250940704558094</v>
      </c>
      <c r="H378" s="6"/>
      <c r="I378" s="18" t="n">
        <v>-9.90161228760974E-005</v>
      </c>
      <c r="J378" s="18" t="n">
        <v>-2.63929430910801E-005</v>
      </c>
      <c r="K378" s="16" t="n">
        <v>0.668952425228576</v>
      </c>
      <c r="L378" s="18" t="n">
        <v>2.235476782975E-014</v>
      </c>
      <c r="M378" s="16" t="n">
        <v>0.534857818069115</v>
      </c>
      <c r="N378" s="16" t="n">
        <v>0.594551148330028</v>
      </c>
      <c r="O378" s="16" t="n">
        <v>-0.11269711841034</v>
      </c>
      <c r="P378" s="16" t="n">
        <v>0.208700073944524</v>
      </c>
    </row>
    <row r="379" customFormat="false" ht="15" hidden="false" customHeight="false" outlineLevel="0" collapsed="false">
      <c r="A379" s="17" t="n">
        <v>774</v>
      </c>
      <c r="B379" s="6"/>
      <c r="C379" s="16" t="n">
        <v>0.609378660816534</v>
      </c>
      <c r="D379" s="16" t="n">
        <v>0.590098100156758</v>
      </c>
      <c r="E379" s="16" t="n">
        <v>0.611430729893073</v>
      </c>
      <c r="F379" s="16" t="n">
        <v>-0.302542909842504</v>
      </c>
      <c r="G379" s="16" t="n">
        <v>0.00258805153817189</v>
      </c>
      <c r="H379" s="6"/>
      <c r="I379" s="18" t="n">
        <v>-0.000102702792114362</v>
      </c>
      <c r="J379" s="18" t="n">
        <v>-2.95737277692965E-005</v>
      </c>
      <c r="K379" s="16" t="n">
        <v>0.670647373314737</v>
      </c>
      <c r="L379" s="18" t="n">
        <v>8.55336556855147E-015</v>
      </c>
      <c r="M379" s="16" t="n">
        <v>0.538034635053464</v>
      </c>
      <c r="N379" s="16" t="n">
        <v>0.454559943300028</v>
      </c>
      <c r="O379" s="16" t="n">
        <v>-0.112420939305939</v>
      </c>
      <c r="P379" s="16" t="n">
        <v>0.210684339649991</v>
      </c>
    </row>
    <row r="380" customFormat="false" ht="15" hidden="false" customHeight="false" outlineLevel="0" collapsed="false">
      <c r="A380" s="17" t="n">
        <v>775</v>
      </c>
      <c r="B380" s="6"/>
      <c r="C380" s="16" t="n">
        <v>0.609271885933802</v>
      </c>
      <c r="D380" s="16" t="n">
        <v>0.590066895833206</v>
      </c>
      <c r="E380" s="16" t="n">
        <v>0.611227336122734</v>
      </c>
      <c r="F380" s="16" t="n">
        <v>-0.301804829262659</v>
      </c>
      <c r="G380" s="16" t="n">
        <v>0.00266261626022433</v>
      </c>
      <c r="H380" s="6"/>
      <c r="I380" s="18" t="n">
        <v>-0.000104281632231022</v>
      </c>
      <c r="J380" s="18" t="n">
        <v>-3.07372225486292E-005</v>
      </c>
      <c r="K380" s="16" t="n">
        <v>0.672971873547187</v>
      </c>
      <c r="L380" s="18" t="n">
        <v>3.06351461279028E-015</v>
      </c>
      <c r="M380" s="16" t="n">
        <v>0.549599023709902</v>
      </c>
      <c r="N380" s="16" t="n">
        <v>0.193858061035124</v>
      </c>
      <c r="O380" s="16" t="n">
        <v>-0.112150132059382</v>
      </c>
      <c r="P380" s="16" t="n">
        <v>0.21294008688438</v>
      </c>
    </row>
    <row r="381" customFormat="false" ht="15" hidden="false" customHeight="false" outlineLevel="0" collapsed="false">
      <c r="A381" s="17" t="n">
        <v>776</v>
      </c>
      <c r="B381" s="6"/>
      <c r="C381" s="16" t="n">
        <v>0.609164967556958</v>
      </c>
      <c r="D381" s="16" t="n">
        <v>0.590032727086182</v>
      </c>
      <c r="E381" s="16" t="n">
        <v>0.610927088176042</v>
      </c>
      <c r="F381" s="16" t="n">
        <v>-0.301108841487289</v>
      </c>
      <c r="G381" s="16" t="n">
        <v>0.00273907926673472</v>
      </c>
      <c r="H381" s="6"/>
      <c r="I381" s="18" t="n">
        <v>-0.00010448942286288</v>
      </c>
      <c r="J381" s="18" t="n">
        <v>-3.05684182815489E-005</v>
      </c>
      <c r="K381" s="16" t="n">
        <v>0.675005811250581</v>
      </c>
      <c r="L381" s="18" t="n">
        <v>1.3781235508301E-015</v>
      </c>
      <c r="M381" s="16" t="n">
        <v>0.557860684952735</v>
      </c>
      <c r="N381" s="16" t="n">
        <v>0.0870912605869585</v>
      </c>
      <c r="O381" s="16" t="n">
        <v>-0.111894746080902</v>
      </c>
      <c r="P381" s="16" t="n">
        <v>0.214702244516796</v>
      </c>
    </row>
    <row r="382" customFormat="false" ht="15" hidden="false" customHeight="false" outlineLevel="0" collapsed="false">
      <c r="A382" s="17" t="n">
        <v>777</v>
      </c>
      <c r="B382" s="6"/>
      <c r="C382" s="16" t="n">
        <v>0.609056550327269</v>
      </c>
      <c r="D382" s="16" t="n">
        <v>0.589996962056438</v>
      </c>
      <c r="E382" s="16" t="n">
        <v>0.610665581899892</v>
      </c>
      <c r="F382" s="16" t="n">
        <v>-0.300399963043275</v>
      </c>
      <c r="G382" s="16" t="n">
        <v>0.00281467807058995</v>
      </c>
      <c r="H382" s="6"/>
      <c r="I382" s="18" t="n">
        <v>-0.000103934690919339</v>
      </c>
      <c r="J382" s="18" t="n">
        <v>-2.96488221696486E-005</v>
      </c>
      <c r="K382" s="16" t="n">
        <v>0.676158375949171</v>
      </c>
      <c r="L382" s="18" t="n">
        <v>7.54987628616133E-016</v>
      </c>
      <c r="M382" s="16" t="n">
        <v>0.550063923756392</v>
      </c>
      <c r="N382" s="16" t="n">
        <v>0.129448316533118</v>
      </c>
      <c r="O382" s="16" t="n">
        <v>-0.111634607203269</v>
      </c>
      <c r="P382" s="16" t="n">
        <v>0.216110921919165</v>
      </c>
    </row>
    <row r="383" customFormat="false" ht="15" hidden="false" customHeight="false" outlineLevel="0" collapsed="false">
      <c r="A383" s="17" t="n">
        <v>778</v>
      </c>
      <c r="B383" s="6"/>
      <c r="C383" s="16" t="n">
        <v>0.608948941060074</v>
      </c>
      <c r="D383" s="16" t="n">
        <v>0.589963373872158</v>
      </c>
      <c r="E383" s="16" t="n">
        <v>0.610481558964823</v>
      </c>
      <c r="F383" s="16" t="n">
        <v>-0.299657392246662</v>
      </c>
      <c r="G383" s="16" t="n">
        <v>0.00290078306087164</v>
      </c>
      <c r="H383" s="6"/>
      <c r="I383" s="18" t="n">
        <v>-0.000102559730618871</v>
      </c>
      <c r="J383" s="18" t="n">
        <v>-2.78237900570652E-005</v>
      </c>
      <c r="K383" s="16" t="n">
        <v>0.678298853246552</v>
      </c>
      <c r="L383" s="18" t="n">
        <v>2.70107746592807E-016</v>
      </c>
      <c r="M383" s="16" t="n">
        <v>0.532407407407407</v>
      </c>
      <c r="N383" s="16" t="n">
        <v>0.323472197076035</v>
      </c>
      <c r="O383" s="16" t="n">
        <v>-0.111362079546504</v>
      </c>
      <c r="P383" s="16" t="n">
        <v>0.218522431740221</v>
      </c>
    </row>
    <row r="384" customFormat="false" ht="15" hidden="false" customHeight="false" outlineLevel="0" collapsed="false">
      <c r="A384" s="17" t="n">
        <v>779</v>
      </c>
      <c r="B384" s="6"/>
      <c r="C384" s="16" t="n">
        <v>0.608843694829134</v>
      </c>
      <c r="D384" s="16" t="n">
        <v>0.589931885136031</v>
      </c>
      <c r="E384" s="16" t="n">
        <v>0.610258794359213</v>
      </c>
      <c r="F384" s="16" t="n">
        <v>-0.298919480854947</v>
      </c>
      <c r="G384" s="16" t="n">
        <v>0.00298917681057693</v>
      </c>
      <c r="H384" s="6"/>
      <c r="I384" s="18" t="n">
        <v>-0.000101127978859119</v>
      </c>
      <c r="J384" s="18" t="n">
        <v>-2.5485522940959E-005</v>
      </c>
      <c r="K384" s="16" t="n">
        <v>0.683219045405238</v>
      </c>
      <c r="L384" s="18" t="n">
        <v>6.16249704274404E-017</v>
      </c>
      <c r="M384" s="16" t="n">
        <v>0.514944599411127</v>
      </c>
      <c r="N384" s="16" t="n">
        <v>0.655131226959669</v>
      </c>
      <c r="O384" s="16" t="n">
        <v>-0.111091237026462</v>
      </c>
      <c r="P384" s="16" t="n">
        <v>0.223060481909171</v>
      </c>
    </row>
    <row r="385" customFormat="false" ht="15" hidden="false" customHeight="false" outlineLevel="0" collapsed="false">
      <c r="A385" s="17" t="n">
        <v>780</v>
      </c>
      <c r="B385" s="6"/>
      <c r="C385" s="16" t="n">
        <v>0.608741686087248</v>
      </c>
      <c r="D385" s="16" t="n">
        <v>0.589900203625261</v>
      </c>
      <c r="E385" s="16" t="n">
        <v>0.610045715171238</v>
      </c>
      <c r="F385" s="16" t="n">
        <v>-0.298247263775348</v>
      </c>
      <c r="G385" s="16" t="n">
        <v>0.00306372385758937</v>
      </c>
      <c r="H385" s="6"/>
      <c r="I385" s="18" t="n">
        <v>-9.98089629578767E-005</v>
      </c>
      <c r="J385" s="18" t="n">
        <v>-2.33493337109278E-005</v>
      </c>
      <c r="K385" s="16" t="n">
        <v>0.687529056252906</v>
      </c>
      <c r="L385" s="18" t="n">
        <v>1.48218394508274E-017</v>
      </c>
      <c r="M385" s="16" t="n">
        <v>0.505104215093755</v>
      </c>
      <c r="N385" s="16" t="n">
        <v>0.916321912912758</v>
      </c>
      <c r="O385" s="16" t="n">
        <v>-0.110844485355262</v>
      </c>
      <c r="P385" s="16" t="n">
        <v>0.227587336415129</v>
      </c>
    </row>
    <row r="386" customFormat="false" ht="15" hidden="false" customHeight="false" outlineLevel="0" collapsed="false">
      <c r="A386" s="17" t="n">
        <v>781</v>
      </c>
      <c r="B386" s="6"/>
      <c r="C386" s="16" t="n">
        <v>0.608642660011437</v>
      </c>
      <c r="D386" s="16" t="n">
        <v>0.589874343160029</v>
      </c>
      <c r="E386" s="16" t="n">
        <v>0.609910119324345</v>
      </c>
      <c r="F386" s="16" t="n">
        <v>-0.297531837926576</v>
      </c>
      <c r="G386" s="16" t="n">
        <v>0.00315373179776849</v>
      </c>
      <c r="H386" s="6"/>
      <c r="I386" s="18" t="n">
        <v>-9.81716180440535E-005</v>
      </c>
      <c r="J386" s="18" t="n">
        <v>-2.16765621325169E-005</v>
      </c>
      <c r="K386" s="16" t="n">
        <v>0.689524252285759</v>
      </c>
      <c r="L386" s="18" t="n">
        <v>6.68416215032283E-018</v>
      </c>
      <c r="M386" s="16" t="n">
        <v>0.503796683713002</v>
      </c>
      <c r="N386" s="16" t="n">
        <v>0.964123303431173</v>
      </c>
      <c r="O386" s="16" t="n">
        <v>-0.110581850462019</v>
      </c>
      <c r="P386" s="16" t="n">
        <v>0.229475892280917</v>
      </c>
    </row>
    <row r="387" customFormat="false" ht="15" hidden="false" customHeight="false" outlineLevel="0" collapsed="false">
      <c r="A387" s="17" t="n">
        <v>782</v>
      </c>
      <c r="B387" s="6"/>
      <c r="C387" s="16" t="n">
        <v>0.608546244530977</v>
      </c>
      <c r="D387" s="16" t="n">
        <v>0.589857078472065</v>
      </c>
      <c r="E387" s="16" t="n">
        <v>0.609687354718736</v>
      </c>
      <c r="F387" s="16" t="n">
        <v>-0.296718789988052</v>
      </c>
      <c r="G387" s="16" t="n">
        <v>0.00324973213172108</v>
      </c>
      <c r="H387" s="6"/>
      <c r="I387" s="18" t="n">
        <v>-9.54901629569599E-005</v>
      </c>
      <c r="J387" s="18" t="n">
        <v>-1.97609593727281E-005</v>
      </c>
      <c r="K387" s="16" t="n">
        <v>0.688294204246087</v>
      </c>
      <c r="L387" s="18" t="n">
        <v>7.638227147518E-018</v>
      </c>
      <c r="M387" s="16" t="n">
        <v>0.514121338912134</v>
      </c>
      <c r="N387" s="16" t="n">
        <v>0.704580956958669</v>
      </c>
      <c r="O387" s="16" t="n">
        <v>-0.110283350094936</v>
      </c>
      <c r="P387" s="16" t="n">
        <v>0.228465053332005</v>
      </c>
    </row>
    <row r="388" customFormat="false" ht="15" hidden="false" customHeight="false" outlineLevel="0" collapsed="false">
      <c r="A388" s="17" t="n">
        <v>783</v>
      </c>
      <c r="B388" s="6"/>
      <c r="C388" s="16" t="n">
        <v>0.608452927716787</v>
      </c>
      <c r="D388" s="16" t="n">
        <v>0.589846534443579</v>
      </c>
      <c r="E388" s="16" t="n">
        <v>0.609396792189679</v>
      </c>
      <c r="F388" s="16" t="n">
        <v>-0.295842424477435</v>
      </c>
      <c r="G388" s="16" t="n">
        <v>0.00336220061555046</v>
      </c>
      <c r="H388" s="6"/>
      <c r="I388" s="18" t="n">
        <v>-9.26913590080316E-005</v>
      </c>
      <c r="J388" s="18" t="n">
        <v>-1.74771462180948E-005</v>
      </c>
      <c r="K388" s="16" t="n">
        <v>0.688197350069735</v>
      </c>
      <c r="L388" s="18" t="n">
        <v>7.1780106003737E-018</v>
      </c>
      <c r="M388" s="16" t="n">
        <v>0.545366496203316</v>
      </c>
      <c r="N388" s="16" t="n">
        <v>0.193854016679123</v>
      </c>
      <c r="O388" s="16" t="n">
        <v>-0.10996157005415</v>
      </c>
      <c r="P388" s="16" t="n">
        <v>0.228064747377754</v>
      </c>
    </row>
    <row r="389" customFormat="false" ht="15" hidden="false" customHeight="false" outlineLevel="0" collapsed="false">
      <c r="A389" s="17" t="n">
        <v>784</v>
      </c>
      <c r="B389" s="6"/>
      <c r="C389" s="16" t="n">
        <v>0.608360862548518</v>
      </c>
      <c r="D389" s="16" t="n">
        <v>0.589836851600312</v>
      </c>
      <c r="E389" s="16" t="n">
        <v>0.609038431737177</v>
      </c>
      <c r="F389" s="16" t="n">
        <v>-0.29495027343648</v>
      </c>
      <c r="G389" s="16" t="n">
        <v>0.00347281946324758</v>
      </c>
      <c r="H389" s="6"/>
      <c r="I389" s="18" t="n">
        <v>-8.9972468449161E-005</v>
      </c>
      <c r="J389" s="18" t="n">
        <v>-1.4895879581133E-005</v>
      </c>
      <c r="K389" s="16" t="n">
        <v>0.688991554315822</v>
      </c>
      <c r="L389" s="18" t="n">
        <v>4.69682735412912E-018</v>
      </c>
      <c r="M389" s="16" t="n">
        <v>0.559119789245312</v>
      </c>
      <c r="N389" s="16" t="n">
        <v>0.07363584886373</v>
      </c>
      <c r="O389" s="16" t="n">
        <v>-0.109633958433507</v>
      </c>
      <c r="P389" s="16" t="n">
        <v>0.228700366506246</v>
      </c>
    </row>
    <row r="390" customFormat="false" ht="15" hidden="false" customHeight="false" outlineLevel="0" collapsed="false">
      <c r="A390" s="17" t="n">
        <v>785</v>
      </c>
      <c r="B390" s="6"/>
      <c r="C390" s="16" t="n">
        <v>0.6082706537968</v>
      </c>
      <c r="D390" s="16" t="n">
        <v>0.589826511982527</v>
      </c>
      <c r="E390" s="16" t="n">
        <v>0.608718812955215</v>
      </c>
      <c r="F390" s="16" t="n">
        <v>-0.294089924405349</v>
      </c>
      <c r="G390" s="16" t="n">
        <v>0.00359019634976787</v>
      </c>
      <c r="H390" s="6"/>
      <c r="I390" s="18" t="n">
        <v>-8.70382043708969E-005</v>
      </c>
      <c r="J390" s="18" t="n">
        <v>-1.21957018856705E-005</v>
      </c>
      <c r="K390" s="16" t="n">
        <v>0.6888753293042</v>
      </c>
      <c r="L390" s="18" t="n">
        <v>3.65559253243938E-018</v>
      </c>
      <c r="M390" s="16" t="n">
        <v>0.53668836200217</v>
      </c>
      <c r="N390" s="16" t="n">
        <v>0.290224282470758</v>
      </c>
      <c r="O390" s="16" t="n">
        <v>-0.109317991153972</v>
      </c>
      <c r="P390" s="16" t="n">
        <v>0.228846600182637</v>
      </c>
    </row>
    <row r="391" customFormat="false" ht="15" hidden="false" customHeight="false" outlineLevel="0" collapsed="false">
      <c r="A391" s="17" t="n">
        <v>786</v>
      </c>
      <c r="B391" s="6"/>
      <c r="C391" s="16" t="n">
        <v>0.60818264144479</v>
      </c>
      <c r="D391" s="16" t="n">
        <v>0.589814834244893</v>
      </c>
      <c r="E391" s="16" t="n">
        <v>0.608515419184875</v>
      </c>
      <c r="F391" s="16" t="n">
        <v>-0.293281061824875</v>
      </c>
      <c r="G391" s="16" t="n">
        <v>0.00370115760317129</v>
      </c>
      <c r="H391" s="6"/>
      <c r="I391" s="18" t="n">
        <v>-8.43225897022286E-005</v>
      </c>
      <c r="J391" s="18" t="n">
        <v>-9.89205792488582E-006</v>
      </c>
      <c r="K391" s="16" t="n">
        <v>0.688516968851697</v>
      </c>
      <c r="L391" s="18" t="n">
        <v>2.49338389976962E-018</v>
      </c>
      <c r="M391" s="16" t="n">
        <v>0.525356423368976</v>
      </c>
      <c r="N391" s="16" t="n">
        <v>0.401220854727015</v>
      </c>
      <c r="O391" s="16" t="n">
        <v>-0.109020902291695</v>
      </c>
      <c r="P391" s="16" t="n">
        <v>0.229297122575056</v>
      </c>
    </row>
    <row r="392" customFormat="false" ht="15" hidden="false" customHeight="false" outlineLevel="0" collapsed="false">
      <c r="A392" s="17" t="n">
        <v>787</v>
      </c>
      <c r="B392" s="6"/>
      <c r="C392" s="16" t="n">
        <v>0.608098009278977</v>
      </c>
      <c r="D392" s="16" t="n">
        <v>0.589802646283475</v>
      </c>
      <c r="E392" s="16" t="n">
        <v>0.608244227491089</v>
      </c>
      <c r="F392" s="16" t="n">
        <v>-0.292519427272074</v>
      </c>
      <c r="G392" s="16" t="n">
        <v>0.0038050511064146</v>
      </c>
      <c r="H392" s="6"/>
      <c r="I392" s="18" t="n">
        <v>-8.22234041410866E-005</v>
      </c>
      <c r="J392" s="18" t="n">
        <v>-8.05175100872172E-006</v>
      </c>
      <c r="K392" s="16" t="n">
        <v>0.689572679373935</v>
      </c>
      <c r="L392" s="18" t="n">
        <v>1.24210357107433E-018</v>
      </c>
      <c r="M392" s="16" t="n">
        <v>0.526605842243918</v>
      </c>
      <c r="N392" s="16" t="n">
        <v>0.261140404273467</v>
      </c>
      <c r="O392" s="16" t="n">
        <v>-0.108741133202954</v>
      </c>
      <c r="P392" s="16" t="n">
        <v>0.230447012841319</v>
      </c>
    </row>
    <row r="393" customFormat="false" ht="15" hidden="false" customHeight="false" outlineLevel="0" collapsed="false">
      <c r="A393" s="17" t="n">
        <v>788</v>
      </c>
      <c r="B393" s="6"/>
      <c r="C393" s="16" t="n">
        <v>0.608019600226528</v>
      </c>
      <c r="D393" s="16" t="n">
        <v>0.589793914622641</v>
      </c>
      <c r="E393" s="16" t="n">
        <v>0.608166744150008</v>
      </c>
      <c r="F393" s="16" t="n">
        <v>-0.291798394391883</v>
      </c>
      <c r="G393" s="16" t="n">
        <v>0.00391105346457105</v>
      </c>
      <c r="H393" s="6"/>
      <c r="I393" s="18" t="n">
        <v>-8.05248735515474E-005</v>
      </c>
      <c r="J393" s="18" t="n">
        <v>-6.46957041482554E-006</v>
      </c>
      <c r="K393" s="16" t="n">
        <v>0.691577560824423</v>
      </c>
      <c r="L393" s="18" t="n">
        <v>5.01609387626961E-019</v>
      </c>
      <c r="M393" s="16" t="n">
        <v>0.525985975515264</v>
      </c>
      <c r="N393" s="16" t="n">
        <v>0.18637851299352</v>
      </c>
      <c r="O393" s="16" t="n">
        <v>-0.108476254399925</v>
      </c>
      <c r="P393" s="16" t="n">
        <v>0.231920926559574</v>
      </c>
    </row>
    <row r="394" customFormat="false" ht="15" hidden="false" customHeight="false" outlineLevel="0" collapsed="false">
      <c r="A394" s="17" t="n">
        <v>789</v>
      </c>
      <c r="B394" s="6"/>
      <c r="C394" s="16" t="n">
        <v>0.607945510707035</v>
      </c>
      <c r="D394" s="16" t="n">
        <v>0.589786114994746</v>
      </c>
      <c r="E394" s="16" t="n">
        <v>0.607953664962033</v>
      </c>
      <c r="F394" s="16" t="n">
        <v>-0.291137192338639</v>
      </c>
      <c r="G394" s="16" t="n">
        <v>0.00401582698924212</v>
      </c>
      <c r="H394" s="6"/>
      <c r="I394" s="18" t="n">
        <v>-7.83815410829357E-005</v>
      </c>
      <c r="J394" s="18" t="n">
        <v>-4.90503622195081E-006</v>
      </c>
      <c r="K394" s="16" t="n">
        <v>0.691296683713002</v>
      </c>
      <c r="L394" s="18" t="n">
        <v>3.04803751483698E-019</v>
      </c>
      <c r="M394" s="16" t="n">
        <v>0.527845575701224</v>
      </c>
      <c r="N394" s="16" t="n">
        <v>0.133216909030216</v>
      </c>
      <c r="O394" s="16" t="n">
        <v>-0.108233334752042</v>
      </c>
      <c r="P394" s="16" t="n">
        <v>0.232138575392194</v>
      </c>
    </row>
    <row r="395" customFormat="false" ht="15" hidden="false" customHeight="false" outlineLevel="0" collapsed="false">
      <c r="A395" s="17" t="n">
        <v>790</v>
      </c>
      <c r="B395" s="6"/>
      <c r="C395" s="16" t="n">
        <v>0.607871525066795</v>
      </c>
      <c r="D395" s="16" t="n">
        <v>0.589777691751659</v>
      </c>
      <c r="E395" s="16" t="n">
        <v>0.607779327444599</v>
      </c>
      <c r="F395" s="16" t="n">
        <v>-0.290492344606845</v>
      </c>
      <c r="G395" s="16" t="n">
        <v>0.00411601564401452</v>
      </c>
      <c r="H395" s="6"/>
      <c r="I395" s="18" t="n">
        <v>-7.63935221756847E-005</v>
      </c>
      <c r="J395" s="18" t="n">
        <v>-3.45840156623387E-006</v>
      </c>
      <c r="K395" s="16" t="n">
        <v>0.691170773283744</v>
      </c>
      <c r="L395" s="18" t="n">
        <v>2.04009155784406E-019</v>
      </c>
      <c r="M395" s="16" t="n">
        <v>0.526818921431892</v>
      </c>
      <c r="N395" s="16" t="n">
        <v>0.142077889798708</v>
      </c>
      <c r="O395" s="16" t="n">
        <v>-0.107996404857689</v>
      </c>
      <c r="P395" s="16" t="n">
        <v>0.232412751335365</v>
      </c>
    </row>
    <row r="396" customFormat="false" ht="15" hidden="false" customHeight="false" outlineLevel="0" collapsed="false">
      <c r="A396" s="17" t="n">
        <v>791</v>
      </c>
      <c r="B396" s="6"/>
      <c r="C396" s="16" t="n">
        <v>0.607797581926318</v>
      </c>
      <c r="D396" s="16" t="n">
        <v>0.589774869849315</v>
      </c>
      <c r="E396" s="16" t="n">
        <v>0.607672787850612</v>
      </c>
      <c r="F396" s="16" t="n">
        <v>-0.289747900525184</v>
      </c>
      <c r="G396" s="16" t="n">
        <v>0.00423648022568555</v>
      </c>
      <c r="H396" s="6"/>
      <c r="I396" s="18" t="n">
        <v>-7.44781959519608E-005</v>
      </c>
      <c r="J396" s="18" t="n">
        <v>-1.8676942957305E-006</v>
      </c>
      <c r="K396" s="16" t="n">
        <v>0.691800325430033</v>
      </c>
      <c r="L396" s="18" t="n">
        <v>1.40319932542247E-019</v>
      </c>
      <c r="M396" s="16" t="n">
        <v>0.503951650395165</v>
      </c>
      <c r="N396" s="16" t="n">
        <v>0.556051046660504</v>
      </c>
      <c r="O396" s="16" t="n">
        <v>-0.10772285839755</v>
      </c>
      <c r="P396" s="16" t="n">
        <v>0.233112889005839</v>
      </c>
    </row>
    <row r="397" customFormat="false" ht="15" hidden="false" customHeight="false" outlineLevel="0" collapsed="false">
      <c r="A397" s="17" t="n">
        <v>792</v>
      </c>
      <c r="B397" s="6"/>
      <c r="C397" s="16" t="n">
        <v>0.60772656446829</v>
      </c>
      <c r="D397" s="16" t="n">
        <v>0.589779113782553</v>
      </c>
      <c r="E397" s="16" t="n">
        <v>0.607469394080273</v>
      </c>
      <c r="F397" s="16" t="n">
        <v>-0.288925725547134</v>
      </c>
      <c r="G397" s="16" t="n">
        <v>0.0043633336310804</v>
      </c>
      <c r="H397" s="6"/>
      <c r="I397" s="18" t="n">
        <v>-7.21664034907883E-005</v>
      </c>
      <c r="J397" s="18" t="n">
        <v>4.27867885639902E-007</v>
      </c>
      <c r="K397" s="16" t="n">
        <v>0.693088485975515</v>
      </c>
      <c r="L397" s="18" t="n">
        <v>8.58023728243113E-020</v>
      </c>
      <c r="M397" s="16" t="n">
        <v>0.546954904695491</v>
      </c>
      <c r="N397" s="16" t="n">
        <v>0.34534586396416</v>
      </c>
      <c r="O397" s="16" t="n">
        <v>-0.107420721237903</v>
      </c>
      <c r="P397" s="16" t="n">
        <v>0.23448295066282</v>
      </c>
    </row>
    <row r="398" customFormat="false" ht="15" hidden="false" customHeight="false" outlineLevel="0" collapsed="false">
      <c r="A398" s="17" t="n">
        <v>793</v>
      </c>
      <c r="B398" s="6"/>
      <c r="C398" s="16" t="n">
        <v>0.60765372876081</v>
      </c>
      <c r="D398" s="16" t="n">
        <v>0.589783258902082</v>
      </c>
      <c r="E398" s="16" t="n">
        <v>0.607198202386487</v>
      </c>
      <c r="F398" s="16" t="n">
        <v>-0.288062529778272</v>
      </c>
      <c r="G398" s="16" t="n">
        <v>0.00449994727127109</v>
      </c>
      <c r="H398" s="6"/>
      <c r="I398" s="18" t="n">
        <v>-7.00524002918286E-005</v>
      </c>
      <c r="J398" s="18" t="n">
        <v>3.10919734902705E-006</v>
      </c>
      <c r="K398" s="16" t="n">
        <v>0.696759259259259</v>
      </c>
      <c r="L398" s="18" t="n">
        <v>3.08489422651868E-020</v>
      </c>
      <c r="M398" s="16" t="n">
        <v>0.588611885944522</v>
      </c>
      <c r="N398" s="16" t="n">
        <v>0.0128541470673479</v>
      </c>
      <c r="O398" s="16" t="n">
        <v>-0.107103477515711</v>
      </c>
      <c r="P398" s="16" t="n">
        <v>0.237702418843417</v>
      </c>
    </row>
    <row r="399" customFormat="false" ht="15" hidden="false" customHeight="false" outlineLevel="0" collapsed="false">
      <c r="A399" s="17" t="n">
        <v>794</v>
      </c>
      <c r="B399" s="6"/>
      <c r="C399" s="16" t="n">
        <v>0.60757749820863</v>
      </c>
      <c r="D399" s="16" t="n">
        <v>0.589783179938277</v>
      </c>
      <c r="E399" s="16" t="n">
        <v>0.606917325275066</v>
      </c>
      <c r="F399" s="16" t="n">
        <v>-0.28719970471218</v>
      </c>
      <c r="G399" s="16" t="n">
        <v>0.00464437571029316</v>
      </c>
      <c r="H399" s="6"/>
      <c r="I399" s="18" t="n">
        <v>-6.89832996294721E-005</v>
      </c>
      <c r="J399" s="18" t="n">
        <v>5.16384168899377E-006</v>
      </c>
      <c r="K399" s="16" t="n">
        <v>0.702522082752208</v>
      </c>
      <c r="L399" s="18" t="n">
        <v>5.04313684434072E-021</v>
      </c>
      <c r="M399" s="16" t="n">
        <v>0.622956376878971</v>
      </c>
      <c r="N399" s="18" t="n">
        <v>0.000124195693539418</v>
      </c>
      <c r="O399" s="16" t="n">
        <v>-0.106786337339676</v>
      </c>
      <c r="P399" s="16" t="n">
        <v>0.242827496325727</v>
      </c>
    </row>
    <row r="400" customFormat="false" ht="15" hidden="false" customHeight="false" outlineLevel="0" collapsed="false">
      <c r="A400" s="17" t="n">
        <v>795</v>
      </c>
      <c r="B400" s="6"/>
      <c r="C400" s="16" t="n">
        <v>0.607507240490802</v>
      </c>
      <c r="D400" s="16" t="n">
        <v>0.589788314139656</v>
      </c>
      <c r="E400" s="16" t="n">
        <v>0.606752673175267</v>
      </c>
      <c r="F400" s="16" t="n">
        <v>-0.286343542605799</v>
      </c>
      <c r="G400" s="16" t="n">
        <v>0.00478625220354581</v>
      </c>
      <c r="H400" s="6"/>
      <c r="I400" s="18" t="n">
        <v>-6.85858385029852E-005</v>
      </c>
      <c r="J400" s="18" t="n">
        <v>6.44505282125524E-006</v>
      </c>
      <c r="K400" s="16" t="n">
        <v>0.708565783356578</v>
      </c>
      <c r="L400" s="18" t="n">
        <v>6.18092453531874E-022</v>
      </c>
      <c r="M400" s="16" t="n">
        <v>0.622133116379978</v>
      </c>
      <c r="N400" s="18" t="n">
        <v>0.000399842276887871</v>
      </c>
      <c r="O400" s="16" t="n">
        <v>-0.106471613982923</v>
      </c>
      <c r="P400" s="16" t="n">
        <v>0.248047982869273</v>
      </c>
    </row>
    <row r="401" customFormat="false" ht="15" hidden="false" customHeight="false" outlineLevel="0" collapsed="false">
      <c r="A401" s="17" t="n">
        <v>796</v>
      </c>
      <c r="B401" s="6"/>
      <c r="C401" s="16" t="n">
        <v>0.607443486824942</v>
      </c>
      <c r="D401" s="16" t="n">
        <v>0.589799532728831</v>
      </c>
      <c r="E401" s="16" t="n">
        <v>0.606578335657834</v>
      </c>
      <c r="F401" s="16" t="n">
        <v>-0.285496495647226</v>
      </c>
      <c r="G401" s="16" t="n">
        <v>0.00493986432094215</v>
      </c>
      <c r="H401" s="6"/>
      <c r="I401" s="18" t="n">
        <v>-6.7758092303275E-005</v>
      </c>
      <c r="J401" s="18" t="n">
        <v>7.57715570224821E-006</v>
      </c>
      <c r="K401" s="16" t="n">
        <v>0.711364869053154</v>
      </c>
      <c r="L401" s="18" t="n">
        <v>1.61156905496811E-022</v>
      </c>
      <c r="M401" s="16" t="n">
        <v>0.569589725708973</v>
      </c>
      <c r="N401" s="16" t="n">
        <v>0.140261141118693</v>
      </c>
      <c r="O401" s="16" t="n">
        <v>-0.106160209839639</v>
      </c>
      <c r="P401" s="16" t="n">
        <v>0.251031189068316</v>
      </c>
    </row>
    <row r="402" customFormat="false" ht="15" hidden="false" customHeight="false" outlineLevel="0" collapsed="false">
      <c r="A402" s="17" t="n">
        <v>797</v>
      </c>
      <c r="B402" s="6"/>
      <c r="C402" s="16" t="n">
        <v>0.60738109493022</v>
      </c>
      <c r="D402" s="16" t="n">
        <v>0.589812482589233</v>
      </c>
      <c r="E402" s="16" t="n">
        <v>0.606384627305129</v>
      </c>
      <c r="F402" s="16" t="n">
        <v>-0.284637153872146</v>
      </c>
      <c r="G402" s="16" t="n">
        <v>0.00509502676812795</v>
      </c>
      <c r="H402" s="6"/>
      <c r="I402" s="18" t="n">
        <v>-6.69738721293199E-005</v>
      </c>
      <c r="J402" s="18" t="n">
        <v>8.53177577774926E-006</v>
      </c>
      <c r="K402" s="16" t="n">
        <v>0.713892763055943</v>
      </c>
      <c r="L402" s="18" t="n">
        <v>5.67022339015063E-023</v>
      </c>
      <c r="M402" s="16" t="n">
        <v>0.507922671625601</v>
      </c>
      <c r="N402" s="16" t="n">
        <v>0.430211855491852</v>
      </c>
      <c r="O402" s="16" t="n">
        <v>-0.10584425376895</v>
      </c>
      <c r="P402" s="16" t="n">
        <v>0.253619255335341</v>
      </c>
    </row>
    <row r="403" customFormat="false" ht="15" hidden="false" customHeight="false" outlineLevel="0" collapsed="false">
      <c r="A403" s="17" t="n">
        <v>798</v>
      </c>
      <c r="B403" s="6"/>
      <c r="C403" s="16" t="n">
        <v>0.607316445690002</v>
      </c>
      <c r="D403" s="16" t="n">
        <v>0.589823486778567</v>
      </c>
      <c r="E403" s="16" t="n">
        <v>0.606171548117155</v>
      </c>
      <c r="F403" s="16" t="n">
        <v>-0.283761579074344</v>
      </c>
      <c r="G403" s="16" t="n">
        <v>0.00525230450855361</v>
      </c>
      <c r="H403" s="6"/>
      <c r="I403" s="18" t="n">
        <v>-6.62367761384968E-005</v>
      </c>
      <c r="J403" s="18" t="n">
        <v>9.05959233497298E-006</v>
      </c>
      <c r="K403" s="16" t="n">
        <v>0.715984813265148</v>
      </c>
      <c r="L403" s="18" t="n">
        <v>2.18231769834575E-023</v>
      </c>
      <c r="M403" s="16" t="n">
        <v>0.60409886874322</v>
      </c>
      <c r="N403" s="18" t="n">
        <v>0.000117624620445204</v>
      </c>
      <c r="O403" s="16" t="n">
        <v>-0.105522296292559</v>
      </c>
      <c r="P403" s="16" t="n">
        <v>0.255126057744633</v>
      </c>
    </row>
    <row r="404" customFormat="false" ht="15" hidden="false" customHeight="false" outlineLevel="0" collapsed="false">
      <c r="A404" s="17" t="n">
        <v>799</v>
      </c>
      <c r="B404" s="6"/>
      <c r="C404" s="16" t="n">
        <v>0.607254067825181</v>
      </c>
      <c r="D404" s="16" t="n">
        <v>0.58983503278093</v>
      </c>
      <c r="E404" s="16" t="n">
        <v>0.605910041841004</v>
      </c>
      <c r="F404" s="16" t="n">
        <v>-0.282910784773023</v>
      </c>
      <c r="G404" s="16" t="n">
        <v>0.00541983949372248</v>
      </c>
      <c r="H404" s="6"/>
      <c r="I404" s="18" t="n">
        <v>-6.53215565746825E-005</v>
      </c>
      <c r="J404" s="18" t="n">
        <v>9.26494007438185E-006</v>
      </c>
      <c r="K404" s="16" t="n">
        <v>0.715955757012242</v>
      </c>
      <c r="L404" s="18" t="n">
        <v>1.13191283348558E-023</v>
      </c>
      <c r="M404" s="16" t="n">
        <v>0.685059274755927</v>
      </c>
      <c r="N404" s="18" t="n">
        <v>2.80854848552878E-011</v>
      </c>
      <c r="O404" s="16" t="n">
        <v>-0.105209419056328</v>
      </c>
      <c r="P404" s="16" t="n">
        <v>0.254709692219102</v>
      </c>
    </row>
    <row r="405" customFormat="false" ht="15" hidden="false" customHeight="false" outlineLevel="0" collapsed="false">
      <c r="A405" s="17" t="n">
        <v>800</v>
      </c>
      <c r="B405" s="6"/>
      <c r="C405" s="16" t="n">
        <v>0.607190509166834</v>
      </c>
      <c r="D405" s="16" t="n">
        <v>0.589847394004166</v>
      </c>
      <c r="E405" s="16" t="n">
        <v>0.605648535564854</v>
      </c>
      <c r="F405" s="16" t="n">
        <v>-0.282021185452284</v>
      </c>
      <c r="G405" s="16" t="n">
        <v>0.00559866710499767</v>
      </c>
      <c r="H405" s="6"/>
      <c r="I405" s="18" t="n">
        <v>-6.41551216161068E-005</v>
      </c>
      <c r="J405" s="18" t="n">
        <v>9.55996673679407E-006</v>
      </c>
      <c r="K405" s="16" t="n">
        <v>0.714338292267163</v>
      </c>
      <c r="L405" s="18" t="n">
        <v>1.13790334512483E-023</v>
      </c>
      <c r="M405" s="16" t="n">
        <v>0.738580892608089</v>
      </c>
      <c r="N405" s="18" t="n">
        <v>2.06269761931341E-017</v>
      </c>
      <c r="O405" s="16" t="n">
        <v>-0.104882237966939</v>
      </c>
      <c r="P405" s="16" t="n">
        <v>0.252999540387787</v>
      </c>
    </row>
    <row r="406" customFormat="false" ht="15" hidden="false" customHeight="false" outlineLevel="0" collapsed="false">
      <c r="A406" s="17" t="n">
        <v>801</v>
      </c>
      <c r="B406" s="6"/>
      <c r="C406" s="16" t="n">
        <v>0.607123889186299</v>
      </c>
      <c r="D406" s="16" t="n">
        <v>0.589859609325049</v>
      </c>
      <c r="E406" s="16" t="n">
        <v>0.605503254300325</v>
      </c>
      <c r="F406" s="16" t="n">
        <v>-0.281072054529293</v>
      </c>
      <c r="G406" s="16" t="n">
        <v>0.00578308066372742</v>
      </c>
      <c r="H406" s="6"/>
      <c r="I406" s="18" t="n">
        <v>-6.30076013755308E-005</v>
      </c>
      <c r="J406" s="18" t="n">
        <v>9.2880248499842E-006</v>
      </c>
      <c r="K406" s="16" t="n">
        <v>0.710541608554161</v>
      </c>
      <c r="L406" s="18" t="n">
        <v>3.11035796880156E-023</v>
      </c>
      <c r="M406" s="16" t="n">
        <v>0.745699674569967</v>
      </c>
      <c r="N406" s="18" t="n">
        <v>7.71831633523528E-018</v>
      </c>
      <c r="O406" s="16" t="n">
        <v>-0.10453312450735</v>
      </c>
      <c r="P406" s="16" t="n">
        <v>0.249782312049919</v>
      </c>
    </row>
    <row r="407" customFormat="false" ht="15" hidden="false" customHeight="false" outlineLevel="0" collapsed="false">
      <c r="A407" s="17" t="n">
        <v>802</v>
      </c>
      <c r="B407" s="6"/>
      <c r="C407" s="16" t="n">
        <v>0.607058621284971</v>
      </c>
      <c r="D407" s="16" t="n">
        <v>0.589869866245419</v>
      </c>
      <c r="E407" s="16" t="n">
        <v>0.605164264683093</v>
      </c>
      <c r="F407" s="16" t="n">
        <v>-0.280164364696127</v>
      </c>
      <c r="G407" s="16" t="n">
        <v>0.00597256211534841</v>
      </c>
      <c r="H407" s="6"/>
      <c r="I407" s="18" t="n">
        <v>-6.244736280248E-005</v>
      </c>
      <c r="J407" s="18" t="n">
        <v>8.25182010048526E-006</v>
      </c>
      <c r="K407" s="16" t="n">
        <v>0.706483418565009</v>
      </c>
      <c r="L407" s="18" t="n">
        <v>1.31129563481157E-022</v>
      </c>
      <c r="M407" s="16" t="n">
        <v>0.734532388036572</v>
      </c>
      <c r="N407" s="18" t="n">
        <v>7.07794813443923E-017</v>
      </c>
      <c r="O407" s="16" t="n">
        <v>-0.104199217934029</v>
      </c>
      <c r="P407" s="16" t="n">
        <v>0.246093608200111</v>
      </c>
    </row>
    <row r="408" customFormat="false" ht="15" hidden="false" customHeight="false" outlineLevel="0" collapsed="false">
      <c r="A408" s="17" t="n">
        <v>803</v>
      </c>
      <c r="B408" s="6"/>
      <c r="C408" s="16" t="n">
        <v>0.606991461695026</v>
      </c>
      <c r="D408" s="16" t="n">
        <v>0.589876331298434</v>
      </c>
      <c r="E408" s="16" t="n">
        <v>0.604825275065861</v>
      </c>
      <c r="F408" s="16" t="n">
        <v>-0.279282965447284</v>
      </c>
      <c r="G408" s="16" t="n">
        <v>0.00616295640479997</v>
      </c>
      <c r="H408" s="6"/>
      <c r="I408" s="18" t="n">
        <v>-6.27369686442278E-005</v>
      </c>
      <c r="J408" s="18" t="n">
        <v>6.66626841205198E-006</v>
      </c>
      <c r="K408" s="16" t="n">
        <v>0.702144351464435</v>
      </c>
      <c r="L408" s="18" t="n">
        <v>3.81440175377273E-022</v>
      </c>
      <c r="M408" s="16" t="n">
        <v>0.702870757787076</v>
      </c>
      <c r="N408" s="18" t="n">
        <v>2.98541376262872E-014</v>
      </c>
      <c r="O408" s="16" t="n">
        <v>-0.103874949001171</v>
      </c>
      <c r="P408" s="16" t="n">
        <v>0.243121512369975</v>
      </c>
    </row>
    <row r="409" customFormat="false" ht="15" hidden="false" customHeight="false" outlineLevel="0" collapsed="false">
      <c r="A409" s="17" t="n">
        <v>804</v>
      </c>
      <c r="B409" s="6"/>
      <c r="C409" s="16" t="n">
        <v>0.606925925713664</v>
      </c>
      <c r="D409" s="16" t="n">
        <v>0.589881829207843</v>
      </c>
      <c r="E409" s="16" t="n">
        <v>0.60456376878971</v>
      </c>
      <c r="F409" s="16" t="n">
        <v>-0.278435750428122</v>
      </c>
      <c r="G409" s="16" t="n">
        <v>0.00635119134986094</v>
      </c>
      <c r="H409" s="6"/>
      <c r="I409" s="18" t="n">
        <v>-6.34947355613417E-005</v>
      </c>
      <c r="J409" s="18" t="n">
        <v>5.03402641854415E-006</v>
      </c>
      <c r="K409" s="16" t="n">
        <v>0.700778707577871</v>
      </c>
      <c r="L409" s="18" t="n">
        <v>4.7004289568008E-022</v>
      </c>
      <c r="M409" s="16" t="n">
        <v>0.665678754067876</v>
      </c>
      <c r="N409" s="18" t="n">
        <v>5.23042543025493E-010</v>
      </c>
      <c r="O409" s="16" t="n">
        <v>-0.103563225302662</v>
      </c>
      <c r="P409" s="16" t="n">
        <v>0.242015349346933</v>
      </c>
    </row>
    <row r="410" customFormat="false" ht="15" hidden="false" customHeight="false" outlineLevel="0" collapsed="false">
      <c r="A410" s="17" t="n">
        <v>805</v>
      </c>
      <c r="B410" s="6"/>
      <c r="C410" s="16" t="n">
        <v>0.60686918717178</v>
      </c>
      <c r="D410" s="16" t="n">
        <v>0.589891172175405</v>
      </c>
      <c r="E410" s="16" t="n">
        <v>0.604457229195723</v>
      </c>
      <c r="F410" s="16" t="n">
        <v>-0.27766689069092</v>
      </c>
      <c r="G410" s="16" t="n">
        <v>0.00652726548971305</v>
      </c>
      <c r="H410" s="6"/>
      <c r="I410" s="18" t="n">
        <v>-6.50397161892541E-005</v>
      </c>
      <c r="J410" s="18" t="n">
        <v>3.07002887935646E-006</v>
      </c>
      <c r="K410" s="16" t="n">
        <v>0.70166976600031</v>
      </c>
      <c r="L410" s="18" t="n">
        <v>3.69397349360564E-022</v>
      </c>
      <c r="M410" s="16" t="n">
        <v>0.65382380288238</v>
      </c>
      <c r="N410" s="18" t="n">
        <v>1.13513567276197E-008</v>
      </c>
      <c r="O410" s="16" t="n">
        <v>-0.103280305172166</v>
      </c>
      <c r="P410" s="16" t="n">
        <v>0.242718846135108</v>
      </c>
    </row>
    <row r="411" customFormat="false" ht="15" hidden="false" customHeight="false" outlineLevel="0" collapsed="false">
      <c r="A411" s="17" t="n">
        <v>806</v>
      </c>
      <c r="B411" s="6"/>
      <c r="C411" s="16" t="n">
        <v>0.606816335341721</v>
      </c>
      <c r="D411" s="16" t="n">
        <v>0.589897905929407</v>
      </c>
      <c r="E411" s="16" t="n">
        <v>0.604263520843019</v>
      </c>
      <c r="F411" s="16" t="n">
        <v>-0.277024503139759</v>
      </c>
      <c r="G411" s="16" t="n">
        <v>0.00668614724332786</v>
      </c>
      <c r="H411" s="6"/>
      <c r="I411" s="18" t="n">
        <v>-6.66375589821622E-005</v>
      </c>
      <c r="J411" s="18" t="n">
        <v>1.22655483553669E-006</v>
      </c>
      <c r="K411" s="16" t="n">
        <v>0.702899814039981</v>
      </c>
      <c r="L411" s="18" t="n">
        <v>2.57062143442437E-022</v>
      </c>
      <c r="M411" s="16" t="n">
        <v>0.641658918332559</v>
      </c>
      <c r="N411" s="18" t="n">
        <v>5.58823755772225E-008</v>
      </c>
      <c r="O411" s="16" t="n">
        <v>-0.103043904248171</v>
      </c>
      <c r="P411" s="16" t="n">
        <v>0.243672141339614</v>
      </c>
    </row>
    <row r="412" customFormat="false" ht="15" hidden="false" customHeight="false" outlineLevel="0" collapsed="false">
      <c r="A412" s="17" t="n">
        <v>807</v>
      </c>
      <c r="B412" s="6"/>
      <c r="C412" s="16" t="n">
        <v>0.606757770160037</v>
      </c>
      <c r="D412" s="16" t="n">
        <v>0.589897311016558</v>
      </c>
      <c r="E412" s="16" t="n">
        <v>0.604147295831396</v>
      </c>
      <c r="F412" s="16" t="n">
        <v>-0.276403681108057</v>
      </c>
      <c r="G412" s="16" t="n">
        <v>0.00683587338837451</v>
      </c>
      <c r="H412" s="6"/>
      <c r="I412" s="18" t="n">
        <v>-6.74957653432196E-005</v>
      </c>
      <c r="J412" s="18" t="n">
        <v>-6.12984321741455E-008</v>
      </c>
      <c r="K412" s="16" t="n">
        <v>0.701776305594297</v>
      </c>
      <c r="L412" s="18" t="n">
        <v>2.12143758382093E-022</v>
      </c>
      <c r="M412" s="16" t="n">
        <v>0.601193243452658</v>
      </c>
      <c r="N412" s="18" t="n">
        <v>4.92045742380718E-005</v>
      </c>
      <c r="O412" s="16" t="n">
        <v>-0.102815422919179</v>
      </c>
      <c r="P412" s="16" t="n">
        <v>0.243236198557002</v>
      </c>
    </row>
    <row r="413" customFormat="false" ht="15" hidden="false" customHeight="false" outlineLevel="0" collapsed="false">
      <c r="A413" s="17" t="n">
        <v>808</v>
      </c>
      <c r="B413" s="6"/>
      <c r="C413" s="16" t="n">
        <v>0.60669142314313</v>
      </c>
      <c r="D413" s="16" t="n">
        <v>0.589891587880368</v>
      </c>
      <c r="E413" s="16" t="n">
        <v>0.604040756237409</v>
      </c>
      <c r="F413" s="16" t="n">
        <v>-0.275723373109275</v>
      </c>
      <c r="G413" s="16" t="n">
        <v>0.00700058396601205</v>
      </c>
      <c r="H413" s="6"/>
      <c r="I413" s="18" t="n">
        <v>-6.82445006487928E-005</v>
      </c>
      <c r="J413" s="18" t="n">
        <v>-1.58821810392629E-006</v>
      </c>
      <c r="K413" s="16" t="n">
        <v>0.699771424143809</v>
      </c>
      <c r="L413" s="18" t="n">
        <v>4.48988309809577E-022</v>
      </c>
      <c r="M413" s="16" t="n">
        <v>0.575923988842399</v>
      </c>
      <c r="N413" s="16" t="n">
        <v>0.00162495678068135</v>
      </c>
      <c r="O413" s="16" t="n">
        <v>-0.102565030263003</v>
      </c>
      <c r="P413" s="16" t="n">
        <v>0.241291527918158</v>
      </c>
    </row>
    <row r="414" customFormat="false" ht="15" hidden="false" customHeight="false" outlineLevel="0" collapsed="false">
      <c r="A414" s="17" t="n">
        <v>809</v>
      </c>
      <c r="B414" s="6"/>
      <c r="C414" s="16" t="n">
        <v>0.606623078731408</v>
      </c>
      <c r="D414" s="16" t="n">
        <v>0.58988813466831</v>
      </c>
      <c r="E414" s="16" t="n">
        <v>0.603885789555246</v>
      </c>
      <c r="F414" s="16" t="n">
        <v>-0.274971156189245</v>
      </c>
      <c r="G414" s="16" t="n">
        <v>0.00719149633187461</v>
      </c>
      <c r="H414" s="6"/>
      <c r="I414" s="18" t="n">
        <v>-6.97778257007694E-005</v>
      </c>
      <c r="J414" s="18" t="n">
        <v>-3.53894829523225E-006</v>
      </c>
      <c r="K414" s="16" t="n">
        <v>0.701601968076864</v>
      </c>
      <c r="L414" s="18" t="n">
        <v>3.33341642881571E-022</v>
      </c>
      <c r="M414" s="16" t="n">
        <v>0.536116922361692</v>
      </c>
      <c r="N414" s="16" t="n">
        <v>0.0809325083103104</v>
      </c>
      <c r="O414" s="16" t="n">
        <v>-0.102288148271971</v>
      </c>
      <c r="P414" s="16" t="n">
        <v>0.241992541251157</v>
      </c>
    </row>
    <row r="415" customFormat="false" ht="15" hidden="false" customHeight="false" outlineLevel="0" collapsed="false">
      <c r="A415" s="17" t="n">
        <v>810</v>
      </c>
      <c r="B415" s="6"/>
      <c r="C415" s="16" t="n">
        <v>0.606547897247895</v>
      </c>
      <c r="D415" s="16" t="n">
        <v>0.589883861445485</v>
      </c>
      <c r="E415" s="16" t="n">
        <v>0.603711452037812</v>
      </c>
      <c r="F415" s="16" t="n">
        <v>-0.274114327959121</v>
      </c>
      <c r="G415" s="16" t="n">
        <v>0.00739315068813791</v>
      </c>
      <c r="H415" s="6"/>
      <c r="I415" s="18" t="n">
        <v>-7.16101518653273E-005</v>
      </c>
      <c r="J415" s="18" t="n">
        <v>-5.21180122287903E-006</v>
      </c>
      <c r="K415" s="16" t="n">
        <v>0.706115372694871</v>
      </c>
      <c r="L415" s="18" t="n">
        <v>5.55747158746502E-023</v>
      </c>
      <c r="M415" s="16" t="n">
        <v>0.51906090190609</v>
      </c>
      <c r="N415" s="16" t="n">
        <v>0.988095077540174</v>
      </c>
      <c r="O415" s="16" t="n">
        <v>-0.10197273115486</v>
      </c>
      <c r="P415" s="16" t="n">
        <v>0.245730329895478</v>
      </c>
    </row>
    <row r="416" customFormat="false" ht="15" hidden="false" customHeight="false" outlineLevel="0" collapsed="false">
      <c r="A416" s="17" t="n">
        <v>811</v>
      </c>
      <c r="B416" s="6"/>
      <c r="C416" s="16" t="n">
        <v>0.606468179622342</v>
      </c>
      <c r="D416" s="16" t="n">
        <v>0.589875592958451</v>
      </c>
      <c r="E416" s="16" t="n">
        <v>0.603498372849837</v>
      </c>
      <c r="F416" s="16" t="n">
        <v>-0.273243119899016</v>
      </c>
      <c r="G416" s="16" t="n">
        <v>0.0076119785958158</v>
      </c>
      <c r="H416" s="6"/>
      <c r="I416" s="18" t="n">
        <v>-7.2089476985265E-005</v>
      </c>
      <c r="J416" s="18" t="n">
        <v>-5.55894409535401E-006</v>
      </c>
      <c r="K416" s="16" t="n">
        <v>0.708740120874012</v>
      </c>
      <c r="L416" s="18" t="n">
        <v>2.04673514432825E-023</v>
      </c>
      <c r="M416" s="16" t="n">
        <v>0.559429722609639</v>
      </c>
      <c r="N416" s="16" t="n">
        <v>0.150399365390207</v>
      </c>
      <c r="O416" s="16" t="n">
        <v>-0.101651988973328</v>
      </c>
      <c r="P416" s="16" t="n">
        <v>0.247786465701872</v>
      </c>
    </row>
    <row r="417" customFormat="false" ht="15" hidden="false" customHeight="false" outlineLevel="0" collapsed="false">
      <c r="A417" s="17" t="n">
        <v>812</v>
      </c>
      <c r="B417" s="6"/>
      <c r="C417" s="16" t="n">
        <v>0.606386358564834</v>
      </c>
      <c r="D417" s="16" t="n">
        <v>0.589863343071804</v>
      </c>
      <c r="E417" s="16" t="n">
        <v>0.603198124903146</v>
      </c>
      <c r="F417" s="16" t="n">
        <v>-0.272387553837346</v>
      </c>
      <c r="G417" s="16" t="n">
        <v>0.00784293439257322</v>
      </c>
      <c r="H417" s="6"/>
      <c r="I417" s="18" t="n">
        <v>-7.2507455295898E-005</v>
      </c>
      <c r="J417" s="18" t="n">
        <v>-5.45194773101331E-006</v>
      </c>
      <c r="K417" s="16" t="n">
        <v>0.714657911049125</v>
      </c>
      <c r="L417" s="18" t="n">
        <v>3.90040425081581E-024</v>
      </c>
      <c r="M417" s="16" t="n">
        <v>0.583953200061987</v>
      </c>
      <c r="N417" s="16" t="n">
        <v>0.025826657870891</v>
      </c>
      <c r="O417" s="16" t="n">
        <v>-0.10133697466296</v>
      </c>
      <c r="P417" s="16" t="n">
        <v>0.251759153039038</v>
      </c>
    </row>
    <row r="418" customFormat="false" ht="15" hidden="false" customHeight="false" outlineLevel="0" collapsed="false">
      <c r="A418" s="17" t="n">
        <v>813</v>
      </c>
      <c r="B418" s="6"/>
      <c r="C418" s="16" t="n">
        <v>0.606303092099997</v>
      </c>
      <c r="D418" s="16" t="n">
        <v>0.589852000281045</v>
      </c>
      <c r="E418" s="16" t="n">
        <v>0.602810708197737</v>
      </c>
      <c r="F418" s="16" t="n">
        <v>-0.271469651240809</v>
      </c>
      <c r="G418" s="16" t="n">
        <v>0.00808076766470759</v>
      </c>
      <c r="H418" s="6"/>
      <c r="I418" s="18" t="n">
        <v>-7.33734404178908E-005</v>
      </c>
      <c r="J418" s="18" t="n">
        <v>-5.68958799981348E-006</v>
      </c>
      <c r="K418" s="16" t="n">
        <v>0.72236750348675</v>
      </c>
      <c r="L418" s="18" t="n">
        <v>3.00125922908552E-025</v>
      </c>
      <c r="M418" s="16" t="n">
        <v>0.566345110801178</v>
      </c>
      <c r="N418" s="16" t="n">
        <v>0.110276863998158</v>
      </c>
      <c r="O418" s="16" t="n">
        <v>-0.10099897451875</v>
      </c>
      <c r="P418" s="16" t="n">
        <v>0.257438636155628</v>
      </c>
    </row>
    <row r="419" customFormat="false" ht="15" hidden="false" customHeight="false" outlineLevel="0" collapsed="false">
      <c r="A419" s="17" t="n">
        <v>814</v>
      </c>
      <c r="B419" s="6"/>
      <c r="C419" s="16" t="n">
        <v>0.606225125406714</v>
      </c>
      <c r="D419" s="16" t="n">
        <v>0.589844340447923</v>
      </c>
      <c r="E419" s="16" t="n">
        <v>0.602636370680304</v>
      </c>
      <c r="F419" s="16" t="n">
        <v>-0.270575506769138</v>
      </c>
      <c r="G419" s="16" t="n">
        <v>0.00832758083111842</v>
      </c>
      <c r="H419" s="6"/>
      <c r="I419" s="18" t="n">
        <v>-7.45255197042102E-005</v>
      </c>
      <c r="J419" s="18" t="n">
        <v>-6.34969563508172E-006</v>
      </c>
      <c r="K419" s="16" t="n">
        <v>0.730144893847823</v>
      </c>
      <c r="L419" s="18" t="n">
        <v>1.38378503252411E-026</v>
      </c>
      <c r="M419" s="16" t="n">
        <v>0.526228110956144</v>
      </c>
      <c r="N419" s="16" t="n">
        <v>0.69757480062812</v>
      </c>
      <c r="O419" s="16" t="n">
        <v>-0.100669689220723</v>
      </c>
      <c r="P419" s="16" t="n">
        <v>0.263504026047746</v>
      </c>
    </row>
    <row r="420" customFormat="false" ht="15" hidden="false" customHeight="false" outlineLevel="0" collapsed="false">
      <c r="A420" s="17" t="n">
        <v>815</v>
      </c>
      <c r="B420" s="6"/>
      <c r="C420" s="16" t="n">
        <v>0.60615540093269</v>
      </c>
      <c r="D420" s="16" t="n">
        <v>0.589840575100396</v>
      </c>
      <c r="E420" s="16" t="n">
        <v>0.602413606074694</v>
      </c>
      <c r="F420" s="16" t="n">
        <v>-0.269758778473741</v>
      </c>
      <c r="G420" s="16" t="n">
        <v>0.0085685240443136</v>
      </c>
      <c r="H420" s="6"/>
      <c r="I420" s="18" t="n">
        <v>-7.5195051198829E-005</v>
      </c>
      <c r="J420" s="18" t="n">
        <v>-6.41345250519803E-006</v>
      </c>
      <c r="K420" s="16" t="n">
        <v>0.737980396714706</v>
      </c>
      <c r="L420" s="18" t="n">
        <v>7.04502557729081E-028</v>
      </c>
      <c r="M420" s="16" t="n">
        <v>0.509375484270882</v>
      </c>
      <c r="N420" s="16" t="n">
        <v>0.66833952611494</v>
      </c>
      <c r="O420" s="16" t="n">
        <v>-0.100368884951665</v>
      </c>
      <c r="P420" s="16" t="n">
        <v>0.269574358020793</v>
      </c>
    </row>
    <row r="421" customFormat="false" ht="15" hidden="false" customHeight="false" outlineLevel="0" collapsed="false">
      <c r="A421" s="17" t="n">
        <v>816</v>
      </c>
      <c r="B421" s="6"/>
      <c r="C421" s="16" t="n">
        <v>0.606090663350702</v>
      </c>
      <c r="D421" s="16" t="n">
        <v>0.589837896092685</v>
      </c>
      <c r="E421" s="16" t="n">
        <v>0.60221989772199</v>
      </c>
      <c r="F421" s="16" t="n">
        <v>-0.269011043795852</v>
      </c>
      <c r="G421" s="16" t="n">
        <v>0.00878736022882758</v>
      </c>
      <c r="H421" s="6"/>
      <c r="I421" s="18" t="n">
        <v>-7.49791905829443E-005</v>
      </c>
      <c r="J421" s="18" t="n">
        <v>-6.61654799896303E-006</v>
      </c>
      <c r="K421" s="16" t="n">
        <v>0.740837594917093</v>
      </c>
      <c r="L421" s="18" t="n">
        <v>2.9496580164132E-028</v>
      </c>
      <c r="M421" s="16" t="n">
        <v>0.549085696575236</v>
      </c>
      <c r="N421" s="16" t="n">
        <v>0.143808026995325</v>
      </c>
      <c r="O421" s="16" t="n">
        <v>-0.100093467168199</v>
      </c>
      <c r="P421" s="16" t="n">
        <v>0.271325051413712</v>
      </c>
    </row>
    <row r="422" customFormat="false" ht="15" hidden="false" customHeight="false" outlineLevel="0" collapsed="false">
      <c r="A422" s="17" t="n">
        <v>817</v>
      </c>
      <c r="B422" s="6"/>
      <c r="C422" s="16" t="n">
        <v>0.606022655831715</v>
      </c>
      <c r="D422" s="16" t="n">
        <v>0.589833549494117</v>
      </c>
      <c r="E422" s="16" t="n">
        <v>0.602026189369286</v>
      </c>
      <c r="F422" s="16" t="n">
        <v>-0.26821502185014</v>
      </c>
      <c r="G422" s="16" t="n">
        <v>0.00902299564952265</v>
      </c>
      <c r="H422" s="6"/>
      <c r="I422" s="18" t="n">
        <v>-7.44383981730823E-005</v>
      </c>
      <c r="J422" s="18" t="n">
        <v>-7.33059878781764E-006</v>
      </c>
      <c r="K422" s="16" t="n">
        <v>0.739646288547962</v>
      </c>
      <c r="L422" s="18" t="n">
        <v>6.66781553208971E-028</v>
      </c>
      <c r="M422" s="16" t="n">
        <v>0.576049899271657</v>
      </c>
      <c r="N422" s="16" t="n">
        <v>0.0259042467755524</v>
      </c>
      <c r="O422" s="16" t="n">
        <v>-0.0998002381481466</v>
      </c>
      <c r="P422" s="16" t="n">
        <v>0.269447430843444</v>
      </c>
    </row>
    <row r="423" customFormat="false" ht="15" hidden="false" customHeight="false" outlineLevel="0" collapsed="false">
      <c r="A423" s="17" t="n">
        <v>818</v>
      </c>
      <c r="B423" s="6"/>
      <c r="C423" s="16" t="n">
        <v>0.605950357440192</v>
      </c>
      <c r="D423" s="16" t="n">
        <v>0.589831079265725</v>
      </c>
      <c r="E423" s="16" t="n">
        <v>0.601745312257865</v>
      </c>
      <c r="F423" s="16" t="n">
        <v>-0.267294024546307</v>
      </c>
      <c r="G423" s="16" t="n">
        <v>0.00929835504655447</v>
      </c>
      <c r="H423" s="6"/>
      <c r="I423" s="18" t="n">
        <v>-7.46166769664967E-005</v>
      </c>
      <c r="J423" s="18" t="n">
        <v>-8.48242603809647E-006</v>
      </c>
      <c r="K423" s="16" t="n">
        <v>0.737961025879436</v>
      </c>
      <c r="L423" s="18" t="n">
        <v>1.19996976200148E-027</v>
      </c>
      <c r="M423" s="16" t="n">
        <v>0.591314117464745</v>
      </c>
      <c r="N423" s="16" t="n">
        <v>0.00569430657264563</v>
      </c>
      <c r="O423" s="16" t="n">
        <v>-0.0994609397595644</v>
      </c>
      <c r="P423" s="16" t="n">
        <v>0.268301909197484</v>
      </c>
    </row>
    <row r="424" customFormat="false" ht="15" hidden="false" customHeight="false" outlineLevel="0" collapsed="false">
      <c r="A424" s="17" t="n">
        <v>819</v>
      </c>
      <c r="B424" s="6"/>
      <c r="C424" s="16" t="n">
        <v>0.605876381749015</v>
      </c>
      <c r="D424" s="16" t="n">
        <v>0.589829094069544</v>
      </c>
      <c r="E424" s="16" t="n">
        <v>0.601445064311173</v>
      </c>
      <c r="F424" s="16" t="n">
        <v>-0.266334124685104</v>
      </c>
      <c r="G424" s="16" t="n">
        <v>0.00957417152145646</v>
      </c>
      <c r="H424" s="6"/>
      <c r="I424" s="18" t="n">
        <v>-7.58744369732535E-005</v>
      </c>
      <c r="J424" s="18" t="n">
        <v>-1.02853339789252E-005</v>
      </c>
      <c r="K424" s="16" t="n">
        <v>0.737118394545173</v>
      </c>
      <c r="L424" s="18" t="n">
        <v>3.09002728659122E-027</v>
      </c>
      <c r="M424" s="16" t="n">
        <v>0.58968696730203</v>
      </c>
      <c r="N424" s="16" t="n">
        <v>0.00942937999208994</v>
      </c>
      <c r="O424" s="16" t="n">
        <v>-0.0991072726176398</v>
      </c>
      <c r="P424" s="16" t="n">
        <v>0.267951138085254</v>
      </c>
    </row>
    <row r="425" customFormat="false" ht="15" hidden="false" customHeight="false" outlineLevel="0" collapsed="false">
      <c r="A425" s="17" t="n">
        <v>820</v>
      </c>
      <c r="B425" s="6"/>
      <c r="C425" s="16" t="n">
        <v>0.605801688275637</v>
      </c>
      <c r="D425" s="16" t="n">
        <v>0.589822692509708</v>
      </c>
      <c r="E425" s="16" t="n">
        <v>0.601231985123199</v>
      </c>
      <c r="F425" s="16" t="n">
        <v>-0.265444736623364</v>
      </c>
      <c r="G425" s="16" t="n">
        <v>0.00986514559632548</v>
      </c>
      <c r="H425" s="6"/>
      <c r="I425" s="18" t="n">
        <v>-7.81901402500933E-005</v>
      </c>
      <c r="J425" s="18" t="n">
        <v>-1.26883635485898E-005</v>
      </c>
      <c r="K425" s="16" t="n">
        <v>0.736856888269022</v>
      </c>
      <c r="L425" s="18" t="n">
        <v>4.90489656607664E-027</v>
      </c>
      <c r="M425" s="16" t="n">
        <v>0.562325662482566</v>
      </c>
      <c r="N425" s="16" t="n">
        <v>0.109619584421818</v>
      </c>
      <c r="O425" s="16" t="n">
        <v>-0.0987795514359761</v>
      </c>
      <c r="P425" s="16" t="n">
        <v>0.268437960437132</v>
      </c>
    </row>
    <row r="426" customFormat="false" ht="15" hidden="false" customHeight="false" outlineLevel="0" collapsed="false">
      <c r="A426" s="17" t="n">
        <v>821</v>
      </c>
      <c r="B426" s="6"/>
      <c r="C426" s="16" t="n">
        <v>0.605725864370588</v>
      </c>
      <c r="D426" s="16" t="n">
        <v>0.589812521378575</v>
      </c>
      <c r="E426" s="16" t="n">
        <v>0.601057647605765</v>
      </c>
      <c r="F426" s="16" t="n">
        <v>-0.264592628204543</v>
      </c>
      <c r="G426" s="16" t="n">
        <v>0.0101425829861228</v>
      </c>
      <c r="H426" s="6"/>
      <c r="I426" s="18" t="n">
        <v>-8.17360851690434E-005</v>
      </c>
      <c r="J426" s="18" t="n">
        <v>-1.59975850136657E-005</v>
      </c>
      <c r="K426" s="16" t="n">
        <v>0.738542150937548</v>
      </c>
      <c r="L426" s="18" t="n">
        <v>2.54452575038809E-027</v>
      </c>
      <c r="M426" s="16" t="n">
        <v>0.506411746474508</v>
      </c>
      <c r="N426" s="16" t="n">
        <v>0.991447098503808</v>
      </c>
      <c r="O426" s="16" t="n">
        <v>-0.0984655368824233</v>
      </c>
      <c r="P426" s="16" t="n">
        <v>0.269664106020679</v>
      </c>
    </row>
    <row r="427" customFormat="false" ht="15" hidden="false" customHeight="false" outlineLevel="0" collapsed="false">
      <c r="A427" s="17" t="n">
        <v>822</v>
      </c>
      <c r="B427" s="6"/>
      <c r="C427" s="16" t="n">
        <v>0.605647006738577</v>
      </c>
      <c r="D427" s="16" t="n">
        <v>0.589797762469254</v>
      </c>
      <c r="E427" s="16" t="n">
        <v>0.60082519758252</v>
      </c>
      <c r="F427" s="16" t="n">
        <v>-0.263766239497952</v>
      </c>
      <c r="G427" s="16" t="n">
        <v>0.0104271461189939</v>
      </c>
      <c r="H427" s="6"/>
      <c r="I427" s="18" t="n">
        <v>-8.67466871004266E-005</v>
      </c>
      <c r="J427" s="18" t="n">
        <v>-2.0738305277749E-005</v>
      </c>
      <c r="K427" s="16" t="n">
        <v>0.740440492794049</v>
      </c>
      <c r="L427" s="18" t="n">
        <v>6.88769695476557E-028</v>
      </c>
      <c r="M427" s="16" t="n">
        <v>0.524349139934914</v>
      </c>
      <c r="N427" s="16" t="n">
        <v>0.364123514365826</v>
      </c>
      <c r="O427" s="16" t="n">
        <v>-0.0981609723251613</v>
      </c>
      <c r="P427" s="16" t="n">
        <v>0.271102273041192</v>
      </c>
    </row>
    <row r="428" customFormat="false" ht="15" hidden="false" customHeight="false" outlineLevel="0" collapsed="false">
      <c r="A428" s="17" t="n">
        <v>823</v>
      </c>
      <c r="B428" s="6"/>
      <c r="C428" s="16" t="n">
        <v>0.605563841257473</v>
      </c>
      <c r="D428" s="16" t="n">
        <v>0.589778444418205</v>
      </c>
      <c r="E428" s="16" t="n">
        <v>0.600650860065086</v>
      </c>
      <c r="F428" s="16" t="n">
        <v>-0.262950798405259</v>
      </c>
      <c r="G428" s="16" t="n">
        <v>0.0107144039315436</v>
      </c>
      <c r="H428" s="6"/>
      <c r="I428" s="18" t="n">
        <v>-9.25406288841898E-005</v>
      </c>
      <c r="J428" s="18" t="n">
        <v>-2.6714745973359E-005</v>
      </c>
      <c r="K428" s="16" t="n">
        <v>0.741195955369596</v>
      </c>
      <c r="L428" s="18" t="n">
        <v>4.42059082714915E-028</v>
      </c>
      <c r="M428" s="16" t="n">
        <v>0.505036417170308</v>
      </c>
      <c r="N428" s="16" t="n">
        <v>0.954646725397668</v>
      </c>
      <c r="O428" s="16" t="n">
        <v>-0.0978604154587373</v>
      </c>
      <c r="P428" s="16" t="n">
        <v>0.270934176549003</v>
      </c>
    </row>
    <row r="429" customFormat="false" ht="15" hidden="false" customHeight="false" outlineLevel="0" collapsed="false">
      <c r="A429" s="17" t="n">
        <v>824</v>
      </c>
      <c r="B429" s="6"/>
      <c r="C429" s="16" t="n">
        <v>0.605478812767954</v>
      </c>
      <c r="D429" s="16" t="n">
        <v>0.589755151092755</v>
      </c>
      <c r="E429" s="16" t="n">
        <v>0.600457151712382</v>
      </c>
      <c r="F429" s="16" t="n">
        <v>-0.262196943159067</v>
      </c>
      <c r="G429" s="16" t="n">
        <v>0.0109732896348454</v>
      </c>
      <c r="H429" s="6"/>
      <c r="I429" s="18" t="n">
        <v>-9.88092953500316E-005</v>
      </c>
      <c r="J429" s="18" t="n">
        <v>-3.29660360487373E-005</v>
      </c>
      <c r="K429" s="16" t="n">
        <v>0.744024097319076</v>
      </c>
      <c r="L429" s="18" t="n">
        <v>1.93384157031551E-028</v>
      </c>
      <c r="M429" s="16" t="n">
        <v>0.545027506586084</v>
      </c>
      <c r="N429" s="16" t="n">
        <v>0.150687735769125</v>
      </c>
      <c r="O429" s="16" t="n">
        <v>-0.097582534199866</v>
      </c>
      <c r="P429" s="16" t="n">
        <v>0.272123810587163</v>
      </c>
    </row>
    <row r="430" customFormat="false" ht="15" hidden="false" customHeight="false" outlineLevel="0" collapsed="false">
      <c r="A430" s="17" t="n">
        <v>825</v>
      </c>
      <c r="B430" s="6"/>
      <c r="C430" s="16" t="n">
        <v>0.605387877470294</v>
      </c>
      <c r="D430" s="16" t="n">
        <v>0.589726023440639</v>
      </c>
      <c r="E430" s="16" t="n">
        <v>0.600253757942042</v>
      </c>
      <c r="F430" s="16" t="n">
        <v>-0.261444925827424</v>
      </c>
      <c r="G430" s="16" t="n">
        <v>0.0112382822544837</v>
      </c>
      <c r="H430" s="6"/>
      <c r="I430" s="18" t="n">
        <v>-0.000104719564497377</v>
      </c>
      <c r="J430" s="18" t="n">
        <v>-3.8595558769852E-005</v>
      </c>
      <c r="K430" s="16" t="n">
        <v>0.748101658143499</v>
      </c>
      <c r="L430" s="18" t="n">
        <v>6.01469779617323E-029</v>
      </c>
      <c r="M430" s="16" t="n">
        <v>0.557492639082597</v>
      </c>
      <c r="N430" s="16" t="n">
        <v>0.039402069467935</v>
      </c>
      <c r="O430" s="16" t="n">
        <v>-0.0973053076799805</v>
      </c>
      <c r="P430" s="16" t="n">
        <v>0.274541147693463</v>
      </c>
    </row>
    <row r="431" customFormat="false" ht="15" hidden="false" customHeight="false" outlineLevel="0" collapsed="false">
      <c r="A431" s="17" t="n">
        <v>826</v>
      </c>
      <c r="B431" s="6"/>
      <c r="C431" s="16" t="n">
        <v>0.605284490950872</v>
      </c>
      <c r="D431" s="16" t="n">
        <v>0.589685635292123</v>
      </c>
      <c r="E431" s="16" t="n">
        <v>0.60011816209515</v>
      </c>
      <c r="F431" s="16" t="n">
        <v>-0.260657173129039</v>
      </c>
      <c r="G431" s="16" t="n">
        <v>0.0115421639781798</v>
      </c>
      <c r="H431" s="6"/>
      <c r="I431" s="18" t="n">
        <v>-0.000108707191364775</v>
      </c>
      <c r="J431" s="18" t="n">
        <v>-4.33555507867606E-005</v>
      </c>
      <c r="K431" s="16" t="n">
        <v>0.74510886409422</v>
      </c>
      <c r="L431" s="18" t="n">
        <v>3.47508705486052E-028</v>
      </c>
      <c r="M431" s="16" t="n">
        <v>0.533782736711607</v>
      </c>
      <c r="N431" s="16" t="n">
        <v>0.161551140645732</v>
      </c>
      <c r="O431" s="16" t="n">
        <v>-0.0970148832485749</v>
      </c>
      <c r="P431" s="16" t="n">
        <v>0.271717930267642</v>
      </c>
    </row>
    <row r="432" customFormat="false" ht="15" hidden="false" customHeight="false" outlineLevel="0" collapsed="false">
      <c r="A432" s="17" t="n">
        <v>827</v>
      </c>
      <c r="B432" s="6"/>
      <c r="C432" s="16" t="n">
        <v>0.605163625063513</v>
      </c>
      <c r="D432" s="16" t="n">
        <v>0.589631693188397</v>
      </c>
      <c r="E432" s="16" t="n">
        <v>0.599905082907175</v>
      </c>
      <c r="F432" s="16" t="n">
        <v>-0.259781118621054</v>
      </c>
      <c r="G432" s="16" t="n">
        <v>0.0118840309216086</v>
      </c>
      <c r="H432" s="6"/>
      <c r="I432" s="18" t="n">
        <v>-0.000110801810488721</v>
      </c>
      <c r="J432" s="18" t="n">
        <v>-4.61198912078353E-005</v>
      </c>
      <c r="K432" s="16" t="n">
        <v>0.742648768014877</v>
      </c>
      <c r="L432" s="18" t="n">
        <v>2.07877425283438E-027</v>
      </c>
      <c r="M432" s="16" t="n">
        <v>0.518944676894468</v>
      </c>
      <c r="N432" s="16" t="n">
        <v>0.377547692666975</v>
      </c>
      <c r="O432" s="16" t="n">
        <v>-0.0966918750768948</v>
      </c>
      <c r="P432" s="16" t="n">
        <v>0.269053480284634</v>
      </c>
    </row>
    <row r="433" customFormat="false" ht="15" hidden="false" customHeight="false" outlineLevel="0" collapsed="false">
      <c r="A433" s="17" t="n">
        <v>828</v>
      </c>
      <c r="B433" s="6"/>
      <c r="C433" s="16" t="n">
        <v>0.605028409741935</v>
      </c>
      <c r="D433" s="16" t="n">
        <v>0.589570711172272</v>
      </c>
      <c r="E433" s="16" t="n">
        <v>0.599662947466295</v>
      </c>
      <c r="F433" s="16" t="n">
        <v>-0.258767132416409</v>
      </c>
      <c r="G433" s="16" t="n">
        <v>0.01225044625463</v>
      </c>
      <c r="H433" s="6"/>
      <c r="I433" s="18" t="n">
        <v>-0.000111874918794727</v>
      </c>
      <c r="J433" s="18" t="n">
        <v>-4.72288843740449E-005</v>
      </c>
      <c r="K433" s="16" t="n">
        <v>0.74373353479002</v>
      </c>
      <c r="L433" s="18" t="n">
        <v>1.9734110097881E-027</v>
      </c>
      <c r="M433" s="16" t="n">
        <v>0.50764179451418</v>
      </c>
      <c r="N433" s="16" t="n">
        <v>0.473856490300056</v>
      </c>
      <c r="O433" s="16" t="n">
        <v>-0.0963179722648906</v>
      </c>
      <c r="P433" s="16" t="n">
        <v>0.269978933917663</v>
      </c>
    </row>
    <row r="434" customFormat="false" ht="15" hidden="false" customHeight="false" outlineLevel="0" collapsed="false">
      <c r="A434" s="17" t="n">
        <v>829</v>
      </c>
      <c r="B434" s="6"/>
      <c r="C434" s="16" t="n">
        <v>0.604888238426714</v>
      </c>
      <c r="D434" s="16" t="n">
        <v>0.589500255459119</v>
      </c>
      <c r="E434" s="16" t="n">
        <v>0.599488609948861</v>
      </c>
      <c r="F434" s="16" t="n">
        <v>-0.257821675471577</v>
      </c>
      <c r="G434" s="16" t="n">
        <v>0.0125994498979281</v>
      </c>
      <c r="H434" s="6"/>
      <c r="I434" s="18" t="n">
        <v>-0.000112607384781894</v>
      </c>
      <c r="J434" s="18" t="n">
        <v>-4.75517827989591E-005</v>
      </c>
      <c r="K434" s="16" t="n">
        <v>0.749845033317837</v>
      </c>
      <c r="L434" s="18" t="n">
        <v>1.97312935003487E-028</v>
      </c>
      <c r="M434" s="16" t="n">
        <v>0.524349139934914</v>
      </c>
      <c r="N434" s="16" t="n">
        <v>0.891706682603342</v>
      </c>
      <c r="O434" s="16" t="n">
        <v>-0.0959693025648899</v>
      </c>
      <c r="P434" s="16" t="n">
        <v>0.274829574634865</v>
      </c>
    </row>
    <row r="435" customFormat="false" ht="15" hidden="false" customHeight="false" outlineLevel="0" collapsed="false">
      <c r="A435" s="17" t="n">
        <v>830</v>
      </c>
      <c r="B435" s="6"/>
      <c r="C435" s="16" t="n">
        <v>0.604752855592503</v>
      </c>
      <c r="D435" s="16" t="n">
        <v>0.589428101610619</v>
      </c>
      <c r="E435" s="16" t="n">
        <v>0.599343328684333</v>
      </c>
      <c r="F435" s="16" t="n">
        <v>-0.256984210121018</v>
      </c>
      <c r="G435" s="16" t="n">
        <v>0.0129486194030386</v>
      </c>
      <c r="H435" s="6"/>
      <c r="I435" s="18" t="n">
        <v>-0.000112260712518958</v>
      </c>
      <c r="J435" s="18" t="n">
        <v>-4.67786573229446E-005</v>
      </c>
      <c r="K435" s="16" t="n">
        <v>0.758891213389121</v>
      </c>
      <c r="L435" s="18" t="n">
        <v>5.28156453080915E-030</v>
      </c>
      <c r="M435" s="16" t="n">
        <v>0.534480086781342</v>
      </c>
      <c r="N435" s="16" t="n">
        <v>0.901676729564417</v>
      </c>
      <c r="O435" s="16" t="n">
        <v>-0.095660428960672</v>
      </c>
      <c r="P435" s="16" t="n">
        <v>0.281662393182024</v>
      </c>
    </row>
    <row r="436" customFormat="false" ht="15" hidden="false" customHeight="false" outlineLevel="0" collapsed="false">
      <c r="A436" s="17" t="n">
        <v>831</v>
      </c>
      <c r="B436" s="6"/>
      <c r="C436" s="16" t="n">
        <v>0.604627325084005</v>
      </c>
      <c r="D436" s="16" t="n">
        <v>0.589366435593735</v>
      </c>
      <c r="E436" s="16" t="n">
        <v>0.599091507825817</v>
      </c>
      <c r="F436" s="16" t="n">
        <v>-0.256131138120313</v>
      </c>
      <c r="G436" s="16" t="n">
        <v>0.0133095969237605</v>
      </c>
      <c r="H436" s="6"/>
      <c r="I436" s="18" t="n">
        <v>-0.000109710395780963</v>
      </c>
      <c r="J436" s="18" t="n">
        <v>-4.43925577466116E-005</v>
      </c>
      <c r="K436" s="16" t="n">
        <v>0.765913141174648</v>
      </c>
      <c r="L436" s="18" t="n">
        <v>2.60932175491802E-031</v>
      </c>
      <c r="M436" s="16" t="n">
        <v>0.52556950255695</v>
      </c>
      <c r="N436" s="16" t="n">
        <v>0.991447098503808</v>
      </c>
      <c r="O436" s="16" t="n">
        <v>-0.0953457709076874</v>
      </c>
      <c r="P436" s="16" t="n">
        <v>0.286028292100378</v>
      </c>
    </row>
    <row r="437" customFormat="false" ht="15" hidden="false" customHeight="false" outlineLevel="0" collapsed="false">
      <c r="A437" s="17" t="n">
        <v>832</v>
      </c>
      <c r="B437" s="6"/>
      <c r="C437" s="16" t="n">
        <v>0.604514817511136</v>
      </c>
      <c r="D437" s="16" t="n">
        <v>0.589317911005921</v>
      </c>
      <c r="E437" s="16" t="n">
        <v>0.598868743220208</v>
      </c>
      <c r="F437" s="16" t="n">
        <v>-0.255292331549338</v>
      </c>
      <c r="G437" s="16" t="n">
        <v>0.0136603469239789</v>
      </c>
      <c r="H437" s="6"/>
      <c r="I437" s="18" t="n">
        <v>-0.000104899201099979</v>
      </c>
      <c r="J437" s="18" t="n">
        <v>-4.00452456548511E-005</v>
      </c>
      <c r="K437" s="16" t="n">
        <v>0.771714706338137</v>
      </c>
      <c r="L437" s="18" t="n">
        <v>1.76578864369482E-032</v>
      </c>
      <c r="M437" s="16" t="n">
        <v>0.50232450023245</v>
      </c>
      <c r="N437" s="16" t="n">
        <v>0.492042989382661</v>
      </c>
      <c r="O437" s="16" t="n">
        <v>-0.0950363468289395</v>
      </c>
      <c r="P437" s="16" t="n">
        <v>0.289050836226486</v>
      </c>
    </row>
    <row r="438" customFormat="false" ht="15" hidden="false" customHeight="false" outlineLevel="0" collapsed="false">
      <c r="A438" s="17" t="n">
        <v>833</v>
      </c>
      <c r="B438" s="6"/>
      <c r="C438" s="16" t="n">
        <v>0.604413737657505</v>
      </c>
      <c r="D438" s="16" t="n">
        <v>0.58927917020683</v>
      </c>
      <c r="E438" s="16" t="n">
        <v>0.598645978614598</v>
      </c>
      <c r="F438" s="16" t="n">
        <v>-0.254475386468185</v>
      </c>
      <c r="G438" s="16" t="n">
        <v>0.0139975392764338</v>
      </c>
      <c r="H438" s="6"/>
      <c r="I438" s="18" t="n">
        <v>-9.87225640874064E-005</v>
      </c>
      <c r="J438" s="18" t="n">
        <v>-3.39238811464227E-005</v>
      </c>
      <c r="K438" s="16" t="n">
        <v>0.779482411281575</v>
      </c>
      <c r="L438" s="18" t="n">
        <v>3.63880208344739E-034</v>
      </c>
      <c r="M438" s="16" t="n">
        <v>0.541521385402139</v>
      </c>
      <c r="N438" s="16" t="n">
        <v>0.0409254822239282</v>
      </c>
      <c r="O438" s="16" t="n">
        <v>-0.0947349606681466</v>
      </c>
      <c r="P438" s="16" t="n">
        <v>0.294948903341741</v>
      </c>
    </row>
    <row r="439" customFormat="false" ht="15" hidden="false" customHeight="false" outlineLevel="0" collapsed="false">
      <c r="A439" s="17" t="n">
        <v>834</v>
      </c>
      <c r="B439" s="6"/>
      <c r="C439" s="16" t="n">
        <v>0.604323028367062</v>
      </c>
      <c r="D439" s="16" t="n">
        <v>0.589249895782978</v>
      </c>
      <c r="E439" s="16" t="n">
        <v>0.598384472338447</v>
      </c>
      <c r="F439" s="16" t="n">
        <v>-0.253649073698922</v>
      </c>
      <c r="G439" s="16" t="n">
        <v>0.0143754093594061</v>
      </c>
      <c r="H439" s="6"/>
      <c r="I439" s="18" t="n">
        <v>-9.15371657672873E-005</v>
      </c>
      <c r="J439" s="18" t="n">
        <v>-2.70289228100825E-005</v>
      </c>
      <c r="K439" s="16" t="n">
        <v>0.784024872152487</v>
      </c>
      <c r="L439" s="18" t="n">
        <v>5.66563605997862E-035</v>
      </c>
      <c r="M439" s="16" t="n">
        <v>0.554790407562374</v>
      </c>
      <c r="N439" s="16" t="n">
        <v>0.00867791547786894</v>
      </c>
      <c r="O439" s="16" t="n">
        <v>-0.0944300920929535</v>
      </c>
      <c r="P439" s="16" t="n">
        <v>0.298647364051439</v>
      </c>
    </row>
    <row r="440" customFormat="false" ht="15" hidden="false" customHeight="false" outlineLevel="0" collapsed="false">
      <c r="A440" s="17" t="n">
        <v>835</v>
      </c>
      <c r="B440" s="6"/>
      <c r="C440" s="16" t="n">
        <v>0.604241823960398</v>
      </c>
      <c r="D440" s="16" t="n">
        <v>0.589231414861978</v>
      </c>
      <c r="E440" s="16" t="n">
        <v>0.598190763985743</v>
      </c>
      <c r="F440" s="16" t="n">
        <v>-0.25277271553808</v>
      </c>
      <c r="G440" s="16" t="n">
        <v>0.0147869596963411</v>
      </c>
      <c r="H440" s="6"/>
      <c r="I440" s="18" t="n">
        <v>-8.35295419207187E-005</v>
      </c>
      <c r="J440" s="18" t="n">
        <v>-1.96485256729386E-005</v>
      </c>
      <c r="K440" s="16" t="n">
        <v>0.78600069735007</v>
      </c>
      <c r="L440" s="18" t="n">
        <v>2.94146555403196E-035</v>
      </c>
      <c r="M440" s="16" t="n">
        <v>0.555245622191229</v>
      </c>
      <c r="N440" s="16" t="n">
        <v>0.00827481821240608</v>
      </c>
      <c r="O440" s="16" t="n">
        <v>-0.0941067302112536</v>
      </c>
      <c r="P440" s="16" t="n">
        <v>0.300098403262962</v>
      </c>
    </row>
    <row r="441" customFormat="false" ht="15" hidden="false" customHeight="false" outlineLevel="0" collapsed="false">
      <c r="A441" s="17" t="n">
        <v>836</v>
      </c>
      <c r="B441" s="6"/>
      <c r="C441" s="16" t="n">
        <v>0.604168094756367</v>
      </c>
      <c r="D441" s="16" t="n">
        <v>0.589221809290354</v>
      </c>
      <c r="E441" s="16" t="n">
        <v>0.597861459786146</v>
      </c>
      <c r="F441" s="16" t="n">
        <v>-0.251839451358165</v>
      </c>
      <c r="G441" s="16" t="n">
        <v>0.015219046432145</v>
      </c>
      <c r="H441" s="6"/>
      <c r="I441" s="18" t="n">
        <v>-7.54349532417389E-005</v>
      </c>
      <c r="J441" s="18" t="n">
        <v>-1.23102129599326E-005</v>
      </c>
      <c r="K441" s="16" t="n">
        <v>0.78834456841779</v>
      </c>
      <c r="L441" s="18" t="n">
        <v>1.20486005085295E-035</v>
      </c>
      <c r="M441" s="16" t="n">
        <v>0.57689253060592</v>
      </c>
      <c r="N441" s="18" t="n">
        <v>0.000508279229129057</v>
      </c>
      <c r="O441" s="16" t="n">
        <v>-0.0937623381872954</v>
      </c>
      <c r="P441" s="16" t="n">
        <v>0.301094109354636</v>
      </c>
    </row>
    <row r="442" customFormat="false" ht="15" hidden="false" customHeight="false" outlineLevel="0" collapsed="false">
      <c r="A442" s="17" t="n">
        <v>837</v>
      </c>
      <c r="B442" s="6"/>
      <c r="C442" s="16" t="n">
        <v>0.604097544071617</v>
      </c>
      <c r="D442" s="16" t="n">
        <v>0.589218569473399</v>
      </c>
      <c r="E442" s="16" t="n">
        <v>0.59759026809236</v>
      </c>
      <c r="F442" s="16" t="n">
        <v>-0.250839741671786</v>
      </c>
      <c r="G442" s="16" t="n">
        <v>0.0156638340718702</v>
      </c>
      <c r="H442" s="6"/>
      <c r="I442" s="18" t="n">
        <v>-6.86005319644554E-005</v>
      </c>
      <c r="J442" s="18" t="n">
        <v>-6.01550213591897E-006</v>
      </c>
      <c r="K442" s="16" t="n">
        <v>0.791937858360453</v>
      </c>
      <c r="L442" s="18" t="n">
        <v>1.83051646565746E-036</v>
      </c>
      <c r="M442" s="16" t="n">
        <v>0.587943592127693</v>
      </c>
      <c r="N442" s="18" t="n">
        <v>0.000119548042754165</v>
      </c>
      <c r="O442" s="16" t="n">
        <v>-0.0933933891840132</v>
      </c>
      <c r="P442" s="16" t="n">
        <v>0.303483669740122</v>
      </c>
    </row>
    <row r="443" customFormat="false" ht="15" hidden="false" customHeight="false" outlineLevel="0" collapsed="false">
      <c r="A443" s="17" t="n">
        <v>838</v>
      </c>
      <c r="B443" s="6"/>
      <c r="C443" s="16" t="n">
        <v>0.604030523260556</v>
      </c>
      <c r="D443" s="16" t="n">
        <v>0.589220975586486</v>
      </c>
      <c r="E443" s="16" t="n">
        <v>0.597415930574926</v>
      </c>
      <c r="F443" s="16" t="n">
        <v>-0.249805021818496</v>
      </c>
      <c r="G443" s="16" t="n">
        <v>0.0161654507773112</v>
      </c>
      <c r="H443" s="6"/>
      <c r="I443" s="18" t="n">
        <v>-6.28142218517928E-005</v>
      </c>
      <c r="J443" s="18" t="n">
        <v>-8.11203006217316E-007</v>
      </c>
      <c r="K443" s="16" t="n">
        <v>0.795376181620952</v>
      </c>
      <c r="L443" s="18" t="n">
        <v>1.48052636738371E-037</v>
      </c>
      <c r="M443" s="16" t="n">
        <v>0.577173407717341</v>
      </c>
      <c r="N443" s="18" t="n">
        <v>0.000318723500462255</v>
      </c>
      <c r="O443" s="16" t="n">
        <v>-0.0930114789417122</v>
      </c>
      <c r="P443" s="16" t="n">
        <v>0.305474900458577</v>
      </c>
    </row>
    <row r="444" customFormat="false" ht="15" hidden="false" customHeight="false" outlineLevel="0" collapsed="false">
      <c r="A444" s="17" t="n">
        <v>839</v>
      </c>
      <c r="B444" s="6"/>
      <c r="C444" s="16" t="n">
        <v>0.603972377884161</v>
      </c>
      <c r="D444" s="16" t="n">
        <v>0.589226163702618</v>
      </c>
      <c r="E444" s="16" t="n">
        <v>0.597241593057493</v>
      </c>
      <c r="F444" s="16" t="n">
        <v>-0.248870340882836</v>
      </c>
      <c r="G444" s="16" t="n">
        <v>0.0166275902430331</v>
      </c>
      <c r="H444" s="6"/>
      <c r="I444" s="18" t="n">
        <v>-5.83859862743431E-005</v>
      </c>
      <c r="J444" s="18" t="n">
        <v>3.16490658265836E-006</v>
      </c>
      <c r="K444" s="16" t="n">
        <v>0.799105067410507</v>
      </c>
      <c r="L444" s="18" t="n">
        <v>1.0029277476667E-038</v>
      </c>
      <c r="M444" s="16" t="n">
        <v>0.565192546102588</v>
      </c>
      <c r="N444" s="16" t="n">
        <v>0.00151064583942423</v>
      </c>
      <c r="O444" s="16" t="n">
        <v>-0.0926664572942051</v>
      </c>
      <c r="P444" s="16" t="n">
        <v>0.307500615756503</v>
      </c>
    </row>
    <row r="445" customFormat="false" ht="15" hidden="false" customHeight="false" outlineLevel="0" collapsed="false">
      <c r="A445" s="17" t="n">
        <v>840</v>
      </c>
      <c r="B445" s="6"/>
      <c r="C445" s="16" t="n">
        <v>0.603921607068706</v>
      </c>
      <c r="D445" s="16" t="n">
        <v>0.589235735779293</v>
      </c>
      <c r="E445" s="16" t="n">
        <v>0.596951030528437</v>
      </c>
      <c r="F445" s="16" t="n">
        <v>-0.247997354977668</v>
      </c>
      <c r="G445" s="16" t="n">
        <v>0.017077686292066</v>
      </c>
      <c r="H445" s="6"/>
      <c r="I445" s="18" t="n">
        <v>-5.53303501685508E-005</v>
      </c>
      <c r="J445" s="18" t="n">
        <v>5.84254801607266E-006</v>
      </c>
      <c r="K445" s="16" t="n">
        <v>0.803337594917093</v>
      </c>
      <c r="L445" s="18" t="n">
        <v>1.77900608313068E-039</v>
      </c>
      <c r="M445" s="16" t="n">
        <v>0.560930962343096</v>
      </c>
      <c r="N445" s="16" t="n">
        <v>0.00149437710903139</v>
      </c>
      <c r="O445" s="16" t="n">
        <v>-0.0923441791702162</v>
      </c>
      <c r="P445" s="16" t="n">
        <v>0.309771650170864</v>
      </c>
    </row>
    <row r="446" customFormat="false" ht="15" hidden="false" customHeight="false" outlineLevel="0" collapsed="false">
      <c r="A446" s="17" t="n">
        <v>841</v>
      </c>
      <c r="B446" s="6"/>
      <c r="C446" s="16" t="n">
        <v>0.603878218016805</v>
      </c>
      <c r="D446" s="16" t="n">
        <v>0.589252140237942</v>
      </c>
      <c r="E446" s="16" t="n">
        <v>0.596650782581745</v>
      </c>
      <c r="F446" s="16" t="n">
        <v>-0.247147930880642</v>
      </c>
      <c r="G446" s="16" t="n">
        <v>0.0175136241420189</v>
      </c>
      <c r="H446" s="6"/>
      <c r="I446" s="18" t="n">
        <v>-5.2508734729702E-005</v>
      </c>
      <c r="J446" s="18" t="n">
        <v>7.57594867553473E-006</v>
      </c>
      <c r="K446" s="16" t="n">
        <v>0.804209282504262</v>
      </c>
      <c r="L446" s="18" t="n">
        <v>2.72984348574707E-039</v>
      </c>
      <c r="M446" s="16" t="n">
        <v>0.573744769874477</v>
      </c>
      <c r="N446" s="18" t="n">
        <v>0.000132783475094547</v>
      </c>
      <c r="O446" s="16" t="n">
        <v>-0.0920305714427599</v>
      </c>
      <c r="P446" s="16" t="n">
        <v>0.309786776519755</v>
      </c>
    </row>
    <row r="447" customFormat="false" ht="15" hidden="false" customHeight="false" outlineLevel="0" collapsed="false">
      <c r="A447" s="17" t="n">
        <v>842</v>
      </c>
      <c r="B447" s="6"/>
      <c r="C447" s="16" t="n">
        <v>0.603838206727877</v>
      </c>
      <c r="D447" s="16" t="n">
        <v>0.589270892493462</v>
      </c>
      <c r="E447" s="16" t="n">
        <v>0.596360220052689</v>
      </c>
      <c r="F447" s="16" t="n">
        <v>-0.246320123996879</v>
      </c>
      <c r="G447" s="16" t="n">
        <v>0.0179326876628123</v>
      </c>
      <c r="H447" s="6"/>
      <c r="I447" s="18" t="n">
        <v>-4.97483308366408E-005</v>
      </c>
      <c r="J447" s="18" t="n">
        <v>9.50820991815693E-006</v>
      </c>
      <c r="K447" s="16" t="n">
        <v>0.804170540833721</v>
      </c>
      <c r="L447" s="18" t="n">
        <v>7.02197044006534E-039</v>
      </c>
      <c r="M447" s="16" t="n">
        <v>0.582994343716101</v>
      </c>
      <c r="N447" s="18" t="n">
        <v>1.57872543266604E-005</v>
      </c>
      <c r="O447" s="16" t="n">
        <v>-0.0917249184473704</v>
      </c>
      <c r="P447" s="16" t="n">
        <v>0.310475573062903</v>
      </c>
    </row>
    <row r="448" customFormat="false" ht="15" hidden="false" customHeight="false" outlineLevel="0" collapsed="false">
      <c r="A448" s="17" t="n">
        <v>843</v>
      </c>
      <c r="B448" s="6"/>
      <c r="C448" s="16" t="n">
        <v>0.603794595830161</v>
      </c>
      <c r="D448" s="16" t="n">
        <v>0.589282835029205</v>
      </c>
      <c r="E448" s="16" t="n">
        <v>0.596127770029444</v>
      </c>
      <c r="F448" s="16" t="n">
        <v>-0.24553383836918</v>
      </c>
      <c r="G448" s="16" t="n">
        <v>0.0183533374078401</v>
      </c>
      <c r="H448" s="6"/>
      <c r="I448" s="18" t="n">
        <v>-4.73570041667397E-005</v>
      </c>
      <c r="J448" s="18" t="n">
        <v>1.14983913716422E-005</v>
      </c>
      <c r="K448" s="16" t="n">
        <v>0.804741980474198</v>
      </c>
      <c r="L448" s="18" t="n">
        <v>1.19736228461911E-038</v>
      </c>
      <c r="M448" s="16" t="n">
        <v>0.588505346350535</v>
      </c>
      <c r="N448" s="18" t="n">
        <v>7.09165389232553E-006</v>
      </c>
      <c r="O448" s="16" t="n">
        <v>-0.0914345724273031</v>
      </c>
      <c r="P448" s="16" t="n">
        <v>0.311915322539646</v>
      </c>
    </row>
    <row r="449" customFormat="false" ht="15" hidden="false" customHeight="false" outlineLevel="0" collapsed="false">
      <c r="A449" s="17" t="n">
        <v>844</v>
      </c>
      <c r="B449" s="6"/>
      <c r="C449" s="16" t="n">
        <v>0.603749173155697</v>
      </c>
      <c r="D449" s="16" t="n">
        <v>0.589291214472055</v>
      </c>
      <c r="E449" s="16" t="n">
        <v>0.595895320006199</v>
      </c>
      <c r="F449" s="16" t="n">
        <v>-0.244762873664198</v>
      </c>
      <c r="G449" s="16" t="n">
        <v>0.0187913849899468</v>
      </c>
      <c r="H449" s="6"/>
      <c r="I449" s="18" t="n">
        <v>-4.59150300330112E-005</v>
      </c>
      <c r="J449" s="18" t="n">
        <v>1.25339683366149E-005</v>
      </c>
      <c r="K449" s="16" t="n">
        <v>0.805478072214474</v>
      </c>
      <c r="L449" s="18" t="n">
        <v>1.25898978935696E-038</v>
      </c>
      <c r="M449" s="16" t="n">
        <v>0.566354796218813</v>
      </c>
      <c r="N449" s="16" t="n">
        <v>0.00143870769674649</v>
      </c>
      <c r="O449" s="16" t="n">
        <v>-0.0911498612096988</v>
      </c>
      <c r="P449" s="16" t="n">
        <v>0.312529210627511</v>
      </c>
    </row>
    <row r="450" customFormat="false" ht="15" hidden="false" customHeight="false" outlineLevel="0" collapsed="false">
      <c r="A450" s="17" t="n">
        <v>845</v>
      </c>
      <c r="B450" s="6"/>
      <c r="C450" s="16" t="n">
        <v>0.603703561298526</v>
      </c>
      <c r="D450" s="16" t="n">
        <v>0.589301131293776</v>
      </c>
      <c r="E450" s="16" t="n">
        <v>0.595672555400589</v>
      </c>
      <c r="F450" s="16" t="n">
        <v>-0.243946856330216</v>
      </c>
      <c r="G450" s="16" t="n">
        <v>0.0192474796573316</v>
      </c>
      <c r="H450" s="6"/>
      <c r="I450" s="18" t="n">
        <v>-4.61779180040425E-005</v>
      </c>
      <c r="J450" s="18" t="n">
        <v>1.21055329348441E-005</v>
      </c>
      <c r="K450" s="16" t="n">
        <v>0.808703316286998</v>
      </c>
      <c r="L450" s="18" t="n">
        <v>1.74739764094726E-039</v>
      </c>
      <c r="M450" s="16" t="n">
        <v>0.571701146753448</v>
      </c>
      <c r="N450" s="16" t="n">
        <v>0.00194224395833785</v>
      </c>
      <c r="O450" s="16" t="n">
        <v>-0.0908484880600859</v>
      </c>
      <c r="P450" s="16" t="n">
        <v>0.314884987222959</v>
      </c>
    </row>
    <row r="451" customFormat="false" ht="15" hidden="false" customHeight="false" outlineLevel="0" collapsed="false">
      <c r="A451" s="17" t="n">
        <v>846</v>
      </c>
      <c r="B451" s="6"/>
      <c r="C451" s="16" t="n">
        <v>0.603657569883866</v>
      </c>
      <c r="D451" s="16" t="n">
        <v>0.589313483868135</v>
      </c>
      <c r="E451" s="16" t="n">
        <v>0.595420734542073</v>
      </c>
      <c r="F451" s="16" t="n">
        <v>-0.243063019765094</v>
      </c>
      <c r="G451" s="16" t="n">
        <v>0.0197322035542528</v>
      </c>
      <c r="H451" s="6"/>
      <c r="I451" s="18" t="n">
        <v>-4.71208865457075E-005</v>
      </c>
      <c r="J451" s="18" t="n">
        <v>1.12734684526961E-005</v>
      </c>
      <c r="K451" s="16" t="n">
        <v>0.813778475127848</v>
      </c>
      <c r="L451" s="18" t="n">
        <v>4.15780625431215E-041</v>
      </c>
      <c r="M451" s="16" t="n">
        <v>0.593987292732063</v>
      </c>
      <c r="N451" s="18" t="n">
        <v>0.000192433451607886</v>
      </c>
      <c r="O451" s="16" t="n">
        <v>-0.0905220396188985</v>
      </c>
      <c r="P451" s="16" t="n">
        <v>0.31886397366986</v>
      </c>
    </row>
    <row r="452" customFormat="false" ht="15" hidden="false" customHeight="false" outlineLevel="0" collapsed="false">
      <c r="A452" s="17" t="n">
        <v>847</v>
      </c>
      <c r="B452" s="6"/>
      <c r="C452" s="16" t="n">
        <v>0.603612171649564</v>
      </c>
      <c r="D452" s="16" t="n">
        <v>0.58932625466647</v>
      </c>
      <c r="E452" s="16" t="n">
        <v>0.595072059507206</v>
      </c>
      <c r="F452" s="16" t="n">
        <v>-0.242186108439191</v>
      </c>
      <c r="G452" s="16" t="n">
        <v>0.0202421415102179</v>
      </c>
      <c r="H452" s="6"/>
      <c r="I452" s="18" t="n">
        <v>-4.75655686833069E-005</v>
      </c>
      <c r="J452" s="18" t="n">
        <v>1.08641569500292E-005</v>
      </c>
      <c r="K452" s="16" t="n">
        <v>0.818427475592748</v>
      </c>
      <c r="L452" s="18" t="n">
        <v>2.5052817442624E-042</v>
      </c>
      <c r="M452" s="16" t="n">
        <v>0.615450178211685</v>
      </c>
      <c r="N452" s="18" t="n">
        <v>2.77873722031272E-005</v>
      </c>
      <c r="O452" s="16" t="n">
        <v>-0.090198120201194</v>
      </c>
      <c r="P452" s="16" t="n">
        <v>0.322704442418755</v>
      </c>
    </row>
    <row r="453" customFormat="false" ht="15" hidden="false" customHeight="false" outlineLevel="0" collapsed="false">
      <c r="A453" s="17" t="n">
        <v>848</v>
      </c>
      <c r="B453" s="6"/>
      <c r="C453" s="16" t="n">
        <v>0.603565766508178</v>
      </c>
      <c r="D453" s="16" t="n">
        <v>0.589338746842308</v>
      </c>
      <c r="E453" s="16" t="n">
        <v>0.594858980319231</v>
      </c>
      <c r="F453" s="16" t="n">
        <v>-0.241296301245681</v>
      </c>
      <c r="G453" s="16" t="n">
        <v>0.0207514705415912</v>
      </c>
      <c r="H453" s="6"/>
      <c r="I453" s="18" t="n">
        <v>-4.70292481000903E-005</v>
      </c>
      <c r="J453" s="18" t="n">
        <v>1.08395001152817E-005</v>
      </c>
      <c r="K453" s="16" t="n">
        <v>0.819318534015187</v>
      </c>
      <c r="L453" s="18" t="n">
        <v>1.94733599843913E-042</v>
      </c>
      <c r="M453" s="16" t="n">
        <v>0.611944057027739</v>
      </c>
      <c r="N453" s="18" t="n">
        <v>1.33037520138917E-005</v>
      </c>
      <c r="O453" s="16" t="n">
        <v>-0.0898694079596867</v>
      </c>
      <c r="P453" s="16" t="n">
        <v>0.324170351330839</v>
      </c>
    </row>
    <row r="454" customFormat="false" ht="15" hidden="false" customHeight="false" outlineLevel="0" collapsed="false">
      <c r="A454" s="17" t="n">
        <v>849</v>
      </c>
      <c r="B454" s="6"/>
      <c r="C454" s="16" t="n">
        <v>0.603516666818778</v>
      </c>
      <c r="D454" s="16" t="n">
        <v>0.589350712686012</v>
      </c>
      <c r="E454" s="16" t="n">
        <v>0.594568417790175</v>
      </c>
      <c r="F454" s="16" t="n">
        <v>-0.240355813077448</v>
      </c>
      <c r="G454" s="16" t="n">
        <v>0.0213376935247938</v>
      </c>
      <c r="H454" s="6"/>
      <c r="I454" s="18" t="n">
        <v>-4.64792969457663E-005</v>
      </c>
      <c r="J454" s="18" t="n">
        <v>1.05518226438172E-005</v>
      </c>
      <c r="K454" s="16" t="n">
        <v>0.817536417170308</v>
      </c>
      <c r="L454" s="18" t="n">
        <v>3.15914155017489E-042</v>
      </c>
      <c r="M454" s="16" t="n">
        <v>0.617997443049744</v>
      </c>
      <c r="N454" s="18" t="n">
        <v>6.46311144685224E-007</v>
      </c>
      <c r="O454" s="16" t="n">
        <v>-0.0895219412450669</v>
      </c>
      <c r="P454" s="16" t="n">
        <v>0.323162633857947</v>
      </c>
    </row>
    <row r="455" customFormat="false" ht="15" hidden="false" customHeight="false" outlineLevel="0" collapsed="false">
      <c r="A455" s="17" t="n">
        <v>850</v>
      </c>
      <c r="B455" s="6"/>
      <c r="C455" s="16" t="n">
        <v>0.603461908277853</v>
      </c>
      <c r="D455" s="16" t="n">
        <v>0.589360014147664</v>
      </c>
      <c r="E455" s="16" t="n">
        <v>0.594248799008213</v>
      </c>
      <c r="F455" s="16" t="n">
        <v>-0.239351770230248</v>
      </c>
      <c r="G455" s="16" t="n">
        <v>0.021937799713264</v>
      </c>
      <c r="H455" s="6"/>
      <c r="I455" s="18" t="n">
        <v>-4.57504557251917E-005</v>
      </c>
      <c r="J455" s="18" t="n">
        <v>1.03436349550686E-005</v>
      </c>
      <c r="K455" s="16" t="n">
        <v>0.815211916937858</v>
      </c>
      <c r="L455" s="18" t="n">
        <v>5.98594062626955E-042</v>
      </c>
      <c r="M455" s="16" t="n">
        <v>0.638443359677669</v>
      </c>
      <c r="N455" s="18" t="n">
        <v>8.26896379506097E-009</v>
      </c>
      <c r="O455" s="16" t="n">
        <v>-0.0891509579522034</v>
      </c>
      <c r="P455" s="16" t="n">
        <v>0.321478509959068</v>
      </c>
    </row>
    <row r="456" customFormat="false" ht="15" hidden="false" customHeight="false" outlineLevel="0" collapsed="false">
      <c r="A456" s="17" t="n">
        <v>851</v>
      </c>
      <c r="B456" s="6"/>
      <c r="C456" s="16" t="n">
        <v>0.60341113140265</v>
      </c>
      <c r="D456" s="16" t="n">
        <v>0.589371210656362</v>
      </c>
      <c r="E456" s="16" t="n">
        <v>0.593977607314427</v>
      </c>
      <c r="F456" s="16" t="n">
        <v>-0.238385766476562</v>
      </c>
      <c r="G456" s="16" t="n">
        <v>0.0225502743396341</v>
      </c>
      <c r="H456" s="6"/>
      <c r="I456" s="18" t="n">
        <v>-4.45972728955334E-005</v>
      </c>
      <c r="J456" s="18" t="n">
        <v>1.06045840067645E-005</v>
      </c>
      <c r="K456" s="16" t="n">
        <v>0.814940725244073</v>
      </c>
      <c r="L456" s="18" t="n">
        <v>9.02539908965337E-042</v>
      </c>
      <c r="M456" s="16" t="n">
        <v>0.65683596776693</v>
      </c>
      <c r="N456" s="18" t="n">
        <v>1.46322190406669E-009</v>
      </c>
      <c r="O456" s="16" t="n">
        <v>-0.0887939946777095</v>
      </c>
      <c r="P456" s="16" t="n">
        <v>0.320306678178072</v>
      </c>
    </row>
    <row r="457" customFormat="false" ht="15" hidden="false" customHeight="false" outlineLevel="0" collapsed="false">
      <c r="A457" s="17" t="n">
        <v>852</v>
      </c>
      <c r="B457" s="6"/>
      <c r="C457" s="16" t="n">
        <v>0.603365140259596</v>
      </c>
      <c r="D457" s="16" t="n">
        <v>0.589382034470302</v>
      </c>
      <c r="E457" s="16" t="n">
        <v>0.593783898961723</v>
      </c>
      <c r="F457" s="16" t="n">
        <v>-0.237514148192487</v>
      </c>
      <c r="G457" s="16" t="n">
        <v>0.0231162034241151</v>
      </c>
      <c r="H457" s="6"/>
      <c r="I457" s="18" t="n">
        <v>-4.33838127992425E-005</v>
      </c>
      <c r="J457" s="18" t="n">
        <v>1.11347194625646E-005</v>
      </c>
      <c r="K457" s="16" t="n">
        <v>0.814843871067721</v>
      </c>
      <c r="L457" s="18" t="n">
        <v>9.47312281789386E-042</v>
      </c>
      <c r="M457" s="16" t="n">
        <v>0.640486982798698</v>
      </c>
      <c r="N457" s="18" t="n">
        <v>5.77386284268082E-008</v>
      </c>
      <c r="O457" s="16" t="n">
        <v>-0.0884718798974668</v>
      </c>
      <c r="P457" s="16" t="n">
        <v>0.319227260254301</v>
      </c>
    </row>
    <row r="458" customFormat="false" ht="15" hidden="false" customHeight="false" outlineLevel="0" collapsed="false">
      <c r="A458" s="17" t="n">
        <v>853</v>
      </c>
      <c r="B458" s="6"/>
      <c r="C458" s="16" t="n">
        <v>0.603320217986367</v>
      </c>
      <c r="D458" s="16" t="n">
        <v>0.589388452075991</v>
      </c>
      <c r="E458" s="16" t="n">
        <v>0.59360956144429</v>
      </c>
      <c r="F458" s="16" t="n">
        <v>-0.236735911272986</v>
      </c>
      <c r="G458" s="16" t="n">
        <v>0.0236507993860956</v>
      </c>
      <c r="H458" s="6"/>
      <c r="I458" s="18" t="n">
        <v>-4.25458287035173E-005</v>
      </c>
      <c r="J458" s="18" t="n">
        <v>1.14642947596452E-005</v>
      </c>
      <c r="K458" s="16" t="n">
        <v>0.814204633503797</v>
      </c>
      <c r="L458" s="18" t="n">
        <v>7.77892484273931E-042</v>
      </c>
      <c r="M458" s="16" t="n">
        <v>0.608515419184875</v>
      </c>
      <c r="N458" s="18" t="n">
        <v>7.16062134231648E-006</v>
      </c>
      <c r="O458" s="16" t="n">
        <v>-0.088184251623673</v>
      </c>
      <c r="P458" s="16" t="n">
        <v>0.31829277455944</v>
      </c>
    </row>
    <row r="459" customFormat="false" ht="15" hidden="false" customHeight="false" outlineLevel="0" collapsed="false">
      <c r="A459" s="17" t="n">
        <v>854</v>
      </c>
      <c r="B459" s="6"/>
      <c r="C459" s="16" t="n">
        <v>0.603277697489613</v>
      </c>
      <c r="D459" s="16" t="n">
        <v>0.589393977585344</v>
      </c>
      <c r="E459" s="16" t="n">
        <v>0.593377111421044</v>
      </c>
      <c r="F459" s="16" t="n">
        <v>-0.236003383081877</v>
      </c>
      <c r="G459" s="16" t="n">
        <v>0.0241227014565134</v>
      </c>
      <c r="H459" s="6"/>
      <c r="I459" s="18" t="n">
        <v>-4.23249869901498E-005</v>
      </c>
      <c r="J459" s="18" t="n">
        <v>1.12777873845944E-005</v>
      </c>
      <c r="K459" s="16" t="n">
        <v>0.814214318921432</v>
      </c>
      <c r="L459" s="18" t="n">
        <v>5.71712273728931E-042</v>
      </c>
      <c r="M459" s="16" t="n">
        <v>0.614384782271812</v>
      </c>
      <c r="N459" s="18" t="n">
        <v>1.82429728087366E-005</v>
      </c>
      <c r="O459" s="16" t="n">
        <v>-0.0879134966651399</v>
      </c>
      <c r="P459" s="16" t="n">
        <v>0.317657769912894</v>
      </c>
    </row>
    <row r="460" customFormat="false" ht="15" hidden="false" customHeight="false" outlineLevel="0" collapsed="false">
      <c r="A460" s="17" t="n">
        <v>855</v>
      </c>
      <c r="B460" s="6"/>
      <c r="C460" s="16" t="n">
        <v>0.603241906626544</v>
      </c>
      <c r="D460" s="16" t="n">
        <v>0.589405191240262</v>
      </c>
      <c r="E460" s="16" t="n">
        <v>0.593212459321246</v>
      </c>
      <c r="F460" s="16" t="n">
        <v>-0.235289539593292</v>
      </c>
      <c r="G460" s="16" t="n">
        <v>0.0246119868308128</v>
      </c>
      <c r="H460" s="6"/>
      <c r="I460" s="18" t="n">
        <v>-4.25689491560044E-005</v>
      </c>
      <c r="J460" s="18" t="n">
        <v>1.0709807165583E-005</v>
      </c>
      <c r="K460" s="16" t="n">
        <v>0.815405625290563</v>
      </c>
      <c r="L460" s="18" t="n">
        <v>4.15004743805656E-042</v>
      </c>
      <c r="M460" s="16" t="n">
        <v>0.643876878971021</v>
      </c>
      <c r="N460" s="18" t="n">
        <v>1.0287599612834E-006</v>
      </c>
      <c r="O460" s="16" t="n">
        <v>-0.0876496291448876</v>
      </c>
      <c r="P460" s="16" t="n">
        <v>0.318020443498077</v>
      </c>
    </row>
    <row r="461" customFormat="false" ht="15" hidden="false" customHeight="false" outlineLevel="0" collapsed="false">
      <c r="A461" s="17" t="n">
        <v>856</v>
      </c>
      <c r="B461" s="6"/>
      <c r="C461" s="16" t="n">
        <v>0.603210497070063</v>
      </c>
      <c r="D461" s="16" t="n">
        <v>0.589420830025915</v>
      </c>
      <c r="E461" s="16" t="n">
        <v>0.593067178056718</v>
      </c>
      <c r="F461" s="16" t="n">
        <v>-0.234586343103381</v>
      </c>
      <c r="G461" s="16" t="n">
        <v>0.0251232449581744</v>
      </c>
      <c r="H461" s="6"/>
      <c r="I461" s="18" t="n">
        <v>-4.25224266368239E-005</v>
      </c>
      <c r="J461" s="18" t="n">
        <v>1.06197992828935E-005</v>
      </c>
      <c r="K461" s="16" t="n">
        <v>0.818195025569503</v>
      </c>
      <c r="L461" s="18" t="n">
        <v>2.47701542348136E-042</v>
      </c>
      <c r="M461" s="16" t="n">
        <v>0.647586393925306</v>
      </c>
      <c r="N461" s="18" t="n">
        <v>3.49196670206045E-007</v>
      </c>
      <c r="O461" s="16" t="n">
        <v>-0.0873896791765785</v>
      </c>
      <c r="P461" s="16" t="n">
        <v>0.320791735277673</v>
      </c>
    </row>
    <row r="462" customFormat="false" ht="15" hidden="false" customHeight="false" outlineLevel="0" collapsed="false">
      <c r="A462" s="17" t="n">
        <v>857</v>
      </c>
      <c r="B462" s="6"/>
      <c r="C462" s="16" t="n">
        <v>0.603179147515744</v>
      </c>
      <c r="D462" s="16" t="n">
        <v>0.58943631232915</v>
      </c>
      <c r="E462" s="16" t="n">
        <v>0.592825042615838</v>
      </c>
      <c r="F462" s="16" t="n">
        <v>-0.233900006787091</v>
      </c>
      <c r="G462" s="16" t="n">
        <v>0.0256307010055882</v>
      </c>
      <c r="H462" s="6"/>
      <c r="I462" s="18" t="n">
        <v>-4.21260047480692E-005</v>
      </c>
      <c r="J462" s="18" t="n">
        <v>1.07760487501448E-005</v>
      </c>
      <c r="K462" s="16" t="n">
        <v>0.819270106927011</v>
      </c>
      <c r="L462" s="18" t="n">
        <v>1.46242628603587E-042</v>
      </c>
      <c r="M462" s="16" t="n">
        <v>0.645939872927321</v>
      </c>
      <c r="N462" s="18" t="n">
        <v>7.2056681303083E-007</v>
      </c>
      <c r="O462" s="16" t="n">
        <v>-0.0871359446755913</v>
      </c>
      <c r="P462" s="16" t="n">
        <v>0.322925477307169</v>
      </c>
    </row>
    <row r="463" customFormat="false" ht="15" hidden="false" customHeight="false" outlineLevel="0" collapsed="false">
      <c r="A463" s="17" t="n">
        <v>858</v>
      </c>
      <c r="B463" s="6"/>
      <c r="C463" s="16" t="n">
        <v>0.603140732402752</v>
      </c>
      <c r="D463" s="16" t="n">
        <v>0.589449182509059</v>
      </c>
      <c r="E463" s="16" t="n">
        <v>0.592524794669146</v>
      </c>
      <c r="F463" s="16" t="n">
        <v>-0.233130430983218</v>
      </c>
      <c r="G463" s="16" t="n">
        <v>0.0261420395391616</v>
      </c>
      <c r="H463" s="6"/>
      <c r="I463" s="18" t="n">
        <v>-4.15176692772009E-005</v>
      </c>
      <c r="J463" s="18" t="n">
        <v>1.07743956386575E-005</v>
      </c>
      <c r="K463" s="16" t="n">
        <v>0.817042460870913</v>
      </c>
      <c r="L463" s="18" t="n">
        <v>1.7478491971009E-042</v>
      </c>
      <c r="M463" s="16" t="n">
        <v>0.649107004494034</v>
      </c>
      <c r="N463" s="18" t="n">
        <v>1.23490466726896E-006</v>
      </c>
      <c r="O463" s="16" t="n">
        <v>-0.0868514168580326</v>
      </c>
      <c r="P463" s="16" t="n">
        <v>0.32229889586485</v>
      </c>
    </row>
    <row r="464" customFormat="false" ht="15" hidden="false" customHeight="false" outlineLevel="0" collapsed="false">
      <c r="A464" s="17" t="n">
        <v>859</v>
      </c>
      <c r="B464" s="6"/>
      <c r="C464" s="16" t="n">
        <v>0.603093667328746</v>
      </c>
      <c r="D464" s="16" t="n">
        <v>0.58946073260197</v>
      </c>
      <c r="E464" s="16" t="n">
        <v>0.592350457151712</v>
      </c>
      <c r="F464" s="16" t="n">
        <v>-0.232213768383922</v>
      </c>
      <c r="G464" s="16" t="n">
        <v>0.026790426656446</v>
      </c>
      <c r="H464" s="6"/>
      <c r="I464" s="18" t="n">
        <v>-4.09949970045731E-005</v>
      </c>
      <c r="J464" s="18" t="n">
        <v>1.03687245143113E-005</v>
      </c>
      <c r="K464" s="16" t="n">
        <v>0.814814814814815</v>
      </c>
      <c r="L464" s="18" t="n">
        <v>4.04052192429672E-042</v>
      </c>
      <c r="M464" s="16" t="n">
        <v>0.645281264528127</v>
      </c>
      <c r="N464" s="18" t="n">
        <v>1.29051430529476E-006</v>
      </c>
      <c r="O464" s="16" t="n">
        <v>-0.0865124803307407</v>
      </c>
      <c r="P464" s="16" t="n">
        <v>0.319534414778959</v>
      </c>
    </row>
    <row r="465" customFormat="false" ht="15" hidden="false" customHeight="false" outlineLevel="0" collapsed="false">
      <c r="A465" s="17" t="n">
        <v>860</v>
      </c>
      <c r="B465" s="6"/>
      <c r="C465" s="16" t="n">
        <v>0.603042640365571</v>
      </c>
      <c r="D465" s="16" t="n">
        <v>0.589472093734655</v>
      </c>
      <c r="E465" s="16" t="n">
        <v>0.592069580040291</v>
      </c>
      <c r="F465" s="16" t="n">
        <v>-0.231221268023078</v>
      </c>
      <c r="G465" s="16" t="n">
        <v>0.027531118444967</v>
      </c>
      <c r="H465" s="6"/>
      <c r="I465" s="18" t="n">
        <v>-4.12995490953527E-005</v>
      </c>
      <c r="J465" s="18" t="n">
        <v>9.82158142713176E-006</v>
      </c>
      <c r="K465" s="16" t="n">
        <v>0.817478304664497</v>
      </c>
      <c r="L465" s="18" t="n">
        <v>1.26362296513389E-042</v>
      </c>
      <c r="M465" s="16" t="n">
        <v>0.623702154036882</v>
      </c>
      <c r="N465" s="18" t="n">
        <v>2.69279448016999E-005</v>
      </c>
      <c r="O465" s="16" t="n">
        <v>-0.0861454688770406</v>
      </c>
      <c r="P465" s="16" t="n">
        <v>0.319825976937458</v>
      </c>
    </row>
    <row r="466" customFormat="false" ht="15" hidden="false" customHeight="false" outlineLevel="0" collapsed="false">
      <c r="A466" s="17" t="n">
        <v>861</v>
      </c>
      <c r="B466" s="6"/>
      <c r="C466" s="16" t="n">
        <v>0.602995084976884</v>
      </c>
      <c r="D466" s="16" t="n">
        <v>0.589483473543822</v>
      </c>
      <c r="E466" s="16" t="n">
        <v>0.591827444599411</v>
      </c>
      <c r="F466" s="16" t="n">
        <v>-0.230298407535161</v>
      </c>
      <c r="G466" s="16" t="n">
        <v>0.0282133251921328</v>
      </c>
      <c r="H466" s="6"/>
      <c r="I466" s="18" t="n">
        <v>-4.2486711894376E-005</v>
      </c>
      <c r="J466" s="18" t="n">
        <v>8.60524764680268E-006</v>
      </c>
      <c r="K466" s="16" t="n">
        <v>0.819860917402759</v>
      </c>
      <c r="L466" s="18" t="n">
        <v>2.28351199222984E-043</v>
      </c>
      <c r="M466" s="16" t="n">
        <v>0.578471253680459</v>
      </c>
      <c r="N466" s="16" t="n">
        <v>0.00852407446859993</v>
      </c>
      <c r="O466" s="16" t="n">
        <v>-0.0858041777110729</v>
      </c>
      <c r="P466" s="16" t="n">
        <v>0.320777145937884</v>
      </c>
    </row>
    <row r="467" customFormat="false" ht="15" hidden="false" customHeight="false" outlineLevel="0" collapsed="false">
      <c r="A467" s="17" t="n">
        <v>862</v>
      </c>
      <c r="B467" s="6"/>
      <c r="C467" s="16" t="n">
        <v>0.602949324984668</v>
      </c>
      <c r="D467" s="16" t="n">
        <v>0.589490711738507</v>
      </c>
      <c r="E467" s="16" t="n">
        <v>0.59152719665272</v>
      </c>
      <c r="F467" s="16" t="n">
        <v>-0.229475246124014</v>
      </c>
      <c r="G467" s="16" t="n">
        <v>0.0288612470100574</v>
      </c>
      <c r="H467" s="6"/>
      <c r="I467" s="18" t="n">
        <v>-4.39755840328944E-005</v>
      </c>
      <c r="J467" s="18" t="n">
        <v>6.88733748515516E-006</v>
      </c>
      <c r="K467" s="16" t="n">
        <v>0.818195025569503</v>
      </c>
      <c r="L467" s="18" t="n">
        <v>2.28351199222984E-043</v>
      </c>
      <c r="M467" s="16" t="n">
        <v>0.512930032543003</v>
      </c>
      <c r="N467" s="16" t="n">
        <v>0.77306263967728</v>
      </c>
      <c r="O467" s="16" t="n">
        <v>-0.0854997316458917</v>
      </c>
      <c r="P467" s="16" t="n">
        <v>0.320087859217427</v>
      </c>
    </row>
    <row r="468" customFormat="false" ht="15" hidden="false" customHeight="false" outlineLevel="0" collapsed="false">
      <c r="A468" s="17" t="n">
        <v>863</v>
      </c>
      <c r="B468" s="6"/>
      <c r="C468" s="16" t="n">
        <v>0.602905573383192</v>
      </c>
      <c r="D468" s="16" t="n">
        <v>0.589496798426734</v>
      </c>
      <c r="E468" s="16" t="n">
        <v>0.59130443204711</v>
      </c>
      <c r="F468" s="16" t="n">
        <v>-0.228694079797473</v>
      </c>
      <c r="G468" s="16" t="n">
        <v>0.0295152639389438</v>
      </c>
      <c r="H468" s="6"/>
      <c r="I468" s="18" t="n">
        <v>-4.49679961943894E-005</v>
      </c>
      <c r="J468" s="18" t="n">
        <v>5.537766570791E-006</v>
      </c>
      <c r="K468" s="16" t="n">
        <v>0.816587246242058</v>
      </c>
      <c r="L468" s="18" t="n">
        <v>5.11459839812686E-043</v>
      </c>
      <c r="M468" s="16" t="n">
        <v>0.502004881450488</v>
      </c>
      <c r="N468" s="16" t="n">
        <v>0.839788546839707</v>
      </c>
      <c r="O468" s="16" t="n">
        <v>-0.0852107953026446</v>
      </c>
      <c r="P468" s="16" t="n">
        <v>0.318020508559392</v>
      </c>
    </row>
    <row r="469" customFormat="false" ht="15" hidden="false" customHeight="false" outlineLevel="0" collapsed="false">
      <c r="A469" s="17" t="n">
        <v>864</v>
      </c>
      <c r="B469" s="6"/>
      <c r="C469" s="16" t="n">
        <v>0.602864500062339</v>
      </c>
      <c r="D469" s="16" t="n">
        <v>0.589502551370574</v>
      </c>
      <c r="E469" s="16" t="n">
        <v>0.591149465364947</v>
      </c>
      <c r="F469" s="16" t="n">
        <v>-0.227957316356863</v>
      </c>
      <c r="G469" s="16" t="n">
        <v>0.0300930735738934</v>
      </c>
      <c r="H469" s="6"/>
      <c r="I469" s="18" t="n">
        <v>-4.58208452332108E-005</v>
      </c>
      <c r="J469" s="18" t="n">
        <v>4.39287582737706E-006</v>
      </c>
      <c r="K469" s="16" t="n">
        <v>0.814863241902991</v>
      </c>
      <c r="L469" s="18" t="n">
        <v>1.46242628603587E-042</v>
      </c>
      <c r="M469" s="16" t="n">
        <v>0.538247714241438</v>
      </c>
      <c r="N469" s="16" t="n">
        <v>0.380431609928075</v>
      </c>
      <c r="O469" s="16" t="n">
        <v>-0.0849382629141285</v>
      </c>
      <c r="P469" s="16" t="n">
        <v>0.316580500155262</v>
      </c>
    </row>
    <row r="470" customFormat="false" ht="15" hidden="false" customHeight="false" outlineLevel="0" collapsed="false">
      <c r="A470" s="17" t="n">
        <v>865</v>
      </c>
      <c r="B470" s="6"/>
      <c r="C470" s="16" t="n">
        <v>0.60282758448193</v>
      </c>
      <c r="D470" s="16" t="n">
        <v>0.589507503756404</v>
      </c>
      <c r="E470" s="16" t="n">
        <v>0.590955757012242</v>
      </c>
      <c r="F470" s="16" t="n">
        <v>-0.227320462329952</v>
      </c>
      <c r="G470" s="16" t="n">
        <v>0.0306353319766545</v>
      </c>
      <c r="H470" s="6"/>
      <c r="I470" s="18" t="n">
        <v>-4.7138153709731E-005</v>
      </c>
      <c r="J470" s="18" t="n">
        <v>2.94389198979212E-006</v>
      </c>
      <c r="K470" s="16" t="n">
        <v>0.813710677204401</v>
      </c>
      <c r="L470" s="18" t="n">
        <v>2.5052817442624E-042</v>
      </c>
      <c r="M470" s="16" t="n">
        <v>0.561938245777158</v>
      </c>
      <c r="N470" s="16" t="n">
        <v>0.0464202192925705</v>
      </c>
      <c r="O470" s="16" t="n">
        <v>-0.0847026721403822</v>
      </c>
      <c r="P470" s="16" t="n">
        <v>0.316923639354891</v>
      </c>
    </row>
    <row r="471" customFormat="false" ht="15" hidden="false" customHeight="false" outlineLevel="0" collapsed="false">
      <c r="A471" s="17" t="n">
        <v>866</v>
      </c>
      <c r="B471" s="6"/>
      <c r="C471" s="16" t="n">
        <v>0.602787623773395</v>
      </c>
      <c r="D471" s="16" t="n">
        <v>0.589508296687715</v>
      </c>
      <c r="E471" s="16" t="n">
        <v>0.590887959088796</v>
      </c>
      <c r="F471" s="16" t="n">
        <v>-0.226715747409576</v>
      </c>
      <c r="G471" s="16" t="n">
        <v>0.031130140616343</v>
      </c>
      <c r="H471" s="6"/>
      <c r="I471" s="18" t="n">
        <v>-4.87905993538697E-005</v>
      </c>
      <c r="J471" s="18" t="n">
        <v>1.16512666153147E-006</v>
      </c>
      <c r="K471" s="16" t="n">
        <v>0.81274213544088</v>
      </c>
      <c r="L471" s="18" t="n">
        <v>3.15914155017489E-042</v>
      </c>
      <c r="M471" s="16" t="n">
        <v>0.542770804277081</v>
      </c>
      <c r="N471" s="16" t="n">
        <v>0.101017753203624</v>
      </c>
      <c r="O471" s="16" t="n">
        <v>-0.0844789574043911</v>
      </c>
      <c r="P471" s="16" t="n">
        <v>0.317602989607045</v>
      </c>
    </row>
    <row r="472" customFormat="false" ht="15" hidden="false" customHeight="false" outlineLevel="0" collapsed="false">
      <c r="A472" s="17" t="n">
        <v>867</v>
      </c>
      <c r="B472" s="6"/>
      <c r="C472" s="16" t="n">
        <v>0.602743038886422</v>
      </c>
      <c r="D472" s="16" t="n">
        <v>0.589507083472086</v>
      </c>
      <c r="E472" s="16" t="n">
        <v>0.590723306988997</v>
      </c>
      <c r="F472" s="16" t="n">
        <v>-0.226069026229029</v>
      </c>
      <c r="G472" s="16" t="n">
        <v>0.0316798900180643</v>
      </c>
      <c r="H472" s="6"/>
      <c r="I472" s="18" t="n">
        <v>-4.97684030555525E-005</v>
      </c>
      <c r="J472" s="18" t="n">
        <v>-2.76420994864873E-007</v>
      </c>
      <c r="K472" s="16" t="n">
        <v>0.809429722609639</v>
      </c>
      <c r="L472" s="18" t="n">
        <v>5.71712273728931E-042</v>
      </c>
      <c r="M472" s="16" t="n">
        <v>0.504513404618007</v>
      </c>
      <c r="N472" s="16" t="n">
        <v>0.592086702063732</v>
      </c>
      <c r="O472" s="16" t="n">
        <v>-0.0842396882838996</v>
      </c>
      <c r="P472" s="16" t="n">
        <v>0.315113890885849</v>
      </c>
    </row>
    <row r="473" customFormat="false" ht="15" hidden="false" customHeight="false" outlineLevel="0" collapsed="false">
      <c r="A473" s="17" t="n">
        <v>868</v>
      </c>
      <c r="B473" s="6"/>
      <c r="C473" s="16" t="n">
        <v>0.602693479367778</v>
      </c>
      <c r="D473" s="16" t="n">
        <v>0.58950643996436</v>
      </c>
      <c r="E473" s="16" t="n">
        <v>0.59059739655974</v>
      </c>
      <c r="F473" s="16" t="n">
        <v>-0.225317924897183</v>
      </c>
      <c r="G473" s="16" t="n">
        <v>0.0323279833311228</v>
      </c>
      <c r="H473" s="6"/>
      <c r="I473" s="18" t="n">
        <v>-5.14380057311233E-005</v>
      </c>
      <c r="J473" s="18" t="n">
        <v>-2.13538984147677E-006</v>
      </c>
      <c r="K473" s="16" t="n">
        <v>0.808819541298621</v>
      </c>
      <c r="L473" s="18" t="n">
        <v>3.74249593331415E-042</v>
      </c>
      <c r="M473" s="16" t="n">
        <v>0.520029443669611</v>
      </c>
      <c r="N473" s="16" t="n">
        <v>0.714904819274513</v>
      </c>
      <c r="O473" s="16" t="n">
        <v>-0.0839617830794148</v>
      </c>
      <c r="P473" s="16" t="n">
        <v>0.31437316530512</v>
      </c>
    </row>
    <row r="474" customFormat="false" ht="15" hidden="false" customHeight="false" outlineLevel="0" collapsed="false">
      <c r="A474" s="17" t="n">
        <v>869</v>
      </c>
      <c r="B474" s="6"/>
      <c r="C474" s="16" t="n">
        <v>0.602636788588437</v>
      </c>
      <c r="D474" s="16" t="n">
        <v>0.589505595744663</v>
      </c>
      <c r="E474" s="16" t="n">
        <v>0.590268092360143</v>
      </c>
      <c r="F474" s="16" t="n">
        <v>-0.224435460921735</v>
      </c>
      <c r="G474" s="16" t="n">
        <v>0.0331217246937248</v>
      </c>
      <c r="H474" s="6"/>
      <c r="I474" s="18" t="n">
        <v>-5.41103656402155E-005</v>
      </c>
      <c r="J474" s="18" t="n">
        <v>-4.42822994082995E-006</v>
      </c>
      <c r="K474" s="16" t="n">
        <v>0.811637997830466</v>
      </c>
      <c r="L474" s="18" t="n">
        <v>1.21160427031219E-042</v>
      </c>
      <c r="M474" s="16" t="n">
        <v>0.547506973500697</v>
      </c>
      <c r="N474" s="16" t="n">
        <v>0.179913178355725</v>
      </c>
      <c r="O474" s="16" t="n">
        <v>-0.0836352490691107</v>
      </c>
      <c r="P474" s="16" t="n">
        <v>0.318004823236685</v>
      </c>
    </row>
    <row r="475" customFormat="false" ht="15" hidden="false" customHeight="false" outlineLevel="0" collapsed="false">
      <c r="A475" s="17" t="n">
        <v>870</v>
      </c>
      <c r="B475" s="6"/>
      <c r="C475" s="16" t="n">
        <v>0.602577653792885</v>
      </c>
      <c r="D475" s="16" t="n">
        <v>0.589503136931229</v>
      </c>
      <c r="E475" s="16" t="n">
        <v>0.589841933984193</v>
      </c>
      <c r="F475" s="16" t="n">
        <v>-0.223541352298556</v>
      </c>
      <c r="G475" s="16" t="n">
        <v>0.0338805071353179</v>
      </c>
      <c r="H475" s="6"/>
      <c r="I475" s="18" t="n">
        <v>-5.68831694281246E-005</v>
      </c>
      <c r="J475" s="18" t="n">
        <v>-6.39949695465095E-006</v>
      </c>
      <c r="K475" s="16" t="n">
        <v>0.817875406787541</v>
      </c>
      <c r="L475" s="18" t="n">
        <v>2.68371960267507E-043</v>
      </c>
      <c r="M475" s="16" t="n">
        <v>0.551720130172013</v>
      </c>
      <c r="N475" s="16" t="n">
        <v>0.0943953320521079</v>
      </c>
      <c r="O475" s="16" t="n">
        <v>-0.0833043787658212</v>
      </c>
      <c r="P475" s="16" t="n">
        <v>0.32480623848208</v>
      </c>
    </row>
    <row r="476" customFormat="false" ht="15" hidden="false" customHeight="false" outlineLevel="0" collapsed="false">
      <c r="A476" s="17" t="n">
        <v>871</v>
      </c>
      <c r="B476" s="6"/>
      <c r="C476" s="16" t="n">
        <v>0.60251749428151</v>
      </c>
      <c r="D476" s="16" t="n">
        <v>0.589497090930493</v>
      </c>
      <c r="E476" s="16" t="n">
        <v>0.58966759646676</v>
      </c>
      <c r="F476" s="16" t="n">
        <v>-0.222694148234382</v>
      </c>
      <c r="G476" s="16" t="n">
        <v>0.0346486598630367</v>
      </c>
      <c r="H476" s="6"/>
      <c r="I476" s="18" t="n">
        <v>-5.82743110887544E-005</v>
      </c>
      <c r="J476" s="18" t="n">
        <v>-7.06505023842781E-006</v>
      </c>
      <c r="K476" s="16" t="n">
        <v>0.822475980164265</v>
      </c>
      <c r="L476" s="18" t="n">
        <v>1.09126265747147E-043</v>
      </c>
      <c r="M476" s="16" t="n">
        <v>0.512281109561444</v>
      </c>
      <c r="N476" s="16" t="n">
        <v>0.716108866680458</v>
      </c>
      <c r="O476" s="16" t="n">
        <v>-0.0829908403539691</v>
      </c>
      <c r="P476" s="16" t="n">
        <v>0.330620345017333</v>
      </c>
    </row>
    <row r="477" customFormat="false" ht="15" hidden="false" customHeight="false" outlineLevel="0" collapsed="false">
      <c r="A477" s="17" t="n">
        <v>872</v>
      </c>
      <c r="B477" s="6"/>
      <c r="C477" s="16" t="n">
        <v>0.602453926075961</v>
      </c>
      <c r="D477" s="16" t="n">
        <v>0.589486026812808</v>
      </c>
      <c r="E477" s="16" t="n">
        <v>0.589483573531691</v>
      </c>
      <c r="F477" s="16" t="n">
        <v>-0.221859662213744</v>
      </c>
      <c r="G477" s="16" t="n">
        <v>0.0354578497266971</v>
      </c>
      <c r="H477" s="6"/>
      <c r="I477" s="18" t="n">
        <v>-5.92785022633857E-005</v>
      </c>
      <c r="J477" s="18" t="n">
        <v>-7.75169138188355E-006</v>
      </c>
      <c r="K477" s="16" t="n">
        <v>0.825594684642802</v>
      </c>
      <c r="L477" s="18" t="n">
        <v>3.70879305795405E-044</v>
      </c>
      <c r="M477" s="16" t="n">
        <v>0.531710057337672</v>
      </c>
      <c r="N477" s="16" t="n">
        <v>0.302945835904357</v>
      </c>
      <c r="O477" s="16" t="n">
        <v>-0.0826819846172243</v>
      </c>
      <c r="P477" s="16" t="n">
        <v>0.333315293627167</v>
      </c>
    </row>
    <row r="478" customFormat="false" ht="15" hidden="false" customHeight="false" outlineLevel="0" collapsed="false">
      <c r="A478" s="17" t="n">
        <v>873</v>
      </c>
      <c r="B478" s="6"/>
      <c r="C478" s="16" t="n">
        <v>0.602385448520569</v>
      </c>
      <c r="D478" s="16" t="n">
        <v>0.589472017728574</v>
      </c>
      <c r="E478" s="16" t="n">
        <v>0.589280179761351</v>
      </c>
      <c r="F478" s="16" t="n">
        <v>-0.220969495844108</v>
      </c>
      <c r="G478" s="16" t="n">
        <v>0.0362683337977461</v>
      </c>
      <c r="H478" s="6"/>
      <c r="I478" s="18" t="n">
        <v>-5.98555142516615E-005</v>
      </c>
      <c r="J478" s="18" t="n">
        <v>-8.74284914026039E-006</v>
      </c>
      <c r="K478" s="16" t="n">
        <v>0.824354951185495</v>
      </c>
      <c r="L478" s="18" t="n">
        <v>6.05292808166195E-044</v>
      </c>
      <c r="M478" s="16" t="n">
        <v>0.568630869363087</v>
      </c>
      <c r="N478" s="16" t="n">
        <v>0.015201111442223</v>
      </c>
      <c r="O478" s="16" t="n">
        <v>-0.08235249449003</v>
      </c>
      <c r="P478" s="16" t="n">
        <v>0.331196537430829</v>
      </c>
    </row>
    <row r="479" customFormat="false" ht="15" hidden="false" customHeight="false" outlineLevel="0" collapsed="false">
      <c r="A479" s="17" t="n">
        <v>874</v>
      </c>
      <c r="B479" s="6"/>
      <c r="C479" s="16" t="n">
        <v>0.602320905745888</v>
      </c>
      <c r="D479" s="16" t="n">
        <v>0.589459596378462</v>
      </c>
      <c r="E479" s="16" t="n">
        <v>0.589038044320471</v>
      </c>
      <c r="F479" s="16" t="n">
        <v>-0.220130187202591</v>
      </c>
      <c r="G479" s="16" t="n">
        <v>0.0370750477279637</v>
      </c>
      <c r="H479" s="6"/>
      <c r="I479" s="18" t="n">
        <v>-5.94554284216352E-005</v>
      </c>
      <c r="J479" s="18" t="n">
        <v>-9.43573072020059E-006</v>
      </c>
      <c r="K479" s="16" t="n">
        <v>0.817458933829227</v>
      </c>
      <c r="L479" s="18" t="n">
        <v>2.17169544226321E-042</v>
      </c>
      <c r="M479" s="16" t="n">
        <v>0.614471951030528</v>
      </c>
      <c r="N479" s="18" t="n">
        <v>4.07810101102017E-005</v>
      </c>
      <c r="O479" s="16" t="n">
        <v>-0.0820418043295404</v>
      </c>
      <c r="P479" s="16" t="n">
        <v>0.324989512074204</v>
      </c>
    </row>
    <row r="480" customFormat="false" ht="15" hidden="false" customHeight="false" outlineLevel="0" collapsed="false">
      <c r="A480" s="17" t="n">
        <v>875</v>
      </c>
      <c r="B480" s="6"/>
      <c r="C480" s="16" t="n">
        <v>0.602258819152261</v>
      </c>
      <c r="D480" s="16" t="n">
        <v>0.58944622522455</v>
      </c>
      <c r="E480" s="16" t="n">
        <v>0.58877653804432</v>
      </c>
      <c r="F480" s="16" t="n">
        <v>-0.219361917911823</v>
      </c>
      <c r="G480" s="16" t="n">
        <v>0.0377977255889113</v>
      </c>
      <c r="H480" s="6"/>
      <c r="I480" s="18" t="n">
        <v>-5.88556633358868E-005</v>
      </c>
      <c r="J480" s="18" t="n">
        <v>-9.68528033904828E-006</v>
      </c>
      <c r="K480" s="16" t="n">
        <v>0.811144041531071</v>
      </c>
      <c r="L480" s="18" t="n">
        <v>3.33037708625981E-041</v>
      </c>
      <c r="M480" s="16" t="n">
        <v>0.654608321710832</v>
      </c>
      <c r="N480" s="18" t="n">
        <v>5.91526522889335E-008</v>
      </c>
      <c r="O480" s="16" t="n">
        <v>-0.0817573901114275</v>
      </c>
      <c r="P480" s="16" t="n">
        <v>0.32047687648392</v>
      </c>
    </row>
    <row r="481" customFormat="false" ht="15" hidden="false" customHeight="false" outlineLevel="0" collapsed="false">
      <c r="A481" s="17" t="n">
        <v>876</v>
      </c>
      <c r="B481" s="6"/>
      <c r="C481" s="16" t="n">
        <v>0.60219632990068</v>
      </c>
      <c r="D481" s="16" t="n">
        <v>0.589432104582819</v>
      </c>
      <c r="E481" s="16" t="n">
        <v>0.588505346350535</v>
      </c>
      <c r="F481" s="16" t="n">
        <v>-0.218599700341937</v>
      </c>
      <c r="G481" s="16" t="n">
        <v>0.0385616808051455</v>
      </c>
      <c r="H481" s="6"/>
      <c r="I481" s="18" t="n">
        <v>-5.86479074438358E-005</v>
      </c>
      <c r="J481" s="18" t="n">
        <v>-1.02376809917396E-005</v>
      </c>
      <c r="K481" s="16" t="n">
        <v>0.805342476367581</v>
      </c>
      <c r="L481" s="18" t="n">
        <v>3.54366704241844E-040</v>
      </c>
      <c r="M481" s="16" t="n">
        <v>0.648041608554161</v>
      </c>
      <c r="N481" s="18" t="n">
        <v>9.15464574194775E-008</v>
      </c>
      <c r="O481" s="16" t="n">
        <v>-0.0814751965075637</v>
      </c>
      <c r="P481" s="16" t="n">
        <v>0.316375027975253</v>
      </c>
    </row>
    <row r="482" customFormat="false" ht="15" hidden="false" customHeight="false" outlineLevel="0" collapsed="false">
      <c r="A482" s="17" t="n">
        <v>877</v>
      </c>
      <c r="B482" s="6"/>
      <c r="C482" s="16" t="n">
        <v>0.602140639802721</v>
      </c>
      <c r="D482" s="16" t="n">
        <v>0.58942281005366</v>
      </c>
      <c r="E482" s="16" t="n">
        <v>0.588263210909654</v>
      </c>
      <c r="F482" s="16" t="n">
        <v>-0.217885461921048</v>
      </c>
      <c r="G482" s="16" t="n">
        <v>0.0392872788808149</v>
      </c>
      <c r="H482" s="6"/>
      <c r="I482" s="18" t="n">
        <v>-5.88967583140639E-005</v>
      </c>
      <c r="J482" s="18" t="n">
        <v>-1.12725284856413E-005</v>
      </c>
      <c r="K482" s="16" t="n">
        <v>0.800945296761196</v>
      </c>
      <c r="L482" s="18" t="n">
        <v>1.89326399385611E-039</v>
      </c>
      <c r="M482" s="16" t="n">
        <v>0.613464667596467</v>
      </c>
      <c r="N482" s="18" t="n">
        <v>3.26862301807829E-005</v>
      </c>
      <c r="O482" s="16" t="n">
        <v>-0.0812107482994458</v>
      </c>
      <c r="P482" s="16" t="n">
        <v>0.311834849740595</v>
      </c>
    </row>
    <row r="483" customFormat="false" ht="15" hidden="false" customHeight="false" outlineLevel="0" collapsed="false">
      <c r="A483" s="17" t="n">
        <v>878</v>
      </c>
      <c r="B483" s="6"/>
      <c r="C483" s="16" t="n">
        <v>0.602089466591751</v>
      </c>
      <c r="D483" s="16" t="n">
        <v>0.589416881602992</v>
      </c>
      <c r="E483" s="16" t="n">
        <v>0.588098558809856</v>
      </c>
      <c r="F483" s="16" t="n">
        <v>-0.217198004433893</v>
      </c>
      <c r="G483" s="16" t="n">
        <v>0.0400296049854751</v>
      </c>
      <c r="H483" s="6"/>
      <c r="I483" s="18" t="n">
        <v>-5.91415231912832E-005</v>
      </c>
      <c r="J483" s="18" t="n">
        <v>-1.19963929910272E-005</v>
      </c>
      <c r="K483" s="16" t="n">
        <v>0.797603827677049</v>
      </c>
      <c r="L483" s="18" t="n">
        <v>2.39741324245039E-039</v>
      </c>
      <c r="M483" s="16" t="n">
        <v>0.574819851231985</v>
      </c>
      <c r="N483" s="16" t="n">
        <v>0.0061312215032723</v>
      </c>
      <c r="O483" s="16" t="n">
        <v>-0.0809561995856387</v>
      </c>
      <c r="P483" s="16" t="n">
        <v>0.308934978071471</v>
      </c>
    </row>
    <row r="484" customFormat="false" ht="15" hidden="false" customHeight="false" outlineLevel="0" collapsed="false">
      <c r="A484" s="17" t="n">
        <v>879</v>
      </c>
      <c r="B484" s="6"/>
      <c r="C484" s="16" t="n">
        <v>0.602037903028538</v>
      </c>
      <c r="D484" s="16" t="n">
        <v>0.589410466382803</v>
      </c>
      <c r="E484" s="16" t="n">
        <v>0.587924221292422</v>
      </c>
      <c r="F484" s="16" t="n">
        <v>-0.21650869171186</v>
      </c>
      <c r="G484" s="16" t="n">
        <v>0.0407181190416582</v>
      </c>
      <c r="H484" s="6"/>
      <c r="I484" s="18" t="n">
        <v>-5.88629579569105E-005</v>
      </c>
      <c r="J484" s="18" t="n">
        <v>-1.16879950674731E-005</v>
      </c>
      <c r="K484" s="16" t="n">
        <v>0.796431892143189</v>
      </c>
      <c r="L484" s="18" t="n">
        <v>4.44035234820525E-039</v>
      </c>
      <c r="M484" s="16" t="n">
        <v>0.532145901131257</v>
      </c>
      <c r="N484" s="16" t="n">
        <v>0.102696289992965</v>
      </c>
      <c r="O484" s="16" t="n">
        <v>-0.0807009480180518</v>
      </c>
      <c r="P484" s="16" t="n">
        <v>0.309109560071052</v>
      </c>
    </row>
    <row r="485" customFormat="false" ht="15" hidden="false" customHeight="false" outlineLevel="0" collapsed="false">
      <c r="A485" s="17" t="n">
        <v>880</v>
      </c>
      <c r="B485" s="6"/>
      <c r="C485" s="16" t="n">
        <v>0.601985472428854</v>
      </c>
      <c r="D485" s="16" t="n">
        <v>0.589402213256328</v>
      </c>
      <c r="E485" s="16" t="n">
        <v>0.587769254610259</v>
      </c>
      <c r="F485" s="16" t="n">
        <v>-0.215828643488847</v>
      </c>
      <c r="G485" s="16" t="n">
        <v>0.0414800769380068</v>
      </c>
      <c r="H485" s="6"/>
      <c r="I485" s="18" t="n">
        <v>-5.85974711524083E-005</v>
      </c>
      <c r="J485" s="18" t="n">
        <v>-1.11002704387606E-005</v>
      </c>
      <c r="K485" s="16" t="n">
        <v>0.797109871377654</v>
      </c>
      <c r="L485" s="18" t="n">
        <v>1.0029277476667E-038</v>
      </c>
      <c r="M485" s="16" t="n">
        <v>0.60684952735162</v>
      </c>
      <c r="N485" s="18" t="n">
        <v>6.27429530599082E-007</v>
      </c>
      <c r="O485" s="16" t="n">
        <v>-0.0804491115221611</v>
      </c>
      <c r="P485" s="16" t="n">
        <v>0.310817542830705</v>
      </c>
    </row>
    <row r="486" customFormat="false" ht="15" hidden="false" customHeight="false" outlineLevel="0" collapsed="false">
      <c r="A486" s="17" t="n">
        <v>881</v>
      </c>
      <c r="B486" s="6"/>
      <c r="C486" s="16" t="n">
        <v>0.601929149025755</v>
      </c>
      <c r="D486" s="16" t="n">
        <v>0.589389643633091</v>
      </c>
      <c r="E486" s="16" t="n">
        <v>0.587623973345731</v>
      </c>
      <c r="F486" s="16" t="n">
        <v>-0.215143258944915</v>
      </c>
      <c r="G486" s="16" t="n">
        <v>0.0421935409053308</v>
      </c>
      <c r="H486" s="6"/>
      <c r="I486" s="18" t="n">
        <v>-5.8857267280322E-005</v>
      </c>
      <c r="J486" s="18" t="n">
        <v>-1.0669313062219E-005</v>
      </c>
      <c r="K486" s="16" t="n">
        <v>0.798320548582055</v>
      </c>
      <c r="L486" s="18" t="n">
        <v>6.3276453947448E-039</v>
      </c>
      <c r="M486" s="16" t="n">
        <v>0.609406477607315</v>
      </c>
      <c r="N486" s="18" t="n">
        <v>1.74420197908981E-007</v>
      </c>
      <c r="O486" s="16" t="n">
        <v>-0.0801952832827708</v>
      </c>
      <c r="P486" s="16" t="n">
        <v>0.31372142096999</v>
      </c>
    </row>
    <row r="487" customFormat="false" ht="15" hidden="false" customHeight="false" outlineLevel="0" collapsed="false">
      <c r="A487" s="17" t="n">
        <v>882</v>
      </c>
      <c r="B487" s="6"/>
      <c r="C487" s="16" t="n">
        <v>0.601867098033689</v>
      </c>
      <c r="D487" s="16" t="n">
        <v>0.589373794093137</v>
      </c>
      <c r="E487" s="16" t="n">
        <v>0.587478692081203</v>
      </c>
      <c r="F487" s="16" t="n">
        <v>-0.214417489730877</v>
      </c>
      <c r="G487" s="16" t="n">
        <v>0.0429886295614621</v>
      </c>
      <c r="H487" s="6"/>
      <c r="I487" s="18" t="n">
        <v>-5.93335789065023E-005</v>
      </c>
      <c r="J487" s="18" t="n">
        <v>-9.78082382943677E-006</v>
      </c>
      <c r="K487" s="16" t="n">
        <v>0.802407794824113</v>
      </c>
      <c r="L487" s="18" t="n">
        <v>3.98170950887902E-040</v>
      </c>
      <c r="M487" s="16" t="n">
        <v>0.549492484115915</v>
      </c>
      <c r="N487" s="16" t="n">
        <v>0.0104854755860293</v>
      </c>
      <c r="O487" s="16" t="n">
        <v>-0.0799264818052062</v>
      </c>
      <c r="P487" s="16" t="n">
        <v>0.318648854759582</v>
      </c>
    </row>
    <row r="488" customFormat="false" ht="15" hidden="false" customHeight="false" outlineLevel="0" collapsed="false">
      <c r="A488" s="17" t="n">
        <v>883</v>
      </c>
      <c r="B488" s="6"/>
      <c r="C488" s="16" t="n">
        <v>0.601800988955829</v>
      </c>
      <c r="D488" s="16" t="n">
        <v>0.589355934100506</v>
      </c>
      <c r="E488" s="16" t="n">
        <v>0.587265612893228</v>
      </c>
      <c r="F488" s="16" t="n">
        <v>-0.213657437025312</v>
      </c>
      <c r="G488" s="16" t="n">
        <v>0.0438212951737547</v>
      </c>
      <c r="H488" s="6"/>
      <c r="I488" s="18" t="n">
        <v>-5.96084942433551E-005</v>
      </c>
      <c r="J488" s="18" t="n">
        <v>-9.00034292767983E-006</v>
      </c>
      <c r="K488" s="16" t="n">
        <v>0.804248024174803</v>
      </c>
      <c r="L488" s="18" t="n">
        <v>3.12823260302801E-041</v>
      </c>
      <c r="M488" s="16" t="n">
        <v>0.507109096544243</v>
      </c>
      <c r="N488" s="16" t="n">
        <v>0.914958899849005</v>
      </c>
      <c r="O488" s="16" t="n">
        <v>-0.0796449641379392</v>
      </c>
      <c r="P488" s="16" t="n">
        <v>0.320877939832201</v>
      </c>
    </row>
    <row r="489" customFormat="false" ht="15" hidden="false" customHeight="false" outlineLevel="0" collapsed="false">
      <c r="A489" s="17" t="n">
        <v>884</v>
      </c>
      <c r="B489" s="6"/>
      <c r="C489" s="16" t="n">
        <v>0.601739404482802</v>
      </c>
      <c r="D489" s="16" t="n">
        <v>0.589341469163778</v>
      </c>
      <c r="E489" s="16" t="n">
        <v>0.58713970246397</v>
      </c>
      <c r="F489" s="16" t="n">
        <v>-0.212917151311786</v>
      </c>
      <c r="G489" s="16" t="n">
        <v>0.0446524125656242</v>
      </c>
      <c r="H489" s="6"/>
      <c r="I489" s="18" t="n">
        <v>-5.9824524862566E-005</v>
      </c>
      <c r="J489" s="18" t="n">
        <v>-9.14557655045316E-006</v>
      </c>
      <c r="K489" s="16" t="n">
        <v>0.803008290717496</v>
      </c>
      <c r="L489" s="18" t="n">
        <v>2.55500897477829E-041</v>
      </c>
      <c r="M489" s="16" t="n">
        <v>0.539632728963273</v>
      </c>
      <c r="N489" s="16" t="n">
        <v>0.201060627155291</v>
      </c>
      <c r="O489" s="16" t="n">
        <v>-0.0793707496904579</v>
      </c>
      <c r="P489" s="16" t="n">
        <v>0.320422889629556</v>
      </c>
    </row>
    <row r="490" customFormat="false" ht="15" hidden="false" customHeight="false" outlineLevel="0" collapsed="false">
      <c r="A490" s="17" t="n">
        <v>885</v>
      </c>
      <c r="B490" s="6"/>
      <c r="C490" s="16" t="n">
        <v>0.601673932251568</v>
      </c>
      <c r="D490" s="16" t="n">
        <v>0.589330762729577</v>
      </c>
      <c r="E490" s="16" t="n">
        <v>0.586829769099644</v>
      </c>
      <c r="F490" s="16" t="n">
        <v>-0.212027299182928</v>
      </c>
      <c r="G490" s="16" t="n">
        <v>0.0456385296627298</v>
      </c>
      <c r="H490" s="6"/>
      <c r="I490" s="18" t="n">
        <v>-6.00696733559864E-005</v>
      </c>
      <c r="J490" s="18" t="n">
        <v>-1.01635746580222E-005</v>
      </c>
      <c r="K490" s="16" t="n">
        <v>0.802214086471409</v>
      </c>
      <c r="L490" s="18" t="n">
        <v>1.91915018692769E-040</v>
      </c>
      <c r="M490" s="16" t="n">
        <v>0.53602006818534</v>
      </c>
      <c r="N490" s="16" t="n">
        <v>0.250433081535531</v>
      </c>
      <c r="O490" s="16" t="n">
        <v>-0.0790411094507457</v>
      </c>
      <c r="P490" s="16" t="n">
        <v>0.319649423549037</v>
      </c>
    </row>
    <row r="491" customFormat="false" ht="15" hidden="false" customHeight="false" outlineLevel="0" collapsed="false">
      <c r="A491" s="17" t="n">
        <v>886</v>
      </c>
      <c r="B491" s="6"/>
      <c r="C491" s="16" t="n">
        <v>0.601605900836113</v>
      </c>
      <c r="D491" s="16" t="n">
        <v>0.589325146696032</v>
      </c>
      <c r="E491" s="16" t="n">
        <v>0.586510150317682</v>
      </c>
      <c r="F491" s="16" t="n">
        <v>-0.210998731354355</v>
      </c>
      <c r="G491" s="16" t="n">
        <v>0.0468510937713557</v>
      </c>
      <c r="H491" s="6"/>
      <c r="I491" s="18" t="n">
        <v>-5.97325005833085E-005</v>
      </c>
      <c r="J491" s="18" t="n">
        <v>-1.04400556243871E-005</v>
      </c>
      <c r="K491" s="16" t="n">
        <v>0.802572446923911</v>
      </c>
      <c r="L491" s="18" t="n">
        <v>3.54366704241844E-040</v>
      </c>
      <c r="M491" s="16" t="n">
        <v>0.532562374089571</v>
      </c>
      <c r="N491" s="16" t="n">
        <v>0.242061790669624</v>
      </c>
      <c r="O491" s="16" t="n">
        <v>-0.0786600505325211</v>
      </c>
      <c r="P491" s="16" t="n">
        <v>0.320068336837913</v>
      </c>
    </row>
    <row r="492" customFormat="false" ht="15" hidden="false" customHeight="false" outlineLevel="0" collapsed="false">
      <c r="A492" s="17" t="n">
        <v>887</v>
      </c>
      <c r="B492" s="6"/>
      <c r="C492" s="16" t="n">
        <v>0.601544932998975</v>
      </c>
      <c r="D492" s="16" t="n">
        <v>0.589325335319765</v>
      </c>
      <c r="E492" s="16" t="n">
        <v>0.586258329459166</v>
      </c>
      <c r="F492" s="16" t="n">
        <v>-0.210010977549414</v>
      </c>
      <c r="G492" s="16" t="n">
        <v>0.0480421441622249</v>
      </c>
      <c r="H492" s="6"/>
      <c r="I492" s="18" t="n">
        <v>-5.95240765042691E-005</v>
      </c>
      <c r="J492" s="18" t="n">
        <v>-1.03569889988838E-005</v>
      </c>
      <c r="K492" s="16" t="n">
        <v>0.804451417945142</v>
      </c>
      <c r="L492" s="18" t="n">
        <v>1.46341140526756E-040</v>
      </c>
      <c r="M492" s="16" t="n">
        <v>0.524320083682008</v>
      </c>
      <c r="N492" s="16" t="n">
        <v>0.217544995674045</v>
      </c>
      <c r="O492" s="16" t="n">
        <v>-0.0782940797407566</v>
      </c>
      <c r="P492" s="16" t="n">
        <v>0.321647986315943</v>
      </c>
    </row>
    <row r="493" customFormat="false" ht="15" hidden="false" customHeight="false" outlineLevel="0" collapsed="false">
      <c r="A493" s="17" t="n">
        <v>888</v>
      </c>
      <c r="B493" s="6"/>
      <c r="C493" s="16" t="n">
        <v>0.601491054204988</v>
      </c>
      <c r="D493" s="16" t="n">
        <v>0.589323674650355</v>
      </c>
      <c r="E493" s="16" t="n">
        <v>0.586035564853557</v>
      </c>
      <c r="F493" s="16" t="n">
        <v>-0.209184830313916</v>
      </c>
      <c r="G493" s="16" t="n">
        <v>0.0490606788583743</v>
      </c>
      <c r="H493" s="6"/>
      <c r="I493" s="18" t="n">
        <v>-5.92552177207303E-005</v>
      </c>
      <c r="J493" s="18" t="n">
        <v>-1.02882079227441E-005</v>
      </c>
      <c r="K493" s="16" t="n">
        <v>0.804025259569193</v>
      </c>
      <c r="L493" s="18" t="n">
        <v>1.46341140526756E-040</v>
      </c>
      <c r="M493" s="16" t="n">
        <v>0.539778010227801</v>
      </c>
      <c r="N493" s="16" t="n">
        <v>0.0147880678971805</v>
      </c>
      <c r="O493" s="16" t="n">
        <v>-0.0779879611764229</v>
      </c>
      <c r="P493" s="16" t="n">
        <v>0.320952270619062</v>
      </c>
    </row>
    <row r="494" customFormat="false" ht="15" hidden="false" customHeight="false" outlineLevel="0" collapsed="false">
      <c r="A494" s="17" t="n">
        <v>889</v>
      </c>
      <c r="B494" s="6"/>
      <c r="C494" s="16" t="n">
        <v>0.601437492454337</v>
      </c>
      <c r="D494" s="16" t="n">
        <v>0.589316193129186</v>
      </c>
      <c r="E494" s="16" t="n">
        <v>0.585880598171393</v>
      </c>
      <c r="F494" s="16" t="n">
        <v>-0.208451624306715</v>
      </c>
      <c r="G494" s="16" t="n">
        <v>0.0500232708959552</v>
      </c>
      <c r="H494" s="6"/>
      <c r="I494" s="18" t="n">
        <v>-5.81832868725492E-005</v>
      </c>
      <c r="J494" s="18" t="n">
        <v>-1.00448344626072E-005</v>
      </c>
      <c r="K494" s="16" t="n">
        <v>0.798117154811716</v>
      </c>
      <c r="L494" s="18" t="n">
        <v>2.39741324245039E-039</v>
      </c>
      <c r="M494" s="16" t="n">
        <v>0.583904772973811</v>
      </c>
      <c r="N494" s="18" t="n">
        <v>0.00011415136073681</v>
      </c>
      <c r="O494" s="16" t="n">
        <v>-0.0777162623463968</v>
      </c>
      <c r="P494" s="16" t="n">
        <v>0.315114894112963</v>
      </c>
    </row>
    <row r="495" customFormat="false" ht="15" hidden="false" customHeight="false" outlineLevel="0" collapsed="false">
      <c r="A495" s="17" t="n">
        <v>890</v>
      </c>
      <c r="B495" s="6"/>
      <c r="C495" s="16" t="n">
        <v>0.601381566457508</v>
      </c>
      <c r="D495" s="16" t="n">
        <v>0.589304161652802</v>
      </c>
      <c r="E495" s="16" t="n">
        <v>0.585657833565783</v>
      </c>
      <c r="F495" s="16" t="n">
        <v>-0.207741581332326</v>
      </c>
      <c r="G495" s="16" t="n">
        <v>0.0508862236208079</v>
      </c>
      <c r="H495" s="6"/>
      <c r="I495" s="18" t="n">
        <v>-5.71169446989611E-005</v>
      </c>
      <c r="J495" s="18" t="n">
        <v>-9.48168903059403E-006</v>
      </c>
      <c r="K495" s="16" t="n">
        <v>0.791269564543623</v>
      </c>
      <c r="L495" s="18" t="n">
        <v>1.80523752226286E-038</v>
      </c>
      <c r="M495" s="16" t="n">
        <v>0.607847125368046</v>
      </c>
      <c r="N495" s="18" t="n">
        <v>3.41006752833512E-006</v>
      </c>
      <c r="O495" s="16" t="n">
        <v>-0.0774531303679499</v>
      </c>
      <c r="P495" s="16" t="n">
        <v>0.309530880004978</v>
      </c>
    </row>
    <row r="496" customFormat="false" ht="15" hidden="false" customHeight="false" outlineLevel="0" collapsed="false">
      <c r="A496" s="17" t="n">
        <v>891</v>
      </c>
      <c r="B496" s="6"/>
      <c r="C496" s="16" t="n">
        <v>0.601324756601545</v>
      </c>
      <c r="D496" s="16" t="n">
        <v>0.589289358747431</v>
      </c>
      <c r="E496" s="16" t="n">
        <v>0.58548349604835</v>
      </c>
      <c r="F496" s="16" t="n">
        <v>-0.207059371082395</v>
      </c>
      <c r="G496" s="16" t="n">
        <v>0.05176327375997</v>
      </c>
      <c r="H496" s="6"/>
      <c r="I496" s="18" t="n">
        <v>-5.61849790682792E-005</v>
      </c>
      <c r="J496" s="18" t="n">
        <v>-9.0334989762449E-006</v>
      </c>
      <c r="K496" s="16" t="n">
        <v>0.782930419959709</v>
      </c>
      <c r="L496" s="18" t="n">
        <v>2.3036123457497E-037</v>
      </c>
      <c r="M496" s="16" t="n">
        <v>0.586858825352549</v>
      </c>
      <c r="N496" s="18" t="n">
        <v>0.000237082165627552</v>
      </c>
      <c r="O496" s="16" t="n">
        <v>-0.0772002975595705</v>
      </c>
      <c r="P496" s="16" t="n">
        <v>0.303078040220707</v>
      </c>
    </row>
    <row r="497" customFormat="false" ht="15" hidden="false" customHeight="false" outlineLevel="0" collapsed="false">
      <c r="A497" s="17" t="n">
        <v>892</v>
      </c>
      <c r="B497" s="6"/>
      <c r="C497" s="16" t="n">
        <v>0.601268795178759</v>
      </c>
      <c r="D497" s="16" t="n">
        <v>0.58927234435681</v>
      </c>
      <c r="E497" s="16" t="n">
        <v>0.58526073144274</v>
      </c>
      <c r="F497" s="16" t="n">
        <v>-0.206435706861978</v>
      </c>
      <c r="G497" s="16" t="n">
        <v>0.0525397930613655</v>
      </c>
      <c r="H497" s="6"/>
      <c r="I497" s="18" t="n">
        <v>-5.5027226105704E-005</v>
      </c>
      <c r="J497" s="18" t="n">
        <v>-8.42209266448618E-006</v>
      </c>
      <c r="K497" s="16" t="n">
        <v>0.776470246397025</v>
      </c>
      <c r="L497" s="18" t="n">
        <v>4.43651375008327E-036</v>
      </c>
      <c r="M497" s="16" t="n">
        <v>0.543332558499923</v>
      </c>
      <c r="N497" s="16" t="n">
        <v>0.155321440825291</v>
      </c>
      <c r="O497" s="16" t="n">
        <v>-0.0769691493647212</v>
      </c>
      <c r="P497" s="16" t="n">
        <v>0.297642701408505</v>
      </c>
    </row>
    <row r="498" customFormat="false" ht="15" hidden="false" customHeight="false" outlineLevel="0" collapsed="false">
      <c r="A498" s="17" t="n">
        <v>893</v>
      </c>
      <c r="B498" s="6"/>
      <c r="C498" s="16" t="n">
        <v>0.601213241901036</v>
      </c>
      <c r="D498" s="16" t="n">
        <v>0.589255548382265</v>
      </c>
      <c r="E498" s="16" t="n">
        <v>0.585096079342941</v>
      </c>
      <c r="F498" s="16" t="n">
        <v>-0.205817969043016</v>
      </c>
      <c r="G498" s="16" t="n">
        <v>0.0533731789312896</v>
      </c>
      <c r="H498" s="6"/>
      <c r="I498" s="18" t="n">
        <v>-5.33364225369541E-005</v>
      </c>
      <c r="J498" s="18" t="n">
        <v>-7.14664604598772E-006</v>
      </c>
      <c r="K498" s="16" t="n">
        <v>0.773341856500852</v>
      </c>
      <c r="L498" s="18" t="n">
        <v>2.50760206326073E-035</v>
      </c>
      <c r="M498" s="16" t="n">
        <v>0.500736091740276</v>
      </c>
      <c r="N498" s="16" t="n">
        <v>0.942067680668098</v>
      </c>
      <c r="O498" s="16" t="n">
        <v>-0.0767401854323036</v>
      </c>
      <c r="P498" s="16" t="n">
        <v>0.296480759191856</v>
      </c>
    </row>
    <row r="499" customFormat="false" ht="15" hidden="false" customHeight="false" outlineLevel="0" collapsed="false">
      <c r="A499" s="17" t="n">
        <v>894</v>
      </c>
      <c r="B499" s="6"/>
      <c r="C499" s="16" t="n">
        <v>0.601156185554548</v>
      </c>
      <c r="D499" s="16" t="n">
        <v>0.589239263530536</v>
      </c>
      <c r="E499" s="16" t="n">
        <v>0.584805516813885</v>
      </c>
      <c r="F499" s="16" t="n">
        <v>-0.20515482674536</v>
      </c>
      <c r="G499" s="16" t="n">
        <v>0.0542605030114499</v>
      </c>
      <c r="H499" s="6"/>
      <c r="I499" s="18" t="n">
        <v>-5.2126146676894E-005</v>
      </c>
      <c r="J499" s="18" t="n">
        <v>-5.84288261934725E-006</v>
      </c>
      <c r="K499" s="16" t="n">
        <v>0.774349139934914</v>
      </c>
      <c r="L499" s="18" t="n">
        <v>2.50760206326073E-035</v>
      </c>
      <c r="M499" s="16" t="n">
        <v>0.533385634588564</v>
      </c>
      <c r="N499" s="16" t="n">
        <v>0.265097171346639</v>
      </c>
      <c r="O499" s="16" t="n">
        <v>-0.0764943788614644</v>
      </c>
      <c r="P499" s="16" t="n">
        <v>0.298219069961227</v>
      </c>
    </row>
    <row r="500" customFormat="false" ht="15" hidden="false" customHeight="false" outlineLevel="0" collapsed="false">
      <c r="A500" s="17" t="n">
        <v>895</v>
      </c>
      <c r="B500" s="6"/>
      <c r="C500" s="16" t="n">
        <v>0.60109674283447</v>
      </c>
      <c r="D500" s="16" t="n">
        <v>0.589228572482182</v>
      </c>
      <c r="E500" s="16" t="n">
        <v>0.584466527196653</v>
      </c>
      <c r="F500" s="16" t="n">
        <v>-0.204350422767586</v>
      </c>
      <c r="G500" s="16" t="n">
        <v>0.0552197224422499</v>
      </c>
      <c r="H500" s="6"/>
      <c r="I500" s="18" t="n">
        <v>-5.1249823874325E-005</v>
      </c>
      <c r="J500" s="18" t="n">
        <v>-4.82415459536563E-006</v>
      </c>
      <c r="K500" s="16" t="n">
        <v>0.774368510770184</v>
      </c>
      <c r="L500" s="18" t="n">
        <v>3.79961385788084E-035</v>
      </c>
      <c r="M500" s="16" t="n">
        <v>0.543274445994111</v>
      </c>
      <c r="N500" s="16" t="n">
        <v>0.112246516289558</v>
      </c>
      <c r="O500" s="16" t="n">
        <v>-0.076196192188576</v>
      </c>
      <c r="P500" s="16" t="n">
        <v>0.29898995678819</v>
      </c>
    </row>
    <row r="501" customFormat="false" ht="15" hidden="false" customHeight="false" outlineLevel="0" collapsed="false">
      <c r="A501" s="17" t="n">
        <v>896</v>
      </c>
      <c r="B501" s="6"/>
      <c r="C501" s="16" t="n">
        <v>0.601044705487853</v>
      </c>
      <c r="D501" s="16" t="n">
        <v>0.589230095811788</v>
      </c>
      <c r="E501" s="16" t="n">
        <v>0.584224391755773</v>
      </c>
      <c r="F501" s="16" t="n">
        <v>-0.203476327149246</v>
      </c>
      <c r="G501" s="16" t="n">
        <v>0.0564708505599995</v>
      </c>
      <c r="H501" s="6"/>
      <c r="I501" s="18" t="n">
        <v>-5.04656931369009E-005</v>
      </c>
      <c r="J501" s="18" t="n">
        <v>-3.64842150629858E-006</v>
      </c>
      <c r="K501" s="16" t="n">
        <v>0.772673562684023</v>
      </c>
      <c r="L501" s="18" t="n">
        <v>9.16692691627277E-035</v>
      </c>
      <c r="M501" s="16" t="n">
        <v>0.544155818998915</v>
      </c>
      <c r="N501" s="16" t="n">
        <v>0.0596170508837633</v>
      </c>
      <c r="O501" s="16" t="n">
        <v>-0.0758721481578344</v>
      </c>
      <c r="P501" s="16" t="n">
        <v>0.299122242073747</v>
      </c>
    </row>
    <row r="502" customFormat="false" ht="15" hidden="false" customHeight="false" outlineLevel="0" collapsed="false">
      <c r="A502" s="17" t="n">
        <v>897</v>
      </c>
      <c r="B502" s="6"/>
      <c r="C502" s="16" t="n">
        <v>0.600999267012987</v>
      </c>
      <c r="D502" s="16" t="n">
        <v>0.589238227524849</v>
      </c>
      <c r="E502" s="16" t="n">
        <v>0.584050054238339</v>
      </c>
      <c r="F502" s="16" t="n">
        <v>-0.20260440909743</v>
      </c>
      <c r="G502" s="16" t="n">
        <v>0.0577440068563534</v>
      </c>
      <c r="H502" s="6"/>
      <c r="I502" s="18" t="n">
        <v>-4.96797544510525E-005</v>
      </c>
      <c r="J502" s="18" t="n">
        <v>-1.27919848219495E-006</v>
      </c>
      <c r="K502" s="16" t="n">
        <v>0.775201456686812</v>
      </c>
      <c r="L502" s="18" t="n">
        <v>2.49448715926086E-035</v>
      </c>
      <c r="M502" s="16" t="n">
        <v>0.545443979544398</v>
      </c>
      <c r="N502" s="16" t="n">
        <v>0.0400301140836994</v>
      </c>
      <c r="O502" s="16" t="n">
        <v>-0.0755488874415688</v>
      </c>
      <c r="P502" s="16" t="n">
        <v>0.303906958593574</v>
      </c>
    </row>
    <row r="503" customFormat="false" ht="15" hidden="false" customHeight="false" outlineLevel="0" collapsed="false">
      <c r="A503" s="17" t="n">
        <v>898</v>
      </c>
      <c r="B503" s="6"/>
      <c r="C503" s="16" t="n">
        <v>0.600956293016894</v>
      </c>
      <c r="D503" s="16" t="n">
        <v>0.589244600667582</v>
      </c>
      <c r="E503" s="16" t="n">
        <v>0.583875716720905</v>
      </c>
      <c r="F503" s="16" t="n">
        <v>-0.201794197002841</v>
      </c>
      <c r="G503" s="16" t="n">
        <v>0.0588055009503967</v>
      </c>
      <c r="H503" s="6"/>
      <c r="I503" s="18" t="n">
        <v>-4.82156761890777E-005</v>
      </c>
      <c r="J503" s="18" t="n">
        <v>1.63825797606085E-006</v>
      </c>
      <c r="K503" s="16" t="n">
        <v>0.775705098403843</v>
      </c>
      <c r="L503" s="18" t="n">
        <v>2.31701940081179E-035</v>
      </c>
      <c r="M503" s="16" t="n">
        <v>0.56898922981559</v>
      </c>
      <c r="N503" s="16" t="n">
        <v>0.00417985001215259</v>
      </c>
      <c r="O503" s="16" t="n">
        <v>-0.0752484826489494</v>
      </c>
      <c r="P503" s="16" t="n">
        <v>0.306837872400558</v>
      </c>
    </row>
    <row r="504" customFormat="false" ht="15" hidden="false" customHeight="false" outlineLevel="0" collapsed="false">
      <c r="A504" s="17" t="n">
        <v>899</v>
      </c>
      <c r="B504" s="6"/>
      <c r="C504" s="16" t="n">
        <v>0.600910197146001</v>
      </c>
      <c r="D504" s="16" t="n">
        <v>0.589247575325903</v>
      </c>
      <c r="E504" s="16" t="n">
        <v>0.58364326669766</v>
      </c>
      <c r="F504" s="16" t="n">
        <v>-0.200971722908229</v>
      </c>
      <c r="G504" s="16" t="n">
        <v>0.060043539807632</v>
      </c>
      <c r="H504" s="6"/>
      <c r="I504" s="18" t="n">
        <v>-4.58370081147435E-005</v>
      </c>
      <c r="J504" s="18" t="n">
        <v>4.31821073722815E-006</v>
      </c>
      <c r="K504" s="16" t="n">
        <v>0.771501627150163</v>
      </c>
      <c r="L504" s="18" t="n">
        <v>2.6101360565457E-034</v>
      </c>
      <c r="M504" s="16" t="n">
        <v>0.575071672090501</v>
      </c>
      <c r="N504" s="16" t="n">
        <v>0.00146209655503071</v>
      </c>
      <c r="O504" s="16" t="n">
        <v>-0.074943510480992</v>
      </c>
      <c r="P504" s="16" t="n">
        <v>0.304563079203794</v>
      </c>
    </row>
    <row r="505" customFormat="false" ht="15" hidden="false" customHeight="false" outlineLevel="0" collapsed="false">
      <c r="A505" s="17" t="n">
        <v>900</v>
      </c>
      <c r="B505" s="6"/>
      <c r="C505" s="16" t="n">
        <v>0.600863774755006</v>
      </c>
      <c r="D505" s="16" t="n">
        <v>0.589252146825025</v>
      </c>
      <c r="E505" s="16" t="n">
        <v>0.583323647915698</v>
      </c>
      <c r="F505" s="16" t="n">
        <v>-0.200115212517728</v>
      </c>
      <c r="G505" s="16" t="n">
        <v>0.0613106589287288</v>
      </c>
      <c r="H505" s="6"/>
      <c r="I505" s="18" t="n">
        <v>-4.31069261629363E-005</v>
      </c>
      <c r="J505" s="18" t="n">
        <v>6.28445191210381E-006</v>
      </c>
      <c r="K505" s="16" t="n">
        <v>0.763888888888889</v>
      </c>
      <c r="L505" s="18" t="n">
        <v>1.42426024466061E-032</v>
      </c>
      <c r="M505" s="16" t="n">
        <v>0.51906090190609</v>
      </c>
      <c r="N505" s="16" t="n">
        <v>0.250133151560005</v>
      </c>
      <c r="O505" s="16" t="n">
        <v>-0.074625895352426</v>
      </c>
      <c r="P505" s="16" t="n">
        <v>0.299624470892272</v>
      </c>
    </row>
    <row r="506" customFormat="false" ht="15" hidden="false" customHeight="false" outlineLevel="0" collapsed="false">
      <c r="A506" s="17" t="n">
        <v>901</v>
      </c>
      <c r="B506" s="6"/>
      <c r="C506" s="16" t="n">
        <v>0.600818474351304</v>
      </c>
      <c r="D506" s="16" t="n">
        <v>0.589257962208186</v>
      </c>
      <c r="E506" s="16" t="n">
        <v>0.583217108321711</v>
      </c>
      <c r="F506" s="16" t="n">
        <v>-0.199250742243745</v>
      </c>
      <c r="G506" s="16" t="n">
        <v>0.0625184638077186</v>
      </c>
      <c r="H506" s="6"/>
      <c r="I506" s="18" t="n">
        <v>-4.12102212166898E-005</v>
      </c>
      <c r="J506" s="18" t="n">
        <v>7.81103549869029E-006</v>
      </c>
      <c r="K506" s="16" t="n">
        <v>0.761612815744615</v>
      </c>
      <c r="L506" s="18" t="n">
        <v>1.99311745309049E-031</v>
      </c>
      <c r="M506" s="16" t="n">
        <v>0.540349449868278</v>
      </c>
      <c r="N506" s="16" t="n">
        <v>0.415533400393198</v>
      </c>
      <c r="O506" s="16" t="n">
        <v>-0.0743053054731593</v>
      </c>
      <c r="P506" s="16" t="n">
        <v>0.299101932902962</v>
      </c>
    </row>
    <row r="507" customFormat="false" ht="15" hidden="false" customHeight="false" outlineLevel="0" collapsed="false">
      <c r="A507" s="17" t="n">
        <v>902</v>
      </c>
      <c r="B507" s="6"/>
      <c r="C507" s="16" t="n">
        <v>0.600775048857457</v>
      </c>
      <c r="D507" s="16" t="n">
        <v>0.589263130854607</v>
      </c>
      <c r="E507" s="16" t="n">
        <v>0.582994343716101</v>
      </c>
      <c r="F507" s="16" t="n">
        <v>-0.198415717484628</v>
      </c>
      <c r="G507" s="16" t="n">
        <v>0.0638635468585286</v>
      </c>
      <c r="H507" s="6"/>
      <c r="I507" s="18" t="n">
        <v>-4.00580643201553E-005</v>
      </c>
      <c r="J507" s="18" t="n">
        <v>8.65866900738625E-006</v>
      </c>
      <c r="K507" s="16" t="n">
        <v>0.759094607159461</v>
      </c>
      <c r="L507" s="18" t="n">
        <v>2.10553681229189E-030</v>
      </c>
      <c r="M507" s="16" t="n">
        <v>0.540833720750039</v>
      </c>
      <c r="N507" s="16" t="n">
        <v>0.362489376680393</v>
      </c>
      <c r="O507" s="16" t="n">
        <v>-0.0739956136228743</v>
      </c>
      <c r="P507" s="16" t="n">
        <v>0.297991108469117</v>
      </c>
    </row>
    <row r="508" customFormat="false" ht="15" hidden="false" customHeight="false" outlineLevel="0" collapsed="false">
      <c r="A508" s="17" t="n">
        <v>903</v>
      </c>
      <c r="B508" s="6"/>
      <c r="C508" s="16" t="n">
        <v>0.600734217868137</v>
      </c>
      <c r="D508" s="16" t="n">
        <v>0.589271419316434</v>
      </c>
      <c r="E508" s="16" t="n">
        <v>0.582829691616303</v>
      </c>
      <c r="F508" s="16" t="n">
        <v>-0.197571407861419</v>
      </c>
      <c r="G508" s="16" t="n">
        <v>0.0651982849836646</v>
      </c>
      <c r="H508" s="6"/>
      <c r="I508" s="18" t="n">
        <v>-3.9500338100622E-005</v>
      </c>
      <c r="J508" s="18" t="n">
        <v>9.01033789603641E-006</v>
      </c>
      <c r="K508" s="16" t="n">
        <v>0.754058189989152</v>
      </c>
      <c r="L508" s="18" t="n">
        <v>3.04340041595994E-029</v>
      </c>
      <c r="M508" s="16" t="n">
        <v>0.523303114830311</v>
      </c>
      <c r="N508" s="16" t="n">
        <v>0.341817477101992</v>
      </c>
      <c r="O508" s="16" t="n">
        <v>-0.0736824564585938</v>
      </c>
      <c r="P508" s="16" t="n">
        <v>0.295460305883272</v>
      </c>
    </row>
    <row r="509" customFormat="false" ht="15" hidden="false" customHeight="false" outlineLevel="0" collapsed="false">
      <c r="A509" s="17" t="n">
        <v>904</v>
      </c>
      <c r="B509" s="6"/>
      <c r="C509" s="16" t="n">
        <v>0.60069661120296</v>
      </c>
      <c r="D509" s="16" t="n">
        <v>0.589283677905634</v>
      </c>
      <c r="E509" s="16" t="n">
        <v>0.582635983263598</v>
      </c>
      <c r="F509" s="16" t="n">
        <v>-0.196729530355085</v>
      </c>
      <c r="G509" s="16" t="n">
        <v>0.0664984701822796</v>
      </c>
      <c r="H509" s="6"/>
      <c r="I509" s="18" t="n">
        <v>-3.9546902011918E-005</v>
      </c>
      <c r="J509" s="18" t="n">
        <v>9.05174584486401E-006</v>
      </c>
      <c r="K509" s="16" t="n">
        <v>0.749225166589183</v>
      </c>
      <c r="L509" s="18" t="n">
        <v>2.39064826110362E-028</v>
      </c>
      <c r="M509" s="16" t="n">
        <v>0.566538819153882</v>
      </c>
      <c r="N509" s="16" t="n">
        <v>0.0130741639538714</v>
      </c>
      <c r="O509" s="16" t="n">
        <v>-0.0733701796709214</v>
      </c>
      <c r="P509" s="16" t="n">
        <v>0.292908359603751</v>
      </c>
    </row>
    <row r="510" customFormat="false" ht="15" hidden="false" customHeight="false" outlineLevel="0" collapsed="false">
      <c r="A510" s="17" t="n">
        <v>905</v>
      </c>
      <c r="B510" s="6"/>
      <c r="C510" s="16" t="n">
        <v>0.600663547951907</v>
      </c>
      <c r="D510" s="16" t="n">
        <v>0.589297155156098</v>
      </c>
      <c r="E510" s="16" t="n">
        <v>0.582422904075624</v>
      </c>
      <c r="F510" s="16" t="n">
        <v>-0.195962620921546</v>
      </c>
      <c r="G510" s="16" t="n">
        <v>0.0677443887446338</v>
      </c>
      <c r="H510" s="6"/>
      <c r="I510" s="18" t="n">
        <v>-4.02484673073759E-005</v>
      </c>
      <c r="J510" s="18" t="n">
        <v>9.20052305818174E-006</v>
      </c>
      <c r="K510" s="16" t="n">
        <v>0.750251820858515</v>
      </c>
      <c r="L510" s="18" t="n">
        <v>4.64875028057035E-029</v>
      </c>
      <c r="M510" s="16" t="n">
        <v>0.575614055478072</v>
      </c>
      <c r="N510" s="16" t="n">
        <v>0.00903738874662176</v>
      </c>
      <c r="O510" s="16" t="n">
        <v>-0.0730856919288323</v>
      </c>
      <c r="P510" s="16" t="n">
        <v>0.293745868134333</v>
      </c>
    </row>
    <row r="511" customFormat="false" ht="15" hidden="false" customHeight="false" outlineLevel="0" collapsed="false">
      <c r="A511" s="17" t="n">
        <v>906</v>
      </c>
      <c r="B511" s="6"/>
      <c r="C511" s="16" t="n">
        <v>0.600635632216485</v>
      </c>
      <c r="D511" s="16" t="n">
        <v>0.589312804407197</v>
      </c>
      <c r="E511" s="16" t="n">
        <v>0.582316364481637</v>
      </c>
      <c r="F511" s="16" t="n">
        <v>-0.195252304835227</v>
      </c>
      <c r="G511" s="16" t="n">
        <v>0.0689010408694036</v>
      </c>
      <c r="H511" s="6"/>
      <c r="I511" s="18" t="n">
        <v>-4.13034946508238E-005</v>
      </c>
      <c r="J511" s="18" t="n">
        <v>8.90321787491759E-006</v>
      </c>
      <c r="K511" s="16" t="n">
        <v>0.749864404153107</v>
      </c>
      <c r="L511" s="18" t="n">
        <v>1.12224794116027E-029</v>
      </c>
      <c r="M511" s="16" t="n">
        <v>0.535710134821014</v>
      </c>
      <c r="N511" s="16" t="n">
        <v>0.224195701343018</v>
      </c>
      <c r="O511" s="16" t="n">
        <v>-0.0728221817704642</v>
      </c>
      <c r="P511" s="16" t="n">
        <v>0.29286319424809</v>
      </c>
    </row>
    <row r="512" customFormat="false" ht="15" hidden="false" customHeight="false" outlineLevel="0" collapsed="false">
      <c r="A512" s="17" t="n">
        <v>907</v>
      </c>
      <c r="B512" s="6"/>
      <c r="C512" s="16" t="n">
        <v>0.600604570612344</v>
      </c>
      <c r="D512" s="16" t="n">
        <v>0.589326860946219</v>
      </c>
      <c r="E512" s="16" t="n">
        <v>0.582161397799473</v>
      </c>
      <c r="F512" s="16" t="n">
        <v>-0.194490635616575</v>
      </c>
      <c r="G512" s="16" t="n">
        <v>0.0702154888636029</v>
      </c>
      <c r="H512" s="6"/>
      <c r="I512" s="18" t="n">
        <v>-4.24229185154424E-005</v>
      </c>
      <c r="J512" s="18" t="n">
        <v>8.06598385663293E-006</v>
      </c>
      <c r="K512" s="16" t="n">
        <v>0.749322020765535</v>
      </c>
      <c r="L512" s="18" t="n">
        <v>7.48670207331691E-030</v>
      </c>
      <c r="M512" s="16" t="n">
        <v>0.518634743530141</v>
      </c>
      <c r="N512" s="16" t="n">
        <v>0.576732421046671</v>
      </c>
      <c r="O512" s="16" t="n">
        <v>-0.0725396038930609</v>
      </c>
      <c r="P512" s="16" t="n">
        <v>0.291672523769356</v>
      </c>
    </row>
    <row r="513" customFormat="false" ht="15" hidden="false" customHeight="false" outlineLevel="0" collapsed="false">
      <c r="A513" s="17" t="n">
        <v>908</v>
      </c>
      <c r="B513" s="6"/>
      <c r="C513" s="16" t="n">
        <v>0.600566486591401</v>
      </c>
      <c r="D513" s="16" t="n">
        <v>0.589337607869288</v>
      </c>
      <c r="E513" s="16" t="n">
        <v>0.581967689446769</v>
      </c>
      <c r="F513" s="16" t="n">
        <v>-0.193652489536486</v>
      </c>
      <c r="G513" s="16" t="n">
        <v>0.0715098979410553</v>
      </c>
      <c r="H513" s="6"/>
      <c r="I513" s="18" t="n">
        <v>-4.36788336165267E-005</v>
      </c>
      <c r="J513" s="18" t="n">
        <v>6.78767769372269E-006</v>
      </c>
      <c r="K513" s="16" t="n">
        <v>0.750939485510615</v>
      </c>
      <c r="L513" s="18" t="n">
        <v>9.69956917530799E-030</v>
      </c>
      <c r="M513" s="16" t="n">
        <v>0.516203703703704</v>
      </c>
      <c r="N513" s="16" t="n">
        <v>0.905335454832614</v>
      </c>
      <c r="O513" s="16" t="n">
        <v>-0.0722286330543391</v>
      </c>
      <c r="P513" s="16" t="n">
        <v>0.292388472857829</v>
      </c>
    </row>
    <row r="514" customFormat="false" ht="15" hidden="false" customHeight="false" outlineLevel="0" collapsed="false">
      <c r="A514" s="17" t="n">
        <v>909</v>
      </c>
      <c r="B514" s="6"/>
      <c r="C514" s="16" t="n">
        <v>0.600521859491708</v>
      </c>
      <c r="D514" s="16" t="n">
        <v>0.589345750053802</v>
      </c>
      <c r="E514" s="16" t="n">
        <v>0.581725554005889</v>
      </c>
      <c r="F514" s="16" t="n">
        <v>-0.192739359462094</v>
      </c>
      <c r="G514" s="16" t="n">
        <v>0.0730745413458463</v>
      </c>
      <c r="H514" s="6"/>
      <c r="I514" s="18" t="n">
        <v>-4.63829338859372E-005</v>
      </c>
      <c r="J514" s="18" t="n">
        <v>3.84276943097467E-006</v>
      </c>
      <c r="K514" s="16" t="n">
        <v>0.743675422284209</v>
      </c>
      <c r="L514" s="18" t="n">
        <v>1.56216012414045E-028</v>
      </c>
      <c r="M514" s="16" t="n">
        <v>0.523128777312878</v>
      </c>
      <c r="N514" s="16" t="n">
        <v>0.651804889624232</v>
      </c>
      <c r="O514" s="16" t="n">
        <v>-0.071889817512203</v>
      </c>
      <c r="P514" s="16" t="n">
        <v>0.287749065148103</v>
      </c>
    </row>
    <row r="515" customFormat="false" ht="15" hidden="false" customHeight="false" outlineLevel="0" collapsed="false">
      <c r="A515" s="17" t="n">
        <v>910</v>
      </c>
      <c r="B515" s="6"/>
      <c r="C515" s="16" t="n">
        <v>0.600472990232885</v>
      </c>
      <c r="D515" s="16" t="n">
        <v>0.589353409370121</v>
      </c>
      <c r="E515" s="16" t="n">
        <v>0.581454362312103</v>
      </c>
      <c r="F515" s="16" t="n">
        <v>-0.191767065773015</v>
      </c>
      <c r="G515" s="16" t="n">
        <v>0.0746634373110031</v>
      </c>
      <c r="H515" s="6"/>
      <c r="I515" s="18" t="n">
        <v>-5.1403863889016E-005</v>
      </c>
      <c r="J515" s="18" t="n">
        <v>-1.21881003455931E-006</v>
      </c>
      <c r="K515" s="16" t="n">
        <v>0.738910196807686</v>
      </c>
      <c r="L515" s="18" t="n">
        <v>6.24593338686569E-028</v>
      </c>
      <c r="M515" s="16" t="n">
        <v>0.547962188129552</v>
      </c>
      <c r="N515" s="16" t="n">
        <v>0.186212124428309</v>
      </c>
      <c r="O515" s="16" t="n">
        <v>-0.0715290220429348</v>
      </c>
      <c r="P515" s="16" t="n">
        <v>0.283837990645779</v>
      </c>
    </row>
    <row r="516" customFormat="false" ht="15" hidden="false" customHeight="false" outlineLevel="0" collapsed="false">
      <c r="A516" s="17" t="n">
        <v>911</v>
      </c>
      <c r="B516" s="6"/>
      <c r="C516" s="16" t="n">
        <v>0.600419777737606</v>
      </c>
      <c r="D516" s="16" t="n">
        <v>0.589358049627071</v>
      </c>
      <c r="E516" s="16" t="n">
        <v>0.581192856035952</v>
      </c>
      <c r="F516" s="16" t="n">
        <v>-0.190789751645499</v>
      </c>
      <c r="G516" s="16" t="n">
        <v>0.0764121544127415</v>
      </c>
      <c r="H516" s="6"/>
      <c r="I516" s="18" t="n">
        <v>-5.80413289203906E-005</v>
      </c>
      <c r="J516" s="18" t="n">
        <v>-7.58401071401763E-006</v>
      </c>
      <c r="K516" s="16" t="n">
        <v>0.737360529986053</v>
      </c>
      <c r="L516" s="18" t="n">
        <v>5.32270800700786E-028</v>
      </c>
      <c r="M516" s="16" t="n">
        <v>0.553095459476213</v>
      </c>
      <c r="N516" s="16" t="n">
        <v>0.196718980648704</v>
      </c>
      <c r="O516" s="16" t="n">
        <v>-0.0711663353092854</v>
      </c>
      <c r="P516" s="16" t="n">
        <v>0.282314266271438</v>
      </c>
    </row>
    <row r="517" customFormat="false" ht="15" hidden="false" customHeight="false" outlineLevel="0" collapsed="false">
      <c r="A517" s="17" t="n">
        <v>912</v>
      </c>
      <c r="B517" s="6"/>
      <c r="C517" s="16" t="n">
        <v>0.6003663247855</v>
      </c>
      <c r="D517" s="16" t="n">
        <v>0.589358476181548</v>
      </c>
      <c r="E517" s="16" t="n">
        <v>0.581037889353789</v>
      </c>
      <c r="F517" s="16" t="n">
        <v>-0.189877377728316</v>
      </c>
      <c r="G517" s="16" t="n">
        <v>0.0780777183089853</v>
      </c>
      <c r="H517" s="6"/>
      <c r="I517" s="18" t="n">
        <v>-6.51904522262298E-005</v>
      </c>
      <c r="J517" s="18" t="n">
        <v>-1.42253102559462E-005</v>
      </c>
      <c r="K517" s="16" t="n">
        <v>0.736091740275841</v>
      </c>
      <c r="L517" s="18" t="n">
        <v>7.32701869648897E-028</v>
      </c>
      <c r="M517" s="16" t="n">
        <v>0.51647489539749</v>
      </c>
      <c r="N517" s="16" t="n">
        <v>0.856172549920637</v>
      </c>
      <c r="O517" s="16" t="n">
        <v>-0.0708277227698844</v>
      </c>
      <c r="P517" s="16" t="n">
        <v>0.281193040722656</v>
      </c>
    </row>
    <row r="518" customFormat="false" ht="15" hidden="false" customHeight="false" outlineLevel="0" collapsed="false">
      <c r="A518" s="17" t="n">
        <v>913</v>
      </c>
      <c r="B518" s="6"/>
      <c r="C518" s="16" t="n">
        <v>0.600308958666314</v>
      </c>
      <c r="D518" s="16" t="n">
        <v>0.589351081103614</v>
      </c>
      <c r="E518" s="16" t="n">
        <v>0.580815124748179</v>
      </c>
      <c r="F518" s="16" t="n">
        <v>-0.189035525599048</v>
      </c>
      <c r="G518" s="16" t="n">
        <v>0.0796487833816903</v>
      </c>
      <c r="H518" s="6"/>
      <c r="I518" s="18" t="n">
        <v>-7.33103507048945E-005</v>
      </c>
      <c r="J518" s="18" t="n">
        <v>-2.19678768649058E-005</v>
      </c>
      <c r="K518" s="16" t="n">
        <v>0.732217573221757</v>
      </c>
      <c r="L518" s="18" t="n">
        <v>7.05715229138677E-027</v>
      </c>
      <c r="M518" s="16" t="n">
        <v>0.514566868123354</v>
      </c>
      <c r="N518" s="16" t="n">
        <v>0.505767029902149</v>
      </c>
      <c r="O518" s="16" t="n">
        <v>-0.0705152615053453</v>
      </c>
      <c r="P518" s="16" t="n">
        <v>0.278606034706458</v>
      </c>
    </row>
    <row r="519" customFormat="false" ht="15" hidden="false" customHeight="false" outlineLevel="0" collapsed="false">
      <c r="A519" s="17" t="n">
        <v>914</v>
      </c>
      <c r="B519" s="6"/>
      <c r="C519" s="16" t="n">
        <v>0.600241637752292</v>
      </c>
      <c r="D519" s="16" t="n">
        <v>0.58933317165738</v>
      </c>
      <c r="E519" s="16" t="n">
        <v>0.580679528901286</v>
      </c>
      <c r="F519" s="16" t="n">
        <v>-0.188224361859322</v>
      </c>
      <c r="G519" s="16" t="n">
        <v>0.0812541978020192</v>
      </c>
      <c r="H519" s="6"/>
      <c r="I519" s="18" t="n">
        <v>-8.21732280286451E-005</v>
      </c>
      <c r="J519" s="18" t="n">
        <v>-3.10985967871252E-005</v>
      </c>
      <c r="K519" s="16" t="n">
        <v>0.726231985123199</v>
      </c>
      <c r="L519" s="18" t="n">
        <v>2.9317203799946E-025</v>
      </c>
      <c r="M519" s="16" t="n">
        <v>0.51972919572292</v>
      </c>
      <c r="N519" s="16" t="n">
        <v>0.480277064923837</v>
      </c>
      <c r="O519" s="16" t="n">
        <v>-0.0702141708846176</v>
      </c>
      <c r="P519" s="16" t="n">
        <v>0.273388652759607</v>
      </c>
    </row>
    <row r="520" customFormat="false" ht="15" hidden="false" customHeight="false" outlineLevel="0" collapsed="false">
      <c r="A520" s="17" t="n">
        <v>915</v>
      </c>
      <c r="B520" s="6"/>
      <c r="C520" s="16" t="n">
        <v>0.600164022734711</v>
      </c>
      <c r="D520" s="16" t="n">
        <v>0.589302706975705</v>
      </c>
      <c r="E520" s="16" t="n">
        <v>0.580495505966217</v>
      </c>
      <c r="F520" s="16" t="n">
        <v>-0.187462101423644</v>
      </c>
      <c r="G520" s="16" t="n">
        <v>0.0827135752625597</v>
      </c>
      <c r="H520" s="6"/>
      <c r="I520" s="18" t="n">
        <v>-9.17826490933369E-005</v>
      </c>
      <c r="J520" s="18" t="n">
        <v>-4.14659772589613E-005</v>
      </c>
      <c r="K520" s="16" t="n">
        <v>0.719607159460716</v>
      </c>
      <c r="L520" s="18" t="n">
        <v>2.10000350441948E-023</v>
      </c>
      <c r="M520" s="16" t="n">
        <v>0.519496745699675</v>
      </c>
      <c r="N520" s="16" t="n">
        <v>0.603022175174381</v>
      </c>
      <c r="O520" s="16" t="n">
        <v>-0.0699312148723794</v>
      </c>
      <c r="P520" s="16" t="n">
        <v>0.26602462280879</v>
      </c>
    </row>
    <row r="521" customFormat="false" ht="15" hidden="false" customHeight="false" outlineLevel="0" collapsed="false">
      <c r="A521" s="17" t="n">
        <v>916</v>
      </c>
      <c r="B521" s="6"/>
      <c r="C521" s="16" t="n">
        <v>0.600073392071918</v>
      </c>
      <c r="D521" s="16" t="n">
        <v>0.589259464483174</v>
      </c>
      <c r="E521" s="16" t="n">
        <v>0.580321168448784</v>
      </c>
      <c r="F521" s="16" t="n">
        <v>-0.186690578598392</v>
      </c>
      <c r="G521" s="16" t="n">
        <v>0.0841471803665527</v>
      </c>
      <c r="H521" s="6"/>
      <c r="I521" s="18" t="n">
        <v>-0.000102513385494449</v>
      </c>
      <c r="J521" s="18" t="n">
        <v>-5.27786311056388E-005</v>
      </c>
      <c r="K521" s="16" t="n">
        <v>0.712226871222687</v>
      </c>
      <c r="L521" s="18" t="n">
        <v>1.50435076063129E-021</v>
      </c>
      <c r="M521" s="16" t="n">
        <v>0.512736324190299</v>
      </c>
      <c r="N521" s="16" t="n">
        <v>0.916644266760333</v>
      </c>
      <c r="O521" s="16" t="n">
        <v>-0.069644803411987</v>
      </c>
      <c r="P521" s="16" t="n">
        <v>0.258737403728852</v>
      </c>
    </row>
    <row r="522" customFormat="false" ht="15" hidden="false" customHeight="false" outlineLevel="0" collapsed="false">
      <c r="A522" s="17" t="n">
        <v>917</v>
      </c>
      <c r="B522" s="6"/>
      <c r="C522" s="16" t="n">
        <v>0.599968719198468</v>
      </c>
      <c r="D522" s="16" t="n">
        <v>0.589203848195307</v>
      </c>
      <c r="E522" s="16" t="n">
        <v>0.580195258019526</v>
      </c>
      <c r="F522" s="16" t="n">
        <v>-0.185881146196075</v>
      </c>
      <c r="G522" s="16" t="n">
        <v>0.0857457965221617</v>
      </c>
      <c r="H522" s="6"/>
      <c r="I522" s="18" t="n">
        <v>-0.000114573027555567</v>
      </c>
      <c r="J522" s="18" t="n">
        <v>-6.5201778922866E-005</v>
      </c>
      <c r="K522" s="16" t="n">
        <v>0.704798155896482</v>
      </c>
      <c r="L522" s="18" t="n">
        <v>5.81014731403113E-020</v>
      </c>
      <c r="M522" s="16" t="n">
        <v>0.503864481636448</v>
      </c>
      <c r="N522" s="16" t="n">
        <v>0.621728439184372</v>
      </c>
      <c r="O522" s="16" t="n">
        <v>-0.069344300313557</v>
      </c>
      <c r="P522" s="16" t="n">
        <v>0.252258114144793</v>
      </c>
    </row>
    <row r="523" customFormat="false" ht="15" hidden="false" customHeight="false" outlineLevel="0" collapsed="false">
      <c r="A523" s="17" t="n">
        <v>918</v>
      </c>
      <c r="B523" s="6"/>
      <c r="C523" s="16" t="n">
        <v>0.599849724607113</v>
      </c>
      <c r="D523" s="16" t="n">
        <v>0.589134215866492</v>
      </c>
      <c r="E523" s="16" t="n">
        <v>0.580020920502092</v>
      </c>
      <c r="F523" s="16" t="n">
        <v>-0.185072321915447</v>
      </c>
      <c r="G523" s="16" t="n">
        <v>0.0873657738131994</v>
      </c>
      <c r="H523" s="6"/>
      <c r="I523" s="18" t="n">
        <v>-0.000128304180764388</v>
      </c>
      <c r="J523" s="18" t="n">
        <v>-7.91150513209861E-005</v>
      </c>
      <c r="K523" s="16" t="n">
        <v>0.697514721834806</v>
      </c>
      <c r="L523" s="18" t="n">
        <v>1.88128253997813E-018</v>
      </c>
      <c r="M523" s="16" t="n">
        <v>0.507389973655664</v>
      </c>
      <c r="N523" s="16" t="n">
        <v>0.575190888370459</v>
      </c>
      <c r="O523" s="16" t="n">
        <v>-0.0690440041247778</v>
      </c>
      <c r="P523" s="16" t="n">
        <v>0.245705064577021</v>
      </c>
    </row>
    <row r="524" customFormat="false" ht="15" hidden="false" customHeight="false" outlineLevel="0" collapsed="false">
      <c r="A524" s="17" t="n">
        <v>919</v>
      </c>
      <c r="B524" s="6"/>
      <c r="C524" s="16" t="n">
        <v>0.599716769115038</v>
      </c>
      <c r="D524" s="16" t="n">
        <v>0.589049396070121</v>
      </c>
      <c r="E524" s="16" t="n">
        <v>0.579972493413916</v>
      </c>
      <c r="F524" s="16" t="n">
        <v>-0.184283430852772</v>
      </c>
      <c r="G524" s="16" t="n">
        <v>0.088982319892778</v>
      </c>
      <c r="H524" s="6"/>
      <c r="I524" s="18" t="n">
        <v>-0.000143768775115547</v>
      </c>
      <c r="J524" s="18" t="n">
        <v>-9.40926653583627E-005</v>
      </c>
      <c r="K524" s="16" t="n">
        <v>0.693882690221602</v>
      </c>
      <c r="L524" s="18" t="n">
        <v>2.18780442047445E-017</v>
      </c>
      <c r="M524" s="16" t="n">
        <v>0.507021927785526</v>
      </c>
      <c r="N524" s="16" t="n">
        <v>0.706311310288454</v>
      </c>
      <c r="O524" s="16" t="n">
        <v>-0.0687510905585251</v>
      </c>
      <c r="P524" s="16" t="n">
        <v>0.242291484892306</v>
      </c>
    </row>
    <row r="525" customFormat="false" ht="15" hidden="false" customHeight="false" outlineLevel="0" collapsed="false">
      <c r="A525" s="17" t="n">
        <v>920</v>
      </c>
      <c r="B525" s="6"/>
      <c r="C525" s="16" t="n">
        <v>0.599571126026658</v>
      </c>
      <c r="D525" s="16" t="n">
        <v>0.588953598255441</v>
      </c>
      <c r="E525" s="16" t="n">
        <v>0.579817526731753</v>
      </c>
      <c r="F525" s="16" t="n">
        <v>-0.183479552828448</v>
      </c>
      <c r="G525" s="16" t="n">
        <v>0.0905748572306031</v>
      </c>
      <c r="H525" s="6"/>
      <c r="I525" s="18" t="n">
        <v>-0.000160749182697698</v>
      </c>
      <c r="J525" s="18" t="n">
        <v>-0.000109653575835187</v>
      </c>
      <c r="K525" s="16" t="n">
        <v>0.694977142414381</v>
      </c>
      <c r="L525" s="18" t="n">
        <v>4.75797831877389E-017</v>
      </c>
      <c r="M525" s="16" t="n">
        <v>0.514547497288083</v>
      </c>
      <c r="N525" s="16" t="n">
        <v>0.615316177863103</v>
      </c>
      <c r="O525" s="16" t="n">
        <v>-0.0684525940746891</v>
      </c>
      <c r="P525" s="16" t="n">
        <v>0.243956321649667</v>
      </c>
    </row>
    <row r="526" customFormat="false" ht="15" hidden="false" customHeight="false" outlineLevel="0" collapsed="false">
      <c r="A526" s="17" t="n">
        <v>921</v>
      </c>
      <c r="B526" s="6"/>
      <c r="C526" s="16" t="n">
        <v>0.599412096629094</v>
      </c>
      <c r="D526" s="16" t="n">
        <v>0.588845181671544</v>
      </c>
      <c r="E526" s="16" t="n">
        <v>0.579710987137765</v>
      </c>
      <c r="F526" s="16" t="n">
        <v>-0.182683260947645</v>
      </c>
      <c r="G526" s="16" t="n">
        <v>0.0923098957322387</v>
      </c>
      <c r="H526" s="6"/>
      <c r="I526" s="18" t="n">
        <v>-0.000178750092904144</v>
      </c>
      <c r="J526" s="18" t="n">
        <v>-0.000126740983947488</v>
      </c>
      <c r="K526" s="16" t="n">
        <v>0.6935243297691</v>
      </c>
      <c r="L526" s="18" t="n">
        <v>2.79973522816921E-016</v>
      </c>
      <c r="M526" s="16" t="n">
        <v>0.530005423833876</v>
      </c>
      <c r="N526" s="16" t="n">
        <v>0.400140368409662</v>
      </c>
      <c r="O526" s="16" t="n">
        <v>-0.0681568963568432</v>
      </c>
      <c r="P526" s="16" t="n">
        <v>0.241503477898633</v>
      </c>
    </row>
    <row r="527" customFormat="false" ht="15" hidden="false" customHeight="false" outlineLevel="0" collapsed="false">
      <c r="A527" s="17" t="n">
        <v>922</v>
      </c>
      <c r="B527" s="6"/>
      <c r="C527" s="16" t="n">
        <v>0.599238310152041</v>
      </c>
      <c r="D527" s="16" t="n">
        <v>0.588719375923711</v>
      </c>
      <c r="E527" s="16" t="n">
        <v>0.579633503796684</v>
      </c>
      <c r="F527" s="16" t="n">
        <v>-0.1819267721468</v>
      </c>
      <c r="G527" s="16" t="n">
        <v>0.0938466931067533</v>
      </c>
      <c r="H527" s="6"/>
      <c r="I527" s="18" t="n">
        <v>-0.000197713111809454</v>
      </c>
      <c r="J527" s="18" t="n">
        <v>-0.000145183843722317</v>
      </c>
      <c r="K527" s="16" t="n">
        <v>0.688720362622036</v>
      </c>
      <c r="L527" s="18" t="n">
        <v>3.85133042346187E-015</v>
      </c>
      <c r="M527" s="16" t="n">
        <v>0.54414613358128</v>
      </c>
      <c r="N527" s="16" t="n">
        <v>0.22350180452115</v>
      </c>
      <c r="O527" s="16" t="n">
        <v>-0.0678759626095547</v>
      </c>
      <c r="P527" s="16" t="n">
        <v>0.235918625441555</v>
      </c>
    </row>
    <row r="528" customFormat="false" ht="15" hidden="false" customHeight="false" outlineLevel="0" collapsed="false">
      <c r="A528" s="17" t="n">
        <v>923</v>
      </c>
      <c r="B528" s="6"/>
      <c r="C528" s="16" t="n">
        <v>0.599041616543647</v>
      </c>
      <c r="D528" s="16" t="n">
        <v>0.588575459004702</v>
      </c>
      <c r="E528" s="16" t="n">
        <v>0.579430110026344</v>
      </c>
      <c r="F528" s="16" t="n">
        <v>-0.181110147362183</v>
      </c>
      <c r="G528" s="16" t="n">
        <v>0.0956795893996537</v>
      </c>
      <c r="H528" s="6"/>
      <c r="I528" s="18" t="n">
        <v>-0.000217808528050676</v>
      </c>
      <c r="J528" s="18" t="n">
        <v>-0.000164881836409737</v>
      </c>
      <c r="K528" s="16" t="n">
        <v>0.681785603595227</v>
      </c>
      <c r="L528" s="18" t="n">
        <v>6.92423705738533E-014</v>
      </c>
      <c r="M528" s="16" t="n">
        <v>0.55576863474353</v>
      </c>
      <c r="N528" s="16" t="n">
        <v>0.102737813623089</v>
      </c>
      <c r="O528" s="16" t="n">
        <v>-0.0675726783193338</v>
      </c>
      <c r="P528" s="16" t="n">
        <v>0.228844705991935</v>
      </c>
    </row>
    <row r="529" customFormat="false" ht="15" hidden="false" customHeight="false" outlineLevel="0" collapsed="false">
      <c r="A529" s="17" t="n">
        <v>924</v>
      </c>
      <c r="B529" s="6"/>
      <c r="C529" s="16" t="n">
        <v>0.598819932651681</v>
      </c>
      <c r="D529" s="16" t="n">
        <v>0.588409365274823</v>
      </c>
      <c r="E529" s="16" t="n">
        <v>0.579246087091276</v>
      </c>
      <c r="F529" s="16" t="n">
        <v>-0.180271210789749</v>
      </c>
      <c r="G529" s="16" t="n">
        <v>0.0975017663764648</v>
      </c>
      <c r="H529" s="6"/>
      <c r="I529" s="18" t="n">
        <v>-0.000239088877090754</v>
      </c>
      <c r="J529" s="18" t="n">
        <v>-0.000186021310397517</v>
      </c>
      <c r="K529" s="16" t="n">
        <v>0.674114752828142</v>
      </c>
      <c r="L529" s="18" t="n">
        <v>1.46077736452638E-012</v>
      </c>
      <c r="M529" s="16" t="n">
        <v>0.56227723539439</v>
      </c>
      <c r="N529" s="16" t="n">
        <v>0.0607795515384772</v>
      </c>
      <c r="O529" s="16" t="n">
        <v>-0.0672610882016506</v>
      </c>
      <c r="P529" s="16" t="n">
        <v>0.219407698269726</v>
      </c>
    </row>
    <row r="530" customFormat="false" ht="15" hidden="false" customHeight="false" outlineLevel="0" collapsed="false">
      <c r="A530" s="17" t="n">
        <v>925</v>
      </c>
      <c r="B530" s="6"/>
      <c r="C530" s="16" t="n">
        <v>0.598576208392758</v>
      </c>
      <c r="D530" s="16" t="n">
        <v>0.588221880315689</v>
      </c>
      <c r="E530" s="16" t="n">
        <v>0.579071749573842</v>
      </c>
      <c r="F530" s="16" t="n">
        <v>-0.179433704849087</v>
      </c>
      <c r="G530" s="16" t="n">
        <v>0.0992524372554415</v>
      </c>
      <c r="H530" s="6"/>
      <c r="I530" s="18" t="n">
        <v>-0.00026185601979389</v>
      </c>
      <c r="J530" s="18" t="n">
        <v>-0.000208096298672292</v>
      </c>
      <c r="K530" s="16" t="n">
        <v>0.669010537734387</v>
      </c>
      <c r="L530" s="18" t="n">
        <v>1.2222260174384E-011</v>
      </c>
      <c r="M530" s="16" t="n">
        <v>0.552911436541144</v>
      </c>
      <c r="N530" s="16" t="n">
        <v>0.115374594855477</v>
      </c>
      <c r="O530" s="16" t="n">
        <v>-0.0669500098052659</v>
      </c>
      <c r="P530" s="16" t="n">
        <v>0.211483971975933</v>
      </c>
    </row>
    <row r="531" customFormat="false" ht="15" hidden="false" customHeight="false" outlineLevel="0" collapsed="false">
      <c r="A531" s="17" t="n">
        <v>926</v>
      </c>
      <c r="B531" s="6"/>
      <c r="C531" s="16" t="n">
        <v>0.598307937569387</v>
      </c>
      <c r="D531" s="16" t="n">
        <v>0.588010861402882</v>
      </c>
      <c r="E531" s="16" t="n">
        <v>0.578907097474043</v>
      </c>
      <c r="F531" s="16" t="n">
        <v>-0.178586905220696</v>
      </c>
      <c r="G531" s="16" t="n">
        <v>0.101203492400088</v>
      </c>
      <c r="H531" s="6"/>
      <c r="I531" s="18" t="n">
        <v>-0.000286070620346768</v>
      </c>
      <c r="J531" s="18" t="n">
        <v>-0.000230412080241008</v>
      </c>
      <c r="K531" s="16" t="n">
        <v>0.666637610413761</v>
      </c>
      <c r="L531" s="18" t="n">
        <v>3.26904196104755E-011</v>
      </c>
      <c r="M531" s="16" t="n">
        <v>0.546073531690687</v>
      </c>
      <c r="N531" s="16" t="n">
        <v>0.152987682369599</v>
      </c>
      <c r="O531" s="16" t="n">
        <v>-0.0666354595640822</v>
      </c>
      <c r="P531" s="16" t="n">
        <v>0.207966891482641</v>
      </c>
    </row>
    <row r="532" customFormat="false" ht="15" hidden="false" customHeight="false" outlineLevel="0" collapsed="false">
      <c r="A532" s="17" t="n">
        <v>927</v>
      </c>
      <c r="B532" s="6"/>
      <c r="C532" s="16" t="n">
        <v>0.598011707061143</v>
      </c>
      <c r="D532" s="16" t="n">
        <v>0.587770062160187</v>
      </c>
      <c r="E532" s="16" t="n">
        <v>0.578674647450798</v>
      </c>
      <c r="F532" s="16" t="n">
        <v>-0.177787852741996</v>
      </c>
      <c r="G532" s="16" t="n">
        <v>0.102889335433434</v>
      </c>
      <c r="H532" s="6"/>
      <c r="I532" s="18" t="n">
        <v>-0.000310775069964678</v>
      </c>
      <c r="J532" s="18" t="n">
        <v>-0.000252587337238908</v>
      </c>
      <c r="K532" s="16" t="n">
        <v>0.664623043545638</v>
      </c>
      <c r="L532" s="18" t="n">
        <v>7.00977475640868E-011</v>
      </c>
      <c r="M532" s="16" t="n">
        <v>0.54552146288548</v>
      </c>
      <c r="N532" s="16" t="n">
        <v>0.145551279071089</v>
      </c>
      <c r="O532" s="16" t="n">
        <v>-0.0663386271479193</v>
      </c>
      <c r="P532" s="16" t="n">
        <v>0.20622577270918</v>
      </c>
    </row>
    <row r="533" customFormat="false" ht="15" hidden="false" customHeight="false" outlineLevel="0" collapsed="false">
      <c r="A533" s="17" t="n">
        <v>928</v>
      </c>
      <c r="B533" s="6"/>
      <c r="C533" s="16" t="n">
        <v>0.597689121696744</v>
      </c>
      <c r="D533" s="16" t="n">
        <v>0.587499060027082</v>
      </c>
      <c r="E533" s="16" t="n">
        <v>0.57875213079188</v>
      </c>
      <c r="F533" s="16" t="n">
        <v>-0.177068150065037</v>
      </c>
      <c r="G533" s="16" t="n">
        <v>0.104572801191772</v>
      </c>
      <c r="H533" s="6"/>
      <c r="I533" s="18" t="n">
        <v>-0.000335298348515171</v>
      </c>
      <c r="J533" s="18" t="n">
        <v>-0.000275518990420524</v>
      </c>
      <c r="K533" s="16" t="n">
        <v>0.658637455447079</v>
      </c>
      <c r="L533" s="18" t="n">
        <v>4.16697204510881E-010</v>
      </c>
      <c r="M533" s="16" t="n">
        <v>0.541230822873082</v>
      </c>
      <c r="N533" s="16" t="n">
        <v>0.166517167878796</v>
      </c>
      <c r="O533" s="16" t="n">
        <v>-0.0660712565568832</v>
      </c>
      <c r="P533" s="16" t="n">
        <v>0.200012475184502</v>
      </c>
    </row>
    <row r="534" customFormat="false" ht="15" hidden="false" customHeight="false" outlineLevel="0" collapsed="false">
      <c r="A534" s="17" t="n">
        <v>929</v>
      </c>
      <c r="B534" s="6"/>
      <c r="C534" s="16" t="n">
        <v>0.597339852599439</v>
      </c>
      <c r="D534" s="16" t="n">
        <v>0.587202491535334</v>
      </c>
      <c r="E534" s="16" t="n">
        <v>0.578558422439176</v>
      </c>
      <c r="F534" s="16" t="n">
        <v>-0.176333447187113</v>
      </c>
      <c r="G534" s="16" t="n">
        <v>0.106263251533468</v>
      </c>
      <c r="H534" s="6"/>
      <c r="I534" s="18" t="n">
        <v>-0.000359873097420811</v>
      </c>
      <c r="J534" s="18" t="n">
        <v>-0.000299019062631996</v>
      </c>
      <c r="K534" s="16" t="n">
        <v>0.651731752673175</v>
      </c>
      <c r="L534" s="18" t="n">
        <v>2.55583174995611E-009</v>
      </c>
      <c r="M534" s="16" t="n">
        <v>0.536145978614598</v>
      </c>
      <c r="N534" s="16" t="n">
        <v>0.236394929293088</v>
      </c>
      <c r="O534" s="16" t="n">
        <v>-0.0657982986891366</v>
      </c>
      <c r="P534" s="16" t="n">
        <v>0.192779415112576</v>
      </c>
    </row>
    <row r="535" customFormat="false" ht="15" hidden="false" customHeight="false" outlineLevel="0" collapsed="false">
      <c r="A535" s="17" t="n">
        <v>930</v>
      </c>
      <c r="B535" s="6"/>
      <c r="C535" s="16" t="n">
        <v>0.596962650676304</v>
      </c>
      <c r="D535" s="16" t="n">
        <v>0.586888148975933</v>
      </c>
      <c r="E535" s="16" t="n">
        <v>0.578325972415931</v>
      </c>
      <c r="F535" s="16" t="n">
        <v>-0.175429735495267</v>
      </c>
      <c r="G535" s="16" t="n">
        <v>0.108223242499832</v>
      </c>
      <c r="H535" s="6"/>
      <c r="I535" s="18" t="n">
        <v>-0.000384356442928913</v>
      </c>
      <c r="J535" s="18" t="n">
        <v>-0.000323075371231405</v>
      </c>
      <c r="K535" s="16" t="n">
        <v>0.644293351929335</v>
      </c>
      <c r="L535" s="18" t="n">
        <v>1.70958947844357E-008</v>
      </c>
      <c r="M535" s="16" t="n">
        <v>0.526450875561754</v>
      </c>
      <c r="N535" s="16" t="n">
        <v>0.390654072287105</v>
      </c>
      <c r="O535" s="16" t="n">
        <v>-0.0654625301707896</v>
      </c>
      <c r="P535" s="16" t="n">
        <v>0.184145434642618</v>
      </c>
    </row>
    <row r="536" customFormat="false" ht="15" hidden="false" customHeight="false" outlineLevel="0" collapsed="false">
      <c r="A536" s="17" t="n">
        <v>931</v>
      </c>
      <c r="B536" s="6"/>
      <c r="C536" s="16" t="n">
        <v>0.596561715669682</v>
      </c>
      <c r="D536" s="16" t="n">
        <v>0.586551913437387</v>
      </c>
      <c r="E536" s="16" t="n">
        <v>0.578190376569038</v>
      </c>
      <c r="F536" s="16" t="n">
        <v>-0.174517946258693</v>
      </c>
      <c r="G536" s="16" t="n">
        <v>0.110454027265166</v>
      </c>
      <c r="H536" s="6"/>
      <c r="I536" s="18" t="n">
        <v>-0.000408667087970161</v>
      </c>
      <c r="J536" s="18" t="n">
        <v>-0.000347515482706914</v>
      </c>
      <c r="K536" s="16" t="n">
        <v>0.636070432357043</v>
      </c>
      <c r="L536" s="18" t="n">
        <v>1.16160659985508E-007</v>
      </c>
      <c r="M536" s="16" t="n">
        <v>0.512407019990702</v>
      </c>
      <c r="N536" s="16" t="n">
        <v>0.633344705089626</v>
      </c>
      <c r="O536" s="16" t="n">
        <v>-0.0651237379541101</v>
      </c>
      <c r="P536" s="16" t="n">
        <v>0.174085300445674</v>
      </c>
    </row>
    <row r="537" customFormat="false" ht="15" hidden="false" customHeight="false" outlineLevel="0" collapsed="false">
      <c r="A537" s="17" t="n">
        <v>932</v>
      </c>
      <c r="B537" s="6"/>
      <c r="C537" s="16" t="n">
        <v>0.596136959467922</v>
      </c>
      <c r="D537" s="16" t="n">
        <v>0.586193974938919</v>
      </c>
      <c r="E537" s="16" t="n">
        <v>0.578016039051604</v>
      </c>
      <c r="F537" s="16" t="n">
        <v>-0.173586484036937</v>
      </c>
      <c r="G537" s="16" t="n">
        <v>0.11251971759244</v>
      </c>
      <c r="H537" s="6"/>
      <c r="I537" s="18" t="n">
        <v>-0.000432909591982178</v>
      </c>
      <c r="J537" s="18" t="n">
        <v>-0.000371694616777252</v>
      </c>
      <c r="K537" s="16" t="n">
        <v>0.628816054548272</v>
      </c>
      <c r="L537" s="18" t="n">
        <v>5.41427337545811E-007</v>
      </c>
      <c r="M537" s="16" t="n">
        <v>0.502276073144274</v>
      </c>
      <c r="N537" s="16" t="n">
        <v>0.819875301932735</v>
      </c>
      <c r="O537" s="16" t="n">
        <v>-0.0647776126195475</v>
      </c>
      <c r="P537" s="16" t="n">
        <v>0.165809856750488</v>
      </c>
    </row>
    <row r="538" customFormat="false" ht="15" hidden="false" customHeight="false" outlineLevel="0" collapsed="false">
      <c r="A538" s="17" t="n">
        <v>933</v>
      </c>
      <c r="B538" s="6"/>
      <c r="C538" s="16" t="n">
        <v>0.595688866550282</v>
      </c>
      <c r="D538" s="16" t="n">
        <v>0.585818534719417</v>
      </c>
      <c r="E538" s="16" t="n">
        <v>0.577802959863629</v>
      </c>
      <c r="F538" s="16" t="n">
        <v>-0.172579122144887</v>
      </c>
      <c r="G538" s="16" t="n">
        <v>0.115129240847385</v>
      </c>
      <c r="H538" s="6"/>
      <c r="I538" s="18" t="n">
        <v>-0.000457041866576039</v>
      </c>
      <c r="J538" s="18" t="n">
        <v>-0.000395645143758306</v>
      </c>
      <c r="K538" s="16" t="n">
        <v>0.623004803967147</v>
      </c>
      <c r="L538" s="18" t="n">
        <v>1.77824768155161E-006</v>
      </c>
      <c r="M538" s="16" t="n">
        <v>0.502130791879746</v>
      </c>
      <c r="N538" s="16" t="n">
        <v>0.907372101949755</v>
      </c>
      <c r="O538" s="16" t="n">
        <v>-0.0644032571456377</v>
      </c>
      <c r="P538" s="16" t="n">
        <v>0.158913539366171</v>
      </c>
    </row>
    <row r="539" customFormat="false" ht="15" hidden="false" customHeight="false" outlineLevel="0" collapsed="false">
      <c r="A539" s="17" t="n">
        <v>934</v>
      </c>
      <c r="B539" s="6"/>
      <c r="C539" s="16" t="n">
        <v>0.595220237264083</v>
      </c>
      <c r="D539" s="16" t="n">
        <v>0.585419585872787</v>
      </c>
      <c r="E539" s="16" t="n">
        <v>0.577725476522548</v>
      </c>
      <c r="F539" s="16" t="n">
        <v>-0.171648692469543</v>
      </c>
      <c r="G539" s="16" t="n">
        <v>0.11730849986285</v>
      </c>
      <c r="H539" s="6"/>
      <c r="I539" s="18" t="n">
        <v>-0.000481181922148268</v>
      </c>
      <c r="J539" s="18" t="n">
        <v>-0.000419339984448838</v>
      </c>
      <c r="K539" s="16" t="n">
        <v>0.618133038896637</v>
      </c>
      <c r="L539" s="18" t="n">
        <v>4.48606868472797E-006</v>
      </c>
      <c r="M539" s="16" t="n">
        <v>0.503293041995971</v>
      </c>
      <c r="N539" s="16" t="n">
        <v>0.713558680263721</v>
      </c>
      <c r="O539" s="16" t="n">
        <v>-0.0640574670357576</v>
      </c>
      <c r="P539" s="16" t="n">
        <v>0.153416369196481</v>
      </c>
    </row>
    <row r="540" customFormat="false" ht="15" hidden="false" customHeight="false" outlineLevel="0" collapsed="false">
      <c r="A540" s="17" t="n">
        <v>935</v>
      </c>
      <c r="B540" s="6"/>
      <c r="C540" s="16" t="n">
        <v>0.594729967001896</v>
      </c>
      <c r="D540" s="16" t="n">
        <v>0.584992811302134</v>
      </c>
      <c r="E540" s="16" t="n">
        <v>0.577638307763831</v>
      </c>
      <c r="F540" s="16" t="n">
        <v>-0.17084685629567</v>
      </c>
      <c r="G540" s="16" t="n">
        <v>0.119454092252929</v>
      </c>
      <c r="H540" s="6"/>
      <c r="I540" s="18" t="n">
        <v>-0.000504957938508978</v>
      </c>
      <c r="J540" s="18" t="n">
        <v>-0.00044221338756922</v>
      </c>
      <c r="K540" s="16" t="n">
        <v>0.613629319696265</v>
      </c>
      <c r="L540" s="18" t="n">
        <v>1.01234446266165E-005</v>
      </c>
      <c r="M540" s="16" t="n">
        <v>0.512871920037192</v>
      </c>
      <c r="N540" s="16" t="n">
        <v>0.469941289402766</v>
      </c>
      <c r="O540" s="16" t="n">
        <v>-0.06375944962124</v>
      </c>
      <c r="P540" s="16" t="n">
        <v>0.149352565321485</v>
      </c>
    </row>
    <row r="541" customFormat="false" ht="15" hidden="false" customHeight="false" outlineLevel="0" collapsed="false">
      <c r="A541" s="17" t="n">
        <v>936</v>
      </c>
      <c r="B541" s="6"/>
      <c r="C541" s="16" t="n">
        <v>0.594216977691145</v>
      </c>
      <c r="D541" s="16" t="n">
        <v>0.584537796294346</v>
      </c>
      <c r="E541" s="16" t="n">
        <v>0.57759956609329</v>
      </c>
      <c r="F541" s="16" t="n">
        <v>-0.170154204078136</v>
      </c>
      <c r="G541" s="16" t="n">
        <v>0.12133696097859</v>
      </c>
      <c r="H541" s="6"/>
      <c r="I541" s="18" t="n">
        <v>-0.000527287162989498</v>
      </c>
      <c r="J541" s="18" t="n">
        <v>-0.000464746843810241</v>
      </c>
      <c r="K541" s="16" t="n">
        <v>0.607730900356423</v>
      </c>
      <c r="L541" s="18" t="n">
        <v>2.94286938185283E-005</v>
      </c>
      <c r="M541" s="16" t="n">
        <v>0.521414458391446</v>
      </c>
      <c r="N541" s="16" t="n">
        <v>0.327374726130567</v>
      </c>
      <c r="O541" s="16" t="n">
        <v>-0.0635019987313156</v>
      </c>
      <c r="P541" s="16" t="n">
        <v>0.14292537359218</v>
      </c>
    </row>
    <row r="542" customFormat="false" ht="15" hidden="false" customHeight="false" outlineLevel="0" collapsed="false">
      <c r="A542" s="17" t="n">
        <v>937</v>
      </c>
      <c r="B542" s="6"/>
      <c r="C542" s="16" t="n">
        <v>0.593677733011972</v>
      </c>
      <c r="D542" s="16" t="n">
        <v>0.584052882196657</v>
      </c>
      <c r="E542" s="16" t="n">
        <v>0.577386486905315</v>
      </c>
      <c r="F542" s="16" t="n">
        <v>-0.169535968774321</v>
      </c>
      <c r="G542" s="16" t="n">
        <v>0.122845445597855</v>
      </c>
      <c r="H542" s="6"/>
      <c r="I542" s="18" t="n">
        <v>-0.000549845642130644</v>
      </c>
      <c r="J542" s="18" t="n">
        <v>-0.0004872812521936</v>
      </c>
      <c r="K542" s="16" t="n">
        <v>0.602839764450643</v>
      </c>
      <c r="L542" s="18" t="n">
        <v>6.95537524210548E-005</v>
      </c>
      <c r="M542" s="16" t="n">
        <v>0.526315279714861</v>
      </c>
      <c r="N542" s="16" t="n">
        <v>0.25969273778835</v>
      </c>
      <c r="O542" s="16" t="n">
        <v>-0.0632721970451169</v>
      </c>
      <c r="P542" s="16" t="n">
        <v>0.137388814825561</v>
      </c>
    </row>
    <row r="543" customFormat="false" ht="15" hidden="false" customHeight="false" outlineLevel="0" collapsed="false">
      <c r="A543" s="17" t="n">
        <v>938</v>
      </c>
      <c r="B543" s="6"/>
      <c r="C543" s="16" t="n">
        <v>0.593111826290229</v>
      </c>
      <c r="D543" s="16" t="n">
        <v>0.583541453279595</v>
      </c>
      <c r="E543" s="16" t="n">
        <v>0.577415543158221</v>
      </c>
      <c r="F543" s="16" t="n">
        <v>-0.168920391468736</v>
      </c>
      <c r="G543" s="16" t="n">
        <v>0.124567904180918</v>
      </c>
      <c r="H543" s="6"/>
      <c r="I543" s="18" t="n">
        <v>-0.000573641312354258</v>
      </c>
      <c r="J543" s="18" t="n">
        <v>-0.000510447081324442</v>
      </c>
      <c r="K543" s="16" t="n">
        <v>0.599701689136836</v>
      </c>
      <c r="L543" s="18" t="n">
        <v>0.000121214047035041</v>
      </c>
      <c r="M543" s="16" t="n">
        <v>0.532736711607005</v>
      </c>
      <c r="N543" s="16" t="n">
        <v>0.210456867042517</v>
      </c>
      <c r="O543" s="16" t="n">
        <v>-0.0630433733524759</v>
      </c>
      <c r="P543" s="16" t="n">
        <v>0.133503144260087</v>
      </c>
    </row>
    <row r="544" customFormat="false" ht="15" hidden="false" customHeight="false" outlineLevel="0" collapsed="false">
      <c r="A544" s="17" t="n">
        <v>939</v>
      </c>
      <c r="B544" s="6"/>
      <c r="C544" s="16" t="n">
        <v>0.592526448051631</v>
      </c>
      <c r="D544" s="16" t="n">
        <v>0.583011367630281</v>
      </c>
      <c r="E544" s="16" t="n">
        <v>0.577347745234775</v>
      </c>
      <c r="F544" s="16" t="n">
        <v>-0.168303357495222</v>
      </c>
      <c r="G544" s="16" t="n">
        <v>0.126233371873542</v>
      </c>
      <c r="H544" s="6"/>
      <c r="I544" s="18" t="n">
        <v>-0.000598968006671774</v>
      </c>
      <c r="J544" s="18" t="n">
        <v>-0.00053504073844423</v>
      </c>
      <c r="K544" s="16" t="n">
        <v>0.597018828451883</v>
      </c>
      <c r="L544" s="18" t="n">
        <v>0.00019086025363139</v>
      </c>
      <c r="M544" s="16" t="n">
        <v>0.547991244382458</v>
      </c>
      <c r="N544" s="16" t="n">
        <v>0.0857320101602691</v>
      </c>
      <c r="O544" s="16" t="n">
        <v>-0.0628139982060198</v>
      </c>
      <c r="P544" s="16" t="n">
        <v>0.13001297540482</v>
      </c>
    </row>
    <row r="545" customFormat="false" ht="15" hidden="false" customHeight="false" outlineLevel="0" collapsed="false">
      <c r="A545" s="17" t="n">
        <v>940</v>
      </c>
      <c r="B545" s="6"/>
      <c r="C545" s="16" t="n">
        <v>0.591920381111843</v>
      </c>
      <c r="D545" s="16" t="n">
        <v>0.582466546119753</v>
      </c>
      <c r="E545" s="16" t="n">
        <v>0.577328374399504</v>
      </c>
      <c r="F545" s="16" t="n">
        <v>-0.167592130438779</v>
      </c>
      <c r="G545" s="16" t="n">
        <v>0.128078178020722</v>
      </c>
      <c r="H545" s="6"/>
      <c r="I545" s="18" t="n">
        <v>-0.000625570430347724</v>
      </c>
      <c r="J545" s="18" t="n">
        <v>-0.000560352475515227</v>
      </c>
      <c r="K545" s="16" t="n">
        <v>0.595101115760112</v>
      </c>
      <c r="L545" s="18" t="n">
        <v>0.000259411862830198</v>
      </c>
      <c r="M545" s="16" t="n">
        <v>0.565822098248877</v>
      </c>
      <c r="N545" s="16" t="n">
        <v>0.0192425667649802</v>
      </c>
      <c r="O545" s="16" t="n">
        <v>-0.0625495955379128</v>
      </c>
      <c r="P545" s="16" t="n">
        <v>0.127505985339534</v>
      </c>
    </row>
    <row r="546" customFormat="false" ht="15" hidden="false" customHeight="false" outlineLevel="0" collapsed="false">
      <c r="A546" s="17" t="n">
        <v>941</v>
      </c>
      <c r="B546" s="6"/>
      <c r="C546" s="16" t="n">
        <v>0.591293658625565</v>
      </c>
      <c r="D546" s="16" t="n">
        <v>0.58190385755524</v>
      </c>
      <c r="E546" s="16" t="n">
        <v>0.577250891058422</v>
      </c>
      <c r="F546" s="16" t="n">
        <v>-0.166844942737626</v>
      </c>
      <c r="G546" s="16" t="n">
        <v>0.130237240617632</v>
      </c>
      <c r="H546" s="6"/>
      <c r="I546" s="18" t="n">
        <v>-0.000654903851036866</v>
      </c>
      <c r="J546" s="18" t="n">
        <v>-0.00058690039825225</v>
      </c>
      <c r="K546" s="16" t="n">
        <v>0.595653184565319</v>
      </c>
      <c r="L546" s="18" t="n">
        <v>0.000248315312793996</v>
      </c>
      <c r="M546" s="16" t="n">
        <v>0.578403455757012</v>
      </c>
      <c r="N546" s="16" t="n">
        <v>0.0051807710639973</v>
      </c>
      <c r="O546" s="16" t="n">
        <v>-0.0622718101121963</v>
      </c>
      <c r="P546" s="16" t="n">
        <v>0.128023829961343</v>
      </c>
    </row>
    <row r="547" customFormat="false" ht="15" hidden="false" customHeight="false" outlineLevel="0" collapsed="false">
      <c r="A547" s="17" t="n">
        <v>942</v>
      </c>
      <c r="B547" s="6"/>
      <c r="C547" s="16" t="n">
        <v>0.590641733083361</v>
      </c>
      <c r="D547" s="16" t="n">
        <v>0.581320811300565</v>
      </c>
      <c r="E547" s="16" t="n">
        <v>0.577367116070045</v>
      </c>
      <c r="F547" s="16" t="n">
        <v>-0.166006262381876</v>
      </c>
      <c r="G547" s="16" t="n">
        <v>0.132610113402701</v>
      </c>
      <c r="H547" s="6"/>
      <c r="I547" s="18" t="n">
        <v>-0.000687401170385376</v>
      </c>
      <c r="J547" s="18" t="n">
        <v>-0.000615478267077638</v>
      </c>
      <c r="K547" s="16" t="n">
        <v>0.598016426468309</v>
      </c>
      <c r="L547" s="18" t="n">
        <v>0.000195403830542851</v>
      </c>
      <c r="M547" s="16" t="n">
        <v>0.576621338912134</v>
      </c>
      <c r="N547" s="16" t="n">
        <v>0.00642200743206745</v>
      </c>
      <c r="O547" s="16" t="n">
        <v>-0.0619599928032841</v>
      </c>
      <c r="P547" s="16" t="n">
        <v>0.130390399065249</v>
      </c>
    </row>
    <row r="548" customFormat="false" ht="15" hidden="false" customHeight="false" outlineLevel="0" collapsed="false">
      <c r="A548" s="17" t="n">
        <v>943</v>
      </c>
      <c r="B548" s="6"/>
      <c r="C548" s="16" t="n">
        <v>0.589964345729521</v>
      </c>
      <c r="D548" s="16" t="n">
        <v>0.580716170604736</v>
      </c>
      <c r="E548" s="16" t="n">
        <v>0.577347745234775</v>
      </c>
      <c r="F548" s="16" t="n">
        <v>-0.165111034523102</v>
      </c>
      <c r="G548" s="16" t="n">
        <v>0.134988927973245</v>
      </c>
      <c r="H548" s="6"/>
      <c r="I548" s="18" t="n">
        <v>-0.000721870412282638</v>
      </c>
      <c r="J548" s="18" t="n">
        <v>-0.000646751337934801</v>
      </c>
      <c r="K548" s="16" t="n">
        <v>0.598384472338447</v>
      </c>
      <c r="L548" s="18" t="n">
        <v>0.000200985915309445</v>
      </c>
      <c r="M548" s="16" t="n">
        <v>0.564107779327445</v>
      </c>
      <c r="N548" s="16" t="n">
        <v>0.0204816694094529</v>
      </c>
      <c r="O548" s="16" t="n">
        <v>-0.0616271313877859</v>
      </c>
      <c r="P548" s="16" t="n">
        <v>0.130633355803666</v>
      </c>
    </row>
    <row r="549" customFormat="false" ht="15" hidden="false" customHeight="false" outlineLevel="0" collapsed="false">
      <c r="A549" s="17" t="n">
        <v>944</v>
      </c>
      <c r="B549" s="6"/>
      <c r="C549" s="16" t="n">
        <v>0.589255128727831</v>
      </c>
      <c r="D549" s="16" t="n">
        <v>0.580083125071021</v>
      </c>
      <c r="E549" s="16" t="n">
        <v>0.577173407717341</v>
      </c>
      <c r="F549" s="16" t="n">
        <v>-0.164170578293267</v>
      </c>
      <c r="G549" s="16" t="n">
        <v>0.137634009506064</v>
      </c>
      <c r="H549" s="6"/>
      <c r="I549" s="18" t="n">
        <v>-0.000758212341351751</v>
      </c>
      <c r="J549" s="18" t="n">
        <v>-0.000680127589233361</v>
      </c>
      <c r="K549" s="16" t="n">
        <v>0.598219820238649</v>
      </c>
      <c r="L549" s="18" t="n">
        <v>0.000220871801873318</v>
      </c>
      <c r="M549" s="16" t="n">
        <v>0.552640244847358</v>
      </c>
      <c r="N549" s="16" t="n">
        <v>0.0538269748262785</v>
      </c>
      <c r="O549" s="16" t="n">
        <v>-0.0612774311246338</v>
      </c>
      <c r="P549" s="16" t="n">
        <v>0.130476602880647</v>
      </c>
    </row>
    <row r="550" customFormat="false" ht="15" hidden="false" customHeight="false" outlineLevel="0" collapsed="false">
      <c r="A550" s="17" t="n">
        <v>945</v>
      </c>
      <c r="B550" s="6"/>
      <c r="C550" s="16" t="n">
        <v>0.588502180057526</v>
      </c>
      <c r="D550" s="16" t="n">
        <v>0.579411547465892</v>
      </c>
      <c r="E550" s="16" t="n">
        <v>0.57691190144119</v>
      </c>
      <c r="F550" s="16" t="n">
        <v>-0.163138748423882</v>
      </c>
      <c r="G550" s="16" t="n">
        <v>0.140716096017325</v>
      </c>
      <c r="H550" s="6"/>
      <c r="I550" s="18" t="n">
        <v>-0.000794640578892602</v>
      </c>
      <c r="J550" s="18" t="n">
        <v>-0.000714907960711058</v>
      </c>
      <c r="K550" s="16" t="n">
        <v>0.596243995041066</v>
      </c>
      <c r="L550" s="18" t="n">
        <v>0.000323349377370856</v>
      </c>
      <c r="M550" s="16" t="n">
        <v>0.541811947931195</v>
      </c>
      <c r="N550" s="16" t="n">
        <v>0.118525220439675</v>
      </c>
      <c r="O550" s="16" t="n">
        <v>-0.0608937284306033</v>
      </c>
      <c r="P550" s="16" t="n">
        <v>0.127705425518003</v>
      </c>
    </row>
    <row r="551" customFormat="false" ht="15" hidden="false" customHeight="false" outlineLevel="0" collapsed="false">
      <c r="A551" s="17" t="n">
        <v>946</v>
      </c>
      <c r="B551" s="6"/>
      <c r="C551" s="16" t="n">
        <v>0.587698239489149</v>
      </c>
      <c r="D551" s="16" t="n">
        <v>0.57869504901516</v>
      </c>
      <c r="E551" s="16" t="n">
        <v>0.576747249341392</v>
      </c>
      <c r="F551" s="16" t="n">
        <v>-0.162003904095808</v>
      </c>
      <c r="G551" s="16" t="n">
        <v>0.144057221633963</v>
      </c>
      <c r="H551" s="6"/>
      <c r="I551" s="18" t="n">
        <v>-0.000831164236344383</v>
      </c>
      <c r="J551" s="18" t="n">
        <v>-0.000750903264624577</v>
      </c>
      <c r="K551" s="16" t="n">
        <v>0.592437625910429</v>
      </c>
      <c r="L551" s="18" t="n">
        <v>0.00057743651746087</v>
      </c>
      <c r="M551" s="16" t="n">
        <v>0.541705408337208</v>
      </c>
      <c r="N551" s="16" t="n">
        <v>0.123189695899479</v>
      </c>
      <c r="O551" s="16" t="n">
        <v>-0.0604716869682472</v>
      </c>
      <c r="P551" s="16" t="n">
        <v>0.122928033441267</v>
      </c>
    </row>
    <row r="552" customFormat="false" ht="15" hidden="false" customHeight="false" outlineLevel="0" collapsed="false">
      <c r="A552" s="17" t="n">
        <v>947</v>
      </c>
      <c r="B552" s="6"/>
      <c r="C552" s="16" t="n">
        <v>0.586834862117161</v>
      </c>
      <c r="D552" s="16" t="n">
        <v>0.577927181483187</v>
      </c>
      <c r="E552" s="16" t="n">
        <v>0.576388888888889</v>
      </c>
      <c r="F552" s="16" t="n">
        <v>-0.160712598966168</v>
      </c>
      <c r="G552" s="16" t="n">
        <v>0.147490806981644</v>
      </c>
      <c r="H552" s="6"/>
      <c r="I552" s="18" t="n">
        <v>-0.000868749141043953</v>
      </c>
      <c r="J552" s="18" t="n">
        <v>-0.000787585220518219</v>
      </c>
      <c r="K552" s="16" t="n">
        <v>0.589696652719665</v>
      </c>
      <c r="L552" s="18" t="n">
        <v>0.000859692243342843</v>
      </c>
      <c r="M552" s="16" t="n">
        <v>0.543797458546413</v>
      </c>
      <c r="N552" s="16" t="n">
        <v>0.126168838064619</v>
      </c>
      <c r="O552" s="16" t="n">
        <v>-0.0599914192806627</v>
      </c>
      <c r="P552" s="16" t="n">
        <v>0.119398277200627</v>
      </c>
    </row>
    <row r="553" customFormat="false" ht="15" hidden="false" customHeight="false" outlineLevel="0" collapsed="false">
      <c r="A553" s="17" t="n">
        <v>948</v>
      </c>
      <c r="B553" s="6"/>
      <c r="C553" s="16" t="n">
        <v>0.585920566731062</v>
      </c>
      <c r="D553" s="16" t="n">
        <v>0.577107517469562</v>
      </c>
      <c r="E553" s="16" t="n">
        <v>0.576262978459631</v>
      </c>
      <c r="F553" s="16" t="n">
        <v>-0.159450238854679</v>
      </c>
      <c r="G553" s="16" t="n">
        <v>0.150664953622986</v>
      </c>
      <c r="H553" s="6"/>
      <c r="I553" s="18" t="n">
        <v>-0.000904341328831284</v>
      </c>
      <c r="J553" s="18" t="n">
        <v>-0.000822091357188846</v>
      </c>
      <c r="K553" s="16" t="n">
        <v>0.587992019215869</v>
      </c>
      <c r="L553" s="16" t="n">
        <v>0.00108289276297306</v>
      </c>
      <c r="M553" s="16" t="n">
        <v>0.540242910274291</v>
      </c>
      <c r="N553" s="16" t="n">
        <v>0.153984543233206</v>
      </c>
      <c r="O553" s="16" t="n">
        <v>-0.0595218766693553</v>
      </c>
      <c r="P553" s="16" t="n">
        <v>0.117165562623706</v>
      </c>
    </row>
    <row r="554" customFormat="false" ht="15" hidden="false" customHeight="false" outlineLevel="0" collapsed="false">
      <c r="A554" s="17" t="n">
        <v>949</v>
      </c>
      <c r="B554" s="6"/>
      <c r="C554" s="16" t="n">
        <v>0.58497390512602</v>
      </c>
      <c r="D554" s="16" t="n">
        <v>0.57624238108381</v>
      </c>
      <c r="E554" s="16" t="n">
        <v>0.576233922206726</v>
      </c>
      <c r="F554" s="16" t="n">
        <v>-0.15847085631484</v>
      </c>
      <c r="G554" s="16" t="n">
        <v>0.153312128183997</v>
      </c>
      <c r="H554" s="6"/>
      <c r="I554" s="18" t="n">
        <v>-0.000935537772372702</v>
      </c>
      <c r="J554" s="18" t="n">
        <v>-0.000852103767838776</v>
      </c>
      <c r="K554" s="16" t="n">
        <v>0.587294669146134</v>
      </c>
      <c r="L554" s="16" t="n">
        <v>0.00122885120863216</v>
      </c>
      <c r="M554" s="16" t="n">
        <v>0.536823957849062</v>
      </c>
      <c r="N554" s="16" t="n">
        <v>0.192773321047297</v>
      </c>
      <c r="O554" s="16" t="n">
        <v>-0.0591575620725764</v>
      </c>
      <c r="P554" s="16" t="n">
        <v>0.115961757026284</v>
      </c>
    </row>
    <row r="555" customFormat="false" ht="15" hidden="false" customHeight="false" outlineLevel="0" collapsed="false">
      <c r="A555" s="17" t="n">
        <v>950</v>
      </c>
      <c r="B555" s="6"/>
      <c r="C555" s="16" t="n">
        <v>0.583986179224861</v>
      </c>
      <c r="D555" s="16" t="n">
        <v>0.575332481800995</v>
      </c>
      <c r="E555" s="16" t="n">
        <v>0.576146753448009</v>
      </c>
      <c r="F555" s="16" t="n">
        <v>-0.157585863903706</v>
      </c>
      <c r="G555" s="16" t="n">
        <v>0.155572967989581</v>
      </c>
      <c r="H555" s="6"/>
      <c r="I555" s="18" t="n">
        <v>-0.000959674960062715</v>
      </c>
      <c r="J555" s="18" t="n">
        <v>-0.00087534970132503</v>
      </c>
      <c r="K555" s="16" t="n">
        <v>0.586539206570587</v>
      </c>
      <c r="L555" s="16" t="n">
        <v>0.00136139122092266</v>
      </c>
      <c r="M555" s="16" t="n">
        <v>0.519206183170618</v>
      </c>
      <c r="N555" s="16" t="n">
        <v>0.404261726478653</v>
      </c>
      <c r="O555" s="16" t="n">
        <v>-0.0588283387541296</v>
      </c>
      <c r="P555" s="16" t="n">
        <v>0.115141828422261</v>
      </c>
    </row>
    <row r="556" customFormat="false" ht="15" hidden="false" customHeight="false" outlineLevel="0" collapsed="false">
      <c r="A556" s="17" t="n">
        <v>951</v>
      </c>
      <c r="B556" s="6"/>
      <c r="C556" s="16" t="n">
        <v>0.582960424095209</v>
      </c>
      <c r="D556" s="16" t="n">
        <v>0.5743850597809</v>
      </c>
      <c r="E556" s="16" t="n">
        <v>0.576137068030374</v>
      </c>
      <c r="F556" s="16" t="n">
        <v>-0.156678293320309</v>
      </c>
      <c r="G556" s="16" t="n">
        <v>0.158294781781679</v>
      </c>
      <c r="H556" s="6"/>
      <c r="I556" s="18" t="n">
        <v>-0.000973551058847378</v>
      </c>
      <c r="J556" s="18" t="n">
        <v>-0.000889336382205112</v>
      </c>
      <c r="K556" s="16" t="n">
        <v>0.58548349604835</v>
      </c>
      <c r="L556" s="16" t="n">
        <v>0.00160149473444903</v>
      </c>
      <c r="M556" s="16" t="n">
        <v>0.517220672555401</v>
      </c>
      <c r="N556" s="16" t="n">
        <v>0.530632297880407</v>
      </c>
      <c r="O556" s="16" t="n">
        <v>-0.05849069626258</v>
      </c>
      <c r="P556" s="16" t="n">
        <v>0.113845113256868</v>
      </c>
    </row>
    <row r="557" customFormat="false" ht="15" hidden="false" customHeight="false" outlineLevel="0" collapsed="false">
      <c r="A557" s="17" t="n">
        <v>952</v>
      </c>
      <c r="B557" s="6"/>
      <c r="C557" s="16" t="n">
        <v>0.581910158686267</v>
      </c>
      <c r="D557" s="16" t="n">
        <v>0.573412488826711</v>
      </c>
      <c r="E557" s="16" t="n">
        <v>0.576137068030374</v>
      </c>
      <c r="F557" s="16" t="n">
        <v>-0.155763463440048</v>
      </c>
      <c r="G557" s="16" t="n">
        <v>0.160982877420201</v>
      </c>
      <c r="H557" s="6"/>
      <c r="I557" s="18" t="n">
        <v>-0.000977285650545264</v>
      </c>
      <c r="J557" s="18" t="n">
        <v>-0.000893210674021079</v>
      </c>
      <c r="K557" s="16" t="n">
        <v>0.585221989772199</v>
      </c>
      <c r="L557" s="16" t="n">
        <v>0.00165569367362024</v>
      </c>
      <c r="M557" s="16" t="n">
        <v>0.537840926700759</v>
      </c>
      <c r="N557" s="16" t="n">
        <v>0.121284895357321</v>
      </c>
      <c r="O557" s="16" t="n">
        <v>-0.0581503327874656</v>
      </c>
      <c r="P557" s="16" t="n">
        <v>0.113800949511317</v>
      </c>
    </row>
    <row r="558" customFormat="false" ht="15" hidden="false" customHeight="false" outlineLevel="0" collapsed="false">
      <c r="A558" s="17" t="n">
        <v>953</v>
      </c>
      <c r="B558" s="6"/>
      <c r="C558" s="16" t="n">
        <v>0.580854756601795</v>
      </c>
      <c r="D558" s="16" t="n">
        <v>0.572435355610101</v>
      </c>
      <c r="E558" s="16" t="n">
        <v>0.576262978459631</v>
      </c>
      <c r="F558" s="16" t="n">
        <v>-0.154837032852582</v>
      </c>
      <c r="G558" s="16" t="n">
        <v>0.163755339823936</v>
      </c>
      <c r="H558" s="6"/>
      <c r="I558" s="18" t="n">
        <v>-0.000969134843244297</v>
      </c>
      <c r="J558" s="18" t="n">
        <v>-0.000885586619146815</v>
      </c>
      <c r="K558" s="16" t="n">
        <v>0.585657833565783</v>
      </c>
      <c r="L558" s="16" t="n">
        <v>0.00152803110923678</v>
      </c>
      <c r="M558" s="16" t="n">
        <v>0.545453664962033</v>
      </c>
      <c r="N558" s="16" t="n">
        <v>0.0885965554998063</v>
      </c>
      <c r="O558" s="16" t="n">
        <v>-0.0578056325900095</v>
      </c>
      <c r="P558" s="16" t="n">
        <v>0.114624891667524</v>
      </c>
    </row>
    <row r="559" customFormat="false" ht="15" hidden="false" customHeight="false" outlineLevel="0" collapsed="false">
      <c r="A559" s="17" t="n">
        <v>954</v>
      </c>
      <c r="B559" s="6"/>
      <c r="C559" s="16" t="n">
        <v>0.579811341548232</v>
      </c>
      <c r="D559" s="16" t="n">
        <v>0.571473797208784</v>
      </c>
      <c r="E559" s="16" t="n">
        <v>0.576146753448009</v>
      </c>
      <c r="F559" s="16" t="n">
        <v>-0.153830259515937</v>
      </c>
      <c r="G559" s="16" t="n">
        <v>0.166987702809031</v>
      </c>
      <c r="H559" s="6"/>
      <c r="I559" s="18" t="n">
        <v>-0.000947730369601076</v>
      </c>
      <c r="J559" s="18" t="n">
        <v>-0.000865466355340532</v>
      </c>
      <c r="K559" s="16" t="n">
        <v>0.586965364946537</v>
      </c>
      <c r="L559" s="16" t="n">
        <v>0.00133727434391126</v>
      </c>
      <c r="M559" s="16" t="n">
        <v>0.542848287618162</v>
      </c>
      <c r="N559" s="16" t="n">
        <v>0.120325492407857</v>
      </c>
      <c r="O559" s="16" t="n">
        <v>-0.0574310155523372</v>
      </c>
      <c r="P559" s="16" t="n">
        <v>0.115664192817728</v>
      </c>
    </row>
    <row r="560" customFormat="false" ht="15" hidden="false" customHeight="false" outlineLevel="0" collapsed="false">
      <c r="A560" s="17" t="n">
        <v>955</v>
      </c>
      <c r="B560" s="6"/>
      <c r="C560" s="16" t="n">
        <v>0.5787904061873</v>
      </c>
      <c r="D560" s="16" t="n">
        <v>0.570541213823171</v>
      </c>
      <c r="E560" s="16" t="n">
        <v>0.576078955524562</v>
      </c>
      <c r="F560" s="16" t="n">
        <v>-0.152668371254344</v>
      </c>
      <c r="G560" s="16" t="n">
        <v>0.170480136259668</v>
      </c>
      <c r="H560" s="6"/>
      <c r="I560" s="18" t="n">
        <v>-0.000913473469989968</v>
      </c>
      <c r="J560" s="18" t="n">
        <v>-0.000832476243481898</v>
      </c>
      <c r="K560" s="16" t="n">
        <v>0.587992019215869</v>
      </c>
      <c r="L560" s="16" t="n">
        <v>0.00106689904430974</v>
      </c>
      <c r="M560" s="16" t="n">
        <v>0.540330079033008</v>
      </c>
      <c r="N560" s="16" t="n">
        <v>0.138432963513217</v>
      </c>
      <c r="O560" s="16" t="n">
        <v>-0.0569986506170918</v>
      </c>
      <c r="P560" s="16" t="n">
        <v>0.117719978140391</v>
      </c>
    </row>
    <row r="561" customFormat="false" ht="15" hidden="false" customHeight="false" outlineLevel="0" collapsed="false">
      <c r="A561" s="17" t="n">
        <v>956</v>
      </c>
      <c r="B561" s="6"/>
      <c r="C561" s="16" t="n">
        <v>0.577810425784106</v>
      </c>
      <c r="D561" s="16" t="n">
        <v>0.569653235499828</v>
      </c>
      <c r="E561" s="16" t="n">
        <v>0.576088640942198</v>
      </c>
      <c r="F561" s="16" t="n">
        <v>-0.151390963264551</v>
      </c>
      <c r="G561" s="16" t="n">
        <v>0.174559994182071</v>
      </c>
      <c r="H561" s="6"/>
      <c r="I561" s="18" t="n">
        <v>-0.000867869939271982</v>
      </c>
      <c r="J561" s="18" t="n">
        <v>-0.000788903380681393</v>
      </c>
      <c r="K561" s="16" t="n">
        <v>0.589822563148923</v>
      </c>
      <c r="L561" s="18" t="n">
        <v>0.000787457488948551</v>
      </c>
      <c r="M561" s="16" t="n">
        <v>0.53832519758252</v>
      </c>
      <c r="N561" s="16" t="n">
        <v>0.156299621075663</v>
      </c>
      <c r="O561" s="16" t="n">
        <v>-0.0565232611698625</v>
      </c>
      <c r="P561" s="16" t="n">
        <v>0.120267174246319</v>
      </c>
    </row>
    <row r="562" customFormat="false" ht="15" hidden="false" customHeight="false" outlineLevel="0" collapsed="false">
      <c r="A562" s="17" t="n">
        <v>957</v>
      </c>
      <c r="B562" s="6"/>
      <c r="C562" s="16" t="n">
        <v>0.576893346202777</v>
      </c>
      <c r="D562" s="16" t="n">
        <v>0.568827744689054</v>
      </c>
      <c r="E562" s="16" t="n">
        <v>0.57598210134821</v>
      </c>
      <c r="F562" s="16" t="n">
        <v>-0.150048737295063</v>
      </c>
      <c r="G562" s="16" t="n">
        <v>0.178936007030165</v>
      </c>
      <c r="H562" s="6"/>
      <c r="I562" s="18" t="n">
        <v>-0.000812654087823857</v>
      </c>
      <c r="J562" s="18" t="n">
        <v>-0.000735876461465146</v>
      </c>
      <c r="K562" s="16" t="n">
        <v>0.593367426003409</v>
      </c>
      <c r="L562" s="18" t="n">
        <v>0.00048049635096736</v>
      </c>
      <c r="M562" s="16" t="n">
        <v>0.536552766155277</v>
      </c>
      <c r="N562" s="16" t="n">
        <v>0.180484645619289</v>
      </c>
      <c r="O562" s="16" t="n">
        <v>-0.0560237081888372</v>
      </c>
      <c r="P562" s="16" t="n">
        <v>0.124091610969169</v>
      </c>
    </row>
    <row r="563" customFormat="false" ht="15" hidden="false" customHeight="false" outlineLevel="0" collapsed="false">
      <c r="A563" s="17" t="n">
        <v>958</v>
      </c>
      <c r="B563" s="6"/>
      <c r="C563" s="16" t="n">
        <v>0.57606274094042</v>
      </c>
      <c r="D563" s="16" t="n">
        <v>0.568084931860406</v>
      </c>
      <c r="E563" s="16" t="n">
        <v>0.575672167983883</v>
      </c>
      <c r="F563" s="16" t="n">
        <v>-0.148747029456622</v>
      </c>
      <c r="G563" s="16" t="n">
        <v>0.183143993820596</v>
      </c>
      <c r="H563" s="6"/>
      <c r="I563" s="18" t="n">
        <v>-0.000750093668375307</v>
      </c>
      <c r="J563" s="18" t="n">
        <v>-0.000675205512425949</v>
      </c>
      <c r="K563" s="16" t="n">
        <v>0.598200449403378</v>
      </c>
      <c r="L563" s="18" t="n">
        <v>0.000220871801873318</v>
      </c>
      <c r="M563" s="16" t="n">
        <v>0.533463117929645</v>
      </c>
      <c r="N563" s="16" t="n">
        <v>0.213879781527475</v>
      </c>
      <c r="O563" s="16" t="n">
        <v>-0.0555391951503675</v>
      </c>
      <c r="P563" s="16" t="n">
        <v>0.130050935108563</v>
      </c>
    </row>
    <row r="564" customFormat="false" ht="15" hidden="false" customHeight="false" outlineLevel="0" collapsed="false">
      <c r="A564" s="17" t="n">
        <v>959</v>
      </c>
      <c r="B564" s="6"/>
      <c r="C564" s="16" t="n">
        <v>0.57532888129923</v>
      </c>
      <c r="D564" s="16" t="n">
        <v>0.567426883511881</v>
      </c>
      <c r="E564" s="16" t="n">
        <v>0.575342863784286</v>
      </c>
      <c r="F564" s="16" t="n">
        <v>-0.147649659756061</v>
      </c>
      <c r="G564" s="16" t="n">
        <v>0.187199646788635</v>
      </c>
      <c r="H564" s="6"/>
      <c r="I564" s="18" t="n">
        <v>-0.000683038477003657</v>
      </c>
      <c r="J564" s="18" t="n">
        <v>-0.000609820490490097</v>
      </c>
      <c r="K564" s="16" t="n">
        <v>0.60525143344181</v>
      </c>
      <c r="L564" s="18" t="n">
        <v>6.89845984960751E-005</v>
      </c>
      <c r="M564" s="16" t="n">
        <v>0.533356578335658</v>
      </c>
      <c r="N564" s="16" t="n">
        <v>0.217530471947686</v>
      </c>
      <c r="O564" s="16" t="n">
        <v>-0.0551307089991116</v>
      </c>
      <c r="P564" s="16" t="n">
        <v>0.139024014179482</v>
      </c>
    </row>
    <row r="565" customFormat="false" ht="15" hidden="false" customHeight="false" outlineLevel="0" collapsed="false">
      <c r="A565" s="17" t="n">
        <v>960</v>
      </c>
      <c r="B565" s="6"/>
      <c r="C565" s="16" t="n">
        <v>0.574686421238697</v>
      </c>
      <c r="D565" s="16" t="n">
        <v>0.566851146177434</v>
      </c>
      <c r="E565" s="16" t="n">
        <v>0.575178211684488</v>
      </c>
      <c r="F565" s="16" t="n">
        <v>-0.146692141500072</v>
      </c>
      <c r="G565" s="16" t="n">
        <v>0.190458985245982</v>
      </c>
      <c r="H565" s="6"/>
      <c r="I565" s="18" t="n">
        <v>-0.000611434341779148</v>
      </c>
      <c r="J565" s="18" t="n">
        <v>-0.00054114464389236</v>
      </c>
      <c r="K565" s="16" t="n">
        <v>0.610849604834961</v>
      </c>
      <c r="L565" s="18" t="n">
        <v>2.18973898309694E-005</v>
      </c>
      <c r="M565" s="16" t="n">
        <v>0.538683558035022</v>
      </c>
      <c r="N565" s="16" t="n">
        <v>0.166517167878796</v>
      </c>
      <c r="O565" s="16" t="n">
        <v>-0.0547742586861166</v>
      </c>
      <c r="P565" s="16" t="n">
        <v>0.146664790152559</v>
      </c>
    </row>
    <row r="566" customFormat="false" ht="15" hidden="false" customHeight="false" outlineLevel="0" collapsed="false">
      <c r="A566" s="17" t="n">
        <v>961</v>
      </c>
      <c r="B566" s="6"/>
      <c r="C566" s="16" t="n">
        <v>0.574137287364435</v>
      </c>
      <c r="D566" s="16" t="n">
        <v>0.566361313987519</v>
      </c>
      <c r="E566" s="16" t="n">
        <v>0.574877963737796</v>
      </c>
      <c r="F566" s="16" t="n">
        <v>-0.145830285765294</v>
      </c>
      <c r="G566" s="16" t="n">
        <v>0.193658371421421</v>
      </c>
      <c r="H566" s="6"/>
      <c r="I566" s="18" t="n">
        <v>-0.000538206121161186</v>
      </c>
      <c r="J566" s="18" t="n">
        <v>-0.000471788972712445</v>
      </c>
      <c r="K566" s="16" t="n">
        <v>0.614239501007283</v>
      </c>
      <c r="L566" s="18" t="n">
        <v>7.92916659848695E-006</v>
      </c>
      <c r="M566" s="16" t="n">
        <v>0.546393150472648</v>
      </c>
      <c r="N566" s="16" t="n">
        <v>0.105754426842737</v>
      </c>
      <c r="O566" s="16" t="n">
        <v>-0.0544534022472426</v>
      </c>
      <c r="P566" s="16" t="n">
        <v>0.152458247415649</v>
      </c>
    </row>
    <row r="567" customFormat="false" ht="15" hidden="false" customHeight="false" outlineLevel="0" collapsed="false">
      <c r="A567" s="17" t="n">
        <v>962</v>
      </c>
      <c r="B567" s="6"/>
      <c r="C567" s="16" t="n">
        <v>0.573669516014714</v>
      </c>
      <c r="D567" s="16" t="n">
        <v>0.56595008437684</v>
      </c>
      <c r="E567" s="16" t="n">
        <v>0.574577715791105</v>
      </c>
      <c r="F567" s="16" t="n">
        <v>-0.14495745993683</v>
      </c>
      <c r="G567" s="16" t="n">
        <v>0.196956894499379</v>
      </c>
      <c r="H567" s="6"/>
      <c r="I567" s="18" t="n">
        <v>-0.000467669133778204</v>
      </c>
      <c r="J567" s="18" t="n">
        <v>-0.00040472025732098</v>
      </c>
      <c r="K567" s="16" t="n">
        <v>0.619547109871378</v>
      </c>
      <c r="L567" s="18" t="n">
        <v>1.8975703958386E-006</v>
      </c>
      <c r="M567" s="16" t="n">
        <v>0.55508097009143</v>
      </c>
      <c r="N567" s="16" t="n">
        <v>0.0553435696068294</v>
      </c>
      <c r="O567" s="16" t="n">
        <v>-0.0541284446093142</v>
      </c>
      <c r="P567" s="16" t="n">
        <v>0.1594399785695</v>
      </c>
    </row>
    <row r="568" customFormat="false" ht="15" hidden="false" customHeight="false" outlineLevel="0" collapsed="false">
      <c r="A568" s="17" t="n">
        <v>963</v>
      </c>
      <c r="B568" s="6"/>
      <c r="C568" s="16" t="n">
        <v>0.573275921658856</v>
      </c>
      <c r="D568" s="16" t="n">
        <v>0.565612465077902</v>
      </c>
      <c r="E568" s="16" t="n">
        <v>0.574442119944212</v>
      </c>
      <c r="F568" s="16" t="n">
        <v>-0.144063201055967</v>
      </c>
      <c r="G568" s="16" t="n">
        <v>0.200224728476437</v>
      </c>
      <c r="H568" s="6"/>
      <c r="I568" s="18" t="n">
        <v>-0.000400746990706077</v>
      </c>
      <c r="J568" s="18" t="n">
        <v>-0.000341315082665108</v>
      </c>
      <c r="K568" s="16" t="n">
        <v>0.624806291647296</v>
      </c>
      <c r="L568" s="18" t="n">
        <v>3.21079798847835E-007</v>
      </c>
      <c r="M568" s="16" t="n">
        <v>0.558490237099024</v>
      </c>
      <c r="N568" s="16" t="n">
        <v>0.0422459049554976</v>
      </c>
      <c r="O568" s="16" t="n">
        <v>-0.0537954894968621</v>
      </c>
      <c r="P568" s="16" t="n">
        <v>0.16685452933283</v>
      </c>
    </row>
    <row r="569" customFormat="false" ht="15" hidden="false" customHeight="false" outlineLevel="0" collapsed="false">
      <c r="A569" s="17" t="n">
        <v>964</v>
      </c>
      <c r="B569" s="6"/>
      <c r="C569" s="16" t="n">
        <v>0.572948571372218</v>
      </c>
      <c r="D569" s="16" t="n">
        <v>0.565342097378982</v>
      </c>
      <c r="E569" s="16" t="n">
        <v>0.574287153262049</v>
      </c>
      <c r="F569" s="16" t="n">
        <v>-0.143136408551662</v>
      </c>
      <c r="G569" s="16" t="n">
        <v>0.203778411768989</v>
      </c>
      <c r="H569" s="6"/>
      <c r="I569" s="18" t="n">
        <v>-0.000339334544593926</v>
      </c>
      <c r="J569" s="18" t="n">
        <v>-0.000283014843797186</v>
      </c>
      <c r="K569" s="16" t="n">
        <v>0.628796683713002</v>
      </c>
      <c r="L569" s="18" t="n">
        <v>3.93760689648585E-008</v>
      </c>
      <c r="M569" s="16" t="n">
        <v>0.5564756702309</v>
      </c>
      <c r="N569" s="16" t="n">
        <v>0.0535127899745689</v>
      </c>
      <c r="O569" s="16" t="n">
        <v>-0.0534504023629673</v>
      </c>
      <c r="P569" s="16" t="n">
        <v>0.174672268455027</v>
      </c>
    </row>
    <row r="570" customFormat="false" ht="15" hidden="false" customHeight="false" outlineLevel="0" collapsed="false">
      <c r="A570" s="17" t="n">
        <v>965</v>
      </c>
      <c r="B570" s="6"/>
      <c r="C570" s="16" t="n">
        <v>0.572673691530241</v>
      </c>
      <c r="D570" s="16" t="n">
        <v>0.565126312555568</v>
      </c>
      <c r="E570" s="16" t="n">
        <v>0.574199984503332</v>
      </c>
      <c r="F570" s="16" t="n">
        <v>-0.142147752559764</v>
      </c>
      <c r="G570" s="16" t="n">
        <v>0.207466506695051</v>
      </c>
      <c r="H570" s="6"/>
      <c r="I570" s="18" t="n">
        <v>-0.000283816404316705</v>
      </c>
      <c r="J570" s="18" t="n">
        <v>-0.000230117000285889</v>
      </c>
      <c r="K570" s="16" t="n">
        <v>0.633339144583915</v>
      </c>
      <c r="L570" s="18" t="n">
        <v>3.58233031998524E-009</v>
      </c>
      <c r="M570" s="16" t="n">
        <v>0.550422284208895</v>
      </c>
      <c r="N570" s="16" t="n">
        <v>0.0800649199876012</v>
      </c>
      <c r="O570" s="16" t="n">
        <v>-0.0530822595217403</v>
      </c>
      <c r="P570" s="16" t="n">
        <v>0.182703099085316</v>
      </c>
    </row>
    <row r="571" customFormat="false" ht="15" hidden="false" customHeight="false" outlineLevel="0" collapsed="false">
      <c r="A571" s="17" t="n">
        <v>966</v>
      </c>
      <c r="B571" s="6"/>
      <c r="C571" s="16" t="n">
        <v>0.572449922253378</v>
      </c>
      <c r="D571" s="16" t="n">
        <v>0.564957965861949</v>
      </c>
      <c r="E571" s="16" t="n">
        <v>0.573977219897722</v>
      </c>
      <c r="F571" s="16" t="n">
        <v>-0.141192149827079</v>
      </c>
      <c r="G571" s="16" t="n">
        <v>0.211068383255583</v>
      </c>
      <c r="H571" s="6"/>
      <c r="I571" s="18" t="n">
        <v>-0.000233972296563476</v>
      </c>
      <c r="J571" s="18" t="n">
        <v>-0.000182620748436392</v>
      </c>
      <c r="K571" s="16" t="n">
        <v>0.637629784596312</v>
      </c>
      <c r="L571" s="18" t="n">
        <v>3.15324399982655E-010</v>
      </c>
      <c r="M571" s="16" t="n">
        <v>0.544717573221757</v>
      </c>
      <c r="N571" s="16" t="n">
        <v>0.104084222103547</v>
      </c>
      <c r="O571" s="16" t="n">
        <v>-0.0527264040496263</v>
      </c>
      <c r="P571" s="16" t="n">
        <v>0.190208252390692</v>
      </c>
    </row>
    <row r="572" customFormat="false" ht="15" hidden="false" customHeight="false" outlineLevel="0" collapsed="false">
      <c r="A572" s="17" t="n">
        <v>967</v>
      </c>
      <c r="B572" s="6"/>
      <c r="C572" s="16" t="n">
        <v>0.57227048281232</v>
      </c>
      <c r="D572" s="16" t="n">
        <v>0.56483005445248</v>
      </c>
      <c r="E572" s="16" t="n">
        <v>0.573764140709747</v>
      </c>
      <c r="F572" s="16" t="n">
        <v>-0.140270292372181</v>
      </c>
      <c r="G572" s="16" t="n">
        <v>0.214276766772073</v>
      </c>
      <c r="H572" s="6"/>
      <c r="I572" s="18" t="n">
        <v>-0.000190299712418397</v>
      </c>
      <c r="J572" s="18" t="n">
        <v>-0.000141139165634086</v>
      </c>
      <c r="K572" s="16" t="n">
        <v>0.642453122578646</v>
      </c>
      <c r="L572" s="18" t="n">
        <v>2.60092645134474E-011</v>
      </c>
      <c r="M572" s="16" t="n">
        <v>0.547042073454207</v>
      </c>
      <c r="N572" s="16" t="n">
        <v>0.0875032182848346</v>
      </c>
      <c r="O572" s="16" t="n">
        <v>-0.0523830958933428</v>
      </c>
      <c r="P572" s="16" t="n">
        <v>0.196982563553441</v>
      </c>
    </row>
    <row r="573" customFormat="false" ht="15" hidden="false" customHeight="false" outlineLevel="0" collapsed="false">
      <c r="A573" s="17" t="n">
        <v>968</v>
      </c>
      <c r="B573" s="6"/>
      <c r="C573" s="16" t="n">
        <v>0.572124855100775</v>
      </c>
      <c r="D573" s="16" t="n">
        <v>0.564737404135311</v>
      </c>
      <c r="E573" s="16" t="n">
        <v>0.573386409421974</v>
      </c>
      <c r="F573" s="16" t="n">
        <v>-0.139305669012999</v>
      </c>
      <c r="G573" s="16" t="n">
        <v>0.218136427561272</v>
      </c>
      <c r="H573" s="6"/>
      <c r="I573" s="18" t="n">
        <v>-0.000152216992889203</v>
      </c>
      <c r="J573" s="18" t="n">
        <v>-0.000104593869777194</v>
      </c>
      <c r="K573" s="16" t="n">
        <v>0.649116689911669</v>
      </c>
      <c r="L573" s="18" t="n">
        <v>1.53941498424604E-012</v>
      </c>
      <c r="M573" s="16" t="n">
        <v>0.55504222842089</v>
      </c>
      <c r="N573" s="16" t="n">
        <v>0.0534900819492838</v>
      </c>
      <c r="O573" s="16" t="n">
        <v>-0.0520238414386293</v>
      </c>
      <c r="P573" s="16" t="n">
        <v>0.204797240828917</v>
      </c>
    </row>
    <row r="574" customFormat="false" ht="15" hidden="false" customHeight="false" outlineLevel="0" collapsed="false">
      <c r="A574" s="17" t="n">
        <v>969</v>
      </c>
      <c r="B574" s="6"/>
      <c r="C574" s="16" t="n">
        <v>0.572010205431953</v>
      </c>
      <c r="D574" s="16" t="n">
        <v>0.564670115579959</v>
      </c>
      <c r="E574" s="16" t="n">
        <v>0.57319270106927</v>
      </c>
      <c r="F574" s="16" t="n">
        <v>-0.138442259347852</v>
      </c>
      <c r="G574" s="16" t="n">
        <v>0.221328933888305</v>
      </c>
      <c r="H574" s="6"/>
      <c r="I574" s="18" t="n">
        <v>-0.000118000381110041</v>
      </c>
      <c r="J574" s="18" t="n">
        <v>-7.18333560434304E-005</v>
      </c>
      <c r="K574" s="16" t="n">
        <v>0.656932821943282</v>
      </c>
      <c r="L574" s="18" t="n">
        <v>1.40683013850182E-013</v>
      </c>
      <c r="M574" s="16" t="n">
        <v>0.556950255695026</v>
      </c>
      <c r="N574" s="16" t="n">
        <v>0.0408062341858822</v>
      </c>
      <c r="O574" s="16" t="n">
        <v>-0.0517022648414068</v>
      </c>
      <c r="P574" s="16" t="n">
        <v>0.210792753586649</v>
      </c>
    </row>
    <row r="575" customFormat="false" ht="15" hidden="false" customHeight="false" outlineLevel="0" collapsed="false">
      <c r="A575" s="17" t="n">
        <v>970</v>
      </c>
      <c r="B575" s="6"/>
      <c r="C575" s="16" t="n">
        <v>0.571928926840777</v>
      </c>
      <c r="D575" s="16" t="n">
        <v>0.564626451833157</v>
      </c>
      <c r="E575" s="16" t="n">
        <v>0.573202386486905</v>
      </c>
      <c r="F575" s="16" t="n">
        <v>-0.137754908995209</v>
      </c>
      <c r="G575" s="16" t="n">
        <v>0.224262319143213</v>
      </c>
      <c r="H575" s="6"/>
      <c r="I575" s="18" t="n">
        <v>-8.67913447569527E-005</v>
      </c>
      <c r="J575" s="18" t="n">
        <v>-4.20285623015657E-005</v>
      </c>
      <c r="K575" s="16" t="n">
        <v>0.662579420424609</v>
      </c>
      <c r="L575" s="18" t="n">
        <v>3.22526732387925E-014</v>
      </c>
      <c r="M575" s="16" t="n">
        <v>0.554199597086626</v>
      </c>
      <c r="N575" s="16" t="n">
        <v>0.0429098275737287</v>
      </c>
      <c r="O575" s="16" t="n">
        <v>-0.0514462499639784</v>
      </c>
      <c r="P575" s="16" t="n">
        <v>0.214722181332033</v>
      </c>
    </row>
    <row r="576" customFormat="false" ht="15" hidden="false" customHeight="false" outlineLevel="0" collapsed="false">
      <c r="A576" s="17" t="n">
        <v>971</v>
      </c>
      <c r="B576" s="6"/>
      <c r="C576" s="16" t="n">
        <v>0.571873036003607</v>
      </c>
      <c r="D576" s="16" t="n">
        <v>0.564607098206374</v>
      </c>
      <c r="E576" s="16" t="n">
        <v>0.573095846892918</v>
      </c>
      <c r="F576" s="16" t="n">
        <v>-0.137085682724733</v>
      </c>
      <c r="G576" s="16" t="n">
        <v>0.226850399261252</v>
      </c>
      <c r="H576" s="6"/>
      <c r="I576" s="18" t="n">
        <v>-5.78901841362087E-005</v>
      </c>
      <c r="J576" s="18" t="n">
        <v>-1.52925725999344E-005</v>
      </c>
      <c r="K576" s="16" t="n">
        <v>0.663170230900356</v>
      </c>
      <c r="L576" s="18" t="n">
        <v>3.98077636570418E-014</v>
      </c>
      <c r="M576" s="16" t="n">
        <v>0.549860529986053</v>
      </c>
      <c r="N576" s="16" t="n">
        <v>0.065215277986232</v>
      </c>
      <c r="O576" s="16" t="n">
        <v>-0.0511969759513458</v>
      </c>
      <c r="P576" s="16" t="n">
        <v>0.213206009732392</v>
      </c>
    </row>
    <row r="577" customFormat="false" ht="15" hidden="false" customHeight="false" outlineLevel="0" collapsed="false">
      <c r="A577" s="17" t="n">
        <v>972</v>
      </c>
      <c r="B577" s="6"/>
      <c r="C577" s="16" t="n">
        <v>0.571832432222261</v>
      </c>
      <c r="D577" s="16" t="n">
        <v>0.56460688995936</v>
      </c>
      <c r="E577" s="16" t="n">
        <v>0.573028048969472</v>
      </c>
      <c r="F577" s="16" t="n">
        <v>-0.136319876182753</v>
      </c>
      <c r="G577" s="16" t="n">
        <v>0.229983962966394</v>
      </c>
      <c r="H577" s="6"/>
      <c r="I577" s="18" t="n">
        <v>-3.0496903504242E-005</v>
      </c>
      <c r="J577" s="18" t="n">
        <v>9.92164588653474E-006</v>
      </c>
      <c r="K577" s="16" t="n">
        <v>0.661049124438246</v>
      </c>
      <c r="L577" s="18" t="n">
        <v>4.5416406815884E-014</v>
      </c>
      <c r="M577" s="16" t="n">
        <v>0.544407639857431</v>
      </c>
      <c r="N577" s="16" t="n">
        <v>0.0947537558582449</v>
      </c>
      <c r="O577" s="16" t="n">
        <v>-0.0509117158933255</v>
      </c>
      <c r="P577" s="16" t="n">
        <v>0.210256656549727</v>
      </c>
    </row>
    <row r="578" customFormat="false" ht="15" hidden="false" customHeight="false" outlineLevel="0" collapsed="false">
      <c r="A578" s="17" t="n">
        <v>973</v>
      </c>
      <c r="B578" s="6"/>
      <c r="C578" s="16" t="n">
        <v>0.571812533025965</v>
      </c>
      <c r="D578" s="16" t="n">
        <v>0.564627056306026</v>
      </c>
      <c r="E578" s="16" t="n">
        <v>0.572892453122579</v>
      </c>
      <c r="F578" s="16" t="n">
        <v>-0.135553818414467</v>
      </c>
      <c r="G578" s="16" t="n">
        <v>0.233096770208005</v>
      </c>
      <c r="H578" s="6"/>
      <c r="I578" s="18" t="n">
        <v>-4.90312435094862E-006</v>
      </c>
      <c r="J578" s="18" t="n">
        <v>3.41367369130836E-005</v>
      </c>
      <c r="K578" s="16" t="n">
        <v>0.658714938788161</v>
      </c>
      <c r="L578" s="18" t="n">
        <v>3.61318101914909E-014</v>
      </c>
      <c r="M578" s="16" t="n">
        <v>0.539787695645436</v>
      </c>
      <c r="N578" s="16" t="n">
        <v>0.106858730154242</v>
      </c>
      <c r="O578" s="16" t="n">
        <v>-0.0506263497869293</v>
      </c>
      <c r="P578" s="16" t="n">
        <v>0.209632153689386</v>
      </c>
    </row>
    <row r="579" customFormat="false" ht="15" hidden="false" customHeight="false" outlineLevel="0" collapsed="false">
      <c r="A579" s="17" t="n">
        <v>974</v>
      </c>
      <c r="B579" s="6"/>
      <c r="C579" s="16" t="n">
        <v>0.571816010776464</v>
      </c>
      <c r="D579" s="16" t="n">
        <v>0.564669208744605</v>
      </c>
      <c r="E579" s="16" t="n">
        <v>0.57272780102278</v>
      </c>
      <c r="F579" s="16" t="n">
        <v>-0.13483377748667</v>
      </c>
      <c r="G579" s="16" t="n">
        <v>0.236013620048372</v>
      </c>
      <c r="H579" s="6"/>
      <c r="I579" s="18" t="n">
        <v>1.85725330879994E-005</v>
      </c>
      <c r="J579" s="18" t="n">
        <v>5.70932783591181E-005</v>
      </c>
      <c r="K579" s="16" t="n">
        <v>0.661029753602975</v>
      </c>
      <c r="L579" s="18" t="n">
        <v>3.98077636570418E-014</v>
      </c>
      <c r="M579" s="16" t="n">
        <v>0.524668758716876</v>
      </c>
      <c r="N579" s="16" t="n">
        <v>0.22350180452115</v>
      </c>
      <c r="O579" s="16" t="n">
        <v>-0.0503581142228161</v>
      </c>
      <c r="P579" s="16" t="n">
        <v>0.212087629214095</v>
      </c>
    </row>
    <row r="580" customFormat="false" ht="15" hidden="false" customHeight="false" outlineLevel="0" collapsed="false">
      <c r="A580" s="17" t="n">
        <v>975</v>
      </c>
      <c r="B580" s="6"/>
      <c r="C580" s="16" t="n">
        <v>0.571846190505687</v>
      </c>
      <c r="D580" s="16" t="n">
        <v>0.564737095741108</v>
      </c>
      <c r="E580" s="16" t="n">
        <v>0.5724856655819</v>
      </c>
      <c r="F580" s="16" t="n">
        <v>-0.134133265246988</v>
      </c>
      <c r="G580" s="16" t="n">
        <v>0.238784694074059</v>
      </c>
      <c r="H580" s="6"/>
      <c r="I580" s="18" t="n">
        <v>4.22042181022808E-005</v>
      </c>
      <c r="J580" s="18" t="n">
        <v>8.03922108727888E-005</v>
      </c>
      <c r="K580" s="16" t="n">
        <v>0.663644816364482</v>
      </c>
      <c r="L580" s="18" t="n">
        <v>2.72051455850866E-014</v>
      </c>
      <c r="M580" s="16" t="n">
        <v>0.503622346195568</v>
      </c>
      <c r="N580" s="16" t="n">
        <v>0.574325209004189</v>
      </c>
      <c r="O580" s="16" t="n">
        <v>-0.0500971431870274</v>
      </c>
      <c r="P580" s="16" t="n">
        <v>0.215050257452636</v>
      </c>
    </row>
    <row r="581" customFormat="false" ht="15" hidden="false" customHeight="false" outlineLevel="0" collapsed="false">
      <c r="A581" s="17" t="n">
        <v>976</v>
      </c>
      <c r="B581" s="6"/>
      <c r="C581" s="16" t="n">
        <v>0.571903736339013</v>
      </c>
      <c r="D581" s="16" t="n">
        <v>0.564830823090177</v>
      </c>
      <c r="E581" s="16" t="n">
        <v>0.572301642646831</v>
      </c>
      <c r="F581" s="16" t="n">
        <v>-0.13343737717701</v>
      </c>
      <c r="G581" s="16" t="n">
        <v>0.241617614348484</v>
      </c>
      <c r="H581" s="6"/>
      <c r="I581" s="18" t="n">
        <v>6.58472179466986E-005</v>
      </c>
      <c r="J581" s="18" t="n">
        <v>0.000104169577246094</v>
      </c>
      <c r="K581" s="16" t="n">
        <v>0.664971718580505</v>
      </c>
      <c r="L581" s="18" t="n">
        <v>2.73446370090574E-014</v>
      </c>
      <c r="M581" s="16" t="n">
        <v>0.509704788470479</v>
      </c>
      <c r="N581" s="16" t="n">
        <v>0.942067680668098</v>
      </c>
      <c r="O581" s="16" t="n">
        <v>-0.0498378846933691</v>
      </c>
      <c r="P581" s="16" t="n">
        <v>0.216687417242071</v>
      </c>
    </row>
    <row r="582" customFormat="false" ht="15" hidden="false" customHeight="false" outlineLevel="0" collapsed="false">
      <c r="A582" s="17" t="n">
        <v>977</v>
      </c>
      <c r="B582" s="6"/>
      <c r="C582" s="16" t="n">
        <v>0.571980296836034</v>
      </c>
      <c r="D582" s="16" t="n">
        <v>0.564945024945257</v>
      </c>
      <c r="E582" s="16" t="n">
        <v>0.572117619711762</v>
      </c>
      <c r="F582" s="16" t="n">
        <v>-0.132683967299569</v>
      </c>
      <c r="G582" s="16" t="n">
        <v>0.244691965807308</v>
      </c>
      <c r="H582" s="6"/>
      <c r="I582" s="18" t="n">
        <v>8.90781060735603E-005</v>
      </c>
      <c r="J582" s="18" t="n">
        <v>0.000127947018585393</v>
      </c>
      <c r="K582" s="16" t="n">
        <v>0.666182395784906</v>
      </c>
      <c r="L582" s="18" t="n">
        <v>4.38066481464729E-014</v>
      </c>
      <c r="M582" s="16" t="n">
        <v>0.511448163644816</v>
      </c>
      <c r="N582" s="16" t="n">
        <v>0.963426813046608</v>
      </c>
      <c r="O582" s="16" t="n">
        <v>-0.0495571846475735</v>
      </c>
      <c r="P582" s="16" t="n">
        <v>0.218344823873248</v>
      </c>
    </row>
    <row r="583" customFormat="false" ht="15" hidden="false" customHeight="false" outlineLevel="0" collapsed="false">
      <c r="A583" s="17" t="n">
        <v>978</v>
      </c>
      <c r="B583" s="6"/>
      <c r="C583" s="16" t="n">
        <v>0.572080171697676</v>
      </c>
      <c r="D583" s="16" t="n">
        <v>0.565082334142368</v>
      </c>
      <c r="E583" s="16" t="n">
        <v>0.571991709282504</v>
      </c>
      <c r="F583" s="16" t="n">
        <v>-0.13194351588144</v>
      </c>
      <c r="G583" s="16" t="n">
        <v>0.247677628822683</v>
      </c>
      <c r="H583" s="6"/>
      <c r="I583" s="18" t="n">
        <v>0.000111872508440626</v>
      </c>
      <c r="J583" s="18" t="n">
        <v>0.000151092560582433</v>
      </c>
      <c r="K583" s="16" t="n">
        <v>0.664409964357663</v>
      </c>
      <c r="L583" s="18" t="n">
        <v>1.83367940422424E-013</v>
      </c>
      <c r="M583" s="16" t="n">
        <v>0.5086103362777</v>
      </c>
      <c r="N583" s="16" t="n">
        <v>0.941037963242652</v>
      </c>
      <c r="O583" s="16" t="n">
        <v>-0.0492813011288975</v>
      </c>
      <c r="P583" s="16" t="n">
        <v>0.218071878400347</v>
      </c>
    </row>
    <row r="584" customFormat="false" ht="15" hidden="false" customHeight="false" outlineLevel="0" collapsed="false">
      <c r="A584" s="17" t="n">
        <v>979</v>
      </c>
      <c r="B584" s="6"/>
      <c r="C584" s="16" t="n">
        <v>0.572208002537232</v>
      </c>
      <c r="D584" s="16" t="n">
        <v>0.565246316445532</v>
      </c>
      <c r="E584" s="16" t="n">
        <v>0.571749573841624</v>
      </c>
      <c r="F584" s="16" t="n">
        <v>-0.13122375839529</v>
      </c>
      <c r="G584" s="16" t="n">
        <v>0.250773582369482</v>
      </c>
      <c r="H584" s="6"/>
      <c r="I584" s="18" t="n">
        <v>0.000133678332590794</v>
      </c>
      <c r="J584" s="18" t="n">
        <v>0.0001729695232913</v>
      </c>
      <c r="K584" s="16" t="n">
        <v>0.655102278010228</v>
      </c>
      <c r="L584" s="18" t="n">
        <v>6.04595011650877E-012</v>
      </c>
      <c r="M584" s="16" t="n">
        <v>0.505065473423214</v>
      </c>
      <c r="N584" s="16" t="n">
        <v>0.952224379686918</v>
      </c>
      <c r="O584" s="16" t="n">
        <v>-0.0490131171141161</v>
      </c>
      <c r="P584" s="16" t="n">
        <v>0.210513986135243</v>
      </c>
    </row>
    <row r="585" customFormat="false" ht="15" hidden="false" customHeight="false" outlineLevel="0" collapsed="false">
      <c r="A585" s="17" t="n">
        <v>980</v>
      </c>
      <c r="B585" s="6"/>
      <c r="C585" s="16" t="n">
        <v>0.572363524785766</v>
      </c>
      <c r="D585" s="16" t="n">
        <v>0.565436988268395</v>
      </c>
      <c r="E585" s="16" t="n">
        <v>0.571449325894933</v>
      </c>
      <c r="F585" s="16" t="n">
        <v>-0.130496960079337</v>
      </c>
      <c r="G585" s="16" t="n">
        <v>0.253587974638231</v>
      </c>
      <c r="H585" s="6"/>
      <c r="I585" s="18" t="n">
        <v>0.000154869037398195</v>
      </c>
      <c r="J585" s="18" t="n">
        <v>0.000193769559871578</v>
      </c>
      <c r="K585" s="16" t="n">
        <v>0.644545172787851</v>
      </c>
      <c r="L585" s="18" t="n">
        <v>2.36185515503217E-010</v>
      </c>
      <c r="M585" s="16" t="n">
        <v>0.508416627924996</v>
      </c>
      <c r="N585" s="16" t="n">
        <v>0.838233637347834</v>
      </c>
      <c r="O585" s="16" t="n">
        <v>-0.0487422989057005</v>
      </c>
      <c r="P585" s="16" t="n">
        <v>0.199734676998157</v>
      </c>
    </row>
    <row r="586" customFormat="false" ht="15" hidden="false" customHeight="false" outlineLevel="0" collapsed="false">
      <c r="A586" s="17" t="n">
        <v>981</v>
      </c>
      <c r="B586" s="6"/>
      <c r="C586" s="16" t="n">
        <v>0.572537120803613</v>
      </c>
      <c r="D586" s="16" t="n">
        <v>0.565652828861206</v>
      </c>
      <c r="E586" s="16" t="n">
        <v>0.571061909189524</v>
      </c>
      <c r="F586" s="16" t="n">
        <v>-0.129638330464521</v>
      </c>
      <c r="G586" s="16" t="n">
        <v>0.257386985261978</v>
      </c>
      <c r="H586" s="6"/>
      <c r="I586" s="18" t="n">
        <v>0.00017550496517422</v>
      </c>
      <c r="J586" s="18" t="n">
        <v>0.000214025134920522</v>
      </c>
      <c r="K586" s="16" t="n">
        <v>0.636738726173873</v>
      </c>
      <c r="L586" s="18" t="n">
        <v>3.89246002006091E-009</v>
      </c>
      <c r="M586" s="16" t="n">
        <v>0.519225554005889</v>
      </c>
      <c r="N586" s="16" t="n">
        <v>0.584076834744085</v>
      </c>
      <c r="O586" s="16" t="n">
        <v>-0.0484223441211487</v>
      </c>
      <c r="P586" s="16" t="n">
        <v>0.190118970035676</v>
      </c>
    </row>
    <row r="587" customFormat="false" ht="15" hidden="false" customHeight="false" outlineLevel="0" collapsed="false">
      <c r="A587" s="17" t="n">
        <v>982</v>
      </c>
      <c r="B587" s="6"/>
      <c r="C587" s="16" t="n">
        <v>0.572726633689182</v>
      </c>
      <c r="D587" s="16" t="n">
        <v>0.565889644112317</v>
      </c>
      <c r="E587" s="16" t="n">
        <v>0.57086820083682</v>
      </c>
      <c r="F587" s="16" t="n">
        <v>-0.128661747842785</v>
      </c>
      <c r="G587" s="16" t="n">
        <v>0.261575007659986</v>
      </c>
      <c r="H587" s="6"/>
      <c r="I587" s="18" t="n">
        <v>0.000195342739155768</v>
      </c>
      <c r="J587" s="18" t="n">
        <v>0.000233646491431737</v>
      </c>
      <c r="K587" s="16" t="n">
        <v>0.628225244072524</v>
      </c>
      <c r="L587" s="18" t="n">
        <v>4.8688258923702E-008</v>
      </c>
      <c r="M587" s="16" t="n">
        <v>0.523012552301255</v>
      </c>
      <c r="N587" s="16" t="n">
        <v>0.52002346942322</v>
      </c>
      <c r="O587" s="16" t="n">
        <v>-0.0480584178950892</v>
      </c>
      <c r="P587" s="16" t="n">
        <v>0.178880265660387</v>
      </c>
    </row>
    <row r="588" customFormat="false" ht="15" hidden="false" customHeight="false" outlineLevel="0" collapsed="false">
      <c r="A588" s="17" t="n">
        <v>983</v>
      </c>
      <c r="B588" s="6"/>
      <c r="C588" s="16" t="n">
        <v>0.572936271825058</v>
      </c>
      <c r="D588" s="16" t="n">
        <v>0.566142034590111</v>
      </c>
      <c r="E588" s="16" t="n">
        <v>0.57062606539594</v>
      </c>
      <c r="F588" s="16" t="n">
        <v>-0.127753731445281</v>
      </c>
      <c r="G588" s="16" t="n">
        <v>0.26549196173727</v>
      </c>
      <c r="H588" s="6"/>
      <c r="I588" s="18" t="n">
        <v>0.000213793291162092</v>
      </c>
      <c r="J588" s="18" t="n">
        <v>0.000252140477420176</v>
      </c>
      <c r="K588" s="16" t="n">
        <v>0.621426080892608</v>
      </c>
      <c r="L588" s="18" t="n">
        <v>4.1522509342265E-007</v>
      </c>
      <c r="M588" s="16" t="n">
        <v>0.51299783046645</v>
      </c>
      <c r="N588" s="16" t="n">
        <v>0.706311310288454</v>
      </c>
      <c r="O588" s="16" t="n">
        <v>-0.0477200258883474</v>
      </c>
      <c r="P588" s="16" t="n">
        <v>0.168218896641719</v>
      </c>
    </row>
    <row r="589" customFormat="false" ht="15" hidden="false" customHeight="false" outlineLevel="0" collapsed="false">
      <c r="A589" s="17" t="n">
        <v>984</v>
      </c>
      <c r="B589" s="6"/>
      <c r="C589" s="16" t="n">
        <v>0.573165662176147</v>
      </c>
      <c r="D589" s="16" t="n">
        <v>0.566408797381443</v>
      </c>
      <c r="E589" s="16" t="n">
        <v>0.570364559119789</v>
      </c>
      <c r="F589" s="16" t="n">
        <v>-0.126961331385125</v>
      </c>
      <c r="G589" s="16" t="n">
        <v>0.26930394167773</v>
      </c>
      <c r="H589" s="6"/>
      <c r="I589" s="18" t="n">
        <v>0.000231367413189838</v>
      </c>
      <c r="J589" s="18" t="n">
        <v>0.000269212463617413</v>
      </c>
      <c r="K589" s="16" t="n">
        <v>0.615333953200062</v>
      </c>
      <c r="L589" s="18" t="n">
        <v>2.51975980940112E-006</v>
      </c>
      <c r="M589" s="16" t="n">
        <v>0.506063071439641</v>
      </c>
      <c r="N589" s="16" t="n">
        <v>0.7689965804217</v>
      </c>
      <c r="O589" s="16" t="n">
        <v>-0.0474247073873293</v>
      </c>
      <c r="P589" s="16" t="n">
        <v>0.158022828606998</v>
      </c>
    </row>
    <row r="590" customFormat="false" ht="15" hidden="false" customHeight="false" outlineLevel="0" collapsed="false">
      <c r="A590" s="17" t="n">
        <v>985</v>
      </c>
      <c r="B590" s="6"/>
      <c r="C590" s="16" t="n">
        <v>0.573411753643823</v>
      </c>
      <c r="D590" s="16" t="n">
        <v>0.566692773160283</v>
      </c>
      <c r="E590" s="16" t="n">
        <v>0.570103052843639</v>
      </c>
      <c r="F590" s="16" t="n">
        <v>-0.126160005748368</v>
      </c>
      <c r="G590" s="16" t="n">
        <v>0.272451408785875</v>
      </c>
      <c r="H590" s="6"/>
      <c r="I590" s="18" t="n">
        <v>0.000247516888857759</v>
      </c>
      <c r="J590" s="18" t="n">
        <v>0.000284614054732449</v>
      </c>
      <c r="K590" s="16" t="n">
        <v>0.609735781806912</v>
      </c>
      <c r="L590" s="18" t="n">
        <v>1.38012506540435E-005</v>
      </c>
      <c r="M590" s="16" t="n">
        <v>0.505075158840849</v>
      </c>
      <c r="N590" s="16" t="n">
        <v>0.722612445648399</v>
      </c>
      <c r="O590" s="16" t="n">
        <v>-0.0471260497780246</v>
      </c>
      <c r="P590" s="16" t="n">
        <v>0.14804088093313</v>
      </c>
    </row>
    <row r="591" customFormat="false" ht="15" hidden="false" customHeight="false" outlineLevel="0" collapsed="false">
      <c r="A591" s="17" t="n">
        <v>986</v>
      </c>
      <c r="B591" s="6"/>
      <c r="C591" s="16" t="n">
        <v>0.573670591224576</v>
      </c>
      <c r="D591" s="16" t="n">
        <v>0.566990366866339</v>
      </c>
      <c r="E591" s="16" t="n">
        <v>0.569899659073299</v>
      </c>
      <c r="F591" s="16" t="n">
        <v>-0.125304599400567</v>
      </c>
      <c r="G591" s="16" t="n">
        <v>0.276453530089011</v>
      </c>
      <c r="H591" s="6"/>
      <c r="I591" s="18" t="n">
        <v>0.00026199430049759</v>
      </c>
      <c r="J591" s="18" t="n">
        <v>0.000298924914397233</v>
      </c>
      <c r="K591" s="16" t="n">
        <v>0.606694560669456</v>
      </c>
      <c r="L591" s="18" t="n">
        <v>4.28960419525374E-005</v>
      </c>
      <c r="M591" s="16" t="n">
        <v>0.514363474353014</v>
      </c>
      <c r="N591" s="16" t="n">
        <v>0.500837193286838</v>
      </c>
      <c r="O591" s="16" t="n">
        <v>-0.0468072221031857</v>
      </c>
      <c r="P591" s="16" t="n">
        <v>0.141960494316555</v>
      </c>
    </row>
    <row r="592" customFormat="false" ht="15" hidden="false" customHeight="false" outlineLevel="0" collapsed="false">
      <c r="A592" s="17" t="n">
        <v>987</v>
      </c>
      <c r="B592" s="6"/>
      <c r="C592" s="16" t="n">
        <v>0.573944804157578</v>
      </c>
      <c r="D592" s="16" t="n">
        <v>0.567298830421215</v>
      </c>
      <c r="E592" s="16" t="n">
        <v>0.569812490314582</v>
      </c>
      <c r="F592" s="16" t="n">
        <v>-0.124522729406241</v>
      </c>
      <c r="G592" s="16" t="n">
        <v>0.279939186036565</v>
      </c>
      <c r="H592" s="6"/>
      <c r="I592" s="18" t="n">
        <v>0.000277029686709642</v>
      </c>
      <c r="J592" s="18" t="n">
        <v>0.000313384517280855</v>
      </c>
      <c r="K592" s="16" t="n">
        <v>0.604253835425384</v>
      </c>
      <c r="L592" s="18" t="n">
        <v>0.000108992673028043</v>
      </c>
      <c r="M592" s="16" t="n">
        <v>0.520997985433132</v>
      </c>
      <c r="N592" s="16" t="n">
        <v>0.353895583259868</v>
      </c>
      <c r="O592" s="16" t="n">
        <v>-0.0465157904348527</v>
      </c>
      <c r="P592" s="16" t="n">
        <v>0.13671742471162</v>
      </c>
    </row>
    <row r="593" customFormat="false" ht="15" hidden="false" customHeight="false" outlineLevel="0" collapsed="false">
      <c r="A593" s="17" t="n">
        <v>988</v>
      </c>
      <c r="B593" s="6"/>
      <c r="C593" s="16" t="n">
        <v>0.574237002796965</v>
      </c>
      <c r="D593" s="16" t="n">
        <v>0.567619238818758</v>
      </c>
      <c r="E593" s="16" t="n">
        <v>0.569676894467689</v>
      </c>
      <c r="F593" s="16" t="n">
        <v>-0.123867262928268</v>
      </c>
      <c r="G593" s="16" t="n">
        <v>0.282800349965198</v>
      </c>
      <c r="H593" s="6" t="s">
        <v>707</v>
      </c>
      <c r="I593" s="18" t="n">
        <v>0.000290908725073574</v>
      </c>
      <c r="J593" s="18" t="n">
        <v>0.000326547651448546</v>
      </c>
      <c r="K593" s="16" t="n">
        <v>0.601115760111576</v>
      </c>
      <c r="L593" s="18" t="n">
        <v>0.000251231679471947</v>
      </c>
      <c r="M593" s="16" t="n">
        <v>0.526421819308849</v>
      </c>
      <c r="N593" s="16" t="n">
        <v>0.258788544755888</v>
      </c>
      <c r="O593" s="16" t="n">
        <v>-0.0462714648443515</v>
      </c>
      <c r="P593" s="16" t="n">
        <v>0.130651615713756</v>
      </c>
    </row>
    <row r="594" customFormat="false" ht="15" hidden="false" customHeight="false" outlineLevel="0" collapsed="false">
      <c r="A594" s="17" t="n">
        <v>989</v>
      </c>
      <c r="B594" s="6"/>
      <c r="C594" s="16" t="n">
        <v>0.574535792200941</v>
      </c>
      <c r="D594" s="16" t="n">
        <v>0.567950082769129</v>
      </c>
      <c r="E594" s="16" t="n">
        <v>0.569425073609174</v>
      </c>
      <c r="F594" s="16" t="n">
        <v>-0.12310567968797</v>
      </c>
      <c r="G594" s="16" t="n">
        <v>0.286375212040113</v>
      </c>
      <c r="H594" s="6" t="s">
        <v>707</v>
      </c>
      <c r="I594" s="18" t="n">
        <v>0.000303908862497521</v>
      </c>
      <c r="J594" s="18" t="n">
        <v>0.000339290704395066</v>
      </c>
      <c r="K594" s="16" t="n">
        <v>0.599604834960483</v>
      </c>
      <c r="L594" s="18" t="n">
        <v>0.000413769939658185</v>
      </c>
      <c r="M594" s="16" t="n">
        <v>0.506469858980319</v>
      </c>
      <c r="N594" s="16" t="n">
        <v>0.535420734829494</v>
      </c>
      <c r="O594" s="16" t="n">
        <v>-0.0459875737288993</v>
      </c>
      <c r="P594" s="16" t="n">
        <v>0.127002517933066</v>
      </c>
    </row>
    <row r="595" customFormat="false" ht="15" hidden="false" customHeight="false" outlineLevel="0" collapsed="false">
      <c r="A595" s="17" t="n">
        <v>990</v>
      </c>
      <c r="B595" s="6" t="s">
        <v>707</v>
      </c>
      <c r="C595" s="16" t="n">
        <v>0.574848081145656</v>
      </c>
      <c r="D595" s="16" t="n">
        <v>0.568298124676552</v>
      </c>
      <c r="E595" s="16" t="n">
        <v>0.569182938168294</v>
      </c>
      <c r="F595" s="16" t="n">
        <v>-0.12227302196995</v>
      </c>
      <c r="G595" s="16" t="n">
        <v>0.290326220799493</v>
      </c>
      <c r="H595" s="6" t="s">
        <v>707</v>
      </c>
      <c r="I595" s="18" t="n">
        <v>0.000317426113824446</v>
      </c>
      <c r="J595" s="18" t="n">
        <v>0.000352731523141546</v>
      </c>
      <c r="K595" s="16" t="n">
        <v>0.599033395320006</v>
      </c>
      <c r="L595" s="18" t="n">
        <v>0.000494445821411935</v>
      </c>
      <c r="M595" s="16" t="n">
        <v>0.506343948551062</v>
      </c>
      <c r="N595" s="16" t="n">
        <v>0.949320822957432</v>
      </c>
      <c r="O595" s="16" t="n">
        <v>-0.045677175829842</v>
      </c>
      <c r="P595" s="16" t="n">
        <v>0.126122248123973</v>
      </c>
    </row>
    <row r="596" customFormat="false" ht="15" hidden="false" customHeight="false" outlineLevel="0" collapsed="false">
      <c r="A596" s="17" t="n">
        <v>991</v>
      </c>
      <c r="B596" s="6" t="s">
        <v>707</v>
      </c>
      <c r="C596" s="16" t="n">
        <v>0.575170762758782</v>
      </c>
      <c r="D596" s="16" t="n">
        <v>0.56865696880876</v>
      </c>
      <c r="E596" s="16" t="n">
        <v>0.568892375639238</v>
      </c>
      <c r="F596" s="16" t="n">
        <v>-0.12143935018405</v>
      </c>
      <c r="G596" s="16" t="n">
        <v>0.29351293528737</v>
      </c>
      <c r="H596" s="6" t="s">
        <v>707</v>
      </c>
      <c r="I596" s="18" t="n">
        <v>0.00032996397672302</v>
      </c>
      <c r="J596" s="18" t="n">
        <v>0.000364700206770354</v>
      </c>
      <c r="K596" s="16" t="n">
        <v>0.596495815899582</v>
      </c>
      <c r="L596" s="18" t="n">
        <v>0.000763586616434766</v>
      </c>
      <c r="M596" s="16" t="n">
        <v>0.514605609793894</v>
      </c>
      <c r="N596" s="16" t="n">
        <v>0.80002107493991</v>
      </c>
      <c r="O596" s="16" t="n">
        <v>-0.0453663866519877</v>
      </c>
      <c r="P596" s="16" t="n">
        <v>0.12238127622001</v>
      </c>
    </row>
    <row r="597" customFormat="false" ht="15" hidden="false" customHeight="false" outlineLevel="0" collapsed="false">
      <c r="A597" s="17" t="n">
        <v>992</v>
      </c>
      <c r="B597" s="6" t="s">
        <v>707</v>
      </c>
      <c r="C597" s="16" t="n">
        <v>0.575503973031263</v>
      </c>
      <c r="D597" s="16" t="n">
        <v>0.569025749429569</v>
      </c>
      <c r="E597" s="16" t="n">
        <v>0.568437161010383</v>
      </c>
      <c r="F597" s="16" t="n">
        <v>-0.120601822380616</v>
      </c>
      <c r="G597" s="16" t="n">
        <v>0.297508607902215</v>
      </c>
      <c r="H597" s="6" t="s">
        <v>707</v>
      </c>
      <c r="I597" s="18" t="n">
        <v>0.000339579407035754</v>
      </c>
      <c r="J597" s="18" t="n">
        <v>0.000374668601896863</v>
      </c>
      <c r="K597" s="16" t="n">
        <v>0.595633813730048</v>
      </c>
      <c r="L597" s="18" t="n">
        <v>0.00090920155980197</v>
      </c>
      <c r="M597" s="16" t="n">
        <v>0.508784673795134</v>
      </c>
      <c r="N597" s="16" t="n">
        <v>0.907093723197346</v>
      </c>
      <c r="O597" s="16" t="n">
        <v>-0.0450541467028622</v>
      </c>
      <c r="P597" s="16" t="n">
        <v>0.120802227163258</v>
      </c>
    </row>
    <row r="598" customFormat="false" ht="15" hidden="false" customHeight="false" outlineLevel="0" collapsed="false">
      <c r="A598" s="17" t="n">
        <v>993</v>
      </c>
      <c r="B598" s="6" t="s">
        <v>707</v>
      </c>
      <c r="C598" s="16" t="n">
        <v>0.57585508820674</v>
      </c>
      <c r="D598" s="16" t="n">
        <v>0.569413800503826</v>
      </c>
      <c r="E598" s="16" t="n">
        <v>0.568146598481327</v>
      </c>
      <c r="F598" s="16" t="n">
        <v>-0.119758307115259</v>
      </c>
      <c r="G598" s="16" t="n">
        <v>0.301388052720932</v>
      </c>
      <c r="H598" s="6" t="s">
        <v>707</v>
      </c>
      <c r="I598" s="18" t="n">
        <v>0.000348712309513693</v>
      </c>
      <c r="J598" s="18" t="n">
        <v>0.000384558720353718</v>
      </c>
      <c r="K598" s="16" t="n">
        <v>0.596069657523632</v>
      </c>
      <c r="L598" s="18" t="n">
        <v>0.000867697428740821</v>
      </c>
      <c r="M598" s="16" t="n">
        <v>0.508939640477298</v>
      </c>
      <c r="N598" s="16" t="n">
        <v>0.339153345327945</v>
      </c>
      <c r="O598" s="16" t="n">
        <v>-0.0447396612128414</v>
      </c>
      <c r="P598" s="16" t="n">
        <v>0.121467328736434</v>
      </c>
    </row>
    <row r="599" customFormat="false" ht="15" hidden="false" customHeight="false" outlineLevel="0" collapsed="false">
      <c r="A599" s="17" t="n">
        <v>994</v>
      </c>
      <c r="B599" s="6" t="s">
        <v>707</v>
      </c>
      <c r="C599" s="16" t="n">
        <v>0.576224955860638</v>
      </c>
      <c r="D599" s="16" t="n">
        <v>0.569817951702464</v>
      </c>
      <c r="E599" s="16" t="n">
        <v>0.567797923446459</v>
      </c>
      <c r="F599" s="16" t="n">
        <v>-0.118996861050803</v>
      </c>
      <c r="G599" s="16" t="n">
        <v>0.3048823792272</v>
      </c>
      <c r="H599" s="6" t="s">
        <v>707</v>
      </c>
      <c r="I599" s="18" t="n">
        <v>0.00035576057447753</v>
      </c>
      <c r="J599" s="18" t="n">
        <v>0.000392187289536597</v>
      </c>
      <c r="K599" s="16" t="n">
        <v>0.596873547187355</v>
      </c>
      <c r="L599" s="18" t="n">
        <v>0.000859692243342843</v>
      </c>
      <c r="M599" s="16" t="n">
        <v>0.534189524252286</v>
      </c>
      <c r="N599" s="16" t="n">
        <v>0.0376414080937176</v>
      </c>
      <c r="O599" s="16" t="n">
        <v>-0.0444557619327181</v>
      </c>
      <c r="P599" s="16" t="n">
        <v>0.122096860465968</v>
      </c>
    </row>
    <row r="600" customFormat="false" ht="15" hidden="false" customHeight="false" outlineLevel="0" collapsed="false">
      <c r="A600" s="17" t="n">
        <v>995</v>
      </c>
      <c r="B600" s="6" t="s">
        <v>707</v>
      </c>
      <c r="C600" s="16" t="n">
        <v>0.576594752344702</v>
      </c>
      <c r="D600" s="16" t="n">
        <v>0.570226002534205</v>
      </c>
      <c r="E600" s="16" t="n">
        <v>0.567623585929025</v>
      </c>
      <c r="F600" s="16" t="n">
        <v>-0.118165466441575</v>
      </c>
      <c r="G600" s="16" t="n">
        <v>0.308572035360819</v>
      </c>
      <c r="H600" s="6" t="s">
        <v>707</v>
      </c>
      <c r="I600" s="18" t="n">
        <v>0.000361367884982669</v>
      </c>
      <c r="J600" s="18" t="n">
        <v>0.000397110115024161</v>
      </c>
      <c r="K600" s="16" t="n">
        <v>0.594277855261119</v>
      </c>
      <c r="L600" s="16" t="n">
        <v>0.00117259655899821</v>
      </c>
      <c r="M600" s="16" t="n">
        <v>0.563236091740276</v>
      </c>
      <c r="N600" s="18" t="n">
        <v>0.000812587607636134</v>
      </c>
      <c r="O600" s="16" t="n">
        <v>-0.0441457705801157</v>
      </c>
      <c r="P600" s="16" t="n">
        <v>0.119978035181974</v>
      </c>
    </row>
    <row r="601" customFormat="false" ht="15" hidden="false" customHeight="false" outlineLevel="0" collapsed="false">
      <c r="A601" s="17" t="n">
        <v>996</v>
      </c>
      <c r="B601" s="6" t="s">
        <v>707</v>
      </c>
      <c r="C601" s="16" t="n">
        <v>0.576975296355054</v>
      </c>
      <c r="D601" s="16" t="n">
        <v>0.570644999042147</v>
      </c>
      <c r="E601" s="16" t="n">
        <v>0.567303967147063</v>
      </c>
      <c r="F601" s="16" t="n">
        <v>-0.117296701981329</v>
      </c>
      <c r="G601" s="16" t="n">
        <v>0.313125675232298</v>
      </c>
      <c r="H601" s="6" t="s">
        <v>707</v>
      </c>
      <c r="I601" s="18" t="n">
        <v>0.000365844872586701</v>
      </c>
      <c r="J601" s="18" t="n">
        <v>0.00040008710734651</v>
      </c>
      <c r="K601" s="16" t="n">
        <v>0.591827444599411</v>
      </c>
      <c r="L601" s="16" t="n">
        <v>0.0017614230444528</v>
      </c>
      <c r="M601" s="16" t="n">
        <v>0.608902835890284</v>
      </c>
      <c r="N601" s="18" t="n">
        <v>1.23490466726896E-006</v>
      </c>
      <c r="O601" s="16" t="n">
        <v>-0.043821831991483</v>
      </c>
      <c r="P601" s="16" t="n">
        <v>0.116602923965893</v>
      </c>
    </row>
    <row r="602" customFormat="false" ht="15" hidden="false" customHeight="false" outlineLevel="0" collapsed="false">
      <c r="A602" s="17" t="n">
        <v>997</v>
      </c>
      <c r="B602" s="6" t="s">
        <v>707</v>
      </c>
      <c r="C602" s="16" t="n">
        <v>0.57736300678962</v>
      </c>
      <c r="D602" s="16" t="n">
        <v>0.571069445592643</v>
      </c>
      <c r="E602" s="16" t="n">
        <v>0.566964977529831</v>
      </c>
      <c r="F602" s="16" t="n">
        <v>-0.116463967703716</v>
      </c>
      <c r="G602" s="16" t="n">
        <v>0.31690612151751</v>
      </c>
      <c r="H602" s="6" t="s">
        <v>707</v>
      </c>
      <c r="I602" s="18" t="n">
        <v>0.000369062053146809</v>
      </c>
      <c r="J602" s="18" t="n">
        <v>0.000401623166773195</v>
      </c>
      <c r="K602" s="16" t="n">
        <v>0.589309236014257</v>
      </c>
      <c r="L602" s="16" t="n">
        <v>0.00256693790635706</v>
      </c>
      <c r="M602" s="16" t="n">
        <v>0.644835735316907</v>
      </c>
      <c r="N602" s="18" t="n">
        <v>2.50791580020787E-009</v>
      </c>
      <c r="O602" s="16" t="n">
        <v>-0.0435113151000087</v>
      </c>
      <c r="P602" s="16" t="n">
        <v>0.112883730320421</v>
      </c>
    </row>
    <row r="603" customFormat="false" ht="15" hidden="false" customHeight="false" outlineLevel="0" collapsed="false">
      <c r="A603" s="17" t="n">
        <v>998</v>
      </c>
      <c r="B603" s="6" t="s">
        <v>707</v>
      </c>
      <c r="C603" s="16" t="n">
        <v>0.577745403636123</v>
      </c>
      <c r="D603" s="16" t="n">
        <v>0.57148879679085</v>
      </c>
      <c r="E603" s="16" t="n">
        <v>0.566625987912599</v>
      </c>
      <c r="F603" s="16" t="n">
        <v>-0.115626316759935</v>
      </c>
      <c r="G603" s="16" t="n">
        <v>0.32073454605675</v>
      </c>
      <c r="H603" s="6" t="s">
        <v>707</v>
      </c>
      <c r="I603" s="18" t="n">
        <v>0.000371811742691049</v>
      </c>
      <c r="J603" s="18" t="n">
        <v>0.000401747595952278</v>
      </c>
      <c r="K603" s="16" t="n">
        <v>0.583265535409887</v>
      </c>
      <c r="L603" s="16" t="n">
        <v>0.00569677869495732</v>
      </c>
      <c r="M603" s="16" t="n">
        <v>0.664187199752053</v>
      </c>
      <c r="N603" s="18" t="n">
        <v>3.41499629457237E-011</v>
      </c>
      <c r="O603" s="16" t="n">
        <v>-0.0431989521188175</v>
      </c>
      <c r="P603" s="16" t="n">
        <v>0.104717765492402</v>
      </c>
    </row>
    <row r="604" customFormat="false" ht="15" hidden="false" customHeight="false" outlineLevel="0" collapsed="false">
      <c r="A604" s="17" t="n">
        <v>999</v>
      </c>
      <c r="B604" s="6" t="s">
        <v>707</v>
      </c>
      <c r="C604" s="16" t="n">
        <v>0.578115395463566</v>
      </c>
      <c r="D604" s="16" t="n">
        <v>0.571897737990005</v>
      </c>
      <c r="E604" s="16" t="n">
        <v>0.566325739965907</v>
      </c>
      <c r="F604" s="16" t="n">
        <v>-0.114740463019192</v>
      </c>
      <c r="G604" s="16" t="n">
        <v>0.324850165855224</v>
      </c>
      <c r="H604" s="6" t="s">
        <v>707</v>
      </c>
      <c r="I604" s="18" t="n">
        <v>0.000374704796435254</v>
      </c>
      <c r="J604" s="18" t="n">
        <v>0.000400637146436809</v>
      </c>
      <c r="K604" s="16" t="n">
        <v>0.573754455292112</v>
      </c>
      <c r="L604" s="16" t="n">
        <v>0.0165812793318188</v>
      </c>
      <c r="M604" s="16" t="n">
        <v>0.681824345265768</v>
      </c>
      <c r="N604" s="18" t="n">
        <v>7.62411902645964E-013</v>
      </c>
      <c r="O604" s="16" t="n">
        <v>-0.0428686003635726</v>
      </c>
      <c r="P604" s="16" t="n">
        <v>0.0919866986813212</v>
      </c>
    </row>
    <row r="605" customFormat="false" ht="15" hidden="false" customHeight="false" outlineLevel="0" collapsed="false">
      <c r="A605" s="17" t="n">
        <v>1000</v>
      </c>
      <c r="B605" s="6" t="s">
        <v>707</v>
      </c>
      <c r="C605" s="16" t="n">
        <v>0.578483601182194</v>
      </c>
      <c r="D605" s="16" t="n">
        <v>0.572298829113002</v>
      </c>
      <c r="E605" s="16" t="n">
        <v>0.566093289942662</v>
      </c>
      <c r="F605" s="16" t="n">
        <v>-0.11398373625715</v>
      </c>
      <c r="G605" s="16" t="n">
        <v>0.328436474132092</v>
      </c>
      <c r="H605" s="6" t="s">
        <v>707</v>
      </c>
      <c r="I605" s="18" t="n">
        <v>0.000376295212645134</v>
      </c>
      <c r="J605" s="18" t="n">
        <v>0.000398364356360995</v>
      </c>
      <c r="K605" s="16" t="n">
        <v>0.564708275220828</v>
      </c>
      <c r="L605" s="16" t="n">
        <v>0.0416278197695132</v>
      </c>
      <c r="M605" s="16" t="n">
        <v>0.694134511080118</v>
      </c>
      <c r="N605" s="18" t="n">
        <v>5.58826069560421E-014</v>
      </c>
      <c r="O605" s="16" t="n">
        <v>-0.0425863913809507</v>
      </c>
      <c r="P605" s="16" t="n">
        <v>0.0791240027509819</v>
      </c>
    </row>
    <row r="606" customFormat="false" ht="15" hidden="false" customHeight="false" outlineLevel="0" collapsed="false">
      <c r="A606" s="17" t="n">
        <v>1001</v>
      </c>
      <c r="B606" s="6" t="s">
        <v>707</v>
      </c>
      <c r="C606" s="16" t="n">
        <v>0.578847222787991</v>
      </c>
      <c r="D606" s="16" t="n">
        <v>0.572686632451878</v>
      </c>
      <c r="E606" s="16" t="n">
        <v>0.565860839919417</v>
      </c>
      <c r="F606" s="16" t="n">
        <v>-0.113392875786617</v>
      </c>
      <c r="G606" s="16" t="n">
        <v>0.328808397592954</v>
      </c>
      <c r="H606" s="6" t="s">
        <v>707</v>
      </c>
      <c r="I606" s="18" t="n">
        <v>0.000376736812548496</v>
      </c>
      <c r="J606" s="18" t="n">
        <v>0.00039570068161169</v>
      </c>
      <c r="K606" s="16" t="n">
        <v>0.557357043235704</v>
      </c>
      <c r="L606" s="16" t="n">
        <v>0.0837489934233171</v>
      </c>
      <c r="M606" s="16" t="n">
        <v>0.690405625290563</v>
      </c>
      <c r="N606" s="18" t="n">
        <v>6.66927520684776E-014</v>
      </c>
      <c r="O606" s="16" t="n">
        <v>-0.0423660324532125</v>
      </c>
      <c r="P606" s="16" t="n">
        <v>0.0679043510199646</v>
      </c>
    </row>
    <row r="607" customFormat="false" ht="15" hidden="false" customHeight="false" outlineLevel="0" collapsed="false">
      <c r="A607" s="17" t="n">
        <v>1002</v>
      </c>
      <c r="B607" s="6" t="s">
        <v>707</v>
      </c>
      <c r="C607" s="16" t="n">
        <v>0.57921303605109</v>
      </c>
      <c r="D607" s="16" t="n">
        <v>0.573067964959031</v>
      </c>
      <c r="E607" s="16" t="n">
        <v>0.56573492949016</v>
      </c>
      <c r="F607" s="16" t="n">
        <v>-0.112969638375497</v>
      </c>
      <c r="G607" s="16" t="n">
        <v>0.329256918953757</v>
      </c>
      <c r="H607" s="6" t="s">
        <v>707</v>
      </c>
      <c r="I607" s="18" t="n">
        <v>0.00037860321590461</v>
      </c>
      <c r="J607" s="18" t="n">
        <v>0.000393932520670992</v>
      </c>
      <c r="K607" s="16" t="n">
        <v>0.548068727723539</v>
      </c>
      <c r="L607" s="16" t="n">
        <v>0.170492035533224</v>
      </c>
      <c r="M607" s="16" t="n">
        <v>0.669736944057028</v>
      </c>
      <c r="N607" s="18" t="n">
        <v>2.61132821773398E-012</v>
      </c>
      <c r="O607" s="16" t="n">
        <v>-0.0422081840380822</v>
      </c>
      <c r="P607" s="16" t="n">
        <v>0.0551381313978564</v>
      </c>
    </row>
    <row r="608" customFormat="false" ht="15" hidden="false" customHeight="false" outlineLevel="0" collapsed="false">
      <c r="A608" s="17" t="n">
        <v>1003</v>
      </c>
      <c r="B608" s="6" t="s">
        <v>707</v>
      </c>
      <c r="C608" s="16" t="n">
        <v>0.579586954033955</v>
      </c>
      <c r="D608" s="16" t="n">
        <v>0.573451901892855</v>
      </c>
      <c r="E608" s="16" t="n">
        <v>0.565483108631644</v>
      </c>
      <c r="F608" s="16" t="n">
        <v>-0.112666200613309</v>
      </c>
      <c r="G608" s="16" t="n">
        <v>0.329542435672962</v>
      </c>
      <c r="H608" s="6" t="s">
        <v>707</v>
      </c>
      <c r="I608" s="18" t="n">
        <v>0.000380698831445156</v>
      </c>
      <c r="J608" s="18" t="n">
        <v>0.000392113741692102</v>
      </c>
      <c r="K608" s="16" t="n">
        <v>0.536494653649465</v>
      </c>
      <c r="L608" s="16" t="n">
        <v>0.326505568358197</v>
      </c>
      <c r="M608" s="16" t="n">
        <v>0.653639779947311</v>
      </c>
      <c r="N608" s="18" t="n">
        <v>4.95693103552678E-011</v>
      </c>
      <c r="O608" s="16" t="n">
        <v>-0.0420950135285391</v>
      </c>
      <c r="P608" s="16" t="n">
        <v>0.041006956086979</v>
      </c>
    </row>
    <row r="609" customFormat="false" ht="15" hidden="false" customHeight="false" outlineLevel="0" collapsed="false">
      <c r="A609" s="17" t="n">
        <v>1004</v>
      </c>
      <c r="B609" s="6" t="s">
        <v>707</v>
      </c>
      <c r="C609" s="16" t="n">
        <v>0.579968203888565</v>
      </c>
      <c r="D609" s="16" t="n">
        <v>0.573832694143563</v>
      </c>
      <c r="E609" s="16" t="n">
        <v>0.565240973190764</v>
      </c>
      <c r="F609" s="16" t="n">
        <v>-0.112561194059128</v>
      </c>
      <c r="G609" s="16" t="n">
        <v>0.329648114968303</v>
      </c>
      <c r="H609" s="6" t="s">
        <v>707</v>
      </c>
      <c r="I609" s="18" t="n">
        <v>0.000383564852935678</v>
      </c>
      <c r="J609" s="18" t="n">
        <v>0.000391391307448799</v>
      </c>
      <c r="K609" s="16" t="n">
        <v>0.526373392220673</v>
      </c>
      <c r="L609" s="16" t="n">
        <v>0.521396139205864</v>
      </c>
      <c r="M609" s="16" t="n">
        <v>0.65588679683868</v>
      </c>
      <c r="N609" s="18" t="n">
        <v>1.64077446037042E-011</v>
      </c>
      <c r="O609" s="16" t="n">
        <v>-0.042055849781305</v>
      </c>
      <c r="P609" s="16" t="n">
        <v>0.0279774728961556</v>
      </c>
    </row>
    <row r="610" customFormat="false" ht="15" hidden="false" customHeight="false" outlineLevel="0" collapsed="false">
      <c r="A610" s="17" t="n">
        <v>1005</v>
      </c>
      <c r="B610" s="6" t="s">
        <v>707</v>
      </c>
      <c r="C610" s="16" t="n">
        <v>0.580348756739848</v>
      </c>
      <c r="D610" s="16" t="n">
        <v>0.574209218955547</v>
      </c>
      <c r="E610" s="16" t="n">
        <v>0.565086006508601</v>
      </c>
      <c r="F610" s="16" t="n">
        <v>-0.11250394298725</v>
      </c>
      <c r="G610" s="16" t="n">
        <v>0.329706307758083</v>
      </c>
      <c r="H610" s="6" t="s">
        <v>707</v>
      </c>
      <c r="I610" s="18" t="n">
        <v>0.000387835735749539</v>
      </c>
      <c r="J610" s="18" t="n">
        <v>0.000392763926036782</v>
      </c>
      <c r="K610" s="16" t="n">
        <v>0.518499147683248</v>
      </c>
      <c r="L610" s="16" t="n">
        <v>0.704982179684581</v>
      </c>
      <c r="M610" s="16" t="n">
        <v>0.657823880365721</v>
      </c>
      <c r="N610" s="18" t="n">
        <v>7.16098618646543E-012</v>
      </c>
      <c r="O610" s="16" t="n">
        <v>-0.0420344970657346</v>
      </c>
      <c r="P610" s="16" t="n">
        <v>0.0175867881345466</v>
      </c>
    </row>
    <row r="611" customFormat="false" ht="15" hidden="false" customHeight="false" outlineLevel="0" collapsed="false">
      <c r="A611" s="17" t="n">
        <v>1006</v>
      </c>
      <c r="B611" s="6" t="s">
        <v>707</v>
      </c>
      <c r="C611" s="16" t="n">
        <v>0.580742220944618</v>
      </c>
      <c r="D611" s="16" t="n">
        <v>0.574598650188897</v>
      </c>
      <c r="E611" s="16" t="n">
        <v>0.564921354408802</v>
      </c>
      <c r="F611" s="16" t="n">
        <v>-0.112428183187776</v>
      </c>
      <c r="G611" s="16" t="n">
        <v>0.329706307758083</v>
      </c>
      <c r="H611" s="6" t="s">
        <v>707</v>
      </c>
      <c r="I611" s="18" t="n">
        <v>0.000392151201960572</v>
      </c>
      <c r="J611" s="18" t="n">
        <v>0.00039414593560237</v>
      </c>
      <c r="K611" s="16" t="n">
        <v>0.510314969781497</v>
      </c>
      <c r="L611" s="16" t="n">
        <v>0.880806734506927</v>
      </c>
      <c r="M611" s="16" t="n">
        <v>0.647228033472803</v>
      </c>
      <c r="N611" s="18" t="n">
        <v>4.60754256572902E-010</v>
      </c>
      <c r="O611" s="16" t="n">
        <v>-0.0420062411315668</v>
      </c>
      <c r="P611" s="16" t="n">
        <v>0.00706890895331015</v>
      </c>
    </row>
    <row r="612" customFormat="false" ht="15" hidden="false" customHeight="false" outlineLevel="0" collapsed="false">
      <c r="A612" s="17" t="n">
        <v>1007</v>
      </c>
      <c r="B612" s="6" t="s">
        <v>707</v>
      </c>
      <c r="C612" s="16" t="n">
        <v>0.581140397142209</v>
      </c>
      <c r="D612" s="16" t="n">
        <v>0.574995516827672</v>
      </c>
      <c r="E612" s="16" t="n">
        <v>0.564892298155897</v>
      </c>
      <c r="F612" s="16" t="n">
        <v>-0.112301061895088</v>
      </c>
      <c r="G612" s="16" t="n">
        <v>0.329873963055966</v>
      </c>
      <c r="H612" s="6" t="s">
        <v>707</v>
      </c>
      <c r="I612" s="18" t="n">
        <v>0.000394750032621942</v>
      </c>
      <c r="J612" s="18" t="n">
        <v>0.000395015859633102</v>
      </c>
      <c r="K612" s="16" t="n">
        <v>0.505278552611189</v>
      </c>
      <c r="L612" s="16" t="n">
        <v>0.9878146714848</v>
      </c>
      <c r="M612" s="16" t="n">
        <v>0.626055710522238</v>
      </c>
      <c r="N612" s="18" t="n">
        <v>5.90627780063154E-007</v>
      </c>
      <c r="O612" s="16" t="n">
        <v>-0.0419588288092492</v>
      </c>
      <c r="P612" s="18" t="n">
        <v>0.000924482334140699</v>
      </c>
    </row>
    <row r="613" customFormat="false" ht="15" hidden="false" customHeight="false" outlineLevel="0" collapsed="false">
      <c r="A613" s="17" t="n">
        <v>1008</v>
      </c>
      <c r="B613" s="6" t="s">
        <v>707</v>
      </c>
      <c r="C613" s="16" t="n">
        <v>0.581543155510547</v>
      </c>
      <c r="D613" s="16" t="n">
        <v>0.575397005312777</v>
      </c>
      <c r="E613" s="16" t="n">
        <v>0.564795443979544</v>
      </c>
      <c r="F613" s="16" t="n">
        <v>-0.11216916982795</v>
      </c>
      <c r="G613" s="16" t="n">
        <v>0.329873963055966</v>
      </c>
      <c r="H613" s="6" t="s">
        <v>707</v>
      </c>
      <c r="I613" s="18" t="n">
        <v>0.000398343958935002</v>
      </c>
      <c r="J613" s="18" t="n">
        <v>0.000397886225700447</v>
      </c>
      <c r="K613" s="16" t="n">
        <v>0.502605377343871</v>
      </c>
      <c r="L613" s="16" t="n">
        <v>0.977964602719734</v>
      </c>
      <c r="M613" s="16" t="n">
        <v>0.598645978614598</v>
      </c>
      <c r="N613" s="18" t="n">
        <v>0.00044264669065677</v>
      </c>
      <c r="O613" s="16" t="n">
        <v>-0.0419096368355584</v>
      </c>
      <c r="P613" s="16" t="n">
        <v>-0.00155397858789935</v>
      </c>
    </row>
    <row r="614" customFormat="false" ht="15" hidden="false" customHeight="false" outlineLevel="0" collapsed="false">
      <c r="A614" s="17" t="n">
        <v>1009</v>
      </c>
      <c r="B614" s="6" t="s">
        <v>707</v>
      </c>
      <c r="C614" s="16" t="n">
        <v>0.581950215229704</v>
      </c>
      <c r="D614" s="16" t="n">
        <v>0.575802318365892</v>
      </c>
      <c r="E614" s="16" t="n">
        <v>0.564669533550287</v>
      </c>
      <c r="F614" s="16" t="n">
        <v>-0.112044979020895</v>
      </c>
      <c r="G614" s="16" t="n">
        <v>0.329942546526947</v>
      </c>
      <c r="H614" s="6" t="s">
        <v>707</v>
      </c>
      <c r="I614" s="18" t="n">
        <v>0.000400825365193924</v>
      </c>
      <c r="J614" s="18" t="n">
        <v>0.000400722148847543</v>
      </c>
      <c r="K614" s="16" t="n">
        <v>0.503021850302185</v>
      </c>
      <c r="L614" s="16" t="n">
        <v>0.995993429305059</v>
      </c>
      <c r="M614" s="16" t="n">
        <v>0.549821788315512</v>
      </c>
      <c r="N614" s="16" t="n">
        <v>0.159380441740148</v>
      </c>
      <c r="O614" s="16" t="n">
        <v>-0.0418633169332944</v>
      </c>
      <c r="P614" s="18" t="n">
        <v>-0.000345089836462084</v>
      </c>
    </row>
    <row r="615" customFormat="false" ht="15" hidden="false" customHeight="false" outlineLevel="0" collapsed="false">
      <c r="A615" s="17" t="n">
        <v>1010</v>
      </c>
      <c r="B615" s="6" t="s">
        <v>707</v>
      </c>
      <c r="C615" s="16" t="n">
        <v>0.582357975034245</v>
      </c>
      <c r="D615" s="16" t="n">
        <v>0.576208856019165</v>
      </c>
      <c r="E615" s="16" t="n">
        <v>0.564572679373935</v>
      </c>
      <c r="F615" s="16" t="n">
        <v>-0.111910559376286</v>
      </c>
      <c r="G615" s="16" t="n">
        <v>0.330085672851319</v>
      </c>
      <c r="H615" s="6" t="s">
        <v>707</v>
      </c>
      <c r="I615" s="18" t="n">
        <v>0.000402273005612456</v>
      </c>
      <c r="J615" s="18" t="n">
        <v>0.000402702648702782</v>
      </c>
      <c r="K615" s="16" t="n">
        <v>0.504067875406788</v>
      </c>
      <c r="L615" s="16" t="n">
        <v>0.980437508663478</v>
      </c>
      <c r="M615" s="16" t="n">
        <v>0.519322408182241</v>
      </c>
      <c r="N615" s="16" t="n">
        <v>0.882722814847522</v>
      </c>
      <c r="O615" s="16" t="n">
        <v>-0.0418131816396555</v>
      </c>
      <c r="P615" s="16" t="n">
        <v>0.00141934391361306</v>
      </c>
    </row>
    <row r="616" customFormat="false" ht="15" hidden="false" customHeight="false" outlineLevel="0" collapsed="false">
      <c r="A616" s="17" t="n">
        <v>1011</v>
      </c>
      <c r="B616" s="6"/>
      <c r="C616" s="16" t="n">
        <v>0.582766269302642</v>
      </c>
      <c r="D616" s="16" t="n">
        <v>0.576616887684844</v>
      </c>
      <c r="E616" s="16" t="n">
        <v>0.564485510615218</v>
      </c>
      <c r="F616" s="16" t="n">
        <v>-0.111757509524202</v>
      </c>
      <c r="G616" s="16" t="n">
        <v>0.33020524162846</v>
      </c>
      <c r="H616" s="6" t="s">
        <v>707</v>
      </c>
      <c r="I616" s="18" t="n">
        <v>0.000403023893307978</v>
      </c>
      <c r="J616" s="18" t="n">
        <v>0.000403753232523577</v>
      </c>
      <c r="K616" s="16" t="n">
        <v>0.50418410041841</v>
      </c>
      <c r="L616" s="16" t="n">
        <v>0.962324115767514</v>
      </c>
      <c r="M616" s="16" t="n">
        <v>0.505704710987138</v>
      </c>
      <c r="N616" s="16" t="n">
        <v>0.695673571294834</v>
      </c>
      <c r="O616" s="16" t="n">
        <v>-0.0417560973422937</v>
      </c>
      <c r="P616" s="16" t="n">
        <v>0.00239293780084198</v>
      </c>
    </row>
    <row r="617" customFormat="false" ht="15" hidden="false" customHeight="false" outlineLevel="0" collapsed="false">
      <c r="A617" s="17" t="n">
        <v>1012</v>
      </c>
      <c r="B617" s="6"/>
      <c r="C617" s="16" t="n">
        <v>0.583174797904922</v>
      </c>
      <c r="D617" s="16" t="n">
        <v>0.57702565533853</v>
      </c>
      <c r="E617" s="16" t="n">
        <v>0.564349914768325</v>
      </c>
      <c r="F617" s="16" t="n">
        <v>-0.11159389615208</v>
      </c>
      <c r="G617" s="16" t="n">
        <v>0.33073160484415</v>
      </c>
      <c r="H617" s="6" t="s">
        <v>707</v>
      </c>
      <c r="I617" s="18" t="n">
        <v>0.000402817044346719</v>
      </c>
      <c r="J617" s="18" t="n">
        <v>0.000403656797754328</v>
      </c>
      <c r="K617" s="16" t="n">
        <v>0.504009762900976</v>
      </c>
      <c r="L617" s="16" t="n">
        <v>0.955796980928681</v>
      </c>
      <c r="M617" s="16" t="n">
        <v>0.504968619246862</v>
      </c>
      <c r="N617" s="16" t="n">
        <v>0.737578052320371</v>
      </c>
      <c r="O617" s="16" t="n">
        <v>-0.0416950726273416</v>
      </c>
      <c r="P617" s="16" t="n">
        <v>0.00275030816644735</v>
      </c>
    </row>
    <row r="618" customFormat="false" ht="15" hidden="false" customHeight="false" outlineLevel="0" collapsed="false">
      <c r="A618" s="17" t="n">
        <v>1013</v>
      </c>
      <c r="B618" s="6"/>
      <c r="C618" s="16" t="n">
        <v>0.583580214617646</v>
      </c>
      <c r="D618" s="16" t="n">
        <v>0.577433801442888</v>
      </c>
      <c r="E618" s="16" t="n">
        <v>0.56409809390981</v>
      </c>
      <c r="F618" s="16" t="n">
        <v>-0.111383240807677</v>
      </c>
      <c r="G618" s="16" t="n">
        <v>0.331401435383159</v>
      </c>
      <c r="H618" s="6"/>
      <c r="I618" s="18" t="n">
        <v>0.000401820517365559</v>
      </c>
      <c r="J618" s="18" t="n">
        <v>0.000402732073523146</v>
      </c>
      <c r="K618" s="16" t="n">
        <v>0.504232527506586</v>
      </c>
      <c r="L618" s="16" t="n">
        <v>0.952441346841944</v>
      </c>
      <c r="M618" s="16" t="n">
        <v>0.526683325584999</v>
      </c>
      <c r="N618" s="16" t="n">
        <v>0.288099572500309</v>
      </c>
      <c r="O618" s="16" t="n">
        <v>-0.0416165014531619</v>
      </c>
      <c r="P618" s="16" t="n">
        <v>0.0029909009396659</v>
      </c>
    </row>
    <row r="619" customFormat="false" ht="15" hidden="false" customHeight="false" outlineLevel="0" collapsed="false">
      <c r="A619" s="17" t="n">
        <v>1014</v>
      </c>
      <c r="B619" s="6"/>
      <c r="C619" s="16" t="n">
        <v>0.58398364913534</v>
      </c>
      <c r="D619" s="16" t="n">
        <v>0.577841485178882</v>
      </c>
      <c r="E619" s="16" t="n">
        <v>0.563904385557105</v>
      </c>
      <c r="F619" s="16" t="n">
        <v>-0.111144758321917</v>
      </c>
      <c r="G619" s="16" t="n">
        <v>0.33190464091392</v>
      </c>
      <c r="H619" s="6"/>
      <c r="I619" s="18" t="n">
        <v>0.000400436512888089</v>
      </c>
      <c r="J619" s="18" t="n">
        <v>0.000401084815173174</v>
      </c>
      <c r="K619" s="16" t="n">
        <v>0.503418952425229</v>
      </c>
      <c r="L619" s="16" t="n">
        <v>0.967328789115443</v>
      </c>
      <c r="M619" s="16" t="n">
        <v>0.533928017976135</v>
      </c>
      <c r="N619" s="16" t="n">
        <v>0.214782645999634</v>
      </c>
      <c r="O619" s="16" t="n">
        <v>-0.0415275502553601</v>
      </c>
      <c r="P619" s="16" t="n">
        <v>0.00213680613987974</v>
      </c>
    </row>
    <row r="620" customFormat="false" ht="15" hidden="false" customHeight="false" outlineLevel="0" collapsed="false">
      <c r="A620" s="17" t="n">
        <v>1015</v>
      </c>
      <c r="B620" s="6"/>
      <c r="C620" s="16" t="n">
        <v>0.584385528974864</v>
      </c>
      <c r="D620" s="16" t="n">
        <v>0.578246766666297</v>
      </c>
      <c r="E620" s="16" t="n">
        <v>0.5638753293042</v>
      </c>
      <c r="F620" s="16" t="n">
        <v>-0.110924083000169</v>
      </c>
      <c r="G620" s="16" t="n">
        <v>0.332506714417614</v>
      </c>
      <c r="H620" s="6"/>
      <c r="I620" s="18" t="n">
        <v>0.000398352399969759</v>
      </c>
      <c r="J620" s="18" t="n">
        <v>0.000398598984847498</v>
      </c>
      <c r="K620" s="16" t="n">
        <v>0.502479466914613</v>
      </c>
      <c r="L620" s="16" t="n">
        <v>0.989122977806386</v>
      </c>
      <c r="M620" s="16" t="n">
        <v>0.535991011932435</v>
      </c>
      <c r="N620" s="16" t="n">
        <v>0.208356680612678</v>
      </c>
      <c r="O620" s="16" t="n">
        <v>-0.0414452400433079</v>
      </c>
      <c r="P620" s="18" t="n">
        <v>0.000818754926319479</v>
      </c>
    </row>
    <row r="621" customFormat="false" ht="15" hidden="false" customHeight="false" outlineLevel="0" collapsed="false">
      <c r="A621" s="17" t="n">
        <v>1016</v>
      </c>
      <c r="B621" s="6"/>
      <c r="C621" s="16" t="n">
        <v>0.584783516914557</v>
      </c>
      <c r="D621" s="16" t="n">
        <v>0.578647814240327</v>
      </c>
      <c r="E621" s="16" t="n">
        <v>0.563788160545483</v>
      </c>
      <c r="F621" s="16" t="n">
        <v>-0.110713797111043</v>
      </c>
      <c r="G621" s="16" t="n">
        <v>0.333106939512168</v>
      </c>
      <c r="H621" s="6"/>
      <c r="I621" s="18" t="n">
        <v>0.000395723078250786</v>
      </c>
      <c r="J621" s="18" t="n">
        <v>0.000395498854374277</v>
      </c>
      <c r="K621" s="16" t="n">
        <v>0.501433441810011</v>
      </c>
      <c r="L621" s="16" t="n">
        <v>0.990216960410776</v>
      </c>
      <c r="M621" s="16" t="n">
        <v>0.54554083372075</v>
      </c>
      <c r="N621" s="16" t="n">
        <v>0.131350441759252</v>
      </c>
      <c r="O621" s="16" t="n">
        <v>-0.0413668042251892</v>
      </c>
      <c r="P621" s="18" t="n">
        <v>-0.000750700668832334</v>
      </c>
    </row>
    <row r="622" customFormat="false" ht="15" hidden="false" customHeight="false" outlineLevel="0" collapsed="false">
      <c r="A622" s="17" t="n">
        <v>1017</v>
      </c>
      <c r="B622" s="6"/>
      <c r="C622" s="16" t="n">
        <v>0.585178042226346</v>
      </c>
      <c r="D622" s="16" t="n">
        <v>0.579044127002543</v>
      </c>
      <c r="E622" s="16" t="n">
        <v>0.563788160545483</v>
      </c>
      <c r="F622" s="16" t="n">
        <v>-0.110530982959673</v>
      </c>
      <c r="G622" s="16" t="n">
        <v>0.333106939512168</v>
      </c>
      <c r="H622" s="6"/>
      <c r="I622" s="18" t="n">
        <v>0.000392479442117842</v>
      </c>
      <c r="J622" s="18" t="n">
        <v>0.000391723572149639</v>
      </c>
      <c r="K622" s="16" t="n">
        <v>0.500280877111421</v>
      </c>
      <c r="L622" s="16" t="n">
        <v>0.958836950971521</v>
      </c>
      <c r="M622" s="16" t="n">
        <v>0.543071052223772</v>
      </c>
      <c r="N622" s="16" t="n">
        <v>0.141045097733948</v>
      </c>
      <c r="O622" s="16" t="n">
        <v>-0.0412986146368115</v>
      </c>
      <c r="P622" s="16" t="n">
        <v>-0.00255544281526564</v>
      </c>
    </row>
    <row r="623" customFormat="false" ht="15" hidden="false" customHeight="false" outlineLevel="0" collapsed="false">
      <c r="A623" s="17" t="n">
        <v>1018</v>
      </c>
      <c r="B623" s="6"/>
      <c r="C623" s="16" t="n">
        <v>0.585571378694376</v>
      </c>
      <c r="D623" s="16" t="n">
        <v>0.579436268421981</v>
      </c>
      <c r="E623" s="16" t="n">
        <v>0.563700991786766</v>
      </c>
      <c r="F623" s="16" t="n">
        <v>-0.110408935159568</v>
      </c>
      <c r="G623" s="16" t="n">
        <v>0.333106939512168</v>
      </c>
      <c r="H623" s="6"/>
      <c r="I623" s="18" t="n">
        <v>0.000388287287204171</v>
      </c>
      <c r="J623" s="18" t="n">
        <v>0.000387283158677499</v>
      </c>
      <c r="K623" s="16" t="n">
        <v>0.501181620951495</v>
      </c>
      <c r="L623" s="16" t="n">
        <v>0.943515967415036</v>
      </c>
      <c r="M623" s="16" t="n">
        <v>0.5425286688362</v>
      </c>
      <c r="N623" s="16" t="n">
        <v>0.134156169781519</v>
      </c>
      <c r="O623" s="16" t="n">
        <v>-0.0412530905462177</v>
      </c>
      <c r="P623" s="16" t="n">
        <v>-0.00343840815264601</v>
      </c>
    </row>
    <row r="624" customFormat="false" ht="15" hidden="false" customHeight="false" outlineLevel="0" collapsed="false">
      <c r="A624" s="17" t="n">
        <v>1019</v>
      </c>
      <c r="B624" s="6"/>
      <c r="C624" s="16" t="n">
        <v>0.585962614364011</v>
      </c>
      <c r="D624" s="16" t="n">
        <v>0.579824112673976</v>
      </c>
      <c r="E624" s="16" t="n">
        <v>0.563420114675345</v>
      </c>
      <c r="F624" s="16" t="n">
        <v>-0.110332349784055</v>
      </c>
      <c r="G624" s="16" t="n">
        <v>0.333106939512168</v>
      </c>
      <c r="H624" s="6"/>
      <c r="I624" s="18" t="n">
        <v>0.000383354370140973</v>
      </c>
      <c r="J624" s="18" t="n">
        <v>0.000382058394722323</v>
      </c>
      <c r="K624" s="16" t="n">
        <v>0.502256702309004</v>
      </c>
      <c r="L624" s="16" t="n">
        <v>0.92699654699885</v>
      </c>
      <c r="M624" s="16" t="n">
        <v>0.539836122733612</v>
      </c>
      <c r="N624" s="16" t="n">
        <v>0.136201438855656</v>
      </c>
      <c r="O624" s="16" t="n">
        <v>-0.0412245239060679</v>
      </c>
      <c r="P624" s="16" t="n">
        <v>-0.00450172658516382</v>
      </c>
    </row>
    <row r="625" customFormat="false" ht="15" hidden="false" customHeight="false" outlineLevel="0" collapsed="false">
      <c r="A625" s="17" t="n">
        <v>1020</v>
      </c>
      <c r="B625" s="6"/>
      <c r="C625" s="16" t="n">
        <v>0.586349882113676</v>
      </c>
      <c r="D625" s="16" t="n">
        <v>0.580205714488581</v>
      </c>
      <c r="E625" s="16" t="n">
        <v>0.563342631334263</v>
      </c>
      <c r="F625" s="16" t="n">
        <v>-0.110300372212584</v>
      </c>
      <c r="G625" s="16" t="n">
        <v>0.333106939512168</v>
      </c>
      <c r="H625" s="6"/>
      <c r="I625" s="18" t="n">
        <v>0.000377829017352859</v>
      </c>
      <c r="J625" s="18" t="n">
        <v>0.000376189677041621</v>
      </c>
      <c r="K625" s="16" t="n">
        <v>0.50277002944367</v>
      </c>
      <c r="L625" s="16" t="n">
        <v>0.902975889007684</v>
      </c>
      <c r="M625" s="16" t="n">
        <v>0.535245234774524</v>
      </c>
      <c r="N625" s="16" t="n">
        <v>0.170030566051114</v>
      </c>
      <c r="O625" s="16" t="n">
        <v>-0.0412125961187801</v>
      </c>
      <c r="P625" s="16" t="n">
        <v>-0.00578358836931199</v>
      </c>
    </row>
    <row r="626" customFormat="false" ht="15" hidden="false" customHeight="false" outlineLevel="0" collapsed="false">
      <c r="A626" s="17" t="n">
        <v>1021</v>
      </c>
      <c r="B626" s="6"/>
      <c r="C626" s="16" t="n">
        <v>0.586732137988414</v>
      </c>
      <c r="D626" s="16" t="n">
        <v>0.580581797401166</v>
      </c>
      <c r="E626" s="16" t="n">
        <v>0.563284518828452</v>
      </c>
      <c r="F626" s="16" t="n">
        <v>-0.110279760699567</v>
      </c>
      <c r="G626" s="16" t="n">
        <v>0.333106939512168</v>
      </c>
      <c r="H626" s="6"/>
      <c r="I626" s="18" t="n">
        <v>0.00037145997500953</v>
      </c>
      <c r="J626" s="18" t="n">
        <v>0.00036950136550886</v>
      </c>
      <c r="K626" s="16" t="n">
        <v>0.503128389896172</v>
      </c>
      <c r="L626" s="16" t="n">
        <v>0.880806734506927</v>
      </c>
      <c r="M626" s="16" t="n">
        <v>0.532494576166124</v>
      </c>
      <c r="N626" s="16" t="n">
        <v>0.202155701389844</v>
      </c>
      <c r="O626" s="16" t="n">
        <v>-0.0412049079163809</v>
      </c>
      <c r="P626" s="16" t="n">
        <v>-0.00702195698483622</v>
      </c>
    </row>
    <row r="627" customFormat="false" ht="15" hidden="false" customHeight="false" outlineLevel="0" collapsed="false">
      <c r="A627" s="17" t="n">
        <v>1022</v>
      </c>
      <c r="B627" s="6"/>
      <c r="C627" s="16" t="n">
        <v>0.587107066257177</v>
      </c>
      <c r="D627" s="16" t="n">
        <v>0.58095202913366</v>
      </c>
      <c r="E627" s="16" t="n">
        <v>0.5631876646521</v>
      </c>
      <c r="F627" s="16" t="n">
        <v>-0.110234941710018</v>
      </c>
      <c r="G627" s="16" t="n">
        <v>0.333106939512168</v>
      </c>
      <c r="H627" s="6"/>
      <c r="I627" s="18" t="n">
        <v>0.000364329926076995</v>
      </c>
      <c r="J627" s="18" t="n">
        <v>0.00036190220023504</v>
      </c>
      <c r="K627" s="16" t="n">
        <v>0.504038819153882</v>
      </c>
      <c r="L627" s="16" t="n">
        <v>0.848439028577769</v>
      </c>
      <c r="M627" s="16" t="n">
        <v>0.527496900666357</v>
      </c>
      <c r="N627" s="16" t="n">
        <v>0.260709494681584</v>
      </c>
      <c r="O627" s="16" t="n">
        <v>-0.0411881901730857</v>
      </c>
      <c r="P627" s="16" t="n">
        <v>-0.00884809895458598</v>
      </c>
    </row>
    <row r="628" customFormat="false" ht="15" hidden="false" customHeight="false" outlineLevel="0" collapsed="false">
      <c r="A628" s="17" t="n">
        <v>1023</v>
      </c>
      <c r="B628" s="6"/>
      <c r="C628" s="16" t="n">
        <v>0.587473329079065</v>
      </c>
      <c r="D628" s="16" t="n">
        <v>0.581315988023793</v>
      </c>
      <c r="E628" s="16" t="n">
        <v>0.563100495893383</v>
      </c>
      <c r="F628" s="16" t="n">
        <v>-0.110147819838995</v>
      </c>
      <c r="G628" s="16" t="n">
        <v>0.333133935754923</v>
      </c>
      <c r="H628" s="6"/>
      <c r="I628" s="18" t="n">
        <v>0.000356472143162944</v>
      </c>
      <c r="J628" s="18" t="n">
        <v>0.000353524322663114</v>
      </c>
      <c r="K628" s="16" t="n">
        <v>0.505278552611189</v>
      </c>
      <c r="L628" s="16" t="n">
        <v>0.817659521829317</v>
      </c>
      <c r="M628" s="16" t="n">
        <v>0.524436308693631</v>
      </c>
      <c r="N628" s="16" t="n">
        <v>0.339663873030082</v>
      </c>
      <c r="O628" s="16" t="n">
        <v>-0.0411556931104439</v>
      </c>
      <c r="P628" s="16" t="n">
        <v>-0.010922791919149</v>
      </c>
    </row>
    <row r="629" customFormat="false" ht="15" hidden="false" customHeight="false" outlineLevel="0" collapsed="false">
      <c r="A629" s="17" t="n">
        <v>1024</v>
      </c>
      <c r="B629" s="6"/>
      <c r="C629" s="16" t="n">
        <v>0.587829597148254</v>
      </c>
      <c r="D629" s="16" t="n">
        <v>0.581672196106272</v>
      </c>
      <c r="E629" s="16" t="n">
        <v>0.563071439640477</v>
      </c>
      <c r="F629" s="16" t="n">
        <v>-0.110022155985158</v>
      </c>
      <c r="G629" s="16" t="n">
        <v>0.333133935754923</v>
      </c>
      <c r="H629" s="6"/>
      <c r="I629" s="18" t="n">
        <v>0.000347686091081858</v>
      </c>
      <c r="J629" s="18" t="n">
        <v>0.000344607693148036</v>
      </c>
      <c r="K629" s="16" t="n">
        <v>0.50578219432822</v>
      </c>
      <c r="L629" s="16" t="n">
        <v>0.807310790120091</v>
      </c>
      <c r="M629" s="16" t="n">
        <v>0.524039206570587</v>
      </c>
      <c r="N629" s="16" t="n">
        <v>0.381309829314234</v>
      </c>
      <c r="O629" s="16" t="n">
        <v>-0.0411088193906404</v>
      </c>
      <c r="P629" s="16" t="n">
        <v>-0.0116045437722796</v>
      </c>
    </row>
    <row r="630" customFormat="false" ht="15" hidden="false" customHeight="false" outlineLevel="0" collapsed="false">
      <c r="A630" s="17" t="n">
        <v>1025</v>
      </c>
      <c r="B630" s="6"/>
      <c r="C630" s="16" t="n">
        <v>0.588175490306635</v>
      </c>
      <c r="D630" s="16" t="n">
        <v>0.582018310702962</v>
      </c>
      <c r="E630" s="16" t="n">
        <v>0.562955214628855</v>
      </c>
      <c r="F630" s="16" t="n">
        <v>-0.109893890734086</v>
      </c>
      <c r="G630" s="16" t="n">
        <v>0.333133935754923</v>
      </c>
      <c r="H630" s="6"/>
      <c r="I630" s="18" t="n">
        <v>0.000338119477594075</v>
      </c>
      <c r="J630" s="18" t="n">
        <v>0.000335136277874103</v>
      </c>
      <c r="K630" s="16" t="n">
        <v>0.505491631799163</v>
      </c>
      <c r="L630" s="16" t="n">
        <v>0.808993106149492</v>
      </c>
      <c r="M630" s="16" t="n">
        <v>0.521114210444754</v>
      </c>
      <c r="N630" s="16" t="n">
        <v>0.472228484409814</v>
      </c>
      <c r="O630" s="16" t="n">
        <v>-0.0410609750469563</v>
      </c>
      <c r="P630" s="16" t="n">
        <v>-0.0114530475414649</v>
      </c>
    </row>
    <row r="631" customFormat="false" ht="15" hidden="false" customHeight="false" outlineLevel="0" collapsed="false">
      <c r="A631" s="17" t="n">
        <v>1026</v>
      </c>
      <c r="B631" s="6"/>
      <c r="C631" s="16" t="n">
        <v>0.588510205069589</v>
      </c>
      <c r="D631" s="16" t="n">
        <v>0.582352152033732</v>
      </c>
      <c r="E631" s="16" t="n">
        <v>0.562916472958314</v>
      </c>
      <c r="F631" s="16" t="n">
        <v>-0.109786950411828</v>
      </c>
      <c r="G631" s="16" t="n">
        <v>0.333133935754923</v>
      </c>
      <c r="H631" s="6"/>
      <c r="I631" s="18" t="n">
        <v>0.000327780155375019</v>
      </c>
      <c r="J631" s="18" t="n">
        <v>0.000324829228549162</v>
      </c>
      <c r="K631" s="16" t="n">
        <v>0.505646598481327</v>
      </c>
      <c r="L631" s="16" t="n">
        <v>0.806717673165693</v>
      </c>
      <c r="M631" s="16" t="n">
        <v>0.521065783356578</v>
      </c>
      <c r="N631" s="16" t="n">
        <v>0.519252705768075</v>
      </c>
      <c r="O631" s="16" t="n">
        <v>-0.0410210849193728</v>
      </c>
      <c r="P631" s="16" t="n">
        <v>-0.0115752837622892</v>
      </c>
    </row>
    <row r="632" customFormat="false" ht="15" hidden="false" customHeight="false" outlineLevel="0" collapsed="false">
      <c r="A632" s="17" t="n">
        <v>1027</v>
      </c>
      <c r="B632" s="6"/>
      <c r="C632" s="16" t="n">
        <v>0.588833780960312</v>
      </c>
      <c r="D632" s="16" t="n">
        <v>0.582674011987194</v>
      </c>
      <c r="E632" s="16" t="n">
        <v>0.562780877111421</v>
      </c>
      <c r="F632" s="16" t="n">
        <v>-0.109698862930907</v>
      </c>
      <c r="G632" s="16" t="n">
        <v>0.333133935754923</v>
      </c>
      <c r="H632" s="6"/>
      <c r="I632" s="18" t="n">
        <v>0.000316816676288499</v>
      </c>
      <c r="J632" s="18" t="n">
        <v>0.000313584168940768</v>
      </c>
      <c r="K632" s="16" t="n">
        <v>0.507254377808771</v>
      </c>
      <c r="L632" s="16" t="n">
        <v>0.782508281127332</v>
      </c>
      <c r="M632" s="16" t="n">
        <v>0.53159383232605</v>
      </c>
      <c r="N632" s="16" t="n">
        <v>0.358234588249792</v>
      </c>
      <c r="O632" s="16" t="n">
        <v>-0.0409882269988557</v>
      </c>
      <c r="P632" s="16" t="n">
        <v>-0.0129820184696452</v>
      </c>
    </row>
    <row r="633" customFormat="false" ht="15" hidden="false" customHeight="false" outlineLevel="0" collapsed="false">
      <c r="A633" s="17" t="n">
        <v>1028</v>
      </c>
      <c r="B633" s="6"/>
      <c r="C633" s="16" t="n">
        <v>0.589147378034782</v>
      </c>
      <c r="D633" s="16" t="n">
        <v>0.582984328304898</v>
      </c>
      <c r="E633" s="16" t="n">
        <v>0.562674337517434</v>
      </c>
      <c r="F633" s="16" t="n">
        <v>-0.109644084181769</v>
      </c>
      <c r="G633" s="16" t="n">
        <v>0.333133935754923</v>
      </c>
      <c r="H633" s="6"/>
      <c r="I633" s="18" t="n">
        <v>0.000305190511667431</v>
      </c>
      <c r="J633" s="18" t="n">
        <v>0.000301546590525025</v>
      </c>
      <c r="K633" s="16" t="n">
        <v>0.509104292577096</v>
      </c>
      <c r="L633" s="16" t="n">
        <v>0.746286935095118</v>
      </c>
      <c r="M633" s="16" t="n">
        <v>0.544262358592903</v>
      </c>
      <c r="N633" s="16" t="n">
        <v>0.180235256115275</v>
      </c>
      <c r="O633" s="16" t="n">
        <v>-0.0409677936560644</v>
      </c>
      <c r="P633" s="16" t="n">
        <v>-0.0149966739676143</v>
      </c>
    </row>
    <row r="634" customFormat="false" ht="15" hidden="false" customHeight="false" outlineLevel="0" collapsed="false">
      <c r="A634" s="17" t="n">
        <v>1029</v>
      </c>
      <c r="B634" s="6"/>
      <c r="C634" s="16" t="n">
        <v>0.589449684144639</v>
      </c>
      <c r="D634" s="16" t="n">
        <v>0.583282312160619</v>
      </c>
      <c r="E634" s="16" t="n">
        <v>0.562664652099799</v>
      </c>
      <c r="F634" s="16" t="n">
        <v>-0.109615081775851</v>
      </c>
      <c r="G634" s="16" t="n">
        <v>0.333133935754923</v>
      </c>
      <c r="H634" s="6"/>
      <c r="I634" s="18" t="n">
        <v>0.000293331184526648</v>
      </c>
      <c r="J634" s="18" t="n">
        <v>0.000289059535460351</v>
      </c>
      <c r="K634" s="16" t="n">
        <v>0.511196342786301</v>
      </c>
      <c r="L634" s="16" t="n">
        <v>0.690912668766141</v>
      </c>
      <c r="M634" s="16" t="n">
        <v>0.557211761971176</v>
      </c>
      <c r="N634" s="16" t="n">
        <v>0.0704429095981084</v>
      </c>
      <c r="O634" s="16" t="n">
        <v>-0.0409569752775609</v>
      </c>
      <c r="P634" s="16" t="n">
        <v>-0.0180673022415997</v>
      </c>
    </row>
    <row r="635" customFormat="false" ht="15" hidden="false" customHeight="false" outlineLevel="0" collapsed="false">
      <c r="A635" s="17" t="n">
        <v>1030</v>
      </c>
      <c r="B635" s="6"/>
      <c r="C635" s="16" t="n">
        <v>0.589740197880379</v>
      </c>
      <c r="D635" s="16" t="n">
        <v>0.583567113926231</v>
      </c>
      <c r="E635" s="16" t="n">
        <v>0.562596854176352</v>
      </c>
      <c r="F635" s="16" t="n">
        <v>-0.109619197578323</v>
      </c>
      <c r="G635" s="16" t="n">
        <v>0.333133935754923</v>
      </c>
      <c r="H635" s="6"/>
      <c r="I635" s="18" t="n">
        <v>0.000281802927039098</v>
      </c>
      <c r="J635" s="18" t="n">
        <v>0.000276469446392311</v>
      </c>
      <c r="K635" s="16" t="n">
        <v>0.515574151557415</v>
      </c>
      <c r="L635" s="16" t="n">
        <v>0.594615245555628</v>
      </c>
      <c r="M635" s="16" t="n">
        <v>0.568408104757477</v>
      </c>
      <c r="N635" s="16" t="n">
        <v>0.0256750918846014</v>
      </c>
      <c r="O635" s="16" t="n">
        <v>-0.0409585105410382</v>
      </c>
      <c r="P635" s="16" t="n">
        <v>-0.0232303496218195</v>
      </c>
    </row>
    <row r="636" customFormat="false" ht="15" hidden="false" customHeight="false" outlineLevel="0" collapsed="false">
      <c r="A636" s="17" t="n">
        <v>1031</v>
      </c>
      <c r="B636" s="6"/>
      <c r="C636" s="16" t="n">
        <v>0.590017117555184</v>
      </c>
      <c r="D636" s="16" t="n">
        <v>0.583838397764836</v>
      </c>
      <c r="E636" s="16" t="n">
        <v>0.562625910429258</v>
      </c>
      <c r="F636" s="16" t="n">
        <v>-0.109628975757122</v>
      </c>
      <c r="G636" s="16" t="n">
        <v>0.333133935754923</v>
      </c>
      <c r="H636" s="6"/>
      <c r="I636" s="18" t="n">
        <v>0.000270384623268657</v>
      </c>
      <c r="J636" s="18" t="n">
        <v>0.000263951155744528</v>
      </c>
      <c r="K636" s="16" t="n">
        <v>0.520320006198667</v>
      </c>
      <c r="L636" s="16" t="n">
        <v>0.493634334327331</v>
      </c>
      <c r="M636" s="16" t="n">
        <v>0.575846505501317</v>
      </c>
      <c r="N636" s="16" t="n">
        <v>0.012364328569605</v>
      </c>
      <c r="O636" s="16" t="n">
        <v>-0.0409621579648537</v>
      </c>
      <c r="P636" s="16" t="n">
        <v>-0.028864070696216</v>
      </c>
    </row>
    <row r="637" customFormat="false" ht="15" hidden="false" customHeight="false" outlineLevel="0" collapsed="false">
      <c r="A637" s="17" t="n">
        <v>1032</v>
      </c>
      <c r="B637" s="6"/>
      <c r="C637" s="16" t="n">
        <v>0.590279524381342</v>
      </c>
      <c r="D637" s="16" t="n">
        <v>0.584095022160762</v>
      </c>
      <c r="E637" s="16" t="n">
        <v>0.562451572911824</v>
      </c>
      <c r="F637" s="16" t="n">
        <v>-0.109648835383843</v>
      </c>
      <c r="G637" s="16" t="n">
        <v>0.333133935754923</v>
      </c>
      <c r="H637" s="6"/>
      <c r="I637" s="18" t="n">
        <v>0.000258968390582225</v>
      </c>
      <c r="J637" s="18" t="n">
        <v>0.00025142680368796</v>
      </c>
      <c r="K637" s="16" t="n">
        <v>0.525521075468774</v>
      </c>
      <c r="L637" s="16" t="n">
        <v>0.397302191072692</v>
      </c>
      <c r="M637" s="16" t="n">
        <v>0.579255772508911</v>
      </c>
      <c r="N637" s="16" t="n">
        <v>0.00791464999191621</v>
      </c>
      <c r="O637" s="16" t="n">
        <v>-0.0409695659318762</v>
      </c>
      <c r="P637" s="16" t="n">
        <v>-0.0348790195732326</v>
      </c>
    </row>
    <row r="638" customFormat="false" ht="15" hidden="false" customHeight="false" outlineLevel="0" collapsed="false">
      <c r="A638" s="17" t="n">
        <v>1033</v>
      </c>
      <c r="B638" s="6"/>
      <c r="C638" s="16" t="n">
        <v>0.590529290394417</v>
      </c>
      <c r="D638" s="16" t="n">
        <v>0.584337846486439</v>
      </c>
      <c r="E638" s="16" t="n">
        <v>0.562345033317837</v>
      </c>
      <c r="F638" s="16" t="n">
        <v>-0.109695201934558</v>
      </c>
      <c r="G638" s="16" t="n">
        <v>0.333133935754923</v>
      </c>
      <c r="H638" s="6"/>
      <c r="I638" s="18" t="n">
        <v>0.000247604974233803</v>
      </c>
      <c r="J638" s="18" t="n">
        <v>0.000238960073017414</v>
      </c>
      <c r="K638" s="16" t="n">
        <v>0.530954594762126</v>
      </c>
      <c r="L638" s="16" t="n">
        <v>0.30772886480081</v>
      </c>
      <c r="M638" s="16" t="n">
        <v>0.58038896637223</v>
      </c>
      <c r="N638" s="16" t="n">
        <v>0.00636747328474515</v>
      </c>
      <c r="O638" s="16" t="n">
        <v>-0.0409868613907163</v>
      </c>
      <c r="P638" s="16" t="n">
        <v>-0.0413017999675203</v>
      </c>
    </row>
    <row r="639" customFormat="false" ht="15" hidden="false" customHeight="false" outlineLevel="0" collapsed="false">
      <c r="A639" s="17" t="n">
        <v>1034</v>
      </c>
      <c r="B639" s="6"/>
      <c r="C639" s="16" t="n">
        <v>0.590767072431785</v>
      </c>
      <c r="D639" s="16" t="n">
        <v>0.584567676015068</v>
      </c>
      <c r="E639" s="16" t="n">
        <v>0.562238493723849</v>
      </c>
      <c r="F639" s="16" t="n">
        <v>-0.109763471880442</v>
      </c>
      <c r="G639" s="16" t="n">
        <v>0.333133935754923</v>
      </c>
      <c r="H639" s="6"/>
      <c r="I639" s="18" t="n">
        <v>0.000236212978847804</v>
      </c>
      <c r="J639" s="18" t="n">
        <v>0.000226520044342981</v>
      </c>
      <c r="K639" s="16" t="n">
        <v>0.536552766155277</v>
      </c>
      <c r="L639" s="16" t="n">
        <v>0.228351869968105</v>
      </c>
      <c r="M639" s="16" t="n">
        <v>0.578200061986673</v>
      </c>
      <c r="N639" s="16" t="n">
        <v>0.00692792034939909</v>
      </c>
      <c r="O639" s="16" t="n">
        <v>-0.0410123270962981</v>
      </c>
      <c r="P639" s="16" t="n">
        <v>-0.0478078353987775</v>
      </c>
    </row>
    <row r="640" customFormat="false" ht="15" hidden="false" customHeight="false" outlineLevel="0" collapsed="false">
      <c r="A640" s="17" t="n">
        <v>1035</v>
      </c>
      <c r="B640" s="6"/>
      <c r="C640" s="16" t="n">
        <v>0.590994513695746</v>
      </c>
      <c r="D640" s="16" t="n">
        <v>0.584785710707111</v>
      </c>
      <c r="E640" s="16" t="n">
        <v>0.562180381218038</v>
      </c>
      <c r="F640" s="16" t="n">
        <v>-0.10986014638541</v>
      </c>
      <c r="G640" s="16" t="n">
        <v>0.333133935754923</v>
      </c>
      <c r="H640" s="6"/>
      <c r="I640" s="18" t="n">
        <v>0.000224768076208973</v>
      </c>
      <c r="J640" s="18" t="n">
        <v>0.000214147933819303</v>
      </c>
      <c r="K640" s="16" t="n">
        <v>0.542073454207345</v>
      </c>
      <c r="L640" s="16" t="n">
        <v>0.167020699040275</v>
      </c>
      <c r="M640" s="16" t="n">
        <v>0.574771424143809</v>
      </c>
      <c r="N640" s="16" t="n">
        <v>0.00881033658098768</v>
      </c>
      <c r="O640" s="16" t="n">
        <v>-0.0410483879883109</v>
      </c>
      <c r="P640" s="16" t="n">
        <v>-0.0539842045617562</v>
      </c>
    </row>
    <row r="641" customFormat="false" ht="15" hidden="false" customHeight="false" outlineLevel="0" collapsed="false">
      <c r="A641" s="17" t="n">
        <v>1036</v>
      </c>
      <c r="B641" s="6"/>
      <c r="C641" s="16" t="n">
        <v>0.591212767849171</v>
      </c>
      <c r="D641" s="16" t="n">
        <v>0.584991718422576</v>
      </c>
      <c r="E641" s="16" t="n">
        <v>0.562219122888579</v>
      </c>
      <c r="F641" s="16" t="n">
        <v>-0.110011511043247</v>
      </c>
      <c r="G641" s="16" t="n">
        <v>0.333133935754923</v>
      </c>
      <c r="H641" s="6"/>
      <c r="I641" s="18" t="n">
        <v>0.00021355056484647</v>
      </c>
      <c r="J641" s="18" t="n">
        <v>0.000201943637417805</v>
      </c>
      <c r="K641" s="16" t="n">
        <v>0.547768479776848</v>
      </c>
      <c r="L641" s="16" t="n">
        <v>0.115221173782087</v>
      </c>
      <c r="M641" s="16" t="n">
        <v>0.569986827832016</v>
      </c>
      <c r="N641" s="16" t="n">
        <v>0.0137930126187365</v>
      </c>
      <c r="O641" s="16" t="n">
        <v>-0.0411048487214688</v>
      </c>
      <c r="P641" s="16" t="n">
        <v>-0.0607334072062524</v>
      </c>
    </row>
    <row r="642" customFormat="false" ht="15" hidden="false" customHeight="false" outlineLevel="0" collapsed="false">
      <c r="A642" s="17" t="n">
        <v>1037</v>
      </c>
      <c r="B642" s="6"/>
      <c r="C642" s="16" t="n">
        <v>0.591421681904781</v>
      </c>
      <c r="D642" s="16" t="n">
        <v>0.585186977952605</v>
      </c>
      <c r="E642" s="16" t="n">
        <v>0.562296606229661</v>
      </c>
      <c r="F642" s="16" t="n">
        <v>-0.110192037333356</v>
      </c>
      <c r="G642" s="16" t="n">
        <v>0.333106939512168</v>
      </c>
      <c r="H642" s="6"/>
      <c r="I642" s="18" t="n">
        <v>0.000202664642756069</v>
      </c>
      <c r="J642" s="18" t="n">
        <v>0.000190098830862096</v>
      </c>
      <c r="K642" s="16" t="n">
        <v>0.552766155276616</v>
      </c>
      <c r="L642" s="16" t="n">
        <v>0.0780809538274863</v>
      </c>
      <c r="M642" s="16" t="n">
        <v>0.561211839454517</v>
      </c>
      <c r="N642" s="16" t="n">
        <v>0.034344014956111</v>
      </c>
      <c r="O642" s="16" t="n">
        <v>-0.041172186559101</v>
      </c>
      <c r="P642" s="16" t="n">
        <v>-0.0676206263529926</v>
      </c>
    </row>
    <row r="643" customFormat="false" ht="15" hidden="false" customHeight="false" outlineLevel="0" collapsed="false">
      <c r="A643" s="17" t="n">
        <v>1038</v>
      </c>
      <c r="B643" s="6"/>
      <c r="C643" s="16" t="n">
        <v>0.591620257181329</v>
      </c>
      <c r="D643" s="16" t="n">
        <v>0.585371607626546</v>
      </c>
      <c r="E643" s="16" t="n">
        <v>0.562403145823648</v>
      </c>
      <c r="F643" s="16" t="n">
        <v>-0.110380512852377</v>
      </c>
      <c r="G643" s="16" t="n">
        <v>0.333106939512168</v>
      </c>
      <c r="H643" s="6"/>
      <c r="I643" s="18" t="n">
        <v>0.00019222140785118</v>
      </c>
      <c r="J643" s="18" t="n">
        <v>0.000178734315689732</v>
      </c>
      <c r="K643" s="16" t="n">
        <v>0.559071362157136</v>
      </c>
      <c r="L643" s="16" t="n">
        <v>0.051374516920832</v>
      </c>
      <c r="M643" s="16" t="n">
        <v>0.55504222842089</v>
      </c>
      <c r="N643" s="16" t="n">
        <v>0.0685304911171151</v>
      </c>
      <c r="O643" s="16" t="n">
        <v>-0.0412424889279272</v>
      </c>
      <c r="P643" s="16" t="n">
        <v>-0.0745755998669867</v>
      </c>
    </row>
    <row r="644" customFormat="false" ht="15" hidden="false" customHeight="false" outlineLevel="0" collapsed="false">
      <c r="A644" s="17" t="n">
        <v>1039</v>
      </c>
      <c r="B644" s="6"/>
      <c r="C644" s="16" t="n">
        <v>0.591808193240088</v>
      </c>
      <c r="D644" s="16" t="n">
        <v>0.585544211445785</v>
      </c>
      <c r="E644" s="16" t="n">
        <v>0.562490314582365</v>
      </c>
      <c r="F644" s="16" t="n">
        <v>-0.110597930420773</v>
      </c>
      <c r="G644" s="16" t="n">
        <v>0.333106939512168</v>
      </c>
      <c r="H644" s="6"/>
      <c r="I644" s="18" t="n">
        <v>0.000182149752914082</v>
      </c>
      <c r="J644" s="18" t="n">
        <v>0.000168154669230667</v>
      </c>
      <c r="K644" s="16" t="n">
        <v>0.563526654269332</v>
      </c>
      <c r="L644" s="16" t="n">
        <v>0.0378918414828407</v>
      </c>
      <c r="M644" s="16" t="n">
        <v>0.547245467224547</v>
      </c>
      <c r="N644" s="16" t="n">
        <v>0.140575869201351</v>
      </c>
      <c r="O644" s="16" t="n">
        <v>-0.0413235860738282</v>
      </c>
      <c r="P644" s="16" t="n">
        <v>-0.0794275029891514</v>
      </c>
    </row>
    <row r="645" customFormat="false" ht="15" hidden="false" customHeight="false" outlineLevel="0" collapsed="false">
      <c r="A645" s="17" t="n">
        <v>1040</v>
      </c>
      <c r="B645" s="6"/>
      <c r="C645" s="16" t="n">
        <v>0.591984967504164</v>
      </c>
      <c r="D645" s="16" t="n">
        <v>0.585704573942381</v>
      </c>
      <c r="E645" s="16" t="n">
        <v>0.562587168758717</v>
      </c>
      <c r="F645" s="16" t="n">
        <v>-0.110838582657293</v>
      </c>
      <c r="G645" s="16" t="n">
        <v>0.332649440317951</v>
      </c>
      <c r="H645" s="6"/>
      <c r="I645" s="18" t="n">
        <v>0.000172450978839802</v>
      </c>
      <c r="J645" s="18" t="n">
        <v>0.000158295384212612</v>
      </c>
      <c r="K645" s="16" t="n">
        <v>0.5664613358128</v>
      </c>
      <c r="L645" s="16" t="n">
        <v>0.0307747351516367</v>
      </c>
      <c r="M645" s="16" t="n">
        <v>0.536765845343251</v>
      </c>
      <c r="N645" s="16" t="n">
        <v>0.289970694961048</v>
      </c>
      <c r="O645" s="16" t="n">
        <v>-0.041413348840577</v>
      </c>
      <c r="P645" s="16" t="n">
        <v>-0.0824365452034691</v>
      </c>
    </row>
    <row r="646" customFormat="false" ht="15" hidden="false" customHeight="false" outlineLevel="0" collapsed="false">
      <c r="A646" s="17" t="n">
        <v>1041</v>
      </c>
      <c r="B646" s="6"/>
      <c r="C646" s="16" t="n">
        <v>0.59214988191147</v>
      </c>
      <c r="D646" s="16" t="n">
        <v>0.585852855679513</v>
      </c>
      <c r="E646" s="16" t="n">
        <v>0.562703393770339</v>
      </c>
      <c r="F646" s="16" t="n">
        <v>-0.111085329576139</v>
      </c>
      <c r="G646" s="16" t="n">
        <v>0.3319218375933</v>
      </c>
      <c r="H646" s="6"/>
      <c r="I646" s="18" t="n">
        <v>0.000163189562716301</v>
      </c>
      <c r="J646" s="18" t="n">
        <v>0.000148893569741977</v>
      </c>
      <c r="K646" s="16" t="n">
        <v>0.56898922981559</v>
      </c>
      <c r="L646" s="16" t="n">
        <v>0.0252263058211251</v>
      </c>
      <c r="M646" s="16" t="n">
        <v>0.523409654424299</v>
      </c>
      <c r="N646" s="16" t="n">
        <v>0.575427649420412</v>
      </c>
      <c r="O646" s="16" t="n">
        <v>-0.0415053838695328</v>
      </c>
      <c r="P646" s="16" t="n">
        <v>-0.0854832666888315</v>
      </c>
    </row>
    <row r="647" customFormat="false" ht="15" hidden="false" customHeight="false" outlineLevel="0" collapsed="false">
      <c r="A647" s="17" t="n">
        <v>1042</v>
      </c>
      <c r="B647" s="6"/>
      <c r="C647" s="16" t="n">
        <v>0.592303491736735</v>
      </c>
      <c r="D647" s="16" t="n">
        <v>0.585990479151396</v>
      </c>
      <c r="E647" s="16" t="n">
        <v>0.562713079187975</v>
      </c>
      <c r="F647" s="16" t="n">
        <v>-0.111324203513583</v>
      </c>
      <c r="G647" s="16" t="n">
        <v>0.331401435383159</v>
      </c>
      <c r="H647" s="6"/>
      <c r="I647" s="18" t="n">
        <v>0.000154258128963886</v>
      </c>
      <c r="J647" s="18" t="n">
        <v>0.000139899897898304</v>
      </c>
      <c r="K647" s="16" t="n">
        <v>0.571265302959864</v>
      </c>
      <c r="L647" s="16" t="n">
        <v>0.0210309972980245</v>
      </c>
      <c r="M647" s="16" t="n">
        <v>0.509307686347435</v>
      </c>
      <c r="N647" s="16" t="n">
        <v>0.966976643206656</v>
      </c>
      <c r="O647" s="16" t="n">
        <v>-0.0415944813201074</v>
      </c>
      <c r="P647" s="16" t="n">
        <v>-0.0881051167632323</v>
      </c>
    </row>
    <row r="648" customFormat="false" ht="15" hidden="false" customHeight="false" outlineLevel="0" collapsed="false">
      <c r="A648" s="17" t="n">
        <v>1043</v>
      </c>
      <c r="B648" s="6"/>
      <c r="C648" s="16" t="n">
        <v>0.59244772052941</v>
      </c>
      <c r="D648" s="16" t="n">
        <v>0.58611989405985</v>
      </c>
      <c r="E648" s="16" t="n">
        <v>0.562771191693786</v>
      </c>
      <c r="F648" s="16" t="n">
        <v>-0.111544830662221</v>
      </c>
      <c r="G648" s="16" t="n">
        <v>0.33073160484415</v>
      </c>
      <c r="H648" s="6"/>
      <c r="I648" s="18" t="n">
        <v>0.000145393631434513</v>
      </c>
      <c r="J648" s="18" t="n">
        <v>0.000131165479241956</v>
      </c>
      <c r="K648" s="16" t="n">
        <v>0.571236246706958</v>
      </c>
      <c r="L648" s="16" t="n">
        <v>0.0190052372094163</v>
      </c>
      <c r="M648" s="16" t="n">
        <v>0.507186579885325</v>
      </c>
      <c r="N648" s="16" t="n">
        <v>0.622699591120357</v>
      </c>
      <c r="O648" s="16" t="n">
        <v>-0.0416767720301564</v>
      </c>
      <c r="P648" s="16" t="n">
        <v>-0.0896483242076736</v>
      </c>
    </row>
    <row r="649" customFormat="false" ht="15" hidden="false" customHeight="false" outlineLevel="0" collapsed="false">
      <c r="A649" s="17" t="n">
        <v>1044</v>
      </c>
      <c r="B649" s="6"/>
      <c r="C649" s="16" t="n">
        <v>0.592584464620975</v>
      </c>
      <c r="D649" s="16" t="n">
        <v>0.586242972235418</v>
      </c>
      <c r="E649" s="16" t="n">
        <v>0.562780877111421</v>
      </c>
      <c r="F649" s="16" t="n">
        <v>-0.111745875917965</v>
      </c>
      <c r="G649" s="16" t="n">
        <v>0.33020524162846</v>
      </c>
      <c r="H649" s="6"/>
      <c r="I649" s="18" t="n">
        <v>0.00013692169671837</v>
      </c>
      <c r="J649" s="18" t="n">
        <v>0.000122888624951856</v>
      </c>
      <c r="K649" s="16" t="n">
        <v>0.571546180071285</v>
      </c>
      <c r="L649" s="16" t="n">
        <v>0.0174897642376086</v>
      </c>
      <c r="M649" s="16" t="n">
        <v>0.527932744459941</v>
      </c>
      <c r="N649" s="16" t="n">
        <v>0.259141547287141</v>
      </c>
      <c r="O649" s="16" t="n">
        <v>-0.0417517582410803</v>
      </c>
      <c r="P649" s="16" t="n">
        <v>-0.0909978805658709</v>
      </c>
    </row>
    <row r="650" customFormat="false" ht="15" hidden="false" customHeight="false" outlineLevel="0" collapsed="false">
      <c r="A650" s="17" t="n">
        <v>1045</v>
      </c>
      <c r="B650" s="6"/>
      <c r="C650" s="16" t="n">
        <v>0.592714745709682</v>
      </c>
      <c r="D650" s="16" t="n">
        <v>0.586360555232585</v>
      </c>
      <c r="E650" s="16" t="n">
        <v>0.562868045870138</v>
      </c>
      <c r="F650" s="16" t="n">
        <v>-0.111929415925204</v>
      </c>
      <c r="G650" s="16" t="n">
        <v>0.330085672851319</v>
      </c>
      <c r="H650" s="6"/>
      <c r="I650" s="18" t="n">
        <v>0.000128948706984404</v>
      </c>
      <c r="J650" s="18" t="n">
        <v>0.000115235159508184</v>
      </c>
      <c r="K650" s="16" t="n">
        <v>0.572088563458856</v>
      </c>
      <c r="L650" s="16" t="n">
        <v>0.0169694716798972</v>
      </c>
      <c r="M650" s="16" t="n">
        <v>0.547477917247792</v>
      </c>
      <c r="N650" s="16" t="n">
        <v>0.0794282281157761</v>
      </c>
      <c r="O650" s="16" t="n">
        <v>-0.0418202146978081</v>
      </c>
      <c r="P650" s="16" t="n">
        <v>-0.0915524977277427</v>
      </c>
    </row>
    <row r="651" customFormat="false" ht="15" hidden="false" customHeight="false" outlineLevel="0" collapsed="false">
      <c r="A651" s="17" t="n">
        <v>1046</v>
      </c>
      <c r="B651" s="6"/>
      <c r="C651" s="16" t="n">
        <v>0.592838696401777</v>
      </c>
      <c r="D651" s="16" t="n">
        <v>0.586471764356089</v>
      </c>
      <c r="E651" s="16" t="n">
        <v>0.56294552921122</v>
      </c>
      <c r="F651" s="16" t="n">
        <v>-0.112114876791144</v>
      </c>
      <c r="G651" s="16" t="n">
        <v>0.329942546526947</v>
      </c>
      <c r="H651" s="6"/>
      <c r="I651" s="18" t="n">
        <v>0.00012130889420578</v>
      </c>
      <c r="J651" s="18" t="n">
        <v>0.000108124733765584</v>
      </c>
      <c r="K651" s="16" t="n">
        <v>0.571052223771889</v>
      </c>
      <c r="L651" s="16" t="n">
        <v>0.0182456745826414</v>
      </c>
      <c r="M651" s="16" t="n">
        <v>0.562780877111421</v>
      </c>
      <c r="N651" s="16" t="n">
        <v>0.0202527458811046</v>
      </c>
      <c r="O651" s="16" t="n">
        <v>-0.0418893869950786</v>
      </c>
      <c r="P651" s="16" t="n">
        <v>-0.0906660755834565</v>
      </c>
    </row>
    <row r="652" customFormat="false" ht="15" hidden="false" customHeight="false" outlineLevel="0" collapsed="false">
      <c r="A652" s="17" t="n">
        <v>1047</v>
      </c>
      <c r="B652" s="6"/>
      <c r="C652" s="16" t="n">
        <v>0.592956944667741</v>
      </c>
      <c r="D652" s="16" t="n">
        <v>0.586576841147917</v>
      </c>
      <c r="E652" s="16" t="n">
        <v>0.563071439640477</v>
      </c>
      <c r="F652" s="16" t="n">
        <v>-0.112309236484356</v>
      </c>
      <c r="G652" s="16" t="n">
        <v>0.329873963055966</v>
      </c>
      <c r="H652" s="6"/>
      <c r="I652" s="18" t="n">
        <v>0.000113918565744564</v>
      </c>
      <c r="J652" s="18" t="n">
        <v>0.000101416176664324</v>
      </c>
      <c r="K652" s="16" t="n">
        <v>0.569299163179916</v>
      </c>
      <c r="L652" s="16" t="n">
        <v>0.0214411971020528</v>
      </c>
      <c r="M652" s="16" t="n">
        <v>0.571856113435611</v>
      </c>
      <c r="N652" s="16" t="n">
        <v>0.00896693502711862</v>
      </c>
      <c r="O652" s="16" t="n">
        <v>-0.0419618776875153</v>
      </c>
      <c r="P652" s="16" t="n">
        <v>-0.0886721069576806</v>
      </c>
    </row>
    <row r="653" customFormat="false" ht="15" hidden="false" customHeight="false" outlineLevel="0" collapsed="false">
      <c r="A653" s="17" t="n">
        <v>1048</v>
      </c>
      <c r="B653" s="6"/>
      <c r="C653" s="16" t="n">
        <v>0.593068183922061</v>
      </c>
      <c r="D653" s="16" t="n">
        <v>0.586675511846287</v>
      </c>
      <c r="E653" s="16" t="n">
        <v>0.563119866728653</v>
      </c>
      <c r="F653" s="16" t="n">
        <v>-0.112493229883523</v>
      </c>
      <c r="G653" s="16" t="n">
        <v>0.329706307758083</v>
      </c>
      <c r="H653" s="6"/>
      <c r="I653" s="18" t="n">
        <v>0.00010709154700346</v>
      </c>
      <c r="J653" s="18" t="n">
        <v>9.52453237636798E-005</v>
      </c>
      <c r="K653" s="16" t="n">
        <v>0.567788238028824</v>
      </c>
      <c r="L653" s="16" t="n">
        <v>0.0248229520022959</v>
      </c>
      <c r="M653" s="16" t="n">
        <v>0.578635905780257</v>
      </c>
      <c r="N653" s="16" t="n">
        <v>0.00436141264845537</v>
      </c>
      <c r="O653" s="16" t="n">
        <v>-0.042030501433595</v>
      </c>
      <c r="P653" s="16" t="n">
        <v>-0.0867976570664223</v>
      </c>
    </row>
    <row r="654" customFormat="false" ht="15" hidden="false" customHeight="false" outlineLevel="0" collapsed="false">
      <c r="A654" s="17" t="n">
        <v>1049</v>
      </c>
      <c r="B654" s="6"/>
      <c r="C654" s="16" t="n">
        <v>0.593173016664593</v>
      </c>
      <c r="D654" s="16" t="n">
        <v>0.586767461001845</v>
      </c>
      <c r="E654" s="16" t="n">
        <v>0.563177979234465</v>
      </c>
      <c r="F654" s="16" t="n">
        <v>-0.112683937805558</v>
      </c>
      <c r="G654" s="16" t="n">
        <v>0.329542435672962</v>
      </c>
      <c r="H654" s="6"/>
      <c r="I654" s="18" t="n">
        <v>0.0001003841440816</v>
      </c>
      <c r="J654" s="18" t="n">
        <v>8.94343411797946E-005</v>
      </c>
      <c r="K654" s="16" t="n">
        <v>0.564989152332249</v>
      </c>
      <c r="L654" s="16" t="n">
        <v>0.0321802979737548</v>
      </c>
      <c r="M654" s="16" t="n">
        <v>0.581909576940958</v>
      </c>
      <c r="N654" s="16" t="n">
        <v>0.00311646542901491</v>
      </c>
      <c r="O654" s="16" t="n">
        <v>-0.0421016288575401</v>
      </c>
      <c r="P654" s="16" t="n">
        <v>-0.0830107914013332</v>
      </c>
    </row>
    <row r="655" customFormat="false" ht="15" hidden="false" customHeight="false" outlineLevel="0" collapsed="false">
      <c r="A655" s="17" t="n">
        <v>1050</v>
      </c>
      <c r="B655" s="6"/>
      <c r="C655" s="16" t="n">
        <v>0.593269069481627</v>
      </c>
      <c r="D655" s="16" t="n">
        <v>0.586851181015949</v>
      </c>
      <c r="E655" s="16" t="n">
        <v>0.563265147993181</v>
      </c>
      <c r="F655" s="16" t="n">
        <v>-0.112867284104334</v>
      </c>
      <c r="G655" s="16" t="n">
        <v>0.329384491559081</v>
      </c>
      <c r="H655" s="6"/>
      <c r="I655" s="18" t="n">
        <v>9.3778653719476E-005</v>
      </c>
      <c r="J655" s="18" t="n">
        <v>8.3698901159299E-005</v>
      </c>
      <c r="K655" s="16" t="n">
        <v>0.56286320316132</v>
      </c>
      <c r="L655" s="16" t="n">
        <v>0.0417558665407086</v>
      </c>
      <c r="M655" s="16" t="n">
        <v>0.57923640167364</v>
      </c>
      <c r="N655" s="16" t="n">
        <v>0.00523986086570286</v>
      </c>
      <c r="O655" s="16" t="n">
        <v>-0.042170010048448</v>
      </c>
      <c r="P655" s="16" t="n">
        <v>-0.0792517368984432</v>
      </c>
    </row>
    <row r="656" customFormat="false" ht="15" hidden="false" customHeight="false" outlineLevel="0" collapsed="false">
      <c r="A656" s="17" t="n">
        <v>1051</v>
      </c>
      <c r="B656" s="6"/>
      <c r="C656" s="16" t="n">
        <v>0.593358483551059</v>
      </c>
      <c r="D656" s="16" t="n">
        <v>0.586928379079563</v>
      </c>
      <c r="E656" s="16" t="n">
        <v>0.563420114675345</v>
      </c>
      <c r="F656" s="16" t="n">
        <v>-0.113050581803763</v>
      </c>
      <c r="G656" s="16" t="n">
        <v>0.329256918953757</v>
      </c>
      <c r="H656" s="6"/>
      <c r="I656" s="18" t="n">
        <v>8.75017723972101E-005</v>
      </c>
      <c r="J656" s="18" t="n">
        <v>7.81051884313572E-005</v>
      </c>
      <c r="K656" s="16" t="n">
        <v>0.560872849837285</v>
      </c>
      <c r="L656" s="16" t="n">
        <v>0.0497343834758842</v>
      </c>
      <c r="M656" s="16" t="n">
        <v>0.577289632728963</v>
      </c>
      <c r="N656" s="16" t="n">
        <v>0.00780902908989389</v>
      </c>
      <c r="O656" s="16" t="n">
        <v>-0.0422383725212821</v>
      </c>
      <c r="P656" s="16" t="n">
        <v>-0.0768486061129268</v>
      </c>
    </row>
    <row r="657" customFormat="false" ht="15" hidden="false" customHeight="false" outlineLevel="0" collapsed="false">
      <c r="A657" s="17" t="n">
        <v>1052</v>
      </c>
      <c r="B657" s="6"/>
      <c r="C657" s="16" t="n">
        <v>0.593440654168833</v>
      </c>
      <c r="D657" s="16" t="n">
        <v>0.58700104923133</v>
      </c>
      <c r="E657" s="16" t="n">
        <v>0.563478227181156</v>
      </c>
      <c r="F657" s="16" t="n">
        <v>-0.11318671275287</v>
      </c>
      <c r="G657" s="16" t="n">
        <v>0.328906710252318</v>
      </c>
      <c r="H657" s="6"/>
      <c r="I657" s="18" t="n">
        <v>8.12377167172578E-005</v>
      </c>
      <c r="J657" s="18" t="n">
        <v>7.25142593911496E-005</v>
      </c>
      <c r="K657" s="16" t="n">
        <v>0.559187587168759</v>
      </c>
      <c r="L657" s="16" t="n">
        <v>0.0583029031990981</v>
      </c>
      <c r="M657" s="16" t="n">
        <v>0.57341546567488</v>
      </c>
      <c r="N657" s="16" t="n">
        <v>0.0127842395279847</v>
      </c>
      <c r="O657" s="16" t="n">
        <v>-0.0422891433600838</v>
      </c>
      <c r="P657" s="16" t="n">
        <v>-0.0745014964820945</v>
      </c>
    </row>
    <row r="658" customFormat="false" ht="15" hidden="false" customHeight="false" outlineLevel="0" collapsed="false">
      <c r="A658" s="17" t="n">
        <v>1053</v>
      </c>
      <c r="B658" s="6"/>
      <c r="C658" s="16" t="n">
        <v>0.593515468616213</v>
      </c>
      <c r="D658" s="16" t="n">
        <v>0.587069070978186</v>
      </c>
      <c r="E658" s="16" t="n">
        <v>0.563516968851697</v>
      </c>
      <c r="F658" s="16" t="n">
        <v>-0.113275958511122</v>
      </c>
      <c r="G658" s="16" t="n">
        <v>0.328906710252318</v>
      </c>
      <c r="H658" s="6"/>
      <c r="I658" s="18" t="n">
        <v>7.52190179695904E-005</v>
      </c>
      <c r="J658" s="18" t="n">
        <v>6.69752523916601E-005</v>
      </c>
      <c r="K658" s="16" t="n">
        <v>0.558567720440105</v>
      </c>
      <c r="L658" s="16" t="n">
        <v>0.0628414627523631</v>
      </c>
      <c r="M658" s="16" t="n">
        <v>0.564388656438866</v>
      </c>
      <c r="N658" s="16" t="n">
        <v>0.025520063103686</v>
      </c>
      <c r="O658" s="16" t="n">
        <v>-0.042322427913207</v>
      </c>
      <c r="P658" s="16" t="n">
        <v>-0.0737664728208522</v>
      </c>
    </row>
    <row r="659" customFormat="false" ht="15" hidden="false" customHeight="false" outlineLevel="0" collapsed="false">
      <c r="A659" s="17" t="n">
        <v>1054</v>
      </c>
      <c r="B659" s="6"/>
      <c r="C659" s="16" t="n">
        <v>0.593585710197388</v>
      </c>
      <c r="D659" s="16" t="n">
        <v>0.587133573779151</v>
      </c>
      <c r="E659" s="16" t="n">
        <v>0.563691306369131</v>
      </c>
      <c r="F659" s="16" t="n">
        <v>-0.113347242934984</v>
      </c>
      <c r="G659" s="16" t="n">
        <v>0.328885342629462</v>
      </c>
      <c r="H659" s="6"/>
      <c r="I659" s="18" t="n">
        <v>6.94745345885533E-005</v>
      </c>
      <c r="J659" s="18" t="n">
        <v>6.18208823948365E-005</v>
      </c>
      <c r="K659" s="16" t="n">
        <v>0.556998682783202</v>
      </c>
      <c r="L659" s="16" t="n">
        <v>0.071439113849769</v>
      </c>
      <c r="M659" s="16" t="n">
        <v>0.561628312412831</v>
      </c>
      <c r="N659" s="16" t="n">
        <v>0.0307525434976441</v>
      </c>
      <c r="O659" s="16" t="n">
        <v>-0.0423490136154943</v>
      </c>
      <c r="P659" s="16" t="n">
        <v>-0.0719143768138145</v>
      </c>
    </row>
    <row r="660" customFormat="false" ht="15" hidden="false" customHeight="false" outlineLevel="0" collapsed="false">
      <c r="A660" s="17" t="n">
        <v>1055</v>
      </c>
      <c r="B660" s="6"/>
      <c r="C660" s="16" t="n">
        <v>0.593650665066751</v>
      </c>
      <c r="D660" s="16" t="n">
        <v>0.587194242681134</v>
      </c>
      <c r="E660" s="16" t="n">
        <v>0.563759104292577</v>
      </c>
      <c r="F660" s="16" t="n">
        <v>-0.113393725152955</v>
      </c>
      <c r="G660" s="16" t="n">
        <v>0.328850219784815</v>
      </c>
      <c r="H660" s="6"/>
      <c r="I660" s="18" t="n">
        <v>6.39213626038182E-005</v>
      </c>
      <c r="J660" s="18" t="n">
        <v>5.70425081225929E-005</v>
      </c>
      <c r="K660" s="16" t="n">
        <v>0.553289167828917</v>
      </c>
      <c r="L660" s="16" t="n">
        <v>0.091379710239137</v>
      </c>
      <c r="M660" s="16" t="n">
        <v>0.564272431427243</v>
      </c>
      <c r="N660" s="16" t="n">
        <v>0.0223694251854016</v>
      </c>
      <c r="O660" s="16" t="n">
        <v>-0.0423663492252629</v>
      </c>
      <c r="P660" s="16" t="n">
        <v>-0.0679703288377886</v>
      </c>
    </row>
    <row r="661" customFormat="false" ht="15" hidden="false" customHeight="false" outlineLevel="0" collapsed="false">
      <c r="A661" s="17" t="n">
        <v>1056</v>
      </c>
      <c r="B661" s="6"/>
      <c r="C661" s="16" t="n">
        <v>0.593709876154047</v>
      </c>
      <c r="D661" s="16" t="n">
        <v>0.587248853307341</v>
      </c>
      <c r="E661" s="16" t="n">
        <v>0.563855958468929</v>
      </c>
      <c r="F661" s="16" t="n">
        <v>-0.113447919876034</v>
      </c>
      <c r="G661" s="16" t="n">
        <v>0.328808397592954</v>
      </c>
      <c r="H661" s="6"/>
      <c r="I661" s="18" t="n">
        <v>5.88141714342731E-005</v>
      </c>
      <c r="J661" s="18" t="n">
        <v>5.25721027605936E-005</v>
      </c>
      <c r="K661" s="16" t="n">
        <v>0.550422284208895</v>
      </c>
      <c r="L661" s="16" t="n">
        <v>0.111887800377259</v>
      </c>
      <c r="M661" s="16" t="n">
        <v>0.570170850767085</v>
      </c>
      <c r="N661" s="16" t="n">
        <v>0.0104837927640966</v>
      </c>
      <c r="O661" s="16" t="n">
        <v>-0.0423865611765425</v>
      </c>
      <c r="P661" s="16" t="n">
        <v>-0.0647353086425706</v>
      </c>
    </row>
    <row r="662" customFormat="false" ht="15" hidden="false" customHeight="false" outlineLevel="0" collapsed="false">
      <c r="A662" s="17" t="n">
        <v>1057</v>
      </c>
      <c r="B662" s="6"/>
      <c r="C662" s="16" t="n">
        <v>0.593765464147115</v>
      </c>
      <c r="D662" s="16" t="n">
        <v>0.587298315911172</v>
      </c>
      <c r="E662" s="16" t="n">
        <v>0.563826902216024</v>
      </c>
      <c r="F662" s="16" t="n">
        <v>-0.113532503490306</v>
      </c>
      <c r="G662" s="16" t="n">
        <v>0.328808397592954</v>
      </c>
      <c r="H662" s="6"/>
      <c r="I662" s="18" t="n">
        <v>5.38660908134425E-005</v>
      </c>
      <c r="J662" s="18" t="n">
        <v>4.8198029293717E-005</v>
      </c>
      <c r="K662" s="16" t="n">
        <v>0.547497288083062</v>
      </c>
      <c r="L662" s="16" t="n">
        <v>0.136660742540798</v>
      </c>
      <c r="M662" s="16" t="n">
        <v>0.574141871997521</v>
      </c>
      <c r="N662" s="16" t="n">
        <v>0.00629679859836206</v>
      </c>
      <c r="O662" s="16" t="n">
        <v>-0.0424181065772275</v>
      </c>
      <c r="P662" s="16" t="n">
        <v>-0.0616195135624118</v>
      </c>
    </row>
    <row r="663" customFormat="false" ht="15" hidden="false" customHeight="false" outlineLevel="0" collapsed="false">
      <c r="A663" s="17" t="n">
        <v>1058</v>
      </c>
      <c r="B663" s="6"/>
      <c r="C663" s="16" t="n">
        <v>0.593816648630924</v>
      </c>
      <c r="D663" s="16" t="n">
        <v>0.587343266029409</v>
      </c>
      <c r="E663" s="16" t="n">
        <v>0.563981868898187</v>
      </c>
      <c r="F663" s="16" t="n">
        <v>-0.113621712294696</v>
      </c>
      <c r="G663" s="16" t="n">
        <v>0.328712361057273</v>
      </c>
      <c r="H663" s="6"/>
      <c r="I663" s="18" t="n">
        <v>4.87770988696377E-005</v>
      </c>
      <c r="J663" s="18" t="n">
        <v>4.37259237623697E-005</v>
      </c>
      <c r="K663" s="16" t="n">
        <v>0.544543235704324</v>
      </c>
      <c r="L663" s="16" t="n">
        <v>0.173866262070172</v>
      </c>
      <c r="M663" s="16" t="n">
        <v>0.577919184875252</v>
      </c>
      <c r="N663" s="16" t="n">
        <v>0.00436698331529443</v>
      </c>
      <c r="O663" s="16" t="n">
        <v>-0.0424513768019218</v>
      </c>
      <c r="P663" s="16" t="n">
        <v>-0.0576134551186173</v>
      </c>
    </row>
    <row r="664" customFormat="false" ht="15" hidden="false" customHeight="false" outlineLevel="0" collapsed="false">
      <c r="A664" s="17" t="n">
        <v>1059</v>
      </c>
      <c r="B664" s="6"/>
      <c r="C664" s="16" t="n">
        <v>0.593863703548906</v>
      </c>
      <c r="D664" s="16" t="n">
        <v>0.587383929383347</v>
      </c>
      <c r="E664" s="16" t="n">
        <v>0.563933441810011</v>
      </c>
      <c r="F664" s="16" t="n">
        <v>-0.113713617089858</v>
      </c>
      <c r="G664" s="16" t="n">
        <v>0.328666772581849</v>
      </c>
      <c r="H664" s="6"/>
      <c r="I664" s="18" t="n">
        <v>4.37985078256043E-005</v>
      </c>
      <c r="J664" s="18" t="n">
        <v>3.93539514215695E-005</v>
      </c>
      <c r="K664" s="16" t="n">
        <v>0.541046799938013</v>
      </c>
      <c r="L664" s="16" t="n">
        <v>0.222224496763429</v>
      </c>
      <c r="M664" s="16" t="n">
        <v>0.587478692081203</v>
      </c>
      <c r="N664" s="16" t="n">
        <v>0.00134382019186391</v>
      </c>
      <c r="O664" s="16" t="n">
        <v>-0.0424856523426688</v>
      </c>
      <c r="P664" s="16" t="n">
        <v>-0.0531080329483647</v>
      </c>
    </row>
    <row r="665" customFormat="false" ht="15" hidden="false" customHeight="false" outlineLevel="0" collapsed="false">
      <c r="A665" s="17" t="n">
        <v>1060</v>
      </c>
      <c r="B665" s="6"/>
      <c r="C665" s="16" t="n">
        <v>0.593906252275758</v>
      </c>
      <c r="D665" s="16" t="n">
        <v>0.587419819095825</v>
      </c>
      <c r="E665" s="16" t="n">
        <v>0.564039981403998</v>
      </c>
      <c r="F665" s="16" t="n">
        <v>-0.113809290888777</v>
      </c>
      <c r="G665" s="16" t="n">
        <v>0.328509462048561</v>
      </c>
      <c r="H665" s="6"/>
      <c r="I665" s="18" t="n">
        <v>3.8742099606447E-005</v>
      </c>
      <c r="J665" s="18" t="n">
        <v>3.5077520789788E-005</v>
      </c>
      <c r="K665" s="16" t="n">
        <v>0.536698047419805</v>
      </c>
      <c r="L665" s="16" t="n">
        <v>0.308537014837958</v>
      </c>
      <c r="M665" s="16" t="n">
        <v>0.60104796218813</v>
      </c>
      <c r="N665" s="18" t="n">
        <v>0.00025164184696712</v>
      </c>
      <c r="O665" s="16" t="n">
        <v>-0.0425213333595502</v>
      </c>
      <c r="P665" s="16" t="n">
        <v>-0.045686114496741</v>
      </c>
    </row>
    <row r="666" customFormat="false" ht="15" hidden="false" customHeight="false" outlineLevel="0" collapsed="false">
      <c r="A666" s="17" t="n">
        <v>1061</v>
      </c>
      <c r="B666" s="6"/>
      <c r="C666" s="16" t="n">
        <v>0.593944653017775</v>
      </c>
      <c r="D666" s="16" t="n">
        <v>0.587452002707512</v>
      </c>
      <c r="E666" s="16" t="n">
        <v>0.564010925151093</v>
      </c>
      <c r="F666" s="16" t="n">
        <v>-0.11389521176499</v>
      </c>
      <c r="G666" s="16" t="n">
        <v>0.328436474132092</v>
      </c>
      <c r="H666" s="6"/>
      <c r="I666" s="18" t="n">
        <v>3.34614540422496E-005</v>
      </c>
      <c r="J666" s="18" t="n">
        <v>3.07878484915423E-005</v>
      </c>
      <c r="K666" s="16" t="n">
        <v>0.531080505191384</v>
      </c>
      <c r="L666" s="16" t="n">
        <v>0.457122229532235</v>
      </c>
      <c r="M666" s="16" t="n">
        <v>0.61754222842089</v>
      </c>
      <c r="N666" s="18" t="n">
        <v>2.37358675122058E-005</v>
      </c>
      <c r="O666" s="16" t="n">
        <v>-0.042553376938907</v>
      </c>
      <c r="P666" s="16" t="n">
        <v>-0.0346302000449329</v>
      </c>
    </row>
    <row r="667" customFormat="false" ht="15" hidden="false" customHeight="false" outlineLevel="0" collapsed="false">
      <c r="A667" s="17" t="n">
        <v>1062</v>
      </c>
      <c r="B667" s="6"/>
      <c r="C667" s="16" t="n">
        <v>0.593977098423498</v>
      </c>
      <c r="D667" s="16" t="n">
        <v>0.587480685482314</v>
      </c>
      <c r="E667" s="16" t="n">
        <v>0.563991554315822</v>
      </c>
      <c r="F667" s="16" t="n">
        <v>-0.113934765062024</v>
      </c>
      <c r="G667" s="16" t="n">
        <v>0.328436474132092</v>
      </c>
      <c r="H667" s="6"/>
      <c r="I667" s="18" t="n">
        <v>2.78060856661373E-005</v>
      </c>
      <c r="J667" s="18" t="n">
        <v>2.64401988301413E-005</v>
      </c>
      <c r="K667" s="16" t="n">
        <v>0.522286145978615</v>
      </c>
      <c r="L667" s="16" t="n">
        <v>0.7200103455528</v>
      </c>
      <c r="M667" s="16" t="n">
        <v>0.637222997055633</v>
      </c>
      <c r="N667" s="18" t="n">
        <v>8.75520677558702E-007</v>
      </c>
      <c r="O667" s="16" t="n">
        <v>-0.0425681280154372</v>
      </c>
      <c r="P667" s="16" t="n">
        <v>-0.0182706612757783</v>
      </c>
    </row>
    <row r="668" customFormat="false" ht="15" hidden="false" customHeight="false" outlineLevel="0" collapsed="false">
      <c r="A668" s="17" t="n">
        <v>1063</v>
      </c>
      <c r="B668" s="6"/>
      <c r="C668" s="16" t="n">
        <v>0.594004061837325</v>
      </c>
      <c r="D668" s="16" t="n">
        <v>0.587505413516363</v>
      </c>
      <c r="E668" s="16" t="n">
        <v>0.564078723074539</v>
      </c>
      <c r="F668" s="16" t="n">
        <v>-0.113945226418728</v>
      </c>
      <c r="G668" s="16" t="n">
        <v>0.328436474132092</v>
      </c>
      <c r="H668" s="6"/>
      <c r="I668" s="18" t="n">
        <v>2.21507305946371E-005</v>
      </c>
      <c r="J668" s="18" t="n">
        <v>2.2237411672736E-005</v>
      </c>
      <c r="K668" s="16" t="n">
        <v>0.511235084456842</v>
      </c>
      <c r="L668" s="16" t="n">
        <v>0.986686113337937</v>
      </c>
      <c r="M668" s="16" t="n">
        <v>0.644796993646366</v>
      </c>
      <c r="N668" s="18" t="n">
        <v>2.2813282773116E-007</v>
      </c>
      <c r="O668" s="16" t="n">
        <v>-0.0425720294876413</v>
      </c>
      <c r="P668" s="16" t="n">
        <v>0.00118798008573107</v>
      </c>
    </row>
    <row r="669" customFormat="false" ht="15" hidden="false" customHeight="false" outlineLevel="0" collapsed="false">
      <c r="A669" s="17" t="n">
        <v>1064</v>
      </c>
      <c r="B669" s="6"/>
      <c r="C669" s="16" t="n">
        <v>0.594025638851883</v>
      </c>
      <c r="D669" s="16" t="n">
        <v>0.587526580702239</v>
      </c>
      <c r="E669" s="16" t="n">
        <v>0.564049666821633</v>
      </c>
      <c r="F669" s="16" t="n">
        <v>-0.113922994407912</v>
      </c>
      <c r="G669" s="16" t="n">
        <v>0.328436474132092</v>
      </c>
      <c r="H669" s="6"/>
      <c r="I669" s="18" t="n">
        <v>1.6287780025528E-005</v>
      </c>
      <c r="J669" s="18" t="n">
        <v>1.80905786873531E-005</v>
      </c>
      <c r="K669" s="16" t="n">
        <v>0.50345769409577</v>
      </c>
      <c r="L669" s="16" t="n">
        <v>0.602785936368714</v>
      </c>
      <c r="M669" s="16" t="n">
        <v>0.647741360607469</v>
      </c>
      <c r="N669" s="18" t="n">
        <v>1.89712466228918E-007</v>
      </c>
      <c r="O669" s="16" t="n">
        <v>-0.0425637382497837</v>
      </c>
      <c r="P669" s="16" t="n">
        <v>0.0251150426130785</v>
      </c>
    </row>
    <row r="670" customFormat="false" ht="15" hidden="false" customHeight="false" outlineLevel="0" collapsed="false">
      <c r="A670" s="17" t="n">
        <v>1065</v>
      </c>
      <c r="B670" s="6"/>
      <c r="C670" s="16" t="n">
        <v>0.594039934460434</v>
      </c>
      <c r="D670" s="16" t="n">
        <v>0.587543769417548</v>
      </c>
      <c r="E670" s="16" t="n">
        <v>0.564020610568728</v>
      </c>
      <c r="F670" s="16" t="n">
        <v>-0.113842696174031</v>
      </c>
      <c r="G670" s="16" t="n">
        <v>0.328509462048561</v>
      </c>
      <c r="H670" s="6"/>
      <c r="I670" s="18" t="n">
        <v>1.03230211161159E-005</v>
      </c>
      <c r="J670" s="18" t="n">
        <v>1.38558429534398E-005</v>
      </c>
      <c r="K670" s="16" t="n">
        <v>0.51950643111731</v>
      </c>
      <c r="L670" s="16" t="n">
        <v>0.254298436642976</v>
      </c>
      <c r="M670" s="16" t="n">
        <v>0.645358747869208</v>
      </c>
      <c r="N670" s="18" t="n">
        <v>3.11505508271828E-007</v>
      </c>
      <c r="O670" s="16" t="n">
        <v>-0.0425337916385579</v>
      </c>
      <c r="P670" s="16" t="n">
        <v>0.0498144617977345</v>
      </c>
    </row>
    <row r="671" customFormat="false" ht="15" hidden="false" customHeight="false" outlineLevel="0" collapsed="false">
      <c r="A671" s="17" t="n">
        <v>1066</v>
      </c>
      <c r="B671" s="6"/>
      <c r="C671" s="16" t="n">
        <v>0.594046883825943</v>
      </c>
      <c r="D671" s="16" t="n">
        <v>0.587555814045815</v>
      </c>
      <c r="E671" s="16" t="n">
        <v>0.564020610568728</v>
      </c>
      <c r="F671" s="16" t="n">
        <v>-0.11372516289803</v>
      </c>
      <c r="G671" s="16" t="n">
        <v>0.328712361057273</v>
      </c>
      <c r="H671" s="6"/>
      <c r="I671" s="18" t="n">
        <v>4.57738023416381E-006</v>
      </c>
      <c r="J671" s="18" t="n">
        <v>9.48061575250493E-006</v>
      </c>
      <c r="K671" s="16" t="n">
        <v>0.534063613823028</v>
      </c>
      <c r="L671" s="16" t="n">
        <v>0.0874175631081673</v>
      </c>
      <c r="M671" s="16" t="n">
        <v>0.634898496823183</v>
      </c>
      <c r="N671" s="18" t="n">
        <v>2.31074578737722E-006</v>
      </c>
      <c r="O671" s="16" t="n">
        <v>-0.0424899582969288</v>
      </c>
      <c r="P671" s="16" t="n">
        <v>0.0702250652463168</v>
      </c>
    </row>
    <row r="672" customFormat="false" ht="15" hidden="false" customHeight="false" outlineLevel="0" collapsed="false">
      <c r="A672" s="17" t="n">
        <v>1067</v>
      </c>
      <c r="B672" s="6"/>
      <c r="C672" s="16" t="n">
        <v>0.594047015166306</v>
      </c>
      <c r="D672" s="16" t="n">
        <v>0.587563193582782</v>
      </c>
      <c r="E672" s="16" t="n">
        <v>0.563981868898187</v>
      </c>
      <c r="F672" s="16" t="n">
        <v>-0.113572660893966</v>
      </c>
      <c r="G672" s="16" t="n">
        <v>0.328808397592954</v>
      </c>
      <c r="H672" s="6"/>
      <c r="I672" s="18" t="n">
        <v>-1.31995018169937E-006</v>
      </c>
      <c r="J672" s="18" t="n">
        <v>4.84358548134072E-006</v>
      </c>
      <c r="K672" s="16" t="n">
        <v>0.547594142259414</v>
      </c>
      <c r="L672" s="16" t="n">
        <v>0.0235239558184534</v>
      </c>
      <c r="M672" s="16" t="n">
        <v>0.619024097319076</v>
      </c>
      <c r="N672" s="18" t="n">
        <v>2.61288535473516E-005</v>
      </c>
      <c r="O672" s="16" t="n">
        <v>-0.042433083208858</v>
      </c>
      <c r="P672" s="16" t="n">
        <v>0.089768115849513</v>
      </c>
    </row>
    <row r="673" customFormat="false" ht="15" hidden="false" customHeight="false" outlineLevel="0" collapsed="false">
      <c r="A673" s="17" t="n">
        <v>1068</v>
      </c>
      <c r="B673" s="6"/>
      <c r="C673" s="16" t="n">
        <v>0.594039826938869</v>
      </c>
      <c r="D673" s="16" t="n">
        <v>0.587566793585665</v>
      </c>
      <c r="E673" s="16" t="n">
        <v>0.563846273051294</v>
      </c>
      <c r="F673" s="16" t="n">
        <v>-0.113360798811732</v>
      </c>
      <c r="G673" s="16" t="n">
        <v>0.328906710252318</v>
      </c>
      <c r="H673" s="6"/>
      <c r="I673" s="18" t="n">
        <v>-7.33666284701901E-006</v>
      </c>
      <c r="J673" s="18" t="n">
        <v>-1.17393035537964E-007</v>
      </c>
      <c r="K673" s="16" t="n">
        <v>0.561754222842089</v>
      </c>
      <c r="L673" s="16" t="n">
        <v>0.00529259801060059</v>
      </c>
      <c r="M673" s="16" t="n">
        <v>0.605842243917558</v>
      </c>
      <c r="N673" s="18" t="n">
        <v>0.000170070793099326</v>
      </c>
      <c r="O673" s="16" t="n">
        <v>-0.0423540693030947</v>
      </c>
      <c r="P673" s="16" t="n">
        <v>0.106685181220269</v>
      </c>
    </row>
    <row r="674" customFormat="false" ht="15" hidden="false" customHeight="false" outlineLevel="0" collapsed="false">
      <c r="A674" s="17" t="n">
        <v>1069</v>
      </c>
      <c r="B674" s="6"/>
      <c r="C674" s="16" t="n">
        <v>0.594027833178125</v>
      </c>
      <c r="D674" s="16" t="n">
        <v>0.587566109190566</v>
      </c>
      <c r="E674" s="16" t="n">
        <v>0.563885014721835</v>
      </c>
      <c r="F674" s="16" t="n">
        <v>-0.113143136841364</v>
      </c>
      <c r="G674" s="16" t="n">
        <v>0.329256918953757</v>
      </c>
      <c r="H674" s="6"/>
      <c r="I674" s="18" t="n">
        <v>-1.32779369055071E-005</v>
      </c>
      <c r="J674" s="18" t="n">
        <v>-5.37410586411523E-006</v>
      </c>
      <c r="K674" s="16" t="n">
        <v>0.573037734387107</v>
      </c>
      <c r="L674" s="16" t="n">
        <v>0.00151346952209794</v>
      </c>
      <c r="M674" s="16" t="n">
        <v>0.591798388346506</v>
      </c>
      <c r="N674" s="16" t="n">
        <v>0.00124488661804877</v>
      </c>
      <c r="O674" s="16" t="n">
        <v>-0.0422728915030095</v>
      </c>
      <c r="P674" s="16" t="n">
        <v>0.118350061910671</v>
      </c>
    </row>
    <row r="675" customFormat="false" ht="15" hidden="false" customHeight="false" outlineLevel="0" collapsed="false">
      <c r="A675" s="17" t="n">
        <v>1070</v>
      </c>
      <c r="B675" s="6"/>
      <c r="C675" s="16" t="n">
        <v>0.594011519887318</v>
      </c>
      <c r="D675" s="16" t="n">
        <v>0.58756019599388</v>
      </c>
      <c r="E675" s="16" t="n">
        <v>0.563836587633659</v>
      </c>
      <c r="F675" s="16" t="n">
        <v>-0.112946160842511</v>
      </c>
      <c r="G675" s="16" t="n">
        <v>0.329497322617767</v>
      </c>
      <c r="H675" s="6"/>
      <c r="I675" s="18" t="n">
        <v>-1.9320048067901E-005</v>
      </c>
      <c r="J675" s="18" t="n">
        <v>-1.06829810699317E-005</v>
      </c>
      <c r="K675" s="16" t="n">
        <v>0.583924143809081</v>
      </c>
      <c r="L675" s="18" t="n">
        <v>0.000342246583839081</v>
      </c>
      <c r="M675" s="16" t="n">
        <v>0.580359910119324</v>
      </c>
      <c r="N675" s="16" t="n">
        <v>0.0051807710639973</v>
      </c>
      <c r="O675" s="16" t="n">
        <v>-0.0421994278873223</v>
      </c>
      <c r="P675" s="16" t="n">
        <v>0.129717090152912</v>
      </c>
    </row>
    <row r="676" customFormat="false" ht="15" hidden="false" customHeight="false" outlineLevel="0" collapsed="false">
      <c r="A676" s="17" t="n">
        <v>1071</v>
      </c>
      <c r="B676" s="6"/>
      <c r="C676" s="16" t="n">
        <v>0.593989548145399</v>
      </c>
      <c r="D676" s="16" t="n">
        <v>0.587549032983328</v>
      </c>
      <c r="E676" s="16" t="n">
        <v>0.563681620951495</v>
      </c>
      <c r="F676" s="16" t="n">
        <v>-0.112746469783268</v>
      </c>
      <c r="G676" s="16" t="n">
        <v>0.329648114968303</v>
      </c>
      <c r="H676" s="6"/>
      <c r="I676" s="18" t="n">
        <v>-2.52298552496858E-005</v>
      </c>
      <c r="J676" s="18" t="n">
        <v>-1.59369807233441E-005</v>
      </c>
      <c r="K676" s="16" t="n">
        <v>0.593783898961723</v>
      </c>
      <c r="L676" s="18" t="n">
        <v>9.77587021332538E-005</v>
      </c>
      <c r="M676" s="16" t="n">
        <v>0.575778707577871</v>
      </c>
      <c r="N676" s="16" t="n">
        <v>0.0103295889476326</v>
      </c>
      <c r="O676" s="16" t="n">
        <v>-0.0421249509716557</v>
      </c>
      <c r="P676" s="16" t="n">
        <v>0.137935739827976</v>
      </c>
    </row>
    <row r="677" customFormat="false" ht="15" hidden="false" customHeight="false" outlineLevel="0" collapsed="false">
      <c r="A677" s="17" t="n">
        <v>1072</v>
      </c>
      <c r="B677" s="6"/>
      <c r="C677" s="16" t="n">
        <v>0.593962689451209</v>
      </c>
      <c r="D677" s="16" t="n">
        <v>0.587531271435746</v>
      </c>
      <c r="E677" s="16" t="n">
        <v>0.563642879280955</v>
      </c>
      <c r="F677" s="16" t="n">
        <v>-0.112581050867696</v>
      </c>
      <c r="G677" s="16" t="n">
        <v>0.329786639723844</v>
      </c>
      <c r="H677" s="6"/>
      <c r="I677" s="18" t="n">
        <v>-3.11850104494032E-005</v>
      </c>
      <c r="J677" s="18" t="n">
        <v>-2.14963106324853E-005</v>
      </c>
      <c r="K677" s="16" t="n">
        <v>0.598316674415001</v>
      </c>
      <c r="L677" s="18" t="n">
        <v>4.70310015992561E-005</v>
      </c>
      <c r="M677" s="16" t="n">
        <v>0.577493026499303</v>
      </c>
      <c r="N677" s="16" t="n">
        <v>0.0118015035228036</v>
      </c>
      <c r="O677" s="16" t="n">
        <v>-0.0420632556865757</v>
      </c>
      <c r="P677" s="16" t="n">
        <v>0.14122774172919</v>
      </c>
    </row>
    <row r="678" customFormat="false" ht="15" hidden="false" customHeight="false" outlineLevel="0" collapsed="false">
      <c r="A678" s="17" t="n">
        <v>1073</v>
      </c>
      <c r="B678" s="6"/>
      <c r="C678" s="16" t="n">
        <v>0.593930316255428</v>
      </c>
      <c r="D678" s="16" t="n">
        <v>0.587506699134097</v>
      </c>
      <c r="E678" s="16" t="n">
        <v>0.563584766775143</v>
      </c>
      <c r="F678" s="16" t="n">
        <v>-0.112441012532248</v>
      </c>
      <c r="G678" s="16" t="n">
        <v>0.329873963055966</v>
      </c>
      <c r="H678" s="6"/>
      <c r="I678" s="18" t="n">
        <v>-3.76119965789125E-005</v>
      </c>
      <c r="J678" s="18" t="n">
        <v>-2.73753428916215E-005</v>
      </c>
      <c r="K678" s="16" t="n">
        <v>0.605203006353634</v>
      </c>
      <c r="L678" s="18" t="n">
        <v>1.79323672637762E-005</v>
      </c>
      <c r="M678" s="16" t="n">
        <v>0.579362312102898</v>
      </c>
      <c r="N678" s="16" t="n">
        <v>0.0115542906927109</v>
      </c>
      <c r="O678" s="16" t="n">
        <v>-0.0420110260656986</v>
      </c>
      <c r="P678" s="16" t="n">
        <v>0.145426203546293</v>
      </c>
    </row>
    <row r="679" customFormat="false" ht="15" hidden="false" customHeight="false" outlineLevel="0" collapsed="false">
      <c r="A679" s="17" t="n">
        <v>1074</v>
      </c>
      <c r="B679" s="6"/>
      <c r="C679" s="16" t="n">
        <v>0.593892385857604</v>
      </c>
      <c r="D679" s="16" t="n">
        <v>0.587476698715931</v>
      </c>
      <c r="E679" s="16" t="n">
        <v>0.563487912598791</v>
      </c>
      <c r="F679" s="16" t="n">
        <v>-0.112300082854862</v>
      </c>
      <c r="G679" s="16" t="n">
        <v>0.329942546526947</v>
      </c>
      <c r="H679" s="6"/>
      <c r="I679" s="18" t="n">
        <v>-4.43844693829384E-005</v>
      </c>
      <c r="J679" s="18" t="n">
        <v>-3.35249403353463E-005</v>
      </c>
      <c r="K679" s="16" t="n">
        <v>0.612902913373625</v>
      </c>
      <c r="L679" s="18" t="n">
        <v>6.57312725270067E-006</v>
      </c>
      <c r="M679" s="16" t="n">
        <v>0.582994343716101</v>
      </c>
      <c r="N679" s="16" t="n">
        <v>0.00836821298610606</v>
      </c>
      <c r="O679" s="16" t="n">
        <v>-0.0419584636563332</v>
      </c>
      <c r="P679" s="16" t="n">
        <v>0.149340624633691</v>
      </c>
    </row>
    <row r="680" customFormat="false" ht="15" hidden="false" customHeight="false" outlineLevel="0" collapsed="false">
      <c r="A680" s="17" t="n">
        <v>1075</v>
      </c>
      <c r="B680" s="6"/>
      <c r="C680" s="16" t="n">
        <v>0.593848525867644</v>
      </c>
      <c r="D680" s="16" t="n">
        <v>0.587440882356138</v>
      </c>
      <c r="E680" s="16" t="n">
        <v>0.563468541763521</v>
      </c>
      <c r="F680" s="16" t="n">
        <v>-0.112156497667623</v>
      </c>
      <c r="G680" s="16" t="n">
        <v>0.330085672851319</v>
      </c>
      <c r="H680" s="6"/>
      <c r="I680" s="18" t="n">
        <v>-5.14967100973879E-005</v>
      </c>
      <c r="J680" s="18" t="n">
        <v>-3.99391099891774E-005</v>
      </c>
      <c r="K680" s="16" t="n">
        <v>0.620709359987603</v>
      </c>
      <c r="L680" s="18" t="n">
        <v>1.99627416346277E-006</v>
      </c>
      <c r="M680" s="16" t="n">
        <v>0.585696575236324</v>
      </c>
      <c r="N680" s="16" t="n">
        <v>0.00632899040690825</v>
      </c>
      <c r="O680" s="16" t="n">
        <v>-0.0419049104656763</v>
      </c>
      <c r="P680" s="16" t="n">
        <v>0.153710646222793</v>
      </c>
    </row>
    <row r="681" customFormat="false" ht="15" hidden="false" customHeight="false" outlineLevel="0" collapsed="false">
      <c r="A681" s="17" t="n">
        <v>1076</v>
      </c>
      <c r="B681" s="6"/>
      <c r="C681" s="16" t="n">
        <v>0.593797257206362</v>
      </c>
      <c r="D681" s="16" t="n">
        <v>0.587398928281331</v>
      </c>
      <c r="E681" s="16" t="n">
        <v>0.563439485510615</v>
      </c>
      <c r="F681" s="16" t="n">
        <v>-0.111990273509408</v>
      </c>
      <c r="G681" s="16" t="n">
        <v>0.33020524162846</v>
      </c>
      <c r="H681" s="6"/>
      <c r="I681" s="18" t="n">
        <v>-5.89682084949961E-005</v>
      </c>
      <c r="J681" s="18" t="n">
        <v>-4.66446791389271E-005</v>
      </c>
      <c r="K681" s="16" t="n">
        <v>0.627527894002789</v>
      </c>
      <c r="L681" s="18" t="n">
        <v>6.4929298696058E-007</v>
      </c>
      <c r="M681" s="16" t="n">
        <v>0.587498062916473</v>
      </c>
      <c r="N681" s="16" t="n">
        <v>0.00406382440609826</v>
      </c>
      <c r="O681" s="16" t="n">
        <v>-0.0418429131317227</v>
      </c>
      <c r="P681" s="16" t="n">
        <v>0.157798136593008</v>
      </c>
    </row>
    <row r="682" customFormat="false" ht="15" hidden="false" customHeight="false" outlineLevel="0" collapsed="false">
      <c r="A682" s="17" t="n">
        <v>1077</v>
      </c>
      <c r="B682" s="6"/>
      <c r="C682" s="16" t="n">
        <v>0.593737668824152</v>
      </c>
      <c r="D682" s="16" t="n">
        <v>0.587350650619322</v>
      </c>
      <c r="E682" s="16" t="n">
        <v>0.56341042925771</v>
      </c>
      <c r="F682" s="16" t="n">
        <v>-0.111788989090368</v>
      </c>
      <c r="G682" s="16" t="n">
        <v>0.33073160484415</v>
      </c>
      <c r="H682" s="6"/>
      <c r="I682" s="18" t="n">
        <v>-6.68026056035428E-005</v>
      </c>
      <c r="J682" s="18" t="n">
        <v>-5.34859033357778E-005</v>
      </c>
      <c r="K682" s="16" t="n">
        <v>0.635721757322176</v>
      </c>
      <c r="L682" s="18" t="n">
        <v>1.75456258741384E-007</v>
      </c>
      <c r="M682" s="16" t="n">
        <v>0.587701456686812</v>
      </c>
      <c r="N682" s="16" t="n">
        <v>0.00246335610535103</v>
      </c>
      <c r="O682" s="16" t="n">
        <v>-0.0417678385756688</v>
      </c>
      <c r="P682" s="16" t="n">
        <v>0.163649926594625</v>
      </c>
    </row>
    <row r="683" customFormat="false" ht="15" hidden="false" customHeight="false" outlineLevel="0" collapsed="false">
      <c r="A683" s="17" t="n">
        <v>1078</v>
      </c>
      <c r="B683" s="6"/>
      <c r="C683" s="16" t="n">
        <v>0.593668202842435</v>
      </c>
      <c r="D683" s="16" t="n">
        <v>0.587296078543528</v>
      </c>
      <c r="E683" s="16" t="n">
        <v>0.563294204246087</v>
      </c>
      <c r="F683" s="16" t="n">
        <v>-0.111528638874431</v>
      </c>
      <c r="G683" s="16" t="n">
        <v>0.331401435383159</v>
      </c>
      <c r="H683" s="6"/>
      <c r="I683" s="18" t="n">
        <v>-7.48202027322522E-005</v>
      </c>
      <c r="J683" s="18" t="n">
        <v>-6.05614404989067E-005</v>
      </c>
      <c r="K683" s="16" t="n">
        <v>0.640777545327755</v>
      </c>
      <c r="L683" s="18" t="n">
        <v>7.01671037431765E-008</v>
      </c>
      <c r="M683" s="16" t="n">
        <v>0.591285061211839</v>
      </c>
      <c r="N683" s="16" t="n">
        <v>0.00121908083181118</v>
      </c>
      <c r="O683" s="16" t="n">
        <v>-0.0416707327581721</v>
      </c>
      <c r="P683" s="16" t="n">
        <v>0.16809624486054</v>
      </c>
    </row>
    <row r="684" customFormat="false" ht="15" hidden="false" customHeight="false" outlineLevel="0" collapsed="false">
      <c r="A684" s="17" t="n">
        <v>1079</v>
      </c>
      <c r="B684" s="6"/>
      <c r="C684" s="16" t="n">
        <v>0.593589897745944</v>
      </c>
      <c r="D684" s="16" t="n">
        <v>0.587233817333786</v>
      </c>
      <c r="E684" s="16" t="n">
        <v>0.563216720905005</v>
      </c>
      <c r="F684" s="16" t="n">
        <v>-0.111254324625969</v>
      </c>
      <c r="G684" s="16" t="n">
        <v>0.332358652357985</v>
      </c>
      <c r="H684" s="6"/>
      <c r="I684" s="18" t="n">
        <v>-8.31330875095638E-005</v>
      </c>
      <c r="J684" s="18" t="n">
        <v>-6.78760428784975E-005</v>
      </c>
      <c r="K684" s="16" t="n">
        <v>0.644632341546568</v>
      </c>
      <c r="L684" s="18" t="n">
        <v>3.26469647607642E-008</v>
      </c>
      <c r="M684" s="16" t="n">
        <v>0.598093909809391</v>
      </c>
      <c r="N684" s="18" t="n">
        <v>0.000403786715822789</v>
      </c>
      <c r="O684" s="16" t="n">
        <v>-0.0415684173371705</v>
      </c>
      <c r="P684" s="16" t="n">
        <v>0.172460807759101</v>
      </c>
    </row>
    <row r="685" customFormat="false" ht="15" hidden="false" customHeight="false" outlineLevel="0" collapsed="false">
      <c r="A685" s="17" t="n">
        <v>1080</v>
      </c>
      <c r="B685" s="6"/>
      <c r="C685" s="16" t="n">
        <v>0.593501886802616</v>
      </c>
      <c r="D685" s="16" t="n">
        <v>0.587163939528525</v>
      </c>
      <c r="E685" s="16" t="n">
        <v>0.5631876646521</v>
      </c>
      <c r="F685" s="16" t="n">
        <v>-0.110949696458232</v>
      </c>
      <c r="G685" s="16" t="n">
        <v>0.333106939512168</v>
      </c>
      <c r="H685" s="6"/>
      <c r="I685" s="18" t="n">
        <v>-9.16906425535468E-005</v>
      </c>
      <c r="J685" s="18" t="n">
        <v>-7.53550686906602E-005</v>
      </c>
      <c r="K685" s="16" t="n">
        <v>0.647838214783822</v>
      </c>
      <c r="L685" s="18" t="n">
        <v>1.5955319075947E-008</v>
      </c>
      <c r="M685" s="16" t="n">
        <v>0.598103595227026</v>
      </c>
      <c r="N685" s="18" t="n">
        <v>0.000382628151648941</v>
      </c>
      <c r="O685" s="16" t="n">
        <v>-0.0414547937111446</v>
      </c>
      <c r="P685" s="16" t="n">
        <v>0.177251694879835</v>
      </c>
    </row>
    <row r="686" customFormat="false" ht="15" hidden="false" customHeight="false" outlineLevel="0" collapsed="false">
      <c r="A686" s="17" t="n">
        <v>1081</v>
      </c>
      <c r="B686" s="6"/>
      <c r="C686" s="16" t="n">
        <v>0.593404807680166</v>
      </c>
      <c r="D686" s="16" t="n">
        <v>0.587086475669233</v>
      </c>
      <c r="E686" s="16" t="n">
        <v>0.563139237563924</v>
      </c>
      <c r="F686" s="16" t="n">
        <v>-0.110626754606398</v>
      </c>
      <c r="G686" s="16" t="n">
        <v>0.333106939512168</v>
      </c>
      <c r="H686" s="6"/>
      <c r="I686" s="18" t="n">
        <v>-0.000100177004639003</v>
      </c>
      <c r="J686" s="18" t="n">
        <v>-8.31058579557232E-005</v>
      </c>
      <c r="K686" s="16" t="n">
        <v>0.647140864714087</v>
      </c>
      <c r="L686" s="18" t="n">
        <v>1.54913137220847E-008</v>
      </c>
      <c r="M686" s="16" t="n">
        <v>0.592854098868743</v>
      </c>
      <c r="N686" s="18" t="n">
        <v>0.000986431671957659</v>
      </c>
      <c r="O686" s="16" t="n">
        <v>-0.0413343374858782</v>
      </c>
      <c r="P686" s="16" t="n">
        <v>0.178408980766377</v>
      </c>
    </row>
    <row r="687" customFormat="false" ht="15" hidden="false" customHeight="false" outlineLevel="0" collapsed="false">
      <c r="A687" s="17" t="n">
        <v>1082</v>
      </c>
      <c r="B687" s="6"/>
      <c r="C687" s="16" t="n">
        <v>0.5932993082718</v>
      </c>
      <c r="D687" s="16" t="n">
        <v>0.586999825597443</v>
      </c>
      <c r="E687" s="16" t="n">
        <v>0.563042383387572</v>
      </c>
      <c r="F687" s="16" t="n">
        <v>-0.110322215416041</v>
      </c>
      <c r="G687" s="16" t="n">
        <v>0.333133935754923</v>
      </c>
      <c r="H687" s="6"/>
      <c r="I687" s="18" t="n">
        <v>-0.000108664492442141</v>
      </c>
      <c r="J687" s="18" t="n">
        <v>-9.09023746953018E-005</v>
      </c>
      <c r="K687" s="16" t="n">
        <v>0.646424143809081</v>
      </c>
      <c r="L687" s="18" t="n">
        <v>1.69045677808451E-008</v>
      </c>
      <c r="M687" s="16" t="n">
        <v>0.581376878971021</v>
      </c>
      <c r="N687" s="16" t="n">
        <v>0.00415811053867945</v>
      </c>
      <c r="O687" s="16" t="n">
        <v>-0.0412207437401777</v>
      </c>
      <c r="P687" s="16" t="n">
        <v>0.17890928471224</v>
      </c>
    </row>
    <row r="688" customFormat="false" ht="15" hidden="false" customHeight="false" outlineLevel="0" collapsed="false">
      <c r="A688" s="17" t="n">
        <v>1083</v>
      </c>
      <c r="B688" s="6"/>
      <c r="C688" s="16" t="n">
        <v>0.59318474853</v>
      </c>
      <c r="D688" s="16" t="n">
        <v>0.58690447064983</v>
      </c>
      <c r="E688" s="16" t="n">
        <v>0.562897102123044</v>
      </c>
      <c r="F688" s="16" t="n">
        <v>-0.11001247279502</v>
      </c>
      <c r="G688" s="16" t="n">
        <v>0.333133935754923</v>
      </c>
      <c r="H688" s="6"/>
      <c r="I688" s="18" t="n">
        <v>-0.000116789783721998</v>
      </c>
      <c r="J688" s="18" t="n">
        <v>-9.84098261276298E-005</v>
      </c>
      <c r="K688" s="16" t="n">
        <v>0.644787308228731</v>
      </c>
      <c r="L688" s="18" t="n">
        <v>2.09497693212342E-008</v>
      </c>
      <c r="M688" s="16" t="n">
        <v>0.563739733457307</v>
      </c>
      <c r="N688" s="16" t="n">
        <v>0.0202527458811046</v>
      </c>
      <c r="O688" s="16" t="n">
        <v>-0.0411052074645211</v>
      </c>
      <c r="P688" s="16" t="n">
        <v>0.178592856093048</v>
      </c>
    </row>
    <row r="689" customFormat="false" ht="15" hidden="false" customHeight="false" outlineLevel="0" collapsed="false">
      <c r="A689" s="17" t="n">
        <v>1084</v>
      </c>
      <c r="B689" s="6"/>
      <c r="C689" s="16" t="n">
        <v>0.593062354507044</v>
      </c>
      <c r="D689" s="16" t="n">
        <v>0.586801049356748</v>
      </c>
      <c r="E689" s="16" t="n">
        <v>0.562838989617232</v>
      </c>
      <c r="F689" s="16" t="n">
        <v>-0.109705793318803</v>
      </c>
      <c r="G689" s="16" t="n">
        <v>0.333744676035483</v>
      </c>
      <c r="H689" s="6"/>
      <c r="I689" s="18" t="n">
        <v>-0.000124313975020415</v>
      </c>
      <c r="J689" s="18" t="n">
        <v>-0.000105704943880665</v>
      </c>
      <c r="K689" s="16" t="n">
        <v>0.640709747404308</v>
      </c>
      <c r="L689" s="18" t="n">
        <v>4.83787427065169E-008</v>
      </c>
      <c r="M689" s="16" t="n">
        <v>0.553676584534325</v>
      </c>
      <c r="N689" s="16" t="n">
        <v>0.0408900107899753</v>
      </c>
      <c r="O689" s="16" t="n">
        <v>-0.0409908121398639</v>
      </c>
      <c r="P689" s="16" t="n">
        <v>0.174865492809409</v>
      </c>
    </row>
    <row r="690" customFormat="false" ht="15" hidden="false" customHeight="false" outlineLevel="0" collapsed="false">
      <c r="A690" s="17" t="n">
        <v>1085</v>
      </c>
      <c r="B690" s="6"/>
      <c r="C690" s="16" t="n">
        <v>0.592931487339767</v>
      </c>
      <c r="D690" s="16" t="n">
        <v>0.58668833824524</v>
      </c>
      <c r="E690" s="16" t="n">
        <v>0.562732450023245</v>
      </c>
      <c r="F690" s="16" t="n">
        <v>-0.109410325979048</v>
      </c>
      <c r="G690" s="16" t="n">
        <v>0.335036281316961</v>
      </c>
      <c r="H690" s="6"/>
      <c r="I690" s="18" t="n">
        <v>-0.000131186790440409</v>
      </c>
      <c r="J690" s="18" t="n">
        <v>-0.000112292083387194</v>
      </c>
      <c r="K690" s="16" t="n">
        <v>0.635992949015962</v>
      </c>
      <c r="L690" s="18" t="n">
        <v>1.03843741762838E-007</v>
      </c>
      <c r="M690" s="16" t="n">
        <v>0.546073531690687</v>
      </c>
      <c r="N690" s="16" t="n">
        <v>0.0584943478160758</v>
      </c>
      <c r="O690" s="16" t="n">
        <v>-0.0408805975592471</v>
      </c>
      <c r="P690" s="16" t="n">
        <v>0.171977428958784</v>
      </c>
    </row>
    <row r="691" customFormat="false" ht="15" hidden="false" customHeight="false" outlineLevel="0" collapsed="false">
      <c r="A691" s="17" t="n">
        <v>1086</v>
      </c>
      <c r="B691" s="6"/>
      <c r="C691" s="16" t="n">
        <v>0.592792311594629</v>
      </c>
      <c r="D691" s="16" t="n">
        <v>0.586567649820077</v>
      </c>
      <c r="E691" s="16" t="n">
        <v>0.562713079187975</v>
      </c>
      <c r="F691" s="16" t="n">
        <v>-0.109106443323775</v>
      </c>
      <c r="G691" s="16" t="n">
        <v>0.336589960593827</v>
      </c>
      <c r="H691" s="6"/>
      <c r="I691" s="18" t="n">
        <v>-0.000137045656494796</v>
      </c>
      <c r="J691" s="18" t="n">
        <v>-0.000117725614273307</v>
      </c>
      <c r="K691" s="16" t="n">
        <v>0.633600650860065</v>
      </c>
      <c r="L691" s="18" t="n">
        <v>1.72343323371412E-007</v>
      </c>
      <c r="M691" s="16" t="n">
        <v>0.535545482721215</v>
      </c>
      <c r="N691" s="16" t="n">
        <v>0.0962365918853294</v>
      </c>
      <c r="O691" s="16" t="n">
        <v>-0.040767242359456</v>
      </c>
      <c r="P691" s="16" t="n">
        <v>0.170737905270406</v>
      </c>
    </row>
    <row r="692" customFormat="false" ht="15" hidden="false" customHeight="false" outlineLevel="0" collapsed="false">
      <c r="A692" s="17" t="n">
        <v>1087</v>
      </c>
      <c r="B692" s="6"/>
      <c r="C692" s="16" t="n">
        <v>0.592646156176078</v>
      </c>
      <c r="D692" s="16" t="n">
        <v>0.58643965880656</v>
      </c>
      <c r="E692" s="16" t="n">
        <v>0.562645281264528</v>
      </c>
      <c r="F692" s="16" t="n">
        <v>-0.108806492669897</v>
      </c>
      <c r="G692" s="16" t="n">
        <v>0.33792038966975</v>
      </c>
      <c r="H692" s="6"/>
      <c r="I692" s="18" t="n">
        <v>-0.000142159987064933</v>
      </c>
      <c r="J692" s="18" t="n">
        <v>-0.000122591586234445</v>
      </c>
      <c r="K692" s="16" t="n">
        <v>0.629939562993956</v>
      </c>
      <c r="L692" s="18" t="n">
        <v>3.35477503437038E-007</v>
      </c>
      <c r="M692" s="16" t="n">
        <v>0.533375949170928</v>
      </c>
      <c r="N692" s="16" t="n">
        <v>0.0945048040751608</v>
      </c>
      <c r="O692" s="16" t="n">
        <v>-0.0406553523426176</v>
      </c>
      <c r="P692" s="16" t="n">
        <v>0.168231107872921</v>
      </c>
    </row>
    <row r="693" customFormat="false" ht="15" hidden="false" customHeight="false" outlineLevel="0" collapsed="false">
      <c r="A693" s="17" t="n">
        <v>1088</v>
      </c>
      <c r="B693" s="6"/>
      <c r="C693" s="16" t="n">
        <v>0.592493933038264</v>
      </c>
      <c r="D693" s="16" t="n">
        <v>0.586305713295465</v>
      </c>
      <c r="E693" s="16" t="n">
        <v>0.562635595846893</v>
      </c>
      <c r="F693" s="16" t="n">
        <v>-0.108505880388261</v>
      </c>
      <c r="G693" s="16" t="n">
        <v>0.33925890363706</v>
      </c>
      <c r="H693" s="6"/>
      <c r="I693" s="18" t="n">
        <v>-0.000146753530921087</v>
      </c>
      <c r="J693" s="18" t="n">
        <v>-0.000126844679729856</v>
      </c>
      <c r="K693" s="16" t="n">
        <v>0.627014566868123</v>
      </c>
      <c r="L693" s="18" t="n">
        <v>5.46577375837257E-007</v>
      </c>
      <c r="M693" s="16" t="n">
        <v>0.532717340771734</v>
      </c>
      <c r="N693" s="16" t="n">
        <v>0.111708064496434</v>
      </c>
      <c r="O693" s="16" t="n">
        <v>-0.0405432139855046</v>
      </c>
      <c r="P693" s="16" t="n">
        <v>0.166691041577883</v>
      </c>
    </row>
    <row r="694" customFormat="false" ht="15" hidden="false" customHeight="false" outlineLevel="0" collapsed="false">
      <c r="A694" s="17" t="n">
        <v>1089</v>
      </c>
      <c r="B694" s="6"/>
      <c r="C694" s="16" t="n">
        <v>0.592338639602252</v>
      </c>
      <c r="D694" s="16" t="n">
        <v>0.586169739798887</v>
      </c>
      <c r="E694" s="16" t="n">
        <v>0.562509685417635</v>
      </c>
      <c r="F694" s="16" t="n">
        <v>-0.108188475307922</v>
      </c>
      <c r="G694" s="16" t="n">
        <v>0.340695455479511</v>
      </c>
      <c r="H694" s="6"/>
      <c r="I694" s="18" t="n">
        <v>-0.000150992293355599</v>
      </c>
      <c r="J694" s="18" t="n">
        <v>-0.000130735829393666</v>
      </c>
      <c r="K694" s="16" t="n">
        <v>0.624825662482566</v>
      </c>
      <c r="L694" s="18" t="n">
        <v>8.19328395414248E-007</v>
      </c>
      <c r="M694" s="16" t="n">
        <v>0.531496978149698</v>
      </c>
      <c r="N694" s="16" t="n">
        <v>0.152987682369599</v>
      </c>
      <c r="O694" s="16" t="n">
        <v>-0.0404248096944695</v>
      </c>
      <c r="P694" s="16" t="n">
        <v>0.165481250720394</v>
      </c>
    </row>
    <row r="695" customFormat="false" ht="15" hidden="false" customHeight="false" outlineLevel="0" collapsed="false">
      <c r="A695" s="17" t="n">
        <v>1090</v>
      </c>
      <c r="B695" s="6"/>
      <c r="C695" s="16" t="n">
        <v>0.592181554838064</v>
      </c>
      <c r="D695" s="16" t="n">
        <v>0.586033537585111</v>
      </c>
      <c r="E695" s="16" t="n">
        <v>0.562354718735472</v>
      </c>
      <c r="F695" s="16" t="n">
        <v>-0.10784628172071</v>
      </c>
      <c r="G695" s="16" t="n">
        <v>0.342271724816113</v>
      </c>
      <c r="H695" s="6"/>
      <c r="I695" s="18" t="n">
        <v>-0.000155179019989117</v>
      </c>
      <c r="J695" s="18" t="n">
        <v>-0.000134583349294745</v>
      </c>
      <c r="K695" s="16" t="n">
        <v>0.62408957074229</v>
      </c>
      <c r="L695" s="18" t="n">
        <v>1.01897677696043E-006</v>
      </c>
      <c r="M695" s="16" t="n">
        <v>0.544533550286688</v>
      </c>
      <c r="N695" s="16" t="n">
        <v>0.091369252941795</v>
      </c>
      <c r="O695" s="16" t="n">
        <v>-0.0402971564303239</v>
      </c>
      <c r="P695" s="16" t="n">
        <v>0.164858780418465</v>
      </c>
    </row>
    <row r="696" customFormat="false" ht="15" hidden="false" customHeight="false" outlineLevel="0" collapsed="false">
      <c r="A696" s="17" t="n">
        <v>1091</v>
      </c>
      <c r="B696" s="6"/>
      <c r="C696" s="16" t="n">
        <v>0.592024830146677</v>
      </c>
      <c r="D696" s="16" t="n">
        <v>0.585898311894748</v>
      </c>
      <c r="E696" s="16" t="n">
        <v>0.562325662482566</v>
      </c>
      <c r="F696" s="16" t="n">
        <v>-0.107496864099785</v>
      </c>
      <c r="G696" s="16" t="n">
        <v>0.344101369082427</v>
      </c>
      <c r="H696" s="6"/>
      <c r="I696" s="18" t="n">
        <v>-0.000159333192463785</v>
      </c>
      <c r="J696" s="18" t="n">
        <v>-0.000138414530617378</v>
      </c>
      <c r="K696" s="16" t="n">
        <v>0.623014489384782</v>
      </c>
      <c r="L696" s="18" t="n">
        <v>1.22321808019109E-006</v>
      </c>
      <c r="M696" s="16" t="n">
        <v>0.555332790949946</v>
      </c>
      <c r="N696" s="16" t="n">
        <v>0.0660712311120995</v>
      </c>
      <c r="O696" s="16" t="n">
        <v>-0.0401668062476731</v>
      </c>
      <c r="P696" s="16" t="n">
        <v>0.164233008897475</v>
      </c>
    </row>
    <row r="697" customFormat="false" ht="15" hidden="false" customHeight="false" outlineLevel="0" collapsed="false">
      <c r="A697" s="17" t="n">
        <v>1092</v>
      </c>
      <c r="B697" s="6"/>
      <c r="C697" s="16" t="n">
        <v>0.591868038226391</v>
      </c>
      <c r="D697" s="16" t="n">
        <v>0.585764005008996</v>
      </c>
      <c r="E697" s="16" t="n">
        <v>0.562238493723849</v>
      </c>
      <c r="F697" s="16" t="n">
        <v>-0.107131396750584</v>
      </c>
      <c r="G697" s="16" t="n">
        <v>0.345815624885354</v>
      </c>
      <c r="H697" s="6"/>
      <c r="I697" s="18" t="n">
        <v>-0.000163518054234717</v>
      </c>
      <c r="J697" s="18" t="n">
        <v>-0.000142258710449451</v>
      </c>
      <c r="K697" s="16" t="n">
        <v>0.623033860220053</v>
      </c>
      <c r="L697" s="18" t="n">
        <v>1.45598966935079E-006</v>
      </c>
      <c r="M697" s="16" t="n">
        <v>0.554315822098249</v>
      </c>
      <c r="N697" s="16" t="n">
        <v>0.0817045053315768</v>
      </c>
      <c r="O697" s="16" t="n">
        <v>-0.0400304665225446</v>
      </c>
      <c r="P697" s="16" t="n">
        <v>0.163810465648118</v>
      </c>
    </row>
    <row r="698" customFormat="false" ht="15" hidden="false" customHeight="false" outlineLevel="0" collapsed="false">
      <c r="A698" s="17" t="n">
        <v>1093</v>
      </c>
      <c r="B698" s="6"/>
      <c r="C698" s="16" t="n">
        <v>0.591709538631971</v>
      </c>
      <c r="D698" s="16" t="n">
        <v>0.585628108201179</v>
      </c>
      <c r="E698" s="16" t="n">
        <v>0.562112583294592</v>
      </c>
      <c r="F698" s="16" t="n">
        <v>-0.106763863895079</v>
      </c>
      <c r="G698" s="16" t="n">
        <v>0.347217621898427</v>
      </c>
      <c r="H698" s="6"/>
      <c r="I698" s="18" t="n">
        <v>-0.000167811731439612</v>
      </c>
      <c r="J698" s="18" t="n">
        <v>-0.000146231869198694</v>
      </c>
      <c r="K698" s="16" t="n">
        <v>0.622278397644506</v>
      </c>
      <c r="L698" s="18" t="n">
        <v>1.81225346509838E-006</v>
      </c>
      <c r="M698" s="16" t="n">
        <v>0.543477839764451</v>
      </c>
      <c r="N698" s="16" t="n">
        <v>0.16894770728394</v>
      </c>
      <c r="O698" s="16" t="n">
        <v>-0.0398933539933354</v>
      </c>
      <c r="P698" s="16" t="n">
        <v>0.163039226834411</v>
      </c>
    </row>
    <row r="699" customFormat="false" ht="15" hidden="false" customHeight="false" outlineLevel="0" collapsed="false">
      <c r="A699" s="17" t="n">
        <v>1094</v>
      </c>
      <c r="B699" s="6"/>
      <c r="C699" s="16" t="n">
        <v>0.591547010500325</v>
      </c>
      <c r="D699" s="16" t="n">
        <v>0.585487914554662</v>
      </c>
      <c r="E699" s="16" t="n">
        <v>0.562141639547497</v>
      </c>
      <c r="F699" s="16" t="n">
        <v>-0.106400889036464</v>
      </c>
      <c r="G699" s="16" t="n">
        <v>0.349047320134437</v>
      </c>
      <c r="H699" s="6"/>
      <c r="I699" s="18" t="n">
        <v>-0.0001723601275861</v>
      </c>
      <c r="J699" s="18" t="n">
        <v>-0.00015051207722585</v>
      </c>
      <c r="K699" s="16" t="n">
        <v>0.621590732992407</v>
      </c>
      <c r="L699" s="18" t="n">
        <v>2.38389687399339E-006</v>
      </c>
      <c r="M699" s="16" t="n">
        <v>0.526305594297226</v>
      </c>
      <c r="N699" s="16" t="n">
        <v>0.414243716779544</v>
      </c>
      <c r="O699" s="16" t="n">
        <v>-0.0397579396675258</v>
      </c>
      <c r="P699" s="16" t="n">
        <v>0.161576920456489</v>
      </c>
    </row>
    <row r="700" customFormat="false" ht="15" hidden="false" customHeight="false" outlineLevel="0" collapsed="false">
      <c r="A700" s="17" t="n">
        <v>1095</v>
      </c>
      <c r="B700" s="6"/>
      <c r="C700" s="16" t="n">
        <v>0.591377977224498</v>
      </c>
      <c r="D700" s="16" t="n">
        <v>0.58534103012385</v>
      </c>
      <c r="E700" s="16" t="n">
        <v>0.561976987447699</v>
      </c>
      <c r="F700" s="16" t="n">
        <v>-0.106040938827085</v>
      </c>
      <c r="G700" s="16" t="n">
        <v>0.350745020197913</v>
      </c>
      <c r="H700" s="6"/>
      <c r="I700" s="18" t="n">
        <v>-0.000177204300695111</v>
      </c>
      <c r="J700" s="18" t="n">
        <v>-0.000155262853621251</v>
      </c>
      <c r="K700" s="16" t="n">
        <v>0.61990547032388</v>
      </c>
      <c r="L700" s="18" t="n">
        <v>3.71488425822802E-006</v>
      </c>
      <c r="M700" s="16" t="n">
        <v>0.503932279559895</v>
      </c>
      <c r="N700" s="16" t="n">
        <v>0.941909621742598</v>
      </c>
      <c r="O700" s="16" t="n">
        <v>-0.0396236515783927</v>
      </c>
      <c r="P700" s="16" t="n">
        <v>0.158962953972169</v>
      </c>
    </row>
    <row r="701" customFormat="false" ht="15" hidden="false" customHeight="false" outlineLevel="0" collapsed="false">
      <c r="A701" s="17" t="n">
        <v>1096</v>
      </c>
      <c r="B701" s="6"/>
      <c r="C701" s="16" t="n">
        <v>0.591201265651143</v>
      </c>
      <c r="D701" s="16" t="n">
        <v>0.585186529814884</v>
      </c>
      <c r="E701" s="16" t="n">
        <v>0.561918874941888</v>
      </c>
      <c r="F701" s="16" t="n">
        <v>-0.105680696347217</v>
      </c>
      <c r="G701" s="16" t="n">
        <v>0.352660006566819</v>
      </c>
      <c r="H701" s="6"/>
      <c r="I701" s="18" t="n">
        <v>-0.000182488758029562</v>
      </c>
      <c r="J701" s="18" t="n">
        <v>-0.000160619702460876</v>
      </c>
      <c r="K701" s="16" t="n">
        <v>0.617329149232915</v>
      </c>
      <c r="L701" s="18" t="n">
        <v>6.21900951771462E-006</v>
      </c>
      <c r="M701" s="16" t="n">
        <v>0.508842786300945</v>
      </c>
      <c r="N701" s="16" t="n">
        <v>0.688035597841021</v>
      </c>
      <c r="O701" s="16" t="n">
        <v>-0.039489252301052</v>
      </c>
      <c r="P701" s="16" t="n">
        <v>0.155641671371036</v>
      </c>
    </row>
    <row r="702" customFormat="false" ht="15" hidden="false" customHeight="false" outlineLevel="0" collapsed="false">
      <c r="A702" s="17" t="n">
        <v>1097</v>
      </c>
      <c r="B702" s="6"/>
      <c r="C702" s="16" t="n">
        <v>0.591015714828898</v>
      </c>
      <c r="D702" s="16" t="n">
        <v>0.585023034628491</v>
      </c>
      <c r="E702" s="16" t="n">
        <v>0.561851077018441</v>
      </c>
      <c r="F702" s="16" t="n">
        <v>-0.105324560012851</v>
      </c>
      <c r="G702" s="16" t="n">
        <v>0.354120288494354</v>
      </c>
      <c r="H702" s="6"/>
      <c r="I702" s="18" t="n">
        <v>-0.000188206154706575</v>
      </c>
      <c r="J702" s="18" t="n">
        <v>-0.000166435271479073</v>
      </c>
      <c r="K702" s="16" t="n">
        <v>0.615275840694251</v>
      </c>
      <c r="L702" s="18" t="n">
        <v>9.84783473574863E-006</v>
      </c>
      <c r="M702" s="16" t="n">
        <v>0.51511893692856</v>
      </c>
      <c r="N702" s="16" t="n">
        <v>0.526849628951849</v>
      </c>
      <c r="O702" s="16" t="n">
        <v>-0.0393563828378384</v>
      </c>
      <c r="P702" s="16" t="n">
        <v>0.152496048745368</v>
      </c>
    </row>
    <row r="703" customFormat="false" ht="15" hidden="false" customHeight="false" outlineLevel="0" collapsed="false">
      <c r="A703" s="17" t="n">
        <v>1098</v>
      </c>
      <c r="B703" s="6"/>
      <c r="C703" s="16" t="n">
        <v>0.590821974939116</v>
      </c>
      <c r="D703" s="16" t="n">
        <v>0.584850985480395</v>
      </c>
      <c r="E703" s="16" t="n">
        <v>0.561657368665737</v>
      </c>
      <c r="F703" s="16" t="n">
        <v>-0.104976909135917</v>
      </c>
      <c r="G703" s="16" t="n">
        <v>0.355533817519541</v>
      </c>
      <c r="H703" s="6"/>
      <c r="I703" s="18" t="n">
        <v>-0.000194014673166921</v>
      </c>
      <c r="J703" s="18" t="n">
        <v>-0.000172479747302078</v>
      </c>
      <c r="K703" s="16" t="n">
        <v>0.612970711297071</v>
      </c>
      <c r="L703" s="18" t="n">
        <v>1.7056569163563E-005</v>
      </c>
      <c r="M703" s="16" t="n">
        <v>0.510867038586704</v>
      </c>
      <c r="N703" s="16" t="n">
        <v>0.6029055535652</v>
      </c>
      <c r="O703" s="16" t="n">
        <v>-0.0392266771658564</v>
      </c>
      <c r="P703" s="16" t="n">
        <v>0.14868670376996</v>
      </c>
    </row>
    <row r="704" customFormat="false" ht="15" hidden="false" customHeight="false" outlineLevel="0" collapsed="false">
      <c r="A704" s="17" t="n">
        <v>1099</v>
      </c>
      <c r="B704" s="6"/>
      <c r="C704" s="16" t="n">
        <v>0.590621422507436</v>
      </c>
      <c r="D704" s="16" t="n">
        <v>0.584672336147673</v>
      </c>
      <c r="E704" s="16" t="n">
        <v>0.561657368665737</v>
      </c>
      <c r="F704" s="16" t="n">
        <v>-0.104627202940184</v>
      </c>
      <c r="G704" s="16" t="n">
        <v>0.356964311704655</v>
      </c>
      <c r="H704" s="6"/>
      <c r="I704" s="18" t="n">
        <v>-0.000199893215997702</v>
      </c>
      <c r="J704" s="18" t="n">
        <v>-0.000178679331327868</v>
      </c>
      <c r="K704" s="16" t="n">
        <v>0.609735781806912</v>
      </c>
      <c r="L704" s="18" t="n">
        <v>3.15169816520664E-005</v>
      </c>
      <c r="M704" s="16" t="n">
        <v>0.50070703548737</v>
      </c>
      <c r="N704" s="16" t="n">
        <v>0.865606067054826</v>
      </c>
      <c r="O704" s="16" t="n">
        <v>-0.0390962026709089</v>
      </c>
      <c r="P704" s="16" t="n">
        <v>0.144204684151649</v>
      </c>
    </row>
    <row r="705" customFormat="false" ht="15" hidden="false" customHeight="false" outlineLevel="0" collapsed="false">
      <c r="A705" s="17" t="n">
        <v>1100</v>
      </c>
      <c r="B705" s="6"/>
      <c r="C705" s="16" t="n">
        <v>0.590414347962739</v>
      </c>
      <c r="D705" s="16" t="n">
        <v>0.584486870135457</v>
      </c>
      <c r="E705" s="16" t="n">
        <v>0.561483031148303</v>
      </c>
      <c r="F705" s="16" t="n">
        <v>-0.10428442782605</v>
      </c>
      <c r="G705" s="16" t="n">
        <v>0.35879692878965</v>
      </c>
      <c r="H705" s="6"/>
      <c r="I705" s="18" t="n">
        <v>-0.00020579014431874</v>
      </c>
      <c r="J705" s="18" t="n">
        <v>-0.000184799939644671</v>
      </c>
      <c r="K705" s="16" t="n">
        <v>0.606917325275066</v>
      </c>
      <c r="L705" s="18" t="n">
        <v>5.51779268224546E-005</v>
      </c>
      <c r="M705" s="16" t="n">
        <v>0.510034092670076</v>
      </c>
      <c r="N705" s="16" t="n">
        <v>0.860446250443261</v>
      </c>
      <c r="O705" s="16" t="n">
        <v>-0.0389683122041944</v>
      </c>
      <c r="P705" s="16" t="n">
        <v>0.140121648883704</v>
      </c>
    </row>
    <row r="706" customFormat="false" ht="15" hidden="false" customHeight="false" outlineLevel="0" collapsed="false">
      <c r="A706" s="17" t="n">
        <v>1101</v>
      </c>
      <c r="B706" s="6"/>
      <c r="C706" s="16" t="n">
        <v>0.590202870757852</v>
      </c>
      <c r="D706" s="16" t="n">
        <v>0.584296413073347</v>
      </c>
      <c r="E706" s="16" t="n">
        <v>0.561376491554316</v>
      </c>
      <c r="F706" s="16" t="n">
        <v>-0.103953541602038</v>
      </c>
      <c r="G706" s="16" t="n">
        <v>0.360566539769</v>
      </c>
      <c r="H706" s="6"/>
      <c r="I706" s="18" t="n">
        <v>-0.000211571098587455</v>
      </c>
      <c r="J706" s="18" t="n">
        <v>-0.000190525658134541</v>
      </c>
      <c r="K706" s="16" t="n">
        <v>0.605445141794514</v>
      </c>
      <c r="L706" s="18" t="n">
        <v>7.66079473820352E-005</v>
      </c>
      <c r="M706" s="16" t="n">
        <v>0.52718696730203</v>
      </c>
      <c r="N706" s="16" t="n">
        <v>0.454882286142189</v>
      </c>
      <c r="O706" s="16" t="n">
        <v>-0.0388448557029337</v>
      </c>
      <c r="P706" s="16" t="n">
        <v>0.13785049882393</v>
      </c>
    </row>
    <row r="707" customFormat="false" ht="15" hidden="false" customHeight="false" outlineLevel="0" collapsed="false">
      <c r="A707" s="17" t="n">
        <v>1102</v>
      </c>
      <c r="B707" s="6"/>
      <c r="C707" s="16" t="n">
        <v>0.589987958006021</v>
      </c>
      <c r="D707" s="16" t="n">
        <v>0.584101868026656</v>
      </c>
      <c r="E707" s="16" t="n">
        <v>0.561318379048505</v>
      </c>
      <c r="F707" s="16" t="n">
        <v>-0.103635378204231</v>
      </c>
      <c r="G707" s="16" t="n">
        <v>0.362048726414108</v>
      </c>
      <c r="H707" s="6"/>
      <c r="I707" s="18" t="n">
        <v>-0.000217355736015209</v>
      </c>
      <c r="J707" s="18" t="n">
        <v>-0.000196088889095834</v>
      </c>
      <c r="K707" s="16" t="n">
        <v>0.604583139624981</v>
      </c>
      <c r="L707" s="18" t="n">
        <v>9.28308584351168E-005</v>
      </c>
      <c r="M707" s="16" t="n">
        <v>0.553056717805672</v>
      </c>
      <c r="N707" s="16" t="n">
        <v>0.0993059653789973</v>
      </c>
      <c r="O707" s="16" t="n">
        <v>-0.0387261445200947</v>
      </c>
      <c r="P707" s="16" t="n">
        <v>0.13670918130088</v>
      </c>
    </row>
    <row r="708" customFormat="false" ht="15" hidden="false" customHeight="false" outlineLevel="0" collapsed="false">
      <c r="A708" s="17" t="n">
        <v>1103</v>
      </c>
      <c r="B708" s="6"/>
      <c r="C708" s="16" t="n">
        <v>0.58976932521268</v>
      </c>
      <c r="D708" s="16" t="n">
        <v>0.583902732166833</v>
      </c>
      <c r="E708" s="16" t="n">
        <v>0.561289322795599</v>
      </c>
      <c r="F708" s="16" t="n">
        <v>-0.103333668021585</v>
      </c>
      <c r="G708" s="16" t="n">
        <v>0.363439409514706</v>
      </c>
      <c r="H708" s="6"/>
      <c r="I708" s="18" t="n">
        <v>-0.000223065229754947</v>
      </c>
      <c r="J708" s="18" t="n">
        <v>-0.000201387324878859</v>
      </c>
      <c r="K708" s="16" t="n">
        <v>0.604709050054238</v>
      </c>
      <c r="L708" s="18" t="n">
        <v>9.69360231649494E-005</v>
      </c>
      <c r="M708" s="16" t="n">
        <v>0.582510072834341</v>
      </c>
      <c r="N708" s="16" t="n">
        <v>0.0081284260460523</v>
      </c>
      <c r="O708" s="16" t="n">
        <v>-0.0386135707455805</v>
      </c>
      <c r="P708" s="16" t="n">
        <v>0.13702193597163</v>
      </c>
    </row>
    <row r="709" customFormat="false" ht="15" hidden="false" customHeight="false" outlineLevel="0" collapsed="false">
      <c r="A709" s="17" t="n">
        <v>1104</v>
      </c>
      <c r="B709" s="6"/>
      <c r="C709" s="16" t="n">
        <v>0.589546466532424</v>
      </c>
      <c r="D709" s="16" t="n">
        <v>0.583699261446134</v>
      </c>
      <c r="E709" s="16" t="n">
        <v>0.561318379048505</v>
      </c>
      <c r="F709" s="16" t="n">
        <v>-0.103035278321906</v>
      </c>
      <c r="G709" s="16" t="n">
        <v>0.364810964351805</v>
      </c>
      <c r="H709" s="6"/>
      <c r="I709" s="18" t="n">
        <v>-0.000228968553896807</v>
      </c>
      <c r="J709" s="18" t="n">
        <v>-0.000206684197064246</v>
      </c>
      <c r="K709" s="16" t="n">
        <v>0.605764760576476</v>
      </c>
      <c r="L709" s="18" t="n">
        <v>8.83093069915055E-005</v>
      </c>
      <c r="M709" s="16" t="n">
        <v>0.607740585774059</v>
      </c>
      <c r="N709" s="18" t="n">
        <v>0.000501106553712816</v>
      </c>
      <c r="O709" s="16" t="n">
        <v>-0.0385022344599606</v>
      </c>
      <c r="P709" s="16" t="n">
        <v>0.138621243546061</v>
      </c>
    </row>
    <row r="710" customFormat="false" ht="15" hidden="false" customHeight="false" outlineLevel="0" collapsed="false">
      <c r="A710" s="17" t="n">
        <v>1105</v>
      </c>
      <c r="B710" s="6"/>
      <c r="C710" s="16" t="n">
        <v>0.589318622299828</v>
      </c>
      <c r="D710" s="16" t="n">
        <v>0.583491009694941</v>
      </c>
      <c r="E710" s="16" t="n">
        <v>0.561308693630869</v>
      </c>
      <c r="F710" s="16" t="n">
        <v>-0.102734866244885</v>
      </c>
      <c r="G710" s="16" t="n">
        <v>0.366192502363445</v>
      </c>
      <c r="H710" s="6"/>
      <c r="I710" s="18" t="n">
        <v>-0.000235093678422973</v>
      </c>
      <c r="J710" s="18" t="n">
        <v>-0.000212087682619393</v>
      </c>
      <c r="K710" s="16" t="n">
        <v>0.607895552456222</v>
      </c>
      <c r="L710" s="18" t="n">
        <v>7.05641472140927E-005</v>
      </c>
      <c r="M710" s="16" t="n">
        <v>0.630501317216798</v>
      </c>
      <c r="N710" s="18" t="n">
        <v>2.33184042358395E-005</v>
      </c>
      <c r="O710" s="16" t="n">
        <v>-0.0383901421287764</v>
      </c>
      <c r="P710" s="16" t="n">
        <v>0.141355164995376</v>
      </c>
    </row>
    <row r="711" customFormat="false" ht="15" hidden="false" customHeight="false" outlineLevel="0" collapsed="false">
      <c r="A711" s="17" t="n">
        <v>1106</v>
      </c>
      <c r="B711" s="6"/>
      <c r="C711" s="16" t="n">
        <v>0.58908476695434</v>
      </c>
      <c r="D711" s="16" t="n">
        <v>0.583278495877865</v>
      </c>
      <c r="E711" s="16" t="n">
        <v>0.561318379048505</v>
      </c>
      <c r="F711" s="16" t="n">
        <v>-0.102404531077308</v>
      </c>
      <c r="G711" s="16" t="n">
        <v>0.367956663467623</v>
      </c>
      <c r="H711" s="6"/>
      <c r="I711" s="18" t="n">
        <v>-0.00024168985703764</v>
      </c>
      <c r="J711" s="18" t="n">
        <v>-0.000217876702542415</v>
      </c>
      <c r="K711" s="16" t="n">
        <v>0.610791492329149</v>
      </c>
      <c r="L711" s="18" t="n">
        <v>5.44345470531668E-005</v>
      </c>
      <c r="M711" s="16" t="n">
        <v>0.636254455292112</v>
      </c>
      <c r="N711" s="18" t="n">
        <v>7.31579316190287E-006</v>
      </c>
      <c r="O711" s="16" t="n">
        <v>-0.0382668829645631</v>
      </c>
      <c r="P711" s="16" t="n">
        <v>0.144388850071809</v>
      </c>
    </row>
    <row r="712" customFormat="false" ht="15" hidden="false" customHeight="false" outlineLevel="0" collapsed="false">
      <c r="A712" s="17" t="n">
        <v>1107</v>
      </c>
      <c r="B712" s="6"/>
      <c r="C712" s="16" t="n">
        <v>0.588843283393852</v>
      </c>
      <c r="D712" s="16" t="n">
        <v>0.583060470620566</v>
      </c>
      <c r="E712" s="16" t="n">
        <v>0.561211839454517</v>
      </c>
      <c r="F712" s="16" t="n">
        <v>-0.102038328498871</v>
      </c>
      <c r="G712" s="16" t="n">
        <v>0.369705860244625</v>
      </c>
      <c r="H712" s="6"/>
      <c r="I712" s="18" t="n">
        <v>-0.000248764116052232</v>
      </c>
      <c r="J712" s="18" t="n">
        <v>-0.000224055317466534</v>
      </c>
      <c r="K712" s="16" t="n">
        <v>0.612728575856191</v>
      </c>
      <c r="L712" s="18" t="n">
        <v>4.17448547951126E-005</v>
      </c>
      <c r="M712" s="16" t="n">
        <v>0.627401983573532</v>
      </c>
      <c r="N712" s="18" t="n">
        <v>1.86376174499053E-005</v>
      </c>
      <c r="O712" s="16" t="n">
        <v>-0.0381302384214238</v>
      </c>
      <c r="P712" s="16" t="n">
        <v>0.147605085900903</v>
      </c>
    </row>
    <row r="713" customFormat="false" ht="15" hidden="false" customHeight="false" outlineLevel="0" collapsed="false">
      <c r="A713" s="17" t="n">
        <v>1108</v>
      </c>
      <c r="B713" s="6"/>
      <c r="C713" s="16" t="n">
        <v>0.58859448101091</v>
      </c>
      <c r="D713" s="16" t="n">
        <v>0.582837357234555</v>
      </c>
      <c r="E713" s="16" t="n">
        <v>0.561076243607624</v>
      </c>
      <c r="F713" s="16" t="n">
        <v>-0.1016320340295</v>
      </c>
      <c r="G713" s="16" t="n">
        <v>0.371684326333734</v>
      </c>
      <c r="H713" s="6"/>
      <c r="I713" s="18" t="n">
        <v>-0.000256846545058454</v>
      </c>
      <c r="J713" s="18" t="n">
        <v>-0.000230946386478075</v>
      </c>
      <c r="K713" s="16" t="n">
        <v>0.615324267782427</v>
      </c>
      <c r="L713" s="18" t="n">
        <v>2.78775573742879E-005</v>
      </c>
      <c r="M713" s="16" t="n">
        <v>0.613280644661398</v>
      </c>
      <c r="N713" s="18" t="n">
        <v>0.000111634624718412</v>
      </c>
      <c r="O713" s="16" t="n">
        <v>-0.037978631518744</v>
      </c>
      <c r="P713" s="16" t="n">
        <v>0.151689692915869</v>
      </c>
    </row>
    <row r="714" customFormat="false" ht="15" hidden="false" customHeight="false" outlineLevel="0" collapsed="false">
      <c r="A714" s="17" t="n">
        <v>1109</v>
      </c>
      <c r="B714" s="6"/>
      <c r="C714" s="16" t="n">
        <v>0.588336709195089</v>
      </c>
      <c r="D714" s="16" t="n">
        <v>0.582607191282369</v>
      </c>
      <c r="E714" s="16" t="n">
        <v>0.560872849837285</v>
      </c>
      <c r="F714" s="16" t="n">
        <v>-0.101190290741355</v>
      </c>
      <c r="G714" s="16" t="n">
        <v>0.373650372208214</v>
      </c>
      <c r="H714" s="6"/>
      <c r="I714" s="18" t="n">
        <v>-0.000265977033489152</v>
      </c>
      <c r="J714" s="18" t="n">
        <v>-0.000238942660126887</v>
      </c>
      <c r="K714" s="16" t="n">
        <v>0.617290407562374</v>
      </c>
      <c r="L714" s="18" t="n">
        <v>2.18973898309694E-005</v>
      </c>
      <c r="M714" s="16" t="n">
        <v>0.593454594762126</v>
      </c>
      <c r="N714" s="16" t="n">
        <v>0.00132216955393925</v>
      </c>
      <c r="O714" s="16" t="n">
        <v>-0.0378137940777678</v>
      </c>
      <c r="P714" s="16" t="n">
        <v>0.15433885583115</v>
      </c>
    </row>
    <row r="715" customFormat="false" ht="15" hidden="false" customHeight="false" outlineLevel="0" collapsed="false">
      <c r="A715" s="17" t="n">
        <v>1110</v>
      </c>
      <c r="B715" s="6"/>
      <c r="C715" s="16" t="n">
        <v>0.588070893404601</v>
      </c>
      <c r="D715" s="16" t="n">
        <v>0.582370309239497</v>
      </c>
      <c r="E715" s="16" t="n">
        <v>0.560688826902216</v>
      </c>
      <c r="F715" s="16" t="n">
        <v>-0.100723483859069</v>
      </c>
      <c r="G715" s="16" t="n">
        <v>0.375542259716531</v>
      </c>
      <c r="H715" s="6"/>
      <c r="I715" s="18" t="n">
        <v>-0.000276351321696869</v>
      </c>
      <c r="J715" s="18" t="n">
        <v>-0.000248391350016644</v>
      </c>
      <c r="K715" s="16" t="n">
        <v>0.617532543003254</v>
      </c>
      <c r="L715" s="18" t="n">
        <v>2.21576147232884E-005</v>
      </c>
      <c r="M715" s="16" t="n">
        <v>0.575565628389896</v>
      </c>
      <c r="N715" s="16" t="n">
        <v>0.00947049909719548</v>
      </c>
      <c r="O715" s="16" t="n">
        <v>-0.0376396007494599</v>
      </c>
      <c r="P715" s="16" t="n">
        <v>0.154841642679027</v>
      </c>
    </row>
    <row r="716" customFormat="false" ht="15" hidden="false" customHeight="false" outlineLevel="0" collapsed="false">
      <c r="A716" s="17" t="n">
        <v>1111</v>
      </c>
      <c r="B716" s="6"/>
      <c r="C716" s="16" t="n">
        <v>0.587796003572072</v>
      </c>
      <c r="D716" s="16" t="n">
        <v>0.582126029771368</v>
      </c>
      <c r="E716" s="16" t="n">
        <v>0.560514489384782</v>
      </c>
      <c r="F716" s="16" t="n">
        <v>-0.100225562965726</v>
      </c>
      <c r="G716" s="16" t="n">
        <v>0.37826662045102</v>
      </c>
      <c r="H716" s="6"/>
      <c r="I716" s="18" t="n">
        <v>-0.000288334264909098</v>
      </c>
      <c r="J716" s="18" t="n">
        <v>-0.000259608478186633</v>
      </c>
      <c r="K716" s="16" t="n">
        <v>0.616273438710677</v>
      </c>
      <c r="L716" s="18" t="n">
        <v>2.77262637029548E-005</v>
      </c>
      <c r="M716" s="16" t="n">
        <v>0.558809855880986</v>
      </c>
      <c r="N716" s="16" t="n">
        <v>0.0455144064302435</v>
      </c>
      <c r="O716" s="16" t="n">
        <v>-0.0374537931571016</v>
      </c>
      <c r="P716" s="16" t="n">
        <v>0.153525375521917</v>
      </c>
    </row>
    <row r="717" customFormat="false" ht="15" hidden="false" customHeight="false" outlineLevel="0" collapsed="false">
      <c r="A717" s="17" t="n">
        <v>1112</v>
      </c>
      <c r="B717" s="6"/>
      <c r="C717" s="16" t="n">
        <v>0.587511258598875</v>
      </c>
      <c r="D717" s="16" t="n">
        <v>0.581872729981158</v>
      </c>
      <c r="E717" s="16" t="n">
        <v>0.560330466449713</v>
      </c>
      <c r="F717" s="16" t="n">
        <v>-0.0997131393350173</v>
      </c>
      <c r="G717" s="16" t="n">
        <v>0.380611852349537</v>
      </c>
      <c r="H717" s="6"/>
      <c r="I717" s="18" t="n">
        <v>-0.000302144216877471</v>
      </c>
      <c r="J717" s="18" t="n">
        <v>-0.000272941112840233</v>
      </c>
      <c r="K717" s="16" t="n">
        <v>0.613929567642957</v>
      </c>
      <c r="L717" s="18" t="n">
        <v>4.62605463376911E-005</v>
      </c>
      <c r="M717" s="16" t="n">
        <v>0.54299356888269</v>
      </c>
      <c r="N717" s="16" t="n">
        <v>0.137081122448505</v>
      </c>
      <c r="O717" s="16" t="n">
        <v>-0.0372625695673799</v>
      </c>
      <c r="P717" s="16" t="n">
        <v>0.149779906044647</v>
      </c>
    </row>
    <row r="718" customFormat="false" ht="15" hidden="false" customHeight="false" outlineLevel="0" collapsed="false">
      <c r="A718" s="17" t="n">
        <v>1113</v>
      </c>
      <c r="B718" s="6"/>
      <c r="C718" s="16" t="n">
        <v>0.587214887407614</v>
      </c>
      <c r="D718" s="16" t="n">
        <v>0.581607735024277</v>
      </c>
      <c r="E718" s="16" t="n">
        <v>0.56015612893228</v>
      </c>
      <c r="F718" s="16" t="n">
        <v>-0.0992047222342125</v>
      </c>
      <c r="G718" s="16" t="n">
        <v>0.3828678809428</v>
      </c>
      <c r="H718" s="6"/>
      <c r="I718" s="18" t="n">
        <v>-0.000318408522401406</v>
      </c>
      <c r="J718" s="18" t="n">
        <v>-0.000288893815638219</v>
      </c>
      <c r="K718" s="16" t="n">
        <v>0.610084456841779</v>
      </c>
      <c r="L718" s="18" t="n">
        <v>9.349403995048E-005</v>
      </c>
      <c r="M718" s="16" t="n">
        <v>0.533821478382148</v>
      </c>
      <c r="N718" s="16" t="n">
        <v>0.236371470820098</v>
      </c>
      <c r="O718" s="16" t="n">
        <v>-0.0370728370680698</v>
      </c>
      <c r="P718" s="16" t="n">
        <v>0.144324897315145</v>
      </c>
    </row>
    <row r="719" customFormat="false" ht="15" hidden="false" customHeight="false" outlineLevel="0" collapsed="false">
      <c r="A719" s="17" t="n">
        <v>1114</v>
      </c>
      <c r="B719" s="6"/>
      <c r="C719" s="16" t="n">
        <v>0.586904029569204</v>
      </c>
      <c r="D719" s="16" t="n">
        <v>0.581328296825915</v>
      </c>
      <c r="E719" s="16" t="n">
        <v>0.560088331008833</v>
      </c>
      <c r="F719" s="16" t="n">
        <v>-0.0987000384281797</v>
      </c>
      <c r="G719" s="16" t="n">
        <v>0.385480290425472</v>
      </c>
      <c r="H719" s="6"/>
      <c r="I719" s="18" t="n">
        <v>-0.000337604646173129</v>
      </c>
      <c r="J719" s="18" t="n">
        <v>-0.000307707466567878</v>
      </c>
      <c r="K719" s="16" t="n">
        <v>0.605590423059042</v>
      </c>
      <c r="L719" s="18" t="n">
        <v>0.00019086025363139</v>
      </c>
      <c r="M719" s="16" t="n">
        <v>0.526828606849527</v>
      </c>
      <c r="N719" s="16" t="n">
        <v>0.331646150903915</v>
      </c>
      <c r="O719" s="16" t="n">
        <v>-0.0368844938047318</v>
      </c>
      <c r="P719" s="16" t="n">
        <v>0.138176882270415</v>
      </c>
    </row>
    <row r="720" customFormat="false" ht="15" hidden="false" customHeight="false" outlineLevel="0" collapsed="false">
      <c r="A720" s="17" t="n">
        <v>1115</v>
      </c>
      <c r="B720" s="6"/>
      <c r="C720" s="16" t="n">
        <v>0.586577059071618</v>
      </c>
      <c r="D720" s="16" t="n">
        <v>0.581031533127904</v>
      </c>
      <c r="E720" s="16" t="n">
        <v>0.559913993491399</v>
      </c>
      <c r="F720" s="16" t="n">
        <v>-0.0982223017606205</v>
      </c>
      <c r="G720" s="16" t="n">
        <v>0.387947977139199</v>
      </c>
      <c r="H720" s="6"/>
      <c r="I720" s="18" t="n">
        <v>-0.00036065107921178</v>
      </c>
      <c r="J720" s="18" t="n">
        <v>-0.000330301924196311</v>
      </c>
      <c r="K720" s="16" t="n">
        <v>0.6003796683713</v>
      </c>
      <c r="L720" s="18" t="n">
        <v>0.000413769939658185</v>
      </c>
      <c r="M720" s="16" t="n">
        <v>0.522014954284829</v>
      </c>
      <c r="N720" s="16" t="n">
        <v>0.409509019142396</v>
      </c>
      <c r="O720" s="16" t="n">
        <v>-0.0367062033389727</v>
      </c>
      <c r="P720" s="16" t="n">
        <v>0.131191061976608</v>
      </c>
    </row>
    <row r="721" customFormat="false" ht="15" hidden="false" customHeight="false" outlineLevel="0" collapsed="false">
      <c r="A721" s="17" t="n">
        <v>1116</v>
      </c>
      <c r="B721" s="6"/>
      <c r="C721" s="16" t="n">
        <v>0.586229621053392</v>
      </c>
      <c r="D721" s="16" t="n">
        <v>0.58071261702522</v>
      </c>
      <c r="E721" s="16" t="n">
        <v>0.559759026809236</v>
      </c>
      <c r="F721" s="16" t="n">
        <v>-0.097780517222342</v>
      </c>
      <c r="G721" s="16" t="n">
        <v>0.389978240344421</v>
      </c>
      <c r="H721" s="6"/>
      <c r="I721" s="18" t="n">
        <v>-0.000387667095112523</v>
      </c>
      <c r="J721" s="18" t="n">
        <v>-0.000356706367663252</v>
      </c>
      <c r="K721" s="16" t="n">
        <v>0.595285138695181</v>
      </c>
      <c r="L721" s="18" t="n">
        <v>0.000859692243342843</v>
      </c>
      <c r="M721" s="16" t="n">
        <v>0.520843018750969</v>
      </c>
      <c r="N721" s="16" t="n">
        <v>0.431389859936599</v>
      </c>
      <c r="O721" s="16" t="n">
        <v>-0.0365413270234406</v>
      </c>
      <c r="P721" s="16" t="n">
        <v>0.124224818300589</v>
      </c>
    </row>
    <row r="722" customFormat="false" ht="15" hidden="false" customHeight="false" outlineLevel="0" collapsed="false">
      <c r="A722" s="17" t="n">
        <v>1117</v>
      </c>
      <c r="B722" s="6"/>
      <c r="C722" s="16" t="n">
        <v>0.585857041437847</v>
      </c>
      <c r="D722" s="16" t="n">
        <v>0.580368206972494</v>
      </c>
      <c r="E722" s="16" t="n">
        <v>0.55971059972106</v>
      </c>
      <c r="F722" s="16" t="n">
        <v>-0.0973521191331094</v>
      </c>
      <c r="G722" s="16" t="n">
        <v>0.392168404334681</v>
      </c>
      <c r="H722" s="6"/>
      <c r="I722" s="18" t="n">
        <v>-0.000419867069772176</v>
      </c>
      <c r="J722" s="18" t="n">
        <v>-0.000388172236210314</v>
      </c>
      <c r="K722" s="16" t="n">
        <v>0.590006586083992</v>
      </c>
      <c r="L722" s="16" t="n">
        <v>0.0017614230444528</v>
      </c>
      <c r="M722" s="16" t="n">
        <v>0.5206589958159</v>
      </c>
      <c r="N722" s="16" t="n">
        <v>0.418648232150232</v>
      </c>
      <c r="O722" s="16" t="n">
        <v>-0.0363814437512279</v>
      </c>
      <c r="P722" s="16" t="n">
        <v>0.116932018046944</v>
      </c>
    </row>
    <row r="723" customFormat="false" ht="15" hidden="false" customHeight="false" outlineLevel="0" collapsed="false">
      <c r="A723" s="17" t="n">
        <v>1118</v>
      </c>
      <c r="B723" s="6"/>
      <c r="C723" s="16" t="n">
        <v>0.585451952608078</v>
      </c>
      <c r="D723" s="16" t="n">
        <v>0.579991747265589</v>
      </c>
      <c r="E723" s="16" t="n">
        <v>0.559778397644506</v>
      </c>
      <c r="F723" s="16" t="n">
        <v>-0.096923330158531</v>
      </c>
      <c r="G723" s="16" t="n">
        <v>0.393905833330417</v>
      </c>
      <c r="H723" s="6"/>
      <c r="I723" s="18" t="n">
        <v>-0.000456847927519591</v>
      </c>
      <c r="J723" s="18" t="n">
        <v>-0.000424401452727174</v>
      </c>
      <c r="K723" s="16" t="n">
        <v>0.583846660467999</v>
      </c>
      <c r="L723" s="16" t="n">
        <v>0.00348269773023995</v>
      </c>
      <c r="M723" s="16" t="n">
        <v>0.5225573376724</v>
      </c>
      <c r="N723" s="16" t="n">
        <v>0.381767744018444</v>
      </c>
      <c r="O723" s="16" t="n">
        <v>-0.0362214117983379</v>
      </c>
      <c r="P723" s="16" t="n">
        <v>0.109353069579352</v>
      </c>
    </row>
    <row r="724" customFormat="false" ht="15" hidden="false" customHeight="false" outlineLevel="0" collapsed="false">
      <c r="A724" s="17" t="n">
        <v>1119</v>
      </c>
      <c r="B724" s="6"/>
      <c r="C724" s="16" t="n">
        <v>0.585010765694572</v>
      </c>
      <c r="D724" s="16" t="n">
        <v>0.579580352917469</v>
      </c>
      <c r="E724" s="16" t="n">
        <v>0.55972997055633</v>
      </c>
      <c r="F724" s="16" t="n">
        <v>-0.0964824601111831</v>
      </c>
      <c r="G724" s="16" t="n">
        <v>0.396198454775673</v>
      </c>
      <c r="H724" s="6"/>
      <c r="I724" s="18" t="n">
        <v>-0.000500131745099648</v>
      </c>
      <c r="J724" s="18" t="n">
        <v>-0.000466682995565232</v>
      </c>
      <c r="K724" s="16" t="n">
        <v>0.578345343251201</v>
      </c>
      <c r="L724" s="16" t="n">
        <v>0.0064089610426549</v>
      </c>
      <c r="M724" s="16" t="n">
        <v>0.524998062916473</v>
      </c>
      <c r="N724" s="16" t="n">
        <v>0.336910444557092</v>
      </c>
      <c r="O724" s="16" t="n">
        <v>-0.0360568680609344</v>
      </c>
      <c r="P724" s="16" t="n">
        <v>0.102332867274776</v>
      </c>
    </row>
    <row r="725" customFormat="false" ht="15" hidden="false" customHeight="false" outlineLevel="0" collapsed="false">
      <c r="A725" s="17" t="n">
        <v>1120</v>
      </c>
      <c r="B725" s="6"/>
      <c r="C725" s="16" t="n">
        <v>0.584523256054371</v>
      </c>
      <c r="D725" s="16" t="n">
        <v>0.579125135438888</v>
      </c>
      <c r="E725" s="16" t="n">
        <v>0.559594374709437</v>
      </c>
      <c r="F725" s="16" t="n">
        <v>-0.096007878344794</v>
      </c>
      <c r="G725" s="16" t="n">
        <v>0.398801712569991</v>
      </c>
      <c r="H725" s="6"/>
      <c r="I725" s="18" t="n">
        <v>-0.000549292917704633</v>
      </c>
      <c r="J725" s="18" t="n">
        <v>-0.000514541180855002</v>
      </c>
      <c r="K725" s="16" t="n">
        <v>0.573202386486905</v>
      </c>
      <c r="L725" s="16" t="n">
        <v>0.0105700606105955</v>
      </c>
      <c r="M725" s="16" t="n">
        <v>0.528668836200217</v>
      </c>
      <c r="N725" s="16" t="n">
        <v>0.280479184882405</v>
      </c>
      <c r="O725" s="16" t="n">
        <v>-0.035879738989018</v>
      </c>
      <c r="P725" s="16" t="n">
        <v>0.0962863154827653</v>
      </c>
    </row>
    <row r="726" customFormat="false" ht="15" hidden="false" customHeight="false" outlineLevel="0" collapsed="false">
      <c r="A726" s="17" t="n">
        <v>1121</v>
      </c>
      <c r="B726" s="6"/>
      <c r="C726" s="16" t="n">
        <v>0.583986217681995</v>
      </c>
      <c r="D726" s="16" t="n">
        <v>0.578623105375149</v>
      </c>
      <c r="E726" s="16" t="n">
        <v>0.559594374709437</v>
      </c>
      <c r="F726" s="16" t="n">
        <v>-0.0954971600792659</v>
      </c>
      <c r="G726" s="16" t="n">
        <v>0.401473575056939</v>
      </c>
      <c r="H726" s="6"/>
      <c r="I726" s="18" t="n">
        <v>-0.000605662635691443</v>
      </c>
      <c r="J726" s="18" t="n">
        <v>-0.000569235519374631</v>
      </c>
      <c r="K726" s="16" t="n">
        <v>0.569299163179916</v>
      </c>
      <c r="L726" s="16" t="n">
        <v>0.0159085735758067</v>
      </c>
      <c r="M726" s="16" t="n">
        <v>0.532233069889974</v>
      </c>
      <c r="N726" s="16" t="n">
        <v>0.231654035470403</v>
      </c>
      <c r="O726" s="16" t="n">
        <v>-0.0356891188444071</v>
      </c>
      <c r="P726" s="16" t="n">
        <v>0.0910985382620101</v>
      </c>
    </row>
    <row r="727" customFormat="false" ht="15" hidden="false" customHeight="false" outlineLevel="0" collapsed="false">
      <c r="A727" s="17" t="n">
        <v>1122</v>
      </c>
      <c r="B727" s="6"/>
      <c r="C727" s="16" t="n">
        <v>0.583388843666113</v>
      </c>
      <c r="D727" s="16" t="n">
        <v>0.578062989736234</v>
      </c>
      <c r="E727" s="16" t="n">
        <v>0.559681543468154</v>
      </c>
      <c r="F727" s="16" t="n">
        <v>-0.0949622480628495</v>
      </c>
      <c r="G727" s="16" t="n">
        <v>0.404169271851022</v>
      </c>
      <c r="H727" s="6"/>
      <c r="I727" s="18" t="n">
        <v>-0.000669194681068597</v>
      </c>
      <c r="J727" s="18" t="n">
        <v>-0.000630625905917525</v>
      </c>
      <c r="K727" s="16" t="n">
        <v>0.565463737796374</v>
      </c>
      <c r="L727" s="16" t="n">
        <v>0.0215435015515017</v>
      </c>
      <c r="M727" s="16" t="n">
        <v>0.536494653649465</v>
      </c>
      <c r="N727" s="16" t="n">
        <v>0.192773321047297</v>
      </c>
      <c r="O727" s="16" t="n">
        <v>-0.0354894644640897</v>
      </c>
      <c r="P727" s="16" t="n">
        <v>0.0869736880739266</v>
      </c>
    </row>
    <row r="728" customFormat="false" ht="15" hidden="false" customHeight="false" outlineLevel="0" collapsed="false">
      <c r="A728" s="17" t="n">
        <v>1123</v>
      </c>
      <c r="B728" s="6"/>
      <c r="C728" s="16" t="n">
        <v>0.582727867987986</v>
      </c>
      <c r="D728" s="16" t="n">
        <v>0.57744097723856</v>
      </c>
      <c r="E728" s="16" t="n">
        <v>0.559536262203626</v>
      </c>
      <c r="F728" s="16" t="n">
        <v>-0.0944141506355415</v>
      </c>
      <c r="G728" s="16" t="n">
        <v>0.406730946024244</v>
      </c>
      <c r="H728" s="6"/>
      <c r="I728" s="18" t="n">
        <v>-0.000740247305543036</v>
      </c>
      <c r="J728" s="18" t="n">
        <v>-0.000698909336714549</v>
      </c>
      <c r="K728" s="16" t="n">
        <v>0.562858360452503</v>
      </c>
      <c r="L728" s="16" t="n">
        <v>0.0267007835664967</v>
      </c>
      <c r="M728" s="16" t="n">
        <v>0.539158143499148</v>
      </c>
      <c r="N728" s="16" t="n">
        <v>0.163723457816347</v>
      </c>
      <c r="O728" s="16" t="n">
        <v>-0.0352848842591867</v>
      </c>
      <c r="P728" s="16" t="n">
        <v>0.0840200381429721</v>
      </c>
    </row>
    <row r="729" customFormat="false" ht="15" hidden="false" customHeight="false" outlineLevel="0" collapsed="false">
      <c r="A729" s="17" t="n">
        <v>1124</v>
      </c>
      <c r="B729" s="6"/>
      <c r="C729" s="16" t="n">
        <v>0.58199342659703</v>
      </c>
      <c r="D729" s="16" t="n">
        <v>0.576747727338821</v>
      </c>
      <c r="E729" s="16" t="n">
        <v>0.559545947621261</v>
      </c>
      <c r="F729" s="16" t="n">
        <v>-0.0938459976633397</v>
      </c>
      <c r="G729" s="16" t="n">
        <v>0.410160101470192</v>
      </c>
      <c r="H729" s="6"/>
      <c r="I729" s="18" t="n">
        <v>-0.000818159244216719</v>
      </c>
      <c r="J729" s="18" t="n">
        <v>-0.000773711106495338</v>
      </c>
      <c r="K729" s="16" t="n">
        <v>0.560679141484581</v>
      </c>
      <c r="L729" s="16" t="n">
        <v>0.0316881636592358</v>
      </c>
      <c r="M729" s="16" t="n">
        <v>0.541308306214164</v>
      </c>
      <c r="N729" s="16" t="n">
        <v>0.144393664715435</v>
      </c>
      <c r="O729" s="16" t="n">
        <v>-0.0350728135361496</v>
      </c>
      <c r="P729" s="16" t="n">
        <v>0.0815038107957698</v>
      </c>
    </row>
    <row r="730" customFormat="false" ht="15" hidden="false" customHeight="false" outlineLevel="0" collapsed="false">
      <c r="A730" s="17" t="n">
        <v>1125</v>
      </c>
      <c r="B730" s="6"/>
      <c r="C730" s="16" t="n">
        <v>0.58117768293118</v>
      </c>
      <c r="D730" s="16" t="n">
        <v>0.57597477662712</v>
      </c>
      <c r="E730" s="16" t="n">
        <v>0.55969122888579</v>
      </c>
      <c r="F730" s="16" t="n">
        <v>-0.0932689396599997</v>
      </c>
      <c r="G730" s="16" t="n">
        <v>0.412950462355536</v>
      </c>
      <c r="H730" s="6"/>
      <c r="I730" s="18" t="n">
        <v>-0.000903543031642692</v>
      </c>
      <c r="J730" s="18" t="n">
        <v>-0.000855622167731291</v>
      </c>
      <c r="K730" s="16" t="n">
        <v>0.558771114210445</v>
      </c>
      <c r="L730" s="16" t="n">
        <v>0.036669505158773</v>
      </c>
      <c r="M730" s="16" t="n">
        <v>0.542257477142414</v>
      </c>
      <c r="N730" s="16" t="n">
        <v>0.134381767469466</v>
      </c>
      <c r="O730" s="16" t="n">
        <v>-0.0348574140408511</v>
      </c>
      <c r="P730" s="16" t="n">
        <v>0.0793742915387732</v>
      </c>
    </row>
    <row r="731" customFormat="false" ht="15" hidden="false" customHeight="false" outlineLevel="0" collapsed="false">
      <c r="A731" s="17" t="n">
        <v>1126</v>
      </c>
      <c r="B731" s="6"/>
      <c r="C731" s="16" t="n">
        <v>0.580269242956082</v>
      </c>
      <c r="D731" s="16" t="n">
        <v>0.57511197697906</v>
      </c>
      <c r="E731" s="16" t="n">
        <v>0.559671858050519</v>
      </c>
      <c r="F731" s="16" t="n">
        <v>-0.0926619371950746</v>
      </c>
      <c r="G731" s="16" t="n">
        <v>0.415706410526442</v>
      </c>
      <c r="H731" s="6"/>
      <c r="I731" s="18" t="n">
        <v>-0.000995752179168612</v>
      </c>
      <c r="J731" s="18" t="n">
        <v>-0.000943981641008531</v>
      </c>
      <c r="K731" s="16" t="n">
        <v>0.556959941112661</v>
      </c>
      <c r="L731" s="16" t="n">
        <v>0.0409642452338675</v>
      </c>
      <c r="M731" s="16" t="n">
        <v>0.542344645901131</v>
      </c>
      <c r="N731" s="16" t="n">
        <v>0.133142636700505</v>
      </c>
      <c r="O731" s="16" t="n">
        <v>-0.0346308318797375</v>
      </c>
      <c r="P731" s="16" t="n">
        <v>0.0776748828683709</v>
      </c>
    </row>
    <row r="732" customFormat="false" ht="15" hidden="false" customHeight="false" outlineLevel="0" collapsed="false">
      <c r="A732" s="17" t="n">
        <v>1127</v>
      </c>
      <c r="B732" s="6"/>
      <c r="C732" s="16" t="n">
        <v>0.579264776074064</v>
      </c>
      <c r="D732" s="16" t="n">
        <v>0.57415735143168</v>
      </c>
      <c r="E732" s="16" t="n">
        <v>0.559788083062142</v>
      </c>
      <c r="F732" s="16" t="n">
        <v>-0.0920006744744381</v>
      </c>
      <c r="G732" s="16" t="n">
        <v>0.419554414217458</v>
      </c>
      <c r="H732" s="6"/>
      <c r="I732" s="16" t="n">
        <v>-0.00109338407138756</v>
      </c>
      <c r="J732" s="16" t="n">
        <v>-0.0010376763393702</v>
      </c>
      <c r="K732" s="16" t="n">
        <v>0.555439330543933</v>
      </c>
      <c r="L732" s="16" t="n">
        <v>0.0451046093208356</v>
      </c>
      <c r="M732" s="16" t="n">
        <v>0.542131566713157</v>
      </c>
      <c r="N732" s="16" t="n">
        <v>0.132558869773233</v>
      </c>
      <c r="O732" s="16" t="n">
        <v>-0.0343839893487026</v>
      </c>
      <c r="P732" s="16" t="n">
        <v>0.076047029696478</v>
      </c>
    </row>
    <row r="733" customFormat="false" ht="15" hidden="false" customHeight="false" outlineLevel="0" collapsed="false">
      <c r="A733" s="17" t="n">
        <v>1128</v>
      </c>
      <c r="B733" s="6"/>
      <c r="C733" s="16" t="n">
        <v>0.578152394133128</v>
      </c>
      <c r="D733" s="16" t="n">
        <v>0.573099807035411</v>
      </c>
      <c r="E733" s="16" t="n">
        <v>0.559594374709437</v>
      </c>
      <c r="F733" s="16" t="n">
        <v>-0.091272282777472</v>
      </c>
      <c r="G733" s="16" t="n">
        <v>0.423612206624478</v>
      </c>
      <c r="H733" s="6"/>
      <c r="I733" s="16" t="n">
        <v>-0.00119620811800407</v>
      </c>
      <c r="J733" s="16" t="n">
        <v>-0.00113643840472053</v>
      </c>
      <c r="K733" s="16" t="n">
        <v>0.554209282504262</v>
      </c>
      <c r="L733" s="16" t="n">
        <v>0.0498800874008101</v>
      </c>
      <c r="M733" s="16" t="n">
        <v>0.542344645901131</v>
      </c>
      <c r="N733" s="16" t="n">
        <v>0.130902785495476</v>
      </c>
      <c r="O733" s="16" t="n">
        <v>-0.034112080983763</v>
      </c>
      <c r="P733" s="16" t="n">
        <v>0.0745765468426613</v>
      </c>
    </row>
    <row r="734" customFormat="false" ht="15" hidden="false" customHeight="false" outlineLevel="0" collapsed="false">
      <c r="A734" s="17" t="n">
        <v>1129</v>
      </c>
      <c r="B734" s="6"/>
      <c r="C734" s="16" t="n">
        <v>0.576925630905402</v>
      </c>
      <c r="D734" s="16" t="n">
        <v>0.571934330170303</v>
      </c>
      <c r="E734" s="16" t="n">
        <v>0.559642801797614</v>
      </c>
      <c r="F734" s="16" t="n">
        <v>-0.0904502904711803</v>
      </c>
      <c r="G734" s="16" t="n">
        <v>0.428052913933849</v>
      </c>
      <c r="H734" s="6"/>
      <c r="I734" s="16" t="n">
        <v>-0.00130208935588725</v>
      </c>
      <c r="J734" s="16" t="n">
        <v>-0.00123804721830738</v>
      </c>
      <c r="K734" s="16" t="n">
        <v>0.553289167828917</v>
      </c>
      <c r="L734" s="16" t="n">
        <v>0.0535774245106678</v>
      </c>
      <c r="M734" s="16" t="n">
        <v>0.54206376878971</v>
      </c>
      <c r="N734" s="16" t="n">
        <v>0.131088459078628</v>
      </c>
      <c r="O734" s="16" t="n">
        <v>-0.0338052224494326</v>
      </c>
      <c r="P734" s="16" t="n">
        <v>0.0734699032339467</v>
      </c>
    </row>
    <row r="735" customFormat="false" ht="15" hidden="false" customHeight="false" outlineLevel="0" collapsed="false">
      <c r="A735" s="17" t="n">
        <v>1130</v>
      </c>
      <c r="B735" s="6"/>
      <c r="C735" s="16" t="n">
        <v>0.575578672749254</v>
      </c>
      <c r="D735" s="16" t="n">
        <v>0.570655184844185</v>
      </c>
      <c r="E735" s="16" t="n">
        <v>0.559352239268557</v>
      </c>
      <c r="F735" s="16" t="n">
        <v>-0.0895322122927173</v>
      </c>
      <c r="G735" s="16" t="n">
        <v>0.432899369768282</v>
      </c>
      <c r="H735" s="6"/>
      <c r="I735" s="16" t="n">
        <v>-0.00140964492327764</v>
      </c>
      <c r="J735" s="16" t="n">
        <v>-0.00134126249835255</v>
      </c>
      <c r="K735" s="16" t="n">
        <v>0.552427165659383</v>
      </c>
      <c r="L735" s="16" t="n">
        <v>0.0565687187060501</v>
      </c>
      <c r="M735" s="16" t="n">
        <v>0.542247791724779</v>
      </c>
      <c r="N735" s="16" t="n">
        <v>0.130150317224881</v>
      </c>
      <c r="O735" s="16" t="n">
        <v>-0.0334624827311388</v>
      </c>
      <c r="P735" s="16" t="n">
        <v>0.0725752815118967</v>
      </c>
    </row>
    <row r="736" customFormat="false" ht="15" hidden="false" customHeight="false" outlineLevel="0" collapsed="false">
      <c r="A736" s="17" t="n">
        <v>1131</v>
      </c>
      <c r="B736" s="6"/>
      <c r="C736" s="16" t="n">
        <v>0.574110520593641</v>
      </c>
      <c r="D736" s="16" t="n">
        <v>0.569260004066899</v>
      </c>
      <c r="E736" s="16" t="n">
        <v>0.559449093444909</v>
      </c>
      <c r="F736" s="16" t="n">
        <v>-0.0885414185889158</v>
      </c>
      <c r="G736" s="16" t="n">
        <v>0.436997054452928</v>
      </c>
      <c r="H736" s="6"/>
      <c r="I736" s="16" t="n">
        <v>-0.00151778298563317</v>
      </c>
      <c r="J736" s="16" t="n">
        <v>-0.00144495849033286</v>
      </c>
      <c r="K736" s="16" t="n">
        <v>0.55203006353634</v>
      </c>
      <c r="L736" s="16" t="n">
        <v>0.059068902871423</v>
      </c>
      <c r="M736" s="16" t="n">
        <v>0.542383387571672</v>
      </c>
      <c r="N736" s="16" t="n">
        <v>0.13020008500567</v>
      </c>
      <c r="O736" s="16" t="n">
        <v>-0.0330925833910087</v>
      </c>
      <c r="P736" s="16" t="n">
        <v>0.0719460516252768</v>
      </c>
    </row>
    <row r="737" customFormat="false" ht="15" hidden="false" customHeight="false" outlineLevel="0" collapsed="false">
      <c r="A737" s="17" t="n">
        <v>1132</v>
      </c>
      <c r="B737" s="6"/>
      <c r="C737" s="16" t="n">
        <v>0.572518617904785</v>
      </c>
      <c r="D737" s="16" t="n">
        <v>0.567746028776929</v>
      </c>
      <c r="E737" s="16" t="n">
        <v>0.559381295521463</v>
      </c>
      <c r="F737" s="16" t="n">
        <v>-0.0874790619590191</v>
      </c>
      <c r="G737" s="16" t="n">
        <v>0.442887686624967</v>
      </c>
      <c r="H737" s="6"/>
      <c r="I737" s="16" t="n">
        <v>-0.00162352585559097</v>
      </c>
      <c r="J737" s="16" t="n">
        <v>-0.00154643441133235</v>
      </c>
      <c r="K737" s="16" t="n">
        <v>0.551545792654579</v>
      </c>
      <c r="L737" s="16" t="n">
        <v>0.0613113836283691</v>
      </c>
      <c r="M737" s="16" t="n">
        <v>0.54133736246707</v>
      </c>
      <c r="N737" s="16" t="n">
        <v>0.136491862705692</v>
      </c>
      <c r="O737" s="16" t="n">
        <v>-0.0326959519028221</v>
      </c>
      <c r="P737" s="16" t="n">
        <v>0.0713836462764148</v>
      </c>
    </row>
    <row r="738" customFormat="false" ht="15" hidden="false" customHeight="false" outlineLevel="0" collapsed="false">
      <c r="A738" s="17" t="n">
        <v>1133</v>
      </c>
      <c r="B738" s="6"/>
      <c r="C738" s="16" t="n">
        <v>0.570816261981942</v>
      </c>
      <c r="D738" s="16" t="n">
        <v>0.566125218717859</v>
      </c>
      <c r="E738" s="16" t="n">
        <v>0.559381295521463</v>
      </c>
      <c r="F738" s="16" t="n">
        <v>-0.0863638361288949</v>
      </c>
      <c r="G738" s="16" t="n">
        <v>0.449375879002375</v>
      </c>
      <c r="H738" s="6"/>
      <c r="I738" s="16" t="n">
        <v>-0.00172537526056769</v>
      </c>
      <c r="J738" s="16" t="n">
        <v>-0.00164441946796822</v>
      </c>
      <c r="K738" s="16" t="n">
        <v>0.551071207190454</v>
      </c>
      <c r="L738" s="16" t="n">
        <v>0.0639721154717312</v>
      </c>
      <c r="M738" s="16" t="n">
        <v>0.539710212304355</v>
      </c>
      <c r="N738" s="16" t="n">
        <v>0.147449806348341</v>
      </c>
      <c r="O738" s="16" t="n">
        <v>-0.0322795650499267</v>
      </c>
      <c r="P738" s="16" t="n">
        <v>0.0707093974390563</v>
      </c>
    </row>
    <row r="739" customFormat="false" ht="15" hidden="false" customHeight="false" outlineLevel="0" collapsed="false">
      <c r="A739" s="17" t="n">
        <v>1134</v>
      </c>
      <c r="B739" s="6"/>
      <c r="C739" s="16" t="n">
        <v>0.568996992218461</v>
      </c>
      <c r="D739" s="16" t="n">
        <v>0.564391434973932</v>
      </c>
      <c r="E739" s="16" t="n">
        <v>0.559284441345111</v>
      </c>
      <c r="F739" s="16" t="n">
        <v>-0.0851888200308432</v>
      </c>
      <c r="G739" s="16" t="n">
        <v>0.455826044292704</v>
      </c>
      <c r="H739" s="6"/>
      <c r="I739" s="16" t="n">
        <v>-0.00182057339106885</v>
      </c>
      <c r="J739" s="16" t="n">
        <v>-0.00173622325603225</v>
      </c>
      <c r="K739" s="16" t="n">
        <v>0.550538509220518</v>
      </c>
      <c r="L739" s="16" t="n">
        <v>0.0668243986946682</v>
      </c>
      <c r="M739" s="16" t="n">
        <v>0.53765690376569</v>
      </c>
      <c r="N739" s="16" t="n">
        <v>0.16636406977848</v>
      </c>
      <c r="O739" s="16" t="n">
        <v>-0.0318408363940324</v>
      </c>
      <c r="P739" s="16" t="n">
        <v>0.0700154866169025</v>
      </c>
    </row>
    <row r="740" customFormat="false" ht="15" hidden="false" customHeight="false" outlineLevel="0" collapsed="false">
      <c r="A740" s="17" t="n">
        <v>1135</v>
      </c>
      <c r="B740" s="6"/>
      <c r="C740" s="16" t="n">
        <v>0.56707766350987</v>
      </c>
      <c r="D740" s="16" t="n">
        <v>0.562560557529508</v>
      </c>
      <c r="E740" s="16" t="n">
        <v>0.5592263288393</v>
      </c>
      <c r="F740" s="16" t="n">
        <v>-0.0839646670791951</v>
      </c>
      <c r="G740" s="16" t="n">
        <v>0.462652678889694</v>
      </c>
      <c r="H740" s="6"/>
      <c r="I740" s="16" t="n">
        <v>-0.00190762622755086</v>
      </c>
      <c r="J740" s="16" t="n">
        <v>-0.00182050094424222</v>
      </c>
      <c r="K740" s="16" t="n">
        <v>0.549841159150783</v>
      </c>
      <c r="L740" s="16" t="n">
        <v>0.070247505267953</v>
      </c>
      <c r="M740" s="16" t="n">
        <v>0.534518828451883</v>
      </c>
      <c r="N740" s="16" t="n">
        <v>0.197590245309375</v>
      </c>
      <c r="O740" s="16" t="n">
        <v>-0.0313837413990847</v>
      </c>
      <c r="P740" s="16" t="n">
        <v>0.0692259136773227</v>
      </c>
    </row>
    <row r="741" customFormat="false" ht="15" hidden="false" customHeight="false" outlineLevel="0" collapsed="false">
      <c r="A741" s="17" t="n">
        <v>1136</v>
      </c>
      <c r="B741" s="6"/>
      <c r="C741" s="16" t="n">
        <v>0.565060930310277</v>
      </c>
      <c r="D741" s="16" t="n">
        <v>0.560635374677459</v>
      </c>
      <c r="E741" s="16" t="n">
        <v>0.559061676739501</v>
      </c>
      <c r="F741" s="16" t="n">
        <v>-0.0826866744424265</v>
      </c>
      <c r="G741" s="16" t="n">
        <v>0.469891070105923</v>
      </c>
      <c r="H741" s="6"/>
      <c r="I741" s="16" t="n">
        <v>-0.00198337409778489</v>
      </c>
      <c r="J741" s="16" t="n">
        <v>-0.00189412260351373</v>
      </c>
      <c r="K741" s="16" t="n">
        <v>0.549172865333953</v>
      </c>
      <c r="L741" s="16" t="n">
        <v>0.0735807952315625</v>
      </c>
      <c r="M741" s="16" t="n">
        <v>0.530838369750504</v>
      </c>
      <c r="N741" s="16" t="n">
        <v>0.243961689411306</v>
      </c>
      <c r="O741" s="16" t="n">
        <v>-0.0309065218237124</v>
      </c>
      <c r="P741" s="16" t="n">
        <v>0.0684305995364736</v>
      </c>
    </row>
    <row r="742" customFormat="false" ht="15" hidden="false" customHeight="false" outlineLevel="0" collapsed="false">
      <c r="A742" s="17" t="n">
        <v>1137</v>
      </c>
      <c r="B742" s="6"/>
      <c r="C742" s="16" t="n">
        <v>0.562970955142977</v>
      </c>
      <c r="D742" s="16" t="n">
        <v>0.558638930615826</v>
      </c>
      <c r="E742" s="16" t="n">
        <v>0.559090732992407</v>
      </c>
      <c r="F742" s="16" t="n">
        <v>-0.0813681243110343</v>
      </c>
      <c r="G742" s="16" t="n">
        <v>0.476915514381654</v>
      </c>
      <c r="H742" s="6"/>
      <c r="I742" s="16" t="n">
        <v>-0.00204752630199474</v>
      </c>
      <c r="J742" s="16" t="n">
        <v>-0.00195670507493596</v>
      </c>
      <c r="K742" s="16" t="n">
        <v>0.548582054858205</v>
      </c>
      <c r="L742" s="16" t="n">
        <v>0.0771140469692052</v>
      </c>
      <c r="M742" s="16" t="n">
        <v>0.525230512939718</v>
      </c>
      <c r="N742" s="16" t="n">
        <v>0.34208217341543</v>
      </c>
      <c r="O742" s="16" t="n">
        <v>-0.0304141353862287</v>
      </c>
      <c r="P742" s="16" t="n">
        <v>0.0677167531488156</v>
      </c>
    </row>
    <row r="743" customFormat="false" ht="15" hidden="false" customHeight="false" outlineLevel="0" collapsed="false">
      <c r="A743" s="17" t="n">
        <v>1138</v>
      </c>
      <c r="B743" s="6"/>
      <c r="C743" s="16" t="n">
        <v>0.560808941434489</v>
      </c>
      <c r="D743" s="16" t="n">
        <v>0.556572182025577</v>
      </c>
      <c r="E743" s="16" t="n">
        <v>0.559216643421664</v>
      </c>
      <c r="F743" s="16" t="n">
        <v>-0.080011323126531</v>
      </c>
      <c r="G743" s="16" t="n">
        <v>0.484048852811506</v>
      </c>
      <c r="H743" s="6"/>
      <c r="I743" s="16" t="n">
        <v>-0.00209672405488085</v>
      </c>
      <c r="J743" s="16" t="n">
        <v>-0.0020049962229797</v>
      </c>
      <c r="K743" s="16" t="n">
        <v>0.548039671470634</v>
      </c>
      <c r="L743" s="16" t="n">
        <v>0.0798984107894368</v>
      </c>
      <c r="M743" s="16" t="n">
        <v>0.512978459631179</v>
      </c>
      <c r="N743" s="16" t="n">
        <v>0.574028578053139</v>
      </c>
      <c r="O743" s="16" t="n">
        <v>-0.029907441738444</v>
      </c>
      <c r="P743" s="16" t="n">
        <v>0.0670692713009194</v>
      </c>
    </row>
    <row r="744" customFormat="false" ht="15" hidden="false" customHeight="false" outlineLevel="0" collapsed="false">
      <c r="A744" s="17" t="n">
        <v>1139</v>
      </c>
      <c r="B744" s="6"/>
      <c r="C744" s="16" t="n">
        <v>0.558600139174476</v>
      </c>
      <c r="D744" s="16" t="n">
        <v>0.554459383402767</v>
      </c>
      <c r="E744" s="16" t="n">
        <v>0.558935766310243</v>
      </c>
      <c r="F744" s="16" t="n">
        <v>-0.0786287774049537</v>
      </c>
      <c r="G744" s="16" t="n">
        <v>0.491388815307517</v>
      </c>
      <c r="H744" s="6"/>
      <c r="I744" s="16" t="n">
        <v>-0.00212948198711238</v>
      </c>
      <c r="J744" s="16" t="n">
        <v>-0.00203759600042017</v>
      </c>
      <c r="K744" s="16" t="n">
        <v>0.547477917247792</v>
      </c>
      <c r="L744" s="16" t="n">
        <v>0.0831649062601982</v>
      </c>
      <c r="M744" s="16" t="n">
        <v>0.521133581280025</v>
      </c>
      <c r="N744" s="16" t="n">
        <v>0.678904703999609</v>
      </c>
      <c r="O744" s="16" t="n">
        <v>-0.0293911101498388</v>
      </c>
      <c r="P744" s="16" t="n">
        <v>0.0664311496043264</v>
      </c>
    </row>
    <row r="745" customFormat="false" ht="15" hidden="false" customHeight="false" outlineLevel="0" collapsed="false">
      <c r="A745" s="17" t="n">
        <v>1140</v>
      </c>
      <c r="B745" s="6"/>
      <c r="C745" s="16" t="n">
        <v>0.556356244978956</v>
      </c>
      <c r="D745" s="16" t="n">
        <v>0.552311842314512</v>
      </c>
      <c r="E745" s="16" t="n">
        <v>0.558567720440105</v>
      </c>
      <c r="F745" s="16" t="n">
        <v>-0.0772229863810705</v>
      </c>
      <c r="G745" s="16" t="n">
        <v>0.496226073492777</v>
      </c>
      <c r="H745" s="6"/>
      <c r="I745" s="16" t="n">
        <v>-0.00214590331066581</v>
      </c>
      <c r="J745" s="16" t="n">
        <v>-0.00205454804711455</v>
      </c>
      <c r="K745" s="16" t="n">
        <v>0.547100185960019</v>
      </c>
      <c r="L745" s="16" t="n">
        <v>0.0861996638713708</v>
      </c>
      <c r="M745" s="16" t="n">
        <v>0.63823996590733</v>
      </c>
      <c r="N745" s="18" t="n">
        <v>6.51808407281637E-005</v>
      </c>
      <c r="O745" s="16" t="n">
        <v>-0.0288660731460877</v>
      </c>
      <c r="P745" s="16" t="n">
        <v>0.065814872366328</v>
      </c>
    </row>
    <row r="746" customFormat="false" ht="15" hidden="false" customHeight="false" outlineLevel="0" collapsed="false">
      <c r="A746" s="17" t="n">
        <v>1141</v>
      </c>
      <c r="B746" s="6"/>
      <c r="C746" s="16" t="n">
        <v>0.554097573257304</v>
      </c>
      <c r="D746" s="16" t="n">
        <v>0.550148746910893</v>
      </c>
      <c r="E746" s="16" t="n">
        <v>0.558131876646521</v>
      </c>
      <c r="F746" s="16" t="n">
        <v>-0.075810995078032</v>
      </c>
      <c r="G746" s="16" t="n">
        <v>0.496586855059335</v>
      </c>
      <c r="H746" s="6"/>
      <c r="I746" s="16" t="n">
        <v>-0.00214495148051593</v>
      </c>
      <c r="J746" s="16" t="n">
        <v>-0.00205477766335001</v>
      </c>
      <c r="K746" s="16" t="n">
        <v>0.54667402758407</v>
      </c>
      <c r="L746" s="16" t="n">
        <v>0.089021308367508</v>
      </c>
      <c r="M746" s="16" t="n">
        <v>0.595895320006199</v>
      </c>
      <c r="N746" s="16" t="n">
        <v>0.00280044384283318</v>
      </c>
      <c r="O746" s="16" t="n">
        <v>-0.0283386964018407</v>
      </c>
      <c r="P746" s="16" t="n">
        <v>0.0652648484202632</v>
      </c>
    </row>
    <row r="747" customFormat="false" ht="15" hidden="false" customHeight="false" outlineLevel="0" collapsed="false">
      <c r="A747" s="17" t="n">
        <v>1142</v>
      </c>
      <c r="B747" s="6"/>
      <c r="C747" s="16" t="n">
        <v>0.551849873575469</v>
      </c>
      <c r="D747" s="16" t="n">
        <v>0.547994750483405</v>
      </c>
      <c r="E747" s="16" t="n">
        <v>0.558054393305439</v>
      </c>
      <c r="F747" s="16" t="n">
        <v>-0.0744090605756498</v>
      </c>
      <c r="G747" s="16" t="n">
        <v>0.503233585954954</v>
      </c>
      <c r="H747" s="6"/>
      <c r="I747" s="16" t="n">
        <v>-0.00212693136584667</v>
      </c>
      <c r="J747" s="16" t="n">
        <v>-0.00203862316664603</v>
      </c>
      <c r="K747" s="16" t="n">
        <v>0.546209127537579</v>
      </c>
      <c r="L747" s="16" t="n">
        <v>0.0914492512668869</v>
      </c>
      <c r="M747" s="16" t="n">
        <v>0.573134588563459</v>
      </c>
      <c r="N747" s="16" t="n">
        <v>0.0168930843156776</v>
      </c>
      <c r="O747" s="16" t="n">
        <v>-0.027815052444269</v>
      </c>
      <c r="P747" s="16" t="n">
        <v>0.064732121259963</v>
      </c>
    </row>
    <row r="748" customFormat="false" ht="15" hidden="false" customHeight="false" outlineLevel="0" collapsed="false">
      <c r="A748" s="17" t="n">
        <v>1143</v>
      </c>
      <c r="B748" s="6"/>
      <c r="C748" s="16" t="n">
        <v>0.549634959086164</v>
      </c>
      <c r="D748" s="16" t="n">
        <v>0.545870576763133</v>
      </c>
      <c r="E748" s="16" t="n">
        <v>0.55787037037037</v>
      </c>
      <c r="F748" s="16" t="n">
        <v>-0.0730352855942196</v>
      </c>
      <c r="G748" s="16" t="n">
        <v>0.511847405758208</v>
      </c>
      <c r="H748" s="6"/>
      <c r="I748" s="16" t="n">
        <v>-0.00209227467680263</v>
      </c>
      <c r="J748" s="16" t="n">
        <v>-0.00200647253734014</v>
      </c>
      <c r="K748" s="16" t="n">
        <v>0.545647373314737</v>
      </c>
      <c r="L748" s="16" t="n">
        <v>0.0943286742414809</v>
      </c>
      <c r="M748" s="16" t="n">
        <v>0.563933441810011</v>
      </c>
      <c r="N748" s="16" t="n">
        <v>0.0328404754690212</v>
      </c>
      <c r="O748" s="16" t="n">
        <v>-0.0273019042809671</v>
      </c>
      <c r="P748" s="16" t="n">
        <v>0.0642056219593152</v>
      </c>
    </row>
    <row r="749" customFormat="false" ht="15" hidden="false" customHeight="false" outlineLevel="0" collapsed="false">
      <c r="A749" s="17" t="n">
        <v>1144</v>
      </c>
      <c r="B749" s="6"/>
      <c r="C749" s="16" t="n">
        <v>0.547469941579913</v>
      </c>
      <c r="D749" s="16" t="n">
        <v>0.543793099983847</v>
      </c>
      <c r="E749" s="16" t="n">
        <v>0.557521695335503</v>
      </c>
      <c r="F749" s="16" t="n">
        <v>-0.0716941689181973</v>
      </c>
      <c r="G749" s="16" t="n">
        <v>0.519729255894317</v>
      </c>
      <c r="H749" s="6"/>
      <c r="I749" s="16" t="n">
        <v>-0.00204062997954944</v>
      </c>
      <c r="J749" s="16" t="n">
        <v>-0.00195793426159869</v>
      </c>
      <c r="K749" s="16" t="n">
        <v>0.544804741980474</v>
      </c>
      <c r="L749" s="16" t="n">
        <v>0.0969784686039626</v>
      </c>
      <c r="M749" s="16" t="n">
        <v>0.559700914303425</v>
      </c>
      <c r="N749" s="16" t="n">
        <v>0.0438132384720615</v>
      </c>
      <c r="O749" s="16" t="n">
        <v>-0.0268009341978753</v>
      </c>
      <c r="P749" s="16" t="n">
        <v>0.0637086582758354</v>
      </c>
    </row>
    <row r="750" customFormat="false" ht="15" hidden="false" customHeight="false" outlineLevel="0" collapsed="false">
      <c r="A750" s="17" t="n">
        <v>1145</v>
      </c>
      <c r="B750" s="6"/>
      <c r="C750" s="16" t="n">
        <v>0.545378560374588</v>
      </c>
      <c r="D750" s="16" t="n">
        <v>0.541784990721509</v>
      </c>
      <c r="E750" s="16" t="n">
        <v>0.557066480706648</v>
      </c>
      <c r="F750" s="16" t="n">
        <v>-0.0704046508651501</v>
      </c>
      <c r="G750" s="16" t="n">
        <v>0.527564611834152</v>
      </c>
      <c r="H750" s="6"/>
      <c r="I750" s="16" t="n">
        <v>-0.00197296114416824</v>
      </c>
      <c r="J750" s="16" t="n">
        <v>-0.00189395191054892</v>
      </c>
      <c r="K750" s="16" t="n">
        <v>0.544281729428173</v>
      </c>
      <c r="L750" s="16" t="n">
        <v>0.099761332460563</v>
      </c>
      <c r="M750" s="16" t="n">
        <v>0.557434526576786</v>
      </c>
      <c r="N750" s="16" t="n">
        <v>0.0513451462334401</v>
      </c>
      <c r="O750" s="16" t="n">
        <v>-0.0263192195763709</v>
      </c>
      <c r="P750" s="16" t="n">
        <v>0.0632027437221711</v>
      </c>
    </row>
    <row r="751" customFormat="false" ht="15" hidden="false" customHeight="false" outlineLevel="0" collapsed="false">
      <c r="A751" s="17" t="n">
        <v>1146</v>
      </c>
      <c r="B751" s="6"/>
      <c r="C751" s="16" t="n">
        <v>0.543367870543342</v>
      </c>
      <c r="D751" s="16" t="n">
        <v>0.539853393330109</v>
      </c>
      <c r="E751" s="16" t="n">
        <v>0.55694057027739</v>
      </c>
      <c r="F751" s="16" t="n">
        <v>-0.0691666010898538</v>
      </c>
      <c r="G751" s="16" t="n">
        <v>0.5342152550801</v>
      </c>
      <c r="H751" s="6"/>
      <c r="I751" s="16" t="n">
        <v>-0.00189208528987946</v>
      </c>
      <c r="J751" s="16" t="n">
        <v>-0.00181718305492691</v>
      </c>
      <c r="K751" s="16" t="n">
        <v>0.543933054393305</v>
      </c>
      <c r="L751" s="16" t="n">
        <v>0.102710519823541</v>
      </c>
      <c r="M751" s="16" t="n">
        <v>0.555439330543933</v>
      </c>
      <c r="N751" s="16" t="n">
        <v>0.0575350143113281</v>
      </c>
      <c r="O751" s="16" t="n">
        <v>-0.0258567142783117</v>
      </c>
      <c r="P751" s="16" t="n">
        <v>0.0626971644540396</v>
      </c>
    </row>
    <row r="752" customFormat="false" ht="15" hidden="false" customHeight="false" outlineLevel="0" collapsed="false">
      <c r="A752" s="17" t="n">
        <v>1147</v>
      </c>
      <c r="B752" s="6"/>
      <c r="C752" s="16" t="n">
        <v>0.541460236004388</v>
      </c>
      <c r="D752" s="16" t="n">
        <v>0.538020285276229</v>
      </c>
      <c r="E752" s="16" t="n">
        <v>0.556708120254145</v>
      </c>
      <c r="F752" s="16" t="n">
        <v>-0.067986611173527</v>
      </c>
      <c r="G752" s="16" t="n">
        <v>0.541039538730465</v>
      </c>
      <c r="H752" s="6"/>
      <c r="I752" s="16" t="n">
        <v>-0.0017982781081221</v>
      </c>
      <c r="J752" s="16" t="n">
        <v>-0.00172792648528172</v>
      </c>
      <c r="K752" s="16" t="n">
        <v>0.543264760576476</v>
      </c>
      <c r="L752" s="16" t="n">
        <v>0.105801215491534</v>
      </c>
      <c r="M752" s="16" t="n">
        <v>0.55342476367581</v>
      </c>
      <c r="N752" s="16" t="n">
        <v>0.0631280696314363</v>
      </c>
      <c r="O752" s="16" t="n">
        <v>-0.0254158832727532</v>
      </c>
      <c r="P752" s="16" t="n">
        <v>0.0621407145179467</v>
      </c>
    </row>
    <row r="753" customFormat="false" ht="15" hidden="false" customHeight="false" outlineLevel="0" collapsed="false">
      <c r="A753" s="17" t="n">
        <v>1148</v>
      </c>
      <c r="B753" s="6"/>
      <c r="C753" s="16" t="n">
        <v>0.539659420126842</v>
      </c>
      <c r="D753" s="16" t="n">
        <v>0.53628901409636</v>
      </c>
      <c r="E753" s="16" t="n">
        <v>0.556252905625291</v>
      </c>
      <c r="F753" s="16" t="n">
        <v>-0.0668750913173511</v>
      </c>
      <c r="G753" s="16" t="n">
        <v>0.547393648217578</v>
      </c>
      <c r="H753" s="6"/>
      <c r="I753" s="16" t="n">
        <v>-0.00169461283478117</v>
      </c>
      <c r="J753" s="16" t="n">
        <v>-0.00162918321145651</v>
      </c>
      <c r="K753" s="16" t="n">
        <v>0.542325275065861</v>
      </c>
      <c r="L753" s="16" t="n">
        <v>0.109974036892845</v>
      </c>
      <c r="M753" s="16" t="n">
        <v>0.551855726018906</v>
      </c>
      <c r="N753" s="16" t="n">
        <v>0.0685304911171151</v>
      </c>
      <c r="O753" s="16" t="n">
        <v>-0.0250006183477756</v>
      </c>
      <c r="P753" s="16" t="n">
        <v>0.0614498296190286</v>
      </c>
    </row>
    <row r="754" customFormat="false" ht="15" hidden="false" customHeight="false" outlineLevel="0" collapsed="false">
      <c r="A754" s="17" t="n">
        <v>1149</v>
      </c>
      <c r="B754" s="6"/>
      <c r="C754" s="16" t="n">
        <v>0.537984502214117</v>
      </c>
      <c r="D754" s="16" t="n">
        <v>0.534677973090871</v>
      </c>
      <c r="E754" s="16" t="n">
        <v>0.555923601425693</v>
      </c>
      <c r="F754" s="16" t="n">
        <v>-0.0658457515920038</v>
      </c>
      <c r="G754" s="16" t="n">
        <v>0.554341474704164</v>
      </c>
      <c r="H754" s="6"/>
      <c r="I754" s="16" t="n">
        <v>-0.00158276759413381</v>
      </c>
      <c r="J754" s="16" t="n">
        <v>-0.0015225043488798</v>
      </c>
      <c r="K754" s="16" t="n">
        <v>0.541259879125988</v>
      </c>
      <c r="L754" s="16" t="n">
        <v>0.114856957284401</v>
      </c>
      <c r="M754" s="16" t="n">
        <v>0.550461025879436</v>
      </c>
      <c r="N754" s="16" t="n">
        <v>0.0734093564622104</v>
      </c>
      <c r="O754" s="16" t="n">
        <v>-0.0246160444545486</v>
      </c>
      <c r="P754" s="16" t="n">
        <v>0.0606681900839114</v>
      </c>
    </row>
    <row r="755" customFormat="false" ht="15" hidden="false" customHeight="false" outlineLevel="0" collapsed="false">
      <c r="A755" s="17" t="n">
        <v>1150</v>
      </c>
      <c r="B755" s="6"/>
      <c r="C755" s="16" t="n">
        <v>0.536429884626776</v>
      </c>
      <c r="D755" s="16" t="n">
        <v>0.533182470957132</v>
      </c>
      <c r="E755" s="16" t="n">
        <v>0.555720207655354</v>
      </c>
      <c r="F755" s="16" t="n">
        <v>-0.0648829190276133</v>
      </c>
      <c r="G755" s="16" t="n">
        <v>0.56113255806981</v>
      </c>
      <c r="H755" s="6"/>
      <c r="I755" s="16" t="n">
        <v>-0.00146608755051734</v>
      </c>
      <c r="J755" s="16" t="n">
        <v>-0.0014111710907905</v>
      </c>
      <c r="K755" s="16" t="n">
        <v>0.540572214473888</v>
      </c>
      <c r="L755" s="16" t="n">
        <v>0.120824479770675</v>
      </c>
      <c r="M755" s="16" t="n">
        <v>0.549269719510305</v>
      </c>
      <c r="N755" s="16" t="n">
        <v>0.0782678332819505</v>
      </c>
      <c r="O755" s="16" t="n">
        <v>-0.0242563085531467</v>
      </c>
      <c r="P755" s="16" t="n">
        <v>0.0596983507903916</v>
      </c>
    </row>
    <row r="756" customFormat="false" ht="15" hidden="false" customHeight="false" outlineLevel="0" collapsed="false">
      <c r="A756" s="17" t="n">
        <v>1151</v>
      </c>
      <c r="B756" s="6"/>
      <c r="C756" s="16" t="n">
        <v>0.535011691345076</v>
      </c>
      <c r="D756" s="16" t="n">
        <v>0.53181733828446</v>
      </c>
      <c r="E756" s="16" t="n">
        <v>0.555613668061367</v>
      </c>
      <c r="F756" s="16" t="n">
        <v>-0.0640128614578281</v>
      </c>
      <c r="G756" s="16" t="n">
        <v>0.566979330433688</v>
      </c>
      <c r="H756" s="6"/>
      <c r="I756" s="16" t="n">
        <v>-0.00134597707998184</v>
      </c>
      <c r="J756" s="16" t="n">
        <v>-0.0012964310827056</v>
      </c>
      <c r="K756" s="16" t="n">
        <v>0.539661785216179</v>
      </c>
      <c r="L756" s="16" t="n">
        <v>0.128253552691777</v>
      </c>
      <c r="M756" s="16" t="n">
        <v>0.548097783976445</v>
      </c>
      <c r="N756" s="16" t="n">
        <v>0.0849516040433387</v>
      </c>
      <c r="O756" s="16" t="n">
        <v>-0.0239312273678654</v>
      </c>
      <c r="P756" s="16" t="n">
        <v>0.0585986493978998</v>
      </c>
    </row>
    <row r="757" customFormat="false" ht="15" hidden="false" customHeight="false" outlineLevel="0" collapsed="false">
      <c r="A757" s="17" t="n">
        <v>1152</v>
      </c>
      <c r="B757" s="6"/>
      <c r="C757" s="16" t="n">
        <v>0.53372802523478</v>
      </c>
      <c r="D757" s="16" t="n">
        <v>0.530580718222771</v>
      </c>
      <c r="E757" s="16" t="n">
        <v>0.555516813885015</v>
      </c>
      <c r="F757" s="16" t="n">
        <v>-0.0632374344027888</v>
      </c>
      <c r="G757" s="16" t="n">
        <v>0.572453469840976</v>
      </c>
      <c r="H757" s="6"/>
      <c r="I757" s="16" t="n">
        <v>-0.001225755950585</v>
      </c>
      <c r="J757" s="16" t="n">
        <v>-0.00118139905283282</v>
      </c>
      <c r="K757" s="16" t="n">
        <v>0.538383310088331</v>
      </c>
      <c r="L757" s="16" t="n">
        <v>0.135800539267872</v>
      </c>
      <c r="M757" s="16" t="n">
        <v>0.546925848442585</v>
      </c>
      <c r="N757" s="16" t="n">
        <v>0.0925751320703671</v>
      </c>
      <c r="O757" s="16" t="n">
        <v>-0.0236414967521283</v>
      </c>
      <c r="P757" s="16" t="n">
        <v>0.0574670009841425</v>
      </c>
    </row>
    <row r="758" customFormat="false" ht="15" hidden="false" customHeight="false" outlineLevel="0" collapsed="false">
      <c r="A758" s="17" t="n">
        <v>1153</v>
      </c>
      <c r="B758" s="6"/>
      <c r="C758" s="16" t="n">
        <v>0.532580795034389</v>
      </c>
      <c r="D758" s="16" t="n">
        <v>0.52947400812867</v>
      </c>
      <c r="E758" s="16" t="n">
        <v>0.555691151402449</v>
      </c>
      <c r="F758" s="16" t="n">
        <v>-0.0625674210790996</v>
      </c>
      <c r="G758" s="16" t="n">
        <v>0.577168841293943</v>
      </c>
      <c r="H758" s="6"/>
      <c r="I758" s="16" t="n">
        <v>-0.00110668454481967</v>
      </c>
      <c r="J758" s="16" t="n">
        <v>-0.00106726621926648</v>
      </c>
      <c r="K758" s="16" t="n">
        <v>0.537240430807376</v>
      </c>
      <c r="L758" s="16" t="n">
        <v>0.143949791470275</v>
      </c>
      <c r="M758" s="16" t="n">
        <v>0.544824112815745</v>
      </c>
      <c r="N758" s="16" t="n">
        <v>0.104084222103547</v>
      </c>
      <c r="O758" s="16" t="n">
        <v>-0.0233911481298049</v>
      </c>
      <c r="P758" s="16" t="n">
        <v>0.0563060409292638</v>
      </c>
    </row>
    <row r="759" customFormat="false" ht="15" hidden="false" customHeight="false" outlineLevel="0" collapsed="false">
      <c r="A759" s="17" t="n">
        <v>1154</v>
      </c>
      <c r="B759" s="6"/>
      <c r="C759" s="16" t="n">
        <v>0.531564930923395</v>
      </c>
      <c r="D759" s="16" t="n">
        <v>0.528492589836147</v>
      </c>
      <c r="E759" s="16" t="n">
        <v>0.555758949325895</v>
      </c>
      <c r="F759" s="16" t="n">
        <v>-0.0619962880245681</v>
      </c>
      <c r="G759" s="16" t="n">
        <v>0.581165390896552</v>
      </c>
      <c r="H759" s="6"/>
      <c r="I759" s="18" t="n">
        <v>-0.000990450429539104</v>
      </c>
      <c r="J759" s="18" t="n">
        <v>-0.000955635307439151</v>
      </c>
      <c r="K759" s="16" t="n">
        <v>0.535932899426623</v>
      </c>
      <c r="L759" s="16" t="n">
        <v>0.152953037919707</v>
      </c>
      <c r="M759" s="16" t="n">
        <v>0.542722377188904</v>
      </c>
      <c r="N759" s="16" t="n">
        <v>0.119276668880641</v>
      </c>
      <c r="O759" s="16" t="n">
        <v>-0.0231777423699572</v>
      </c>
      <c r="P759" s="16" t="n">
        <v>0.05512953258297</v>
      </c>
    </row>
    <row r="760" customFormat="false" ht="15" hidden="false" customHeight="false" outlineLevel="0" collapsed="false">
      <c r="A760" s="17" t="n">
        <v>1155</v>
      </c>
      <c r="B760" s="6"/>
      <c r="C760" s="16" t="n">
        <v>0.530672613660739</v>
      </c>
      <c r="D760" s="16" t="n">
        <v>0.527628929272606</v>
      </c>
      <c r="E760" s="16" t="n">
        <v>0.555671780567178</v>
      </c>
      <c r="F760" s="16" t="n">
        <v>-0.0615201414168272</v>
      </c>
      <c r="G760" s="16" t="n">
        <v>0.584154368861145</v>
      </c>
      <c r="H760" s="6"/>
      <c r="I760" s="18" t="n">
        <v>-0.000879373753237563</v>
      </c>
      <c r="J760" s="18" t="n">
        <v>-0.000848798427830674</v>
      </c>
      <c r="K760" s="16" t="n">
        <v>0.53416046799938</v>
      </c>
      <c r="L760" s="16" t="n">
        <v>0.16293825016967</v>
      </c>
      <c r="M760" s="16" t="n">
        <v>0.540727181156052</v>
      </c>
      <c r="N760" s="16" t="n">
        <v>0.134156169781519</v>
      </c>
      <c r="O760" s="16" t="n">
        <v>-0.0229998261879114</v>
      </c>
      <c r="P760" s="16" t="n">
        <v>0.0538757479643392</v>
      </c>
    </row>
    <row r="761" customFormat="false" ht="15" hidden="false" customHeight="false" outlineLevel="0" collapsed="false">
      <c r="A761" s="17" t="n">
        <v>1156</v>
      </c>
      <c r="B761" s="6"/>
      <c r="C761" s="16" t="n">
        <v>0.529892704354413</v>
      </c>
      <c r="D761" s="16" t="n">
        <v>0.526873025425268</v>
      </c>
      <c r="E761" s="16" t="n">
        <v>0.555478072214474</v>
      </c>
      <c r="F761" s="16" t="n">
        <v>-0.0611182788608992</v>
      </c>
      <c r="G761" s="16" t="n">
        <v>0.586896999484499</v>
      </c>
      <c r="H761" s="6"/>
      <c r="I761" s="18" t="n">
        <v>-0.000773942462421107</v>
      </c>
      <c r="J761" s="18" t="n">
        <v>-0.00074716028962552</v>
      </c>
      <c r="K761" s="16" t="n">
        <v>0.532455834495583</v>
      </c>
      <c r="L761" s="16" t="n">
        <v>0.171953752801732</v>
      </c>
      <c r="M761" s="16" t="n">
        <v>0.538208972570897</v>
      </c>
      <c r="N761" s="16" t="n">
        <v>0.150399365390207</v>
      </c>
      <c r="O761" s="16" t="n">
        <v>-0.022849665164994</v>
      </c>
      <c r="P761" s="16" t="n">
        <v>0.0527090963768518</v>
      </c>
    </row>
    <row r="762" customFormat="false" ht="15" hidden="false" customHeight="false" outlineLevel="0" collapsed="false">
      <c r="A762" s="17" t="n">
        <v>1157</v>
      </c>
      <c r="B762" s="6"/>
      <c r="C762" s="16" t="n">
        <v>0.529219416747674</v>
      </c>
      <c r="D762" s="16" t="n">
        <v>0.526220428290295</v>
      </c>
      <c r="E762" s="16" t="n">
        <v>0.555381218038122</v>
      </c>
      <c r="F762" s="16" t="n">
        <v>-0.0607662142700687</v>
      </c>
      <c r="G762" s="16" t="n">
        <v>0.589262265917107</v>
      </c>
      <c r="H762" s="6"/>
      <c r="I762" s="18" t="n">
        <v>-0.000676133937484429</v>
      </c>
      <c r="J762" s="18" t="n">
        <v>-0.000652634151151932</v>
      </c>
      <c r="K762" s="16" t="n">
        <v>0.530480009298001</v>
      </c>
      <c r="L762" s="16" t="n">
        <v>0.179940241745939</v>
      </c>
      <c r="M762" s="16" t="n">
        <v>0.535874786920812</v>
      </c>
      <c r="N762" s="16" t="n">
        <v>0.167626038912184</v>
      </c>
      <c r="O762" s="16" t="n">
        <v>-0.0227181105098507</v>
      </c>
      <c r="P762" s="16" t="n">
        <v>0.0517052412469562</v>
      </c>
    </row>
    <row r="763" customFormat="false" ht="15" hidden="false" customHeight="false" outlineLevel="0" collapsed="false">
      <c r="A763" s="17" t="n">
        <v>1158</v>
      </c>
      <c r="B763" s="6"/>
      <c r="C763" s="16" t="n">
        <v>0.528640200484163</v>
      </c>
      <c r="D763" s="16" t="n">
        <v>0.525659361017251</v>
      </c>
      <c r="E763" s="16" t="n">
        <v>0.555235936773594</v>
      </c>
      <c r="F763" s="16" t="n">
        <v>-0.0604509015792963</v>
      </c>
      <c r="G763" s="16" t="n">
        <v>0.591344857980023</v>
      </c>
      <c r="H763" s="6"/>
      <c r="I763" s="18" t="n">
        <v>-0.000586361028550848</v>
      </c>
      <c r="J763" s="18" t="n">
        <v>-0.000565650006213651</v>
      </c>
      <c r="K763" s="16" t="n">
        <v>0.5285816674415</v>
      </c>
      <c r="L763" s="16" t="n">
        <v>0.186392629276408</v>
      </c>
      <c r="M763" s="16" t="n">
        <v>0.534073299240663</v>
      </c>
      <c r="N763" s="16" t="n">
        <v>0.18637851299352</v>
      </c>
      <c r="O763" s="16" t="n">
        <v>-0.0226002877973761</v>
      </c>
      <c r="P763" s="16" t="n">
        <v>0.0509095346871543</v>
      </c>
    </row>
    <row r="764" customFormat="false" ht="15" hidden="false" customHeight="false" outlineLevel="0" collapsed="false">
      <c r="A764" s="17" t="n">
        <v>1159</v>
      </c>
      <c r="B764" s="6"/>
      <c r="C764" s="16" t="n">
        <v>0.528145003551124</v>
      </c>
      <c r="D764" s="16" t="n">
        <v>0.525180656998992</v>
      </c>
      <c r="E764" s="16" t="n">
        <v>0.555216565938323</v>
      </c>
      <c r="F764" s="16" t="n">
        <v>-0.0601564013233436</v>
      </c>
      <c r="G764" s="16" t="n">
        <v>0.593263215403219</v>
      </c>
      <c r="H764" s="6"/>
      <c r="I764" s="18" t="n">
        <v>-0.000504719591626785</v>
      </c>
      <c r="J764" s="18" t="n">
        <v>-0.000486315216504344</v>
      </c>
      <c r="K764" s="16" t="n">
        <v>0.526121571362157</v>
      </c>
      <c r="L764" s="16" t="n">
        <v>0.189715381795943</v>
      </c>
      <c r="M764" s="16" t="n">
        <v>0.532320238648691</v>
      </c>
      <c r="N764" s="16" t="n">
        <v>0.201610639480233</v>
      </c>
      <c r="O764" s="16" t="n">
        <v>-0.022490241204869</v>
      </c>
      <c r="P764" s="16" t="n">
        <v>0.0503975677086715</v>
      </c>
    </row>
    <row r="765" customFormat="false" ht="15" hidden="false" customHeight="false" outlineLevel="0" collapsed="false">
      <c r="A765" s="17" t="n">
        <v>1160</v>
      </c>
      <c r="B765" s="6"/>
      <c r="C765" s="16" t="n">
        <v>0.527723465668272</v>
      </c>
      <c r="D765" s="16" t="n">
        <v>0.524774953454583</v>
      </c>
      <c r="E765" s="16" t="n">
        <v>0.55506159925616</v>
      </c>
      <c r="F765" s="16" t="n">
        <v>-0.0598646670911519</v>
      </c>
      <c r="G765" s="16" t="n">
        <v>0.595150850364409</v>
      </c>
      <c r="H765" s="6"/>
      <c r="I765" s="18" t="n">
        <v>-0.000431289860891181</v>
      </c>
      <c r="J765" s="18" t="n">
        <v>-0.000414860137676533</v>
      </c>
      <c r="K765" s="16" t="n">
        <v>0.522605764760577</v>
      </c>
      <c r="L765" s="16" t="n">
        <v>0.193718700797822</v>
      </c>
      <c r="M765" s="16" t="n">
        <v>0.531661630249496</v>
      </c>
      <c r="N765" s="16" t="n">
        <v>0.208148140983016</v>
      </c>
      <c r="O765" s="16" t="n">
        <v>-0.022381227392824</v>
      </c>
      <c r="P765" s="16" t="n">
        <v>0.0498400149185633</v>
      </c>
    </row>
    <row r="766" customFormat="false" ht="15" hidden="false" customHeight="false" outlineLevel="0" collapsed="false">
      <c r="A766" s="17" t="n">
        <v>1161</v>
      </c>
      <c r="B766" s="6"/>
      <c r="C766" s="16" t="n">
        <v>0.527370640730723</v>
      </c>
      <c r="D766" s="16" t="n">
        <v>0.524436983143055</v>
      </c>
      <c r="E766" s="16" t="n">
        <v>0.554993801332714</v>
      </c>
      <c r="F766" s="16" t="n">
        <v>-0.0595836590519681</v>
      </c>
      <c r="G766" s="16" t="n">
        <v>0.596951778442742</v>
      </c>
      <c r="H766" s="6"/>
      <c r="I766" s="18" t="n">
        <v>-0.000365597762848622</v>
      </c>
      <c r="J766" s="18" t="n">
        <v>-0.000350925481179255</v>
      </c>
      <c r="K766" s="16" t="n">
        <v>0.518286068495274</v>
      </c>
      <c r="L766" s="16" t="n">
        <v>0.201829813171266</v>
      </c>
      <c r="M766" s="16" t="n">
        <v>0.531584146908415</v>
      </c>
      <c r="N766" s="16" t="n">
        <v>0.207230437409853</v>
      </c>
      <c r="O766" s="16" t="n">
        <v>-0.0222762209369019</v>
      </c>
      <c r="P766" s="16" t="n">
        <v>0.0489097420184679</v>
      </c>
    </row>
    <row r="767" customFormat="false" ht="15" hidden="false" customHeight="false" outlineLevel="0" collapsed="false">
      <c r="A767" s="17" t="n">
        <v>1162</v>
      </c>
      <c r="B767" s="6"/>
      <c r="C767" s="16" t="n">
        <v>0.527074678962952</v>
      </c>
      <c r="D767" s="16" t="n">
        <v>0.524155505901967</v>
      </c>
      <c r="E767" s="16" t="n">
        <v>0.554964745079808</v>
      </c>
      <c r="F767" s="16" t="n">
        <v>-0.059302318276066</v>
      </c>
      <c r="G767" s="16" t="n">
        <v>0.598434920538657</v>
      </c>
      <c r="H767" s="6"/>
      <c r="I767" s="18" t="n">
        <v>-0.000307593488002553</v>
      </c>
      <c r="J767" s="18" t="n">
        <v>-0.000294517568055992</v>
      </c>
      <c r="K767" s="16" t="n">
        <v>0.513792034712537</v>
      </c>
      <c r="L767" s="16" t="n">
        <v>0.216601271182427</v>
      </c>
      <c r="M767" s="16" t="n">
        <v>0.531990934449093</v>
      </c>
      <c r="N767" s="16" t="n">
        <v>0.19723847762083</v>
      </c>
      <c r="O767" s="16" t="n">
        <v>-0.0221710894060975</v>
      </c>
      <c r="P767" s="16" t="n">
        <v>0.0473578354397065</v>
      </c>
    </row>
    <row r="768" customFormat="false" ht="15" hidden="false" customHeight="false" outlineLevel="0" collapsed="false">
      <c r="A768" s="17" t="n">
        <v>1163</v>
      </c>
      <c r="B768" s="6"/>
      <c r="C768" s="16" t="n">
        <v>0.526830361882596</v>
      </c>
      <c r="D768" s="16" t="n">
        <v>0.523924779319589</v>
      </c>
      <c r="E768" s="16" t="n">
        <v>0.554906632573997</v>
      </c>
      <c r="F768" s="16" t="n">
        <v>-0.0590308149601647</v>
      </c>
      <c r="G768" s="16" t="n">
        <v>0.60015509567295</v>
      </c>
      <c r="H768" s="6"/>
      <c r="I768" s="18" t="n">
        <v>-0.000255706985408325</v>
      </c>
      <c r="J768" s="18" t="n">
        <v>-0.000244327158206068</v>
      </c>
      <c r="K768" s="16" t="n">
        <v>0.507399659073299</v>
      </c>
      <c r="L768" s="16" t="n">
        <v>0.250684322267451</v>
      </c>
      <c r="M768" s="16" t="n">
        <v>0.534644738881141</v>
      </c>
      <c r="N768" s="16" t="n">
        <v>0.177988110230356</v>
      </c>
      <c r="O768" s="16" t="n">
        <v>-0.0220696332437706</v>
      </c>
      <c r="P768" s="16" t="n">
        <v>0.0442728928719732</v>
      </c>
    </row>
    <row r="769" customFormat="false" ht="15" hidden="false" customHeight="false" outlineLevel="0" collapsed="false">
      <c r="A769" s="17" t="n">
        <v>1164</v>
      </c>
      <c r="B769" s="6"/>
      <c r="C769" s="16" t="n">
        <v>0.526628574366184</v>
      </c>
      <c r="D769" s="16" t="n">
        <v>0.523735416511657</v>
      </c>
      <c r="E769" s="16" t="n">
        <v>0.554877576321091</v>
      </c>
      <c r="F769" s="16" t="n">
        <v>-0.0587755183707013</v>
      </c>
      <c r="G769" s="16" t="n">
        <v>0.601751455047135</v>
      </c>
      <c r="H769" s="6"/>
      <c r="I769" s="18" t="n">
        <v>-0.000210375927892442</v>
      </c>
      <c r="J769" s="18" t="n">
        <v>-0.000200600779599234</v>
      </c>
      <c r="K769" s="16" t="n">
        <v>0.502285758561909</v>
      </c>
      <c r="L769" s="16" t="n">
        <v>0.300968204311874</v>
      </c>
      <c r="M769" s="16" t="n">
        <v>0.538257399659073</v>
      </c>
      <c r="N769" s="16" t="n">
        <v>0.154689051469676</v>
      </c>
      <c r="O769" s="16" t="n">
        <v>-0.0219742326368503</v>
      </c>
      <c r="P769" s="16" t="n">
        <v>0.0402740306857371</v>
      </c>
    </row>
    <row r="770" customFormat="false" ht="15" hidden="false" customHeight="false" outlineLevel="0" collapsed="false">
      <c r="A770" s="17" t="n">
        <v>1165</v>
      </c>
      <c r="B770" s="6"/>
      <c r="C770" s="16" t="n">
        <v>0.526466441187673</v>
      </c>
      <c r="D770" s="16" t="n">
        <v>0.523583950417893</v>
      </c>
      <c r="E770" s="16" t="n">
        <v>0.554993801332714</v>
      </c>
      <c r="F770" s="16" t="n">
        <v>-0.058547971546478</v>
      </c>
      <c r="G770" s="16" t="n">
        <v>0.603138037286496</v>
      </c>
      <c r="H770" s="6"/>
      <c r="I770" s="18" t="n">
        <v>-0.000170272021806875</v>
      </c>
      <c r="J770" s="18" t="n">
        <v>-0.000162050353179116</v>
      </c>
      <c r="K770" s="16" t="n">
        <v>0.500852316751898</v>
      </c>
      <c r="L770" s="16" t="n">
        <v>0.371935302426745</v>
      </c>
      <c r="M770" s="16" t="n">
        <v>0.541482643731598</v>
      </c>
      <c r="N770" s="16" t="n">
        <v>0.136496049162969</v>
      </c>
      <c r="O770" s="16" t="n">
        <v>-0.0218892012058939</v>
      </c>
      <c r="P770" s="16" t="n">
        <v>0.0353488679468438</v>
      </c>
    </row>
    <row r="771" customFormat="false" ht="15" hidden="false" customHeight="false" outlineLevel="0" collapsed="false">
      <c r="A771" s="17" t="n">
        <v>1166</v>
      </c>
      <c r="B771" s="6"/>
      <c r="C771" s="16" t="n">
        <v>0.526337698602853</v>
      </c>
      <c r="D771" s="16" t="n">
        <v>0.52346313156042</v>
      </c>
      <c r="E771" s="16" t="n">
        <v>0.554848520068185</v>
      </c>
      <c r="F771" s="16" t="n">
        <v>-0.0583691443604565</v>
      </c>
      <c r="G771" s="16" t="n">
        <v>0.604161689254513</v>
      </c>
      <c r="H771" s="6"/>
      <c r="I771" s="18" t="n">
        <v>-0.000135652389053288</v>
      </c>
      <c r="J771" s="18" t="n">
        <v>-0.00012893193012022</v>
      </c>
      <c r="K771" s="16" t="n">
        <v>0.503535177436851</v>
      </c>
      <c r="L771" s="16" t="n">
        <v>0.459684227069689</v>
      </c>
      <c r="M771" s="16" t="n">
        <v>0.54552146288548</v>
      </c>
      <c r="N771" s="16" t="n">
        <v>0.13082601924858</v>
      </c>
      <c r="O771" s="16" t="n">
        <v>-0.0218223753670898</v>
      </c>
      <c r="P771" s="16" t="n">
        <v>0.0296951262793267</v>
      </c>
    </row>
    <row r="772" customFormat="false" ht="15" hidden="false" customHeight="false" outlineLevel="0" collapsed="false">
      <c r="A772" s="17" t="n">
        <v>1167</v>
      </c>
      <c r="B772" s="6"/>
      <c r="C772" s="16" t="n">
        <v>0.526240260190096</v>
      </c>
      <c r="D772" s="16" t="n">
        <v>0.523370800420018</v>
      </c>
      <c r="E772" s="16" t="n">
        <v>0.554732295056563</v>
      </c>
      <c r="F772" s="16" t="n">
        <v>-0.0582407169204282</v>
      </c>
      <c r="G772" s="16" t="n">
        <v>0.60480962781445</v>
      </c>
      <c r="H772" s="6"/>
      <c r="I772" s="18" t="n">
        <v>-0.000104969920266452</v>
      </c>
      <c r="J772" s="18" t="n">
        <v>-9.97681143250668E-005</v>
      </c>
      <c r="K772" s="16" t="n">
        <v>0.50303153571982</v>
      </c>
      <c r="L772" s="16" t="n">
        <v>0.576753780801876</v>
      </c>
      <c r="M772" s="16" t="n">
        <v>0.549695877886254</v>
      </c>
      <c r="N772" s="16" t="n">
        <v>0.138118340716166</v>
      </c>
      <c r="O772" s="16" t="n">
        <v>-0.02177438320283</v>
      </c>
      <c r="P772" s="16" t="n">
        <v>0.023300413209991</v>
      </c>
    </row>
    <row r="773" customFormat="false" ht="15" hidden="false" customHeight="false" outlineLevel="0" collapsed="false">
      <c r="A773" s="17" t="n">
        <v>1168</v>
      </c>
      <c r="B773" s="6"/>
      <c r="C773" s="16" t="n">
        <v>0.526168003114947</v>
      </c>
      <c r="D773" s="16" t="n">
        <v>0.523301248609783</v>
      </c>
      <c r="E773" s="16" t="n">
        <v>0.554635440880211</v>
      </c>
      <c r="F773" s="16" t="n">
        <v>-0.0581548336392627</v>
      </c>
      <c r="G773" s="16" t="n">
        <v>0.604922078203041</v>
      </c>
      <c r="H773" s="6"/>
      <c r="I773" s="18" t="n">
        <v>-7.86229539378498E-005</v>
      </c>
      <c r="J773" s="18" t="n">
        <v>-7.47771856864699E-005</v>
      </c>
      <c r="K773" s="16" t="n">
        <v>0.502634433596777</v>
      </c>
      <c r="L773" s="16" t="n">
        <v>0.694195853951054</v>
      </c>
      <c r="M773" s="16" t="n">
        <v>0.552388423988842</v>
      </c>
      <c r="N773" s="16" t="n">
        <v>0.172552070487343</v>
      </c>
      <c r="O773" s="16" t="n">
        <v>-0.0217422893191156</v>
      </c>
      <c r="P773" s="16" t="n">
        <v>0.0172284121048197</v>
      </c>
    </row>
    <row r="774" customFormat="false" ht="15" hidden="false" customHeight="false" outlineLevel="0" collapsed="false">
      <c r="A774" s="17" t="n">
        <v>1169</v>
      </c>
      <c r="B774" s="6"/>
      <c r="C774" s="16" t="n">
        <v>0.526118210436162</v>
      </c>
      <c r="D774" s="16" t="n">
        <v>0.523252350618566</v>
      </c>
      <c r="E774" s="16" t="n">
        <v>0.554722609638928</v>
      </c>
      <c r="F774" s="16" t="n">
        <v>-0.0580994089014057</v>
      </c>
      <c r="G774" s="16" t="n">
        <v>0.604922078203041</v>
      </c>
      <c r="H774" s="6"/>
      <c r="I774" s="18" t="n">
        <v>-5.55761668487866E-005</v>
      </c>
      <c r="J774" s="18" t="n">
        <v>-5.29145324270165E-005</v>
      </c>
      <c r="K774" s="16" t="n">
        <v>0.502314814814815</v>
      </c>
      <c r="L774" s="16" t="n">
        <v>0.797109528687389</v>
      </c>
      <c r="M774" s="16" t="n">
        <v>0.552833953200062</v>
      </c>
      <c r="N774" s="16" t="n">
        <v>0.24102872274075</v>
      </c>
      <c r="O774" s="16" t="n">
        <v>-0.0217215775096312</v>
      </c>
      <c r="P774" s="16" t="n">
        <v>0.0117952439241856</v>
      </c>
    </row>
    <row r="775" customFormat="false" ht="15" hidden="false" customHeight="false" outlineLevel="0" collapsed="false">
      <c r="A775" s="17" t="n">
        <v>1170</v>
      </c>
      <c r="B775" s="6"/>
      <c r="C775" s="16" t="n">
        <v>0.526089374943836</v>
      </c>
      <c r="D775" s="16" t="n">
        <v>0.523222902388767</v>
      </c>
      <c r="E775" s="16" t="n">
        <v>0.554635440880211</v>
      </c>
      <c r="F775" s="16" t="n">
        <v>-0.0580683788456638</v>
      </c>
      <c r="G775" s="16" t="n">
        <v>0.604922078203041</v>
      </c>
      <c r="H775" s="6"/>
      <c r="I775" s="18" t="n">
        <v>-3.58549597137691E-005</v>
      </c>
      <c r="J775" s="18" t="n">
        <v>-3.4150753626391E-005</v>
      </c>
      <c r="K775" s="16" t="n">
        <v>0.503109019060902</v>
      </c>
      <c r="L775" s="16" t="n">
        <v>0.869025238959237</v>
      </c>
      <c r="M775" s="16" t="n">
        <v>0.548833875716721</v>
      </c>
      <c r="N775" s="16" t="n">
        <v>0.380048799419172</v>
      </c>
      <c r="O775" s="16" t="n">
        <v>-0.0217099817979537</v>
      </c>
      <c r="P775" s="16" t="n">
        <v>0.00739955814535136</v>
      </c>
    </row>
    <row r="776" customFormat="false" ht="15" hidden="false" customHeight="false" outlineLevel="0" collapsed="false">
      <c r="A776" s="17" t="n">
        <v>1171</v>
      </c>
      <c r="B776" s="6"/>
      <c r="C776" s="16" t="n">
        <v>0.526077899323598</v>
      </c>
      <c r="D776" s="16" t="n">
        <v>0.523210098312126</v>
      </c>
      <c r="E776" s="16" t="n">
        <v>0.554741980474198</v>
      </c>
      <c r="F776" s="16" t="n">
        <v>-0.0580453293085356</v>
      </c>
      <c r="G776" s="16" t="n">
        <v>0.604922078203041</v>
      </c>
      <c r="H776" s="6"/>
      <c r="I776" s="18" t="n">
        <v>-1.87413279156072E-005</v>
      </c>
      <c r="J776" s="18" t="n">
        <v>-1.76269941831668E-005</v>
      </c>
      <c r="K776" s="16" t="n">
        <v>0.504784596311793</v>
      </c>
      <c r="L776" s="16" t="n">
        <v>0.9221909918493</v>
      </c>
      <c r="M776" s="16" t="n">
        <v>0.53553579730358</v>
      </c>
      <c r="N776" s="16" t="n">
        <v>0.5978399452874</v>
      </c>
      <c r="O776" s="16" t="n">
        <v>-0.0217013683437968</v>
      </c>
      <c r="P776" s="16" t="n">
        <v>0.00470319780535227</v>
      </c>
    </row>
    <row r="777" customFormat="false" ht="15" hidden="false" customHeight="false" outlineLevel="0" collapsed="false">
      <c r="A777" s="17" t="n">
        <v>1172</v>
      </c>
      <c r="B777" s="6"/>
      <c r="C777" s="16" t="n">
        <v>0.526080173294925</v>
      </c>
      <c r="D777" s="16" t="n">
        <v>0.523210998402566</v>
      </c>
      <c r="E777" s="16" t="n">
        <v>0.554741980474198</v>
      </c>
      <c r="F777" s="16" t="n">
        <v>-0.0580166488300366</v>
      </c>
      <c r="G777" s="16" t="n">
        <v>0.604922078203041</v>
      </c>
      <c r="H777" s="6"/>
      <c r="I777" s="18" t="n">
        <v>-3.82097186783887E-006</v>
      </c>
      <c r="J777" s="18" t="n">
        <v>-2.958082089848E-006</v>
      </c>
      <c r="K777" s="16" t="n">
        <v>0.505927475592748</v>
      </c>
      <c r="L777" s="16" t="n">
        <v>0.942340957459186</v>
      </c>
      <c r="M777" s="16" t="n">
        <v>0.511254455292112</v>
      </c>
      <c r="N777" s="16" t="n">
        <v>0.879519861938551</v>
      </c>
      <c r="O777" s="16" t="n">
        <v>-0.0216906506386652</v>
      </c>
      <c r="P777" s="16" t="n">
        <v>0.00352302087578147</v>
      </c>
    </row>
    <row r="778" customFormat="false" ht="15" hidden="false" customHeight="false" outlineLevel="0" collapsed="false">
      <c r="A778" s="17" t="n">
        <v>1173</v>
      </c>
      <c r="B778" s="6"/>
      <c r="C778" s="16" t="n">
        <v>0.526093162185297</v>
      </c>
      <c r="D778" s="16" t="n">
        <v>0.52322278149148</v>
      </c>
      <c r="E778" s="16" t="n">
        <v>0.554906632573997</v>
      </c>
      <c r="F778" s="16" t="n">
        <v>-0.0579780644903265</v>
      </c>
      <c r="G778" s="16" t="n">
        <v>0.604922078203041</v>
      </c>
      <c r="H778" s="6"/>
      <c r="I778" s="18" t="n">
        <v>9.18517776073075E-006</v>
      </c>
      <c r="J778" s="18" t="n">
        <v>1.01454425343016E-005</v>
      </c>
      <c r="K778" s="16" t="n">
        <v>0.50697350069735</v>
      </c>
      <c r="L778" s="16" t="n">
        <v>0.938673189573337</v>
      </c>
      <c r="M778" s="16" t="n">
        <v>0.525714783821478</v>
      </c>
      <c r="N778" s="16" t="n">
        <v>0.812862060654487</v>
      </c>
      <c r="O778" s="16" t="n">
        <v>-0.0216762319143029</v>
      </c>
      <c r="P778" s="16" t="n">
        <v>0.00377579563751279</v>
      </c>
    </row>
    <row r="779" customFormat="false" ht="15" hidden="false" customHeight="false" outlineLevel="0" collapsed="false">
      <c r="A779" s="17" t="n">
        <v>1174</v>
      </c>
      <c r="B779" s="6"/>
      <c r="C779" s="16" t="n">
        <v>0.526116103422679</v>
      </c>
      <c r="D779" s="16" t="n">
        <v>0.523245480305589</v>
      </c>
      <c r="E779" s="16" t="n">
        <v>0.555003486750349</v>
      </c>
      <c r="F779" s="16" t="n">
        <v>-0.0579125461573688</v>
      </c>
      <c r="G779" s="16" t="n">
        <v>0.605106869229133</v>
      </c>
      <c r="H779" s="6"/>
      <c r="I779" s="18" t="n">
        <v>2.04526641882411E-005</v>
      </c>
      <c r="J779" s="18" t="n">
        <v>2.18481117854308E-005</v>
      </c>
      <c r="K779" s="16" t="n">
        <v>0.506527971486131</v>
      </c>
      <c r="L779" s="16" t="n">
        <v>0.912114148821585</v>
      </c>
      <c r="M779" s="16" t="n">
        <v>0.568127227646056</v>
      </c>
      <c r="N779" s="16" t="n">
        <v>0.507461262115368</v>
      </c>
      <c r="O779" s="16" t="n">
        <v>-0.0216517480955955</v>
      </c>
      <c r="P779" s="16" t="n">
        <v>0.00526692822715115</v>
      </c>
    </row>
    <row r="780" customFormat="false" ht="15" hidden="false" customHeight="false" outlineLevel="0" collapsed="false">
      <c r="A780" s="17" t="n">
        <v>1175</v>
      </c>
      <c r="B780" s="6"/>
      <c r="C780" s="16" t="n">
        <v>0.526146154103543</v>
      </c>
      <c r="D780" s="16" t="n">
        <v>0.523276420249299</v>
      </c>
      <c r="E780" s="16" t="n">
        <v>0.554877576321091</v>
      </c>
      <c r="F780" s="16" t="n">
        <v>-0.0578174124911279</v>
      </c>
      <c r="G780" s="16" t="n">
        <v>0.605512914910674</v>
      </c>
      <c r="H780" s="6"/>
      <c r="I780" s="18" t="n">
        <v>3.01261107233607E-005</v>
      </c>
      <c r="J780" s="18" t="n">
        <v>3.22271709198845E-005</v>
      </c>
      <c r="K780" s="16" t="n">
        <v>0.504958933829227</v>
      </c>
      <c r="L780" s="16" t="n">
        <v>0.868886666358631</v>
      </c>
      <c r="M780" s="16" t="n">
        <v>0.604166666666667</v>
      </c>
      <c r="N780" s="16" t="n">
        <v>0.280152083877595</v>
      </c>
      <c r="O780" s="16" t="n">
        <v>-0.0216161971302955</v>
      </c>
      <c r="P780" s="16" t="n">
        <v>0.00760615895221675</v>
      </c>
    </row>
    <row r="781" customFormat="false" ht="15" hidden="false" customHeight="false" outlineLevel="0" collapsed="false">
      <c r="A781" s="17" t="n">
        <v>1176</v>
      </c>
      <c r="B781" s="6"/>
      <c r="C781" s="16" t="n">
        <v>0.526184907357305</v>
      </c>
      <c r="D781" s="16" t="n">
        <v>0.523316676860198</v>
      </c>
      <c r="E781" s="16" t="n">
        <v>0.554809778397644</v>
      </c>
      <c r="F781" s="16" t="n">
        <v>-0.0577033780614717</v>
      </c>
      <c r="G781" s="16" t="n">
        <v>0.606062188122346</v>
      </c>
      <c r="H781" s="6"/>
      <c r="I781" s="18" t="n">
        <v>3.86866016508867E-005</v>
      </c>
      <c r="J781" s="18" t="n">
        <v>4.1738266510508E-005</v>
      </c>
      <c r="K781" s="16" t="n">
        <v>0.502750658608399</v>
      </c>
      <c r="L781" s="16" t="n">
        <v>0.819254706152574</v>
      </c>
      <c r="M781" s="16" t="n">
        <v>0.632109096544243</v>
      </c>
      <c r="N781" s="16" t="n">
        <v>0.14364280986971</v>
      </c>
      <c r="O781" s="16" t="n">
        <v>-0.0215735829381771</v>
      </c>
      <c r="P781" s="16" t="n">
        <v>0.0105965747335654</v>
      </c>
    </row>
    <row r="782" customFormat="false" ht="15" hidden="false" customHeight="false" outlineLevel="0" collapsed="false">
      <c r="A782" s="17" t="n">
        <v>1177</v>
      </c>
      <c r="B782" s="6"/>
      <c r="C782" s="16" t="n">
        <v>0.526230717633704</v>
      </c>
      <c r="D782" s="16" t="n">
        <v>0.523365217276642</v>
      </c>
      <c r="E782" s="16" t="n">
        <v>0.554790407562374</v>
      </c>
      <c r="F782" s="16" t="n">
        <v>-0.0575578951252783</v>
      </c>
      <c r="G782" s="16" t="n">
        <v>0.606843574320544</v>
      </c>
      <c r="H782" s="6"/>
      <c r="I782" s="18" t="n">
        <v>4.61070717019981E-005</v>
      </c>
      <c r="J782" s="18" t="n">
        <v>5.02598276162919E-005</v>
      </c>
      <c r="K782" s="16" t="n">
        <v>0.500154966682163</v>
      </c>
      <c r="L782" s="16" t="n">
        <v>0.766891496560556</v>
      </c>
      <c r="M782" s="16" t="n">
        <v>0.646879358437936</v>
      </c>
      <c r="N782" s="16" t="n">
        <v>0.062368824621029</v>
      </c>
      <c r="O782" s="16" t="n">
        <v>-0.0215192163992966</v>
      </c>
      <c r="P782" s="16" t="n">
        <v>0.0138689512017648</v>
      </c>
    </row>
    <row r="783" customFormat="false" ht="15" hidden="false" customHeight="false" outlineLevel="0" collapsed="false">
      <c r="A783" s="17" t="n">
        <v>1178</v>
      </c>
      <c r="B783" s="6"/>
      <c r="C783" s="16" t="n">
        <v>0.52628354424979</v>
      </c>
      <c r="D783" s="16" t="n">
        <v>0.523422273379054</v>
      </c>
      <c r="E783" s="16" t="n">
        <v>0.554741980474198</v>
      </c>
      <c r="F783" s="16" t="n">
        <v>-0.0573767931298907</v>
      </c>
      <c r="G783" s="16" t="n">
        <v>0.607884765217833</v>
      </c>
      <c r="H783" s="6"/>
      <c r="I783" s="18" t="n">
        <v>5.2939435199877E-005</v>
      </c>
      <c r="J783" s="18" t="n">
        <v>5.81330556465166E-005</v>
      </c>
      <c r="K783" s="16" t="n">
        <v>0.503176816984348</v>
      </c>
      <c r="L783" s="16" t="n">
        <v>0.714708921150325</v>
      </c>
      <c r="M783" s="16" t="n">
        <v>0.64915543158221</v>
      </c>
      <c r="N783" s="16" t="n">
        <v>0.0256724527700689</v>
      </c>
      <c r="O783" s="16" t="n">
        <v>-0.021451538857661</v>
      </c>
      <c r="P783" s="16" t="n">
        <v>0.0167531249087139</v>
      </c>
    </row>
    <row r="784" customFormat="false" ht="15" hidden="false" customHeight="false" outlineLevel="0" collapsed="false">
      <c r="A784" s="17" t="n">
        <v>1179</v>
      </c>
      <c r="B784" s="6"/>
      <c r="C784" s="16" t="n">
        <v>0.526342235959642</v>
      </c>
      <c r="D784" s="16" t="n">
        <v>0.523486856841994</v>
      </c>
      <c r="E784" s="16" t="n">
        <v>0.554751665891833</v>
      </c>
      <c r="F784" s="16" t="n">
        <v>-0.0571568486421165</v>
      </c>
      <c r="G784" s="16" t="n">
        <v>0.609065704145583</v>
      </c>
      <c r="H784" s="6"/>
      <c r="I784" s="18" t="n">
        <v>5.90849889519467E-005</v>
      </c>
      <c r="J784" s="18" t="n">
        <v>6.53555660888053E-005</v>
      </c>
      <c r="K784" s="16" t="n">
        <v>0.505879048504572</v>
      </c>
      <c r="L784" s="16" t="n">
        <v>0.662355900746047</v>
      </c>
      <c r="M784" s="16" t="n">
        <v>0.643934991476833</v>
      </c>
      <c r="N784" s="16" t="n">
        <v>0.0101257969470202</v>
      </c>
      <c r="O784" s="16" t="n">
        <v>-0.0213693455389266</v>
      </c>
      <c r="P784" s="16" t="n">
        <v>0.0196376828565601</v>
      </c>
    </row>
    <row r="785" customFormat="false" ht="15" hidden="false" customHeight="false" outlineLevel="0" collapsed="false">
      <c r="A785" s="17" t="n">
        <v>1180</v>
      </c>
      <c r="B785" s="6"/>
      <c r="C785" s="16" t="n">
        <v>0.526407505148563</v>
      </c>
      <c r="D785" s="16" t="n">
        <v>0.523559489610956</v>
      </c>
      <c r="E785" s="16" t="n">
        <v>0.554664497133116</v>
      </c>
      <c r="F785" s="16" t="n">
        <v>-0.0569028821684179</v>
      </c>
      <c r="G785" s="16" t="n">
        <v>0.609065704145583</v>
      </c>
      <c r="H785" s="6"/>
      <c r="I785" s="18" t="n">
        <v>6.46676882971648E-005</v>
      </c>
      <c r="J785" s="18" t="n">
        <v>7.21095984522583E-005</v>
      </c>
      <c r="K785" s="16" t="n">
        <v>0.509094607159461</v>
      </c>
      <c r="L785" s="16" t="n">
        <v>0.603823289420801</v>
      </c>
      <c r="M785" s="16" t="n">
        <v>0.630152642181931</v>
      </c>
      <c r="N785" s="16" t="n">
        <v>0.00491228777161698</v>
      </c>
      <c r="O785" s="16" t="n">
        <v>-0.0212744376553074</v>
      </c>
      <c r="P785" s="16" t="n">
        <v>0.0227613403046332</v>
      </c>
    </row>
    <row r="786" customFormat="false" ht="15" hidden="false" customHeight="false" outlineLevel="0" collapsed="false">
      <c r="A786" s="17" t="n">
        <v>1181</v>
      </c>
      <c r="B786" s="6"/>
      <c r="C786" s="16" t="n">
        <v>0.526477767930413</v>
      </c>
      <c r="D786" s="16" t="n">
        <v>0.523638595361829</v>
      </c>
      <c r="E786" s="16" t="n">
        <v>0.554674182550752</v>
      </c>
      <c r="F786" s="16" t="n">
        <v>-0.0566158318655434</v>
      </c>
      <c r="G786" s="16" t="n">
        <v>0.609065704145583</v>
      </c>
      <c r="H786" s="6"/>
      <c r="I786" s="18" t="n">
        <v>6.99637280322063E-005</v>
      </c>
      <c r="J786" s="18" t="n">
        <v>7.84754883735109E-005</v>
      </c>
      <c r="K786" s="16" t="n">
        <v>0.512281109561444</v>
      </c>
      <c r="L786" s="16" t="n">
        <v>0.553632332371677</v>
      </c>
      <c r="M786" s="16" t="n">
        <v>0.609183713001705</v>
      </c>
      <c r="N786" s="16" t="n">
        <v>0.00298894224016151</v>
      </c>
      <c r="O786" s="16" t="n">
        <v>-0.0211671655726534</v>
      </c>
      <c r="P786" s="16" t="n">
        <v>0.0255767695834595</v>
      </c>
    </row>
    <row r="787" customFormat="false" ht="15" hidden="false" customHeight="false" outlineLevel="0" collapsed="false">
      <c r="A787" s="17" t="n">
        <v>1182</v>
      </c>
      <c r="B787" s="6"/>
      <c r="C787" s="16" t="n">
        <v>0.526552800928157</v>
      </c>
      <c r="D787" s="16" t="n">
        <v>0.523723271166398</v>
      </c>
      <c r="E787" s="16" t="n">
        <v>0.554732295056563</v>
      </c>
      <c r="F787" s="16" t="n">
        <v>-0.0563108794477344</v>
      </c>
      <c r="G787" s="16" t="n">
        <v>0.609065704145583</v>
      </c>
      <c r="H787" s="6"/>
      <c r="I787" s="18" t="n">
        <v>7.52009695295582E-005</v>
      </c>
      <c r="J787" s="18" t="n">
        <v>8.46257594720434E-005</v>
      </c>
      <c r="K787" s="16" t="n">
        <v>0.515283589028359</v>
      </c>
      <c r="L787" s="16" t="n">
        <v>0.511587818457611</v>
      </c>
      <c r="M787" s="16" t="n">
        <v>0.584398729273206</v>
      </c>
      <c r="N787" s="16" t="n">
        <v>0.00480005250368412</v>
      </c>
      <c r="O787" s="16" t="n">
        <v>-0.021053202582515</v>
      </c>
      <c r="P787" s="16" t="n">
        <v>0.0279737800653144</v>
      </c>
    </row>
    <row r="788" customFormat="false" ht="15" hidden="false" customHeight="false" outlineLevel="0" collapsed="false">
      <c r="A788" s="17" t="n">
        <v>1183</v>
      </c>
      <c r="B788" s="6"/>
      <c r="C788" s="16" t="n">
        <v>0.526631141595816</v>
      </c>
      <c r="D788" s="16" t="n">
        <v>0.523812389150452</v>
      </c>
      <c r="E788" s="16" t="n">
        <v>0.554519215868588</v>
      </c>
      <c r="F788" s="16" t="n">
        <v>-0.0559833830454729</v>
      </c>
      <c r="G788" s="16" t="n">
        <v>0.609065704145583</v>
      </c>
      <c r="H788" s="6"/>
      <c r="I788" s="18" t="n">
        <v>8.06015642673528E-005</v>
      </c>
      <c r="J788" s="18" t="n">
        <v>9.07407456362484E-005</v>
      </c>
      <c r="K788" s="16" t="n">
        <v>0.517985820548582</v>
      </c>
      <c r="L788" s="16" t="n">
        <v>0.477361837246224</v>
      </c>
      <c r="M788" s="16" t="n">
        <v>0.559884937238494</v>
      </c>
      <c r="N788" s="16" t="n">
        <v>0.0316907853273224</v>
      </c>
      <c r="O788" s="16" t="n">
        <v>-0.0209308138236772</v>
      </c>
      <c r="P788" s="16" t="n">
        <v>0.0299042205900034</v>
      </c>
    </row>
    <row r="789" customFormat="false" ht="15" hidden="false" customHeight="false" outlineLevel="0" collapsed="false">
      <c r="A789" s="17" t="n">
        <v>1184</v>
      </c>
      <c r="B789" s="6"/>
      <c r="C789" s="16" t="n">
        <v>0.52671302324453</v>
      </c>
      <c r="D789" s="16" t="n">
        <v>0.523906144696978</v>
      </c>
      <c r="E789" s="16" t="n">
        <v>0.554461103362777</v>
      </c>
      <c r="F789" s="16" t="n">
        <v>-0.0556351542473588</v>
      </c>
      <c r="G789" s="16" t="n">
        <v>0.609065704145583</v>
      </c>
      <c r="H789" s="6"/>
      <c r="I789" s="18" t="n">
        <v>8.62272441493876E-005</v>
      </c>
      <c r="J789" s="18" t="n">
        <v>9.67472877759812E-005</v>
      </c>
      <c r="K789" s="16" t="n">
        <v>0.52019409576941</v>
      </c>
      <c r="L789" s="16" t="n">
        <v>0.45938057881754</v>
      </c>
      <c r="M789" s="16" t="n">
        <v>0.535448628544863</v>
      </c>
      <c r="N789" s="16" t="n">
        <v>0.302137790898371</v>
      </c>
      <c r="O789" s="16" t="n">
        <v>-0.0208006761241229</v>
      </c>
      <c r="P789" s="16" t="n">
        <v>0.0310375522516686</v>
      </c>
    </row>
    <row r="790" customFormat="false" ht="15" hidden="false" customHeight="false" outlineLevel="0" collapsed="false">
      <c r="A790" s="17" t="n">
        <v>1185</v>
      </c>
      <c r="B790" s="6"/>
      <c r="C790" s="16" t="n">
        <v>0.526797634487545</v>
      </c>
      <c r="D790" s="16" t="n">
        <v>0.524003367878627</v>
      </c>
      <c r="E790" s="16" t="n">
        <v>0.554335192933519</v>
      </c>
      <c r="F790" s="16" t="n">
        <v>-0.0552744283697981</v>
      </c>
      <c r="G790" s="16" t="n">
        <v>0.609065704145583</v>
      </c>
      <c r="H790" s="6"/>
      <c r="I790" s="18" t="n">
        <v>9.25333749136547E-005</v>
      </c>
      <c r="J790" s="18" t="n">
        <v>0.000103153555865676</v>
      </c>
      <c r="K790" s="16" t="n">
        <v>0.521734077173408</v>
      </c>
      <c r="L790" s="16" t="n">
        <v>0.452516574448733</v>
      </c>
      <c r="M790" s="16" t="n">
        <v>0.5185960018596</v>
      </c>
      <c r="N790" s="16" t="n">
        <v>0.963426813046608</v>
      </c>
      <c r="O790" s="16" t="n">
        <v>-0.0206658669861716</v>
      </c>
      <c r="P790" s="16" t="n">
        <v>0.0315011367562386</v>
      </c>
    </row>
    <row r="791" customFormat="false" ht="15" hidden="false" customHeight="false" outlineLevel="0" collapsed="false">
      <c r="A791" s="17" t="n">
        <v>1186</v>
      </c>
      <c r="B791" s="6"/>
      <c r="C791" s="16" t="n">
        <v>0.526887109623855</v>
      </c>
      <c r="D791" s="16" t="n">
        <v>0.524105966238584</v>
      </c>
      <c r="E791" s="16" t="n">
        <v>0.55413179916318</v>
      </c>
      <c r="F791" s="16" t="n">
        <v>-0.0549059391389029</v>
      </c>
      <c r="G791" s="16" t="n">
        <v>0.609065704145583</v>
      </c>
      <c r="H791" s="6"/>
      <c r="I791" s="18" t="n">
        <v>9.95695280520486E-005</v>
      </c>
      <c r="J791" s="18" t="n">
        <v>0.000110091216761591</v>
      </c>
      <c r="K791" s="16" t="n">
        <v>0.522702618936929</v>
      </c>
      <c r="L791" s="16" t="n">
        <v>0.452516574448733</v>
      </c>
      <c r="M791" s="16" t="n">
        <v>0.500736091740276</v>
      </c>
      <c r="N791" s="16" t="n">
        <v>0.409509019142396</v>
      </c>
      <c r="O791" s="16" t="n">
        <v>-0.0205281553927871</v>
      </c>
      <c r="P791" s="16" t="n">
        <v>0.0315276885460198</v>
      </c>
    </row>
    <row r="792" customFormat="false" ht="15" hidden="false" customHeight="false" outlineLevel="0" collapsed="false">
      <c r="A792" s="17" t="n">
        <v>1187</v>
      </c>
      <c r="B792" s="6"/>
      <c r="C792" s="16" t="n">
        <v>0.526981969902231</v>
      </c>
      <c r="D792" s="16" t="n">
        <v>0.524213413673761</v>
      </c>
      <c r="E792" s="16" t="n">
        <v>0.554073686657369</v>
      </c>
      <c r="F792" s="16" t="n">
        <v>-0.0545508057658101</v>
      </c>
      <c r="G792" s="16" t="n">
        <v>0.609065704145583</v>
      </c>
      <c r="H792" s="6"/>
      <c r="I792" s="18" t="n">
        <v>0.00010782707009408</v>
      </c>
      <c r="J792" s="18" t="n">
        <v>0.000117939992666186</v>
      </c>
      <c r="K792" s="16" t="n">
        <v>0.523274058577406</v>
      </c>
      <c r="L792" s="16" t="n">
        <v>0.465277630015787</v>
      </c>
      <c r="M792" s="16" t="n">
        <v>0.523012552301255</v>
      </c>
      <c r="N792" s="16" t="n">
        <v>0.109213908740885</v>
      </c>
      <c r="O792" s="16" t="n">
        <v>-0.0203954340375073</v>
      </c>
      <c r="P792" s="16" t="n">
        <v>0.0307123033466639</v>
      </c>
    </row>
    <row r="793" customFormat="false" ht="15" hidden="false" customHeight="false" outlineLevel="0" collapsed="false">
      <c r="A793" s="17" t="n">
        <v>1188</v>
      </c>
      <c r="B793" s="6"/>
      <c r="C793" s="16" t="n">
        <v>0.527084748554331</v>
      </c>
      <c r="D793" s="16" t="n">
        <v>0.524327687191686</v>
      </c>
      <c r="E793" s="16" t="n">
        <v>0.5538896637223</v>
      </c>
      <c r="F793" s="16" t="n">
        <v>-0.0542196639268016</v>
      </c>
      <c r="G793" s="16" t="n">
        <v>0.609065704145583</v>
      </c>
      <c r="H793" s="6"/>
      <c r="I793" s="18" t="n">
        <v>0.000117449379628403</v>
      </c>
      <c r="J793" s="18" t="n">
        <v>0.000126957008474815</v>
      </c>
      <c r="K793" s="16" t="n">
        <v>0.522973810630714</v>
      </c>
      <c r="L793" s="16" t="n">
        <v>0.489024512449542</v>
      </c>
      <c r="M793" s="16" t="n">
        <v>0.546577173407717</v>
      </c>
      <c r="N793" s="16" t="n">
        <v>0.0188980072461639</v>
      </c>
      <c r="O793" s="16" t="n">
        <v>-0.0202716778883024</v>
      </c>
      <c r="P793" s="16" t="n">
        <v>0.0292822303038102</v>
      </c>
    </row>
    <row r="794" customFormat="false" ht="15" hidden="false" customHeight="false" outlineLevel="0" collapsed="false">
      <c r="A794" s="17" t="n">
        <v>1189</v>
      </c>
      <c r="B794" s="6"/>
      <c r="C794" s="16" t="n">
        <v>0.527196378325401</v>
      </c>
      <c r="D794" s="16" t="n">
        <v>0.524449907441183</v>
      </c>
      <c r="E794" s="16" t="n">
        <v>0.553792809545948</v>
      </c>
      <c r="F794" s="16" t="n">
        <v>-0.0539087576538888</v>
      </c>
      <c r="G794" s="16" t="n">
        <v>0.609065704145583</v>
      </c>
      <c r="H794" s="6"/>
      <c r="I794" s="18" t="n">
        <v>0.000128795362505202</v>
      </c>
      <c r="J794" s="18" t="n">
        <v>0.00013740891674101</v>
      </c>
      <c r="K794" s="16" t="n">
        <v>0.522102123043546</v>
      </c>
      <c r="L794" s="16" t="n">
        <v>0.532951820073823</v>
      </c>
      <c r="M794" s="16" t="n">
        <v>0.569735006973501</v>
      </c>
      <c r="N794" s="16" t="n">
        <v>0.00246196582606803</v>
      </c>
      <c r="O794" s="16" t="n">
        <v>-0.0201554834379033</v>
      </c>
      <c r="P794" s="16" t="n">
        <v>0.0268537623423465</v>
      </c>
    </row>
    <row r="795" customFormat="false" ht="15" hidden="false" customHeight="false" outlineLevel="0" collapsed="false">
      <c r="A795" s="17" t="n">
        <v>1190</v>
      </c>
      <c r="B795" s="6"/>
      <c r="C795" s="16" t="n">
        <v>0.527320078552269</v>
      </c>
      <c r="D795" s="16" t="n">
        <v>0.524582583611381</v>
      </c>
      <c r="E795" s="16" t="n">
        <v>0.553657213699055</v>
      </c>
      <c r="F795" s="16" t="n">
        <v>-0.0536317927533999</v>
      </c>
      <c r="G795" s="16" t="n">
        <v>0.609065704145583</v>
      </c>
      <c r="H795" s="6"/>
      <c r="I795" s="18" t="n">
        <v>0.000142026740672123</v>
      </c>
      <c r="J795" s="18" t="n">
        <v>0.000149444582410569</v>
      </c>
      <c r="K795" s="16" t="n">
        <v>0.519022160235549</v>
      </c>
      <c r="L795" s="16" t="n">
        <v>0.594615245555628</v>
      </c>
      <c r="M795" s="16" t="n">
        <v>0.591410971641097</v>
      </c>
      <c r="N795" s="18" t="n">
        <v>0.000287004419007145</v>
      </c>
      <c r="O795" s="16" t="n">
        <v>-0.0200519731484906</v>
      </c>
      <c r="P795" s="16" t="n">
        <v>0.0233267159858253</v>
      </c>
    </row>
    <row r="796" customFormat="false" ht="15" hidden="false" customHeight="false" outlineLevel="0" collapsed="false">
      <c r="A796" s="17" t="n">
        <v>1191</v>
      </c>
      <c r="B796" s="6"/>
      <c r="C796" s="16" t="n">
        <v>0.527457314971677</v>
      </c>
      <c r="D796" s="16" t="n">
        <v>0.524727257375556</v>
      </c>
      <c r="E796" s="16" t="n">
        <v>0.55366689911669</v>
      </c>
      <c r="F796" s="16" t="n">
        <v>-0.0533867906311169</v>
      </c>
      <c r="G796" s="16" t="n">
        <v>0.609078726334731</v>
      </c>
      <c r="H796" s="6"/>
      <c r="I796" s="18" t="n">
        <v>0.000157156035243781</v>
      </c>
      <c r="J796" s="18" t="n">
        <v>0.00016308453132089</v>
      </c>
      <c r="K796" s="16" t="n">
        <v>0.515206105687277</v>
      </c>
      <c r="L796" s="16" t="n">
        <v>0.681190892452203</v>
      </c>
      <c r="M796" s="16" t="n">
        <v>0.605910041841004</v>
      </c>
      <c r="N796" s="18" t="n">
        <v>5.47216148042139E-005</v>
      </c>
      <c r="O796" s="16" t="n">
        <v>-0.0199604077933611</v>
      </c>
      <c r="P796" s="16" t="n">
        <v>0.018710465069761</v>
      </c>
    </row>
    <row r="797" customFormat="false" ht="15" hidden="false" customHeight="false" outlineLevel="0" collapsed="false">
      <c r="A797" s="17" t="n">
        <v>1192</v>
      </c>
      <c r="B797" s="6"/>
      <c r="C797" s="16" t="n">
        <v>0.527610893321568</v>
      </c>
      <c r="D797" s="16" t="n">
        <v>0.524886601491799</v>
      </c>
      <c r="E797" s="16" t="n">
        <v>0.55366689911669</v>
      </c>
      <c r="F797" s="16" t="n">
        <v>-0.0531757275900891</v>
      </c>
      <c r="G797" s="16" t="n">
        <v>0.609137866075947</v>
      </c>
      <c r="H797" s="6"/>
      <c r="I797" s="18" t="n">
        <v>0.000173977684849338</v>
      </c>
      <c r="J797" s="18" t="n">
        <v>0.000178163950216238</v>
      </c>
      <c r="K797" s="16" t="n">
        <v>0.50976290097629</v>
      </c>
      <c r="L797" s="16" t="n">
        <v>0.778512963877966</v>
      </c>
      <c r="M797" s="16" t="n">
        <v>0.613668061366806</v>
      </c>
      <c r="N797" s="18" t="n">
        <v>2.0146186295421E-005</v>
      </c>
      <c r="O797" s="16" t="n">
        <v>-0.0198815261868853</v>
      </c>
      <c r="P797" s="16" t="n">
        <v>0.0131963967120518</v>
      </c>
    </row>
    <row r="798" customFormat="false" ht="15" hidden="false" customHeight="false" outlineLevel="0" collapsed="false">
      <c r="A798" s="17" t="n">
        <v>1193</v>
      </c>
      <c r="B798" s="6"/>
      <c r="C798" s="16" t="n">
        <v>0.527782735988747</v>
      </c>
      <c r="D798" s="16" t="n">
        <v>0.525063037723553</v>
      </c>
      <c r="E798" s="16" t="n">
        <v>0.553628157446149</v>
      </c>
      <c r="F798" s="16" t="n">
        <v>-0.0529875325613813</v>
      </c>
      <c r="G798" s="16" t="n">
        <v>0.609407929134077</v>
      </c>
      <c r="H798" s="6"/>
      <c r="I798" s="18" t="n">
        <v>0.000192512121671275</v>
      </c>
      <c r="J798" s="18" t="n">
        <v>0.000194637698138216</v>
      </c>
      <c r="K798" s="16" t="n">
        <v>0.502401983573532</v>
      </c>
      <c r="L798" s="16" t="n">
        <v>0.887627140819301</v>
      </c>
      <c r="M798" s="16" t="n">
        <v>0.61547923446459</v>
      </c>
      <c r="N798" s="18" t="n">
        <v>1.65459327841119E-005</v>
      </c>
      <c r="O798" s="16" t="n">
        <v>-0.0198111908395918</v>
      </c>
      <c r="P798" s="16" t="n">
        <v>0.00665068473381079</v>
      </c>
    </row>
    <row r="799" customFormat="false" ht="15" hidden="false" customHeight="false" outlineLevel="0" collapsed="false">
      <c r="A799" s="17" t="n">
        <v>1194</v>
      </c>
      <c r="B799" s="6"/>
      <c r="C799" s="16" t="n">
        <v>0.527976744221484</v>
      </c>
      <c r="D799" s="16" t="n">
        <v>0.525259559851696</v>
      </c>
      <c r="E799" s="16" t="n">
        <v>0.553531303269797</v>
      </c>
      <c r="F799" s="16" t="n">
        <v>-0.0528385902771566</v>
      </c>
      <c r="G799" s="16" t="n">
        <v>0.609523325564789</v>
      </c>
      <c r="H799" s="6"/>
      <c r="I799" s="18" t="n">
        <v>0.000212186491411382</v>
      </c>
      <c r="J799" s="18" t="n">
        <v>0.000212179454352981</v>
      </c>
      <c r="K799" s="16" t="n">
        <v>0.505772508910584</v>
      </c>
      <c r="L799" s="16" t="n">
        <v>0.999496555157305</v>
      </c>
      <c r="M799" s="16" t="n">
        <v>0.612786688362002</v>
      </c>
      <c r="N799" s="18" t="n">
        <v>2.58884150555163E-005</v>
      </c>
      <c r="O799" s="16" t="n">
        <v>-0.0197555254662281</v>
      </c>
      <c r="P799" s="18" t="n">
        <v>-2.17668260171161E-005</v>
      </c>
    </row>
    <row r="800" customFormat="false" ht="15" hidden="false" customHeight="false" outlineLevel="0" collapsed="false">
      <c r="A800" s="17" t="n">
        <v>1195</v>
      </c>
      <c r="B800" s="6"/>
      <c r="C800" s="16" t="n">
        <v>0.528192759494737</v>
      </c>
      <c r="D800" s="16" t="n">
        <v>0.525476247723276</v>
      </c>
      <c r="E800" s="16" t="n">
        <v>0.553589415775608</v>
      </c>
      <c r="F800" s="16" t="n">
        <v>-0.0527231470471615</v>
      </c>
      <c r="G800" s="16" t="n">
        <v>0.609523325564789</v>
      </c>
      <c r="H800" s="6"/>
      <c r="I800" s="18" t="n">
        <v>0.000232770360472919</v>
      </c>
      <c r="J800" s="18" t="n">
        <v>0.00023068978649069</v>
      </c>
      <c r="K800" s="16" t="n">
        <v>0.514983341081667</v>
      </c>
      <c r="L800" s="16" t="n">
        <v>0.893309024335909</v>
      </c>
      <c r="M800" s="16" t="n">
        <v>0.608399194173253</v>
      </c>
      <c r="N800" s="18" t="n">
        <v>5.32794177370564E-005</v>
      </c>
      <c r="O800" s="16" t="n">
        <v>-0.019712379831931</v>
      </c>
      <c r="P800" s="16" t="n">
        <v>-0.00634084842753425</v>
      </c>
    </row>
    <row r="801" customFormat="false" ht="15" hidden="false" customHeight="false" outlineLevel="0" collapsed="false">
      <c r="A801" s="17" t="n">
        <v>1196</v>
      </c>
      <c r="B801" s="6"/>
      <c r="C801" s="16" t="n">
        <v>0.528434687653812</v>
      </c>
      <c r="D801" s="16" t="n">
        <v>0.525715678267527</v>
      </c>
      <c r="E801" s="16" t="n">
        <v>0.553599101193244</v>
      </c>
      <c r="F801" s="16" t="n">
        <v>-0.0526649105594657</v>
      </c>
      <c r="G801" s="16" t="n">
        <v>0.609523325564789</v>
      </c>
      <c r="H801" s="6"/>
      <c r="I801" s="18" t="n">
        <v>0.000253244187859105</v>
      </c>
      <c r="J801" s="18" t="n">
        <v>0.00024924901976226</v>
      </c>
      <c r="K801" s="16" t="n">
        <v>0.524523477452348</v>
      </c>
      <c r="L801" s="16" t="n">
        <v>0.800264438286233</v>
      </c>
      <c r="M801" s="16" t="n">
        <v>0.600631489229816</v>
      </c>
      <c r="N801" s="18" t="n">
        <v>0.000171184475686264</v>
      </c>
      <c r="O801" s="16" t="n">
        <v>-0.0196906145449841</v>
      </c>
      <c r="P801" s="16" t="n">
        <v>-0.0119875500174192</v>
      </c>
    </row>
    <row r="802" customFormat="false" ht="15" hidden="false" customHeight="false" outlineLevel="0" collapsed="false">
      <c r="A802" s="17" t="n">
        <v>1197</v>
      </c>
      <c r="B802" s="6"/>
      <c r="C802" s="16" t="n">
        <v>0.528700444364053</v>
      </c>
      <c r="D802" s="16" t="n">
        <v>0.525975562345328</v>
      </c>
      <c r="E802" s="16" t="n">
        <v>0.553715326204866</v>
      </c>
      <c r="F802" s="16" t="n">
        <v>-0.0526678074318576</v>
      </c>
      <c r="G802" s="16" t="n">
        <v>0.609523325564789</v>
      </c>
      <c r="H802" s="6"/>
      <c r="I802" s="18" t="n">
        <v>0.000273296556301321</v>
      </c>
      <c r="J802" s="18" t="n">
        <v>0.00026771908209821</v>
      </c>
      <c r="K802" s="16" t="n">
        <v>0.533608399194173</v>
      </c>
      <c r="L802" s="16" t="n">
        <v>0.725968185323707</v>
      </c>
      <c r="M802" s="16" t="n">
        <v>0.591730590423059</v>
      </c>
      <c r="N802" s="18" t="n">
        <v>0.000525064358469589</v>
      </c>
      <c r="O802" s="16" t="n">
        <v>-0.0196916972218283</v>
      </c>
      <c r="P802" s="16" t="n">
        <v>-0.0164593020124367</v>
      </c>
    </row>
    <row r="803" customFormat="false" ht="15" hidden="false" customHeight="false" outlineLevel="0" collapsed="false">
      <c r="A803" s="17" t="n">
        <v>1198</v>
      </c>
      <c r="B803" s="6"/>
      <c r="C803" s="16" t="n">
        <v>0.528993581023047</v>
      </c>
      <c r="D803" s="16" t="n">
        <v>0.526259466320059</v>
      </c>
      <c r="E803" s="16" t="n">
        <v>0.553783124128312</v>
      </c>
      <c r="F803" s="16" t="n">
        <v>-0.0527301690630848</v>
      </c>
      <c r="G803" s="16" t="n">
        <v>0.609523325564789</v>
      </c>
      <c r="H803" s="6"/>
      <c r="I803" s="18" t="n">
        <v>0.000291692769331142</v>
      </c>
      <c r="J803" s="18" t="n">
        <v>0.000284804622295475</v>
      </c>
      <c r="K803" s="16" t="n">
        <v>0.540988687432202</v>
      </c>
      <c r="L803" s="16" t="n">
        <v>0.662159536666829</v>
      </c>
      <c r="M803" s="16" t="n">
        <v>0.578984580815125</v>
      </c>
      <c r="N803" s="16" t="n">
        <v>0.00146209655503071</v>
      </c>
      <c r="O803" s="16" t="n">
        <v>-0.0197150042361047</v>
      </c>
      <c r="P803" s="16" t="n">
        <v>-0.0200764835259243</v>
      </c>
    </row>
    <row r="804" customFormat="false" ht="15" hidden="false" customHeight="false" outlineLevel="0" collapsed="false">
      <c r="A804" s="17" t="n">
        <v>1199</v>
      </c>
      <c r="B804" s="6"/>
      <c r="C804" s="16" t="n">
        <v>0.529308451011651</v>
      </c>
      <c r="D804" s="16" t="n">
        <v>0.526562513561316</v>
      </c>
      <c r="E804" s="16" t="n">
        <v>0.553947776228111</v>
      </c>
      <c r="F804" s="16" t="n">
        <v>-0.0528393461016286</v>
      </c>
      <c r="G804" s="16" t="n">
        <v>0.609523325564789</v>
      </c>
      <c r="H804" s="6"/>
      <c r="I804" s="18" t="n">
        <v>0.000307839830951818</v>
      </c>
      <c r="J804" s="18" t="n">
        <v>0.000299952031190173</v>
      </c>
      <c r="K804" s="16" t="n">
        <v>0.546838679683868</v>
      </c>
      <c r="L804" s="16" t="n">
        <v>0.612979398407535</v>
      </c>
      <c r="M804" s="16" t="n">
        <v>0.558906710057338</v>
      </c>
      <c r="N804" s="16" t="n">
        <v>0.00827481821240608</v>
      </c>
      <c r="O804" s="16" t="n">
        <v>-0.0197558079469311</v>
      </c>
      <c r="P804" s="16" t="n">
        <v>-0.022832971087597</v>
      </c>
    </row>
    <row r="805" customFormat="false" ht="15" hidden="false" customHeight="false" outlineLevel="0" collapsed="false">
      <c r="A805" s="17" t="n">
        <v>1200</v>
      </c>
      <c r="B805" s="6"/>
      <c r="C805" s="16" t="n">
        <v>0.529646340187479</v>
      </c>
      <c r="D805" s="16" t="n">
        <v>0.526887198272339</v>
      </c>
      <c r="E805" s="16" t="n">
        <v>0.554189911668991</v>
      </c>
      <c r="F805" s="16" t="n">
        <v>-0.0529714202763075</v>
      </c>
      <c r="G805" s="16" t="n">
        <v>0.609407929134077</v>
      </c>
      <c r="H805" s="6"/>
      <c r="I805" s="18" t="n">
        <v>0.000320706736029161</v>
      </c>
      <c r="J805" s="18" t="n">
        <v>0.000312070244661183</v>
      </c>
      <c r="K805" s="16" t="n">
        <v>0.551865411436541</v>
      </c>
      <c r="L805" s="16" t="n">
        <v>0.575135766648901</v>
      </c>
      <c r="M805" s="16" t="n">
        <v>0.540310708197737</v>
      </c>
      <c r="N805" s="16" t="n">
        <v>0.0763364829213518</v>
      </c>
      <c r="O805" s="16" t="n">
        <v>-0.0198051690772246</v>
      </c>
      <c r="P805" s="16" t="n">
        <v>-0.0250673463147853</v>
      </c>
    </row>
    <row r="806" customFormat="false" ht="15" hidden="false" customHeight="false" outlineLevel="0" collapsed="false">
      <c r="A806" s="17" t="n">
        <v>1201</v>
      </c>
      <c r="B806" s="6"/>
      <c r="C806" s="16" t="n">
        <v>0.52999923200851</v>
      </c>
      <c r="D806" s="16" t="n">
        <v>0.527226935932227</v>
      </c>
      <c r="E806" s="16" t="n">
        <v>0.554277080427708</v>
      </c>
      <c r="F806" s="16" t="n">
        <v>-0.0531020971493726</v>
      </c>
      <c r="G806" s="16" t="n">
        <v>0.609348593365711</v>
      </c>
      <c r="H806" s="6"/>
      <c r="I806" s="18" t="n">
        <v>0.000329913500517864</v>
      </c>
      <c r="J806" s="18" t="n">
        <v>0.000320685622812799</v>
      </c>
      <c r="K806" s="16" t="n">
        <v>0.556495041066171</v>
      </c>
      <c r="L806" s="16" t="n">
        <v>0.539787266869364</v>
      </c>
      <c r="M806" s="16" t="n">
        <v>0.520746164574617</v>
      </c>
      <c r="N806" s="16" t="n">
        <v>0.377837788983496</v>
      </c>
      <c r="O806" s="16" t="n">
        <v>-0.0198540078403632</v>
      </c>
      <c r="P806" s="16" t="n">
        <v>-0.0271796722650429</v>
      </c>
    </row>
    <row r="807" customFormat="false" ht="15" hidden="false" customHeight="false" outlineLevel="0" collapsed="false">
      <c r="A807" s="17" t="n">
        <v>1202</v>
      </c>
      <c r="B807" s="6"/>
      <c r="C807" s="16" t="n">
        <v>0.530363866146216</v>
      </c>
      <c r="D807" s="16" t="n">
        <v>0.527579971014702</v>
      </c>
      <c r="E807" s="16" t="n">
        <v>0.554315822098249</v>
      </c>
      <c r="F807" s="16" t="n">
        <v>-0.0532029087895494</v>
      </c>
      <c r="G807" s="16" t="n">
        <v>0.609137866075947</v>
      </c>
      <c r="H807" s="6"/>
      <c r="I807" s="18" t="n">
        <v>0.000334474813221486</v>
      </c>
      <c r="J807" s="18" t="n">
        <v>0.000324935972552854</v>
      </c>
      <c r="K807" s="16" t="n">
        <v>0.558286843328684</v>
      </c>
      <c r="L807" s="16" t="n">
        <v>0.511587818457611</v>
      </c>
      <c r="M807" s="16" t="n">
        <v>0.500852316751898</v>
      </c>
      <c r="N807" s="16" t="n">
        <v>0.81935200253042</v>
      </c>
      <c r="O807" s="16" t="n">
        <v>-0.019891684768278</v>
      </c>
      <c r="P807" s="16" t="n">
        <v>-0.0289623400897035</v>
      </c>
    </row>
    <row r="808" customFormat="false" ht="15" hidden="false" customHeight="false" outlineLevel="0" collapsed="false">
      <c r="A808" s="17" t="n">
        <v>1203</v>
      </c>
      <c r="B808" s="6"/>
      <c r="C808" s="16" t="n">
        <v>0.53073150322924</v>
      </c>
      <c r="D808" s="16" t="n">
        <v>0.527938374348905</v>
      </c>
      <c r="E808" s="16" t="n">
        <v>0.554412676274601</v>
      </c>
      <c r="F808" s="16" t="n">
        <v>-0.0532615713290153</v>
      </c>
      <c r="G808" s="16" t="n">
        <v>0.609102881828848</v>
      </c>
      <c r="H808" s="6"/>
      <c r="I808" s="18" t="n">
        <v>0.000334015395491151</v>
      </c>
      <c r="J808" s="18" t="n">
        <v>0.000324465415763514</v>
      </c>
      <c r="K808" s="16" t="n">
        <v>0.558509607934294</v>
      </c>
      <c r="L808" s="16" t="n">
        <v>0.486648322329844</v>
      </c>
      <c r="M808" s="16" t="n">
        <v>0.518460406012707</v>
      </c>
      <c r="N808" s="16" t="n">
        <v>0.891706682603342</v>
      </c>
      <c r="O808" s="16" t="n">
        <v>-0.0199136090256059</v>
      </c>
      <c r="P808" s="16" t="n">
        <v>-0.0304406637903482</v>
      </c>
    </row>
    <row r="809" customFormat="false" ht="15" hidden="false" customHeight="false" outlineLevel="0" collapsed="false">
      <c r="A809" s="17" t="n">
        <v>1204</v>
      </c>
      <c r="B809" s="6"/>
      <c r="C809" s="16" t="n">
        <v>0.531098439932601</v>
      </c>
      <c r="D809" s="16" t="n">
        <v>0.52829707281914</v>
      </c>
      <c r="E809" s="16" t="n">
        <v>0.554470788780412</v>
      </c>
      <c r="F809" s="16" t="n">
        <v>-0.053306605314758</v>
      </c>
      <c r="G809" s="16" t="n">
        <v>0.609078726334731</v>
      </c>
      <c r="H809" s="6"/>
      <c r="I809" s="18" t="n">
        <v>0.000327986346497439</v>
      </c>
      <c r="J809" s="18" t="n">
        <v>0.000318753507048734</v>
      </c>
      <c r="K809" s="16" t="n">
        <v>0.556650007748334</v>
      </c>
      <c r="L809" s="16" t="n">
        <v>0.468635956616072</v>
      </c>
      <c r="M809" s="16" t="n">
        <v>0.537037037037037</v>
      </c>
      <c r="N809" s="16" t="n">
        <v>0.705119109668758</v>
      </c>
      <c r="O809" s="16" t="n">
        <v>-0.0199304397928539</v>
      </c>
      <c r="P809" s="16" t="n">
        <v>-0.0316058177193636</v>
      </c>
    </row>
    <row r="810" customFormat="false" ht="15" hidden="false" customHeight="false" outlineLevel="0" collapsed="false">
      <c r="A810" s="17" t="n">
        <v>1205</v>
      </c>
      <c r="B810" s="6"/>
      <c r="C810" s="16" t="n">
        <v>0.531454911705024</v>
      </c>
      <c r="D810" s="16" t="n">
        <v>0.528646499039511</v>
      </c>
      <c r="E810" s="16" t="n">
        <v>0.554490159615683</v>
      </c>
      <c r="F810" s="16" t="n">
        <v>-0.0533380562902187</v>
      </c>
      <c r="G810" s="16" t="n">
        <v>0.609078726334731</v>
      </c>
      <c r="H810" s="6"/>
      <c r="I810" s="18" t="n">
        <v>0.000316254181845336</v>
      </c>
      <c r="J810" s="18" t="n">
        <v>0.000307706917606547</v>
      </c>
      <c r="K810" s="16" t="n">
        <v>0.55249496358283</v>
      </c>
      <c r="L810" s="16" t="n">
        <v>0.45938057881754</v>
      </c>
      <c r="M810" s="16" t="n">
        <v>0.553899349139935</v>
      </c>
      <c r="N810" s="16" t="n">
        <v>0.591996093565525</v>
      </c>
      <c r="O810" s="16" t="n">
        <v>-0.0199421941065529</v>
      </c>
      <c r="P810" s="16" t="n">
        <v>-0.0322952028828832</v>
      </c>
    </row>
    <row r="811" customFormat="false" ht="15" hidden="false" customHeight="false" outlineLevel="0" collapsed="false">
      <c r="A811" s="17" t="n">
        <v>1206</v>
      </c>
      <c r="B811" s="6"/>
      <c r="C811" s="16" t="n">
        <v>0.531797084197639</v>
      </c>
      <c r="D811" s="16" t="n">
        <v>0.528981107655119</v>
      </c>
      <c r="E811" s="16" t="n">
        <v>0.554567642956764</v>
      </c>
      <c r="F811" s="16" t="n">
        <v>-0.0533897313145065</v>
      </c>
      <c r="G811" s="16" t="n">
        <v>0.609078726334731</v>
      </c>
      <c r="H811" s="6"/>
      <c r="I811" s="18" t="n">
        <v>0.000299026538424562</v>
      </c>
      <c r="J811" s="18" t="n">
        <v>0.000291432942923027</v>
      </c>
      <c r="K811" s="16" t="n">
        <v>0.546180071284674</v>
      </c>
      <c r="L811" s="16" t="n">
        <v>0.452816840063042</v>
      </c>
      <c r="M811" s="16" t="n">
        <v>0.565405625290563</v>
      </c>
      <c r="N811" s="16" t="n">
        <v>0.540802971786194</v>
      </c>
      <c r="O811" s="16" t="n">
        <v>-0.0199615068264876</v>
      </c>
      <c r="P811" s="16" t="n">
        <v>-0.0327459249910556</v>
      </c>
    </row>
    <row r="812" customFormat="false" ht="15" hidden="false" customHeight="false" outlineLevel="0" collapsed="false">
      <c r="A812" s="17" t="n">
        <v>1207</v>
      </c>
      <c r="B812" s="6"/>
      <c r="C812" s="16" t="n">
        <v>0.532116486163987</v>
      </c>
      <c r="D812" s="16" t="n">
        <v>0.529292515436509</v>
      </c>
      <c r="E812" s="16" t="n">
        <v>0.554664497133116</v>
      </c>
      <c r="F812" s="16" t="n">
        <v>-0.0534637332517555</v>
      </c>
      <c r="G812" s="16" t="n">
        <v>0.609078726334731</v>
      </c>
      <c r="H812" s="6"/>
      <c r="I812" s="18" t="n">
        <v>0.000276363522020138</v>
      </c>
      <c r="J812" s="18" t="n">
        <v>0.000270016516944927</v>
      </c>
      <c r="K812" s="16" t="n">
        <v>0.539313110181311</v>
      </c>
      <c r="L812" s="16" t="n">
        <v>0.455805787183587</v>
      </c>
      <c r="M812" s="16" t="n">
        <v>0.574025646985898</v>
      </c>
      <c r="N812" s="16" t="n">
        <v>0.513243417231679</v>
      </c>
      <c r="O812" s="16" t="n">
        <v>-0.0199891638367697</v>
      </c>
      <c r="P812" s="16" t="n">
        <v>-0.032545057705828</v>
      </c>
    </row>
    <row r="813" customFormat="false" ht="15" hidden="false" customHeight="false" outlineLevel="0" collapsed="false">
      <c r="A813" s="17" t="n">
        <v>1208</v>
      </c>
      <c r="B813" s="6"/>
      <c r="C813" s="16" t="n">
        <v>0.532408563484437</v>
      </c>
      <c r="D813" s="16" t="n">
        <v>0.529576116091975</v>
      </c>
      <c r="E813" s="16" t="n">
        <v>0.554722609638928</v>
      </c>
      <c r="F813" s="16" t="n">
        <v>-0.0535637991532074</v>
      </c>
      <c r="G813" s="16" t="n">
        <v>0.609065704145583</v>
      </c>
      <c r="H813" s="6"/>
      <c r="I813" s="18" t="n">
        <v>0.000249064052919795</v>
      </c>
      <c r="J813" s="18" t="n">
        <v>0.000244062369705626</v>
      </c>
      <c r="K813" s="16" t="n">
        <v>0.530964280179761</v>
      </c>
      <c r="L813" s="16" t="n">
        <v>0.464058955779154</v>
      </c>
      <c r="M813" s="16" t="n">
        <v>0.578403455757012</v>
      </c>
      <c r="N813" s="16" t="n">
        <v>0.512614222092475</v>
      </c>
      <c r="O813" s="16" t="n">
        <v>-0.0200265617531906</v>
      </c>
      <c r="P813" s="16" t="n">
        <v>-0.0317888347122014</v>
      </c>
    </row>
    <row r="814" customFormat="false" ht="15" hidden="false" customHeight="false" outlineLevel="0" collapsed="false">
      <c r="A814" s="17" t="n">
        <v>1209</v>
      </c>
      <c r="B814" s="6"/>
      <c r="C814" s="16" t="n">
        <v>0.532665230122118</v>
      </c>
      <c r="D814" s="16" t="n">
        <v>0.529824578458425</v>
      </c>
      <c r="E814" s="16" t="n">
        <v>0.554780722144739</v>
      </c>
      <c r="F814" s="16" t="n">
        <v>-0.0536787249664375</v>
      </c>
      <c r="G814" s="16" t="n">
        <v>0.609065704145583</v>
      </c>
      <c r="H814" s="6"/>
      <c r="I814" s="18" t="n">
        <v>0.000217840055534776</v>
      </c>
      <c r="J814" s="18" t="n">
        <v>0.000214303916674946</v>
      </c>
      <c r="K814" s="16" t="n">
        <v>0.522005268867194</v>
      </c>
      <c r="L814" s="16" t="n">
        <v>0.511587818457611</v>
      </c>
      <c r="M814" s="16" t="n">
        <v>0.577696420269642</v>
      </c>
      <c r="N814" s="16" t="n">
        <v>0.531327241137262</v>
      </c>
      <c r="O814" s="16" t="n">
        <v>-0.0200695132033395</v>
      </c>
      <c r="P814" s="16" t="n">
        <v>-0.0283477484429258</v>
      </c>
    </row>
    <row r="815" customFormat="false" ht="15" hidden="false" customHeight="false" outlineLevel="0" collapsed="false">
      <c r="A815" s="17" t="n">
        <v>1210</v>
      </c>
      <c r="B815" s="6"/>
      <c r="C815" s="16" t="n">
        <v>0.532884900860839</v>
      </c>
      <c r="D815" s="16" t="n">
        <v>0.530037873301016</v>
      </c>
      <c r="E815" s="16" t="n">
        <v>0.554896947156361</v>
      </c>
      <c r="F815" s="16" t="n">
        <v>-0.0537802206082647</v>
      </c>
      <c r="G815" s="16" t="n">
        <v>0.609065704145583</v>
      </c>
      <c r="H815" s="6"/>
      <c r="I815" s="18" t="n">
        <v>0.000183727686100076</v>
      </c>
      <c r="J815" s="18" t="n">
        <v>0.000181761764480124</v>
      </c>
      <c r="K815" s="16" t="n">
        <v>0.510644273981094</v>
      </c>
      <c r="L815" s="16" t="n">
        <v>0.682218120899103</v>
      </c>
      <c r="M815" s="16" t="n">
        <v>0.575362234619557</v>
      </c>
      <c r="N815" s="16" t="n">
        <v>0.552304562570925</v>
      </c>
      <c r="O815" s="16" t="n">
        <v>-0.020107445276741</v>
      </c>
      <c r="P815" s="16" t="n">
        <v>-0.0180209227974259</v>
      </c>
    </row>
    <row r="816" customFormat="false" ht="15" hidden="false" customHeight="false" outlineLevel="0" collapsed="false">
      <c r="A816" s="17" t="n">
        <v>1211</v>
      </c>
      <c r="B816" s="6"/>
      <c r="C816" s="16" t="n">
        <v>0.5330600298863</v>
      </c>
      <c r="D816" s="16" t="n">
        <v>0.530209391654571</v>
      </c>
      <c r="E816" s="16" t="n">
        <v>0.554935688826902</v>
      </c>
      <c r="F816" s="16" t="n">
        <v>-0.0538536515181283</v>
      </c>
      <c r="G816" s="16" t="n">
        <v>0.609065704145583</v>
      </c>
      <c r="H816" s="6"/>
      <c r="I816" s="18" t="n">
        <v>0.000147651373924966</v>
      </c>
      <c r="J816" s="18" t="n">
        <v>0.000147242248086846</v>
      </c>
      <c r="K816" s="16" t="n">
        <v>0.501520610568728</v>
      </c>
      <c r="L816" s="16" t="n">
        <v>0.942340957459186</v>
      </c>
      <c r="M816" s="16" t="n">
        <v>0.575701224236789</v>
      </c>
      <c r="N816" s="16" t="n">
        <v>0.566085897330927</v>
      </c>
      <c r="O816" s="16" t="n">
        <v>-0.0201348886341011</v>
      </c>
      <c r="P816" s="16" t="n">
        <v>-0.00336514720226781</v>
      </c>
    </row>
    <row r="817" customFormat="false" ht="15" hidden="false" customHeight="false" outlineLevel="0" collapsed="false">
      <c r="A817" s="17" t="n">
        <v>1212</v>
      </c>
      <c r="B817" s="6"/>
      <c r="C817" s="16" t="n">
        <v>0.5331920719041</v>
      </c>
      <c r="D817" s="16" t="n">
        <v>0.530341477561615</v>
      </c>
      <c r="E817" s="16" t="n">
        <v>0.554955059662173</v>
      </c>
      <c r="F817" s="16" t="n">
        <v>-0.0538807081923267</v>
      </c>
      <c r="G817" s="16" t="n">
        <v>0.609065704145583</v>
      </c>
      <c r="H817" s="6"/>
      <c r="I817" s="18" t="n">
        <v>0.000110869493245617</v>
      </c>
      <c r="J817" s="18" t="n">
        <v>0.000111923625824794</v>
      </c>
      <c r="K817" s="16" t="n">
        <v>0.50210173562684</v>
      </c>
      <c r="L817" s="16" t="n">
        <v>0.880588377770602</v>
      </c>
      <c r="M817" s="16" t="n">
        <v>0.574703626220363</v>
      </c>
      <c r="N817" s="16" t="n">
        <v>0.57961346886402</v>
      </c>
      <c r="O817" s="16" t="n">
        <v>-0.0201450005221028</v>
      </c>
      <c r="P817" s="16" t="n">
        <v>0.00670825855451781</v>
      </c>
    </row>
    <row r="818" customFormat="false" ht="15" hidden="false" customHeight="false" outlineLevel="0" collapsed="false">
      <c r="A818" s="17" t="n">
        <v>1213</v>
      </c>
      <c r="B818" s="6"/>
      <c r="C818" s="16" t="n">
        <v>0.533276073572972</v>
      </c>
      <c r="D818" s="16" t="n">
        <v>0.530429787221632</v>
      </c>
      <c r="E818" s="16" t="n">
        <v>0.554984115915078</v>
      </c>
      <c r="F818" s="16" t="n">
        <v>-0.0538514594801595</v>
      </c>
      <c r="G818" s="16" t="n">
        <v>0.609065704145583</v>
      </c>
      <c r="H818" s="6"/>
      <c r="I818" s="18" t="n">
        <v>7.4376774181934E-005</v>
      </c>
      <c r="J818" s="18" t="n">
        <v>7.68597883315274E-005</v>
      </c>
      <c r="K818" s="16" t="n">
        <v>0.507603052843639</v>
      </c>
      <c r="L818" s="16" t="n">
        <v>0.790076011774806</v>
      </c>
      <c r="M818" s="16" t="n">
        <v>0.574577715791105</v>
      </c>
      <c r="N818" s="16" t="n">
        <v>0.587741630261173</v>
      </c>
      <c r="O818" s="16" t="n">
        <v>-0.020134069403706</v>
      </c>
      <c r="P818" s="16" t="n">
        <v>0.0122191797707813</v>
      </c>
    </row>
    <row r="819" customFormat="false" ht="15" hidden="false" customHeight="false" outlineLevel="0" collapsed="false">
      <c r="A819" s="17" t="n">
        <v>1214</v>
      </c>
      <c r="B819" s="6"/>
      <c r="C819" s="16" t="n">
        <v>0.533319007707686</v>
      </c>
      <c r="D819" s="16" t="n">
        <v>0.530480045405423</v>
      </c>
      <c r="E819" s="16" t="n">
        <v>0.554945374244537</v>
      </c>
      <c r="F819" s="16" t="n">
        <v>-0.0537861315915763</v>
      </c>
      <c r="G819" s="16" t="n">
        <v>0.609065704145583</v>
      </c>
      <c r="H819" s="6"/>
      <c r="I819" s="18" t="n">
        <v>3.92242726518168E-005</v>
      </c>
      <c r="J819" s="18" t="n">
        <v>4.31930175338953E-005</v>
      </c>
      <c r="K819" s="16" t="n">
        <v>0.514363474353014</v>
      </c>
      <c r="L819" s="16" t="n">
        <v>0.729424471085802</v>
      </c>
      <c r="M819" s="16" t="n">
        <v>0.574161242832791</v>
      </c>
      <c r="N819" s="16" t="n">
        <v>0.600157334123777</v>
      </c>
      <c r="O819" s="16" t="n">
        <v>-0.020109654392102</v>
      </c>
      <c r="P819" s="16" t="n">
        <v>0.0157386352772996</v>
      </c>
    </row>
    <row r="820" customFormat="false" ht="15" hidden="false" customHeight="false" outlineLevel="0" collapsed="false">
      <c r="A820" s="17" t="n">
        <v>1215</v>
      </c>
      <c r="B820" s="6"/>
      <c r="C820" s="16" t="n">
        <v>0.533319225638134</v>
      </c>
      <c r="D820" s="16" t="n">
        <v>0.530489280670792</v>
      </c>
      <c r="E820" s="16" t="n">
        <v>0.554896947156361</v>
      </c>
      <c r="F820" s="16" t="n">
        <v>-0.0537110013224387</v>
      </c>
      <c r="G820" s="16" t="n">
        <v>0.609065704145583</v>
      </c>
      <c r="H820" s="6"/>
      <c r="I820" s="18" t="n">
        <v>6.41940693653012E-006</v>
      </c>
      <c r="J820" s="18" t="n">
        <v>1.16914500323964E-005</v>
      </c>
      <c r="K820" s="16" t="n">
        <v>0.520281264528127</v>
      </c>
      <c r="L820" s="16" t="n">
        <v>0.697414219738849</v>
      </c>
      <c r="M820" s="16" t="n">
        <v>0.567991631799163</v>
      </c>
      <c r="N820" s="16" t="n">
        <v>0.637327436591009</v>
      </c>
      <c r="O820" s="16" t="n">
        <v>-0.0200815758893601</v>
      </c>
      <c r="P820" s="16" t="n">
        <v>0.017589138033925</v>
      </c>
    </row>
    <row r="821" customFormat="false" ht="15" hidden="false" customHeight="false" outlineLevel="0" collapsed="false">
      <c r="A821" s="17" t="n">
        <v>1216</v>
      </c>
      <c r="B821" s="6"/>
      <c r="C821" s="16" t="n">
        <v>0.533285725021983</v>
      </c>
      <c r="D821" s="16" t="n">
        <v>0.530464791307814</v>
      </c>
      <c r="E821" s="16" t="n">
        <v>0.554877576321091</v>
      </c>
      <c r="F821" s="16" t="n">
        <v>-0.0536539508324679</v>
      </c>
      <c r="G821" s="16" t="n">
        <v>0.609065704145583</v>
      </c>
      <c r="H821" s="6"/>
      <c r="I821" s="18" t="n">
        <v>-2.30104263351434E-005</v>
      </c>
      <c r="J821" s="18" t="n">
        <v>-1.67620956351216E-005</v>
      </c>
      <c r="K821" s="16" t="n">
        <v>0.523554935688827</v>
      </c>
      <c r="L821" s="16" t="n">
        <v>0.689435866618112</v>
      </c>
      <c r="M821" s="16" t="n">
        <v>0.557976909964358</v>
      </c>
      <c r="N821" s="16" t="n">
        <v>0.695673571294834</v>
      </c>
      <c r="O821" s="16" t="n">
        <v>-0.0200602543269324</v>
      </c>
      <c r="P821" s="16" t="n">
        <v>0.0182019804694155</v>
      </c>
    </row>
    <row r="822" customFormat="false" ht="15" hidden="false" customHeight="false" outlineLevel="0" collapsed="false">
      <c r="A822" s="17" t="n">
        <v>1217</v>
      </c>
      <c r="B822" s="6"/>
      <c r="C822" s="16" t="n">
        <v>0.533220706333024</v>
      </c>
      <c r="D822" s="16" t="n">
        <v>0.530408527994382</v>
      </c>
      <c r="E822" s="16" t="n">
        <v>0.554848520068185</v>
      </c>
      <c r="F822" s="16" t="n">
        <v>-0.0536190175059217</v>
      </c>
      <c r="G822" s="16" t="n">
        <v>0.609065704145583</v>
      </c>
      <c r="H822" s="6"/>
      <c r="I822" s="18" t="n">
        <v>-4.83614525636378E-005</v>
      </c>
      <c r="J822" s="18" t="n">
        <v>-4.14624623186577E-005</v>
      </c>
      <c r="K822" s="16" t="n">
        <v>0.526412133891213</v>
      </c>
      <c r="L822" s="16" t="n">
        <v>0.691877025179737</v>
      </c>
      <c r="M822" s="16" t="n">
        <v>0.540727181156052</v>
      </c>
      <c r="N822" s="16" t="n">
        <v>0.795585167823076</v>
      </c>
      <c r="O822" s="16" t="n">
        <v>-0.0200471986305786</v>
      </c>
      <c r="P822" s="16" t="n">
        <v>0.0180990955937783</v>
      </c>
    </row>
    <row r="823" customFormat="false" ht="15" hidden="false" customHeight="false" outlineLevel="0" collapsed="false">
      <c r="A823" s="17" t="n">
        <v>1218</v>
      </c>
      <c r="B823" s="6"/>
      <c r="C823" s="16" t="n">
        <v>0.533131838912555</v>
      </c>
      <c r="D823" s="16" t="n">
        <v>0.530327629865473</v>
      </c>
      <c r="E823" s="16" t="n">
        <v>0.554761351309469</v>
      </c>
      <c r="F823" s="16" t="n">
        <v>-0.053612699111915</v>
      </c>
      <c r="G823" s="16" t="n">
        <v>0.609065704145583</v>
      </c>
      <c r="H823" s="6"/>
      <c r="I823" s="18" t="n">
        <v>-6.90193854224937E-005</v>
      </c>
      <c r="J823" s="18" t="n">
        <v>-6.2009095285797E-005</v>
      </c>
      <c r="K823" s="16" t="n">
        <v>0.526818921431892</v>
      </c>
      <c r="L823" s="16" t="n">
        <v>0.712204103710616</v>
      </c>
      <c r="M823" s="16" t="n">
        <v>0.51627150162715</v>
      </c>
      <c r="N823" s="16" t="n">
        <v>0.946939479203314</v>
      </c>
      <c r="O823" s="16" t="n">
        <v>-0.0200448372444708</v>
      </c>
      <c r="P823" s="16" t="n">
        <v>0.0169975768108469</v>
      </c>
    </row>
    <row r="824" customFormat="false" ht="15" hidden="false" customHeight="false" outlineLevel="0" collapsed="false">
      <c r="A824" s="17" t="n">
        <v>1219</v>
      </c>
      <c r="B824" s="6"/>
      <c r="C824" s="16" t="n">
        <v>0.533023481059805</v>
      </c>
      <c r="D824" s="16" t="n">
        <v>0.530226655846367</v>
      </c>
      <c r="E824" s="16" t="n">
        <v>0.554674182550752</v>
      </c>
      <c r="F824" s="16" t="n">
        <v>-0.0536284684689954</v>
      </c>
      <c r="G824" s="16" t="n">
        <v>0.609065704145583</v>
      </c>
      <c r="H824" s="6"/>
      <c r="I824" s="18" t="n">
        <v>-8.46768515048398E-005</v>
      </c>
      <c r="J824" s="18" t="n">
        <v>-7.79372154727918E-005</v>
      </c>
      <c r="K824" s="16" t="n">
        <v>0.525889121338912</v>
      </c>
      <c r="L824" s="16" t="n">
        <v>0.738867807265779</v>
      </c>
      <c r="M824" s="16" t="n">
        <v>0.512871920037192</v>
      </c>
      <c r="N824" s="16" t="n">
        <v>0.850102040710363</v>
      </c>
      <c r="O824" s="16" t="n">
        <v>-0.0200507307573922</v>
      </c>
      <c r="P824" s="16" t="n">
        <v>0.0154440180247036</v>
      </c>
    </row>
    <row r="825" customFormat="false" ht="15" hidden="false" customHeight="false" outlineLevel="0" collapsed="false">
      <c r="A825" s="17" t="n">
        <v>1220</v>
      </c>
      <c r="B825" s="6"/>
      <c r="C825" s="16" t="n">
        <v>0.532902865283573</v>
      </c>
      <c r="D825" s="16" t="n">
        <v>0.530113302821728</v>
      </c>
      <c r="E825" s="16" t="n">
        <v>0.554664497133116</v>
      </c>
      <c r="F825" s="16" t="n">
        <v>-0.0536534818974476</v>
      </c>
      <c r="G825" s="16" t="n">
        <v>0.609065704145583</v>
      </c>
      <c r="H825" s="6"/>
      <c r="I825" s="18" t="n">
        <v>-9.53717423348539E-005</v>
      </c>
      <c r="J825" s="18" t="n">
        <v>-8.91564556055263E-005</v>
      </c>
      <c r="K825" s="16" t="n">
        <v>0.524126375329304</v>
      </c>
      <c r="L825" s="16" t="n">
        <v>0.769244174970758</v>
      </c>
      <c r="M825" s="16" t="n">
        <v>0.547768479776848</v>
      </c>
      <c r="N825" s="16" t="n">
        <v>0.478517956189516</v>
      </c>
      <c r="O825" s="16" t="n">
        <v>-0.0200600790710459</v>
      </c>
      <c r="P825" s="16" t="n">
        <v>0.0137154764388666</v>
      </c>
    </row>
    <row r="826" customFormat="false" ht="15" hidden="false" customHeight="false" outlineLevel="0" collapsed="false">
      <c r="A826" s="17" t="n">
        <v>1221</v>
      </c>
      <c r="B826" s="6"/>
      <c r="C826" s="16" t="n">
        <v>0.532774188425862</v>
      </c>
      <c r="D826" s="16" t="n">
        <v>0.529991154120554</v>
      </c>
      <c r="E826" s="16" t="n">
        <v>0.554567642956764</v>
      </c>
      <c r="F826" s="16" t="n">
        <v>-0.0536969005611506</v>
      </c>
      <c r="G826" s="16" t="n">
        <v>0.609065704145583</v>
      </c>
      <c r="H826" s="6"/>
      <c r="I826" s="18" t="n">
        <v>-0.000101028110774014</v>
      </c>
      <c r="J826" s="18" t="n">
        <v>-9.55169309038002E-005</v>
      </c>
      <c r="K826" s="16" t="n">
        <v>0.522150550131722</v>
      </c>
      <c r="L826" s="16" t="n">
        <v>0.799964491274924</v>
      </c>
      <c r="M826" s="16" t="n">
        <v>0.57945916627925</v>
      </c>
      <c r="N826" s="16" t="n">
        <v>0.0448310488654415</v>
      </c>
      <c r="O826" s="16" t="n">
        <v>-0.0200763059939175</v>
      </c>
      <c r="P826" s="16" t="n">
        <v>0.0119214353151391</v>
      </c>
    </row>
    <row r="827" customFormat="false" ht="15" hidden="false" customHeight="false" outlineLevel="0" collapsed="false">
      <c r="A827" s="17" t="n">
        <v>1222</v>
      </c>
      <c r="B827" s="6"/>
      <c r="C827" s="16" t="n">
        <v>0.532645202565885</v>
      </c>
      <c r="D827" s="16" t="n">
        <v>0.52986763647891</v>
      </c>
      <c r="E827" s="16" t="n">
        <v>0.55461607004494</v>
      </c>
      <c r="F827" s="16" t="n">
        <v>-0.0537607664687906</v>
      </c>
      <c r="G827" s="16" t="n">
        <v>0.609065704145583</v>
      </c>
      <c r="H827" s="6"/>
      <c r="I827" s="18" t="n">
        <v>-0.000102006323961971</v>
      </c>
      <c r="J827" s="18" t="n">
        <v>-9.72407586285951E-005</v>
      </c>
      <c r="K827" s="16" t="n">
        <v>0.519922904075624</v>
      </c>
      <c r="L827" s="16" t="n">
        <v>0.824412807019014</v>
      </c>
      <c r="M827" s="16" t="n">
        <v>0.655063536339687</v>
      </c>
      <c r="N827" s="18" t="n">
        <v>1.28061124397461E-007</v>
      </c>
      <c r="O827" s="16" t="n">
        <v>-0.0201001746673752</v>
      </c>
      <c r="P827" s="16" t="n">
        <v>0.0102638822471833</v>
      </c>
    </row>
    <row r="828" customFormat="false" ht="15" hidden="false" customHeight="false" outlineLevel="0" collapsed="false">
      <c r="A828" s="17" t="n">
        <v>1223</v>
      </c>
      <c r="B828" s="6"/>
      <c r="C828" s="16" t="n">
        <v>0.532519039861827</v>
      </c>
      <c r="D828" s="16" t="n">
        <v>0.529746642517958</v>
      </c>
      <c r="E828" s="16" t="n">
        <v>0.554645126297846</v>
      </c>
      <c r="F828" s="16" t="n">
        <v>-0.0538283300943059</v>
      </c>
      <c r="G828" s="16" t="n">
        <v>0.609065704145583</v>
      </c>
      <c r="H828" s="6"/>
      <c r="I828" s="18" t="n">
        <v>-9.87995386371889E-005</v>
      </c>
      <c r="J828" s="18" t="n">
        <v>-9.47959581559364E-005</v>
      </c>
      <c r="K828" s="16" t="n">
        <v>0.51786959553696</v>
      </c>
      <c r="L828" s="16" t="n">
        <v>0.848439028577769</v>
      </c>
      <c r="M828" s="16" t="n">
        <v>0.620244459941113</v>
      </c>
      <c r="N828" s="16" t="n">
        <v>0.0110944102662017</v>
      </c>
      <c r="O828" s="16" t="n">
        <v>-0.0201254252554402</v>
      </c>
      <c r="P828" s="16" t="n">
        <v>0.00870720651183955</v>
      </c>
    </row>
    <row r="829" customFormat="false" ht="15" hidden="false" customHeight="false" outlineLevel="0" collapsed="false">
      <c r="A829" s="17" t="n">
        <v>1224</v>
      </c>
      <c r="B829" s="6"/>
      <c r="C829" s="16" t="n">
        <v>0.53240279560425</v>
      </c>
      <c r="D829" s="16" t="n">
        <v>0.52963470042308</v>
      </c>
      <c r="E829" s="16" t="n">
        <v>0.554693553386022</v>
      </c>
      <c r="F829" s="16" t="n">
        <v>-0.0539070660545696</v>
      </c>
      <c r="G829" s="16" t="n">
        <v>0.609065704145583</v>
      </c>
      <c r="H829" s="6"/>
      <c r="I829" s="18" t="n">
        <v>-9.17448780496303E-005</v>
      </c>
      <c r="J829" s="18" t="n">
        <v>-8.84913657748777E-005</v>
      </c>
      <c r="K829" s="16" t="n">
        <v>0.515467611963428</v>
      </c>
      <c r="L829" s="16" t="n">
        <v>0.874915713859198</v>
      </c>
      <c r="M829" s="16" t="n">
        <v>0.627159848132652</v>
      </c>
      <c r="N829" s="16" t="n">
        <v>0.141045097733948</v>
      </c>
      <c r="O829" s="16" t="n">
        <v>-0.0201548512372493</v>
      </c>
      <c r="P829" s="16" t="n">
        <v>0.00724303438888618</v>
      </c>
    </row>
    <row r="830" customFormat="false" ht="15" hidden="false" customHeight="false" outlineLevel="0" collapsed="false">
      <c r="A830" s="17" t="n">
        <v>1225</v>
      </c>
      <c r="B830" s="6"/>
      <c r="C830" s="16" t="n">
        <v>0.53229828306301</v>
      </c>
      <c r="D830" s="16" t="n">
        <v>0.529532783422307</v>
      </c>
      <c r="E830" s="16" t="n">
        <v>0.554587013792035</v>
      </c>
      <c r="F830" s="16" t="n">
        <v>-0.0540132702996583</v>
      </c>
      <c r="G830" s="16" t="n">
        <v>0.609065704145583</v>
      </c>
      <c r="H830" s="6"/>
      <c r="I830" s="18" t="n">
        <v>-8.16894170381565E-005</v>
      </c>
      <c r="J830" s="18" t="n">
        <v>-7.91154297135626E-005</v>
      </c>
      <c r="K830" s="16" t="n">
        <v>0.513317449248412</v>
      </c>
      <c r="L830" s="16" t="n">
        <v>0.898610928740023</v>
      </c>
      <c r="M830" s="16" t="n">
        <v>0.619982953664962</v>
      </c>
      <c r="N830" s="16" t="n">
        <v>0.305895812132593</v>
      </c>
      <c r="O830" s="16" t="n">
        <v>-0.0201945428551479</v>
      </c>
      <c r="P830" s="16" t="n">
        <v>0.00593556054631464</v>
      </c>
    </row>
    <row r="831" customFormat="false" ht="15" hidden="false" customHeight="false" outlineLevel="0" collapsed="false">
      <c r="A831" s="17" t="n">
        <v>1226</v>
      </c>
      <c r="B831" s="6"/>
      <c r="C831" s="16" t="n">
        <v>0.532211216611992</v>
      </c>
      <c r="D831" s="16" t="n">
        <v>0.529446948413752</v>
      </c>
      <c r="E831" s="16" t="n">
        <v>0.554625755462576</v>
      </c>
      <c r="F831" s="16" t="n">
        <v>-0.0541372464318549</v>
      </c>
      <c r="G831" s="16" t="n">
        <v>0.609065704145583</v>
      </c>
      <c r="H831" s="6"/>
      <c r="I831" s="18" t="n">
        <v>-6.88761509670941E-005</v>
      </c>
      <c r="J831" s="18" t="n">
        <v>-6.69817601845608E-005</v>
      </c>
      <c r="K831" s="16" t="n">
        <v>0.510992949015962</v>
      </c>
      <c r="L831" s="16" t="n">
        <v>0.925170116128371</v>
      </c>
      <c r="M831" s="16" t="n">
        <v>0.601028591352859</v>
      </c>
      <c r="N831" s="16" t="n">
        <v>0.472145313205799</v>
      </c>
      <c r="O831" s="16" t="n">
        <v>-0.0202408762237887</v>
      </c>
      <c r="P831" s="16" t="n">
        <v>0.00457818639597158</v>
      </c>
    </row>
    <row r="832" customFormat="false" ht="15" hidden="false" customHeight="false" outlineLevel="0" collapsed="false">
      <c r="A832" s="17" t="n">
        <v>1227</v>
      </c>
      <c r="B832" s="6"/>
      <c r="C832" s="16" t="n">
        <v>0.532141162465697</v>
      </c>
      <c r="D832" s="16" t="n">
        <v>0.529377649048206</v>
      </c>
      <c r="E832" s="16" t="n">
        <v>0.55461607004494</v>
      </c>
      <c r="F832" s="16" t="n">
        <v>-0.0542621326192005</v>
      </c>
      <c r="G832" s="16" t="n">
        <v>0.609065704145583</v>
      </c>
      <c r="H832" s="6"/>
      <c r="I832" s="18" t="n">
        <v>-5.42997596944919E-005</v>
      </c>
      <c r="J832" s="18" t="n">
        <v>-5.32577347603161E-005</v>
      </c>
      <c r="K832" s="16" t="n">
        <v>0.508213234154657</v>
      </c>
      <c r="L832" s="16" t="n">
        <v>0.956165855383048</v>
      </c>
      <c r="M832" s="16" t="n">
        <v>0.580437393460406</v>
      </c>
      <c r="N832" s="16" t="n">
        <v>0.6029055535652</v>
      </c>
      <c r="O832" s="16" t="n">
        <v>-0.0202875495737878</v>
      </c>
      <c r="P832" s="16" t="n">
        <v>0.00266127413212191</v>
      </c>
    </row>
    <row r="833" customFormat="false" ht="15" hidden="false" customHeight="false" outlineLevel="0" collapsed="false">
      <c r="A833" s="17" t="n">
        <v>1228</v>
      </c>
      <c r="B833" s="6"/>
      <c r="C833" s="16" t="n">
        <v>0.532091840326004</v>
      </c>
      <c r="D833" s="16" t="n">
        <v>0.52932819717578</v>
      </c>
      <c r="E833" s="16" t="n">
        <v>0.554557957539129</v>
      </c>
      <c r="F833" s="16" t="n">
        <v>-0.0543940908946949</v>
      </c>
      <c r="G833" s="16" t="n">
        <v>0.609065704145583</v>
      </c>
      <c r="H833" s="6"/>
      <c r="I833" s="18" t="n">
        <v>-3.82645617413451E-005</v>
      </c>
      <c r="J833" s="18" t="n">
        <v>-3.79269277236898E-005</v>
      </c>
      <c r="K833" s="16" t="n">
        <v>0.505452890128622</v>
      </c>
      <c r="L833" s="16" t="n">
        <v>0.987702366076832</v>
      </c>
      <c r="M833" s="16" t="n">
        <v>0.564417712691771</v>
      </c>
      <c r="N833" s="16" t="n">
        <v>0.704334575305071</v>
      </c>
      <c r="O833" s="16" t="n">
        <v>-0.0203368658105127</v>
      </c>
      <c r="P833" s="18" t="n">
        <v>0.000920242523873819</v>
      </c>
    </row>
    <row r="834" customFormat="false" ht="15" hidden="false" customHeight="false" outlineLevel="0" collapsed="false">
      <c r="A834" s="17" t="n">
        <v>1229</v>
      </c>
      <c r="B834" s="6"/>
      <c r="C834" s="16" t="n">
        <v>0.532060809333696</v>
      </c>
      <c r="D834" s="16" t="n">
        <v>0.529297108652581</v>
      </c>
      <c r="E834" s="16" t="n">
        <v>0.554645126297846</v>
      </c>
      <c r="F834" s="16" t="n">
        <v>-0.0545146980285413</v>
      </c>
      <c r="G834" s="16" t="n">
        <v>0.609065704145583</v>
      </c>
      <c r="H834" s="6"/>
      <c r="I834" s="18" t="n">
        <v>-2.16743687090728E-005</v>
      </c>
      <c r="J834" s="18" t="n">
        <v>-2.1720655942037E-005</v>
      </c>
      <c r="K834" s="16" t="n">
        <v>0.50394196497753</v>
      </c>
      <c r="L834" s="16" t="n">
        <v>0.997739318432137</v>
      </c>
      <c r="M834" s="16" t="n">
        <v>0.549608709127538</v>
      </c>
      <c r="N834" s="16" t="n">
        <v>0.781129487390171</v>
      </c>
      <c r="O834" s="16" t="n">
        <v>-0.0203819397007876</v>
      </c>
      <c r="P834" s="18" t="n">
        <v>-0.000135700939193447</v>
      </c>
    </row>
    <row r="835" customFormat="false" ht="15" hidden="false" customHeight="false" outlineLevel="0" collapsed="false">
      <c r="A835" s="17" t="n">
        <v>1230</v>
      </c>
      <c r="B835" s="6"/>
      <c r="C835" s="16" t="n">
        <v>0.532050744486008</v>
      </c>
      <c r="D835" s="16" t="n">
        <v>0.529286226835471</v>
      </c>
      <c r="E835" s="16" t="n">
        <v>0.554625755462576</v>
      </c>
      <c r="F835" s="16" t="n">
        <v>-0.0546390074216222</v>
      </c>
      <c r="G835" s="16" t="n">
        <v>0.609065704145583</v>
      </c>
      <c r="H835" s="6"/>
      <c r="I835" s="18" t="n">
        <v>-4.69240670519424E-006</v>
      </c>
      <c r="J835" s="18" t="n">
        <v>-4.98567068329579E-006</v>
      </c>
      <c r="K835" s="16" t="n">
        <v>0.503128389896172</v>
      </c>
      <c r="L835" s="16" t="n">
        <v>0.987702366076832</v>
      </c>
      <c r="M835" s="16" t="n">
        <v>0.53555516813885</v>
      </c>
      <c r="N835" s="16" t="n">
        <v>0.842167043682217</v>
      </c>
      <c r="O835" s="16" t="n">
        <v>-0.0204283970875061</v>
      </c>
      <c r="P835" s="18" t="n">
        <v>-0.000931667763667885</v>
      </c>
    </row>
    <row r="836" customFormat="false" ht="15" hidden="false" customHeight="false" outlineLevel="0" collapsed="false">
      <c r="A836" s="17" t="n">
        <v>1231</v>
      </c>
      <c r="B836" s="6"/>
      <c r="C836" s="16" t="n">
        <v>0.53205851558871</v>
      </c>
      <c r="D836" s="16" t="n">
        <v>0.529291973200561</v>
      </c>
      <c r="E836" s="16" t="n">
        <v>0.554732295056563</v>
      </c>
      <c r="F836" s="16" t="n">
        <v>-0.0547772866282471</v>
      </c>
      <c r="G836" s="16" t="n">
        <v>0.609065704145583</v>
      </c>
      <c r="H836" s="6"/>
      <c r="I836" s="18" t="n">
        <v>1.18219241902167E-005</v>
      </c>
      <c r="J836" s="18" t="n">
        <v>1.15496654391049E-005</v>
      </c>
      <c r="K836" s="16" t="n">
        <v>0.502837827367116</v>
      </c>
      <c r="L836" s="16" t="n">
        <v>0.987702366076832</v>
      </c>
      <c r="M836" s="16" t="n">
        <v>0.520513714551371</v>
      </c>
      <c r="N836" s="16" t="n">
        <v>0.907093723197346</v>
      </c>
      <c r="O836" s="16" t="n">
        <v>-0.0204800751714466</v>
      </c>
      <c r="P836" s="18" t="n">
        <v>-0.000941990290168058</v>
      </c>
    </row>
    <row r="837" customFormat="false" ht="15" hidden="false" customHeight="false" outlineLevel="0" collapsed="false">
      <c r="A837" s="17" t="n">
        <v>1232</v>
      </c>
      <c r="B837" s="6"/>
      <c r="C837" s="16" t="n">
        <v>0.532084311738157</v>
      </c>
      <c r="D837" s="16" t="n">
        <v>0.529315941479292</v>
      </c>
      <c r="E837" s="16" t="n">
        <v>0.554751665891833</v>
      </c>
      <c r="F837" s="16" t="n">
        <v>-0.0549000351615275</v>
      </c>
      <c r="G837" s="16" t="n">
        <v>0.609065704145583</v>
      </c>
      <c r="H837" s="6"/>
      <c r="I837" s="18" t="n">
        <v>2.79150977127778E-005</v>
      </c>
      <c r="J837" s="18" t="n">
        <v>2.77710129562258E-005</v>
      </c>
      <c r="K837" s="16" t="n">
        <v>0.503060591972726</v>
      </c>
      <c r="L837" s="16" t="n">
        <v>0.992128087082931</v>
      </c>
      <c r="M837" s="16" t="n">
        <v>0.504271269177127</v>
      </c>
      <c r="N837" s="16" t="n">
        <v>0.978908245652065</v>
      </c>
      <c r="O837" s="16" t="n">
        <v>-0.0205259489520662</v>
      </c>
      <c r="P837" s="18" t="n">
        <v>-0.000545443466894259</v>
      </c>
    </row>
    <row r="838" customFormat="false" ht="15" hidden="false" customHeight="false" outlineLevel="0" collapsed="false">
      <c r="A838" s="17" t="n">
        <v>1233</v>
      </c>
      <c r="B838" s="6"/>
      <c r="C838" s="16" t="n">
        <v>0.532126228214933</v>
      </c>
      <c r="D838" s="16" t="n">
        <v>0.529356267454835</v>
      </c>
      <c r="E838" s="16" t="n">
        <v>0.554800092980009</v>
      </c>
      <c r="F838" s="16" t="n">
        <v>-0.0550073613965653</v>
      </c>
      <c r="G838" s="16" t="n">
        <v>0.609065704145583</v>
      </c>
      <c r="H838" s="6"/>
      <c r="I838" s="18" t="n">
        <v>4.32933850704845E-005</v>
      </c>
      <c r="J838" s="18" t="n">
        <v>4.3071079630639E-005</v>
      </c>
      <c r="K838" s="16" t="n">
        <v>0.501985510615218</v>
      </c>
      <c r="L838" s="16" t="n">
        <v>0.987702366076832</v>
      </c>
      <c r="M838" s="16" t="n">
        <v>0.512629784596312</v>
      </c>
      <c r="N838" s="16" t="n">
        <v>0.939547935100893</v>
      </c>
      <c r="O838" s="16" t="n">
        <v>-0.0205660589801971</v>
      </c>
      <c r="P838" s="18" t="n">
        <v>-0.000921873445537271</v>
      </c>
    </row>
    <row r="839" customFormat="false" ht="15" hidden="false" customHeight="false" outlineLevel="0" collapsed="false">
      <c r="A839" s="17" t="n">
        <v>1234</v>
      </c>
      <c r="B839" s="6"/>
      <c r="C839" s="16" t="n">
        <v>0.532183163467293</v>
      </c>
      <c r="D839" s="16" t="n">
        <v>0.529412498414861</v>
      </c>
      <c r="E839" s="16" t="n">
        <v>0.554741980474198</v>
      </c>
      <c r="F839" s="16" t="n">
        <v>-0.0550865640030208</v>
      </c>
      <c r="G839" s="16" t="n">
        <v>0.609065704145583</v>
      </c>
      <c r="H839" s="6"/>
      <c r="I839" s="18" t="n">
        <v>5.76485687529921E-005</v>
      </c>
      <c r="J839" s="18" t="n">
        <v>5.74293973710261E-005</v>
      </c>
      <c r="K839" s="16" t="n">
        <v>0.501491554315822</v>
      </c>
      <c r="L839" s="16" t="n">
        <v>0.987239531017495</v>
      </c>
      <c r="M839" s="16" t="n">
        <v>0.529443669611034</v>
      </c>
      <c r="N839" s="16" t="n">
        <v>0.843465770840712</v>
      </c>
      <c r="O839" s="16" t="n">
        <v>-0.0205956585644726</v>
      </c>
      <c r="P839" s="18" t="n">
        <v>-0.000996656713170961</v>
      </c>
    </row>
    <row r="840" customFormat="false" ht="15" hidden="false" customHeight="false" outlineLevel="0" collapsed="false">
      <c r="A840" s="17" t="n">
        <v>1235</v>
      </c>
      <c r="B840" s="6"/>
      <c r="C840" s="16" t="n">
        <v>0.532253109441714</v>
      </c>
      <c r="D840" s="16" t="n">
        <v>0.529483383108976</v>
      </c>
      <c r="E840" s="16" t="n">
        <v>0.55481946381528</v>
      </c>
      <c r="F840" s="16" t="n">
        <v>-0.0551233100000579</v>
      </c>
      <c r="G840" s="16" t="n">
        <v>0.609065704145583</v>
      </c>
      <c r="H840" s="6"/>
      <c r="I840" s="18" t="n">
        <v>7.07978855747719E-005</v>
      </c>
      <c r="J840" s="18" t="n">
        <v>7.07712081590972E-005</v>
      </c>
      <c r="K840" s="16" t="n">
        <v>0.50184022935069</v>
      </c>
      <c r="L840" s="16" t="n">
        <v>0.997739318432137</v>
      </c>
      <c r="M840" s="16" t="n">
        <v>0.544998450333178</v>
      </c>
      <c r="N840" s="16" t="n">
        <v>0.749724499839803</v>
      </c>
      <c r="O840" s="16" t="n">
        <v>-0.020609391253705</v>
      </c>
      <c r="P840" s="18" t="n">
        <v>-0.000132846870315354</v>
      </c>
    </row>
    <row r="841" customFormat="false" ht="15" hidden="false" customHeight="false" outlineLevel="0" collapsed="false">
      <c r="A841" s="17" t="n">
        <v>1236</v>
      </c>
      <c r="B841" s="6"/>
      <c r="C841" s="16" t="n">
        <v>0.532336803410388</v>
      </c>
      <c r="D841" s="16" t="n">
        <v>0.529567965822282</v>
      </c>
      <c r="E841" s="16" t="n">
        <v>0.554761351309469</v>
      </c>
      <c r="F841" s="16" t="n">
        <v>-0.0551529074081481</v>
      </c>
      <c r="G841" s="16" t="n">
        <v>0.609065704145583</v>
      </c>
      <c r="H841" s="6"/>
      <c r="I841" s="18" t="n">
        <v>8.25852074367831E-005</v>
      </c>
      <c r="J841" s="18" t="n">
        <v>8.28939261213925E-005</v>
      </c>
      <c r="K841" s="16" t="n">
        <v>0.503351154501782</v>
      </c>
      <c r="L841" s="16" t="n">
        <v>0.973363522309577</v>
      </c>
      <c r="M841" s="16" t="n">
        <v>0.56134743530141</v>
      </c>
      <c r="N841" s="16" t="n">
        <v>0.638749943193784</v>
      </c>
      <c r="O841" s="16" t="n">
        <v>-0.0206204523685937</v>
      </c>
      <c r="P841" s="16" t="n">
        <v>0.00167853583211364</v>
      </c>
    </row>
    <row r="842" customFormat="false" ht="15" hidden="false" customHeight="false" outlineLevel="0" collapsed="false">
      <c r="A842" s="17" t="n">
        <v>1237</v>
      </c>
      <c r="B842" s="6"/>
      <c r="C842" s="16" t="n">
        <v>0.532432074535893</v>
      </c>
      <c r="D842" s="16" t="n">
        <v>0.529664042672594</v>
      </c>
      <c r="E842" s="16" t="n">
        <v>0.554751665891833</v>
      </c>
      <c r="F842" s="16" t="n">
        <v>-0.0551773383279734</v>
      </c>
      <c r="G842" s="16" t="n">
        <v>0.609065704145583</v>
      </c>
      <c r="H842" s="6"/>
      <c r="I842" s="18" t="n">
        <v>9.30009823694752E-005</v>
      </c>
      <c r="J842" s="18" t="n">
        <v>9.38891732103931E-005</v>
      </c>
      <c r="K842" s="16" t="n">
        <v>0.507041298620797</v>
      </c>
      <c r="L842" s="16" t="n">
        <v>0.906568689928755</v>
      </c>
      <c r="M842" s="16" t="n">
        <v>0.575536572136991</v>
      </c>
      <c r="N842" s="16" t="n">
        <v>0.541764893899351</v>
      </c>
      <c r="O842" s="16" t="n">
        <v>-0.0206295826627704</v>
      </c>
      <c r="P842" s="16" t="n">
        <v>0.00525286504857132</v>
      </c>
    </row>
    <row r="843" customFormat="false" ht="15" hidden="false" customHeight="false" outlineLevel="0" collapsed="false">
      <c r="A843" s="17" t="n">
        <v>1238</v>
      </c>
      <c r="B843" s="6"/>
      <c r="C843" s="16" t="n">
        <v>0.53253824409417</v>
      </c>
      <c r="D843" s="16" t="n">
        <v>0.529771012116764</v>
      </c>
      <c r="E843" s="16" t="n">
        <v>0.554829149232915</v>
      </c>
      <c r="F843" s="16" t="n">
        <v>-0.0551955291755614</v>
      </c>
      <c r="G843" s="16" t="n">
        <v>0.609065704145583</v>
      </c>
      <c r="H843" s="6"/>
      <c r="I843" s="18" t="n">
        <v>0.000101892151942577</v>
      </c>
      <c r="J843" s="18" t="n">
        <v>0.000103457668703354</v>
      </c>
      <c r="K843" s="16" t="n">
        <v>0.512300480396715</v>
      </c>
      <c r="L843" s="16" t="n">
        <v>0.819254706152574</v>
      </c>
      <c r="M843" s="16" t="n">
        <v>0.585212304354564</v>
      </c>
      <c r="N843" s="16" t="n">
        <v>0.469404714961714</v>
      </c>
      <c r="O843" s="16" t="n">
        <v>-0.0206363809212405</v>
      </c>
      <c r="P843" s="16" t="n">
        <v>0.00999574520276493</v>
      </c>
    </row>
    <row r="844" customFormat="false" ht="15" hidden="false" customHeight="false" outlineLevel="0" collapsed="false">
      <c r="A844" s="17" t="n">
        <v>1239</v>
      </c>
      <c r="B844" s="6"/>
      <c r="C844" s="16" t="n">
        <v>0.532653116418315</v>
      </c>
      <c r="D844" s="16" t="n">
        <v>0.529886578073492</v>
      </c>
      <c r="E844" s="16" t="n">
        <v>0.554955059662173</v>
      </c>
      <c r="F844" s="16" t="n">
        <v>-0.0552104833274162</v>
      </c>
      <c r="G844" s="16" t="n">
        <v>0.609065704145583</v>
      </c>
      <c r="H844" s="6"/>
      <c r="I844" s="18" t="n">
        <v>0.00010933315469988</v>
      </c>
      <c r="J844" s="18" t="n">
        <v>0.000111659635380485</v>
      </c>
      <c r="K844" s="16" t="n">
        <v>0.518925306059197</v>
      </c>
      <c r="L844" s="16" t="n">
        <v>0.71387048569378</v>
      </c>
      <c r="M844" s="16" t="n">
        <v>0.586810398264373</v>
      </c>
      <c r="N844" s="16" t="n">
        <v>0.420610687941841</v>
      </c>
      <c r="O844" s="16" t="n">
        <v>-0.0206419695641079</v>
      </c>
      <c r="P844" s="16" t="n">
        <v>0.0159040459401598</v>
      </c>
    </row>
    <row r="845" customFormat="false" ht="15" hidden="false" customHeight="false" outlineLevel="0" collapsed="false">
      <c r="A845" s="17" t="n">
        <v>1240</v>
      </c>
      <c r="B845" s="6"/>
      <c r="C845" s="16" t="n">
        <v>0.532775864024967</v>
      </c>
      <c r="D845" s="16" t="n">
        <v>0.530010084575637</v>
      </c>
      <c r="E845" s="16" t="n">
        <v>0.554984115915078</v>
      </c>
      <c r="F845" s="16" t="n">
        <v>-0.0552184266671228</v>
      </c>
      <c r="G845" s="16" t="n">
        <v>0.609065704145583</v>
      </c>
      <c r="H845" s="6"/>
      <c r="I845" s="18" t="n">
        <v>0.000115307744975614</v>
      </c>
      <c r="J845" s="18" t="n">
        <v>0.000118298627008953</v>
      </c>
      <c r="K845" s="16" t="n">
        <v>0.526538044320471</v>
      </c>
      <c r="L845" s="16" t="n">
        <v>0.602698260866744</v>
      </c>
      <c r="M845" s="16" t="n">
        <v>0.578384084921742</v>
      </c>
      <c r="N845" s="16" t="n">
        <v>0.426566623411573</v>
      </c>
      <c r="O845" s="16" t="n">
        <v>-0.0206449381361471</v>
      </c>
      <c r="P845" s="16" t="n">
        <v>0.0216808098460055</v>
      </c>
    </row>
    <row r="846" customFormat="false" ht="15" hidden="false" customHeight="false" outlineLevel="0" collapsed="false">
      <c r="A846" s="17" t="n">
        <v>1241</v>
      </c>
      <c r="B846" s="6"/>
      <c r="C846" s="16" t="n">
        <v>0.532903097406498</v>
      </c>
      <c r="D846" s="16" t="n">
        <v>0.530138962500969</v>
      </c>
      <c r="E846" s="16" t="n">
        <v>0.555013172167984</v>
      </c>
      <c r="F846" s="16" t="n">
        <v>-0.0552035465323461</v>
      </c>
      <c r="G846" s="16" t="n">
        <v>0.609065704145583</v>
      </c>
      <c r="H846" s="6"/>
      <c r="I846" s="18" t="n">
        <v>0.000119935670895957</v>
      </c>
      <c r="J846" s="18" t="n">
        <v>0.000123460683024128</v>
      </c>
      <c r="K846" s="16" t="n">
        <v>0.532843251200992</v>
      </c>
      <c r="L846" s="16" t="n">
        <v>0.508601221900114</v>
      </c>
      <c r="M846" s="16" t="n">
        <v>0.561395862389586</v>
      </c>
      <c r="N846" s="16" t="n">
        <v>0.474890435678813</v>
      </c>
      <c r="O846" s="16" t="n">
        <v>-0.0206393771558584</v>
      </c>
      <c r="P846" s="16" t="n">
        <v>0.0268291567361747</v>
      </c>
    </row>
    <row r="847" customFormat="false" ht="15" hidden="false" customHeight="false" outlineLevel="0" collapsed="false">
      <c r="A847" s="17" t="n">
        <v>1242</v>
      </c>
      <c r="B847" s="6"/>
      <c r="C847" s="16" t="n">
        <v>0.533033904213169</v>
      </c>
      <c r="D847" s="16" t="n">
        <v>0.530273496600302</v>
      </c>
      <c r="E847" s="16" t="n">
        <v>0.555032543003254</v>
      </c>
      <c r="F847" s="16" t="n">
        <v>-0.0551408148856181</v>
      </c>
      <c r="G847" s="16" t="n">
        <v>0.609065704145583</v>
      </c>
      <c r="H847" s="6"/>
      <c r="I847" s="18" t="n">
        <v>0.00012314803232987</v>
      </c>
      <c r="J847" s="18" t="n">
        <v>0.000126966994538895</v>
      </c>
      <c r="K847" s="16" t="n">
        <v>0.537424453742445</v>
      </c>
      <c r="L847" s="16" t="n">
        <v>0.45015847058433</v>
      </c>
      <c r="M847" s="16" t="n">
        <v>0.542644893847823</v>
      </c>
      <c r="N847" s="16" t="n">
        <v>0.575427649420412</v>
      </c>
      <c r="O847" s="16" t="n">
        <v>-0.0206159331636215</v>
      </c>
      <c r="P847" s="16" t="n">
        <v>0.0302776498733794</v>
      </c>
    </row>
    <row r="848" customFormat="false" ht="15" hidden="false" customHeight="false" outlineLevel="0" collapsed="false">
      <c r="A848" s="17" t="n">
        <v>1243</v>
      </c>
      <c r="B848" s="6"/>
      <c r="C848" s="16" t="n">
        <v>0.533165550679144</v>
      </c>
      <c r="D848" s="16" t="n">
        <v>0.530410511603623</v>
      </c>
      <c r="E848" s="16" t="n">
        <v>0.55508097009143</v>
      </c>
      <c r="F848" s="16" t="n">
        <v>-0.0550405004835335</v>
      </c>
      <c r="G848" s="16" t="n">
        <v>0.609065704145583</v>
      </c>
      <c r="H848" s="6"/>
      <c r="I848" s="18" t="n">
        <v>0.000124805807947886</v>
      </c>
      <c r="J848" s="18" t="n">
        <v>0.000128747948280368</v>
      </c>
      <c r="K848" s="16" t="n">
        <v>0.541385789555246</v>
      </c>
      <c r="L848" s="16" t="n">
        <v>0.418611052239853</v>
      </c>
      <c r="M848" s="16" t="n">
        <v>0.527952115295212</v>
      </c>
      <c r="N848" s="16" t="n">
        <v>0.686384425718082</v>
      </c>
      <c r="O848" s="16" t="n">
        <v>-0.0205784437205871</v>
      </c>
      <c r="P848" s="16" t="n">
        <v>0.0323699360699093</v>
      </c>
    </row>
    <row r="849" customFormat="false" ht="15" hidden="false" customHeight="false" outlineLevel="0" collapsed="false">
      <c r="A849" s="17" t="n">
        <v>1244</v>
      </c>
      <c r="B849" s="6"/>
      <c r="C849" s="16" t="n">
        <v>0.533297546002972</v>
      </c>
      <c r="D849" s="16" t="n">
        <v>0.530549570817717</v>
      </c>
      <c r="E849" s="16" t="n">
        <v>0.55504222842089</v>
      </c>
      <c r="F849" s="16" t="n">
        <v>-0.054901788298033</v>
      </c>
      <c r="G849" s="16" t="n">
        <v>0.609065704145583</v>
      </c>
      <c r="H849" s="6"/>
      <c r="I849" s="18" t="n">
        <v>0.000124987001928793</v>
      </c>
      <c r="J849" s="18" t="n">
        <v>0.000129058752092737</v>
      </c>
      <c r="K849" s="16" t="n">
        <v>0.544427010692701</v>
      </c>
      <c r="L849" s="16" t="n">
        <v>0.392055787848435</v>
      </c>
      <c r="M849" s="16" t="n">
        <v>0.516668603750194</v>
      </c>
      <c r="N849" s="16" t="n">
        <v>0.8461610348628</v>
      </c>
      <c r="O849" s="16" t="n">
        <v>-0.0205266041361386</v>
      </c>
      <c r="P849" s="16" t="n">
        <v>0.0344963525089523</v>
      </c>
    </row>
    <row r="850" customFormat="false" ht="15" hidden="false" customHeight="false" outlineLevel="0" collapsed="false">
      <c r="A850" s="17" t="n">
        <v>1245</v>
      </c>
      <c r="B850" s="6"/>
      <c r="C850" s="16" t="n">
        <v>0.533427876183788</v>
      </c>
      <c r="D850" s="16" t="n">
        <v>0.530688133192928</v>
      </c>
      <c r="E850" s="16" t="n">
        <v>0.554984115915078</v>
      </c>
      <c r="F850" s="16" t="n">
        <v>-0.0547364192754673</v>
      </c>
      <c r="G850" s="16" t="n">
        <v>0.609065704145583</v>
      </c>
      <c r="H850" s="6"/>
      <c r="I850" s="18" t="n">
        <v>0.000123574444283818</v>
      </c>
      <c r="J850" s="18" t="n">
        <v>0.000127705317534995</v>
      </c>
      <c r="K850" s="16" t="n">
        <v>0.547816906865024</v>
      </c>
      <c r="L850" s="16" t="n">
        <v>0.375841403344733</v>
      </c>
      <c r="M850" s="16" t="n">
        <v>0.511293196962653</v>
      </c>
      <c r="N850" s="16" t="n">
        <v>0.964123303431173</v>
      </c>
      <c r="O850" s="16" t="n">
        <v>-0.0204648021294732</v>
      </c>
      <c r="P850" s="16" t="n">
        <v>0.0360401075662223</v>
      </c>
    </row>
    <row r="851" customFormat="false" ht="15" hidden="false" customHeight="false" outlineLevel="0" collapsed="false">
      <c r="A851" s="17" t="n">
        <v>1246</v>
      </c>
      <c r="B851" s="6"/>
      <c r="C851" s="16" t="n">
        <v>0.533557459030942</v>
      </c>
      <c r="D851" s="16" t="n">
        <v>0.530824327447287</v>
      </c>
      <c r="E851" s="16" t="n">
        <v>0.554945374244537</v>
      </c>
      <c r="F851" s="16" t="n">
        <v>-0.054601809720455</v>
      </c>
      <c r="G851" s="16" t="n">
        <v>0.609065704145583</v>
      </c>
      <c r="H851" s="6"/>
      <c r="I851" s="18" t="n">
        <v>0.00012059214613505</v>
      </c>
      <c r="J851" s="18" t="n">
        <v>0.000124816159774284</v>
      </c>
      <c r="K851" s="16" t="n">
        <v>0.550935611343561</v>
      </c>
      <c r="L851" s="16" t="n">
        <v>0.353272106582884</v>
      </c>
      <c r="M851" s="16" t="n">
        <v>0.500116225011623</v>
      </c>
      <c r="N851" s="16" t="n">
        <v>0.829978001908511</v>
      </c>
      <c r="O851" s="16" t="n">
        <v>-0.0204144954327539</v>
      </c>
      <c r="P851" s="16" t="n">
        <v>0.03800094187248</v>
      </c>
    </row>
    <row r="852" customFormat="false" ht="15" hidden="false" customHeight="false" outlineLevel="0" collapsed="false">
      <c r="A852" s="17" t="n">
        <v>1247</v>
      </c>
      <c r="B852" s="6"/>
      <c r="C852" s="16" t="n">
        <v>0.533684133286055</v>
      </c>
      <c r="D852" s="16" t="n">
        <v>0.530955808487997</v>
      </c>
      <c r="E852" s="16" t="n">
        <v>0.554926003409267</v>
      </c>
      <c r="F852" s="16" t="n">
        <v>-0.0545024098454592</v>
      </c>
      <c r="G852" s="16" t="n">
        <v>0.609065704145583</v>
      </c>
      <c r="H852" s="6"/>
      <c r="I852" s="18" t="n">
        <v>0.000116213174565219</v>
      </c>
      <c r="J852" s="18" t="n">
        <v>0.000120404020951194</v>
      </c>
      <c r="K852" s="16" t="n">
        <v>0.551846040601271</v>
      </c>
      <c r="L852" s="16" t="n">
        <v>0.344553696617201</v>
      </c>
      <c r="M852" s="16" t="n">
        <v>0.522925383542538</v>
      </c>
      <c r="N852" s="16" t="n">
        <v>0.376384992321386</v>
      </c>
      <c r="O852" s="16" t="n">
        <v>-0.0203773473063523</v>
      </c>
      <c r="P852" s="16" t="n">
        <v>0.0389853922577891</v>
      </c>
    </row>
    <row r="853" customFormat="false" ht="15" hidden="false" customHeight="false" outlineLevel="0" collapsed="false">
      <c r="A853" s="17" t="n">
        <v>1248</v>
      </c>
      <c r="B853" s="6"/>
      <c r="C853" s="16" t="n">
        <v>0.533806736022718</v>
      </c>
      <c r="D853" s="16" t="n">
        <v>0.531081650326818</v>
      </c>
      <c r="E853" s="16" t="n">
        <v>0.554829149232915</v>
      </c>
      <c r="F853" s="16" t="n">
        <v>-0.05443379303095</v>
      </c>
      <c r="G853" s="16" t="n">
        <v>0.609065704145583</v>
      </c>
      <c r="H853" s="6"/>
      <c r="I853" s="18" t="n">
        <v>0.000110985852392431</v>
      </c>
      <c r="J853" s="18" t="n">
        <v>0.000114834302536755</v>
      </c>
      <c r="K853" s="16" t="n">
        <v>0.551177746784441</v>
      </c>
      <c r="L853" s="16" t="n">
        <v>0.374048571071256</v>
      </c>
      <c r="M853" s="16" t="n">
        <v>0.544494808616148</v>
      </c>
      <c r="N853" s="16" t="n">
        <v>0.107814562593349</v>
      </c>
      <c r="O853" s="16" t="n">
        <v>-0.0203517035015286</v>
      </c>
      <c r="P853" s="16" t="n">
        <v>0.0371485240687904</v>
      </c>
    </row>
    <row r="854" customFormat="false" ht="15" hidden="false" customHeight="false" outlineLevel="0" collapsed="false">
      <c r="A854" s="17" t="n">
        <v>1249</v>
      </c>
      <c r="B854" s="6"/>
      <c r="C854" s="16" t="n">
        <v>0.533922543208995</v>
      </c>
      <c r="D854" s="16" t="n">
        <v>0.531199511664341</v>
      </c>
      <c r="E854" s="16" t="n">
        <v>0.554800092980009</v>
      </c>
      <c r="F854" s="16" t="n">
        <v>-0.0543897540134602</v>
      </c>
      <c r="G854" s="16" t="n">
        <v>0.609065704145583</v>
      </c>
      <c r="H854" s="6"/>
      <c r="I854" s="18" t="n">
        <v>0.00010451830938223</v>
      </c>
      <c r="J854" s="18" t="n">
        <v>0.000107836802894339</v>
      </c>
      <c r="K854" s="16" t="n">
        <v>0.548717650705098</v>
      </c>
      <c r="L854" s="16" t="n">
        <v>0.42783221395895</v>
      </c>
      <c r="M854" s="16" t="n">
        <v>0.562829304199597</v>
      </c>
      <c r="N854" s="16" t="n">
        <v>0.0247821543295614</v>
      </c>
      <c r="O854" s="16" t="n">
        <v>-0.0203352450076512</v>
      </c>
      <c r="P854" s="16" t="n">
        <v>0.033431023573338</v>
      </c>
    </row>
    <row r="855" customFormat="false" ht="15" hidden="false" customHeight="false" outlineLevel="0" collapsed="false">
      <c r="A855" s="17" t="n">
        <v>1250</v>
      </c>
      <c r="B855" s="6"/>
      <c r="C855" s="16" t="n">
        <v>0.53402973830949</v>
      </c>
      <c r="D855" s="16" t="n">
        <v>0.53130831636324</v>
      </c>
      <c r="E855" s="16" t="n">
        <v>0.554741980474198</v>
      </c>
      <c r="F855" s="16" t="n">
        <v>-0.0543552131298023</v>
      </c>
      <c r="G855" s="16" t="n">
        <v>0.609065704145583</v>
      </c>
      <c r="H855" s="6"/>
      <c r="I855" s="18" t="n">
        <v>9.70834962243237E-005</v>
      </c>
      <c r="J855" s="18" t="n">
        <v>9.96966362522273E-005</v>
      </c>
      <c r="K855" s="16" t="n">
        <v>0.544359212769255</v>
      </c>
      <c r="L855" s="16" t="n">
        <v>0.524191249255319</v>
      </c>
      <c r="M855" s="16" t="n">
        <v>0.574490547032388</v>
      </c>
      <c r="N855" s="16" t="n">
        <v>0.0113163597088232</v>
      </c>
      <c r="O855" s="16" t="n">
        <v>-0.0203223361948746</v>
      </c>
      <c r="P855" s="16" t="n">
        <v>0.0276400198358583</v>
      </c>
    </row>
    <row r="856" customFormat="false" ht="15" hidden="false" customHeight="false" outlineLevel="0" collapsed="false">
      <c r="A856" s="17" t="n">
        <v>1251</v>
      </c>
      <c r="B856" s="6"/>
      <c r="C856" s="16" t="n">
        <v>0.53412760799431</v>
      </c>
      <c r="D856" s="16" t="n">
        <v>0.531407864073715</v>
      </c>
      <c r="E856" s="16" t="n">
        <v>0.554722609638928</v>
      </c>
      <c r="F856" s="16" t="n">
        <v>-0.0543198965338996</v>
      </c>
      <c r="G856" s="16" t="n">
        <v>0.609065704145583</v>
      </c>
      <c r="H856" s="6"/>
      <c r="I856" s="18" t="n">
        <v>8.84328599238802E-005</v>
      </c>
      <c r="J856" s="18" t="n">
        <v>9.02929899393013E-005</v>
      </c>
      <c r="K856" s="16" t="n">
        <v>0.538886951805362</v>
      </c>
      <c r="L856" s="16" t="n">
        <v>0.643938787531801</v>
      </c>
      <c r="M856" s="16" t="n">
        <v>0.573018363551836</v>
      </c>
      <c r="N856" s="16" t="n">
        <v>0.0248099403349648</v>
      </c>
      <c r="O856" s="16" t="n">
        <v>-0.0203091374680573</v>
      </c>
      <c r="P856" s="16" t="n">
        <v>0.0207905509038101</v>
      </c>
    </row>
    <row r="857" customFormat="false" ht="15" hidden="false" customHeight="false" outlineLevel="0" collapsed="false">
      <c r="A857" s="17" t="n">
        <v>1252</v>
      </c>
      <c r="B857" s="6"/>
      <c r="C857" s="16" t="n">
        <v>0.534215194302787</v>
      </c>
      <c r="D857" s="16" t="n">
        <v>0.531497755705296</v>
      </c>
      <c r="E857" s="16" t="n">
        <v>0.554712924221293</v>
      </c>
      <c r="F857" s="16" t="n">
        <v>-0.0542729301428223</v>
      </c>
      <c r="G857" s="16" t="n">
        <v>0.609065704145583</v>
      </c>
      <c r="H857" s="6"/>
      <c r="I857" s="18" t="n">
        <v>7.8603623078943E-005</v>
      </c>
      <c r="J857" s="18" t="n">
        <v>7.98373551952274E-005</v>
      </c>
      <c r="K857" s="16" t="n">
        <v>0.533559972105997</v>
      </c>
      <c r="L857" s="16" t="n">
        <v>0.753092172464636</v>
      </c>
      <c r="M857" s="16" t="n">
        <v>0.5671490004649</v>
      </c>
      <c r="N857" s="16" t="n">
        <v>0.0676865299755812</v>
      </c>
      <c r="O857" s="16" t="n">
        <v>-0.0202915848945238</v>
      </c>
      <c r="P857" s="16" t="n">
        <v>0.0146477637664974</v>
      </c>
    </row>
    <row r="858" customFormat="false" ht="15" hidden="false" customHeight="false" outlineLevel="0" collapsed="false">
      <c r="A858" s="17" t="n">
        <v>1253</v>
      </c>
      <c r="B858" s="6"/>
      <c r="C858" s="16" t="n">
        <v>0.534292319559992</v>
      </c>
      <c r="D858" s="16" t="n">
        <v>0.531576765734473</v>
      </c>
      <c r="E858" s="16" t="n">
        <v>0.554654811715481</v>
      </c>
      <c r="F858" s="16" t="n">
        <v>-0.0542348292389837</v>
      </c>
      <c r="G858" s="16" t="n">
        <v>0.609065704145583</v>
      </c>
      <c r="H858" s="6"/>
      <c r="I858" s="18" t="n">
        <v>6.7579201495374E-005</v>
      </c>
      <c r="J858" s="18" t="n">
        <v>6.82615419134087E-005</v>
      </c>
      <c r="K858" s="16" t="n">
        <v>0.52716759646676</v>
      </c>
      <c r="L858" s="16" t="n">
        <v>0.848444484126146</v>
      </c>
      <c r="M858" s="16" t="n">
        <v>0.558306214163955</v>
      </c>
      <c r="N858" s="16" t="n">
        <v>0.134381767469466</v>
      </c>
      <c r="O858" s="16" t="n">
        <v>-0.0202773455725759</v>
      </c>
      <c r="P858" s="16" t="n">
        <v>0.00864990782248479</v>
      </c>
    </row>
    <row r="859" customFormat="false" ht="15" hidden="false" customHeight="false" outlineLevel="0" collapsed="false">
      <c r="A859" s="17" t="n">
        <v>1254</v>
      </c>
      <c r="B859" s="6"/>
      <c r="C859" s="16" t="n">
        <v>0.5343592143668</v>
      </c>
      <c r="D859" s="16" t="n">
        <v>0.531644891316592</v>
      </c>
      <c r="E859" s="16" t="n">
        <v>0.554625755462576</v>
      </c>
      <c r="F859" s="16" t="n">
        <v>-0.0542099134770483</v>
      </c>
      <c r="G859" s="16" t="n">
        <v>0.609065704145583</v>
      </c>
      <c r="H859" s="6"/>
      <c r="I859" s="18" t="n">
        <v>5.56078377271569E-005</v>
      </c>
      <c r="J859" s="18" t="n">
        <v>5.58867232617804E-005</v>
      </c>
      <c r="K859" s="16" t="n">
        <v>0.521201379203471</v>
      </c>
      <c r="L859" s="16" t="n">
        <v>0.93751323021265</v>
      </c>
      <c r="M859" s="16" t="n">
        <v>0.549114752828142</v>
      </c>
      <c r="N859" s="16" t="n">
        <v>0.23335399438337</v>
      </c>
      <c r="O859" s="16" t="n">
        <v>-0.0202680338824457</v>
      </c>
      <c r="P859" s="16" t="n">
        <v>0.00378543591413988</v>
      </c>
    </row>
    <row r="860" customFormat="false" ht="15" hidden="false" customHeight="false" outlineLevel="0" collapsed="false">
      <c r="A860" s="17" t="n">
        <v>1255</v>
      </c>
      <c r="B860" s="6"/>
      <c r="C860" s="16" t="n">
        <v>0.534414120528987</v>
      </c>
      <c r="D860" s="16" t="n">
        <v>0.531700403965881</v>
      </c>
      <c r="E860" s="16" t="n">
        <v>0.5545773283744</v>
      </c>
      <c r="F860" s="16" t="n">
        <v>-0.0541987366956518</v>
      </c>
      <c r="G860" s="16" t="n">
        <v>0.609065704145583</v>
      </c>
      <c r="H860" s="6"/>
      <c r="I860" s="18" t="n">
        <v>4.26020414098509E-005</v>
      </c>
      <c r="J860" s="18" t="n">
        <v>4.2547430737292E-005</v>
      </c>
      <c r="K860" s="16" t="n">
        <v>0.514886486905315</v>
      </c>
      <c r="L860" s="16" t="n">
        <v>0.989122977806386</v>
      </c>
      <c r="M860" s="16" t="n">
        <v>0.541753835425384</v>
      </c>
      <c r="N860" s="16" t="n">
        <v>0.339663873030082</v>
      </c>
      <c r="O860" s="16" t="n">
        <v>-0.0202638568170222</v>
      </c>
      <c r="P860" s="18" t="n">
        <v>-0.000792140103284524</v>
      </c>
    </row>
    <row r="861" customFormat="false" ht="15" hidden="false" customHeight="false" outlineLevel="0" collapsed="false">
      <c r="A861" s="17" t="n">
        <v>1256</v>
      </c>
      <c r="B861" s="6"/>
      <c r="C861" s="16" t="n">
        <v>0.534455947161236</v>
      </c>
      <c r="D861" s="16" t="n">
        <v>0.53174146197346</v>
      </c>
      <c r="E861" s="16" t="n">
        <v>0.554635440880211</v>
      </c>
      <c r="F861" s="16" t="n">
        <v>-0.0542167945372267</v>
      </c>
      <c r="G861" s="16" t="n">
        <v>0.609065704145583</v>
      </c>
      <c r="H861" s="6"/>
      <c r="I861" s="18" t="n">
        <v>2.88373288051121E-005</v>
      </c>
      <c r="J861" s="18" t="n">
        <v>2.84434264448408E-005</v>
      </c>
      <c r="K861" s="16" t="n">
        <v>0.50812606539594</v>
      </c>
      <c r="L861" s="16" t="n">
        <v>0.891586741924327</v>
      </c>
      <c r="M861" s="16" t="n">
        <v>0.535448628544863</v>
      </c>
      <c r="N861" s="16" t="n">
        <v>0.445948653502214</v>
      </c>
      <c r="O861" s="16" t="n">
        <v>-0.020270605520172</v>
      </c>
      <c r="P861" s="16" t="n">
        <v>-0.00605101407269385</v>
      </c>
    </row>
    <row r="862" customFormat="false" ht="15" hidden="false" customHeight="false" outlineLevel="0" collapsed="false">
      <c r="A862" s="17" t="n">
        <v>1257</v>
      </c>
      <c r="B862" s="6"/>
      <c r="C862" s="16" t="n">
        <v>0.534484062620847</v>
      </c>
      <c r="D862" s="16" t="n">
        <v>0.531767881836847</v>
      </c>
      <c r="E862" s="16" t="n">
        <v>0.554557957539129</v>
      </c>
      <c r="F862" s="16" t="n">
        <v>-0.0542557468944248</v>
      </c>
      <c r="G862" s="16" t="n">
        <v>0.609065704145583</v>
      </c>
      <c r="H862" s="6"/>
      <c r="I862" s="18" t="n">
        <v>1.41662885497123E-005</v>
      </c>
      <c r="J862" s="18" t="n">
        <v>1.34729662414858E-005</v>
      </c>
      <c r="K862" s="16" t="n">
        <v>0.501791802262514</v>
      </c>
      <c r="L862" s="16" t="n">
        <v>0.799964491274924</v>
      </c>
      <c r="M862" s="16" t="n">
        <v>0.530034480086781</v>
      </c>
      <c r="N862" s="16" t="n">
        <v>0.541764893899351</v>
      </c>
      <c r="O862" s="16" t="n">
        <v>-0.0202851630587347</v>
      </c>
      <c r="P862" s="16" t="n">
        <v>-0.0110913890503758</v>
      </c>
    </row>
    <row r="863" customFormat="false" ht="15" hidden="false" customHeight="false" outlineLevel="0" collapsed="false">
      <c r="A863" s="17" t="n">
        <v>1258</v>
      </c>
      <c r="B863" s="6"/>
      <c r="C863" s="16" t="n">
        <v>0.534496621570168</v>
      </c>
      <c r="D863" s="16" t="n">
        <v>0.531778318018874</v>
      </c>
      <c r="E863" s="16" t="n">
        <v>0.554587013792035</v>
      </c>
      <c r="F863" s="16" t="n">
        <v>-0.054306214216581</v>
      </c>
      <c r="G863" s="16" t="n">
        <v>0.609065704145583</v>
      </c>
      <c r="H863" s="6"/>
      <c r="I863" s="18" t="n">
        <v>-1.39412854634653E-006</v>
      </c>
      <c r="J863" s="18" t="n">
        <v>-2.42711978142859E-006</v>
      </c>
      <c r="K863" s="16" t="n">
        <v>0.505317294281729</v>
      </c>
      <c r="L863" s="16" t="n">
        <v>0.687716831430518</v>
      </c>
      <c r="M863" s="16" t="n">
        <v>0.524910894157756</v>
      </c>
      <c r="N863" s="16" t="n">
        <v>0.633344705089626</v>
      </c>
      <c r="O863" s="16" t="n">
        <v>-0.0203040240287623</v>
      </c>
      <c r="P863" s="16" t="n">
        <v>-0.0167767469348959</v>
      </c>
    </row>
    <row r="864" customFormat="false" ht="15" hidden="false" customHeight="false" outlineLevel="0" collapsed="false">
      <c r="A864" s="17" t="n">
        <v>1259</v>
      </c>
      <c r="B864" s="6"/>
      <c r="C864" s="16" t="n">
        <v>0.534491993350453</v>
      </c>
      <c r="D864" s="16" t="n">
        <v>0.531771496238668</v>
      </c>
      <c r="E864" s="16" t="n">
        <v>0.55459669920967</v>
      </c>
      <c r="F864" s="16" t="n">
        <v>-0.0543617776374294</v>
      </c>
      <c r="G864" s="16" t="n">
        <v>0.609065704145583</v>
      </c>
      <c r="H864" s="6"/>
      <c r="I864" s="18" t="n">
        <v>-1.76401875392666E-005</v>
      </c>
      <c r="J864" s="18" t="n">
        <v>-1.89840379452745E-005</v>
      </c>
      <c r="K864" s="16" t="n">
        <v>0.511670928250426</v>
      </c>
      <c r="L864" s="16" t="n">
        <v>0.587265059320327</v>
      </c>
      <c r="M864" s="16" t="n">
        <v>0.519535487370215</v>
      </c>
      <c r="N864" s="16" t="n">
        <v>0.730917729860286</v>
      </c>
      <c r="O864" s="16" t="n">
        <v>-0.0203247895202624</v>
      </c>
      <c r="P864" s="16" t="n">
        <v>-0.0215290184021414</v>
      </c>
    </row>
    <row r="865" customFormat="false" ht="15" hidden="false" customHeight="false" outlineLevel="0" collapsed="false">
      <c r="A865" s="17" t="n">
        <v>1260</v>
      </c>
      <c r="B865" s="6"/>
      <c r="C865" s="16" t="n">
        <v>0.534469586889059</v>
      </c>
      <c r="D865" s="16" t="n">
        <v>0.531746829004096</v>
      </c>
      <c r="E865" s="16" t="n">
        <v>0.554557957539129</v>
      </c>
      <c r="F865" s="16" t="n">
        <v>-0.0544220605359723</v>
      </c>
      <c r="G865" s="16" t="n">
        <v>0.609065704145583</v>
      </c>
      <c r="H865" s="6"/>
      <c r="I865" s="18" t="n">
        <v>-3.45714855950876E-005</v>
      </c>
      <c r="J865" s="18" t="n">
        <v>-3.61206765964646E-005</v>
      </c>
      <c r="K865" s="16" t="n">
        <v>0.514034170153417</v>
      </c>
      <c r="L865" s="16" t="n">
        <v>0.539787266869364</v>
      </c>
      <c r="M865" s="16" t="n">
        <v>0.513501472183481</v>
      </c>
      <c r="N865" s="16" t="n">
        <v>0.827363777970257</v>
      </c>
      <c r="O865" s="16" t="n">
        <v>-0.0203473187732481</v>
      </c>
      <c r="P865" s="16" t="n">
        <v>-0.0238159856992643</v>
      </c>
    </row>
    <row r="866" customFormat="false" ht="15" hidden="false" customHeight="false" outlineLevel="0" collapsed="false">
      <c r="A866" s="17" t="n">
        <v>1261</v>
      </c>
      <c r="B866" s="6"/>
      <c r="C866" s="16" t="n">
        <v>0.534428722215821</v>
      </c>
      <c r="D866" s="16" t="n">
        <v>0.531704295155996</v>
      </c>
      <c r="E866" s="16" t="n">
        <v>0.554519215868588</v>
      </c>
      <c r="F866" s="16" t="n">
        <v>-0.0544733719428441</v>
      </c>
      <c r="G866" s="16" t="n">
        <v>0.609065704145583</v>
      </c>
      <c r="H866" s="6"/>
      <c r="I866" s="18" t="n">
        <v>-5.21238797193396E-005</v>
      </c>
      <c r="J866" s="18" t="n">
        <v>-5.37074247283261E-005</v>
      </c>
      <c r="K866" s="16" t="n">
        <v>0.514644351464435</v>
      </c>
      <c r="L866" s="16" t="n">
        <v>0.558337389579599</v>
      </c>
      <c r="M866" s="16" t="n">
        <v>0.506140554780722</v>
      </c>
      <c r="N866" s="16" t="n">
        <v>0.960637514534553</v>
      </c>
      <c r="O866" s="16" t="n">
        <v>-0.0203664951270992</v>
      </c>
      <c r="P866" s="16" t="n">
        <v>-0.0228099873170035</v>
      </c>
    </row>
    <row r="867" customFormat="false" ht="15" hidden="false" customHeight="false" outlineLevel="0" collapsed="false">
      <c r="A867" s="17" t="n">
        <v>1262</v>
      </c>
      <c r="B867" s="6"/>
      <c r="C867" s="16" t="n">
        <v>0.534368420155406</v>
      </c>
      <c r="D867" s="16" t="n">
        <v>0.531642749073516</v>
      </c>
      <c r="E867" s="16" t="n">
        <v>0.554480474198047</v>
      </c>
      <c r="F867" s="16" t="n">
        <v>-0.054518967454983</v>
      </c>
      <c r="G867" s="16" t="n">
        <v>0.609065704145583</v>
      </c>
      <c r="H867" s="6"/>
      <c r="I867" s="18" t="n">
        <v>-7.00694516253768E-005</v>
      </c>
      <c r="J867" s="18" t="n">
        <v>-7.15828078181015E-005</v>
      </c>
      <c r="K867" s="16" t="n">
        <v>0.513598326359833</v>
      </c>
      <c r="L867" s="16" t="n">
        <v>0.613208114513613</v>
      </c>
      <c r="M867" s="16" t="n">
        <v>0.501908027274136</v>
      </c>
      <c r="N867" s="16" t="n">
        <v>0.882722814847522</v>
      </c>
      <c r="O867" s="16" t="n">
        <v>-0.0203835352895271</v>
      </c>
      <c r="P867" s="16" t="n">
        <v>-0.0201570569400775</v>
      </c>
    </row>
    <row r="868" customFormat="false" ht="15" hidden="false" customHeight="false" outlineLevel="0" collapsed="false">
      <c r="A868" s="17" t="n">
        <v>1263</v>
      </c>
      <c r="B868" s="6"/>
      <c r="C868" s="16" t="n">
        <v>0.534289631411836</v>
      </c>
      <c r="D868" s="16" t="n">
        <v>0.531562349266861</v>
      </c>
      <c r="E868" s="16" t="n">
        <v>0.554393305439331</v>
      </c>
      <c r="F868" s="16" t="n">
        <v>-0.0545734204957099</v>
      </c>
      <c r="G868" s="16" t="n">
        <v>0.609065704145583</v>
      </c>
      <c r="H868" s="6"/>
      <c r="I868" s="18" t="n">
        <v>-8.81588936514235E-005</v>
      </c>
      <c r="J868" s="18" t="n">
        <v>-8.94518756538471E-005</v>
      </c>
      <c r="K868" s="16" t="n">
        <v>0.510867038586704</v>
      </c>
      <c r="L868" s="16" t="n">
        <v>0.701648226928982</v>
      </c>
      <c r="M868" s="16" t="n">
        <v>0.508988067565473</v>
      </c>
      <c r="N868" s="16" t="n">
        <v>0.714438885028896</v>
      </c>
      <c r="O868" s="16" t="n">
        <v>-0.0204038857045914</v>
      </c>
      <c r="P868" s="16" t="n">
        <v>-0.0158711178445376</v>
      </c>
    </row>
    <row r="869" customFormat="false" ht="15" hidden="false" customHeight="false" outlineLevel="0" collapsed="false">
      <c r="A869" s="17" t="n">
        <v>1264</v>
      </c>
      <c r="B869" s="6"/>
      <c r="C869" s="16" t="n">
        <v>0.534191824054471</v>
      </c>
      <c r="D869" s="16" t="n">
        <v>0.531462956545167</v>
      </c>
      <c r="E869" s="16" t="n">
        <v>0.55437393460406</v>
      </c>
      <c r="F869" s="16" t="n">
        <v>-0.0546287976812177</v>
      </c>
      <c r="G869" s="16" t="n">
        <v>0.609065704145583</v>
      </c>
      <c r="H869" s="6"/>
      <c r="I869" s="18" t="n">
        <v>-0.000106212861157118</v>
      </c>
      <c r="J869" s="18" t="n">
        <v>-0.000107197735024084</v>
      </c>
      <c r="K869" s="16" t="n">
        <v>0.507109096544243</v>
      </c>
      <c r="L869" s="16" t="n">
        <v>0.796560572224427</v>
      </c>
      <c r="M869" s="16" t="n">
        <v>0.513453045095305</v>
      </c>
      <c r="N869" s="16" t="n">
        <v>0.579976725455177</v>
      </c>
      <c r="O869" s="16" t="n">
        <v>-0.02042458146886</v>
      </c>
      <c r="P869" s="16" t="n">
        <v>-0.0111452919863046</v>
      </c>
    </row>
    <row r="870" customFormat="false" ht="15" hidden="false" customHeight="false" outlineLevel="0" collapsed="false">
      <c r="A870" s="17" t="n">
        <v>1265</v>
      </c>
      <c r="B870" s="6"/>
      <c r="C870" s="16" t="n">
        <v>0.534075222282878</v>
      </c>
      <c r="D870" s="16" t="n">
        <v>0.531344971499225</v>
      </c>
      <c r="E870" s="16" t="n">
        <v>0.554325507515884</v>
      </c>
      <c r="F870" s="16" t="n">
        <v>-0.0546818412169893</v>
      </c>
      <c r="G870" s="16" t="n">
        <v>0.609065704145583</v>
      </c>
      <c r="H870" s="6"/>
      <c r="I870" s="18" t="n">
        <v>-0.00012395059216944</v>
      </c>
      <c r="J870" s="18" t="n">
        <v>-0.000124688094108533</v>
      </c>
      <c r="K870" s="16" t="n">
        <v>0.505259181775918</v>
      </c>
      <c r="L870" s="16" t="n">
        <v>0.852760483536218</v>
      </c>
      <c r="M870" s="16" t="n">
        <v>0.518692856035952</v>
      </c>
      <c r="N870" s="16" t="n">
        <v>0.444393100305681</v>
      </c>
      <c r="O870" s="16" t="n">
        <v>-0.020444405068385</v>
      </c>
      <c r="P870" s="16" t="n">
        <v>-0.00773250092198576</v>
      </c>
    </row>
    <row r="871" customFormat="false" ht="15" hidden="false" customHeight="false" outlineLevel="0" collapsed="false">
      <c r="A871" s="17" t="n">
        <v>1266</v>
      </c>
      <c r="B871" s="6"/>
      <c r="C871" s="16" t="n">
        <v>0.533939363924671</v>
      </c>
      <c r="D871" s="16" t="n">
        <v>0.531207839773267</v>
      </c>
      <c r="E871" s="16" t="n">
        <v>0.554296451262978</v>
      </c>
      <c r="F871" s="16" t="n">
        <v>-0.0547340503786018</v>
      </c>
      <c r="G871" s="16" t="n">
        <v>0.609065704145583</v>
      </c>
      <c r="H871" s="6"/>
      <c r="I871" s="18" t="n">
        <v>-0.00014140913336995</v>
      </c>
      <c r="J871" s="18" t="n">
        <v>-0.000141836700598092</v>
      </c>
      <c r="K871" s="16" t="n">
        <v>0.503196187819619</v>
      </c>
      <c r="L871" s="16" t="n">
        <v>0.925926777393858</v>
      </c>
      <c r="M871" s="16" t="n">
        <v>0.523409654424299</v>
      </c>
      <c r="N871" s="16" t="n">
        <v>0.332841952494604</v>
      </c>
      <c r="O871" s="16" t="n">
        <v>-0.0204639168193978</v>
      </c>
      <c r="P871" s="16" t="n">
        <v>-0.00416898986856035</v>
      </c>
    </row>
    <row r="872" customFormat="false" ht="15" hidden="false" customHeight="false" outlineLevel="0" collapsed="false">
      <c r="A872" s="17" t="n">
        <v>1267</v>
      </c>
      <c r="B872" s="6"/>
      <c r="C872" s="16" t="n">
        <v>0.533785696059267</v>
      </c>
      <c r="D872" s="16" t="n">
        <v>0.531053525996495</v>
      </c>
      <c r="E872" s="16" t="n">
        <v>0.554364249186425</v>
      </c>
      <c r="F872" s="16" t="n">
        <v>-0.0547751428520756</v>
      </c>
      <c r="G872" s="16" t="n">
        <v>0.609065704145583</v>
      </c>
      <c r="H872" s="6"/>
      <c r="I872" s="18" t="n">
        <v>-0.000158413169197135</v>
      </c>
      <c r="J872" s="18" t="n">
        <v>-0.000158468048265884</v>
      </c>
      <c r="K872" s="16" t="n">
        <v>0.50117193553386</v>
      </c>
      <c r="L872" s="16" t="n">
        <v>0.992128087082931</v>
      </c>
      <c r="M872" s="16" t="n">
        <v>0.528291104912444</v>
      </c>
      <c r="N872" s="16" t="n">
        <v>0.232089701640021</v>
      </c>
      <c r="O872" s="16" t="n">
        <v>-0.0204792739947853</v>
      </c>
      <c r="P872" s="18" t="n">
        <v>-0.000499296201308815</v>
      </c>
    </row>
    <row r="873" customFormat="false" ht="15" hidden="false" customHeight="false" outlineLevel="0" collapsed="false">
      <c r="A873" s="17" t="n">
        <v>1268</v>
      </c>
      <c r="B873" s="6"/>
      <c r="C873" s="16" t="n">
        <v>0.53361487077022</v>
      </c>
      <c r="D873" s="16" t="n">
        <v>0.530882644664057</v>
      </c>
      <c r="E873" s="16" t="n">
        <v>0.554402990856966</v>
      </c>
      <c r="F873" s="16" t="n">
        <v>-0.0548057082546518</v>
      </c>
      <c r="G873" s="16" t="n">
        <v>0.609065704145583</v>
      </c>
      <c r="H873" s="6"/>
      <c r="I873" s="18" t="n">
        <v>-0.000175095038371415</v>
      </c>
      <c r="J873" s="18" t="n">
        <v>-0.000174645650082766</v>
      </c>
      <c r="K873" s="16" t="n">
        <v>0.501501239733457</v>
      </c>
      <c r="L873" s="16" t="n">
        <v>0.933840639684031</v>
      </c>
      <c r="M873" s="16" t="n">
        <v>0.538373624670696</v>
      </c>
      <c r="N873" s="16" t="n">
        <v>0.129448316533118</v>
      </c>
      <c r="O873" s="16" t="n">
        <v>-0.0204906969592038</v>
      </c>
      <c r="P873" s="16" t="n">
        <v>0.00383289255986039</v>
      </c>
    </row>
    <row r="874" customFormat="false" ht="15" hidden="false" customHeight="false" outlineLevel="0" collapsed="false">
      <c r="A874" s="17" t="n">
        <v>1269</v>
      </c>
      <c r="B874" s="6"/>
      <c r="C874" s="16" t="n">
        <v>0.533427695834775</v>
      </c>
      <c r="D874" s="16" t="n">
        <v>0.530695850952774</v>
      </c>
      <c r="E874" s="16" t="n">
        <v>0.55437393460406</v>
      </c>
      <c r="F874" s="16" t="n">
        <v>-0.0548286994207383</v>
      </c>
      <c r="G874" s="16" t="n">
        <v>0.609065704145583</v>
      </c>
      <c r="H874" s="6"/>
      <c r="I874" s="18" t="n">
        <v>-0.000191417734864199</v>
      </c>
      <c r="J874" s="18" t="n">
        <v>-0.000190256647343725</v>
      </c>
      <c r="K874" s="16" t="n">
        <v>0.50487176507051</v>
      </c>
      <c r="L874" s="16" t="n">
        <v>0.829588727908426</v>
      </c>
      <c r="M874" s="16" t="n">
        <v>0.550829071749574</v>
      </c>
      <c r="N874" s="16" t="n">
        <v>0.0567288797744726</v>
      </c>
      <c r="O874" s="16" t="n">
        <v>-0.0204992892592628</v>
      </c>
      <c r="P874" s="16" t="n">
        <v>0.00931902187535617</v>
      </c>
    </row>
    <row r="875" customFormat="false" ht="15" hidden="false" customHeight="false" outlineLevel="0" collapsed="false">
      <c r="A875" s="17" t="n">
        <v>1270</v>
      </c>
      <c r="B875" s="6"/>
      <c r="C875" s="16" t="n">
        <v>0.533225959164088</v>
      </c>
      <c r="D875" s="16" t="n">
        <v>0.530494839413591</v>
      </c>
      <c r="E875" s="16" t="n">
        <v>0.554548272121494</v>
      </c>
      <c r="F875" s="16" t="n">
        <v>-0.0548462810779737</v>
      </c>
      <c r="G875" s="16" t="n">
        <v>0.609065704145583</v>
      </c>
      <c r="H875" s="6"/>
      <c r="I875" s="18" t="n">
        <v>-0.000207565922202559</v>
      </c>
      <c r="J875" s="18" t="n">
        <v>-0.000205532518409808</v>
      </c>
      <c r="K875" s="16" t="n">
        <v>0.508900898806757</v>
      </c>
      <c r="L875" s="16" t="n">
        <v>0.723316465613356</v>
      </c>
      <c r="M875" s="16" t="n">
        <v>0.561299008213234</v>
      </c>
      <c r="N875" s="16" t="n">
        <v>0.0219680108363988</v>
      </c>
      <c r="O875" s="16" t="n">
        <v>-0.0205058599048553</v>
      </c>
      <c r="P875" s="16" t="n">
        <v>0.0154116423999141</v>
      </c>
    </row>
    <row r="876" customFormat="false" ht="15" hidden="false" customHeight="false" outlineLevel="0" collapsed="false">
      <c r="A876" s="17" t="n">
        <v>1271</v>
      </c>
      <c r="B876" s="6"/>
      <c r="C876" s="16" t="n">
        <v>0.533009438710209</v>
      </c>
      <c r="D876" s="16" t="n">
        <v>0.530279579850525</v>
      </c>
      <c r="E876" s="16" t="n">
        <v>0.554693553386022</v>
      </c>
      <c r="F876" s="16" t="n">
        <v>-0.0548546689346732</v>
      </c>
      <c r="G876" s="16" t="n">
        <v>0.609065704145583</v>
      </c>
      <c r="H876" s="6"/>
      <c r="I876" s="18" t="n">
        <v>-0.000223516104448396</v>
      </c>
      <c r="J876" s="18" t="n">
        <v>-0.000220485257394594</v>
      </c>
      <c r="K876" s="16" t="n">
        <v>0.513307763830776</v>
      </c>
      <c r="L876" s="16" t="n">
        <v>0.602152415735454</v>
      </c>
      <c r="M876" s="16" t="n">
        <v>0.571739888423989</v>
      </c>
      <c r="N876" s="16" t="n">
        <v>0.00826130131959038</v>
      </c>
      <c r="O876" s="16" t="n">
        <v>-0.0205089946273902</v>
      </c>
      <c r="P876" s="16" t="n">
        <v>0.0217730339278328</v>
      </c>
    </row>
    <row r="877" customFormat="false" ht="15" hidden="false" customHeight="false" outlineLevel="0" collapsed="false">
      <c r="A877" s="17" t="n">
        <v>1272</v>
      </c>
      <c r="B877" s="6"/>
      <c r="C877" s="16" t="n">
        <v>0.532778953149824</v>
      </c>
      <c r="D877" s="16" t="n">
        <v>0.530051271906729</v>
      </c>
      <c r="E877" s="16" t="n">
        <v>0.554790407562374</v>
      </c>
      <c r="F877" s="16" t="n">
        <v>-0.0548461185956001</v>
      </c>
      <c r="G877" s="16" t="n">
        <v>0.609065704145583</v>
      </c>
      <c r="H877" s="6"/>
      <c r="I877" s="18" t="n">
        <v>-0.000239556283499026</v>
      </c>
      <c r="J877" s="18" t="n">
        <v>-0.000235380209474382</v>
      </c>
      <c r="K877" s="16" t="n">
        <v>0.518499147683248</v>
      </c>
      <c r="L877" s="16" t="n">
        <v>0.480389537478831</v>
      </c>
      <c r="M877" s="16" t="n">
        <v>0.580708585154192</v>
      </c>
      <c r="N877" s="16" t="n">
        <v>0.00325286032009354</v>
      </c>
      <c r="O877" s="16" t="n">
        <v>-0.0205057991816888</v>
      </c>
      <c r="P877" s="16" t="n">
        <v>0.0284851679035728</v>
      </c>
    </row>
    <row r="878" customFormat="false" ht="15" hidden="false" customHeight="false" outlineLevel="0" collapsed="false">
      <c r="A878" s="17" t="n">
        <v>1273</v>
      </c>
      <c r="B878" s="6"/>
      <c r="C878" s="16" t="n">
        <v>0.532533787265306</v>
      </c>
      <c r="D878" s="16" t="n">
        <v>0.529809530765102</v>
      </c>
      <c r="E878" s="16" t="n">
        <v>0.554790407562374</v>
      </c>
      <c r="F878" s="16" t="n">
        <v>-0.0548139101028991</v>
      </c>
      <c r="G878" s="16" t="n">
        <v>0.609065704145583</v>
      </c>
      <c r="H878" s="6"/>
      <c r="I878" s="18" t="n">
        <v>-0.000255892938743256</v>
      </c>
      <c r="J878" s="18" t="n">
        <v>-0.000250447094501</v>
      </c>
      <c r="K878" s="16" t="n">
        <v>0.524048891988223</v>
      </c>
      <c r="L878" s="16" t="n">
        <v>0.37617899175474</v>
      </c>
      <c r="M878" s="16" t="n">
        <v>0.586926623275996</v>
      </c>
      <c r="N878" s="16" t="n">
        <v>0.00170172955198933</v>
      </c>
      <c r="O878" s="16" t="n">
        <v>-0.0204937621692476</v>
      </c>
      <c r="P878" s="16" t="n">
        <v>0.0352833006644324</v>
      </c>
    </row>
    <row r="879" customFormat="false" ht="15" hidden="false" customHeight="false" outlineLevel="0" collapsed="false">
      <c r="A879" s="17" t="n">
        <v>1274</v>
      </c>
      <c r="B879" s="6"/>
      <c r="C879" s="16" t="n">
        <v>0.53227402737031</v>
      </c>
      <c r="D879" s="16" t="n">
        <v>0.529554815392241</v>
      </c>
      <c r="E879" s="16" t="n">
        <v>0.554887261738726</v>
      </c>
      <c r="F879" s="16" t="n">
        <v>-0.0547495137528753</v>
      </c>
      <c r="G879" s="16" t="n">
        <v>0.609065704145583</v>
      </c>
      <c r="H879" s="6"/>
      <c r="I879" s="18" t="n">
        <v>-0.000272711759641277</v>
      </c>
      <c r="J879" s="18" t="n">
        <v>-0.000265879361106686</v>
      </c>
      <c r="K879" s="16" t="n">
        <v>0.528785061211839</v>
      </c>
      <c r="L879" s="16" t="n">
        <v>0.283357475670705</v>
      </c>
      <c r="M879" s="16" t="n">
        <v>0.589754765225477</v>
      </c>
      <c r="N879" s="16" t="n">
        <v>0.00127439036951017</v>
      </c>
      <c r="O879" s="16" t="n">
        <v>-0.020469695829534</v>
      </c>
      <c r="P879" s="16" t="n">
        <v>0.0420488916402114</v>
      </c>
    </row>
    <row r="880" customFormat="false" ht="15" hidden="false" customHeight="false" outlineLevel="0" collapsed="false">
      <c r="A880" s="17" t="n">
        <v>1275</v>
      </c>
      <c r="B880" s="6"/>
      <c r="C880" s="16" t="n">
        <v>0.531998289736582</v>
      </c>
      <c r="D880" s="16" t="n">
        <v>0.52928602859998</v>
      </c>
      <c r="E880" s="16" t="n">
        <v>0.554945374244537</v>
      </c>
      <c r="F880" s="16" t="n">
        <v>-0.054646901981293</v>
      </c>
      <c r="G880" s="16" t="n">
        <v>0.609065704145583</v>
      </c>
      <c r="H880" s="6"/>
      <c r="I880" s="18" t="n">
        <v>-0.000290256953015907</v>
      </c>
      <c r="J880" s="18" t="n">
        <v>-0.000281858821568601</v>
      </c>
      <c r="K880" s="16" t="n">
        <v>0.534237951340462</v>
      </c>
      <c r="L880" s="16" t="n">
        <v>0.204144967720327</v>
      </c>
      <c r="M880" s="16" t="n">
        <v>0.589919417325275</v>
      </c>
      <c r="N880" s="16" t="n">
        <v>0.00126183030770443</v>
      </c>
      <c r="O880" s="16" t="n">
        <v>-0.0204313474683868</v>
      </c>
      <c r="P880" s="16" t="n">
        <v>0.0490939432106619</v>
      </c>
    </row>
    <row r="881" customFormat="false" ht="15" hidden="false" customHeight="false" outlineLevel="0" collapsed="false">
      <c r="A881" s="17" t="n">
        <v>1276</v>
      </c>
      <c r="B881" s="6"/>
      <c r="C881" s="16" t="n">
        <v>0.531705310476168</v>
      </c>
      <c r="D881" s="16" t="n">
        <v>0.529001905131091</v>
      </c>
      <c r="E881" s="16" t="n">
        <v>0.554887261738726</v>
      </c>
      <c r="F881" s="16" t="n">
        <v>-0.054506149003174</v>
      </c>
      <c r="G881" s="16" t="n">
        <v>0.609065704145583</v>
      </c>
      <c r="H881" s="6"/>
      <c r="I881" s="18" t="n">
        <v>-0.000308462630012427</v>
      </c>
      <c r="J881" s="18" t="n">
        <v>-0.000298444733758134</v>
      </c>
      <c r="K881" s="16" t="n">
        <v>0.539167828916783</v>
      </c>
      <c r="L881" s="16" t="n">
        <v>0.146385855634128</v>
      </c>
      <c r="M881" s="16" t="n">
        <v>0.588563458856346</v>
      </c>
      <c r="N881" s="16" t="n">
        <v>0.00154946974404862</v>
      </c>
      <c r="O881" s="16" t="n">
        <v>-0.020378744721142</v>
      </c>
      <c r="P881" s="16" t="n">
        <v>0.0555849390234248</v>
      </c>
    </row>
    <row r="882" customFormat="false" ht="15" hidden="false" customHeight="false" outlineLevel="0" collapsed="false">
      <c r="A882" s="17" t="n">
        <v>1277</v>
      </c>
      <c r="B882" s="6"/>
      <c r="C882" s="16" t="n">
        <v>0.531394328703593</v>
      </c>
      <c r="D882" s="16" t="n">
        <v>0.528701604344759</v>
      </c>
      <c r="E882" s="16" t="n">
        <v>0.554945374244537</v>
      </c>
      <c r="F882" s="16" t="n">
        <v>-0.0543288417019998</v>
      </c>
      <c r="G882" s="16" t="n">
        <v>0.609065704145583</v>
      </c>
      <c r="H882" s="6"/>
      <c r="I882" s="18" t="n">
        <v>-0.000327234033732881</v>
      </c>
      <c r="J882" s="18" t="n">
        <v>-0.000315651254372208</v>
      </c>
      <c r="K882" s="16" t="n">
        <v>0.543797458546413</v>
      </c>
      <c r="L882" s="16" t="n">
        <v>0.109732865329305</v>
      </c>
      <c r="M882" s="16" t="n">
        <v>0.584476212614288</v>
      </c>
      <c r="N882" s="16" t="n">
        <v>0.00225338649808014</v>
      </c>
      <c r="O882" s="16" t="n">
        <v>-0.0203124805101188</v>
      </c>
      <c r="P882" s="16" t="n">
        <v>0.0609702321711102</v>
      </c>
    </row>
    <row r="883" customFormat="false" ht="15" hidden="false" customHeight="false" outlineLevel="0" collapsed="false">
      <c r="A883" s="17" t="n">
        <v>1278</v>
      </c>
      <c r="B883" s="6"/>
      <c r="C883" s="16" t="n">
        <v>0.531062606491615</v>
      </c>
      <c r="D883" s="16" t="n">
        <v>0.528382850182143</v>
      </c>
      <c r="E883" s="16" t="n">
        <v>0.554877576321091</v>
      </c>
      <c r="F883" s="16" t="n">
        <v>-0.054105815190789</v>
      </c>
      <c r="G883" s="16" t="n">
        <v>0.609065704145583</v>
      </c>
      <c r="H883" s="6"/>
      <c r="I883" s="18" t="n">
        <v>-0.00034694151716453</v>
      </c>
      <c r="J883" s="18" t="n">
        <v>-0.00033382870380228</v>
      </c>
      <c r="K883" s="16" t="n">
        <v>0.547264838059817</v>
      </c>
      <c r="L883" s="16" t="n">
        <v>0.0864017832906691</v>
      </c>
      <c r="M883" s="16" t="n">
        <v>0.580592360142569</v>
      </c>
      <c r="N883" s="16" t="n">
        <v>0.00347211290663468</v>
      </c>
      <c r="O883" s="16" t="n">
        <v>-0.0202291294970215</v>
      </c>
      <c r="P883" s="16" t="n">
        <v>0.0653624257353126</v>
      </c>
    </row>
    <row r="884" customFormat="false" ht="15" hidden="false" customHeight="false" outlineLevel="0" collapsed="false">
      <c r="A884" s="17" t="n">
        <v>1279</v>
      </c>
      <c r="B884" s="6"/>
      <c r="C884" s="16" t="n">
        <v>0.530708468338581</v>
      </c>
      <c r="D884" s="16" t="n">
        <v>0.52804399520972</v>
      </c>
      <c r="E884" s="16" t="n">
        <v>0.554722609638928</v>
      </c>
      <c r="F884" s="16" t="n">
        <v>-0.053836980526497</v>
      </c>
      <c r="G884" s="16" t="n">
        <v>0.609065704145583</v>
      </c>
      <c r="H884" s="6"/>
      <c r="I884" s="18" t="n">
        <v>-0.00036729335311976</v>
      </c>
      <c r="J884" s="18" t="n">
        <v>-0.000352700592472029</v>
      </c>
      <c r="K884" s="16" t="n">
        <v>0.549395629939563</v>
      </c>
      <c r="L884" s="16" t="n">
        <v>0.0704444779076265</v>
      </c>
      <c r="M884" s="16" t="n">
        <v>0.576137068030374</v>
      </c>
      <c r="N884" s="16" t="n">
        <v>0.00588620383541944</v>
      </c>
      <c r="O884" s="16" t="n">
        <v>-0.0201286581830786</v>
      </c>
      <c r="P884" s="16" t="n">
        <v>0.0688190327109324</v>
      </c>
    </row>
    <row r="885" customFormat="false" ht="15" hidden="false" customHeight="false" outlineLevel="0" collapsed="false">
      <c r="A885" s="17" t="n">
        <v>1280</v>
      </c>
      <c r="B885" s="6"/>
      <c r="C885" s="16" t="n">
        <v>0.530333658046993</v>
      </c>
      <c r="D885" s="16" t="n">
        <v>0.527685712352403</v>
      </c>
      <c r="E885" s="16" t="n">
        <v>0.554606384627305</v>
      </c>
      <c r="F885" s="16" t="n">
        <v>-0.0535441765303436</v>
      </c>
      <c r="G885" s="16" t="n">
        <v>0.609078726334731</v>
      </c>
      <c r="H885" s="6"/>
      <c r="I885" s="18" t="n">
        <v>-0.000388521197001831</v>
      </c>
      <c r="J885" s="18" t="n">
        <v>-0.000372517584989563</v>
      </c>
      <c r="K885" s="16" t="n">
        <v>0.550809700914304</v>
      </c>
      <c r="L885" s="16" t="n">
        <v>0.0605374544635664</v>
      </c>
      <c r="M885" s="16" t="n">
        <v>0.571294359212769</v>
      </c>
      <c r="N885" s="16" t="n">
        <v>0.00939344201368438</v>
      </c>
      <c r="O885" s="16" t="n">
        <v>-0.0200192281406708</v>
      </c>
      <c r="P885" s="16" t="n">
        <v>0.0713375480838245</v>
      </c>
    </row>
    <row r="886" customFormat="false" ht="15" hidden="false" customHeight="false" outlineLevel="0" collapsed="false">
      <c r="A886" s="17" t="n">
        <v>1281</v>
      </c>
      <c r="B886" s="6"/>
      <c r="C886" s="16" t="n">
        <v>0.529936384554492</v>
      </c>
      <c r="D886" s="16" t="n">
        <v>0.52730616389294</v>
      </c>
      <c r="E886" s="16" t="n">
        <v>0.554470788780412</v>
      </c>
      <c r="F886" s="16" t="n">
        <v>-0.053228371457213</v>
      </c>
      <c r="G886" s="16" t="n">
        <v>0.609348593365711</v>
      </c>
      <c r="H886" s="6"/>
      <c r="I886" s="18" t="n">
        <v>-0.000410600037625602</v>
      </c>
      <c r="J886" s="18" t="n">
        <v>-0.000393220326101923</v>
      </c>
      <c r="K886" s="16" t="n">
        <v>0.552185030218503</v>
      </c>
      <c r="L886" s="16" t="n">
        <v>0.0537710981922403</v>
      </c>
      <c r="M886" s="16" t="n">
        <v>0.567265225476523</v>
      </c>
      <c r="N886" s="16" t="n">
        <v>0.0139268503145169</v>
      </c>
      <c r="O886" s="16" t="n">
        <v>-0.0199012010676047</v>
      </c>
      <c r="P886" s="16" t="n">
        <v>0.0732027581461476</v>
      </c>
    </row>
    <row r="887" customFormat="false" ht="15" hidden="false" customHeight="false" outlineLevel="0" collapsed="false">
      <c r="A887" s="17" t="n">
        <v>1282</v>
      </c>
      <c r="B887" s="6"/>
      <c r="C887" s="16" t="n">
        <v>0.529517397188603</v>
      </c>
      <c r="D887" s="16" t="n">
        <v>0.526905878648855</v>
      </c>
      <c r="E887" s="16" t="n">
        <v>0.554296451262978</v>
      </c>
      <c r="F887" s="16" t="n">
        <v>-0.0528945268007803</v>
      </c>
      <c r="G887" s="16" t="n">
        <v>0.609523325564789</v>
      </c>
      <c r="H887" s="6"/>
      <c r="I887" s="18" t="n">
        <v>-0.000433635166182148</v>
      </c>
      <c r="J887" s="18" t="n">
        <v>-0.000414975315577024</v>
      </c>
      <c r="K887" s="16" t="n">
        <v>0.552785526111886</v>
      </c>
      <c r="L887" s="16" t="n">
        <v>0.0505373217351482</v>
      </c>
      <c r="M887" s="16" t="n">
        <v>0.56413683558035</v>
      </c>
      <c r="N887" s="16" t="n">
        <v>0.0196973064001387</v>
      </c>
      <c r="O887" s="16" t="n">
        <v>-0.0197764310854906</v>
      </c>
      <c r="P887" s="16" t="n">
        <v>0.0741687607894404</v>
      </c>
    </row>
    <row r="888" customFormat="false" ht="15" hidden="false" customHeight="false" outlineLevel="0" collapsed="false">
      <c r="A888" s="17" t="n">
        <v>1283</v>
      </c>
      <c r="B888" s="6"/>
      <c r="C888" s="16" t="n">
        <v>0.529075665275547</v>
      </c>
      <c r="D888" s="16" t="n">
        <v>0.526483463879518</v>
      </c>
      <c r="E888" s="16" t="n">
        <v>0.554093057492639</v>
      </c>
      <c r="F888" s="16" t="n">
        <v>-0.0525502600757667</v>
      </c>
      <c r="G888" s="16" t="n">
        <v>0.611327983488268</v>
      </c>
      <c r="H888" s="6"/>
      <c r="I888" s="18" t="n">
        <v>-0.000457593112712083</v>
      </c>
      <c r="J888" s="18" t="n">
        <v>-0.000437659537634225</v>
      </c>
      <c r="K888" s="16" t="n">
        <v>0.553134201146754</v>
      </c>
      <c r="L888" s="16" t="n">
        <v>0.0482094307597093</v>
      </c>
      <c r="M888" s="16" t="n">
        <v>0.561415233224857</v>
      </c>
      <c r="N888" s="16" t="n">
        <v>0.0250248392656471</v>
      </c>
      <c r="O888" s="16" t="n">
        <v>-0.0196477650267779</v>
      </c>
      <c r="P888" s="16" t="n">
        <v>0.0747923123043634</v>
      </c>
    </row>
    <row r="889" customFormat="false" ht="15" hidden="false" customHeight="false" outlineLevel="0" collapsed="false">
      <c r="A889" s="17" t="n">
        <v>1284</v>
      </c>
      <c r="B889" s="6"/>
      <c r="C889" s="16" t="n">
        <v>0.528612080844817</v>
      </c>
      <c r="D889" s="16" t="n">
        <v>0.526040069670517</v>
      </c>
      <c r="E889" s="16" t="n">
        <v>0.553918719975205</v>
      </c>
      <c r="F889" s="16" t="n">
        <v>-0.0521891319624392</v>
      </c>
      <c r="G889" s="16" t="n">
        <v>0.613687288453119</v>
      </c>
      <c r="H889" s="6"/>
      <c r="I889" s="18" t="n">
        <v>-0.000482414280701229</v>
      </c>
      <c r="J889" s="18" t="n">
        <v>-0.000461194637372038</v>
      </c>
      <c r="K889" s="16" t="n">
        <v>0.5538896637223</v>
      </c>
      <c r="L889" s="16" t="n">
        <v>0.0463904065565244</v>
      </c>
      <c r="M889" s="16" t="n">
        <v>0.560030218503022</v>
      </c>
      <c r="N889" s="16" t="n">
        <v>0.0284468126307807</v>
      </c>
      <c r="O889" s="16" t="n">
        <v>-0.0195127961530062</v>
      </c>
      <c r="P889" s="16" t="n">
        <v>0.0752441949491728</v>
      </c>
    </row>
    <row r="890" customFormat="false" ht="15" hidden="false" customHeight="false" outlineLevel="0" collapsed="false">
      <c r="A890" s="17" t="n">
        <v>1285</v>
      </c>
      <c r="B890" s="6"/>
      <c r="C890" s="16" t="n">
        <v>0.528123975826327</v>
      </c>
      <c r="D890" s="16" t="n">
        <v>0.525572974559493</v>
      </c>
      <c r="E890" s="16" t="n">
        <v>0.553763753293042</v>
      </c>
      <c r="F890" s="16" t="n">
        <v>-0.0518127694004456</v>
      </c>
      <c r="G890" s="16" t="n">
        <v>0.61585991440886</v>
      </c>
      <c r="H890" s="6"/>
      <c r="I890" s="18" t="n">
        <v>-0.000507931834797515</v>
      </c>
      <c r="J890" s="18" t="n">
        <v>-0.000485431405446437</v>
      </c>
      <c r="K890" s="16" t="n">
        <v>0.554102742910274</v>
      </c>
      <c r="L890" s="16" t="n">
        <v>0.0451919610802595</v>
      </c>
      <c r="M890" s="16" t="n">
        <v>0.559303812180381</v>
      </c>
      <c r="N890" s="16" t="n">
        <v>0.029158474674013</v>
      </c>
      <c r="O890" s="16" t="n">
        <v>-0.0193721323852773</v>
      </c>
      <c r="P890" s="16" t="n">
        <v>0.075507812635643</v>
      </c>
    </row>
    <row r="891" customFormat="false" ht="15" hidden="false" customHeight="false" outlineLevel="0" collapsed="false">
      <c r="A891" s="17" t="n">
        <v>1286</v>
      </c>
      <c r="B891" s="6"/>
      <c r="C891" s="16" t="n">
        <v>0.527610417917214</v>
      </c>
      <c r="D891" s="16" t="n">
        <v>0.525081439954069</v>
      </c>
      <c r="E891" s="16" t="n">
        <v>0.553608786610879</v>
      </c>
      <c r="F891" s="16" t="n">
        <v>-0.0514175264465092</v>
      </c>
      <c r="G891" s="16" t="n">
        <v>0.618478111345555</v>
      </c>
      <c r="H891" s="6"/>
      <c r="I891" s="18" t="n">
        <v>-0.000533900598420013</v>
      </c>
      <c r="J891" s="18" t="n">
        <v>-0.000510080893378366</v>
      </c>
      <c r="K891" s="16" t="n">
        <v>0.554916317991632</v>
      </c>
      <c r="L891" s="16" t="n">
        <v>0.0438113307521285</v>
      </c>
      <c r="M891" s="16" t="n">
        <v>0.560020533085387</v>
      </c>
      <c r="N891" s="16" t="n">
        <v>0.0262709396891984</v>
      </c>
      <c r="O891" s="16" t="n">
        <v>-0.0192244109201411</v>
      </c>
      <c r="P891" s="16" t="n">
        <v>0.0758281907349005</v>
      </c>
    </row>
    <row r="892" customFormat="false" ht="15" hidden="false" customHeight="false" outlineLevel="0" collapsed="false">
      <c r="A892" s="17" t="n">
        <v>1287</v>
      </c>
      <c r="B892" s="6"/>
      <c r="C892" s="16" t="n">
        <v>0.527068775575209</v>
      </c>
      <c r="D892" s="16" t="n">
        <v>0.524563147272843</v>
      </c>
      <c r="E892" s="16" t="n">
        <v>0.553473190763986</v>
      </c>
      <c r="F892" s="16" t="n">
        <v>-0.0509972407269784</v>
      </c>
      <c r="G892" s="16" t="n">
        <v>0.621287244816883</v>
      </c>
      <c r="H892" s="6"/>
      <c r="I892" s="18" t="n">
        <v>-0.000560493004465124</v>
      </c>
      <c r="J892" s="18" t="n">
        <v>-0.000535287750055848</v>
      </c>
      <c r="K892" s="16" t="n">
        <v>0.555468386796839</v>
      </c>
      <c r="L892" s="16" t="n">
        <v>0.0422111329685054</v>
      </c>
      <c r="M892" s="16" t="n">
        <v>0.562325662482566</v>
      </c>
      <c r="N892" s="16" t="n">
        <v>0.0208960013835219</v>
      </c>
      <c r="O892" s="16" t="n">
        <v>-0.0190673283777196</v>
      </c>
      <c r="P892" s="16" t="n">
        <v>0.0762355239120916</v>
      </c>
    </row>
    <row r="893" customFormat="false" ht="15" hidden="false" customHeight="false" outlineLevel="0" collapsed="false">
      <c r="A893" s="17" t="n">
        <v>1288</v>
      </c>
      <c r="B893" s="6"/>
      <c r="C893" s="16" t="n">
        <v>0.526497020968786</v>
      </c>
      <c r="D893" s="16" t="n">
        <v>0.524016802506828</v>
      </c>
      <c r="E893" s="16" t="n">
        <v>0.5532019990702</v>
      </c>
      <c r="F893" s="16" t="n">
        <v>-0.0505368802871746</v>
      </c>
      <c r="G893" s="16" t="n">
        <v>0.624397477835405</v>
      </c>
      <c r="H893" s="6"/>
      <c r="I893" s="18" t="n">
        <v>-0.000587351378498068</v>
      </c>
      <c r="J893" s="18" t="n">
        <v>-0.000560753826816863</v>
      </c>
      <c r="K893" s="16" t="n">
        <v>0.555923601425694</v>
      </c>
      <c r="L893" s="16" t="n">
        <v>0.0409642452338675</v>
      </c>
      <c r="M893" s="16" t="n">
        <v>0.565638075313808</v>
      </c>
      <c r="N893" s="16" t="n">
        <v>0.0142592646343881</v>
      </c>
      <c r="O893" s="16" t="n">
        <v>-0.0188952662166948</v>
      </c>
      <c r="P893" s="16" t="n">
        <v>0.0765630876512553</v>
      </c>
    </row>
    <row r="894" customFormat="false" ht="15" hidden="false" customHeight="false" outlineLevel="0" collapsed="false">
      <c r="A894" s="17" t="n">
        <v>1289</v>
      </c>
      <c r="B894" s="6"/>
      <c r="C894" s="16" t="n">
        <v>0.525895804006244</v>
      </c>
      <c r="D894" s="16" t="n">
        <v>0.523442936758285</v>
      </c>
      <c r="E894" s="16" t="n">
        <v>0.553047032388037</v>
      </c>
      <c r="F894" s="16" t="n">
        <v>-0.0500389556428092</v>
      </c>
      <c r="G894" s="16" t="n">
        <v>0.627791951687866</v>
      </c>
      <c r="H894" s="6"/>
      <c r="I894" s="18" t="n">
        <v>-0.000614910268979855</v>
      </c>
      <c r="J894" s="18" t="n">
        <v>-0.000586796416114501</v>
      </c>
      <c r="K894" s="16" t="n">
        <v>0.556417557725089</v>
      </c>
      <c r="L894" s="16" t="n">
        <v>0.0388739632356931</v>
      </c>
      <c r="M894" s="16" t="n">
        <v>0.569483186114985</v>
      </c>
      <c r="N894" s="16" t="n">
        <v>0.00895355927840263</v>
      </c>
      <c r="O894" s="16" t="n">
        <v>-0.0187091623451455</v>
      </c>
      <c r="P894" s="16" t="n">
        <v>0.077110338907571</v>
      </c>
    </row>
    <row r="895" customFormat="false" ht="15" hidden="false" customHeight="false" outlineLevel="0" collapsed="false">
      <c r="A895" s="17" t="n">
        <v>1290</v>
      </c>
      <c r="B895" s="6"/>
      <c r="C895" s="16" t="n">
        <v>0.525265419986549</v>
      </c>
      <c r="D895" s="16" t="n">
        <v>0.522841674819627</v>
      </c>
      <c r="E895" s="16" t="n">
        <v>0.552950178211685</v>
      </c>
      <c r="F895" s="16" t="n">
        <v>-0.0495065395622511</v>
      </c>
      <c r="G895" s="16" t="n">
        <v>0.631140602155502</v>
      </c>
      <c r="H895" s="6"/>
      <c r="I895" s="18" t="n">
        <v>-0.000643230298357792</v>
      </c>
      <c r="J895" s="18" t="n">
        <v>-0.000613347417504464</v>
      </c>
      <c r="K895" s="16" t="n">
        <v>0.557289245312258</v>
      </c>
      <c r="L895" s="16" t="n">
        <v>0.0356659236353499</v>
      </c>
      <c r="M895" s="16" t="n">
        <v>0.573318611498528</v>
      </c>
      <c r="N895" s="16" t="n">
        <v>0.00562027595532987</v>
      </c>
      <c r="O895" s="16" t="n">
        <v>-0.0185101648342542</v>
      </c>
      <c r="P895" s="16" t="n">
        <v>0.0781834029712621</v>
      </c>
    </row>
    <row r="896" customFormat="false" ht="15" hidden="false" customHeight="false" outlineLevel="0" collapsed="false">
      <c r="A896" s="17" t="n">
        <v>1291</v>
      </c>
      <c r="B896" s="6"/>
      <c r="C896" s="16" t="n">
        <v>0.524607020597525</v>
      </c>
      <c r="D896" s="16" t="n">
        <v>0.522213841059384</v>
      </c>
      <c r="E896" s="16" t="n">
        <v>0.552698357353169</v>
      </c>
      <c r="F896" s="16" t="n">
        <v>-0.0489455805381733</v>
      </c>
      <c r="G896" s="16" t="n">
        <v>0.63501849618378</v>
      </c>
      <c r="H896" s="6"/>
      <c r="I896" s="18" t="n">
        <v>-0.000672539075216806</v>
      </c>
      <c r="J896" s="18" t="n">
        <v>-0.000640696617897353</v>
      </c>
      <c r="K896" s="16" t="n">
        <v>0.557996280799628</v>
      </c>
      <c r="L896" s="16" t="n">
        <v>0.032133809095642</v>
      </c>
      <c r="M896" s="16" t="n">
        <v>0.577250891058422</v>
      </c>
      <c r="N896" s="16" t="n">
        <v>0.00352779952949437</v>
      </c>
      <c r="O896" s="16" t="n">
        <v>-0.0183004966435114</v>
      </c>
      <c r="P896" s="16" t="n">
        <v>0.0795344413182489</v>
      </c>
    </row>
    <row r="897" customFormat="false" ht="15" hidden="false" customHeight="false" outlineLevel="0" collapsed="false">
      <c r="A897" s="17" t="n">
        <v>1292</v>
      </c>
      <c r="B897" s="6"/>
      <c r="C897" s="16" t="n">
        <v>0.523921542923838</v>
      </c>
      <c r="D897" s="16" t="n">
        <v>0.52156030643954</v>
      </c>
      <c r="E897" s="16" t="n">
        <v>0.552388423988842</v>
      </c>
      <c r="F897" s="16" t="n">
        <v>-0.0483573989418082</v>
      </c>
      <c r="G897" s="16" t="n">
        <v>0.639107431507745</v>
      </c>
      <c r="H897" s="6"/>
      <c r="I897" s="18" t="n">
        <v>-0.000702639869489332</v>
      </c>
      <c r="J897" s="18" t="n">
        <v>-0.000668695224789757</v>
      </c>
      <c r="K897" s="16" t="n">
        <v>0.559129474662948</v>
      </c>
      <c r="L897" s="16" t="n">
        <v>0.0288346660907785</v>
      </c>
      <c r="M897" s="16" t="n">
        <v>0.580737641407098</v>
      </c>
      <c r="N897" s="16" t="n">
        <v>0.00238730689283397</v>
      </c>
      <c r="O897" s="16" t="n">
        <v>-0.0180806509505054</v>
      </c>
      <c r="P897" s="16" t="n">
        <v>0.0810335265180661</v>
      </c>
    </row>
    <row r="898" customFormat="false" ht="15" hidden="false" customHeight="false" outlineLevel="0" collapsed="false">
      <c r="A898" s="17" t="n">
        <v>1293</v>
      </c>
      <c r="B898" s="6"/>
      <c r="C898" s="16" t="n">
        <v>0.523209839828779</v>
      </c>
      <c r="D898" s="16" t="n">
        <v>0.520882149067747</v>
      </c>
      <c r="E898" s="16" t="n">
        <v>0.552214086471409</v>
      </c>
      <c r="F898" s="16" t="n">
        <v>-0.0477369239725372</v>
      </c>
      <c r="G898" s="16" t="n">
        <v>0.643446986880248</v>
      </c>
      <c r="H898" s="6"/>
      <c r="I898" s="18" t="n">
        <v>-0.000733787290723516</v>
      </c>
      <c r="J898" s="18" t="n">
        <v>-0.000697600870322177</v>
      </c>
      <c r="K898" s="16" t="n">
        <v>0.560524174802418</v>
      </c>
      <c r="L898" s="16" t="n">
        <v>0.0257487665071689</v>
      </c>
      <c r="M898" s="16" t="n">
        <v>0.582519758251976</v>
      </c>
      <c r="N898" s="16" t="n">
        <v>0.00194224395833785</v>
      </c>
      <c r="O898" s="16" t="n">
        <v>-0.0178487320636075</v>
      </c>
      <c r="P898" s="16" t="n">
        <v>0.0826342787742387</v>
      </c>
    </row>
    <row r="899" customFormat="false" ht="15" hidden="false" customHeight="false" outlineLevel="0" collapsed="false">
      <c r="A899" s="17" t="n">
        <v>1294</v>
      </c>
      <c r="B899" s="6"/>
      <c r="C899" s="16" t="n">
        <v>0.522470566287168</v>
      </c>
      <c r="D899" s="16" t="n">
        <v>0.520178457585787</v>
      </c>
      <c r="E899" s="16" t="n">
        <v>0.551913838524717</v>
      </c>
      <c r="F899" s="16" t="n">
        <v>-0.0470748074608105</v>
      </c>
      <c r="G899" s="16" t="n">
        <v>0.647789789134675</v>
      </c>
      <c r="H899" s="6"/>
      <c r="I899" s="18" t="n">
        <v>-0.000765790770363675</v>
      </c>
      <c r="J899" s="18" t="n">
        <v>-0.000727255063321493</v>
      </c>
      <c r="K899" s="16" t="n">
        <v>0.561841391600806</v>
      </c>
      <c r="L899" s="16" t="n">
        <v>0.022955528710499</v>
      </c>
      <c r="M899" s="16" t="n">
        <v>0.583778862544553</v>
      </c>
      <c r="N899" s="16" t="n">
        <v>0.00183737792644451</v>
      </c>
      <c r="O899" s="16" t="n">
        <v>-0.0176012453751892</v>
      </c>
      <c r="P899" s="16" t="n">
        <v>0.0842600378721205</v>
      </c>
    </row>
    <row r="900" customFormat="false" ht="15" hidden="false" customHeight="false" outlineLevel="0" collapsed="false">
      <c r="A900" s="17" t="n">
        <v>1295</v>
      </c>
      <c r="B900" s="6"/>
      <c r="C900" s="16" t="n">
        <v>0.52170000824102</v>
      </c>
      <c r="D900" s="16" t="n">
        <v>0.519446068886584</v>
      </c>
      <c r="E900" s="16" t="n">
        <v>0.551574848907485</v>
      </c>
      <c r="F900" s="16" t="n">
        <v>-0.0463597863054929</v>
      </c>
      <c r="G900" s="16" t="n">
        <v>0.652852104425609</v>
      </c>
      <c r="H900" s="6"/>
      <c r="I900" s="18" t="n">
        <v>-0.000798965456142745</v>
      </c>
      <c r="J900" s="18" t="n">
        <v>-0.000757988398622292</v>
      </c>
      <c r="K900" s="16" t="n">
        <v>0.562432202076554</v>
      </c>
      <c r="L900" s="16" t="n">
        <v>0.0205250532303941</v>
      </c>
      <c r="M900" s="16" t="n">
        <v>0.584011312567798</v>
      </c>
      <c r="N900" s="16" t="n">
        <v>0.00181936830081735</v>
      </c>
      <c r="O900" s="16" t="n">
        <v>-0.0173339802948811</v>
      </c>
      <c r="P900" s="16" t="n">
        <v>0.0858520429757494</v>
      </c>
    </row>
    <row r="901" customFormat="false" ht="15" hidden="false" customHeight="false" outlineLevel="0" collapsed="false">
      <c r="A901" s="17" t="n">
        <v>1296</v>
      </c>
      <c r="B901" s="6"/>
      <c r="C901" s="16" t="n">
        <v>0.520895633434145</v>
      </c>
      <c r="D901" s="16" t="n">
        <v>0.518682890452731</v>
      </c>
      <c r="E901" s="16" t="n">
        <v>0.551303657213699</v>
      </c>
      <c r="F901" s="16" t="n">
        <v>-0.0455827895358797</v>
      </c>
      <c r="G901" s="16" t="n">
        <v>0.658389346668202</v>
      </c>
      <c r="H901" s="6"/>
      <c r="I901" s="18" t="n">
        <v>-0.000833316978127433</v>
      </c>
      <c r="J901" s="18" t="n">
        <v>-0.000789800031706685</v>
      </c>
      <c r="K901" s="16" t="n">
        <v>0.563294204246087</v>
      </c>
      <c r="L901" s="16" t="n">
        <v>0.0182456745826414</v>
      </c>
      <c r="M901" s="16" t="n">
        <v>0.583827289632729</v>
      </c>
      <c r="N901" s="16" t="n">
        <v>0.00200664800846482</v>
      </c>
      <c r="O901" s="16" t="n">
        <v>-0.0170435453708964</v>
      </c>
      <c r="P901" s="16" t="n">
        <v>0.0874437467191163</v>
      </c>
    </row>
    <row r="902" customFormat="false" ht="15" hidden="false" customHeight="false" outlineLevel="0" collapsed="false">
      <c r="A902" s="17" t="n">
        <v>1297</v>
      </c>
      <c r="B902" s="6"/>
      <c r="C902" s="16" t="n">
        <v>0.520054906280653</v>
      </c>
      <c r="D902" s="16" t="n">
        <v>0.517886626656561</v>
      </c>
      <c r="E902" s="16" t="n">
        <v>0.550790330079033</v>
      </c>
      <c r="F902" s="16" t="n">
        <v>-0.0447392527623635</v>
      </c>
      <c r="G902" s="16" t="n">
        <v>0.664116341735564</v>
      </c>
      <c r="H902" s="6"/>
      <c r="I902" s="18" t="n">
        <v>-0.000868998207744346</v>
      </c>
      <c r="J902" s="18" t="n">
        <v>-0.000822907173348506</v>
      </c>
      <c r="K902" s="16" t="n">
        <v>0.564185262668526</v>
      </c>
      <c r="L902" s="16" t="n">
        <v>0.0166214042760529</v>
      </c>
      <c r="M902" s="16" t="n">
        <v>0.583168681233535</v>
      </c>
      <c r="N902" s="16" t="n">
        <v>0.00237547579749828</v>
      </c>
      <c r="O902" s="16" t="n">
        <v>-0.0167282334654384</v>
      </c>
      <c r="P902" s="16" t="n">
        <v>0.0888582671817405</v>
      </c>
    </row>
    <row r="903" customFormat="false" ht="15" hidden="false" customHeight="false" outlineLevel="0" collapsed="false">
      <c r="A903" s="17" t="n">
        <v>1298</v>
      </c>
      <c r="B903" s="6"/>
      <c r="C903" s="16" t="n">
        <v>0.519175703819516</v>
      </c>
      <c r="D903" s="16" t="n">
        <v>0.517055182406233</v>
      </c>
      <c r="E903" s="16" t="n">
        <v>0.550296373779637</v>
      </c>
      <c r="F903" s="16" t="n">
        <v>-0.0438283912031648</v>
      </c>
      <c r="G903" s="16" t="n">
        <v>0.670688351676625</v>
      </c>
      <c r="H903" s="6"/>
      <c r="I903" s="18" t="n">
        <v>-0.000905817736030052</v>
      </c>
      <c r="J903" s="18" t="n">
        <v>-0.000857090294172237</v>
      </c>
      <c r="K903" s="16" t="n">
        <v>0.565095691926236</v>
      </c>
      <c r="L903" s="16" t="n">
        <v>0.0153687245139113</v>
      </c>
      <c r="M903" s="16" t="n">
        <v>0.581057260189059</v>
      </c>
      <c r="N903" s="16" t="n">
        <v>0.00310826586775904</v>
      </c>
      <c r="O903" s="16" t="n">
        <v>-0.0163877501244146</v>
      </c>
      <c r="P903" s="16" t="n">
        <v>0.090197017571496</v>
      </c>
    </row>
    <row r="904" customFormat="false" ht="15" hidden="false" customHeight="false" outlineLevel="0" collapsed="false">
      <c r="A904" s="17" t="n">
        <v>1299</v>
      </c>
      <c r="B904" s="6"/>
      <c r="C904" s="16" t="n">
        <v>0.518255983289585</v>
      </c>
      <c r="D904" s="16" t="n">
        <v>0.516186494462784</v>
      </c>
      <c r="E904" s="16" t="n">
        <v>0.54994769874477</v>
      </c>
      <c r="F904" s="16" t="n">
        <v>-0.042850554731224</v>
      </c>
      <c r="G904" s="16" t="n">
        <v>0.677786535340691</v>
      </c>
      <c r="H904" s="6"/>
      <c r="I904" s="18" t="n">
        <v>-0.000943950869676329</v>
      </c>
      <c r="J904" s="18" t="n">
        <v>-0.000892580124215024</v>
      </c>
      <c r="K904" s="16" t="n">
        <v>0.565851154501782</v>
      </c>
      <c r="L904" s="16" t="n">
        <v>0.0143028966176007</v>
      </c>
      <c r="M904" s="16" t="n">
        <v>0.577463970246397</v>
      </c>
      <c r="N904" s="16" t="n">
        <v>0.00455938898321534</v>
      </c>
      <c r="O904" s="16" t="n">
        <v>-0.016022224977039</v>
      </c>
      <c r="P904" s="16" t="n">
        <v>0.0913653201929545</v>
      </c>
    </row>
    <row r="905" customFormat="false" ht="15" hidden="false" customHeight="false" outlineLevel="0" collapsed="false">
      <c r="A905" s="17" t="n">
        <v>1300</v>
      </c>
      <c r="B905" s="6"/>
      <c r="C905" s="16" t="n">
        <v>0.517293944851731</v>
      </c>
      <c r="D905" s="16" t="n">
        <v>0.515278511176898</v>
      </c>
      <c r="E905" s="16" t="n">
        <v>0.54950216953355</v>
      </c>
      <c r="F905" s="16" t="n">
        <v>-0.0418104748522579</v>
      </c>
      <c r="G905" s="16" t="n">
        <v>0.685047187508769</v>
      </c>
      <c r="H905" s="6"/>
      <c r="I905" s="18" t="n">
        <v>-0.000983047220738824</v>
      </c>
      <c r="J905" s="18" t="n">
        <v>-0.000929055136558511</v>
      </c>
      <c r="K905" s="16" t="n">
        <v>0.566228885789555</v>
      </c>
      <c r="L905" s="16" t="n">
        <v>0.0134696408672421</v>
      </c>
      <c r="M905" s="16" t="n">
        <v>0.573522005268867</v>
      </c>
      <c r="N905" s="16" t="n">
        <v>0.00692792034939909</v>
      </c>
      <c r="O905" s="16" t="n">
        <v>-0.0156334255687363</v>
      </c>
      <c r="P905" s="16" t="n">
        <v>0.0923390830424166</v>
      </c>
    </row>
    <row r="906" customFormat="false" ht="15" hidden="false" customHeight="false" outlineLevel="0" collapsed="false">
      <c r="A906" s="17" t="n">
        <v>1301</v>
      </c>
      <c r="B906" s="6"/>
      <c r="C906" s="16" t="n">
        <v>0.516292234959034</v>
      </c>
      <c r="D906" s="16" t="n">
        <v>0.514333146435457</v>
      </c>
      <c r="E906" s="16" t="n">
        <v>0.548921044475438</v>
      </c>
      <c r="F906" s="16" t="n">
        <v>-0.0407222987696835</v>
      </c>
      <c r="G906" s="16" t="n">
        <v>0.693030771768454</v>
      </c>
      <c r="H906" s="6"/>
      <c r="I906" s="16" t="n">
        <v>-0.00102282949531239</v>
      </c>
      <c r="J906" s="18" t="n">
        <v>-0.000966352459491963</v>
      </c>
      <c r="K906" s="16" t="n">
        <v>0.566558189989152</v>
      </c>
      <c r="L906" s="16" t="n">
        <v>0.0130594774024351</v>
      </c>
      <c r="M906" s="16" t="n">
        <v>0.568379048504572</v>
      </c>
      <c r="N906" s="16" t="n">
        <v>0.0117813319000825</v>
      </c>
      <c r="O906" s="16" t="n">
        <v>-0.015226639399866</v>
      </c>
      <c r="P906" s="16" t="n">
        <v>0.0929900152504542</v>
      </c>
    </row>
    <row r="907" customFormat="false" ht="15" hidden="false" customHeight="false" outlineLevel="0" collapsed="false">
      <c r="A907" s="17" t="n">
        <v>1302</v>
      </c>
      <c r="B907" s="6"/>
      <c r="C907" s="16" t="n">
        <v>0.515249378879924</v>
      </c>
      <c r="D907" s="16" t="n">
        <v>0.51334874551483</v>
      </c>
      <c r="E907" s="16" t="n">
        <v>0.548378661087866</v>
      </c>
      <c r="F907" s="16" t="n">
        <v>-0.0395891625258391</v>
      </c>
      <c r="G907" s="16" t="n">
        <v>0.700704448126159</v>
      </c>
      <c r="H907" s="6"/>
      <c r="I907" s="16" t="n">
        <v>-0.00106346531889499</v>
      </c>
      <c r="J907" s="16" t="n">
        <v>-0.00100466452596974</v>
      </c>
      <c r="K907" s="16" t="n">
        <v>0.566674415000775</v>
      </c>
      <c r="L907" s="16" t="n">
        <v>0.0129297302982731</v>
      </c>
      <c r="M907" s="16" t="n">
        <v>0.561405547807221</v>
      </c>
      <c r="N907" s="16" t="n">
        <v>0.0233759522254168</v>
      </c>
      <c r="O907" s="16" t="n">
        <v>-0.0148030380177189</v>
      </c>
      <c r="P907" s="16" t="n">
        <v>0.0933190063044092</v>
      </c>
    </row>
    <row r="908" customFormat="false" ht="15" hidden="false" customHeight="false" outlineLevel="0" collapsed="false">
      <c r="A908" s="17" t="n">
        <v>1303</v>
      </c>
      <c r="B908" s="6"/>
      <c r="C908" s="16" t="n">
        <v>0.514166608592798</v>
      </c>
      <c r="D908" s="16" t="n">
        <v>0.512326782896864</v>
      </c>
      <c r="E908" s="16" t="n">
        <v>0.547797536029754</v>
      </c>
      <c r="F908" s="16" t="n">
        <v>-0.0384052739157132</v>
      </c>
      <c r="G908" s="16" t="n">
        <v>0.709473622656772</v>
      </c>
      <c r="H908" s="6"/>
      <c r="I908" s="16" t="n">
        <v>-0.00110408074281749</v>
      </c>
      <c r="J908" s="16" t="n">
        <v>-0.00104326012956945</v>
      </c>
      <c r="K908" s="16" t="n">
        <v>0.566432279559895</v>
      </c>
      <c r="L908" s="16" t="n">
        <v>0.0131664315307194</v>
      </c>
      <c r="M908" s="16" t="n">
        <v>0.554306136680614</v>
      </c>
      <c r="N908" s="16" t="n">
        <v>0.0440070542312539</v>
      </c>
      <c r="O908" s="16" t="n">
        <v>-0.0143604553205563</v>
      </c>
      <c r="P908" s="16" t="n">
        <v>0.0931790666266874</v>
      </c>
    </row>
    <row r="909" customFormat="false" ht="15" hidden="false" customHeight="false" outlineLevel="0" collapsed="false">
      <c r="A909" s="17" t="n">
        <v>1304</v>
      </c>
      <c r="B909" s="6"/>
      <c r="C909" s="16" t="n">
        <v>0.513043679077565</v>
      </c>
      <c r="D909" s="16" t="n">
        <v>0.511266675883581</v>
      </c>
      <c r="E909" s="16" t="n">
        <v>0.547235781806912</v>
      </c>
      <c r="F909" s="16" t="n">
        <v>-0.037177155865795</v>
      </c>
      <c r="G909" s="16" t="n">
        <v>0.718268567039257</v>
      </c>
      <c r="H909" s="6"/>
      <c r="I909" s="16" t="n">
        <v>-0.0011452713848236</v>
      </c>
      <c r="J909" s="16" t="n">
        <v>-0.00108272124035201</v>
      </c>
      <c r="K909" s="16" t="n">
        <v>0.565948008678134</v>
      </c>
      <c r="L909" s="16" t="n">
        <v>0.0138592849964321</v>
      </c>
      <c r="M909" s="16" t="n">
        <v>0.54715829846583</v>
      </c>
      <c r="N909" s="16" t="n">
        <v>0.0774949894224505</v>
      </c>
      <c r="O909" s="16" t="n">
        <v>-0.0139013290564551</v>
      </c>
      <c r="P909" s="16" t="n">
        <v>0.0925849376413888</v>
      </c>
    </row>
    <row r="910" customFormat="false" ht="15" hidden="false" customHeight="false" outlineLevel="0" collapsed="false">
      <c r="A910" s="17" t="n">
        <v>1305</v>
      </c>
      <c r="B910" s="6"/>
      <c r="C910" s="16" t="n">
        <v>0.51187857409056</v>
      </c>
      <c r="D910" s="16" t="n">
        <v>0.510166496952642</v>
      </c>
      <c r="E910" s="16" t="n">
        <v>0.54691616302495</v>
      </c>
      <c r="F910" s="16" t="n">
        <v>-0.0359015055670055</v>
      </c>
      <c r="G910" s="16" t="n">
        <v>0.727811188382991</v>
      </c>
      <c r="H910" s="6"/>
      <c r="I910" s="16" t="n">
        <v>-0.00118660008357507</v>
      </c>
      <c r="J910" s="16" t="n">
        <v>-0.00112267559144589</v>
      </c>
      <c r="K910" s="16" t="n">
        <v>0.56506663567333</v>
      </c>
      <c r="L910" s="16" t="n">
        <v>0.0150642804177981</v>
      </c>
      <c r="M910" s="16" t="n">
        <v>0.541424531225787</v>
      </c>
      <c r="N910" s="16" t="n">
        <v>0.124502702132851</v>
      </c>
      <c r="O910" s="16" t="n">
        <v>-0.0134244237744845</v>
      </c>
      <c r="P910" s="16" t="n">
        <v>0.091501563799513</v>
      </c>
    </row>
    <row r="911" customFormat="false" ht="15" hidden="false" customHeight="false" outlineLevel="0" collapsed="false">
      <c r="A911" s="17" t="n">
        <v>1306</v>
      </c>
      <c r="B911" s="6"/>
      <c r="C911" s="16" t="n">
        <v>0.510673804861456</v>
      </c>
      <c r="D911" s="16" t="n">
        <v>0.509028356969972</v>
      </c>
      <c r="E911" s="16" t="n">
        <v>0.546344723384472</v>
      </c>
      <c r="F911" s="16" t="n">
        <v>-0.0345857744936564</v>
      </c>
      <c r="G911" s="16" t="n">
        <v>0.737345935639689</v>
      </c>
      <c r="H911" s="6"/>
      <c r="I911" s="16" t="n">
        <v>-0.00122867307019724</v>
      </c>
      <c r="J911" s="16" t="n">
        <v>-0.0011635483770499</v>
      </c>
      <c r="K911" s="16" t="n">
        <v>0.564098093909809</v>
      </c>
      <c r="L911" s="16" t="n">
        <v>0.0163634678900506</v>
      </c>
      <c r="M911" s="16" t="n">
        <v>0.536998295366496</v>
      </c>
      <c r="N911" s="16" t="n">
        <v>0.166661715980914</v>
      </c>
      <c r="O911" s="16" t="n">
        <v>-0.0129325245933063</v>
      </c>
      <c r="P911" s="16" t="n">
        <v>0.090216577625758</v>
      </c>
    </row>
    <row r="912" customFormat="false" ht="15" hidden="false" customHeight="false" outlineLevel="0" collapsed="false">
      <c r="A912" s="17" t="n">
        <v>1307</v>
      </c>
      <c r="B912" s="6"/>
      <c r="C912" s="16" t="n">
        <v>0.509427833016621</v>
      </c>
      <c r="D912" s="16" t="n">
        <v>0.507850480671101</v>
      </c>
      <c r="E912" s="16" t="n">
        <v>0.545753912908725</v>
      </c>
      <c r="F912" s="16" t="n">
        <v>-0.0332347151090428</v>
      </c>
      <c r="G912" s="16" t="n">
        <v>0.747549643794644</v>
      </c>
      <c r="H912" s="6"/>
      <c r="I912" s="16" t="n">
        <v>-0.00127166328981394</v>
      </c>
      <c r="J912" s="16" t="n">
        <v>-0.00120541907833679</v>
      </c>
      <c r="K912" s="16" t="n">
        <v>0.563052068805207</v>
      </c>
      <c r="L912" s="16" t="n">
        <v>0.0180272466513185</v>
      </c>
      <c r="M912" s="16" t="n">
        <v>0.533579342941268</v>
      </c>
      <c r="N912" s="16" t="n">
        <v>0.207284560925854</v>
      </c>
      <c r="O912" s="16" t="n">
        <v>-0.0124274078030662</v>
      </c>
      <c r="P912" s="16" t="n">
        <v>0.0888485347095692</v>
      </c>
    </row>
    <row r="913" customFormat="false" ht="15" hidden="false" customHeight="false" outlineLevel="0" collapsed="false">
      <c r="A913" s="17" t="n">
        <v>1308</v>
      </c>
      <c r="B913" s="6"/>
      <c r="C913" s="16" t="n">
        <v>0.508140623831062</v>
      </c>
      <c r="D913" s="16" t="n">
        <v>0.506631488780525</v>
      </c>
      <c r="E913" s="16" t="n">
        <v>0.545085619091895</v>
      </c>
      <c r="F913" s="16" t="n">
        <v>-0.0318764890072676</v>
      </c>
      <c r="G913" s="16" t="n">
        <v>0.757483815412344</v>
      </c>
      <c r="H913" s="6"/>
      <c r="I913" s="16" t="n">
        <v>-0.00131567444962871</v>
      </c>
      <c r="J913" s="16" t="n">
        <v>-0.00124841606024483</v>
      </c>
      <c r="K913" s="16" t="n">
        <v>0.561976987447699</v>
      </c>
      <c r="L913" s="16" t="n">
        <v>0.0200489226707489</v>
      </c>
      <c r="M913" s="16" t="n">
        <v>0.530170075933674</v>
      </c>
      <c r="N913" s="16" t="n">
        <v>0.250684440378914</v>
      </c>
      <c r="O913" s="16" t="n">
        <v>-0.0119196020232451</v>
      </c>
      <c r="P913" s="16" t="n">
        <v>0.087392177545937</v>
      </c>
    </row>
    <row r="914" customFormat="false" ht="15" hidden="false" customHeight="false" outlineLevel="0" collapsed="false">
      <c r="A914" s="17" t="n">
        <v>1309</v>
      </c>
      <c r="B914" s="6"/>
      <c r="C914" s="16" t="n">
        <v>0.506810576399142</v>
      </c>
      <c r="D914" s="16" t="n">
        <v>0.505369550735358</v>
      </c>
      <c r="E914" s="16" t="n">
        <v>0.544533550286688</v>
      </c>
      <c r="F914" s="16" t="n">
        <v>-0.0305156790739815</v>
      </c>
      <c r="G914" s="16" t="n">
        <v>0.767469558154779</v>
      </c>
      <c r="H914" s="6"/>
      <c r="I914" s="16" t="n">
        <v>-0.00136067582856206</v>
      </c>
      <c r="J914" s="16" t="n">
        <v>-0.00129241773416775</v>
      </c>
      <c r="K914" s="16" t="n">
        <v>0.560998760266543</v>
      </c>
      <c r="L914" s="16" t="n">
        <v>0.0219986092058985</v>
      </c>
      <c r="M914" s="16" t="n">
        <v>0.528029598636293</v>
      </c>
      <c r="N914" s="16" t="n">
        <v>0.285926393330011</v>
      </c>
      <c r="O914" s="16" t="n">
        <v>-0.0114108209667683</v>
      </c>
      <c r="P914" s="16" t="n">
        <v>0.0859954958204932</v>
      </c>
    </row>
    <row r="915" customFormat="false" ht="15" hidden="false" customHeight="false" outlineLevel="0" collapsed="false">
      <c r="A915" s="17" t="n">
        <v>1310</v>
      </c>
      <c r="B915" s="6"/>
      <c r="C915" s="16" t="n">
        <v>0.50543612117482</v>
      </c>
      <c r="D915" s="16" t="n">
        <v>0.504063113791032</v>
      </c>
      <c r="E915" s="16" t="n">
        <v>0.544078335657834</v>
      </c>
      <c r="F915" s="16" t="n">
        <v>-0.0291519982353547</v>
      </c>
      <c r="G915" s="16" t="n">
        <v>0.777882870018854</v>
      </c>
      <c r="H915" s="6"/>
      <c r="I915" s="16" t="n">
        <v>-0.00140661816999782</v>
      </c>
      <c r="J915" s="16" t="n">
        <v>-0.00133740309463425</v>
      </c>
      <c r="K915" s="16" t="n">
        <v>0.559904308073764</v>
      </c>
      <c r="L915" s="16" t="n">
        <v>0.0242976558498073</v>
      </c>
      <c r="M915" s="16" t="n">
        <v>0.526140942197428</v>
      </c>
      <c r="N915" s="16" t="n">
        <v>0.312745808051553</v>
      </c>
      <c r="O915" s="16" t="n">
        <v>-0.0109009576427225</v>
      </c>
      <c r="P915" s="16" t="n">
        <v>0.0846095489446865</v>
      </c>
    </row>
    <row r="916" customFormat="false" ht="15" hidden="false" customHeight="false" outlineLevel="0" collapsed="false">
      <c r="A916" s="17" t="n">
        <v>1311</v>
      </c>
      <c r="B916" s="6"/>
      <c r="C916" s="16" t="n">
        <v>0.504015510596532</v>
      </c>
      <c r="D916" s="16" t="n">
        <v>0.502710568421384</v>
      </c>
      <c r="E916" s="16" t="n">
        <v>0.543351929335193</v>
      </c>
      <c r="F916" s="16" t="n">
        <v>-0.0277825100037388</v>
      </c>
      <c r="G916" s="16" t="n">
        <v>0.787996353486809</v>
      </c>
      <c r="H916" s="6"/>
      <c r="I916" s="16" t="n">
        <v>-0.00145348715669926</v>
      </c>
      <c r="J916" s="16" t="n">
        <v>-0.00138340291689169</v>
      </c>
      <c r="K916" s="16" t="n">
        <v>0.558829226716256</v>
      </c>
      <c r="L916" s="16" t="n">
        <v>0.0266513327584341</v>
      </c>
      <c r="M916" s="16" t="n">
        <v>0.525617929645126</v>
      </c>
      <c r="N916" s="16" t="n">
        <v>0.319275155721769</v>
      </c>
      <c r="O916" s="16" t="n">
        <v>-0.0103889144501475</v>
      </c>
      <c r="P916" s="16" t="n">
        <v>0.0831795664340642</v>
      </c>
    </row>
    <row r="917" customFormat="false" ht="15" hidden="false" customHeight="false" outlineLevel="0" collapsed="false">
      <c r="A917" s="17" t="n">
        <v>1312</v>
      </c>
      <c r="B917" s="6"/>
      <c r="C917" s="16" t="n">
        <v>0.502544940322276</v>
      </c>
      <c r="D917" s="16" t="n">
        <v>0.501308806318589</v>
      </c>
      <c r="E917" s="16" t="n">
        <v>0.54273206260654</v>
      </c>
      <c r="F917" s="16" t="n">
        <v>-0.0263916066319387</v>
      </c>
      <c r="G917" s="16" t="n">
        <v>0.798689050662174</v>
      </c>
      <c r="H917" s="6"/>
      <c r="I917" s="16" t="n">
        <v>-0.00150110871782489</v>
      </c>
      <c r="J917" s="16" t="n">
        <v>-0.00143015533062315</v>
      </c>
      <c r="K917" s="16" t="n">
        <v>0.557976909964358</v>
      </c>
      <c r="L917" s="16" t="n">
        <v>0.0290900925994636</v>
      </c>
      <c r="M917" s="16" t="n">
        <v>0.526654269332094</v>
      </c>
      <c r="N917" s="16" t="n">
        <v>0.302678871644027</v>
      </c>
      <c r="O917" s="16" t="n">
        <v>-0.00986885590579589</v>
      </c>
      <c r="P917" s="16" t="n">
        <v>0.0818125666475967</v>
      </c>
    </row>
    <row r="918" customFormat="false" ht="15" hidden="false" customHeight="false" outlineLevel="0" collapsed="false">
      <c r="A918" s="17" t="n">
        <v>1313</v>
      </c>
      <c r="B918" s="6"/>
      <c r="C918" s="16" t="n">
        <v>0.501023537043085</v>
      </c>
      <c r="D918" s="16" t="n">
        <v>0.499857856822618</v>
      </c>
      <c r="E918" s="16" t="n">
        <v>0.542054083372075</v>
      </c>
      <c r="F918" s="16" t="n">
        <v>-0.024959587373792</v>
      </c>
      <c r="G918" s="16" t="n">
        <v>0.809350787869109</v>
      </c>
      <c r="H918" s="6"/>
      <c r="I918" s="16" t="n">
        <v>-0.001549289484199</v>
      </c>
      <c r="J918" s="16" t="n">
        <v>-0.00147739006219492</v>
      </c>
      <c r="K918" s="16" t="n">
        <v>0.557182705718271</v>
      </c>
      <c r="L918" s="16" t="n">
        <v>0.0315509996720302</v>
      </c>
      <c r="M918" s="16" t="n">
        <v>0.529201534170153</v>
      </c>
      <c r="N918" s="16" t="n">
        <v>0.273255580256991</v>
      </c>
      <c r="O918" s="16" t="n">
        <v>-0.00933341577565263</v>
      </c>
      <c r="P918" s="16" t="n">
        <v>0.0805867627011871</v>
      </c>
    </row>
    <row r="919" customFormat="false" ht="15" hidden="false" customHeight="false" outlineLevel="0" collapsed="false">
      <c r="A919" s="17" t="n">
        <v>1314</v>
      </c>
      <c r="B919" s="6"/>
      <c r="C919" s="16" t="n">
        <v>0.49945119407006</v>
      </c>
      <c r="D919" s="16" t="n">
        <v>0.498357206222656</v>
      </c>
      <c r="E919" s="16" t="n">
        <v>0.541453587478692</v>
      </c>
      <c r="F919" s="16" t="n">
        <v>-0.0234946169670823</v>
      </c>
      <c r="G919" s="16" t="n">
        <v>0.820298559400255</v>
      </c>
      <c r="H919" s="6"/>
      <c r="I919" s="16" t="n">
        <v>-0.00159772758608764</v>
      </c>
      <c r="J919" s="16" t="n">
        <v>-0.00152477967157894</v>
      </c>
      <c r="K919" s="16" t="n">
        <v>0.556223849372385</v>
      </c>
      <c r="L919" s="16" t="n">
        <v>0.0338448160426164</v>
      </c>
      <c r="M919" s="16" t="n">
        <v>0.532417092825043</v>
      </c>
      <c r="N919" s="16" t="n">
        <v>0.235766778467186</v>
      </c>
      <c r="O919" s="16" t="n">
        <v>-0.00878564672004597</v>
      </c>
      <c r="P919" s="16" t="n">
        <v>0.0795505600411095</v>
      </c>
    </row>
    <row r="920" customFormat="false" ht="15" hidden="false" customHeight="false" outlineLevel="0" collapsed="false">
      <c r="A920" s="17" t="n">
        <v>1315</v>
      </c>
      <c r="B920" s="6"/>
      <c r="C920" s="16" t="n">
        <v>0.497826340655916</v>
      </c>
      <c r="D920" s="16" t="n">
        <v>0.496805619168632</v>
      </c>
      <c r="E920" s="16" t="n">
        <v>0.540601270726794</v>
      </c>
      <c r="F920" s="16" t="n">
        <v>-0.0219884085964713</v>
      </c>
      <c r="G920" s="16" t="n">
        <v>0.831998969636025</v>
      </c>
      <c r="H920" s="6"/>
      <c r="I920" s="16" t="n">
        <v>-0.00164633693306683</v>
      </c>
      <c r="J920" s="16" t="n">
        <v>-0.00157213512660488</v>
      </c>
      <c r="K920" s="16" t="n">
        <v>0.556165736866574</v>
      </c>
      <c r="L920" s="16" t="n">
        <v>0.0356272109253596</v>
      </c>
      <c r="M920" s="16" t="n">
        <v>0.536446226561289</v>
      </c>
      <c r="N920" s="16" t="n">
        <v>0.200455291891213</v>
      </c>
      <c r="O920" s="16" t="n">
        <v>-0.008222450080472</v>
      </c>
      <c r="P920" s="16" t="n">
        <v>0.0787905052159758</v>
      </c>
    </row>
    <row r="921" customFormat="false" ht="15" hidden="false" customHeight="false" outlineLevel="0" collapsed="false">
      <c r="A921" s="17" t="n">
        <v>1316</v>
      </c>
      <c r="B921" s="6"/>
      <c r="C921" s="16" t="n">
        <v>0.49615068827775</v>
      </c>
      <c r="D921" s="16" t="n">
        <v>0.495204992684996</v>
      </c>
      <c r="E921" s="16" t="n">
        <v>0.539894235239424</v>
      </c>
      <c r="F921" s="16" t="n">
        <v>-0.0204363127666536</v>
      </c>
      <c r="G921" s="16" t="n">
        <v>0.843288227152883</v>
      </c>
      <c r="H921" s="6"/>
      <c r="I921" s="16" t="n">
        <v>-0.00169456601290821</v>
      </c>
      <c r="J921" s="16" t="n">
        <v>-0.00161900663027408</v>
      </c>
      <c r="K921" s="16" t="n">
        <v>0.55552649930265</v>
      </c>
      <c r="L921" s="16" t="n">
        <v>0.037033888724759</v>
      </c>
      <c r="M921" s="16" t="n">
        <v>0.5385673330234</v>
      </c>
      <c r="N921" s="16" t="n">
        <v>0.177988110230356</v>
      </c>
      <c r="O921" s="16" t="n">
        <v>-0.00764208716779978</v>
      </c>
      <c r="P921" s="16" t="n">
        <v>0.0782146342230564</v>
      </c>
    </row>
    <row r="922" customFormat="false" ht="15" hidden="false" customHeight="false" outlineLevel="0" collapsed="false">
      <c r="A922" s="17" t="n">
        <v>1317</v>
      </c>
      <c r="B922" s="6"/>
      <c r="C922" s="16" t="n">
        <v>0.494425068814304</v>
      </c>
      <c r="D922" s="16" t="n">
        <v>0.493555931275718</v>
      </c>
      <c r="E922" s="16" t="n">
        <v>0.538877266387727</v>
      </c>
      <c r="F922" s="16" t="n">
        <v>-0.0188425263557759</v>
      </c>
      <c r="G922" s="16" t="n">
        <v>0.855334027311396</v>
      </c>
      <c r="H922" s="6"/>
      <c r="I922" s="16" t="n">
        <v>-0.00174240122238904</v>
      </c>
      <c r="J922" s="16" t="n">
        <v>-0.00166533700015981</v>
      </c>
      <c r="K922" s="16" t="n">
        <v>0.555187509685418</v>
      </c>
      <c r="L922" s="16" t="n">
        <v>0.038011060132534</v>
      </c>
      <c r="M922" s="16" t="n">
        <v>0.541008058267472</v>
      </c>
      <c r="N922" s="16" t="n">
        <v>0.159650160740518</v>
      </c>
      <c r="O922" s="16" t="n">
        <v>-0.00704612719494416</v>
      </c>
      <c r="P922" s="16" t="n">
        <v>0.0778736386058589</v>
      </c>
    </row>
    <row r="923" customFormat="false" ht="15" hidden="false" customHeight="false" outlineLevel="0" collapsed="false">
      <c r="A923" s="17" t="n">
        <v>1318</v>
      </c>
      <c r="B923" s="6"/>
      <c r="C923" s="16" t="n">
        <v>0.492651761370879</v>
      </c>
      <c r="D923" s="16" t="n">
        <v>0.491860153306628</v>
      </c>
      <c r="E923" s="16" t="n">
        <v>0.53834456841779</v>
      </c>
      <c r="F923" s="16" t="n">
        <v>-0.0172186033691976</v>
      </c>
      <c r="G923" s="16" t="n">
        <v>0.867641280027301</v>
      </c>
      <c r="H923" s="6"/>
      <c r="I923" s="16" t="n">
        <v>-0.00178851813211081</v>
      </c>
      <c r="J923" s="16" t="n">
        <v>-0.00170993567712625</v>
      </c>
      <c r="K923" s="16" t="n">
        <v>0.555197195103053</v>
      </c>
      <c r="L923" s="16" t="n">
        <v>0.0386158522890164</v>
      </c>
      <c r="M923" s="16" t="n">
        <v>0.542625523012552</v>
      </c>
      <c r="N923" s="16" t="n">
        <v>0.144838979230909</v>
      </c>
      <c r="O923" s="16" t="n">
        <v>-0.00643889062061956</v>
      </c>
      <c r="P923" s="16" t="n">
        <v>0.0776596665826037</v>
      </c>
    </row>
    <row r="924" customFormat="false" ht="15" hidden="false" customHeight="false" outlineLevel="0" collapsed="false">
      <c r="A924" s="17" t="n">
        <v>1319</v>
      </c>
      <c r="B924" s="6"/>
      <c r="C924" s="16" t="n">
        <v>0.490832422017509</v>
      </c>
      <c r="D924" s="16" t="n">
        <v>0.490119619155256</v>
      </c>
      <c r="E924" s="16" t="n">
        <v>0.537521307918798</v>
      </c>
      <c r="F924" s="16" t="n">
        <v>-0.015557031905375</v>
      </c>
      <c r="G924" s="16" t="n">
        <v>0.880691468806186</v>
      </c>
      <c r="H924" s="6"/>
      <c r="I924" s="16" t="n">
        <v>-0.00183300512162929</v>
      </c>
      <c r="J924" s="16" t="n">
        <v>-0.00175305960644727</v>
      </c>
      <c r="K924" s="16" t="n">
        <v>0.554926003409267</v>
      </c>
      <c r="L924" s="16" t="n">
        <v>0.039215063175806</v>
      </c>
      <c r="M924" s="16" t="n">
        <v>0.543710289787696</v>
      </c>
      <c r="N924" s="16" t="n">
        <v>0.136209966245782</v>
      </c>
      <c r="O924" s="16" t="n">
        <v>-0.00581756871304541</v>
      </c>
      <c r="P924" s="16" t="n">
        <v>0.0773801820056735</v>
      </c>
    </row>
    <row r="925" customFormat="false" ht="15" hidden="false" customHeight="false" outlineLevel="0" collapsed="false">
      <c r="A925" s="17" t="n">
        <v>1320</v>
      </c>
      <c r="B925" s="6"/>
      <c r="C925" s="16" t="n">
        <v>0.488966178716898</v>
      </c>
      <c r="D925" s="16" t="n">
        <v>0.488334070276309</v>
      </c>
      <c r="E925" s="16" t="n">
        <v>0.53672710367271</v>
      </c>
      <c r="F925" s="16" t="n">
        <v>-0.0138437179969111</v>
      </c>
      <c r="G925" s="16" t="n">
        <v>0.893757621165507</v>
      </c>
      <c r="H925" s="6"/>
      <c r="I925" s="16" t="n">
        <v>-0.0018752603185566</v>
      </c>
      <c r="J925" s="16" t="n">
        <v>-0.00179416161772134</v>
      </c>
      <c r="K925" s="16" t="n">
        <v>0.55435456376879</v>
      </c>
      <c r="L925" s="16" t="n">
        <v>0.0402984980944568</v>
      </c>
      <c r="M925" s="16" t="n">
        <v>0.5439039981404</v>
      </c>
      <c r="N925" s="16" t="n">
        <v>0.134956635783853</v>
      </c>
      <c r="O925" s="16" t="n">
        <v>-0.00517689137855104</v>
      </c>
      <c r="P925" s="16" t="n">
        <v>0.0770136190487125</v>
      </c>
    </row>
    <row r="926" customFormat="false" ht="15" hidden="false" customHeight="false" outlineLevel="0" collapsed="false">
      <c r="A926" s="17" t="n">
        <v>1321</v>
      </c>
      <c r="B926" s="6"/>
      <c r="C926" s="16" t="n">
        <v>0.487055926077982</v>
      </c>
      <c r="D926" s="16" t="n">
        <v>0.486506467979736</v>
      </c>
      <c r="E926" s="16" t="n">
        <v>0.535603595227026</v>
      </c>
      <c r="F926" s="16" t="n">
        <v>-0.0120761260601155</v>
      </c>
      <c r="G926" s="16" t="n">
        <v>0.907276049560934</v>
      </c>
      <c r="H926" s="6"/>
      <c r="I926" s="16" t="n">
        <v>-0.00191558855881519</v>
      </c>
      <c r="J926" s="16" t="n">
        <v>-0.00183337967613573</v>
      </c>
      <c r="K926" s="16" t="n">
        <v>0.55411242832791</v>
      </c>
      <c r="L926" s="16" t="n">
        <v>0.0409810720951102</v>
      </c>
      <c r="M926" s="16" t="n">
        <v>0.542954827212149</v>
      </c>
      <c r="N926" s="16" t="n">
        <v>0.142619234279199</v>
      </c>
      <c r="O926" s="16" t="n">
        <v>-0.00451591062248299</v>
      </c>
      <c r="P926" s="16" t="n">
        <v>0.0767338454269272</v>
      </c>
    </row>
    <row r="927" customFormat="false" ht="15" hidden="false" customHeight="false" outlineLevel="0" collapsed="false">
      <c r="A927" s="17" t="n">
        <v>1322</v>
      </c>
      <c r="B927" s="6"/>
      <c r="C927" s="16" t="n">
        <v>0.485104608545224</v>
      </c>
      <c r="D927" s="16" t="n">
        <v>0.484639356896788</v>
      </c>
      <c r="E927" s="16" t="n">
        <v>0.534654424298776</v>
      </c>
      <c r="F927" s="16" t="n">
        <v>-0.0102618558680217</v>
      </c>
      <c r="G927" s="16" t="n">
        <v>0.921183814382726</v>
      </c>
      <c r="H927" s="6"/>
      <c r="I927" s="16" t="n">
        <v>-0.001953244348989</v>
      </c>
      <c r="J927" s="16" t="n">
        <v>-0.00187003140663157</v>
      </c>
      <c r="K927" s="16" t="n">
        <v>0.554122113745545</v>
      </c>
      <c r="L927" s="16" t="n">
        <v>0.0415129663066356</v>
      </c>
      <c r="M927" s="16" t="n">
        <v>0.541831318766465</v>
      </c>
      <c r="N927" s="16" t="n">
        <v>0.157428615089982</v>
      </c>
      <c r="O927" s="16" t="n">
        <v>-0.00383746865576414</v>
      </c>
      <c r="P927" s="16" t="n">
        <v>0.0764868512156338</v>
      </c>
    </row>
    <row r="928" customFormat="false" ht="15" hidden="false" customHeight="false" outlineLevel="0" collapsed="false">
      <c r="A928" s="17" t="n">
        <v>1323</v>
      </c>
      <c r="B928" s="6"/>
      <c r="C928" s="16" t="n">
        <v>0.483117533140069</v>
      </c>
      <c r="D928" s="16" t="n">
        <v>0.482737500070359</v>
      </c>
      <c r="E928" s="16" t="n">
        <v>0.533957074229041</v>
      </c>
      <c r="F928" s="16" t="n">
        <v>-0.0084122453237978</v>
      </c>
      <c r="G928" s="16" t="n">
        <v>0.934939374023539</v>
      </c>
      <c r="H928" s="6"/>
      <c r="I928" s="16" t="n">
        <v>-0.00198776964689637</v>
      </c>
      <c r="J928" s="16" t="n">
        <v>-0.00190366907592751</v>
      </c>
      <c r="K928" s="16" t="n">
        <v>0.554083372075004</v>
      </c>
      <c r="L928" s="16" t="n">
        <v>0.0419281303511436</v>
      </c>
      <c r="M928" s="16" t="n">
        <v>0.540116999845033</v>
      </c>
      <c r="N928" s="16" t="n">
        <v>0.176019034578872</v>
      </c>
      <c r="O928" s="16" t="n">
        <v>-0.00314580580086555</v>
      </c>
      <c r="P928" s="16" t="n">
        <v>0.0762818135925107</v>
      </c>
    </row>
    <row r="929" customFormat="false" ht="15" hidden="false" customHeight="false" outlineLevel="0" collapsed="false">
      <c r="A929" s="17" t="n">
        <v>1324</v>
      </c>
      <c r="B929" s="6"/>
      <c r="C929" s="16" t="n">
        <v>0.481094753161379</v>
      </c>
      <c r="D929" s="16" t="n">
        <v>0.480800587250144</v>
      </c>
      <c r="E929" s="16" t="n">
        <v>0.533085386641872</v>
      </c>
      <c r="F929" s="16" t="n">
        <v>-0.00653494293840657</v>
      </c>
      <c r="G929" s="16" t="n">
        <v>0.94936500166598</v>
      </c>
      <c r="H929" s="6"/>
      <c r="I929" s="16" t="n">
        <v>-0.00202012918446141</v>
      </c>
      <c r="J929" s="16" t="n">
        <v>-0.00193517375399816</v>
      </c>
      <c r="K929" s="16" t="n">
        <v>0.554189911668991</v>
      </c>
      <c r="L929" s="16" t="n">
        <v>0.0421255128614134</v>
      </c>
      <c r="M929" s="16" t="n">
        <v>0.538208972570897</v>
      </c>
      <c r="N929" s="16" t="n">
        <v>0.192773321047297</v>
      </c>
      <c r="O929" s="16" t="n">
        <v>-0.00244378295536638</v>
      </c>
      <c r="P929" s="16" t="n">
        <v>0.0761709223001248</v>
      </c>
    </row>
    <row r="930" customFormat="false" ht="15" hidden="false" customHeight="false" outlineLevel="0" collapsed="false">
      <c r="A930" s="17" t="n">
        <v>1325</v>
      </c>
      <c r="B930" s="6"/>
      <c r="C930" s="16" t="n">
        <v>0.47903938340484</v>
      </c>
      <c r="D930" s="16" t="n">
        <v>0.478831481334571</v>
      </c>
      <c r="E930" s="16" t="n">
        <v>0.532358980319231</v>
      </c>
      <c r="F930" s="16" t="n">
        <v>-0.00463519424603307</v>
      </c>
      <c r="G930" s="16" t="n">
        <v>0.963973218796869</v>
      </c>
      <c r="H930" s="6"/>
      <c r="I930" s="16" t="n">
        <v>-0.00204922755041989</v>
      </c>
      <c r="J930" s="16" t="n">
        <v>-0.00196356074010654</v>
      </c>
      <c r="K930" s="16" t="n">
        <v>0.554141484580815</v>
      </c>
      <c r="L930" s="16" t="n">
        <v>0.0422236195381951</v>
      </c>
      <c r="M930" s="16" t="n">
        <v>0.538024949635828</v>
      </c>
      <c r="N930" s="16" t="n">
        <v>0.200531833879918</v>
      </c>
      <c r="O930" s="16" t="n">
        <v>-0.00173336257215144</v>
      </c>
      <c r="P930" s="16" t="n">
        <v>0.0760821889668528</v>
      </c>
    </row>
    <row r="931" customFormat="false" ht="15" hidden="false" customHeight="false" outlineLevel="0" collapsed="false">
      <c r="A931" s="17" t="n">
        <v>1326</v>
      </c>
      <c r="B931" s="6"/>
      <c r="C931" s="16" t="n">
        <v>0.47695997182306</v>
      </c>
      <c r="D931" s="16" t="n">
        <v>0.476838399503295</v>
      </c>
      <c r="E931" s="16" t="n">
        <v>0.531681001084767</v>
      </c>
      <c r="F931" s="16" t="n">
        <v>-0.00272017444403824</v>
      </c>
      <c r="G931" s="16" t="n">
        <v>0.978700565612507</v>
      </c>
      <c r="H931" s="6"/>
      <c r="I931" s="16" t="n">
        <v>-0.00207486998230797</v>
      </c>
      <c r="J931" s="16" t="n">
        <v>-0.00198881002427036</v>
      </c>
      <c r="K931" s="16" t="n">
        <v>0.554064001239733</v>
      </c>
      <c r="L931" s="16" t="n">
        <v>0.0427582683638844</v>
      </c>
      <c r="M931" s="16" t="n">
        <v>0.5385673330234</v>
      </c>
      <c r="N931" s="16" t="n">
        <v>0.200292153826426</v>
      </c>
      <c r="O931" s="16" t="n">
        <v>-0.00101722882894825</v>
      </c>
      <c r="P931" s="16" t="n">
        <v>0.0758492501958053</v>
      </c>
    </row>
    <row r="932" customFormat="false" ht="15" hidden="false" customHeight="false" outlineLevel="0" collapsed="false">
      <c r="A932" s="17" t="n">
        <v>1327</v>
      </c>
      <c r="B932" s="6"/>
      <c r="C932" s="16" t="n">
        <v>0.47485639674059</v>
      </c>
      <c r="D932" s="16" t="n">
        <v>0.474821327160212</v>
      </c>
      <c r="E932" s="16" t="n">
        <v>0.530915853091585</v>
      </c>
      <c r="F932" s="18" t="n">
        <v>-0.00078748026582845</v>
      </c>
      <c r="G932" s="16" t="n">
        <v>0.993561513579011</v>
      </c>
      <c r="H932" s="6"/>
      <c r="I932" s="16" t="n">
        <v>-0.00209678089068863</v>
      </c>
      <c r="J932" s="16" t="n">
        <v>-0.00201044532036857</v>
      </c>
      <c r="K932" s="16" t="n">
        <v>0.553976832481017</v>
      </c>
      <c r="L932" s="16" t="n">
        <v>0.0430165554373284</v>
      </c>
      <c r="M932" s="16" t="n">
        <v>0.54089183325585</v>
      </c>
      <c r="N932" s="16" t="n">
        <v>0.206967801601223</v>
      </c>
      <c r="O932" s="18" t="n">
        <v>-0.000294484057855674</v>
      </c>
      <c r="P932" s="16" t="n">
        <v>0.0756790772898174</v>
      </c>
    </row>
    <row r="933" customFormat="false" ht="15" hidden="false" customHeight="false" outlineLevel="0" collapsed="false">
      <c r="A933" s="17" t="n">
        <v>1328</v>
      </c>
      <c r="B933" s="6"/>
      <c r="C933" s="16" t="n">
        <v>0.472730790011488</v>
      </c>
      <c r="D933" s="16" t="n">
        <v>0.472782847117838</v>
      </c>
      <c r="E933" s="16" t="n">
        <v>0.529889198822253</v>
      </c>
      <c r="F933" s="16" t="n">
        <v>0.00117308069167739</v>
      </c>
      <c r="G933" s="16" t="n">
        <v>0.990877503428756</v>
      </c>
      <c r="H933" s="6"/>
      <c r="I933" s="16" t="n">
        <v>-0.00211544553823282</v>
      </c>
      <c r="J933" s="16" t="n">
        <v>-0.00202887309357126</v>
      </c>
      <c r="K933" s="16" t="n">
        <v>0.553821865798853</v>
      </c>
      <c r="L933" s="16" t="n">
        <v>0.0430756147595846</v>
      </c>
      <c r="M933" s="16" t="n">
        <v>0.544272044010538</v>
      </c>
      <c r="N933" s="16" t="n">
        <v>0.23376474064387</v>
      </c>
      <c r="O933" s="18" t="n">
        <v>0.000438682160055168</v>
      </c>
      <c r="P933" s="16" t="n">
        <v>0.0756125550976397</v>
      </c>
    </row>
    <row r="934" customFormat="false" ht="15" hidden="false" customHeight="false" outlineLevel="0" collapsed="false">
      <c r="A934" s="17" t="n">
        <v>1329</v>
      </c>
      <c r="B934" s="6"/>
      <c r="C934" s="16" t="n">
        <v>0.470586572673749</v>
      </c>
      <c r="D934" s="16" t="n">
        <v>0.470725386854121</v>
      </c>
      <c r="E934" s="16" t="n">
        <v>0.529007825817449</v>
      </c>
      <c r="F934" s="16" t="n">
        <v>0.00313915189127219</v>
      </c>
      <c r="G934" s="16" t="n">
        <v>0.975714656904918</v>
      </c>
      <c r="H934" s="6"/>
      <c r="I934" s="16" t="n">
        <v>-0.00213017668796895</v>
      </c>
      <c r="J934" s="16" t="n">
        <v>-0.00204340339873871</v>
      </c>
      <c r="K934" s="16" t="n">
        <v>0.553705640787231</v>
      </c>
      <c r="L934" s="16" t="n">
        <v>0.042861065446285</v>
      </c>
      <c r="M934" s="16" t="n">
        <v>0.54370060437006</v>
      </c>
      <c r="N934" s="16" t="n">
        <v>0.291035138418011</v>
      </c>
      <c r="O934" s="16" t="n">
        <v>0.00117390826206956</v>
      </c>
      <c r="P934" s="16" t="n">
        <v>0.0756942456101763</v>
      </c>
    </row>
    <row r="935" customFormat="false" ht="15" hidden="false" customHeight="false" outlineLevel="0" collapsed="false">
      <c r="A935" s="17" t="n">
        <v>1330</v>
      </c>
      <c r="B935" s="6"/>
      <c r="C935" s="16" t="n">
        <v>0.468428449601137</v>
      </c>
      <c r="D935" s="16" t="n">
        <v>0.468654081248563</v>
      </c>
      <c r="E935" s="16" t="n">
        <v>0.527961800712847</v>
      </c>
      <c r="F935" s="16" t="n">
        <v>0.00512031920904544</v>
      </c>
      <c r="G935" s="16" t="n">
        <v>0.960397755972178</v>
      </c>
      <c r="H935" s="6"/>
      <c r="I935" s="16" t="n">
        <v>-0.00214142465284049</v>
      </c>
      <c r="J935" s="16" t="n">
        <v>-0.00205437942335946</v>
      </c>
      <c r="K935" s="16" t="n">
        <v>0.553850922051759</v>
      </c>
      <c r="L935" s="16" t="n">
        <v>0.0420244099074062</v>
      </c>
      <c r="M935" s="16" t="n">
        <v>0.535022470168914</v>
      </c>
      <c r="N935" s="16" t="n">
        <v>0.369409554984946</v>
      </c>
      <c r="O935" s="16" t="n">
        <v>0.00191477773450595</v>
      </c>
      <c r="P935" s="16" t="n">
        <v>0.0760030534869498</v>
      </c>
    </row>
    <row r="936" customFormat="false" ht="15" hidden="false" customHeight="false" outlineLevel="0" collapsed="false">
      <c r="A936" s="17" t="n">
        <v>1331</v>
      </c>
      <c r="B936" s="6"/>
      <c r="C936" s="16" t="n">
        <v>0.466260379231547</v>
      </c>
      <c r="D936" s="16" t="n">
        <v>0.466573054290889</v>
      </c>
      <c r="E936" s="16" t="n">
        <v>0.526925461025879</v>
      </c>
      <c r="F936" s="16" t="n">
        <v>0.00712015807839</v>
      </c>
      <c r="G936" s="16" t="n">
        <v>0.944902657400965</v>
      </c>
      <c r="H936" s="6"/>
      <c r="I936" s="16" t="n">
        <v>-0.00214862372608041</v>
      </c>
      <c r="J936" s="16" t="n">
        <v>-0.00206130225034089</v>
      </c>
      <c r="K936" s="16" t="n">
        <v>0.554257709592438</v>
      </c>
      <c r="L936" s="16" t="n">
        <v>0.0409642452338675</v>
      </c>
      <c r="M936" s="16" t="n">
        <v>0.52276073144274</v>
      </c>
      <c r="N936" s="16" t="n">
        <v>0.448232657350296</v>
      </c>
      <c r="O936" s="16" t="n">
        <v>0.00266262634472837</v>
      </c>
      <c r="P936" s="16" t="n">
        <v>0.0765069740005651</v>
      </c>
    </row>
    <row r="937" customFormat="false" ht="15" hidden="false" customHeight="false" outlineLevel="0" collapsed="false">
      <c r="A937" s="17" t="n">
        <v>1332</v>
      </c>
      <c r="B937" s="6"/>
      <c r="C937" s="16" t="n">
        <v>0.464087727917053</v>
      </c>
      <c r="D937" s="16" t="n">
        <v>0.464487035518093</v>
      </c>
      <c r="E937" s="16" t="n">
        <v>0.525947233844723</v>
      </c>
      <c r="F937" s="16" t="n">
        <v>0.00912381198130474</v>
      </c>
      <c r="G937" s="16" t="n">
        <v>0.92935679490549</v>
      </c>
      <c r="H937" s="6"/>
      <c r="I937" s="16" t="n">
        <v>-0.00215236594871025</v>
      </c>
      <c r="J937" s="16" t="n">
        <v>-0.00206473783121835</v>
      </c>
      <c r="K937" s="16" t="n">
        <v>0.554906632573997</v>
      </c>
      <c r="L937" s="16" t="n">
        <v>0.0390064414761499</v>
      </c>
      <c r="M937" s="16" t="n">
        <v>0.514944599411127</v>
      </c>
      <c r="N937" s="16" t="n">
        <v>0.494936988973318</v>
      </c>
      <c r="O937" s="16" t="n">
        <v>0.00341189712262048</v>
      </c>
      <c r="P937" s="16" t="n">
        <v>0.0772096678872138</v>
      </c>
    </row>
    <row r="938" customFormat="false" ht="15" hidden="false" customHeight="false" outlineLevel="0" collapsed="false">
      <c r="A938" s="17" t="n">
        <v>1333</v>
      </c>
      <c r="B938" s="6"/>
      <c r="C938" s="16" t="n">
        <v>0.461912811574438</v>
      </c>
      <c r="D938" s="16" t="n">
        <v>0.462399050365214</v>
      </c>
      <c r="E938" s="16" t="n">
        <v>0.524939950410662</v>
      </c>
      <c r="F938" s="16" t="n">
        <v>0.0111470761447307</v>
      </c>
      <c r="G938" s="16" t="n">
        <v>0.91407349610747</v>
      </c>
      <c r="H938" s="6"/>
      <c r="I938" s="16" t="n">
        <v>-0.00215213120885531</v>
      </c>
      <c r="J938" s="16" t="n">
        <v>-0.00206416516837104</v>
      </c>
      <c r="K938" s="16" t="n">
        <v>0.555458701379204</v>
      </c>
      <c r="L938" s="16" t="n">
        <v>0.0368729181271807</v>
      </c>
      <c r="M938" s="16" t="n">
        <v>0.510547419804742</v>
      </c>
      <c r="N938" s="16" t="n">
        <v>0.520850401254495</v>
      </c>
      <c r="O938" s="16" t="n">
        <v>0.00416849536527875</v>
      </c>
      <c r="P938" s="16" t="n">
        <v>0.078159186675818</v>
      </c>
    </row>
    <row r="939" customFormat="false" ht="15" hidden="false" customHeight="false" outlineLevel="0" collapsed="false">
      <c r="A939" s="17" t="n">
        <v>1334</v>
      </c>
      <c r="B939" s="6"/>
      <c r="C939" s="16" t="n">
        <v>0.459739149603931</v>
      </c>
      <c r="D939" s="16" t="n">
        <v>0.460313266103472</v>
      </c>
      <c r="E939" s="16" t="n">
        <v>0.524048891988223</v>
      </c>
      <c r="F939" s="16" t="n">
        <v>0.0132043282035545</v>
      </c>
      <c r="G939" s="16" t="n">
        <v>0.898058871188386</v>
      </c>
      <c r="H939" s="6"/>
      <c r="I939" s="16" t="n">
        <v>-0.00214805120513654</v>
      </c>
      <c r="J939" s="16" t="n">
        <v>-0.00205981828469879</v>
      </c>
      <c r="K939" s="16" t="n">
        <v>0.556262591042926</v>
      </c>
      <c r="L939" s="16" t="n">
        <v>0.0342293144349164</v>
      </c>
      <c r="M939" s="16" t="n">
        <v>0.506537656903766</v>
      </c>
      <c r="N939" s="16" t="n">
        <v>0.533814196681205</v>
      </c>
      <c r="O939" s="16" t="n">
        <v>0.00493779601048847</v>
      </c>
      <c r="P939" s="16" t="n">
        <v>0.0792571277746826</v>
      </c>
    </row>
    <row r="940" customFormat="false" ht="15" hidden="false" customHeight="false" outlineLevel="0" collapsed="false">
      <c r="A940" s="17" t="n">
        <v>1335</v>
      </c>
      <c r="B940" s="6"/>
      <c r="C940" s="16" t="n">
        <v>0.457572569802494</v>
      </c>
      <c r="D940" s="16" t="n">
        <v>0.458234908406979</v>
      </c>
      <c r="E940" s="16" t="n">
        <v>0.523303114830312</v>
      </c>
      <c r="F940" s="16" t="n">
        <v>0.0152814370157021</v>
      </c>
      <c r="G940" s="16" t="n">
        <v>0.881880623624543</v>
      </c>
      <c r="H940" s="6"/>
      <c r="I940" s="16" t="n">
        <v>-0.00214017540630468</v>
      </c>
      <c r="J940" s="16" t="n">
        <v>-0.00205163862582298</v>
      </c>
      <c r="K940" s="16" t="n">
        <v>0.557521695335503</v>
      </c>
      <c r="L940" s="16" t="n">
        <v>0.0314516079030782</v>
      </c>
      <c r="M940" s="16" t="n">
        <v>0.503535177436851</v>
      </c>
      <c r="N940" s="16" t="n">
        <v>0.549366221507037</v>
      </c>
      <c r="O940" s="16" t="n">
        <v>0.00571451310521841</v>
      </c>
      <c r="P940" s="16" t="n">
        <v>0.0806355981407592</v>
      </c>
    </row>
    <row r="941" customFormat="false" ht="15" hidden="false" customHeight="false" outlineLevel="0" collapsed="false">
      <c r="A941" s="17" t="n">
        <v>1336</v>
      </c>
      <c r="B941" s="6"/>
      <c r="C941" s="16" t="n">
        <v>0.45542057521788</v>
      </c>
      <c r="D941" s="16" t="n">
        <v>0.45617167670819</v>
      </c>
      <c r="E941" s="16" t="n">
        <v>0.522605764760576</v>
      </c>
      <c r="F941" s="16" t="n">
        <v>0.0173822568922724</v>
      </c>
      <c r="G941" s="16" t="n">
        <v>0.865929468600473</v>
      </c>
      <c r="H941" s="6"/>
      <c r="I941" s="16" t="n">
        <v>-0.00212946895377012</v>
      </c>
      <c r="J941" s="16" t="n">
        <v>-0.0020404904592413</v>
      </c>
      <c r="K941" s="16" t="n">
        <v>0.559177901751124</v>
      </c>
      <c r="L941" s="16" t="n">
        <v>0.0282449338978193</v>
      </c>
      <c r="M941" s="16" t="n">
        <v>0.501355958468929</v>
      </c>
      <c r="N941" s="16" t="n">
        <v>0.571634264835393</v>
      </c>
      <c r="O941" s="16" t="n">
        <v>0.00650008622398452</v>
      </c>
      <c r="P941" s="16" t="n">
        <v>0.0823930248268359</v>
      </c>
    </row>
    <row r="942" customFormat="false" ht="15" hidden="false" customHeight="false" outlineLevel="0" collapsed="false">
      <c r="A942" s="17" t="n">
        <v>1337</v>
      </c>
      <c r="B942" s="6"/>
      <c r="C942" s="16" t="n">
        <v>0.453279929355317</v>
      </c>
      <c r="D942" s="16" t="n">
        <v>0.454120553923691</v>
      </c>
      <c r="E942" s="16" t="n">
        <v>0.521501627150163</v>
      </c>
      <c r="F942" s="16" t="n">
        <v>0.0195114702989818</v>
      </c>
      <c r="G942" s="16" t="n">
        <v>0.849334688834506</v>
      </c>
      <c r="H942" s="6"/>
      <c r="I942" s="16" t="n">
        <v>-0.0021154836906751</v>
      </c>
      <c r="J942" s="16" t="n">
        <v>-0.00202601006509612</v>
      </c>
      <c r="K942" s="16" t="n">
        <v>0.561463660313033</v>
      </c>
      <c r="L942" s="16" t="n">
        <v>0.0248229520022959</v>
      </c>
      <c r="M942" s="16" t="n">
        <v>0.500813575081358</v>
      </c>
      <c r="N942" s="16" t="n">
        <v>0.590023753817033</v>
      </c>
      <c r="O942" s="16" t="n">
        <v>0.00729626443232024</v>
      </c>
      <c r="P942" s="16" t="n">
        <v>0.0844825808822326</v>
      </c>
    </row>
    <row r="943" customFormat="false" ht="15" hidden="false" customHeight="false" outlineLevel="0" collapsed="false">
      <c r="A943" s="17" t="n">
        <v>1338</v>
      </c>
      <c r="B943" s="6"/>
      <c r="C943" s="16" t="n">
        <v>0.451157645355044</v>
      </c>
      <c r="D943" s="16" t="n">
        <v>0.45208831856866</v>
      </c>
      <c r="E943" s="16" t="n">
        <v>0.520629939562994</v>
      </c>
      <c r="F943" s="16" t="n">
        <v>0.0216628129055219</v>
      </c>
      <c r="G943" s="16" t="n">
        <v>0.832577985502632</v>
      </c>
      <c r="H943" s="6"/>
      <c r="I943" s="16" t="n">
        <v>-0.00209815970858629</v>
      </c>
      <c r="J943" s="16" t="n">
        <v>-0.002008098535928</v>
      </c>
      <c r="K943" s="16" t="n">
        <v>0.563846273051294</v>
      </c>
      <c r="L943" s="16" t="n">
        <v>0.0211438194916785</v>
      </c>
      <c r="M943" s="16" t="n">
        <v>0.501665891833256</v>
      </c>
      <c r="N943" s="16" t="n">
        <v>0.603084503434038</v>
      </c>
      <c r="O943" s="16" t="n">
        <v>0.00810070332912994</v>
      </c>
      <c r="P943" s="16" t="n">
        <v>0.0869769388458887</v>
      </c>
    </row>
    <row r="944" customFormat="false" ht="15" hidden="false" customHeight="false" outlineLevel="0" collapsed="false">
      <c r="A944" s="17" t="n">
        <v>1339</v>
      </c>
      <c r="B944" s="6"/>
      <c r="C944" s="16" t="n">
        <v>0.449055668001919</v>
      </c>
      <c r="D944" s="16" t="n">
        <v>0.450076284667668</v>
      </c>
      <c r="E944" s="16" t="n">
        <v>0.519855106152177</v>
      </c>
      <c r="F944" s="16" t="n">
        <v>0.0238209605644127</v>
      </c>
      <c r="G944" s="16" t="n">
        <v>0.816579688839813</v>
      </c>
      <c r="H944" s="6"/>
      <c r="I944" s="16" t="n">
        <v>-0.00207888572846475</v>
      </c>
      <c r="J944" s="16" t="n">
        <v>-0.00198820067737087</v>
      </c>
      <c r="K944" s="16" t="n">
        <v>0.566267627460096</v>
      </c>
      <c r="L944" s="16" t="n">
        <v>0.0176374401881081</v>
      </c>
      <c r="M944" s="16" t="n">
        <v>0.502615062761506</v>
      </c>
      <c r="N944" s="16" t="n">
        <v>0.633344705089626</v>
      </c>
      <c r="O944" s="16" t="n">
        <v>0.00890767099564454</v>
      </c>
      <c r="P944" s="16" t="n">
        <v>0.0897657165405086</v>
      </c>
    </row>
    <row r="945" customFormat="false" ht="15" hidden="false" customHeight="false" outlineLevel="0" collapsed="false">
      <c r="A945" s="17" t="n">
        <v>1340</v>
      </c>
      <c r="B945" s="6"/>
      <c r="C945" s="16" t="n">
        <v>0.446978164627972</v>
      </c>
      <c r="D945" s="16" t="n">
        <v>0.448088918613002</v>
      </c>
      <c r="E945" s="16" t="n">
        <v>0.518983418565009</v>
      </c>
      <c r="F945" s="16" t="n">
        <v>0.0259916866538757</v>
      </c>
      <c r="G945" s="16" t="n">
        <v>0.799710771923256</v>
      </c>
      <c r="H945" s="6"/>
      <c r="I945" s="16" t="n">
        <v>-0.00205727732252605</v>
      </c>
      <c r="J945" s="16" t="n">
        <v>-0.00196606512711331</v>
      </c>
      <c r="K945" s="16" t="n">
        <v>0.568485588098559</v>
      </c>
      <c r="L945" s="16" t="n">
        <v>0.0147608908407541</v>
      </c>
      <c r="M945" s="16" t="n">
        <v>0.502644119014412</v>
      </c>
      <c r="N945" s="16" t="n">
        <v>0.655144730937026</v>
      </c>
      <c r="O945" s="16" t="n">
        <v>0.00971932439021249</v>
      </c>
      <c r="P945" s="16" t="n">
        <v>0.0927336695356229</v>
      </c>
    </row>
    <row r="946" customFormat="false" ht="15" hidden="false" customHeight="false" outlineLevel="0" collapsed="false">
      <c r="A946" s="17" t="n">
        <v>1341</v>
      </c>
      <c r="B946" s="6"/>
      <c r="C946" s="16" t="n">
        <v>0.444923737175944</v>
      </c>
      <c r="D946" s="16" t="n">
        <v>0.44612560857532</v>
      </c>
      <c r="E946" s="16" t="n">
        <v>0.518237641407098</v>
      </c>
      <c r="F946" s="16" t="n">
        <v>0.0281925931414992</v>
      </c>
      <c r="G946" s="16" t="n">
        <v>0.783017573442909</v>
      </c>
      <c r="H946" s="6"/>
      <c r="I946" s="16" t="n">
        <v>-0.00203425285096067</v>
      </c>
      <c r="J946" s="16" t="n">
        <v>-0.00194264493183566</v>
      </c>
      <c r="K946" s="16" t="n">
        <v>0.571100650860065</v>
      </c>
      <c r="L946" s="16" t="n">
        <v>0.0121379132459708</v>
      </c>
      <c r="M946" s="16" t="n">
        <v>0.501549666821633</v>
      </c>
      <c r="N946" s="16" t="n">
        <v>0.656772693149204</v>
      </c>
      <c r="O946" s="16" t="n">
        <v>0.0105422428783982</v>
      </c>
      <c r="P946" s="16" t="n">
        <v>0.095793715957144</v>
      </c>
    </row>
    <row r="947" customFormat="false" ht="15" hidden="false" customHeight="false" outlineLevel="0" collapsed="false">
      <c r="A947" s="17" t="n">
        <v>1342</v>
      </c>
      <c r="B947" s="6"/>
      <c r="C947" s="16" t="n">
        <v>0.442895069994406</v>
      </c>
      <c r="D947" s="16" t="n">
        <v>0.444189143572028</v>
      </c>
      <c r="E947" s="16" t="n">
        <v>0.517336897567023</v>
      </c>
      <c r="F947" s="16" t="n">
        <v>0.0304252136270321</v>
      </c>
      <c r="G947" s="16" t="n">
        <v>0.766104850304293</v>
      </c>
      <c r="H947" s="6"/>
      <c r="I947" s="16" t="n">
        <v>-0.00200985867441507</v>
      </c>
      <c r="J947" s="16" t="n">
        <v>-0.00191789557970007</v>
      </c>
      <c r="K947" s="16" t="n">
        <v>0.57410313032698</v>
      </c>
      <c r="L947" s="16" t="n">
        <v>0.00973982416609043</v>
      </c>
      <c r="M947" s="16" t="n">
        <v>0.500135595846893</v>
      </c>
      <c r="N947" s="16" t="n">
        <v>0.660613846848712</v>
      </c>
      <c r="O947" s="16" t="n">
        <v>0.011376997331292</v>
      </c>
      <c r="P947" s="16" t="n">
        <v>0.0990748540891296</v>
      </c>
    </row>
    <row r="948" customFormat="false" ht="15" hidden="false" customHeight="false" outlineLevel="0" collapsed="false">
      <c r="A948" s="17" t="n">
        <v>1343</v>
      </c>
      <c r="B948" s="6"/>
      <c r="C948" s="16" t="n">
        <v>0.440894380579054</v>
      </c>
      <c r="D948" s="16" t="n">
        <v>0.442281396262074</v>
      </c>
      <c r="E948" s="16" t="n">
        <v>0.516426468309314</v>
      </c>
      <c r="F948" s="16" t="n">
        <v>0.0326806800194508</v>
      </c>
      <c r="G948" s="16" t="n">
        <v>0.74869008503522</v>
      </c>
      <c r="H948" s="6"/>
      <c r="I948" s="16" t="n">
        <v>-0.00198526276231263</v>
      </c>
      <c r="J948" s="16" t="n">
        <v>-0.00189290076990129</v>
      </c>
      <c r="K948" s="16" t="n">
        <v>0.577473655664032</v>
      </c>
      <c r="L948" s="16" t="n">
        <v>0.00768249041974445</v>
      </c>
      <c r="M948" s="16" t="n">
        <v>0.501385014721835</v>
      </c>
      <c r="N948" s="16" t="n">
        <v>0.667691521144578</v>
      </c>
      <c r="O948" s="16" t="n">
        <v>0.0122202694823414</v>
      </c>
      <c r="P948" s="16" t="n">
        <v>0.10257448243869</v>
      </c>
    </row>
    <row r="949" customFormat="false" ht="15" hidden="false" customHeight="false" outlineLevel="0" collapsed="false">
      <c r="A949" s="17" t="n">
        <v>1344</v>
      </c>
      <c r="B949" s="6"/>
      <c r="C949" s="16" t="n">
        <v>0.438923027636174</v>
      </c>
      <c r="D949" s="16" t="n">
        <v>0.440403580916299</v>
      </c>
      <c r="E949" s="16" t="n">
        <v>0.515409499457617</v>
      </c>
      <c r="F949" s="16" t="n">
        <v>0.0349546979901328</v>
      </c>
      <c r="G949" s="16" t="n">
        <v>0.731551234819579</v>
      </c>
      <c r="H949" s="6"/>
      <c r="I949" s="16" t="n">
        <v>-0.00196105968872448</v>
      </c>
      <c r="J949" s="16" t="n">
        <v>-0.00186816536530008</v>
      </c>
      <c r="K949" s="16" t="n">
        <v>0.580950720595072</v>
      </c>
      <c r="L949" s="16" t="n">
        <v>0.00597978653907823</v>
      </c>
      <c r="M949" s="16" t="n">
        <v>0.50280877111421</v>
      </c>
      <c r="N949" s="16" t="n">
        <v>0.659282186290725</v>
      </c>
      <c r="O949" s="16" t="n">
        <v>0.0130704512837007</v>
      </c>
      <c r="P949" s="16" t="n">
        <v>0.106382900301549</v>
      </c>
    </row>
    <row r="950" customFormat="false" ht="15" hidden="false" customHeight="false" outlineLevel="0" collapsed="false">
      <c r="A950" s="17" t="n">
        <v>1345</v>
      </c>
      <c r="B950" s="6"/>
      <c r="C950" s="16" t="n">
        <v>0.436979710928011</v>
      </c>
      <c r="D950" s="16" t="n">
        <v>0.438553722783332</v>
      </c>
      <c r="E950" s="16" t="n">
        <v>0.514402216023555</v>
      </c>
      <c r="F950" s="16" t="n">
        <v>0.0372303253397634</v>
      </c>
      <c r="G950" s="16" t="n">
        <v>0.714463831035843</v>
      </c>
      <c r="H950" s="6"/>
      <c r="I950" s="16" t="n">
        <v>-0.0019374674925265</v>
      </c>
      <c r="J950" s="16" t="n">
        <v>-0.0018439422255979</v>
      </c>
      <c r="K950" s="16" t="n">
        <v>0.584698977219898</v>
      </c>
      <c r="L950" s="16" t="n">
        <v>0.00450542738378294</v>
      </c>
      <c r="M950" s="16" t="n">
        <v>0.50557880055788</v>
      </c>
      <c r="N950" s="16" t="n">
        <v>0.640937945397501</v>
      </c>
      <c r="O950" s="16" t="n">
        <v>0.0139212064030629</v>
      </c>
      <c r="P950" s="16" t="n">
        <v>0.1104085362582</v>
      </c>
    </row>
    <row r="951" customFormat="false" ht="15" hidden="false" customHeight="false" outlineLevel="0" collapsed="false">
      <c r="A951" s="17" t="n">
        <v>1346</v>
      </c>
      <c r="B951" s="6"/>
      <c r="C951" s="16" t="n">
        <v>0.435064646556137</v>
      </c>
      <c r="D951" s="16" t="n">
        <v>0.436731829303846</v>
      </c>
      <c r="E951" s="16" t="n">
        <v>0.513404618007128</v>
      </c>
      <c r="F951" s="16" t="n">
        <v>0.0395013778586495</v>
      </c>
      <c r="G951" s="16" t="n">
        <v>0.69782479037298</v>
      </c>
      <c r="H951" s="6"/>
      <c r="I951" s="16" t="n">
        <v>-0.00191475297546198</v>
      </c>
      <c r="J951" s="16" t="n">
        <v>-0.00182063136517824</v>
      </c>
      <c r="K951" s="16" t="n">
        <v>0.588427863009453</v>
      </c>
      <c r="L951" s="16" t="n">
        <v>0.00338497741926815</v>
      </c>
      <c r="M951" s="16" t="n">
        <v>0.508426313342631</v>
      </c>
      <c r="N951" s="16" t="n">
        <v>0.622699591120357</v>
      </c>
      <c r="O951" s="16" t="n">
        <v>0.0147702210578622</v>
      </c>
      <c r="P951" s="16" t="n">
        <v>0.114396741624065</v>
      </c>
    </row>
    <row r="952" customFormat="false" ht="15" hidden="false" customHeight="false" outlineLevel="0" collapsed="false">
      <c r="A952" s="17" t="n">
        <v>1347</v>
      </c>
      <c r="B952" s="6"/>
      <c r="C952" s="16" t="n">
        <v>0.433172805099326</v>
      </c>
      <c r="D952" s="16" t="n">
        <v>0.434933437568799</v>
      </c>
      <c r="E952" s="16" t="n">
        <v>0.512416705408337</v>
      </c>
      <c r="F952" s="16" t="n">
        <v>0.0417803824289186</v>
      </c>
      <c r="G952" s="16" t="n">
        <v>0.680855646123196</v>
      </c>
      <c r="H952" s="6"/>
      <c r="I952" s="16" t="n">
        <v>-0.00189414564298472</v>
      </c>
      <c r="J952" s="16" t="n">
        <v>-0.00179954516410353</v>
      </c>
      <c r="K952" s="16" t="n">
        <v>0.591982411281575</v>
      </c>
      <c r="L952" s="16" t="n">
        <v>0.00256680763586469</v>
      </c>
      <c r="M952" s="16" t="n">
        <v>0.512900976290098</v>
      </c>
      <c r="N952" s="16" t="n">
        <v>0.597982394117328</v>
      </c>
      <c r="O952" s="16" t="n">
        <v>0.0156221764067257</v>
      </c>
      <c r="P952" s="16" t="n">
        <v>0.118082177038423</v>
      </c>
    </row>
    <row r="953" customFormat="false" ht="15" hidden="false" customHeight="false" outlineLevel="0" collapsed="false">
      <c r="A953" s="17" t="n">
        <v>1348</v>
      </c>
      <c r="B953" s="6"/>
      <c r="C953" s="16" t="n">
        <v>0.431304381009819</v>
      </c>
      <c r="D953" s="16" t="n">
        <v>0.433159195316761</v>
      </c>
      <c r="E953" s="16" t="n">
        <v>0.511448163644816</v>
      </c>
      <c r="F953" s="16" t="n">
        <v>0.0440770016832013</v>
      </c>
      <c r="G953" s="16" t="n">
        <v>0.664116341735564</v>
      </c>
      <c r="H953" s="6"/>
      <c r="I953" s="16" t="n">
        <v>-0.00187653695706314</v>
      </c>
      <c r="J953" s="16" t="n">
        <v>-0.00178148430341908</v>
      </c>
      <c r="K953" s="16" t="n">
        <v>0.595013947001395</v>
      </c>
      <c r="L953" s="16" t="n">
        <v>0.00200799599142859</v>
      </c>
      <c r="M953" s="16" t="n">
        <v>0.517569347590268</v>
      </c>
      <c r="N953" s="16" t="n">
        <v>0.567546998122483</v>
      </c>
      <c r="O953" s="16" t="n">
        <v>0.0164806821905251</v>
      </c>
      <c r="P953" s="16" t="n">
        <v>0.121435799348428</v>
      </c>
    </row>
    <row r="954" customFormat="false" ht="15" hidden="false" customHeight="false" outlineLevel="0" collapsed="false">
      <c r="A954" s="17" t="n">
        <v>1349</v>
      </c>
      <c r="B954" s="6"/>
      <c r="C954" s="16" t="n">
        <v>0.429456088024853</v>
      </c>
      <c r="D954" s="16" t="n">
        <v>0.431406011358419</v>
      </c>
      <c r="E954" s="16" t="n">
        <v>0.510508678134201</v>
      </c>
      <c r="F954" s="16" t="n">
        <v>0.0463956415327836</v>
      </c>
      <c r="G954" s="16" t="n">
        <v>0.647393038775248</v>
      </c>
      <c r="H954" s="6"/>
      <c r="I954" s="16" t="n">
        <v>-0.00186213563669508</v>
      </c>
      <c r="J954" s="16" t="n">
        <v>-0.0017666735881023</v>
      </c>
      <c r="K954" s="16" t="n">
        <v>0.597725863939253</v>
      </c>
      <c r="L954" s="16" t="n">
        <v>0.00156834837733352</v>
      </c>
      <c r="M954" s="16" t="n">
        <v>0.525753525492019</v>
      </c>
      <c r="N954" s="16" t="n">
        <v>0.523508674293171</v>
      </c>
      <c r="O954" s="16" t="n">
        <v>0.0173473825750068</v>
      </c>
      <c r="P954" s="16" t="n">
        <v>0.124355403688941</v>
      </c>
    </row>
    <row r="955" customFormat="false" ht="15" hidden="false" customHeight="false" outlineLevel="0" collapsed="false">
      <c r="A955" s="17" t="n">
        <v>1350</v>
      </c>
      <c r="B955" s="6"/>
      <c r="C955" s="16" t="n">
        <v>0.427625235852374</v>
      </c>
      <c r="D955" s="16" t="n">
        <v>0.429670929492384</v>
      </c>
      <c r="E955" s="16" t="n">
        <v>0.509782271811561</v>
      </c>
      <c r="F955" s="16" t="n">
        <v>0.0487297364601889</v>
      </c>
      <c r="G955" s="16" t="n">
        <v>0.630914430851309</v>
      </c>
      <c r="H955" s="6"/>
      <c r="I955" s="16" t="n">
        <v>-0.00185254411698073</v>
      </c>
      <c r="J955" s="16" t="n">
        <v>-0.00175671254684284</v>
      </c>
      <c r="K955" s="16" t="n">
        <v>0.599982566248257</v>
      </c>
      <c r="L955" s="16" t="n">
        <v>0.00125853205820607</v>
      </c>
      <c r="M955" s="16" t="n">
        <v>0.538228343406168</v>
      </c>
      <c r="N955" s="16" t="n">
        <v>0.469870130779457</v>
      </c>
      <c r="O955" s="16" t="n">
        <v>0.0182198205209529</v>
      </c>
      <c r="P955" s="16" t="n">
        <v>0.12667760281887</v>
      </c>
    </row>
    <row r="956" customFormat="false" ht="15" hidden="false" customHeight="false" outlineLevel="0" collapsed="false">
      <c r="A956" s="17" t="n">
        <v>1351</v>
      </c>
      <c r="B956" s="6"/>
      <c r="C956" s="16" t="n">
        <v>0.425803996551744</v>
      </c>
      <c r="D956" s="16" t="n">
        <v>0.427946504597549</v>
      </c>
      <c r="E956" s="16" t="n">
        <v>0.508871842553851</v>
      </c>
      <c r="F956" s="16" t="n">
        <v>0.0510896439376817</v>
      </c>
      <c r="G956" s="16" t="n">
        <v>0.614645941985593</v>
      </c>
      <c r="H956" s="6"/>
      <c r="I956" s="16" t="n">
        <v>-0.00184793265625218</v>
      </c>
      <c r="J956" s="16" t="n">
        <v>-0.00175168474453025</v>
      </c>
      <c r="K956" s="16" t="n">
        <v>0.601725941422594</v>
      </c>
      <c r="L956" s="16" t="n">
        <v>0.00104087602554215</v>
      </c>
      <c r="M956" s="16" t="n">
        <v>0.53298853246552</v>
      </c>
      <c r="N956" s="16" t="n">
        <v>0.383390589664974</v>
      </c>
      <c r="O956" s="16" t="n">
        <v>0.0191018643651491</v>
      </c>
      <c r="P956" s="16" t="n">
        <v>0.128479479526622</v>
      </c>
    </row>
    <row r="957" customFormat="false" ht="15" hidden="false" customHeight="false" outlineLevel="0" collapsed="false">
      <c r="A957" s="17" t="n">
        <v>1352</v>
      </c>
      <c r="B957" s="6"/>
      <c r="C957" s="16" t="n">
        <v>0.423992353055229</v>
      </c>
      <c r="D957" s="16" t="n">
        <v>0.42623247578115</v>
      </c>
      <c r="E957" s="16" t="n">
        <v>0.507854873702154</v>
      </c>
      <c r="F957" s="16" t="n">
        <v>0.0534692246253904</v>
      </c>
      <c r="G957" s="16" t="n">
        <v>0.609065704145583</v>
      </c>
      <c r="H957" s="6"/>
      <c r="I957" s="16" t="n">
        <v>-0.0018500224169767</v>
      </c>
      <c r="J957" s="16" t="n">
        <v>-0.00175339685492185</v>
      </c>
      <c r="K957" s="16" t="n">
        <v>0.602820393615373</v>
      </c>
      <c r="L957" s="18" t="n">
        <v>0.00090920155980197</v>
      </c>
      <c r="M957" s="16" t="n">
        <v>0.513762978459631</v>
      </c>
      <c r="N957" s="16" t="n">
        <v>0.361265707521755</v>
      </c>
      <c r="O957" s="16" t="n">
        <v>0.0199912161457738</v>
      </c>
      <c r="P957" s="16" t="n">
        <v>0.129450069544145</v>
      </c>
    </row>
    <row r="958" customFormat="false" ht="15" hidden="false" customHeight="false" outlineLevel="0" collapsed="false">
      <c r="A958" s="17" t="n">
        <v>1353</v>
      </c>
      <c r="B958" s="6"/>
      <c r="C958" s="16" t="n">
        <v>0.422180235517212</v>
      </c>
      <c r="D958" s="16" t="n">
        <v>0.424517846025419</v>
      </c>
      <c r="E958" s="16" t="n">
        <v>0.506818534015187</v>
      </c>
      <c r="F958" s="16" t="n">
        <v>0.0558480384037863</v>
      </c>
      <c r="G958" s="16" t="n">
        <v>0.609065704145583</v>
      </c>
      <c r="H958" s="6"/>
      <c r="I958" s="16" t="n">
        <v>-0.00185859917204861</v>
      </c>
      <c r="J958" s="16" t="n">
        <v>-0.0017616711932493</v>
      </c>
      <c r="K958" s="16" t="n">
        <v>0.602975360297536</v>
      </c>
      <c r="L958" s="18" t="n">
        <v>0.000847738662982175</v>
      </c>
      <c r="M958" s="16" t="n">
        <v>0.534964357663103</v>
      </c>
      <c r="N958" s="16" t="n">
        <v>0.53248722450086</v>
      </c>
      <c r="O958" s="16" t="n">
        <v>0.0208802338701449</v>
      </c>
      <c r="P958" s="16" t="n">
        <v>0.129553743848771</v>
      </c>
    </row>
    <row r="959" customFormat="false" ht="15" hidden="false" customHeight="false" outlineLevel="0" collapsed="false">
      <c r="A959" s="17" t="n">
        <v>1354</v>
      </c>
      <c r="B959" s="6"/>
      <c r="C959" s="16" t="n">
        <v>0.420362996282499</v>
      </c>
      <c r="D959" s="16" t="n">
        <v>0.422798435399013</v>
      </c>
      <c r="E959" s="16" t="n">
        <v>0.505675654734232</v>
      </c>
      <c r="F959" s="16" t="n">
        <v>0.0582378988268672</v>
      </c>
      <c r="G959" s="16" t="n">
        <v>0.598403346496818</v>
      </c>
      <c r="H959" s="6"/>
      <c r="I959" s="16" t="n">
        <v>-0.00187582907503533</v>
      </c>
      <c r="J959" s="16" t="n">
        <v>-0.00177864760136787</v>
      </c>
      <c r="K959" s="16" t="n">
        <v>0.602055245622191</v>
      </c>
      <c r="L959" s="18" t="n">
        <v>0.000850008060308135</v>
      </c>
      <c r="M959" s="16" t="n">
        <v>0.533066015806602</v>
      </c>
      <c r="N959" s="16" t="n">
        <v>0.728656004997251</v>
      </c>
      <c r="O959" s="16" t="n">
        <v>0.0217733301052457</v>
      </c>
      <c r="P959" s="16" t="n">
        <v>0.128583522929219</v>
      </c>
    </row>
    <row r="960" customFormat="false" ht="15" hidden="false" customHeight="false" outlineLevel="0" collapsed="false">
      <c r="A960" s="17" t="n">
        <v>1355</v>
      </c>
      <c r="B960" s="6"/>
      <c r="C960" s="16" t="n">
        <v>0.418527440788702</v>
      </c>
      <c r="D960" s="16" t="n">
        <v>0.421060809455396</v>
      </c>
      <c r="E960" s="16" t="n">
        <v>0.504561831706183</v>
      </c>
      <c r="F960" s="16" t="n">
        <v>0.0606343217834023</v>
      </c>
      <c r="G960" s="16" t="n">
        <v>0.582169149484859</v>
      </c>
      <c r="H960" s="6"/>
      <c r="I960" s="16" t="n">
        <v>-0.00190104645425693</v>
      </c>
      <c r="J960" s="16" t="n">
        <v>-0.00180372469539955</v>
      </c>
      <c r="K960" s="16" t="n">
        <v>0.599924453742445</v>
      </c>
      <c r="L960" s="18" t="n">
        <v>0.000926785449380887</v>
      </c>
      <c r="M960" s="16" t="n">
        <v>0.526809236014257</v>
      </c>
      <c r="N960" s="16" t="n">
        <v>0.797874708577745</v>
      </c>
      <c r="O960" s="16" t="n">
        <v>0.0226688264348278</v>
      </c>
      <c r="P960" s="16" t="n">
        <v>0.12646120306269</v>
      </c>
    </row>
    <row r="961" customFormat="false" ht="15" hidden="false" customHeight="false" outlineLevel="0" collapsed="false">
      <c r="A961" s="17" t="n">
        <v>1356</v>
      </c>
      <c r="B961" s="6"/>
      <c r="C961" s="16" t="n">
        <v>0.416670914503562</v>
      </c>
      <c r="D961" s="16" t="n">
        <v>0.419301483982206</v>
      </c>
      <c r="E961" s="16" t="n">
        <v>0.503922594142259</v>
      </c>
      <c r="F961" s="16" t="n">
        <v>0.0630181893871584</v>
      </c>
      <c r="G961" s="16" t="n">
        <v>0.56527479674036</v>
      </c>
      <c r="H961" s="6"/>
      <c r="I961" s="16" t="n">
        <v>-0.00193687518393446</v>
      </c>
      <c r="J961" s="16" t="n">
        <v>-0.00183943427882514</v>
      </c>
      <c r="K961" s="16" t="n">
        <v>0.596815434681544</v>
      </c>
      <c r="L961" s="16" t="n">
        <v>0.00110965355907683</v>
      </c>
      <c r="M961" s="16" t="n">
        <v>0.521462885479622</v>
      </c>
      <c r="N961" s="16" t="n">
        <v>0.83107524274974</v>
      </c>
      <c r="O961" s="16" t="n">
        <v>0.023559576946667</v>
      </c>
      <c r="P961" s="16" t="n">
        <v>0.123212884438876</v>
      </c>
    </row>
    <row r="962" customFormat="false" ht="15" hidden="false" customHeight="false" outlineLevel="0" collapsed="false">
      <c r="A962" s="17" t="n">
        <v>1357</v>
      </c>
      <c r="B962" s="6"/>
      <c r="C962" s="16" t="n">
        <v>0.414772435771995</v>
      </c>
      <c r="D962" s="16" t="n">
        <v>0.417500199469287</v>
      </c>
      <c r="E962" s="16" t="n">
        <v>0.502983108631644</v>
      </c>
      <c r="F962" s="16" t="n">
        <v>0.0654094213061937</v>
      </c>
      <c r="G962" s="16" t="n">
        <v>0.547942987453143</v>
      </c>
      <c r="H962" s="6"/>
      <c r="I962" s="16" t="n">
        <v>-0.00198254576322551</v>
      </c>
      <c r="J962" s="16" t="n">
        <v>-0.00188509629912132</v>
      </c>
      <c r="K962" s="16" t="n">
        <v>0.592883155121649</v>
      </c>
      <c r="L962" s="16" t="n">
        <v>0.00144530297873522</v>
      </c>
      <c r="M962" s="16" t="n">
        <v>0.516687974585464</v>
      </c>
      <c r="N962" s="16" t="n">
        <v>0.792626066671024</v>
      </c>
      <c r="O962" s="16" t="n">
        <v>0.0244530228225652</v>
      </c>
      <c r="P962" s="16" t="n">
        <v>0.118885054820214</v>
      </c>
    </row>
    <row r="963" customFormat="false" ht="15" hidden="false" customHeight="false" outlineLevel="0" collapsed="false">
      <c r="A963" s="17" t="n">
        <v>1358</v>
      </c>
      <c r="B963" s="6"/>
      <c r="C963" s="16" t="n">
        <v>0.412829858154287</v>
      </c>
      <c r="D963" s="16" t="n">
        <v>0.415654912424681</v>
      </c>
      <c r="E963" s="16" t="n">
        <v>0.502024252285759</v>
      </c>
      <c r="F963" s="16" t="n">
        <v>0.0678117941091681</v>
      </c>
      <c r="G963" s="16" t="n">
        <v>0.5342152550801</v>
      </c>
      <c r="H963" s="6"/>
      <c r="I963" s="16" t="n">
        <v>-0.00204103001289988</v>
      </c>
      <c r="J963" s="16" t="n">
        <v>-0.00194340463632055</v>
      </c>
      <c r="K963" s="16" t="n">
        <v>0.5878079962808</v>
      </c>
      <c r="L963" s="16" t="n">
        <v>0.00197547306422709</v>
      </c>
      <c r="M963" s="16" t="n">
        <v>0.513075313807531</v>
      </c>
      <c r="N963" s="16" t="n">
        <v>0.707660184958612</v>
      </c>
      <c r="O963" s="16" t="n">
        <v>0.0253505723098662</v>
      </c>
      <c r="P963" s="16" t="n">
        <v>0.113891936985039</v>
      </c>
    </row>
    <row r="964" customFormat="false" ht="15" hidden="false" customHeight="false" outlineLevel="0" collapsed="false">
      <c r="A964" s="17" t="n">
        <v>1359</v>
      </c>
      <c r="B964" s="6"/>
      <c r="C964" s="16" t="n">
        <v>0.410824339706679</v>
      </c>
      <c r="D964" s="16" t="n">
        <v>0.413746898492298</v>
      </c>
      <c r="E964" s="16" t="n">
        <v>0.501046025104603</v>
      </c>
      <c r="F964" s="16" t="n">
        <v>0.0702310297610275</v>
      </c>
      <c r="G964" s="16" t="n">
        <v>0.519729255894317</v>
      </c>
      <c r="H964" s="6"/>
      <c r="I964" s="16" t="n">
        <v>-0.00211206968385994</v>
      </c>
      <c r="J964" s="16" t="n">
        <v>-0.00201402231672446</v>
      </c>
      <c r="K964" s="16" t="n">
        <v>0.583372075003874</v>
      </c>
      <c r="L964" s="16" t="n">
        <v>0.00269444956037205</v>
      </c>
      <c r="M964" s="16" t="n">
        <v>0.511806524097319</v>
      </c>
      <c r="N964" s="16" t="n">
        <v>0.576732421046671</v>
      </c>
      <c r="O964" s="16" t="n">
        <v>0.0262543599648401</v>
      </c>
      <c r="P964" s="16" t="n">
        <v>0.108602083697484</v>
      </c>
    </row>
    <row r="965" customFormat="false" ht="15" hidden="false" customHeight="false" outlineLevel="0" collapsed="false">
      <c r="A965" s="17" t="n">
        <v>1360</v>
      </c>
      <c r="B965" s="6"/>
      <c r="C965" s="16" t="n">
        <v>0.408752517503676</v>
      </c>
      <c r="D965" s="16" t="n">
        <v>0.411771678485724</v>
      </c>
      <c r="E965" s="16" t="n">
        <v>0.500067797923447</v>
      </c>
      <c r="F965" s="16" t="n">
        <v>0.0726424009494983</v>
      </c>
      <c r="G965" s="16" t="n">
        <v>0.504048770598273</v>
      </c>
      <c r="H965" s="6"/>
      <c r="I965" s="16" t="n">
        <v>-0.00219714476889651</v>
      </c>
      <c r="J965" s="16" t="n">
        <v>-0.00209815358343467</v>
      </c>
      <c r="K965" s="16" t="n">
        <v>0.578539051603905</v>
      </c>
      <c r="L965" s="16" t="n">
        <v>0.00370130647656339</v>
      </c>
      <c r="M965" s="16" t="n">
        <v>0.510808926080893</v>
      </c>
      <c r="N965" s="16" t="n">
        <v>0.430634761633683</v>
      </c>
      <c r="O965" s="16" t="n">
        <v>0.0271551455223414</v>
      </c>
      <c r="P965" s="16" t="n">
        <v>0.103532586085583</v>
      </c>
    </row>
    <row r="966" customFormat="false" ht="15" hidden="false" customHeight="false" outlineLevel="0" collapsed="false">
      <c r="A966" s="17" t="n">
        <v>1361</v>
      </c>
      <c r="B966" s="6"/>
      <c r="C966" s="16" t="n">
        <v>0.406589464520725</v>
      </c>
      <c r="D966" s="16" t="n">
        <v>0.409705490513024</v>
      </c>
      <c r="E966" s="16" t="n">
        <v>0.500658608399194</v>
      </c>
      <c r="F966" s="16" t="n">
        <v>0.0750773077086756</v>
      </c>
      <c r="G966" s="16" t="n">
        <v>0.496376984734027</v>
      </c>
      <c r="H966" s="6"/>
      <c r="I966" s="16" t="n">
        <v>-0.00229546948528332</v>
      </c>
      <c r="J966" s="16" t="n">
        <v>-0.00219502780489338</v>
      </c>
      <c r="K966" s="16" t="n">
        <v>0.574209669920967</v>
      </c>
      <c r="L966" s="16" t="n">
        <v>0.00505765828339096</v>
      </c>
      <c r="M966" s="16" t="n">
        <v>0.512106772044011</v>
      </c>
      <c r="N966" s="16" t="n">
        <v>0.279365016448264</v>
      </c>
      <c r="O966" s="16" t="n">
        <v>0.0280646558415829</v>
      </c>
      <c r="P966" s="16" t="n">
        <v>0.0987887367453081</v>
      </c>
    </row>
    <row r="967" customFormat="false" ht="15" hidden="false" customHeight="false" outlineLevel="0" collapsed="false">
      <c r="A967" s="17" t="n">
        <v>1362</v>
      </c>
      <c r="B967" s="6"/>
      <c r="C967" s="16" t="n">
        <v>0.404329947870235</v>
      </c>
      <c r="D967" s="16" t="n">
        <v>0.407542623997226</v>
      </c>
      <c r="E967" s="16" t="n">
        <v>0.501898341856501</v>
      </c>
      <c r="F967" s="16" t="n">
        <v>0.0775237487272957</v>
      </c>
      <c r="G967" s="16" t="n">
        <v>0.48782910803147</v>
      </c>
      <c r="H967" s="6"/>
      <c r="I967" s="16" t="n">
        <v>-0.0024097948482949</v>
      </c>
      <c r="J967" s="16" t="n">
        <v>-0.00230708642087003</v>
      </c>
      <c r="K967" s="16" t="n">
        <v>0.569957771579111</v>
      </c>
      <c r="L967" s="16" t="n">
        <v>0.0064870992496055</v>
      </c>
      <c r="M967" s="16" t="n">
        <v>0.517152874631954</v>
      </c>
      <c r="N967" s="16" t="n">
        <v>0.16357721109356</v>
      </c>
      <c r="O967" s="16" t="n">
        <v>0.0289784043556826</v>
      </c>
      <c r="P967" s="16" t="n">
        <v>0.0947957560380276</v>
      </c>
    </row>
    <row r="968" customFormat="false" ht="15" hidden="false" customHeight="false" outlineLevel="0" collapsed="false">
      <c r="A968" s="17" t="n">
        <v>1363</v>
      </c>
      <c r="B968" s="6"/>
      <c r="C968" s="16" t="n">
        <v>0.401944740608672</v>
      </c>
      <c r="D968" s="16" t="n">
        <v>0.405255297300848</v>
      </c>
      <c r="E968" s="16" t="n">
        <v>0.502818456531846</v>
      </c>
      <c r="F968" s="16" t="n">
        <v>0.0800193817192355</v>
      </c>
      <c r="G968" s="16" t="n">
        <v>0.474348576833861</v>
      </c>
      <c r="H968" s="6"/>
      <c r="I968" s="16" t="n">
        <v>-0.00253994043044361</v>
      </c>
      <c r="J968" s="16" t="n">
        <v>-0.00243406735760035</v>
      </c>
      <c r="K968" s="16" t="n">
        <v>0.56692623585929</v>
      </c>
      <c r="L968" s="16" t="n">
        <v>0.00794546343404846</v>
      </c>
      <c r="M968" s="16" t="n">
        <v>0.525027119169379</v>
      </c>
      <c r="N968" s="16" t="n">
        <v>0.0839441105638335</v>
      </c>
      <c r="O968" s="16" t="n">
        <v>0.0299104512660426</v>
      </c>
      <c r="P968" s="16" t="n">
        <v>0.0915998097007529</v>
      </c>
    </row>
    <row r="969" customFormat="false" ht="15" hidden="false" customHeight="false" outlineLevel="0" collapsed="false">
      <c r="A969" s="17" t="n">
        <v>1364</v>
      </c>
      <c r="B969" s="6"/>
      <c r="C969" s="16" t="n">
        <v>0.399432095613479</v>
      </c>
      <c r="D969" s="16" t="n">
        <v>0.402842693956206</v>
      </c>
      <c r="E969" s="16" t="n">
        <v>0.50349643576631</v>
      </c>
      <c r="F969" s="16" t="n">
        <v>0.0825866360744881</v>
      </c>
      <c r="G969" s="16" t="n">
        <v>0.459422626899943</v>
      </c>
      <c r="H969" s="6"/>
      <c r="I969" s="16" t="n">
        <v>-0.00268668922122715</v>
      </c>
      <c r="J969" s="16" t="n">
        <v>-0.00257645015799534</v>
      </c>
      <c r="K969" s="16" t="n">
        <v>0.565202231520223</v>
      </c>
      <c r="L969" s="16" t="n">
        <v>0.00911669198456438</v>
      </c>
      <c r="M969" s="16" t="n">
        <v>0.537831241283124</v>
      </c>
      <c r="N969" s="16" t="n">
        <v>0.0368467098286335</v>
      </c>
      <c r="O969" s="16" t="n">
        <v>0.0308691652603853</v>
      </c>
      <c r="P969" s="16" t="n">
        <v>0.0894948194262137</v>
      </c>
    </row>
    <row r="970" customFormat="false" ht="15" hidden="false" customHeight="false" outlineLevel="0" collapsed="false">
      <c r="A970" s="17" t="n">
        <v>1365</v>
      </c>
      <c r="B970" s="6"/>
      <c r="C970" s="16" t="n">
        <v>0.396762100251321</v>
      </c>
      <c r="D970" s="16" t="n">
        <v>0.400277082580696</v>
      </c>
      <c r="E970" s="16" t="n">
        <v>0.504397179606385</v>
      </c>
      <c r="F970" s="16" t="n">
        <v>0.0852805124985298</v>
      </c>
      <c r="G970" s="16" t="n">
        <v>0.443529892585439</v>
      </c>
      <c r="H970" s="6"/>
      <c r="I970" s="16" t="n">
        <v>-0.00285061613124483</v>
      </c>
      <c r="J970" s="16" t="n">
        <v>-0.00273467099157212</v>
      </c>
      <c r="K970" s="16" t="n">
        <v>0.563836587633659</v>
      </c>
      <c r="L970" s="16" t="n">
        <v>0.00968258327406532</v>
      </c>
      <c r="M970" s="16" t="n">
        <v>0.55599139934914</v>
      </c>
      <c r="N970" s="16" t="n">
        <v>0.0144614707149856</v>
      </c>
      <c r="O970" s="16" t="n">
        <v>0.0318750732823588</v>
      </c>
      <c r="P970" s="16" t="n">
        <v>0.088469248602611</v>
      </c>
    </row>
    <row r="971" customFormat="false" ht="15" hidden="false" customHeight="false" outlineLevel="0" collapsed="false">
      <c r="A971" s="17" t="n">
        <v>1366</v>
      </c>
      <c r="B971" s="6"/>
      <c r="C971" s="16" t="n">
        <v>0.393927081272768</v>
      </c>
      <c r="D971" s="16" t="n">
        <v>0.397551357257476</v>
      </c>
      <c r="E971" s="16" t="n">
        <v>0.505452890128622</v>
      </c>
      <c r="F971" s="16" t="n">
        <v>0.0881140595817422</v>
      </c>
      <c r="G971" s="16" t="n">
        <v>0.428874685788101</v>
      </c>
      <c r="H971" s="6"/>
      <c r="I971" s="16" t="n">
        <v>-0.00303255943729378</v>
      </c>
      <c r="J971" s="16" t="n">
        <v>-0.00290939912851746</v>
      </c>
      <c r="K971" s="16" t="n">
        <v>0.563807531380753</v>
      </c>
      <c r="L971" s="16" t="n">
        <v>0.00951937341700366</v>
      </c>
      <c r="M971" s="16" t="n">
        <v>0.577444599411127</v>
      </c>
      <c r="N971" s="16" t="n">
        <v>0.0058370991977004</v>
      </c>
      <c r="O971" s="16" t="n">
        <v>0.0329330305172357</v>
      </c>
      <c r="P971" s="16" t="n">
        <v>0.0885365540021451</v>
      </c>
    </row>
    <row r="972" customFormat="false" ht="15" hidden="false" customHeight="false" outlineLevel="0" collapsed="false">
      <c r="A972" s="17" t="n">
        <v>1367</v>
      </c>
      <c r="B972" s="6"/>
      <c r="C972" s="16" t="n">
        <v>0.390896080836666</v>
      </c>
      <c r="D972" s="16" t="n">
        <v>0.39463713462363</v>
      </c>
      <c r="E972" s="16" t="n">
        <v>0.506537656903766</v>
      </c>
      <c r="F972" s="16" t="n">
        <v>0.0911531394911817</v>
      </c>
      <c r="G972" s="16" t="n">
        <v>0.41223525288614</v>
      </c>
      <c r="H972" s="6"/>
      <c r="I972" s="16" t="n">
        <v>-0.0032334650489732</v>
      </c>
      <c r="J972" s="16" t="n">
        <v>-0.0031015758731651</v>
      </c>
      <c r="K972" s="16" t="n">
        <v>0.564514566868123</v>
      </c>
      <c r="L972" s="16" t="n">
        <v>0.00878548808216214</v>
      </c>
      <c r="M972" s="16" t="n">
        <v>0.600244072524407</v>
      </c>
      <c r="N972" s="16" t="n">
        <v>0.00253760301961</v>
      </c>
      <c r="O972" s="16" t="n">
        <v>0.0340676041143245</v>
      </c>
      <c r="P972" s="16" t="n">
        <v>0.0895103512578785</v>
      </c>
    </row>
    <row r="973" customFormat="false" ht="15" hidden="false" customHeight="false" outlineLevel="0" collapsed="false">
      <c r="A973" s="17" t="n">
        <v>1368</v>
      </c>
      <c r="B973" s="6"/>
      <c r="C973" s="16" t="n">
        <v>0.387664013466833</v>
      </c>
      <c r="D973" s="16" t="n">
        <v>0.391531768262664</v>
      </c>
      <c r="E973" s="16" t="n">
        <v>0.507409344490934</v>
      </c>
      <c r="F973" s="16" t="n">
        <v>0.0944566321201255</v>
      </c>
      <c r="G973" s="16" t="n">
        <v>0.393905833330417</v>
      </c>
      <c r="H973" s="6"/>
      <c r="I973" s="16" t="n">
        <v>-0.00345145020234883</v>
      </c>
      <c r="J973" s="16" t="n">
        <v>-0.00330946270616272</v>
      </c>
      <c r="K973" s="16" t="n">
        <v>0.566102975360298</v>
      </c>
      <c r="L973" s="16" t="n">
        <v>0.00768249041974445</v>
      </c>
      <c r="M973" s="16" t="n">
        <v>0.61988609948861</v>
      </c>
      <c r="N973" s="16" t="n">
        <v>0.0012864413169501</v>
      </c>
      <c r="O973" s="16" t="n">
        <v>0.0353007408523525</v>
      </c>
      <c r="P973" s="16" t="n">
        <v>0.0912203090497145</v>
      </c>
    </row>
    <row r="974" customFormat="false" ht="15" hidden="false" customHeight="false" outlineLevel="0" collapsed="false">
      <c r="A974" s="17" t="n">
        <v>1369</v>
      </c>
      <c r="B974" s="6"/>
      <c r="C974" s="16" t="n">
        <v>0.384201224756903</v>
      </c>
      <c r="D974" s="16" t="n">
        <v>0.388207832449844</v>
      </c>
      <c r="E974" s="16" t="n">
        <v>0.508697505036417</v>
      </c>
      <c r="F974" s="16" t="n">
        <v>0.0980825547701004</v>
      </c>
      <c r="G974" s="16" t="n">
        <v>0.375419270503935</v>
      </c>
      <c r="H974" s="6"/>
      <c r="I974" s="16" t="n">
        <v>-0.00368878884122806</v>
      </c>
      <c r="J974" s="16" t="n">
        <v>-0.00353529179495928</v>
      </c>
      <c r="K974" s="16" t="n">
        <v>0.5685243297691</v>
      </c>
      <c r="L974" s="16" t="n">
        <v>0.0064870992496055</v>
      </c>
      <c r="M974" s="16" t="n">
        <v>0.631615140244847</v>
      </c>
      <c r="N974" s="18" t="n">
        <v>0.000779940507109589</v>
      </c>
      <c r="O974" s="16" t="n">
        <v>0.0366540493498787</v>
      </c>
      <c r="P974" s="16" t="n">
        <v>0.093484263635566</v>
      </c>
    </row>
    <row r="975" customFormat="false" ht="15" hidden="false" customHeight="false" outlineLevel="0" collapsed="false">
      <c r="A975" s="17" t="n">
        <v>1370</v>
      </c>
      <c r="B975" s="6"/>
      <c r="C975" s="16" t="n">
        <v>0.380493033081159</v>
      </c>
      <c r="D975" s="16" t="n">
        <v>0.384651958666533</v>
      </c>
      <c r="E975" s="16" t="n">
        <v>0.510247171858051</v>
      </c>
      <c r="F975" s="16" t="n">
        <v>0.10206573156525</v>
      </c>
      <c r="G975" s="16" t="n">
        <v>0.355041051244192</v>
      </c>
      <c r="H975" s="6"/>
      <c r="I975" s="16" t="n">
        <v>-0.00394105407379888</v>
      </c>
      <c r="J975" s="16" t="n">
        <v>-0.00377496559529969</v>
      </c>
      <c r="K975" s="16" t="n">
        <v>0.571681775918178</v>
      </c>
      <c r="L975" s="16" t="n">
        <v>0.00538682945586231</v>
      </c>
      <c r="M975" s="16" t="n">
        <v>0.637678211684488</v>
      </c>
      <c r="N975" s="18" t="n">
        <v>0.00057115783802678</v>
      </c>
      <c r="O975" s="16" t="n">
        <v>0.0381404636542804</v>
      </c>
      <c r="P975" s="16" t="n">
        <v>0.0960638492495965</v>
      </c>
    </row>
    <row r="976" customFormat="false" ht="15" hidden="false" customHeight="false" outlineLevel="0" collapsed="false">
      <c r="A976" s="17" t="n">
        <v>1371</v>
      </c>
      <c r="B976" s="6"/>
      <c r="C976" s="16" t="n">
        <v>0.37651505645464</v>
      </c>
      <c r="D976" s="16" t="n">
        <v>0.380841888361419</v>
      </c>
      <c r="E976" s="16" t="n">
        <v>0.511651557415156</v>
      </c>
      <c r="F976" s="16" t="n">
        <v>0.106461208258831</v>
      </c>
      <c r="G976" s="16" t="n">
        <v>0.333563080349116</v>
      </c>
      <c r="H976" s="6"/>
      <c r="I976" s="16" t="n">
        <v>-0.00420971142667768</v>
      </c>
      <c r="J976" s="16" t="n">
        <v>-0.00403013823724347</v>
      </c>
      <c r="K976" s="16" t="n">
        <v>0.575410661707733</v>
      </c>
      <c r="L976" s="16" t="n">
        <v>0.00440038543528756</v>
      </c>
      <c r="M976" s="16" t="n">
        <v>0.639198822253216</v>
      </c>
      <c r="N976" s="18" t="n">
        <v>0.000514242799194304</v>
      </c>
      <c r="O976" s="16" t="n">
        <v>0.039780442994676</v>
      </c>
      <c r="P976" s="16" t="n">
        <v>0.0987291190306157</v>
      </c>
    </row>
    <row r="977" customFormat="false" ht="15" hidden="false" customHeight="false" outlineLevel="0" collapsed="false">
      <c r="A977" s="17" t="n">
        <v>1372</v>
      </c>
      <c r="B977" s="6"/>
      <c r="C977" s="16" t="n">
        <v>0.372244864964762</v>
      </c>
      <c r="D977" s="16" t="n">
        <v>0.376755998610023</v>
      </c>
      <c r="E977" s="16" t="n">
        <v>0.513191538819154</v>
      </c>
      <c r="F977" s="16" t="n">
        <v>0.111291769968789</v>
      </c>
      <c r="G977" s="16" t="n">
        <v>0.324850165855224</v>
      </c>
      <c r="H977" s="6"/>
      <c r="I977" s="16" t="n">
        <v>-0.00449137056305613</v>
      </c>
      <c r="J977" s="16" t="n">
        <v>-0.00429783138689861</v>
      </c>
      <c r="K977" s="16" t="n">
        <v>0.578732759956609</v>
      </c>
      <c r="L977" s="16" t="n">
        <v>0.00362275742259336</v>
      </c>
      <c r="M977" s="16" t="n">
        <v>0.637203626220363</v>
      </c>
      <c r="N977" s="18" t="n">
        <v>0.00054869552156644</v>
      </c>
      <c r="O977" s="16" t="n">
        <v>0.0415823840093313</v>
      </c>
      <c r="P977" s="16" t="n">
        <v>0.101232559718019</v>
      </c>
    </row>
    <row r="978" customFormat="false" ht="15" hidden="false" customHeight="false" outlineLevel="0" collapsed="false">
      <c r="A978" s="17" t="n">
        <v>1373</v>
      </c>
      <c r="B978" s="6"/>
      <c r="C978" s="16" t="n">
        <v>0.367669563119708</v>
      </c>
      <c r="D978" s="16" t="n">
        <v>0.372382055432806</v>
      </c>
      <c r="E978" s="16" t="n">
        <v>0.51511893692856</v>
      </c>
      <c r="F978" s="16" t="n">
        <v>0.116578054918711</v>
      </c>
      <c r="G978" s="16" t="n">
        <v>0.297508607902215</v>
      </c>
      <c r="H978" s="6"/>
      <c r="I978" s="16" t="n">
        <v>-0.00478440782144037</v>
      </c>
      <c r="J978" s="16" t="n">
        <v>-0.00457667042008692</v>
      </c>
      <c r="K978" s="16" t="n">
        <v>0.5824713311638</v>
      </c>
      <c r="L978" s="16" t="n">
        <v>0.00306726182690897</v>
      </c>
      <c r="M978" s="16" t="n">
        <v>0.631644196497753</v>
      </c>
      <c r="N978" s="18" t="n">
        <v>0.000718273743088173</v>
      </c>
      <c r="O978" s="16" t="n">
        <v>0.0435538576382197</v>
      </c>
      <c r="P978" s="16" t="n">
        <v>0.1034603612307</v>
      </c>
    </row>
    <row r="979" customFormat="false" ht="15" hidden="false" customHeight="false" outlineLevel="0" collapsed="false">
      <c r="A979" s="17" t="n">
        <v>1374</v>
      </c>
      <c r="B979" s="6"/>
      <c r="C979" s="16" t="n">
        <v>0.36278381795246</v>
      </c>
      <c r="D979" s="16" t="n">
        <v>0.367713832623923</v>
      </c>
      <c r="E979" s="16" t="n">
        <v>0.517075391290872</v>
      </c>
      <c r="F979" s="16" t="n">
        <v>0.122301449281645</v>
      </c>
      <c r="G979" s="16" t="n">
        <v>0.269439108828857</v>
      </c>
      <c r="H979" s="6"/>
      <c r="I979" s="16" t="n">
        <v>-0.00508628307974844</v>
      </c>
      <c r="J979" s="16" t="n">
        <v>-0.0048644891556143</v>
      </c>
      <c r="K979" s="16" t="n">
        <v>0.585609406477607</v>
      </c>
      <c r="L979" s="16" t="n">
        <v>0.00266575025278305</v>
      </c>
      <c r="M979" s="16" t="n">
        <v>0.622995118549512</v>
      </c>
      <c r="N979" s="16" t="n">
        <v>0.00107153624058342</v>
      </c>
      <c r="O979" s="16" t="n">
        <v>0.0456877731733805</v>
      </c>
      <c r="P979" s="16" t="n">
        <v>0.105241774787528</v>
      </c>
    </row>
    <row r="980" customFormat="false" ht="15" hidden="false" customHeight="false" outlineLevel="0" collapsed="false">
      <c r="A980" s="17" t="n">
        <v>1375</v>
      </c>
      <c r="B980" s="6"/>
      <c r="C980" s="16" t="n">
        <v>0.357563641851075</v>
      </c>
      <c r="D980" s="16" t="n">
        <v>0.362727756430677</v>
      </c>
      <c r="E980" s="16" t="n">
        <v>0.518731597706493</v>
      </c>
      <c r="F980" s="16" t="n">
        <v>0.128477730398548</v>
      </c>
      <c r="G980" s="16" t="n">
        <v>0.24041642223209</v>
      </c>
      <c r="H980" s="6"/>
      <c r="I980" s="16" t="n">
        <v>-0.00539305510169476</v>
      </c>
      <c r="J980" s="16" t="n">
        <v>-0.00515756190571406</v>
      </c>
      <c r="K980" s="16" t="n">
        <v>0.588360065086007</v>
      </c>
      <c r="L980" s="16" t="n">
        <v>0.00239057514797984</v>
      </c>
      <c r="M980" s="16" t="n">
        <v>0.612602665426933</v>
      </c>
      <c r="N980" s="16" t="n">
        <v>0.00174653741872565</v>
      </c>
      <c r="O980" s="16" t="n">
        <v>0.0479898411360251</v>
      </c>
      <c r="P980" s="16" t="n">
        <v>0.106595630989352</v>
      </c>
    </row>
    <row r="981" customFormat="false" ht="15" hidden="false" customHeight="false" outlineLevel="0" collapsed="false">
      <c r="A981" s="17" t="n">
        <v>1376</v>
      </c>
      <c r="B981" s="6"/>
      <c r="C981" s="16" t="n">
        <v>0.352018450773101</v>
      </c>
      <c r="D981" s="16" t="n">
        <v>0.357430608250451</v>
      </c>
      <c r="E981" s="16" t="n">
        <v>0.520988300015497</v>
      </c>
      <c r="F981" s="16" t="n">
        <v>0.135047235615247</v>
      </c>
      <c r="G981" s="16" t="n">
        <v>0.211633216922408</v>
      </c>
      <c r="H981" s="6"/>
      <c r="I981" s="16" t="n">
        <v>-0.0057002100723966</v>
      </c>
      <c r="J981" s="16" t="n">
        <v>-0.00545169170882871</v>
      </c>
      <c r="K981" s="16" t="n">
        <v>0.590539284053928</v>
      </c>
      <c r="L981" s="16" t="n">
        <v>0.00223874125380501</v>
      </c>
      <c r="M981" s="16" t="n">
        <v>0.600079420424609</v>
      </c>
      <c r="N981" s="16" t="n">
        <v>0.00311646542901491</v>
      </c>
      <c r="O981" s="16" t="n">
        <v>0.050437634538259</v>
      </c>
      <c r="P981" s="16" t="n">
        <v>0.107432314595419</v>
      </c>
    </row>
    <row r="982" customFormat="false" ht="15" hidden="false" customHeight="false" outlineLevel="0" collapsed="false">
      <c r="A982" s="17" t="n">
        <v>1377</v>
      </c>
      <c r="B982" s="6"/>
      <c r="C982" s="16" t="n">
        <v>0.346134623052007</v>
      </c>
      <c r="D982" s="16" t="n">
        <v>0.351808287207513</v>
      </c>
      <c r="E982" s="16" t="n">
        <v>0.523109406477607</v>
      </c>
      <c r="F982" s="16" t="n">
        <v>0.141998746953205</v>
      </c>
      <c r="G982" s="16" t="n">
        <v>0.183143993820596</v>
      </c>
      <c r="H982" s="6"/>
      <c r="I982" s="16" t="n">
        <v>-0.00600252598487212</v>
      </c>
      <c r="J982" s="16" t="n">
        <v>-0.00574180685565721</v>
      </c>
      <c r="K982" s="16" t="n">
        <v>0.59267976135131</v>
      </c>
      <c r="L982" s="16" t="n">
        <v>0.00213979128387339</v>
      </c>
      <c r="M982" s="16" t="n">
        <v>0.588001704633504</v>
      </c>
      <c r="N982" s="16" t="n">
        <v>0.00603214929003251</v>
      </c>
      <c r="O982" s="16" t="n">
        <v>0.0530267728741595</v>
      </c>
      <c r="P982" s="16" t="n">
        <v>0.107891648182825</v>
      </c>
    </row>
    <row r="983" customFormat="false" ht="15" hidden="false" customHeight="false" outlineLevel="0" collapsed="false">
      <c r="A983" s="17" t="n">
        <v>1378</v>
      </c>
      <c r="B983" s="6"/>
      <c r="C983" s="16" t="n">
        <v>0.339929885015412</v>
      </c>
      <c r="D983" s="16" t="n">
        <v>0.345876689032545</v>
      </c>
      <c r="E983" s="16" t="n">
        <v>0.525811637997831</v>
      </c>
      <c r="F983" s="16" t="n">
        <v>0.149289890545755</v>
      </c>
      <c r="G983" s="16" t="n">
        <v>0.157636852934609</v>
      </c>
      <c r="H983" s="6"/>
      <c r="I983" s="16" t="n">
        <v>-0.00629660824225137</v>
      </c>
      <c r="J983" s="16" t="n">
        <v>-0.00602470205231766</v>
      </c>
      <c r="K983" s="16" t="n">
        <v>0.594200371920037</v>
      </c>
      <c r="L983" s="16" t="n">
        <v>0.00210577275363561</v>
      </c>
      <c r="M983" s="16" t="n">
        <v>0.576679451417945</v>
      </c>
      <c r="N983" s="16" t="n">
        <v>0.01207087552915</v>
      </c>
      <c r="O983" s="16" t="n">
        <v>0.0557412600854211</v>
      </c>
      <c r="P983" s="16" t="n">
        <v>0.107946884574095</v>
      </c>
    </row>
    <row r="984" customFormat="false" ht="15" hidden="false" customHeight="false" outlineLevel="0" collapsed="false">
      <c r="A984" s="17" t="n">
        <v>1379</v>
      </c>
      <c r="B984" s="6"/>
      <c r="C984" s="16" t="n">
        <v>0.333397192997356</v>
      </c>
      <c r="D984" s="16" t="n">
        <v>0.339627722016618</v>
      </c>
      <c r="E984" s="16" t="n">
        <v>0.528184565318457</v>
      </c>
      <c r="F984" s="16" t="n">
        <v>0.156895722324876</v>
      </c>
      <c r="G984" s="16" t="n">
        <v>0.134087861645293</v>
      </c>
      <c r="H984" s="6"/>
      <c r="I984" s="16" t="n">
        <v>-0.00657620375222113</v>
      </c>
      <c r="J984" s="16" t="n">
        <v>-0.00629428779113757</v>
      </c>
      <c r="K984" s="16" t="n">
        <v>0.595808151247482</v>
      </c>
      <c r="L984" s="16" t="n">
        <v>0.00210637101675773</v>
      </c>
      <c r="M984" s="16" t="n">
        <v>0.568253138075314</v>
      </c>
      <c r="N984" s="16" t="n">
        <v>0.0251678545092721</v>
      </c>
      <c r="O984" s="16" t="n">
        <v>0.058571587970186</v>
      </c>
      <c r="P984" s="16" t="n">
        <v>0.107737372972461</v>
      </c>
    </row>
    <row r="985" customFormat="false" ht="15" hidden="false" customHeight="false" outlineLevel="0" collapsed="false">
      <c r="A985" s="17" t="n">
        <v>1380</v>
      </c>
      <c r="B985" s="6"/>
      <c r="C985" s="16" t="n">
        <v>0.326567326774747</v>
      </c>
      <c r="D985" s="16" t="n">
        <v>0.333090413672315</v>
      </c>
      <c r="E985" s="16" t="n">
        <v>0.530567178056718</v>
      </c>
      <c r="F985" s="16" t="n">
        <v>0.164773307222921</v>
      </c>
      <c r="G985" s="16" t="n">
        <v>0.110454027265166</v>
      </c>
      <c r="H985" s="6"/>
      <c r="I985" s="16" t="n">
        <v>-0.00683831907476237</v>
      </c>
      <c r="J985" s="16" t="n">
        <v>-0.00654753482473661</v>
      </c>
      <c r="K985" s="16" t="n">
        <v>0.597067255540059</v>
      </c>
      <c r="L985" s="16" t="n">
        <v>0.00213979128387339</v>
      </c>
      <c r="M985" s="16" t="n">
        <v>0.561337749883775</v>
      </c>
      <c r="N985" s="16" t="n">
        <v>0.0525070774878556</v>
      </c>
      <c r="O985" s="16" t="n">
        <v>0.0615015531075674</v>
      </c>
      <c r="P985" s="16" t="n">
        <v>0.107348141877236</v>
      </c>
    </row>
    <row r="986" customFormat="false" ht="15" hidden="false" customHeight="false" outlineLevel="0" collapsed="false">
      <c r="A986" s="17" t="n">
        <v>1381</v>
      </c>
      <c r="B986" s="6"/>
      <c r="C986" s="16" t="n">
        <v>0.319455925778146</v>
      </c>
      <c r="D986" s="16" t="n">
        <v>0.326279993802277</v>
      </c>
      <c r="E986" s="16" t="n">
        <v>0.533056330388966</v>
      </c>
      <c r="F986" s="16" t="n">
        <v>0.172908114650181</v>
      </c>
      <c r="G986" s="16" t="n">
        <v>0.0894381247578322</v>
      </c>
      <c r="H986" s="6"/>
      <c r="I986" s="16" t="n">
        <v>-0.00707659270717936</v>
      </c>
      <c r="J986" s="16" t="n">
        <v>-0.00677826603246332</v>
      </c>
      <c r="K986" s="16" t="n">
        <v>0.597764605609794</v>
      </c>
      <c r="L986" s="16" t="n">
        <v>0.00219444014338953</v>
      </c>
      <c r="M986" s="16" t="n">
        <v>0.55415116999845</v>
      </c>
      <c r="N986" s="16" t="n">
        <v>0.103337444566372</v>
      </c>
      <c r="O986" s="16" t="n">
        <v>0.0645255202230206</v>
      </c>
      <c r="P986" s="16" t="n">
        <v>0.106858776817274</v>
      </c>
    </row>
    <row r="987" customFormat="false" ht="15" hidden="false" customHeight="false" outlineLevel="0" collapsed="false">
      <c r="A987" s="17" t="n">
        <v>1382</v>
      </c>
      <c r="B987" s="6"/>
      <c r="C987" s="16" t="n">
        <v>0.312096533140111</v>
      </c>
      <c r="D987" s="16" t="n">
        <v>0.319228867510341</v>
      </c>
      <c r="E987" s="16" t="n">
        <v>0.535816674415001</v>
      </c>
      <c r="F987" s="16" t="n">
        <v>0.181271187531923</v>
      </c>
      <c r="G987" s="16" t="n">
        <v>0.0709565584871645</v>
      </c>
      <c r="H987" s="6"/>
      <c r="I987" s="16" t="n">
        <v>-0.00729073552740067</v>
      </c>
      <c r="J987" s="16" t="n">
        <v>-0.00698608481667637</v>
      </c>
      <c r="K987" s="16" t="n">
        <v>0.598384472338447</v>
      </c>
      <c r="L987" s="16" t="n">
        <v>0.00227202081881064</v>
      </c>
      <c r="M987" s="16" t="n">
        <v>0.545792654579266</v>
      </c>
      <c r="N987" s="16" t="n">
        <v>0.187377924963264</v>
      </c>
      <c r="O987" s="16" t="n">
        <v>0.0676324881212744</v>
      </c>
      <c r="P987" s="16" t="n">
        <v>0.106326217614709</v>
      </c>
    </row>
    <row r="988" customFormat="false" ht="15" hidden="false" customHeight="false" outlineLevel="0" collapsed="false">
      <c r="A988" s="17" t="n">
        <v>1383</v>
      </c>
      <c r="B988" s="6"/>
      <c r="C988" s="16" t="n">
        <v>0.30451723416383</v>
      </c>
      <c r="D988" s="16" t="n">
        <v>0.3119639746602</v>
      </c>
      <c r="E988" s="16" t="n">
        <v>0.538702928870293</v>
      </c>
      <c r="F988" s="16" t="n">
        <v>0.189833905054345</v>
      </c>
      <c r="G988" s="16" t="n">
        <v>0.0551715412351794</v>
      </c>
      <c r="H988" s="6"/>
      <c r="I988" s="16" t="n">
        <v>-0.00747378391125084</v>
      </c>
      <c r="J988" s="16" t="n">
        <v>-0.00716416237586043</v>
      </c>
      <c r="K988" s="16" t="n">
        <v>0.599595149542848</v>
      </c>
      <c r="L988" s="16" t="n">
        <v>0.00236213868308118</v>
      </c>
      <c r="M988" s="16" t="n">
        <v>0.536853014101968</v>
      </c>
      <c r="N988" s="16" t="n">
        <v>0.321797238409351</v>
      </c>
      <c r="O988" s="16" t="n">
        <v>0.0708115879914673</v>
      </c>
      <c r="P988" s="16" t="n">
        <v>0.105826585557658</v>
      </c>
    </row>
    <row r="989" customFormat="false" ht="15" hidden="false" customHeight="false" outlineLevel="0" collapsed="false">
      <c r="A989" s="17" t="n">
        <v>1384</v>
      </c>
      <c r="B989" s="6"/>
      <c r="C989" s="16" t="n">
        <v>0.296768495667176</v>
      </c>
      <c r="D989" s="16" t="n">
        <v>0.304534189995761</v>
      </c>
      <c r="E989" s="16" t="n">
        <v>0.541327677049434</v>
      </c>
      <c r="F989" s="16" t="n">
        <v>0.198554217360449</v>
      </c>
      <c r="G989" s="16" t="n">
        <v>0.0420813591462273</v>
      </c>
      <c r="H989" s="6"/>
      <c r="I989" s="16" t="n">
        <v>-0.00762694201151359</v>
      </c>
      <c r="J989" s="16" t="n">
        <v>-0.00731349278959206</v>
      </c>
      <c r="K989" s="16" t="n">
        <v>0.599750116225012</v>
      </c>
      <c r="L989" s="16" t="n">
        <v>0.00247471921633104</v>
      </c>
      <c r="M989" s="16" t="n">
        <v>0.528726948706028</v>
      </c>
      <c r="N989" s="16" t="n">
        <v>0.516312082478322</v>
      </c>
      <c r="O989" s="16" t="n">
        <v>0.0740469815865035</v>
      </c>
      <c r="P989" s="16" t="n">
        <v>0.105423542786489</v>
      </c>
    </row>
    <row r="990" customFormat="false" ht="15" hidden="false" customHeight="false" outlineLevel="0" collapsed="false">
      <c r="A990" s="17" t="n">
        <v>1385</v>
      </c>
      <c r="B990" s="6"/>
      <c r="C990" s="16" t="n">
        <v>0.288870099486292</v>
      </c>
      <c r="D990" s="16" t="n">
        <v>0.296958674506212</v>
      </c>
      <c r="E990" s="16" t="n">
        <v>0.544494808616148</v>
      </c>
      <c r="F990" s="16" t="n">
        <v>0.207422459076776</v>
      </c>
      <c r="G990" s="16" t="n">
        <v>0.0312418564330264</v>
      </c>
      <c r="H990" s="6"/>
      <c r="I990" s="16" t="n">
        <v>-0.00774183057263439</v>
      </c>
      <c r="J990" s="16" t="n">
        <v>-0.00742608444488049</v>
      </c>
      <c r="K990" s="16" t="n">
        <v>0.599604834960483</v>
      </c>
      <c r="L990" s="16" t="n">
        <v>0.00258500187512817</v>
      </c>
      <c r="M990" s="16" t="n">
        <v>0.517104447543778</v>
      </c>
      <c r="N990" s="16" t="n">
        <v>0.757511731036293</v>
      </c>
      <c r="O990" s="16" t="n">
        <v>0.0773348628556224</v>
      </c>
      <c r="P990" s="16" t="n">
        <v>0.105082012262385</v>
      </c>
    </row>
    <row r="991" customFormat="false" ht="15" hidden="false" customHeight="false" outlineLevel="0" collapsed="false">
      <c r="A991" s="17" t="n">
        <v>1386</v>
      </c>
      <c r="B991" s="6"/>
      <c r="C991" s="16" t="n">
        <v>0.280882245155062</v>
      </c>
      <c r="D991" s="16" t="n">
        <v>0.289294935801624</v>
      </c>
      <c r="E991" s="16" t="n">
        <v>0.547235781806912</v>
      </c>
      <c r="F991" s="16" t="n">
        <v>0.216372656493657</v>
      </c>
      <c r="G991" s="16" t="n">
        <v>0.022692958041378</v>
      </c>
      <c r="H991" s="6"/>
      <c r="I991" s="16" t="n">
        <v>-0.00782153111926919</v>
      </c>
      <c r="J991" s="16" t="n">
        <v>-0.00750483630867533</v>
      </c>
      <c r="K991" s="16" t="n">
        <v>0.600021307918798</v>
      </c>
      <c r="L991" s="16" t="n">
        <v>0.00272980238240862</v>
      </c>
      <c r="M991" s="16" t="n">
        <v>0.505394777622811</v>
      </c>
      <c r="N991" s="16" t="n">
        <v>0.991447098503808</v>
      </c>
      <c r="O991" s="16" t="n">
        <v>0.0806505724834342</v>
      </c>
      <c r="P991" s="16" t="n">
        <v>0.10480967897984</v>
      </c>
    </row>
    <row r="992" customFormat="false" ht="15" hidden="false" customHeight="false" outlineLevel="0" collapsed="false">
      <c r="A992" s="17" t="n">
        <v>1387</v>
      </c>
      <c r="B992" s="6"/>
      <c r="C992" s="16" t="n">
        <v>0.272814264913795</v>
      </c>
      <c r="D992" s="16" t="n">
        <v>0.281552459916752</v>
      </c>
      <c r="E992" s="16" t="n">
        <v>0.550218890438556</v>
      </c>
      <c r="F992" s="16" t="n">
        <v>0.225413966849563</v>
      </c>
      <c r="G992" s="16" t="n">
        <v>0.0159994449274304</v>
      </c>
      <c r="H992" s="6"/>
      <c r="I992" s="16" t="n">
        <v>-0.00786175040735198</v>
      </c>
      <c r="J992" s="16" t="n">
        <v>-0.00754568886748943</v>
      </c>
      <c r="K992" s="16" t="n">
        <v>0.59944986827832</v>
      </c>
      <c r="L992" s="16" t="n">
        <v>0.00291334189082528</v>
      </c>
      <c r="M992" s="16" t="n">
        <v>0.508842786300945</v>
      </c>
      <c r="N992" s="16" t="n">
        <v>0.72995006796794</v>
      </c>
      <c r="O992" s="16" t="n">
        <v>0.0839973194030027</v>
      </c>
      <c r="P992" s="16" t="n">
        <v>0.104564885030475</v>
      </c>
    </row>
    <row r="993" customFormat="false" ht="15" hidden="false" customHeight="false" outlineLevel="0" collapsed="false">
      <c r="A993" s="17" t="n">
        <v>1388</v>
      </c>
      <c r="B993" s="6"/>
      <c r="C993" s="16" t="n">
        <v>0.264731563660863</v>
      </c>
      <c r="D993" s="16" t="n">
        <v>0.273793698087149</v>
      </c>
      <c r="E993" s="16" t="n">
        <v>0.553260111576011</v>
      </c>
      <c r="F993" s="16" t="n">
        <v>0.234476251457418</v>
      </c>
      <c r="G993" s="16" t="n">
        <v>0.0109732896348454</v>
      </c>
      <c r="H993" s="6"/>
      <c r="I993" s="16" t="n">
        <v>-0.00786257855379864</v>
      </c>
      <c r="J993" s="16" t="n">
        <v>-0.00754881372634908</v>
      </c>
      <c r="K993" s="16" t="n">
        <v>0.59920773283744</v>
      </c>
      <c r="L993" s="16" t="n">
        <v>0.00313319394851217</v>
      </c>
      <c r="M993" s="16" t="n">
        <v>0.521288547962188</v>
      </c>
      <c r="N993" s="16" t="n">
        <v>0.481302060224315</v>
      </c>
      <c r="O993" s="16" t="n">
        <v>0.0873489800863168</v>
      </c>
      <c r="P993" s="16" t="n">
        <v>0.104289702744128</v>
      </c>
    </row>
    <row r="994" customFormat="false" ht="15" hidden="false" customHeight="false" outlineLevel="0" collapsed="false">
      <c r="A994" s="17" t="n">
        <v>1389</v>
      </c>
      <c r="B994" s="6"/>
      <c r="C994" s="16" t="n">
        <v>0.256649226646478</v>
      </c>
      <c r="D994" s="16" t="n">
        <v>0.266033334880023</v>
      </c>
      <c r="E994" s="16" t="n">
        <v>0.556543468154347</v>
      </c>
      <c r="F994" s="16" t="n">
        <v>0.243554056130062</v>
      </c>
      <c r="G994" s="16" t="n">
        <v>0.00732743322916483</v>
      </c>
      <c r="H994" s="6"/>
      <c r="I994" s="16" t="n">
        <v>-0.00782325908778262</v>
      </c>
      <c r="J994" s="16" t="n">
        <v>-0.00751351767575379</v>
      </c>
      <c r="K994" s="16" t="n">
        <v>0.598306988997366</v>
      </c>
      <c r="L994" s="16" t="n">
        <v>0.00343493118400428</v>
      </c>
      <c r="M994" s="16" t="n">
        <v>0.534635053463505</v>
      </c>
      <c r="N994" s="16" t="n">
        <v>0.283117020634519</v>
      </c>
      <c r="O994" s="16" t="n">
        <v>0.0907034094017266</v>
      </c>
      <c r="P994" s="16" t="n">
        <v>0.10394561054214</v>
      </c>
    </row>
    <row r="995" customFormat="false" ht="15" hidden="false" customHeight="false" outlineLevel="0" collapsed="false">
      <c r="A995" s="17" t="n">
        <v>1390</v>
      </c>
      <c r="B995" s="6"/>
      <c r="C995" s="16" t="n">
        <v>0.248635292866207</v>
      </c>
      <c r="D995" s="16" t="n">
        <v>0.258336510294763</v>
      </c>
      <c r="E995" s="16" t="n">
        <v>0.559797768479777</v>
      </c>
      <c r="F995" s="16" t="n">
        <v>0.252573878375065</v>
      </c>
      <c r="G995" s="16" t="n">
        <v>0.00475250489976303</v>
      </c>
      <c r="H995" s="6"/>
      <c r="I995" s="16" t="n">
        <v>-0.00774427151181864</v>
      </c>
      <c r="J995" s="16" t="n">
        <v>-0.00744038587701487</v>
      </c>
      <c r="K995" s="16" t="n">
        <v>0.597135053463505</v>
      </c>
      <c r="L995" s="16" t="n">
        <v>0.00379030324282762</v>
      </c>
      <c r="M995" s="16" t="n">
        <v>0.545647373314737</v>
      </c>
      <c r="N995" s="16" t="n">
        <v>0.154028695367392</v>
      </c>
      <c r="O995" s="16" t="n">
        <v>0.0940333583886187</v>
      </c>
      <c r="P995" s="16" t="n">
        <v>0.103457034517742</v>
      </c>
    </row>
    <row r="996" customFormat="false" ht="15" hidden="false" customHeight="false" outlineLevel="0" collapsed="false">
      <c r="A996" s="17" t="n">
        <v>1391</v>
      </c>
      <c r="B996" s="6"/>
      <c r="C996" s="16" t="n">
        <v>0.240708526464967</v>
      </c>
      <c r="D996" s="16" t="n">
        <v>0.250721301664367</v>
      </c>
      <c r="E996" s="16" t="n">
        <v>0.563420114675345</v>
      </c>
      <c r="F996" s="16" t="n">
        <v>0.261521573576932</v>
      </c>
      <c r="G996" s="16" t="n">
        <v>0.00300864480487106</v>
      </c>
      <c r="H996" s="6"/>
      <c r="I996" s="16" t="n">
        <v>-0.00762759663445543</v>
      </c>
      <c r="J996" s="16" t="n">
        <v>-0.00733130870215927</v>
      </c>
      <c r="K996" s="16" t="n">
        <v>0.596069657523632</v>
      </c>
      <c r="L996" s="16" t="n">
        <v>0.00430760941079259</v>
      </c>
      <c r="M996" s="16" t="n">
        <v>0.55342476367581</v>
      </c>
      <c r="N996" s="16" t="n">
        <v>0.0776994902818711</v>
      </c>
      <c r="O996" s="16" t="n">
        <v>0.0973335644346539</v>
      </c>
      <c r="P996" s="16" t="n">
        <v>0.102784399882804</v>
      </c>
    </row>
    <row r="997" customFormat="false" ht="15" hidden="false" customHeight="false" outlineLevel="0" collapsed="false">
      <c r="A997" s="17" t="n">
        <v>1392</v>
      </c>
      <c r="B997" s="6"/>
      <c r="C997" s="16" t="n">
        <v>0.23293528930173</v>
      </c>
      <c r="D997" s="16" t="n">
        <v>0.243250929155322</v>
      </c>
      <c r="E997" s="16" t="n">
        <v>0.566897179606385</v>
      </c>
      <c r="F997" s="16" t="n">
        <v>0.270311006082525</v>
      </c>
      <c r="G997" s="16" t="n">
        <v>0.00188596169336435</v>
      </c>
      <c r="H997" s="6"/>
      <c r="I997" s="16" t="n">
        <v>-0.00747264653965439</v>
      </c>
      <c r="J997" s="16" t="n">
        <v>-0.00718571673844951</v>
      </c>
      <c r="K997" s="16" t="n">
        <v>0.593996978149698</v>
      </c>
      <c r="L997" s="16" t="n">
        <v>0.00497188203399464</v>
      </c>
      <c r="M997" s="16" t="n">
        <v>0.559071362157136</v>
      </c>
      <c r="N997" s="16" t="n">
        <v>0.0369585659774027</v>
      </c>
      <c r="O997" s="16" t="n">
        <v>0.100572275587687</v>
      </c>
      <c r="P997" s="16" t="n">
        <v>0.101906521141123</v>
      </c>
    </row>
    <row r="998" customFormat="false" ht="15" hidden="false" customHeight="false" outlineLevel="0" collapsed="false">
      <c r="A998" s="17" t="n">
        <v>1393</v>
      </c>
      <c r="B998" s="6"/>
      <c r="C998" s="16" t="n">
        <v>0.225341053894362</v>
      </c>
      <c r="D998" s="16" t="n">
        <v>0.235949151324647</v>
      </c>
      <c r="E998" s="16" t="n">
        <v>0.570044940337827</v>
      </c>
      <c r="F998" s="16" t="n">
        <v>0.27889844687299</v>
      </c>
      <c r="G998" s="16" t="n">
        <v>0.00115127540234176</v>
      </c>
      <c r="H998" s="6"/>
      <c r="I998" s="16" t="n">
        <v>-0.00728313131775343</v>
      </c>
      <c r="J998" s="16" t="n">
        <v>-0.00700710573565681</v>
      </c>
      <c r="K998" s="16" t="n">
        <v>0.591149465364947</v>
      </c>
      <c r="L998" s="16" t="n">
        <v>0.00583145778274415</v>
      </c>
      <c r="M998" s="16" t="n">
        <v>0.563061754222842</v>
      </c>
      <c r="N998" s="16" t="n">
        <v>0.0174391816188486</v>
      </c>
      <c r="O998" s="16" t="n">
        <v>0.103733473295479</v>
      </c>
      <c r="P998" s="16" t="n">
        <v>0.100805996988177</v>
      </c>
    </row>
    <row r="999" customFormat="false" ht="15" hidden="false" customHeight="false" outlineLevel="0" collapsed="false">
      <c r="A999" s="17" t="n">
        <v>1394</v>
      </c>
      <c r="B999" s="6"/>
      <c r="C999" s="16" t="n">
        <v>0.2179870149826</v>
      </c>
      <c r="D999" s="16" t="n">
        <v>0.228874275922737</v>
      </c>
      <c r="E999" s="16" t="n">
        <v>0.573105532310553</v>
      </c>
      <c r="F999" s="16" t="n">
        <v>0.287200947346236</v>
      </c>
      <c r="G999" s="18" t="n">
        <v>0.000687549196959706</v>
      </c>
      <c r="H999" s="6"/>
      <c r="I999" s="16" t="n">
        <v>-0.00706146152335312</v>
      </c>
      <c r="J999" s="16" t="n">
        <v>-0.0067978306646195</v>
      </c>
      <c r="K999" s="16" t="n">
        <v>0.589299550596622</v>
      </c>
      <c r="L999" s="16" t="n">
        <v>0.00690484385152206</v>
      </c>
      <c r="M999" s="16" t="n">
        <v>0.568931117309778</v>
      </c>
      <c r="N999" s="16" t="n">
        <v>0.00885621197537983</v>
      </c>
      <c r="O999" s="16" t="n">
        <v>0.106786794105988</v>
      </c>
      <c r="P999" s="16" t="n">
        <v>0.099443843158705</v>
      </c>
    </row>
    <row r="1000" customFormat="false" ht="15" hidden="false" customHeight="false" outlineLevel="0" collapsed="false">
      <c r="A1000" s="17" t="n">
        <v>1395</v>
      </c>
      <c r="B1000" s="6"/>
      <c r="C1000" s="16" t="n">
        <v>0.210885972713479</v>
      </c>
      <c r="D1000" s="16" t="n">
        <v>0.222037817769403</v>
      </c>
      <c r="E1000" s="16" t="n">
        <v>0.576137068030374</v>
      </c>
      <c r="F1000" s="16" t="n">
        <v>0.295174053529858</v>
      </c>
      <c r="G1000" s="18" t="n">
        <v>0.000397492190396462</v>
      </c>
      <c r="H1000" s="6"/>
      <c r="I1000" s="16" t="n">
        <v>-0.00681235138493238</v>
      </c>
      <c r="J1000" s="16" t="n">
        <v>-0.00656230472604281</v>
      </c>
      <c r="K1000" s="16" t="n">
        <v>0.586258329459166</v>
      </c>
      <c r="L1000" s="16" t="n">
        <v>0.00832582920150605</v>
      </c>
      <c r="M1000" s="16" t="n">
        <v>0.574664884549822</v>
      </c>
      <c r="N1000" s="16" t="n">
        <v>0.00503416492351762</v>
      </c>
      <c r="O1000" s="16" t="n">
        <v>0.109716137296327</v>
      </c>
      <c r="P1000" s="16" t="n">
        <v>0.097818069569969</v>
      </c>
    </row>
    <row r="1001" customFormat="false" ht="15" hidden="false" customHeight="false" outlineLevel="0" collapsed="false">
      <c r="A1001" s="17" t="n">
        <v>1396</v>
      </c>
      <c r="B1001" s="6"/>
      <c r="C1001" s="16" t="n">
        <v>0.204090459637559</v>
      </c>
      <c r="D1001" s="16" t="n">
        <v>0.215489989264205</v>
      </c>
      <c r="E1001" s="16" t="n">
        <v>0.578664962033163</v>
      </c>
      <c r="F1001" s="16" t="n">
        <v>0.302747311147126</v>
      </c>
      <c r="G1001" s="18" t="n">
        <v>0.000243214881981757</v>
      </c>
      <c r="H1001" s="6"/>
      <c r="I1001" s="16" t="n">
        <v>-0.00653690399051438</v>
      </c>
      <c r="J1001" s="16" t="n">
        <v>-0.00630152642598538</v>
      </c>
      <c r="K1001" s="16" t="n">
        <v>0.583430187509685</v>
      </c>
      <c r="L1001" s="16" t="n">
        <v>0.0102316067939644</v>
      </c>
      <c r="M1001" s="16" t="n">
        <v>0.582820006198667</v>
      </c>
      <c r="N1001" s="16" t="n">
        <v>0.00311452024512389</v>
      </c>
      <c r="O1001" s="16" t="n">
        <v>0.112495931236303</v>
      </c>
      <c r="P1001" s="16" t="n">
        <v>0.0959286345411789</v>
      </c>
    </row>
    <row r="1002" customFormat="false" ht="15" hidden="false" customHeight="false" outlineLevel="0" collapsed="false">
      <c r="A1002" s="17" t="n">
        <v>1397</v>
      </c>
      <c r="B1002" s="6"/>
      <c r="C1002" s="16" t="n">
        <v>0.197598608241896</v>
      </c>
      <c r="D1002" s="16" t="n">
        <v>0.209228986449273</v>
      </c>
      <c r="E1002" s="16" t="n">
        <v>0.581483418565009</v>
      </c>
      <c r="F1002" s="16" t="n">
        <v>0.309921810661625</v>
      </c>
      <c r="G1002" s="18" t="n">
        <v>0.000138733935386551</v>
      </c>
      <c r="H1002" s="6"/>
      <c r="I1002" s="16" t="n">
        <v>-0.00624391640451529</v>
      </c>
      <c r="J1002" s="16" t="n">
        <v>-0.00602390372475889</v>
      </c>
      <c r="K1002" s="16" t="n">
        <v>0.579778785061212</v>
      </c>
      <c r="L1002" s="16" t="n">
        <v>0.0128032507966517</v>
      </c>
      <c r="M1002" s="16" t="n">
        <v>0.592602278010228</v>
      </c>
      <c r="N1002" s="16" t="n">
        <v>0.0021811589199983</v>
      </c>
      <c r="O1002" s="16" t="n">
        <v>0.115126926433677</v>
      </c>
      <c r="P1002" s="16" t="n">
        <v>0.093755752103359</v>
      </c>
    </row>
    <row r="1003" customFormat="false" ht="15" hidden="false" customHeight="false" outlineLevel="0" collapsed="false">
      <c r="A1003" s="17" t="n">
        <v>1398</v>
      </c>
      <c r="B1003" s="6"/>
      <c r="C1003" s="16" t="n">
        <v>0.191450855979078</v>
      </c>
      <c r="D1003" s="16" t="n">
        <v>0.203293742563903</v>
      </c>
      <c r="E1003" s="16" t="n">
        <v>0.584059739655974</v>
      </c>
      <c r="F1003" s="16" t="n">
        <v>0.316640876963354</v>
      </c>
      <c r="G1003" s="18" t="n">
        <v>7.89846824497086E-005</v>
      </c>
      <c r="H1003" s="6"/>
      <c r="I1003" s="16" t="n">
        <v>-0.00593576124769545</v>
      </c>
      <c r="J1003" s="16" t="n">
        <v>-0.00573160108780111</v>
      </c>
      <c r="K1003" s="16" t="n">
        <v>0.5771346660468</v>
      </c>
      <c r="L1003" s="16" t="n">
        <v>0.0159215090409047</v>
      </c>
      <c r="M1003" s="16" t="n">
        <v>0.60363396869673</v>
      </c>
      <c r="N1003" s="16" t="n">
        <v>0.00167761364742498</v>
      </c>
      <c r="O1003" s="16" t="n">
        <v>0.117588713494337</v>
      </c>
      <c r="P1003" s="16" t="n">
        <v>0.0913184161493604</v>
      </c>
    </row>
    <row r="1004" customFormat="false" ht="15" hidden="false" customHeight="false" outlineLevel="0" collapsed="false">
      <c r="A1004" s="17" t="n">
        <v>1399</v>
      </c>
      <c r="B1004" s="6"/>
      <c r="C1004" s="16" t="n">
        <v>0.185640848323253</v>
      </c>
      <c r="D1004" s="16" t="n">
        <v>0.197678873740994</v>
      </c>
      <c r="E1004" s="16" t="n">
        <v>0.587013792034713</v>
      </c>
      <c r="F1004" s="16" t="n">
        <v>0.322923776449708</v>
      </c>
      <c r="G1004" s="18" t="n">
        <v>4.53659630235401E-005</v>
      </c>
      <c r="H1004" s="6"/>
      <c r="I1004" s="16" t="n">
        <v>-0.00561991349964015</v>
      </c>
      <c r="J1004" s="16" t="n">
        <v>-0.00543168958485865</v>
      </c>
      <c r="K1004" s="16" t="n">
        <v>0.574519603285294</v>
      </c>
      <c r="L1004" s="16" t="n">
        <v>0.0200674188174663</v>
      </c>
      <c r="M1004" s="16" t="n">
        <v>0.614655973965598</v>
      </c>
      <c r="N1004" s="16" t="n">
        <v>0.00139822543204726</v>
      </c>
      <c r="O1004" s="16" t="n">
        <v>0.119888735362152</v>
      </c>
      <c r="P1004" s="16" t="n">
        <v>0.0886480401691255</v>
      </c>
    </row>
    <row r="1005" customFormat="false" ht="15" hidden="false" customHeight="false" outlineLevel="0" collapsed="false">
      <c r="A1005" s="17" t="n">
        <v>1400</v>
      </c>
      <c r="B1005" s="6"/>
      <c r="C1005" s="16" t="n">
        <v>0.180185730198538</v>
      </c>
      <c r="D1005" s="16" t="n">
        <v>0.192401150202137</v>
      </c>
      <c r="E1005" s="16" t="n">
        <v>0.58920269642027</v>
      </c>
      <c r="F1005" s="16" t="n">
        <v>0.328745962065411</v>
      </c>
      <c r="G1005" s="18" t="n">
        <v>2.67100176042227E-005</v>
      </c>
      <c r="H1005" s="6"/>
      <c r="I1005" s="16" t="n">
        <v>-0.00529853476706696</v>
      </c>
      <c r="J1005" s="16" t="n">
        <v>-0.00512619692573233</v>
      </c>
      <c r="K1005" s="16" t="n">
        <v>0.571584921741826</v>
      </c>
      <c r="L1005" s="16" t="n">
        <v>0.0255636024742669</v>
      </c>
      <c r="M1005" s="16" t="n">
        <v>0.620244459941113</v>
      </c>
      <c r="N1005" s="16" t="n">
        <v>0.00127439036951017</v>
      </c>
      <c r="O1005" s="16" t="n">
        <v>0.122018379638579</v>
      </c>
      <c r="P1005" s="16" t="n">
        <v>0.0857392806010442</v>
      </c>
    </row>
    <row r="1006" customFormat="false" ht="15" hidden="false" customHeight="false" outlineLevel="0" collapsed="false">
      <c r="A1006" s="17" t="n">
        <v>1401</v>
      </c>
      <c r="B1006" s="6"/>
      <c r="C1006" s="16" t="n">
        <v>0.175068532273235</v>
      </c>
      <c r="D1006" s="16" t="n">
        <v>0.187445113199032</v>
      </c>
      <c r="E1006" s="16" t="n">
        <v>0.591808073764141</v>
      </c>
      <c r="F1006" s="16" t="n">
        <v>0.334145686422797</v>
      </c>
      <c r="G1006" s="18" t="n">
        <v>1.53878772881497E-005</v>
      </c>
      <c r="H1006" s="6"/>
      <c r="I1006" s="16" t="n">
        <v>-0.00497810240310197</v>
      </c>
      <c r="J1006" s="16" t="n">
        <v>-0.00482127527363267</v>
      </c>
      <c r="K1006" s="16" t="n">
        <v>0.568659925615993</v>
      </c>
      <c r="L1006" s="16" t="n">
        <v>0.0322395801236205</v>
      </c>
      <c r="M1006" s="16" t="n">
        <v>0.621213001704634</v>
      </c>
      <c r="N1006" s="16" t="n">
        <v>0.00123995096779778</v>
      </c>
      <c r="O1006" s="16" t="n">
        <v>0.123991991145812</v>
      </c>
      <c r="P1006" s="16" t="n">
        <v>0.0826153445778095</v>
      </c>
    </row>
    <row r="1007" customFormat="false" ht="15" hidden="false" customHeight="false" outlineLevel="0" collapsed="false">
      <c r="A1007" s="17" t="n">
        <v>1402</v>
      </c>
      <c r="B1007" s="6"/>
      <c r="C1007" s="16" t="n">
        <v>0.170299503604051</v>
      </c>
      <c r="D1007" s="16" t="n">
        <v>0.182821111984788</v>
      </c>
      <c r="E1007" s="16" t="n">
        <v>0.594045405237874</v>
      </c>
      <c r="F1007" s="16" t="n">
        <v>0.339112018285231</v>
      </c>
      <c r="G1007" s="18" t="n">
        <v>9.00044628534076E-006</v>
      </c>
      <c r="H1007" s="6"/>
      <c r="I1007" s="16" t="n">
        <v>-0.00466115218938351</v>
      </c>
      <c r="J1007" s="16" t="n">
        <v>-0.00451931599898756</v>
      </c>
      <c r="K1007" s="16" t="n">
        <v>0.565250658608399</v>
      </c>
      <c r="L1007" s="16" t="n">
        <v>0.0409810720951102</v>
      </c>
      <c r="M1007" s="16" t="n">
        <v>0.619827986982799</v>
      </c>
      <c r="N1007" s="16" t="n">
        <v>0.00124890022071904</v>
      </c>
      <c r="O1007" s="16" t="n">
        <v>0.12580589909796</v>
      </c>
      <c r="P1007" s="16" t="n">
        <v>0.079303274528448</v>
      </c>
    </row>
    <row r="1008" customFormat="false" ht="15" hidden="false" customHeight="false" outlineLevel="0" collapsed="false">
      <c r="A1008" s="17" t="n">
        <v>1403</v>
      </c>
      <c r="B1008" s="6"/>
      <c r="C1008" s="16" t="n">
        <v>0.165854011309748</v>
      </c>
      <c r="D1008" s="16" t="n">
        <v>0.178505861233148</v>
      </c>
      <c r="E1008" s="16" t="n">
        <v>0.596137455447079</v>
      </c>
      <c r="F1008" s="16" t="n">
        <v>0.343684921073918</v>
      </c>
      <c r="G1008" s="18" t="n">
        <v>5.33743648241294E-006</v>
      </c>
      <c r="H1008" s="6"/>
      <c r="I1008" s="16" t="n">
        <v>-0.0043523538898355</v>
      </c>
      <c r="J1008" s="16" t="n">
        <v>-0.00422479353695226</v>
      </c>
      <c r="K1008" s="16" t="n">
        <v>0.56225786455912</v>
      </c>
      <c r="L1008" s="16" t="n">
        <v>0.051898024713019</v>
      </c>
      <c r="M1008" s="16" t="n">
        <v>0.616031303269797</v>
      </c>
      <c r="N1008" s="16" t="n">
        <v>0.00129881906150559</v>
      </c>
      <c r="O1008" s="16" t="n">
        <v>0.127474996002616</v>
      </c>
      <c r="P1008" s="16" t="n">
        <v>0.0758124809911702</v>
      </c>
    </row>
    <row r="1009" customFormat="false" ht="15" hidden="false" customHeight="false" outlineLevel="0" collapsed="false">
      <c r="A1009" s="17" t="n">
        <v>1404</v>
      </c>
      <c r="B1009" s="6"/>
      <c r="C1009" s="16" t="n">
        <v>0.161728292129398</v>
      </c>
      <c r="D1009" s="16" t="n">
        <v>0.174495979972597</v>
      </c>
      <c r="E1009" s="16" t="n">
        <v>0.598210134821014</v>
      </c>
      <c r="F1009" s="16" t="n">
        <v>0.347861391226325</v>
      </c>
      <c r="G1009" s="18" t="n">
        <v>3.22280413776783E-006</v>
      </c>
      <c r="H1009" s="6"/>
      <c r="I1009" s="16" t="n">
        <v>-0.00405302469541044</v>
      </c>
      <c r="J1009" s="16" t="n">
        <v>-0.00393895923510206</v>
      </c>
      <c r="K1009" s="16" t="n">
        <v>0.558964822563149</v>
      </c>
      <c r="L1009" s="16" t="n">
        <v>0.0656246317475199</v>
      </c>
      <c r="M1009" s="16" t="n">
        <v>0.611798775763211</v>
      </c>
      <c r="N1009" s="16" t="n">
        <v>0.00137138438906112</v>
      </c>
      <c r="O1009" s="16" t="n">
        <v>0.128998450806006</v>
      </c>
      <c r="P1009" s="16" t="n">
        <v>0.07217328774741</v>
      </c>
    </row>
    <row r="1010" customFormat="false" ht="15" hidden="false" customHeight="false" outlineLevel="0" collapsed="false">
      <c r="A1010" s="17" t="n">
        <v>1405</v>
      </c>
      <c r="B1010" s="6"/>
      <c r="C1010" s="16" t="n">
        <v>0.157899554282026</v>
      </c>
      <c r="D1010" s="16" t="n">
        <v>0.170770026067817</v>
      </c>
      <c r="E1010" s="16" t="n">
        <v>0.600244072524407</v>
      </c>
      <c r="F1010" s="16" t="n">
        <v>0.351673534663869</v>
      </c>
      <c r="G1010" s="18" t="n">
        <v>1.98586723910278E-006</v>
      </c>
      <c r="H1010" s="6"/>
      <c r="I1010" s="16" t="n">
        <v>-0.00376543235070743</v>
      </c>
      <c r="J1010" s="16" t="n">
        <v>-0.00366406016252953</v>
      </c>
      <c r="K1010" s="16" t="n">
        <v>0.556156051448938</v>
      </c>
      <c r="L1010" s="16" t="n">
        <v>0.0837489934233171</v>
      </c>
      <c r="M1010" s="16" t="n">
        <v>0.606210289787696</v>
      </c>
      <c r="N1010" s="16" t="n">
        <v>0.00147446883888992</v>
      </c>
      <c r="O1010" s="16" t="n">
        <v>0.130388213214689</v>
      </c>
      <c r="P1010" s="16" t="n">
        <v>0.0683482460871538</v>
      </c>
    </row>
    <row r="1011" customFormat="false" ht="15" hidden="false" customHeight="false" outlineLevel="0" collapsed="false">
      <c r="A1011" s="17" t="n">
        <v>1406</v>
      </c>
      <c r="B1011" s="6"/>
      <c r="C1011" s="16" t="n">
        <v>0.154362979099325</v>
      </c>
      <c r="D1011" s="16" t="n">
        <v>0.167323618126277</v>
      </c>
      <c r="E1011" s="16" t="n">
        <v>0.601968076863474</v>
      </c>
      <c r="F1011" s="16" t="n">
        <v>0.355134612280228</v>
      </c>
      <c r="G1011" s="18" t="n">
        <v>1.25430659907895E-006</v>
      </c>
      <c r="H1011" s="6"/>
      <c r="I1011" s="16" t="n">
        <v>-0.00349200211358217</v>
      </c>
      <c r="J1011" s="16" t="n">
        <v>-0.00340242875277184</v>
      </c>
      <c r="K1011" s="16" t="n">
        <v>0.553463505346351</v>
      </c>
      <c r="L1011" s="16" t="n">
        <v>0.10559038804194</v>
      </c>
      <c r="M1011" s="16" t="n">
        <v>0.600486207965288</v>
      </c>
      <c r="N1011" s="16" t="n">
        <v>0.00163870491476737</v>
      </c>
      <c r="O1011" s="16" t="n">
        <v>0.131649325289612</v>
      </c>
      <c r="P1011" s="16" t="n">
        <v>0.0643920232274167</v>
      </c>
    </row>
    <row r="1012" customFormat="false" ht="15" hidden="false" customHeight="false" outlineLevel="0" collapsed="false">
      <c r="A1012" s="17" t="n">
        <v>1407</v>
      </c>
      <c r="B1012" s="6"/>
      <c r="C1012" s="16" t="n">
        <v>0.151085475215082</v>
      </c>
      <c r="D1012" s="16" t="n">
        <v>0.164125139917334</v>
      </c>
      <c r="E1012" s="16" t="n">
        <v>0.603517743685108</v>
      </c>
      <c r="F1012" s="16" t="n">
        <v>0.358279927898166</v>
      </c>
      <c r="G1012" s="18" t="n">
        <v>8.09898344491255E-007</v>
      </c>
      <c r="H1012" s="6"/>
      <c r="I1012" s="16" t="n">
        <v>-0.00323342388525402</v>
      </c>
      <c r="J1012" s="16" t="n">
        <v>-0.00315482346001476</v>
      </c>
      <c r="K1012" s="16" t="n">
        <v>0.550509452967612</v>
      </c>
      <c r="L1012" s="16" t="n">
        <v>0.133823215024117</v>
      </c>
      <c r="M1012" s="16" t="n">
        <v>0.597202851386952</v>
      </c>
      <c r="N1012" s="16" t="n">
        <v>0.00185562544511067</v>
      </c>
      <c r="O1012" s="16" t="n">
        <v>0.132794829275893</v>
      </c>
      <c r="P1012" s="16" t="n">
        <v>0.0602515957223843</v>
      </c>
    </row>
    <row r="1013" customFormat="false" ht="15" hidden="false" customHeight="false" outlineLevel="0" collapsed="false">
      <c r="A1013" s="17" t="n">
        <v>1408</v>
      </c>
      <c r="B1013" s="6"/>
      <c r="C1013" s="16" t="n">
        <v>0.148064389852101</v>
      </c>
      <c r="D1013" s="16" t="n">
        <v>0.161172535924305</v>
      </c>
      <c r="E1013" s="16" t="n">
        <v>0.605164264683093</v>
      </c>
      <c r="F1013" s="16" t="n">
        <v>0.361125733219133</v>
      </c>
      <c r="G1013" s="18" t="n">
        <v>5.32574565646452E-007</v>
      </c>
      <c r="H1013" s="6"/>
      <c r="I1013" s="16" t="n">
        <v>-0.00299016359975476</v>
      </c>
      <c r="J1013" s="16" t="n">
        <v>-0.0029216479015</v>
      </c>
      <c r="K1013" s="16" t="n">
        <v>0.547206725554006</v>
      </c>
      <c r="L1013" s="16" t="n">
        <v>0.168576181229577</v>
      </c>
      <c r="M1013" s="16" t="n">
        <v>0.593532078103208</v>
      </c>
      <c r="N1013" s="16" t="n">
        <v>0.00226698985354194</v>
      </c>
      <c r="O1013" s="16" t="n">
        <v>0.133830795302214</v>
      </c>
      <c r="P1013" s="16" t="n">
        <v>0.0560044790530929</v>
      </c>
    </row>
    <row r="1014" customFormat="false" ht="15" hidden="false" customHeight="false" outlineLevel="0" collapsed="false">
      <c r="A1014" s="17" t="n">
        <v>1409</v>
      </c>
      <c r="B1014" s="6"/>
      <c r="C1014" s="16" t="n">
        <v>0.145279219357996</v>
      </c>
      <c r="D1014" s="16" t="n">
        <v>0.158446522111068</v>
      </c>
      <c r="E1014" s="16" t="n">
        <v>0.606617077328374</v>
      </c>
      <c r="F1014" s="16" t="n">
        <v>0.363701499493992</v>
      </c>
      <c r="G1014" s="18" t="n">
        <v>3.61127175785063E-007</v>
      </c>
      <c r="H1014" s="6"/>
      <c r="I1014" s="16" t="n">
        <v>-0.00276306948425014</v>
      </c>
      <c r="J1014" s="16" t="n">
        <v>-0.00270378705846008</v>
      </c>
      <c r="K1014" s="16" t="n">
        <v>0.544427010692701</v>
      </c>
      <c r="L1014" s="16" t="n">
        <v>0.210171204330932</v>
      </c>
      <c r="M1014" s="16" t="n">
        <v>0.590277777777778</v>
      </c>
      <c r="N1014" s="16" t="n">
        <v>0.00289727651534149</v>
      </c>
      <c r="O1014" s="16" t="n">
        <v>0.134768080271592</v>
      </c>
      <c r="P1014" s="16" t="n">
        <v>0.051652067516772</v>
      </c>
    </row>
    <row r="1015" customFormat="false" ht="15" hidden="false" customHeight="false" outlineLevel="0" collapsed="false">
      <c r="A1015" s="17" t="n">
        <v>1410</v>
      </c>
      <c r="B1015" s="6"/>
      <c r="C1015" s="16" t="n">
        <v>0.14271627307781</v>
      </c>
      <c r="D1015" s="16" t="n">
        <v>0.155933761615181</v>
      </c>
      <c r="E1015" s="16" t="n">
        <v>0.607517821168449</v>
      </c>
      <c r="F1015" s="16" t="n">
        <v>0.366017619371131</v>
      </c>
      <c r="G1015" s="18" t="n">
        <v>2.48996954286305E-007</v>
      </c>
      <c r="H1015" s="6"/>
      <c r="I1015" s="16" t="n">
        <v>-0.00255116384646458</v>
      </c>
      <c r="J1015" s="16" t="n">
        <v>-0.00250025049325549</v>
      </c>
      <c r="K1015" s="16" t="n">
        <v>0.541434216643422</v>
      </c>
      <c r="L1015" s="16" t="n">
        <v>0.258562529191708</v>
      </c>
      <c r="M1015" s="16" t="n">
        <v>0.587372152487215</v>
      </c>
      <c r="N1015" s="16" t="n">
        <v>0.00389803485759681</v>
      </c>
      <c r="O1015" s="16" t="n">
        <v>0.135610574878052</v>
      </c>
      <c r="P1015" s="16" t="n">
        <v>0.0472744498314403</v>
      </c>
    </row>
    <row r="1016" customFormat="false" ht="15" hidden="false" customHeight="false" outlineLevel="0" collapsed="false">
      <c r="A1016" s="17" t="n">
        <v>1411</v>
      </c>
      <c r="B1016" s="6"/>
      <c r="C1016" s="16" t="n">
        <v>0.140351595546871</v>
      </c>
      <c r="D1016" s="16" t="n">
        <v>0.153611704859538</v>
      </c>
      <c r="E1016" s="16" t="n">
        <v>0.608670385867039</v>
      </c>
      <c r="F1016" s="16" t="n">
        <v>0.368102422450508</v>
      </c>
      <c r="G1016" s="18" t="n">
        <v>1.75673223646612E-007</v>
      </c>
      <c r="H1016" s="6"/>
      <c r="I1016" s="16" t="n">
        <v>-0.00235378704115129</v>
      </c>
      <c r="J1016" s="16" t="n">
        <v>-0.00231040465473141</v>
      </c>
      <c r="K1016" s="16" t="n">
        <v>0.538092747559275</v>
      </c>
      <c r="L1016" s="16" t="n">
        <v>0.310770770238154</v>
      </c>
      <c r="M1016" s="16" t="n">
        <v>0.583323647915698</v>
      </c>
      <c r="N1016" s="16" t="n">
        <v>0.00554621037190416</v>
      </c>
      <c r="O1016" s="16" t="n">
        <v>0.13636867596124</v>
      </c>
      <c r="P1016" s="16" t="n">
        <v>0.0429204319529263</v>
      </c>
    </row>
    <row r="1017" customFormat="false" ht="15" hidden="false" customHeight="false" outlineLevel="0" collapsed="false">
      <c r="A1017" s="17" t="n">
        <v>1412</v>
      </c>
      <c r="B1017" s="6"/>
      <c r="C1017" s="16" t="n">
        <v>0.138175752680731</v>
      </c>
      <c r="D1017" s="16" t="n">
        <v>0.151471256910838</v>
      </c>
      <c r="E1017" s="16" t="n">
        <v>0.609629242212924</v>
      </c>
      <c r="F1017" s="16" t="n">
        <v>0.369973716509589</v>
      </c>
      <c r="G1017" s="18" t="n">
        <v>1.27385847809163E-007</v>
      </c>
      <c r="H1017" s="6"/>
      <c r="I1017" s="16" t="n">
        <v>-0.00217128581596599</v>
      </c>
      <c r="J1017" s="16" t="n">
        <v>-0.00213461992770473</v>
      </c>
      <c r="K1017" s="16" t="n">
        <v>0.535032155586549</v>
      </c>
      <c r="L1017" s="16" t="n">
        <v>0.36927544229373</v>
      </c>
      <c r="M1017" s="16" t="n">
        <v>0.578945839144584</v>
      </c>
      <c r="N1017" s="16" t="n">
        <v>0.00827481821240608</v>
      </c>
      <c r="O1017" s="16" t="n">
        <v>0.137048934406931</v>
      </c>
      <c r="P1017" s="16" t="n">
        <v>0.0386318751091093</v>
      </c>
    </row>
    <row r="1018" customFormat="false" ht="15" hidden="false" customHeight="false" outlineLevel="0" collapsed="false">
      <c r="A1018" s="17" t="n">
        <v>1413</v>
      </c>
      <c r="B1018" s="6"/>
      <c r="C1018" s="16" t="n">
        <v>0.136164046566219</v>
      </c>
      <c r="D1018" s="16" t="n">
        <v>0.149488982311732</v>
      </c>
      <c r="E1018" s="16" t="n">
        <v>0.610839919417325</v>
      </c>
      <c r="F1018" s="16" t="n">
        <v>0.371655252859864</v>
      </c>
      <c r="G1018" s="18" t="n">
        <v>9.36833231788063E-008</v>
      </c>
      <c r="H1018" s="6"/>
      <c r="I1018" s="16" t="n">
        <v>-0.00200253599951636</v>
      </c>
      <c r="J1018" s="16" t="n">
        <v>-0.00197187210736607</v>
      </c>
      <c r="K1018" s="16" t="n">
        <v>0.532000619866729</v>
      </c>
      <c r="L1018" s="16" t="n">
        <v>0.42783221395895</v>
      </c>
      <c r="M1018" s="16" t="n">
        <v>0.574984503331784</v>
      </c>
      <c r="N1018" s="16" t="n">
        <v>0.0130213931333858</v>
      </c>
      <c r="O1018" s="16" t="n">
        <v>0.137660046228187</v>
      </c>
      <c r="P1018" s="16" t="n">
        <v>0.0343949279976812</v>
      </c>
    </row>
    <row r="1019" customFormat="false" ht="15" hidden="false" customHeight="false" outlineLevel="0" collapsed="false">
      <c r="A1019" s="17" t="n">
        <v>1414</v>
      </c>
      <c r="B1019" s="6"/>
      <c r="C1019" s="16" t="n">
        <v>0.134313711857921</v>
      </c>
      <c r="D1019" s="16" t="n">
        <v>0.147662377995448</v>
      </c>
      <c r="E1019" s="16" t="n">
        <v>0.611488842398884</v>
      </c>
      <c r="F1019" s="16" t="n">
        <v>0.373155963923511</v>
      </c>
      <c r="G1019" s="18" t="n">
        <v>7.04425312285932E-008</v>
      </c>
      <c r="H1019" s="6"/>
      <c r="I1019" s="16" t="n">
        <v>-0.00184680232186905</v>
      </c>
      <c r="J1019" s="16" t="n">
        <v>-0.00182141488955024</v>
      </c>
      <c r="K1019" s="16" t="n">
        <v>0.529162792499613</v>
      </c>
      <c r="L1019" s="16" t="n">
        <v>0.490847760248913</v>
      </c>
      <c r="M1019" s="16" t="n">
        <v>0.570616379978305</v>
      </c>
      <c r="N1019" s="16" t="n">
        <v>0.0218966699109432</v>
      </c>
      <c r="O1019" s="16" t="n">
        <v>0.138205308969702</v>
      </c>
      <c r="P1019" s="16" t="n">
        <v>0.0303011266570883</v>
      </c>
    </row>
    <row r="1020" customFormat="false" ht="15" hidden="false" customHeight="false" outlineLevel="0" collapsed="false">
      <c r="A1020" s="17" t="n">
        <v>1415</v>
      </c>
      <c r="B1020" s="6"/>
      <c r="C1020" s="16" t="n">
        <v>0.132602137943638</v>
      </c>
      <c r="D1020" s="16" t="n">
        <v>0.145970391318289</v>
      </c>
      <c r="E1020" s="16" t="n">
        <v>0.612118394545173</v>
      </c>
      <c r="F1020" s="16" t="n">
        <v>0.374509539001099</v>
      </c>
      <c r="G1020" s="18" t="n">
        <v>5.40084157018166E-008</v>
      </c>
      <c r="H1020" s="6"/>
      <c r="I1020" s="16" t="n">
        <v>-0.00170387034470777</v>
      </c>
      <c r="J1020" s="16" t="n">
        <v>-0.00168305801598468</v>
      </c>
      <c r="K1020" s="16" t="n">
        <v>0.525579187974586</v>
      </c>
      <c r="L1020" s="16" t="n">
        <v>0.556427309001182</v>
      </c>
      <c r="M1020" s="16" t="n">
        <v>0.565202231520223</v>
      </c>
      <c r="N1020" s="16" t="n">
        <v>0.0376898186469558</v>
      </c>
      <c r="O1020" s="16" t="n">
        <v>0.138697004117755</v>
      </c>
      <c r="P1020" s="16" t="n">
        <v>0.0264176504468587</v>
      </c>
    </row>
    <row r="1021" customFormat="false" ht="15" hidden="false" customHeight="false" outlineLevel="0" collapsed="false">
      <c r="A1021" s="17" t="n">
        <v>1416</v>
      </c>
      <c r="B1021" s="6"/>
      <c r="C1021" s="16" t="n">
        <v>0.131025557496195</v>
      </c>
      <c r="D1021" s="16" t="n">
        <v>0.14440904019801</v>
      </c>
      <c r="E1021" s="16" t="n">
        <v>0.612796373779637</v>
      </c>
      <c r="F1021" s="16" t="n">
        <v>0.375711221728218</v>
      </c>
      <c r="G1021" s="18" t="n">
        <v>4.2177142537259E-008</v>
      </c>
      <c r="H1021" s="6"/>
      <c r="I1021" s="16" t="n">
        <v>-0.00157167697454728</v>
      </c>
      <c r="J1021" s="16" t="n">
        <v>-0.00155483310135578</v>
      </c>
      <c r="K1021" s="16" t="n">
        <v>0.522896327289633</v>
      </c>
      <c r="L1021" s="16" t="n">
        <v>0.618632564837338</v>
      </c>
      <c r="M1021" s="16" t="n">
        <v>0.56015612893228</v>
      </c>
      <c r="N1021" s="16" t="n">
        <v>0.063279324365488</v>
      </c>
      <c r="O1021" s="16" t="n">
        <v>0.139133437437863</v>
      </c>
      <c r="P1021" s="16" t="n">
        <v>0.0227331550297434</v>
      </c>
    </row>
    <row r="1022" customFormat="false" ht="15" hidden="false" customHeight="false" outlineLevel="0" collapsed="false">
      <c r="A1022" s="17" t="n">
        <v>1417</v>
      </c>
      <c r="B1022" s="6"/>
      <c r="C1022" s="16" t="n">
        <v>0.129565535294463</v>
      </c>
      <c r="D1022" s="16" t="n">
        <v>0.142961108132633</v>
      </c>
      <c r="E1022" s="16" t="n">
        <v>0.613261273826127</v>
      </c>
      <c r="F1022" s="16" t="n">
        <v>0.376785014219658</v>
      </c>
      <c r="G1022" s="18" t="n">
        <v>3.34632366000869E-008</v>
      </c>
      <c r="H1022" s="6"/>
      <c r="I1022" s="16" t="n">
        <v>-0.00145021845764021</v>
      </c>
      <c r="J1022" s="16" t="n">
        <v>-0.00143665184169849</v>
      </c>
      <c r="K1022" s="16" t="n">
        <v>0.520620254145359</v>
      </c>
      <c r="L1022" s="16" t="n">
        <v>0.679287063788897</v>
      </c>
      <c r="M1022" s="16" t="n">
        <v>0.55413179916318</v>
      </c>
      <c r="N1022" s="16" t="n">
        <v>0.105754426842737</v>
      </c>
      <c r="O1022" s="16" t="n">
        <v>0.139523354353433</v>
      </c>
      <c r="P1022" s="16" t="n">
        <v>0.0194640173428894</v>
      </c>
    </row>
    <row r="1023" customFormat="false" ht="15" hidden="false" customHeight="false" outlineLevel="0" collapsed="false">
      <c r="A1023" s="17" t="n">
        <v>1418</v>
      </c>
      <c r="B1023" s="6"/>
      <c r="C1023" s="16" t="n">
        <v>0.128222585028813</v>
      </c>
      <c r="D1023" s="16" t="n">
        <v>0.141627203129915</v>
      </c>
      <c r="E1023" s="16" t="n">
        <v>0.613929567642957</v>
      </c>
      <c r="F1023" s="16" t="n">
        <v>0.377735142948725</v>
      </c>
      <c r="G1023" s="18" t="n">
        <v>2.70439144612313E-008</v>
      </c>
      <c r="H1023" s="6"/>
      <c r="I1023" s="16" t="n">
        <v>-0.00133799870982647</v>
      </c>
      <c r="J1023" s="16" t="n">
        <v>-0.00132712492914903</v>
      </c>
      <c r="K1023" s="16" t="n">
        <v>0.518247326824733</v>
      </c>
      <c r="L1023" s="16" t="n">
        <v>0.727211156098689</v>
      </c>
      <c r="M1023" s="16" t="n">
        <v>0.548272121493879</v>
      </c>
      <c r="N1023" s="16" t="n">
        <v>0.163723457816347</v>
      </c>
      <c r="O1023" s="16" t="n">
        <v>0.139868312218637</v>
      </c>
      <c r="P1023" s="16" t="n">
        <v>0.016585627230674</v>
      </c>
    </row>
    <row r="1024" customFormat="false" ht="15" hidden="false" customHeight="false" outlineLevel="0" collapsed="false">
      <c r="A1024" s="17" t="n">
        <v>1419</v>
      </c>
      <c r="B1024" s="6"/>
      <c r="C1024" s="16" t="n">
        <v>0.12698055749995</v>
      </c>
      <c r="D1024" s="16" t="n">
        <v>0.140392007037646</v>
      </c>
      <c r="E1024" s="16" t="n">
        <v>0.614191073919107</v>
      </c>
      <c r="F1024" s="16" t="n">
        <v>0.378578536054537</v>
      </c>
      <c r="G1024" s="18" t="n">
        <v>2.22726580752616E-008</v>
      </c>
      <c r="H1024" s="6"/>
      <c r="I1024" s="16" t="n">
        <v>-0.00123523503490234</v>
      </c>
      <c r="J1024" s="16" t="n">
        <v>-0.00122644564017764</v>
      </c>
      <c r="K1024" s="16" t="n">
        <v>0.516620176662018</v>
      </c>
      <c r="L1024" s="16" t="n">
        <v>0.767252715511751</v>
      </c>
      <c r="M1024" s="16" t="n">
        <v>0.542015341701534</v>
      </c>
      <c r="N1024" s="16" t="n">
        <v>0.24357864504773</v>
      </c>
      <c r="O1024" s="16" t="n">
        <v>0.140174475527292</v>
      </c>
      <c r="P1024" s="16" t="n">
        <v>0.0142474846419806</v>
      </c>
    </row>
    <row r="1025" customFormat="false" ht="15" hidden="false" customHeight="false" outlineLevel="0" collapsed="false">
      <c r="A1025" s="17" t="n">
        <v>1420</v>
      </c>
      <c r="B1025" s="6"/>
      <c r="C1025" s="16" t="n">
        <v>0.12583738244111</v>
      </c>
      <c r="D1025" s="16" t="n">
        <v>0.139253611267671</v>
      </c>
      <c r="E1025" s="16" t="n">
        <v>0.614588176042151</v>
      </c>
      <c r="F1025" s="16" t="n">
        <v>0.379318432971591</v>
      </c>
      <c r="G1025" s="18" t="n">
        <v>1.86096536500786E-008</v>
      </c>
      <c r="H1025" s="6"/>
      <c r="I1025" s="16" t="n">
        <v>-0.00113953941664317</v>
      </c>
      <c r="J1025" s="16" t="n">
        <v>-0.0011323633003099</v>
      </c>
      <c r="K1025" s="16" t="n">
        <v>0.515196420269642</v>
      </c>
      <c r="L1025" s="16" t="n">
        <v>0.798699664753432</v>
      </c>
      <c r="M1025" s="16" t="n">
        <v>0.535952270261894</v>
      </c>
      <c r="N1025" s="16" t="n">
        <v>0.344488296508667</v>
      </c>
      <c r="O1025" s="16" t="n">
        <v>0.140443035191841</v>
      </c>
      <c r="P1025" s="16" t="n">
        <v>0.0123688605705508</v>
      </c>
    </row>
    <row r="1026" customFormat="false" ht="15" hidden="false" customHeight="false" outlineLevel="0" collapsed="false">
      <c r="A1026" s="17" t="n">
        <v>1421</v>
      </c>
      <c r="B1026" s="6"/>
      <c r="C1026" s="16" t="n">
        <v>0.124779961143163</v>
      </c>
      <c r="D1026" s="16" t="n">
        <v>0.138199949159519</v>
      </c>
      <c r="E1026" s="16" t="n">
        <v>0.615149930264993</v>
      </c>
      <c r="F1026" s="16" t="n">
        <v>0.379979591920376</v>
      </c>
      <c r="G1026" s="18" t="n">
        <v>1.57327767126568E-008</v>
      </c>
      <c r="H1026" s="6"/>
      <c r="I1026" s="16" t="n">
        <v>-0.00105135481793549</v>
      </c>
      <c r="J1026" s="16" t="n">
        <v>-0.00104533264342623</v>
      </c>
      <c r="K1026" s="16" t="n">
        <v>0.514101968076864</v>
      </c>
      <c r="L1026" s="16" t="n">
        <v>0.817659521829317</v>
      </c>
      <c r="M1026" s="16" t="n">
        <v>0.529889198822253</v>
      </c>
      <c r="N1026" s="16" t="n">
        <v>0.462034023249323</v>
      </c>
      <c r="O1026" s="16" t="n">
        <v>0.14068298919057</v>
      </c>
      <c r="P1026" s="16" t="n">
        <v>0.0110367034427797</v>
      </c>
    </row>
    <row r="1027" customFormat="false" ht="15" hidden="false" customHeight="false" outlineLevel="0" collapsed="false">
      <c r="A1027" s="17" t="n">
        <v>1422</v>
      </c>
      <c r="B1027" s="6"/>
      <c r="C1027" s="16" t="n">
        <v>0.123805365462568</v>
      </c>
      <c r="D1027" s="16" t="n">
        <v>0.137228428155763</v>
      </c>
      <c r="E1027" s="16" t="n">
        <v>0.615440492794049</v>
      </c>
      <c r="F1027" s="16" t="n">
        <v>0.380576104533876</v>
      </c>
      <c r="G1027" s="18" t="n">
        <v>1.3506621172041E-008</v>
      </c>
      <c r="H1027" s="6"/>
      <c r="I1027" s="18" t="n">
        <v>-0.000969318133254349</v>
      </c>
      <c r="J1027" s="18" t="n">
        <v>-0.00096416411512068</v>
      </c>
      <c r="K1027" s="16" t="n">
        <v>0.513627382612738</v>
      </c>
      <c r="L1027" s="16" t="n">
        <v>0.831939617790936</v>
      </c>
      <c r="M1027" s="16" t="n">
        <v>0.524329769099644</v>
      </c>
      <c r="N1027" s="16" t="n">
        <v>0.578020919906495</v>
      </c>
      <c r="O1027" s="16" t="n">
        <v>0.140899459865217</v>
      </c>
      <c r="P1027" s="16" t="n">
        <v>0.0100417541801768</v>
      </c>
    </row>
    <row r="1028" customFormat="false" ht="15" hidden="false" customHeight="false" outlineLevel="0" collapsed="false">
      <c r="A1028" s="17" t="n">
        <v>1423</v>
      </c>
      <c r="B1028" s="6"/>
      <c r="C1028" s="16" t="n">
        <v>0.122904597830541</v>
      </c>
      <c r="D1028" s="16" t="n">
        <v>0.136330687102458</v>
      </c>
      <c r="E1028" s="16" t="n">
        <v>0.615886022005269</v>
      </c>
      <c r="F1028" s="16" t="n">
        <v>0.381121419033143</v>
      </c>
      <c r="G1028" s="18" t="n">
        <v>1.16477366462854E-008</v>
      </c>
      <c r="H1028" s="6"/>
      <c r="I1028" s="18" t="n">
        <v>-0.000893686151147041</v>
      </c>
      <c r="J1028" s="18" t="n">
        <v>-0.000889118093478716</v>
      </c>
      <c r="K1028" s="16" t="n">
        <v>0.512397334573067</v>
      </c>
      <c r="L1028" s="16" t="n">
        <v>0.840703285132132</v>
      </c>
      <c r="M1028" s="16" t="n">
        <v>0.519806679064001</v>
      </c>
      <c r="N1028" s="16" t="n">
        <v>0.692964158993217</v>
      </c>
      <c r="O1028" s="16" t="n">
        <v>0.14109733338732</v>
      </c>
      <c r="P1028" s="16" t="n">
        <v>0.00945775794288033</v>
      </c>
    </row>
    <row r="1029" customFormat="false" ht="15" hidden="false" customHeight="false" outlineLevel="0" collapsed="false">
      <c r="A1029" s="17" t="n">
        <v>1424</v>
      </c>
      <c r="B1029" s="6"/>
      <c r="C1029" s="16" t="n">
        <v>0.122074978104177</v>
      </c>
      <c r="D1029" s="16" t="n">
        <v>0.135504572584278</v>
      </c>
      <c r="E1029" s="16" t="n">
        <v>0.616108786610879</v>
      </c>
      <c r="F1029" s="16" t="n">
        <v>0.381633753169439</v>
      </c>
      <c r="G1029" s="18" t="n">
        <v>1.0190314019585E-008</v>
      </c>
      <c r="H1029" s="6"/>
      <c r="I1029" s="18" t="n">
        <v>-0.000823217739410493</v>
      </c>
      <c r="J1029" s="18" t="n">
        <v>-0.000819027657329764</v>
      </c>
      <c r="K1029" s="16" t="n">
        <v>0.511806524097319</v>
      </c>
      <c r="L1029" s="16" t="n">
        <v>0.84506931616064</v>
      </c>
      <c r="M1029" s="16" t="n">
        <v>0.515874399504107</v>
      </c>
      <c r="N1029" s="16" t="n">
        <v>0.788259684503577</v>
      </c>
      <c r="O1029" s="16" t="n">
        <v>0.141283224207076</v>
      </c>
      <c r="P1029" s="16" t="n">
        <v>0.0092150253774909</v>
      </c>
    </row>
    <row r="1030" customFormat="false" ht="15" hidden="false" customHeight="false" outlineLevel="0" collapsed="false">
      <c r="A1030" s="17" t="n">
        <v>1425</v>
      </c>
      <c r="B1030" s="6"/>
      <c r="C1030" s="16" t="n">
        <v>0.121308043093523</v>
      </c>
      <c r="D1030" s="16" t="n">
        <v>0.134741980176292</v>
      </c>
      <c r="E1030" s="16" t="n">
        <v>0.616622113745545</v>
      </c>
      <c r="F1030" s="16" t="n">
        <v>0.382124925862103</v>
      </c>
      <c r="G1030" s="18" t="n">
        <v>9.01138713321012E-009</v>
      </c>
      <c r="H1030" s="6"/>
      <c r="I1030" s="18" t="n">
        <v>-0.000758072654421279</v>
      </c>
      <c r="J1030" s="18" t="n">
        <v>-0.000754049733173064</v>
      </c>
      <c r="K1030" s="16" t="n">
        <v>0.512077715791105</v>
      </c>
      <c r="L1030" s="16" t="n">
        <v>0.840703285132132</v>
      </c>
      <c r="M1030" s="16" t="n">
        <v>0.511719355338602</v>
      </c>
      <c r="N1030" s="16" t="n">
        <v>0.879519861938551</v>
      </c>
      <c r="O1030" s="16" t="n">
        <v>0.141461422964338</v>
      </c>
      <c r="P1030" s="16" t="n">
        <v>0.00938980147840762</v>
      </c>
    </row>
    <row r="1031" customFormat="false" ht="15" hidden="false" customHeight="false" outlineLevel="0" collapsed="false">
      <c r="A1031" s="17" t="n">
        <v>1426</v>
      </c>
      <c r="B1031" s="6"/>
      <c r="C1031" s="16" t="n">
        <v>0.120604266828383</v>
      </c>
      <c r="D1031" s="16" t="n">
        <v>0.134042487064415</v>
      </c>
      <c r="E1031" s="16" t="n">
        <v>0.616932047109871</v>
      </c>
      <c r="F1031" s="16" t="n">
        <v>0.382573264569918</v>
      </c>
      <c r="G1031" s="18" t="n">
        <v>8.01427912837088E-009</v>
      </c>
      <c r="H1031" s="6"/>
      <c r="I1031" s="18" t="n">
        <v>-0.000697167197035684</v>
      </c>
      <c r="J1031" s="18" t="n">
        <v>-0.000693165382634512</v>
      </c>
      <c r="K1031" s="16" t="n">
        <v>0.512048659538199</v>
      </c>
      <c r="L1031" s="16" t="n">
        <v>0.831957140593362</v>
      </c>
      <c r="M1031" s="16" t="n">
        <v>0.508697505036417</v>
      </c>
      <c r="N1031" s="16" t="n">
        <v>0.948127330048241</v>
      </c>
      <c r="O1031" s="16" t="n">
        <v>0.141624069434608</v>
      </c>
      <c r="P1031" s="16" t="n">
        <v>0.00990639630451811</v>
      </c>
    </row>
    <row r="1032" customFormat="false" ht="15" hidden="false" customHeight="false" outlineLevel="0" collapsed="false">
      <c r="A1032" s="17" t="n">
        <v>1427</v>
      </c>
      <c r="B1032" s="6"/>
      <c r="C1032" s="16" t="n">
        <v>0.11995654237015</v>
      </c>
      <c r="D1032" s="16" t="n">
        <v>0.133399241916627</v>
      </c>
      <c r="E1032" s="16" t="n">
        <v>0.61709669920967</v>
      </c>
      <c r="F1032" s="16" t="n">
        <v>0.382987967108499</v>
      </c>
      <c r="G1032" s="18" t="n">
        <v>7.20933632859463E-009</v>
      </c>
      <c r="H1032" s="6"/>
      <c r="I1032" s="18" t="n">
        <v>-0.000640780187493071</v>
      </c>
      <c r="J1032" s="18" t="n">
        <v>-0.000636684258019132</v>
      </c>
      <c r="K1032" s="16" t="n">
        <v>0.511758097009143</v>
      </c>
      <c r="L1032" s="16" t="n">
        <v>0.819254706152574</v>
      </c>
      <c r="M1032" s="16" t="n">
        <v>0.505772508910584</v>
      </c>
      <c r="N1032" s="16" t="n">
        <v>0.993590113933535</v>
      </c>
      <c r="O1032" s="16" t="n">
        <v>0.141774503303794</v>
      </c>
      <c r="P1032" s="16" t="n">
        <v>0.0107406478139317</v>
      </c>
    </row>
    <row r="1033" customFormat="false" ht="15" hidden="false" customHeight="false" outlineLevel="0" collapsed="false">
      <c r="A1033" s="17" t="n">
        <v>1428</v>
      </c>
      <c r="B1033" s="6"/>
      <c r="C1033" s="16" t="n">
        <v>0.119362725157675</v>
      </c>
      <c r="D1033" s="16" t="n">
        <v>0.132809767752813</v>
      </c>
      <c r="E1033" s="16" t="n">
        <v>0.617212924221292</v>
      </c>
      <c r="F1033" s="16" t="n">
        <v>0.383364903213184</v>
      </c>
      <c r="G1033" s="18" t="n">
        <v>6.51472826609554E-009</v>
      </c>
      <c r="H1033" s="6"/>
      <c r="I1033" s="18" t="n">
        <v>-0.000587788688957895</v>
      </c>
      <c r="J1033" s="18" t="n">
        <v>-0.000583614172678844</v>
      </c>
      <c r="K1033" s="16" t="n">
        <v>0.512126142879281</v>
      </c>
      <c r="L1033" s="16" t="n">
        <v>0.806019470708769</v>
      </c>
      <c r="M1033" s="16" t="n">
        <v>0.504455292112196</v>
      </c>
      <c r="N1033" s="16" t="n">
        <v>0.953525126252461</v>
      </c>
      <c r="O1033" s="16" t="n">
        <v>0.141911228830653</v>
      </c>
      <c r="P1033" s="16" t="n">
        <v>0.0115842301797321</v>
      </c>
    </row>
    <row r="1034" customFormat="false" ht="15" hidden="false" customHeight="false" outlineLevel="0" collapsed="false">
      <c r="A1034" s="17" t="n">
        <v>1429</v>
      </c>
      <c r="B1034" s="6"/>
      <c r="C1034" s="16" t="n">
        <v>0.118817759626607</v>
      </c>
      <c r="D1034" s="16" t="n">
        <v>0.132268941160601</v>
      </c>
      <c r="E1034" s="16" t="n">
        <v>0.617300092980009</v>
      </c>
      <c r="F1034" s="16" t="n">
        <v>0.383702198076788</v>
      </c>
      <c r="G1034" s="18" t="n">
        <v>5.95581564344687E-009</v>
      </c>
      <c r="H1034" s="6"/>
      <c r="I1034" s="18" t="n">
        <v>-0.000538415725838416</v>
      </c>
      <c r="J1034" s="18" t="n">
        <v>-0.000534135701543693</v>
      </c>
      <c r="K1034" s="16" t="n">
        <v>0.512281109561444</v>
      </c>
      <c r="L1034" s="16" t="n">
        <v>0.789870899886517</v>
      </c>
      <c r="M1034" s="16" t="n">
        <v>0.503486750348675</v>
      </c>
      <c r="N1034" s="16" t="n">
        <v>0.936272271852929</v>
      </c>
      <c r="O1034" s="16" t="n">
        <v>0.142033568458192</v>
      </c>
      <c r="P1034" s="16" t="n">
        <v>0.0125523853612668</v>
      </c>
    </row>
    <row r="1035" customFormat="false" ht="15" hidden="false" customHeight="false" outlineLevel="0" collapsed="false">
      <c r="A1035" s="17" t="n">
        <v>1430</v>
      </c>
      <c r="B1035" s="6"/>
      <c r="C1035" s="16" t="n">
        <v>0.11832011539614</v>
      </c>
      <c r="D1035" s="16" t="n">
        <v>0.131775306741678</v>
      </c>
      <c r="E1035" s="16" t="n">
        <v>0.61754222842089</v>
      </c>
      <c r="F1035" s="16" t="n">
        <v>0.384002990739576</v>
      </c>
      <c r="G1035" s="18" t="n">
        <v>5.4919891576077E-009</v>
      </c>
      <c r="H1035" s="6"/>
      <c r="I1035" s="18" t="n">
        <v>-0.00049179345313929</v>
      </c>
      <c r="J1035" s="18" t="n">
        <v>-0.00048744800524909</v>
      </c>
      <c r="K1035" s="16" t="n">
        <v>0.512968774213544</v>
      </c>
      <c r="L1035" s="16" t="n">
        <v>0.772372292036268</v>
      </c>
      <c r="M1035" s="16" t="n">
        <v>0.503661087866109</v>
      </c>
      <c r="N1035" s="16" t="n">
        <v>0.936272271852929</v>
      </c>
      <c r="O1035" s="16" t="n">
        <v>0.142142662946744</v>
      </c>
      <c r="P1035" s="16" t="n">
        <v>0.0134568603731154</v>
      </c>
    </row>
    <row r="1036" customFormat="false" ht="15" hidden="false" customHeight="false" outlineLevel="0" collapsed="false">
      <c r="A1036" s="17" t="n">
        <v>1431</v>
      </c>
      <c r="B1036" s="6"/>
      <c r="C1036" s="16" t="n">
        <v>0.117865853164393</v>
      </c>
      <c r="D1036" s="16" t="n">
        <v>0.131325031574888</v>
      </c>
      <c r="E1036" s="16" t="n">
        <v>0.617648768014877</v>
      </c>
      <c r="F1036" s="16" t="n">
        <v>0.384271380805009</v>
      </c>
      <c r="G1036" s="18" t="n">
        <v>5.09237988855857E-009</v>
      </c>
      <c r="H1036" s="6"/>
      <c r="I1036" s="18" t="n">
        <v>-0.000448293461176337</v>
      </c>
      <c r="J1036" s="18" t="n">
        <v>-0.000443894641326101</v>
      </c>
      <c r="K1036" s="16" t="n">
        <v>0.513336820083682</v>
      </c>
      <c r="L1036" s="16" t="n">
        <v>0.755731422056335</v>
      </c>
      <c r="M1036" s="16" t="n">
        <v>0.503428637842864</v>
      </c>
      <c r="N1036" s="16" t="n">
        <v>0.937761068266099</v>
      </c>
      <c r="O1036" s="16" t="n">
        <v>0.14224000096493</v>
      </c>
      <c r="P1036" s="16" t="n">
        <v>0.0143635478794948</v>
      </c>
    </row>
    <row r="1037" customFormat="false" ht="15" hidden="false" customHeight="false" outlineLevel="0" collapsed="false">
      <c r="A1037" s="17" t="n">
        <v>1432</v>
      </c>
      <c r="B1037" s="6"/>
      <c r="C1037" s="16" t="n">
        <v>0.117450861072728</v>
      </c>
      <c r="D1037" s="16" t="n">
        <v>0.130914184986419</v>
      </c>
      <c r="E1037" s="16" t="n">
        <v>0.617842476367581</v>
      </c>
      <c r="F1037" s="16" t="n">
        <v>0.384514278470707</v>
      </c>
      <c r="G1037" s="18" t="n">
        <v>4.76625223036202E-009</v>
      </c>
      <c r="H1037" s="6"/>
      <c r="I1037" s="18" t="n">
        <v>-0.00040719327978845</v>
      </c>
      <c r="J1037" s="18" t="n">
        <v>-0.000402715591917076</v>
      </c>
      <c r="K1037" s="16" t="n">
        <v>0.513307763830776</v>
      </c>
      <c r="L1037" s="16" t="n">
        <v>0.734775708022786</v>
      </c>
      <c r="M1037" s="16" t="n">
        <v>0.503796683713002</v>
      </c>
      <c r="N1037" s="16" t="n">
        <v>0.948127330048241</v>
      </c>
      <c r="O1037" s="16" t="n">
        <v>0.142328090003173</v>
      </c>
      <c r="P1037" s="16" t="n">
        <v>0.0154017669238458</v>
      </c>
    </row>
    <row r="1038" customFormat="false" ht="15" hidden="false" customHeight="false" outlineLevel="0" collapsed="false">
      <c r="A1038" s="17" t="n">
        <v>1433</v>
      </c>
      <c r="B1038" s="6"/>
      <c r="C1038" s="16" t="n">
        <v>0.117074767650076</v>
      </c>
      <c r="D1038" s="16" t="n">
        <v>0.130542409591086</v>
      </c>
      <c r="E1038" s="16" t="n">
        <v>0.617949015961568</v>
      </c>
      <c r="F1038" s="16" t="n">
        <v>0.384732613509504</v>
      </c>
      <c r="G1038" s="18" t="n">
        <v>4.4802643855499E-009</v>
      </c>
      <c r="H1038" s="6"/>
      <c r="I1038" s="18" t="n">
        <v>-0.000368662921726842</v>
      </c>
      <c r="J1038" s="18" t="n">
        <v>-0.000364107444502653</v>
      </c>
      <c r="K1038" s="16" t="n">
        <v>0.513840461800713</v>
      </c>
      <c r="L1038" s="16" t="n">
        <v>0.713964417248028</v>
      </c>
      <c r="M1038" s="16" t="n">
        <v>0.50418410041841</v>
      </c>
      <c r="N1038" s="16" t="n">
        <v>0.954646725397668</v>
      </c>
      <c r="O1038" s="16" t="n">
        <v>0.142407268296392</v>
      </c>
      <c r="P1038" s="16" t="n">
        <v>0.0164844618282446</v>
      </c>
    </row>
    <row r="1039" customFormat="false" ht="15" hidden="false" customHeight="false" outlineLevel="0" collapsed="false">
      <c r="A1039" s="17" t="n">
        <v>1434</v>
      </c>
      <c r="B1039" s="6"/>
      <c r="C1039" s="16" t="n">
        <v>0.116735087077085</v>
      </c>
      <c r="D1039" s="16" t="n">
        <v>0.130207303666947</v>
      </c>
      <c r="E1039" s="16" t="n">
        <v>0.618210522237719</v>
      </c>
      <c r="F1039" s="16" t="n">
        <v>0.384932441710482</v>
      </c>
      <c r="G1039" s="18" t="n">
        <v>4.23813568710101E-009</v>
      </c>
      <c r="H1039" s="6"/>
      <c r="I1039" s="18" t="n">
        <v>-0.000332425440669255</v>
      </c>
      <c r="J1039" s="18" t="n">
        <v>-0.000327796472374485</v>
      </c>
      <c r="K1039" s="16" t="n">
        <v>0.51416976600031</v>
      </c>
      <c r="L1039" s="16" t="n">
        <v>0.691949806665157</v>
      </c>
      <c r="M1039" s="16" t="n">
        <v>0.504271269177127</v>
      </c>
      <c r="N1039" s="16" t="n">
        <v>0.966976643206656</v>
      </c>
      <c r="O1039" s="16" t="n">
        <v>0.142479732765997</v>
      </c>
      <c r="P1039" s="16" t="n">
        <v>0.0175975489920602</v>
      </c>
    </row>
    <row r="1040" customFormat="false" ht="15" hidden="false" customHeight="false" outlineLevel="0" collapsed="false">
      <c r="A1040" s="17" t="n">
        <v>1435</v>
      </c>
      <c r="B1040" s="6"/>
      <c r="C1040" s="16" t="n">
        <v>0.116430182875504</v>
      </c>
      <c r="D1040" s="16" t="n">
        <v>0.129907352376386</v>
      </c>
      <c r="E1040" s="16" t="n">
        <v>0.618452657678599</v>
      </c>
      <c r="F1040" s="16" t="n">
        <v>0.38511945047408</v>
      </c>
      <c r="G1040" s="18" t="n">
        <v>4.03990816158913E-009</v>
      </c>
      <c r="H1040" s="6"/>
      <c r="I1040" s="18" t="n">
        <v>-0.000298202822044273</v>
      </c>
      <c r="J1040" s="18" t="n">
        <v>-0.000293525017896208</v>
      </c>
      <c r="K1040" s="16" t="n">
        <v>0.514121338912134</v>
      </c>
      <c r="L1040" s="16" t="n">
        <v>0.670619272754132</v>
      </c>
      <c r="M1040" s="16" t="n">
        <v>0.505201069270107</v>
      </c>
      <c r="N1040" s="16" t="n">
        <v>0.993842252308295</v>
      </c>
      <c r="O1040" s="16" t="n">
        <v>0.142547546398485</v>
      </c>
      <c r="P1040" s="16" t="n">
        <v>0.0186661882789619</v>
      </c>
    </row>
    <row r="1041" customFormat="false" ht="15" hidden="false" customHeight="false" outlineLevel="0" collapsed="false">
      <c r="A1041" s="17" t="n">
        <v>1436</v>
      </c>
      <c r="B1041" s="6"/>
      <c r="C1041" s="16" t="n">
        <v>0.116158621842406</v>
      </c>
      <c r="D1041" s="16" t="n">
        <v>0.129640848618207</v>
      </c>
      <c r="E1041" s="16" t="n">
        <v>0.61849139934914</v>
      </c>
      <c r="F1041" s="16" t="n">
        <v>0.385288656203294</v>
      </c>
      <c r="G1041" s="18" t="n">
        <v>3.8575367796388E-009</v>
      </c>
      <c r="H1041" s="6"/>
      <c r="I1041" s="18" t="n">
        <v>-0.000265811531923019</v>
      </c>
      <c r="J1041" s="18" t="n">
        <v>-0.000261093586910682</v>
      </c>
      <c r="K1041" s="16" t="n">
        <v>0.514373159770649</v>
      </c>
      <c r="L1041" s="16" t="n">
        <v>0.647063622976079</v>
      </c>
      <c r="M1041" s="16" t="n">
        <v>0.506101813110181</v>
      </c>
      <c r="N1041" s="16" t="n">
        <v>0.966976643206656</v>
      </c>
      <c r="O1041" s="16" t="n">
        <v>0.1426089025159</v>
      </c>
      <c r="P1041" s="16" t="n">
        <v>0.0197477445490216</v>
      </c>
    </row>
    <row r="1042" customFormat="false" ht="15" hidden="false" customHeight="false" outlineLevel="0" collapsed="false">
      <c r="A1042" s="17" t="n">
        <v>1437</v>
      </c>
      <c r="B1042" s="6"/>
      <c r="C1042" s="16" t="n">
        <v>0.115917989320313</v>
      </c>
      <c r="D1042" s="16" t="n">
        <v>0.129405403749928</v>
      </c>
      <c r="E1042" s="16" t="n">
        <v>0.618375174337517</v>
      </c>
      <c r="F1042" s="16" t="n">
        <v>0.38544455970375</v>
      </c>
      <c r="G1042" s="18" t="n">
        <v>3.71113043426502E-009</v>
      </c>
      <c r="H1042" s="6"/>
      <c r="I1042" s="18" t="n">
        <v>-0.000235210553676676</v>
      </c>
      <c r="J1042" s="18" t="n">
        <v>-0.000230501694922344</v>
      </c>
      <c r="K1042" s="16" t="n">
        <v>0.514683093134976</v>
      </c>
      <c r="L1042" s="16" t="n">
        <v>0.626321225436284</v>
      </c>
      <c r="M1042" s="16" t="n">
        <v>0.508242290407562</v>
      </c>
      <c r="N1042" s="16" t="n">
        <v>0.916950135721457</v>
      </c>
      <c r="O1042" s="16" t="n">
        <v>0.14266543362332</v>
      </c>
      <c r="P1042" s="16" t="n">
        <v>0.0206571789968802</v>
      </c>
    </row>
    <row r="1043" customFormat="false" ht="15" hidden="false" customHeight="false" outlineLevel="0" collapsed="false">
      <c r="A1043" s="17" t="n">
        <v>1438</v>
      </c>
      <c r="B1043" s="6"/>
      <c r="C1043" s="16" t="n">
        <v>0.115706165941426</v>
      </c>
      <c r="D1043" s="16" t="n">
        <v>0.129198800116635</v>
      </c>
      <c r="E1043" s="16" t="n">
        <v>0.618462343096234</v>
      </c>
      <c r="F1043" s="16" t="n">
        <v>0.385585713528642</v>
      </c>
      <c r="G1043" s="18" t="n">
        <v>3.57948705055523E-009</v>
      </c>
      <c r="H1043" s="6"/>
      <c r="I1043" s="18" t="n">
        <v>-0.000206064054232699</v>
      </c>
      <c r="J1043" s="18" t="n">
        <v>-0.000201463834465451</v>
      </c>
      <c r="K1043" s="16" t="n">
        <v>0.514993026499303</v>
      </c>
      <c r="L1043" s="16" t="n">
        <v>0.614930290114409</v>
      </c>
      <c r="M1043" s="16" t="n">
        <v>0.51093483651015</v>
      </c>
      <c r="N1043" s="16" t="n">
        <v>0.852815440524691</v>
      </c>
      <c r="O1043" s="16" t="n">
        <v>0.142716615246992</v>
      </c>
      <c r="P1043" s="16" t="n">
        <v>0.0211422370415964</v>
      </c>
    </row>
    <row r="1044" customFormat="false" ht="15" hidden="false" customHeight="false" outlineLevel="0" collapsed="false">
      <c r="A1044" s="17" t="n">
        <v>1439</v>
      </c>
      <c r="B1044" s="6"/>
      <c r="C1044" s="16" t="n">
        <v>0.115522689927983</v>
      </c>
      <c r="D1044" s="16" t="n">
        <v>0.129020415211811</v>
      </c>
      <c r="E1044" s="16" t="n">
        <v>0.618578568107857</v>
      </c>
      <c r="F1044" s="16" t="n">
        <v>0.385708535491776</v>
      </c>
      <c r="G1044" s="18" t="n">
        <v>3.48169810856453E-009</v>
      </c>
      <c r="H1044" s="6"/>
      <c r="I1044" s="18" t="n">
        <v>-0.00017858868878774</v>
      </c>
      <c r="J1044" s="18" t="n">
        <v>-0.000174148372592047</v>
      </c>
      <c r="K1044" s="16" t="n">
        <v>0.515264218193089</v>
      </c>
      <c r="L1044" s="16" t="n">
        <v>0.608934186027815</v>
      </c>
      <c r="M1044" s="16" t="n">
        <v>0.514295676429568</v>
      </c>
      <c r="N1044" s="16" t="n">
        <v>0.777148656974809</v>
      </c>
      <c r="O1044" s="16" t="n">
        <v>0.14276114890394</v>
      </c>
      <c r="P1044" s="16" t="n">
        <v>0.021355119600081</v>
      </c>
    </row>
    <row r="1045" customFormat="false" ht="15" hidden="false" customHeight="false" outlineLevel="0" collapsed="false">
      <c r="A1045" s="17" t="n">
        <v>1440</v>
      </c>
      <c r="B1045" s="6"/>
      <c r="C1045" s="16" t="n">
        <v>0.115364959272895</v>
      </c>
      <c r="D1045" s="16" t="n">
        <v>0.128867542918567</v>
      </c>
      <c r="E1045" s="16" t="n">
        <v>0.618462343096234</v>
      </c>
      <c r="F1045" s="16" t="n">
        <v>0.38581286005109</v>
      </c>
      <c r="G1045" s="18" t="n">
        <v>3.40562580026763E-009</v>
      </c>
      <c r="H1045" s="6"/>
      <c r="I1045" s="18" t="n">
        <v>-0.00015263129709432</v>
      </c>
      <c r="J1045" s="18" t="n">
        <v>-0.000148408362261073</v>
      </c>
      <c r="K1045" s="16" t="n">
        <v>0.514702463970246</v>
      </c>
      <c r="L1045" s="16" t="n">
        <v>0.608934186027815</v>
      </c>
      <c r="M1045" s="16" t="n">
        <v>0.517026964202696</v>
      </c>
      <c r="N1045" s="16" t="n">
        <v>0.69757480062812</v>
      </c>
      <c r="O1045" s="16" t="n">
        <v>0.142798974960259</v>
      </c>
      <c r="P1045" s="16" t="n">
        <v>0.021223225531065</v>
      </c>
    </row>
    <row r="1046" customFormat="false" ht="15" hidden="false" customHeight="false" outlineLevel="0" collapsed="false">
      <c r="A1046" s="17" t="n">
        <v>1441</v>
      </c>
      <c r="B1046" s="6"/>
      <c r="C1046" s="16" t="n">
        <v>0.115232179043861</v>
      </c>
      <c r="D1046" s="16" t="n">
        <v>0.128739258313014</v>
      </c>
      <c r="E1046" s="16" t="n">
        <v>0.618442972260964</v>
      </c>
      <c r="F1046" s="16" t="n">
        <v>0.385890666544105</v>
      </c>
      <c r="G1046" s="18" t="n">
        <v>3.35415653573888E-009</v>
      </c>
      <c r="H1046" s="6"/>
      <c r="I1046" s="18" t="n">
        <v>-0.000127865894631337</v>
      </c>
      <c r="J1046" s="18" t="n">
        <v>-0.000123932923061243</v>
      </c>
      <c r="K1046" s="16" t="n">
        <v>0.513608011777468</v>
      </c>
      <c r="L1046" s="16" t="n">
        <v>0.617001422323027</v>
      </c>
      <c r="M1046" s="16" t="n">
        <v>0.5199713311638</v>
      </c>
      <c r="N1046" s="16" t="n">
        <v>0.625237469908141</v>
      </c>
      <c r="O1046" s="16" t="n">
        <v>0.142827185674112</v>
      </c>
      <c r="P1046" s="16" t="n">
        <v>0.0206300126614132</v>
      </c>
    </row>
    <row r="1047" customFormat="false" ht="15" hidden="false" customHeight="false" outlineLevel="0" collapsed="false">
      <c r="A1047" s="17" t="n">
        <v>1442</v>
      </c>
      <c r="B1047" s="6"/>
      <c r="C1047" s="16" t="n">
        <v>0.11512241516382</v>
      </c>
      <c r="D1047" s="16" t="n">
        <v>0.128633552743395</v>
      </c>
      <c r="E1047" s="16" t="n">
        <v>0.618452657678599</v>
      </c>
      <c r="F1047" s="16" t="n">
        <v>0.385940267344792</v>
      </c>
      <c r="G1047" s="18" t="n">
        <v>3.32377705532627E-009</v>
      </c>
      <c r="H1047" s="6"/>
      <c r="I1047" s="18" t="n">
        <v>-0.00010435509436331</v>
      </c>
      <c r="J1047" s="18" t="n">
        <v>-0.000100751175087293</v>
      </c>
      <c r="K1047" s="16" t="n">
        <v>0.512164884549822</v>
      </c>
      <c r="L1047" s="16" t="n">
        <v>0.633391452548411</v>
      </c>
      <c r="M1047" s="16" t="n">
        <v>0.522886641871998</v>
      </c>
      <c r="N1047" s="16" t="n">
        <v>0.558463102177777</v>
      </c>
      <c r="O1047" s="16" t="n">
        <v>0.142845169518452</v>
      </c>
      <c r="P1047" s="16" t="n">
        <v>0.0197059611735505</v>
      </c>
    </row>
    <row r="1048" customFormat="false" ht="15" hidden="false" customHeight="false" outlineLevel="0" collapsed="false">
      <c r="A1048" s="17" t="n">
        <v>1443</v>
      </c>
      <c r="B1048" s="6"/>
      <c r="C1048" s="16" t="n">
        <v>0.115035160156163</v>
      </c>
      <c r="D1048" s="16" t="n">
        <v>0.128549834673171</v>
      </c>
      <c r="E1048" s="16" t="n">
        <v>0.618423601425694</v>
      </c>
      <c r="F1048" s="16" t="n">
        <v>0.38596113353318</v>
      </c>
      <c r="G1048" s="18" t="n">
        <v>3.30863014594008E-009</v>
      </c>
      <c r="H1048" s="6"/>
      <c r="I1048" s="18" t="n">
        <v>-8.17655182874801E-005</v>
      </c>
      <c r="J1048" s="18" t="n">
        <v>-7.85247856780997E-005</v>
      </c>
      <c r="K1048" s="16" t="n">
        <v>0.510460251046025</v>
      </c>
      <c r="L1048" s="16" t="n">
        <v>0.657158972193826</v>
      </c>
      <c r="M1048" s="16" t="n">
        <v>0.5253079962808</v>
      </c>
      <c r="N1048" s="16" t="n">
        <v>0.49807311672783</v>
      </c>
      <c r="O1048" s="16" t="n">
        <v>0.142852734964609</v>
      </c>
      <c r="P1048" s="16" t="n">
        <v>0.0184431638109954</v>
      </c>
    </row>
    <row r="1049" customFormat="false" ht="15" hidden="false" customHeight="false" outlineLevel="0" collapsed="false">
      <c r="A1049" s="17" t="n">
        <v>1444</v>
      </c>
      <c r="B1049" s="6"/>
      <c r="C1049" s="16" t="n">
        <v>0.114968924104856</v>
      </c>
      <c r="D1049" s="16" t="n">
        <v>0.128486515728366</v>
      </c>
      <c r="E1049" s="16" t="n">
        <v>0.618258949325895</v>
      </c>
      <c r="F1049" s="16" t="n">
        <v>0.385950713916362</v>
      </c>
      <c r="G1049" s="18" t="n">
        <v>3.30073661735379E-009</v>
      </c>
      <c r="H1049" s="6"/>
      <c r="I1049" s="18" t="n">
        <v>-6.0113228576894E-005</v>
      </c>
      <c r="J1049" s="18" t="n">
        <v>-5.72705636938286E-005</v>
      </c>
      <c r="K1049" s="16" t="n">
        <v>0.508319773748644</v>
      </c>
      <c r="L1049" s="16" t="n">
        <v>0.687716831430518</v>
      </c>
      <c r="M1049" s="16" t="n">
        <v>0.527400046490005</v>
      </c>
      <c r="N1049" s="16" t="n">
        <v>0.450926997286129</v>
      </c>
      <c r="O1049" s="16" t="n">
        <v>0.142848957131146</v>
      </c>
      <c r="P1049" s="16" t="n">
        <v>0.0168099671459657</v>
      </c>
    </row>
    <row r="1050" customFormat="false" ht="15" hidden="false" customHeight="false" outlineLevel="0" collapsed="false">
      <c r="A1050" s="17" t="n">
        <v>1445</v>
      </c>
      <c r="B1050" s="6"/>
      <c r="C1050" s="16" t="n">
        <v>0.11492268331923</v>
      </c>
      <c r="D1050" s="16" t="n">
        <v>0.128442823403697</v>
      </c>
      <c r="E1050" s="16" t="n">
        <v>0.618307376414071</v>
      </c>
      <c r="F1050" s="16" t="n">
        <v>0.385916735253049</v>
      </c>
      <c r="G1050" s="18" t="n">
        <v>3.30073661735379E-009</v>
      </c>
      <c r="H1050" s="6"/>
      <c r="I1050" s="18" t="n">
        <v>-3.87709386397955E-005</v>
      </c>
      <c r="J1050" s="18" t="n">
        <v>-3.63548230037495E-005</v>
      </c>
      <c r="K1050" s="16" t="n">
        <v>0.506624825662483</v>
      </c>
      <c r="L1050" s="16" t="n">
        <v>0.725593395123927</v>
      </c>
      <c r="M1050" s="16" t="n">
        <v>0.529153107081977</v>
      </c>
      <c r="N1050" s="16" t="n">
        <v>0.410058076404965</v>
      </c>
      <c r="O1050" s="16" t="n">
        <v>0.142836637466667</v>
      </c>
      <c r="P1050" s="16" t="n">
        <v>0.0148108555140702</v>
      </c>
    </row>
    <row r="1051" customFormat="false" ht="15" hidden="false" customHeight="false" outlineLevel="0" collapsed="false">
      <c r="A1051" s="17" t="n">
        <v>1446</v>
      </c>
      <c r="B1051" s="6"/>
      <c r="C1051" s="16" t="n">
        <v>0.114895875879984</v>
      </c>
      <c r="D1051" s="16" t="n">
        <v>0.128418184881981</v>
      </c>
      <c r="E1051" s="16" t="n">
        <v>0.618103982643732</v>
      </c>
      <c r="F1051" s="16" t="n">
        <v>0.385861253599977</v>
      </c>
      <c r="G1051" s="18" t="n">
        <v>3.30073661735379E-009</v>
      </c>
      <c r="H1051" s="6"/>
      <c r="I1051" s="18" t="n">
        <v>-1.77823260266438E-005</v>
      </c>
      <c r="J1051" s="18" t="n">
        <v>-1.58102163080283E-005</v>
      </c>
      <c r="K1051" s="16" t="n">
        <v>0.503748256624826</v>
      </c>
      <c r="L1051" s="16" t="n">
        <v>0.768463489138249</v>
      </c>
      <c r="M1051" s="16" t="n">
        <v>0.529860142569348</v>
      </c>
      <c r="N1051" s="16" t="n">
        <v>0.380048799419172</v>
      </c>
      <c r="O1051" s="16" t="n">
        <v>0.142816521307495</v>
      </c>
      <c r="P1051" s="16" t="n">
        <v>0.0124945743183213</v>
      </c>
    </row>
    <row r="1052" customFormat="false" ht="15" hidden="false" customHeight="false" outlineLevel="0" collapsed="false">
      <c r="A1052" s="17" t="n">
        <v>1447</v>
      </c>
      <c r="B1052" s="6"/>
      <c r="C1052" s="16" t="n">
        <v>0.114887776037057</v>
      </c>
      <c r="D1052" s="16" t="n">
        <v>0.128411826855624</v>
      </c>
      <c r="E1052" s="16" t="n">
        <v>0.61800712846738</v>
      </c>
      <c r="F1052" s="16" t="n">
        <v>0.385783755332428</v>
      </c>
      <c r="G1052" s="18" t="n">
        <v>3.30863014594008E-009</v>
      </c>
      <c r="H1052" s="6"/>
      <c r="I1052" s="18" t="n">
        <v>3.44239053335551E-006</v>
      </c>
      <c r="J1052" s="18" t="n">
        <v>4.96805582592672E-006</v>
      </c>
      <c r="K1052" s="16" t="n">
        <v>0.500726406322641</v>
      </c>
      <c r="L1052" s="16" t="n">
        <v>0.815969199379863</v>
      </c>
      <c r="M1052" s="16" t="n">
        <v>0.530605919727259</v>
      </c>
      <c r="N1052" s="16" t="n">
        <v>0.363560388043349</v>
      </c>
      <c r="O1052" s="16" t="n">
        <v>0.142788422218219</v>
      </c>
      <c r="P1052" s="16" t="n">
        <v>0.00995190081983038</v>
      </c>
    </row>
    <row r="1053" customFormat="false" ht="15" hidden="false" customHeight="false" outlineLevel="0" collapsed="false">
      <c r="A1053" s="17" t="n">
        <v>1448</v>
      </c>
      <c r="B1053" s="6"/>
      <c r="C1053" s="16" t="n">
        <v>0.114898916548087</v>
      </c>
      <c r="D1053" s="16" t="n">
        <v>0.128424270740161</v>
      </c>
      <c r="E1053" s="16" t="n">
        <v>0.617910274291027</v>
      </c>
      <c r="F1053" s="16" t="n">
        <v>0.385683322209402</v>
      </c>
      <c r="G1053" s="18" t="n">
        <v>3.32377705532627E-009</v>
      </c>
      <c r="H1053" s="6"/>
      <c r="I1053" s="18" t="n">
        <v>2.49554441928818E-005</v>
      </c>
      <c r="J1053" s="18" t="n">
        <v>2.60035258543008E-005</v>
      </c>
      <c r="K1053" s="16" t="n">
        <v>0.505791879745855</v>
      </c>
      <c r="L1053" s="16" t="n">
        <v>0.866774202538972</v>
      </c>
      <c r="M1053" s="16" t="n">
        <v>0.53088679683868</v>
      </c>
      <c r="N1053" s="16" t="n">
        <v>0.356033510745838</v>
      </c>
      <c r="O1053" s="16" t="n">
        <v>0.142752006964232</v>
      </c>
      <c r="P1053" s="16" t="n">
        <v>0.00700570356057465</v>
      </c>
    </row>
    <row r="1054" customFormat="false" ht="15" hidden="false" customHeight="false" outlineLevel="0" collapsed="false">
      <c r="A1054" s="17" t="n">
        <v>1449</v>
      </c>
      <c r="B1054" s="6"/>
      <c r="C1054" s="16" t="n">
        <v>0.114929100632768</v>
      </c>
      <c r="D1054" s="16" t="n">
        <v>0.128455464940164</v>
      </c>
      <c r="E1054" s="16" t="n">
        <v>0.617794049279405</v>
      </c>
      <c r="F1054" s="16" t="n">
        <v>0.385566234545032</v>
      </c>
      <c r="G1054" s="18" t="n">
        <v>3.35415653573888E-009</v>
      </c>
      <c r="H1054" s="6"/>
      <c r="I1054" s="18" t="n">
        <v>4.74643501790588E-005</v>
      </c>
      <c r="J1054" s="18" t="n">
        <v>4.80067171932939E-005</v>
      </c>
      <c r="K1054" s="16" t="n">
        <v>0.508929955059662</v>
      </c>
      <c r="L1054" s="16" t="n">
        <v>0.935005472533601</v>
      </c>
      <c r="M1054" s="16" t="n">
        <v>0.531225786455912</v>
      </c>
      <c r="N1054" s="16" t="n">
        <v>0.357293156437589</v>
      </c>
      <c r="O1054" s="16" t="n">
        <v>0.142709552339565</v>
      </c>
      <c r="P1054" s="16" t="n">
        <v>0.00368920744750069</v>
      </c>
    </row>
    <row r="1055" customFormat="false" ht="15" hidden="false" customHeight="false" outlineLevel="0" collapsed="false">
      <c r="A1055" s="17" t="n">
        <v>1450</v>
      </c>
      <c r="B1055" s="6"/>
      <c r="C1055" s="16" t="n">
        <v>0.114980121003476</v>
      </c>
      <c r="D1055" s="16" t="n">
        <v>0.128507133622608</v>
      </c>
      <c r="E1055" s="16" t="n">
        <v>0.617474430497443</v>
      </c>
      <c r="F1055" s="16" t="n">
        <v>0.385429004574194</v>
      </c>
      <c r="G1055" s="18" t="n">
        <v>3.40562580026763E-009</v>
      </c>
      <c r="H1055" s="6"/>
      <c r="I1055" s="18" t="n">
        <v>7.11156637405304E-005</v>
      </c>
      <c r="J1055" s="18" t="n">
        <v>7.11381858837988E-005</v>
      </c>
      <c r="K1055" s="16" t="n">
        <v>0.512959088795909</v>
      </c>
      <c r="L1055" s="16" t="n">
        <v>0.997739318432137</v>
      </c>
      <c r="M1055" s="16" t="n">
        <v>0.532145901131257</v>
      </c>
      <c r="N1055" s="16" t="n">
        <v>0.359141793059159</v>
      </c>
      <c r="O1055" s="16" t="n">
        <v>0.142659793346334</v>
      </c>
      <c r="P1055" s="18" t="n">
        <v>0.000154531095055118</v>
      </c>
    </row>
    <row r="1056" customFormat="false" ht="15" hidden="false" customHeight="false" outlineLevel="0" collapsed="false">
      <c r="A1056" s="17" t="n">
        <v>1451</v>
      </c>
      <c r="B1056" s="6"/>
      <c r="C1056" s="16" t="n">
        <v>0.115052869936707</v>
      </c>
      <c r="D1056" s="16" t="n">
        <v>0.128579963956712</v>
      </c>
      <c r="E1056" s="16" t="n">
        <v>0.617251665891833</v>
      </c>
      <c r="F1056" s="16" t="n">
        <v>0.385264342589144</v>
      </c>
      <c r="G1056" s="18" t="n">
        <v>3.47968705307003E-009</v>
      </c>
      <c r="H1056" s="6"/>
      <c r="I1056" s="18" t="n">
        <v>9.629309088676E-005</v>
      </c>
      <c r="J1056" s="18" t="n">
        <v>9.57840632011324E-005</v>
      </c>
      <c r="K1056" s="16" t="n">
        <v>0.516813885014722</v>
      </c>
      <c r="L1056" s="16" t="n">
        <v>0.938673189573337</v>
      </c>
      <c r="M1056" s="16" t="n">
        <v>0.531729428172943</v>
      </c>
      <c r="N1056" s="16" t="n">
        <v>0.363719470081968</v>
      </c>
      <c r="O1056" s="16" t="n">
        <v>0.142600086195907</v>
      </c>
      <c r="P1056" s="16" t="n">
        <v>-0.00348442908937486</v>
      </c>
    </row>
    <row r="1057" customFormat="false" ht="15" hidden="false" customHeight="false" outlineLevel="0" collapsed="false">
      <c r="A1057" s="17" t="n">
        <v>1452</v>
      </c>
      <c r="B1057" s="6"/>
      <c r="C1057" s="16" t="n">
        <v>0.11514995455905</v>
      </c>
      <c r="D1057" s="16" t="n">
        <v>0.12867651560845</v>
      </c>
      <c r="E1057" s="16" t="n">
        <v>0.617048272121494</v>
      </c>
      <c r="F1057" s="16" t="n">
        <v>0.385070668054641</v>
      </c>
      <c r="G1057" s="18" t="n">
        <v>3.57178853105445E-009</v>
      </c>
      <c r="H1057" s="6"/>
      <c r="I1057" s="18" t="n">
        <v>0.00012325964431948</v>
      </c>
      <c r="J1057" s="18" t="n">
        <v>0.000122191114371282</v>
      </c>
      <c r="K1057" s="16" t="n">
        <v>0.521104525027119</v>
      </c>
      <c r="L1057" s="16" t="n">
        <v>0.867183706161697</v>
      </c>
      <c r="M1057" s="16" t="n">
        <v>0.531942507360917</v>
      </c>
      <c r="N1057" s="16" t="n">
        <v>0.363719470081968</v>
      </c>
      <c r="O1057" s="16" t="n">
        <v>0.142529856976784</v>
      </c>
      <c r="P1057" s="16" t="n">
        <v>-0.0072003381715246</v>
      </c>
    </row>
    <row r="1058" customFormat="false" ht="15" hidden="false" customHeight="false" outlineLevel="0" collapsed="false">
      <c r="A1058" s="17" t="n">
        <v>1453</v>
      </c>
      <c r="B1058" s="6"/>
      <c r="C1058" s="16" t="n">
        <v>0.115273720882684</v>
      </c>
      <c r="D1058" s="16" t="n">
        <v>0.128799079917966</v>
      </c>
      <c r="E1058" s="16" t="n">
        <v>0.616835192933519</v>
      </c>
      <c r="F1058" s="16" t="n">
        <v>0.384846929261558</v>
      </c>
      <c r="G1058" s="18" t="n">
        <v>3.70210388041383E-009</v>
      </c>
      <c r="H1058" s="6"/>
      <c r="I1058" s="18" t="n">
        <v>0.000152182187847836</v>
      </c>
      <c r="J1058" s="18" t="n">
        <v>0.000150522274826078</v>
      </c>
      <c r="K1058" s="16" t="n">
        <v>0.52322563148923</v>
      </c>
      <c r="L1058" s="16" t="n">
        <v>0.807310790120091</v>
      </c>
      <c r="M1058" s="16" t="n">
        <v>0.532262126142879</v>
      </c>
      <c r="N1058" s="16" t="n">
        <v>0.361301652997479</v>
      </c>
      <c r="O1058" s="16" t="n">
        <v>0.142448723337888</v>
      </c>
      <c r="P1058" s="16" t="n">
        <v>-0.0108555654883791</v>
      </c>
    </row>
    <row r="1059" customFormat="false" ht="15" hidden="false" customHeight="false" outlineLevel="0" collapsed="false">
      <c r="A1059" s="17" t="n">
        <v>1454</v>
      </c>
      <c r="B1059" s="6"/>
      <c r="C1059" s="16" t="n">
        <v>0.115427044805186</v>
      </c>
      <c r="D1059" s="16" t="n">
        <v>0.1289504808392</v>
      </c>
      <c r="E1059" s="16" t="n">
        <v>0.616486517898652</v>
      </c>
      <c r="F1059" s="16" t="n">
        <v>0.384589250428376</v>
      </c>
      <c r="G1059" s="18" t="n">
        <v>3.85681968610108E-009</v>
      </c>
      <c r="H1059" s="6"/>
      <c r="I1059" s="18" t="n">
        <v>0.000183331075915074</v>
      </c>
      <c r="J1059" s="18" t="n">
        <v>0.000181048024504127</v>
      </c>
      <c r="K1059" s="16" t="n">
        <v>0.526266852626685</v>
      </c>
      <c r="L1059" s="16" t="n">
        <v>0.749400653442674</v>
      </c>
      <c r="M1059" s="16" t="n">
        <v>0.532087788625446</v>
      </c>
      <c r="N1059" s="16" t="n">
        <v>0.356033510745838</v>
      </c>
      <c r="O1059" s="16" t="n">
        <v>0.142355278579723</v>
      </c>
      <c r="P1059" s="16" t="n">
        <v>-0.014289485684479</v>
      </c>
    </row>
    <row r="1060" customFormat="false" ht="15" hidden="false" customHeight="false" outlineLevel="0" collapsed="false">
      <c r="A1060" s="17" t="n">
        <v>1455</v>
      </c>
      <c r="B1060" s="6"/>
      <c r="C1060" s="16" t="n">
        <v>0.115612991461717</v>
      </c>
      <c r="D1060" s="16" t="n">
        <v>0.129133850994299</v>
      </c>
      <c r="E1060" s="16" t="n">
        <v>0.616244382457772</v>
      </c>
      <c r="F1060" s="16" t="n">
        <v>0.384296856034319</v>
      </c>
      <c r="G1060" s="18" t="n">
        <v>4.03990816158913E-009</v>
      </c>
      <c r="H1060" s="6"/>
      <c r="I1060" s="18" t="n">
        <v>0.000216736698463778</v>
      </c>
      <c r="J1060" s="18" t="n">
        <v>0.00021375674029929</v>
      </c>
      <c r="K1060" s="16" t="n">
        <v>0.528601038276771</v>
      </c>
      <c r="L1060" s="16" t="n">
        <v>0.691949806665157</v>
      </c>
      <c r="M1060" s="16" t="n">
        <v>0.532668913683558</v>
      </c>
      <c r="N1060" s="16" t="n">
        <v>0.344509426741716</v>
      </c>
      <c r="O1060" s="16" t="n">
        <v>0.142249239946232</v>
      </c>
      <c r="P1060" s="16" t="n">
        <v>-0.0176331482009471</v>
      </c>
    </row>
    <row r="1061" customFormat="false" ht="15" hidden="false" customHeight="false" outlineLevel="0" collapsed="false">
      <c r="A1061" s="17" t="n">
        <v>1456</v>
      </c>
      <c r="B1061" s="6"/>
      <c r="C1061" s="16" t="n">
        <v>0.115833923953536</v>
      </c>
      <c r="D1061" s="16" t="n">
        <v>0.129351564206552</v>
      </c>
      <c r="E1061" s="16" t="n">
        <v>0.615982876181621</v>
      </c>
      <c r="F1061" s="16" t="n">
        <v>0.38396694261953</v>
      </c>
      <c r="G1061" s="18" t="n">
        <v>4.26794952294238E-009</v>
      </c>
      <c r="H1061" s="6"/>
      <c r="I1061" s="18" t="n">
        <v>0.000252432017476</v>
      </c>
      <c r="J1061" s="18" t="n">
        <v>0.000248696572646366</v>
      </c>
      <c r="K1061" s="16" t="n">
        <v>0.530150705098404</v>
      </c>
      <c r="L1061" s="16" t="n">
        <v>0.63975793925817</v>
      </c>
      <c r="M1061" s="16" t="n">
        <v>0.533656826282349</v>
      </c>
      <c r="N1061" s="16" t="n">
        <v>0.330516448932649</v>
      </c>
      <c r="O1061" s="16" t="n">
        <v>0.142129588927465</v>
      </c>
      <c r="P1061" s="16" t="n">
        <v>-0.0206891848176633</v>
      </c>
    </row>
    <row r="1062" customFormat="false" ht="15" hidden="false" customHeight="false" outlineLevel="0" collapsed="false">
      <c r="A1062" s="17" t="n">
        <v>1457</v>
      </c>
      <c r="B1062" s="6"/>
      <c r="C1062" s="16" t="n">
        <v>0.116091960205387</v>
      </c>
      <c r="D1062" s="16" t="n">
        <v>0.129605822793929</v>
      </c>
      <c r="E1062" s="16" t="n">
        <v>0.615672942817294</v>
      </c>
      <c r="F1062" s="16" t="n">
        <v>0.383598449504766</v>
      </c>
      <c r="G1062" s="18" t="n">
        <v>4.5586514712954E-009</v>
      </c>
      <c r="H1062" s="6"/>
      <c r="I1062" s="18" t="n">
        <v>0.000290309288538737</v>
      </c>
      <c r="J1062" s="18" t="n">
        <v>0.000285789636665795</v>
      </c>
      <c r="K1062" s="16" t="n">
        <v>0.53139043855571</v>
      </c>
      <c r="L1062" s="16" t="n">
        <v>0.596446041171829</v>
      </c>
      <c r="M1062" s="16" t="n">
        <v>0.535119324345266</v>
      </c>
      <c r="N1062" s="16" t="n">
        <v>0.311400244449474</v>
      </c>
      <c r="O1062" s="16" t="n">
        <v>0.141995938688696</v>
      </c>
      <c r="P1062" s="16" t="n">
        <v>-0.0232693896667987</v>
      </c>
    </row>
    <row r="1063" customFormat="false" ht="15" hidden="false" customHeight="false" outlineLevel="0" collapsed="false">
      <c r="A1063" s="17" t="n">
        <v>1458</v>
      </c>
      <c r="B1063" s="6"/>
      <c r="C1063" s="16" t="n">
        <v>0.116390712049999</v>
      </c>
      <c r="D1063" s="16" t="n">
        <v>0.129900042139824</v>
      </c>
      <c r="E1063" s="16" t="n">
        <v>0.615440492794049</v>
      </c>
      <c r="F1063" s="16" t="n">
        <v>0.383184219117034</v>
      </c>
      <c r="G1063" s="18" t="n">
        <v>4.91539391041797E-009</v>
      </c>
      <c r="H1063" s="6"/>
      <c r="I1063" s="18" t="n">
        <v>0.000330329543008908</v>
      </c>
      <c r="J1063" s="18" t="n">
        <v>0.000324950867331676</v>
      </c>
      <c r="K1063" s="16" t="n">
        <v>0.531138617697195</v>
      </c>
      <c r="L1063" s="16" t="n">
        <v>0.558337389579599</v>
      </c>
      <c r="M1063" s="16" t="n">
        <v>0.536533395320006</v>
      </c>
      <c r="N1063" s="16" t="n">
        <v>0.287021482123648</v>
      </c>
      <c r="O1063" s="16" t="n">
        <v>0.141845690544234</v>
      </c>
      <c r="P1063" s="16" t="n">
        <v>-0.0256315957918201</v>
      </c>
    </row>
    <row r="1064" customFormat="false" ht="15" hidden="false" customHeight="false" outlineLevel="0" collapsed="false">
      <c r="A1064" s="17" t="n">
        <v>1459</v>
      </c>
      <c r="B1064" s="6"/>
      <c r="C1064" s="16" t="n">
        <v>0.116731243783802</v>
      </c>
      <c r="D1064" s="16" t="n">
        <v>0.130235219261476</v>
      </c>
      <c r="E1064" s="16" t="n">
        <v>0.615217728188439</v>
      </c>
      <c r="F1064" s="16" t="n">
        <v>0.382721332005935</v>
      </c>
      <c r="G1064" s="18" t="n">
        <v>5.33872577387644E-009</v>
      </c>
      <c r="H1064" s="6"/>
      <c r="I1064" s="18" t="n">
        <v>0.000372137096968948</v>
      </c>
      <c r="J1064" s="18" t="n">
        <v>0.000365813122217671</v>
      </c>
      <c r="K1064" s="16" t="n">
        <v>0.531380753138075</v>
      </c>
      <c r="L1064" s="16" t="n">
        <v>0.52531486682552</v>
      </c>
      <c r="M1064" s="16" t="n">
        <v>0.538267085076709</v>
      </c>
      <c r="N1064" s="16" t="n">
        <v>0.266135520998678</v>
      </c>
      <c r="O1064" s="16" t="n">
        <v>0.14167778221066</v>
      </c>
      <c r="P1064" s="16" t="n">
        <v>-0.027849609557836</v>
      </c>
    </row>
    <row r="1065" customFormat="false" ht="15" hidden="false" customHeight="false" outlineLevel="0" collapsed="false">
      <c r="A1065" s="17" t="n">
        <v>1460</v>
      </c>
      <c r="B1065" s="6"/>
      <c r="C1065" s="16" t="n">
        <v>0.11711645496204</v>
      </c>
      <c r="D1065" s="16" t="n">
        <v>0.130614300302028</v>
      </c>
      <c r="E1065" s="16" t="n">
        <v>0.614898109406478</v>
      </c>
      <c r="F1065" s="16" t="n">
        <v>0.382210659258394</v>
      </c>
      <c r="G1065" s="18" t="n">
        <v>5.84371646672096E-009</v>
      </c>
      <c r="H1065" s="6"/>
      <c r="I1065" s="18" t="n">
        <v>0.000415487007407718</v>
      </c>
      <c r="J1065" s="18" t="n">
        <v>0.000408136937006187</v>
      </c>
      <c r="K1065" s="16" t="n">
        <v>0.53181659693166</v>
      </c>
      <c r="L1065" s="16" t="n">
        <v>0.49117681091577</v>
      </c>
      <c r="M1065" s="16" t="n">
        <v>0.539584301875097</v>
      </c>
      <c r="N1065" s="16" t="n">
        <v>0.248533015230274</v>
      </c>
      <c r="O1065" s="16" t="n">
        <v>0.141492525859119</v>
      </c>
      <c r="P1065" s="16" t="n">
        <v>-0.0299318881480811</v>
      </c>
    </row>
    <row r="1066" customFormat="false" ht="15" hidden="false" customHeight="false" outlineLevel="0" collapsed="false">
      <c r="A1066" s="17" t="n">
        <v>1461</v>
      </c>
      <c r="B1066" s="6"/>
      <c r="C1066" s="16" t="n">
        <v>0.117546826654795</v>
      </c>
      <c r="D1066" s="16" t="n">
        <v>0.131037504110166</v>
      </c>
      <c r="E1066" s="16" t="n">
        <v>0.614636603130327</v>
      </c>
      <c r="F1066" s="16" t="n">
        <v>0.381646824762778</v>
      </c>
      <c r="G1066" s="18" t="n">
        <v>6.47603363258798E-009</v>
      </c>
      <c r="H1066" s="6"/>
      <c r="I1066" s="18" t="n">
        <v>0.000459987859404017</v>
      </c>
      <c r="J1066" s="18" t="n">
        <v>0.000451512905336594</v>
      </c>
      <c r="K1066" s="16" t="n">
        <v>0.532417092825043</v>
      </c>
      <c r="L1066" s="16" t="n">
        <v>0.461725800263878</v>
      </c>
      <c r="M1066" s="16" t="n">
        <v>0.540775608244227</v>
      </c>
      <c r="N1066" s="16" t="n">
        <v>0.23245454010579</v>
      </c>
      <c r="O1066" s="16" t="n">
        <v>0.141287966793817</v>
      </c>
      <c r="P1066" s="16" t="n">
        <v>-0.0319884114279405</v>
      </c>
    </row>
    <row r="1067" customFormat="false" ht="15" hidden="false" customHeight="false" outlineLevel="0" collapsed="false">
      <c r="A1067" s="17" t="n">
        <v>1462</v>
      </c>
      <c r="B1067" s="6"/>
      <c r="C1067" s="16" t="n">
        <v>0.118025410625475</v>
      </c>
      <c r="D1067" s="16" t="n">
        <v>0.131507683878501</v>
      </c>
      <c r="E1067" s="16" t="n">
        <v>0.614210444754378</v>
      </c>
      <c r="F1067" s="16" t="n">
        <v>0.381019680800224</v>
      </c>
      <c r="G1067" s="18" t="n">
        <v>7.24142933413436E-009</v>
      </c>
      <c r="H1067" s="6"/>
      <c r="I1067" s="18" t="n">
        <v>0.000505347568578464</v>
      </c>
      <c r="J1067" s="18" t="n">
        <v>0.00049569860596532</v>
      </c>
      <c r="K1067" s="16" t="n">
        <v>0.532891678289168</v>
      </c>
      <c r="L1067" s="16" t="n">
        <v>0.433915860539959</v>
      </c>
      <c r="M1067" s="16" t="n">
        <v>0.542179993801333</v>
      </c>
      <c r="N1067" s="16" t="n">
        <v>0.223054191594117</v>
      </c>
      <c r="O1067" s="16" t="n">
        <v>0.141060417803374</v>
      </c>
      <c r="P1067" s="16" t="n">
        <v>-0.0338676428660929</v>
      </c>
    </row>
    <row r="1068" customFormat="false" ht="15" hidden="false" customHeight="false" outlineLevel="0" collapsed="false">
      <c r="A1068" s="17" t="n">
        <v>1463</v>
      </c>
      <c r="B1068" s="6"/>
      <c r="C1068" s="16" t="n">
        <v>0.118551954585525</v>
      </c>
      <c r="D1068" s="16" t="n">
        <v>0.132024590464632</v>
      </c>
      <c r="E1068" s="16" t="n">
        <v>0.613958623895862</v>
      </c>
      <c r="F1068" s="16" t="n">
        <v>0.380330093068011</v>
      </c>
      <c r="G1068" s="18" t="n">
        <v>8.19629543863184E-009</v>
      </c>
      <c r="H1068" s="6"/>
      <c r="I1068" s="18" t="n">
        <v>0.000551084647073136</v>
      </c>
      <c r="J1068" s="18" t="n">
        <v>0.000540225285332057</v>
      </c>
      <c r="K1068" s="16" t="n">
        <v>0.533647140864714</v>
      </c>
      <c r="L1068" s="16" t="n">
        <v>0.410670000306551</v>
      </c>
      <c r="M1068" s="16" t="n">
        <v>0.543109793894313</v>
      </c>
      <c r="N1068" s="16" t="n">
        <v>0.213879781527475</v>
      </c>
      <c r="O1068" s="16" t="n">
        <v>0.140810186298683</v>
      </c>
      <c r="P1068" s="16" t="n">
        <v>-0.0356010891294646</v>
      </c>
    </row>
    <row r="1069" customFormat="false" ht="15" hidden="false" customHeight="false" outlineLevel="0" collapsed="false">
      <c r="A1069" s="17" t="n">
        <v>1464</v>
      </c>
      <c r="B1069" s="6"/>
      <c r="C1069" s="16" t="n">
        <v>0.119127342977934</v>
      </c>
      <c r="D1069" s="16" t="n">
        <v>0.132588667800746</v>
      </c>
      <c r="E1069" s="16" t="n">
        <v>0.613309700914304</v>
      </c>
      <c r="F1069" s="16" t="n">
        <v>0.379563998925159</v>
      </c>
      <c r="G1069" s="18" t="n">
        <v>9.36896175038223E-009</v>
      </c>
      <c r="H1069" s="6"/>
      <c r="I1069" s="18" t="n">
        <v>0.000596878136552255</v>
      </c>
      <c r="J1069" s="18" t="n">
        <v>0.000584795058900017</v>
      </c>
      <c r="K1069" s="16" t="n">
        <v>0.533734309623431</v>
      </c>
      <c r="L1069" s="16" t="n">
        <v>0.392055787848435</v>
      </c>
      <c r="M1069" s="16" t="n">
        <v>0.544088021075469</v>
      </c>
      <c r="N1069" s="16" t="n">
        <v>0.204473150231402</v>
      </c>
      <c r="O1069" s="16" t="n">
        <v>0.140532161179127</v>
      </c>
      <c r="P1069" s="16" t="n">
        <v>-0.0371622642661518</v>
      </c>
    </row>
    <row r="1070" customFormat="false" ht="15" hidden="false" customHeight="false" outlineLevel="0" collapsed="false">
      <c r="A1070" s="17" t="n">
        <v>1465</v>
      </c>
      <c r="B1070" s="6"/>
      <c r="C1070" s="16" t="n">
        <v>0.119751044700747</v>
      </c>
      <c r="D1070" s="16" t="n">
        <v>0.133199372398391</v>
      </c>
      <c r="E1070" s="16" t="n">
        <v>0.612854486285449</v>
      </c>
      <c r="F1070" s="16" t="n">
        <v>0.378719528591437</v>
      </c>
      <c r="G1070" s="18" t="n">
        <v>1.0867314834137E-008</v>
      </c>
      <c r="H1070" s="6"/>
      <c r="I1070" s="18" t="n">
        <v>0.000642495832427897</v>
      </c>
      <c r="J1070" s="18" t="n">
        <v>0.000629220298255651</v>
      </c>
      <c r="K1070" s="16" t="n">
        <v>0.534635053463505</v>
      </c>
      <c r="L1070" s="16" t="n">
        <v>0.37617899175474</v>
      </c>
      <c r="M1070" s="16" t="n">
        <v>0.544920966992097</v>
      </c>
      <c r="N1070" s="16" t="n">
        <v>0.196718980648704</v>
      </c>
      <c r="O1070" s="16" t="n">
        <v>0.140225653839266</v>
      </c>
      <c r="P1070" s="16" t="n">
        <v>-0.038465714200406</v>
      </c>
    </row>
    <row r="1071" customFormat="false" ht="15" hidden="false" customHeight="false" outlineLevel="0" collapsed="false">
      <c r="A1071" s="17" t="n">
        <v>1466</v>
      </c>
      <c r="B1071" s="6"/>
      <c r="C1071" s="16" t="n">
        <v>0.120422067037067</v>
      </c>
      <c r="D1071" s="16" t="n">
        <v>0.133855922918689</v>
      </c>
      <c r="E1071" s="16" t="n">
        <v>0.612263675809701</v>
      </c>
      <c r="F1071" s="16" t="n">
        <v>0.377804335999404</v>
      </c>
      <c r="G1071" s="18" t="n">
        <v>1.27446159167044E-008</v>
      </c>
      <c r="H1071" s="6"/>
      <c r="I1071" s="18" t="n">
        <v>0.000687513582127289</v>
      </c>
      <c r="J1071" s="18" t="n">
        <v>0.000673063253732314</v>
      </c>
      <c r="K1071" s="16" t="n">
        <v>0.535477684797769</v>
      </c>
      <c r="L1071" s="16" t="n">
        <v>0.361844046572864</v>
      </c>
      <c r="M1071" s="16" t="n">
        <v>0.545211529521153</v>
      </c>
      <c r="N1071" s="16" t="n">
        <v>0.190827265563511</v>
      </c>
      <c r="O1071" s="16" t="n">
        <v>0.139893431760543</v>
      </c>
      <c r="P1071" s="16" t="n">
        <v>-0.0396286525364989</v>
      </c>
    </row>
    <row r="1072" customFormat="false" ht="15" hidden="false" customHeight="false" outlineLevel="0" collapsed="false">
      <c r="A1072" s="17" t="n">
        <v>1467</v>
      </c>
      <c r="B1072" s="6"/>
      <c r="C1072" s="16" t="n">
        <v>0.121138749285212</v>
      </c>
      <c r="D1072" s="16" t="n">
        <v>0.134556792461487</v>
      </c>
      <c r="E1072" s="16" t="n">
        <v>0.611769719510305</v>
      </c>
      <c r="F1072" s="16" t="n">
        <v>0.376825389745637</v>
      </c>
      <c r="G1072" s="18" t="n">
        <v>1.50917763369025E-008</v>
      </c>
      <c r="H1072" s="6"/>
      <c r="I1072" s="18" t="n">
        <v>0.000731769950675795</v>
      </c>
      <c r="J1072" s="18" t="n">
        <v>0.000716167844239343</v>
      </c>
      <c r="K1072" s="16" t="n">
        <v>0.535729505656284</v>
      </c>
      <c r="L1072" s="16" t="n">
        <v>0.349928758464309</v>
      </c>
      <c r="M1072" s="16" t="n">
        <v>0.545918565008523</v>
      </c>
      <c r="N1072" s="16" t="n">
        <v>0.186130043056225</v>
      </c>
      <c r="O1072" s="16" t="n">
        <v>0.139538014301757</v>
      </c>
      <c r="P1072" s="16" t="n">
        <v>-0.0406675547789236</v>
      </c>
    </row>
    <row r="1073" customFormat="false" ht="15" hidden="false" customHeight="false" outlineLevel="0" collapsed="false">
      <c r="A1073" s="17" t="n">
        <v>1468</v>
      </c>
      <c r="B1073" s="6"/>
      <c r="C1073" s="16" t="n">
        <v>0.121900163104841</v>
      </c>
      <c r="D1073" s="16" t="n">
        <v>0.135301228836303</v>
      </c>
      <c r="E1073" s="16" t="n">
        <v>0.610907717340772</v>
      </c>
      <c r="F1073" s="16" t="n">
        <v>0.375785763554095</v>
      </c>
      <c r="G1073" s="18" t="n">
        <v>1.80291044824372E-008</v>
      </c>
      <c r="H1073" s="6"/>
      <c r="I1073" s="18" t="n">
        <v>0.000774677348921607</v>
      </c>
      <c r="J1073" s="18" t="n">
        <v>0.000757973245098893</v>
      </c>
      <c r="K1073" s="16" t="n">
        <v>0.536078180691151</v>
      </c>
      <c r="L1073" s="16" t="n">
        <v>0.338791154364047</v>
      </c>
      <c r="M1073" s="16" t="n">
        <v>0.546364094219743</v>
      </c>
      <c r="N1073" s="16" t="n">
        <v>0.183012626394223</v>
      </c>
      <c r="O1073" s="16" t="n">
        <v>0.139160507254379</v>
      </c>
      <c r="P1073" s="16" t="n">
        <v>-0.0415796858173597</v>
      </c>
    </row>
    <row r="1074" customFormat="false" ht="15" hidden="false" customHeight="false" outlineLevel="0" collapsed="false">
      <c r="A1074" s="17" t="n">
        <v>1469</v>
      </c>
      <c r="B1074" s="6"/>
      <c r="C1074" s="16" t="n">
        <v>0.122704091057909</v>
      </c>
      <c r="D1074" s="16" t="n">
        <v>0.136087271915483</v>
      </c>
      <c r="E1074" s="16" t="n">
        <v>0.610171625600496</v>
      </c>
      <c r="F1074" s="16" t="n">
        <v>0.374695808599705</v>
      </c>
      <c r="G1074" s="18" t="n">
        <v>2.1594103852402E-008</v>
      </c>
      <c r="H1074" s="6"/>
      <c r="I1074" s="18" t="n">
        <v>0.000816314917848368</v>
      </c>
      <c r="J1074" s="18" t="n">
        <v>0.000798563124705569</v>
      </c>
      <c r="K1074" s="16" t="n">
        <v>0.536523709902371</v>
      </c>
      <c r="L1074" s="16" t="n">
        <v>0.328792649494027</v>
      </c>
      <c r="M1074" s="16" t="n">
        <v>0.54715829846583</v>
      </c>
      <c r="N1074" s="16" t="n">
        <v>0.177632653000118</v>
      </c>
      <c r="O1074" s="16" t="n">
        <v>0.138764659768727</v>
      </c>
      <c r="P1074" s="16" t="n">
        <v>-0.0423745163706762</v>
      </c>
    </row>
    <row r="1075" customFormat="false" ht="15" hidden="false" customHeight="false" outlineLevel="0" collapsed="false">
      <c r="A1075" s="17" t="n">
        <v>1470</v>
      </c>
      <c r="B1075" s="6"/>
      <c r="C1075" s="16" t="n">
        <v>0.123549794382374</v>
      </c>
      <c r="D1075" s="16" t="n">
        <v>0.136914429813607</v>
      </c>
      <c r="E1075" s="16" t="n">
        <v>0.609503331783667</v>
      </c>
      <c r="F1075" s="16" t="n">
        <v>0.373562792470678</v>
      </c>
      <c r="G1075" s="18" t="n">
        <v>2.60241583236319E-008</v>
      </c>
      <c r="H1075" s="6"/>
      <c r="I1075" s="18" t="n">
        <v>0.000856456459713976</v>
      </c>
      <c r="J1075" s="18" t="n">
        <v>0.000837688413334212</v>
      </c>
      <c r="K1075" s="16" t="n">
        <v>0.536978924531226</v>
      </c>
      <c r="L1075" s="16" t="n">
        <v>0.319994213829518</v>
      </c>
      <c r="M1075" s="16" t="n">
        <v>0.547981558964823</v>
      </c>
      <c r="N1075" s="16" t="n">
        <v>0.169555488132773</v>
      </c>
      <c r="O1075" s="16" t="n">
        <v>0.138353102903809</v>
      </c>
      <c r="P1075" s="16" t="n">
        <v>-0.0431367549220029</v>
      </c>
    </row>
    <row r="1076" customFormat="false" ht="15" hidden="false" customHeight="false" outlineLevel="0" collapsed="false">
      <c r="A1076" s="17" t="n">
        <v>1471</v>
      </c>
      <c r="B1076" s="6"/>
      <c r="C1076" s="16" t="n">
        <v>0.12443486522561</v>
      </c>
      <c r="D1076" s="16" t="n">
        <v>0.137780279408537</v>
      </c>
      <c r="E1076" s="16" t="n">
        <v>0.608883465055013</v>
      </c>
      <c r="F1076" s="16" t="n">
        <v>0.372388842250462</v>
      </c>
      <c r="G1076" s="18" t="n">
        <v>3.16668312641159E-008</v>
      </c>
      <c r="H1076" s="6"/>
      <c r="I1076" s="18" t="n">
        <v>0.000895116677773577</v>
      </c>
      <c r="J1076" s="18" t="n">
        <v>0.000875401789439838</v>
      </c>
      <c r="K1076" s="16" t="n">
        <v>0.537250116225012</v>
      </c>
      <c r="L1076" s="16" t="n">
        <v>0.312463128737161</v>
      </c>
      <c r="M1076" s="16" t="n">
        <v>0.55018983418565</v>
      </c>
      <c r="N1076" s="16" t="n">
        <v>0.153377608870754</v>
      </c>
      <c r="O1076" s="16" t="n">
        <v>0.137926601520518</v>
      </c>
      <c r="P1076" s="16" t="n">
        <v>-0.0437911934567878</v>
      </c>
    </row>
    <row r="1077" customFormat="false" ht="15" hidden="false" customHeight="false" outlineLevel="0" collapsed="false">
      <c r="A1077" s="17" t="n">
        <v>1472</v>
      </c>
      <c r="B1077" s="6"/>
      <c r="C1077" s="16" t="n">
        <v>0.125358220125744</v>
      </c>
      <c r="D1077" s="16" t="n">
        <v>0.13868368635694</v>
      </c>
      <c r="E1077" s="16" t="n">
        <v>0.607982721214939</v>
      </c>
      <c r="F1077" s="16" t="n">
        <v>0.371175281217854</v>
      </c>
      <c r="G1077" s="18" t="n">
        <v>3.86241206600618E-008</v>
      </c>
      <c r="H1077" s="6"/>
      <c r="I1077" s="18" t="n">
        <v>0.000932079152802527</v>
      </c>
      <c r="J1077" s="18" t="n">
        <v>0.00091146258872939</v>
      </c>
      <c r="K1077" s="16" t="n">
        <v>0.537569735006974</v>
      </c>
      <c r="L1077" s="16" t="n">
        <v>0.305618083918142</v>
      </c>
      <c r="M1077" s="16" t="n">
        <v>0.553608786610879</v>
      </c>
      <c r="N1077" s="16" t="n">
        <v>0.124700440545218</v>
      </c>
      <c r="O1077" s="16" t="n">
        <v>0.137485628684759</v>
      </c>
      <c r="P1077" s="16" t="n">
        <v>-0.0444114780507569</v>
      </c>
    </row>
    <row r="1078" customFormat="false" ht="15" hidden="false" customHeight="false" outlineLevel="0" collapsed="false">
      <c r="A1078" s="17" t="n">
        <v>1473</v>
      </c>
      <c r="B1078" s="6"/>
      <c r="C1078" s="16" t="n">
        <v>0.126316819325856</v>
      </c>
      <c r="D1078" s="16" t="n">
        <v>0.139621515317729</v>
      </c>
      <c r="E1078" s="16" t="n">
        <v>0.607275685727569</v>
      </c>
      <c r="F1078" s="16" t="n">
        <v>0.369925644588366</v>
      </c>
      <c r="G1078" s="18" t="n">
        <v>4.73825863594266E-008</v>
      </c>
      <c r="H1078" s="6"/>
      <c r="I1078" s="18" t="n">
        <v>0.000967499483856907</v>
      </c>
      <c r="J1078" s="18" t="n">
        <v>0.000945985871087582</v>
      </c>
      <c r="K1078" s="16" t="n">
        <v>0.53810243297691</v>
      </c>
      <c r="L1078" s="16" t="n">
        <v>0.298639457632375</v>
      </c>
      <c r="M1078" s="16" t="n">
        <v>0.558180303734697</v>
      </c>
      <c r="N1078" s="16" t="n">
        <v>0.0921420038433273</v>
      </c>
      <c r="O1078" s="16" t="n">
        <v>0.137031461579613</v>
      </c>
      <c r="P1078" s="16" t="n">
        <v>-0.0450756561117817</v>
      </c>
    </row>
    <row r="1079" customFormat="false" ht="15" hidden="false" customHeight="false" outlineLevel="0" collapsed="false">
      <c r="A1079" s="17" t="n">
        <v>1474</v>
      </c>
      <c r="B1079" s="6"/>
      <c r="C1079" s="16" t="n">
        <v>0.127310755881376</v>
      </c>
      <c r="D1079" s="16" t="n">
        <v>0.140593723045717</v>
      </c>
      <c r="E1079" s="16" t="n">
        <v>0.60666550441655</v>
      </c>
      <c r="F1079" s="16" t="n">
        <v>0.368637713461399</v>
      </c>
      <c r="G1079" s="18" t="n">
        <v>5.81060478674668E-008</v>
      </c>
      <c r="H1079" s="6"/>
      <c r="I1079" s="16" t="n">
        <v>0.00100148509991963</v>
      </c>
      <c r="J1079" s="18" t="n">
        <v>0.000979028240255637</v>
      </c>
      <c r="K1079" s="16" t="n">
        <v>0.53879009762901</v>
      </c>
      <c r="L1079" s="16" t="n">
        <v>0.288828028160151</v>
      </c>
      <c r="M1079" s="16" t="n">
        <v>0.564001239733457</v>
      </c>
      <c r="N1079" s="16" t="n">
        <v>0.0595980952545466</v>
      </c>
      <c r="O1079" s="16" t="n">
        <v>0.136563286302216</v>
      </c>
      <c r="P1079" s="16" t="n">
        <v>-0.0458874981989547</v>
      </c>
    </row>
    <row r="1080" customFormat="false" ht="15" hidden="false" customHeight="false" outlineLevel="0" collapsed="false">
      <c r="A1080" s="17" t="n">
        <v>1475</v>
      </c>
      <c r="B1080" s="6"/>
      <c r="C1080" s="16" t="n">
        <v>0.128337019750267</v>
      </c>
      <c r="D1080" s="16" t="n">
        <v>0.141597301116006</v>
      </c>
      <c r="E1080" s="16" t="n">
        <v>0.605919727258639</v>
      </c>
      <c r="F1080" s="16" t="n">
        <v>0.367317250048421</v>
      </c>
      <c r="G1080" s="18" t="n">
        <v>7.14485215230983E-008</v>
      </c>
      <c r="H1080" s="6"/>
      <c r="I1080" s="16" t="n">
        <v>0.00103397896007</v>
      </c>
      <c r="J1080" s="16" t="n">
        <v>0.00101047799300685</v>
      </c>
      <c r="K1080" s="16" t="n">
        <v>0.539487447698745</v>
      </c>
      <c r="L1080" s="16" t="n">
        <v>0.277744675936239</v>
      </c>
      <c r="M1080" s="16" t="n">
        <v>0.570296761196343</v>
      </c>
      <c r="N1080" s="16" t="n">
        <v>0.0339945256380387</v>
      </c>
      <c r="O1080" s="16" t="n">
        <v>0.136083190209886</v>
      </c>
      <c r="P1080" s="16" t="n">
        <v>-0.0469590290851888</v>
      </c>
    </row>
    <row r="1081" customFormat="false" ht="15" hidden="false" customHeight="false" outlineLevel="0" collapsed="false">
      <c r="A1081" s="17" t="n">
        <v>1476</v>
      </c>
      <c r="B1081" s="6"/>
      <c r="C1081" s="16" t="n">
        <v>0.129394614046266</v>
      </c>
      <c r="D1081" s="16" t="n">
        <v>0.14263131862228</v>
      </c>
      <c r="E1081" s="16" t="n">
        <v>0.605067410506741</v>
      </c>
      <c r="F1081" s="16" t="n">
        <v>0.36596874258269</v>
      </c>
      <c r="G1081" s="18" t="n">
        <v>8.85971312929264E-008</v>
      </c>
      <c r="H1081" s="6"/>
      <c r="I1081" s="16" t="n">
        <v>0.00106501996273235</v>
      </c>
      <c r="J1081" s="16" t="n">
        <v>0.00104036597873814</v>
      </c>
      <c r="K1081" s="16" t="n">
        <v>0.540271966527197</v>
      </c>
      <c r="L1081" s="16" t="n">
        <v>0.263589665347094</v>
      </c>
      <c r="M1081" s="16" t="n">
        <v>0.578684332868433</v>
      </c>
      <c r="N1081" s="16" t="n">
        <v>0.0177325497497728</v>
      </c>
      <c r="O1081" s="16" t="n">
        <v>0.135592798851113</v>
      </c>
      <c r="P1081" s="16" t="n">
        <v>-0.0482854298168639</v>
      </c>
    </row>
    <row r="1082" customFormat="false" ht="15" hidden="false" customHeight="false" outlineLevel="0" collapsed="false">
      <c r="A1082" s="17" t="n">
        <v>1477</v>
      </c>
      <c r="B1082" s="6"/>
      <c r="C1082" s="16" t="n">
        <v>0.130481078285204</v>
      </c>
      <c r="D1082" s="16" t="n">
        <v>0.143693269617891</v>
      </c>
      <c r="E1082" s="16" t="n">
        <v>0.604379745854641</v>
      </c>
      <c r="F1082" s="16" t="n">
        <v>0.364593583151943</v>
      </c>
      <c r="G1082" s="18" t="n">
        <v>1.09606653348681E-007</v>
      </c>
      <c r="H1082" s="6"/>
      <c r="I1082" s="16" t="n">
        <v>0.0010946343575291</v>
      </c>
      <c r="J1082" s="16" t="n">
        <v>0.00106875413479848</v>
      </c>
      <c r="K1082" s="16" t="n">
        <v>0.541211452037812</v>
      </c>
      <c r="L1082" s="16" t="n">
        <v>0.246561879668266</v>
      </c>
      <c r="M1082" s="16" t="n">
        <v>0.586984735781807</v>
      </c>
      <c r="N1082" s="16" t="n">
        <v>0.00877372296240532</v>
      </c>
      <c r="O1082" s="16" t="n">
        <v>0.135092612726209</v>
      </c>
      <c r="P1082" s="16" t="n">
        <v>-0.049787960843377</v>
      </c>
    </row>
    <row r="1083" customFormat="false" ht="15" hidden="false" customHeight="false" outlineLevel="0" collapsed="false">
      <c r="A1083" s="17" t="n">
        <v>1478</v>
      </c>
      <c r="B1083" s="6"/>
      <c r="C1083" s="16" t="n">
        <v>0.131596876660831</v>
      </c>
      <c r="D1083" s="16" t="n">
        <v>0.144783309786821</v>
      </c>
      <c r="E1083" s="16" t="n">
        <v>0.603769564543623</v>
      </c>
      <c r="F1083" s="16" t="n">
        <v>0.36318208650921</v>
      </c>
      <c r="G1083" s="18" t="n">
        <v>1.35907812986594E-007</v>
      </c>
      <c r="H1083" s="6"/>
      <c r="I1083" s="16" t="n">
        <v>0.00112304019608639</v>
      </c>
      <c r="J1083" s="16" t="n">
        <v>0.0010958961622898</v>
      </c>
      <c r="K1083" s="16" t="n">
        <v>0.542422129242213</v>
      </c>
      <c r="L1083" s="16" t="n">
        <v>0.229609665172534</v>
      </c>
      <c r="M1083" s="16" t="n">
        <v>0.594026034402603</v>
      </c>
      <c r="N1083" s="16" t="n">
        <v>0.00447070893130078</v>
      </c>
      <c r="O1083" s="16" t="n">
        <v>0.134579102255088</v>
      </c>
      <c r="P1083" s="16" t="n">
        <v>-0.0513840123206491</v>
      </c>
    </row>
    <row r="1084" customFormat="false" ht="15" hidden="false" customHeight="false" outlineLevel="0" collapsed="false">
      <c r="A1084" s="17" t="n">
        <v>1479</v>
      </c>
      <c r="B1084" s="6"/>
      <c r="C1084" s="16" t="n">
        <v>0.132739889829588</v>
      </c>
      <c r="D1084" s="16" t="n">
        <v>0.145899151402274</v>
      </c>
      <c r="E1084" s="16" t="n">
        <v>0.603033472803347</v>
      </c>
      <c r="F1084" s="16" t="n">
        <v>0.361733551725324</v>
      </c>
      <c r="G1084" s="18" t="n">
        <v>1.68188308753376E-007</v>
      </c>
      <c r="H1084" s="6"/>
      <c r="I1084" s="16" t="n">
        <v>0.00115022148663474</v>
      </c>
      <c r="J1084" s="16" t="n">
        <v>0.00112180633662995</v>
      </c>
      <c r="K1084" s="16" t="n">
        <v>0.543410041841004</v>
      </c>
      <c r="L1084" s="16" t="n">
        <v>0.213908668749125</v>
      </c>
      <c r="M1084" s="16" t="n">
        <v>0.59989539748954</v>
      </c>
      <c r="N1084" s="16" t="n">
        <v>0.00241886900126263</v>
      </c>
      <c r="O1084" s="16" t="n">
        <v>0.134052004346652</v>
      </c>
      <c r="P1084" s="16" t="n">
        <v>-0.05300730965167</v>
      </c>
    </row>
    <row r="1085" customFormat="false" ht="15" hidden="false" customHeight="false" outlineLevel="0" collapsed="false">
      <c r="A1085" s="17" t="n">
        <v>1480</v>
      </c>
      <c r="B1085" s="6"/>
      <c r="C1085" s="16" t="n">
        <v>0.133909502661479</v>
      </c>
      <c r="D1085" s="16" t="n">
        <v>0.147039919491752</v>
      </c>
      <c r="E1085" s="16" t="n">
        <v>0.602452347745235</v>
      </c>
      <c r="F1085" s="16" t="n">
        <v>0.360239581409004</v>
      </c>
      <c r="G1085" s="18" t="n">
        <v>2.09062560757408E-007</v>
      </c>
      <c r="H1085" s="6"/>
      <c r="I1085" s="16" t="n">
        <v>0.00117629693787782</v>
      </c>
      <c r="J1085" s="16" t="n">
        <v>0.00114662558434848</v>
      </c>
      <c r="K1085" s="16" t="n">
        <v>0.545008135750814</v>
      </c>
      <c r="L1085" s="16" t="n">
        <v>0.198305820438922</v>
      </c>
      <c r="M1085" s="16" t="n">
        <v>0.603866418719975</v>
      </c>
      <c r="N1085" s="16" t="n">
        <v>0.00138150140453151</v>
      </c>
      <c r="O1085" s="16" t="n">
        <v>0.133508253990851</v>
      </c>
      <c r="P1085" s="16" t="n">
        <v>-0.0546117041449274</v>
      </c>
    </row>
    <row r="1086" customFormat="false" ht="15" hidden="false" customHeight="false" outlineLevel="0" collapsed="false">
      <c r="A1086" s="17" t="n">
        <v>1481</v>
      </c>
      <c r="B1086" s="6"/>
      <c r="C1086" s="16" t="n">
        <v>0.135103492617291</v>
      </c>
      <c r="D1086" s="16" t="n">
        <v>0.148203307090265</v>
      </c>
      <c r="E1086" s="16" t="n">
        <v>0.601638772663877</v>
      </c>
      <c r="F1086" s="16" t="n">
        <v>0.358701851256783</v>
      </c>
      <c r="G1086" s="18" t="n">
        <v>2.60327410763385E-007</v>
      </c>
      <c r="H1086" s="6"/>
      <c r="I1086" s="16" t="n">
        <v>0.00120133694671508</v>
      </c>
      <c r="J1086" s="16" t="n">
        <v>0.00117043342929681</v>
      </c>
      <c r="K1086" s="16" t="n">
        <v>0.546189756702309</v>
      </c>
      <c r="L1086" s="16" t="n">
        <v>0.184008722899213</v>
      </c>
      <c r="M1086" s="16" t="n">
        <v>0.607420966992097</v>
      </c>
      <c r="N1086" s="18" t="n">
        <v>0.000799558107338433</v>
      </c>
      <c r="O1086" s="16" t="n">
        <v>0.132948450718639</v>
      </c>
      <c r="P1086" s="16" t="n">
        <v>-0.0561907526497166</v>
      </c>
    </row>
    <row r="1087" customFormat="false" ht="15" hidden="false" customHeight="false" outlineLevel="0" collapsed="false">
      <c r="A1087" s="17" t="n">
        <v>1482</v>
      </c>
      <c r="B1087" s="6"/>
      <c r="C1087" s="16" t="n">
        <v>0.136322218544586</v>
      </c>
      <c r="D1087" s="16" t="n">
        <v>0.14938981905839</v>
      </c>
      <c r="E1087" s="16" t="n">
        <v>0.600892995505966</v>
      </c>
      <c r="F1087" s="16" t="n">
        <v>0.357124846713585</v>
      </c>
      <c r="G1087" s="18" t="n">
        <v>3.25172375268949E-007</v>
      </c>
      <c r="H1087" s="6"/>
      <c r="I1087" s="16" t="n">
        <v>0.00122565071981755</v>
      </c>
      <c r="J1087" s="16" t="n">
        <v>0.00119350025907919</v>
      </c>
      <c r="K1087" s="16" t="n">
        <v>0.5478653339532</v>
      </c>
      <c r="L1087" s="16" t="n">
        <v>0.170492035533224</v>
      </c>
      <c r="M1087" s="16" t="n">
        <v>0.611314504881451</v>
      </c>
      <c r="N1087" s="18" t="n">
        <v>0.000543399183899763</v>
      </c>
      <c r="O1087" s="16" t="n">
        <v>0.132374217612343</v>
      </c>
      <c r="P1087" s="16" t="n">
        <v>-0.0578012225221985</v>
      </c>
    </row>
    <row r="1088" customFormat="false" ht="15" hidden="false" customHeight="false" outlineLevel="0" collapsed="false">
      <c r="A1088" s="17" t="n">
        <v>1483</v>
      </c>
      <c r="B1088" s="6"/>
      <c r="C1088" s="16" t="n">
        <v>0.137563923935579</v>
      </c>
      <c r="D1088" s="16" t="n">
        <v>0.150597783596809</v>
      </c>
      <c r="E1088" s="16" t="n">
        <v>0.60011816209515</v>
      </c>
      <c r="F1088" s="16" t="n">
        <v>0.355512290286519</v>
      </c>
      <c r="G1088" s="18" t="n">
        <v>4.05673979174126E-007</v>
      </c>
      <c r="H1088" s="6"/>
      <c r="I1088" s="16" t="n">
        <v>0.0012491887718037</v>
      </c>
      <c r="J1088" s="16" t="n">
        <v>0.00121576268564336</v>
      </c>
      <c r="K1088" s="16" t="n">
        <v>0.548940415310708</v>
      </c>
      <c r="L1088" s="16" t="n">
        <v>0.156994841456841</v>
      </c>
      <c r="M1088" s="16" t="n">
        <v>0.615091817759182</v>
      </c>
      <c r="N1088" s="18" t="n">
        <v>0.000366981899485284</v>
      </c>
      <c r="O1088" s="16" t="n">
        <v>0.131786901180686</v>
      </c>
      <c r="P1088" s="16" t="n">
        <v>-0.0594753505487709</v>
      </c>
    </row>
    <row r="1089" customFormat="false" ht="15" hidden="false" customHeight="false" outlineLevel="0" collapsed="false">
      <c r="A1089" s="17" t="n">
        <v>1484</v>
      </c>
      <c r="B1089" s="6"/>
      <c r="C1089" s="16" t="n">
        <v>0.138828221208358</v>
      </c>
      <c r="D1089" s="16" t="n">
        <v>0.15182740564005</v>
      </c>
      <c r="E1089" s="16" t="n">
        <v>0.599507980784131</v>
      </c>
      <c r="F1089" s="16" t="n">
        <v>0.353880889158758</v>
      </c>
      <c r="G1089" s="18" t="n">
        <v>5.06628905762884E-007</v>
      </c>
      <c r="H1089" s="6"/>
      <c r="I1089" s="16" t="n">
        <v>0.00127185083175462</v>
      </c>
      <c r="J1089" s="16" t="n">
        <v>0.00123714846793568</v>
      </c>
      <c r="K1089" s="16" t="n">
        <v>0.550257632109097</v>
      </c>
      <c r="L1089" s="16" t="n">
        <v>0.143656418004839</v>
      </c>
      <c r="M1089" s="16" t="n">
        <v>0.618433286843329</v>
      </c>
      <c r="N1089" s="18" t="n">
        <v>0.000264652950498566</v>
      </c>
      <c r="O1089" s="16" t="n">
        <v>0.131192579976038</v>
      </c>
      <c r="P1089" s="16" t="n">
        <v>-0.0611727809692165</v>
      </c>
    </row>
    <row r="1090" customFormat="false" ht="15" hidden="false" customHeight="false" outlineLevel="0" collapsed="false">
      <c r="A1090" s="17" t="n">
        <v>1485</v>
      </c>
      <c r="B1090" s="6"/>
      <c r="C1090" s="16" t="n">
        <v>0.140113494267393</v>
      </c>
      <c r="D1090" s="16" t="n">
        <v>0.153077184026888</v>
      </c>
      <c r="E1090" s="16" t="n">
        <v>0.598839686967302</v>
      </c>
      <c r="F1090" s="16" t="n">
        <v>0.35223580229373</v>
      </c>
      <c r="G1090" s="18" t="n">
        <v>6.31782152077611E-007</v>
      </c>
      <c r="H1090" s="6"/>
      <c r="I1090" s="16" t="n">
        <v>0.00129401507853899</v>
      </c>
      <c r="J1090" s="16" t="n">
        <v>0.00125805569367651</v>
      </c>
      <c r="K1090" s="16" t="n">
        <v>0.551468309313498</v>
      </c>
      <c r="L1090" s="16" t="n">
        <v>0.13221557064721</v>
      </c>
      <c r="M1090" s="16" t="n">
        <v>0.619953897412056</v>
      </c>
      <c r="N1090" s="18" t="n">
        <v>0.000236380007297923</v>
      </c>
      <c r="O1090" s="16" t="n">
        <v>0.130593129771834</v>
      </c>
      <c r="P1090" s="16" t="n">
        <v>-0.0628317740812109</v>
      </c>
    </row>
    <row r="1091" customFormat="false" ht="15" hidden="false" customHeight="false" outlineLevel="0" collapsed="false">
      <c r="A1091" s="17" t="n">
        <v>1486</v>
      </c>
      <c r="B1091" s="6"/>
      <c r="C1091" s="16" t="n">
        <v>0.141421012896119</v>
      </c>
      <c r="D1091" s="16" t="n">
        <v>0.154348378442982</v>
      </c>
      <c r="E1091" s="16" t="n">
        <v>0.598006741050674</v>
      </c>
      <c r="F1091" s="16" t="n">
        <v>0.350574472690949</v>
      </c>
      <c r="G1091" s="18" t="n">
        <v>7.88528655982631E-007</v>
      </c>
      <c r="H1091" s="6"/>
      <c r="I1091" s="16" t="n">
        <v>0.00131537672631145</v>
      </c>
      <c r="J1091" s="16" t="n">
        <v>0.0012781882816694</v>
      </c>
      <c r="K1091" s="16" t="n">
        <v>0.552427165659383</v>
      </c>
      <c r="L1091" s="16" t="n">
        <v>0.120919176379933</v>
      </c>
      <c r="M1091" s="16" t="n">
        <v>0.62033162869983</v>
      </c>
      <c r="N1091" s="18" t="n">
        <v>0.000217223846687863</v>
      </c>
      <c r="O1091" s="16" t="n">
        <v>0.129987615520318</v>
      </c>
      <c r="P1091" s="16" t="n">
        <v>-0.06445553281424</v>
      </c>
    </row>
    <row r="1092" customFormat="false" ht="15" hidden="false" customHeight="false" outlineLevel="0" collapsed="false">
      <c r="A1092" s="17" t="n">
        <v>1487</v>
      </c>
      <c r="B1092" s="6"/>
      <c r="C1092" s="16" t="n">
        <v>0.142748706577391</v>
      </c>
      <c r="D1092" s="16" t="n">
        <v>0.15563883046732</v>
      </c>
      <c r="E1092" s="16" t="n">
        <v>0.597270649310398</v>
      </c>
      <c r="F1092" s="16" t="n">
        <v>0.348898725194696</v>
      </c>
      <c r="G1092" s="18" t="n">
        <v>9.74154285328589E-007</v>
      </c>
      <c r="H1092" s="6"/>
      <c r="I1092" s="16" t="n">
        <v>0.00133600053525247</v>
      </c>
      <c r="J1092" s="16" t="n">
        <v>0.00129760596737852</v>
      </c>
      <c r="K1092" s="16" t="n">
        <v>0.55342476367581</v>
      </c>
      <c r="L1092" s="16" t="n">
        <v>0.111031504026651</v>
      </c>
      <c r="M1092" s="16" t="n">
        <v>0.619556795289013</v>
      </c>
      <c r="N1092" s="18" t="n">
        <v>0.000200622774014527</v>
      </c>
      <c r="O1092" s="16" t="n">
        <v>0.129376698928568</v>
      </c>
      <c r="P1092" s="16" t="n">
        <v>-0.0660602030908251</v>
      </c>
    </row>
    <row r="1093" customFormat="false" ht="15" hidden="false" customHeight="false" outlineLevel="0" collapsed="false">
      <c r="A1093" s="17" t="n">
        <v>1488</v>
      </c>
      <c r="B1093" s="6"/>
      <c r="C1093" s="16" t="n">
        <v>0.144099113247238</v>
      </c>
      <c r="D1093" s="16" t="n">
        <v>0.156950821407837</v>
      </c>
      <c r="E1093" s="16" t="n">
        <v>0.59639896172323</v>
      </c>
      <c r="F1093" s="16" t="n">
        <v>0.347200366078723</v>
      </c>
      <c r="G1093" s="18" t="n">
        <v>1.21535737673473E-006</v>
      </c>
      <c r="H1093" s="6"/>
      <c r="I1093" s="16" t="n">
        <v>0.00135604036946025</v>
      </c>
      <c r="J1093" s="16" t="n">
        <v>0.00131649306349379</v>
      </c>
      <c r="K1093" s="16" t="n">
        <v>0.554432047109871</v>
      </c>
      <c r="L1093" s="16" t="n">
        <v>0.102563371624526</v>
      </c>
      <c r="M1093" s="16" t="n">
        <v>0.618501084766775</v>
      </c>
      <c r="N1093" s="18" t="n">
        <v>0.000184660387314788</v>
      </c>
      <c r="O1093" s="16" t="n">
        <v>0.128757388610586</v>
      </c>
      <c r="P1093" s="16" t="n">
        <v>-0.0675747602474413</v>
      </c>
    </row>
    <row r="1094" customFormat="false" ht="15" hidden="false" customHeight="false" outlineLevel="0" collapsed="false">
      <c r="A1094" s="17" t="n">
        <v>1489</v>
      </c>
      <c r="B1094" s="6"/>
      <c r="C1094" s="16" t="n">
        <v>0.145469062802173</v>
      </c>
      <c r="D1094" s="16" t="n">
        <v>0.158281033857123</v>
      </c>
      <c r="E1094" s="16" t="n">
        <v>0.59571129707113</v>
      </c>
      <c r="F1094" s="16" t="n">
        <v>0.345475727660547</v>
      </c>
      <c r="G1094" s="18" t="n">
        <v>1.50699460863589E-006</v>
      </c>
      <c r="H1094" s="6"/>
      <c r="I1094" s="16" t="n">
        <v>0.00137513516459671</v>
      </c>
      <c r="J1094" s="16" t="n">
        <v>0.00133443896757587</v>
      </c>
      <c r="K1094" s="16" t="n">
        <v>0.555516813885015</v>
      </c>
      <c r="L1094" s="16" t="n">
        <v>0.0943388015806113</v>
      </c>
      <c r="M1094" s="16" t="n">
        <v>0.617794049279405</v>
      </c>
      <c r="N1094" s="18" t="n">
        <v>0.000145374659919686</v>
      </c>
      <c r="O1094" s="16" t="n">
        <v>0.128128341289356</v>
      </c>
      <c r="P1094" s="16" t="n">
        <v>-0.0691222903619353</v>
      </c>
    </row>
    <row r="1095" customFormat="false" ht="15" hidden="false" customHeight="false" outlineLevel="0" collapsed="false">
      <c r="A1095" s="17" t="n">
        <v>1490</v>
      </c>
      <c r="B1095" s="6"/>
      <c r="C1095" s="16" t="n">
        <v>0.14685792385554</v>
      </c>
      <c r="D1095" s="16" t="n">
        <v>0.159628591982645</v>
      </c>
      <c r="E1095" s="16" t="n">
        <v>0.594975205330854</v>
      </c>
      <c r="F1095" s="16" t="n">
        <v>0.343718747963009</v>
      </c>
      <c r="G1095" s="18" t="n">
        <v>1.87718461945795E-006</v>
      </c>
      <c r="H1095" s="6"/>
      <c r="I1095" s="16" t="n">
        <v>0.00139416151768718</v>
      </c>
      <c r="J1095" s="16" t="n">
        <v>0.00135223874746145</v>
      </c>
      <c r="K1095" s="16" t="n">
        <v>0.556369130636913</v>
      </c>
      <c r="L1095" s="16" t="n">
        <v>0.0863128094561213</v>
      </c>
      <c r="M1095" s="16" t="n">
        <v>0.61709669920967</v>
      </c>
      <c r="N1095" s="18" t="n">
        <v>0.000103273072364088</v>
      </c>
      <c r="O1095" s="16" t="n">
        <v>0.127487338707555</v>
      </c>
      <c r="P1095" s="16" t="n">
        <v>-0.0708071412387895</v>
      </c>
    </row>
    <row r="1096" customFormat="false" ht="15" hidden="false" customHeight="false" outlineLevel="0" collapsed="false">
      <c r="A1096" s="17" t="n">
        <v>1491</v>
      </c>
      <c r="B1096" s="6"/>
      <c r="C1096" s="16" t="n">
        <v>0.148266597909381</v>
      </c>
      <c r="D1096" s="16" t="n">
        <v>0.16099453340564</v>
      </c>
      <c r="E1096" s="16" t="n">
        <v>0.59431659693166</v>
      </c>
      <c r="F1096" s="16" t="n">
        <v>0.341930871604256</v>
      </c>
      <c r="G1096" s="18" t="n">
        <v>2.324138842451E-006</v>
      </c>
      <c r="H1096" s="6"/>
      <c r="I1096" s="16" t="n">
        <v>0.00141260356527706</v>
      </c>
      <c r="J1096" s="16" t="n">
        <v>0.00136942077679686</v>
      </c>
      <c r="K1096" s="16" t="n">
        <v>0.557744459941113</v>
      </c>
      <c r="L1096" s="16" t="n">
        <v>0.0782147830475243</v>
      </c>
      <c r="M1096" s="16" t="n">
        <v>0.616912676274601</v>
      </c>
      <c r="N1096" s="18" t="n">
        <v>6.59917944069547E-005</v>
      </c>
      <c r="O1096" s="16" t="n">
        <v>0.12683490001348</v>
      </c>
      <c r="P1096" s="16" t="n">
        <v>-0.0725703478608049</v>
      </c>
    </row>
    <row r="1097" customFormat="false" ht="15" hidden="false" customHeight="false" outlineLevel="0" collapsed="false">
      <c r="A1097" s="17" t="n">
        <v>1492</v>
      </c>
      <c r="B1097" s="6"/>
      <c r="C1097" s="16" t="n">
        <v>0.14969081103467</v>
      </c>
      <c r="D1097" s="16" t="n">
        <v>0.162374809570528</v>
      </c>
      <c r="E1097" s="16" t="n">
        <v>0.593357740585774</v>
      </c>
      <c r="F1097" s="16" t="n">
        <v>0.340119113165564</v>
      </c>
      <c r="G1097" s="18" t="n">
        <v>2.88317650586286E-006</v>
      </c>
      <c r="H1097" s="6"/>
      <c r="I1097" s="16" t="n">
        <v>0.00143040012002757</v>
      </c>
      <c r="J1097" s="16" t="n">
        <v>0.00138592094863564</v>
      </c>
      <c r="K1097" s="16" t="n">
        <v>0.558683945451728</v>
      </c>
      <c r="L1097" s="16" t="n">
        <v>0.0702700407190919</v>
      </c>
      <c r="M1097" s="16" t="n">
        <v>0.617668138850147</v>
      </c>
      <c r="N1097" s="18" t="n">
        <v>3.80831557226191E-005</v>
      </c>
      <c r="O1097" s="16" t="n">
        <v>0.126173578207282</v>
      </c>
      <c r="P1097" s="16" t="n">
        <v>-0.0744185767447496</v>
      </c>
    </row>
    <row r="1098" customFormat="false" ht="15" hidden="false" customHeight="false" outlineLevel="0" collapsed="false">
      <c r="A1098" s="17" t="n">
        <v>1493</v>
      </c>
      <c r="B1098" s="6"/>
      <c r="C1098" s="16" t="n">
        <v>0.151131840062113</v>
      </c>
      <c r="D1098" s="16" t="n">
        <v>0.163770574285121</v>
      </c>
      <c r="E1098" s="16" t="n">
        <v>0.592582907174957</v>
      </c>
      <c r="F1098" s="16" t="n">
        <v>0.338282414841432</v>
      </c>
      <c r="G1098" s="18" t="n">
        <v>3.57258746174601E-006</v>
      </c>
      <c r="H1098" s="6"/>
      <c r="I1098" s="16" t="n">
        <v>0.00144753133793077</v>
      </c>
      <c r="J1098" s="16" t="n">
        <v>0.00140171943662508</v>
      </c>
      <c r="K1098" s="16" t="n">
        <v>0.559904308073764</v>
      </c>
      <c r="L1098" s="16" t="n">
        <v>0.0628544463369725</v>
      </c>
      <c r="M1098" s="16" t="n">
        <v>0.617677824267783</v>
      </c>
      <c r="N1098" s="18" t="n">
        <v>2.17951748434143E-005</v>
      </c>
      <c r="O1098" s="16" t="n">
        <v>0.125502981178192</v>
      </c>
      <c r="P1098" s="16" t="n">
        <v>-0.0763499863663164</v>
      </c>
    </row>
    <row r="1099" customFormat="false" ht="15" hidden="false" customHeight="false" outlineLevel="0" collapsed="false">
      <c r="A1099" s="17" t="n">
        <v>1494</v>
      </c>
      <c r="B1099" s="6"/>
      <c r="C1099" s="16" t="n">
        <v>0.152589571453936</v>
      </c>
      <c r="D1099" s="16" t="n">
        <v>0.165181890439734</v>
      </c>
      <c r="E1099" s="16" t="n">
        <v>0.591701534170153</v>
      </c>
      <c r="F1099" s="16" t="n">
        <v>0.336427310262749</v>
      </c>
      <c r="G1099" s="18" t="n">
        <v>4.42713073303741E-006</v>
      </c>
      <c r="H1099" s="6"/>
      <c r="I1099" s="16" t="n">
        <v>0.00146420941122641</v>
      </c>
      <c r="J1099" s="16" t="n">
        <v>0.00141706609922906</v>
      </c>
      <c r="K1099" s="16" t="n">
        <v>0.561289322795599</v>
      </c>
      <c r="L1099" s="16" t="n">
        <v>0.0561153953738053</v>
      </c>
      <c r="M1099" s="16" t="n">
        <v>0.617435688826902</v>
      </c>
      <c r="N1099" s="18" t="n">
        <v>1.42208054112389E-005</v>
      </c>
      <c r="O1099" s="16" t="n">
        <v>0.124825489178261</v>
      </c>
      <c r="P1099" s="16" t="n">
        <v>-0.078274971884201</v>
      </c>
    </row>
    <row r="1100" customFormat="false" ht="15" hidden="false" customHeight="false" outlineLevel="0" collapsed="false">
      <c r="A1100" s="17" t="n">
        <v>1495</v>
      </c>
      <c r="B1100" s="6"/>
      <c r="C1100" s="16" t="n">
        <v>0.154064030243927</v>
      </c>
      <c r="D1100" s="16" t="n">
        <v>0.166608784759379</v>
      </c>
      <c r="E1100" s="16" t="n">
        <v>0.590713621571362</v>
      </c>
      <c r="F1100" s="16" t="n">
        <v>0.33455663118203</v>
      </c>
      <c r="G1100" s="18" t="n">
        <v>5.45024288383315E-006</v>
      </c>
      <c r="H1100" s="6"/>
      <c r="I1100" s="16" t="n">
        <v>0.00148021310017159</v>
      </c>
      <c r="J1100" s="16" t="n">
        <v>0.00143170216048189</v>
      </c>
      <c r="K1100" s="16" t="n">
        <v>0.562596854176352</v>
      </c>
      <c r="L1100" s="16" t="n">
        <v>0.0500981138889741</v>
      </c>
      <c r="M1100" s="16" t="n">
        <v>0.617571284673795</v>
      </c>
      <c r="N1100" s="18" t="n">
        <v>1.16914076381401E-005</v>
      </c>
      <c r="O1100" s="16" t="n">
        <v>0.124142132453074</v>
      </c>
      <c r="P1100" s="16" t="n">
        <v>-0.0802744799682221</v>
      </c>
    </row>
    <row r="1101" customFormat="false" ht="15" hidden="false" customHeight="false" outlineLevel="0" collapsed="false">
      <c r="A1101" s="17" t="n">
        <v>1496</v>
      </c>
      <c r="B1101" s="6"/>
      <c r="C1101" s="16" t="n">
        <v>0.155554774775209</v>
      </c>
      <c r="D1101" s="16" t="n">
        <v>0.168050560331164</v>
      </c>
      <c r="E1101" s="16" t="n">
        <v>0.589803192313653</v>
      </c>
      <c r="F1101" s="16" t="n">
        <v>0.332665014160176</v>
      </c>
      <c r="G1101" s="18" t="n">
        <v>6.73498258210771E-006</v>
      </c>
      <c r="H1101" s="6"/>
      <c r="I1101" s="16" t="n">
        <v>0.00149556878429345</v>
      </c>
      <c r="J1101" s="16" t="n">
        <v>0.00144565203554578</v>
      </c>
      <c r="K1101" s="16" t="n">
        <v>0.563855958468929</v>
      </c>
      <c r="L1101" s="16" t="n">
        <v>0.0438781753874523</v>
      </c>
      <c r="M1101" s="16" t="n">
        <v>0.617842476367581</v>
      </c>
      <c r="N1101" s="18" t="n">
        <v>1.1319872726822E-005</v>
      </c>
      <c r="O1101" s="16" t="n">
        <v>0.123450947468096</v>
      </c>
      <c r="P1101" s="16" t="n">
        <v>-0.0823569615050603</v>
      </c>
    </row>
    <row r="1102" customFormat="false" ht="15" hidden="false" customHeight="false" outlineLevel="0" collapsed="false">
      <c r="A1102" s="17" t="n">
        <v>1497</v>
      </c>
      <c r="B1102" s="6"/>
      <c r="C1102" s="16" t="n">
        <v>0.157060225238859</v>
      </c>
      <c r="D1102" s="16" t="n">
        <v>0.169505796437329</v>
      </c>
      <c r="E1102" s="16" t="n">
        <v>0.588921819308849</v>
      </c>
      <c r="F1102" s="16" t="n">
        <v>0.330758512752331</v>
      </c>
      <c r="G1102" s="18" t="n">
        <v>8.29387268481855E-006</v>
      </c>
      <c r="H1102" s="6"/>
      <c r="I1102" s="16" t="n">
        <v>0.00151028740145823</v>
      </c>
      <c r="J1102" s="16" t="n">
        <v>0.0014589392227711</v>
      </c>
      <c r="K1102" s="16" t="n">
        <v>0.565473423214009</v>
      </c>
      <c r="L1102" s="16" t="n">
        <v>0.0388739632356931</v>
      </c>
      <c r="M1102" s="16" t="n">
        <v>0.617416317991632</v>
      </c>
      <c r="N1102" s="18" t="n">
        <v>1.23386392803252E-005</v>
      </c>
      <c r="O1102" s="16" t="n">
        <v>0.122754141981672</v>
      </c>
      <c r="P1102" s="16" t="n">
        <v>-0.0844875599312785</v>
      </c>
    </row>
    <row r="1103" customFormat="false" ht="15" hidden="false" customHeight="false" outlineLevel="0" collapsed="false">
      <c r="A1103" s="17" t="n">
        <v>1498</v>
      </c>
      <c r="B1103" s="6"/>
      <c r="C1103" s="16" t="n">
        <v>0.158582334076551</v>
      </c>
      <c r="D1103" s="16" t="n">
        <v>0.170976472643826</v>
      </c>
      <c r="E1103" s="16" t="n">
        <v>0.588137300480397</v>
      </c>
      <c r="F1103" s="16" t="n">
        <v>0.328834662543442</v>
      </c>
      <c r="G1103" s="18" t="n">
        <v>1.01793055884193E-005</v>
      </c>
      <c r="H1103" s="6"/>
      <c r="I1103" s="16" t="n">
        <v>0.00152464340688508</v>
      </c>
      <c r="J1103" s="16" t="n">
        <v>0.00147180877144193</v>
      </c>
      <c r="K1103" s="16" t="n">
        <v>0.566848752518209</v>
      </c>
      <c r="L1103" s="16" t="n">
        <v>0.0337791929076756</v>
      </c>
      <c r="M1103" s="16" t="n">
        <v>0.617309778397644</v>
      </c>
      <c r="N1103" s="18" t="n">
        <v>1.44147738577014E-005</v>
      </c>
      <c r="O1103" s="16" t="n">
        <v>0.12205081162616</v>
      </c>
      <c r="P1103" s="16" t="n">
        <v>-0.0866926851143978</v>
      </c>
    </row>
    <row r="1104" customFormat="false" ht="15" hidden="false" customHeight="false" outlineLevel="0" collapsed="false">
      <c r="A1104" s="17" t="n">
        <v>1499</v>
      </c>
      <c r="B1104" s="6"/>
      <c r="C1104" s="16" t="n">
        <v>0.160118490770485</v>
      </c>
      <c r="D1104" s="16" t="n">
        <v>0.172459418736372</v>
      </c>
      <c r="E1104" s="16" t="n">
        <v>0.587352781651945</v>
      </c>
      <c r="F1104" s="16" t="n">
        <v>0.32687900708414</v>
      </c>
      <c r="G1104" s="18" t="n">
        <v>1.2479344767839E-005</v>
      </c>
      <c r="H1104" s="6"/>
      <c r="I1104" s="16" t="n">
        <v>0.00153839522104173</v>
      </c>
      <c r="J1104" s="16" t="n">
        <v>0.00148403081333316</v>
      </c>
      <c r="K1104" s="16" t="n">
        <v>0.567962575546258</v>
      </c>
      <c r="L1104" s="16" t="n">
        <v>0.0290445514651835</v>
      </c>
      <c r="M1104" s="16" t="n">
        <v>0.617387261738726</v>
      </c>
      <c r="N1104" s="18" t="n">
        <v>1.47698609418279E-005</v>
      </c>
      <c r="O1104" s="16" t="n">
        <v>0.121335665262052</v>
      </c>
      <c r="P1104" s="16" t="n">
        <v>-0.0889711985823601</v>
      </c>
    </row>
    <row r="1105" customFormat="false" ht="15" hidden="false" customHeight="false" outlineLevel="0" collapsed="false">
      <c r="A1105" s="17" t="n">
        <v>1500</v>
      </c>
      <c r="B1105" s="6"/>
      <c r="C1105" s="16" t="n">
        <v>0.16166776100946</v>
      </c>
      <c r="D1105" s="16" t="n">
        <v>0.173953705300327</v>
      </c>
      <c r="E1105" s="16" t="n">
        <v>0.58665543158221</v>
      </c>
      <c r="F1105" s="16" t="n">
        <v>0.324890872683613</v>
      </c>
      <c r="G1105" s="18" t="n">
        <v>1.53274527130822E-005</v>
      </c>
      <c r="H1105" s="6"/>
      <c r="I1105" s="16" t="n">
        <v>0.00155186816469716</v>
      </c>
      <c r="J1105" s="16" t="n">
        <v>0.00149595999715745</v>
      </c>
      <c r="K1105" s="16" t="n">
        <v>0.56969626530296</v>
      </c>
      <c r="L1105" s="16" t="n">
        <v>0.0250020383667947</v>
      </c>
      <c r="M1105" s="16" t="n">
        <v>0.617164497133116</v>
      </c>
      <c r="N1105" s="18" t="n">
        <v>1.64357845966401E-005</v>
      </c>
      <c r="O1105" s="16" t="n">
        <v>0.12060844823526</v>
      </c>
      <c r="P1105" s="16" t="n">
        <v>-0.0912294853220479</v>
      </c>
    </row>
    <row r="1106" customFormat="false" ht="15" hidden="false" customHeight="false" outlineLevel="0" collapsed="false">
      <c r="A1106" s="17" t="n">
        <v>1501</v>
      </c>
      <c r="B1106" s="6"/>
      <c r="C1106" s="16" t="n">
        <v>0.163229887614573</v>
      </c>
      <c r="D1106" s="16" t="n">
        <v>0.17545926632287</v>
      </c>
      <c r="E1106" s="16" t="n">
        <v>0.585822485665582</v>
      </c>
      <c r="F1106" s="16" t="n">
        <v>0.322872724255313</v>
      </c>
      <c r="G1106" s="18" t="n">
        <v>1.87622789905417E-005</v>
      </c>
      <c r="H1106" s="6"/>
      <c r="I1106" s="16" t="n">
        <v>0.00156447014324183</v>
      </c>
      <c r="J1106" s="16" t="n">
        <v>0.00150697756407202</v>
      </c>
      <c r="K1106" s="16" t="n">
        <v>0.571720517588718</v>
      </c>
      <c r="L1106" s="16" t="n">
        <v>0.0212183932887338</v>
      </c>
      <c r="M1106" s="16" t="n">
        <v>0.615585774058577</v>
      </c>
      <c r="N1106" s="18" t="n">
        <v>2.24148239742999E-005</v>
      </c>
      <c r="O1106" s="16" t="n">
        <v>0.119870054078846</v>
      </c>
      <c r="P1106" s="16" t="n">
        <v>-0.0935487010839411</v>
      </c>
    </row>
    <row r="1107" customFormat="false" ht="15" hidden="false" customHeight="false" outlineLevel="0" collapsed="false">
      <c r="A1107" s="17" t="n">
        <v>1502</v>
      </c>
      <c r="B1107" s="6"/>
      <c r="C1107" s="16" t="n">
        <v>0.164801509811104</v>
      </c>
      <c r="D1107" s="16" t="n">
        <v>0.176972618429239</v>
      </c>
      <c r="E1107" s="16" t="n">
        <v>0.584863629319696</v>
      </c>
      <c r="F1107" s="16" t="n">
        <v>0.320824167764962</v>
      </c>
      <c r="G1107" s="18" t="n">
        <v>2.28553783833042E-005</v>
      </c>
      <c r="H1107" s="6"/>
      <c r="I1107" s="16" t="n">
        <v>0.00157653535734678</v>
      </c>
      <c r="J1107" s="16" t="n">
        <v>0.00151741323351649</v>
      </c>
      <c r="K1107" s="16" t="n">
        <v>0.573454207345421</v>
      </c>
      <c r="L1107" s="16" t="n">
        <v>0.0177829110082695</v>
      </c>
      <c r="M1107" s="16" t="n">
        <v>0.614036107236944</v>
      </c>
      <c r="N1107" s="18" t="n">
        <v>3.18185380091702E-005</v>
      </c>
      <c r="O1107" s="16" t="n">
        <v>0.119120330816426</v>
      </c>
      <c r="P1107" s="16" t="n">
        <v>-0.0959252799282897</v>
      </c>
    </row>
    <row r="1108" customFormat="false" ht="15" hidden="false" customHeight="false" outlineLevel="0" collapsed="false">
      <c r="A1108" s="17" t="n">
        <v>1503</v>
      </c>
      <c r="B1108" s="6"/>
      <c r="C1108" s="16" t="n">
        <v>0.166386592067027</v>
      </c>
      <c r="D1108" s="16" t="n">
        <v>0.178497620851865</v>
      </c>
      <c r="E1108" s="16" t="n">
        <v>0.584001627150163</v>
      </c>
      <c r="F1108" s="16" t="n">
        <v>0.318740187203968</v>
      </c>
      <c r="G1108" s="18" t="n">
        <v>2.78969967149045E-005</v>
      </c>
      <c r="H1108" s="6"/>
      <c r="I1108" s="16" t="n">
        <v>0.00158805609311103</v>
      </c>
      <c r="J1108" s="16" t="n">
        <v>0.00152733570005922</v>
      </c>
      <c r="K1108" s="16" t="n">
        <v>0.575207267937393</v>
      </c>
      <c r="L1108" s="16" t="n">
        <v>0.0151810720495491</v>
      </c>
      <c r="M1108" s="16" t="n">
        <v>0.611876259104293</v>
      </c>
      <c r="N1108" s="18" t="n">
        <v>4.14584592660498E-005</v>
      </c>
      <c r="O1108" s="16" t="n">
        <v>0.118357434057543</v>
      </c>
      <c r="P1108" s="16" t="n">
        <v>-0.0982299193712685</v>
      </c>
    </row>
    <row r="1109" customFormat="false" ht="15" hidden="false" customHeight="false" outlineLevel="0" collapsed="false">
      <c r="A1109" s="17" t="n">
        <v>1504</v>
      </c>
      <c r="B1109" s="6"/>
      <c r="C1109" s="16" t="n">
        <v>0.167983109315236</v>
      </c>
      <c r="D1109" s="16" t="n">
        <v>0.180032443255983</v>
      </c>
      <c r="E1109" s="16" t="n">
        <v>0.583410816674415</v>
      </c>
      <c r="F1109" s="16" t="n">
        <v>0.316626735575644</v>
      </c>
      <c r="G1109" s="18" t="n">
        <v>3.3945773142743E-005</v>
      </c>
      <c r="H1109" s="6"/>
      <c r="I1109" s="16" t="n">
        <v>0.00159852523910998</v>
      </c>
      <c r="J1109" s="16" t="n">
        <v>0.00153626252038461</v>
      </c>
      <c r="K1109" s="16" t="n">
        <v>0.576940957694096</v>
      </c>
      <c r="L1109" s="16" t="n">
        <v>0.0128043637321126</v>
      </c>
      <c r="M1109" s="16" t="n">
        <v>0.609241825507516</v>
      </c>
      <c r="N1109" s="18" t="n">
        <v>5.82161580450949E-005</v>
      </c>
      <c r="O1109" s="16" t="n">
        <v>0.117583534515311</v>
      </c>
      <c r="P1109" s="16" t="n">
        <v>-0.100466317378526</v>
      </c>
    </row>
    <row r="1110" customFormat="false" ht="15" hidden="false" customHeight="false" outlineLevel="0" collapsed="false">
      <c r="A1110" s="17" t="n">
        <v>1505</v>
      </c>
      <c r="B1110" s="6"/>
      <c r="C1110" s="16" t="n">
        <v>0.169590328286463</v>
      </c>
      <c r="D1110" s="16" t="n">
        <v>0.181576250125107</v>
      </c>
      <c r="E1110" s="16" t="n">
        <v>0.582413218657989</v>
      </c>
      <c r="F1110" s="16" t="n">
        <v>0.314483223609979</v>
      </c>
      <c r="G1110" s="18" t="n">
        <v>4.06424635550758E-005</v>
      </c>
      <c r="H1110" s="6"/>
      <c r="I1110" s="16" t="n">
        <v>0.00160867318636627</v>
      </c>
      <c r="J1110" s="16" t="n">
        <v>0.00154487973026718</v>
      </c>
      <c r="K1110" s="16" t="n">
        <v>0.578384084921742</v>
      </c>
      <c r="L1110" s="16" t="n">
        <v>0.0106847474274545</v>
      </c>
      <c r="M1110" s="16" t="n">
        <v>0.607101348210135</v>
      </c>
      <c r="N1110" s="18" t="n">
        <v>8.00232681530269E-005</v>
      </c>
      <c r="O1110" s="16" t="n">
        <v>0.116798408660213</v>
      </c>
      <c r="P1110" s="16" t="n">
        <v>-0.102676605106994</v>
      </c>
    </row>
    <row r="1111" customFormat="false" ht="15" hidden="false" customHeight="false" outlineLevel="0" collapsed="false">
      <c r="A1111" s="17" t="n">
        <v>1506</v>
      </c>
      <c r="B1111" s="6"/>
      <c r="C1111" s="16" t="n">
        <v>0.171207328849564</v>
      </c>
      <c r="D1111" s="16" t="n">
        <v>0.183128116857887</v>
      </c>
      <c r="E1111" s="16" t="n">
        <v>0.581502789400279</v>
      </c>
      <c r="F1111" s="16" t="n">
        <v>0.312309526000122</v>
      </c>
      <c r="G1111" s="18" t="n">
        <v>4.85526035012243E-005</v>
      </c>
      <c r="H1111" s="6"/>
      <c r="I1111" s="16" t="n">
        <v>0.0016184093800207</v>
      </c>
      <c r="J1111" s="16" t="n">
        <v>0.00155308810906034</v>
      </c>
      <c r="K1111" s="16" t="n">
        <v>0.580108089260809</v>
      </c>
      <c r="L1111" s="16" t="n">
        <v>0.00893998360949694</v>
      </c>
      <c r="M1111" s="16" t="n">
        <v>0.603672710367271</v>
      </c>
      <c r="N1111" s="18" t="n">
        <v>0.000116652900917675</v>
      </c>
      <c r="O1111" s="16" t="n">
        <v>0.116002002721428</v>
      </c>
      <c r="P1111" s="16" t="n">
        <v>-0.104887434480014</v>
      </c>
    </row>
    <row r="1112" customFormat="false" ht="15" hidden="false" customHeight="false" outlineLevel="0" collapsed="false">
      <c r="A1112" s="17" t="n">
        <v>1507</v>
      </c>
      <c r="B1112" s="6"/>
      <c r="C1112" s="16" t="n">
        <v>0.172834318163507</v>
      </c>
      <c r="D1112" s="16" t="n">
        <v>0.184688715725094</v>
      </c>
      <c r="E1112" s="16" t="n">
        <v>0.580757012242368</v>
      </c>
      <c r="F1112" s="16" t="n">
        <v>0.310118930054368</v>
      </c>
      <c r="G1112" s="18" t="n">
        <v>5.86644066134501E-005</v>
      </c>
      <c r="H1112" s="6"/>
      <c r="I1112" s="16" t="n">
        <v>0.00162762592801609</v>
      </c>
      <c r="J1112" s="16" t="n">
        <v>0.00156083543753145</v>
      </c>
      <c r="K1112" s="16" t="n">
        <v>0.581919262358593</v>
      </c>
      <c r="L1112" s="16" t="n">
        <v>0.00749649906758497</v>
      </c>
      <c r="M1112" s="16" t="n">
        <v>0.599081822408182</v>
      </c>
      <c r="N1112" s="18" t="n">
        <v>0.000221936048869398</v>
      </c>
      <c r="O1112" s="16" t="n">
        <v>0.115199179105584</v>
      </c>
      <c r="P1112" s="16" t="n">
        <v>-0.107013922203152</v>
      </c>
    </row>
    <row r="1113" customFormat="false" ht="15" hidden="false" customHeight="false" outlineLevel="0" collapsed="false">
      <c r="A1113" s="17" t="n">
        <v>1508</v>
      </c>
      <c r="B1113" s="6"/>
      <c r="C1113" s="16" t="n">
        <v>0.174469588568994</v>
      </c>
      <c r="D1113" s="16" t="n">
        <v>0.186256434839068</v>
      </c>
      <c r="E1113" s="16" t="n">
        <v>0.579953122578646</v>
      </c>
      <c r="F1113" s="16" t="n">
        <v>0.307915173098707</v>
      </c>
      <c r="G1113" s="18" t="n">
        <v>7.082653540905E-005</v>
      </c>
      <c r="H1113" s="6"/>
      <c r="I1113" s="16" t="n">
        <v>0.0016361926985339</v>
      </c>
      <c r="J1113" s="16" t="n">
        <v>0.00156797135100663</v>
      </c>
      <c r="K1113" s="16" t="n">
        <v>0.583962885479622</v>
      </c>
      <c r="L1113" s="16" t="n">
        <v>0.00632289836264487</v>
      </c>
      <c r="M1113" s="16" t="n">
        <v>0.593774213544088</v>
      </c>
      <c r="N1113" s="18" t="n">
        <v>0.000468012234329914</v>
      </c>
      <c r="O1113" s="16" t="n">
        <v>0.114391304316858</v>
      </c>
      <c r="P1113" s="16" t="n">
        <v>-0.109113441273485</v>
      </c>
    </row>
    <row r="1114" customFormat="false" ht="15" hidden="false" customHeight="false" outlineLevel="0" collapsed="false">
      <c r="A1114" s="17" t="n">
        <v>1509</v>
      </c>
      <c r="B1114" s="6"/>
      <c r="C1114" s="16" t="n">
        <v>0.176112910426504</v>
      </c>
      <c r="D1114" s="16" t="n">
        <v>0.187830641791548</v>
      </c>
      <c r="E1114" s="16" t="n">
        <v>0.579226716256005</v>
      </c>
      <c r="F1114" s="16" t="n">
        <v>0.305688078768958</v>
      </c>
      <c r="G1114" s="18" t="n">
        <v>8.53598925273097E-005</v>
      </c>
      <c r="H1114" s="6"/>
      <c r="I1114" s="16" t="n">
        <v>0.00164412000135199</v>
      </c>
      <c r="J1114" s="16" t="n">
        <v>0.0015745754814813</v>
      </c>
      <c r="K1114" s="16" t="n">
        <v>0.585599721059972</v>
      </c>
      <c r="L1114" s="16" t="n">
        <v>0.00536382467812497</v>
      </c>
      <c r="M1114" s="16" t="n">
        <v>0.588592515109252</v>
      </c>
      <c r="N1114" s="18" t="n">
        <v>0.000935946601999663</v>
      </c>
      <c r="O1114" s="16" t="n">
        <v>0.113574643662043</v>
      </c>
      <c r="P1114" s="16" t="n">
        <v>-0.111058320887565</v>
      </c>
    </row>
    <row r="1115" customFormat="false" ht="15" hidden="false" customHeight="false" outlineLevel="0" collapsed="false">
      <c r="A1115" s="17" t="n">
        <v>1510</v>
      </c>
      <c r="B1115" s="6"/>
      <c r="C1115" s="16" t="n">
        <v>0.177763285078673</v>
      </c>
      <c r="D1115" s="16" t="n">
        <v>0.189410615336038</v>
      </c>
      <c r="E1115" s="16" t="n">
        <v>0.578761816209515</v>
      </c>
      <c r="F1115" s="16" t="n">
        <v>0.303445232376</v>
      </c>
      <c r="G1115" s="18" t="n">
        <v>0.000102644427485569</v>
      </c>
      <c r="H1115" s="6"/>
      <c r="I1115" s="16" t="n">
        <v>0.00165141735333053</v>
      </c>
      <c r="J1115" s="16" t="n">
        <v>0.0015806960607395</v>
      </c>
      <c r="K1115" s="16" t="n">
        <v>0.587255927475593</v>
      </c>
      <c r="L1115" s="16" t="n">
        <v>0.00460684450232707</v>
      </c>
      <c r="M1115" s="16" t="n">
        <v>0.583962885479622</v>
      </c>
      <c r="N1115" s="16" t="n">
        <v>0.00179639699019771</v>
      </c>
      <c r="O1115" s="16" t="n">
        <v>0.112751974110499</v>
      </c>
      <c r="P1115" s="16" t="n">
        <v>-0.112772677978721</v>
      </c>
    </row>
    <row r="1116" customFormat="false" ht="15" hidden="false" customHeight="false" outlineLevel="0" collapsed="false">
      <c r="A1116" s="17" t="n">
        <v>1511</v>
      </c>
      <c r="B1116" s="6"/>
      <c r="C1116" s="16" t="n">
        <v>0.179421266080024</v>
      </c>
      <c r="D1116" s="16" t="n">
        <v>0.190996763793654</v>
      </c>
      <c r="E1116" s="16" t="n">
        <v>0.577793274445994</v>
      </c>
      <c r="F1116" s="16" t="n">
        <v>0.301181040963981</v>
      </c>
      <c r="G1116" s="18" t="n">
        <v>0.000123342086925589</v>
      </c>
      <c r="H1116" s="6"/>
      <c r="I1116" s="16" t="n">
        <v>0.00165815246587077</v>
      </c>
      <c r="J1116" s="16" t="n">
        <v>0.00158629984299615</v>
      </c>
      <c r="K1116" s="16" t="n">
        <v>0.588747481791415</v>
      </c>
      <c r="L1116" s="16" t="n">
        <v>0.0039294508817415</v>
      </c>
      <c r="M1116" s="16" t="n">
        <v>0.579401053773439</v>
      </c>
      <c r="N1116" s="16" t="n">
        <v>0.00299450500341401</v>
      </c>
      <c r="O1116" s="16" t="n">
        <v>0.111921240011759</v>
      </c>
      <c r="P1116" s="16" t="n">
        <v>-0.114442689174277</v>
      </c>
    </row>
    <row r="1117" customFormat="false" ht="15" hidden="false" customHeight="false" outlineLevel="0" collapsed="false">
      <c r="A1117" s="17" t="n">
        <v>1512</v>
      </c>
      <c r="B1117" s="6"/>
      <c r="C1117" s="16" t="n">
        <v>0.181086192562274</v>
      </c>
      <c r="D1117" s="16" t="n">
        <v>0.192588327838441</v>
      </c>
      <c r="E1117" s="16" t="n">
        <v>0.576999070199907</v>
      </c>
      <c r="F1117" s="16" t="n">
        <v>0.29889229320807</v>
      </c>
      <c r="G1117" s="18" t="n">
        <v>0.000147520081545966</v>
      </c>
      <c r="H1117" s="6"/>
      <c r="I1117" s="16" t="n">
        <v>0.00166423757327681</v>
      </c>
      <c r="J1117" s="16" t="n">
        <v>0.00159130038678289</v>
      </c>
      <c r="K1117" s="16" t="n">
        <v>0.590655509065551</v>
      </c>
      <c r="L1117" s="16" t="n">
        <v>0.00340522554678882</v>
      </c>
      <c r="M1117" s="16" t="n">
        <v>0.576301720130172</v>
      </c>
      <c r="N1117" s="16" t="n">
        <v>0.00467688181207818</v>
      </c>
      <c r="O1117" s="16" t="n">
        <v>0.11108125761694</v>
      </c>
      <c r="P1117" s="16" t="n">
        <v>-0.116062747980551</v>
      </c>
    </row>
    <row r="1118" customFormat="false" ht="15" hidden="false" customHeight="false" outlineLevel="0" collapsed="false">
      <c r="A1118" s="17" t="n">
        <v>1513</v>
      </c>
      <c r="B1118" s="6"/>
      <c r="C1118" s="16" t="n">
        <v>0.182756946754648</v>
      </c>
      <c r="D1118" s="16" t="n">
        <v>0.194184905278009</v>
      </c>
      <c r="E1118" s="16" t="n">
        <v>0.576321090965443</v>
      </c>
      <c r="F1118" s="16" t="n">
        <v>0.296596881835671</v>
      </c>
      <c r="G1118" s="18" t="n">
        <v>0.000175933434632348</v>
      </c>
      <c r="H1118" s="6"/>
      <c r="I1118" s="16" t="n">
        <v>0.00166970510072671</v>
      </c>
      <c r="J1118" s="16" t="n">
        <v>0.00159575911177512</v>
      </c>
      <c r="K1118" s="16" t="n">
        <v>0.592515109251511</v>
      </c>
      <c r="L1118" s="16" t="n">
        <v>0.00292535647320465</v>
      </c>
      <c r="M1118" s="16" t="n">
        <v>0.57319270106927</v>
      </c>
      <c r="N1118" s="16" t="n">
        <v>0.00733459476503629</v>
      </c>
      <c r="O1118" s="16" t="n">
        <v>0.110238590468828</v>
      </c>
      <c r="P1118" s="16" t="n">
        <v>-0.117580515025223</v>
      </c>
    </row>
    <row r="1119" customFormat="false" ht="15" hidden="false" customHeight="false" outlineLevel="0" collapsed="false">
      <c r="A1119" s="17" t="n">
        <v>1514</v>
      </c>
      <c r="B1119" s="6"/>
      <c r="C1119" s="16" t="n">
        <v>0.184432204609158</v>
      </c>
      <c r="D1119" s="16" t="n">
        <v>0.195785415496225</v>
      </c>
      <c r="E1119" s="16" t="n">
        <v>0.575061986672865</v>
      </c>
      <c r="F1119" s="16" t="n">
        <v>0.294301087873287</v>
      </c>
      <c r="G1119" s="18" t="n">
        <v>0.000209431229586899</v>
      </c>
      <c r="H1119" s="6"/>
      <c r="I1119" s="16" t="n">
        <v>0.0016747239592762</v>
      </c>
      <c r="J1119" s="16" t="n">
        <v>0.00159979405040764</v>
      </c>
      <c r="K1119" s="16" t="n">
        <v>0.594084146908415</v>
      </c>
      <c r="L1119" s="16" t="n">
        <v>0.00253060949343667</v>
      </c>
      <c r="M1119" s="16" t="n">
        <v>0.568708352704169</v>
      </c>
      <c r="N1119" s="16" t="n">
        <v>0.0124613705312546</v>
      </c>
      <c r="O1119" s="16" t="n">
        <v>0.109395545015675</v>
      </c>
      <c r="P1119" s="16" t="n">
        <v>-0.119086323860743</v>
      </c>
    </row>
    <row r="1120" customFormat="false" ht="15" hidden="false" customHeight="false" outlineLevel="0" collapsed="false">
      <c r="A1120" s="17" t="n">
        <v>1515</v>
      </c>
      <c r="B1120" s="6"/>
      <c r="C1120" s="16" t="n">
        <v>0.186112673745347</v>
      </c>
      <c r="D1120" s="16" t="n">
        <v>0.197390162910297</v>
      </c>
      <c r="E1120" s="16" t="n">
        <v>0.574258097009143</v>
      </c>
      <c r="F1120" s="16" t="n">
        <v>0.291995301598807</v>
      </c>
      <c r="G1120" s="18" t="n">
        <v>0.000248682217537071</v>
      </c>
      <c r="H1120" s="6"/>
      <c r="I1120" s="16" t="n">
        <v>0.00167938635595812</v>
      </c>
      <c r="J1120" s="16" t="n">
        <v>0.00160352836108201</v>
      </c>
      <c r="K1120" s="16" t="n">
        <v>0.595662869982954</v>
      </c>
      <c r="L1120" s="16" t="n">
        <v>0.00222544591282921</v>
      </c>
      <c r="M1120" s="16" t="n">
        <v>0.56341042925771</v>
      </c>
      <c r="N1120" s="16" t="n">
        <v>0.0223457105717293</v>
      </c>
      <c r="O1120" s="16" t="n">
        <v>0.108548592571993</v>
      </c>
      <c r="P1120" s="16" t="n">
        <v>-0.120489632206151</v>
      </c>
    </row>
    <row r="1121" customFormat="false" ht="15" hidden="false" customHeight="false" outlineLevel="0" collapsed="false">
      <c r="A1121" s="17" t="n">
        <v>1516</v>
      </c>
      <c r="B1121" s="6"/>
      <c r="C1121" s="16" t="n">
        <v>0.187797118736081</v>
      </c>
      <c r="D1121" s="16" t="n">
        <v>0.198998205141086</v>
      </c>
      <c r="E1121" s="16" t="n">
        <v>0.57341546567488</v>
      </c>
      <c r="F1121" s="16" t="n">
        <v>0.289687203997413</v>
      </c>
      <c r="G1121" s="18" t="n">
        <v>0.000293664239452091</v>
      </c>
      <c r="H1121" s="6"/>
      <c r="I1121" s="16" t="n">
        <v>0.00168355993948658</v>
      </c>
      <c r="J1121" s="16" t="n">
        <v>0.00160684180725192</v>
      </c>
      <c r="K1121" s="16" t="n">
        <v>0.597512784751278</v>
      </c>
      <c r="L1121" s="16" t="n">
        <v>0.00196750006082948</v>
      </c>
      <c r="M1121" s="16" t="n">
        <v>0.558490237099024</v>
      </c>
      <c r="N1121" s="16" t="n">
        <v>0.0367634992096716</v>
      </c>
      <c r="O1121" s="16" t="n">
        <v>0.107700554339493</v>
      </c>
      <c r="P1121" s="16" t="n">
        <v>-0.121767524912408</v>
      </c>
    </row>
    <row r="1122" customFormat="false" ht="15" hidden="false" customHeight="false" outlineLevel="0" collapsed="false">
      <c r="A1122" s="17" t="n">
        <v>1517</v>
      </c>
      <c r="B1122" s="6"/>
      <c r="C1122" s="16" t="n">
        <v>0.189484468846115</v>
      </c>
      <c r="D1122" s="16" t="n">
        <v>0.20060856084559</v>
      </c>
      <c r="E1122" s="16" t="n">
        <v>0.57246629474663</v>
      </c>
      <c r="F1122" s="16" t="n">
        <v>0.287380674028709</v>
      </c>
      <c r="G1122" s="18" t="n">
        <v>0.000327534998720929</v>
      </c>
      <c r="H1122" s="6"/>
      <c r="I1122" s="16" t="n">
        <v>0.00168723271945302</v>
      </c>
      <c r="J1122" s="16" t="n">
        <v>0.0016097005229928</v>
      </c>
      <c r="K1122" s="16" t="n">
        <v>0.598771889043856</v>
      </c>
      <c r="L1122" s="16" t="n">
        <v>0.00172874240847431</v>
      </c>
      <c r="M1122" s="16" t="n">
        <v>0.553947776228111</v>
      </c>
      <c r="N1122" s="16" t="n">
        <v>0.0556172555027307</v>
      </c>
      <c r="O1122" s="16" t="n">
        <v>0.106852857166975</v>
      </c>
      <c r="P1122" s="16" t="n">
        <v>-0.122948479901932</v>
      </c>
    </row>
    <row r="1123" customFormat="false" ht="15" hidden="false" customHeight="false" outlineLevel="0" collapsed="false">
      <c r="A1123" s="17" t="n">
        <v>1518</v>
      </c>
      <c r="B1123" s="6"/>
      <c r="C1123" s="16" t="n">
        <v>0.191174086712989</v>
      </c>
      <c r="D1123" s="16" t="n">
        <v>0.202220455398504</v>
      </c>
      <c r="E1123" s="16" t="n">
        <v>0.571526809236014</v>
      </c>
      <c r="F1123" s="16" t="n">
        <v>0.2850712382056</v>
      </c>
      <c r="G1123" s="18" t="n">
        <v>0.000385291862160721</v>
      </c>
      <c r="H1123" s="6"/>
      <c r="I1123" s="16" t="n">
        <v>0.00169046190622709</v>
      </c>
      <c r="J1123" s="16" t="n">
        <v>0.00161221512489557</v>
      </c>
      <c r="K1123" s="16" t="n">
        <v>0.600050364171703</v>
      </c>
      <c r="L1123" s="16" t="n">
        <v>0.00155686932923078</v>
      </c>
      <c r="M1123" s="16" t="n">
        <v>0.549366573686657</v>
      </c>
      <c r="N1123" s="16" t="n">
        <v>0.0771755634598709</v>
      </c>
      <c r="O1123" s="16" t="n">
        <v>0.106003858518562</v>
      </c>
      <c r="P1123" s="16" t="n">
        <v>-0.123924459251045</v>
      </c>
    </row>
    <row r="1124" customFormat="false" ht="15" hidden="false" customHeight="false" outlineLevel="0" collapsed="false">
      <c r="A1124" s="17" t="n">
        <v>1519</v>
      </c>
      <c r="B1124" s="6"/>
      <c r="C1124" s="16" t="n">
        <v>0.192867376297164</v>
      </c>
      <c r="D1124" s="16" t="n">
        <v>0.203835007128116</v>
      </c>
      <c r="E1124" s="16" t="n">
        <v>0.570451727878506</v>
      </c>
      <c r="F1124" s="16" t="n">
        <v>0.282749881423723</v>
      </c>
      <c r="G1124" s="18" t="n">
        <v>0.000451975589071918</v>
      </c>
      <c r="H1124" s="6"/>
      <c r="I1124" s="16" t="n">
        <v>0.0016932958905167</v>
      </c>
      <c r="J1124" s="16" t="n">
        <v>0.00161441978234861</v>
      </c>
      <c r="K1124" s="16" t="n">
        <v>0.601096389276306</v>
      </c>
      <c r="L1124" s="16" t="n">
        <v>0.00141383896931384</v>
      </c>
      <c r="M1124" s="16" t="n">
        <v>0.547284208895088</v>
      </c>
      <c r="N1124" s="16" t="n">
        <v>0.0931511895147762</v>
      </c>
      <c r="O1124" s="16" t="n">
        <v>0.105150243781307</v>
      </c>
      <c r="P1124" s="16" t="n">
        <v>-0.1247287537695</v>
      </c>
    </row>
    <row r="1125" customFormat="false" ht="15" hidden="false" customHeight="false" outlineLevel="0" collapsed="false">
      <c r="A1125" s="17" t="n">
        <v>1520</v>
      </c>
      <c r="B1125" s="6"/>
      <c r="C1125" s="16" t="n">
        <v>0.194563932851058</v>
      </c>
      <c r="D1125" s="16" t="n">
        <v>0.205451892790075</v>
      </c>
      <c r="E1125" s="16" t="n">
        <v>0.569599411126608</v>
      </c>
      <c r="F1125" s="16" t="n">
        <v>0.280417759119079</v>
      </c>
      <c r="G1125" s="18" t="n">
        <v>0.000529641815048802</v>
      </c>
      <c r="H1125" s="6"/>
      <c r="I1125" s="16" t="n">
        <v>0.00169566181370029</v>
      </c>
      <c r="J1125" s="16" t="n">
        <v>0.0016162111512417</v>
      </c>
      <c r="K1125" s="16" t="n">
        <v>0.602326437315977</v>
      </c>
      <c r="L1125" s="16" t="n">
        <v>0.00129130840768073</v>
      </c>
      <c r="M1125" s="16" t="n">
        <v>0.545182473268247</v>
      </c>
      <c r="N1125" s="16" t="n">
        <v>0.108142452878636</v>
      </c>
      <c r="O1125" s="16" t="n">
        <v>0.10429243621507</v>
      </c>
      <c r="P1125" s="16" t="n">
        <v>-0.125439308880292</v>
      </c>
    </row>
    <row r="1126" customFormat="false" ht="15" hidden="false" customHeight="false" outlineLevel="0" collapsed="false">
      <c r="A1126" s="17" t="n">
        <v>1521</v>
      </c>
      <c r="B1126" s="6"/>
      <c r="C1126" s="16" t="n">
        <v>0.196263122201165</v>
      </c>
      <c r="D1126" s="16" t="n">
        <v>0.207070578431772</v>
      </c>
      <c r="E1126" s="16" t="n">
        <v>0.568698667286533</v>
      </c>
      <c r="F1126" s="16" t="n">
        <v>0.278074263907508</v>
      </c>
      <c r="G1126" s="18" t="n">
        <v>0.000621077995015431</v>
      </c>
      <c r="H1126" s="6"/>
      <c r="I1126" s="16" t="n">
        <v>0.00169760944166488</v>
      </c>
      <c r="J1126" s="16" t="n">
        <v>0.00161758749399672</v>
      </c>
      <c r="K1126" s="16" t="n">
        <v>0.603343406167674</v>
      </c>
      <c r="L1126" s="16" t="n">
        <v>0.00118261487737007</v>
      </c>
      <c r="M1126" s="16" t="n">
        <v>0.544407639857431</v>
      </c>
      <c r="N1126" s="16" t="n">
        <v>0.116402575537238</v>
      </c>
      <c r="O1126" s="16" t="n">
        <v>0.103430210911938</v>
      </c>
      <c r="P1126" s="16" t="n">
        <v>-0.126146034010597</v>
      </c>
    </row>
    <row r="1127" customFormat="false" ht="15" hidden="false" customHeight="false" outlineLevel="0" collapsed="false">
      <c r="A1127" s="17" t="n">
        <v>1522</v>
      </c>
      <c r="B1127" s="6"/>
      <c r="C1127" s="16" t="n">
        <v>0.19796400475879</v>
      </c>
      <c r="D1127" s="16" t="n">
        <v>0.20869029701684</v>
      </c>
      <c r="E1127" s="16" t="n">
        <v>0.567991631799163</v>
      </c>
      <c r="F1127" s="16" t="n">
        <v>0.275722789280618</v>
      </c>
      <c r="G1127" s="18" t="n">
        <v>0.000723092991080504</v>
      </c>
      <c r="H1127" s="6"/>
      <c r="I1127" s="16" t="n">
        <v>0.00169924317788851</v>
      </c>
      <c r="J1127" s="16" t="n">
        <v>0.00161862858233534</v>
      </c>
      <c r="K1127" s="16" t="n">
        <v>0.604718735471874</v>
      </c>
      <c r="L1127" s="16" t="n">
        <v>0.00107420233340255</v>
      </c>
      <c r="M1127" s="16" t="n">
        <v>0.544504494033783</v>
      </c>
      <c r="N1127" s="16" t="n">
        <v>0.116402575537238</v>
      </c>
      <c r="O1127" s="16" t="n">
        <v>0.102564815371944</v>
      </c>
      <c r="P1127" s="16" t="n">
        <v>-0.126892318856508</v>
      </c>
    </row>
    <row r="1128" customFormat="false" ht="15" hidden="false" customHeight="false" outlineLevel="0" collapsed="false">
      <c r="A1128" s="17" t="n">
        <v>1523</v>
      </c>
      <c r="B1128" s="6"/>
      <c r="C1128" s="16" t="n">
        <v>0.199666766560382</v>
      </c>
      <c r="D1128" s="16" t="n">
        <v>0.210311846792537</v>
      </c>
      <c r="E1128" s="16" t="n">
        <v>0.567032775453278</v>
      </c>
      <c r="F1128" s="16" t="n">
        <v>0.27338043203925</v>
      </c>
      <c r="G1128" s="18" t="n">
        <v>0.000841192387499198</v>
      </c>
      <c r="H1128" s="6"/>
      <c r="I1128" s="16" t="n">
        <v>0.00170066744192563</v>
      </c>
      <c r="J1128" s="16" t="n">
        <v>0.00161941107462665</v>
      </c>
      <c r="K1128" s="16" t="n">
        <v>0.606287773128777</v>
      </c>
      <c r="L1128" s="18" t="n">
        <v>0.000975565581058589</v>
      </c>
      <c r="M1128" s="16" t="n">
        <v>0.546664342166434</v>
      </c>
      <c r="N1128" s="16" t="n">
        <v>0.110276863998158</v>
      </c>
      <c r="O1128" s="16" t="n">
        <v>0.101702543637729</v>
      </c>
      <c r="P1128" s="16" t="n">
        <v>-0.127734306660169</v>
      </c>
    </row>
    <row r="1129" customFormat="false" ht="15" hidden="false" customHeight="false" outlineLevel="0" collapsed="false">
      <c r="A1129" s="17" t="n">
        <v>1524</v>
      </c>
      <c r="B1129" s="6"/>
      <c r="C1129" s="16" t="n">
        <v>0.201370592044035</v>
      </c>
      <c r="D1129" s="16" t="n">
        <v>0.211934460522592</v>
      </c>
      <c r="E1129" s="16" t="n">
        <v>0.566364481636448</v>
      </c>
      <c r="F1129" s="16" t="n">
        <v>0.271047943676557</v>
      </c>
      <c r="G1129" s="18" t="n">
        <v>0.000964371994062907</v>
      </c>
      <c r="H1129" s="6"/>
      <c r="I1129" s="16" t="n">
        <v>0.00170184487794733</v>
      </c>
      <c r="J1129" s="16" t="n">
        <v>0.0016199336921809</v>
      </c>
      <c r="K1129" s="16" t="n">
        <v>0.607508135750814</v>
      </c>
      <c r="L1129" s="18" t="n">
        <v>0.000879433661847467</v>
      </c>
      <c r="M1129" s="16" t="n">
        <v>0.545124360762436</v>
      </c>
      <c r="N1129" s="16" t="n">
        <v>0.120325492407857</v>
      </c>
      <c r="O1129" s="16" t="n">
        <v>0.100843677009757</v>
      </c>
      <c r="P1129" s="16" t="n">
        <v>-0.128589654326158</v>
      </c>
    </row>
    <row r="1130" customFormat="false" ht="15" hidden="false" customHeight="false" outlineLevel="0" collapsed="false">
      <c r="A1130" s="17" t="n">
        <v>1525</v>
      </c>
      <c r="B1130" s="6"/>
      <c r="C1130" s="16" t="n">
        <v>0.203074792649393</v>
      </c>
      <c r="D1130" s="16" t="n">
        <v>0.213557081656163</v>
      </c>
      <c r="E1130" s="16" t="n">
        <v>0.565570277390361</v>
      </c>
      <c r="F1130" s="16" t="n">
        <v>0.268716861169665</v>
      </c>
      <c r="G1130" s="16" t="n">
        <v>0.00111296259994075</v>
      </c>
      <c r="H1130" s="6"/>
      <c r="I1130" s="16" t="n">
        <v>0.00170235912193544</v>
      </c>
      <c r="J1130" s="16" t="n">
        <v>0.00161987817310853</v>
      </c>
      <c r="K1130" s="16" t="n">
        <v>0.608651015031768</v>
      </c>
      <c r="L1130" s="18" t="n">
        <v>0.000810031849723771</v>
      </c>
      <c r="M1130" s="16" t="n">
        <v>0.543206648070665</v>
      </c>
      <c r="N1130" s="16" t="n">
        <v>0.140046798500653</v>
      </c>
      <c r="O1130" s="16" t="n">
        <v>0.0999851027336377</v>
      </c>
      <c r="P1130" s="16" t="n">
        <v>-0.12931814217237</v>
      </c>
    </row>
    <row r="1131" customFormat="false" ht="15" hidden="false" customHeight="false" outlineLevel="0" collapsed="false">
      <c r="A1131" s="17" t="n">
        <v>1526</v>
      </c>
      <c r="B1131" s="6"/>
      <c r="C1131" s="16" t="n">
        <v>0.204778120501054</v>
      </c>
      <c r="D1131" s="16" t="n">
        <v>0.215178459479035</v>
      </c>
      <c r="E1131" s="16" t="n">
        <v>0.564427398109407</v>
      </c>
      <c r="F1131" s="16" t="n">
        <v>0.266387186915647</v>
      </c>
      <c r="G1131" s="16" t="n">
        <v>0.00128689522762979</v>
      </c>
      <c r="H1131" s="6"/>
      <c r="I1131" s="16" t="n">
        <v>0.00170272444226986</v>
      </c>
      <c r="J1131" s="16" t="n">
        <v>0.00161968123833493</v>
      </c>
      <c r="K1131" s="16" t="n">
        <v>0.6103653339532</v>
      </c>
      <c r="L1131" s="18" t="n">
        <v>0.000744727912579674</v>
      </c>
      <c r="M1131" s="16" t="n">
        <v>0.540000774833411</v>
      </c>
      <c r="N1131" s="16" t="n">
        <v>0.16996293212043</v>
      </c>
      <c r="O1131" s="16" t="n">
        <v>0.0991268239383421</v>
      </c>
      <c r="P1131" s="16" t="n">
        <v>-0.130043069574613</v>
      </c>
    </row>
    <row r="1132" customFormat="false" ht="15" hidden="false" customHeight="false" outlineLevel="0" collapsed="false">
      <c r="A1132" s="17" t="n">
        <v>1527</v>
      </c>
      <c r="B1132" s="6"/>
      <c r="C1132" s="16" t="n">
        <v>0.20648251757073</v>
      </c>
      <c r="D1132" s="16" t="n">
        <v>0.216800030606388</v>
      </c>
      <c r="E1132" s="16" t="n">
        <v>0.563323260498993</v>
      </c>
      <c r="F1132" s="16" t="n">
        <v>0.26404561286722</v>
      </c>
      <c r="G1132" s="16" t="n">
        <v>0.00148023117456299</v>
      </c>
      <c r="H1132" s="6"/>
      <c r="I1132" s="16" t="n">
        <v>0.0017023158036094</v>
      </c>
      <c r="J1132" s="16" t="n">
        <v>0.00161878404885329</v>
      </c>
      <c r="K1132" s="16" t="n">
        <v>0.611769719510305</v>
      </c>
      <c r="L1132" s="18" t="n">
        <v>0.000681938742834883</v>
      </c>
      <c r="M1132" s="16" t="n">
        <v>0.535710134821014</v>
      </c>
      <c r="N1132" s="16" t="n">
        <v>0.217131923107921</v>
      </c>
      <c r="O1132" s="16" t="n">
        <v>0.0982639381326304</v>
      </c>
      <c r="P1132" s="16" t="n">
        <v>-0.130712620398557</v>
      </c>
    </row>
    <row r="1133" customFormat="false" ht="15" hidden="false" customHeight="false" outlineLevel="0" collapsed="false">
      <c r="A1133" s="17" t="n">
        <v>1528</v>
      </c>
      <c r="B1133" s="6"/>
      <c r="C1133" s="16" t="n">
        <v>0.208185976247645</v>
      </c>
      <c r="D1133" s="16" t="n">
        <v>0.218419763590248</v>
      </c>
      <c r="E1133" s="16" t="n">
        <v>0.562267549976755</v>
      </c>
      <c r="F1133" s="16" t="n">
        <v>0.261690457900128</v>
      </c>
      <c r="G1133" s="16" t="n">
        <v>0.00169758074864168</v>
      </c>
      <c r="H1133" s="6"/>
      <c r="I1133" s="16" t="n">
        <v>0.00170120748170118</v>
      </c>
      <c r="J1133" s="16" t="n">
        <v>0.0016172601354292</v>
      </c>
      <c r="K1133" s="16" t="n">
        <v>0.612883542538354</v>
      </c>
      <c r="L1133" s="18" t="n">
        <v>0.000626243122305325</v>
      </c>
      <c r="M1133" s="16" t="n">
        <v>0.534586626375329</v>
      </c>
      <c r="N1133" s="16" t="n">
        <v>0.230396086100819</v>
      </c>
      <c r="O1133" s="16" t="n">
        <v>0.0973958240475304</v>
      </c>
      <c r="P1133" s="16" t="n">
        <v>-0.131347868225694</v>
      </c>
    </row>
    <row r="1134" customFormat="false" ht="15" hidden="false" customHeight="false" outlineLevel="0" collapsed="false">
      <c r="A1134" s="17" t="n">
        <v>1529</v>
      </c>
      <c r="B1134" s="6"/>
      <c r="C1134" s="16" t="n">
        <v>0.209891433060861</v>
      </c>
      <c r="D1134" s="16" t="n">
        <v>0.220040168870022</v>
      </c>
      <c r="E1134" s="16" t="n">
        <v>0.561492716565938</v>
      </c>
      <c r="F1134" s="16" t="n">
        <v>0.259310783459329</v>
      </c>
      <c r="G1134" s="16" t="n">
        <v>0.00191110466454607</v>
      </c>
      <c r="H1134" s="6"/>
      <c r="I1134" s="16" t="n">
        <v>0.00169963773343637</v>
      </c>
      <c r="J1134" s="16" t="n">
        <v>0.00161526477074529</v>
      </c>
      <c r="K1134" s="16" t="n">
        <v>0.614346040601271</v>
      </c>
      <c r="L1134" s="18" t="n">
        <v>0.000570968574446323</v>
      </c>
      <c r="M1134" s="16" t="n">
        <v>0.533424376259104</v>
      </c>
      <c r="N1134" s="16" t="n">
        <v>0.231028025079763</v>
      </c>
      <c r="O1134" s="16" t="n">
        <v>0.0965184462006384</v>
      </c>
      <c r="P1134" s="16" t="n">
        <v>-0.132094317322891</v>
      </c>
    </row>
    <row r="1135" customFormat="false" ht="15" hidden="false" customHeight="false" outlineLevel="0" collapsed="false">
      <c r="A1135" s="17" t="n">
        <v>1530</v>
      </c>
      <c r="B1135" s="6"/>
      <c r="C1135" s="16" t="n">
        <v>0.211595167029708</v>
      </c>
      <c r="D1135" s="16" t="n">
        <v>0.221658075264598</v>
      </c>
      <c r="E1135" s="16" t="n">
        <v>0.56064039981404</v>
      </c>
      <c r="F1135" s="16" t="n">
        <v>0.256920272886146</v>
      </c>
      <c r="G1135" s="16" t="n">
        <v>0.0021712969718229</v>
      </c>
      <c r="H1135" s="6"/>
      <c r="I1135" s="16" t="n">
        <v>0.00169730564054528</v>
      </c>
      <c r="J1135" s="16" t="n">
        <v>0.00161255229473018</v>
      </c>
      <c r="K1135" s="16" t="n">
        <v>0.616108786610879</v>
      </c>
      <c r="L1135" s="18" t="n">
        <v>0.000519580529694158</v>
      </c>
      <c r="M1135" s="16" t="n">
        <v>0.532426778242678</v>
      </c>
      <c r="N1135" s="16" t="n">
        <v>0.229480275361963</v>
      </c>
      <c r="O1135" s="16" t="n">
        <v>0.0956368465211765</v>
      </c>
      <c r="P1135" s="16" t="n">
        <v>-0.1328676571943</v>
      </c>
    </row>
    <row r="1136" customFormat="false" ht="15" hidden="false" customHeight="false" outlineLevel="0" collapsed="false">
      <c r="A1136" s="17" t="n">
        <v>1531</v>
      </c>
      <c r="B1136" s="6"/>
      <c r="C1136" s="16" t="n">
        <v>0.213295586720617</v>
      </c>
      <c r="D1136" s="16" t="n">
        <v>0.223272555299077</v>
      </c>
      <c r="E1136" s="16" t="n">
        <v>0.559981791414846</v>
      </c>
      <c r="F1136" s="16" t="n">
        <v>0.254534146453467</v>
      </c>
      <c r="G1136" s="16" t="n">
        <v>0.00247077236461961</v>
      </c>
      <c r="H1136" s="6"/>
      <c r="I1136" s="16" t="n">
        <v>0.00169508303423173</v>
      </c>
      <c r="J1136" s="16" t="n">
        <v>0.00160988576719082</v>
      </c>
      <c r="K1136" s="16" t="n">
        <v>0.617978072214474</v>
      </c>
      <c r="L1136" s="18" t="n">
        <v>0.000469527550522395</v>
      </c>
      <c r="M1136" s="16" t="n">
        <v>0.532668913683558</v>
      </c>
      <c r="N1136" s="16" t="n">
        <v>0.225750819547224</v>
      </c>
      <c r="O1136" s="16" t="n">
        <v>0.0947566391847286</v>
      </c>
      <c r="P1136" s="16" t="n">
        <v>-0.133758491409359</v>
      </c>
    </row>
    <row r="1137" customFormat="false" ht="15" hidden="false" customHeight="false" outlineLevel="0" collapsed="false">
      <c r="A1137" s="17" t="n">
        <v>1532</v>
      </c>
      <c r="B1137" s="6"/>
      <c r="C1137" s="16" t="n">
        <v>0.214994128452259</v>
      </c>
      <c r="D1137" s="16" t="n">
        <v>0.224884907567462</v>
      </c>
      <c r="E1137" s="16" t="n">
        <v>0.55924569967457</v>
      </c>
      <c r="F1137" s="16" t="n">
        <v>0.252149663987016</v>
      </c>
      <c r="G1137" s="16" t="n">
        <v>0.00280748245430772</v>
      </c>
      <c r="H1137" s="6"/>
      <c r="I1137" s="16" t="n">
        <v>0.00169235823882904</v>
      </c>
      <c r="J1137" s="16" t="n">
        <v>0.00160671699696349</v>
      </c>
      <c r="K1137" s="16" t="n">
        <v>0.61964396404773</v>
      </c>
      <c r="L1137" s="18" t="n">
        <v>0.000421579374684045</v>
      </c>
      <c r="M1137" s="16" t="n">
        <v>0.532358980319231</v>
      </c>
      <c r="N1137" s="16" t="n">
        <v>0.225836408341954</v>
      </c>
      <c r="O1137" s="16" t="n">
        <v>0.0938768162188444</v>
      </c>
      <c r="P1137" s="16" t="n">
        <v>-0.13468319477842</v>
      </c>
    </row>
    <row r="1138" customFormat="false" ht="15" hidden="false" customHeight="false" outlineLevel="0" collapsed="false">
      <c r="A1138" s="17" t="n">
        <v>1533</v>
      </c>
      <c r="B1138" s="6"/>
      <c r="C1138" s="16" t="n">
        <v>0.216686173437303</v>
      </c>
      <c r="D1138" s="16" t="n">
        <v>0.226491262501347</v>
      </c>
      <c r="E1138" s="16" t="n">
        <v>0.558451495428483</v>
      </c>
      <c r="F1138" s="16" t="n">
        <v>0.249787326318023</v>
      </c>
      <c r="G1138" s="16" t="n">
        <v>0.00317932187369786</v>
      </c>
      <c r="H1138" s="6"/>
      <c r="I1138" s="16" t="n">
        <v>0.00168897572402159</v>
      </c>
      <c r="J1138" s="16" t="n">
        <v>0.00160292661747849</v>
      </c>
      <c r="K1138" s="16" t="n">
        <v>0.621067720440105</v>
      </c>
      <c r="L1138" s="18" t="n">
        <v>0.000380689456091455</v>
      </c>
      <c r="M1138" s="16" t="n">
        <v>0.530237873857121</v>
      </c>
      <c r="N1138" s="16" t="n">
        <v>0.242400309688165</v>
      </c>
      <c r="O1138" s="16" t="n">
        <v>0.0930049472579792</v>
      </c>
      <c r="P1138" s="16" t="n">
        <v>-0.135552652326884</v>
      </c>
    </row>
    <row r="1139" customFormat="false" ht="15" hidden="false" customHeight="false" outlineLevel="0" collapsed="false">
      <c r="A1139" s="17" t="n">
        <v>1534</v>
      </c>
      <c r="B1139" s="6"/>
      <c r="C1139" s="16" t="n">
        <v>0.21837378001611</v>
      </c>
      <c r="D1139" s="16" t="n">
        <v>0.228093363504329</v>
      </c>
      <c r="E1139" s="16" t="n">
        <v>0.557453897412056</v>
      </c>
      <c r="F1139" s="16" t="n">
        <v>0.247439243708689</v>
      </c>
      <c r="G1139" s="16" t="n">
        <v>0.0035971005426524</v>
      </c>
      <c r="H1139" s="6"/>
      <c r="I1139" s="16" t="n">
        <v>0.00168504756357887</v>
      </c>
      <c r="J1139" s="16" t="n">
        <v>0.00159861516399646</v>
      </c>
      <c r="K1139" s="16" t="n">
        <v>0.622956376878971</v>
      </c>
      <c r="L1139" s="18" t="n">
        <v>0.000343881398291345</v>
      </c>
      <c r="M1139" s="16" t="n">
        <v>0.52647993181466</v>
      </c>
      <c r="N1139" s="16" t="n">
        <v>0.280927139645726</v>
      </c>
      <c r="O1139" s="16" t="n">
        <v>0.0921381273494843</v>
      </c>
      <c r="P1139" s="16" t="n">
        <v>-0.136396467787943</v>
      </c>
    </row>
    <row r="1140" customFormat="false" ht="15" hidden="false" customHeight="false" outlineLevel="0" collapsed="false">
      <c r="A1140" s="17" t="n">
        <v>1535</v>
      </c>
      <c r="B1140" s="6"/>
      <c r="C1140" s="16" t="n">
        <v>0.220057296215315</v>
      </c>
      <c r="D1140" s="16" t="n">
        <v>0.229691204144295</v>
      </c>
      <c r="E1140" s="16" t="n">
        <v>0.55667906400124</v>
      </c>
      <c r="F1140" s="16" t="n">
        <v>0.245096606193336</v>
      </c>
      <c r="G1140" s="16" t="n">
        <v>0.00405976842401316</v>
      </c>
      <c r="H1140" s="6"/>
      <c r="I1140" s="16" t="n">
        <v>0.00168072655796957</v>
      </c>
      <c r="J1140" s="16" t="n">
        <v>0.00159391286157721</v>
      </c>
      <c r="K1140" s="16" t="n">
        <v>0.624467302030064</v>
      </c>
      <c r="L1140" s="18" t="n">
        <v>0.000312050036064464</v>
      </c>
      <c r="M1140" s="16" t="n">
        <v>0.522034325120099</v>
      </c>
      <c r="N1140" s="16" t="n">
        <v>0.341817477101992</v>
      </c>
      <c r="O1140" s="16" t="n">
        <v>0.0912731087624697</v>
      </c>
      <c r="P1140" s="16" t="n">
        <v>-0.137231609747293</v>
      </c>
    </row>
    <row r="1141" customFormat="false" ht="15" hidden="false" customHeight="false" outlineLevel="0" collapsed="false">
      <c r="A1141" s="17" t="n">
        <v>1536</v>
      </c>
      <c r="B1141" s="6"/>
      <c r="C1141" s="16" t="n">
        <v>0.221736600083039</v>
      </c>
      <c r="D1141" s="16" t="n">
        <v>0.231284363456141</v>
      </c>
      <c r="E1141" s="16" t="n">
        <v>0.556030141019681</v>
      </c>
      <c r="F1141" s="16" t="n">
        <v>0.242751841851026</v>
      </c>
      <c r="G1141" s="16" t="n">
        <v>0.004568220474331</v>
      </c>
      <c r="H1141" s="6"/>
      <c r="I1141" s="16" t="n">
        <v>0.00167588140216741</v>
      </c>
      <c r="J1141" s="16" t="n">
        <v>0.00158874226530247</v>
      </c>
      <c r="K1141" s="16" t="n">
        <v>0.625823260498993</v>
      </c>
      <c r="L1141" s="18" t="n">
        <v>0.000282775625761839</v>
      </c>
      <c r="M1141" s="16" t="n">
        <v>0.517482178831551</v>
      </c>
      <c r="N1141" s="16" t="n">
        <v>0.415572320563779</v>
      </c>
      <c r="O1141" s="16" t="n">
        <v>0.0904070979061393</v>
      </c>
      <c r="P1141" s="16" t="n">
        <v>-0.13797950372209</v>
      </c>
    </row>
    <row r="1142" customFormat="false" ht="15" hidden="false" customHeight="false" outlineLevel="0" collapsed="false">
      <c r="A1142" s="17" t="n">
        <v>1537</v>
      </c>
      <c r="B1142" s="6"/>
      <c r="C1142" s="16" t="n">
        <v>0.223412075910812</v>
      </c>
      <c r="D1142" s="16" t="n">
        <v>0.232873095475034</v>
      </c>
      <c r="E1142" s="16" t="n">
        <v>0.555245622191229</v>
      </c>
      <c r="F1142" s="16" t="n">
        <v>0.240400594076915</v>
      </c>
      <c r="G1142" s="16" t="n">
        <v>0.0051365797792607</v>
      </c>
      <c r="H1142" s="6"/>
      <c r="I1142" s="16" t="n">
        <v>0.00167054015337367</v>
      </c>
      <c r="J1142" s="16" t="n">
        <v>0.00158311032481673</v>
      </c>
      <c r="K1142" s="16" t="n">
        <v>0.627198589803192</v>
      </c>
      <c r="L1142" s="18" t="n">
        <v>0.000258029593853538</v>
      </c>
      <c r="M1142" s="16" t="n">
        <v>0.512920347125368</v>
      </c>
      <c r="N1142" s="16" t="n">
        <v>0.49657698197897</v>
      </c>
      <c r="O1142" s="16" t="n">
        <v>0.0895384864875227</v>
      </c>
      <c r="P1142" s="16" t="n">
        <v>-0.13868350415455</v>
      </c>
    </row>
    <row r="1143" customFormat="false" ht="15" hidden="false" customHeight="false" outlineLevel="0" collapsed="false">
      <c r="A1143" s="17" t="n">
        <v>1538</v>
      </c>
      <c r="B1143" s="6"/>
      <c r="C1143" s="16" t="n">
        <v>0.225081476671258</v>
      </c>
      <c r="D1143" s="16" t="n">
        <v>0.234454802111461</v>
      </c>
      <c r="E1143" s="16" t="n">
        <v>0.554422361692236</v>
      </c>
      <c r="F1143" s="16" t="n">
        <v>0.23803414159359</v>
      </c>
      <c r="G1143" s="16" t="n">
        <v>0.00577878439494535</v>
      </c>
      <c r="H1143" s="6"/>
      <c r="I1143" s="16" t="n">
        <v>0.00166484143673615</v>
      </c>
      <c r="J1143" s="16" t="n">
        <v>0.00157716374686165</v>
      </c>
      <c r="K1143" s="16" t="n">
        <v>0.628893537889354</v>
      </c>
      <c r="L1143" s="18" t="n">
        <v>0.000237487842289148</v>
      </c>
      <c r="M1143" s="16" t="n">
        <v>0.50952076553541</v>
      </c>
      <c r="N1143" s="16" t="n">
        <v>0.576448676353474</v>
      </c>
      <c r="O1143" s="16" t="n">
        <v>0.0886640517233253</v>
      </c>
      <c r="P1143" s="16" t="n">
        <v>-0.139306678069628</v>
      </c>
    </row>
    <row r="1144" customFormat="false" ht="15" hidden="false" customHeight="false" outlineLevel="0" collapsed="false">
      <c r="A1144" s="17" t="n">
        <v>1539</v>
      </c>
      <c r="B1144" s="6"/>
      <c r="C1144" s="16" t="n">
        <v>0.226747775591073</v>
      </c>
      <c r="D1144" s="16" t="n">
        <v>0.236032180158141</v>
      </c>
      <c r="E1144" s="16" t="n">
        <v>0.55368626995196</v>
      </c>
      <c r="F1144" s="16" t="n">
        <v>0.235645063992614</v>
      </c>
      <c r="G1144" s="16" t="n">
        <v>0.00648175393185023</v>
      </c>
      <c r="H1144" s="6"/>
      <c r="I1144" s="16" t="n">
        <v>0.00165910567452579</v>
      </c>
      <c r="J1144" s="16" t="n">
        <v>0.00157123543863868</v>
      </c>
      <c r="K1144" s="16" t="n">
        <v>0.630201069270107</v>
      </c>
      <c r="L1144" s="18" t="n">
        <v>0.000220871801873318</v>
      </c>
      <c r="M1144" s="16" t="n">
        <v>0.507070354873702</v>
      </c>
      <c r="N1144" s="16" t="n">
        <v>0.638749943193784</v>
      </c>
      <c r="O1144" s="16" t="n">
        <v>0.0877810486954085</v>
      </c>
      <c r="P1144" s="16" t="n">
        <v>-0.139778856173573</v>
      </c>
    </row>
    <row r="1145" customFormat="false" ht="15" hidden="false" customHeight="false" outlineLevel="0" collapsed="false">
      <c r="A1145" s="17" t="n">
        <v>1540</v>
      </c>
      <c r="B1145" s="6"/>
      <c r="C1145" s="16" t="n">
        <v>0.228407408909068</v>
      </c>
      <c r="D1145" s="16" t="n">
        <v>0.237602409159716</v>
      </c>
      <c r="E1145" s="16" t="n">
        <v>0.552998605299861</v>
      </c>
      <c r="F1145" s="16" t="n">
        <v>0.233252276450661</v>
      </c>
      <c r="G1145" s="16" t="n">
        <v>0.00725673191181805</v>
      </c>
      <c r="H1145" s="6"/>
      <c r="I1145" s="16" t="n">
        <v>0.00165304012988304</v>
      </c>
      <c r="J1145" s="16" t="n">
        <v>0.0015650015324349</v>
      </c>
      <c r="K1145" s="16" t="n">
        <v>0.631324577715791</v>
      </c>
      <c r="L1145" s="18" t="n">
        <v>0.000205783096582289</v>
      </c>
      <c r="M1145" s="16" t="n">
        <v>0.506014644351464</v>
      </c>
      <c r="N1145" s="16" t="n">
        <v>0.684997659984249</v>
      </c>
      <c r="O1145" s="16" t="n">
        <v>0.0868964670220332</v>
      </c>
      <c r="P1145" s="16" t="n">
        <v>-0.140183824939763</v>
      </c>
    </row>
    <row r="1146" customFormat="false" ht="15" hidden="false" customHeight="false" outlineLevel="0" collapsed="false">
      <c r="A1146" s="17" t="n">
        <v>1541</v>
      </c>
      <c r="B1146" s="6"/>
      <c r="C1146" s="16" t="n">
        <v>0.230059481910808</v>
      </c>
      <c r="D1146" s="16" t="n">
        <v>0.239164906079969</v>
      </c>
      <c r="E1146" s="16" t="n">
        <v>0.552185030218503</v>
      </c>
      <c r="F1146" s="16" t="n">
        <v>0.230862918931447</v>
      </c>
      <c r="G1146" s="16" t="n">
        <v>0.00809108399984319</v>
      </c>
      <c r="H1146" s="6"/>
      <c r="I1146" s="16" t="n">
        <v>0.00164704173396749</v>
      </c>
      <c r="J1146" s="16" t="n">
        <v>0.00155884432802112</v>
      </c>
      <c r="K1146" s="16" t="n">
        <v>0.632777390361072</v>
      </c>
      <c r="L1146" s="18" t="n">
        <v>0.000194330357304314</v>
      </c>
      <c r="M1146" s="16" t="n">
        <v>0.504929877576321</v>
      </c>
      <c r="N1146" s="16" t="n">
        <v>0.728656004997251</v>
      </c>
      <c r="O1146" s="16" t="n">
        <v>0.0860129482380194</v>
      </c>
      <c r="P1146" s="16" t="n">
        <v>-0.140524860259103</v>
      </c>
    </row>
    <row r="1147" customFormat="false" ht="15" hidden="false" customHeight="false" outlineLevel="0" collapsed="false">
      <c r="A1147" s="17" t="n">
        <v>1542</v>
      </c>
      <c r="B1147" s="6"/>
      <c r="C1147" s="16" t="n">
        <v>0.231704360553964</v>
      </c>
      <c r="D1147" s="16" t="n">
        <v>0.240720493063158</v>
      </c>
      <c r="E1147" s="16" t="n">
        <v>0.551632961413296</v>
      </c>
      <c r="F1147" s="16" t="n">
        <v>0.228487828061125</v>
      </c>
      <c r="G1147" s="16" t="n">
        <v>0.00902452587523408</v>
      </c>
      <c r="H1147" s="6"/>
      <c r="I1147" s="16" t="n">
        <v>0.00164046725849496</v>
      </c>
      <c r="J1147" s="16" t="n">
        <v>0.0015522026251473</v>
      </c>
      <c r="K1147" s="16" t="n">
        <v>0.633862157136216</v>
      </c>
      <c r="L1147" s="18" t="n">
        <v>0.00018507725811245</v>
      </c>
      <c r="M1147" s="16" t="n">
        <v>0.501985510615218</v>
      </c>
      <c r="N1147" s="16" t="n">
        <v>0.787225819383767</v>
      </c>
      <c r="O1147" s="16" t="n">
        <v>0.0851345037048008</v>
      </c>
      <c r="P1147" s="16" t="n">
        <v>-0.14073901742078</v>
      </c>
    </row>
    <row r="1148" customFormat="false" ht="15" hidden="false" customHeight="false" outlineLevel="0" collapsed="false">
      <c r="A1148" s="17" t="n">
        <v>1543</v>
      </c>
      <c r="B1148" s="6"/>
      <c r="C1148" s="16" t="n">
        <v>0.233339407541412</v>
      </c>
      <c r="D1148" s="16" t="n">
        <v>0.24226707653501</v>
      </c>
      <c r="E1148" s="16" t="n">
        <v>0.550800015496668</v>
      </c>
      <c r="F1148" s="16" t="n">
        <v>0.226139675367265</v>
      </c>
      <c r="G1148" s="16" t="n">
        <v>0.0100353264393826</v>
      </c>
      <c r="H1148" s="6"/>
      <c r="I1148" s="16" t="n">
        <v>0.00163373689329762</v>
      </c>
      <c r="J1148" s="16" t="n">
        <v>0.00154543765331561</v>
      </c>
      <c r="K1148" s="16" t="n">
        <v>0.634772586393925</v>
      </c>
      <c r="L1148" s="18" t="n">
        <v>0.000176497166937986</v>
      </c>
      <c r="M1148" s="16" t="n">
        <v>0.501355958468929</v>
      </c>
      <c r="N1148" s="16" t="n">
        <v>0.856172549920637</v>
      </c>
      <c r="O1148" s="16" t="n">
        <v>0.0842658272394133</v>
      </c>
      <c r="P1148" s="16" t="n">
        <v>-0.140917345919865</v>
      </c>
    </row>
    <row r="1149" customFormat="false" ht="15" hidden="false" customHeight="false" outlineLevel="0" collapsed="false">
      <c r="A1149" s="17" t="n">
        <v>1544</v>
      </c>
      <c r="B1149" s="6"/>
      <c r="C1149" s="16" t="n">
        <v>0.2349694061746</v>
      </c>
      <c r="D1149" s="16" t="n">
        <v>0.243809049710357</v>
      </c>
      <c r="E1149" s="16" t="n">
        <v>0.549986440415311</v>
      </c>
      <c r="F1149" s="16" t="n">
        <v>0.223808407056763</v>
      </c>
      <c r="G1149" s="16" t="n">
        <v>0.011120695438257</v>
      </c>
      <c r="H1149" s="6"/>
      <c r="I1149" s="16" t="n">
        <v>0.00162686286383213</v>
      </c>
      <c r="J1149" s="16" t="n">
        <v>0.00153855770673385</v>
      </c>
      <c r="K1149" s="16" t="n">
        <v>0.63545056562839</v>
      </c>
      <c r="L1149" s="18" t="n">
        <v>0.000168991022238018</v>
      </c>
      <c r="M1149" s="16" t="n">
        <v>0.506121183945452</v>
      </c>
      <c r="N1149" s="16" t="n">
        <v>0.946939479203314</v>
      </c>
      <c r="O1149" s="16" t="n">
        <v>0.0834032068847399</v>
      </c>
      <c r="P1149" s="16" t="n">
        <v>-0.141076305089259</v>
      </c>
    </row>
    <row r="1150" customFormat="false" ht="15" hidden="false" customHeight="false" outlineLevel="0" collapsed="false">
      <c r="A1150" s="17" t="n">
        <v>1545</v>
      </c>
      <c r="B1150" s="6"/>
      <c r="C1150" s="16" t="n">
        <v>0.236592666860946</v>
      </c>
      <c r="D1150" s="16" t="n">
        <v>0.245344875785457</v>
      </c>
      <c r="E1150" s="16" t="n">
        <v>0.549318146598481</v>
      </c>
      <c r="F1150" s="16" t="n">
        <v>0.221496434826259</v>
      </c>
      <c r="G1150" s="16" t="n">
        <v>0.0122691841498504</v>
      </c>
      <c r="H1150" s="6"/>
      <c r="I1150" s="16" t="n">
        <v>0.00161927754007642</v>
      </c>
      <c r="J1150" s="16" t="n">
        <v>0.00153104912702621</v>
      </c>
      <c r="K1150" s="16" t="n">
        <v>0.636196342786301</v>
      </c>
      <c r="L1150" s="18" t="n">
        <v>0.000162578771995387</v>
      </c>
      <c r="M1150" s="16" t="n">
        <v>0.510586161475283</v>
      </c>
      <c r="N1150" s="16" t="n">
        <v>0.988095077540174</v>
      </c>
      <c r="O1150" s="16" t="n">
        <v>0.0825475412898189</v>
      </c>
      <c r="P1150" s="16" t="n">
        <v>-0.141196740793468</v>
      </c>
    </row>
    <row r="1151" customFormat="false" ht="15" hidden="false" customHeight="false" outlineLevel="0" collapsed="false">
      <c r="A1151" s="17" t="n">
        <v>1546</v>
      </c>
      <c r="B1151" s="6"/>
      <c r="C1151" s="16" t="n">
        <v>0.238209291284664</v>
      </c>
      <c r="D1151" s="16" t="n">
        <v>0.246874198259792</v>
      </c>
      <c r="E1151" s="16" t="n">
        <v>0.548504571517124</v>
      </c>
      <c r="F1151" s="16" t="n">
        <v>0.219192425663537</v>
      </c>
      <c r="G1151" s="16" t="n">
        <v>0.0135840254254107</v>
      </c>
      <c r="H1151" s="6"/>
      <c r="I1151" s="16" t="n">
        <v>0.00161178140487056</v>
      </c>
      <c r="J1151" s="16" t="n">
        <v>0.00152359310775781</v>
      </c>
      <c r="K1151" s="16" t="n">
        <v>0.637174569967457</v>
      </c>
      <c r="L1151" s="18" t="n">
        <v>0.000156026560771265</v>
      </c>
      <c r="M1151" s="16" t="n">
        <v>0.514770261893693</v>
      </c>
      <c r="N1151" s="16" t="n">
        <v>0.935566743454419</v>
      </c>
      <c r="O1151" s="16" t="n">
        <v>0.0816946411847566</v>
      </c>
      <c r="P1151" s="16" t="n">
        <v>-0.141408047166879</v>
      </c>
    </row>
    <row r="1152" customFormat="false" ht="15" hidden="false" customHeight="false" outlineLevel="0" collapsed="false">
      <c r="A1152" s="17" t="n">
        <v>1547</v>
      </c>
      <c r="B1152" s="6"/>
      <c r="C1152" s="16" t="n">
        <v>0.239819165461617</v>
      </c>
      <c r="D1152" s="16" t="n">
        <v>0.248396773975903</v>
      </c>
      <c r="E1152" s="16" t="n">
        <v>0.547574771424144</v>
      </c>
      <c r="F1152" s="16" t="n">
        <v>0.216892423811941</v>
      </c>
      <c r="G1152" s="16" t="n">
        <v>0.0149695262377229</v>
      </c>
      <c r="H1152" s="6"/>
      <c r="I1152" s="16" t="n">
        <v>0.00160409943163638</v>
      </c>
      <c r="J1152" s="16" t="n">
        <v>0.00151592236977817</v>
      </c>
      <c r="K1152" s="16" t="n">
        <v>0.638530528436386</v>
      </c>
      <c r="L1152" s="18" t="n">
        <v>0.000149124024865064</v>
      </c>
      <c r="M1152" s="16" t="n">
        <v>0.519051216488455</v>
      </c>
      <c r="N1152" s="16" t="n">
        <v>0.876504698506296</v>
      </c>
      <c r="O1152" s="16" t="n">
        <v>0.0808430454575007</v>
      </c>
      <c r="P1152" s="16" t="n">
        <v>-0.141698159922856</v>
      </c>
    </row>
    <row r="1153" customFormat="false" ht="15" hidden="false" customHeight="false" outlineLevel="0" collapsed="false">
      <c r="A1153" s="17" t="n">
        <v>1548</v>
      </c>
      <c r="B1153" s="6"/>
      <c r="C1153" s="16" t="n">
        <v>0.241422445614956</v>
      </c>
      <c r="D1153" s="16" t="n">
        <v>0.249912268927221</v>
      </c>
      <c r="E1153" s="16" t="n">
        <v>0.546799938013327</v>
      </c>
      <c r="F1153" s="16" t="n">
        <v>0.214582445751512</v>
      </c>
      <c r="G1153" s="16" t="n">
        <v>0.0164597633043708</v>
      </c>
      <c r="H1153" s="6"/>
      <c r="I1153" s="16" t="n">
        <v>0.00159599820174046</v>
      </c>
      <c r="J1153" s="16" t="n">
        <v>0.00150783081620752</v>
      </c>
      <c r="K1153" s="16" t="n">
        <v>0.640089880675655</v>
      </c>
      <c r="L1153" s="18" t="n">
        <v>0.00014274212454479</v>
      </c>
      <c r="M1153" s="16" t="n">
        <v>0.522247404308074</v>
      </c>
      <c r="N1153" s="16" t="n">
        <v>0.854835554189066</v>
      </c>
      <c r="O1153" s="16" t="n">
        <v>0.0799875777211583</v>
      </c>
      <c r="P1153" s="16" t="n">
        <v>-0.142030137351047</v>
      </c>
    </row>
    <row r="1154" customFormat="false" ht="15" hidden="false" customHeight="false" outlineLevel="0" collapsed="false">
      <c r="A1154" s="17" t="n">
        <v>1549</v>
      </c>
      <c r="B1154" s="6"/>
      <c r="C1154" s="16" t="n">
        <v>0.243017977802241</v>
      </c>
      <c r="D1154" s="16" t="n">
        <v>0.251419608684473</v>
      </c>
      <c r="E1154" s="16" t="n">
        <v>0.546170385867039</v>
      </c>
      <c r="F1154" s="16" t="n">
        <v>0.21226416617743</v>
      </c>
      <c r="G1154" s="16" t="n">
        <v>0.0180739124908235</v>
      </c>
      <c r="H1154" s="6"/>
      <c r="I1154" s="16" t="n">
        <v>0.0015873805859993</v>
      </c>
      <c r="J1154" s="16" t="n">
        <v>0.00149925359040236</v>
      </c>
      <c r="K1154" s="16" t="n">
        <v>0.641455524562219</v>
      </c>
      <c r="L1154" s="18" t="n">
        <v>0.000137607175332742</v>
      </c>
      <c r="M1154" s="16" t="n">
        <v>0.525424221292422</v>
      </c>
      <c r="N1154" s="16" t="n">
        <v>0.798302349509007</v>
      </c>
      <c r="O1154" s="16" t="n">
        <v>0.0791288579066351</v>
      </c>
      <c r="P1154" s="16" t="n">
        <v>-0.142359452217841</v>
      </c>
    </row>
    <row r="1155" customFormat="false" ht="15" hidden="false" customHeight="false" outlineLevel="0" collapsed="false">
      <c r="A1155" s="17" t="n">
        <v>1550</v>
      </c>
      <c r="B1155" s="6"/>
      <c r="C1155" s="16" t="n">
        <v>0.244604917134675</v>
      </c>
      <c r="D1155" s="16" t="n">
        <v>0.252917822541643</v>
      </c>
      <c r="E1155" s="16" t="n">
        <v>0.545385867038587</v>
      </c>
      <c r="F1155" s="16" t="n">
        <v>0.209933048744937</v>
      </c>
      <c r="G1155" s="16" t="n">
        <v>0.0198219618655943</v>
      </c>
      <c r="H1155" s="6"/>
      <c r="I1155" s="16" t="n">
        <v>0.0015782016100327</v>
      </c>
      <c r="J1155" s="16" t="n">
        <v>0.00149010182982676</v>
      </c>
      <c r="K1155" s="16" t="n">
        <v>0.642821168448784</v>
      </c>
      <c r="L1155" s="18" t="n">
        <v>0.000132348452085075</v>
      </c>
      <c r="M1155" s="16" t="n">
        <v>0.529182163334883</v>
      </c>
      <c r="N1155" s="16" t="n">
        <v>0.740613447971174</v>
      </c>
      <c r="O1155" s="16" t="n">
        <v>0.078265205137842</v>
      </c>
      <c r="P1155" s="16" t="n">
        <v>-0.142764795996411</v>
      </c>
    </row>
    <row r="1156" customFormat="false" ht="15" hidden="false" customHeight="false" outlineLevel="0" collapsed="false">
      <c r="A1156" s="17" t="n">
        <v>1551</v>
      </c>
      <c r="B1156" s="6"/>
      <c r="C1156" s="16" t="n">
        <v>0.246182141324655</v>
      </c>
      <c r="D1156" s="16" t="n">
        <v>0.254405928459197</v>
      </c>
      <c r="E1156" s="16" t="n">
        <v>0.544630404463041</v>
      </c>
      <c r="F1156" s="16" t="n">
        <v>0.207592060380758</v>
      </c>
      <c r="G1156" s="16" t="n">
        <v>0.0217299160774575</v>
      </c>
      <c r="H1156" s="6"/>
      <c r="I1156" s="16" t="n">
        <v>0.00156849949687133</v>
      </c>
      <c r="J1156" s="16" t="n">
        <v>0.00148046714515121</v>
      </c>
      <c r="K1156" s="16" t="n">
        <v>0.644438633193863</v>
      </c>
      <c r="L1156" s="18" t="n">
        <v>0.000126118588560538</v>
      </c>
      <c r="M1156" s="16" t="n">
        <v>0.533724624205796</v>
      </c>
      <c r="N1156" s="16" t="n">
        <v>0.633587554655041</v>
      </c>
      <c r="O1156" s="16" t="n">
        <v>0.0773977179331825</v>
      </c>
      <c r="P1156" s="16" t="n">
        <v>-0.143168986780533</v>
      </c>
    </row>
    <row r="1157" customFormat="false" ht="15" hidden="false" customHeight="false" outlineLevel="0" collapsed="false">
      <c r="A1157" s="17" t="n">
        <v>1552</v>
      </c>
      <c r="B1157" s="6"/>
      <c r="C1157" s="16" t="n">
        <v>0.24774953504666</v>
      </c>
      <c r="D1157" s="16" t="n">
        <v>0.255884332494202</v>
      </c>
      <c r="E1157" s="16" t="n">
        <v>0.543816829381683</v>
      </c>
      <c r="F1157" s="16" t="n">
        <v>0.205255493314316</v>
      </c>
      <c r="G1157" s="16" t="n">
        <v>0.023778229797129</v>
      </c>
      <c r="H1157" s="6"/>
      <c r="I1157" s="16" t="n">
        <v>0.00155823184583755</v>
      </c>
      <c r="J1157" s="16" t="n">
        <v>0.00147033054927097</v>
      </c>
      <c r="K1157" s="16" t="n">
        <v>0.645939872927321</v>
      </c>
      <c r="L1157" s="18" t="n">
        <v>0.000121193035109632</v>
      </c>
      <c r="M1157" s="16" t="n">
        <v>0.539448706028204</v>
      </c>
      <c r="N1157" s="16" t="n">
        <v>0.491566104810231</v>
      </c>
      <c r="O1157" s="16" t="n">
        <v>0.0765316937792385</v>
      </c>
      <c r="P1157" s="16" t="n">
        <v>-0.143527072179644</v>
      </c>
    </row>
    <row r="1158" customFormat="false" ht="15" hidden="false" customHeight="false" outlineLevel="0" collapsed="false">
      <c r="A1158" s="17" t="n">
        <v>1553</v>
      </c>
      <c r="B1158" s="6"/>
      <c r="C1158" s="16" t="n">
        <v>0.249306338421309</v>
      </c>
      <c r="D1158" s="16" t="n">
        <v>0.257352347814951</v>
      </c>
      <c r="E1158" s="16" t="n">
        <v>0.543293816829382</v>
      </c>
      <c r="F1158" s="16" t="n">
        <v>0.202925887811295</v>
      </c>
      <c r="G1158" s="16" t="n">
        <v>0.0259706956440476</v>
      </c>
      <c r="H1158" s="6"/>
      <c r="I1158" s="16" t="n">
        <v>0.0015472306422736</v>
      </c>
      <c r="J1158" s="16" t="n">
        <v>0.00145951205722354</v>
      </c>
      <c r="K1158" s="16" t="n">
        <v>0.647005268867194</v>
      </c>
      <c r="L1158" s="18" t="n">
        <v>0.000116455963675358</v>
      </c>
      <c r="M1158" s="16" t="n">
        <v>0.548068727723539</v>
      </c>
      <c r="N1158" s="16" t="n">
        <v>0.308319525999244</v>
      </c>
      <c r="O1158" s="16" t="n">
        <v>0.0756680773826392</v>
      </c>
      <c r="P1158" s="16" t="n">
        <v>-0.143855135117703</v>
      </c>
    </row>
    <row r="1159" customFormat="false" ht="15" hidden="false" customHeight="false" outlineLevel="0" collapsed="false">
      <c r="A1159" s="17" t="n">
        <v>1554</v>
      </c>
      <c r="B1159" s="6"/>
      <c r="C1159" s="16" t="n">
        <v>0.250851035453004</v>
      </c>
      <c r="D1159" s="16" t="n">
        <v>0.25880884657126</v>
      </c>
      <c r="E1159" s="16" t="n">
        <v>0.542664264683093</v>
      </c>
      <c r="F1159" s="16" t="n">
        <v>0.200615326917424</v>
      </c>
      <c r="G1159" s="16" t="n">
        <v>0.0282133251921328</v>
      </c>
      <c r="H1159" s="6"/>
      <c r="I1159" s="16" t="n">
        <v>0.00153561960129633</v>
      </c>
      <c r="J1159" s="16" t="n">
        <v>0.00144823634624721</v>
      </c>
      <c r="K1159" s="16" t="n">
        <v>0.64822563148923</v>
      </c>
      <c r="L1159" s="18" t="n">
        <v>0.000114313913175582</v>
      </c>
      <c r="M1159" s="16" t="n">
        <v>0.558519293351929</v>
      </c>
      <c r="N1159" s="16" t="n">
        <v>0.150186583611683</v>
      </c>
      <c r="O1159" s="16" t="n">
        <v>0.0748113528431444</v>
      </c>
      <c r="P1159" s="16" t="n">
        <v>-0.143976043175833</v>
      </c>
    </row>
    <row r="1160" customFormat="false" ht="15" hidden="false" customHeight="false" outlineLevel="0" collapsed="false">
      <c r="A1160" s="17" t="n">
        <v>1555</v>
      </c>
      <c r="B1160" s="6"/>
      <c r="C1160" s="16" t="n">
        <v>0.252382943740637</v>
      </c>
      <c r="D1160" s="16" t="n">
        <v>0.260253397560605</v>
      </c>
      <c r="E1160" s="16" t="n">
        <v>0.541899116689912</v>
      </c>
      <c r="F1160" s="16" t="n">
        <v>0.198330870726468</v>
      </c>
      <c r="G1160" s="16" t="n">
        <v>0.0306353319766545</v>
      </c>
      <c r="H1160" s="6"/>
      <c r="I1160" s="16" t="n">
        <v>0.00152363918374222</v>
      </c>
      <c r="J1160" s="16" t="n">
        <v>0.00143672039932313</v>
      </c>
      <c r="K1160" s="16" t="n">
        <v>0.648961723229506</v>
      </c>
      <c r="L1160" s="18" t="n">
        <v>0.000114313913175582</v>
      </c>
      <c r="M1160" s="16" t="n">
        <v>0.570432357043236</v>
      </c>
      <c r="N1160" s="16" t="n">
        <v>0.0546551702777418</v>
      </c>
      <c r="O1160" s="16" t="n">
        <v>0.0739641446741932</v>
      </c>
      <c r="P1160" s="16" t="n">
        <v>-0.143887005842576</v>
      </c>
    </row>
    <row r="1161" customFormat="false" ht="15" hidden="false" customHeight="false" outlineLevel="0" collapsed="false">
      <c r="A1161" s="17" t="n">
        <v>1556</v>
      </c>
      <c r="B1161" s="6"/>
      <c r="C1161" s="16" t="n">
        <v>0.253902772483333</v>
      </c>
      <c r="D1161" s="16" t="n">
        <v>0.261686205325843</v>
      </c>
      <c r="E1161" s="16" t="n">
        <v>0.541153339532001</v>
      </c>
      <c r="F1161" s="16" t="n">
        <v>0.196061900263753</v>
      </c>
      <c r="G1161" s="16" t="n">
        <v>0.0332126975898977</v>
      </c>
      <c r="H1161" s="6"/>
      <c r="I1161" s="16" t="n">
        <v>0.00151130894738534</v>
      </c>
      <c r="J1161" s="16" t="n">
        <v>0.00142500956627533</v>
      </c>
      <c r="K1161" s="16" t="n">
        <v>0.649349139934914</v>
      </c>
      <c r="L1161" s="18" t="n">
        <v>0.000116455963675358</v>
      </c>
      <c r="M1161" s="16" t="n">
        <v>0.582839377033938</v>
      </c>
      <c r="N1161" s="16" t="n">
        <v>0.0147880678971805</v>
      </c>
      <c r="O1161" s="16" t="n">
        <v>0.0731225209555359</v>
      </c>
      <c r="P1161" s="16" t="n">
        <v>-0.143583046176502</v>
      </c>
    </row>
    <row r="1162" customFormat="false" ht="15" hidden="false" customHeight="false" outlineLevel="0" collapsed="false">
      <c r="A1162" s="17" t="n">
        <v>1557</v>
      </c>
      <c r="B1162" s="6"/>
      <c r="C1162" s="16" t="n">
        <v>0.255409378370349</v>
      </c>
      <c r="D1162" s="16" t="n">
        <v>0.26310632825018</v>
      </c>
      <c r="E1162" s="16" t="n">
        <v>0.540330079033008</v>
      </c>
      <c r="F1162" s="16" t="n">
        <v>0.193812767729176</v>
      </c>
      <c r="G1162" s="16" t="n">
        <v>0.0359954566837566</v>
      </c>
      <c r="H1162" s="6"/>
      <c r="I1162" s="16" t="n">
        <v>0.00149858834938874</v>
      </c>
      <c r="J1162" s="16" t="n">
        <v>0.00141306816002519</v>
      </c>
      <c r="K1162" s="16" t="n">
        <v>0.649465364946537</v>
      </c>
      <c r="L1162" s="18" t="n">
        <v>0.000120638827868617</v>
      </c>
      <c r="M1162" s="16" t="n">
        <v>0.593561134356114</v>
      </c>
      <c r="N1162" s="16" t="n">
        <v>0.00414519430318527</v>
      </c>
      <c r="O1162" s="16" t="n">
        <v>0.0722881014606497</v>
      </c>
      <c r="P1162" s="16" t="n">
        <v>-0.14310205744412</v>
      </c>
    </row>
    <row r="1163" customFormat="false" ht="15" hidden="false" customHeight="false" outlineLevel="0" collapsed="false">
      <c r="A1163" s="17" t="n">
        <v>1558</v>
      </c>
      <c r="B1163" s="6"/>
      <c r="C1163" s="16" t="n">
        <v>0.256902162560784</v>
      </c>
      <c r="D1163" s="16" t="n">
        <v>0.264513324484706</v>
      </c>
      <c r="E1163" s="16" t="n">
        <v>0.539729583139625</v>
      </c>
      <c r="F1163" s="16" t="n">
        <v>0.191586275891446</v>
      </c>
      <c r="G1163" s="16" t="n">
        <v>0.0387987747069568</v>
      </c>
      <c r="H1163" s="6"/>
      <c r="I1163" s="16" t="n">
        <v>0.00148573441926097</v>
      </c>
      <c r="J1163" s="16" t="n">
        <v>0.00140108395620906</v>
      </c>
      <c r="K1163" s="16" t="n">
        <v>0.649077948241128</v>
      </c>
      <c r="L1163" s="18" t="n">
        <v>0.000125719706371439</v>
      </c>
      <c r="M1163" s="16" t="n">
        <v>0.60339183325585</v>
      </c>
      <c r="N1163" s="16" t="n">
        <v>0.00121877043482129</v>
      </c>
      <c r="O1163" s="16" t="n">
        <v>0.0714619320421149</v>
      </c>
      <c r="P1163" s="16" t="n">
        <v>-0.142521390949918</v>
      </c>
    </row>
    <row r="1164" customFormat="false" ht="15" hidden="false" customHeight="false" outlineLevel="0" collapsed="false">
      <c r="A1164" s="17" t="n">
        <v>1559</v>
      </c>
      <c r="B1164" s="6"/>
      <c r="C1164" s="16" t="n">
        <v>0.258380999037361</v>
      </c>
      <c r="D1164" s="16" t="n">
        <v>0.265907178809254</v>
      </c>
      <c r="E1164" s="16" t="n">
        <v>0.539061289322796</v>
      </c>
      <c r="F1164" s="16" t="n">
        <v>0.18938457709908</v>
      </c>
      <c r="G1164" s="16" t="n">
        <v>0.0418411731452196</v>
      </c>
      <c r="H1164" s="6"/>
      <c r="I1164" s="16" t="n">
        <v>0.00147274161008914</v>
      </c>
      <c r="J1164" s="16" t="n">
        <v>0.00138907609431304</v>
      </c>
      <c r="K1164" s="16" t="n">
        <v>0.648797071129707</v>
      </c>
      <c r="L1164" s="18" t="n">
        <v>0.000132406492024474</v>
      </c>
      <c r="M1164" s="16" t="n">
        <v>0.610994886099489</v>
      </c>
      <c r="N1164" s="18" t="n">
        <v>0.000370283353687844</v>
      </c>
      <c r="O1164" s="16" t="n">
        <v>0.0706448177473134</v>
      </c>
      <c r="P1164" s="16" t="n">
        <v>-0.141831006754697</v>
      </c>
    </row>
    <row r="1165" customFormat="false" ht="15" hidden="false" customHeight="false" outlineLevel="0" collapsed="false">
      <c r="A1165" s="17" t="n">
        <v>1560</v>
      </c>
      <c r="B1165" s="6"/>
      <c r="C1165" s="16" t="n">
        <v>0.259846677927302</v>
      </c>
      <c r="D1165" s="16" t="n">
        <v>0.267288799943133</v>
      </c>
      <c r="E1165" s="16" t="n">
        <v>0.538635130946847</v>
      </c>
      <c r="F1165" s="16" t="n">
        <v>0.187207468623955</v>
      </c>
      <c r="G1165" s="16" t="n">
        <v>0.0449532689322123</v>
      </c>
      <c r="H1165" s="6"/>
      <c r="I1165" s="16" t="n">
        <v>0.00145969018857455</v>
      </c>
      <c r="J1165" s="16" t="n">
        <v>0.00137707905119743</v>
      </c>
      <c r="K1165" s="16" t="n">
        <v>0.648583991941733</v>
      </c>
      <c r="L1165" s="18" t="n">
        <v>0.000139898846917426</v>
      </c>
      <c r="M1165" s="16" t="n">
        <v>0.617610026344336</v>
      </c>
      <c r="N1165" s="18" t="n">
        <v>0.000119207376448353</v>
      </c>
      <c r="O1165" s="16" t="n">
        <v>0.0698366897628171</v>
      </c>
      <c r="P1165" s="16" t="n">
        <v>-0.141067435545374</v>
      </c>
    </row>
    <row r="1166" customFormat="false" ht="15" hidden="false" customHeight="false" outlineLevel="0" collapsed="false">
      <c r="A1166" s="17" t="n">
        <v>1561</v>
      </c>
      <c r="B1166" s="6"/>
      <c r="C1166" s="16" t="n">
        <v>0.261299389593325</v>
      </c>
      <c r="D1166" s="16" t="n">
        <v>0.268658614212065</v>
      </c>
      <c r="E1166" s="16" t="n">
        <v>0.537763443359678</v>
      </c>
      <c r="F1166" s="16" t="n">
        <v>0.185060320912876</v>
      </c>
      <c r="G1166" s="16" t="n">
        <v>0.0482730231702117</v>
      </c>
      <c r="H1166" s="6"/>
      <c r="I1166" s="16" t="n">
        <v>0.00144650395811729</v>
      </c>
      <c r="J1166" s="16" t="n">
        <v>0.0013649841111788</v>
      </c>
      <c r="K1166" s="16" t="n">
        <v>0.648099721059972</v>
      </c>
      <c r="L1166" s="18" t="n">
        <v>0.00014960478665907</v>
      </c>
      <c r="M1166" s="16" t="n">
        <v>0.625077483341082</v>
      </c>
      <c r="N1166" s="18" t="n">
        <v>3.26676861753643E-005</v>
      </c>
      <c r="O1166" s="16" t="n">
        <v>0.0690395483117236</v>
      </c>
      <c r="P1166" s="16" t="n">
        <v>-0.140260361020322</v>
      </c>
    </row>
    <row r="1167" customFormat="false" ht="15" hidden="false" customHeight="false" outlineLevel="0" collapsed="false">
      <c r="A1167" s="17" t="n">
        <v>1562</v>
      </c>
      <c r="B1167" s="6"/>
      <c r="C1167" s="16" t="n">
        <v>0.262738965005571</v>
      </c>
      <c r="D1167" s="16" t="n">
        <v>0.270016848093181</v>
      </c>
      <c r="E1167" s="16" t="n">
        <v>0.537046722454672</v>
      </c>
      <c r="F1167" s="16" t="n">
        <v>0.182953576164944</v>
      </c>
      <c r="G1167" s="16" t="n">
        <v>0.0517513904877686</v>
      </c>
      <c r="H1167" s="6"/>
      <c r="I1167" s="16" t="n">
        <v>0.00143332095735368</v>
      </c>
      <c r="J1167" s="16" t="n">
        <v>0.00135290931949556</v>
      </c>
      <c r="K1167" s="16" t="n">
        <v>0.647421741825508</v>
      </c>
      <c r="L1167" s="18" t="n">
        <v>0.000162474103612886</v>
      </c>
      <c r="M1167" s="16" t="n">
        <v>0.634239888423989</v>
      </c>
      <c r="N1167" s="18" t="n">
        <v>8.02169439007986E-006</v>
      </c>
      <c r="O1167" s="16" t="n">
        <v>0.0682572781408111</v>
      </c>
      <c r="P1167" s="16" t="n">
        <v>-0.139415210775902</v>
      </c>
    </row>
    <row r="1168" customFormat="false" ht="15" hidden="false" customHeight="false" outlineLevel="0" collapsed="false">
      <c r="A1168" s="17" t="n">
        <v>1563</v>
      </c>
      <c r="B1168" s="6"/>
      <c r="C1168" s="16" t="n">
        <v>0.26416537287657</v>
      </c>
      <c r="D1168" s="16" t="n">
        <v>0.271363557219312</v>
      </c>
      <c r="E1168" s="16" t="n">
        <v>0.536610878661088</v>
      </c>
      <c r="F1168" s="16" t="n">
        <v>0.180888536920686</v>
      </c>
      <c r="G1168" s="16" t="n">
        <v>0.055160789727492</v>
      </c>
      <c r="H1168" s="6"/>
      <c r="I1168" s="16" t="n">
        <v>0.00142028690241811</v>
      </c>
      <c r="J1168" s="16" t="n">
        <v>0.00134099915966519</v>
      </c>
      <c r="K1168" s="16" t="n">
        <v>0.646879358437936</v>
      </c>
      <c r="L1168" s="18" t="n">
        <v>0.000177839235863531</v>
      </c>
      <c r="M1168" s="16" t="n">
        <v>0.642123818379049</v>
      </c>
      <c r="N1168" s="18" t="n">
        <v>1.95730123385074E-006</v>
      </c>
      <c r="O1168" s="16" t="n">
        <v>0.0674903717220415</v>
      </c>
      <c r="P1168" s="16" t="n">
        <v>-0.138494993758654</v>
      </c>
    </row>
    <row r="1169" customFormat="false" ht="15" hidden="false" customHeight="false" outlineLevel="0" collapsed="false">
      <c r="A1169" s="17" t="n">
        <v>1564</v>
      </c>
      <c r="B1169" s="6"/>
      <c r="C1169" s="16" t="n">
        <v>0.26557902016341</v>
      </c>
      <c r="D1169" s="16" t="n">
        <v>0.272699011576481</v>
      </c>
      <c r="E1169" s="16" t="n">
        <v>0.535903843173718</v>
      </c>
      <c r="F1169" s="16" t="n">
        <v>0.17886351267031</v>
      </c>
      <c r="G1169" s="16" t="n">
        <v>0.0588055009503967</v>
      </c>
      <c r="H1169" s="6"/>
      <c r="I1169" s="16" t="n">
        <v>0.00140745772477477</v>
      </c>
      <c r="J1169" s="16" t="n">
        <v>0.00132932316034551</v>
      </c>
      <c r="K1169" s="16" t="n">
        <v>0.646114210444754</v>
      </c>
      <c r="L1169" s="18" t="n">
        <v>0.000196968416177638</v>
      </c>
      <c r="M1169" s="16" t="n">
        <v>0.649649387881605</v>
      </c>
      <c r="N1169" s="18" t="n">
        <v>5.52937958140338E-007</v>
      </c>
      <c r="O1169" s="16" t="n">
        <v>0.0667382097202664</v>
      </c>
      <c r="P1169" s="16" t="n">
        <v>-0.137454510574594</v>
      </c>
    </row>
    <row r="1170" customFormat="false" ht="15" hidden="false" customHeight="false" outlineLevel="0" collapsed="false">
      <c r="A1170" s="17" t="n">
        <v>1565</v>
      </c>
      <c r="B1170" s="6"/>
      <c r="C1170" s="16" t="n">
        <v>0.266979886875102</v>
      </c>
      <c r="D1170" s="16" t="n">
        <v>0.27402313361323</v>
      </c>
      <c r="E1170" s="16" t="n">
        <v>0.535254920192159</v>
      </c>
      <c r="F1170" s="16" t="n">
        <v>0.176876705284114</v>
      </c>
      <c r="G1170" s="16" t="n">
        <v>0.0625184638077186</v>
      </c>
      <c r="H1170" s="6"/>
      <c r="I1170" s="16" t="n">
        <v>0.00139466505017191</v>
      </c>
      <c r="J1170" s="16" t="n">
        <v>0.00131771118205829</v>
      </c>
      <c r="K1170" s="16" t="n">
        <v>0.645368433286843</v>
      </c>
      <c r="L1170" s="18" t="n">
        <v>0.000221688709919915</v>
      </c>
      <c r="M1170" s="16" t="n">
        <v>0.657049046954905</v>
      </c>
      <c r="N1170" s="18" t="n">
        <v>1.44741166307865E-007</v>
      </c>
      <c r="O1170" s="16" t="n">
        <v>0.0660001321435377</v>
      </c>
      <c r="P1170" s="16" t="n">
        <v>-0.136312734966412</v>
      </c>
    </row>
    <row r="1171" customFormat="false" ht="15" hidden="false" customHeight="false" outlineLevel="0" collapsed="false">
      <c r="A1171" s="17" t="n">
        <v>1566</v>
      </c>
      <c r="B1171" s="6"/>
      <c r="C1171" s="16" t="n">
        <v>0.268367487087517</v>
      </c>
      <c r="D1171" s="16" t="n">
        <v>0.275334893964488</v>
      </c>
      <c r="E1171" s="16" t="n">
        <v>0.534741593057493</v>
      </c>
      <c r="F1171" s="16" t="n">
        <v>0.174914412285813</v>
      </c>
      <c r="G1171" s="16" t="n">
        <v>0.0664883794200397</v>
      </c>
      <c r="H1171" s="6"/>
      <c r="I1171" s="16" t="n">
        <v>0.00138188197262644</v>
      </c>
      <c r="J1171" s="16" t="n">
        <v>0.00130613610329475</v>
      </c>
      <c r="K1171" s="16" t="n">
        <v>0.644458004029134</v>
      </c>
      <c r="L1171" s="18" t="n">
        <v>0.00025256089415546</v>
      </c>
      <c r="M1171" s="16" t="n">
        <v>0.664681156051449</v>
      </c>
      <c r="N1171" s="18" t="n">
        <v>3.65259525723002E-008</v>
      </c>
      <c r="O1171" s="16" t="n">
        <v>0.0652710550403515</v>
      </c>
      <c r="P1171" s="16" t="n">
        <v>-0.135080857344437</v>
      </c>
    </row>
    <row r="1172" customFormat="false" ht="15" hidden="false" customHeight="false" outlineLevel="0" collapsed="false">
      <c r="A1172" s="17" t="n">
        <v>1567</v>
      </c>
      <c r="B1172" s="6"/>
      <c r="C1172" s="16" t="n">
        <v>0.269742053390569</v>
      </c>
      <c r="D1172" s="16" t="n">
        <v>0.276634487511502</v>
      </c>
      <c r="E1172" s="16" t="n">
        <v>0.534208895087556</v>
      </c>
      <c r="F1172" s="16" t="n">
        <v>0.172975276669601</v>
      </c>
      <c r="G1172" s="16" t="n">
        <v>0.0705001803452505</v>
      </c>
      <c r="H1172" s="6"/>
      <c r="I1172" s="16" t="n">
        <v>0.00136919814265377</v>
      </c>
      <c r="J1172" s="16" t="n">
        <v>0.00129464863439281</v>
      </c>
      <c r="K1172" s="16" t="n">
        <v>0.643441035177437</v>
      </c>
      <c r="L1172" s="18" t="n">
        <v>0.00028973635765021</v>
      </c>
      <c r="M1172" s="16" t="n">
        <v>0.672187354718736</v>
      </c>
      <c r="N1172" s="18" t="n">
        <v>9.73718416953877E-009</v>
      </c>
      <c r="O1172" s="16" t="n">
        <v>0.0645504792041761</v>
      </c>
      <c r="P1172" s="16" t="n">
        <v>-0.133806694493364</v>
      </c>
    </row>
    <row r="1173" customFormat="false" ht="15" hidden="false" customHeight="false" outlineLevel="0" collapsed="false">
      <c r="A1173" s="17" t="n">
        <v>1568</v>
      </c>
      <c r="B1173" s="6"/>
      <c r="C1173" s="16" t="n">
        <v>0.271104288750928</v>
      </c>
      <c r="D1173" s="16" t="n">
        <v>0.27792257631456</v>
      </c>
      <c r="E1173" s="16" t="n">
        <v>0.53369556795289</v>
      </c>
      <c r="F1173" s="16" t="n">
        <v>0.171056473589277</v>
      </c>
      <c r="G1173" s="16" t="n">
        <v>0.0745862060430372</v>
      </c>
      <c r="H1173" s="6"/>
      <c r="I1173" s="16" t="n">
        <v>0.00135653370451714</v>
      </c>
      <c r="J1173" s="16" t="n">
        <v>0.00128315351346699</v>
      </c>
      <c r="K1173" s="16" t="n">
        <v>0.642685572601891</v>
      </c>
      <c r="L1173" s="18" t="n">
        <v>0.000333575878388819</v>
      </c>
      <c r="M1173" s="16" t="n">
        <v>0.681349759801643</v>
      </c>
      <c r="N1173" s="18" t="n">
        <v>1.88455319178323E-009</v>
      </c>
      <c r="O1173" s="16" t="n">
        <v>0.0638373594598878</v>
      </c>
      <c r="P1173" s="16" t="n">
        <v>-0.132496964699712</v>
      </c>
    </row>
    <row r="1174" customFormat="false" ht="15" hidden="false" customHeight="false" outlineLevel="0" collapsed="false">
      <c r="A1174" s="17" t="n">
        <v>1569</v>
      </c>
      <c r="B1174" s="6"/>
      <c r="C1174" s="16" t="n">
        <v>0.272454445476205</v>
      </c>
      <c r="D1174" s="16" t="n">
        <v>0.279199516866044</v>
      </c>
      <c r="E1174" s="16" t="n">
        <v>0.533066015806602</v>
      </c>
      <c r="F1174" s="16" t="n">
        <v>0.16915971309687</v>
      </c>
      <c r="G1174" s="16" t="n">
        <v>0.0789194324377605</v>
      </c>
      <c r="H1174" s="6"/>
      <c r="I1174" s="16" t="n">
        <v>0.00134378353813751</v>
      </c>
      <c r="J1174" s="16" t="n">
        <v>0.00127162503876053</v>
      </c>
      <c r="K1174" s="16" t="n">
        <v>0.641649232914923</v>
      </c>
      <c r="L1174" s="18" t="n">
        <v>0.000391556095491936</v>
      </c>
      <c r="M1174" s="16" t="n">
        <v>0.688865643886564</v>
      </c>
      <c r="N1174" s="18" t="n">
        <v>4.28995029376626E-010</v>
      </c>
      <c r="O1174" s="16" t="n">
        <v>0.063132335675484</v>
      </c>
      <c r="P1174" s="16" t="n">
        <v>-0.131014842586422</v>
      </c>
    </row>
    <row r="1175" customFormat="false" ht="15" hidden="false" customHeight="false" outlineLevel="0" collapsed="false">
      <c r="A1175" s="17" t="n">
        <v>1570</v>
      </c>
      <c r="B1175" s="6"/>
      <c r="C1175" s="16" t="n">
        <v>0.273792276169399</v>
      </c>
      <c r="D1175" s="16" t="n">
        <v>0.280465113146067</v>
      </c>
      <c r="E1175" s="16" t="n">
        <v>0.532552688671936</v>
      </c>
      <c r="F1175" s="16" t="n">
        <v>0.167286118127907</v>
      </c>
      <c r="G1175" s="16" t="n">
        <v>0.0833780836687999</v>
      </c>
      <c r="H1175" s="6"/>
      <c r="I1175" s="16" t="n">
        <v>0.0013309498084703</v>
      </c>
      <c r="J1175" s="16" t="n">
        <v>0.00126005367422795</v>
      </c>
      <c r="K1175" s="16" t="n">
        <v>0.640177049434372</v>
      </c>
      <c r="L1175" s="18" t="n">
        <v>0.000466648935709265</v>
      </c>
      <c r="M1175" s="16" t="n">
        <v>0.694095769409577</v>
      </c>
      <c r="N1175" s="18" t="n">
        <v>1.30653035004387E-010</v>
      </c>
      <c r="O1175" s="16" t="n">
        <v>0.0624358296804144</v>
      </c>
      <c r="P1175" s="16" t="n">
        <v>-0.129364980972068</v>
      </c>
    </row>
    <row r="1176" customFormat="false" ht="15" hidden="false" customHeight="false" outlineLevel="0" collapsed="false">
      <c r="A1176" s="17" t="n">
        <v>1571</v>
      </c>
      <c r="B1176" s="6"/>
      <c r="C1176" s="16" t="n">
        <v>0.275117615353229</v>
      </c>
      <c r="D1176" s="16" t="n">
        <v>0.281719259339781</v>
      </c>
      <c r="E1176" s="16" t="n">
        <v>0.531913451108012</v>
      </c>
      <c r="F1176" s="16" t="n">
        <v>0.165437103122811</v>
      </c>
      <c r="G1176" s="16" t="n">
        <v>0.0879543904759899</v>
      </c>
      <c r="H1176" s="6"/>
      <c r="I1176" s="16" t="n">
        <v>0.00131804900251209</v>
      </c>
      <c r="J1176" s="16" t="n">
        <v>0.0012484981160895</v>
      </c>
      <c r="K1176" s="16" t="n">
        <v>0.638181853401519</v>
      </c>
      <c r="L1176" s="18" t="n">
        <v>0.000563215914250661</v>
      </c>
      <c r="M1176" s="16" t="n">
        <v>0.698977219897722</v>
      </c>
      <c r="N1176" s="18" t="n">
        <v>3.63190661838171E-011</v>
      </c>
      <c r="O1176" s="16" t="n">
        <v>0.0617483717973692</v>
      </c>
      <c r="P1176" s="16" t="n">
        <v>-0.127509211918405</v>
      </c>
    </row>
    <row r="1177" customFormat="false" ht="15" hidden="false" customHeight="false" outlineLevel="0" collapsed="false">
      <c r="A1177" s="17" t="n">
        <v>1572</v>
      </c>
      <c r="B1177" s="6"/>
      <c r="C1177" s="16" t="n">
        <v>0.276430436348839</v>
      </c>
      <c r="D1177" s="16" t="n">
        <v>0.282962452420263</v>
      </c>
      <c r="E1177" s="16" t="n">
        <v>0.531516348984968</v>
      </c>
      <c r="F1177" s="16" t="n">
        <v>0.163626878313007</v>
      </c>
      <c r="G1177" s="16" t="n">
        <v>0.0926055909813798</v>
      </c>
      <c r="H1177" s="6"/>
      <c r="I1177" s="16" t="n">
        <v>0.00130520024898564</v>
      </c>
      <c r="J1177" s="16" t="n">
        <v>0.00123704422772177</v>
      </c>
      <c r="K1177" s="16" t="n">
        <v>0.636118859445219</v>
      </c>
      <c r="L1177" s="18" t="n">
        <v>0.000688126388187571</v>
      </c>
      <c r="M1177" s="16" t="n">
        <v>0.702076553540989</v>
      </c>
      <c r="N1177" s="18" t="n">
        <v>1.43835057439874E-011</v>
      </c>
      <c r="O1177" s="16" t="n">
        <v>0.0610752508323761</v>
      </c>
      <c r="P1177" s="16" t="n">
        <v>-0.125554229808053</v>
      </c>
    </row>
    <row r="1178" customFormat="false" ht="15" hidden="false" customHeight="false" outlineLevel="0" collapsed="false">
      <c r="A1178" s="17" t="n">
        <v>1573</v>
      </c>
      <c r="B1178" s="6"/>
      <c r="C1178" s="16" t="n">
        <v>0.277730860866654</v>
      </c>
      <c r="D1178" s="16" t="n">
        <v>0.284194791994163</v>
      </c>
      <c r="E1178" s="16" t="n">
        <v>0.530954594762126</v>
      </c>
      <c r="F1178" s="16" t="n">
        <v>0.161855225161982</v>
      </c>
      <c r="G1178" s="16" t="n">
        <v>0.09747537004755</v>
      </c>
      <c r="H1178" s="6"/>
      <c r="I1178" s="16" t="n">
        <v>0.00129236005401799</v>
      </c>
      <c r="J1178" s="16" t="n">
        <v>0.00122560997428372</v>
      </c>
      <c r="K1178" s="16" t="n">
        <v>0.634104292577096</v>
      </c>
      <c r="L1178" s="18" t="n">
        <v>0.000837179622895815</v>
      </c>
      <c r="M1178" s="16" t="n">
        <v>0.702279947311328</v>
      </c>
      <c r="N1178" s="18" t="n">
        <v>1.14487065329536E-011</v>
      </c>
      <c r="O1178" s="16" t="n">
        <v>0.0604163918008035</v>
      </c>
      <c r="P1178" s="16" t="n">
        <v>-0.123588897167236</v>
      </c>
    </row>
    <row r="1179" customFormat="false" ht="15" hidden="false" customHeight="false" outlineLevel="0" collapsed="false">
      <c r="A1179" s="17" t="n">
        <v>1574</v>
      </c>
      <c r="B1179" s="6"/>
      <c r="C1179" s="16" t="n">
        <v>0.27901740514868</v>
      </c>
      <c r="D1179" s="16" t="n">
        <v>0.285415134445933</v>
      </c>
      <c r="E1179" s="16" t="n">
        <v>0.530528436386177</v>
      </c>
      <c r="F1179" s="16" t="n">
        <v>0.160132388730237</v>
      </c>
      <c r="G1179" s="16" t="n">
        <v>0.10215157189156</v>
      </c>
      <c r="H1179" s="6"/>
      <c r="I1179" s="16" t="n">
        <v>0.00127941520906746</v>
      </c>
      <c r="J1179" s="16" t="n">
        <v>0.00121408900909151</v>
      </c>
      <c r="K1179" s="16" t="n">
        <v>0.632264063226406</v>
      </c>
      <c r="L1179" s="16" t="n">
        <v>0.00100701843551225</v>
      </c>
      <c r="M1179" s="16" t="n">
        <v>0.700943359677669</v>
      </c>
      <c r="N1179" s="18" t="n">
        <v>1.43835057439874E-011</v>
      </c>
      <c r="O1179" s="16" t="n">
        <v>0.0597756114394697</v>
      </c>
      <c r="P1179" s="16" t="n">
        <v>-0.1216470247853</v>
      </c>
    </row>
    <row r="1180" customFormat="false" ht="15" hidden="false" customHeight="false" outlineLevel="0" collapsed="false">
      <c r="A1180" s="17" t="n">
        <v>1575</v>
      </c>
      <c r="B1180" s="6"/>
      <c r="C1180" s="16" t="n">
        <v>0.280289754006271</v>
      </c>
      <c r="D1180" s="16" t="n">
        <v>0.286623303368892</v>
      </c>
      <c r="E1180" s="16" t="n">
        <v>0.530111963427863</v>
      </c>
      <c r="F1180" s="16" t="n">
        <v>0.158461513046006</v>
      </c>
      <c r="G1180" s="16" t="n">
        <v>0.106831575249581</v>
      </c>
      <c r="H1180" s="6"/>
      <c r="I1180" s="16" t="n">
        <v>0.00126647761882414</v>
      </c>
      <c r="J1180" s="16" t="n">
        <v>0.00120253712243113</v>
      </c>
      <c r="K1180" s="16" t="n">
        <v>0.630501317216798</v>
      </c>
      <c r="L1180" s="16" t="n">
        <v>0.0011983515158688</v>
      </c>
      <c r="M1180" s="16" t="n">
        <v>0.697069192623586</v>
      </c>
      <c r="N1180" s="18" t="n">
        <v>4.46507608389132E-011</v>
      </c>
      <c r="O1180" s="16" t="n">
        <v>0.0591540864123611</v>
      </c>
      <c r="P1180" s="16" t="n">
        <v>-0.119797148525922</v>
      </c>
    </row>
    <row r="1181" customFormat="false" ht="15" hidden="false" customHeight="false" outlineLevel="0" collapsed="false">
      <c r="A1181" s="17" t="n">
        <v>1576</v>
      </c>
      <c r="B1181" s="6"/>
      <c r="C1181" s="16" t="n">
        <v>0.281548898819641</v>
      </c>
      <c r="D1181" s="16" t="n">
        <v>0.287820009723695</v>
      </c>
      <c r="E1181" s="16" t="n">
        <v>0.529569580040291</v>
      </c>
      <c r="F1181" s="16" t="n">
        <v>0.156835476145098</v>
      </c>
      <c r="G1181" s="16" t="n">
        <v>0.111695385895967</v>
      </c>
      <c r="H1181" s="6"/>
      <c r="I1181" s="16" t="n">
        <v>0.00125360185768217</v>
      </c>
      <c r="J1181" s="16" t="n">
        <v>0.00119096556157672</v>
      </c>
      <c r="K1181" s="16" t="n">
        <v>0.628602975360298</v>
      </c>
      <c r="L1181" s="16" t="n">
        <v>0.00140963505728544</v>
      </c>
      <c r="M1181" s="16" t="n">
        <v>0.689330543933054</v>
      </c>
      <c r="N1181" s="18" t="n">
        <v>4.26977491988251E-010</v>
      </c>
      <c r="O1181" s="16" t="n">
        <v>0.0585491742574457</v>
      </c>
      <c r="P1181" s="16" t="n">
        <v>-0.11810997588706</v>
      </c>
    </row>
    <row r="1182" customFormat="false" ht="15" hidden="false" customHeight="false" outlineLevel="0" collapsed="false">
      <c r="A1182" s="17" t="n">
        <v>1577</v>
      </c>
      <c r="B1182" s="6"/>
      <c r="C1182" s="16" t="n">
        <v>0.282795241858876</v>
      </c>
      <c r="D1182" s="16" t="n">
        <v>0.289005483241435</v>
      </c>
      <c r="E1182" s="16" t="n">
        <v>0.528891600805827</v>
      </c>
      <c r="F1182" s="16" t="n">
        <v>0.155249714669397</v>
      </c>
      <c r="G1182" s="16" t="n">
        <v>0.11649679150159</v>
      </c>
      <c r="H1182" s="6"/>
      <c r="I1182" s="16" t="n">
        <v>0.00124064913418615</v>
      </c>
      <c r="J1182" s="16" t="n">
        <v>0.00117926624820425</v>
      </c>
      <c r="K1182" s="16" t="n">
        <v>0.626753060591973</v>
      </c>
      <c r="L1182" s="16" t="n">
        <v>0.00163258384526909</v>
      </c>
      <c r="M1182" s="16" t="n">
        <v>0.677911436541144</v>
      </c>
      <c r="N1182" s="18" t="n">
        <v>5.36865124907573E-009</v>
      </c>
      <c r="O1182" s="16" t="n">
        <v>0.0579591830860441</v>
      </c>
      <c r="P1182" s="16" t="n">
        <v>-0.116529270447466</v>
      </c>
    </row>
    <row r="1183" customFormat="false" ht="15" hidden="false" customHeight="false" outlineLevel="0" collapsed="false">
      <c r="A1183" s="17" t="n">
        <v>1578</v>
      </c>
      <c r="B1183" s="6"/>
      <c r="C1183" s="16" t="n">
        <v>0.284028443787513</v>
      </c>
      <c r="D1183" s="16" t="n">
        <v>0.290179155159796</v>
      </c>
      <c r="E1183" s="16" t="n">
        <v>0.528349217418255</v>
      </c>
      <c r="F1183" s="16" t="n">
        <v>0.153696698841428</v>
      </c>
      <c r="G1183" s="16" t="n">
        <v>0.121515944982239</v>
      </c>
      <c r="H1183" s="6"/>
      <c r="I1183" s="16" t="n">
        <v>0.00122768085205954</v>
      </c>
      <c r="J1183" s="16" t="n">
        <v>0.00116742848102953</v>
      </c>
      <c r="K1183" s="16" t="n">
        <v>0.625368045870138</v>
      </c>
      <c r="L1183" s="16" t="n">
        <v>0.00184314551697731</v>
      </c>
      <c r="M1183" s="16" t="n">
        <v>0.664090345575701</v>
      </c>
      <c r="N1183" s="18" t="n">
        <v>7.87185342047975E-008</v>
      </c>
      <c r="O1183" s="16" t="n">
        <v>0.0573813162397929</v>
      </c>
      <c r="P1183" s="16" t="n">
        <v>-0.11519401928789</v>
      </c>
    </row>
    <row r="1184" customFormat="false" ht="15" hidden="false" customHeight="false" outlineLevel="0" collapsed="false">
      <c r="A1184" s="17" t="n">
        <v>1579</v>
      </c>
      <c r="B1184" s="6"/>
      <c r="C1184" s="16" t="n">
        <v>0.285248862605131</v>
      </c>
      <c r="D1184" s="16" t="n">
        <v>0.291340999767055</v>
      </c>
      <c r="E1184" s="16" t="n">
        <v>0.52787463195413</v>
      </c>
      <c r="F1184" s="16" t="n">
        <v>0.152166601080926</v>
      </c>
      <c r="G1184" s="16" t="n">
        <v>0.126410546946182</v>
      </c>
      <c r="H1184" s="6"/>
      <c r="I1184" s="16" t="n">
        <v>0.00121489116729781</v>
      </c>
      <c r="J1184" s="16" t="n">
        <v>0.00115558661225007</v>
      </c>
      <c r="K1184" s="16" t="n">
        <v>0.624263908259724</v>
      </c>
      <c r="L1184" s="16" t="n">
        <v>0.00202627753076631</v>
      </c>
      <c r="M1184" s="16" t="n">
        <v>0.646879358437936</v>
      </c>
      <c r="N1184" s="18" t="n">
        <v>1.2203213678653E-006</v>
      </c>
      <c r="O1184" s="16" t="n">
        <v>0.056811920641847</v>
      </c>
      <c r="P1184" s="16" t="n">
        <v>-0.114213547405536</v>
      </c>
    </row>
    <row r="1185" customFormat="false" ht="15" hidden="false" customHeight="false" outlineLevel="0" collapsed="false">
      <c r="A1185" s="17" t="n">
        <v>1580</v>
      </c>
      <c r="B1185" s="6"/>
      <c r="C1185" s="16" t="n">
        <v>0.286456885216076</v>
      </c>
      <c r="D1185" s="16" t="n">
        <v>0.292491140015316</v>
      </c>
      <c r="E1185" s="16" t="n">
        <v>0.527467844413451</v>
      </c>
      <c r="F1185" s="16" t="n">
        <v>0.150652781068851</v>
      </c>
      <c r="G1185" s="16" t="n">
        <v>0.131577322577609</v>
      </c>
      <c r="H1185" s="6"/>
      <c r="I1185" s="16" t="n">
        <v>0.00120229559972642</v>
      </c>
      <c r="J1185" s="16" t="n">
        <v>0.0011438131291568</v>
      </c>
      <c r="K1185" s="16" t="n">
        <v>0.623653726948706</v>
      </c>
      <c r="L1185" s="16" t="n">
        <v>0.00215307913169593</v>
      </c>
      <c r="M1185" s="16" t="n">
        <v>0.628215558654889</v>
      </c>
      <c r="N1185" s="18" t="n">
        <v>1.89343661247735E-005</v>
      </c>
      <c r="O1185" s="16" t="n">
        <v>0.0562485279239493</v>
      </c>
      <c r="P1185" s="16" t="n">
        <v>-0.113489013676092</v>
      </c>
    </row>
    <row r="1186" customFormat="false" ht="15" hidden="false" customHeight="false" outlineLevel="0" collapsed="false">
      <c r="A1186" s="17" t="n">
        <v>1581</v>
      </c>
      <c r="B1186" s="6"/>
      <c r="C1186" s="16" t="n">
        <v>0.287652486993246</v>
      </c>
      <c r="D1186" s="16" t="n">
        <v>0.293629505798638</v>
      </c>
      <c r="E1186" s="16" t="n">
        <v>0.527128854796219</v>
      </c>
      <c r="F1186" s="16" t="n">
        <v>0.149153852400534</v>
      </c>
      <c r="G1186" s="16" t="n">
        <v>0.136542765414483</v>
      </c>
      <c r="H1186" s="6"/>
      <c r="I1186" s="16" t="n">
        <v>0.00118975753282385</v>
      </c>
      <c r="J1186" s="16" t="n">
        <v>0.00113199913280785</v>
      </c>
      <c r="K1186" s="16" t="n">
        <v>0.623411591507826</v>
      </c>
      <c r="L1186" s="16" t="n">
        <v>0.00225432418645191</v>
      </c>
      <c r="M1186" s="16" t="n">
        <v>0.610723694405703</v>
      </c>
      <c r="N1186" s="18" t="n">
        <v>0.000162791225529027</v>
      </c>
      <c r="O1186" s="16" t="n">
        <v>0.0556906243133271</v>
      </c>
      <c r="P1186" s="16" t="n">
        <v>-0.113008746481285</v>
      </c>
    </row>
    <row r="1187" customFormat="false" ht="15" hidden="false" customHeight="false" outlineLevel="0" collapsed="false">
      <c r="A1187" s="17" t="n">
        <v>1582</v>
      </c>
      <c r="B1187" s="6"/>
      <c r="C1187" s="16" t="n">
        <v>0.288835711015799</v>
      </c>
      <c r="D1187" s="16" t="n">
        <v>0.294755759927754</v>
      </c>
      <c r="E1187" s="16" t="n">
        <v>0.526528358902836</v>
      </c>
      <c r="F1187" s="16" t="n">
        <v>0.147660413967574</v>
      </c>
      <c r="G1187" s="16" t="n">
        <v>0.141883703335411</v>
      </c>
      <c r="H1187" s="6"/>
      <c r="I1187" s="16" t="n">
        <v>0.00117728618964017</v>
      </c>
      <c r="J1187" s="16" t="n">
        <v>0.00112011611823787</v>
      </c>
      <c r="K1187" s="16" t="n">
        <v>0.623731210289788</v>
      </c>
      <c r="L1187" s="16" t="n">
        <v>0.0022764837665411</v>
      </c>
      <c r="M1187" s="16" t="n">
        <v>0.594461878196188</v>
      </c>
      <c r="N1187" s="18" t="n">
        <v>0.000986431671957659</v>
      </c>
      <c r="O1187" s="16" t="n">
        <v>0.0551347122937419</v>
      </c>
      <c r="P1187" s="16" t="n">
        <v>-0.112840980212801</v>
      </c>
    </row>
    <row r="1188" customFormat="false" ht="15" hidden="false" customHeight="false" outlineLevel="0" collapsed="false">
      <c r="A1188" s="17" t="n">
        <v>1583</v>
      </c>
      <c r="B1188" s="6"/>
      <c r="C1188" s="16" t="n">
        <v>0.290006736264587</v>
      </c>
      <c r="D1188" s="16" t="n">
        <v>0.295869846360765</v>
      </c>
      <c r="E1188" s="16" t="n">
        <v>0.526111885944522</v>
      </c>
      <c r="F1188" s="16" t="n">
        <v>0.146166650558517</v>
      </c>
      <c r="G1188" s="16" t="n">
        <v>0.147133633864164</v>
      </c>
      <c r="H1188" s="6"/>
      <c r="I1188" s="16" t="n">
        <v>0.00116514007945201</v>
      </c>
      <c r="J1188" s="16" t="n">
        <v>0.00110845130072698</v>
      </c>
      <c r="K1188" s="16" t="n">
        <v>0.62429296451263</v>
      </c>
      <c r="L1188" s="16" t="n">
        <v>0.0022764837665411</v>
      </c>
      <c r="M1188" s="16" t="n">
        <v>0.580214628854796</v>
      </c>
      <c r="N1188" s="16" t="n">
        <v>0.00352779952949437</v>
      </c>
      <c r="O1188" s="16" t="n">
        <v>0.0545786280127745</v>
      </c>
      <c r="P1188" s="16" t="n">
        <v>-0.112906387377946</v>
      </c>
    </row>
    <row r="1189" customFormat="false" ht="15" hidden="false" customHeight="false" outlineLevel="0" collapsed="false">
      <c r="A1189" s="17" t="n">
        <v>1584</v>
      </c>
      <c r="B1189" s="6"/>
      <c r="C1189" s="16" t="n">
        <v>0.291164992869816</v>
      </c>
      <c r="D1189" s="16" t="n">
        <v>0.296971655201916</v>
      </c>
      <c r="E1189" s="16" t="n">
        <v>0.525646985898032</v>
      </c>
      <c r="F1189" s="16" t="n">
        <v>0.144684680174566</v>
      </c>
      <c r="G1189" s="16" t="n">
        <v>0.151492098502746</v>
      </c>
      <c r="H1189" s="6"/>
      <c r="I1189" s="16" t="n">
        <v>0.00115288087344177</v>
      </c>
      <c r="J1189" s="16" t="n">
        <v>0.00109669100430037</v>
      </c>
      <c r="K1189" s="16" t="n">
        <v>0.624467302030064</v>
      </c>
      <c r="L1189" s="16" t="n">
        <v>0.0022764837665411</v>
      </c>
      <c r="M1189" s="16" t="n">
        <v>0.571817371765071</v>
      </c>
      <c r="N1189" s="16" t="n">
        <v>0.00768401742969793</v>
      </c>
      <c r="O1189" s="16" t="n">
        <v>0.0540268837395953</v>
      </c>
      <c r="P1189" s="16" t="n">
        <v>-0.112954358210398</v>
      </c>
    </row>
    <row r="1190" customFormat="false" ht="15" hidden="false" customHeight="false" outlineLevel="0" collapsed="false">
      <c r="A1190" s="17" t="n">
        <v>1585</v>
      </c>
      <c r="B1190" s="6"/>
      <c r="C1190" s="16" t="n">
        <v>0.29231040582444</v>
      </c>
      <c r="D1190" s="16" t="n">
        <v>0.298061046037607</v>
      </c>
      <c r="E1190" s="16" t="n">
        <v>0.525259569192624</v>
      </c>
      <c r="F1190" s="16" t="n">
        <v>0.143213098563463</v>
      </c>
      <c r="G1190" s="16" t="n">
        <v>0.156315201408</v>
      </c>
      <c r="H1190" s="6"/>
      <c r="I1190" s="16" t="n">
        <v>0.00114060873461321</v>
      </c>
      <c r="J1190" s="16" t="n">
        <v>0.00108485705482453</v>
      </c>
      <c r="K1190" s="16" t="n">
        <v>0.625009685417635</v>
      </c>
      <c r="L1190" s="16" t="n">
        <v>0.0022662518242072</v>
      </c>
      <c r="M1190" s="16" t="n">
        <v>0.569144196497753</v>
      </c>
      <c r="N1190" s="16" t="n">
        <v>0.00854567414297959</v>
      </c>
      <c r="O1190" s="16" t="n">
        <v>0.0534789582817828</v>
      </c>
      <c r="P1190" s="16" t="n">
        <v>-0.113133211760058</v>
      </c>
    </row>
    <row r="1191" customFormat="false" ht="15" hidden="false" customHeight="false" outlineLevel="0" collapsed="false">
      <c r="A1191" s="17" t="n">
        <v>1586</v>
      </c>
      <c r="B1191" s="6"/>
      <c r="C1191" s="16" t="n">
        <v>0.293445472226196</v>
      </c>
      <c r="D1191" s="16" t="n">
        <v>0.299140180266945</v>
      </c>
      <c r="E1191" s="16" t="n">
        <v>0.524804354563769</v>
      </c>
      <c r="F1191" s="16" t="n">
        <v>0.141744031905324</v>
      </c>
      <c r="G1191" s="16" t="n">
        <v>0.161395535126126</v>
      </c>
      <c r="H1191" s="6"/>
      <c r="I1191" s="16" t="n">
        <v>0.00112828444061175</v>
      </c>
      <c r="J1191" s="16" t="n">
        <v>0.00107301657863117</v>
      </c>
      <c r="K1191" s="16" t="n">
        <v>0.62544552921122</v>
      </c>
      <c r="L1191" s="16" t="n">
        <v>0.0022662518242072</v>
      </c>
      <c r="M1191" s="16" t="n">
        <v>0.570887571672091</v>
      </c>
      <c r="N1191" s="16" t="n">
        <v>0.00590203802722222</v>
      </c>
      <c r="O1191" s="16" t="n">
        <v>0.0529319210503719</v>
      </c>
      <c r="P1191" s="16" t="n">
        <v>-0.113222294959349</v>
      </c>
    </row>
    <row r="1192" customFormat="false" ht="15" hidden="false" customHeight="false" outlineLevel="0" collapsed="false">
      <c r="A1192" s="17" t="n">
        <v>1587</v>
      </c>
      <c r="B1192" s="6"/>
      <c r="C1192" s="16" t="n">
        <v>0.294568154415586</v>
      </c>
      <c r="D1192" s="16" t="n">
        <v>0.300207599879957</v>
      </c>
      <c r="E1192" s="16" t="n">
        <v>0.524213544088021</v>
      </c>
      <c r="F1192" s="16" t="n">
        <v>0.140292768046656</v>
      </c>
      <c r="G1192" s="16" t="n">
        <v>0.166976052694047</v>
      </c>
      <c r="H1192" s="6"/>
      <c r="I1192" s="16" t="n">
        <v>0.00111599713009496</v>
      </c>
      <c r="J1192" s="16" t="n">
        <v>0.00106124930880849</v>
      </c>
      <c r="K1192" s="16" t="n">
        <v>0.625455214628855</v>
      </c>
      <c r="L1192" s="16" t="n">
        <v>0.0022764837665411</v>
      </c>
      <c r="M1192" s="16" t="n">
        <v>0.576514799318147</v>
      </c>
      <c r="N1192" s="16" t="n">
        <v>0.00268254627690715</v>
      </c>
      <c r="O1192" s="16" t="n">
        <v>0.0523914662616798</v>
      </c>
      <c r="P1192" s="16" t="n">
        <v>-0.113238567273282</v>
      </c>
    </row>
    <row r="1193" customFormat="false" ht="15" hidden="false" customHeight="false" outlineLevel="0" collapsed="false">
      <c r="A1193" s="17" t="n">
        <v>1588</v>
      </c>
      <c r="B1193" s="6"/>
      <c r="C1193" s="16" t="n">
        <v>0.295678183363645</v>
      </c>
      <c r="D1193" s="16" t="n">
        <v>0.301262799750515</v>
      </c>
      <c r="E1193" s="16" t="n">
        <v>0.523661475282814</v>
      </c>
      <c r="F1193" s="16" t="n">
        <v>0.138853200815544</v>
      </c>
      <c r="G1193" s="16" t="n">
        <v>0.171823369443483</v>
      </c>
      <c r="H1193" s="6"/>
      <c r="I1193" s="16" t="n">
        <v>0.00110387745061972</v>
      </c>
      <c r="J1193" s="16" t="n">
        <v>0.00104969994234151</v>
      </c>
      <c r="K1193" s="16" t="n">
        <v>0.6256876646521</v>
      </c>
      <c r="L1193" s="16" t="n">
        <v>0.00231384870457368</v>
      </c>
      <c r="M1193" s="16" t="n">
        <v>0.585754687742136</v>
      </c>
      <c r="N1193" s="18" t="n">
        <v>0.00083083521252253</v>
      </c>
      <c r="O1193" s="16" t="n">
        <v>0.0518553218446437</v>
      </c>
      <c r="P1193" s="16" t="n">
        <v>-0.113161379311841</v>
      </c>
    </row>
    <row r="1194" customFormat="false" ht="15" hidden="false" customHeight="false" outlineLevel="0" collapsed="false">
      <c r="A1194" s="17" t="n">
        <v>1589</v>
      </c>
      <c r="B1194" s="6"/>
      <c r="C1194" s="16" t="n">
        <v>0.296776579865283</v>
      </c>
      <c r="D1194" s="16" t="n">
        <v>0.30230679652631</v>
      </c>
      <c r="E1194" s="16" t="n">
        <v>0.523196575236324</v>
      </c>
      <c r="F1194" s="16" t="n">
        <v>0.137426019839615</v>
      </c>
      <c r="G1194" s="16" t="n">
        <v>0.177586904604488</v>
      </c>
      <c r="H1194" s="6"/>
      <c r="I1194" s="16" t="n">
        <v>0.0010917346614096</v>
      </c>
      <c r="J1194" s="16" t="n">
        <v>0.00103818799437071</v>
      </c>
      <c r="K1194" s="16" t="n">
        <v>0.625648922981559</v>
      </c>
      <c r="L1194" s="16" t="n">
        <v>0.00239057514797984</v>
      </c>
      <c r="M1194" s="16" t="n">
        <v>0.597658066015807</v>
      </c>
      <c r="N1194" s="18" t="n">
        <v>0.00018762458520528</v>
      </c>
      <c r="O1194" s="16" t="n">
        <v>0.0513237462295242</v>
      </c>
      <c r="P1194" s="16" t="n">
        <v>-0.112940957734023</v>
      </c>
    </row>
    <row r="1195" customFormat="false" ht="15" hidden="false" customHeight="false" outlineLevel="0" collapsed="false">
      <c r="A1195" s="17" t="n">
        <v>1590</v>
      </c>
      <c r="B1195" s="6"/>
      <c r="C1195" s="16" t="n">
        <v>0.297862367146442</v>
      </c>
      <c r="D1195" s="16" t="n">
        <v>0.303338959526289</v>
      </c>
      <c r="E1195" s="16" t="n">
        <v>0.522741360607469</v>
      </c>
      <c r="F1195" s="16" t="n">
        <v>0.136019381385375</v>
      </c>
      <c r="G1195" s="16" t="n">
        <v>0.183143993820596</v>
      </c>
      <c r="H1195" s="6"/>
      <c r="I1195" s="16" t="n">
        <v>0.00107944065830531</v>
      </c>
      <c r="J1195" s="16" t="n">
        <v>0.00102659626974238</v>
      </c>
      <c r="K1195" s="16" t="n">
        <v>0.625891058422439</v>
      </c>
      <c r="L1195" s="16" t="n">
        <v>0.0025136740764375</v>
      </c>
      <c r="M1195" s="16" t="n">
        <v>0.608602587943592</v>
      </c>
      <c r="N1195" s="18" t="n">
        <v>3.42298542450976E-005</v>
      </c>
      <c r="O1195" s="16" t="n">
        <v>0.0507997793029152</v>
      </c>
      <c r="P1195" s="16" t="n">
        <v>-0.112554848300506</v>
      </c>
    </row>
    <row r="1196" customFormat="false" ht="15" hidden="false" customHeight="false" outlineLevel="0" collapsed="false">
      <c r="A1196" s="17" t="n">
        <v>1591</v>
      </c>
      <c r="B1196" s="6"/>
      <c r="C1196" s="16" t="n">
        <v>0.29893548828838</v>
      </c>
      <c r="D1196" s="16" t="n">
        <v>0.304359362286014</v>
      </c>
      <c r="E1196" s="16" t="n">
        <v>0.522363629319696</v>
      </c>
      <c r="F1196" s="16" t="n">
        <v>0.134635254499123</v>
      </c>
      <c r="G1196" s="16" t="n">
        <v>0.189203634405453</v>
      </c>
      <c r="H1196" s="6"/>
      <c r="I1196" s="16" t="n">
        <v>0.00106713937831947</v>
      </c>
      <c r="J1196" s="16" t="n">
        <v>0.00101504265789925</v>
      </c>
      <c r="K1196" s="16" t="n">
        <v>0.625813575081358</v>
      </c>
      <c r="L1196" s="16" t="n">
        <v>0.00267071961617302</v>
      </c>
      <c r="M1196" s="16" t="n">
        <v>0.619140322330699</v>
      </c>
      <c r="N1196" s="18" t="n">
        <v>6.42454110063331E-006</v>
      </c>
      <c r="O1196" s="16" t="n">
        <v>0.0502841568889411</v>
      </c>
      <c r="P1196" s="16" t="n">
        <v>-0.112010903354396</v>
      </c>
    </row>
    <row r="1197" customFormat="false" ht="15" hidden="false" customHeight="false" outlineLevel="0" collapsed="false">
      <c r="A1197" s="17" t="n">
        <v>1592</v>
      </c>
      <c r="B1197" s="6"/>
      <c r="C1197" s="16" t="n">
        <v>0.299996669791935</v>
      </c>
      <c r="D1197" s="16" t="n">
        <v>0.305368411147549</v>
      </c>
      <c r="E1197" s="16" t="n">
        <v>0.52185030218503</v>
      </c>
      <c r="F1197" s="16" t="n">
        <v>0.133265024846652</v>
      </c>
      <c r="G1197" s="16" t="n">
        <v>0.195067819652489</v>
      </c>
      <c r="H1197" s="6"/>
      <c r="I1197" s="16" t="n">
        <v>0.00105479250455002</v>
      </c>
      <c r="J1197" s="16" t="n">
        <v>0.0010035200400409</v>
      </c>
      <c r="K1197" s="16" t="n">
        <v>0.625348675034868</v>
      </c>
      <c r="L1197" s="16" t="n">
        <v>0.00292064849120815</v>
      </c>
      <c r="M1197" s="16" t="n">
        <v>0.629736169223617</v>
      </c>
      <c r="N1197" s="18" t="n">
        <v>1.65313410577036E-006</v>
      </c>
      <c r="O1197" s="16" t="n">
        <v>0.0497736719382861</v>
      </c>
      <c r="P1197" s="16" t="n">
        <v>-0.111186304882392</v>
      </c>
    </row>
    <row r="1198" customFormat="false" ht="15" hidden="false" customHeight="false" outlineLevel="0" collapsed="false">
      <c r="A1198" s="17" t="n">
        <v>1593</v>
      </c>
      <c r="B1198" s="6"/>
      <c r="C1198" s="16" t="n">
        <v>0.301045749424621</v>
      </c>
      <c r="D1198" s="16" t="n">
        <v>0.306366294781814</v>
      </c>
      <c r="E1198" s="16" t="n">
        <v>0.521424143809081</v>
      </c>
      <c r="F1198" s="16" t="n">
        <v>0.131916689940406</v>
      </c>
      <c r="G1198" s="16" t="n">
        <v>0.20094183235706</v>
      </c>
      <c r="H1198" s="6"/>
      <c r="I1198" s="16" t="n">
        <v>0.00104240949324724</v>
      </c>
      <c r="J1198" s="18" t="n">
        <v>0.000991990119084553</v>
      </c>
      <c r="K1198" s="16" t="n">
        <v>0.624903145823648</v>
      </c>
      <c r="L1198" s="16" t="n">
        <v>0.0032252599479266</v>
      </c>
      <c r="M1198" s="16" t="n">
        <v>0.637639470013947</v>
      </c>
      <c r="N1198" s="18" t="n">
        <v>7.00721965612165E-007</v>
      </c>
      <c r="O1198" s="16" t="n">
        <v>0.0492713058856052</v>
      </c>
      <c r="P1198" s="16" t="n">
        <v>-0.110242374049354</v>
      </c>
    </row>
    <row r="1199" customFormat="false" ht="15" hidden="false" customHeight="false" outlineLevel="0" collapsed="false">
      <c r="A1199" s="17" t="n">
        <v>1594</v>
      </c>
      <c r="B1199" s="6"/>
      <c r="C1199" s="16" t="n">
        <v>0.302082119713983</v>
      </c>
      <c r="D1199" s="16" t="n">
        <v>0.307352574526038</v>
      </c>
      <c r="E1199" s="16" t="n">
        <v>0.520891445839145</v>
      </c>
      <c r="F1199" s="16" t="n">
        <v>0.130594169753496</v>
      </c>
      <c r="G1199" s="16" t="n">
        <v>0.207092263120364</v>
      </c>
      <c r="H1199" s="6"/>
      <c r="I1199" s="16" t="n">
        <v>0.00103004172532974</v>
      </c>
      <c r="J1199" s="18" t="n">
        <v>0.000980424935535233</v>
      </c>
      <c r="K1199" s="16" t="n">
        <v>0.624593212459321</v>
      </c>
      <c r="L1199" s="16" t="n">
        <v>0.00352990120350746</v>
      </c>
      <c r="M1199" s="16" t="n">
        <v>0.64545560204556</v>
      </c>
      <c r="N1199" s="18" t="n">
        <v>3.99888568728586E-007</v>
      </c>
      <c r="O1199" s="16" t="n">
        <v>0.0487785216139862</v>
      </c>
      <c r="P1199" s="16" t="n">
        <v>-0.10935052880011</v>
      </c>
    </row>
    <row r="1200" customFormat="false" ht="15" hidden="false" customHeight="false" outlineLevel="0" collapsed="false">
      <c r="A1200" s="17" t="n">
        <v>1595</v>
      </c>
      <c r="B1200" s="6"/>
      <c r="C1200" s="16" t="n">
        <v>0.303105278329081</v>
      </c>
      <c r="D1200" s="16" t="n">
        <v>0.30832670797181</v>
      </c>
      <c r="E1200" s="16" t="n">
        <v>0.520542770804277</v>
      </c>
      <c r="F1200" s="16" t="n">
        <v>0.129296445335784</v>
      </c>
      <c r="G1200" s="16" t="n">
        <v>0.2126397833302</v>
      </c>
      <c r="H1200" s="6"/>
      <c r="I1200" s="16" t="n">
        <v>0.00101772445542228</v>
      </c>
      <c r="J1200" s="18" t="n">
        <v>0.000968904106246723</v>
      </c>
      <c r="K1200" s="16" t="n">
        <v>0.623731210289788</v>
      </c>
      <c r="L1200" s="16" t="n">
        <v>0.0038364033684305</v>
      </c>
      <c r="M1200" s="16" t="n">
        <v>0.651150627615063</v>
      </c>
      <c r="N1200" s="18" t="n">
        <v>3.84009022123045E-007</v>
      </c>
      <c r="O1200" s="16" t="n">
        <v>0.0482949418648836</v>
      </c>
      <c r="P1200" s="16" t="n">
        <v>-0.108445952006919</v>
      </c>
    </row>
    <row r="1201" customFormat="false" ht="15" hidden="false" customHeight="false" outlineLevel="0" collapsed="false">
      <c r="A1201" s="17" t="n">
        <v>1596</v>
      </c>
      <c r="B1201" s="6"/>
      <c r="C1201" s="16" t="n">
        <v>0.304117232355937</v>
      </c>
      <c r="D1201" s="16" t="n">
        <v>0.30929052231799</v>
      </c>
      <c r="E1201" s="16" t="n">
        <v>0.520068185340152</v>
      </c>
      <c r="F1201" s="16" t="n">
        <v>0.128019616047967</v>
      </c>
      <c r="G1201" s="16" t="n">
        <v>0.218475985293325</v>
      </c>
      <c r="H1201" s="6"/>
      <c r="I1201" s="16" t="n">
        <v>0.00100547550911283</v>
      </c>
      <c r="J1201" s="18" t="n">
        <v>0.000957453193732041</v>
      </c>
      <c r="K1201" s="16" t="n">
        <v>0.623217883155122</v>
      </c>
      <c r="L1201" s="16" t="n">
        <v>0.00418359579716251</v>
      </c>
      <c r="M1201" s="16" t="n">
        <v>0.652080427708043</v>
      </c>
      <c r="N1201" s="18" t="n">
        <v>6.69006327000607E-007</v>
      </c>
      <c r="O1201" s="16" t="n">
        <v>0.0478191152593935</v>
      </c>
      <c r="P1201" s="16" t="n">
        <v>-0.107577395889626</v>
      </c>
    </row>
    <row r="1202" customFormat="false" ht="15" hidden="false" customHeight="false" outlineLevel="0" collapsed="false">
      <c r="A1202" s="17" t="n">
        <v>1597</v>
      </c>
      <c r="B1202" s="6"/>
      <c r="C1202" s="16" t="n">
        <v>0.30511622152638</v>
      </c>
      <c r="D1202" s="16" t="n">
        <v>0.310242527321244</v>
      </c>
      <c r="E1202" s="16" t="n">
        <v>0.519651712381838</v>
      </c>
      <c r="F1202" s="16" t="n">
        <v>0.126770875008009</v>
      </c>
      <c r="G1202" s="16" t="n">
        <v>0.224262319143213</v>
      </c>
      <c r="H1202" s="6"/>
      <c r="I1202" s="18" t="n">
        <v>0.000993241774035863</v>
      </c>
      <c r="J1202" s="18" t="n">
        <v>0.00094602212352819</v>
      </c>
      <c r="K1202" s="16" t="n">
        <v>0.622714241438091</v>
      </c>
      <c r="L1202" s="16" t="n">
        <v>0.004546207735407</v>
      </c>
      <c r="M1202" s="16" t="n">
        <v>0.65123779637378</v>
      </c>
      <c r="N1202" s="18" t="n">
        <v>1.30492244492444E-006</v>
      </c>
      <c r="O1202" s="16" t="n">
        <v>0.0473537246023742</v>
      </c>
      <c r="P1202" s="16" t="n">
        <v>-0.106683618968888</v>
      </c>
    </row>
    <row r="1203" customFormat="false" ht="15" hidden="false" customHeight="false" outlineLevel="0" collapsed="false">
      <c r="A1203" s="17" t="n">
        <v>1598</v>
      </c>
      <c r="B1203" s="6"/>
      <c r="C1203" s="16" t="n">
        <v>0.306102480577357</v>
      </c>
      <c r="D1203" s="16" t="n">
        <v>0.311182444144611</v>
      </c>
      <c r="E1203" s="16" t="n">
        <v>0.519177126917713</v>
      </c>
      <c r="F1203" s="16" t="n">
        <v>0.125537851799263</v>
      </c>
      <c r="G1203" s="16" t="n">
        <v>0.23004932258685</v>
      </c>
      <c r="H1203" s="6"/>
      <c r="I1203" s="18" t="n">
        <v>0.000981165071771295</v>
      </c>
      <c r="J1203" s="18" t="n">
        <v>0.000934747612156207</v>
      </c>
      <c r="K1203" s="16" t="n">
        <v>0.621668216333488</v>
      </c>
      <c r="L1203" s="16" t="n">
        <v>0.00491451216498383</v>
      </c>
      <c r="M1203" s="16" t="n">
        <v>0.649213544088021</v>
      </c>
      <c r="N1203" s="18" t="n">
        <v>2.63452175522873E-006</v>
      </c>
      <c r="O1203" s="16" t="n">
        <v>0.0468941615292141</v>
      </c>
      <c r="P1203" s="16" t="n">
        <v>-0.105763192844733</v>
      </c>
    </row>
    <row r="1204" customFormat="false" ht="15" hidden="false" customHeight="false" outlineLevel="0" collapsed="false">
      <c r="A1204" s="17" t="n">
        <v>1599</v>
      </c>
      <c r="B1204" s="6"/>
      <c r="C1204" s="16" t="n">
        <v>0.307076692796195</v>
      </c>
      <c r="D1204" s="16" t="n">
        <v>0.31211077107716</v>
      </c>
      <c r="E1204" s="16" t="n">
        <v>0.518721912288858</v>
      </c>
      <c r="F1204" s="16" t="n">
        <v>0.124317595912443</v>
      </c>
      <c r="G1204" s="16" t="n">
        <v>0.236013620048372</v>
      </c>
      <c r="H1204" s="6"/>
      <c r="I1204" s="18" t="n">
        <v>0.000968924104531049</v>
      </c>
      <c r="J1204" s="18" t="n">
        <v>0.000923341619413129</v>
      </c>
      <c r="K1204" s="16" t="n">
        <v>0.620341314117465</v>
      </c>
      <c r="L1204" s="16" t="n">
        <v>0.0053342479672149</v>
      </c>
      <c r="M1204" s="16" t="n">
        <v>0.647906012707268</v>
      </c>
      <c r="N1204" s="18" t="n">
        <v>5.37062521162486E-006</v>
      </c>
      <c r="O1204" s="16" t="n">
        <v>0.0464393276762507</v>
      </c>
      <c r="P1204" s="16" t="n">
        <v>-0.104774134141019</v>
      </c>
    </row>
    <row r="1205" customFormat="false" ht="15" hidden="false" customHeight="false" outlineLevel="0" collapsed="false">
      <c r="A1205" s="17" t="n">
        <v>1600</v>
      </c>
      <c r="B1205" s="6"/>
      <c r="C1205" s="16" t="n">
        <v>0.308039053411356</v>
      </c>
      <c r="D1205" s="16" t="n">
        <v>0.313027671003723</v>
      </c>
      <c r="E1205" s="16" t="n">
        <v>0.518286068495274</v>
      </c>
      <c r="F1205" s="16" t="n">
        <v>0.123109591639981</v>
      </c>
      <c r="G1205" s="16" t="n">
        <v>0.241662782400151</v>
      </c>
      <c r="H1205" s="6"/>
      <c r="I1205" s="18" t="n">
        <v>0.000956782971744651</v>
      </c>
      <c r="J1205" s="18" t="n">
        <v>0.000911970336221825</v>
      </c>
      <c r="K1205" s="16" t="n">
        <v>0.618859445219278</v>
      </c>
      <c r="L1205" s="16" t="n">
        <v>0.00569775836931223</v>
      </c>
      <c r="M1205" s="16" t="n">
        <v>0.648080350224702</v>
      </c>
      <c r="N1205" s="18" t="n">
        <v>7.0462516168147E-006</v>
      </c>
      <c r="O1205" s="16" t="n">
        <v>0.0459890319938593</v>
      </c>
      <c r="P1205" s="16" t="n">
        <v>-0.103910643912402</v>
      </c>
    </row>
    <row r="1206" customFormat="false" ht="15" hidden="false" customHeight="false" outlineLevel="0" collapsed="false">
      <c r="A1206" s="17" t="n">
        <v>1601</v>
      </c>
      <c r="B1206" s="6"/>
      <c r="C1206" s="16" t="n">
        <v>0.308989835908694</v>
      </c>
      <c r="D1206" s="16" t="n">
        <v>0.313933728740121</v>
      </c>
      <c r="E1206" s="16" t="n">
        <v>0.517927708042771</v>
      </c>
      <c r="F1206" s="16" t="n">
        <v>0.121920901209074</v>
      </c>
      <c r="G1206" s="16" t="n">
        <v>0.247677628822683</v>
      </c>
      <c r="H1206" s="6"/>
      <c r="I1206" s="18" t="n">
        <v>0.000944795305026933</v>
      </c>
      <c r="J1206" s="18" t="n">
        <v>0.000900742895700111</v>
      </c>
      <c r="K1206" s="16" t="n">
        <v>0.61709669920967</v>
      </c>
      <c r="L1206" s="16" t="n">
        <v>0.00608895258609958</v>
      </c>
      <c r="M1206" s="16" t="n">
        <v>0.652506586083992</v>
      </c>
      <c r="N1206" s="18" t="n">
        <v>3.926766117399E-006</v>
      </c>
      <c r="O1206" s="16" t="n">
        <v>0.0455459083704722</v>
      </c>
      <c r="P1206" s="16" t="n">
        <v>-0.103025551125164</v>
      </c>
    </row>
    <row r="1207" customFormat="false" ht="15" hidden="false" customHeight="false" outlineLevel="0" collapsed="false">
      <c r="A1207" s="17" t="n">
        <v>1602</v>
      </c>
      <c r="B1207" s="6"/>
      <c r="C1207" s="16" t="n">
        <v>0.309928818560589</v>
      </c>
      <c r="D1207" s="16" t="n">
        <v>0.314828747206167</v>
      </c>
      <c r="E1207" s="16" t="n">
        <v>0.517346582984658</v>
      </c>
      <c r="F1207" s="16" t="n">
        <v>0.120752618734844</v>
      </c>
      <c r="G1207" s="16" t="n">
        <v>0.253370595348076</v>
      </c>
      <c r="H1207" s="6"/>
      <c r="I1207" s="18" t="n">
        <v>0.000932794731360964</v>
      </c>
      <c r="J1207" s="18" t="n">
        <v>0.000889499162618678</v>
      </c>
      <c r="K1207" s="16" t="n">
        <v>0.615401751123508</v>
      </c>
      <c r="L1207" s="16" t="n">
        <v>0.00644109201897837</v>
      </c>
      <c r="M1207" s="16" t="n">
        <v>0.656632573996591</v>
      </c>
      <c r="N1207" s="18" t="n">
        <v>1.57317839265567E-006</v>
      </c>
      <c r="O1207" s="16" t="n">
        <v>0.0451103662866752</v>
      </c>
      <c r="P1207" s="16" t="n">
        <v>-0.102156368818876</v>
      </c>
    </row>
    <row r="1208" customFormat="false" ht="15" hidden="false" customHeight="false" outlineLevel="0" collapsed="false">
      <c r="A1208" s="17" t="n">
        <v>1603</v>
      </c>
      <c r="B1208" s="6"/>
      <c r="C1208" s="16" t="n">
        <v>0.310855517258767</v>
      </c>
      <c r="D1208" s="16" t="n">
        <v>0.315712278194232</v>
      </c>
      <c r="E1208" s="16" t="n">
        <v>0.517056020455602</v>
      </c>
      <c r="F1208" s="16" t="n">
        <v>0.119606576654174</v>
      </c>
      <c r="G1208" s="16" t="n">
        <v>0.25907611170855</v>
      </c>
      <c r="H1208" s="6"/>
      <c r="I1208" s="18" t="n">
        <v>0.000920948207318574</v>
      </c>
      <c r="J1208" s="18" t="n">
        <v>0.000878435432090795</v>
      </c>
      <c r="K1208" s="16" t="n">
        <v>0.613803657213699</v>
      </c>
      <c r="L1208" s="16" t="n">
        <v>0.00691870632773338</v>
      </c>
      <c r="M1208" s="16" t="n">
        <v>0.664022547652255</v>
      </c>
      <c r="N1208" s="18" t="n">
        <v>2.72896930488913E-007</v>
      </c>
      <c r="O1208" s="16" t="n">
        <v>0.0446830905456774</v>
      </c>
      <c r="P1208" s="16" t="n">
        <v>-0.101167317667352</v>
      </c>
    </row>
    <row r="1209" customFormat="false" ht="15" hidden="false" customHeight="false" outlineLevel="0" collapsed="false">
      <c r="A1209" s="17" t="n">
        <v>1604</v>
      </c>
      <c r="B1209" s="6"/>
      <c r="C1209" s="16" t="n">
        <v>0.31177032379575</v>
      </c>
      <c r="D1209" s="16" t="n">
        <v>0.316584791106178</v>
      </c>
      <c r="E1209" s="16" t="n">
        <v>0.516610491244382</v>
      </c>
      <c r="F1209" s="16" t="n">
        <v>0.118484412285315</v>
      </c>
      <c r="G1209" s="16" t="n">
        <v>0.265082448761726</v>
      </c>
      <c r="H1209" s="6"/>
      <c r="I1209" s="18" t="n">
        <v>0.000909293763383185</v>
      </c>
      <c r="J1209" s="18" t="n">
        <v>0.000867615037911172</v>
      </c>
      <c r="K1209" s="16" t="n">
        <v>0.611450100728343</v>
      </c>
      <c r="L1209" s="16" t="n">
        <v>0.00759932354329137</v>
      </c>
      <c r="M1209" s="16" t="n">
        <v>0.672410119324345</v>
      </c>
      <c r="N1209" s="18" t="n">
        <v>3.46687191700611E-008</v>
      </c>
      <c r="O1209" s="16" t="n">
        <v>0.0442646933033107</v>
      </c>
      <c r="P1209" s="16" t="n">
        <v>-0.099910616026488</v>
      </c>
    </row>
    <row r="1210" customFormat="false" ht="15" hidden="false" customHeight="false" outlineLevel="0" collapsed="false">
      <c r="A1210" s="17" t="n">
        <v>1605</v>
      </c>
      <c r="B1210" s="6"/>
      <c r="C1210" s="16" t="n">
        <v>0.312673047970189</v>
      </c>
      <c r="D1210" s="16" t="n">
        <v>0.317446136824301</v>
      </c>
      <c r="E1210" s="16" t="n">
        <v>0.516329614132961</v>
      </c>
      <c r="F1210" s="16" t="n">
        <v>0.117387812418484</v>
      </c>
      <c r="G1210" s="16" t="n">
        <v>0.270785044757267</v>
      </c>
      <c r="H1210" s="6"/>
      <c r="I1210" s="18" t="n">
        <v>0.000897682407160625</v>
      </c>
      <c r="J1210" s="18" t="n">
        <v>0.000856903879278154</v>
      </c>
      <c r="K1210" s="16" t="n">
        <v>0.608815667131567</v>
      </c>
      <c r="L1210" s="16" t="n">
        <v>0.00853644380963352</v>
      </c>
      <c r="M1210" s="16" t="n">
        <v>0.681117309778398</v>
      </c>
      <c r="N1210" s="18" t="n">
        <v>3.88689165464432E-009</v>
      </c>
      <c r="O1210" s="16" t="n">
        <v>0.0438558052407935</v>
      </c>
      <c r="P1210" s="16" t="n">
        <v>-0.0984073244504114</v>
      </c>
    </row>
    <row r="1211" customFormat="false" ht="15" hidden="false" customHeight="false" outlineLevel="0" collapsed="false">
      <c r="A1211" s="17" t="n">
        <v>1606</v>
      </c>
      <c r="B1211" s="6"/>
      <c r="C1211" s="16" t="n">
        <v>0.313563872334818</v>
      </c>
      <c r="D1211" s="16" t="n">
        <v>0.318296443166608</v>
      </c>
      <c r="E1211" s="16" t="n">
        <v>0.51602936618627</v>
      </c>
      <c r="F1211" s="16" t="n">
        <v>0.116315182764331</v>
      </c>
      <c r="G1211" s="16" t="n">
        <v>0.276453530089011</v>
      </c>
      <c r="H1211" s="6"/>
      <c r="I1211" s="18" t="n">
        <v>0.000886117110382967</v>
      </c>
      <c r="J1211" s="18" t="n">
        <v>0.00084628154666296</v>
      </c>
      <c r="K1211" s="16" t="n">
        <v>0.606123121028979</v>
      </c>
      <c r="L1211" s="16" t="n">
        <v>0.00979455297456312</v>
      </c>
      <c r="M1211" s="16" t="n">
        <v>0.689669533550287</v>
      </c>
      <c r="N1211" s="18" t="n">
        <v>4.17555744586415E-010</v>
      </c>
      <c r="O1211" s="16" t="n">
        <v>0.0434558336024725</v>
      </c>
      <c r="P1211" s="16" t="n">
        <v>-0.0966731586604193</v>
      </c>
    </row>
    <row r="1212" customFormat="false" ht="15" hidden="false" customHeight="false" outlineLevel="0" collapsed="false">
      <c r="A1212" s="17" t="n">
        <v>1607</v>
      </c>
      <c r="B1212" s="6"/>
      <c r="C1212" s="16" t="n">
        <v>0.314443132540849</v>
      </c>
      <c r="D1212" s="16" t="n">
        <v>0.319136110482782</v>
      </c>
      <c r="E1212" s="16" t="n">
        <v>0.515632264063226</v>
      </c>
      <c r="F1212" s="16" t="n">
        <v>0.115266186291509</v>
      </c>
      <c r="G1212" s="16" t="n">
        <v>0.281971861674763</v>
      </c>
      <c r="H1212" s="6"/>
      <c r="I1212" s="18" t="n">
        <v>0.00087458117613648</v>
      </c>
      <c r="J1212" s="18" t="n">
        <v>0.000835701517431985</v>
      </c>
      <c r="K1212" s="16" t="n">
        <v>0.603469316596932</v>
      </c>
      <c r="L1212" s="16" t="n">
        <v>0.0113945849752886</v>
      </c>
      <c r="M1212" s="16" t="n">
        <v>0.694580040291337</v>
      </c>
      <c r="N1212" s="18" t="n">
        <v>5.5571899449381E-011</v>
      </c>
      <c r="O1212" s="16" t="n">
        <v>0.0430646543017622</v>
      </c>
      <c r="P1212" s="16" t="n">
        <v>-0.0947837578896229</v>
      </c>
    </row>
    <row r="1213" customFormat="false" ht="15" hidden="false" customHeight="false" outlineLevel="0" collapsed="false">
      <c r="A1213" s="17" t="n">
        <v>1608</v>
      </c>
      <c r="B1213" s="6"/>
      <c r="C1213" s="16" t="n">
        <v>0.315310950646778</v>
      </c>
      <c r="D1213" s="16" t="n">
        <v>0.3199653523728</v>
      </c>
      <c r="E1213" s="16" t="n">
        <v>0.515225476522548</v>
      </c>
      <c r="F1213" s="16" t="n">
        <v>0.114242509060948</v>
      </c>
      <c r="G1213" s="16" t="n">
        <v>0.287313310598775</v>
      </c>
      <c r="H1213" s="6"/>
      <c r="I1213" s="18" t="n">
        <v>0.000863095971621948</v>
      </c>
      <c r="J1213" s="18" t="n">
        <v>0.000825181722931245</v>
      </c>
      <c r="K1213" s="16" t="n">
        <v>0.600931737176507</v>
      </c>
      <c r="L1213" s="16" t="n">
        <v>0.0132476697226086</v>
      </c>
      <c r="M1213" s="16" t="n">
        <v>0.69657523632419</v>
      </c>
      <c r="N1213" s="18" t="n">
        <v>8.59337865661242E-012</v>
      </c>
      <c r="O1213" s="16" t="n">
        <v>0.0426828976548402</v>
      </c>
      <c r="P1213" s="16" t="n">
        <v>-0.0928195925844205</v>
      </c>
    </row>
    <row r="1214" customFormat="false" ht="15" hidden="false" customHeight="false" outlineLevel="0" collapsed="false">
      <c r="A1214" s="17" t="n">
        <v>1609</v>
      </c>
      <c r="B1214" s="6"/>
      <c r="C1214" s="16" t="n">
        <v>0.316168116478791</v>
      </c>
      <c r="D1214" s="16" t="n">
        <v>0.320784994122005</v>
      </c>
      <c r="E1214" s="16" t="n">
        <v>0.514818688981869</v>
      </c>
      <c r="F1214" s="16" t="n">
        <v>0.113243874010764</v>
      </c>
      <c r="G1214" s="16" t="n">
        <v>0.292589623625841</v>
      </c>
      <c r="H1214" s="6"/>
      <c r="I1214" s="18" t="n">
        <v>0.000851750894197651</v>
      </c>
      <c r="J1214" s="18" t="n">
        <v>0.000814780174295709</v>
      </c>
      <c r="K1214" s="16" t="n">
        <v>0.598616922361692</v>
      </c>
      <c r="L1214" s="16" t="n">
        <v>0.0153678957433604</v>
      </c>
      <c r="M1214" s="16" t="n">
        <v>0.699442119944212</v>
      </c>
      <c r="N1214" s="18" t="n">
        <v>9.44665116179762E-013</v>
      </c>
      <c r="O1214" s="16" t="n">
        <v>0.0423104618900659</v>
      </c>
      <c r="P1214" s="16" t="n">
        <v>-0.0908364961071617</v>
      </c>
    </row>
    <row r="1215" customFormat="false" ht="15" hidden="false" customHeight="false" outlineLevel="0" collapsed="false">
      <c r="A1215" s="17" t="n">
        <v>1610</v>
      </c>
      <c r="B1215" s="6"/>
      <c r="C1215" s="16" t="n">
        <v>0.317014811765399</v>
      </c>
      <c r="D1215" s="16" t="n">
        <v>0.321595220287854</v>
      </c>
      <c r="E1215" s="16" t="n">
        <v>0.514537811870448</v>
      </c>
      <c r="F1215" s="16" t="n">
        <v>0.112269553450863</v>
      </c>
      <c r="G1215" s="16" t="n">
        <v>0.297508607902215</v>
      </c>
      <c r="H1215" s="6"/>
      <c r="I1215" s="18" t="n">
        <v>0.00084048388156202</v>
      </c>
      <c r="J1215" s="18" t="n">
        <v>0.000804384550348801</v>
      </c>
      <c r="K1215" s="16" t="n">
        <v>0.596137455447079</v>
      </c>
      <c r="L1215" s="16" t="n">
        <v>0.0173904357374291</v>
      </c>
      <c r="M1215" s="16" t="n">
        <v>0.700120099178677</v>
      </c>
      <c r="N1215" s="18" t="n">
        <v>3.01460407502269E-013</v>
      </c>
      <c r="O1215" s="16" t="n">
        <v>0.0419470770872877</v>
      </c>
      <c r="P1215" s="16" t="n">
        <v>-0.0889958744726432</v>
      </c>
    </row>
    <row r="1216" customFormat="false" ht="15" hidden="false" customHeight="false" outlineLevel="0" collapsed="false">
      <c r="A1216" s="17" t="n">
        <v>1611</v>
      </c>
      <c r="B1216" s="6"/>
      <c r="C1216" s="16" t="n">
        <v>0.317849677771609</v>
      </c>
      <c r="D1216" s="16" t="n">
        <v>0.322394859018686</v>
      </c>
      <c r="E1216" s="16" t="n">
        <v>0.514121338912134</v>
      </c>
      <c r="F1216" s="16" t="n">
        <v>0.111324503080675</v>
      </c>
      <c r="G1216" s="16" t="n">
        <v>0.303048455096592</v>
      </c>
      <c r="H1216" s="6"/>
      <c r="I1216" s="18" t="n">
        <v>0.00082929909620956</v>
      </c>
      <c r="J1216" s="18" t="n">
        <v>0.000794053609955599</v>
      </c>
      <c r="K1216" s="16" t="n">
        <v>0.593570819773749</v>
      </c>
      <c r="L1216" s="16" t="n">
        <v>0.0197844133989337</v>
      </c>
      <c r="M1216" s="16" t="n">
        <v>0.700526886719355</v>
      </c>
      <c r="N1216" s="18" t="n">
        <v>2.59101812697127E-013</v>
      </c>
      <c r="O1216" s="16" t="n">
        <v>0.0415945930548451</v>
      </c>
      <c r="P1216" s="16" t="n">
        <v>-0.087224512643502</v>
      </c>
    </row>
    <row r="1217" customFormat="false" ht="15" hidden="false" customHeight="false" outlineLevel="0" collapsed="false">
      <c r="A1217" s="17" t="n">
        <v>1612</v>
      </c>
      <c r="B1217" s="6"/>
      <c r="C1217" s="16" t="n">
        <v>0.318672960877952</v>
      </c>
      <c r="D1217" s="16" t="n">
        <v>0.323184103464349</v>
      </c>
      <c r="E1217" s="16" t="n">
        <v>0.513850147218348</v>
      </c>
      <c r="F1217" s="16" t="n">
        <v>0.110407739634484</v>
      </c>
      <c r="G1217" s="16" t="n">
        <v>0.308218588183832</v>
      </c>
      <c r="H1217" s="6"/>
      <c r="I1217" s="18" t="n">
        <v>0.000818222240425896</v>
      </c>
      <c r="J1217" s="18" t="n">
        <v>0.000783885780050953</v>
      </c>
      <c r="K1217" s="16" t="n">
        <v>0.591042925770959</v>
      </c>
      <c r="L1217" s="16" t="n">
        <v>0.0226625740614567</v>
      </c>
      <c r="M1217" s="16" t="n">
        <v>0.694221679838835</v>
      </c>
      <c r="N1217" s="18" t="n">
        <v>1.07865211623157E-012</v>
      </c>
      <c r="O1217" s="16" t="n">
        <v>0.0412526446115378</v>
      </c>
      <c r="P1217" s="16" t="n">
        <v>-0.0852915488898352</v>
      </c>
    </row>
    <row r="1218" customFormat="false" ht="15" hidden="false" customHeight="false" outlineLevel="0" collapsed="false">
      <c r="A1218" s="17" t="n">
        <v>1613</v>
      </c>
      <c r="B1218" s="6"/>
      <c r="C1218" s="16" t="n">
        <v>0.319485466939207</v>
      </c>
      <c r="D1218" s="16" t="n">
        <v>0.323963101369778</v>
      </c>
      <c r="E1218" s="16" t="n">
        <v>0.513627382612738</v>
      </c>
      <c r="F1218" s="16" t="n">
        <v>0.109503813956137</v>
      </c>
      <c r="G1218" s="16" t="n">
        <v>0.313266739230595</v>
      </c>
      <c r="H1218" s="6"/>
      <c r="I1218" s="18" t="n">
        <v>0.000807220544961012</v>
      </c>
      <c r="J1218" s="18" t="n">
        <v>0.000773815177031477</v>
      </c>
      <c r="K1218" s="16" t="n">
        <v>0.588466604679994</v>
      </c>
      <c r="L1218" s="16" t="n">
        <v>0.0260217404871317</v>
      </c>
      <c r="M1218" s="16" t="n">
        <v>0.681853401518674</v>
      </c>
      <c r="N1218" s="18" t="n">
        <v>3.50208850516415E-011</v>
      </c>
      <c r="O1218" s="16" t="n">
        <v>0.0409154704014864</v>
      </c>
      <c r="P1218" s="16" t="n">
        <v>-0.083309877369738</v>
      </c>
    </row>
    <row r="1219" customFormat="false" ht="15" hidden="false" customHeight="false" outlineLevel="0" collapsed="false">
      <c r="A1219" s="17" t="n">
        <v>1614</v>
      </c>
      <c r="B1219" s="6"/>
      <c r="C1219" s="16" t="n">
        <v>0.320287104799613</v>
      </c>
      <c r="D1219" s="16" t="n">
        <v>0.324731681638621</v>
      </c>
      <c r="E1219" s="16" t="n">
        <v>0.513394932589493</v>
      </c>
      <c r="F1219" s="16" t="n">
        <v>0.108611029284398</v>
      </c>
      <c r="G1219" s="16" t="n">
        <v>0.318279775866651</v>
      </c>
      <c r="H1219" s="6"/>
      <c r="I1219" s="18" t="n">
        <v>0.000796178370595224</v>
      </c>
      <c r="J1219" s="18" t="n">
        <v>0.000763727661758146</v>
      </c>
      <c r="K1219" s="16" t="n">
        <v>0.585793429412676</v>
      </c>
      <c r="L1219" s="16" t="n">
        <v>0.0296542118581656</v>
      </c>
      <c r="M1219" s="16" t="n">
        <v>0.668100108476678</v>
      </c>
      <c r="N1219" s="18" t="n">
        <v>7.68025269122635E-010</v>
      </c>
      <c r="O1219" s="16" t="n">
        <v>0.0405824381876511</v>
      </c>
      <c r="P1219" s="16" t="n">
        <v>-0.0813202200225085</v>
      </c>
    </row>
    <row r="1220" customFormat="false" ht="15" hidden="false" customHeight="false" outlineLevel="0" collapsed="false">
      <c r="A1220" s="17" t="n">
        <v>1615</v>
      </c>
      <c r="B1220" s="6"/>
      <c r="C1220" s="16" t="n">
        <v>0.321077009311154</v>
      </c>
      <c r="D1220" s="16" t="n">
        <v>0.32548927414311</v>
      </c>
      <c r="E1220" s="16" t="n">
        <v>0.513317449248412</v>
      </c>
      <c r="F1220" s="16" t="n">
        <v>0.107737342911501</v>
      </c>
      <c r="G1220" s="16" t="n">
        <v>0.323203567576014</v>
      </c>
      <c r="H1220" s="6"/>
      <c r="I1220" s="18" t="n">
        <v>0.000785370572055506</v>
      </c>
      <c r="J1220" s="18" t="n">
        <v>0.00075377744788904</v>
      </c>
      <c r="K1220" s="16" t="n">
        <v>0.583139624980629</v>
      </c>
      <c r="L1220" s="16" t="n">
        <v>0.0332479889569636</v>
      </c>
      <c r="M1220" s="16" t="n">
        <v>0.655295986362932</v>
      </c>
      <c r="N1220" s="18" t="n">
        <v>2.11960842602745E-008</v>
      </c>
      <c r="O1220" s="16" t="n">
        <v>0.0402565170469328</v>
      </c>
      <c r="P1220" s="16" t="n">
        <v>-0.0796411972893796</v>
      </c>
    </row>
    <row r="1221" customFormat="false" ht="15" hidden="false" customHeight="false" outlineLevel="0" collapsed="false">
      <c r="A1221" s="17" t="n">
        <v>1616</v>
      </c>
      <c r="B1221" s="6"/>
      <c r="C1221" s="16" t="n">
        <v>0.321856077466035</v>
      </c>
      <c r="D1221" s="16" t="n">
        <v>0.326236643150044</v>
      </c>
      <c r="E1221" s="16" t="n">
        <v>0.513075313807531</v>
      </c>
      <c r="F1221" s="16" t="n">
        <v>0.106879086723909</v>
      </c>
      <c r="G1221" s="16" t="n">
        <v>0.328058281768993</v>
      </c>
      <c r="H1221" s="6"/>
      <c r="I1221" s="18" t="n">
        <v>0.000774978379910431</v>
      </c>
      <c r="J1221" s="18" t="n">
        <v>0.000744087467628848</v>
      </c>
      <c r="K1221" s="16" t="n">
        <v>0.581192856035952</v>
      </c>
      <c r="L1221" s="16" t="n">
        <v>0.0360794618404939</v>
      </c>
      <c r="M1221" s="16" t="n">
        <v>0.638956686812335</v>
      </c>
      <c r="N1221" s="18" t="n">
        <v>5.33766491985808E-007</v>
      </c>
      <c r="O1221" s="16" t="n">
        <v>0.0399363394911174</v>
      </c>
      <c r="P1221" s="16" t="n">
        <v>-0.0784260395209368</v>
      </c>
    </row>
    <row r="1222" customFormat="false" ht="15" hidden="false" customHeight="false" outlineLevel="0" collapsed="false">
      <c r="A1222" s="17" t="n">
        <v>1617</v>
      </c>
      <c r="B1222" s="6"/>
      <c r="C1222" s="16" t="n">
        <v>0.3226239011643</v>
      </c>
      <c r="D1222" s="16" t="n">
        <v>0.326974048152485</v>
      </c>
      <c r="E1222" s="16" t="n">
        <v>0.512678211684488</v>
      </c>
      <c r="F1222" s="16" t="n">
        <v>0.106051916010742</v>
      </c>
      <c r="G1222" s="16" t="n">
        <v>0.328906710252318</v>
      </c>
      <c r="H1222" s="6"/>
      <c r="I1222" s="18" t="n">
        <v>0.000764860236454815</v>
      </c>
      <c r="J1222" s="18" t="n">
        <v>0.000734589614001583</v>
      </c>
      <c r="K1222" s="16" t="n">
        <v>0.579313885014722</v>
      </c>
      <c r="L1222" s="16" t="n">
        <v>0.038388395426089</v>
      </c>
      <c r="M1222" s="16" t="n">
        <v>0.627973423214009</v>
      </c>
      <c r="N1222" s="18" t="n">
        <v>4.20616152467944E-006</v>
      </c>
      <c r="O1222" s="16" t="n">
        <v>0.0396277469127346</v>
      </c>
      <c r="P1222" s="16" t="n">
        <v>-0.0774972774145923</v>
      </c>
    </row>
    <row r="1223" customFormat="false" ht="15" hidden="false" customHeight="false" outlineLevel="0" collapsed="false">
      <c r="A1223" s="17" t="n">
        <v>1618</v>
      </c>
      <c r="B1223" s="6"/>
      <c r="C1223" s="16" t="n">
        <v>0.323380638050084</v>
      </c>
      <c r="D1223" s="16" t="n">
        <v>0.327701745164117</v>
      </c>
      <c r="E1223" s="16" t="n">
        <v>0.512348907484891</v>
      </c>
      <c r="F1223" s="16" t="n">
        <v>0.10525853843362</v>
      </c>
      <c r="G1223" s="16" t="n">
        <v>0.329873963055966</v>
      </c>
      <c r="H1223" s="6"/>
      <c r="I1223" s="18" t="n">
        <v>0.000755054538787948</v>
      </c>
      <c r="J1223" s="18" t="n">
        <v>0.000725309212004236</v>
      </c>
      <c r="K1223" s="16" t="n">
        <v>0.578025724469239</v>
      </c>
      <c r="L1223" s="16" t="n">
        <v>0.0400028737927725</v>
      </c>
      <c r="M1223" s="16" t="n">
        <v>0.617619711761971</v>
      </c>
      <c r="N1223" s="18" t="n">
        <v>2.19858796471254E-005</v>
      </c>
      <c r="O1223" s="16" t="n">
        <v>0.0393317508845311</v>
      </c>
      <c r="P1223" s="16" t="n">
        <v>-0.0768389472396663</v>
      </c>
    </row>
    <row r="1224" customFormat="false" ht="15" hidden="false" customHeight="false" outlineLevel="0" collapsed="false">
      <c r="A1224" s="17" t="n">
        <v>1619</v>
      </c>
      <c r="B1224" s="6"/>
      <c r="C1224" s="16" t="n">
        <v>0.324127727281858</v>
      </c>
      <c r="D1224" s="16" t="n">
        <v>0.328420449943145</v>
      </c>
      <c r="E1224" s="16" t="n">
        <v>0.512213311637998</v>
      </c>
      <c r="F1224" s="16" t="n">
        <v>0.104481161723811</v>
      </c>
      <c r="G1224" s="16" t="n">
        <v>0.331401435383159</v>
      </c>
      <c r="H1224" s="6"/>
      <c r="I1224" s="18" t="n">
        <v>0.000745529668508419</v>
      </c>
      <c r="J1224" s="18" t="n">
        <v>0.000716287326968785</v>
      </c>
      <c r="K1224" s="16" t="n">
        <v>0.576766620176662</v>
      </c>
      <c r="L1224" s="16" t="n">
        <v>0.0415477922162917</v>
      </c>
      <c r="M1224" s="16" t="n">
        <v>0.603449945761661</v>
      </c>
      <c r="N1224" s="18" t="n">
        <v>9.41916160112898E-005</v>
      </c>
      <c r="O1224" s="16" t="n">
        <v>0.0390417144710503</v>
      </c>
      <c r="P1224" s="16" t="n">
        <v>-0.076212772604458</v>
      </c>
    </row>
    <row r="1225" customFormat="false" ht="15" hidden="false" customHeight="false" outlineLevel="0" collapsed="false">
      <c r="A1225" s="17" t="n">
        <v>1620</v>
      </c>
      <c r="B1225" s="6"/>
      <c r="C1225" s="16" t="n">
        <v>0.324865728573394</v>
      </c>
      <c r="D1225" s="16" t="n">
        <v>0.329130534889104</v>
      </c>
      <c r="E1225" s="16" t="n">
        <v>0.512097086626375</v>
      </c>
      <c r="F1225" s="16" t="n">
        <v>0.103715454685606</v>
      </c>
      <c r="G1225" s="16" t="n">
        <v>0.333106939512168</v>
      </c>
      <c r="H1225" s="6"/>
      <c r="I1225" s="18" t="n">
        <v>0.000736263371811139</v>
      </c>
      <c r="J1225" s="18" t="n">
        <v>0.000707581360578932</v>
      </c>
      <c r="K1225" s="16" t="n">
        <v>0.575856190918952</v>
      </c>
      <c r="L1225" s="16" t="n">
        <v>0.043709719190381</v>
      </c>
      <c r="M1225" s="16" t="n">
        <v>0.591352859135286</v>
      </c>
      <c r="N1225" s="18" t="n">
        <v>0.000317303672081969</v>
      </c>
      <c r="O1225" s="16" t="n">
        <v>0.0387560223221241</v>
      </c>
      <c r="P1225" s="16" t="n">
        <v>-0.0753820442863688</v>
      </c>
    </row>
    <row r="1226" customFormat="false" ht="15" hidden="false" customHeight="false" outlineLevel="0" collapsed="false">
      <c r="A1226" s="17" t="n">
        <v>1621</v>
      </c>
      <c r="B1226" s="6"/>
      <c r="C1226" s="16" t="n">
        <v>0.325595288085749</v>
      </c>
      <c r="D1226" s="16" t="n">
        <v>0.329832352439385</v>
      </c>
      <c r="E1226" s="16" t="n">
        <v>0.511951805361847</v>
      </c>
      <c r="F1226" s="16" t="n">
        <v>0.102955763269538</v>
      </c>
      <c r="G1226" s="16" t="n">
        <v>0.333563080349116</v>
      </c>
      <c r="H1226" s="6"/>
      <c r="I1226" s="18" t="n">
        <v>0.000727240152153699</v>
      </c>
      <c r="J1226" s="18" t="n">
        <v>0.000699120937580714</v>
      </c>
      <c r="K1226" s="16" t="n">
        <v>0.575187897102123</v>
      </c>
      <c r="L1226" s="16" t="n">
        <v>0.0463900204621258</v>
      </c>
      <c r="M1226" s="16" t="n">
        <v>0.580020920502092</v>
      </c>
      <c r="N1226" s="16" t="n">
        <v>0.00124488661804877</v>
      </c>
      <c r="O1226" s="16" t="n">
        <v>0.0384725652627909</v>
      </c>
      <c r="P1226" s="16" t="n">
        <v>-0.0745315186488798</v>
      </c>
    </row>
    <row r="1227" customFormat="false" ht="15" hidden="false" customHeight="false" outlineLevel="0" collapsed="false">
      <c r="A1227" s="17" t="n">
        <v>1622</v>
      </c>
      <c r="B1227" s="6"/>
      <c r="C1227" s="16" t="n">
        <v>0.32631722191849</v>
      </c>
      <c r="D1227" s="16" t="n">
        <v>0.330526378559243</v>
      </c>
      <c r="E1227" s="16" t="n">
        <v>0.511806524097319</v>
      </c>
      <c r="F1227" s="16" t="n">
        <v>0.102193736763057</v>
      </c>
      <c r="G1227" s="16" t="n">
        <v>0.337402146192117</v>
      </c>
      <c r="H1227" s="6"/>
      <c r="I1227" s="18" t="n">
        <v>0.00071828953389539</v>
      </c>
      <c r="J1227" s="18" t="n">
        <v>0.000690704718465977</v>
      </c>
      <c r="K1227" s="16" t="n">
        <v>0.574858592902526</v>
      </c>
      <c r="L1227" s="16" t="n">
        <v>0.0491173921068466</v>
      </c>
      <c r="M1227" s="16" t="n">
        <v>0.571216875871688</v>
      </c>
      <c r="N1227" s="16" t="n">
        <v>0.00382524634916896</v>
      </c>
      <c r="O1227" s="16" t="n">
        <v>0.0381882276010414</v>
      </c>
      <c r="P1227" s="16" t="n">
        <v>-0.0738124621128361</v>
      </c>
    </row>
    <row r="1228" customFormat="false" ht="15" hidden="false" customHeight="false" outlineLevel="0" collapsed="false">
      <c r="A1228" s="17" t="n">
        <v>1623</v>
      </c>
      <c r="B1228" s="6"/>
      <c r="C1228" s="16" t="n">
        <v>0.327031585004937</v>
      </c>
      <c r="D1228" s="16" t="n">
        <v>0.331212704652476</v>
      </c>
      <c r="E1228" s="16" t="n">
        <v>0.511535332403533</v>
      </c>
      <c r="F1228" s="16" t="n">
        <v>0.101428873061172</v>
      </c>
      <c r="G1228" s="16" t="n">
        <v>0.341233572429841</v>
      </c>
      <c r="H1228" s="6"/>
      <c r="I1228" s="18" t="n">
        <v>0.000709330201488276</v>
      </c>
      <c r="J1228" s="18" t="n">
        <v>0.000682234509510913</v>
      </c>
      <c r="K1228" s="16" t="n">
        <v>0.574577715791105</v>
      </c>
      <c r="L1228" s="16" t="n">
        <v>0.0512264735095461</v>
      </c>
      <c r="M1228" s="16" t="n">
        <v>0.563584766775143</v>
      </c>
      <c r="N1228" s="16" t="n">
        <v>0.00982159977543692</v>
      </c>
      <c r="O1228" s="16" t="n">
        <v>0.0379028219585436</v>
      </c>
      <c r="P1228" s="16" t="n">
        <v>-0.0732947210323887</v>
      </c>
    </row>
    <row r="1229" customFormat="false" ht="15" hidden="false" customHeight="false" outlineLevel="0" collapsed="false">
      <c r="A1229" s="17" t="n">
        <v>1624</v>
      </c>
      <c r="B1229" s="6"/>
      <c r="C1229" s="16" t="n">
        <v>0.327738190047701</v>
      </c>
      <c r="D1229" s="16" t="n">
        <v>0.331891436460344</v>
      </c>
      <c r="E1229" s="16" t="n">
        <v>0.511302882380288</v>
      </c>
      <c r="F1229" s="16" t="n">
        <v>0.100668338057712</v>
      </c>
      <c r="G1229" s="16" t="n">
        <v>0.345698494851376</v>
      </c>
      <c r="H1229" s="6"/>
      <c r="I1229" s="18" t="n">
        <v>0.000700545913376496</v>
      </c>
      <c r="J1229" s="18" t="n">
        <v>0.000673845763131766</v>
      </c>
      <c r="K1229" s="16" t="n">
        <v>0.574965132496513</v>
      </c>
      <c r="L1229" s="16" t="n">
        <v>0.0519979073302498</v>
      </c>
      <c r="M1229" s="16" t="n">
        <v>0.557947853711452</v>
      </c>
      <c r="N1229" s="16" t="n">
        <v>0.0219748944866291</v>
      </c>
      <c r="O1229" s="16" t="n">
        <v>0.037619022354041</v>
      </c>
      <c r="P1229" s="16" t="n">
        <v>-0.0731130735745695</v>
      </c>
    </row>
    <row r="1230" customFormat="false" ht="15" hidden="false" customHeight="false" outlineLevel="0" collapsed="false">
      <c r="A1230" s="17" t="n">
        <v>1625</v>
      </c>
      <c r="B1230" s="6"/>
      <c r="C1230" s="16" t="n">
        <v>0.328436444699572</v>
      </c>
      <c r="D1230" s="16" t="n">
        <v>0.332562587458965</v>
      </c>
      <c r="E1230" s="16" t="n">
        <v>0.511109174027584</v>
      </c>
      <c r="F1230" s="16" t="n">
        <v>0.0999257279848128</v>
      </c>
      <c r="G1230" s="16" t="n">
        <v>0.3492243672588</v>
      </c>
      <c r="H1230" s="6"/>
      <c r="I1230" s="18" t="n">
        <v>0.000691766482185858</v>
      </c>
      <c r="J1230" s="18" t="n">
        <v>0.000665375275392276</v>
      </c>
      <c r="K1230" s="16" t="n">
        <v>0.575362234619557</v>
      </c>
      <c r="L1230" s="16" t="n">
        <v>0.0519979073302498</v>
      </c>
      <c r="M1230" s="16" t="n">
        <v>0.555981713931505</v>
      </c>
      <c r="N1230" s="16" t="n">
        <v>0.0305749671675548</v>
      </c>
      <c r="O1230" s="16" t="n">
        <v>0.0373419027938763</v>
      </c>
      <c r="P1230" s="16" t="n">
        <v>-0.0732016974176427</v>
      </c>
    </row>
    <row r="1231" customFormat="false" ht="15" hidden="false" customHeight="false" outlineLevel="0" collapsed="false">
      <c r="A1231" s="17" t="n">
        <v>1626</v>
      </c>
      <c r="B1231" s="6"/>
      <c r="C1231" s="16" t="n">
        <v>0.329125844242332</v>
      </c>
      <c r="D1231" s="16" t="n">
        <v>0.333225722069832</v>
      </c>
      <c r="E1231" s="16" t="n">
        <v>0.510847667751433</v>
      </c>
      <c r="F1231" s="16" t="n">
        <v>0.0992026761712086</v>
      </c>
      <c r="G1231" s="16" t="n">
        <v>0.353500844603345</v>
      </c>
      <c r="H1231" s="6"/>
      <c r="I1231" s="18" t="n">
        <v>0.000682774802950036</v>
      </c>
      <c r="J1231" s="18" t="n">
        <v>0.00065667709752378</v>
      </c>
      <c r="K1231" s="16" t="n">
        <v>0.576098326359833</v>
      </c>
      <c r="L1231" s="16" t="n">
        <v>0.0517582991509692</v>
      </c>
      <c r="M1231" s="16" t="n">
        <v>0.556562838989617</v>
      </c>
      <c r="N1231" s="16" t="n">
        <v>0.0362873304421869</v>
      </c>
      <c r="O1231" s="16" t="n">
        <v>0.0370720735045043</v>
      </c>
      <c r="P1231" s="16" t="n">
        <v>-0.0733609245269855</v>
      </c>
    </row>
    <row r="1232" customFormat="false" ht="15" hidden="false" customHeight="false" outlineLevel="0" collapsed="false">
      <c r="A1232" s="17" t="n">
        <v>1627</v>
      </c>
      <c r="B1232" s="6"/>
      <c r="C1232" s="16" t="n">
        <v>0.329805337644804</v>
      </c>
      <c r="D1232" s="16" t="n">
        <v>0.33387991439835</v>
      </c>
      <c r="E1232" s="16" t="n">
        <v>0.510799240663257</v>
      </c>
      <c r="F1232" s="16" t="n">
        <v>0.0985034581554198</v>
      </c>
      <c r="G1232" s="16" t="n">
        <v>0.356773146331757</v>
      </c>
      <c r="H1232" s="6"/>
      <c r="I1232" s="18" t="n">
        <v>0.00067351100456252</v>
      </c>
      <c r="J1232" s="18" t="n">
        <v>0.000647774221744858</v>
      </c>
      <c r="K1232" s="16" t="n">
        <v>0.576592282659228</v>
      </c>
      <c r="L1232" s="16" t="n">
        <v>0.051898024713019</v>
      </c>
      <c r="M1232" s="16" t="n">
        <v>0.557153649465365</v>
      </c>
      <c r="N1232" s="16" t="n">
        <v>0.0397951801112143</v>
      </c>
      <c r="O1232" s="16" t="n">
        <v>0.0368111308257297</v>
      </c>
      <c r="P1232" s="16" t="n">
        <v>-0.0733424274019479</v>
      </c>
    </row>
    <row r="1233" customFormat="false" ht="15" hidden="false" customHeight="false" outlineLevel="0" collapsed="false">
      <c r="A1233" s="17" t="n">
        <v>1628</v>
      </c>
      <c r="B1233" s="6"/>
      <c r="C1233" s="16" t="n">
        <v>0.330475011851174</v>
      </c>
      <c r="D1233" s="16" t="n">
        <v>0.334524987765673</v>
      </c>
      <c r="E1233" s="16" t="n">
        <v>0.510673330234</v>
      </c>
      <c r="F1233" s="16" t="n">
        <v>0.0978221476875301</v>
      </c>
      <c r="G1233" s="16" t="n">
        <v>0.360585890377155</v>
      </c>
      <c r="H1233" s="6"/>
      <c r="I1233" s="18" t="n">
        <v>0.00066397762709476</v>
      </c>
      <c r="J1233" s="18" t="n">
        <v>0.000638696684850739</v>
      </c>
      <c r="K1233" s="16" t="n">
        <v>0.576824732682473</v>
      </c>
      <c r="L1233" s="16" t="n">
        <v>0.0529704814568914</v>
      </c>
      <c r="M1233" s="16" t="n">
        <v>0.560233612273361</v>
      </c>
      <c r="N1233" s="16" t="n">
        <v>0.0355547183655075</v>
      </c>
      <c r="O1233" s="16" t="n">
        <v>0.0365568638597783</v>
      </c>
      <c r="P1233" s="16" t="n">
        <v>-0.0730585595357933</v>
      </c>
    </row>
    <row r="1234" customFormat="false" ht="15" hidden="false" customHeight="false" outlineLevel="0" collapsed="false">
      <c r="A1234" s="17" t="n">
        <v>1629</v>
      </c>
      <c r="B1234" s="6"/>
      <c r="C1234" s="16" t="n">
        <v>0.331135266679356</v>
      </c>
      <c r="D1234" s="16" t="n">
        <v>0.335160633746207</v>
      </c>
      <c r="E1234" s="16" t="n">
        <v>0.510489307298931</v>
      </c>
      <c r="F1234" s="16" t="n">
        <v>0.0971428442093258</v>
      </c>
      <c r="G1234" s="16" t="n">
        <v>0.364388333943001</v>
      </c>
      <c r="H1234" s="6"/>
      <c r="I1234" s="18" t="n">
        <v>0.00065403785408653</v>
      </c>
      <c r="J1234" s="18" t="n">
        <v>0.000629307595820344</v>
      </c>
      <c r="K1234" s="16" t="n">
        <v>0.576660080582675</v>
      </c>
      <c r="L1234" s="16" t="n">
        <v>0.0548978436217723</v>
      </c>
      <c r="M1234" s="16" t="n">
        <v>0.561434604060127</v>
      </c>
      <c r="N1234" s="16" t="n">
        <v>0.034344014956111</v>
      </c>
      <c r="O1234" s="16" t="n">
        <v>0.036303338839196</v>
      </c>
      <c r="P1234" s="16" t="n">
        <v>-0.0725055490485058</v>
      </c>
    </row>
    <row r="1235" customFormat="false" ht="15" hidden="false" customHeight="false" outlineLevel="0" collapsed="false">
      <c r="A1235" s="17" t="n">
        <v>1630</v>
      </c>
      <c r="B1235" s="6"/>
      <c r="C1235" s="16" t="n">
        <v>0.331785771939436</v>
      </c>
      <c r="D1235" s="16" t="n">
        <v>0.335786517580122</v>
      </c>
      <c r="E1235" s="16" t="n">
        <v>0.510189059352239</v>
      </c>
      <c r="F1235" s="16" t="n">
        <v>0.0964658777475233</v>
      </c>
      <c r="G1235" s="16" t="n">
        <v>0.367956663467623</v>
      </c>
      <c r="H1235" s="6"/>
      <c r="I1235" s="18" t="n">
        <v>0.000643803418376718</v>
      </c>
      <c r="J1235" s="18" t="n">
        <v>0.000619612438007852</v>
      </c>
      <c r="K1235" s="16" t="n">
        <v>0.576214551371455</v>
      </c>
      <c r="L1235" s="16" t="n">
        <v>0.0565676105517212</v>
      </c>
      <c r="M1235" s="16" t="n">
        <v>0.55876142879281</v>
      </c>
      <c r="N1235" s="16" t="n">
        <v>0.0417026534585127</v>
      </c>
      <c r="O1235" s="16" t="n">
        <v>0.0360506790504206</v>
      </c>
      <c r="P1235" s="16" t="n">
        <v>-0.0720298514566016</v>
      </c>
    </row>
    <row r="1236" customFormat="false" ht="15" hidden="false" customHeight="false" outlineLevel="0" collapsed="false">
      <c r="A1236" s="17" t="n">
        <v>1631</v>
      </c>
      <c r="B1236" s="6"/>
      <c r="C1236" s="16" t="n">
        <v>0.332426048617071</v>
      </c>
      <c r="D1236" s="16" t="n">
        <v>0.336402312944034</v>
      </c>
      <c r="E1236" s="16" t="n">
        <v>0.509946923911359</v>
      </c>
      <c r="F1236" s="16" t="n">
        <v>0.0957948110195862</v>
      </c>
      <c r="G1236" s="16" t="n">
        <v>0.371712468480563</v>
      </c>
      <c r="H1236" s="6"/>
      <c r="I1236" s="18" t="n">
        <v>0.000633507956646482</v>
      </c>
      <c r="J1236" s="18" t="n">
        <v>0.000609716912127721</v>
      </c>
      <c r="K1236" s="16" t="n">
        <v>0.577057182705718</v>
      </c>
      <c r="L1236" s="16" t="n">
        <v>0.0569859700954237</v>
      </c>
      <c r="M1236" s="16" t="n">
        <v>0.554015574151557</v>
      </c>
      <c r="N1236" s="16" t="n">
        <v>0.0595980952545466</v>
      </c>
      <c r="O1236" s="16" t="n">
        <v>0.0358002143576454</v>
      </c>
      <c r="P1236" s="16" t="n">
        <v>-0.0719779079011677</v>
      </c>
    </row>
    <row r="1237" customFormat="false" ht="15" hidden="false" customHeight="false" outlineLevel="0" collapsed="false">
      <c r="A1237" s="17" t="n">
        <v>1632</v>
      </c>
      <c r="B1237" s="6"/>
      <c r="C1237" s="16" t="n">
        <v>0.333055649830835</v>
      </c>
      <c r="D1237" s="16" t="n">
        <v>0.337007691364746</v>
      </c>
      <c r="E1237" s="16" t="n">
        <v>0.509772586393925</v>
      </c>
      <c r="F1237" s="16" t="n">
        <v>0.0951320297778699</v>
      </c>
      <c r="G1237" s="16" t="n">
        <v>0.375419270503935</v>
      </c>
      <c r="H1237" s="6"/>
      <c r="I1237" s="18" t="n">
        <v>0.000623211460852532</v>
      </c>
      <c r="J1237" s="18" t="n">
        <v>0.000599718698943387</v>
      </c>
      <c r="K1237" s="16" t="n">
        <v>0.577483341081667</v>
      </c>
      <c r="L1237" s="16" t="n">
        <v>0.0565676105517212</v>
      </c>
      <c r="M1237" s="16" t="n">
        <v>0.545153417015342</v>
      </c>
      <c r="N1237" s="16" t="n">
        <v>0.110660706269573</v>
      </c>
      <c r="O1237" s="16" t="n">
        <v>0.0355528354651278</v>
      </c>
      <c r="P1237" s="16" t="n">
        <v>-0.0721811985230591</v>
      </c>
    </row>
    <row r="1238" customFormat="false" ht="15" hidden="false" customHeight="false" outlineLevel="0" collapsed="false">
      <c r="A1238" s="17" t="n">
        <v>1633</v>
      </c>
      <c r="B1238" s="6"/>
      <c r="C1238" s="16" t="n">
        <v>0.333674094294641</v>
      </c>
      <c r="D1238" s="16" t="n">
        <v>0.337602811699322</v>
      </c>
      <c r="E1238" s="16" t="n">
        <v>0.509666046799938</v>
      </c>
      <c r="F1238" s="16" t="n">
        <v>0.0944921396979154</v>
      </c>
      <c r="G1238" s="16" t="n">
        <v>0.378757701315203</v>
      </c>
      <c r="H1238" s="6"/>
      <c r="I1238" s="18" t="n">
        <v>0.000612950444383377</v>
      </c>
      <c r="J1238" s="18" t="n">
        <v>0.000589657538892781</v>
      </c>
      <c r="K1238" s="16" t="n">
        <v>0.577938555710522</v>
      </c>
      <c r="L1238" s="16" t="n">
        <v>0.0553900282366984</v>
      </c>
      <c r="M1238" s="16" t="n">
        <v>0.536184720285139</v>
      </c>
      <c r="N1238" s="16" t="n">
        <v>0.182053693569344</v>
      </c>
      <c r="O1238" s="16" t="n">
        <v>0.0353139943521264</v>
      </c>
      <c r="P1238" s="16" t="n">
        <v>-0.0726046447840181</v>
      </c>
    </row>
    <row r="1239" customFormat="false" ht="15" hidden="false" customHeight="false" outlineLevel="0" collapsed="false">
      <c r="A1239" s="17" t="n">
        <v>1634</v>
      </c>
      <c r="B1239" s="6"/>
      <c r="C1239" s="16" t="n">
        <v>0.334281367066321</v>
      </c>
      <c r="D1239" s="16" t="n">
        <v>0.338187554063933</v>
      </c>
      <c r="E1239" s="16" t="n">
        <v>0.509414225941423</v>
      </c>
      <c r="F1239" s="16" t="n">
        <v>0.0938723771967912</v>
      </c>
      <c r="G1239" s="16" t="n">
        <v>0.38219487753967</v>
      </c>
      <c r="H1239" s="6"/>
      <c r="I1239" s="18" t="n">
        <v>0.000602636709512911</v>
      </c>
      <c r="J1239" s="18" t="n">
        <v>0.000579464570663885</v>
      </c>
      <c r="K1239" s="16" t="n">
        <v>0.578635905780257</v>
      </c>
      <c r="L1239" s="16" t="n">
        <v>0.0537710981922403</v>
      </c>
      <c r="M1239" s="16" t="n">
        <v>0.529550209205021</v>
      </c>
      <c r="N1239" s="16" t="n">
        <v>0.219839662588466</v>
      </c>
      <c r="O1239" s="16" t="n">
        <v>0.0350826601562032</v>
      </c>
      <c r="P1239" s="16" t="n">
        <v>-0.0731696035079743</v>
      </c>
    </row>
    <row r="1240" customFormat="false" ht="15" hidden="false" customHeight="false" outlineLevel="0" collapsed="false">
      <c r="A1240" s="17" t="n">
        <v>1635</v>
      </c>
      <c r="B1240" s="6"/>
      <c r="C1240" s="16" t="n">
        <v>0.334877470180749</v>
      </c>
      <c r="D1240" s="16" t="n">
        <v>0.338761619599254</v>
      </c>
      <c r="E1240" s="16" t="n">
        <v>0.509249573841624</v>
      </c>
      <c r="F1240" s="16" t="n">
        <v>0.0932651672731658</v>
      </c>
      <c r="G1240" s="16" t="n">
        <v>0.385554632852383</v>
      </c>
      <c r="H1240" s="6"/>
      <c r="I1240" s="18" t="n">
        <v>0.000592282300976863</v>
      </c>
      <c r="J1240" s="18" t="n">
        <v>0.000569267010805015</v>
      </c>
      <c r="K1240" s="16" t="n">
        <v>0.579226716256005</v>
      </c>
      <c r="L1240" s="16" t="n">
        <v>0.0532161819613225</v>
      </c>
      <c r="M1240" s="16" t="n">
        <v>0.525269254610259</v>
      </c>
      <c r="N1240" s="16" t="n">
        <v>0.237034920039539</v>
      </c>
      <c r="O1240" s="16" t="n">
        <v>0.0348560058991172</v>
      </c>
      <c r="P1240" s="16" t="n">
        <v>-0.0734403418218174</v>
      </c>
    </row>
    <row r="1241" customFormat="false" ht="15" hidden="false" customHeight="false" outlineLevel="0" collapsed="false">
      <c r="A1241" s="17" t="n">
        <v>1636</v>
      </c>
      <c r="B1241" s="6"/>
      <c r="C1241" s="16" t="n">
        <v>0.33546274995484</v>
      </c>
      <c r="D1241" s="16" t="n">
        <v>0.339325147273692</v>
      </c>
      <c r="E1241" s="16" t="n">
        <v>0.509123663412366</v>
      </c>
      <c r="F1241" s="16" t="n">
        <v>0.0926656444596459</v>
      </c>
      <c r="G1241" s="16" t="n">
        <v>0.389100780218045</v>
      </c>
      <c r="H1241" s="6"/>
      <c r="I1241" s="18" t="n">
        <v>0.000581969384709377</v>
      </c>
      <c r="J1241" s="18" t="n">
        <v>0.000559132271112465</v>
      </c>
      <c r="K1241" s="16" t="n">
        <v>0.579836897567023</v>
      </c>
      <c r="L1241" s="16" t="n">
        <v>0.0532161819613225</v>
      </c>
      <c r="M1241" s="16" t="n">
        <v>0.525646985898032</v>
      </c>
      <c r="N1241" s="16" t="n">
        <v>0.213879781527475</v>
      </c>
      <c r="O1241" s="16" t="n">
        <v>0.0346322157454074</v>
      </c>
      <c r="P1241" s="16" t="n">
        <v>-0.0735168798820239</v>
      </c>
    </row>
    <row r="1242" customFormat="false" ht="15" hidden="false" customHeight="false" outlineLevel="0" collapsed="false">
      <c r="A1242" s="17" t="n">
        <v>1637</v>
      </c>
      <c r="B1242" s="6"/>
      <c r="C1242" s="16" t="n">
        <v>0.336038400020429</v>
      </c>
      <c r="D1242" s="16" t="n">
        <v>0.339878644539431</v>
      </c>
      <c r="E1242" s="16" t="n">
        <v>0.508929955059662</v>
      </c>
      <c r="F1242" s="16" t="n">
        <v>0.0920576481693994</v>
      </c>
      <c r="G1242" s="16" t="n">
        <v>0.392479021890793</v>
      </c>
      <c r="H1242" s="6"/>
      <c r="I1242" s="18" t="n">
        <v>0.000571651764523744</v>
      </c>
      <c r="J1242" s="18" t="n">
        <v>0.00054900428711771</v>
      </c>
      <c r="K1242" s="16" t="n">
        <v>0.580786068495274</v>
      </c>
      <c r="L1242" s="16" t="n">
        <v>0.0537710981922403</v>
      </c>
      <c r="M1242" s="16" t="n">
        <v>0.523215946071595</v>
      </c>
      <c r="N1242" s="16" t="n">
        <v>0.192840901369482</v>
      </c>
      <c r="O1242" s="16" t="n">
        <v>0.0344052572878516</v>
      </c>
      <c r="P1242" s="16" t="n">
        <v>-0.0734366577280396</v>
      </c>
    </row>
    <row r="1243" customFormat="false" ht="15" hidden="false" customHeight="false" outlineLevel="0" collapsed="false">
      <c r="A1243" s="17" t="n">
        <v>1638</v>
      </c>
      <c r="B1243" s="6"/>
      <c r="C1243" s="16" t="n">
        <v>0.336604504552819</v>
      </c>
      <c r="D1243" s="16" t="n">
        <v>0.340422156792274</v>
      </c>
      <c r="E1243" s="16" t="n">
        <v>0.508649077948241</v>
      </c>
      <c r="F1243" s="16" t="n">
        <v>0.0914397251737208</v>
      </c>
      <c r="G1243" s="16" t="n">
        <v>0.395931550918958</v>
      </c>
      <c r="H1243" s="6"/>
      <c r="I1243" s="18" t="n">
        <v>0.000561312363955326</v>
      </c>
      <c r="J1243" s="18" t="n">
        <v>0.000538842457387252</v>
      </c>
      <c r="K1243" s="16" t="n">
        <v>0.581580272741361</v>
      </c>
      <c r="L1243" s="16" t="n">
        <v>0.0548452541682942</v>
      </c>
      <c r="M1243" s="16" t="n">
        <v>0.517801797613513</v>
      </c>
      <c r="N1243" s="16" t="n">
        <v>0.190401878084161</v>
      </c>
      <c r="O1243" s="16" t="n">
        <v>0.0341745878442549</v>
      </c>
      <c r="P1243" s="16" t="n">
        <v>-0.0732827892258811</v>
      </c>
    </row>
    <row r="1244" customFormat="false" ht="15" hidden="false" customHeight="false" outlineLevel="0" collapsed="false">
      <c r="A1244" s="17" t="n">
        <v>1639</v>
      </c>
      <c r="B1244" s="6"/>
      <c r="C1244" s="16" t="n">
        <v>0.337160975966199</v>
      </c>
      <c r="D1244" s="16" t="n">
        <v>0.340955641312003</v>
      </c>
      <c r="E1244" s="16" t="n">
        <v>0.508435998760267</v>
      </c>
      <c r="F1244" s="16" t="n">
        <v>0.0908133127718186</v>
      </c>
      <c r="G1244" s="16" t="n">
        <v>0.399446654146065</v>
      </c>
      <c r="H1244" s="6"/>
      <c r="I1244" s="18" t="n">
        <v>0.000551126905464907</v>
      </c>
      <c r="J1244" s="18" t="n">
        <v>0.000528757245796626</v>
      </c>
      <c r="K1244" s="16" t="n">
        <v>0.582597241593058</v>
      </c>
      <c r="L1244" s="16" t="n">
        <v>0.0549370852590378</v>
      </c>
      <c r="M1244" s="16" t="n">
        <v>0.517840539284054</v>
      </c>
      <c r="N1244" s="16" t="n">
        <v>0.141742077458702</v>
      </c>
      <c r="O1244" s="16" t="n">
        <v>0.033940743747412</v>
      </c>
      <c r="P1244" s="16" t="n">
        <v>-0.0733133032887985</v>
      </c>
    </row>
    <row r="1245" customFormat="false" ht="15" hidden="false" customHeight="false" outlineLevel="0" collapsed="false">
      <c r="A1245" s="17" t="n">
        <v>1640</v>
      </c>
      <c r="B1245" s="6"/>
      <c r="C1245" s="16" t="n">
        <v>0.337707896417645</v>
      </c>
      <c r="D1245" s="16" t="n">
        <v>0.341479266587448</v>
      </c>
      <c r="E1245" s="16" t="n">
        <v>0.508281032078103</v>
      </c>
      <c r="F1245" s="16" t="n">
        <v>0.0901801027440615</v>
      </c>
      <c r="G1245" s="16" t="n">
        <v>0.403251279123344</v>
      </c>
      <c r="H1245" s="6"/>
      <c r="I1245" s="18" t="n">
        <v>0.000541057966885317</v>
      </c>
      <c r="J1245" s="18" t="n">
        <v>0.000518728357270089</v>
      </c>
      <c r="K1245" s="16" t="n">
        <v>0.583652952115295</v>
      </c>
      <c r="L1245" s="16" t="n">
        <v>0.054905570406712</v>
      </c>
      <c r="M1245" s="16" t="n">
        <v>0.520174724934139</v>
      </c>
      <c r="N1245" s="16" t="n">
        <v>0.123189695899479</v>
      </c>
      <c r="O1245" s="16" t="n">
        <v>0.0337043563842447</v>
      </c>
      <c r="P1245" s="16" t="n">
        <v>-0.0734184803399742</v>
      </c>
    </row>
    <row r="1246" customFormat="false" ht="15" hidden="false" customHeight="false" outlineLevel="0" collapsed="false">
      <c r="A1246" s="17" t="n">
        <v>1641</v>
      </c>
      <c r="B1246" s="6"/>
      <c r="C1246" s="16" t="n">
        <v>0.338244598647699</v>
      </c>
      <c r="D1246" s="16" t="n">
        <v>0.341993039550814</v>
      </c>
      <c r="E1246" s="16" t="n">
        <v>0.508232604989927</v>
      </c>
      <c r="F1246" s="16" t="n">
        <v>0.0895550659402549</v>
      </c>
      <c r="G1246" s="16" t="n">
        <v>0.406730946024244</v>
      </c>
      <c r="H1246" s="6"/>
      <c r="I1246" s="18" t="n">
        <v>0.000531008376162644</v>
      </c>
      <c r="J1246" s="18" t="n">
        <v>0.000508747279975785</v>
      </c>
      <c r="K1246" s="16" t="n">
        <v>0.584263133426313</v>
      </c>
      <c r="L1246" s="16" t="n">
        <v>0.0553900282366984</v>
      </c>
      <c r="M1246" s="16" t="n">
        <v>0.529356500852317</v>
      </c>
      <c r="N1246" s="16" t="n">
        <v>0.0942333128153103</v>
      </c>
      <c r="O1246" s="16" t="n">
        <v>0.033471014667645</v>
      </c>
      <c r="P1246" s="16" t="n">
        <v>-0.0732834195209384</v>
      </c>
    </row>
    <row r="1247" customFormat="false" ht="15" hidden="false" customHeight="false" outlineLevel="0" collapsed="false">
      <c r="A1247" s="17" t="n">
        <v>1642</v>
      </c>
      <c r="B1247" s="6"/>
      <c r="C1247" s="16" t="n">
        <v>0.338771068841139</v>
      </c>
      <c r="D1247" s="16" t="n">
        <v>0.342497099488543</v>
      </c>
      <c r="E1247" s="16" t="n">
        <v>0.507990469549047</v>
      </c>
      <c r="F1247" s="16" t="n">
        <v>0.0889416029191501</v>
      </c>
      <c r="G1247" s="16" t="n">
        <v>0.410445338498075</v>
      </c>
      <c r="H1247" s="6"/>
      <c r="I1247" s="18" t="n">
        <v>0.000520975675270519</v>
      </c>
      <c r="J1247" s="18" t="n">
        <v>0.000498890295151921</v>
      </c>
      <c r="K1247" s="16" t="n">
        <v>0.584059739655974</v>
      </c>
      <c r="L1247" s="16" t="n">
        <v>0.0573727643119561</v>
      </c>
      <c r="M1247" s="16" t="n">
        <v>0.542741748024175</v>
      </c>
      <c r="N1247" s="16" t="n">
        <v>0.0536521737743702</v>
      </c>
      <c r="O1247" s="16" t="n">
        <v>0.0332419884080126</v>
      </c>
      <c r="P1247" s="16" t="n">
        <v>-0.0726671221586654</v>
      </c>
    </row>
    <row r="1248" customFormat="false" ht="15" hidden="false" customHeight="false" outlineLevel="0" collapsed="false">
      <c r="A1248" s="17" t="n">
        <v>1643</v>
      </c>
      <c r="B1248" s="6"/>
      <c r="C1248" s="16" t="n">
        <v>0.339287069177112</v>
      </c>
      <c r="D1248" s="16" t="n">
        <v>0.342990900992355</v>
      </c>
      <c r="E1248" s="16" t="n">
        <v>0.507699907019991</v>
      </c>
      <c r="F1248" s="16" t="n">
        <v>0.0883335944030759</v>
      </c>
      <c r="G1248" s="16" t="n">
        <v>0.413588686219021</v>
      </c>
      <c r="H1248" s="6"/>
      <c r="I1248" s="18" t="n">
        <v>0.000510790568982645</v>
      </c>
      <c r="J1248" s="18" t="n">
        <v>0.000488982619956337</v>
      </c>
      <c r="K1248" s="16" t="n">
        <v>0.583372075003874</v>
      </c>
      <c r="L1248" s="16" t="n">
        <v>0.0612858681565571</v>
      </c>
      <c r="M1248" s="16" t="n">
        <v>0.547100185960019</v>
      </c>
      <c r="N1248" s="16" t="n">
        <v>0.0416176802188489</v>
      </c>
      <c r="O1248" s="16" t="n">
        <v>0.0330149933301874</v>
      </c>
      <c r="P1248" s="16" t="n">
        <v>-0.0716312354755965</v>
      </c>
    </row>
    <row r="1249" customFormat="false" ht="15" hidden="false" customHeight="false" outlineLevel="0" collapsed="false">
      <c r="A1249" s="17" t="n">
        <v>1644</v>
      </c>
      <c r="B1249" s="6"/>
      <c r="C1249" s="16" t="n">
        <v>0.339792456171155</v>
      </c>
      <c r="D1249" s="16" t="n">
        <v>0.343474216766361</v>
      </c>
      <c r="E1249" s="16" t="n">
        <v>0.507515884084922</v>
      </c>
      <c r="F1249" s="16" t="n">
        <v>0.0877287796311601</v>
      </c>
      <c r="G1249" s="16" t="n">
        <v>0.417009186427492</v>
      </c>
      <c r="H1249" s="6"/>
      <c r="I1249" s="18" t="n">
        <v>0.000500493956403798</v>
      </c>
      <c r="J1249" s="18" t="n">
        <v>0.000479050497830788</v>
      </c>
      <c r="K1249" s="16" t="n">
        <v>0.582558499922517</v>
      </c>
      <c r="L1249" s="16" t="n">
        <v>0.0665965471059291</v>
      </c>
      <c r="M1249" s="16" t="n">
        <v>0.54738106307144</v>
      </c>
      <c r="N1249" s="16" t="n">
        <v>0.038159977988385</v>
      </c>
      <c r="O1249" s="16" t="n">
        <v>0.0327891855419861</v>
      </c>
      <c r="P1249" s="16" t="n">
        <v>-0.0702415328798837</v>
      </c>
    </row>
    <row r="1250" customFormat="false" ht="15" hidden="false" customHeight="false" outlineLevel="0" collapsed="false">
      <c r="A1250" s="17" t="n">
        <v>1645</v>
      </c>
      <c r="B1250" s="6"/>
      <c r="C1250" s="16" t="n">
        <v>0.340288042565396</v>
      </c>
      <c r="D1250" s="16" t="n">
        <v>0.343948266598884</v>
      </c>
      <c r="E1250" s="16" t="n">
        <v>0.507380288238029</v>
      </c>
      <c r="F1250" s="16" t="n">
        <v>0.0871362405845234</v>
      </c>
      <c r="G1250" s="16" t="n">
        <v>0.420825634719899</v>
      </c>
      <c r="H1250" s="6"/>
      <c r="I1250" s="18" t="n">
        <v>0.000489959871720899</v>
      </c>
      <c r="J1250" s="18" t="n">
        <v>0.000468923964316668</v>
      </c>
      <c r="K1250" s="16" t="n">
        <v>0.581483418565009</v>
      </c>
      <c r="L1250" s="16" t="n">
        <v>0.0728255209080357</v>
      </c>
      <c r="M1250" s="16" t="n">
        <v>0.54505656283899</v>
      </c>
      <c r="N1250" s="16" t="n">
        <v>0.0397951801112143</v>
      </c>
      <c r="O1250" s="16" t="n">
        <v>0.0325679560301467</v>
      </c>
      <c r="P1250" s="16" t="n">
        <v>-0.0687230688727176</v>
      </c>
    </row>
    <row r="1251" customFormat="false" ht="15" hidden="false" customHeight="false" outlineLevel="0" collapsed="false">
      <c r="A1251" s="17" t="n">
        <v>1646</v>
      </c>
      <c r="B1251" s="6"/>
      <c r="C1251" s="16" t="n">
        <v>0.340773650312716</v>
      </c>
      <c r="D1251" s="16" t="n">
        <v>0.34441287244921</v>
      </c>
      <c r="E1251" s="16" t="n">
        <v>0.507273748644042</v>
      </c>
      <c r="F1251" s="16" t="n">
        <v>0.0865559004244857</v>
      </c>
      <c r="G1251" s="16" t="n">
        <v>0.424332146116321</v>
      </c>
      <c r="H1251" s="6"/>
      <c r="I1251" s="18" t="n">
        <v>0.000479147943578622</v>
      </c>
      <c r="J1251" s="18" t="n">
        <v>0.000458458212058231</v>
      </c>
      <c r="K1251" s="16" t="n">
        <v>0.580582674724934</v>
      </c>
      <c r="L1251" s="16" t="n">
        <v>0.0787215820960326</v>
      </c>
      <c r="M1251" s="16" t="n">
        <v>0.539671470633814</v>
      </c>
      <c r="N1251" s="16" t="n">
        <v>0.0547555873752825</v>
      </c>
      <c r="O1251" s="16" t="n">
        <v>0.0323512764363194</v>
      </c>
      <c r="P1251" s="16" t="n">
        <v>-0.0674033546550174</v>
      </c>
    </row>
    <row r="1252" customFormat="false" ht="15" hidden="false" customHeight="false" outlineLevel="0" collapsed="false">
      <c r="A1252" s="17" t="n">
        <v>1647</v>
      </c>
      <c r="B1252" s="6"/>
      <c r="C1252" s="16" t="n">
        <v>0.341249143625752</v>
      </c>
      <c r="D1252" s="16" t="n">
        <v>0.344867919528844</v>
      </c>
      <c r="E1252" s="16" t="n">
        <v>0.507070354873702</v>
      </c>
      <c r="F1252" s="16" t="n">
        <v>0.085987043069456</v>
      </c>
      <c r="G1252" s="16" t="n">
        <v>0.428020401990817</v>
      </c>
      <c r="H1252" s="6"/>
      <c r="I1252" s="18" t="n">
        <v>0.000468088470635158</v>
      </c>
      <c r="J1252" s="18" t="n">
        <v>0.000447656869112654</v>
      </c>
      <c r="K1252" s="16" t="n">
        <v>0.58038896637223</v>
      </c>
      <c r="L1252" s="16" t="n">
        <v>0.0835254048860422</v>
      </c>
      <c r="M1252" s="16" t="n">
        <v>0.531041763520843</v>
      </c>
      <c r="N1252" s="16" t="n">
        <v>0.0982878835824125</v>
      </c>
      <c r="O1252" s="16" t="n">
        <v>0.032138879710338</v>
      </c>
      <c r="P1252" s="16" t="n">
        <v>-0.0663954938348804</v>
      </c>
    </row>
    <row r="1253" customFormat="false" ht="15" hidden="false" customHeight="false" outlineLevel="0" collapsed="false">
      <c r="A1253" s="17" t="n">
        <v>1648</v>
      </c>
      <c r="B1253" s="6"/>
      <c r="C1253" s="16" t="n">
        <v>0.341714107700762</v>
      </c>
      <c r="D1253" s="16" t="n">
        <v>0.345313179498067</v>
      </c>
      <c r="E1253" s="16" t="n">
        <v>0.506963815279715</v>
      </c>
      <c r="F1253" s="16" t="n">
        <v>0.0854337280135222</v>
      </c>
      <c r="G1253" s="16" t="n">
        <v>0.430860796506129</v>
      </c>
      <c r="H1253" s="6"/>
      <c r="I1253" s="18" t="n">
        <v>0.000456746729710943</v>
      </c>
      <c r="J1253" s="18" t="n">
        <v>0.000436507776738072</v>
      </c>
      <c r="K1253" s="16" t="n">
        <v>0.580359910119324</v>
      </c>
      <c r="L1253" s="16" t="n">
        <v>0.0874175631081673</v>
      </c>
      <c r="M1253" s="16" t="n">
        <v>0.52486246706958</v>
      </c>
      <c r="N1253" s="16" t="n">
        <v>0.172756349670773</v>
      </c>
      <c r="O1253" s="16" t="n">
        <v>0.0319322819020554</v>
      </c>
      <c r="P1253" s="16" t="n">
        <v>-0.0656016499041042</v>
      </c>
    </row>
    <row r="1254" customFormat="false" ht="15" hidden="false" customHeight="false" outlineLevel="0" collapsed="false">
      <c r="A1254" s="17" t="n">
        <v>1649</v>
      </c>
      <c r="B1254" s="6"/>
      <c r="C1254" s="16" t="n">
        <v>0.342168037893338</v>
      </c>
      <c r="D1254" s="16" t="n">
        <v>0.345747903382719</v>
      </c>
      <c r="E1254" s="16" t="n">
        <v>0.506876646520998</v>
      </c>
      <c r="F1254" s="16" t="n">
        <v>0.0848907917248884</v>
      </c>
      <c r="G1254" s="16" t="n">
        <v>0.434129094711775</v>
      </c>
      <c r="H1254" s="6"/>
      <c r="I1254" s="18" t="n">
        <v>0.000445139748856622</v>
      </c>
      <c r="J1254" s="18" t="n">
        <v>0.000425033517660601</v>
      </c>
      <c r="K1254" s="16" t="n">
        <v>0.580505191383853</v>
      </c>
      <c r="L1254" s="16" t="n">
        <v>0.0904434885651936</v>
      </c>
      <c r="M1254" s="16" t="n">
        <v>0.521675964667597</v>
      </c>
      <c r="N1254" s="16" t="n">
        <v>0.223003001607138</v>
      </c>
      <c r="O1254" s="16" t="n">
        <v>0.0317295553584426</v>
      </c>
      <c r="P1254" s="16" t="n">
        <v>-0.0650320220982985</v>
      </c>
    </row>
    <row r="1255" customFormat="false" ht="15" hidden="false" customHeight="false" outlineLevel="0" collapsed="false">
      <c r="A1255" s="17" t="n">
        <v>1650</v>
      </c>
      <c r="B1255" s="6"/>
      <c r="C1255" s="16" t="n">
        <v>0.342610315561182</v>
      </c>
      <c r="D1255" s="16" t="n">
        <v>0.346171197980863</v>
      </c>
      <c r="E1255" s="16" t="n">
        <v>0.506624825662483</v>
      </c>
      <c r="F1255" s="16" t="n">
        <v>0.0843520730531738</v>
      </c>
      <c r="G1255" s="16" t="n">
        <v>0.436611662666458</v>
      </c>
      <c r="H1255" s="6"/>
      <c r="I1255" s="18" t="n">
        <v>0.000433281242166679</v>
      </c>
      <c r="J1255" s="18" t="n">
        <v>0.000413226029027886</v>
      </c>
      <c r="K1255" s="16" t="n">
        <v>0.581415620641562</v>
      </c>
      <c r="L1255" s="16" t="n">
        <v>0.0914492512668869</v>
      </c>
      <c r="M1255" s="16" t="n">
        <v>0.518654114365411</v>
      </c>
      <c r="N1255" s="16" t="n">
        <v>0.226337246231336</v>
      </c>
      <c r="O1255" s="16" t="n">
        <v>0.0315283997567809</v>
      </c>
      <c r="P1255" s="16" t="n">
        <v>-0.0648140127529079</v>
      </c>
    </row>
    <row r="1256" customFormat="false" ht="15" hidden="false" customHeight="false" outlineLevel="0" collapsed="false">
      <c r="A1256" s="17" t="n">
        <v>1651</v>
      </c>
      <c r="B1256" s="6"/>
      <c r="C1256" s="16" t="n">
        <v>0.343039757124521</v>
      </c>
      <c r="D1256" s="16" t="n">
        <v>0.346581580075009</v>
      </c>
      <c r="E1256" s="16" t="n">
        <v>0.506431117309778</v>
      </c>
      <c r="F1256" s="16" t="n">
        <v>0.0838109386876596</v>
      </c>
      <c r="G1256" s="16" t="n">
        <v>0.439357414365422</v>
      </c>
      <c r="H1256" s="6"/>
      <c r="I1256" s="18" t="n">
        <v>0.000421126233043492</v>
      </c>
      <c r="J1256" s="18" t="n">
        <v>0.00040114148367513</v>
      </c>
      <c r="K1256" s="16" t="n">
        <v>0.583023399969007</v>
      </c>
      <c r="L1256" s="16" t="n">
        <v>0.0924585738669582</v>
      </c>
      <c r="M1256" s="16" t="n">
        <v>0.517249728808306</v>
      </c>
      <c r="N1256" s="16" t="n">
        <v>0.220543157377699</v>
      </c>
      <c r="O1256" s="16" t="n">
        <v>0.0313263382868938</v>
      </c>
      <c r="P1256" s="16" t="n">
        <v>-0.0646349598519361</v>
      </c>
    </row>
    <row r="1257" customFormat="false" ht="15" hidden="false" customHeight="false" outlineLevel="0" collapsed="false">
      <c r="A1257" s="17" t="n">
        <v>1652</v>
      </c>
      <c r="B1257" s="6"/>
      <c r="C1257" s="16" t="n">
        <v>0.343455865834082</v>
      </c>
      <c r="D1257" s="16" t="n">
        <v>0.34697847743936</v>
      </c>
      <c r="E1257" s="16" t="n">
        <v>0.50626646520998</v>
      </c>
      <c r="F1257" s="16" t="n">
        <v>0.0832661824923803</v>
      </c>
      <c r="G1257" s="16" t="n">
        <v>0.442887686624967</v>
      </c>
      <c r="H1257" s="6"/>
      <c r="I1257" s="18" t="n">
        <v>0.000408625330716093</v>
      </c>
      <c r="J1257" s="18" t="n">
        <v>0.000388798896466743</v>
      </c>
      <c r="K1257" s="16" t="n">
        <v>0.584311560514489</v>
      </c>
      <c r="L1257" s="16" t="n">
        <v>0.0945591290984115</v>
      </c>
      <c r="M1257" s="16" t="n">
        <v>0.521182008368201</v>
      </c>
      <c r="N1257" s="16" t="n">
        <v>0.150399365390207</v>
      </c>
      <c r="O1257" s="16" t="n">
        <v>0.0311229205335803</v>
      </c>
      <c r="P1257" s="16" t="n">
        <v>-0.0642681067817036</v>
      </c>
    </row>
    <row r="1258" customFormat="false" ht="15" hidden="false" customHeight="false" outlineLevel="0" collapsed="false">
      <c r="A1258" s="17" t="n">
        <v>1653</v>
      </c>
      <c r="B1258" s="6"/>
      <c r="C1258" s="16" t="n">
        <v>0.343858909439919</v>
      </c>
      <c r="D1258" s="16" t="n">
        <v>0.347361273862481</v>
      </c>
      <c r="E1258" s="16" t="n">
        <v>0.506247094374709</v>
      </c>
      <c r="F1258" s="16" t="n">
        <v>0.0826980228345761</v>
      </c>
      <c r="G1258" s="16" t="n">
        <v>0.446336064502409</v>
      </c>
      <c r="H1258" s="6"/>
      <c r="I1258" s="18" t="n">
        <v>0.00039588602459249</v>
      </c>
      <c r="J1258" s="18" t="n">
        <v>0.0003762792090021</v>
      </c>
      <c r="K1258" s="16" t="n">
        <v>0.585812800247947</v>
      </c>
      <c r="L1258" s="16" t="n">
        <v>0.0974495606611496</v>
      </c>
      <c r="M1258" s="16" t="n">
        <v>0.528678521617852</v>
      </c>
      <c r="N1258" s="16" t="n">
        <v>0.0691674657984815</v>
      </c>
      <c r="O1258" s="16" t="n">
        <v>0.030910759558903</v>
      </c>
      <c r="P1258" s="16" t="n">
        <v>-0.0637751261089868</v>
      </c>
    </row>
    <row r="1259" customFormat="false" ht="15" hidden="false" customHeight="false" outlineLevel="0" collapsed="false">
      <c r="A1259" s="17" t="n">
        <v>1654</v>
      </c>
      <c r="B1259" s="6"/>
      <c r="C1259" s="16" t="n">
        <v>0.344248848608186</v>
      </c>
      <c r="D1259" s="16" t="n">
        <v>0.34773007885887</v>
      </c>
      <c r="E1259" s="16" t="n">
        <v>0.506130869363087</v>
      </c>
      <c r="F1259" s="16" t="n">
        <v>0.0821099729791807</v>
      </c>
      <c r="G1259" s="16" t="n">
        <v>0.449930725362477</v>
      </c>
      <c r="H1259" s="6"/>
      <c r="I1259" s="18" t="n">
        <v>0.000382912857826813</v>
      </c>
      <c r="J1259" s="18" t="n">
        <v>0.000363536655581453</v>
      </c>
      <c r="K1259" s="16" t="n">
        <v>0.587023477452348</v>
      </c>
      <c r="L1259" s="16" t="n">
        <v>0.0999940088310384</v>
      </c>
      <c r="M1259" s="16" t="n">
        <v>0.541850689601736</v>
      </c>
      <c r="N1259" s="16" t="n">
        <v>0.0192425667649802</v>
      </c>
      <c r="O1259" s="16" t="n">
        <v>0.0306911668290472</v>
      </c>
      <c r="P1259" s="16" t="n">
        <v>-0.063317315885793</v>
      </c>
    </row>
    <row r="1260" customFormat="false" ht="15" hidden="false" customHeight="false" outlineLevel="0" collapsed="false">
      <c r="A1260" s="17" t="n">
        <v>1655</v>
      </c>
      <c r="B1260" s="6"/>
      <c r="C1260" s="16" t="n">
        <v>0.344625322896543</v>
      </c>
      <c r="D1260" s="16" t="n">
        <v>0.348085632938869</v>
      </c>
      <c r="E1260" s="16" t="n">
        <v>0.505937161010383</v>
      </c>
      <c r="F1260" s="16" t="n">
        <v>0.0815275934779951</v>
      </c>
      <c r="G1260" s="16" t="n">
        <v>0.45374936237472</v>
      </c>
      <c r="H1260" s="6"/>
      <c r="I1260" s="18" t="n">
        <v>0.000369909949718204</v>
      </c>
      <c r="J1260" s="18" t="n">
        <v>0.000350798592623802</v>
      </c>
      <c r="K1260" s="16" t="n">
        <v>0.587701456686812</v>
      </c>
      <c r="L1260" s="16" t="n">
        <v>0.103113674796015</v>
      </c>
      <c r="M1260" s="16" t="n">
        <v>0.564088408492174</v>
      </c>
      <c r="N1260" s="16" t="n">
        <v>0.00185562544511067</v>
      </c>
      <c r="O1260" s="16" t="n">
        <v>0.0304736871730741</v>
      </c>
      <c r="P1260" s="16" t="n">
        <v>-0.0627830289694544</v>
      </c>
    </row>
    <row r="1261" customFormat="false" ht="15" hidden="false" customHeight="false" outlineLevel="0" collapsed="false">
      <c r="A1261" s="17" t="n">
        <v>1656</v>
      </c>
      <c r="B1261" s="6"/>
      <c r="C1261" s="16" t="n">
        <v>0.344988471734185</v>
      </c>
      <c r="D1261" s="16" t="n">
        <v>0.348428325140199</v>
      </c>
      <c r="E1261" s="16" t="n">
        <v>0.505830621416396</v>
      </c>
      <c r="F1261" s="16" t="n">
        <v>0.0809568404325592</v>
      </c>
      <c r="G1261" s="16" t="n">
        <v>0.456969846706983</v>
      </c>
      <c r="H1261" s="6"/>
      <c r="I1261" s="18" t="n">
        <v>0.000357062544022478</v>
      </c>
      <c r="J1261" s="18" t="n">
        <v>0.000338338423555931</v>
      </c>
      <c r="K1261" s="16" t="n">
        <v>0.588137300480397</v>
      </c>
      <c r="L1261" s="16" t="n">
        <v>0.108564447945307</v>
      </c>
      <c r="M1261" s="16" t="n">
        <v>0.58738183790485</v>
      </c>
      <c r="N1261" s="18" t="n">
        <v>9.97043488633425E-005</v>
      </c>
      <c r="O1261" s="16" t="n">
        <v>0.0302605450184554</v>
      </c>
      <c r="P1261" s="16" t="n">
        <v>-0.0618485981253837</v>
      </c>
    </row>
    <row r="1262" customFormat="false" ht="15" hidden="false" customHeight="false" outlineLevel="0" collapsed="false">
      <c r="A1262" s="17" t="n">
        <v>1657</v>
      </c>
      <c r="B1262" s="6"/>
      <c r="C1262" s="16" t="n">
        <v>0.34533814762576</v>
      </c>
      <c r="D1262" s="16" t="n">
        <v>0.348758266247617</v>
      </c>
      <c r="E1262" s="16" t="n">
        <v>0.505665969316597</v>
      </c>
      <c r="F1262" s="16" t="n">
        <v>0.08040327711323</v>
      </c>
      <c r="G1262" s="16" t="n">
        <v>0.460587469069022</v>
      </c>
      <c r="H1262" s="6"/>
      <c r="I1262" s="18" t="n">
        <v>0.000344421435885912</v>
      </c>
      <c r="J1262" s="18" t="n">
        <v>0.000326319852285322</v>
      </c>
      <c r="K1262" s="16" t="n">
        <v>0.586548891988223</v>
      </c>
      <c r="L1262" s="16" t="n">
        <v>0.119547255858414</v>
      </c>
      <c r="M1262" s="16" t="n">
        <v>0.609164342166434</v>
      </c>
      <c r="N1262" s="18" t="n">
        <v>4.157983438822E-006</v>
      </c>
      <c r="O1262" s="16" t="n">
        <v>0.0300538182556017</v>
      </c>
      <c r="P1262" s="16" t="n">
        <v>-0.0600443553910918</v>
      </c>
    </row>
    <row r="1263" customFormat="false" ht="15" hidden="false" customHeight="false" outlineLevel="0" collapsed="false">
      <c r="A1263" s="17" t="n">
        <v>1658</v>
      </c>
      <c r="B1263" s="6"/>
      <c r="C1263" s="16" t="n">
        <v>0.345674267787043</v>
      </c>
      <c r="D1263" s="16" t="n">
        <v>0.349075799655638</v>
      </c>
      <c r="E1263" s="16" t="n">
        <v>0.50557880055788</v>
      </c>
      <c r="F1263" s="16" t="n">
        <v>0.0798766931246901</v>
      </c>
      <c r="G1263" s="16" t="n">
        <v>0.463750254790063</v>
      </c>
      <c r="H1263" s="6"/>
      <c r="I1263" s="18" t="n">
        <v>0.000331853361178675</v>
      </c>
      <c r="J1263" s="18" t="n">
        <v>0.000314648249684035</v>
      </c>
      <c r="K1263" s="16" t="n">
        <v>0.583052456221912</v>
      </c>
      <c r="L1263" s="16" t="n">
        <v>0.138953879076283</v>
      </c>
      <c r="M1263" s="16" t="n">
        <v>0.628525492019216</v>
      </c>
      <c r="N1263" s="18" t="n">
        <v>1.32027070198381E-007</v>
      </c>
      <c r="O1263" s="16" t="n">
        <v>0.0298571632730102</v>
      </c>
      <c r="P1263" s="16" t="n">
        <v>-0.0572432358464142</v>
      </c>
    </row>
    <row r="1264" customFormat="false" ht="15" hidden="false" customHeight="false" outlineLevel="0" collapsed="false">
      <c r="A1264" s="17" t="n">
        <v>1659</v>
      </c>
      <c r="B1264" s="6"/>
      <c r="C1264" s="16" t="n">
        <v>0.345997778900553</v>
      </c>
      <c r="D1264" s="16" t="n">
        <v>0.349381703928316</v>
      </c>
      <c r="E1264" s="16" t="n">
        <v>0.505404463040446</v>
      </c>
      <c r="F1264" s="16" t="n">
        <v>0.07937416592676</v>
      </c>
      <c r="G1264" s="16" t="n">
        <v>0.46674069935967</v>
      </c>
      <c r="H1264" s="6"/>
      <c r="I1264" s="18" t="n">
        <v>0.000319528424490727</v>
      </c>
      <c r="J1264" s="18" t="n">
        <v>0.000303401057701365</v>
      </c>
      <c r="K1264" s="16" t="n">
        <v>0.578122578645591</v>
      </c>
      <c r="L1264" s="16" t="n">
        <v>0.167676263563083</v>
      </c>
      <c r="M1264" s="16" t="n">
        <v>0.641571749573842</v>
      </c>
      <c r="N1264" s="18" t="n">
        <v>1.10719527055118E-008</v>
      </c>
      <c r="O1264" s="16" t="n">
        <v>0.0296694891655038</v>
      </c>
      <c r="P1264" s="16" t="n">
        <v>-0.0537014518890833</v>
      </c>
    </row>
    <row r="1265" customFormat="false" ht="15" hidden="false" customHeight="false" outlineLevel="0" collapsed="false">
      <c r="A1265" s="17" t="n">
        <v>1660</v>
      </c>
      <c r="B1265" s="6"/>
      <c r="C1265" s="16" t="n">
        <v>0.346309510044074</v>
      </c>
      <c r="D1265" s="16" t="n">
        <v>0.349676742968635</v>
      </c>
      <c r="E1265" s="16" t="n">
        <v>0.505297923446459</v>
      </c>
      <c r="F1265" s="16" t="n">
        <v>0.0788935910004765</v>
      </c>
      <c r="G1265" s="16" t="n">
        <v>0.469891070105923</v>
      </c>
      <c r="H1265" s="6"/>
      <c r="I1265" s="18" t="n">
        <v>0.000307412424848379</v>
      </c>
      <c r="J1265" s="18" t="n">
        <v>0.000292452521551642</v>
      </c>
      <c r="K1265" s="16" t="n">
        <v>0.571933596776693</v>
      </c>
      <c r="L1265" s="16" t="n">
        <v>0.204701224994944</v>
      </c>
      <c r="M1265" s="16" t="n">
        <v>0.644961645746165</v>
      </c>
      <c r="N1265" s="18" t="n">
        <v>7.73676861061601E-009</v>
      </c>
      <c r="O1265" s="16" t="n">
        <v>0.0294900104309915</v>
      </c>
      <c r="P1265" s="16" t="n">
        <v>-0.0497130906064155</v>
      </c>
    </row>
    <row r="1266" customFormat="false" ht="15" hidden="false" customHeight="false" outlineLevel="0" collapsed="false">
      <c r="A1266" s="17" t="n">
        <v>1661</v>
      </c>
      <c r="B1266" s="6"/>
      <c r="C1266" s="16" t="n">
        <v>0.346609028023074</v>
      </c>
      <c r="D1266" s="16" t="n">
        <v>0.349961398451023</v>
      </c>
      <c r="E1266" s="16" t="n">
        <v>0.505055788005579</v>
      </c>
      <c r="F1266" s="16" t="n">
        <v>0.0784560284976489</v>
      </c>
      <c r="G1266" s="16" t="n">
        <v>0.472806168714709</v>
      </c>
      <c r="H1266" s="6"/>
      <c r="I1266" s="18" t="n">
        <v>0.000295566902716905</v>
      </c>
      <c r="J1266" s="18" t="n">
        <v>0.000281804485472524</v>
      </c>
      <c r="K1266" s="16" t="n">
        <v>0.564592050209205</v>
      </c>
      <c r="L1266" s="16" t="n">
        <v>0.250153479094018</v>
      </c>
      <c r="M1266" s="16" t="n">
        <v>0.640448241128158</v>
      </c>
      <c r="N1266" s="18" t="n">
        <v>2.16457421726648E-008</v>
      </c>
      <c r="O1266" s="16" t="n">
        <v>0.0293265929232549</v>
      </c>
      <c r="P1266" s="16" t="n">
        <v>-0.0454898081739538</v>
      </c>
    </row>
    <row r="1267" customFormat="false" ht="15" hidden="false" customHeight="false" outlineLevel="0" collapsed="false">
      <c r="A1267" s="17" t="n">
        <v>1662</v>
      </c>
      <c r="B1267" s="6"/>
      <c r="C1267" s="16" t="n">
        <v>0.346897144153391</v>
      </c>
      <c r="D1267" s="16" t="n">
        <v>0.350236765664674</v>
      </c>
      <c r="E1267" s="16" t="n">
        <v>0.504987990082132</v>
      </c>
      <c r="F1267" s="16" t="n">
        <v>0.0780671598363427</v>
      </c>
      <c r="G1267" s="16" t="n">
        <v>0.474822993411912</v>
      </c>
      <c r="H1267" s="6"/>
      <c r="I1267" s="18" t="n">
        <v>0.000284001728637299</v>
      </c>
      <c r="J1267" s="18" t="n">
        <v>0.000271420055358661</v>
      </c>
      <c r="K1267" s="16" t="n">
        <v>0.557792887029289</v>
      </c>
      <c r="L1267" s="16" t="n">
        <v>0.301571165208328</v>
      </c>
      <c r="M1267" s="16" t="n">
        <v>0.628825739965907</v>
      </c>
      <c r="N1267" s="18" t="n">
        <v>2.57425803301166E-007</v>
      </c>
      <c r="O1267" s="16" t="n">
        <v>0.029181359246219</v>
      </c>
      <c r="P1267" s="16" t="n">
        <v>-0.0412396020557252</v>
      </c>
    </row>
    <row r="1268" customFormat="false" ht="15" hidden="false" customHeight="false" outlineLevel="0" collapsed="false">
      <c r="A1268" s="17" t="n">
        <v>1663</v>
      </c>
      <c r="B1268" s="6"/>
      <c r="C1268" s="16" t="n">
        <v>0.347174244249572</v>
      </c>
      <c r="D1268" s="16" t="n">
        <v>0.350502443472149</v>
      </c>
      <c r="E1268" s="16" t="n">
        <v>0.504823337982334</v>
      </c>
      <c r="F1268" s="16" t="n">
        <v>0.0777074812186792</v>
      </c>
      <c r="G1268" s="16" t="n">
        <v>0.476915514381654</v>
      </c>
      <c r="H1268" s="6"/>
      <c r="I1268" s="18" t="n">
        <v>0.000272739398484614</v>
      </c>
      <c r="J1268" s="18" t="n">
        <v>0.000261290350634579</v>
      </c>
      <c r="K1268" s="16" t="n">
        <v>0.550422284208895</v>
      </c>
      <c r="L1268" s="16" t="n">
        <v>0.358830717864762</v>
      </c>
      <c r="M1268" s="16" t="n">
        <v>0.610965829846583</v>
      </c>
      <c r="N1268" s="18" t="n">
        <v>9.03684915908913E-006</v>
      </c>
      <c r="O1268" s="16" t="n">
        <v>0.0290470257468579</v>
      </c>
      <c r="P1268" s="16" t="n">
        <v>-0.0370720070869636</v>
      </c>
    </row>
    <row r="1269" customFormat="false" ht="15" hidden="false" customHeight="false" outlineLevel="0" collapsed="false">
      <c r="A1269" s="17" t="n">
        <v>1664</v>
      </c>
      <c r="B1269" s="6"/>
      <c r="C1269" s="16" t="n">
        <v>0.347440505835545</v>
      </c>
      <c r="D1269" s="16" t="n">
        <v>0.35075865334186</v>
      </c>
      <c r="E1269" s="16" t="n">
        <v>0.504755540058887</v>
      </c>
      <c r="F1269" s="16" t="n">
        <v>0.0773768375054439</v>
      </c>
      <c r="G1269" s="16" t="n">
        <v>0.478842549788505</v>
      </c>
      <c r="H1269" s="6"/>
      <c r="I1269" s="18" t="n">
        <v>0.000261717298555179</v>
      </c>
      <c r="J1269" s="18" t="n">
        <v>0.000251383954017413</v>
      </c>
      <c r="K1269" s="16" t="n">
        <v>0.545240585774059</v>
      </c>
      <c r="L1269" s="16" t="n">
        <v>0.41690505008807</v>
      </c>
      <c r="M1269" s="16" t="n">
        <v>0.592660390516039</v>
      </c>
      <c r="N1269" s="18" t="n">
        <v>0.000195889232079512</v>
      </c>
      <c r="O1269" s="16" t="n">
        <v>0.0289235348738949</v>
      </c>
      <c r="P1269" s="16" t="n">
        <v>-0.0329473265852373</v>
      </c>
    </row>
    <row r="1270" customFormat="false" ht="15" hidden="false" customHeight="false" outlineLevel="0" collapsed="false">
      <c r="A1270" s="17" t="n">
        <v>1665</v>
      </c>
      <c r="B1270" s="6"/>
      <c r="C1270" s="16" t="n">
        <v>0.347695536451834</v>
      </c>
      <c r="D1270" s="16" t="n">
        <v>0.351005105648326</v>
      </c>
      <c r="E1270" s="16" t="n">
        <v>0.50462962962963</v>
      </c>
      <c r="F1270" s="16" t="n">
        <v>0.0770767662385213</v>
      </c>
      <c r="G1270" s="16" t="n">
        <v>0.480662421350574</v>
      </c>
      <c r="H1270" s="6"/>
      <c r="I1270" s="18" t="n">
        <v>0.000251213776774767</v>
      </c>
      <c r="J1270" s="18" t="n">
        <v>0.000241888641588873</v>
      </c>
      <c r="K1270" s="16" t="n">
        <v>0.539371222687122</v>
      </c>
      <c r="L1270" s="16" t="n">
        <v>0.477361837246224</v>
      </c>
      <c r="M1270" s="16" t="n">
        <v>0.580272741360608</v>
      </c>
      <c r="N1270" s="16" t="n">
        <v>0.00168913323764149</v>
      </c>
      <c r="O1270" s="16" t="n">
        <v>0.0288114612420596</v>
      </c>
      <c r="P1270" s="16" t="n">
        <v>-0.0291687661387373</v>
      </c>
    </row>
    <row r="1271" customFormat="false" ht="15" hidden="false" customHeight="false" outlineLevel="0" collapsed="false">
      <c r="A1271" s="17" t="n">
        <v>1666</v>
      </c>
      <c r="B1271" s="6"/>
      <c r="C1271" s="16" t="n">
        <v>0.347940495575021</v>
      </c>
      <c r="D1271" s="16" t="n">
        <v>0.35124244624747</v>
      </c>
      <c r="E1271" s="16" t="n">
        <v>0.504474662947466</v>
      </c>
      <c r="F1271" s="16" t="n">
        <v>0.076794262155942</v>
      </c>
      <c r="G1271" s="16" t="n">
        <v>0.482352851102623</v>
      </c>
      <c r="H1271" s="6"/>
      <c r="I1271" s="18" t="n">
        <v>0.00024109938374038</v>
      </c>
      <c r="J1271" s="18" t="n">
        <v>0.000232633478711638</v>
      </c>
      <c r="K1271" s="16" t="n">
        <v>0.534499457616612</v>
      </c>
      <c r="L1271" s="16" t="n">
        <v>0.534987672965995</v>
      </c>
      <c r="M1271" s="16" t="n">
        <v>0.570432357043236</v>
      </c>
      <c r="N1271" s="16" t="n">
        <v>0.00777260484950557</v>
      </c>
      <c r="O1271" s="16" t="n">
        <v>0.0287059477856501</v>
      </c>
      <c r="P1271" s="16" t="n">
        <v>-0.0259056443005284</v>
      </c>
    </row>
    <row r="1272" customFormat="false" ht="15" hidden="false" customHeight="false" outlineLevel="0" collapsed="false">
      <c r="A1272" s="17" t="n">
        <v>1667</v>
      </c>
      <c r="B1272" s="6"/>
      <c r="C1272" s="16" t="n">
        <v>0.348173858337945</v>
      </c>
      <c r="D1272" s="16" t="n">
        <v>0.351468653798735</v>
      </c>
      <c r="E1272" s="16" t="n">
        <v>0.504416550441655</v>
      </c>
      <c r="F1272" s="16" t="n">
        <v>0.0765178990173832</v>
      </c>
      <c r="G1272" s="16" t="n">
        <v>0.484048852811506</v>
      </c>
      <c r="H1272" s="6"/>
      <c r="I1272" s="18" t="n">
        <v>0.000231546084469691</v>
      </c>
      <c r="J1272" s="18" t="n">
        <v>0.000223965795821619</v>
      </c>
      <c r="K1272" s="16" t="n">
        <v>0.528949713311638</v>
      </c>
      <c r="L1272" s="16" t="n">
        <v>0.594615245555628</v>
      </c>
      <c r="M1272" s="16" t="n">
        <v>0.564872927320626</v>
      </c>
      <c r="N1272" s="16" t="n">
        <v>0.0198158404470214</v>
      </c>
      <c r="O1272" s="16" t="n">
        <v>0.0286027270037859</v>
      </c>
      <c r="P1272" s="16" t="n">
        <v>-0.022599223802873</v>
      </c>
    </row>
    <row r="1273" customFormat="false" ht="15" hidden="false" customHeight="false" outlineLevel="0" collapsed="false">
      <c r="A1273" s="17" t="n">
        <v>1668</v>
      </c>
      <c r="B1273" s="6"/>
      <c r="C1273" s="16" t="n">
        <v>0.348396890638342</v>
      </c>
      <c r="D1273" s="16" t="n">
        <v>0.351685208840878</v>
      </c>
      <c r="E1273" s="16" t="n">
        <v>0.504213156671316</v>
      </c>
      <c r="F1273" s="16" t="n">
        <v>0.0762513127265351</v>
      </c>
      <c r="G1273" s="16" t="n">
        <v>0.485552691402265</v>
      </c>
      <c r="H1273" s="6"/>
      <c r="I1273" s="18" t="n">
        <v>0.000222629649445596</v>
      </c>
      <c r="J1273" s="18" t="n">
        <v>0.000215985586123357</v>
      </c>
      <c r="K1273" s="16" t="n">
        <v>0.522441112660778</v>
      </c>
      <c r="L1273" s="16" t="n">
        <v>0.658305464419657</v>
      </c>
      <c r="M1273" s="16" t="n">
        <v>0.560553231055323</v>
      </c>
      <c r="N1273" s="16" t="n">
        <v>0.0403162418442848</v>
      </c>
      <c r="O1273" s="16" t="n">
        <v>0.0285031569773941</v>
      </c>
      <c r="P1273" s="16" t="n">
        <v>-0.0192191637228785</v>
      </c>
    </row>
    <row r="1274" customFormat="false" ht="15" hidden="false" customHeight="false" outlineLevel="0" collapsed="false">
      <c r="A1274" s="17" t="n">
        <v>1669</v>
      </c>
      <c r="B1274" s="6"/>
      <c r="C1274" s="16" t="n">
        <v>0.348610172390348</v>
      </c>
      <c r="D1274" s="16" t="n">
        <v>0.35189178273192</v>
      </c>
      <c r="E1274" s="16" t="n">
        <v>0.504009762900976</v>
      </c>
      <c r="F1274" s="16" t="n">
        <v>0.075975416972632</v>
      </c>
      <c r="G1274" s="16" t="n">
        <v>0.487172378773354</v>
      </c>
      <c r="H1274" s="6"/>
      <c r="I1274" s="18" t="n">
        <v>0.000214663898157639</v>
      </c>
      <c r="J1274" s="18" t="n">
        <v>0.000208939086035693</v>
      </c>
      <c r="K1274" s="16" t="n">
        <v>0.517026964202696</v>
      </c>
      <c r="L1274" s="16" t="n">
        <v>0.71835272674943</v>
      </c>
      <c r="M1274" s="16" t="n">
        <v>0.556611266077793</v>
      </c>
      <c r="N1274" s="16" t="n">
        <v>0.073532198307326</v>
      </c>
      <c r="O1274" s="16" t="n">
        <v>0.0284001089715416</v>
      </c>
      <c r="P1274" s="16" t="n">
        <v>-0.0159869942417993</v>
      </c>
    </row>
    <row r="1275" customFormat="false" ht="15" hidden="false" customHeight="false" outlineLevel="0" collapsed="false">
      <c r="A1275" s="17" t="n">
        <v>1670</v>
      </c>
      <c r="B1275" s="6"/>
      <c r="C1275" s="16" t="n">
        <v>0.34881537473401</v>
      </c>
      <c r="D1275" s="16" t="n">
        <v>0.352090057129277</v>
      </c>
      <c r="E1275" s="16" t="n">
        <v>0.503951650395165</v>
      </c>
      <c r="F1275" s="16" t="n">
        <v>0.0756890281089475</v>
      </c>
      <c r="G1275" s="16" t="n">
        <v>0.488861374838595</v>
      </c>
      <c r="H1275" s="6"/>
      <c r="I1275" s="18" t="n">
        <v>0.00020764095723434</v>
      </c>
      <c r="J1275" s="18" t="n">
        <v>0.000202968939366118</v>
      </c>
      <c r="K1275" s="16" t="n">
        <v>0.510595846892918</v>
      </c>
      <c r="L1275" s="16" t="n">
        <v>0.780944284926431</v>
      </c>
      <c r="M1275" s="16" t="n">
        <v>0.552465907329924</v>
      </c>
      <c r="N1275" s="16" t="n">
        <v>0.125883489589753</v>
      </c>
      <c r="O1275" s="16" t="n">
        <v>0.0282931407956339</v>
      </c>
      <c r="P1275" s="16" t="n">
        <v>-0.0125359638531697</v>
      </c>
    </row>
    <row r="1276" customFormat="false" ht="15" hidden="false" customHeight="false" outlineLevel="0" collapsed="false">
      <c r="A1276" s="17" t="n">
        <v>1671</v>
      </c>
      <c r="B1276" s="6"/>
      <c r="C1276" s="16" t="n">
        <v>0.349011774586717</v>
      </c>
      <c r="D1276" s="16" t="n">
        <v>0.3522806900584</v>
      </c>
      <c r="E1276" s="16" t="n">
        <v>0.503825739965907</v>
      </c>
      <c r="F1276" s="16" t="n">
        <v>0.0754238763029774</v>
      </c>
      <c r="G1276" s="16" t="n">
        <v>0.490663876804294</v>
      </c>
      <c r="H1276" s="6"/>
      <c r="I1276" s="18" t="n">
        <v>0.00020233265952027</v>
      </c>
      <c r="J1276" s="18" t="n">
        <v>0.000198721631983583</v>
      </c>
      <c r="K1276" s="16" t="n">
        <v>0.503893537889354</v>
      </c>
      <c r="L1276" s="16" t="n">
        <v>0.834428165866512</v>
      </c>
      <c r="M1276" s="16" t="n">
        <v>0.548320548582055</v>
      </c>
      <c r="N1276" s="16" t="n">
        <v>0.193224832282585</v>
      </c>
      <c r="O1276" s="16" t="n">
        <v>0.0281941039376648</v>
      </c>
      <c r="P1276" s="16" t="n">
        <v>-0.00925951965050331</v>
      </c>
    </row>
    <row r="1277" customFormat="false" ht="15" hidden="false" customHeight="false" outlineLevel="0" collapsed="false">
      <c r="A1277" s="17" t="n">
        <v>1672</v>
      </c>
      <c r="B1277" s="6"/>
      <c r="C1277" s="16" t="n">
        <v>0.349202615012433</v>
      </c>
      <c r="D1277" s="16" t="n">
        <v>0.352466734090899</v>
      </c>
      <c r="E1277" s="16" t="n">
        <v>0.503709514954285</v>
      </c>
      <c r="F1277" s="16" t="n">
        <v>0.0751735270013676</v>
      </c>
      <c r="G1277" s="16" t="n">
        <v>0.491529242340576</v>
      </c>
      <c r="H1277" s="6"/>
      <c r="I1277" s="18" t="n">
        <v>0.000198849664615914</v>
      </c>
      <c r="J1277" s="18" t="n">
        <v>0.000196267244696414</v>
      </c>
      <c r="K1277" s="16" t="n">
        <v>0.501520610568728</v>
      </c>
      <c r="L1277" s="16" t="n">
        <v>0.888374258908439</v>
      </c>
      <c r="M1277" s="16" t="n">
        <v>0.546422206725554</v>
      </c>
      <c r="N1277" s="16" t="n">
        <v>0.25911727545202</v>
      </c>
      <c r="O1277" s="16" t="n">
        <v>0.0281005952013953</v>
      </c>
      <c r="P1277" s="16" t="n">
        <v>-0.00629544705378332</v>
      </c>
    </row>
    <row r="1278" customFormat="false" ht="15" hidden="false" customHeight="false" outlineLevel="0" collapsed="false">
      <c r="A1278" s="17" t="n">
        <v>1673</v>
      </c>
      <c r="B1278" s="6"/>
      <c r="C1278" s="16" t="n">
        <v>0.349387378367551</v>
      </c>
      <c r="D1278" s="16" t="n">
        <v>0.352648501675145</v>
      </c>
      <c r="E1278" s="16" t="n">
        <v>0.503690144119014</v>
      </c>
      <c r="F1278" s="16" t="n">
        <v>0.0749557309204932</v>
      </c>
      <c r="G1278" s="16" t="n">
        <v>0.49270131035876</v>
      </c>
      <c r="H1278" s="6"/>
      <c r="I1278" s="18" t="n">
        <v>0.000197548368974518</v>
      </c>
      <c r="J1278" s="18" t="n">
        <v>0.000196125792031755</v>
      </c>
      <c r="K1278" s="16" t="n">
        <v>0.507283434061677</v>
      </c>
      <c r="L1278" s="16" t="n">
        <v>0.943515967415036</v>
      </c>
      <c r="M1278" s="16" t="n">
        <v>0.545870137920347</v>
      </c>
      <c r="N1278" s="16" t="n">
        <v>0.325702211647835</v>
      </c>
      <c r="O1278" s="16" t="n">
        <v>0.0280192449183957</v>
      </c>
      <c r="P1278" s="16" t="n">
        <v>-0.00327760941992376</v>
      </c>
    </row>
    <row r="1279" customFormat="false" ht="15" hidden="false" customHeight="false" outlineLevel="0" collapsed="false">
      <c r="A1279" s="17" t="n">
        <v>1674</v>
      </c>
      <c r="B1279" s="6"/>
      <c r="C1279" s="16" t="n">
        <v>0.349569718832355</v>
      </c>
      <c r="D1279" s="16" t="n">
        <v>0.35283016345244</v>
      </c>
      <c r="E1279" s="16" t="n">
        <v>0.503632031613203</v>
      </c>
      <c r="F1279" s="16" t="n">
        <v>0.074778990420293</v>
      </c>
      <c r="G1279" s="16" t="n">
        <v>0.493569487259491</v>
      </c>
      <c r="H1279" s="6"/>
      <c r="I1279" s="18" t="n">
        <v>0.000198822793742201</v>
      </c>
      <c r="J1279" s="18" t="n">
        <v>0.000198541327265121</v>
      </c>
      <c r="K1279" s="16" t="n">
        <v>0.511767782426778</v>
      </c>
      <c r="L1279" s="16" t="n">
        <v>0.990817139099115</v>
      </c>
      <c r="M1279" s="16" t="n">
        <v>0.545579575391291</v>
      </c>
      <c r="N1279" s="16" t="n">
        <v>0.374749506996533</v>
      </c>
      <c r="O1279" s="16" t="n">
        <v>0.0279532291352423</v>
      </c>
      <c r="P1279" s="18" t="n">
        <v>-0.000609250738014203</v>
      </c>
    </row>
    <row r="1280" customFormat="false" ht="15" hidden="false" customHeight="false" outlineLevel="0" collapsed="false">
      <c r="A1280" s="17" t="n">
        <v>1675</v>
      </c>
      <c r="B1280" s="6"/>
      <c r="C1280" s="16" t="n">
        <v>0.349751981872197</v>
      </c>
      <c r="D1280" s="16" t="n">
        <v>0.353013529758631</v>
      </c>
      <c r="E1280" s="16" t="n">
        <v>0.503564233689757</v>
      </c>
      <c r="F1280" s="16" t="n">
        <v>0.0746298373500765</v>
      </c>
      <c r="G1280" s="16" t="n">
        <v>0.494464604693113</v>
      </c>
      <c r="H1280" s="6"/>
      <c r="I1280" s="18" t="n">
        <v>0.000202668912057546</v>
      </c>
      <c r="J1280" s="18" t="n">
        <v>0.000203501271622413</v>
      </c>
      <c r="K1280" s="16" t="n">
        <v>0.515457926545793</v>
      </c>
      <c r="L1280" s="16" t="n">
        <v>0.973363522309577</v>
      </c>
      <c r="M1280" s="16" t="n">
        <v>0.545453664962033</v>
      </c>
      <c r="N1280" s="16" t="n">
        <v>0.408165933999654</v>
      </c>
      <c r="O1280" s="16" t="n">
        <v>0.0278975174730546</v>
      </c>
      <c r="P1280" s="16" t="n">
        <v>0.00168513429560461</v>
      </c>
    </row>
    <row r="1281" customFormat="false" ht="15" hidden="false" customHeight="false" outlineLevel="0" collapsed="false">
      <c r="A1281" s="17" t="n">
        <v>1676</v>
      </c>
      <c r="B1281" s="6"/>
      <c r="C1281" s="16" t="n">
        <v>0.349938258478152</v>
      </c>
      <c r="D1281" s="16" t="n">
        <v>0.353202613705621</v>
      </c>
      <c r="E1281" s="16" t="n">
        <v>0.503777312877731</v>
      </c>
      <c r="F1281" s="16" t="n">
        <v>0.0745036774279668</v>
      </c>
      <c r="G1281" s="16" t="n">
        <v>0.494927497146406</v>
      </c>
      <c r="H1281" s="6"/>
      <c r="I1281" s="18" t="n">
        <v>0.000209337473654029</v>
      </c>
      <c r="J1281" s="18" t="n">
        <v>0.000211302940826664</v>
      </c>
      <c r="K1281" s="16" t="n">
        <v>0.518634743530141</v>
      </c>
      <c r="L1281" s="16" t="n">
        <v>0.93751323021265</v>
      </c>
      <c r="M1281" s="16" t="n">
        <v>0.544494808616148</v>
      </c>
      <c r="N1281" s="16" t="n">
        <v>0.446961332527747</v>
      </c>
      <c r="O1281" s="16" t="n">
        <v>0.0278503940097275</v>
      </c>
      <c r="P1281" s="16" t="n">
        <v>0.00370596723835369</v>
      </c>
    </row>
    <row r="1282" customFormat="false" ht="15" hidden="false" customHeight="false" outlineLevel="0" collapsed="false">
      <c r="A1282" s="17" t="n">
        <v>1677</v>
      </c>
      <c r="B1282" s="6"/>
      <c r="C1282" s="16" t="n">
        <v>0.350132494371861</v>
      </c>
      <c r="D1282" s="16" t="n">
        <v>0.353400961206221</v>
      </c>
      <c r="E1282" s="16" t="n">
        <v>0.503738571207191</v>
      </c>
      <c r="F1282" s="16" t="n">
        <v>0.0743875996091369</v>
      </c>
      <c r="G1282" s="16" t="n">
        <v>0.495271730117222</v>
      </c>
      <c r="H1282" s="6"/>
      <c r="I1282" s="18" t="n">
        <v>0.000218460172975764</v>
      </c>
      <c r="J1282" s="18" t="n">
        <v>0.000221577659471202</v>
      </c>
      <c r="K1282" s="16" t="n">
        <v>0.520891445839145</v>
      </c>
      <c r="L1282" s="16" t="n">
        <v>0.903550897451846</v>
      </c>
      <c r="M1282" s="16" t="n">
        <v>0.542770804277081</v>
      </c>
      <c r="N1282" s="16" t="n">
        <v>0.481079852346078</v>
      </c>
      <c r="O1282" s="16" t="n">
        <v>0.0278070362663178</v>
      </c>
      <c r="P1282" s="16" t="n">
        <v>0.00546713791294698</v>
      </c>
    </row>
    <row r="1283" customFormat="false" ht="15" hidden="false" customHeight="false" outlineLevel="0" collapsed="false">
      <c r="A1283" s="17" t="n">
        <v>1678</v>
      </c>
      <c r="B1283" s="6"/>
      <c r="C1283" s="16" t="n">
        <v>0.350339091542943</v>
      </c>
      <c r="D1283" s="16" t="n">
        <v>0.353612608263823</v>
      </c>
      <c r="E1283" s="16" t="n">
        <v>0.503651402448474</v>
      </c>
      <c r="F1283" s="16" t="n">
        <v>0.0742707908556873</v>
      </c>
      <c r="G1283" s="16" t="n">
        <v>0.495527459807831</v>
      </c>
      <c r="H1283" s="6"/>
      <c r="I1283" s="18" t="n">
        <v>0.000230044572214227</v>
      </c>
      <c r="J1283" s="18" t="n">
        <v>0.000234379246459047</v>
      </c>
      <c r="K1283" s="16" t="n">
        <v>0.522644506431117</v>
      </c>
      <c r="L1283" s="16" t="n">
        <v>0.873263228111667</v>
      </c>
      <c r="M1283" s="16" t="n">
        <v>0.542451185495119</v>
      </c>
      <c r="N1283" s="16" t="n">
        <v>0.506913019803726</v>
      </c>
      <c r="O1283" s="16" t="n">
        <v>0.0277634053435268</v>
      </c>
      <c r="P1283" s="16" t="n">
        <v>0.00706497906136945</v>
      </c>
    </row>
    <row r="1284" customFormat="false" ht="15" hidden="false" customHeight="false" outlineLevel="0" collapsed="false">
      <c r="A1284" s="17" t="n">
        <v>1679</v>
      </c>
      <c r="B1284" s="6"/>
      <c r="C1284" s="16" t="n">
        <v>0.350562446811343</v>
      </c>
      <c r="D1284" s="16" t="n">
        <v>0.353840926416794</v>
      </c>
      <c r="E1284" s="16" t="n">
        <v>0.503641717030838</v>
      </c>
      <c r="F1284" s="16" t="n">
        <v>0.0741278070499924</v>
      </c>
      <c r="G1284" s="16" t="n">
        <v>0.4959250323018</v>
      </c>
      <c r="H1284" s="6"/>
      <c r="I1284" s="18" t="n">
        <v>0.000243164575288396</v>
      </c>
      <c r="J1284" s="18" t="n">
        <v>0.0002487170701298</v>
      </c>
      <c r="K1284" s="16" t="n">
        <v>0.523651789865179</v>
      </c>
      <c r="L1284" s="16" t="n">
        <v>0.848439028577769</v>
      </c>
      <c r="M1284" s="16" t="n">
        <v>0.541811947931195</v>
      </c>
      <c r="N1284" s="16" t="n">
        <v>0.531327241137262</v>
      </c>
      <c r="O1284" s="16" t="n">
        <v>0.0277099971833524</v>
      </c>
      <c r="P1284" s="16" t="n">
        <v>0.00843236331196902</v>
      </c>
    </row>
    <row r="1285" customFormat="false" ht="15" hidden="false" customHeight="false" outlineLevel="0" collapsed="false">
      <c r="A1285" s="17" t="n">
        <v>1680</v>
      </c>
      <c r="B1285" s="6"/>
      <c r="C1285" s="16" t="n">
        <v>0.350805028959072</v>
      </c>
      <c r="D1285" s="16" t="n">
        <v>0.354088451369778</v>
      </c>
      <c r="E1285" s="16" t="n">
        <v>0.503757942042461</v>
      </c>
      <c r="F1285" s="16" t="n">
        <v>0.0739589245251052</v>
      </c>
      <c r="G1285" s="16" t="n">
        <v>0.496376984734027</v>
      </c>
      <c r="H1285" s="6"/>
      <c r="I1285" s="18" t="n">
        <v>0.000257690092695784</v>
      </c>
      <c r="J1285" s="18" t="n">
        <v>0.000264434373251501</v>
      </c>
      <c r="K1285" s="16" t="n">
        <v>0.524688129552146</v>
      </c>
      <c r="L1285" s="16" t="n">
        <v>0.830201996531551</v>
      </c>
      <c r="M1285" s="16" t="n">
        <v>0.54135673330234</v>
      </c>
      <c r="N1285" s="16" t="n">
        <v>0.543627801290439</v>
      </c>
      <c r="O1285" s="16" t="n">
        <v>0.0276469148741644</v>
      </c>
      <c r="P1285" s="16" t="n">
        <v>0.00957135539803512</v>
      </c>
    </row>
    <row r="1286" customFormat="false" ht="15" hidden="false" customHeight="false" outlineLevel="0" collapsed="false">
      <c r="A1286" s="17" t="n">
        <v>1681</v>
      </c>
      <c r="B1286" s="6"/>
      <c r="C1286" s="16" t="n">
        <v>0.351069408162901</v>
      </c>
      <c r="D1286" s="16" t="n">
        <v>0.354358709442101</v>
      </c>
      <c r="E1286" s="16" t="n">
        <v>0.503854796218813</v>
      </c>
      <c r="F1286" s="16" t="n">
        <v>0.0737833166496771</v>
      </c>
      <c r="G1286" s="16" t="n">
        <v>0.496376984734027</v>
      </c>
      <c r="H1286" s="6"/>
      <c r="I1286" s="18" t="n">
        <v>0.000272589034237496</v>
      </c>
      <c r="J1286" s="18" t="n">
        <v>0.0002803915550078</v>
      </c>
      <c r="K1286" s="16" t="n">
        <v>0.525724469239114</v>
      </c>
      <c r="L1286" s="16" t="n">
        <v>0.817659521829317</v>
      </c>
      <c r="M1286" s="16" t="n">
        <v>0.542867658453433</v>
      </c>
      <c r="N1286" s="16" t="n">
        <v>0.53877807064799</v>
      </c>
      <c r="O1286" s="16" t="n">
        <v>0.027581320109634</v>
      </c>
      <c r="P1286" s="16" t="n">
        <v>0.0104045283503271</v>
      </c>
    </row>
    <row r="1287" customFormat="false" ht="15" hidden="false" customHeight="false" outlineLevel="0" collapsed="false">
      <c r="A1287" s="17" t="n">
        <v>1682</v>
      </c>
      <c r="B1287" s="6"/>
      <c r="C1287" s="16" t="n">
        <v>0.35135557321946</v>
      </c>
      <c r="D1287" s="16" t="n">
        <v>0.354651769740291</v>
      </c>
      <c r="E1287" s="16" t="n">
        <v>0.503728885789555</v>
      </c>
      <c r="F1287" s="16" t="n">
        <v>0.0736038945787104</v>
      </c>
      <c r="G1287" s="16" t="n">
        <v>0.496376984734027</v>
      </c>
      <c r="H1287" s="6"/>
      <c r="I1287" s="18" t="n">
        <v>0.000287468842274312</v>
      </c>
      <c r="J1287" s="18" t="n">
        <v>0.000296210250080718</v>
      </c>
      <c r="K1287" s="16" t="n">
        <v>0.525898806756547</v>
      </c>
      <c r="L1287" s="16" t="n">
        <v>0.808541085845253</v>
      </c>
      <c r="M1287" s="16" t="n">
        <v>0.544882225321556</v>
      </c>
      <c r="N1287" s="16" t="n">
        <v>0.519769545978812</v>
      </c>
      <c r="O1287" s="16" t="n">
        <v>0.027514300261653</v>
      </c>
      <c r="P1287" s="16" t="n">
        <v>0.011013832599531</v>
      </c>
    </row>
    <row r="1288" customFormat="false" ht="15" hidden="false" customHeight="false" outlineLevel="0" collapsed="false">
      <c r="A1288" s="17" t="n">
        <v>1683</v>
      </c>
      <c r="B1288" s="6"/>
      <c r="C1288" s="16" t="n">
        <v>0.351661356017516</v>
      </c>
      <c r="D1288" s="16" t="n">
        <v>0.354966461177581</v>
      </c>
      <c r="E1288" s="16" t="n">
        <v>0.503612660777933</v>
      </c>
      <c r="F1288" s="16" t="n">
        <v>0.0734436031489173</v>
      </c>
      <c r="G1288" s="16" t="n">
        <v>0.496376984734027</v>
      </c>
      <c r="H1288" s="6"/>
      <c r="I1288" s="18" t="n">
        <v>0.000301279068465445</v>
      </c>
      <c r="J1288" s="18" t="n">
        <v>0.000310991517864658</v>
      </c>
      <c r="K1288" s="16" t="n">
        <v>0.526247481791415</v>
      </c>
      <c r="L1288" s="16" t="n">
        <v>0.799268620641827</v>
      </c>
      <c r="M1288" s="16" t="n">
        <v>0.549560282039362</v>
      </c>
      <c r="N1288" s="16" t="n">
        <v>0.477036615349497</v>
      </c>
      <c r="O1288" s="16" t="n">
        <v>0.0274544260025461</v>
      </c>
      <c r="P1288" s="16" t="n">
        <v>0.0116414705900182</v>
      </c>
    </row>
    <row r="1289" customFormat="false" ht="15" hidden="false" customHeight="false" outlineLevel="0" collapsed="false">
      <c r="A1289" s="17" t="n">
        <v>1684</v>
      </c>
      <c r="B1289" s="6"/>
      <c r="C1289" s="16" t="n">
        <v>0.351984548610505</v>
      </c>
      <c r="D1289" s="16" t="n">
        <v>0.355300688655976</v>
      </c>
      <c r="E1289" s="16" t="n">
        <v>0.503632031613203</v>
      </c>
      <c r="F1289" s="16" t="n">
        <v>0.0733072772136238</v>
      </c>
      <c r="G1289" s="16" t="n">
        <v>0.496435844738659</v>
      </c>
      <c r="H1289" s="6"/>
      <c r="I1289" s="18" t="n">
        <v>0.000313573913455772</v>
      </c>
      <c r="J1289" s="18" t="n">
        <v>0.000324342011496117</v>
      </c>
      <c r="K1289" s="16" t="n">
        <v>0.52716759646676</v>
      </c>
      <c r="L1289" s="16" t="n">
        <v>0.786675827783721</v>
      </c>
      <c r="M1289" s="16" t="n">
        <v>0.554548272121494</v>
      </c>
      <c r="N1289" s="16" t="n">
        <v>0.406605908246554</v>
      </c>
      <c r="O1289" s="16" t="n">
        <v>0.0274035034319587</v>
      </c>
      <c r="P1289" s="16" t="n">
        <v>0.0123621487980913</v>
      </c>
    </row>
    <row r="1290" customFormat="false" ht="15" hidden="false" customHeight="false" outlineLevel="0" collapsed="false">
      <c r="A1290" s="17" t="n">
        <v>1685</v>
      </c>
      <c r="B1290" s="6"/>
      <c r="C1290" s="16" t="n">
        <v>0.35232145759646</v>
      </c>
      <c r="D1290" s="16" t="n">
        <v>0.355649774396829</v>
      </c>
      <c r="E1290" s="16" t="n">
        <v>0.503554548272122</v>
      </c>
      <c r="F1290" s="16" t="n">
        <v>0.073177483687539</v>
      </c>
      <c r="G1290" s="16" t="n">
        <v>0.496474457651187</v>
      </c>
      <c r="H1290" s="6"/>
      <c r="I1290" s="18" t="n">
        <v>0.000323618816151912</v>
      </c>
      <c r="J1290" s="18" t="n">
        <v>0.000335636007494654</v>
      </c>
      <c r="K1290" s="16" t="n">
        <v>0.528901286223462</v>
      </c>
      <c r="L1290" s="16" t="n">
        <v>0.769244174970758</v>
      </c>
      <c r="M1290" s="16" t="n">
        <v>0.560582287308229</v>
      </c>
      <c r="N1290" s="16" t="n">
        <v>0.319275155721769</v>
      </c>
      <c r="O1290" s="16" t="n">
        <v>0.0273550207495715</v>
      </c>
      <c r="P1290" s="16" t="n">
        <v>0.0133056584748884</v>
      </c>
    </row>
    <row r="1291" customFormat="false" ht="15" hidden="false" customHeight="false" outlineLevel="0" collapsed="false">
      <c r="A1291" s="17" t="n">
        <v>1686</v>
      </c>
      <c r="B1291" s="6"/>
      <c r="C1291" s="16" t="n">
        <v>0.352668294677407</v>
      </c>
      <c r="D1291" s="16" t="n">
        <v>0.356009810972767</v>
      </c>
      <c r="E1291" s="16" t="n">
        <v>0.503593289942662</v>
      </c>
      <c r="F1291" s="16" t="n">
        <v>0.0730552852459327</v>
      </c>
      <c r="G1291" s="16" t="n">
        <v>0.496586855059335</v>
      </c>
      <c r="H1291" s="6"/>
      <c r="I1291" s="18" t="n">
        <v>0.000331293338066345</v>
      </c>
      <c r="J1291" s="18" t="n">
        <v>0.000344678764547101</v>
      </c>
      <c r="K1291" s="16" t="n">
        <v>0.530596234309623</v>
      </c>
      <c r="L1291" s="16" t="n">
        <v>0.749848929491304</v>
      </c>
      <c r="M1291" s="16" t="n">
        <v>0.569076398574307</v>
      </c>
      <c r="N1291" s="16" t="n">
        <v>0.224195701343018</v>
      </c>
      <c r="O1291" s="16" t="n">
        <v>0.0273093749357081</v>
      </c>
      <c r="P1291" s="16" t="n">
        <v>0.0143913412252513</v>
      </c>
    </row>
    <row r="1292" customFormat="false" ht="15" hidden="false" customHeight="false" outlineLevel="0" collapsed="false">
      <c r="A1292" s="17" t="n">
        <v>1687</v>
      </c>
      <c r="B1292" s="6"/>
      <c r="C1292" s="16" t="n">
        <v>0.353020578123364</v>
      </c>
      <c r="D1292" s="16" t="n">
        <v>0.356376080856019</v>
      </c>
      <c r="E1292" s="16" t="n">
        <v>0.503583604525027</v>
      </c>
      <c r="F1292" s="16" t="n">
        <v>0.0729393508483028</v>
      </c>
      <c r="G1292" s="16" t="n">
        <v>0.496586855059335</v>
      </c>
      <c r="H1292" s="6"/>
      <c r="I1292" s="18" t="n">
        <v>0.00033662133916603</v>
      </c>
      <c r="J1292" s="18" t="n">
        <v>0.000351363738237567</v>
      </c>
      <c r="K1292" s="16" t="n">
        <v>0.532659228265923</v>
      </c>
      <c r="L1292" s="16" t="n">
        <v>0.72982302537012</v>
      </c>
      <c r="M1292" s="16" t="n">
        <v>0.577231520223152</v>
      </c>
      <c r="N1292" s="16" t="n">
        <v>0.140246421980047</v>
      </c>
      <c r="O1292" s="16" t="n">
        <v>0.0272660688250641</v>
      </c>
      <c r="P1292" s="16" t="n">
        <v>0.0154834198492539</v>
      </c>
    </row>
    <row r="1293" customFormat="false" ht="15" hidden="false" customHeight="false" outlineLevel="0" collapsed="false">
      <c r="A1293" s="17" t="n">
        <v>1688</v>
      </c>
      <c r="B1293" s="6"/>
      <c r="C1293" s="16" t="n">
        <v>0.353374334939966</v>
      </c>
      <c r="D1293" s="16" t="n">
        <v>0.356744608271659</v>
      </c>
      <c r="E1293" s="16" t="n">
        <v>0.503622346195568</v>
      </c>
      <c r="F1293" s="16" t="n">
        <v>0.0728331638322788</v>
      </c>
      <c r="G1293" s="16" t="n">
        <v>0.496586855059335</v>
      </c>
      <c r="H1293" s="6"/>
      <c r="I1293" s="18" t="n">
        <v>0.000339985996232672</v>
      </c>
      <c r="J1293" s="18" t="n">
        <v>0.000356064473051099</v>
      </c>
      <c r="K1293" s="16" t="n">
        <v>0.534392918022625</v>
      </c>
      <c r="L1293" s="16" t="n">
        <v>0.710623385631877</v>
      </c>
      <c r="M1293" s="16" t="n">
        <v>0.583110568727724</v>
      </c>
      <c r="N1293" s="16" t="n">
        <v>0.0771755634598709</v>
      </c>
      <c r="O1293" s="16" t="n">
        <v>0.0272264036145999</v>
      </c>
      <c r="P1293" s="16" t="n">
        <v>0.0165730767085633</v>
      </c>
    </row>
    <row r="1294" customFormat="false" ht="15" hidden="false" customHeight="false" outlineLevel="0" collapsed="false">
      <c r="A1294" s="17" t="n">
        <v>1689</v>
      </c>
      <c r="B1294" s="6"/>
      <c r="C1294" s="16" t="n">
        <v>0.353725977805805</v>
      </c>
      <c r="D1294" s="16" t="n">
        <v>0.357112137127204</v>
      </c>
      <c r="E1294" s="16" t="n">
        <v>0.50349643576631</v>
      </c>
      <c r="F1294" s="16" t="n">
        <v>0.0727466727782876</v>
      </c>
      <c r="G1294" s="16" t="n">
        <v>0.496586855059335</v>
      </c>
      <c r="H1294" s="6"/>
      <c r="I1294" s="18" t="n">
        <v>0.000341707823930331</v>
      </c>
      <c r="J1294" s="18" t="n">
        <v>0.000359083550218188</v>
      </c>
      <c r="K1294" s="16" t="n">
        <v>0.536494653649465</v>
      </c>
      <c r="L1294" s="16" t="n">
        <v>0.690912668766141</v>
      </c>
      <c r="M1294" s="16" t="n">
        <v>0.588214783821478</v>
      </c>
      <c r="N1294" s="16" t="n">
        <v>0.0329253355575949</v>
      </c>
      <c r="O1294" s="16" t="n">
        <v>0.0271940955596181</v>
      </c>
      <c r="P1294" s="16" t="n">
        <v>0.017635417917258</v>
      </c>
    </row>
    <row r="1295" customFormat="false" ht="15" hidden="false" customHeight="false" outlineLevel="0" collapsed="false">
      <c r="A1295" s="17" t="n">
        <v>1690</v>
      </c>
      <c r="B1295" s="6"/>
      <c r="C1295" s="16" t="n">
        <v>0.354072149686528</v>
      </c>
      <c r="D1295" s="16" t="n">
        <v>0.3574756118798</v>
      </c>
      <c r="E1295" s="16" t="n">
        <v>0.503409267007593</v>
      </c>
      <c r="F1295" s="16" t="n">
        <v>0.0726884734628137</v>
      </c>
      <c r="G1295" s="16" t="n">
        <v>0.496586855059335</v>
      </c>
      <c r="H1295" s="6"/>
      <c r="I1295" s="18" t="n">
        <v>0.0003422618525775</v>
      </c>
      <c r="J1295" s="18" t="n">
        <v>0.000360930867196958</v>
      </c>
      <c r="K1295" s="16" t="n">
        <v>0.538799783046645</v>
      </c>
      <c r="L1295" s="16" t="n">
        <v>0.670913983272217</v>
      </c>
      <c r="M1295" s="16" t="n">
        <v>0.591275375794204</v>
      </c>
      <c r="N1295" s="16" t="n">
        <v>0.012893408468779</v>
      </c>
      <c r="O1295" s="16" t="n">
        <v>0.0271723556137262</v>
      </c>
      <c r="P1295" s="16" t="n">
        <v>0.0186951530070384</v>
      </c>
    </row>
    <row r="1296" customFormat="false" ht="15" hidden="false" customHeight="false" outlineLevel="0" collapsed="false">
      <c r="A1296" s="17" t="n">
        <v>1691</v>
      </c>
      <c r="B1296" s="6"/>
      <c r="C1296" s="16" t="n">
        <v>0.354414278660497</v>
      </c>
      <c r="D1296" s="16" t="n">
        <v>0.35783676835067</v>
      </c>
      <c r="E1296" s="16" t="n">
        <v>0.503380210754688</v>
      </c>
      <c r="F1296" s="16" t="n">
        <v>0.0726631315035933</v>
      </c>
      <c r="G1296" s="16" t="n">
        <v>0.496586855059335</v>
      </c>
      <c r="H1296" s="6"/>
      <c r="I1296" s="18" t="n">
        <v>0.000341761761920728</v>
      </c>
      <c r="J1296" s="18" t="n">
        <v>0.000361730491370217</v>
      </c>
      <c r="K1296" s="16" t="n">
        <v>0.541463272896327</v>
      </c>
      <c r="L1296" s="16" t="n">
        <v>0.650539859198416</v>
      </c>
      <c r="M1296" s="16" t="n">
        <v>0.588883077638308</v>
      </c>
      <c r="N1296" s="16" t="n">
        <v>0.00733459476503629</v>
      </c>
      <c r="O1296" s="16" t="n">
        <v>0.0271628892906479</v>
      </c>
      <c r="P1296" s="16" t="n">
        <v>0.0197582806366172</v>
      </c>
    </row>
    <row r="1297" customFormat="false" ht="15" hidden="false" customHeight="false" outlineLevel="0" collapsed="false">
      <c r="A1297" s="17" t="n">
        <v>1692</v>
      </c>
      <c r="B1297" s="6"/>
      <c r="C1297" s="16" t="n">
        <v>0.354750647321605</v>
      </c>
      <c r="D1297" s="16" t="n">
        <v>0.358193744810749</v>
      </c>
      <c r="E1297" s="16" t="n">
        <v>0.503389896172323</v>
      </c>
      <c r="F1297" s="16" t="n">
        <v>0.0726682193559874</v>
      </c>
      <c r="G1297" s="16" t="n">
        <v>0.496586855059335</v>
      </c>
      <c r="H1297" s="6"/>
      <c r="I1297" s="18" t="n">
        <v>0.000340370523062543</v>
      </c>
      <c r="J1297" s="18" t="n">
        <v>0.000361803903118027</v>
      </c>
      <c r="K1297" s="16" t="n">
        <v>0.544155818998915</v>
      </c>
      <c r="L1297" s="16" t="n">
        <v>0.626267576605502</v>
      </c>
      <c r="M1297" s="16" t="n">
        <v>0.585754687742136</v>
      </c>
      <c r="N1297" s="16" t="n">
        <v>0.00449481150487846</v>
      </c>
      <c r="O1297" s="16" t="n">
        <v>0.0271647898252107</v>
      </c>
      <c r="P1297" s="16" t="n">
        <v>0.0209739248918329</v>
      </c>
    </row>
    <row r="1298" customFormat="false" ht="15" hidden="false" customHeight="false" outlineLevel="0" collapsed="false">
      <c r="A1298" s="17" t="n">
        <v>1693</v>
      </c>
      <c r="B1298" s="6"/>
      <c r="C1298" s="16" t="n">
        <v>0.355086382214204</v>
      </c>
      <c r="D1298" s="16" t="n">
        <v>0.35855177693453</v>
      </c>
      <c r="E1298" s="16" t="n">
        <v>0.503351154501782</v>
      </c>
      <c r="F1298" s="16" t="n">
        <v>0.0727000430987327</v>
      </c>
      <c r="G1298" s="16" t="n">
        <v>0.496586855059335</v>
      </c>
      <c r="H1298" s="6"/>
      <c r="I1298" s="18" t="n">
        <v>0.000338278537511877</v>
      </c>
      <c r="J1298" s="18" t="n">
        <v>0.000361185327014138</v>
      </c>
      <c r="K1298" s="16" t="n">
        <v>0.546490004649</v>
      </c>
      <c r="L1298" s="16" t="n">
        <v>0.603810703245171</v>
      </c>
      <c r="M1298" s="16" t="n">
        <v>0.580757012242368</v>
      </c>
      <c r="N1298" s="16" t="n">
        <v>0.00349895327359531</v>
      </c>
      <c r="O1298" s="16" t="n">
        <v>0.0271766773731097</v>
      </c>
      <c r="P1298" s="16" t="n">
        <v>0.022181008513037</v>
      </c>
    </row>
    <row r="1299" customFormat="false" ht="15" hidden="false" customHeight="false" outlineLevel="0" collapsed="false">
      <c r="A1299" s="17" t="n">
        <v>1694</v>
      </c>
      <c r="B1299" s="6"/>
      <c r="C1299" s="16" t="n">
        <v>0.355421109718017</v>
      </c>
      <c r="D1299" s="16" t="n">
        <v>0.358910124700185</v>
      </c>
      <c r="E1299" s="16" t="n">
        <v>0.503341469084147</v>
      </c>
      <c r="F1299" s="16" t="n">
        <v>0.0727501380056698</v>
      </c>
      <c r="G1299" s="16" t="n">
        <v>0.496586855059335</v>
      </c>
      <c r="H1299" s="6"/>
      <c r="I1299" s="18" t="n">
        <v>0.000335525959315448</v>
      </c>
      <c r="J1299" s="18" t="n">
        <v>0.000359702820982202</v>
      </c>
      <c r="K1299" s="16" t="n">
        <v>0.549027584069425</v>
      </c>
      <c r="L1299" s="16" t="n">
        <v>0.58526773652507</v>
      </c>
      <c r="M1299" s="16" t="n">
        <v>0.576398574306524</v>
      </c>
      <c r="N1299" s="16" t="n">
        <v>0.00276096502954701</v>
      </c>
      <c r="O1299" s="16" t="n">
        <v>0.0271953899697691</v>
      </c>
      <c r="P1299" s="16" t="n">
        <v>0.0231868871297818</v>
      </c>
    </row>
    <row r="1300" customFormat="false" ht="15" hidden="false" customHeight="false" outlineLevel="0" collapsed="false">
      <c r="A1300" s="17" t="n">
        <v>1695</v>
      </c>
      <c r="B1300" s="6"/>
      <c r="C1300" s="16" t="n">
        <v>0.35575803452343</v>
      </c>
      <c r="D1300" s="16" t="n">
        <v>0.359272544436636</v>
      </c>
      <c r="E1300" s="16" t="n">
        <v>0.503360839919417</v>
      </c>
      <c r="F1300" s="16" t="n">
        <v>0.0728261358544575</v>
      </c>
      <c r="G1300" s="16" t="n">
        <v>0.496586855059335</v>
      </c>
      <c r="H1300" s="6"/>
      <c r="I1300" s="18" t="n">
        <v>0.000331634028060025</v>
      </c>
      <c r="J1300" s="18" t="n">
        <v>0.000356939960434366</v>
      </c>
      <c r="K1300" s="16" t="n">
        <v>0.55110026344336</v>
      </c>
      <c r="L1300" s="16" t="n">
        <v>0.568525881143125</v>
      </c>
      <c r="M1300" s="16" t="n">
        <v>0.575391290872462</v>
      </c>
      <c r="N1300" s="16" t="n">
        <v>0.0017860156376803</v>
      </c>
      <c r="O1300" s="16" t="n">
        <v>0.0272237783717795</v>
      </c>
      <c r="P1300" s="16" t="n">
        <v>0.0240690126721535</v>
      </c>
    </row>
    <row r="1301" customFormat="false" ht="15" hidden="false" customHeight="false" outlineLevel="0" collapsed="false">
      <c r="A1301" s="17" t="n">
        <v>1696</v>
      </c>
      <c r="B1301" s="6"/>
      <c r="C1301" s="16" t="n">
        <v>0.356094871633763</v>
      </c>
      <c r="D1301" s="16" t="n">
        <v>0.359636861002791</v>
      </c>
      <c r="E1301" s="16" t="n">
        <v>0.503341469084147</v>
      </c>
      <c r="F1301" s="16" t="n">
        <v>0.0729307424193292</v>
      </c>
      <c r="G1301" s="16" t="n">
        <v>0.496586855059335</v>
      </c>
      <c r="H1301" s="6"/>
      <c r="I1301" s="18" t="n">
        <v>0.000326275941915029</v>
      </c>
      <c r="J1301" s="18" t="n">
        <v>0.000352519111750438</v>
      </c>
      <c r="K1301" s="16" t="n">
        <v>0.55275646985898</v>
      </c>
      <c r="L1301" s="16" t="n">
        <v>0.555773391687601</v>
      </c>
      <c r="M1301" s="16" t="n">
        <v>0.582238881140555</v>
      </c>
      <c r="N1301" s="16" t="n">
        <v>0.00228811398658666</v>
      </c>
      <c r="O1301" s="16" t="n">
        <v>0.0272628532281816</v>
      </c>
      <c r="P1301" s="16" t="n">
        <v>0.0247995069904345</v>
      </c>
    </row>
    <row r="1302" customFormat="false" ht="15" hidden="false" customHeight="false" outlineLevel="0" collapsed="false">
      <c r="A1302" s="17" t="n">
        <v>1697</v>
      </c>
      <c r="B1302" s="6"/>
      <c r="C1302" s="16" t="n">
        <v>0.356432902432373</v>
      </c>
      <c r="D1302" s="16" t="n">
        <v>0.360003492915281</v>
      </c>
      <c r="E1302" s="16" t="n">
        <v>0.503322098248877</v>
      </c>
      <c r="F1302" s="16" t="n">
        <v>0.0730451256530461</v>
      </c>
      <c r="G1302" s="16" t="n">
        <v>0.496586855059335</v>
      </c>
      <c r="H1302" s="6"/>
      <c r="I1302" s="18" t="n">
        <v>0.000318960015409924</v>
      </c>
      <c r="J1302" s="18" t="n">
        <v>0.000345823324623674</v>
      </c>
      <c r="K1302" s="16" t="n">
        <v>0.553850922051759</v>
      </c>
      <c r="L1302" s="16" t="n">
        <v>0.547198922754896</v>
      </c>
      <c r="M1302" s="16" t="n">
        <v>0.576902216023555</v>
      </c>
      <c r="N1302" s="16" t="n">
        <v>0.024723215536806</v>
      </c>
      <c r="O1302" s="16" t="n">
        <v>0.0273055799296488</v>
      </c>
      <c r="P1302" s="16" t="n">
        <v>0.0252883827636507</v>
      </c>
    </row>
    <row r="1303" customFormat="false" ht="15" hidden="false" customHeight="false" outlineLevel="0" collapsed="false">
      <c r="A1303" s="17" t="n">
        <v>1698</v>
      </c>
      <c r="B1303" s="6"/>
      <c r="C1303" s="16" t="n">
        <v>0.356768005883925</v>
      </c>
      <c r="D1303" s="16" t="n">
        <v>0.360367931156885</v>
      </c>
      <c r="E1303" s="16" t="n">
        <v>0.503293041995971</v>
      </c>
      <c r="F1303" s="16" t="n">
        <v>0.0731641868909947</v>
      </c>
      <c r="G1303" s="16" t="n">
        <v>0.496586855059335</v>
      </c>
      <c r="H1303" s="6"/>
      <c r="I1303" s="18" t="n">
        <v>0.000308669520363848</v>
      </c>
      <c r="J1303" s="18" t="n">
        <v>0.000335987465884721</v>
      </c>
      <c r="K1303" s="16" t="n">
        <v>0.555129397179606</v>
      </c>
      <c r="L1303" s="16" t="n">
        <v>0.539465173412156</v>
      </c>
      <c r="M1303" s="16" t="n">
        <v>0.540523787385712</v>
      </c>
      <c r="N1303" s="16" t="n">
        <v>0.376384992321386</v>
      </c>
      <c r="O1303" s="16" t="n">
        <v>0.0273500538933769</v>
      </c>
      <c r="P1303" s="16" t="n">
        <v>0.0257212878946456</v>
      </c>
    </row>
    <row r="1304" customFormat="false" ht="15" hidden="false" customHeight="false" outlineLevel="0" collapsed="false">
      <c r="A1304" s="17" t="n">
        <v>1699</v>
      </c>
      <c r="B1304" s="6"/>
      <c r="C1304" s="16" t="n">
        <v>0.357095417991953</v>
      </c>
      <c r="D1304" s="16" t="n">
        <v>0.360725189003506</v>
      </c>
      <c r="E1304" s="16" t="n">
        <v>0.503341469084147</v>
      </c>
      <c r="F1304" s="16" t="n">
        <v>0.07328814549142</v>
      </c>
      <c r="G1304" s="16" t="n">
        <v>0.496586855059335</v>
      </c>
      <c r="H1304" s="6"/>
      <c r="I1304" s="18" t="n">
        <v>0.000295535251053952</v>
      </c>
      <c r="J1304" s="18" t="n">
        <v>0.000323058864979414</v>
      </c>
      <c r="K1304" s="16" t="n">
        <v>0.556388501472183</v>
      </c>
      <c r="L1304" s="16" t="n">
        <v>0.534009283498528</v>
      </c>
      <c r="M1304" s="16" t="n">
        <v>0.506353633968697</v>
      </c>
      <c r="N1304" s="16" t="n">
        <v>0.972919430652793</v>
      </c>
      <c r="O1304" s="16" t="n">
        <v>0.0273963570382753</v>
      </c>
      <c r="P1304" s="16" t="n">
        <v>0.0260289802590745</v>
      </c>
    </row>
    <row r="1305" customFormat="false" ht="15" hidden="false" customHeight="false" outlineLevel="0" collapsed="false">
      <c r="A1305" s="17" t="n">
        <v>1700</v>
      </c>
      <c r="B1305" s="6"/>
      <c r="C1305" s="16" t="n">
        <v>0.357411170254683</v>
      </c>
      <c r="D1305" s="16" t="n">
        <v>0.361070259251605</v>
      </c>
      <c r="E1305" s="16" t="n">
        <v>0.503564233689757</v>
      </c>
      <c r="F1305" s="16" t="n">
        <v>0.0733993139824762</v>
      </c>
      <c r="G1305" s="16" t="n">
        <v>0.496474457651187</v>
      </c>
      <c r="H1305" s="6"/>
      <c r="I1305" s="18" t="n">
        <v>0.000279148906424212</v>
      </c>
      <c r="J1305" s="18" t="n">
        <v>0.000306526603130749</v>
      </c>
      <c r="K1305" s="16" t="n">
        <v>0.556582209824888</v>
      </c>
      <c r="L1305" s="16" t="n">
        <v>0.532057093562419</v>
      </c>
      <c r="M1305" s="16" t="n">
        <v>0.516300557880056</v>
      </c>
      <c r="N1305" s="16" t="n">
        <v>0.610647960058737</v>
      </c>
      <c r="O1305" s="16" t="n">
        <v>0.0274378824519251</v>
      </c>
      <c r="P1305" s="16" t="n">
        <v>0.0261403312377983</v>
      </c>
    </row>
    <row r="1306" customFormat="false" ht="15" hidden="false" customHeight="false" outlineLevel="0" collapsed="false">
      <c r="A1306" s="17" t="n">
        <v>1701</v>
      </c>
      <c r="B1306" s="6"/>
      <c r="C1306" s="16" t="n">
        <v>0.357706054208458</v>
      </c>
      <c r="D1306" s="16" t="n">
        <v>0.361393964349819</v>
      </c>
      <c r="E1306" s="16" t="n">
        <v>0.503835425383543</v>
      </c>
      <c r="F1306" s="16" t="n">
        <v>0.0735054679453886</v>
      </c>
      <c r="G1306" s="16" t="n">
        <v>0.496474457651187</v>
      </c>
      <c r="H1306" s="6"/>
      <c r="I1306" s="18" t="n">
        <v>0.000260138540853154</v>
      </c>
      <c r="J1306" s="18" t="n">
        <v>0.000287112434662739</v>
      </c>
      <c r="K1306" s="16" t="n">
        <v>0.556117309778398</v>
      </c>
      <c r="L1306" s="16" t="n">
        <v>0.532057093562419</v>
      </c>
      <c r="M1306" s="16" t="n">
        <v>0.537598791259879</v>
      </c>
      <c r="N1306" s="16" t="n">
        <v>0.413536526312795</v>
      </c>
      <c r="O1306" s="16" t="n">
        <v>0.0274775346271075</v>
      </c>
      <c r="P1306" s="16" t="n">
        <v>0.0261172953340854</v>
      </c>
    </row>
    <row r="1307" customFormat="false" ht="15" hidden="false" customHeight="false" outlineLevel="0" collapsed="false">
      <c r="A1307" s="17" t="n">
        <v>1702</v>
      </c>
      <c r="B1307" s="6"/>
      <c r="C1307" s="16" t="n">
        <v>0.35797561410915</v>
      </c>
      <c r="D1307" s="16" t="n">
        <v>0.361691763326027</v>
      </c>
      <c r="E1307" s="16" t="n">
        <v>0.503932279559895</v>
      </c>
      <c r="F1307" s="16" t="n">
        <v>0.0736079909570673</v>
      </c>
      <c r="G1307" s="16" t="n">
        <v>0.496376984734027</v>
      </c>
      <c r="H1307" s="6"/>
      <c r="I1307" s="18" t="n">
        <v>0.00023873022772175</v>
      </c>
      <c r="J1307" s="18" t="n">
        <v>0.000265002647025449</v>
      </c>
      <c r="K1307" s="16" t="n">
        <v>0.55550712846738</v>
      </c>
      <c r="L1307" s="16" t="n">
        <v>0.534987672965995</v>
      </c>
      <c r="M1307" s="16" t="n">
        <v>0.560843793584379</v>
      </c>
      <c r="N1307" s="16" t="n">
        <v>0.269315624092848</v>
      </c>
      <c r="O1307" s="16" t="n">
        <v>0.0275158303933492</v>
      </c>
      <c r="P1307" s="16" t="n">
        <v>0.0259005635988103</v>
      </c>
    </row>
    <row r="1308" customFormat="false" ht="15" hidden="false" customHeight="false" outlineLevel="0" collapsed="false">
      <c r="A1308" s="17" t="n">
        <v>1703</v>
      </c>
      <c r="B1308" s="6"/>
      <c r="C1308" s="16" t="n">
        <v>0.358213699154887</v>
      </c>
      <c r="D1308" s="16" t="n">
        <v>0.361956637795607</v>
      </c>
      <c r="E1308" s="16" t="n">
        <v>0.504038819153882</v>
      </c>
      <c r="F1308" s="16" t="n">
        <v>0.0736944930412787</v>
      </c>
      <c r="G1308" s="16" t="n">
        <v>0.496376984734027</v>
      </c>
      <c r="H1308" s="6"/>
      <c r="I1308" s="18" t="n">
        <v>0.000216460111180627</v>
      </c>
      <c r="J1308" s="18" t="n">
        <v>0.000241749508490777</v>
      </c>
      <c r="K1308" s="16" t="n">
        <v>0.553860607469394</v>
      </c>
      <c r="L1308" s="16" t="n">
        <v>0.542074421009144</v>
      </c>
      <c r="M1308" s="16" t="n">
        <v>0.579091120409112</v>
      </c>
      <c r="N1308" s="16" t="n">
        <v>0.171324706650087</v>
      </c>
      <c r="O1308" s="16" t="n">
        <v>0.0275481417143038</v>
      </c>
      <c r="P1308" s="16" t="n">
        <v>0.0254347438772636</v>
      </c>
    </row>
    <row r="1309" customFormat="false" ht="15" hidden="false" customHeight="false" outlineLevel="0" collapsed="false">
      <c r="A1309" s="17" t="n">
        <v>1704</v>
      </c>
      <c r="B1309" s="6"/>
      <c r="C1309" s="16" t="n">
        <v>0.35841870458859</v>
      </c>
      <c r="D1309" s="16" t="n">
        <v>0.362186746587895</v>
      </c>
      <c r="E1309" s="16" t="n">
        <v>0.504019448318612</v>
      </c>
      <c r="F1309" s="16" t="n">
        <v>0.073761605709599</v>
      </c>
      <c r="G1309" s="16" t="n">
        <v>0.496376984734027</v>
      </c>
      <c r="H1309" s="6"/>
      <c r="I1309" s="18" t="n">
        <v>0.000194030109097365</v>
      </c>
      <c r="J1309" s="18" t="n">
        <v>0.000218147742311624</v>
      </c>
      <c r="K1309" s="16" t="n">
        <v>0.55136176971951</v>
      </c>
      <c r="L1309" s="16" t="n">
        <v>0.5546931601927</v>
      </c>
      <c r="M1309" s="16" t="n">
        <v>0.587130017046335</v>
      </c>
      <c r="N1309" s="16" t="n">
        <v>0.0777582045113657</v>
      </c>
      <c r="O1309" s="16" t="n">
        <v>0.0275732104030072</v>
      </c>
      <c r="P1309" s="16" t="n">
        <v>0.0247577254473296</v>
      </c>
    </row>
    <row r="1310" customFormat="false" ht="15" hidden="false" customHeight="false" outlineLevel="0" collapsed="false">
      <c r="A1310" s="17" t="n">
        <v>1705</v>
      </c>
      <c r="B1310" s="6"/>
      <c r="C1310" s="16" t="n">
        <v>0.35858806179124</v>
      </c>
      <c r="D1310" s="16" t="n">
        <v>0.362380439464581</v>
      </c>
      <c r="E1310" s="16" t="n">
        <v>0.504155044165504</v>
      </c>
      <c r="F1310" s="16" t="n">
        <v>0.0738286262107297</v>
      </c>
      <c r="G1310" s="16" t="n">
        <v>0.496376984734027</v>
      </c>
      <c r="H1310" s="6"/>
      <c r="I1310" s="18" t="n">
        <v>0.000173270342767279</v>
      </c>
      <c r="J1310" s="18" t="n">
        <v>0.000196027087128918</v>
      </c>
      <c r="K1310" s="16" t="n">
        <v>0.548000929800093</v>
      </c>
      <c r="L1310" s="16" t="n">
        <v>0.57247467424605</v>
      </c>
      <c r="M1310" s="16" t="n">
        <v>0.58572563148923</v>
      </c>
      <c r="N1310" s="16" t="n">
        <v>0.0164212005814802</v>
      </c>
      <c r="O1310" s="16" t="n">
        <v>0.0275982446124516</v>
      </c>
      <c r="P1310" s="16" t="n">
        <v>0.0237821179183145</v>
      </c>
    </row>
    <row r="1311" customFormat="false" ht="15" hidden="false" customHeight="false" outlineLevel="0" collapsed="false">
      <c r="A1311" s="17" t="n">
        <v>1706</v>
      </c>
      <c r="B1311" s="6"/>
      <c r="C1311" s="16" t="n">
        <v>0.358725565067732</v>
      </c>
      <c r="D1311" s="16" t="n">
        <v>0.362540894494696</v>
      </c>
      <c r="E1311" s="16" t="n">
        <v>0.504193785836045</v>
      </c>
      <c r="F1311" s="16" t="n">
        <v>0.0738810788650368</v>
      </c>
      <c r="G1311" s="16" t="n">
        <v>0.496376984734027</v>
      </c>
      <c r="H1311" s="6"/>
      <c r="I1311" s="18" t="n">
        <v>0.000154889100008699</v>
      </c>
      <c r="J1311" s="18" t="n">
        <v>0.000176241445686659</v>
      </c>
      <c r="K1311" s="16" t="n">
        <v>0.544184875251821</v>
      </c>
      <c r="L1311" s="16" t="n">
        <v>0.594470125728164</v>
      </c>
      <c r="M1311" s="16" t="n">
        <v>0.588360065086007</v>
      </c>
      <c r="N1311" s="16" t="n">
        <v>0.002018745036757</v>
      </c>
      <c r="O1311" s="16" t="n">
        <v>0.0276178372487978</v>
      </c>
      <c r="P1311" s="16" t="n">
        <v>0.0226295719168534</v>
      </c>
    </row>
    <row r="1312" customFormat="false" ht="15" hidden="false" customHeight="false" outlineLevel="0" collapsed="false">
      <c r="A1312" s="17" t="n">
        <v>1707</v>
      </c>
      <c r="B1312" s="6"/>
      <c r="C1312" s="16" t="n">
        <v>0.358837951488584</v>
      </c>
      <c r="D1312" s="16" t="n">
        <v>0.362674314663523</v>
      </c>
      <c r="E1312" s="16" t="n">
        <v>0.504145358747869</v>
      </c>
      <c r="F1312" s="16" t="n">
        <v>0.0739037382044573</v>
      </c>
      <c r="G1312" s="16" t="n">
        <v>0.496376984734027</v>
      </c>
      <c r="H1312" s="6"/>
      <c r="I1312" s="18" t="n">
        <v>0.000140024416354835</v>
      </c>
      <c r="J1312" s="18" t="n">
        <v>0.000159960412323974</v>
      </c>
      <c r="K1312" s="16" t="n">
        <v>0.539487447698745</v>
      </c>
      <c r="L1312" s="16" t="n">
        <v>0.61827914651418</v>
      </c>
      <c r="M1312" s="16" t="n">
        <v>0.612709205020921</v>
      </c>
      <c r="N1312" s="18" t="n">
        <v>0.000574309036824369</v>
      </c>
      <c r="O1312" s="16" t="n">
        <v>0.0276263011804478</v>
      </c>
      <c r="P1312" s="16" t="n">
        <v>0.021300085263603</v>
      </c>
    </row>
    <row r="1313" customFormat="false" ht="15" hidden="false" customHeight="false" outlineLevel="0" collapsed="false">
      <c r="A1313" s="17" t="n">
        <v>1708</v>
      </c>
      <c r="B1313" s="6"/>
      <c r="C1313" s="16" t="n">
        <v>0.358932124822368</v>
      </c>
      <c r="D1313" s="16" t="n">
        <v>0.362787459878552</v>
      </c>
      <c r="E1313" s="16" t="n">
        <v>0.504067875406788</v>
      </c>
      <c r="F1313" s="16" t="n">
        <v>0.0738890269828326</v>
      </c>
      <c r="G1313" s="16" t="n">
        <v>0.496376984734027</v>
      </c>
      <c r="H1313" s="6"/>
      <c r="I1313" s="18" t="n">
        <v>0.000129745443099471</v>
      </c>
      <c r="J1313" s="18" t="n">
        <v>0.000147991297826264</v>
      </c>
      <c r="K1313" s="16" t="n">
        <v>0.533589028358903</v>
      </c>
      <c r="L1313" s="16" t="n">
        <v>0.654981681750756</v>
      </c>
      <c r="M1313" s="16" t="n">
        <v>0.599362699519603</v>
      </c>
      <c r="N1313" s="16" t="n">
        <v>0.00127854059239198</v>
      </c>
      <c r="O1313" s="16" t="n">
        <v>0.027620806105915</v>
      </c>
      <c r="P1313" s="16" t="n">
        <v>0.0195072640799017</v>
      </c>
    </row>
    <row r="1314" customFormat="false" ht="15" hidden="false" customHeight="false" outlineLevel="0" collapsed="false">
      <c r="A1314" s="17" t="n">
        <v>1709</v>
      </c>
      <c r="B1314" s="6"/>
      <c r="C1314" s="16" t="n">
        <v>0.359019272457168</v>
      </c>
      <c r="D1314" s="16" t="n">
        <v>0.362892279138446</v>
      </c>
      <c r="E1314" s="16" t="n">
        <v>0.504096931659693</v>
      </c>
      <c r="F1314" s="16" t="n">
        <v>0.0738435263730133</v>
      </c>
      <c r="G1314" s="16" t="n">
        <v>0.496376984734027</v>
      </c>
      <c r="H1314" s="6"/>
      <c r="I1314" s="18" t="n">
        <v>0.000123856506043524</v>
      </c>
      <c r="J1314" s="18" t="n">
        <v>0.000140099281314088</v>
      </c>
      <c r="K1314" s="16" t="n">
        <v>0.526508988067566</v>
      </c>
      <c r="L1314" s="16" t="n">
        <v>0.696514975511382</v>
      </c>
      <c r="M1314" s="16" t="n">
        <v>0.581270339377034</v>
      </c>
      <c r="N1314" s="16" t="n">
        <v>0.00467688181207818</v>
      </c>
      <c r="O1314" s="16" t="n">
        <v>0.0276038102722765</v>
      </c>
      <c r="P1314" s="16" t="n">
        <v>0.0172518363716398</v>
      </c>
    </row>
    <row r="1315" customFormat="false" ht="15" hidden="false" customHeight="false" outlineLevel="0" collapsed="false">
      <c r="A1315" s="17" t="n">
        <v>1710</v>
      </c>
      <c r="B1315" s="6"/>
      <c r="C1315" s="16" t="n">
        <v>0.359106490348569</v>
      </c>
      <c r="D1315" s="16" t="n">
        <v>0.362995828690864</v>
      </c>
      <c r="E1315" s="16" t="n">
        <v>0.504038819153882</v>
      </c>
      <c r="F1315" s="16" t="n">
        <v>0.0737613348528051</v>
      </c>
      <c r="G1315" s="16" t="n">
        <v>0.496376984734027</v>
      </c>
      <c r="H1315" s="6"/>
      <c r="I1315" s="18" t="n">
        <v>0.000122541302282108</v>
      </c>
      <c r="J1315" s="18" t="n">
        <v>0.00013653245398372</v>
      </c>
      <c r="K1315" s="16" t="n">
        <v>0.519855106152177</v>
      </c>
      <c r="L1315" s="16" t="n">
        <v>0.746286935095118</v>
      </c>
      <c r="M1315" s="16" t="n">
        <v>0.57525569502557</v>
      </c>
      <c r="N1315" s="16" t="n">
        <v>0.00765880960177453</v>
      </c>
      <c r="O1315" s="16" t="n">
        <v>0.0275731092295934</v>
      </c>
      <c r="P1315" s="16" t="n">
        <v>0.0146509619874929</v>
      </c>
    </row>
    <row r="1316" customFormat="false" ht="15" hidden="false" customHeight="false" outlineLevel="0" collapsed="false">
      <c r="A1316" s="17" t="n">
        <v>1711</v>
      </c>
      <c r="B1316" s="6"/>
      <c r="C1316" s="16" t="n">
        <v>0.359204355085873</v>
      </c>
      <c r="D1316" s="16" t="n">
        <v>0.363108641909331</v>
      </c>
      <c r="E1316" s="16" t="n">
        <v>0.504000077483341</v>
      </c>
      <c r="F1316" s="16" t="n">
        <v>0.0736352212455011</v>
      </c>
      <c r="G1316" s="16" t="n">
        <v>0.496376984734027</v>
      </c>
      <c r="H1316" s="6"/>
      <c r="I1316" s="18" t="n">
        <v>0.000123787658391767</v>
      </c>
      <c r="J1316" s="18" t="n">
        <v>0.000135251757964323</v>
      </c>
      <c r="K1316" s="16" t="n">
        <v>0.513646753448009</v>
      </c>
      <c r="L1316" s="16" t="n">
        <v>0.798699664753432</v>
      </c>
      <c r="M1316" s="16" t="n">
        <v>0.576078955524562</v>
      </c>
      <c r="N1316" s="16" t="n">
        <v>0.00665929338409503</v>
      </c>
      <c r="O1316" s="16" t="n">
        <v>0.0275260017944458</v>
      </c>
      <c r="P1316" s="16" t="n">
        <v>0.0117859715494513</v>
      </c>
    </row>
    <row r="1317" customFormat="false" ht="15" hidden="false" customHeight="false" outlineLevel="0" collapsed="false">
      <c r="A1317" s="17" t="n">
        <v>1712</v>
      </c>
      <c r="B1317" s="6"/>
      <c r="C1317" s="16" t="n">
        <v>0.359316583692535</v>
      </c>
      <c r="D1317" s="16" t="n">
        <v>0.36323385454698</v>
      </c>
      <c r="E1317" s="16" t="n">
        <v>0.504048504571517</v>
      </c>
      <c r="F1317" s="16" t="n">
        <v>0.073452635429201</v>
      </c>
      <c r="G1317" s="16" t="n">
        <v>0.496474457651187</v>
      </c>
      <c r="H1317" s="6"/>
      <c r="I1317" s="18" t="n">
        <v>0.000127121978364689</v>
      </c>
      <c r="J1317" s="18" t="n">
        <v>0.00013581833075248</v>
      </c>
      <c r="K1317" s="16" t="n">
        <v>0.507331861149853</v>
      </c>
      <c r="L1317" s="16" t="n">
        <v>0.847444278458739</v>
      </c>
      <c r="M1317" s="16" t="n">
        <v>0.584069425073609</v>
      </c>
      <c r="N1317" s="16" t="n">
        <v>0.00282970210448143</v>
      </c>
      <c r="O1317" s="16" t="n">
        <v>0.0274577998719444</v>
      </c>
      <c r="P1317" s="16" t="n">
        <v>0.00874614022695867</v>
      </c>
    </row>
    <row r="1318" customFormat="false" ht="15" hidden="false" customHeight="false" outlineLevel="0" collapsed="false">
      <c r="A1318" s="17" t="n">
        <v>1713</v>
      </c>
      <c r="B1318" s="6"/>
      <c r="C1318" s="16" t="n">
        <v>0.359450908630655</v>
      </c>
      <c r="D1318" s="16" t="n">
        <v>0.363378160984522</v>
      </c>
      <c r="E1318" s="16" t="n">
        <v>0.504058189989152</v>
      </c>
      <c r="F1318" s="16" t="n">
        <v>0.0731910367350147</v>
      </c>
      <c r="G1318" s="16" t="n">
        <v>0.496586855059335</v>
      </c>
      <c r="H1318" s="6"/>
      <c r="I1318" s="18" t="n">
        <v>0.000128212649492674</v>
      </c>
      <c r="J1318" s="18" t="n">
        <v>0.000134050730235775</v>
      </c>
      <c r="K1318" s="16" t="n">
        <v>0.502188904385557</v>
      </c>
      <c r="L1318" s="16" t="n">
        <v>0.901342587692422</v>
      </c>
      <c r="M1318" s="16" t="n">
        <v>0.594442507360917</v>
      </c>
      <c r="N1318" s="18" t="n">
        <v>0.000463575294169875</v>
      </c>
      <c r="O1318" s="16" t="n">
        <v>0.0273600833230971</v>
      </c>
      <c r="P1318" s="16" t="n">
        <v>0.0057611715483631</v>
      </c>
    </row>
    <row r="1319" customFormat="false" ht="15" hidden="false" customHeight="false" outlineLevel="0" collapsed="false">
      <c r="A1319" s="17" t="n">
        <v>1714</v>
      </c>
      <c r="B1319" s="6"/>
      <c r="C1319" s="16" t="n">
        <v>0.3596032860665</v>
      </c>
      <c r="D1319" s="16" t="n">
        <v>0.363536921347038</v>
      </c>
      <c r="E1319" s="16" t="n">
        <v>0.504000077483341</v>
      </c>
      <c r="F1319" s="16" t="n">
        <v>0.0728439572958188</v>
      </c>
      <c r="G1319" s="16" t="n">
        <v>0.496586855059335</v>
      </c>
      <c r="H1319" s="6"/>
      <c r="I1319" s="18" t="n">
        <v>0.000126410705140107</v>
      </c>
      <c r="J1319" s="18" t="n">
        <v>0.000129073446095796</v>
      </c>
      <c r="K1319" s="16" t="n">
        <v>0.503583604525027</v>
      </c>
      <c r="L1319" s="16" t="n">
        <v>0.957552419145229</v>
      </c>
      <c r="M1319" s="16" t="n">
        <v>0.607934294126763</v>
      </c>
      <c r="N1319" s="18" t="n">
        <v>3.68050598826482E-005</v>
      </c>
      <c r="O1319" s="16" t="n">
        <v>0.0272304354222839</v>
      </c>
      <c r="P1319" s="16" t="n">
        <v>0.00258899421915267</v>
      </c>
    </row>
    <row r="1320" customFormat="false" ht="15" hidden="false" customHeight="false" outlineLevel="0" collapsed="false">
      <c r="A1320" s="17" t="n">
        <v>1715</v>
      </c>
      <c r="B1320" s="6"/>
      <c r="C1320" s="16" t="n">
        <v>0.359774803783388</v>
      </c>
      <c r="D1320" s="16" t="n">
        <v>0.363710629103962</v>
      </c>
      <c r="E1320" s="16" t="n">
        <v>0.503835425383543</v>
      </c>
      <c r="F1320" s="16" t="n">
        <v>0.0724015460275999</v>
      </c>
      <c r="G1320" s="16" t="n">
        <v>0.498751374030695</v>
      </c>
      <c r="H1320" s="6"/>
      <c r="I1320" s="18" t="n">
        <v>0.000116622156374077</v>
      </c>
      <c r="J1320" s="18" t="n">
        <v>0.000115959036780545</v>
      </c>
      <c r="K1320" s="16" t="n">
        <v>0.508426313342631</v>
      </c>
      <c r="L1320" s="16" t="n">
        <v>0.990817139099115</v>
      </c>
      <c r="M1320" s="16" t="n">
        <v>0.590917015341702</v>
      </c>
      <c r="N1320" s="18" t="n">
        <v>0.00038322233982642</v>
      </c>
      <c r="O1320" s="16" t="n">
        <v>0.0270651753207794</v>
      </c>
      <c r="P1320" s="18" t="n">
        <v>-0.000642933626841576</v>
      </c>
    </row>
    <row r="1321" customFormat="false" ht="15" hidden="false" customHeight="false" outlineLevel="0" collapsed="false">
      <c r="A1321" s="17" t="n">
        <v>1716</v>
      </c>
      <c r="B1321" s="6"/>
      <c r="C1321" s="16" t="n">
        <v>0.359950816925357</v>
      </c>
      <c r="D1321" s="16" t="n">
        <v>0.363884997968174</v>
      </c>
      <c r="E1321" s="16" t="n">
        <v>0.503680458701379</v>
      </c>
      <c r="F1321" s="16" t="n">
        <v>0.0718818027454286</v>
      </c>
      <c r="G1321" s="16" t="n">
        <v>0.502170318077765</v>
      </c>
      <c r="H1321" s="6"/>
      <c r="I1321" s="18" t="n">
        <v>9.77999364417144E-005</v>
      </c>
      <c r="J1321" s="18" t="n">
        <v>9.38129454136564E-005</v>
      </c>
      <c r="K1321" s="16" t="n">
        <v>0.512900976290098</v>
      </c>
      <c r="L1321" s="16" t="n">
        <v>0.93751323021265</v>
      </c>
      <c r="M1321" s="16" t="n">
        <v>0.604583139624981</v>
      </c>
      <c r="N1321" s="16" t="n">
        <v>0.0336639323729423</v>
      </c>
      <c r="O1321" s="16" t="n">
        <v>0.0268710254708562</v>
      </c>
      <c r="P1321" s="16" t="n">
        <v>-0.00390601274032434</v>
      </c>
    </row>
    <row r="1322" customFormat="false" ht="15" hidden="false" customHeight="false" outlineLevel="0" collapsed="false">
      <c r="A1322" s="17" t="n">
        <v>1717</v>
      </c>
      <c r="B1322" s="6"/>
      <c r="C1322" s="16" t="n">
        <v>0.360124757559814</v>
      </c>
      <c r="D1322" s="16" t="n">
        <v>0.364052283322974</v>
      </c>
      <c r="E1322" s="16" t="n">
        <v>0.503467379513405</v>
      </c>
      <c r="F1322" s="16" t="n">
        <v>0.0712683031457235</v>
      </c>
      <c r="G1322" s="16" t="n">
        <v>0.505739679590081</v>
      </c>
      <c r="H1322" s="6"/>
      <c r="I1322" s="18" t="n">
        <v>6.49649908551286E-005</v>
      </c>
      <c r="J1322" s="18" t="n">
        <v>5.78261307679695E-005</v>
      </c>
      <c r="K1322" s="16" t="n">
        <v>0.517172245467225</v>
      </c>
      <c r="L1322" s="16" t="n">
        <v>0.876444485575545</v>
      </c>
      <c r="M1322" s="16" t="n">
        <v>0.611682550751588</v>
      </c>
      <c r="N1322" s="16" t="n">
        <v>0.22350180452115</v>
      </c>
      <c r="O1322" s="16" t="n">
        <v>0.0266418490827013</v>
      </c>
      <c r="P1322" s="16" t="n">
        <v>-0.00721858098348531</v>
      </c>
    </row>
    <row r="1323" customFormat="false" ht="15" hidden="false" customHeight="false" outlineLevel="0" collapsed="false">
      <c r="A1323" s="17" t="n">
        <v>1718</v>
      </c>
      <c r="B1323" s="6"/>
      <c r="C1323" s="16" t="n">
        <v>0.360272455981113</v>
      </c>
      <c r="D1323" s="16" t="n">
        <v>0.364188427785105</v>
      </c>
      <c r="E1323" s="16" t="n">
        <v>0.503428637842864</v>
      </c>
      <c r="F1323" s="16" t="n">
        <v>0.0705805578153965</v>
      </c>
      <c r="G1323" s="16" t="n">
        <v>0.510549617388166</v>
      </c>
      <c r="H1323" s="6"/>
      <c r="I1323" s="18" t="n">
        <v>1.68218059339118E-005</v>
      </c>
      <c r="J1323" s="18" t="n">
        <v>6.83228186641295E-006</v>
      </c>
      <c r="K1323" s="16" t="n">
        <v>0.520881760421509</v>
      </c>
      <c r="L1323" s="16" t="n">
        <v>0.819254706152574</v>
      </c>
      <c r="M1323" s="16" t="n">
        <v>0.5871203316287</v>
      </c>
      <c r="N1323" s="16" t="n">
        <v>0.481907383054739</v>
      </c>
      <c r="O1323" s="16" t="n">
        <v>0.0263849327721414</v>
      </c>
      <c r="P1323" s="16" t="n">
        <v>-0.0106910366244849</v>
      </c>
    </row>
    <row r="1324" customFormat="false" ht="15" hidden="false" customHeight="false" outlineLevel="0" collapsed="false">
      <c r="A1324" s="17" t="n">
        <v>1719</v>
      </c>
      <c r="B1324" s="6"/>
      <c r="C1324" s="16" t="n">
        <v>0.360379648565277</v>
      </c>
      <c r="D1324" s="16" t="n">
        <v>0.364280480662807</v>
      </c>
      <c r="E1324" s="16" t="n">
        <v>0.503409267007593</v>
      </c>
      <c r="F1324" s="16" t="n">
        <v>0.0698523738293065</v>
      </c>
      <c r="G1324" s="16" t="n">
        <v>0.514851810332842</v>
      </c>
      <c r="H1324" s="6"/>
      <c r="I1324" s="18" t="n">
        <v>-4.93800289759426E-005</v>
      </c>
      <c r="J1324" s="18" t="n">
        <v>-6.16945065068647E-005</v>
      </c>
      <c r="K1324" s="16" t="n">
        <v>0.52506586083992</v>
      </c>
      <c r="L1324" s="16" t="n">
        <v>0.760488029420488</v>
      </c>
      <c r="M1324" s="16" t="n">
        <v>0.547661940182861</v>
      </c>
      <c r="N1324" s="16" t="n">
        <v>0.696837994869775</v>
      </c>
      <c r="O1324" s="16" t="n">
        <v>0.0261129043725107</v>
      </c>
      <c r="P1324" s="16" t="n">
        <v>-0.0144323595796938</v>
      </c>
    </row>
    <row r="1325" customFormat="false" ht="15" hidden="false" customHeight="false" outlineLevel="0" collapsed="false">
      <c r="A1325" s="17" t="n">
        <v>1720</v>
      </c>
      <c r="B1325" s="6"/>
      <c r="C1325" s="16" t="n">
        <v>0.360416028695266</v>
      </c>
      <c r="D1325" s="16" t="n">
        <v>0.364298936741368</v>
      </c>
      <c r="E1325" s="16" t="n">
        <v>0.503215558654889</v>
      </c>
      <c r="F1325" s="16" t="n">
        <v>0.0691176463306703</v>
      </c>
      <c r="G1325" s="16" t="n">
        <v>0.519729255894317</v>
      </c>
      <c r="H1325" s="6"/>
      <c r="I1325" s="18" t="n">
        <v>-0.000134471512681279</v>
      </c>
      <c r="J1325" s="18" t="n">
        <v>-0.000148568900414558</v>
      </c>
      <c r="K1325" s="16" t="n">
        <v>0.528523554935689</v>
      </c>
      <c r="L1325" s="16" t="n">
        <v>0.682448605346579</v>
      </c>
      <c r="M1325" s="16" t="n">
        <v>0.516707345420735</v>
      </c>
      <c r="N1325" s="16" t="n">
        <v>0.853383868703941</v>
      </c>
      <c r="O1325" s="16" t="n">
        <v>0.0258384256271862</v>
      </c>
      <c r="P1325" s="16" t="n">
        <v>-0.0189124318981006</v>
      </c>
    </row>
    <row r="1326" customFormat="false" ht="15" hidden="false" customHeight="false" outlineLevel="0" collapsed="false">
      <c r="A1326" s="17" t="n">
        <v>1721</v>
      </c>
      <c r="B1326" s="6"/>
      <c r="C1326" s="16" t="n">
        <v>0.360361099047156</v>
      </c>
      <c r="D1326" s="16" t="n">
        <v>0.364223560320426</v>
      </c>
      <c r="E1326" s="16" t="n">
        <v>0.502915310708198</v>
      </c>
      <c r="F1326" s="16" t="n">
        <v>0.0683933103606682</v>
      </c>
      <c r="G1326" s="16" t="n">
        <v>0.524336321071078</v>
      </c>
      <c r="H1326" s="6"/>
      <c r="I1326" s="18" t="n">
        <v>-0.000238686719067475</v>
      </c>
      <c r="J1326" s="18" t="n">
        <v>-0.000253657498391238</v>
      </c>
      <c r="K1326" s="16" t="n">
        <v>0.531429180226251</v>
      </c>
      <c r="L1326" s="16" t="n">
        <v>0.584297997141189</v>
      </c>
      <c r="M1326" s="16" t="n">
        <v>0.505220440105377</v>
      </c>
      <c r="N1326" s="16" t="n">
        <v>0.965581326322887</v>
      </c>
      <c r="O1326" s="16" t="n">
        <v>0.0255678232176692</v>
      </c>
      <c r="P1326" s="16" t="n">
        <v>-0.0243983155606887</v>
      </c>
    </row>
    <row r="1327" customFormat="false" ht="15" hidden="false" customHeight="false" outlineLevel="0" collapsed="false">
      <c r="A1327" s="17" t="n">
        <v>1722</v>
      </c>
      <c r="B1327" s="6"/>
      <c r="C1327" s="16" t="n">
        <v>0.360182846049791</v>
      </c>
      <c r="D1327" s="16" t="n">
        <v>0.364024282340984</v>
      </c>
      <c r="E1327" s="16" t="n">
        <v>0.502692546102588</v>
      </c>
      <c r="F1327" s="16" t="n">
        <v>0.0677316613684979</v>
      </c>
      <c r="G1327" s="16" t="n">
        <v>0.528157622064517</v>
      </c>
      <c r="H1327" s="6"/>
      <c r="I1327" s="18" t="n">
        <v>-0.000362169544863758</v>
      </c>
      <c r="J1327" s="18" t="n">
        <v>-0.000377138700202671</v>
      </c>
      <c r="K1327" s="16" t="n">
        <v>0.535467999380133</v>
      </c>
      <c r="L1327" s="16" t="n">
        <v>0.45036348095189</v>
      </c>
      <c r="M1327" s="16" t="n">
        <v>0.520629939562994</v>
      </c>
      <c r="N1327" s="16" t="n">
        <v>0.944067208342404</v>
      </c>
      <c r="O1327" s="16" t="n">
        <v>0.0253206349267559</v>
      </c>
      <c r="P1327" s="16" t="n">
        <v>-0.0321994611958189</v>
      </c>
    </row>
    <row r="1328" customFormat="false" ht="15" hidden="false" customHeight="false" outlineLevel="0" collapsed="false">
      <c r="A1328" s="17" t="n">
        <v>1723</v>
      </c>
      <c r="B1328" s="6"/>
      <c r="C1328" s="16" t="n">
        <v>0.359861186068102</v>
      </c>
      <c r="D1328" s="16" t="n">
        <v>0.363681657482276</v>
      </c>
      <c r="E1328" s="16" t="n">
        <v>0.502605377343871</v>
      </c>
      <c r="F1328" s="16" t="n">
        <v>0.0671542126049708</v>
      </c>
      <c r="G1328" s="16" t="n">
        <v>0.531912702860668</v>
      </c>
      <c r="H1328" s="6"/>
      <c r="I1328" s="18" t="n">
        <v>-0.000500950962305858</v>
      </c>
      <c r="J1328" s="18" t="n">
        <v>-0.000514994824425104</v>
      </c>
      <c r="K1328" s="16" t="n">
        <v>0.544746629474663</v>
      </c>
      <c r="L1328" s="16" t="n">
        <v>0.279253632049916</v>
      </c>
      <c r="M1328" s="16" t="n">
        <v>0.531622888578956</v>
      </c>
      <c r="N1328" s="16" t="n">
        <v>0.86254663893416</v>
      </c>
      <c r="O1328" s="16" t="n">
        <v>0.0251048995640879</v>
      </c>
      <c r="P1328" s="16" t="n">
        <v>-0.0425880287508998</v>
      </c>
    </row>
    <row r="1329" customFormat="false" ht="15" hidden="false" customHeight="false" outlineLevel="0" collapsed="false">
      <c r="A1329" s="17" t="n">
        <v>1724</v>
      </c>
      <c r="B1329" s="6"/>
      <c r="C1329" s="16" t="n">
        <v>0.359370187424825</v>
      </c>
      <c r="D1329" s="16" t="n">
        <v>0.363171179045736</v>
      </c>
      <c r="E1329" s="16" t="n">
        <v>0.502644119014412</v>
      </c>
      <c r="F1329" s="16" t="n">
        <v>0.0666984551596008</v>
      </c>
      <c r="G1329" s="16" t="n">
        <v>0.5342152550801</v>
      </c>
      <c r="H1329" s="6"/>
      <c r="I1329" s="18" t="n">
        <v>-0.000654612933951552</v>
      </c>
      <c r="J1329" s="18" t="n">
        <v>-0.000666738988383011</v>
      </c>
      <c r="K1329" s="16" t="n">
        <v>0.545395552456222</v>
      </c>
      <c r="L1329" s="16" t="n">
        <v>0.223593053287588</v>
      </c>
      <c r="M1329" s="16" t="n">
        <v>0.542121881295521</v>
      </c>
      <c r="N1329" s="16" t="n">
        <v>0.792433396675149</v>
      </c>
      <c r="O1329" s="16" t="n">
        <v>0.0249346257060637</v>
      </c>
      <c r="P1329" s="16" t="n">
        <v>-0.0419646632641404</v>
      </c>
    </row>
    <row r="1330" customFormat="false" ht="15" hidden="false" customHeight="false" outlineLevel="0" collapsed="false">
      <c r="A1330" s="17" t="n">
        <v>1725</v>
      </c>
      <c r="B1330" s="6"/>
      <c r="C1330" s="16" t="n">
        <v>0.358691837394607</v>
      </c>
      <c r="D1330" s="16" t="n">
        <v>0.362476126052979</v>
      </c>
      <c r="E1330" s="16" t="n">
        <v>0.502537579420425</v>
      </c>
      <c r="F1330" s="16" t="n">
        <v>0.0663947166717058</v>
      </c>
      <c r="G1330" s="16" t="n">
        <v>0.535824492700759</v>
      </c>
      <c r="H1330" s="6"/>
      <c r="I1330" s="18" t="n">
        <v>-0.000816131377637817</v>
      </c>
      <c r="J1330" s="18" t="n">
        <v>-0.00082523573704424</v>
      </c>
      <c r="K1330" s="16" t="n">
        <v>0.544630404463041</v>
      </c>
      <c r="L1330" s="16" t="n">
        <v>0.558337389579599</v>
      </c>
      <c r="M1330" s="16" t="n">
        <v>0.551933209359988</v>
      </c>
      <c r="N1330" s="16" t="n">
        <v>0.717292637521853</v>
      </c>
      <c r="O1330" s="16" t="n">
        <v>0.0248211458839796</v>
      </c>
      <c r="P1330" s="16" t="n">
        <v>-0.0223956915278341</v>
      </c>
    </row>
    <row r="1331" customFormat="false" ht="15" hidden="false" customHeight="false" outlineLevel="0" collapsed="false">
      <c r="A1331" s="17" t="n">
        <v>1726</v>
      </c>
      <c r="B1331" s="6"/>
      <c r="C1331" s="16" t="n">
        <v>0.357813879683117</v>
      </c>
      <c r="D1331" s="16" t="n">
        <v>0.361585981835905</v>
      </c>
      <c r="E1331" s="16" t="n">
        <v>0.502527894002789</v>
      </c>
      <c r="F1331" s="16" t="n">
        <v>0.0662787795844326</v>
      </c>
      <c r="G1331" s="16" t="n">
        <v>0.536107809129358</v>
      </c>
      <c r="H1331" s="6"/>
      <c r="I1331" s="18" t="n">
        <v>-0.00098428554197349</v>
      </c>
      <c r="J1331" s="18" t="n">
        <v>-0.000989310372518443</v>
      </c>
      <c r="K1331" s="16" t="n">
        <v>0.545163102432977</v>
      </c>
      <c r="L1331" s="16" t="n">
        <v>0.847444278458739</v>
      </c>
      <c r="M1331" s="16" t="n">
        <v>0.561502401983574</v>
      </c>
      <c r="N1331" s="16" t="n">
        <v>0.640937945397501</v>
      </c>
      <c r="O1331" s="16" t="n">
        <v>0.0247778303428618</v>
      </c>
      <c r="P1331" s="16" t="n">
        <v>-0.00827077772549566</v>
      </c>
    </row>
    <row r="1332" customFormat="false" ht="15" hidden="false" customHeight="false" outlineLevel="0" collapsed="false">
      <c r="A1332" s="17" t="n">
        <v>1727</v>
      </c>
      <c r="B1332" s="6"/>
      <c r="C1332" s="16" t="n">
        <v>0.356729421262746</v>
      </c>
      <c r="D1332" s="16" t="n">
        <v>0.360493236822237</v>
      </c>
      <c r="E1332" s="16" t="n">
        <v>0.502489152332249</v>
      </c>
      <c r="F1332" s="16" t="n">
        <v>0.0663439278221935</v>
      </c>
      <c r="G1332" s="16" t="n">
        <v>0.535824492700759</v>
      </c>
      <c r="H1332" s="6"/>
      <c r="I1332" s="16" t="n">
        <v>-0.00114982688378266</v>
      </c>
      <c r="J1332" s="16" t="n">
        <v>-0.00114967919274588</v>
      </c>
      <c r="K1332" s="16" t="n">
        <v>0.529162792499613</v>
      </c>
      <c r="L1332" s="16" t="n">
        <v>0.997739318432137</v>
      </c>
      <c r="M1332" s="16" t="n">
        <v>0.570771346660468</v>
      </c>
      <c r="N1332" s="16" t="n">
        <v>0.561967907323955</v>
      </c>
      <c r="O1332" s="16" t="n">
        <v>0.0248021705538403</v>
      </c>
      <c r="P1332" s="18" t="n">
        <v>0.000178249715092248</v>
      </c>
    </row>
    <row r="1333" customFormat="false" ht="15" hidden="false" customHeight="false" outlineLevel="0" collapsed="false">
      <c r="A1333" s="17" t="n">
        <v>1728</v>
      </c>
      <c r="B1333" s="6"/>
      <c r="C1333" s="16" t="n">
        <v>0.355444549887166</v>
      </c>
      <c r="D1333" s="16" t="n">
        <v>0.359205827474109</v>
      </c>
      <c r="E1333" s="16" t="n">
        <v>0.502392298155897</v>
      </c>
      <c r="F1333" s="16" t="n">
        <v>0.0666200941144897</v>
      </c>
      <c r="G1333" s="16" t="n">
        <v>0.5342152550801</v>
      </c>
      <c r="H1333" s="6"/>
      <c r="I1333" s="16" t="n">
        <v>-0.00131123604933026</v>
      </c>
      <c r="J1333" s="16" t="n">
        <v>-0.0013047531359967</v>
      </c>
      <c r="K1333" s="16" t="n">
        <v>0.505830621416396</v>
      </c>
      <c r="L1333" s="16" t="n">
        <v>0.891806600532087</v>
      </c>
      <c r="M1333" s="16" t="n">
        <v>0.580698899736557</v>
      </c>
      <c r="N1333" s="16" t="n">
        <v>0.474735453196516</v>
      </c>
      <c r="O1333" s="16" t="n">
        <v>0.0249053493059947</v>
      </c>
      <c r="P1333" s="16" t="n">
        <v>0.00617020309228422</v>
      </c>
    </row>
    <row r="1334" customFormat="false" ht="15" hidden="false" customHeight="false" outlineLevel="0" collapsed="false">
      <c r="A1334" s="17" t="n">
        <v>1729</v>
      </c>
      <c r="B1334" s="6"/>
      <c r="C1334" s="16" t="n">
        <v>0.353964845741174</v>
      </c>
      <c r="D1334" s="16" t="n">
        <v>0.357730189433791</v>
      </c>
      <c r="E1334" s="16" t="n">
        <v>0.502401983573532</v>
      </c>
      <c r="F1334" s="16" t="n">
        <v>0.0671231268832259</v>
      </c>
      <c r="G1334" s="16" t="n">
        <v>0.531912702860668</v>
      </c>
      <c r="H1334" s="6"/>
      <c r="I1334" s="16" t="n">
        <v>-0.00145940150149126</v>
      </c>
      <c r="J1334" s="16" t="n">
        <v>-0.00144596301630874</v>
      </c>
      <c r="K1334" s="16" t="n">
        <v>0.515177049434372</v>
      </c>
      <c r="L1334" s="16" t="n">
        <v>0.815995539983116</v>
      </c>
      <c r="M1334" s="16" t="n">
        <v>0.591798388346506</v>
      </c>
      <c r="N1334" s="16" t="n">
        <v>0.376632311225275</v>
      </c>
      <c r="O1334" s="16" t="n">
        <v>0.0250932858115142</v>
      </c>
      <c r="P1334" s="16" t="n">
        <v>0.0107073549131298</v>
      </c>
    </row>
    <row r="1335" customFormat="false" ht="15" hidden="false" customHeight="false" outlineLevel="0" collapsed="false">
      <c r="A1335" s="17" t="n">
        <v>1730</v>
      </c>
      <c r="B1335" s="6"/>
      <c r="C1335" s="16" t="n">
        <v>0.352315180628241</v>
      </c>
      <c r="D1335" s="16" t="n">
        <v>0.356092233040761</v>
      </c>
      <c r="E1335" s="16" t="n">
        <v>0.502586006508601</v>
      </c>
      <c r="F1335" s="16" t="n">
        <v>0.0678616491084271</v>
      </c>
      <c r="G1335" s="16" t="n">
        <v>0.527115583021465</v>
      </c>
      <c r="H1335" s="6"/>
      <c r="I1335" s="16" t="n">
        <v>-0.00159245851996713</v>
      </c>
      <c r="J1335" s="16" t="n">
        <v>-0.00157141465746489</v>
      </c>
      <c r="K1335" s="16" t="n">
        <v>0.53228149697815</v>
      </c>
      <c r="L1335" s="16" t="n">
        <v>0.749400653442674</v>
      </c>
      <c r="M1335" s="16" t="n">
        <v>0.605454827212149</v>
      </c>
      <c r="N1335" s="16" t="n">
        <v>0.266336179380446</v>
      </c>
      <c r="O1335" s="16" t="n">
        <v>0.0253691979732591</v>
      </c>
      <c r="P1335" s="16" t="n">
        <v>0.014646487600675</v>
      </c>
    </row>
    <row r="1336" customFormat="false" ht="15" hidden="false" customHeight="false" outlineLevel="0" collapsed="false">
      <c r="A1336" s="17" t="n">
        <v>1731</v>
      </c>
      <c r="B1336" s="6"/>
      <c r="C1336" s="16" t="n">
        <v>0.350512913883272</v>
      </c>
      <c r="D1336" s="16" t="n">
        <v>0.354311514225994</v>
      </c>
      <c r="E1336" s="16" t="n">
        <v>0.503002479466915</v>
      </c>
      <c r="F1336" s="16" t="n">
        <v>0.068869930122059</v>
      </c>
      <c r="G1336" s="16" t="n">
        <v>0.520206086061129</v>
      </c>
      <c r="H1336" s="6"/>
      <c r="I1336" s="16" t="n">
        <v>-0.00170329845924421</v>
      </c>
      <c r="J1336" s="16" t="n">
        <v>-0.00167432901443827</v>
      </c>
      <c r="K1336" s="16" t="n">
        <v>0.54740043390671</v>
      </c>
      <c r="L1336" s="16" t="n">
        <v>0.686212636681411</v>
      </c>
      <c r="M1336" s="16" t="n">
        <v>0.623498760266543</v>
      </c>
      <c r="N1336" s="16" t="n">
        <v>0.14945807927868</v>
      </c>
      <c r="O1336" s="16" t="n">
        <v>0.0257458827396831</v>
      </c>
      <c r="P1336" s="16" t="n">
        <v>0.0182933373050911</v>
      </c>
    </row>
    <row r="1337" customFormat="false" ht="15" hidden="false" customHeight="false" outlineLevel="0" collapsed="false">
      <c r="A1337" s="17" t="n">
        <v>1732</v>
      </c>
      <c r="B1337" s="6"/>
      <c r="C1337" s="16" t="n">
        <v>0.348596186802223</v>
      </c>
      <c r="D1337" s="16" t="n">
        <v>0.352426861027807</v>
      </c>
      <c r="E1337" s="16" t="n">
        <v>0.50349643576631</v>
      </c>
      <c r="F1337" s="16" t="n">
        <v>0.0701449436517321</v>
      </c>
      <c r="G1337" s="16" t="n">
        <v>0.512143689539665</v>
      </c>
      <c r="H1337" s="6"/>
      <c r="I1337" s="16" t="n">
        <v>-0.00179129069900246</v>
      </c>
      <c r="J1337" s="16" t="n">
        <v>-0.00175424002016029</v>
      </c>
      <c r="K1337" s="16" t="n">
        <v>0.560078645591198</v>
      </c>
      <c r="L1337" s="16" t="n">
        <v>0.619889097045041</v>
      </c>
      <c r="M1337" s="16" t="n">
        <v>0.650172400433907</v>
      </c>
      <c r="N1337" s="16" t="n">
        <v>0.0408900107899753</v>
      </c>
      <c r="O1337" s="16" t="n">
        <v>0.0262222006660496</v>
      </c>
      <c r="P1337" s="16" t="n">
        <v>0.0218733332734403</v>
      </c>
    </row>
    <row r="1338" customFormat="false" ht="15" hidden="false" customHeight="false" outlineLevel="0" collapsed="false">
      <c r="A1338" s="17" t="n">
        <v>1733</v>
      </c>
      <c r="B1338" s="6"/>
      <c r="C1338" s="16" t="n">
        <v>0.346592860936162</v>
      </c>
      <c r="D1338" s="16" t="n">
        <v>0.35046624036334</v>
      </c>
      <c r="E1338" s="16" t="n">
        <v>0.503825739965907</v>
      </c>
      <c r="F1338" s="16" t="n">
        <v>0.0716794473815799</v>
      </c>
      <c r="G1338" s="16" t="n">
        <v>0.502170318077765</v>
      </c>
      <c r="H1338" s="6"/>
      <c r="I1338" s="16" t="n">
        <v>-0.00185308136814719</v>
      </c>
      <c r="J1338" s="16" t="n">
        <v>-0.00180807688799999</v>
      </c>
      <c r="K1338" s="16" t="n">
        <v>0.5711103362777</v>
      </c>
      <c r="L1338" s="16" t="n">
        <v>0.557283656692158</v>
      </c>
      <c r="M1338" s="16" t="n">
        <v>0.691732527506586</v>
      </c>
      <c r="N1338" s="18" t="n">
        <v>0.000611265779977103</v>
      </c>
      <c r="O1338" s="16" t="n">
        <v>0.0267954348996029</v>
      </c>
      <c r="P1338" s="16" t="n">
        <v>0.0255395129970161</v>
      </c>
    </row>
    <row r="1339" customFormat="false" ht="15" hidden="false" customHeight="false" outlineLevel="0" collapsed="false">
      <c r="A1339" s="17" t="n">
        <v>1734</v>
      </c>
      <c r="B1339" s="6"/>
      <c r="C1339" s="16" t="n">
        <v>0.344547583982909</v>
      </c>
      <c r="D1339" s="16" t="n">
        <v>0.348474057905286</v>
      </c>
      <c r="E1339" s="16" t="n">
        <v>0.504455292112196</v>
      </c>
      <c r="F1339" s="16" t="n">
        <v>0.0734478182558828</v>
      </c>
      <c r="G1339" s="16" t="n">
        <v>0.496376984734027</v>
      </c>
      <c r="H1339" s="6"/>
      <c r="I1339" s="16" t="n">
        <v>-0.00188860096414427</v>
      </c>
      <c r="J1339" s="16" t="n">
        <v>-0.0018357980965204</v>
      </c>
      <c r="K1339" s="16" t="n">
        <v>0.582180768634744</v>
      </c>
      <c r="L1339" s="16" t="n">
        <v>0.490018677811212</v>
      </c>
      <c r="M1339" s="16" t="n">
        <v>0.749409189524252</v>
      </c>
      <c r="N1339" s="18" t="n">
        <v>1.69476755387973E-016</v>
      </c>
      <c r="O1339" s="16" t="n">
        <v>0.0274560004910501</v>
      </c>
      <c r="P1339" s="16" t="n">
        <v>0.0295251997091914</v>
      </c>
    </row>
    <row r="1340" customFormat="false" ht="15" hidden="false" customHeight="false" outlineLevel="0" collapsed="false">
      <c r="A1340" s="17" t="n">
        <v>1735</v>
      </c>
      <c r="B1340" s="6"/>
      <c r="C1340" s="16" t="n">
        <v>0.342486277928761</v>
      </c>
      <c r="D1340" s="16" t="n">
        <v>0.346475086757269</v>
      </c>
      <c r="E1340" s="16" t="n">
        <v>0.504949248411592</v>
      </c>
      <c r="F1340" s="16" t="n">
        <v>0.0754184485305386</v>
      </c>
      <c r="G1340" s="16" t="n">
        <v>0.491388815307517</v>
      </c>
      <c r="H1340" s="6"/>
      <c r="I1340" s="16" t="n">
        <v>-0.00189831162182069</v>
      </c>
      <c r="J1340" s="16" t="n">
        <v>-0.00183840531460285</v>
      </c>
      <c r="K1340" s="16" t="n">
        <v>0.593241515574152</v>
      </c>
      <c r="L1340" s="16" t="n">
        <v>0.425471201871102</v>
      </c>
      <c r="M1340" s="16" t="n">
        <v>0.708798233379823</v>
      </c>
      <c r="N1340" s="18" t="n">
        <v>1.50335167066056E-012</v>
      </c>
      <c r="O1340" s="16" t="n">
        <v>0.0281920766015581</v>
      </c>
      <c r="P1340" s="16" t="n">
        <v>0.0337637926690966</v>
      </c>
    </row>
    <row r="1341" customFormat="false" ht="15" hidden="false" customHeight="false" outlineLevel="0" collapsed="false">
      <c r="A1341" s="17" t="n">
        <v>1736</v>
      </c>
      <c r="B1341" s="6"/>
      <c r="C1341" s="16" t="n">
        <v>0.340451674683832</v>
      </c>
      <c r="D1341" s="16" t="n">
        <v>0.344510403535434</v>
      </c>
      <c r="E1341" s="16" t="n">
        <v>0.505656283898962</v>
      </c>
      <c r="F1341" s="16" t="n">
        <v>0.077535417489957</v>
      </c>
      <c r="G1341" s="16" t="n">
        <v>0.479503757611819</v>
      </c>
      <c r="H1341" s="6"/>
      <c r="I1341" s="16" t="n">
        <v>-0.00188367953967555</v>
      </c>
      <c r="J1341" s="16" t="n">
        <v>-0.0018174757160778</v>
      </c>
      <c r="K1341" s="16" t="n">
        <v>0.603885789555246</v>
      </c>
      <c r="L1341" s="16" t="n">
        <v>0.3613286894277</v>
      </c>
      <c r="M1341" s="16" t="n">
        <v>0.654811715481172</v>
      </c>
      <c r="N1341" s="16" t="n">
        <v>0.0081284260460523</v>
      </c>
      <c r="O1341" s="16" t="n">
        <v>0.02898276247962</v>
      </c>
      <c r="P1341" s="16" t="n">
        <v>0.0384496661192821</v>
      </c>
    </row>
    <row r="1342" customFormat="false" ht="15" hidden="false" customHeight="false" outlineLevel="0" collapsed="false">
      <c r="A1342" s="17" t="n">
        <v>1737</v>
      </c>
      <c r="B1342" s="6"/>
      <c r="C1342" s="16" t="n">
        <v>0.338462306051093</v>
      </c>
      <c r="D1342" s="16" t="n">
        <v>0.342597688176652</v>
      </c>
      <c r="E1342" s="16" t="n">
        <v>0.506382690221602</v>
      </c>
      <c r="F1342" s="16" t="n">
        <v>0.0797704830080044</v>
      </c>
      <c r="G1342" s="16" t="n">
        <v>0.466556807234285</v>
      </c>
      <c r="H1342" s="6"/>
      <c r="I1342" s="16" t="n">
        <v>-0.00184892989798627</v>
      </c>
      <c r="J1342" s="16" t="n">
        <v>-0.00177740560323936</v>
      </c>
      <c r="K1342" s="16" t="n">
        <v>0.615149930264993</v>
      </c>
      <c r="L1342" s="16" t="n">
        <v>0.293966846435912</v>
      </c>
      <c r="M1342" s="16" t="n">
        <v>0.603817991631799</v>
      </c>
      <c r="N1342" s="16" t="n">
        <v>0.16183741429202</v>
      </c>
      <c r="O1342" s="16" t="n">
        <v>0.0298174982418833</v>
      </c>
      <c r="P1342" s="16" t="n">
        <v>0.0436432491779527</v>
      </c>
    </row>
    <row r="1343" customFormat="false" ht="15" hidden="false" customHeight="false" outlineLevel="0" collapsed="false">
      <c r="A1343" s="17" t="n">
        <v>1738</v>
      </c>
      <c r="B1343" s="6"/>
      <c r="C1343" s="16" t="n">
        <v>0.336551546899574</v>
      </c>
      <c r="D1343" s="16" t="n">
        <v>0.34076863892318</v>
      </c>
      <c r="E1343" s="16" t="n">
        <v>0.507235006973501</v>
      </c>
      <c r="F1343" s="16" t="n">
        <v>0.0820665566403148</v>
      </c>
      <c r="G1343" s="16" t="n">
        <v>0.452761668128836</v>
      </c>
      <c r="H1343" s="6"/>
      <c r="I1343" s="16" t="n">
        <v>-0.00179534568155761</v>
      </c>
      <c r="J1343" s="16" t="n">
        <v>-0.0017195531376594</v>
      </c>
      <c r="K1343" s="16" t="n">
        <v>0.626200991786766</v>
      </c>
      <c r="L1343" s="16" t="n">
        <v>0.22733085961534</v>
      </c>
      <c r="M1343" s="16" t="n">
        <v>0.568446846428018</v>
      </c>
      <c r="N1343" s="16" t="n">
        <v>0.394485366642667</v>
      </c>
      <c r="O1343" s="16" t="n">
        <v>0.0306749538904475</v>
      </c>
      <c r="P1343" s="16" t="n">
        <v>0.0495933796697948</v>
      </c>
    </row>
    <row r="1344" customFormat="false" ht="15" hidden="false" customHeight="false" outlineLevel="0" collapsed="false">
      <c r="A1344" s="17" t="n">
        <v>1739</v>
      </c>
      <c r="B1344" s="6"/>
      <c r="C1344" s="16" t="n">
        <v>0.33472559243215</v>
      </c>
      <c r="D1344" s="16" t="n">
        <v>0.339027193500108</v>
      </c>
      <c r="E1344" s="16" t="n">
        <v>0.507971098713777</v>
      </c>
      <c r="F1344" s="16" t="n">
        <v>0.084370888474039</v>
      </c>
      <c r="G1344" s="16" t="n">
        <v>0.438555930486278</v>
      </c>
      <c r="H1344" s="6"/>
      <c r="I1344" s="16" t="n">
        <v>-0.00172938346966347</v>
      </c>
      <c r="J1344" s="16" t="n">
        <v>-0.00165050028797227</v>
      </c>
      <c r="K1344" s="16" t="n">
        <v>0.637697582519758</v>
      </c>
      <c r="L1344" s="16" t="n">
        <v>0.164892838864904</v>
      </c>
      <c r="M1344" s="16" t="n">
        <v>0.543303502247017</v>
      </c>
      <c r="N1344" s="16" t="n">
        <v>0.601137077514457</v>
      </c>
      <c r="O1344" s="16" t="n">
        <v>0.0315354254315245</v>
      </c>
      <c r="P1344" s="16" t="n">
        <v>0.0563058097789084</v>
      </c>
    </row>
    <row r="1345" customFormat="false" ht="15" hidden="false" customHeight="false" outlineLevel="0" collapsed="false">
      <c r="A1345" s="17" t="n">
        <v>1740</v>
      </c>
      <c r="B1345" s="6"/>
      <c r="C1345" s="16" t="n">
        <v>0.333004063760298</v>
      </c>
      <c r="D1345" s="16" t="n">
        <v>0.33739149236408</v>
      </c>
      <c r="E1345" s="16" t="n">
        <v>0.508794359212769</v>
      </c>
      <c r="F1345" s="16" t="n">
        <v>0.0866336707154943</v>
      </c>
      <c r="G1345" s="16" t="n">
        <v>0.427065558787407</v>
      </c>
      <c r="H1345" s="6"/>
      <c r="I1345" s="16" t="n">
        <v>-0.00165260539552832</v>
      </c>
      <c r="J1345" s="16" t="n">
        <v>-0.00157161047428024</v>
      </c>
      <c r="K1345" s="16" t="n">
        <v>0.647847900201457</v>
      </c>
      <c r="L1345" s="16" t="n">
        <v>0.108564447945307</v>
      </c>
      <c r="M1345" s="16" t="n">
        <v>0.524678444134511</v>
      </c>
      <c r="N1345" s="16" t="n">
        <v>0.7689965804217</v>
      </c>
      <c r="O1345" s="16" t="n">
        <v>0.0323803135256408</v>
      </c>
      <c r="P1345" s="16" t="n">
        <v>0.0642928791033463</v>
      </c>
    </row>
    <row r="1346" customFormat="false" ht="15" hidden="false" customHeight="false" outlineLevel="0" collapsed="false">
      <c r="A1346" s="17" t="n">
        <v>1741</v>
      </c>
      <c r="B1346" s="6"/>
      <c r="C1346" s="16" t="n">
        <v>0.33138288823018</v>
      </c>
      <c r="D1346" s="16" t="n">
        <v>0.33585733095704</v>
      </c>
      <c r="E1346" s="16" t="n">
        <v>0.509462653029599</v>
      </c>
      <c r="F1346" s="16" t="n">
        <v>0.088848311104404</v>
      </c>
      <c r="G1346" s="16" t="n">
        <v>0.413588686219021</v>
      </c>
      <c r="H1346" s="6"/>
      <c r="I1346" s="16" t="n">
        <v>-0.00157200478882202</v>
      </c>
      <c r="J1346" s="16" t="n">
        <v>-0.00148997556000374</v>
      </c>
      <c r="K1346" s="16" t="n">
        <v>0.656216101038277</v>
      </c>
      <c r="L1346" s="16" t="n">
        <v>0.0645318453342853</v>
      </c>
      <c r="M1346" s="16" t="n">
        <v>0.508213234154657</v>
      </c>
      <c r="N1346" s="16" t="n">
        <v>0.898667718234065</v>
      </c>
      <c r="O1346" s="16" t="n">
        <v>0.0332071589942995</v>
      </c>
      <c r="P1346" s="16" t="n">
        <v>0.0734594537744761</v>
      </c>
    </row>
    <row r="1347" customFormat="false" ht="15" hidden="false" customHeight="false" outlineLevel="0" collapsed="false">
      <c r="A1347" s="17" t="n">
        <v>1742</v>
      </c>
      <c r="B1347" s="6"/>
      <c r="C1347" s="16" t="n">
        <v>0.329868014932849</v>
      </c>
      <c r="D1347" s="16" t="n">
        <v>0.334428567309098</v>
      </c>
      <c r="E1347" s="16" t="n">
        <v>0.510411823957849</v>
      </c>
      <c r="F1347" s="16" t="n">
        <v>0.0909629100097089</v>
      </c>
      <c r="G1347" s="16" t="n">
        <v>0.402191678859365</v>
      </c>
      <c r="H1347" s="6"/>
      <c r="I1347" s="16" t="n">
        <v>-0.00148809047578537</v>
      </c>
      <c r="J1347" s="16" t="n">
        <v>-0.00140599429453079</v>
      </c>
      <c r="K1347" s="16" t="n">
        <v>0.661639934913994</v>
      </c>
      <c r="L1347" s="16" t="n">
        <v>0.0331228997295304</v>
      </c>
      <c r="M1347" s="16" t="n">
        <v>0.505230125523013</v>
      </c>
      <c r="N1347" s="16" t="n">
        <v>0.998311153112083</v>
      </c>
      <c r="O1347" s="16" t="n">
        <v>0.0339965899426157</v>
      </c>
      <c r="P1347" s="16" t="n">
        <v>0.0843868784562948</v>
      </c>
    </row>
    <row r="1348" customFormat="false" ht="15" hidden="false" customHeight="false" outlineLevel="0" collapsed="false">
      <c r="A1348" s="17" t="n">
        <v>1743</v>
      </c>
      <c r="B1348" s="6"/>
      <c r="C1348" s="16" t="n">
        <v>0.328450113438299</v>
      </c>
      <c r="D1348" s="16" t="n">
        <v>0.333096330193935</v>
      </c>
      <c r="E1348" s="16" t="n">
        <v>0.511051061521773</v>
      </c>
      <c r="F1348" s="16" t="n">
        <v>0.0929890821927057</v>
      </c>
      <c r="G1348" s="16" t="n">
        <v>0.391072832869988</v>
      </c>
      <c r="H1348" s="6"/>
      <c r="I1348" s="16" t="n">
        <v>-0.00140710805306313</v>
      </c>
      <c r="J1348" s="16" t="n">
        <v>-0.00132559408493373</v>
      </c>
      <c r="K1348" s="16" t="n">
        <v>0.66380946846428</v>
      </c>
      <c r="L1348" s="16" t="n">
        <v>0.0134190115798172</v>
      </c>
      <c r="M1348" s="16" t="n">
        <v>0.516126220362622</v>
      </c>
      <c r="N1348" s="16" t="n">
        <v>0.906490677027384</v>
      </c>
      <c r="O1348" s="16" t="n">
        <v>0.0347529493816071</v>
      </c>
      <c r="P1348" s="16" t="n">
        <v>0.0971133594824941</v>
      </c>
    </row>
    <row r="1349" customFormat="false" ht="15" hidden="false" customHeight="false" outlineLevel="0" collapsed="false">
      <c r="A1349" s="17" t="n">
        <v>1744</v>
      </c>
      <c r="B1349" s="6"/>
      <c r="C1349" s="16" t="n">
        <v>0.327125180966968</v>
      </c>
      <c r="D1349" s="16" t="n">
        <v>0.331855522140916</v>
      </c>
      <c r="E1349" s="16" t="n">
        <v>0.51160313032698</v>
      </c>
      <c r="F1349" s="16" t="n">
        <v>0.0949054034669217</v>
      </c>
      <c r="G1349" s="16" t="n">
        <v>0.380611852349537</v>
      </c>
      <c r="H1349" s="6"/>
      <c r="I1349" s="16" t="n">
        <v>-0.00132917500367194</v>
      </c>
      <c r="J1349" s="16" t="n">
        <v>-0.00124896061603995</v>
      </c>
      <c r="K1349" s="16" t="n">
        <v>0.662066093289943</v>
      </c>
      <c r="L1349" s="16" t="n">
        <v>0.00383201084479231</v>
      </c>
      <c r="M1349" s="16" t="n">
        <v>0.52670269642027</v>
      </c>
      <c r="N1349" s="16" t="n">
        <v>0.812849494276166</v>
      </c>
      <c r="O1349" s="16" t="n">
        <v>0.0354682471310282</v>
      </c>
      <c r="P1349" s="16" t="n">
        <v>0.111745237053009</v>
      </c>
    </row>
    <row r="1350" customFormat="false" ht="15" hidden="false" customHeight="false" outlineLevel="0" collapsed="false">
      <c r="A1350" s="17" t="n">
        <v>1745</v>
      </c>
      <c r="B1350" s="6"/>
      <c r="C1350" s="16" t="n">
        <v>0.325881560159739</v>
      </c>
      <c r="D1350" s="16" t="n">
        <v>0.330693679875218</v>
      </c>
      <c r="E1350" s="16" t="n">
        <v>0.512184255385092</v>
      </c>
      <c r="F1350" s="16" t="n">
        <v>0.0966994777379097</v>
      </c>
      <c r="G1350" s="16" t="n">
        <v>0.371535243151988</v>
      </c>
      <c r="H1350" s="6"/>
      <c r="I1350" s="16" t="n">
        <v>-0.00125870007193822</v>
      </c>
      <c r="J1350" s="16" t="n">
        <v>-0.00118027694187916</v>
      </c>
      <c r="K1350" s="16" t="n">
        <v>0.654637377963738</v>
      </c>
      <c r="L1350" s="18" t="n">
        <v>0.000792088337899523</v>
      </c>
      <c r="M1350" s="16" t="n">
        <v>0.536320316132032</v>
      </c>
      <c r="N1350" s="16" t="n">
        <v>0.716108866680458</v>
      </c>
      <c r="O1350" s="16" t="n">
        <v>0.03613786483886</v>
      </c>
      <c r="P1350" s="16" t="n">
        <v>0.127271065167508</v>
      </c>
    </row>
    <row r="1351" customFormat="false" ht="15" hidden="false" customHeight="false" outlineLevel="0" collapsed="false">
      <c r="A1351" s="17" t="n">
        <v>1746</v>
      </c>
      <c r="B1351" s="6"/>
      <c r="C1351" s="16" t="n">
        <v>0.324708739525575</v>
      </c>
      <c r="D1351" s="16" t="n">
        <v>0.329599728549445</v>
      </c>
      <c r="E1351" s="16" t="n">
        <v>0.512620099178677</v>
      </c>
      <c r="F1351" s="16" t="n">
        <v>0.09836760438</v>
      </c>
      <c r="G1351" s="16" t="n">
        <v>0.362495447154634</v>
      </c>
      <c r="H1351" s="6"/>
      <c r="I1351" s="16" t="n">
        <v>-0.00119500811108356</v>
      </c>
      <c r="J1351" s="16" t="n">
        <v>-0.0011188721116903</v>
      </c>
      <c r="K1351" s="16" t="n">
        <v>0.646569425073609</v>
      </c>
      <c r="L1351" s="18" t="n">
        <v>0.000108717479376636</v>
      </c>
      <c r="M1351" s="16" t="n">
        <v>0.548514256934759</v>
      </c>
      <c r="N1351" s="16" t="n">
        <v>0.606713689399171</v>
      </c>
      <c r="O1351" s="16" t="n">
        <v>0.0367604303870991</v>
      </c>
      <c r="P1351" s="16" t="n">
        <v>0.142392172431075</v>
      </c>
    </row>
    <row r="1352" customFormat="false" ht="15" hidden="false" customHeight="false" outlineLevel="0" collapsed="false">
      <c r="A1352" s="17" t="n">
        <v>1747</v>
      </c>
      <c r="B1352" s="6"/>
      <c r="C1352" s="16" t="n">
        <v>0.323598882547761</v>
      </c>
      <c r="D1352" s="16" t="n">
        <v>0.328566526168657</v>
      </c>
      <c r="E1352" s="16" t="n">
        <v>0.513152797148613</v>
      </c>
      <c r="F1352" s="16" t="n">
        <v>0.0999279823634174</v>
      </c>
      <c r="G1352" s="16" t="n">
        <v>0.354478853307943</v>
      </c>
      <c r="H1352" s="6"/>
      <c r="I1352" s="16" t="n">
        <v>-0.00114112175808965</v>
      </c>
      <c r="J1352" s="16" t="n">
        <v>-0.00106763570853619</v>
      </c>
      <c r="K1352" s="16" t="n">
        <v>0.640244847357818</v>
      </c>
      <c r="L1352" s="18" t="n">
        <v>1.16062565041404E-005</v>
      </c>
      <c r="M1352" s="16" t="n">
        <v>0.563081125058113</v>
      </c>
      <c r="N1352" s="16" t="n">
        <v>0.485849081213681</v>
      </c>
      <c r="O1352" s="16" t="n">
        <v>0.0373427440726831</v>
      </c>
      <c r="P1352" s="16" t="n">
        <v>0.154378935563167</v>
      </c>
    </row>
    <row r="1353" customFormat="false" ht="15" hidden="false" customHeight="false" outlineLevel="0" collapsed="false">
      <c r="A1353" s="17" t="n">
        <v>1748</v>
      </c>
      <c r="B1353" s="6"/>
      <c r="C1353" s="16" t="n">
        <v>0.32253695366568</v>
      </c>
      <c r="D1353" s="16" t="n">
        <v>0.327578155857931</v>
      </c>
      <c r="E1353" s="16" t="n">
        <v>0.513578955524562</v>
      </c>
      <c r="F1353" s="16" t="n">
        <v>0.10137626406739</v>
      </c>
      <c r="G1353" s="16" t="n">
        <v>0.347217621898427</v>
      </c>
      <c r="H1353" s="6"/>
      <c r="I1353" s="16" t="n">
        <v>-0.00109654215186728</v>
      </c>
      <c r="J1353" s="16" t="n">
        <v>-0.00102597719448512</v>
      </c>
      <c r="K1353" s="16" t="n">
        <v>0.635460251046025</v>
      </c>
      <c r="L1353" s="18" t="n">
        <v>1.51523461311176E-006</v>
      </c>
      <c r="M1353" s="16" t="n">
        <v>0.581628699829537</v>
      </c>
      <c r="N1353" s="16" t="n">
        <v>0.334417054201893</v>
      </c>
      <c r="O1353" s="16" t="n">
        <v>0.0378831907941689</v>
      </c>
      <c r="P1353" s="16" t="n">
        <v>0.16147017577308</v>
      </c>
    </row>
    <row r="1354" customFormat="false" ht="15" hidden="false" customHeight="false" outlineLevel="0" collapsed="false">
      <c r="A1354" s="17" t="n">
        <v>1749</v>
      </c>
      <c r="B1354" s="6"/>
      <c r="C1354" s="16" t="n">
        <v>0.321517978900863</v>
      </c>
      <c r="D1354" s="16" t="n">
        <v>0.326629219968552</v>
      </c>
      <c r="E1354" s="16" t="n">
        <v>0.51392763055943</v>
      </c>
      <c r="F1354" s="16" t="n">
        <v>0.102707283340501</v>
      </c>
      <c r="G1354" s="16" t="n">
        <v>0.340429573228156</v>
      </c>
      <c r="H1354" s="6"/>
      <c r="I1354" s="16" t="n">
        <v>-0.00106251497996953</v>
      </c>
      <c r="J1354" s="18" t="n">
        <v>-0.000994813558094223</v>
      </c>
      <c r="K1354" s="16" t="n">
        <v>0.633455369595537</v>
      </c>
      <c r="L1354" s="18" t="n">
        <v>3.82013684076309E-007</v>
      </c>
      <c r="M1354" s="16" t="n">
        <v>0.607895552456222</v>
      </c>
      <c r="N1354" s="16" t="n">
        <v>0.162215669283914</v>
      </c>
      <c r="O1354" s="16" t="n">
        <v>0.0383798500861778</v>
      </c>
      <c r="P1354" s="16" t="n">
        <v>0.163382440914426</v>
      </c>
    </row>
    <row r="1355" customFormat="false" ht="15" hidden="false" customHeight="false" outlineLevel="0" collapsed="false">
      <c r="A1355" s="17" t="n">
        <v>1750</v>
      </c>
      <c r="B1355" s="6"/>
      <c r="C1355" s="16" t="n">
        <v>0.320524886603729</v>
      </c>
      <c r="D1355" s="16" t="n">
        <v>0.325702562265491</v>
      </c>
      <c r="E1355" s="16" t="n">
        <v>0.514247249341392</v>
      </c>
      <c r="F1355" s="16" t="n">
        <v>0.103938002435957</v>
      </c>
      <c r="G1355" s="16" t="n">
        <v>0.334082984069276</v>
      </c>
      <c r="H1355" s="6"/>
      <c r="I1355" s="16" t="n">
        <v>-0.00103857278239998</v>
      </c>
      <c r="J1355" s="18" t="n">
        <v>-0.000973762859652116</v>
      </c>
      <c r="K1355" s="16" t="n">
        <v>0.631314892298156</v>
      </c>
      <c r="L1355" s="18" t="n">
        <v>2.47222468180554E-007</v>
      </c>
      <c r="M1355" s="16" t="n">
        <v>0.64844839609484</v>
      </c>
      <c r="N1355" s="16" t="n">
        <v>0.0203895016146946</v>
      </c>
      <c r="O1355" s="16" t="n">
        <v>0.0388390578623999</v>
      </c>
      <c r="P1355" s="16" t="n">
        <v>0.160984511270998</v>
      </c>
    </row>
    <row r="1356" customFormat="false" ht="15" hidden="false" customHeight="false" outlineLevel="0" collapsed="false">
      <c r="A1356" s="17" t="n">
        <v>1751</v>
      </c>
      <c r="B1356" s="6"/>
      <c r="C1356" s="16" t="n">
        <v>0.319554397667094</v>
      </c>
      <c r="D1356" s="16" t="n">
        <v>0.324794502740748</v>
      </c>
      <c r="E1356" s="16" t="n">
        <v>0.514460328529366</v>
      </c>
      <c r="F1356" s="16" t="n">
        <v>0.105063425456244</v>
      </c>
      <c r="G1356" s="16" t="n">
        <v>0.333106939512168</v>
      </c>
      <c r="H1356" s="6"/>
      <c r="I1356" s="16" t="n">
        <v>-0.00102455218596129</v>
      </c>
      <c r="J1356" s="18" t="n">
        <v>-0.000962722173819008</v>
      </c>
      <c r="K1356" s="16" t="n">
        <v>0.627208275220828</v>
      </c>
      <c r="L1356" s="18" t="n">
        <v>3.78504521961878E-007</v>
      </c>
      <c r="M1356" s="16" t="n">
        <v>0.710357585619092</v>
      </c>
      <c r="N1356" s="18" t="n">
        <v>1.60382489144655E-007</v>
      </c>
      <c r="O1356" s="16" t="n">
        <v>0.0392589558762762</v>
      </c>
      <c r="P1356" s="16" t="n">
        <v>0.155604870102801</v>
      </c>
    </row>
    <row r="1357" customFormat="false" ht="15" hidden="false" customHeight="false" outlineLevel="0" collapsed="false">
      <c r="A1357" s="17" t="n">
        <v>1752</v>
      </c>
      <c r="B1357" s="6"/>
      <c r="C1357" s="16" t="n">
        <v>0.318589102580172</v>
      </c>
      <c r="D1357" s="16" t="n">
        <v>0.323887721673947</v>
      </c>
      <c r="E1357" s="16" t="n">
        <v>0.514809003564234</v>
      </c>
      <c r="F1357" s="16" t="n">
        <v>0.106104738412826</v>
      </c>
      <c r="G1357" s="16" t="n">
        <v>0.33020524162846</v>
      </c>
      <c r="H1357" s="6"/>
      <c r="I1357" s="16" t="n">
        <v>-0.00102146344946856</v>
      </c>
      <c r="J1357" s="18" t="n">
        <v>-0.000962592567859545</v>
      </c>
      <c r="K1357" s="16" t="n">
        <v>0.620186347435301</v>
      </c>
      <c r="L1357" s="18" t="n">
        <v>1.11966666262258E-006</v>
      </c>
      <c r="M1357" s="16" t="n">
        <v>0.712740198357353</v>
      </c>
      <c r="N1357" s="18" t="n">
        <v>2.298307940665E-019</v>
      </c>
      <c r="O1357" s="16" t="n">
        <v>0.0396474537061754</v>
      </c>
      <c r="P1357" s="16" t="n">
        <v>0.148520189856852</v>
      </c>
    </row>
    <row r="1358" customFormat="false" ht="15" hidden="false" customHeight="false" outlineLevel="0" collapsed="false">
      <c r="A1358" s="17" t="n">
        <v>1753</v>
      </c>
      <c r="B1358" s="6"/>
      <c r="C1358" s="16" t="n">
        <v>0.317622274260586</v>
      </c>
      <c r="D1358" s="16" t="n">
        <v>0.322977171159815</v>
      </c>
      <c r="E1358" s="16" t="n">
        <v>0.515041453587479</v>
      </c>
      <c r="F1358" s="16" t="n">
        <v>0.107102157251529</v>
      </c>
      <c r="G1358" s="16" t="n">
        <v>0.329322516003405</v>
      </c>
      <c r="H1358" s="6"/>
      <c r="I1358" s="16" t="n">
        <v>-0.00102820184473609</v>
      </c>
      <c r="J1358" s="18" t="n">
        <v>-0.000972340506258935</v>
      </c>
      <c r="K1358" s="16" t="n">
        <v>0.61107236944057</v>
      </c>
      <c r="L1358" s="18" t="n">
        <v>5.28856270927859E-006</v>
      </c>
      <c r="M1358" s="16" t="n">
        <v>0.634443282194328</v>
      </c>
      <c r="N1358" s="16" t="n">
        <v>0.00151609162173406</v>
      </c>
      <c r="O1358" s="16" t="n">
        <v>0.040019558460277</v>
      </c>
      <c r="P1358" s="16" t="n">
        <v>0.139936799079477</v>
      </c>
    </row>
    <row r="1359" customFormat="false" ht="15" hidden="false" customHeight="false" outlineLevel="0" collapsed="false">
      <c r="A1359" s="17" t="n">
        <v>1754</v>
      </c>
      <c r="B1359" s="6"/>
      <c r="C1359" s="16" t="n">
        <v>0.316642538338372</v>
      </c>
      <c r="D1359" s="16" t="n">
        <v>0.322051086484067</v>
      </c>
      <c r="E1359" s="16" t="n">
        <v>0.515506353633969</v>
      </c>
      <c r="F1359" s="16" t="n">
        <v>0.108064200550351</v>
      </c>
      <c r="G1359" s="16" t="n">
        <v>0.328436474132092</v>
      </c>
      <c r="H1359" s="6"/>
      <c r="I1359" s="16" t="n">
        <v>-0.00104468039214858</v>
      </c>
      <c r="J1359" s="18" t="n">
        <v>-0.000991864203086261</v>
      </c>
      <c r="K1359" s="16" t="n">
        <v>0.599701689136836</v>
      </c>
      <c r="L1359" s="18" t="n">
        <v>3.72670622011728E-005</v>
      </c>
      <c r="M1359" s="16" t="n">
        <v>0.591207577870758</v>
      </c>
      <c r="N1359" s="16" t="n">
        <v>0.0907093167061765</v>
      </c>
      <c r="O1359" s="16" t="n">
        <v>0.0403784499705304</v>
      </c>
      <c r="P1359" s="16" t="n">
        <v>0.129461329833131</v>
      </c>
    </row>
    <row r="1360" customFormat="false" ht="15" hidden="false" customHeight="false" outlineLevel="0" collapsed="false">
      <c r="A1360" s="17" t="n">
        <v>1755</v>
      </c>
      <c r="B1360" s="6"/>
      <c r="C1360" s="16" t="n">
        <v>0.315641300346895</v>
      </c>
      <c r="D1360" s="16" t="n">
        <v>0.32110126796773</v>
      </c>
      <c r="E1360" s="16" t="n">
        <v>0.515835657833566</v>
      </c>
      <c r="F1360" s="16" t="n">
        <v>0.109005502562511</v>
      </c>
      <c r="G1360" s="16" t="n">
        <v>0.323550742330702</v>
      </c>
      <c r="H1360" s="6"/>
      <c r="I1360" s="16" t="n">
        <v>-0.00106997295829817</v>
      </c>
      <c r="J1360" s="16" t="n">
        <v>-0.001019896686443</v>
      </c>
      <c r="K1360" s="16" t="n">
        <v>0.588805594297226</v>
      </c>
      <c r="L1360" s="18" t="n">
        <v>0.000281713778536558</v>
      </c>
      <c r="M1360" s="16" t="n">
        <v>0.562645281264528</v>
      </c>
      <c r="N1360" s="16" t="n">
        <v>0.266336179380446</v>
      </c>
      <c r="O1360" s="16" t="n">
        <v>0.0407295887919864</v>
      </c>
      <c r="P1360" s="16" t="n">
        <v>0.11756460026153</v>
      </c>
    </row>
    <row r="1361" customFormat="false" ht="15" hidden="false" customHeight="false" outlineLevel="0" collapsed="false">
      <c r="A1361" s="17" t="n">
        <v>1756</v>
      </c>
      <c r="B1361" s="6"/>
      <c r="C1361" s="16" t="n">
        <v>0.31460306263999</v>
      </c>
      <c r="D1361" s="16" t="n">
        <v>0.320112160828342</v>
      </c>
      <c r="E1361" s="16" t="n">
        <v>0.516223074538974</v>
      </c>
      <c r="F1361" s="16" t="n">
        <v>0.109944866767476</v>
      </c>
      <c r="G1361" s="16" t="n">
        <v>0.318395831066048</v>
      </c>
      <c r="H1361" s="6"/>
      <c r="I1361" s="16" t="n">
        <v>-0.00110325300474794</v>
      </c>
      <c r="J1361" s="16" t="n">
        <v>-0.00105559717322777</v>
      </c>
      <c r="K1361" s="16" t="n">
        <v>0.581444676894468</v>
      </c>
      <c r="L1361" s="16" t="n">
        <v>0.00196597134750525</v>
      </c>
      <c r="M1361" s="16" t="n">
        <v>0.543603750193708</v>
      </c>
      <c r="N1361" s="16" t="n">
        <v>0.434184212942882</v>
      </c>
      <c r="O1361" s="16" t="n">
        <v>0.0410799896996485</v>
      </c>
      <c r="P1361" s="16" t="n">
        <v>0.104222553714502</v>
      </c>
    </row>
    <row r="1362" customFormat="false" ht="15" hidden="false" customHeight="false" outlineLevel="0" collapsed="false">
      <c r="A1362" s="17" t="n">
        <v>1757</v>
      </c>
      <c r="B1362" s="6"/>
      <c r="C1362" s="16" t="n">
        <v>0.313523186760869</v>
      </c>
      <c r="D1362" s="16" t="n">
        <v>0.319078081932101</v>
      </c>
      <c r="E1362" s="16" t="n">
        <v>0.516639547497288</v>
      </c>
      <c r="F1362" s="16" t="n">
        <v>0.110870896785195</v>
      </c>
      <c r="G1362" s="16" t="n">
        <v>0.313344598612456</v>
      </c>
      <c r="H1362" s="6"/>
      <c r="I1362" s="16" t="n">
        <v>-0.0011427345131309</v>
      </c>
      <c r="J1362" s="16" t="n">
        <v>-0.00109715449914605</v>
      </c>
      <c r="K1362" s="16" t="n">
        <v>0.576553540988687</v>
      </c>
      <c r="L1362" s="16" t="n">
        <v>0.0094458479638878</v>
      </c>
      <c r="M1362" s="16" t="n">
        <v>0.53157446149078</v>
      </c>
      <c r="N1362" s="16" t="n">
        <v>0.561279591370398</v>
      </c>
      <c r="O1362" s="16" t="n">
        <v>0.0414254018644811</v>
      </c>
      <c r="P1362" s="16" t="n">
        <v>0.0905780611792846</v>
      </c>
    </row>
    <row r="1363" customFormat="false" ht="15" hidden="false" customHeight="false" outlineLevel="0" collapsed="false">
      <c r="A1363" s="17" t="n">
        <v>1758</v>
      </c>
      <c r="B1363" s="6"/>
      <c r="C1363" s="16" t="n">
        <v>0.312386429544305</v>
      </c>
      <c r="D1363" s="16" t="n">
        <v>0.317984012885058</v>
      </c>
      <c r="E1363" s="16" t="n">
        <v>0.516901053773439</v>
      </c>
      <c r="F1363" s="16" t="n">
        <v>0.11180583605846</v>
      </c>
      <c r="G1363" s="16" t="n">
        <v>0.30825853116364</v>
      </c>
      <c r="H1363" s="6"/>
      <c r="I1363" s="16" t="n">
        <v>-0.00118738853757057</v>
      </c>
      <c r="J1363" s="16" t="n">
        <v>-0.0011435111904827</v>
      </c>
      <c r="K1363" s="16" t="n">
        <v>0.574994188749419</v>
      </c>
      <c r="L1363" s="16" t="n">
        <v>0.0314372854558211</v>
      </c>
      <c r="M1363" s="16" t="n">
        <v>0.523119091895243</v>
      </c>
      <c r="N1363" s="16" t="n">
        <v>0.649710234727891</v>
      </c>
      <c r="O1363" s="16" t="n">
        <v>0.0417741221425759</v>
      </c>
      <c r="P1363" s="16" t="n">
        <v>0.0777502275698772</v>
      </c>
    </row>
    <row r="1364" customFormat="false" ht="15" hidden="false" customHeight="false" outlineLevel="0" collapsed="false">
      <c r="A1364" s="17" t="n">
        <v>1759</v>
      </c>
      <c r="B1364" s="6"/>
      <c r="C1364" s="16" t="n">
        <v>0.311192653110656</v>
      </c>
      <c r="D1364" s="16" t="n">
        <v>0.316830269941035</v>
      </c>
      <c r="E1364" s="16" t="n">
        <v>0.517123818379049</v>
      </c>
      <c r="F1364" s="16" t="n">
        <v>0.112765490689022</v>
      </c>
      <c r="G1364" s="16" t="n">
        <v>0.303048455096592</v>
      </c>
      <c r="H1364" s="6"/>
      <c r="I1364" s="16" t="n">
        <v>-0.00123413099301308</v>
      </c>
      <c r="J1364" s="16" t="n">
        <v>-0.00119172910974019</v>
      </c>
      <c r="K1364" s="16" t="n">
        <v>0.574413063691306</v>
      </c>
      <c r="L1364" s="16" t="n">
        <v>0.0726123090755507</v>
      </c>
      <c r="M1364" s="16" t="n">
        <v>0.516988222532156</v>
      </c>
      <c r="N1364" s="16" t="n">
        <v>0.716108866680458</v>
      </c>
      <c r="O1364" s="16" t="n">
        <v>0.0421320450521133</v>
      </c>
      <c r="P1364" s="16" t="n">
        <v>0.0665592527778671</v>
      </c>
    </row>
    <row r="1365" customFormat="false" ht="15" hidden="false" customHeight="false" outlineLevel="0" collapsed="false">
      <c r="A1365" s="17" t="n">
        <v>1760</v>
      </c>
      <c r="B1365" s="6"/>
      <c r="C1365" s="16" t="n">
        <v>0.309934265047411</v>
      </c>
      <c r="D1365" s="16" t="n">
        <v>0.315610083001971</v>
      </c>
      <c r="E1365" s="16" t="n">
        <v>0.51744343716101</v>
      </c>
      <c r="F1365" s="16" t="n">
        <v>0.113778496471721</v>
      </c>
      <c r="G1365" s="16" t="n">
        <v>0.297508607902215</v>
      </c>
      <c r="H1365" s="6"/>
      <c r="I1365" s="16" t="n">
        <v>-0.00128223914542259</v>
      </c>
      <c r="J1365" s="16" t="n">
        <v>-0.00124111931676845</v>
      </c>
      <c r="K1365" s="16" t="n">
        <v>0.574074074074074</v>
      </c>
      <c r="L1365" s="16" t="n">
        <v>0.132953659701986</v>
      </c>
      <c r="M1365" s="16" t="n">
        <v>0.511041376104138</v>
      </c>
      <c r="N1365" s="16" t="n">
        <v>0.77306263967728</v>
      </c>
      <c r="O1365" s="16" t="n">
        <v>0.0425098487688962</v>
      </c>
      <c r="P1365" s="16" t="n">
        <v>0.0572066083421114</v>
      </c>
    </row>
    <row r="1366" customFormat="false" ht="15" hidden="false" customHeight="false" outlineLevel="0" collapsed="false">
      <c r="A1366" s="17" t="n">
        <v>1761</v>
      </c>
      <c r="B1366" s="6"/>
      <c r="C1366" s="16" t="n">
        <v>0.308611381137433</v>
      </c>
      <c r="D1366" s="16" t="n">
        <v>0.314324722537711</v>
      </c>
      <c r="E1366" s="16" t="n">
        <v>0.517898651789865</v>
      </c>
      <c r="F1366" s="16" t="n">
        <v>0.114868268455309</v>
      </c>
      <c r="G1366" s="16" t="n">
        <v>0.292197024198502</v>
      </c>
      <c r="H1366" s="6"/>
      <c r="I1366" s="16" t="n">
        <v>-0.00132824586046602</v>
      </c>
      <c r="J1366" s="16" t="n">
        <v>-0.00128816904169529</v>
      </c>
      <c r="K1366" s="16" t="n">
        <v>0.573522005268867</v>
      </c>
      <c r="L1366" s="16" t="n">
        <v>0.202392900502826</v>
      </c>
      <c r="M1366" s="16" t="n">
        <v>0.507176894467689</v>
      </c>
      <c r="N1366" s="16" t="n">
        <v>0.828735769595794</v>
      </c>
      <c r="O1366" s="16" t="n">
        <v>0.0429162623187891</v>
      </c>
      <c r="P1366" s="16" t="n">
        <v>0.0498638733768797</v>
      </c>
    </row>
    <row r="1367" customFormat="false" ht="15" hidden="false" customHeight="false" outlineLevel="0" collapsed="false">
      <c r="A1367" s="17" t="n">
        <v>1762</v>
      </c>
      <c r="B1367" s="6"/>
      <c r="C1367" s="16" t="n">
        <v>0.307227345932796</v>
      </c>
      <c r="D1367" s="16" t="n">
        <v>0.312978387315171</v>
      </c>
      <c r="E1367" s="16" t="n">
        <v>0.518160158066016</v>
      </c>
      <c r="F1367" s="16" t="n">
        <v>0.116055548867944</v>
      </c>
      <c r="G1367" s="16" t="n">
        <v>0.285921537175253</v>
      </c>
      <c r="H1367" s="6"/>
      <c r="I1367" s="16" t="n">
        <v>-0.00137020844027527</v>
      </c>
      <c r="J1367" s="16" t="n">
        <v>-0.00133091977256241</v>
      </c>
      <c r="K1367" s="16" t="n">
        <v>0.571885169688517</v>
      </c>
      <c r="L1367" s="16" t="n">
        <v>0.270060274772268</v>
      </c>
      <c r="M1367" s="16" t="n">
        <v>0.502421354408802</v>
      </c>
      <c r="N1367" s="16" t="n">
        <v>0.876368750016857</v>
      </c>
      <c r="O1367" s="16" t="n">
        <v>0.0433590158689718</v>
      </c>
      <c r="P1367" s="16" t="n">
        <v>0.0442684052664605</v>
      </c>
    </row>
    <row r="1368" customFormat="false" ht="15" hidden="false" customHeight="false" outlineLevel="0" collapsed="false">
      <c r="A1368" s="17" t="n">
        <v>1763</v>
      </c>
      <c r="B1368" s="6"/>
      <c r="C1368" s="16" t="n">
        <v>0.305789405048836</v>
      </c>
      <c r="D1368" s="16" t="n">
        <v>0.311578605394128</v>
      </c>
      <c r="E1368" s="16" t="n">
        <v>0.5185960018596</v>
      </c>
      <c r="F1368" s="16" t="n">
        <v>0.117339987422503</v>
      </c>
      <c r="G1368" s="16" t="n">
        <v>0.279136276098448</v>
      </c>
      <c r="H1368" s="6"/>
      <c r="I1368" s="16" t="n">
        <v>-0.00140569742162971</v>
      </c>
      <c r="J1368" s="16" t="n">
        <v>-0.00136688211244421</v>
      </c>
      <c r="K1368" s="16" t="n">
        <v>0.571304044630405</v>
      </c>
      <c r="L1368" s="16" t="n">
        <v>0.322090839467881</v>
      </c>
      <c r="M1368" s="16" t="n">
        <v>0.501084766775143</v>
      </c>
      <c r="N1368" s="16" t="n">
        <v>0.918993807409703</v>
      </c>
      <c r="O1368" s="16" t="n">
        <v>0.0438379722807633</v>
      </c>
      <c r="P1368" s="16" t="n">
        <v>0.0402447119589515</v>
      </c>
    </row>
    <row r="1369" customFormat="false" ht="15" hidden="false" customHeight="false" outlineLevel="0" collapsed="false">
      <c r="A1369" s="17" t="n">
        <v>1764</v>
      </c>
      <c r="B1369" s="6"/>
      <c r="C1369" s="16" t="n">
        <v>0.304307839819307</v>
      </c>
      <c r="D1369" s="16" t="n">
        <v>0.310135443121957</v>
      </c>
      <c r="E1369" s="16" t="n">
        <v>0.518809081047575</v>
      </c>
      <c r="F1369" s="16" t="n">
        <v>0.118711580972751</v>
      </c>
      <c r="G1369" s="16" t="n">
        <v>0.271933261581052</v>
      </c>
      <c r="H1369" s="6"/>
      <c r="I1369" s="16" t="n">
        <v>-0.00143277534572031</v>
      </c>
      <c r="J1369" s="16" t="n">
        <v>-0.00139405828286316</v>
      </c>
      <c r="K1369" s="16" t="n">
        <v>0.570839144583915</v>
      </c>
      <c r="L1369" s="16" t="n">
        <v>0.361838024654339</v>
      </c>
      <c r="M1369" s="16" t="n">
        <v>0.503980706648071</v>
      </c>
      <c r="N1369" s="16" t="n">
        <v>0.955811664371552</v>
      </c>
      <c r="O1369" s="16" t="n">
        <v>0.0443493946831648</v>
      </c>
      <c r="P1369" s="16" t="n">
        <v>0.0375355255035959</v>
      </c>
    </row>
    <row r="1370" customFormat="false" ht="15" hidden="false" customHeight="false" outlineLevel="0" collapsed="false">
      <c r="A1370" s="17" t="n">
        <v>1765</v>
      </c>
      <c r="B1370" s="6"/>
      <c r="C1370" s="16" t="n">
        <v>0.302795123529463</v>
      </c>
      <c r="D1370" s="16" t="n">
        <v>0.308661543398233</v>
      </c>
      <c r="E1370" s="16" t="n">
        <v>0.519070587323725</v>
      </c>
      <c r="F1370" s="16" t="n">
        <v>0.120161778733653</v>
      </c>
      <c r="G1370" s="16" t="n">
        <v>0.264747820463195</v>
      </c>
      <c r="H1370" s="6"/>
      <c r="I1370" s="16" t="n">
        <v>-0.00144931065983073</v>
      </c>
      <c r="J1370" s="16" t="n">
        <v>-0.00141037799593209</v>
      </c>
      <c r="K1370" s="16" t="n">
        <v>0.571885169688517</v>
      </c>
      <c r="L1370" s="16" t="n">
        <v>0.386589760732755</v>
      </c>
      <c r="M1370" s="16" t="n">
        <v>0.506334263133426</v>
      </c>
      <c r="N1370" s="16" t="n">
        <v>0.990671811920739</v>
      </c>
      <c r="O1370" s="16" t="n">
        <v>0.0448900880984183</v>
      </c>
      <c r="P1370" s="16" t="n">
        <v>0.0359115112401499</v>
      </c>
    </row>
    <row r="1371" customFormat="false" ht="15" hidden="false" customHeight="false" outlineLevel="0" collapsed="false">
      <c r="A1371" s="17" t="n">
        <v>1766</v>
      </c>
      <c r="B1371" s="6"/>
      <c r="C1371" s="16" t="n">
        <v>0.301262833197197</v>
      </c>
      <c r="D1371" s="16" t="n">
        <v>0.307168112015877</v>
      </c>
      <c r="E1371" s="16" t="n">
        <v>0.519622656128932</v>
      </c>
      <c r="F1371" s="16" t="n">
        <v>0.121671203845012</v>
      </c>
      <c r="G1371" s="16" t="n">
        <v>0.256980382644395</v>
      </c>
      <c r="H1371" s="6"/>
      <c r="I1371" s="16" t="n">
        <v>-0.00145416812424333</v>
      </c>
      <c r="J1371" s="16" t="n">
        <v>-0.00141493494166557</v>
      </c>
      <c r="K1371" s="16" t="n">
        <v>0.572650317681698</v>
      </c>
      <c r="L1371" s="16" t="n">
        <v>0.398014396195284</v>
      </c>
      <c r="M1371" s="16" t="n">
        <v>0.510644273981094</v>
      </c>
      <c r="N1371" s="16" t="n">
        <v>0.988095077540174</v>
      </c>
      <c r="O1371" s="16" t="n">
        <v>0.0454528220040272</v>
      </c>
      <c r="P1371" s="16" t="n">
        <v>0.0350037733494672</v>
      </c>
    </row>
    <row r="1372" customFormat="false" ht="15" hidden="false" customHeight="false" outlineLevel="0" collapsed="false">
      <c r="A1372" s="17" t="n">
        <v>1767</v>
      </c>
      <c r="B1372" s="6"/>
      <c r="C1372" s="16" t="n">
        <v>0.299730125884725</v>
      </c>
      <c r="D1372" s="16" t="n">
        <v>0.305674063547038</v>
      </c>
      <c r="E1372" s="16" t="n">
        <v>0.519981016581435</v>
      </c>
      <c r="F1372" s="16" t="n">
        <v>0.123217679437164</v>
      </c>
      <c r="G1372" s="16" t="n">
        <v>0.249319474642204</v>
      </c>
      <c r="H1372" s="6"/>
      <c r="I1372" s="16" t="n">
        <v>-0.00144693020561273</v>
      </c>
      <c r="J1372" s="16" t="n">
        <v>-0.00140737242630094</v>
      </c>
      <c r="K1372" s="16" t="n">
        <v>0.573706028203936</v>
      </c>
      <c r="L1372" s="16" t="n">
        <v>0.404482070566625</v>
      </c>
      <c r="M1372" s="16" t="n">
        <v>0.515758174492484</v>
      </c>
      <c r="N1372" s="16" t="n">
        <v>0.998311153112083</v>
      </c>
      <c r="O1372" s="16" t="n">
        <v>0.0460293239480882</v>
      </c>
      <c r="P1372" s="16" t="n">
        <v>0.0346826602849262</v>
      </c>
    </row>
    <row r="1373" customFormat="false" ht="15" hidden="false" customHeight="false" outlineLevel="0" collapsed="false">
      <c r="A1373" s="17" t="n">
        <v>1768</v>
      </c>
      <c r="B1373" s="6"/>
      <c r="C1373" s="16" t="n">
        <v>0.298212103743558</v>
      </c>
      <c r="D1373" s="16" t="n">
        <v>0.30419515878776</v>
      </c>
      <c r="E1373" s="16" t="n">
        <v>0.520416860375019</v>
      </c>
      <c r="F1373" s="16" t="n">
        <v>0.124797872291872</v>
      </c>
      <c r="G1373" s="16" t="n">
        <v>0.241617614348484</v>
      </c>
      <c r="H1373" s="6"/>
      <c r="I1373" s="16" t="n">
        <v>-0.00142831521345338</v>
      </c>
      <c r="J1373" s="16" t="n">
        <v>-0.0013886164614062</v>
      </c>
      <c r="K1373" s="16" t="n">
        <v>0.574626142879281</v>
      </c>
      <c r="L1373" s="16" t="n">
        <v>0.405085358215433</v>
      </c>
      <c r="M1373" s="16" t="n">
        <v>0.51093483651015</v>
      </c>
      <c r="N1373" s="16" t="n">
        <v>0.792499285363175</v>
      </c>
      <c r="O1373" s="16" t="n">
        <v>0.0466183476538226</v>
      </c>
      <c r="P1373" s="16" t="n">
        <v>0.0347025912799611</v>
      </c>
    </row>
    <row r="1374" customFormat="false" ht="15" hidden="false" customHeight="false" outlineLevel="0" collapsed="false">
      <c r="A1374" s="17" t="n">
        <v>1769</v>
      </c>
      <c r="B1374" s="6"/>
      <c r="C1374" s="16" t="n">
        <v>0.296725327116085</v>
      </c>
      <c r="D1374" s="16" t="n">
        <v>0.302748280096722</v>
      </c>
      <c r="E1374" s="16" t="n">
        <v>0.520833333333333</v>
      </c>
      <c r="F1374" s="16" t="n">
        <v>0.126401372071307</v>
      </c>
      <c r="G1374" s="16" t="n">
        <v>0.23410601430749</v>
      </c>
      <c r="H1374" s="6"/>
      <c r="I1374" s="16" t="n">
        <v>-0.00139829432222289</v>
      </c>
      <c r="J1374" s="16" t="n">
        <v>-0.0013587964080024</v>
      </c>
      <c r="K1374" s="16" t="n">
        <v>0.576020843018751</v>
      </c>
      <c r="L1374" s="16" t="n">
        <v>0.402746853210525</v>
      </c>
      <c r="M1374" s="16" t="n">
        <v>0.516707345420735</v>
      </c>
      <c r="N1374" s="16" t="n">
        <v>0.693634412817993</v>
      </c>
      <c r="O1374" s="16" t="n">
        <v>0.047216009407981</v>
      </c>
      <c r="P1374" s="16" t="n">
        <v>0.0349117208489156</v>
      </c>
    </row>
    <row r="1375" customFormat="false" ht="15" hidden="false" customHeight="false" outlineLevel="0" collapsed="false">
      <c r="A1375" s="17" t="n">
        <v>1770</v>
      </c>
      <c r="B1375" s="6"/>
      <c r="C1375" s="16" t="n">
        <v>0.295286778221523</v>
      </c>
      <c r="D1375" s="16" t="n">
        <v>0.301350558123861</v>
      </c>
      <c r="E1375" s="16" t="n">
        <v>0.52136603130327</v>
      </c>
      <c r="F1375" s="16" t="n">
        <v>0.128015780898712</v>
      </c>
      <c r="G1375" s="16" t="n">
        <v>0.226524940751214</v>
      </c>
      <c r="H1375" s="6"/>
      <c r="I1375" s="16" t="n">
        <v>-0.00135799856257823</v>
      </c>
      <c r="J1375" s="16" t="n">
        <v>-0.00131893418588346</v>
      </c>
      <c r="K1375" s="16" t="n">
        <v>0.576369518053619</v>
      </c>
      <c r="L1375" s="16" t="n">
        <v>0.396728662341176</v>
      </c>
      <c r="M1375" s="16" t="n">
        <v>0.500174337517434</v>
      </c>
      <c r="N1375" s="16" t="n">
        <v>0.682823045851812</v>
      </c>
      <c r="O1375" s="16" t="n">
        <v>0.0478176859932452</v>
      </c>
      <c r="P1375" s="16" t="n">
        <v>0.0353672701618748</v>
      </c>
    </row>
    <row r="1376" customFormat="false" ht="15" hidden="false" customHeight="false" outlineLevel="0" collapsed="false">
      <c r="A1376" s="17" t="n">
        <v>1771</v>
      </c>
      <c r="B1376" s="6"/>
      <c r="C1376" s="16" t="n">
        <v>0.293905136115248</v>
      </c>
      <c r="D1376" s="16" t="n">
        <v>0.300010720487665</v>
      </c>
      <c r="E1376" s="16" t="n">
        <v>0.521705020920502</v>
      </c>
      <c r="F1376" s="16" t="n">
        <v>0.129631722686753</v>
      </c>
      <c r="G1376" s="16" t="n">
        <v>0.218939566581231</v>
      </c>
      <c r="H1376" s="6"/>
      <c r="I1376" s="16" t="n">
        <v>-0.00130868804907224</v>
      </c>
      <c r="J1376" s="16" t="n">
        <v>-0.00127025866128821</v>
      </c>
      <c r="K1376" s="16" t="n">
        <v>0.577367116070045</v>
      </c>
      <c r="L1376" s="16" t="n">
        <v>0.389728340208222</v>
      </c>
      <c r="M1376" s="16" t="n">
        <v>0.524910894157756</v>
      </c>
      <c r="N1376" s="16" t="n">
        <v>0.667008619845846</v>
      </c>
      <c r="O1376" s="16" t="n">
        <v>0.0484198817790457</v>
      </c>
      <c r="P1376" s="16" t="n">
        <v>0.0360698062011294</v>
      </c>
    </row>
    <row r="1377" customFormat="false" ht="15" hidden="false" customHeight="false" outlineLevel="0" collapsed="false">
      <c r="A1377" s="17" t="n">
        <v>1772</v>
      </c>
      <c r="B1377" s="6"/>
      <c r="C1377" s="16" t="n">
        <v>0.292591420672227</v>
      </c>
      <c r="D1377" s="16" t="n">
        <v>0.298738603438614</v>
      </c>
      <c r="E1377" s="16" t="n">
        <v>0.522082752208275</v>
      </c>
      <c r="F1377" s="16" t="n">
        <v>0.131212833861889</v>
      </c>
      <c r="G1377" s="16" t="n">
        <v>0.211987527369525</v>
      </c>
      <c r="H1377" s="6"/>
      <c r="I1377" s="16" t="n">
        <v>-0.00125178010276923</v>
      </c>
      <c r="J1377" s="16" t="n">
        <v>-0.00121412010164672</v>
      </c>
      <c r="K1377" s="16" t="n">
        <v>0.578364714086471</v>
      </c>
      <c r="L1377" s="16" t="n">
        <v>0.37617899175474</v>
      </c>
      <c r="M1377" s="16" t="n">
        <v>0.537724701689137</v>
      </c>
      <c r="N1377" s="16" t="n">
        <v>0.660641580629423</v>
      </c>
      <c r="O1377" s="16" t="n">
        <v>0.0490090465151026</v>
      </c>
      <c r="P1377" s="16" t="n">
        <v>0.0370602545045758</v>
      </c>
    </row>
    <row r="1378" customFormat="false" ht="15" hidden="false" customHeight="false" outlineLevel="0" collapsed="false">
      <c r="A1378" s="17" t="n">
        <v>1773</v>
      </c>
      <c r="B1378" s="6"/>
      <c r="C1378" s="16" t="n">
        <v>0.291349894033417</v>
      </c>
      <c r="D1378" s="16" t="n">
        <v>0.297537267716873</v>
      </c>
      <c r="E1378" s="16" t="n">
        <v>0.522460483496048</v>
      </c>
      <c r="F1378" s="16" t="n">
        <v>0.132728486977893</v>
      </c>
      <c r="G1378" s="16" t="n">
        <v>0.205490122165336</v>
      </c>
      <c r="H1378" s="6"/>
      <c r="I1378" s="16" t="n">
        <v>-0.0011890118232092</v>
      </c>
      <c r="J1378" s="16" t="n">
        <v>-0.00115225274308106</v>
      </c>
      <c r="K1378" s="16" t="n">
        <v>0.579914380908105</v>
      </c>
      <c r="L1378" s="16" t="n">
        <v>0.359743997533793</v>
      </c>
      <c r="M1378" s="16" t="n">
        <v>0.544213931504727</v>
      </c>
      <c r="N1378" s="16" t="n">
        <v>0.652170164007064</v>
      </c>
      <c r="O1378" s="16" t="n">
        <v>0.0495737717969666</v>
      </c>
      <c r="P1378" s="16" t="n">
        <v>0.0383107541365044</v>
      </c>
    </row>
    <row r="1379" customFormat="false" ht="15" hidden="false" customHeight="false" outlineLevel="0" collapsed="false">
      <c r="A1379" s="17" t="n">
        <v>1774</v>
      </c>
      <c r="B1379" s="6"/>
      <c r="C1379" s="16" t="n">
        <v>0.290181720595903</v>
      </c>
      <c r="D1379" s="16" t="n">
        <v>0.29640711932675</v>
      </c>
      <c r="E1379" s="16" t="n">
        <v>0.52300286688362</v>
      </c>
      <c r="F1379" s="16" t="n">
        <v>0.134159080881407</v>
      </c>
      <c r="G1379" s="16" t="n">
        <v>0.199096635137686</v>
      </c>
      <c r="H1379" s="6"/>
      <c r="I1379" s="16" t="n">
        <v>-0.00112172921949559</v>
      </c>
      <c r="J1379" s="16" t="n">
        <v>-0.00108610478451258</v>
      </c>
      <c r="K1379" s="16" t="n">
        <v>0.581260653959399</v>
      </c>
      <c r="L1379" s="16" t="n">
        <v>0.341152736508358</v>
      </c>
      <c r="M1379" s="16" t="n">
        <v>0.548833875716721</v>
      </c>
      <c r="N1379" s="16" t="n">
        <v>0.639223704574689</v>
      </c>
      <c r="O1379" s="16" t="n">
        <v>0.0501067608072185</v>
      </c>
      <c r="P1379" s="16" t="n">
        <v>0.0396856793597723</v>
      </c>
    </row>
    <row r="1380" customFormat="false" ht="15" hidden="false" customHeight="false" outlineLevel="0" collapsed="false">
      <c r="A1380" s="17" t="n">
        <v>1775</v>
      </c>
      <c r="B1380" s="6"/>
      <c r="C1380" s="16" t="n">
        <v>0.289090296423956</v>
      </c>
      <c r="D1380" s="16" t="n">
        <v>0.295351090467951</v>
      </c>
      <c r="E1380" s="16" t="n">
        <v>0.523283743995041</v>
      </c>
      <c r="F1380" s="16" t="n">
        <v>0.135490603926733</v>
      </c>
      <c r="G1380" s="16" t="n">
        <v>0.193429331079149</v>
      </c>
      <c r="H1380" s="6"/>
      <c r="I1380" s="16" t="n">
        <v>-0.00105204293134848</v>
      </c>
      <c r="J1380" s="16" t="n">
        <v>-0.00101781749601008</v>
      </c>
      <c r="K1380" s="16" t="n">
        <v>0.582258251975825</v>
      </c>
      <c r="L1380" s="16" t="n">
        <v>0.322402243718255</v>
      </c>
      <c r="M1380" s="16" t="n">
        <v>0.551816984348365</v>
      </c>
      <c r="N1380" s="16" t="n">
        <v>0.622699591120357</v>
      </c>
      <c r="O1380" s="16" t="n">
        <v>0.0506028010442697</v>
      </c>
      <c r="P1380" s="16" t="n">
        <v>0.0410742642700409</v>
      </c>
    </row>
    <row r="1381" customFormat="false" ht="15" hidden="false" customHeight="false" outlineLevel="0" collapsed="false">
      <c r="A1381" s="17" t="n">
        <v>1776</v>
      </c>
      <c r="B1381" s="6"/>
      <c r="C1381" s="16" t="n">
        <v>0.288073956302921</v>
      </c>
      <c r="D1381" s="16" t="n">
        <v>0.294367671496994</v>
      </c>
      <c r="E1381" s="16" t="n">
        <v>0.523613048194638</v>
      </c>
      <c r="F1381" s="16" t="n">
        <v>0.136726497284822</v>
      </c>
      <c r="G1381" s="16" t="n">
        <v>0.188172565270112</v>
      </c>
      <c r="H1381" s="6"/>
      <c r="I1381" s="18" t="n">
        <v>-0.000981522640509663</v>
      </c>
      <c r="J1381" s="18" t="n">
        <v>-0.000948874692912529</v>
      </c>
      <c r="K1381" s="16" t="n">
        <v>0.583188052068805</v>
      </c>
      <c r="L1381" s="16" t="n">
        <v>0.304244742692696</v>
      </c>
      <c r="M1381" s="16" t="n">
        <v>0.554896947156361</v>
      </c>
      <c r="N1381" s="16" t="n">
        <v>0.602181501510371</v>
      </c>
      <c r="O1381" s="16" t="n">
        <v>0.0510631822813457</v>
      </c>
      <c r="P1381" s="16" t="n">
        <v>0.0425098564657735</v>
      </c>
    </row>
    <row r="1382" customFormat="false" ht="15" hidden="false" customHeight="false" outlineLevel="0" collapsed="false">
      <c r="A1382" s="17" t="n">
        <v>1777</v>
      </c>
      <c r="B1382" s="6"/>
      <c r="C1382" s="16" t="n">
        <v>0.287132865581513</v>
      </c>
      <c r="D1382" s="16" t="n">
        <v>0.293457441814345</v>
      </c>
      <c r="E1382" s="16" t="n">
        <v>0.524116689911669</v>
      </c>
      <c r="F1382" s="16" t="n">
        <v>0.137875684172445</v>
      </c>
      <c r="G1382" s="16" t="n">
        <v>0.183143993820596</v>
      </c>
      <c r="H1382" s="6"/>
      <c r="I1382" s="18" t="n">
        <v>-0.000910850468328826</v>
      </c>
      <c r="J1382" s="18" t="n">
        <v>-0.000879875348681497</v>
      </c>
      <c r="K1382" s="16" t="n">
        <v>0.583633581280025</v>
      </c>
      <c r="L1382" s="16" t="n">
        <v>0.285078505820001</v>
      </c>
      <c r="M1382" s="16" t="n">
        <v>0.558189989152332</v>
      </c>
      <c r="N1382" s="16" t="n">
        <v>0.580349493750186</v>
      </c>
      <c r="O1382" s="16" t="n">
        <v>0.0514912353894532</v>
      </c>
      <c r="P1382" s="16" t="n">
        <v>0.0440503446773474</v>
      </c>
    </row>
    <row r="1383" customFormat="false" ht="15" hidden="false" customHeight="false" outlineLevel="0" collapsed="false">
      <c r="A1383" s="17" t="n">
        <v>1778</v>
      </c>
      <c r="B1383" s="6"/>
      <c r="C1383" s="16" t="n">
        <v>0.286266821305703</v>
      </c>
      <c r="D1383" s="16" t="n">
        <v>0.292620528917356</v>
      </c>
      <c r="E1383" s="16" t="n">
        <v>0.524339454517279</v>
      </c>
      <c r="F1383" s="16" t="n">
        <v>0.138945600109068</v>
      </c>
      <c r="G1383" s="16" t="n">
        <v>0.178950535509576</v>
      </c>
      <c r="H1383" s="6"/>
      <c r="I1383" s="18" t="n">
        <v>-0.000841136233482607</v>
      </c>
      <c r="J1383" s="18" t="n">
        <v>-0.000811799459603874</v>
      </c>
      <c r="K1383" s="16" t="n">
        <v>0.584582752208275</v>
      </c>
      <c r="L1383" s="16" t="n">
        <v>0.264852039077798</v>
      </c>
      <c r="M1383" s="16" t="n">
        <v>0.561841391600806</v>
      </c>
      <c r="N1383" s="16" t="n">
        <v>0.561425519519894</v>
      </c>
      <c r="O1383" s="16" t="n">
        <v>0.0518897358754917</v>
      </c>
      <c r="P1383" s="16" t="n">
        <v>0.0458489977746538</v>
      </c>
    </row>
    <row r="1384" customFormat="false" ht="15" hidden="false" customHeight="false" outlineLevel="0" collapsed="false">
      <c r="A1384" s="17" t="n">
        <v>1779</v>
      </c>
      <c r="B1384" s="6"/>
      <c r="C1384" s="16" t="n">
        <v>0.28547158796322</v>
      </c>
      <c r="D1384" s="16" t="n">
        <v>0.29185277482538</v>
      </c>
      <c r="E1384" s="16" t="n">
        <v>0.524610646211065</v>
      </c>
      <c r="F1384" s="16" t="n">
        <v>0.13993887708653</v>
      </c>
      <c r="G1384" s="16" t="n">
        <v>0.175040668993121</v>
      </c>
      <c r="H1384" s="6"/>
      <c r="I1384" s="18" t="n">
        <v>-0.000772778669165869</v>
      </c>
      <c r="J1384" s="18" t="n">
        <v>-0.000744936817785923</v>
      </c>
      <c r="K1384" s="16" t="n">
        <v>0.585541608554161</v>
      </c>
      <c r="L1384" s="16" t="n">
        <v>0.237847277088038</v>
      </c>
      <c r="M1384" s="16" t="n">
        <v>0.565124748179142</v>
      </c>
      <c r="N1384" s="16" t="n">
        <v>0.544772021950234</v>
      </c>
      <c r="O1384" s="16" t="n">
        <v>0.0522596692614275</v>
      </c>
      <c r="P1384" s="16" t="n">
        <v>0.0481514390684362</v>
      </c>
    </row>
    <row r="1385" customFormat="false" ht="15" hidden="false" customHeight="false" outlineLevel="0" collapsed="false">
      <c r="A1385" s="17" t="n">
        <v>1780</v>
      </c>
      <c r="B1385" s="6"/>
      <c r="C1385" s="16" t="n">
        <v>0.284746767624363</v>
      </c>
      <c r="D1385" s="16" t="n">
        <v>0.291154151408153</v>
      </c>
      <c r="E1385" s="16" t="n">
        <v>0.524949635828297</v>
      </c>
      <c r="F1385" s="16" t="n">
        <v>0.140863682242205</v>
      </c>
      <c r="G1385" s="16" t="n">
        <v>0.171495431048363</v>
      </c>
      <c r="H1385" s="6"/>
      <c r="I1385" s="18" t="n">
        <v>-0.000706062887219362</v>
      </c>
      <c r="J1385" s="18" t="n">
        <v>-0.000679663136159714</v>
      </c>
      <c r="K1385" s="16" t="n">
        <v>0.586858825352549</v>
      </c>
      <c r="L1385" s="16" t="n">
        <v>0.208496148924242</v>
      </c>
      <c r="M1385" s="16" t="n">
        <v>0.568069115140245</v>
      </c>
      <c r="N1385" s="16" t="n">
        <v>0.536277032717217</v>
      </c>
      <c r="O1385" s="16" t="n">
        <v>0.0526040818512582</v>
      </c>
      <c r="P1385" s="16" t="n">
        <v>0.0508913694488969</v>
      </c>
    </row>
    <row r="1386" customFormat="false" ht="15" hidden="false" customHeight="false" outlineLevel="0" collapsed="false">
      <c r="A1386" s="17" t="n">
        <v>1781</v>
      </c>
      <c r="B1386" s="6"/>
      <c r="C1386" s="16" t="n">
        <v>0.28408774435197</v>
      </c>
      <c r="D1386" s="16" t="n">
        <v>0.290520227270303</v>
      </c>
      <c r="E1386" s="16" t="n">
        <v>0.525143344181001</v>
      </c>
      <c r="F1386" s="16" t="n">
        <v>0.141727372086627</v>
      </c>
      <c r="G1386" s="16" t="n">
        <v>0.168397147538441</v>
      </c>
      <c r="H1386" s="6"/>
      <c r="I1386" s="18" t="n">
        <v>-0.000641390433653866</v>
      </c>
      <c r="J1386" s="18" t="n">
        <v>-0.000616483095515149</v>
      </c>
      <c r="K1386" s="16" t="n">
        <v>0.587837052533705</v>
      </c>
      <c r="L1386" s="16" t="n">
        <v>0.178571670998133</v>
      </c>
      <c r="M1386" s="16" t="n">
        <v>0.56947350069735</v>
      </c>
      <c r="N1386" s="16" t="n">
        <v>0.531455911965704</v>
      </c>
      <c r="O1386" s="16" t="n">
        <v>0.0529257171494947</v>
      </c>
      <c r="P1386" s="16" t="n">
        <v>0.053955827956986</v>
      </c>
    </row>
    <row r="1387" customFormat="false" ht="15" hidden="false" customHeight="false" outlineLevel="0" collapsed="false">
      <c r="A1387" s="17" t="n">
        <v>1782</v>
      </c>
      <c r="B1387" s="6"/>
      <c r="C1387" s="16" t="n">
        <v>0.283491028493864</v>
      </c>
      <c r="D1387" s="16" t="n">
        <v>0.289947908088794</v>
      </c>
      <c r="E1387" s="16" t="n">
        <v>0.525404850457152</v>
      </c>
      <c r="F1387" s="16" t="n">
        <v>0.14253774490322</v>
      </c>
      <c r="G1387" s="16" t="n">
        <v>0.165806650257588</v>
      </c>
      <c r="H1387" s="6"/>
      <c r="I1387" s="18" t="n">
        <v>-0.000578697494024824</v>
      </c>
      <c r="J1387" s="18" t="n">
        <v>-0.000555285499685118</v>
      </c>
      <c r="K1387" s="16" t="n">
        <v>0.588941190144119</v>
      </c>
      <c r="L1387" s="16" t="n">
        <v>0.147901427732128</v>
      </c>
      <c r="M1387" s="16" t="n">
        <v>0.570006198667287</v>
      </c>
      <c r="N1387" s="16" t="n">
        <v>0.524757630157556</v>
      </c>
      <c r="O1387" s="16" t="n">
        <v>0.0532274823843446</v>
      </c>
      <c r="P1387" s="16" t="n">
        <v>0.0575641819601062</v>
      </c>
    </row>
    <row r="1388" customFormat="false" ht="15" hidden="false" customHeight="false" outlineLevel="0" collapsed="false">
      <c r="A1388" s="17" t="n">
        <v>1783</v>
      </c>
      <c r="B1388" s="6"/>
      <c r="C1388" s="16" t="n">
        <v>0.282955930342118</v>
      </c>
      <c r="D1388" s="16" t="n">
        <v>0.289436626992968</v>
      </c>
      <c r="E1388" s="16" t="n">
        <v>0.52555013172168</v>
      </c>
      <c r="F1388" s="16" t="n">
        <v>0.143298106180332</v>
      </c>
      <c r="G1388" s="16" t="n">
        <v>0.162998747156923</v>
      </c>
      <c r="H1388" s="6"/>
      <c r="I1388" s="18" t="n">
        <v>-0.000518835051030186</v>
      </c>
      <c r="J1388" s="18" t="n">
        <v>-0.000496905473768337</v>
      </c>
      <c r="K1388" s="16" t="n">
        <v>0.589435146443515</v>
      </c>
      <c r="L1388" s="16" t="n">
        <v>0.117718323560837</v>
      </c>
      <c r="M1388" s="16" t="n">
        <v>0.569793119479312</v>
      </c>
      <c r="N1388" s="16" t="n">
        <v>0.515574232275335</v>
      </c>
      <c r="O1388" s="16" t="n">
        <v>0.0535106111501378</v>
      </c>
      <c r="P1388" s="16" t="n">
        <v>0.061778329207123</v>
      </c>
    </row>
    <row r="1389" customFormat="false" ht="15" hidden="false" customHeight="false" outlineLevel="0" collapsed="false">
      <c r="A1389" s="17" t="n">
        <v>1784</v>
      </c>
      <c r="B1389" s="6"/>
      <c r="C1389" s="16" t="n">
        <v>0.282478806529291</v>
      </c>
      <c r="D1389" s="16" t="n">
        <v>0.288981866333298</v>
      </c>
      <c r="E1389" s="16" t="n">
        <v>0.525724469239114</v>
      </c>
      <c r="F1389" s="16" t="n">
        <v>0.143991546011959</v>
      </c>
      <c r="G1389" s="16" t="n">
        <v>0.160623102784164</v>
      </c>
      <c r="H1389" s="6"/>
      <c r="I1389" s="18" t="n">
        <v>-0.000461990941346075</v>
      </c>
      <c r="J1389" s="18" t="n">
        <v>-0.000441515071547909</v>
      </c>
      <c r="K1389" s="16" t="n">
        <v>0.591168836200217</v>
      </c>
      <c r="L1389" s="16" t="n">
        <v>0.0891701448650966</v>
      </c>
      <c r="M1389" s="16" t="n">
        <v>0.569686579885325</v>
      </c>
      <c r="N1389" s="16" t="n">
        <v>0.506913019803726</v>
      </c>
      <c r="O1389" s="16" t="n">
        <v>0.0537688097406424</v>
      </c>
      <c r="P1389" s="16" t="n">
        <v>0.0667697243743504</v>
      </c>
    </row>
    <row r="1390" customFormat="false" ht="15" hidden="false" customHeight="false" outlineLevel="0" collapsed="false">
      <c r="A1390" s="17" t="n">
        <v>1785</v>
      </c>
      <c r="B1390" s="6"/>
      <c r="C1390" s="16" t="n">
        <v>0.282058498266254</v>
      </c>
      <c r="D1390" s="16" t="n">
        <v>0.288582248270511</v>
      </c>
      <c r="E1390" s="16" t="n">
        <v>0.525956919262359</v>
      </c>
      <c r="F1390" s="16" t="n">
        <v>0.144612201789063</v>
      </c>
      <c r="G1390" s="16" t="n">
        <v>0.158459303199979</v>
      </c>
      <c r="H1390" s="6"/>
      <c r="I1390" s="18" t="n">
        <v>-0.000408094168256936</v>
      </c>
      <c r="J1390" s="18" t="n">
        <v>-0.000388992949875535</v>
      </c>
      <c r="K1390" s="16" t="n">
        <v>0.592708817604215</v>
      </c>
      <c r="L1390" s="16" t="n">
        <v>0.0613490891041881</v>
      </c>
      <c r="M1390" s="16" t="n">
        <v>0.570054625755463</v>
      </c>
      <c r="N1390" s="16" t="n">
        <v>0.491178614198618</v>
      </c>
      <c r="O1390" s="16" t="n">
        <v>0.0539998984355976</v>
      </c>
      <c r="P1390" s="16" t="n">
        <v>0.0728280214022709</v>
      </c>
    </row>
    <row r="1391" customFormat="false" ht="15" hidden="false" customHeight="false" outlineLevel="0" collapsed="false">
      <c r="A1391" s="17" t="n">
        <v>1786</v>
      </c>
      <c r="B1391" s="6"/>
      <c r="C1391" s="16" t="n">
        <v>0.281693895988899</v>
      </c>
      <c r="D1391" s="16" t="n">
        <v>0.288236249254335</v>
      </c>
      <c r="E1391" s="16" t="n">
        <v>0.52601503176817</v>
      </c>
      <c r="F1391" s="16" t="n">
        <v>0.14515223752456</v>
      </c>
      <c r="G1391" s="16" t="n">
        <v>0.156647513942543</v>
      </c>
      <c r="H1391" s="6"/>
      <c r="I1391" s="18" t="n">
        <v>-0.000357690366310877</v>
      </c>
      <c r="J1391" s="18" t="n">
        <v>-0.000339901070388544</v>
      </c>
      <c r="K1391" s="16" t="n">
        <v>0.59411320316132</v>
      </c>
      <c r="L1391" s="16" t="n">
        <v>0.0389418131937866</v>
      </c>
      <c r="M1391" s="16" t="n">
        <v>0.571197505036417</v>
      </c>
      <c r="N1391" s="16" t="n">
        <v>0.466145561222569</v>
      </c>
      <c r="O1391" s="16" t="n">
        <v>0.054200962822109</v>
      </c>
      <c r="P1391" s="16" t="n">
        <v>0.0799089973269122</v>
      </c>
    </row>
    <row r="1392" customFormat="false" ht="15" hidden="false" customHeight="false" outlineLevel="0" collapsed="false">
      <c r="A1392" s="17" t="n">
        <v>1787</v>
      </c>
      <c r="B1392" s="6"/>
      <c r="C1392" s="16" t="n">
        <v>0.281380673077434</v>
      </c>
      <c r="D1392" s="16" t="n">
        <v>0.287939409646986</v>
      </c>
      <c r="E1392" s="16" t="n">
        <v>0.52603440260344</v>
      </c>
      <c r="F1392" s="16" t="n">
        <v>0.145612915422214</v>
      </c>
      <c r="G1392" s="16" t="n">
        <v>0.1551714916428</v>
      </c>
      <c r="H1392" s="6"/>
      <c r="I1392" s="18" t="n">
        <v>-0.00031068460306303</v>
      </c>
      <c r="J1392" s="18" t="n">
        <v>-0.000294081578085627</v>
      </c>
      <c r="K1392" s="16" t="n">
        <v>0.595827522082752</v>
      </c>
      <c r="L1392" s="16" t="n">
        <v>0.0209732398263407</v>
      </c>
      <c r="M1392" s="16" t="n">
        <v>0.571526809236014</v>
      </c>
      <c r="N1392" s="16" t="n">
        <v>0.432870538404622</v>
      </c>
      <c r="O1392" s="16" t="n">
        <v>0.0543724757412344</v>
      </c>
      <c r="P1392" s="16" t="n">
        <v>0.0882862933892342</v>
      </c>
    </row>
    <row r="1393" customFormat="false" ht="15" hidden="false" customHeight="false" outlineLevel="0" collapsed="false">
      <c r="A1393" s="17" t="n">
        <v>1788</v>
      </c>
      <c r="B1393" s="6"/>
      <c r="C1393" s="16" t="n">
        <v>0.28111603445094</v>
      </c>
      <c r="D1393" s="16" t="n">
        <v>0.287689245222402</v>
      </c>
      <c r="E1393" s="16" t="n">
        <v>0.526140942197428</v>
      </c>
      <c r="F1393" s="16" t="n">
        <v>0.146004709361639</v>
      </c>
      <c r="G1393" s="16" t="n">
        <v>0.153988609817766</v>
      </c>
      <c r="H1393" s="6"/>
      <c r="I1393" s="18" t="n">
        <v>-0.000267054267331745</v>
      </c>
      <c r="J1393" s="18" t="n">
        <v>-0.00025160716645131</v>
      </c>
      <c r="K1393" s="16" t="n">
        <v>0.597425615992562</v>
      </c>
      <c r="L1393" s="16" t="n">
        <v>0.00968258327406532</v>
      </c>
      <c r="M1393" s="16" t="n">
        <v>0.571856113435611</v>
      </c>
      <c r="N1393" s="16" t="n">
        <v>0.379546436499528</v>
      </c>
      <c r="O1393" s="16" t="n">
        <v>0.0545183389969464</v>
      </c>
      <c r="P1393" s="16" t="n">
        <v>0.0969126387988148</v>
      </c>
    </row>
    <row r="1394" customFormat="false" ht="15" hidden="false" customHeight="false" outlineLevel="0" collapsed="false">
      <c r="A1394" s="17" t="n">
        <v>1789</v>
      </c>
      <c r="B1394" s="6"/>
      <c r="C1394" s="16" t="n">
        <v>0.280894033052028</v>
      </c>
      <c r="D1394" s="16" t="n">
        <v>0.287480006183885</v>
      </c>
      <c r="E1394" s="16" t="n">
        <v>0.526199054703239</v>
      </c>
      <c r="F1394" s="16" t="n">
        <v>0.146335864270264</v>
      </c>
      <c r="G1394" s="16" t="n">
        <v>0.153173622510808</v>
      </c>
      <c r="H1394" s="6"/>
      <c r="I1394" s="18" t="n">
        <v>-0.000227090467270782</v>
      </c>
      <c r="J1394" s="18" t="n">
        <v>-0.000212826499573941</v>
      </c>
      <c r="K1394" s="16" t="n">
        <v>0.604186037501937</v>
      </c>
      <c r="L1394" s="16" t="n">
        <v>0.00431128727428674</v>
      </c>
      <c r="M1394" s="16" t="n">
        <v>0.571546180071285</v>
      </c>
      <c r="N1394" s="16" t="n">
        <v>0.319275155721769</v>
      </c>
      <c r="O1394" s="16" t="n">
        <v>0.0546416238721831</v>
      </c>
      <c r="P1394" s="16" t="n">
        <v>0.103902223629858</v>
      </c>
    </row>
    <row r="1395" customFormat="false" ht="15" hidden="false" customHeight="false" outlineLevel="0" collapsed="false">
      <c r="A1395" s="17" t="n">
        <v>1790</v>
      </c>
      <c r="B1395" s="6"/>
      <c r="C1395" s="16" t="n">
        <v>0.280709312139024</v>
      </c>
      <c r="D1395" s="16" t="n">
        <v>0.287307320455129</v>
      </c>
      <c r="E1395" s="16" t="n">
        <v>0.526266852626685</v>
      </c>
      <c r="F1395" s="16" t="n">
        <v>0.146633458576566</v>
      </c>
      <c r="G1395" s="16" t="n">
        <v>0.15216858940425</v>
      </c>
      <c r="H1395" s="6"/>
      <c r="I1395" s="18" t="n">
        <v>-0.000190815146244376</v>
      </c>
      <c r="J1395" s="18" t="n">
        <v>-0.000177683008040786</v>
      </c>
      <c r="K1395" s="16" t="n">
        <v>0.61733883465055</v>
      </c>
      <c r="L1395" s="16" t="n">
        <v>0.00215307913169593</v>
      </c>
      <c r="M1395" s="16" t="n">
        <v>0.569870602820394</v>
      </c>
      <c r="N1395" s="16" t="n">
        <v>0.251092110937962</v>
      </c>
      <c r="O1395" s="16" t="n">
        <v>0.0547524124186813</v>
      </c>
      <c r="P1395" s="16" t="n">
        <v>0.107840131869271</v>
      </c>
    </row>
    <row r="1396" customFormat="false" ht="15" hidden="false" customHeight="false" outlineLevel="0" collapsed="false">
      <c r="A1396" s="17" t="n">
        <v>1791</v>
      </c>
      <c r="B1396" s="6"/>
      <c r="C1396" s="16" t="n">
        <v>0.280558379747725</v>
      </c>
      <c r="D1396" s="16" t="n">
        <v>0.28716826952745</v>
      </c>
      <c r="E1396" s="16" t="n">
        <v>0.526344335967767</v>
      </c>
      <c r="F1396" s="16" t="n">
        <v>0.146915587240842</v>
      </c>
      <c r="G1396" s="16" t="n">
        <v>0.151359157666764</v>
      </c>
      <c r="H1396" s="6"/>
      <c r="I1396" s="18" t="n">
        <v>-0.000158455887336958</v>
      </c>
      <c r="J1396" s="18" t="n">
        <v>-0.000146518510134756</v>
      </c>
      <c r="K1396" s="16" t="n">
        <v>0.625387416705408</v>
      </c>
      <c r="L1396" s="16" t="n">
        <v>0.00168055740307479</v>
      </c>
      <c r="M1396" s="16" t="n">
        <v>0.566064233689757</v>
      </c>
      <c r="N1396" s="16" t="n">
        <v>0.209190033744464</v>
      </c>
      <c r="O1396" s="16" t="n">
        <v>0.0548574415416119</v>
      </c>
      <c r="P1396" s="16" t="n">
        <v>0.106073151216088</v>
      </c>
    </row>
    <row r="1397" customFormat="false" ht="15" hidden="false" customHeight="false" outlineLevel="0" collapsed="false">
      <c r="A1397" s="17" t="n">
        <v>1792</v>
      </c>
      <c r="B1397" s="6"/>
      <c r="C1397" s="16" t="n">
        <v>0.280435862099114</v>
      </c>
      <c r="D1397" s="16" t="n">
        <v>0.28705761157813</v>
      </c>
      <c r="E1397" s="16" t="n">
        <v>0.526286223461956</v>
      </c>
      <c r="F1397" s="16" t="n">
        <v>0.147187518276651</v>
      </c>
      <c r="G1397" s="16" t="n">
        <v>0.150664953622986</v>
      </c>
      <c r="H1397" s="6"/>
      <c r="I1397" s="18" t="n">
        <v>-0.000130112780376938</v>
      </c>
      <c r="J1397" s="18" t="n">
        <v>-0.000119290288896871</v>
      </c>
      <c r="K1397" s="16" t="n">
        <v>0.624612583294592</v>
      </c>
      <c r="L1397" s="16" t="n">
        <v>0.00213979128387339</v>
      </c>
      <c r="M1397" s="16" t="n">
        <v>0.59524639702464</v>
      </c>
      <c r="N1397" s="16" t="n">
        <v>0.0642844199773235</v>
      </c>
      <c r="O1397" s="16" t="n">
        <v>0.0549586726308859</v>
      </c>
      <c r="P1397" s="16" t="n">
        <v>0.0999858552059715</v>
      </c>
    </row>
    <row r="1398" customFormat="false" ht="15" hidden="false" customHeight="false" outlineLevel="0" collapsed="false">
      <c r="A1398" s="17" t="n">
        <v>1793</v>
      </c>
      <c r="B1398" s="6"/>
      <c r="C1398" s="16" t="n">
        <v>0.280337686211545</v>
      </c>
      <c r="D1398" s="16" t="n">
        <v>0.286971461921053</v>
      </c>
      <c r="E1398" s="16" t="n">
        <v>0.526392763055943</v>
      </c>
      <c r="F1398" s="16" t="n">
        <v>0.147456826410295</v>
      </c>
      <c r="G1398" s="16" t="n">
        <v>0.149874145903907</v>
      </c>
      <c r="H1398" s="6" t="s">
        <v>707</v>
      </c>
      <c r="I1398" s="18" t="n">
        <v>-0.000105325527681978</v>
      </c>
      <c r="J1398" s="18" t="n">
        <v>-9.54436328662504E-005</v>
      </c>
      <c r="K1398" s="16" t="n">
        <v>0.617145126297846</v>
      </c>
      <c r="L1398" s="16" t="n">
        <v>0.00352990120350746</v>
      </c>
      <c r="M1398" s="16" t="n">
        <v>0.654414613358128</v>
      </c>
      <c r="N1398" s="16" t="n">
        <v>0.00116099707092022</v>
      </c>
      <c r="O1398" s="16" t="n">
        <v>0.0550589256286582</v>
      </c>
      <c r="P1398" s="16" t="n">
        <v>0.0922258212133117</v>
      </c>
    </row>
    <row r="1399" customFormat="false" ht="15" hidden="false" customHeight="false" outlineLevel="0" collapsed="false">
      <c r="A1399" s="17" t="n">
        <v>1794</v>
      </c>
      <c r="B1399" s="6"/>
      <c r="C1399" s="16" t="n">
        <v>0.280261910340405</v>
      </c>
      <c r="D1399" s="16" t="n">
        <v>0.286906424191931</v>
      </c>
      <c r="E1399" s="16" t="n">
        <v>0.526412133891213</v>
      </c>
      <c r="F1399" s="16" t="n">
        <v>0.147695708838073</v>
      </c>
      <c r="G1399" s="16" t="n">
        <v>0.149148820815872</v>
      </c>
      <c r="H1399" s="6" t="s">
        <v>707</v>
      </c>
      <c r="I1399" s="18" t="n">
        <v>-8.71359122055946E-005</v>
      </c>
      <c r="J1399" s="18" t="n">
        <v>-7.78127241233564E-005</v>
      </c>
      <c r="K1399" s="16" t="n">
        <v>0.608602587943592</v>
      </c>
      <c r="L1399" s="16" t="n">
        <v>0.00524672460070144</v>
      </c>
      <c r="M1399" s="16" t="n">
        <v>0.683945451727879</v>
      </c>
      <c r="N1399" s="18" t="n">
        <v>1.41249145530794E-006</v>
      </c>
      <c r="O1399" s="16" t="n">
        <v>0.0551478509198993</v>
      </c>
      <c r="P1399" s="16" t="n">
        <v>0.0865722119168178</v>
      </c>
    </row>
    <row r="1400" customFormat="false" ht="15" hidden="false" customHeight="false" outlineLevel="0" collapsed="false">
      <c r="A1400" s="17" t="n">
        <v>1795</v>
      </c>
      <c r="B1400" s="6" t="s">
        <v>707</v>
      </c>
      <c r="C1400" s="16" t="n">
        <v>0.280203869076516</v>
      </c>
      <c r="D1400" s="16" t="n">
        <v>0.286857347069469</v>
      </c>
      <c r="E1400" s="16" t="n">
        <v>0.52647993181466</v>
      </c>
      <c r="F1400" s="16" t="n">
        <v>0.147894714345951</v>
      </c>
      <c r="G1400" s="16" t="n">
        <v>0.148568901263319</v>
      </c>
      <c r="H1400" s="6" t="s">
        <v>707</v>
      </c>
      <c r="I1400" s="18" t="n">
        <v>-7.00346286360552E-005</v>
      </c>
      <c r="J1400" s="18" t="n">
        <v>-6.26659175544329E-005</v>
      </c>
      <c r="K1400" s="16" t="n">
        <v>0.587536804587014</v>
      </c>
      <c r="L1400" s="16" t="n">
        <v>0.0287152610994446</v>
      </c>
      <c r="M1400" s="16" t="n">
        <v>0.688332945916628</v>
      </c>
      <c r="N1400" s="18" t="n">
        <v>3.07283293960818E-009</v>
      </c>
      <c r="O1400" s="16" t="n">
        <v>0.0552219308075859</v>
      </c>
      <c r="P1400" s="16" t="n">
        <v>0.0676904813461888</v>
      </c>
    </row>
    <row r="1401" customFormat="false" ht="15" hidden="false" customHeight="false" outlineLevel="0" collapsed="false">
      <c r="A1401" s="17" t="n">
        <v>1796</v>
      </c>
      <c r="B1401" s="6" t="s">
        <v>707</v>
      </c>
      <c r="C1401" s="16" t="n">
        <v>0.280171258806965</v>
      </c>
      <c r="D1401" s="16" t="n">
        <v>0.286831445017423</v>
      </c>
      <c r="E1401" s="16" t="n">
        <v>0.526528358902836</v>
      </c>
      <c r="F1401" s="16" t="n">
        <v>0.148049495991599</v>
      </c>
      <c r="G1401" s="16" t="n">
        <v>0.148260122516305</v>
      </c>
      <c r="H1401" s="6" t="s">
        <v>707</v>
      </c>
      <c r="I1401" s="18" t="n">
        <v>-5.33452921272266E-005</v>
      </c>
      <c r="J1401" s="18" t="n">
        <v>-4.98542897995891E-005</v>
      </c>
      <c r="K1401" s="16" t="n">
        <v>0.553463505346351</v>
      </c>
      <c r="L1401" s="16" t="n">
        <v>0.344053793136121</v>
      </c>
      <c r="M1401" s="16" t="n">
        <v>0.680022857585619</v>
      </c>
      <c r="N1401" s="18" t="n">
        <v>8.01316571553894E-010</v>
      </c>
      <c r="O1401" s="16" t="n">
        <v>0.0552795477127425</v>
      </c>
      <c r="P1401" s="16" t="n">
        <v>0.0314499652664064</v>
      </c>
    </row>
    <row r="1402" customFormat="false" ht="15" hidden="false" customHeight="false" outlineLevel="0" collapsed="false">
      <c r="A1402" s="17" t="n">
        <v>1797</v>
      </c>
      <c r="B1402" s="6" t="s">
        <v>707</v>
      </c>
      <c r="C1402" s="16" t="n">
        <v>0.280132720963989</v>
      </c>
      <c r="D1402" s="16" t="n">
        <v>0.28680400653432</v>
      </c>
      <c r="E1402" s="16" t="n">
        <v>0.526538044320471</v>
      </c>
      <c r="F1402" s="16" t="n">
        <v>0.148304927630317</v>
      </c>
      <c r="G1402" s="16" t="n">
        <v>0.147583105690618</v>
      </c>
      <c r="H1402" s="6" t="s">
        <v>707</v>
      </c>
      <c r="I1402" s="18" t="n">
        <v>-3.67981916615004E-005</v>
      </c>
      <c r="J1402" s="18" t="n">
        <v>-3.82703193270191E-005</v>
      </c>
      <c r="K1402" s="16" t="n">
        <v>0.513055942972261</v>
      </c>
      <c r="L1402" s="16" t="n">
        <v>0.734775708022786</v>
      </c>
      <c r="M1402" s="16" t="n">
        <v>0.666870060437006</v>
      </c>
      <c r="N1402" s="18" t="n">
        <v>6.49135233166933E-009</v>
      </c>
      <c r="O1402" s="16" t="n">
        <v>0.0553746300042087</v>
      </c>
      <c r="P1402" s="16" t="n">
        <v>-0.0128025643785354</v>
      </c>
    </row>
    <row r="1403" customFormat="false" ht="15" hidden="false" customHeight="false" outlineLevel="0" collapsed="false">
      <c r="A1403" s="17" t="n">
        <v>1798</v>
      </c>
      <c r="B1403" s="6" t="s">
        <v>707</v>
      </c>
      <c r="C1403" s="16" t="n">
        <v>0.280093624370002</v>
      </c>
      <c r="D1403" s="16" t="n">
        <v>0.28677664174679</v>
      </c>
      <c r="E1403" s="16" t="n">
        <v>0.526605842243918</v>
      </c>
      <c r="F1403" s="16" t="n">
        <v>0.148574944437491</v>
      </c>
      <c r="G1403" s="16" t="n">
        <v>0.147133633864164</v>
      </c>
      <c r="H1403" s="6" t="s">
        <v>707</v>
      </c>
      <c r="I1403" s="18" t="n">
        <v>-1.95633440171271E-005</v>
      </c>
      <c r="J1403" s="18" t="n">
        <v>-2.73500045336866E-005</v>
      </c>
      <c r="K1403" s="16" t="n">
        <v>0.534489772198977</v>
      </c>
      <c r="L1403" s="16" t="n">
        <v>0.056561897579726</v>
      </c>
      <c r="M1403" s="16" t="n">
        <v>0.639838059817139</v>
      </c>
      <c r="N1403" s="18" t="n">
        <v>2.40722605543821E-007</v>
      </c>
      <c r="O1403" s="16" t="n">
        <v>0.0554751398646614</v>
      </c>
      <c r="P1403" s="16" t="n">
        <v>-0.0632319970685204</v>
      </c>
    </row>
    <row r="1404" customFormat="false" ht="15" hidden="false" customHeight="false" outlineLevel="0" collapsed="false">
      <c r="A1404" s="17" t="n">
        <v>1799</v>
      </c>
      <c r="B1404" s="6" t="s">
        <v>707</v>
      </c>
      <c r="C1404" s="16" t="n">
        <v>0.280061180725181</v>
      </c>
      <c r="D1404" s="16" t="n">
        <v>0.286747660464708</v>
      </c>
      <c r="E1404" s="16" t="n">
        <v>0.526683325584999</v>
      </c>
      <c r="F1404" s="16" t="n">
        <v>0.148663292340528</v>
      </c>
      <c r="G1404" s="16" t="n">
        <v>0.146995963034636</v>
      </c>
      <c r="H1404" s="6" t="s">
        <v>707</v>
      </c>
      <c r="I1404" s="18" t="n">
        <v>-2.11579023020044E-006</v>
      </c>
      <c r="J1404" s="18" t="n">
        <v>-1.62818743926874E-005</v>
      </c>
      <c r="K1404" s="16" t="n">
        <v>0.569802804896947</v>
      </c>
      <c r="L1404" s="16" t="n">
        <v>0.00256688527402513</v>
      </c>
      <c r="M1404" s="16" t="n">
        <v>0.591972725863939</v>
      </c>
      <c r="N1404" s="18" t="n">
        <v>2.51381314486863E-005</v>
      </c>
      <c r="O1404" s="16" t="n">
        <v>0.0555080257307941</v>
      </c>
      <c r="P1404" s="16" t="n">
        <v>-0.104289657637034</v>
      </c>
    </row>
    <row r="1405" customFormat="false" ht="15" hidden="false" customHeight="false" outlineLevel="0" collapsed="false">
      <c r="A1405" s="17" t="n">
        <v>1800</v>
      </c>
      <c r="B1405" s="6" t="s">
        <v>707</v>
      </c>
      <c r="C1405" s="16" t="n">
        <v>0.280040328194486</v>
      </c>
      <c r="D1405" s="16" t="n">
        <v>0.28672086405465</v>
      </c>
      <c r="E1405" s="16" t="n">
        <v>0.526567100573377</v>
      </c>
      <c r="F1405" s="16" t="n">
        <v>0.148540554457737</v>
      </c>
      <c r="G1405" s="16" t="n">
        <v>0.147133633864164</v>
      </c>
      <c r="H1405" s="6" t="s">
        <v>707</v>
      </c>
      <c r="I1405" s="18" t="n">
        <v>1.59031737629086E-005</v>
      </c>
      <c r="J1405" s="18" t="n">
        <v>-4.24315634539964E-006</v>
      </c>
      <c r="K1405" s="16" t="n">
        <v>0.587740198357353</v>
      </c>
      <c r="L1405" s="18" t="n">
        <v>0.000319057049966037</v>
      </c>
      <c r="M1405" s="16" t="n">
        <v>0.547245467224547</v>
      </c>
      <c r="N1405" s="16" t="n">
        <v>0.00268254627690715</v>
      </c>
      <c r="O1405" s="16" t="n">
        <v>0.0554623387845594</v>
      </c>
      <c r="P1405" s="16" t="n">
        <v>-0.131073303906616</v>
      </c>
    </row>
    <row r="1406" customFormat="false" ht="15" hidden="false" customHeight="false" outlineLevel="0" collapsed="false">
      <c r="A1406" s="17" t="n">
        <v>1801</v>
      </c>
      <c r="B1406" s="6" t="s">
        <v>707</v>
      </c>
      <c r="C1406" s="16" t="n">
        <v>0.280041520111907</v>
      </c>
      <c r="D1406" s="16" t="n">
        <v>0.286699442906079</v>
      </c>
      <c r="E1406" s="16" t="n">
        <v>0.52647993181466</v>
      </c>
      <c r="F1406" s="16" t="n">
        <v>0.148046137124829</v>
      </c>
      <c r="G1406" s="16" t="n">
        <v>0.148304005004289</v>
      </c>
      <c r="H1406" s="6" t="s">
        <v>707</v>
      </c>
      <c r="I1406" s="18" t="n">
        <v>3.42895018384034E-005</v>
      </c>
      <c r="J1406" s="18" t="n">
        <v>9.21528364025004E-006</v>
      </c>
      <c r="K1406" s="16" t="n">
        <v>0.596921974275531</v>
      </c>
      <c r="L1406" s="18" t="n">
        <v>0.000195414449258304</v>
      </c>
      <c r="M1406" s="16" t="n">
        <v>0.503370525337053</v>
      </c>
      <c r="N1406" s="16" t="n">
        <v>0.122103197623616</v>
      </c>
      <c r="O1406" s="16" t="n">
        <v>0.0552782973926507</v>
      </c>
      <c r="P1406" s="16" t="n">
        <v>-0.142222687152017</v>
      </c>
    </row>
    <row r="1407" customFormat="false" ht="15" hidden="false" customHeight="false" outlineLevel="0" collapsed="false">
      <c r="A1407" s="17" t="n">
        <v>1802</v>
      </c>
      <c r="B1407" s="6" t="s">
        <v>707</v>
      </c>
      <c r="C1407" s="16" t="n">
        <v>0.280069412110833</v>
      </c>
      <c r="D1407" s="16" t="n">
        <v>0.286688768676316</v>
      </c>
      <c r="E1407" s="16" t="n">
        <v>0.526247481791415</v>
      </c>
      <c r="F1407" s="16" t="n">
        <v>0.147190351294533</v>
      </c>
      <c r="G1407" s="16" t="n">
        <v>0.15082741332952</v>
      </c>
      <c r="H1407" s="6" t="s">
        <v>707</v>
      </c>
      <c r="I1407" s="18" t="n">
        <v>5.20913656942678E-005</v>
      </c>
      <c r="J1407" s="18" t="n">
        <v>2.42208275573289E-005</v>
      </c>
      <c r="K1407" s="16" t="n">
        <v>0.592369827986983</v>
      </c>
      <c r="L1407" s="18" t="n">
        <v>0.000494104382147343</v>
      </c>
      <c r="M1407" s="16" t="n">
        <v>0.541395474972881</v>
      </c>
      <c r="N1407" s="16" t="n">
        <v>0.942067680668098</v>
      </c>
      <c r="O1407" s="16" t="n">
        <v>0.0549597272624788</v>
      </c>
      <c r="P1407" s="16" t="n">
        <v>-0.138332228486657</v>
      </c>
    </row>
    <row r="1408" customFormat="false" ht="15" hidden="false" customHeight="false" outlineLevel="0" collapsed="false">
      <c r="A1408" s="17" t="n">
        <v>1803</v>
      </c>
      <c r="B1408" s="6" t="s">
        <v>707</v>
      </c>
      <c r="C1408" s="16" t="n">
        <v>0.280128760628682</v>
      </c>
      <c r="D1408" s="16" t="n">
        <v>0.286696134693514</v>
      </c>
      <c r="E1408" s="16" t="n">
        <v>0.525966604679994</v>
      </c>
      <c r="F1408" s="16" t="n">
        <v>0.146026842711801</v>
      </c>
      <c r="G1408" s="16" t="n">
        <v>0.154223721137278</v>
      </c>
      <c r="H1408" s="6" t="s">
        <v>707</v>
      </c>
      <c r="I1408" s="18" t="n">
        <v>6.93739970854047E-005</v>
      </c>
      <c r="J1408" s="18" t="n">
        <v>4.13545184862857E-005</v>
      </c>
      <c r="K1408" s="16" t="n">
        <v>0.576563226406323</v>
      </c>
      <c r="L1408" s="16" t="n">
        <v>0.00272225543820576</v>
      </c>
      <c r="M1408" s="16" t="n">
        <v>0.597890516039052</v>
      </c>
      <c r="N1408" s="16" t="n">
        <v>0.0367634992096716</v>
      </c>
      <c r="O1408" s="16" t="n">
        <v>0.0545265790471843</v>
      </c>
      <c r="P1408" s="16" t="n">
        <v>-0.122486998902489</v>
      </c>
    </row>
    <row r="1409" customFormat="false" ht="15" hidden="false" customHeight="false" outlineLevel="0" collapsed="false">
      <c r="A1409" s="17" t="n">
        <v>1804</v>
      </c>
      <c r="B1409" s="6" t="s">
        <v>707</v>
      </c>
      <c r="C1409" s="16" t="n">
        <v>0.280224827773884</v>
      </c>
      <c r="D1409" s="16" t="n">
        <v>0.28672954120288</v>
      </c>
      <c r="E1409" s="16" t="n">
        <v>0.525414535874787</v>
      </c>
      <c r="F1409" s="16" t="n">
        <v>0.144614579923952</v>
      </c>
      <c r="G1409" s="16" t="n">
        <v>0.158663531795001</v>
      </c>
      <c r="H1409" s="6" t="s">
        <v>707</v>
      </c>
      <c r="I1409" s="18" t="n">
        <v>8.48941465281726E-005</v>
      </c>
      <c r="J1409" s="18" t="n">
        <v>5.9865521012955E-005</v>
      </c>
      <c r="K1409" s="16" t="n">
        <v>0.551235859290253</v>
      </c>
      <c r="L1409" s="16" t="n">
        <v>0.0195577905608551</v>
      </c>
      <c r="M1409" s="16" t="n">
        <v>0.658743995041066</v>
      </c>
      <c r="N1409" s="18" t="n">
        <v>1.18513111114892E-006</v>
      </c>
      <c r="O1409" s="16" t="n">
        <v>0.0540007838696237</v>
      </c>
      <c r="P1409" s="16" t="n">
        <v>-0.0980144840626839</v>
      </c>
    </row>
    <row r="1410" customFormat="false" ht="15" hidden="false" customHeight="false" outlineLevel="0" collapsed="false">
      <c r="A1410" s="17" t="n">
        <v>1805</v>
      </c>
      <c r="B1410" s="6" t="s">
        <v>707</v>
      </c>
      <c r="C1410" s="16" t="n">
        <v>0.280352315522309</v>
      </c>
      <c r="D1410" s="16" t="n">
        <v>0.286792865936719</v>
      </c>
      <c r="E1410" s="16" t="n">
        <v>0.524901208740121</v>
      </c>
      <c r="F1410" s="16" t="n">
        <v>0.14315366409313</v>
      </c>
      <c r="G1410" s="16" t="n">
        <v>0.163659875103293</v>
      </c>
      <c r="H1410" s="6" t="s">
        <v>707</v>
      </c>
      <c r="I1410" s="18" t="n">
        <v>9.81549264502221E-005</v>
      </c>
      <c r="J1410" s="18" t="n">
        <v>8.0000429388905E-005</v>
      </c>
      <c r="K1410" s="16" t="n">
        <v>0.519884162405083</v>
      </c>
      <c r="L1410" s="16" t="n">
        <v>0.134548913950476</v>
      </c>
      <c r="M1410" s="16" t="n">
        <v>0.715771734077173</v>
      </c>
      <c r="N1410" s="18" t="n">
        <v>5.77045296983599E-016</v>
      </c>
      <c r="O1410" s="16" t="n">
        <v>0.0534568275636787</v>
      </c>
      <c r="P1410" s="16" t="n">
        <v>-0.0647094870104371</v>
      </c>
    </row>
    <row r="1411" customFormat="false" ht="15" hidden="false" customHeight="false" outlineLevel="0" collapsed="false">
      <c r="A1411" s="17" t="n">
        <v>1806</v>
      </c>
      <c r="B1411" s="6" t="s">
        <v>707</v>
      </c>
      <c r="C1411" s="16" t="n">
        <v>0.280509510681437</v>
      </c>
      <c r="D1411" s="16" t="n">
        <v>0.286895863083302</v>
      </c>
      <c r="E1411" s="16" t="n">
        <v>0.524445994111266</v>
      </c>
      <c r="F1411" s="16" t="n">
        <v>0.141896132681486</v>
      </c>
      <c r="G1411" s="16" t="n">
        <v>0.16801106188526</v>
      </c>
      <c r="H1411" s="6" t="s">
        <v>707</v>
      </c>
      <c r="I1411" s="18" t="n">
        <v>0.000108080297836016</v>
      </c>
      <c r="J1411" s="18" t="n">
        <v>0.000100281569919815</v>
      </c>
      <c r="K1411" s="16" t="n">
        <v>0.510663644816365</v>
      </c>
      <c r="L1411" s="16" t="n">
        <v>0.592910773449454</v>
      </c>
      <c r="M1411" s="16" t="n">
        <v>0.778136138230281</v>
      </c>
      <c r="N1411" s="18" t="n">
        <v>2.67798259236721E-034</v>
      </c>
      <c r="O1411" s="16" t="n">
        <v>0.0529885611274876</v>
      </c>
      <c r="P1411" s="16" t="n">
        <v>-0.0257310955496921</v>
      </c>
    </row>
    <row r="1412" customFormat="false" ht="15" hidden="false" customHeight="false" outlineLevel="0" collapsed="false">
      <c r="A1412" s="17" t="n">
        <v>1807</v>
      </c>
      <c r="B1412" s="6" t="s">
        <v>707</v>
      </c>
      <c r="C1412" s="16" t="n">
        <v>0.280659197640699</v>
      </c>
      <c r="D1412" s="16" t="n">
        <v>0.287015207223292</v>
      </c>
      <c r="E1412" s="16" t="n">
        <v>0.524194173252751</v>
      </c>
      <c r="F1412" s="16" t="n">
        <v>0.141142169268768</v>
      </c>
      <c r="G1412" s="16" t="n">
        <v>0.170696054170556</v>
      </c>
      <c r="H1412" s="6" t="s">
        <v>707</v>
      </c>
      <c r="I1412" s="18" t="n">
        <v>0.000114016285973663</v>
      </c>
      <c r="J1412" s="18" t="n">
        <v>0.000120540433971822</v>
      </c>
      <c r="K1412" s="16" t="n">
        <v>0.544843483651015</v>
      </c>
      <c r="L1412" s="16" t="n">
        <v>0.681190892452203</v>
      </c>
      <c r="M1412" s="16" t="n">
        <v>0.835473810630714</v>
      </c>
      <c r="N1412" s="18" t="n">
        <v>1.36555402647919E-065</v>
      </c>
      <c r="O1412" s="16" t="n">
        <v>0.0527077913103256</v>
      </c>
      <c r="P1412" s="16" t="n">
        <v>0.0202132599433295</v>
      </c>
    </row>
    <row r="1413" customFormat="false" ht="15" hidden="false" customHeight="false" outlineLevel="0" collapsed="false">
      <c r="A1413" s="17" t="n">
        <v>1808</v>
      </c>
      <c r="B1413" s="6" t="s">
        <v>707</v>
      </c>
      <c r="C1413" s="16" t="n">
        <v>0.28081043199085</v>
      </c>
      <c r="D1413" s="16" t="n">
        <v>0.287164356973544</v>
      </c>
      <c r="E1413" s="16" t="n">
        <v>0.524203858670386</v>
      </c>
      <c r="F1413" s="16" t="n">
        <v>0.140982131919669</v>
      </c>
      <c r="G1413" s="16" t="n">
        <v>0.171495431048363</v>
      </c>
      <c r="H1413" s="6" t="s">
        <v>707</v>
      </c>
      <c r="I1413" s="18" t="n">
        <v>0.000114846099832679</v>
      </c>
      <c r="J1413" s="18" t="n">
        <v>0.000139010114352324</v>
      </c>
      <c r="K1413" s="16" t="n">
        <v>0.579565705873237</v>
      </c>
      <c r="L1413" s="16" t="n">
        <v>0.0815413943420988</v>
      </c>
      <c r="M1413" s="16" t="n">
        <v>0.876888656438866</v>
      </c>
      <c r="N1413" s="18" t="n">
        <v>1.40071103340209E-091</v>
      </c>
      <c r="O1413" s="16" t="n">
        <v>0.052648193098065</v>
      </c>
      <c r="P1413" s="16" t="n">
        <v>0.0712282237935578</v>
      </c>
    </row>
    <row r="1414" customFormat="false" ht="15" hidden="false" customHeight="false" outlineLevel="0" collapsed="false">
      <c r="A1414" s="17" t="n">
        <v>1809</v>
      </c>
      <c r="B1414" s="6" t="s">
        <v>707</v>
      </c>
      <c r="C1414" s="16" t="n">
        <v>0.28095411569159</v>
      </c>
      <c r="D1414" s="16" t="n">
        <v>0.287333003533697</v>
      </c>
      <c r="E1414" s="16" t="n">
        <v>0.524261971176197</v>
      </c>
      <c r="F1414" s="16" t="n">
        <v>0.141392346389655</v>
      </c>
      <c r="G1414" s="16" t="n">
        <v>0.170480136259668</v>
      </c>
      <c r="H1414" s="6" t="s">
        <v>707</v>
      </c>
      <c r="I1414" s="18" t="n">
        <v>0.000106321690633041</v>
      </c>
      <c r="J1414" s="18" t="n">
        <v>0.000151552626215632</v>
      </c>
      <c r="K1414" s="16" t="n">
        <v>0.620215403688207</v>
      </c>
      <c r="L1414" s="18" t="n">
        <v>0.00077572835734798</v>
      </c>
      <c r="M1414" s="16" t="n">
        <v>0.892559662172633</v>
      </c>
      <c r="N1414" s="18" t="n">
        <v>1.16777268066744E-087</v>
      </c>
      <c r="O1414" s="16" t="n">
        <v>0.0528009566159079</v>
      </c>
      <c r="P1414" s="16" t="n">
        <v>0.128105934148993</v>
      </c>
    </row>
    <row r="1415" customFormat="false" ht="15" hidden="false" customHeight="false" outlineLevel="0" collapsed="false">
      <c r="A1415" s="17" t="n">
        <v>1810</v>
      </c>
      <c r="B1415" s="6" t="s">
        <v>707</v>
      </c>
      <c r="C1415" s="16" t="n">
        <v>0.281084794606276</v>
      </c>
      <c r="D1415" s="16" t="n">
        <v>0.287523098102231</v>
      </c>
      <c r="E1415" s="16" t="n">
        <v>0.524571904540524</v>
      </c>
      <c r="F1415" s="16" t="n">
        <v>0.14252828264278</v>
      </c>
      <c r="G1415" s="16" t="n">
        <v>0.166987702809031</v>
      </c>
      <c r="H1415" s="6" t="s">
        <v>707</v>
      </c>
      <c r="I1415" s="18" t="n">
        <v>9.27876463035495E-005</v>
      </c>
      <c r="J1415" s="18" t="n">
        <v>0.000159965454714982</v>
      </c>
      <c r="K1415" s="16" t="n">
        <v>0.659886874322021</v>
      </c>
      <c r="L1415" s="18" t="n">
        <v>1.94986896555472E-007</v>
      </c>
      <c r="M1415" s="16" t="n">
        <v>0.879532775453278</v>
      </c>
      <c r="N1415" s="18" t="n">
        <v>4.66128889551198E-066</v>
      </c>
      <c r="O1415" s="16" t="n">
        <v>0.0532239589280627</v>
      </c>
      <c r="P1415" s="16" t="n">
        <v>0.182730930963353</v>
      </c>
    </row>
    <row r="1416" customFormat="false" ht="15" hidden="false" customHeight="false" outlineLevel="0" collapsed="false">
      <c r="A1416" s="17" t="n">
        <v>1811</v>
      </c>
      <c r="B1416" s="6" t="s">
        <v>707</v>
      </c>
      <c r="C1416" s="16" t="n">
        <v>0.281198322876606</v>
      </c>
      <c r="D1416" s="16" t="n">
        <v>0.28772396347814</v>
      </c>
      <c r="E1416" s="16" t="n">
        <v>0.525182085851542</v>
      </c>
      <c r="F1416" s="16" t="n">
        <v>0.144250554069826</v>
      </c>
      <c r="G1416" s="16" t="n">
        <v>0.161395535126126</v>
      </c>
      <c r="H1416" s="6" t="s">
        <v>707</v>
      </c>
      <c r="I1416" s="18" t="n">
        <v>7.45070843197268E-005</v>
      </c>
      <c r="J1416" s="18" t="n">
        <v>0.000162691920312222</v>
      </c>
      <c r="K1416" s="16" t="n">
        <v>0.69378583604525</v>
      </c>
      <c r="L1416" s="18" t="n">
        <v>1.04347968003144E-012</v>
      </c>
      <c r="M1416" s="16" t="n">
        <v>0.851590345575701</v>
      </c>
      <c r="N1416" s="18" t="n">
        <v>4.9606421902101E-047</v>
      </c>
      <c r="O1416" s="16" t="n">
        <v>0.0538652472338894</v>
      </c>
      <c r="P1416" s="16" t="n">
        <v>0.230863511424435</v>
      </c>
    </row>
    <row r="1417" customFormat="false" ht="15" hidden="false" customHeight="false" outlineLevel="0" collapsed="false">
      <c r="A1417" s="17" t="n">
        <v>1812</v>
      </c>
      <c r="B1417" s="6" t="s">
        <v>707</v>
      </c>
      <c r="C1417" s="16" t="n">
        <v>0.28128541638012</v>
      </c>
      <c r="D1417" s="16" t="n">
        <v>0.287927609395429</v>
      </c>
      <c r="E1417" s="16" t="n">
        <v>0.525908492174183</v>
      </c>
      <c r="F1417" s="16" t="n">
        <v>0.146586750371851</v>
      </c>
      <c r="G1417" s="16" t="n">
        <v>0.1542961248123</v>
      </c>
      <c r="H1417" s="6" t="s">
        <v>707</v>
      </c>
      <c r="I1417" s="18" t="n">
        <v>5.16714934726537E-005</v>
      </c>
      <c r="J1417" s="18" t="n">
        <v>0.000159509878506254</v>
      </c>
      <c r="K1417" s="16" t="n">
        <v>0.725699287153262</v>
      </c>
      <c r="L1417" s="18" t="n">
        <v>9.34692425214044E-020</v>
      </c>
      <c r="M1417" s="16" t="n">
        <v>0.797226096389276</v>
      </c>
      <c r="N1417" s="18" t="n">
        <v>5.71920365093282E-033</v>
      </c>
      <c r="O1417" s="16" t="n">
        <v>0.0547350240002257</v>
      </c>
      <c r="P1417" s="16" t="n">
        <v>0.272005860618891</v>
      </c>
    </row>
    <row r="1418" customFormat="false" ht="15" hidden="false" customHeight="false" outlineLevel="0" collapsed="false">
      <c r="A1418" s="17" t="n">
        <v>1813</v>
      </c>
      <c r="B1418" s="6" t="s">
        <v>707</v>
      </c>
      <c r="C1418" s="16" t="n">
        <v>0.281343457713962</v>
      </c>
      <c r="D1418" s="16" t="n">
        <v>0.288127074707998</v>
      </c>
      <c r="E1418" s="16" t="n">
        <v>0.526673640167364</v>
      </c>
      <c r="F1418" s="16" t="n">
        <v>0.149442963722677</v>
      </c>
      <c r="G1418" s="16" t="n">
        <v>0.146938139841483</v>
      </c>
      <c r="H1418" s="6" t="s">
        <v>707</v>
      </c>
      <c r="I1418" s="18" t="n">
        <v>2.53489599483082E-005</v>
      </c>
      <c r="J1418" s="18" t="n">
        <v>0.000149562798512563</v>
      </c>
      <c r="K1418" s="16" t="n">
        <v>0.756198667286533</v>
      </c>
      <c r="L1418" s="18" t="n">
        <v>2.49681456361065E-028</v>
      </c>
      <c r="M1418" s="16" t="n">
        <v>0.752150162715016</v>
      </c>
      <c r="N1418" s="18" t="n">
        <v>1.13711506510797E-021</v>
      </c>
      <c r="O1418" s="16" t="n">
        <v>0.0557982360793826</v>
      </c>
      <c r="P1418" s="16" t="n">
        <v>0.303752171348563</v>
      </c>
    </row>
    <row r="1419" customFormat="false" ht="15" hidden="false" customHeight="false" outlineLevel="0" collapsed="false">
      <c r="A1419" s="17" t="n">
        <v>1814</v>
      </c>
      <c r="B1419" s="6" t="s">
        <v>707</v>
      </c>
      <c r="C1419" s="16" t="n">
        <v>0.28137019529111</v>
      </c>
      <c r="D1419" s="16" t="n">
        <v>0.288312739089945</v>
      </c>
      <c r="E1419" s="16" t="n">
        <v>0.527719665271967</v>
      </c>
      <c r="F1419" s="16" t="n">
        <v>0.152662228045378</v>
      </c>
      <c r="G1419" s="16" t="n">
        <v>0.136542765414483</v>
      </c>
      <c r="H1419" s="6" t="s">
        <v>707</v>
      </c>
      <c r="I1419" s="18" t="n">
        <v>-4.16761862974312E-006</v>
      </c>
      <c r="J1419" s="18" t="n">
        <v>0.00013305208285527</v>
      </c>
      <c r="K1419" s="16" t="n">
        <v>0.783763365876337</v>
      </c>
      <c r="L1419" s="18" t="n">
        <v>9.79868796054491E-039</v>
      </c>
      <c r="M1419" s="16" t="n">
        <v>0.698076476057648</v>
      </c>
      <c r="N1419" s="18" t="n">
        <v>1.21577329700743E-013</v>
      </c>
      <c r="O1419" s="16" t="n">
        <v>0.0569963645044624</v>
      </c>
      <c r="P1419" s="16" t="n">
        <v>0.3279602611347</v>
      </c>
    </row>
    <row r="1420" customFormat="false" ht="15" hidden="false" customHeight="false" outlineLevel="0" collapsed="false">
      <c r="A1420" s="17" t="n">
        <v>1815</v>
      </c>
      <c r="B1420" s="6" t="s">
        <v>707</v>
      </c>
      <c r="C1420" s="16" t="n">
        <v>0.281359861956221</v>
      </c>
      <c r="D1420" s="16" t="n">
        <v>0.288474969561979</v>
      </c>
      <c r="E1420" s="16" t="n">
        <v>0.52880443204711</v>
      </c>
      <c r="F1420" s="16" t="n">
        <v>0.156164587395399</v>
      </c>
      <c r="G1420" s="16" t="n">
        <v>0.126233371873542</v>
      </c>
      <c r="H1420" s="6" t="s">
        <v>707</v>
      </c>
      <c r="I1420" s="18" t="n">
        <v>-3.60626221034543E-005</v>
      </c>
      <c r="J1420" s="18" t="n">
        <v>0.000110229425625972</v>
      </c>
      <c r="K1420" s="16" t="n">
        <v>0.811037501937084</v>
      </c>
      <c r="L1420" s="18" t="n">
        <v>8.56067831123814E-050</v>
      </c>
      <c r="M1420" s="16" t="n">
        <v>0.639983341081667</v>
      </c>
      <c r="N1420" s="18" t="n">
        <v>3.0475369351123E-007</v>
      </c>
      <c r="O1420" s="16" t="n">
        <v>0.0582995739049461</v>
      </c>
      <c r="P1420" s="16" t="n">
        <v>0.345761980620268</v>
      </c>
    </row>
    <row r="1421" customFormat="false" ht="15" hidden="false" customHeight="false" outlineLevel="0" collapsed="false">
      <c r="A1421" s="17" t="n">
        <v>1816</v>
      </c>
      <c r="B1421" s="6" t="s">
        <v>707</v>
      </c>
      <c r="C1421" s="16" t="n">
        <v>0.281313392272082</v>
      </c>
      <c r="D1421" s="16" t="n">
        <v>0.288607221377367</v>
      </c>
      <c r="E1421" s="16" t="n">
        <v>0.530082907174957</v>
      </c>
      <c r="F1421" s="16" t="n">
        <v>0.159795099316084</v>
      </c>
      <c r="G1421" s="16" t="n">
        <v>0.116001299903047</v>
      </c>
      <c r="H1421" s="6" t="s">
        <v>707</v>
      </c>
      <c r="I1421" s="18" t="n">
        <v>-6.96163635618433E-005</v>
      </c>
      <c r="J1421" s="18" t="n">
        <v>8.14885575734365E-005</v>
      </c>
      <c r="K1421" s="16" t="n">
        <v>0.835987137765381</v>
      </c>
      <c r="L1421" s="18" t="n">
        <v>1.4996174796996E-061</v>
      </c>
      <c r="M1421" s="16" t="n">
        <v>0.577231520223152</v>
      </c>
      <c r="N1421" s="16" t="n">
        <v>0.00765534854922062</v>
      </c>
      <c r="O1421" s="16" t="n">
        <v>0.0596501535756336</v>
      </c>
      <c r="P1421" s="16" t="n">
        <v>0.358514864139074</v>
      </c>
    </row>
    <row r="1422" customFormat="false" ht="15" hidden="false" customHeight="false" outlineLevel="0" collapsed="false">
      <c r="A1422" s="17" t="n">
        <v>1817</v>
      </c>
      <c r="B1422" s="6" t="s">
        <v>707</v>
      </c>
      <c r="C1422" s="16" t="n">
        <v>0.281228460621054</v>
      </c>
      <c r="D1422" s="16" t="n">
        <v>0.288699713347832</v>
      </c>
      <c r="E1422" s="16" t="n">
        <v>0.531167673950101</v>
      </c>
      <c r="F1422" s="16" t="n">
        <v>0.163401033632479</v>
      </c>
      <c r="G1422" s="16" t="n">
        <v>0.106438051610281</v>
      </c>
      <c r="H1422" s="6" t="s">
        <v>707</v>
      </c>
      <c r="I1422" s="18" t="n">
        <v>-0.00010489504562664</v>
      </c>
      <c r="J1422" s="18" t="n">
        <v>4.72931138248872E-005</v>
      </c>
      <c r="K1422" s="16" t="n">
        <v>0.858060204556021</v>
      </c>
      <c r="L1422" s="18" t="n">
        <v>2.35383110687976E-071</v>
      </c>
      <c r="M1422" s="16" t="n">
        <v>0.506063071439641</v>
      </c>
      <c r="N1422" s="16" t="n">
        <v>0.77306263967728</v>
      </c>
      <c r="O1422" s="16" t="n">
        <v>0.06099126601073</v>
      </c>
      <c r="P1422" s="16" t="n">
        <v>0.368030280386862</v>
      </c>
    </row>
    <row r="1423" customFormat="false" ht="15" hidden="false" customHeight="false" outlineLevel="0" collapsed="false">
      <c r="A1423" s="17" t="n">
        <v>1818</v>
      </c>
      <c r="B1423" s="6" t="s">
        <v>707</v>
      </c>
      <c r="C1423" s="16" t="n">
        <v>0.281106664975626</v>
      </c>
      <c r="D1423" s="16" t="n">
        <v>0.288750899438551</v>
      </c>
      <c r="E1423" s="16" t="n">
        <v>0.532320238648691</v>
      </c>
      <c r="F1423" s="16" t="n">
        <v>0.166919890075757</v>
      </c>
      <c r="G1423" s="16" t="n">
        <v>0.0976109183979706</v>
      </c>
      <c r="H1423" s="6" t="s">
        <v>707</v>
      </c>
      <c r="I1423" s="18" t="n">
        <v>-0.000140883881481066</v>
      </c>
      <c r="J1423" s="18" t="n">
        <v>8.87340820503935E-006</v>
      </c>
      <c r="K1423" s="16" t="n">
        <v>0.872975747714242</v>
      </c>
      <c r="L1423" s="18" t="n">
        <v>1.47476119493441E-076</v>
      </c>
      <c r="M1423" s="16" t="n">
        <v>0.570664807066481</v>
      </c>
      <c r="N1423" s="16" t="n">
        <v>0.0684921170240644</v>
      </c>
      <c r="O1423" s="16" t="n">
        <v>0.0622996742846404</v>
      </c>
      <c r="P1423" s="16" t="n">
        <v>0.375623835003476</v>
      </c>
    </row>
    <row r="1424" customFormat="false" ht="15" hidden="false" customHeight="false" outlineLevel="0" collapsed="false">
      <c r="A1424" s="17" t="n">
        <v>1819</v>
      </c>
      <c r="B1424" s="6" t="s">
        <v>707</v>
      </c>
      <c r="C1424" s="16" t="n">
        <v>0.280946880659223</v>
      </c>
      <c r="D1424" s="16" t="n">
        <v>0.288752614141596</v>
      </c>
      <c r="E1424" s="16" t="n">
        <v>0.533424376259104</v>
      </c>
      <c r="F1424" s="16" t="n">
        <v>0.170214413144715</v>
      </c>
      <c r="G1424" s="16" t="n">
        <v>0.089813041858428</v>
      </c>
      <c r="H1424" s="6" t="s">
        <v>707</v>
      </c>
      <c r="I1424" s="18" t="n">
        <v>-0.00017784231542006</v>
      </c>
      <c r="J1424" s="18" t="n">
        <v>-3.34522825517906E-005</v>
      </c>
      <c r="K1424" s="16" t="n">
        <v>0.880685340151867</v>
      </c>
      <c r="L1424" s="18" t="n">
        <v>1.47476119493441E-076</v>
      </c>
      <c r="M1424" s="16" t="n">
        <v>0.616922361692236</v>
      </c>
      <c r="N1424" s="18" t="n">
        <v>0.000122537646348284</v>
      </c>
      <c r="O1424" s="16" t="n">
        <v>0.0635243782551127</v>
      </c>
      <c r="P1424" s="16" t="n">
        <v>0.381884477777301</v>
      </c>
    </row>
    <row r="1425" customFormat="false" ht="15" hidden="false" customHeight="false" outlineLevel="0" collapsed="false">
      <c r="A1425" s="17" t="n">
        <v>1820</v>
      </c>
      <c r="B1425" s="6" t="s">
        <v>707</v>
      </c>
      <c r="C1425" s="16" t="n">
        <v>0.280751732724766</v>
      </c>
      <c r="D1425" s="16" t="n">
        <v>0.288707650599947</v>
      </c>
      <c r="E1425" s="16" t="n">
        <v>0.534489772198977</v>
      </c>
      <c r="F1425" s="16" t="n">
        <v>0.173290759088596</v>
      </c>
      <c r="G1425" s="16" t="n">
        <v>0.0830575325788674</v>
      </c>
      <c r="H1425" s="6" t="s">
        <v>707</v>
      </c>
      <c r="I1425" s="18" t="n">
        <v>-0.000214931314131712</v>
      </c>
      <c r="J1425" s="18" t="n">
        <v>-7.78303916781533E-005</v>
      </c>
      <c r="K1425" s="16" t="n">
        <v>0.878573919107392</v>
      </c>
      <c r="L1425" s="18" t="n">
        <v>9.26140615561182E-071</v>
      </c>
      <c r="M1425" s="16" t="n">
        <v>0.643857508135751</v>
      </c>
      <c r="N1425" s="18" t="n">
        <v>5.17666664642093E-008</v>
      </c>
      <c r="O1425" s="16" t="n">
        <v>0.0646677182464183</v>
      </c>
      <c r="P1425" s="16" t="n">
        <v>0.387196469200843</v>
      </c>
    </row>
    <row r="1426" customFormat="false" ht="15" hidden="false" customHeight="false" outlineLevel="0" collapsed="false">
      <c r="A1426" s="17" t="n">
        <v>1821</v>
      </c>
      <c r="B1426" s="6" t="s">
        <v>707</v>
      </c>
      <c r="C1426" s="16" t="n">
        <v>0.280520024117854</v>
      </c>
      <c r="D1426" s="16" t="n">
        <v>0.288610793369159</v>
      </c>
      <c r="E1426" s="16" t="n">
        <v>0.535283976445064</v>
      </c>
      <c r="F1426" s="16" t="n">
        <v>0.176072293336806</v>
      </c>
      <c r="G1426" s="16" t="n">
        <v>0.0771498499458565</v>
      </c>
      <c r="H1426" s="6" t="s">
        <v>707</v>
      </c>
      <c r="I1426" s="18" t="n">
        <v>-0.000252832427237147</v>
      </c>
      <c r="J1426" s="18" t="n">
        <v>-0.000124616391659059</v>
      </c>
      <c r="K1426" s="16" t="n">
        <v>0.868307376414071</v>
      </c>
      <c r="L1426" s="18" t="n">
        <v>1.91421974737245E-060</v>
      </c>
      <c r="M1426" s="16" t="n">
        <v>0.657320238648691</v>
      </c>
      <c r="N1426" s="18" t="n">
        <v>7.48681398975602E-011</v>
      </c>
      <c r="O1426" s="16" t="n">
        <v>0.0657012708741471</v>
      </c>
      <c r="P1426" s="16" t="n">
        <v>0.39101309429151</v>
      </c>
    </row>
    <row r="1427" customFormat="false" ht="15" hidden="false" customHeight="false" outlineLevel="0" collapsed="false">
      <c r="A1427" s="17" t="n">
        <v>1822</v>
      </c>
      <c r="B1427" s="6" t="s">
        <v>707</v>
      </c>
      <c r="C1427" s="16" t="n">
        <v>0.280250035700474</v>
      </c>
      <c r="D1427" s="16" t="n">
        <v>0.288461766929453</v>
      </c>
      <c r="E1427" s="16" t="n">
        <v>0.536233147373315</v>
      </c>
      <c r="F1427" s="16" t="n">
        <v>0.178593755661178</v>
      </c>
      <c r="G1427" s="16" t="n">
        <v>0.0721668211014324</v>
      </c>
      <c r="H1427" s="6" t="s">
        <v>707</v>
      </c>
      <c r="I1427" s="18" t="n">
        <v>-0.00029130650292552</v>
      </c>
      <c r="J1427" s="18" t="n">
        <v>-0.000172267554053479</v>
      </c>
      <c r="K1427" s="16" t="n">
        <v>0.851948706028204</v>
      </c>
      <c r="L1427" s="18" t="n">
        <v>5.34582830360111E-049</v>
      </c>
      <c r="M1427" s="16" t="n">
        <v>0.661097551526422</v>
      </c>
      <c r="N1427" s="18" t="n">
        <v>1.06098791676401E-012</v>
      </c>
      <c r="O1427" s="16" t="n">
        <v>0.0666380042927684</v>
      </c>
      <c r="P1427" s="16" t="n">
        <v>0.392579598307948</v>
      </c>
    </row>
    <row r="1428" customFormat="false" ht="15" hidden="false" customHeight="false" outlineLevel="0" collapsed="false">
      <c r="A1428" s="17" t="n">
        <v>1823</v>
      </c>
      <c r="B1428" s="6" t="s">
        <v>707</v>
      </c>
      <c r="C1428" s="16" t="n">
        <v>0.279944166883285</v>
      </c>
      <c r="D1428" s="16" t="n">
        <v>0.288263998440744</v>
      </c>
      <c r="E1428" s="16" t="n">
        <v>0.536988609948861</v>
      </c>
      <c r="F1428" s="16" t="n">
        <v>0.180876549715746</v>
      </c>
      <c r="G1428" s="16" t="n">
        <v>0.0678522552840688</v>
      </c>
      <c r="H1428" s="6" t="s">
        <v>707</v>
      </c>
      <c r="I1428" s="18" t="n">
        <v>-0.00033063527181924</v>
      </c>
      <c r="J1428" s="18" t="n">
        <v>-0.000220908606984094</v>
      </c>
      <c r="K1428" s="16" t="n">
        <v>0.829604447543778</v>
      </c>
      <c r="L1428" s="18" t="n">
        <v>3.16057633870493E-039</v>
      </c>
      <c r="M1428" s="16" t="n">
        <v>0.660061211839455</v>
      </c>
      <c r="N1428" s="18" t="n">
        <v>2.59101812697127E-013</v>
      </c>
      <c r="O1428" s="16" t="n">
        <v>0.0674859196089038</v>
      </c>
      <c r="P1428" s="16" t="n">
        <v>0.390525034445617</v>
      </c>
    </row>
    <row r="1429" customFormat="false" ht="15" hidden="false" customHeight="false" outlineLevel="0" collapsed="false">
      <c r="A1429" s="17" t="n">
        <v>1824</v>
      </c>
      <c r="B1429" s="6" t="s">
        <v>707</v>
      </c>
      <c r="C1429" s="16" t="n">
        <v>0.279601763115849</v>
      </c>
      <c r="D1429" s="16" t="n">
        <v>0.288017603133292</v>
      </c>
      <c r="E1429" s="16" t="n">
        <v>0.537734387106772</v>
      </c>
      <c r="F1429" s="16" t="n">
        <v>0.18293611444183</v>
      </c>
      <c r="G1429" s="16" t="n">
        <v>0.0641623848318299</v>
      </c>
      <c r="H1429" s="6" t="s">
        <v>707</v>
      </c>
      <c r="I1429" s="18" t="n">
        <v>-0.000371401661652797</v>
      </c>
      <c r="J1429" s="18" t="n">
        <v>-0.000270246240361289</v>
      </c>
      <c r="K1429" s="16" t="n">
        <v>0.805797690996436</v>
      </c>
      <c r="L1429" s="18" t="n">
        <v>7.54328208719623E-031</v>
      </c>
      <c r="M1429" s="16" t="n">
        <v>0.654898884239888</v>
      </c>
      <c r="N1429" s="18" t="n">
        <v>1.45598049218339E-012</v>
      </c>
      <c r="O1429" s="16" t="n">
        <v>0.0682507937778025</v>
      </c>
      <c r="P1429" s="16" t="n">
        <v>0.382340381911288</v>
      </c>
    </row>
    <row r="1430" customFormat="false" ht="15" hidden="false" customHeight="false" outlineLevel="0" collapsed="false">
      <c r="A1430" s="17" t="n">
        <v>1825</v>
      </c>
      <c r="B1430" s="6" t="s">
        <v>707</v>
      </c>
      <c r="C1430" s="16" t="n">
        <v>0.279219036570557</v>
      </c>
      <c r="D1430" s="16" t="n">
        <v>0.287722527506011</v>
      </c>
      <c r="E1430" s="16" t="n">
        <v>0.538422051758872</v>
      </c>
      <c r="F1430" s="16" t="n">
        <v>0.184848029192934</v>
      </c>
      <c r="G1430" s="16" t="n">
        <v>0.0608987614866095</v>
      </c>
      <c r="H1430" s="6" t="s">
        <v>707</v>
      </c>
      <c r="I1430" s="18" t="n">
        <v>-0.000413328058471303</v>
      </c>
      <c r="J1430" s="18" t="n">
        <v>-0.000319668230743983</v>
      </c>
      <c r="K1430" s="16" t="n">
        <v>0.782349294901596</v>
      </c>
      <c r="L1430" s="18" t="n">
        <v>2.10462889545921E-024</v>
      </c>
      <c r="M1430" s="16" t="n">
        <v>0.645639624980629</v>
      </c>
      <c r="N1430" s="18" t="n">
        <v>5.62241493802451E-011</v>
      </c>
      <c r="O1430" s="16" t="n">
        <v>0.0689607265294605</v>
      </c>
      <c r="P1430" s="16" t="n">
        <v>0.367017995079324</v>
      </c>
    </row>
    <row r="1431" customFormat="false" ht="15" hidden="false" customHeight="false" outlineLevel="0" collapsed="false">
      <c r="A1431" s="17" t="n">
        <v>1826</v>
      </c>
      <c r="B1431" s="6" t="s">
        <v>707</v>
      </c>
      <c r="C1431" s="16" t="n">
        <v>0.278795478121026</v>
      </c>
      <c r="D1431" s="16" t="n">
        <v>0.287379713295112</v>
      </c>
      <c r="E1431" s="16" t="n">
        <v>0.539070974740431</v>
      </c>
      <c r="F1431" s="16" t="n">
        <v>0.186643946584073</v>
      </c>
      <c r="G1431" s="16" t="n">
        <v>0.0578761640286236</v>
      </c>
      <c r="H1431" s="6" t="s">
        <v>707</v>
      </c>
      <c r="I1431" s="18" t="n">
        <v>-0.000457217142592603</v>
      </c>
      <c r="J1431" s="18" t="n">
        <v>-0.000369838846751183</v>
      </c>
      <c r="K1431" s="16" t="n">
        <v>0.761758097009143</v>
      </c>
      <c r="L1431" s="18" t="n">
        <v>1.7651112048954E-019</v>
      </c>
      <c r="M1431" s="16" t="n">
        <v>0.631905702773904</v>
      </c>
      <c r="N1431" s="18" t="n">
        <v>1.13348009575151E-008</v>
      </c>
      <c r="O1431" s="16" t="n">
        <v>0.0696274917145394</v>
      </c>
      <c r="P1431" s="16" t="n">
        <v>0.344624834164272</v>
      </c>
    </row>
    <row r="1432" customFormat="false" ht="15" hidden="false" customHeight="false" outlineLevel="0" collapsed="false">
      <c r="A1432" s="17" t="n">
        <v>1827</v>
      </c>
      <c r="B1432" s="6" t="s">
        <v>707</v>
      </c>
      <c r="C1432" s="16" t="n">
        <v>0.27832808178941</v>
      </c>
      <c r="D1432" s="16" t="n">
        <v>0.286988050680644</v>
      </c>
      <c r="E1432" s="16" t="n">
        <v>0.539690841469084</v>
      </c>
      <c r="F1432" s="16" t="n">
        <v>0.188359338246361</v>
      </c>
      <c r="G1432" s="16" t="n">
        <v>0.0551501063590758</v>
      </c>
      <c r="H1432" s="6" t="s">
        <v>707</v>
      </c>
      <c r="I1432" s="18" t="n">
        <v>-0.000503308317875952</v>
      </c>
      <c r="J1432" s="18" t="n">
        <v>-0.000420729383755631</v>
      </c>
      <c r="K1432" s="16" t="n">
        <v>0.746435766310243</v>
      </c>
      <c r="L1432" s="18" t="n">
        <v>8.07003092188156E-016</v>
      </c>
      <c r="M1432" s="16" t="n">
        <v>0.614452580195258</v>
      </c>
      <c r="N1432" s="18" t="n">
        <v>3.02686504202487E-006</v>
      </c>
      <c r="O1432" s="16" t="n">
        <v>0.0702642732297129</v>
      </c>
      <c r="P1432" s="16" t="n">
        <v>0.318291745787335</v>
      </c>
    </row>
    <row r="1433" customFormat="false" ht="15" hidden="false" customHeight="false" outlineLevel="0" collapsed="false">
      <c r="A1433" s="17" t="n">
        <v>1828</v>
      </c>
      <c r="B1433" s="6" t="s">
        <v>707</v>
      </c>
      <c r="C1433" s="16" t="n">
        <v>0.277816209913061</v>
      </c>
      <c r="D1433" s="16" t="n">
        <v>0.286549079226808</v>
      </c>
      <c r="E1433" s="16" t="n">
        <v>0.540126685262669</v>
      </c>
      <c r="F1433" s="16" t="n">
        <v>0.190038082561506</v>
      </c>
      <c r="G1433" s="16" t="n">
        <v>0.0525397930613655</v>
      </c>
      <c r="H1433" s="6" t="s">
        <v>707</v>
      </c>
      <c r="I1433" s="18" t="n">
        <v>-0.000551767693093982</v>
      </c>
      <c r="J1433" s="18" t="n">
        <v>-0.0004728243784426</v>
      </c>
      <c r="K1433" s="16" t="n">
        <v>0.734522702618937</v>
      </c>
      <c r="L1433" s="18" t="n">
        <v>4.38889281071325E-013</v>
      </c>
      <c r="M1433" s="16" t="n">
        <v>0.599624205795754</v>
      </c>
      <c r="N1433" s="18" t="n">
        <v>0.0004183810398189</v>
      </c>
      <c r="O1433" s="16" t="n">
        <v>0.0708873674996087</v>
      </c>
      <c r="P1433" s="16" t="n">
        <v>0.290975862725246</v>
      </c>
    </row>
    <row r="1434" customFormat="false" ht="15" hidden="false" customHeight="false" outlineLevel="0" collapsed="false">
      <c r="A1434" s="17" t="n">
        <v>1829</v>
      </c>
      <c r="B1434" s="6" t="s">
        <v>707</v>
      </c>
      <c r="C1434" s="16" t="n">
        <v>0.277256063600905</v>
      </c>
      <c r="D1434" s="16" t="n">
        <v>0.286060168035309</v>
      </c>
      <c r="E1434" s="16" t="n">
        <v>0.540765922826592</v>
      </c>
      <c r="F1434" s="16" t="n">
        <v>0.191705684304809</v>
      </c>
      <c r="G1434" s="16" t="n">
        <v>0.0501248159183036</v>
      </c>
      <c r="H1434" s="6" t="s">
        <v>707</v>
      </c>
      <c r="I1434" s="18" t="n">
        <v>-0.000602394491730365</v>
      </c>
      <c r="J1434" s="18" t="n">
        <v>-0.000526016825615122</v>
      </c>
      <c r="K1434" s="16" t="n">
        <v>0.725418410041841</v>
      </c>
      <c r="L1434" s="18" t="n">
        <v>5.27366634066335E-011</v>
      </c>
      <c r="M1434" s="16" t="n">
        <v>0.587575546257555</v>
      </c>
      <c r="N1434" s="16" t="n">
        <v>0.0156560230340444</v>
      </c>
      <c r="O1434" s="16" t="n">
        <v>0.071506243870581</v>
      </c>
      <c r="P1434" s="16" t="n">
        <v>0.265285938709</v>
      </c>
    </row>
    <row r="1435" customFormat="false" ht="15" hidden="false" customHeight="false" outlineLevel="0" collapsed="false">
      <c r="A1435" s="17" t="n">
        <v>1830</v>
      </c>
      <c r="B1435" s="6" t="s">
        <v>707</v>
      </c>
      <c r="C1435" s="16" t="n">
        <v>0.276643696144741</v>
      </c>
      <c r="D1435" s="16" t="n">
        <v>0.285519334499608</v>
      </c>
      <c r="E1435" s="16" t="n">
        <v>0.541269564543623</v>
      </c>
      <c r="F1435" s="16" t="n">
        <v>0.193401720221571</v>
      </c>
      <c r="G1435" s="16" t="n">
        <v>0.0476711803001371</v>
      </c>
      <c r="H1435" s="6" t="s">
        <v>707</v>
      </c>
      <c r="I1435" s="18" t="n">
        <v>-0.000656257409765625</v>
      </c>
      <c r="J1435" s="18" t="n">
        <v>-0.000581368499958089</v>
      </c>
      <c r="K1435" s="16" t="n">
        <v>0.717766930110026</v>
      </c>
      <c r="L1435" s="18" t="n">
        <v>1.88719677372878E-009</v>
      </c>
      <c r="M1435" s="16" t="n">
        <v>0.576030528436386</v>
      </c>
      <c r="N1435" s="16" t="n">
        <v>0.141850755484195</v>
      </c>
      <c r="O1435" s="16" t="n">
        <v>0.0721355879623717</v>
      </c>
      <c r="P1435" s="16" t="n">
        <v>0.242741825184362</v>
      </c>
    </row>
    <row r="1436" customFormat="false" ht="15" hidden="false" customHeight="false" outlineLevel="0" collapsed="false">
      <c r="A1436" s="17" t="n">
        <v>1831</v>
      </c>
      <c r="B1436" s="6" t="s">
        <v>707</v>
      </c>
      <c r="C1436" s="16" t="n">
        <v>0.275975110757459</v>
      </c>
      <c r="D1436" s="16" t="n">
        <v>0.284922609070903</v>
      </c>
      <c r="E1436" s="16" t="n">
        <v>0.541763520843019</v>
      </c>
      <c r="F1436" s="16" t="n">
        <v>0.195125387817255</v>
      </c>
      <c r="G1436" s="16" t="n">
        <v>0.0452300419224894</v>
      </c>
      <c r="H1436" s="6" t="s">
        <v>707</v>
      </c>
      <c r="I1436" s="18" t="n">
        <v>-0.000713238341453546</v>
      </c>
      <c r="J1436" s="18" t="n">
        <v>-0.000639116371648232</v>
      </c>
      <c r="K1436" s="16" t="n">
        <v>0.710251046025105</v>
      </c>
      <c r="L1436" s="18" t="n">
        <v>2.91682855330326E-008</v>
      </c>
      <c r="M1436" s="16" t="n">
        <v>0.56342980009298</v>
      </c>
      <c r="N1436" s="16" t="n">
        <v>0.443389541166107</v>
      </c>
      <c r="O1436" s="16" t="n">
        <v>0.0727750970063356</v>
      </c>
      <c r="P1436" s="16" t="n">
        <v>0.222828569863223</v>
      </c>
    </row>
    <row r="1437" customFormat="false" ht="15" hidden="false" customHeight="false" outlineLevel="0" collapsed="false">
      <c r="A1437" s="17" t="n">
        <v>1832</v>
      </c>
      <c r="B1437" s="6" t="s">
        <v>707</v>
      </c>
      <c r="C1437" s="16" t="n">
        <v>0.27525037402006</v>
      </c>
      <c r="D1437" s="16" t="n">
        <v>0.284270216163124</v>
      </c>
      <c r="E1437" s="16" t="n">
        <v>0.542393072989307</v>
      </c>
      <c r="F1437" s="16" t="n">
        <v>0.196878931198532</v>
      </c>
      <c r="G1437" s="16" t="n">
        <v>0.0429495273288912</v>
      </c>
      <c r="H1437" s="6" t="s">
        <v>707</v>
      </c>
      <c r="I1437" s="18" t="n">
        <v>-0.000773523829966681</v>
      </c>
      <c r="J1437" s="18" t="n">
        <v>-0.000699537292919143</v>
      </c>
      <c r="K1437" s="16" t="n">
        <v>0.70259956609329</v>
      </c>
      <c r="L1437" s="18" t="n">
        <v>2.40254174498655E-007</v>
      </c>
      <c r="M1437" s="16" t="n">
        <v>0.546809623430962</v>
      </c>
      <c r="N1437" s="16" t="n">
        <v>0.804997771483748</v>
      </c>
      <c r="O1437" s="16" t="n">
        <v>0.0734255983552035</v>
      </c>
      <c r="P1437" s="16" t="n">
        <v>0.205589996946626</v>
      </c>
    </row>
    <row r="1438" customFormat="false" ht="15" hidden="false" customHeight="false" outlineLevel="0" collapsed="false">
      <c r="A1438" s="17" t="n">
        <v>1833</v>
      </c>
      <c r="B1438" s="6" t="s">
        <v>707</v>
      </c>
      <c r="C1438" s="16" t="n">
        <v>0.274466049229947</v>
      </c>
      <c r="D1438" s="16" t="n">
        <v>0.283559214597977</v>
      </c>
      <c r="E1438" s="16" t="n">
        <v>0.542819231365256</v>
      </c>
      <c r="F1438" s="16" t="n">
        <v>0.198674132911414</v>
      </c>
      <c r="G1438" s="16" t="n">
        <v>0.0406647931154506</v>
      </c>
      <c r="H1438" s="6" t="s">
        <v>707</v>
      </c>
      <c r="I1438" s="18" t="n">
        <v>-0.000837587669034102</v>
      </c>
      <c r="J1438" s="18" t="n">
        <v>-0.000763333515803024</v>
      </c>
      <c r="K1438" s="16" t="n">
        <v>0.695567952890129</v>
      </c>
      <c r="L1438" s="18" t="n">
        <v>1.37337002952949E-006</v>
      </c>
      <c r="M1438" s="16" t="n">
        <v>0.528300790330079</v>
      </c>
      <c r="N1438" s="16" t="n">
        <v>0.928804837916354</v>
      </c>
      <c r="O1438" s="16" t="n">
        <v>0.074091456368101</v>
      </c>
      <c r="P1438" s="16" t="n">
        <v>0.190318618458319</v>
      </c>
    </row>
    <row r="1439" customFormat="false" ht="15" hidden="false" customHeight="false" outlineLevel="0" collapsed="false">
      <c r="A1439" s="17" t="n">
        <v>1834</v>
      </c>
      <c r="B1439" s="6" t="s">
        <v>707</v>
      </c>
      <c r="C1439" s="16" t="n">
        <v>0.27361690663168</v>
      </c>
      <c r="D1439" s="16" t="n">
        <v>0.282784030288333</v>
      </c>
      <c r="E1439" s="16" t="n">
        <v>0.543342243917558</v>
      </c>
      <c r="F1439" s="16" t="n">
        <v>0.200501942432582</v>
      </c>
      <c r="G1439" s="16" t="n">
        <v>0.0384282040067331</v>
      </c>
      <c r="H1439" s="6" t="s">
        <v>707</v>
      </c>
      <c r="I1439" s="18" t="n">
        <v>-0.000904875690679827</v>
      </c>
      <c r="J1439" s="18" t="n">
        <v>-0.000830173071063999</v>
      </c>
      <c r="K1439" s="16" t="n">
        <v>0.688168293816829</v>
      </c>
      <c r="L1439" s="18" t="n">
        <v>6.16753155887624E-006</v>
      </c>
      <c r="M1439" s="16" t="n">
        <v>0.513210909654424</v>
      </c>
      <c r="N1439" s="16" t="n">
        <v>0.740613447971174</v>
      </c>
      <c r="O1439" s="16" t="n">
        <v>0.0747693071390059</v>
      </c>
      <c r="P1439" s="16" t="n">
        <v>0.176370460693994</v>
      </c>
    </row>
    <row r="1440" customFormat="false" ht="15" hidden="false" customHeight="false" outlineLevel="0" collapsed="false">
      <c r="A1440" s="17" t="n">
        <v>1835</v>
      </c>
      <c r="B1440" s="6" t="s">
        <v>707</v>
      </c>
      <c r="C1440" s="16" t="n">
        <v>0.272699493032391</v>
      </c>
      <c r="D1440" s="16" t="n">
        <v>0.281941473583603</v>
      </c>
      <c r="E1440" s="16" t="n">
        <v>0.543894312722765</v>
      </c>
      <c r="F1440" s="16" t="n">
        <v>0.202366972631766</v>
      </c>
      <c r="G1440" s="16" t="n">
        <v>0.0362664411343191</v>
      </c>
      <c r="H1440" s="6" t="s">
        <v>707</v>
      </c>
      <c r="I1440" s="18" t="n">
        <v>-0.000976111692569209</v>
      </c>
      <c r="J1440" s="18" t="n">
        <v>-0.000900794470078065</v>
      </c>
      <c r="K1440" s="16" t="n">
        <v>0.680817061831706</v>
      </c>
      <c r="L1440" s="18" t="n">
        <v>2.20036805859943E-005</v>
      </c>
      <c r="M1440" s="16" t="n">
        <v>0.503428637842864</v>
      </c>
      <c r="N1440" s="16" t="n">
        <v>0.635352867982017</v>
      </c>
      <c r="O1440" s="16" t="n">
        <v>0.0754608545310881</v>
      </c>
      <c r="P1440" s="16" t="n">
        <v>0.163764546980784</v>
      </c>
    </row>
    <row r="1441" customFormat="false" ht="15" hidden="false" customHeight="false" outlineLevel="0" collapsed="false">
      <c r="A1441" s="17" t="n">
        <v>1836</v>
      </c>
      <c r="B1441" s="6"/>
      <c r="C1441" s="16" t="n">
        <v>0.271707770346533</v>
      </c>
      <c r="D1441" s="16" t="n">
        <v>0.281025683783061</v>
      </c>
      <c r="E1441" s="16" t="n">
        <v>0.544649775298311</v>
      </c>
      <c r="F1441" s="16" t="n">
        <v>0.204278571776346</v>
      </c>
      <c r="G1441" s="16" t="n">
        <v>0.0340503834573798</v>
      </c>
      <c r="H1441" s="6" t="s">
        <v>707</v>
      </c>
      <c r="I1441" s="16" t="n">
        <v>-0.00105124496086191</v>
      </c>
      <c r="J1441" s="18" t="n">
        <v>-0.000975141144026273</v>
      </c>
      <c r="K1441" s="16" t="n">
        <v>0.671848365101503</v>
      </c>
      <c r="L1441" s="18" t="n">
        <v>6.77622490080066E-005</v>
      </c>
      <c r="M1441" s="16" t="n">
        <v>0.504077560824423</v>
      </c>
      <c r="N1441" s="16" t="n">
        <v>0.563807977098084</v>
      </c>
      <c r="O1441" s="16" t="n">
        <v>0.0761695565556701</v>
      </c>
      <c r="P1441" s="16" t="n">
        <v>0.152425648549941</v>
      </c>
    </row>
    <row r="1442" customFormat="false" ht="15" hidden="false" customHeight="false" outlineLevel="0" collapsed="false">
      <c r="A1442" s="17" t="n">
        <v>1837</v>
      </c>
      <c r="B1442" s="6"/>
      <c r="C1442" s="16" t="n">
        <v>0.270640946071421</v>
      </c>
      <c r="D1442" s="16" t="n">
        <v>0.280035179996874</v>
      </c>
      <c r="E1442" s="16" t="n">
        <v>0.54531806911514</v>
      </c>
      <c r="F1442" s="16" t="n">
        <v>0.206220021138793</v>
      </c>
      <c r="G1442" s="16" t="n">
        <v>0.0319549752751847</v>
      </c>
      <c r="H1442" s="6" t="s">
        <v>707</v>
      </c>
      <c r="I1442" s="16" t="n">
        <v>-0.0011310662523598</v>
      </c>
      <c r="J1442" s="16" t="n">
        <v>-0.00105399380197421</v>
      </c>
      <c r="K1442" s="16" t="n">
        <v>0.662724701689137</v>
      </c>
      <c r="L1442" s="18" t="n">
        <v>0.000170131499859545</v>
      </c>
      <c r="M1442" s="16" t="n">
        <v>0.509210832171083</v>
      </c>
      <c r="N1442" s="16" t="n">
        <v>0.505823735908371</v>
      </c>
      <c r="O1442" s="16" t="n">
        <v>0.076889207039229</v>
      </c>
      <c r="P1442" s="16" t="n">
        <v>0.142330942818243</v>
      </c>
    </row>
    <row r="1443" customFormat="false" ht="15" hidden="false" customHeight="false" outlineLevel="0" collapsed="false">
      <c r="A1443" s="17" t="n">
        <v>1838</v>
      </c>
      <c r="B1443" s="6"/>
      <c r="C1443" s="16" t="n">
        <v>0.269493994480485</v>
      </c>
      <c r="D1443" s="16" t="n">
        <v>0.278964708255228</v>
      </c>
      <c r="E1443" s="16" t="n">
        <v>0.545715171238184</v>
      </c>
      <c r="F1443" s="16" t="n">
        <v>0.208188945590822</v>
      </c>
      <c r="G1443" s="16" t="n">
        <v>0.0299751125303973</v>
      </c>
      <c r="H1443" s="6"/>
      <c r="I1443" s="16" t="n">
        <v>-0.00121468491963214</v>
      </c>
      <c r="J1443" s="16" t="n">
        <v>-0.00113656266137327</v>
      </c>
      <c r="K1443" s="16" t="n">
        <v>0.654056252905625</v>
      </c>
      <c r="L1443" s="18" t="n">
        <v>0.00037479215495287</v>
      </c>
      <c r="M1443" s="16" t="n">
        <v>0.514934913993491</v>
      </c>
      <c r="N1443" s="16" t="n">
        <v>0.450926997286129</v>
      </c>
      <c r="O1443" s="16" t="n">
        <v>0.0776189191842752</v>
      </c>
      <c r="P1443" s="16" t="n">
        <v>0.133376567292643</v>
      </c>
    </row>
    <row r="1444" customFormat="false" ht="15" hidden="false" customHeight="false" outlineLevel="0" collapsed="false">
      <c r="A1444" s="17" t="n">
        <v>1839</v>
      </c>
      <c r="B1444" s="6"/>
      <c r="C1444" s="16" t="n">
        <v>0.268262213693652</v>
      </c>
      <c r="D1444" s="16" t="n">
        <v>0.277810363590077</v>
      </c>
      <c r="E1444" s="16" t="n">
        <v>0.546305981713932</v>
      </c>
      <c r="F1444" s="16" t="n">
        <v>0.21020624970066</v>
      </c>
      <c r="G1444" s="16" t="n">
        <v>0.028007729146058</v>
      </c>
      <c r="H1444" s="6"/>
      <c r="I1444" s="16" t="n">
        <v>-0.00130390377922249</v>
      </c>
      <c r="J1444" s="16" t="n">
        <v>-0.00122446870603193</v>
      </c>
      <c r="K1444" s="16" t="n">
        <v>0.644981016581435</v>
      </c>
      <c r="L1444" s="18" t="n">
        <v>0.00074865060689135</v>
      </c>
      <c r="M1444" s="16" t="n">
        <v>0.521772818843949</v>
      </c>
      <c r="N1444" s="16" t="n">
        <v>0.378681313140594</v>
      </c>
      <c r="O1444" s="16" t="n">
        <v>0.0783664321707536</v>
      </c>
      <c r="P1444" s="16" t="n">
        <v>0.125592760128848</v>
      </c>
    </row>
    <row r="1445" customFormat="false" ht="15" hidden="false" customHeight="false" outlineLevel="0" collapsed="false">
      <c r="A1445" s="17" t="n">
        <v>1840</v>
      </c>
      <c r="B1445" s="6"/>
      <c r="C1445" s="16" t="n">
        <v>0.266937409603486</v>
      </c>
      <c r="D1445" s="16" t="n">
        <v>0.27656456097039</v>
      </c>
      <c r="E1445" s="16" t="n">
        <v>0.546867735936774</v>
      </c>
      <c r="F1445" s="16" t="n">
        <v>0.212290105257207</v>
      </c>
      <c r="G1445" s="16" t="n">
        <v>0.026071739964198</v>
      </c>
      <c r="H1445" s="6"/>
      <c r="I1445" s="16" t="n">
        <v>-0.00139826190369706</v>
      </c>
      <c r="J1445" s="16" t="n">
        <v>-0.00131725632151622</v>
      </c>
      <c r="K1445" s="16" t="n">
        <v>0.636854951185495</v>
      </c>
      <c r="L1445" s="16" t="n">
        <v>0.00132659304096854</v>
      </c>
      <c r="M1445" s="16" t="n">
        <v>0.528988454982179</v>
      </c>
      <c r="N1445" s="16" t="n">
        <v>0.310740251338115</v>
      </c>
      <c r="O1445" s="16" t="n">
        <v>0.0791384670450613</v>
      </c>
      <c r="P1445" s="16" t="n">
        <v>0.118944726857173</v>
      </c>
    </row>
    <row r="1446" customFormat="false" ht="15" hidden="false" customHeight="false" outlineLevel="0" collapsed="false">
      <c r="A1446" s="17" t="n">
        <v>1841</v>
      </c>
      <c r="B1446" s="6"/>
      <c r="C1446" s="16" t="n">
        <v>0.265521501598032</v>
      </c>
      <c r="D1446" s="16" t="n">
        <v>0.275228230431163</v>
      </c>
      <c r="E1446" s="16" t="n">
        <v>0.54762319851232</v>
      </c>
      <c r="F1446" s="16" t="n">
        <v>0.214417750428926</v>
      </c>
      <c r="G1446" s="16" t="n">
        <v>0.0241727896828753</v>
      </c>
      <c r="H1446" s="6"/>
      <c r="I1446" s="16" t="n">
        <v>-0.00149806880296104</v>
      </c>
      <c r="J1446" s="16" t="n">
        <v>-0.00141524145890754</v>
      </c>
      <c r="K1446" s="16" t="n">
        <v>0.629096931659693</v>
      </c>
      <c r="L1446" s="16" t="n">
        <v>0.00213979128387339</v>
      </c>
      <c r="M1446" s="16" t="n">
        <v>0.53622346195568</v>
      </c>
      <c r="N1446" s="16" t="n">
        <v>0.246646035399872</v>
      </c>
      <c r="O1446" s="16" t="n">
        <v>0.0799265783624779</v>
      </c>
      <c r="P1446" s="16" t="n">
        <v>0.113272916938952</v>
      </c>
    </row>
    <row r="1447" customFormat="false" ht="15" hidden="false" customHeight="false" outlineLevel="0" collapsed="false">
      <c r="A1447" s="17" t="n">
        <v>1842</v>
      </c>
      <c r="B1447" s="6"/>
      <c r="C1447" s="16" t="n">
        <v>0.264008040385207</v>
      </c>
      <c r="D1447" s="16" t="n">
        <v>0.273795749532999</v>
      </c>
      <c r="E1447" s="16" t="n">
        <v>0.548301177746784</v>
      </c>
      <c r="F1447" s="16" t="n">
        <v>0.216610431585366</v>
      </c>
      <c r="G1447" s="16" t="n">
        <v>0.0223619391436674</v>
      </c>
      <c r="H1447" s="6"/>
      <c r="I1447" s="16" t="n">
        <v>-0.00160403119784557</v>
      </c>
      <c r="J1447" s="16" t="n">
        <v>-0.00151889101613516</v>
      </c>
      <c r="K1447" s="16" t="n">
        <v>0.623886176971951</v>
      </c>
      <c r="L1447" s="16" t="n">
        <v>0.00307950230387067</v>
      </c>
      <c r="M1447" s="16" t="n">
        <v>0.543487525182086</v>
      </c>
      <c r="N1447" s="16" t="n">
        <v>0.196227967565598</v>
      </c>
      <c r="O1447" s="16" t="n">
        <v>0.080738623155454</v>
      </c>
      <c r="P1447" s="16" t="n">
        <v>0.108766018931513</v>
      </c>
    </row>
    <row r="1448" customFormat="false" ht="15" hidden="false" customHeight="false" outlineLevel="0" collapsed="false">
      <c r="A1448" s="17" t="n">
        <v>1843</v>
      </c>
      <c r="B1448" s="6"/>
      <c r="C1448" s="16" t="n">
        <v>0.262385357227887</v>
      </c>
      <c r="D1448" s="16" t="n">
        <v>0.272256909803377</v>
      </c>
      <c r="E1448" s="16" t="n">
        <v>0.548766077793275</v>
      </c>
      <c r="F1448" s="16" t="n">
        <v>0.218905954901583</v>
      </c>
      <c r="G1448" s="16" t="n">
        <v>0.0205356364176261</v>
      </c>
      <c r="H1448" s="6"/>
      <c r="I1448" s="16" t="n">
        <v>-0.00171490007501508</v>
      </c>
      <c r="J1448" s="16" t="n">
        <v>-0.00162708409639808</v>
      </c>
      <c r="K1448" s="16" t="n">
        <v>0.618830388966372</v>
      </c>
      <c r="L1448" s="16" t="n">
        <v>0.00417554726326686</v>
      </c>
      <c r="M1448" s="16" t="n">
        <v>0.549899271656594</v>
      </c>
      <c r="N1448" s="16" t="n">
        <v>0.153884016807938</v>
      </c>
      <c r="O1448" s="16" t="n">
        <v>0.0815885826051019</v>
      </c>
      <c r="P1448" s="16" t="n">
        <v>0.105180841381746</v>
      </c>
    </row>
    <row r="1449" customFormat="false" ht="15" hidden="false" customHeight="false" outlineLevel="0" collapsed="false">
      <c r="A1449" s="17" t="n">
        <v>1844</v>
      </c>
      <c r="B1449" s="6"/>
      <c r="C1449" s="16" t="n">
        <v>0.260650218841354</v>
      </c>
      <c r="D1449" s="16" t="n">
        <v>0.270607863386191</v>
      </c>
      <c r="E1449" s="16" t="n">
        <v>0.549531225786456</v>
      </c>
      <c r="F1449" s="16" t="n">
        <v>0.221290347934094</v>
      </c>
      <c r="G1449" s="16" t="n">
        <v>0.0187913849899468</v>
      </c>
      <c r="H1449" s="6"/>
      <c r="I1449" s="16" t="n">
        <v>-0.00183150377050691</v>
      </c>
      <c r="J1449" s="16" t="n">
        <v>-0.00174060738978633</v>
      </c>
      <c r="K1449" s="16" t="n">
        <v>0.615188671935534</v>
      </c>
      <c r="L1449" s="16" t="n">
        <v>0.00534465821929353</v>
      </c>
      <c r="M1449" s="16" t="n">
        <v>0.556049511854951</v>
      </c>
      <c r="N1449" s="16" t="n">
        <v>0.122103197623616</v>
      </c>
      <c r="O1449" s="16" t="n">
        <v>0.0824712592236671</v>
      </c>
      <c r="P1449" s="16" t="n">
        <v>0.102392653709123</v>
      </c>
    </row>
    <row r="1450" customFormat="false" ht="15" hidden="false" customHeight="false" outlineLevel="0" collapsed="false">
      <c r="A1450" s="17" t="n">
        <v>1845</v>
      </c>
      <c r="B1450" s="6"/>
      <c r="C1450" s="16" t="n">
        <v>0.258790305685769</v>
      </c>
      <c r="D1450" s="16" t="n">
        <v>0.268837617329173</v>
      </c>
      <c r="E1450" s="16" t="n">
        <v>0.550354486285449</v>
      </c>
      <c r="F1450" s="16" t="n">
        <v>0.223796317992422</v>
      </c>
      <c r="G1450" s="16" t="n">
        <v>0.017077686292066</v>
      </c>
      <c r="H1450" s="6"/>
      <c r="I1450" s="16" t="n">
        <v>-0.00195417718163616</v>
      </c>
      <c r="J1450" s="16" t="n">
        <v>-0.00185973139022968</v>
      </c>
      <c r="K1450" s="16" t="n">
        <v>0.612244304974431</v>
      </c>
      <c r="L1450" s="16" t="n">
        <v>0.00642224678944552</v>
      </c>
      <c r="M1450" s="16" t="n">
        <v>0.560960018596002</v>
      </c>
      <c r="N1450" s="16" t="n">
        <v>0.0972853659970019</v>
      </c>
      <c r="O1450" s="16" t="n">
        <v>0.0833987331756753</v>
      </c>
      <c r="P1450" s="16" t="n">
        <v>0.100331095054597</v>
      </c>
    </row>
    <row r="1451" customFormat="false" ht="15" hidden="false" customHeight="false" outlineLevel="0" collapsed="false">
      <c r="A1451" s="17" t="n">
        <v>1846</v>
      </c>
      <c r="B1451" s="6"/>
      <c r="C1451" s="16" t="n">
        <v>0.256803637180778</v>
      </c>
      <c r="D1451" s="16" t="n">
        <v>0.266945028379872</v>
      </c>
      <c r="E1451" s="16" t="n">
        <v>0.551235859290253</v>
      </c>
      <c r="F1451" s="16" t="n">
        <v>0.22644331710467</v>
      </c>
      <c r="G1451" s="16" t="n">
        <v>0.0154078075667768</v>
      </c>
      <c r="H1451" s="6"/>
      <c r="I1451" s="16" t="n">
        <v>-0.00208289801727091</v>
      </c>
      <c r="J1451" s="16" t="n">
        <v>-0.00198451915444558</v>
      </c>
      <c r="K1451" s="16" t="n">
        <v>0.609939175577251</v>
      </c>
      <c r="L1451" s="16" t="n">
        <v>0.0074344006391919</v>
      </c>
      <c r="M1451" s="16" t="n">
        <v>0.564378971021231</v>
      </c>
      <c r="N1451" s="16" t="n">
        <v>0.0786990020362448</v>
      </c>
      <c r="O1451" s="16" t="n">
        <v>0.0843781674334805</v>
      </c>
      <c r="P1451" s="16" t="n">
        <v>0.0987739144310266</v>
      </c>
    </row>
    <row r="1452" customFormat="false" ht="15" hidden="false" customHeight="false" outlineLevel="0" collapsed="false">
      <c r="A1452" s="17" t="n">
        <v>1847</v>
      </c>
      <c r="B1452" s="6"/>
      <c r="C1452" s="16" t="n">
        <v>0.254686089351627</v>
      </c>
      <c r="D1452" s="16" t="n">
        <v>0.264925793627226</v>
      </c>
      <c r="E1452" s="16" t="n">
        <v>0.55204943437161</v>
      </c>
      <c r="F1452" s="16" t="n">
        <v>0.229229824820229</v>
      </c>
      <c r="G1452" s="16" t="n">
        <v>0.0137697358286743</v>
      </c>
      <c r="H1452" s="6"/>
      <c r="I1452" s="16" t="n">
        <v>-0.0022166700860018</v>
      </c>
      <c r="J1452" s="16" t="n">
        <v>-0.00211403989879809</v>
      </c>
      <c r="K1452" s="16" t="n">
        <v>0.608050519138385</v>
      </c>
      <c r="L1452" s="16" t="n">
        <v>0.00835070890997085</v>
      </c>
      <c r="M1452" s="16" t="n">
        <v>0.566897179606385</v>
      </c>
      <c r="N1452" s="16" t="n">
        <v>0.0656831683702551</v>
      </c>
      <c r="O1452" s="16" t="n">
        <v>0.0854089579924491</v>
      </c>
      <c r="P1452" s="16" t="n">
        <v>0.0975830932185652</v>
      </c>
    </row>
    <row r="1453" customFormat="false" ht="15" hidden="false" customHeight="false" outlineLevel="0" collapsed="false">
      <c r="A1453" s="17" t="n">
        <v>1848</v>
      </c>
      <c r="B1453" s="6"/>
      <c r="C1453" s="16" t="n">
        <v>0.252428678668963</v>
      </c>
      <c r="D1453" s="16" t="n">
        <v>0.262771501817123</v>
      </c>
      <c r="E1453" s="16" t="n">
        <v>0.553008290717496</v>
      </c>
      <c r="F1453" s="16" t="n">
        <v>0.232171649035071</v>
      </c>
      <c r="G1453" s="16" t="n">
        <v>0.0122216946244279</v>
      </c>
      <c r="H1453" s="6"/>
      <c r="I1453" s="16" t="n">
        <v>-0.00235759950582999</v>
      </c>
      <c r="J1453" s="16" t="n">
        <v>-0.00225036223906162</v>
      </c>
      <c r="K1453" s="16" t="n">
        <v>0.606733302339997</v>
      </c>
      <c r="L1453" s="16" t="n">
        <v>0.00925946108641381</v>
      </c>
      <c r="M1453" s="16" t="n">
        <v>0.567478304664497</v>
      </c>
      <c r="N1453" s="16" t="n">
        <v>0.0579796610971868</v>
      </c>
      <c r="O1453" s="16" t="n">
        <v>0.0864969059543023</v>
      </c>
      <c r="P1453" s="16" t="n">
        <v>0.0966432852730072</v>
      </c>
    </row>
    <row r="1454" customFormat="false" ht="15" hidden="false" customHeight="false" outlineLevel="0" collapsed="false">
      <c r="A1454" s="17" t="n">
        <v>1849</v>
      </c>
      <c r="B1454" s="6"/>
      <c r="C1454" s="16" t="n">
        <v>0.250025341034127</v>
      </c>
      <c r="D1454" s="16" t="n">
        <v>0.260477023560455</v>
      </c>
      <c r="E1454" s="16" t="n">
        <v>0.554034944986828</v>
      </c>
      <c r="F1454" s="16" t="n">
        <v>0.235296811734768</v>
      </c>
      <c r="G1454" s="16" t="n">
        <v>0.0107202528518019</v>
      </c>
      <c r="H1454" s="6"/>
      <c r="I1454" s="16" t="n">
        <v>-0.00250413068865909</v>
      </c>
      <c r="J1454" s="16" t="n">
        <v>-0.002392082850513</v>
      </c>
      <c r="K1454" s="16" t="n">
        <v>0.604941500077483</v>
      </c>
      <c r="L1454" s="16" t="n">
        <v>0.0101539147864403</v>
      </c>
      <c r="M1454" s="16" t="n">
        <v>0.567826979699365</v>
      </c>
      <c r="N1454" s="16" t="n">
        <v>0.0534900819492838</v>
      </c>
      <c r="O1454" s="16" t="n">
        <v>0.0876523173369659</v>
      </c>
      <c r="P1454" s="16" t="n">
        <v>0.0958047904090003</v>
      </c>
    </row>
    <row r="1455" customFormat="false" ht="15" hidden="false" customHeight="false" outlineLevel="0" collapsed="false">
      <c r="A1455" s="17" t="n">
        <v>1850</v>
      </c>
      <c r="B1455" s="6"/>
      <c r="C1455" s="16" t="n">
        <v>0.247477581099205</v>
      </c>
      <c r="D1455" s="16" t="n">
        <v>0.258043534595384</v>
      </c>
      <c r="E1455" s="16" t="n">
        <v>0.554974430497443</v>
      </c>
      <c r="F1455" s="16" t="n">
        <v>0.238598413061505</v>
      </c>
      <c r="G1455" s="16" t="n">
        <v>0.00930643281194962</v>
      </c>
      <c r="H1455" s="6"/>
      <c r="I1455" s="16" t="n">
        <v>-0.0026557369926388</v>
      </c>
      <c r="J1455" s="16" t="n">
        <v>-0.00253861232060112</v>
      </c>
      <c r="K1455" s="16" t="n">
        <v>0.603314349914768</v>
      </c>
      <c r="L1455" s="16" t="n">
        <v>0.0109559719596951</v>
      </c>
      <c r="M1455" s="16" t="n">
        <v>0.567788238028824</v>
      </c>
      <c r="N1455" s="16" t="n">
        <v>0.0506184405961096</v>
      </c>
      <c r="O1455" s="16" t="n">
        <v>0.088872576010982</v>
      </c>
      <c r="P1455" s="16" t="n">
        <v>0.0951521085684975</v>
      </c>
    </row>
    <row r="1456" customFormat="false" ht="15" hidden="false" customHeight="false" outlineLevel="0" collapsed="false">
      <c r="A1456" s="17" t="n">
        <v>1851</v>
      </c>
      <c r="B1456" s="6"/>
      <c r="C1456" s="16" t="n">
        <v>0.244779987997026</v>
      </c>
      <c r="D1456" s="16" t="n">
        <v>0.255465086741577</v>
      </c>
      <c r="E1456" s="16" t="n">
        <v>0.555865488919882</v>
      </c>
      <c r="F1456" s="16" t="n">
        <v>0.242070050839313</v>
      </c>
      <c r="G1456" s="16" t="n">
        <v>0.00800024244524054</v>
      </c>
      <c r="H1456" s="6"/>
      <c r="I1456" s="16" t="n">
        <v>-0.00281241665527811</v>
      </c>
      <c r="J1456" s="16" t="n">
        <v>-0.00268985498952693</v>
      </c>
      <c r="K1456" s="16" t="n">
        <v>0.602646056097939</v>
      </c>
      <c r="L1456" s="16" t="n">
        <v>0.0117274899515717</v>
      </c>
      <c r="M1456" s="16" t="n">
        <v>0.567410506741051</v>
      </c>
      <c r="N1456" s="16" t="n">
        <v>0.0493106533110792</v>
      </c>
      <c r="O1456" s="16" t="n">
        <v>0.0901552479152395</v>
      </c>
      <c r="P1456" s="16" t="n">
        <v>0.0947100039162204</v>
      </c>
    </row>
    <row r="1457" customFormat="false" ht="15" hidden="false" customHeight="false" outlineLevel="0" collapsed="false">
      <c r="A1457" s="17" t="n">
        <v>1852</v>
      </c>
      <c r="B1457" s="6"/>
      <c r="C1457" s="16" t="n">
        <v>0.241916072892971</v>
      </c>
      <c r="D1457" s="16" t="n">
        <v>0.252725805916415</v>
      </c>
      <c r="E1457" s="16" t="n">
        <v>0.557134278630095</v>
      </c>
      <c r="F1457" s="16" t="n">
        <v>0.245734567612188</v>
      </c>
      <c r="G1457" s="16" t="n">
        <v>0.00678438196578307</v>
      </c>
      <c r="H1457" s="6"/>
      <c r="I1457" s="16" t="n">
        <v>-0.00297204009700797</v>
      </c>
      <c r="J1457" s="16" t="n">
        <v>-0.00284385249771353</v>
      </c>
      <c r="K1457" s="16" t="n">
        <v>0.601658143499148</v>
      </c>
      <c r="L1457" s="16" t="n">
        <v>0.012376997315396</v>
      </c>
      <c r="M1457" s="16" t="n">
        <v>0.565880210754688</v>
      </c>
      <c r="N1457" s="16" t="n">
        <v>0.0494959038424504</v>
      </c>
      <c r="O1457" s="16" t="n">
        <v>0.0915086964861231</v>
      </c>
      <c r="P1457" s="16" t="n">
        <v>0.0943986826357426</v>
      </c>
    </row>
    <row r="1458" customFormat="false" ht="15" hidden="false" customHeight="false" outlineLevel="0" collapsed="false">
      <c r="A1458" s="17" t="n">
        <v>1853</v>
      </c>
      <c r="B1458" s="6"/>
      <c r="C1458" s="16" t="n">
        <v>0.23888587788446</v>
      </c>
      <c r="D1458" s="16" t="n">
        <v>0.249825568210386</v>
      </c>
      <c r="E1458" s="16" t="n">
        <v>0.558286843328684</v>
      </c>
      <c r="F1458" s="16" t="n">
        <v>0.249590487511832</v>
      </c>
      <c r="G1458" s="16" t="n">
        <v>0.00567014057883074</v>
      </c>
      <c r="H1458" s="6"/>
      <c r="I1458" s="16" t="n">
        <v>-0.0031338863902627</v>
      </c>
      <c r="J1458" s="16" t="n">
        <v>-0.00299999127515245</v>
      </c>
      <c r="K1458" s="16" t="n">
        <v>0.600127847512785</v>
      </c>
      <c r="L1458" s="16" t="n">
        <v>0.0129811790400042</v>
      </c>
      <c r="M1458" s="16" t="n">
        <v>0.56458236479157</v>
      </c>
      <c r="N1458" s="16" t="n">
        <v>0.0511433788837804</v>
      </c>
      <c r="O1458" s="16" t="n">
        <v>0.0929322901915441</v>
      </c>
      <c r="P1458" s="16" t="n">
        <v>0.0941588585860972</v>
      </c>
    </row>
    <row r="1459" customFormat="false" ht="15" hidden="false" customHeight="false" outlineLevel="0" collapsed="false">
      <c r="A1459" s="17" t="n">
        <v>1854</v>
      </c>
      <c r="B1459" s="6"/>
      <c r="C1459" s="16" t="n">
        <v>0.235678430884157</v>
      </c>
      <c r="D1459" s="16" t="n">
        <v>0.24675331188525</v>
      </c>
      <c r="E1459" s="16" t="n">
        <v>0.559681543468154</v>
      </c>
      <c r="F1459" s="16" t="n">
        <v>0.253645722784938</v>
      </c>
      <c r="G1459" s="16" t="n">
        <v>0.00465902714189879</v>
      </c>
      <c r="H1459" s="6"/>
      <c r="I1459" s="16" t="n">
        <v>-0.00329902383151501</v>
      </c>
      <c r="J1459" s="16" t="n">
        <v>-0.00315923761063582</v>
      </c>
      <c r="K1459" s="16" t="n">
        <v>0.598384472338447</v>
      </c>
      <c r="L1459" s="16" t="n">
        <v>0.0135223811421378</v>
      </c>
      <c r="M1459" s="16" t="n">
        <v>0.56203509995351</v>
      </c>
      <c r="N1459" s="16" t="n">
        <v>0.0575350143113281</v>
      </c>
      <c r="O1459" s="16" t="n">
        <v>0.0944288557171414</v>
      </c>
      <c r="P1459" s="16" t="n">
        <v>0.09401196322511</v>
      </c>
    </row>
    <row r="1460" customFormat="false" ht="15" hidden="false" customHeight="false" outlineLevel="0" collapsed="false">
      <c r="A1460" s="17" t="n">
        <v>1855</v>
      </c>
      <c r="B1460" s="6"/>
      <c r="C1460" s="16" t="n">
        <v>0.232294211275944</v>
      </c>
      <c r="D1460" s="16" t="n">
        <v>0.243510536859222</v>
      </c>
      <c r="E1460" s="16" t="n">
        <v>0.561076243607624</v>
      </c>
      <c r="F1460" s="16" t="n">
        <v>0.257926043637938</v>
      </c>
      <c r="G1460" s="16" t="n">
        <v>0.00377756689758346</v>
      </c>
      <c r="H1460" s="6"/>
      <c r="I1460" s="16" t="n">
        <v>-0.00346558919464777</v>
      </c>
      <c r="J1460" s="16" t="n">
        <v>-0.00331988589718329</v>
      </c>
      <c r="K1460" s="16" t="n">
        <v>0.596873547187355</v>
      </c>
      <c r="L1460" s="16" t="n">
        <v>0.01418693684122</v>
      </c>
      <c r="M1460" s="16" t="n">
        <v>0.558751743375174</v>
      </c>
      <c r="N1460" s="16" t="n">
        <v>0.0685087810959461</v>
      </c>
      <c r="O1460" s="16" t="n">
        <v>0.0960077936455558</v>
      </c>
      <c r="P1460" s="16" t="n">
        <v>0.0938850020864052</v>
      </c>
    </row>
    <row r="1461" customFormat="false" ht="15" hidden="false" customHeight="false" outlineLevel="0" collapsed="false">
      <c r="A1461" s="17" t="n">
        <v>1856</v>
      </c>
      <c r="B1461" s="6"/>
      <c r="C1461" s="16" t="n">
        <v>0.228742385182431</v>
      </c>
      <c r="D1461" s="16" t="n">
        <v>0.240106551792261</v>
      </c>
      <c r="E1461" s="16" t="n">
        <v>0.562674337517434</v>
      </c>
      <c r="F1461" s="16" t="n">
        <v>0.262436907280847</v>
      </c>
      <c r="G1461" s="16" t="n">
        <v>0.00300295371179497</v>
      </c>
      <c r="H1461" s="6"/>
      <c r="I1461" s="16" t="n">
        <v>-0.00363350449691739</v>
      </c>
      <c r="J1461" s="16" t="n">
        <v>-0.00348187900358253</v>
      </c>
      <c r="K1461" s="16" t="n">
        <v>0.594888036572137</v>
      </c>
      <c r="L1461" s="16" t="n">
        <v>0.0147982045988981</v>
      </c>
      <c r="M1461" s="16" t="n">
        <v>0.555090655509066</v>
      </c>
      <c r="N1461" s="16" t="n">
        <v>0.0870912605869585</v>
      </c>
      <c r="O1461" s="16" t="n">
        <v>0.0976709907061341</v>
      </c>
      <c r="P1461" s="16" t="n">
        <v>0.0937628793022356</v>
      </c>
    </row>
    <row r="1462" customFormat="false" ht="15" hidden="false" customHeight="false" outlineLevel="0" collapsed="false">
      <c r="A1462" s="17" t="n">
        <v>1857</v>
      </c>
      <c r="B1462" s="6"/>
      <c r="C1462" s="16" t="n">
        <v>0.225014672723325</v>
      </c>
      <c r="D1462" s="16" t="n">
        <v>0.236533650612459</v>
      </c>
      <c r="E1462" s="16" t="n">
        <v>0.56411746474508</v>
      </c>
      <c r="F1462" s="16" t="n">
        <v>0.267202909140143</v>
      </c>
      <c r="G1462" s="16" t="n">
        <v>0.00234139097093148</v>
      </c>
      <c r="H1462" s="6"/>
      <c r="I1462" s="16" t="n">
        <v>-0.00380261638737702</v>
      </c>
      <c r="J1462" s="16" t="n">
        <v>-0.00364515969767687</v>
      </c>
      <c r="K1462" s="16" t="n">
        <v>0.593348055168139</v>
      </c>
      <c r="L1462" s="16" t="n">
        <v>0.0155733489668907</v>
      </c>
      <c r="M1462" s="16" t="n">
        <v>0.550441655044166</v>
      </c>
      <c r="N1462" s="16" t="n">
        <v>0.118081919165923</v>
      </c>
      <c r="O1462" s="16" t="n">
        <v>0.0994273706609452</v>
      </c>
      <c r="P1462" s="16" t="n">
        <v>0.0935810981974672</v>
      </c>
    </row>
    <row r="1463" customFormat="false" ht="15" hidden="false" customHeight="false" outlineLevel="0" collapsed="false">
      <c r="A1463" s="17" t="n">
        <v>1858</v>
      </c>
      <c r="B1463" s="6"/>
      <c r="C1463" s="16" t="n">
        <v>0.221119968138242</v>
      </c>
      <c r="D1463" s="16" t="n">
        <v>0.232800033637379</v>
      </c>
      <c r="E1463" s="16" t="n">
        <v>0.565822098248877</v>
      </c>
      <c r="F1463" s="16" t="n">
        <v>0.272216303756357</v>
      </c>
      <c r="G1463" s="16" t="n">
        <v>0.00181185105853485</v>
      </c>
      <c r="H1463" s="6"/>
      <c r="I1463" s="16" t="n">
        <v>-0.00397131277695494</v>
      </c>
      <c r="J1463" s="16" t="n">
        <v>-0.00380819186183833</v>
      </c>
      <c r="K1463" s="16" t="n">
        <v>0.591149465364947</v>
      </c>
      <c r="L1463" s="16" t="n">
        <v>0.0163484183481756</v>
      </c>
      <c r="M1463" s="16" t="n">
        <v>0.545104989927166</v>
      </c>
      <c r="N1463" s="16" t="n">
        <v>0.164401069564836</v>
      </c>
      <c r="O1463" s="16" t="n">
        <v>0.101273917742237</v>
      </c>
      <c r="P1463" s="16" t="n">
        <v>0.0933267975536102</v>
      </c>
    </row>
    <row r="1464" customFormat="false" ht="15" hidden="false" customHeight="false" outlineLevel="0" collapsed="false">
      <c r="A1464" s="17" t="n">
        <v>1859</v>
      </c>
      <c r="B1464" s="6"/>
      <c r="C1464" s="16" t="n">
        <v>0.217057522188905</v>
      </c>
      <c r="D1464" s="16" t="n">
        <v>0.228905959109344</v>
      </c>
      <c r="E1464" s="16" t="n">
        <v>0.567642956764296</v>
      </c>
      <c r="F1464" s="16" t="n">
        <v>0.277506887343605</v>
      </c>
      <c r="G1464" s="16" t="n">
        <v>0.00135642028256612</v>
      </c>
      <c r="H1464" s="6"/>
      <c r="I1464" s="16" t="n">
        <v>-0.00413887180399109</v>
      </c>
      <c r="J1464" s="16" t="n">
        <v>-0.00397054853998168</v>
      </c>
      <c r="K1464" s="16" t="n">
        <v>0.588456919262359</v>
      </c>
      <c r="L1464" s="16" t="n">
        <v>0.0176030620579231</v>
      </c>
      <c r="M1464" s="16" t="n">
        <v>0.537744072524407</v>
      </c>
      <c r="N1464" s="16" t="n">
        <v>0.23717357012579</v>
      </c>
      <c r="O1464" s="16" t="n">
        <v>0.103221425001367</v>
      </c>
      <c r="P1464" s="16" t="n">
        <v>0.0928244743549677</v>
      </c>
    </row>
    <row r="1465" customFormat="false" ht="15" hidden="false" customHeight="false" outlineLevel="0" collapsed="false">
      <c r="A1465" s="17" t="n">
        <v>1860</v>
      </c>
      <c r="B1465" s="6"/>
      <c r="C1465" s="16" t="n">
        <v>0.212837069529348</v>
      </c>
      <c r="D1465" s="16" t="n">
        <v>0.224859795953874</v>
      </c>
      <c r="E1465" s="16" t="n">
        <v>0.569899659073299</v>
      </c>
      <c r="F1465" s="16" t="n">
        <v>0.283052167845393</v>
      </c>
      <c r="G1465" s="18" t="n">
        <v>0.000971622207817476</v>
      </c>
      <c r="H1465" s="6"/>
      <c r="I1465" s="16" t="n">
        <v>-0.00430542564126784</v>
      </c>
      <c r="J1465" s="16" t="n">
        <v>-0.00413260307659607</v>
      </c>
      <c r="K1465" s="16" t="n">
        <v>0.585473810630714</v>
      </c>
      <c r="L1465" s="16" t="n">
        <v>0.0194734775211107</v>
      </c>
      <c r="M1465" s="16" t="n">
        <v>0.530237873857121</v>
      </c>
      <c r="N1465" s="16" t="n">
        <v>0.359141793059159</v>
      </c>
      <c r="O1465" s="16" t="n">
        <v>0.105261414454866</v>
      </c>
      <c r="P1465" s="16" t="n">
        <v>0.0919409676260774</v>
      </c>
    </row>
    <row r="1466" customFormat="false" ht="15" hidden="false" customHeight="false" outlineLevel="0" collapsed="false">
      <c r="A1466" s="17" t="n">
        <v>1861</v>
      </c>
      <c r="B1466" s="6"/>
      <c r="C1466" s="16" t="n">
        <v>0.208444623619138</v>
      </c>
      <c r="D1466" s="16" t="n">
        <v>0.220647701900503</v>
      </c>
      <c r="E1466" s="16" t="n">
        <v>0.572282271811561</v>
      </c>
      <c r="F1466" s="16" t="n">
        <v>0.288874413114782</v>
      </c>
      <c r="G1466" s="18" t="n">
        <v>0.000686952509408805</v>
      </c>
      <c r="H1466" s="6"/>
      <c r="I1466" s="16" t="n">
        <v>-0.00446743904686919</v>
      </c>
      <c r="J1466" s="16" t="n">
        <v>-0.00429102947509096</v>
      </c>
      <c r="K1466" s="16" t="n">
        <v>0.582180768634744</v>
      </c>
      <c r="L1466" s="16" t="n">
        <v>0.0219986092058985</v>
      </c>
      <c r="M1466" s="16" t="n">
        <v>0.522954439795444</v>
      </c>
      <c r="N1466" s="16" t="n">
        <v>0.535326940836456</v>
      </c>
      <c r="O1466" s="16" t="n">
        <v>0.107401863689366</v>
      </c>
      <c r="P1466" s="16" t="n">
        <v>0.0906393718616588</v>
      </c>
    </row>
    <row r="1467" customFormat="false" ht="15" hidden="false" customHeight="false" outlineLevel="0" collapsed="false">
      <c r="A1467" s="17" t="n">
        <v>1862</v>
      </c>
      <c r="B1467" s="6"/>
      <c r="C1467" s="16" t="n">
        <v>0.203886035335562</v>
      </c>
      <c r="D1467" s="16" t="n">
        <v>0.216274386378622</v>
      </c>
      <c r="E1467" s="16" t="n">
        <v>0.574606772044011</v>
      </c>
      <c r="F1467" s="16" t="n">
        <v>0.294956609651903</v>
      </c>
      <c r="G1467" s="18" t="n">
        <v>0.000460237228467503</v>
      </c>
      <c r="H1467" s="6"/>
      <c r="I1467" s="16" t="n">
        <v>-0.00462382606688991</v>
      </c>
      <c r="J1467" s="16" t="n">
        <v>-0.0044450320222541</v>
      </c>
      <c r="K1467" s="16" t="n">
        <v>0.579255772508911</v>
      </c>
      <c r="L1467" s="16" t="n">
        <v>0.0257402697857801</v>
      </c>
      <c r="M1467" s="16" t="n">
        <v>0.513830776383078</v>
      </c>
      <c r="N1467" s="16" t="n">
        <v>0.75717072898972</v>
      </c>
      <c r="O1467" s="16" t="n">
        <v>0.109636285315642</v>
      </c>
      <c r="P1467" s="16" t="n">
        <v>0.0887896895419291</v>
      </c>
    </row>
    <row r="1468" customFormat="false" ht="15" hidden="false" customHeight="false" outlineLevel="0" collapsed="false">
      <c r="A1468" s="17" t="n">
        <v>1863</v>
      </c>
      <c r="B1468" s="6"/>
      <c r="C1468" s="16" t="n">
        <v>0.199154232892073</v>
      </c>
      <c r="D1468" s="16" t="n">
        <v>0.2117311851337</v>
      </c>
      <c r="E1468" s="16" t="n">
        <v>0.576960328529366</v>
      </c>
      <c r="F1468" s="16" t="n">
        <v>0.301278607360341</v>
      </c>
      <c r="G1468" s="18" t="n">
        <v>0.000315466665549554</v>
      </c>
      <c r="H1468" s="6"/>
      <c r="I1468" s="16" t="n">
        <v>-0.00477525356081581</v>
      </c>
      <c r="J1468" s="16" t="n">
        <v>-0.00459539195079967</v>
      </c>
      <c r="K1468" s="16" t="n">
        <v>0.574965132496513</v>
      </c>
      <c r="L1468" s="16" t="n">
        <v>0.0307747351516367</v>
      </c>
      <c r="M1468" s="16" t="n">
        <v>0.504193785836045</v>
      </c>
      <c r="N1468" s="16" t="n">
        <v>0.993842252308295</v>
      </c>
      <c r="O1468" s="16" t="n">
        <v>0.11195704207154</v>
      </c>
      <c r="P1468" s="16" t="n">
        <v>0.0863496887688391</v>
      </c>
    </row>
    <row r="1469" customFormat="false" ht="15" hidden="false" customHeight="false" outlineLevel="0" collapsed="false">
      <c r="A1469" s="17" t="n">
        <v>1864</v>
      </c>
      <c r="B1469" s="6"/>
      <c r="C1469" s="16" t="n">
        <v>0.194254713603247</v>
      </c>
      <c r="D1469" s="16" t="n">
        <v>0.207022163264619</v>
      </c>
      <c r="E1469" s="16" t="n">
        <v>0.579352626685263</v>
      </c>
      <c r="F1469" s="16" t="n">
        <v>0.307815318275351</v>
      </c>
      <c r="G1469" s="18" t="n">
        <v>0.000198322632582662</v>
      </c>
      <c r="H1469" s="6"/>
      <c r="I1469" s="16" t="n">
        <v>-0.00491756078997847</v>
      </c>
      <c r="J1469" s="16" t="n">
        <v>-0.00473814437436448</v>
      </c>
      <c r="K1469" s="16" t="n">
        <v>0.571400898806757</v>
      </c>
      <c r="L1469" s="16" t="n">
        <v>0.038030275175823</v>
      </c>
      <c r="M1469" s="16" t="n">
        <v>0.506208352704169</v>
      </c>
      <c r="N1469" s="16" t="n">
        <v>0.759066595203824</v>
      </c>
      <c r="O1469" s="16" t="n">
        <v>0.114354693171102</v>
      </c>
      <c r="P1469" s="16" t="n">
        <v>0.0833341818046375</v>
      </c>
    </row>
    <row r="1470" customFormat="false" ht="15" hidden="false" customHeight="false" outlineLevel="0" collapsed="false">
      <c r="A1470" s="17" t="n">
        <v>1865</v>
      </c>
      <c r="B1470" s="6"/>
      <c r="C1470" s="16" t="n">
        <v>0.189205515769506</v>
      </c>
      <c r="D1470" s="16" t="n">
        <v>0.202162643228822</v>
      </c>
      <c r="E1470" s="16" t="n">
        <v>0.582151712381838</v>
      </c>
      <c r="F1470" s="16" t="n">
        <v>0.314506050005088</v>
      </c>
      <c r="G1470" s="18" t="n">
        <v>0.000119243626640586</v>
      </c>
      <c r="H1470" s="6"/>
      <c r="I1470" s="16" t="n">
        <v>-0.00505083863427609</v>
      </c>
      <c r="J1470" s="16" t="n">
        <v>-0.00487344213810607</v>
      </c>
      <c r="K1470" s="16" t="n">
        <v>0.567429877576321</v>
      </c>
      <c r="L1470" s="16" t="n">
        <v>0.0475643060483519</v>
      </c>
      <c r="M1470" s="16" t="n">
        <v>0.516194018286069</v>
      </c>
      <c r="N1470" s="16" t="n">
        <v>0.512614222092475</v>
      </c>
      <c r="O1470" s="16" t="n">
        <v>0.116806770671657</v>
      </c>
      <c r="P1470" s="16" t="n">
        <v>0.079754869305224</v>
      </c>
    </row>
    <row r="1471" customFormat="false" ht="15" hidden="false" customHeight="false" outlineLevel="0" collapsed="false">
      <c r="A1471" s="17" t="n">
        <v>1866</v>
      </c>
      <c r="B1471" s="6"/>
      <c r="C1471" s="16" t="n">
        <v>0.18400691844703</v>
      </c>
      <c r="D1471" s="16" t="n">
        <v>0.197150840252303</v>
      </c>
      <c r="E1471" s="16" t="n">
        <v>0.58550286688362</v>
      </c>
      <c r="F1471" s="16" t="n">
        <v>0.321312282991926</v>
      </c>
      <c r="G1471" s="18" t="n">
        <v>6.85524344369525E-005</v>
      </c>
      <c r="H1471" s="6"/>
      <c r="I1471" s="16" t="n">
        <v>-0.00517158165245195</v>
      </c>
      <c r="J1471" s="16" t="n">
        <v>-0.0049978658980389</v>
      </c>
      <c r="K1471" s="16" t="n">
        <v>0.563197350069735</v>
      </c>
      <c r="L1471" s="16" t="n">
        <v>0.0610350986365528</v>
      </c>
      <c r="M1471" s="16" t="n">
        <v>0.5278940027894</v>
      </c>
      <c r="N1471" s="16" t="n">
        <v>0.308663714782255</v>
      </c>
      <c r="O1471" s="16" t="n">
        <v>0.11929898799526</v>
      </c>
      <c r="P1471" s="16" t="n">
        <v>0.0756770001480313</v>
      </c>
    </row>
    <row r="1472" customFormat="false" ht="15" hidden="false" customHeight="false" outlineLevel="0" collapsed="false">
      <c r="A1472" s="17" t="n">
        <v>1867</v>
      </c>
      <c r="B1472" s="6"/>
      <c r="C1472" s="16" t="n">
        <v>0.178686221798376</v>
      </c>
      <c r="D1472" s="16" t="n">
        <v>0.192011714612579</v>
      </c>
      <c r="E1472" s="16" t="n">
        <v>0.58827289632729</v>
      </c>
      <c r="F1472" s="16" t="n">
        <v>0.328168238505727</v>
      </c>
      <c r="G1472" s="18" t="n">
        <v>3.86864214534792E-005</v>
      </c>
      <c r="H1472" s="6"/>
      <c r="I1472" s="16" t="n">
        <v>-0.0052759772780104</v>
      </c>
      <c r="J1472" s="16" t="n">
        <v>-0.00510761477617308</v>
      </c>
      <c r="K1472" s="16" t="n">
        <v>0.558829226716256</v>
      </c>
      <c r="L1472" s="16" t="n">
        <v>0.0796549489197069</v>
      </c>
      <c r="M1472" s="16" t="n">
        <v>0.539884549821788</v>
      </c>
      <c r="N1472" s="16" t="n">
        <v>0.1644950837712</v>
      </c>
      <c r="O1472" s="16" t="n">
        <v>0.121807134202263</v>
      </c>
      <c r="P1472" s="16" t="n">
        <v>0.0711825652404368</v>
      </c>
    </row>
    <row r="1473" customFormat="false" ht="15" hidden="false" customHeight="false" outlineLevel="0" collapsed="false">
      <c r="A1473" s="17" t="n">
        <v>1868</v>
      </c>
      <c r="B1473" s="6"/>
      <c r="C1473" s="16" t="n">
        <v>0.173253458850323</v>
      </c>
      <c r="D1473" s="16" t="n">
        <v>0.18675315256494</v>
      </c>
      <c r="E1473" s="16" t="n">
        <v>0.591333488300016</v>
      </c>
      <c r="F1473" s="16" t="n">
        <v>0.335027400479817</v>
      </c>
      <c r="G1473" s="18" t="n">
        <v>2.04024608518907E-005</v>
      </c>
      <c r="H1473" s="6"/>
      <c r="I1473" s="16" t="n">
        <v>-0.0053608732691615</v>
      </c>
      <c r="J1473" s="16" t="n">
        <v>-0.00519945695944368</v>
      </c>
      <c r="K1473" s="16" t="n">
        <v>0.554703238803657</v>
      </c>
      <c r="L1473" s="16" t="n">
        <v>0.103898342679175</v>
      </c>
      <c r="M1473" s="16" t="n">
        <v>0.552485278165195</v>
      </c>
      <c r="N1473" s="16" t="n">
        <v>0.0756347277918361</v>
      </c>
      <c r="O1473" s="16" t="n">
        <v>0.12431412056064</v>
      </c>
      <c r="P1473" s="16" t="n">
        <v>0.0663801270423442</v>
      </c>
    </row>
    <row r="1474" customFormat="false" ht="15" hidden="false" customHeight="false" outlineLevel="0" collapsed="false">
      <c r="A1474" s="17" t="n">
        <v>1869</v>
      </c>
      <c r="B1474" s="6"/>
      <c r="C1474" s="16" t="n">
        <v>0.167731011863866</v>
      </c>
      <c r="D1474" s="16" t="n">
        <v>0.181396252996978</v>
      </c>
      <c r="E1474" s="16" t="n">
        <v>0.594490934449093</v>
      </c>
      <c r="F1474" s="16" t="n">
        <v>0.341847269750087</v>
      </c>
      <c r="G1474" s="18" t="n">
        <v>1.01793055884193E-005</v>
      </c>
      <c r="H1474" s="6"/>
      <c r="I1474" s="16" t="n">
        <v>-0.00542571842651999</v>
      </c>
      <c r="J1474" s="16" t="n">
        <v>-0.0052726670269474</v>
      </c>
      <c r="K1474" s="16" t="n">
        <v>0.549666821633349</v>
      </c>
      <c r="L1474" s="16" t="n">
        <v>0.135800539267872</v>
      </c>
      <c r="M1474" s="16" t="n">
        <v>0.564524252285759</v>
      </c>
      <c r="N1474" s="16" t="n">
        <v>0.0284825023146408</v>
      </c>
      <c r="O1474" s="16" t="n">
        <v>0.126804387668397</v>
      </c>
      <c r="P1474" s="16" t="n">
        <v>0.0613562680704812</v>
      </c>
    </row>
    <row r="1475" customFormat="false" ht="15" hidden="false" customHeight="false" outlineLevel="0" collapsed="false">
      <c r="A1475" s="17" t="n">
        <v>1870</v>
      </c>
      <c r="B1475" s="6"/>
      <c r="C1475" s="16" t="n">
        <v>0.162139247099483</v>
      </c>
      <c r="D1475" s="16" t="n">
        <v>0.175959111874914</v>
      </c>
      <c r="E1475" s="16" t="n">
        <v>0.597861459786146</v>
      </c>
      <c r="F1475" s="16" t="n">
        <v>0.348569869923052</v>
      </c>
      <c r="G1475" s="18" t="n">
        <v>4.82653452644139E-006</v>
      </c>
      <c r="H1475" s="6"/>
      <c r="I1475" s="16" t="n">
        <v>-0.0054643408349157</v>
      </c>
      <c r="J1475" s="16" t="n">
        <v>-0.00532113752430142</v>
      </c>
      <c r="K1475" s="16" t="n">
        <v>0.545356810785681</v>
      </c>
      <c r="L1475" s="16" t="n">
        <v>0.177181904346046</v>
      </c>
      <c r="M1475" s="16" t="n">
        <v>0.575371920037192</v>
      </c>
      <c r="N1475" s="16" t="n">
        <v>0.00924888831038606</v>
      </c>
      <c r="O1475" s="16" t="n">
        <v>0.129256792939612</v>
      </c>
      <c r="P1475" s="16" t="n">
        <v>0.0561588583217431</v>
      </c>
    </row>
    <row r="1476" customFormat="false" ht="15" hidden="false" customHeight="false" outlineLevel="0" collapsed="false">
      <c r="A1476" s="17" t="n">
        <v>1871</v>
      </c>
      <c r="B1476" s="6"/>
      <c r="C1476" s="16" t="n">
        <v>0.156510206622672</v>
      </c>
      <c r="D1476" s="16" t="n">
        <v>0.17047320306806</v>
      </c>
      <c r="E1476" s="16" t="n">
        <v>0.60104796218813</v>
      </c>
      <c r="F1476" s="16" t="n">
        <v>0.355161027902047</v>
      </c>
      <c r="G1476" s="18" t="n">
        <v>2.1709068092406E-006</v>
      </c>
      <c r="H1476" s="6"/>
      <c r="I1476" s="16" t="n">
        <v>-0.00547676211378261</v>
      </c>
      <c r="J1476" s="16" t="n">
        <v>-0.00534469052254123</v>
      </c>
      <c r="K1476" s="16" t="n">
        <v>0.541327677049434</v>
      </c>
      <c r="L1476" s="16" t="n">
        <v>0.228038859591737</v>
      </c>
      <c r="M1476" s="16" t="n">
        <v>0.586490779482411</v>
      </c>
      <c r="N1476" s="16" t="n">
        <v>0.00276172847406928</v>
      </c>
      <c r="O1476" s="16" t="n">
        <v>0.131658947894404</v>
      </c>
      <c r="P1476" s="16" t="n">
        <v>0.050851284931654</v>
      </c>
    </row>
    <row r="1477" customFormat="false" ht="15" hidden="false" customHeight="false" outlineLevel="0" collapsed="false">
      <c r="A1477" s="17" t="n">
        <v>1872</v>
      </c>
      <c r="B1477" s="6"/>
      <c r="C1477" s="16" t="n">
        <v>0.150865504381046</v>
      </c>
      <c r="D1477" s="16" t="n">
        <v>0.164959592438411</v>
      </c>
      <c r="E1477" s="16" t="n">
        <v>0.60432163334883</v>
      </c>
      <c r="F1477" s="16" t="n">
        <v>0.361602058448436</v>
      </c>
      <c r="G1477" s="18" t="n">
        <v>9.34604608713302E-007</v>
      </c>
      <c r="H1477" s="6"/>
      <c r="I1477" s="16" t="n">
        <v>-0.0054626174686879</v>
      </c>
      <c r="J1477" s="16" t="n">
        <v>-0.00534293472278521</v>
      </c>
      <c r="K1477" s="16" t="n">
        <v>0.536794901596157</v>
      </c>
      <c r="L1477" s="16" t="n">
        <v>0.288814133650596</v>
      </c>
      <c r="M1477" s="16" t="n">
        <v>0.595769409576941</v>
      </c>
      <c r="N1477" s="18" t="n">
        <v>0.000783953965549166</v>
      </c>
      <c r="O1477" s="16" t="n">
        <v>0.134004150472355</v>
      </c>
      <c r="P1477" s="16" t="n">
        <v>0.0454080198396166</v>
      </c>
    </row>
    <row r="1478" customFormat="false" ht="15" hidden="false" customHeight="false" outlineLevel="0" collapsed="false">
      <c r="A1478" s="17" t="n">
        <v>1873</v>
      </c>
      <c r="B1478" s="6"/>
      <c r="C1478" s="16" t="n">
        <v>0.145236903501396</v>
      </c>
      <c r="D1478" s="16" t="n">
        <v>0.159449462689191</v>
      </c>
      <c r="E1478" s="16" t="n">
        <v>0.607750271191694</v>
      </c>
      <c r="F1478" s="16" t="n">
        <v>0.367853441806485</v>
      </c>
      <c r="G1478" s="18" t="n">
        <v>3.80006014052682E-007</v>
      </c>
      <c r="H1478" s="6"/>
      <c r="I1478" s="16" t="n">
        <v>-0.00542085380718469</v>
      </c>
      <c r="J1478" s="16" t="n">
        <v>-0.00531456138078447</v>
      </c>
      <c r="K1478" s="16" t="n">
        <v>0.532155586548892</v>
      </c>
      <c r="L1478" s="16" t="n">
        <v>0.360151222104162</v>
      </c>
      <c r="M1478" s="16" t="n">
        <v>0.603537114520378</v>
      </c>
      <c r="N1478" s="18" t="n">
        <v>0.000217223846687863</v>
      </c>
      <c r="O1478" s="16" t="n">
        <v>0.136278151204507</v>
      </c>
      <c r="P1478" s="16" t="n">
        <v>0.0399037682192972</v>
      </c>
    </row>
    <row r="1479" customFormat="false" ht="15" hidden="false" customHeight="false" outlineLevel="0" collapsed="false">
      <c r="A1479" s="17" t="n">
        <v>1874</v>
      </c>
      <c r="B1479" s="6"/>
      <c r="C1479" s="16" t="n">
        <v>0.139675994220725</v>
      </c>
      <c r="D1479" s="16" t="n">
        <v>0.153993075007575</v>
      </c>
      <c r="E1479" s="16" t="n">
        <v>0.611333875716721</v>
      </c>
      <c r="F1479" s="16" t="n">
        <v>0.373860195525351</v>
      </c>
      <c r="G1479" s="18" t="n">
        <v>1.48237834260984E-007</v>
      </c>
      <c r="H1479" s="6"/>
      <c r="I1479" s="16" t="n">
        <v>-0.0053537858145625</v>
      </c>
      <c r="J1479" s="16" t="n">
        <v>-0.0052618742888731</v>
      </c>
      <c r="K1479" s="16" t="n">
        <v>0.528048969471564</v>
      </c>
      <c r="L1479" s="16" t="n">
        <v>0.436702866304354</v>
      </c>
      <c r="M1479" s="16" t="n">
        <v>0.608428250426158</v>
      </c>
      <c r="N1479" s="18" t="n">
        <v>6.30030393976155E-005</v>
      </c>
      <c r="O1479" s="16" t="n">
        <v>0.138461138558878</v>
      </c>
      <c r="P1479" s="16" t="n">
        <v>0.0342685307712816</v>
      </c>
    </row>
    <row r="1480" customFormat="false" ht="15" hidden="false" customHeight="false" outlineLevel="0" collapsed="false">
      <c r="A1480" s="17" t="n">
        <v>1875</v>
      </c>
      <c r="B1480" s="6"/>
      <c r="C1480" s="16" t="n">
        <v>0.134206233640959</v>
      </c>
      <c r="D1480" s="16" t="n">
        <v>0.148612863884583</v>
      </c>
      <c r="E1480" s="16" t="n">
        <v>0.615159615682628</v>
      </c>
      <c r="F1480" s="16" t="n">
        <v>0.379590638297125</v>
      </c>
      <c r="G1480" s="18" t="n">
        <v>5.51861001031947E-008</v>
      </c>
      <c r="H1480" s="6"/>
      <c r="I1480" s="16" t="n">
        <v>-0.00526344362158535</v>
      </c>
      <c r="J1480" s="16" t="n">
        <v>-0.00518679148705924</v>
      </c>
      <c r="K1480" s="16" t="n">
        <v>0.523661475282814</v>
      </c>
      <c r="L1480" s="16" t="n">
        <v>0.530938334367781</v>
      </c>
      <c r="M1480" s="16" t="n">
        <v>0.611237021540369</v>
      </c>
      <c r="N1480" s="18" t="n">
        <v>2.1841819691638E-005</v>
      </c>
      <c r="O1480" s="16" t="n">
        <v>0.140541829497803</v>
      </c>
      <c r="P1480" s="16" t="n">
        <v>0.028482616963383</v>
      </c>
    </row>
    <row r="1481" customFormat="false" ht="15" hidden="false" customHeight="false" outlineLevel="0" collapsed="false">
      <c r="A1481" s="17" t="n">
        <v>1876</v>
      </c>
      <c r="B1481" s="6"/>
      <c r="C1481" s="16" t="n">
        <v>0.12886704474196</v>
      </c>
      <c r="D1481" s="16" t="n">
        <v>0.143347501922825</v>
      </c>
      <c r="E1481" s="16" t="n">
        <v>0.619140322330699</v>
      </c>
      <c r="F1481" s="16" t="n">
        <v>0.385003006032688</v>
      </c>
      <c r="G1481" s="18" t="n">
        <v>1.97942709122481E-008</v>
      </c>
      <c r="H1481" s="6"/>
      <c r="I1481" s="16" t="n">
        <v>-0.00514769143506262</v>
      </c>
      <c r="J1481" s="16" t="n">
        <v>-0.00508707961626865</v>
      </c>
      <c r="K1481" s="16" t="n">
        <v>0.519244924841159</v>
      </c>
      <c r="L1481" s="16" t="n">
        <v>0.629588092687375</v>
      </c>
      <c r="M1481" s="16" t="n">
        <v>0.61614752828142</v>
      </c>
      <c r="N1481" s="18" t="n">
        <v>9.31875982013639E-006</v>
      </c>
      <c r="O1481" s="16" t="n">
        <v>0.14250532123046</v>
      </c>
      <c r="P1481" s="16" t="n">
        <v>0.0225369563683069</v>
      </c>
    </row>
    <row r="1482" customFormat="false" ht="15" hidden="false" customHeight="false" outlineLevel="0" collapsed="false">
      <c r="A1482" s="17" t="n">
        <v>1877</v>
      </c>
      <c r="B1482" s="6"/>
      <c r="C1482" s="16" t="n">
        <v>0.12368855590297</v>
      </c>
      <c r="D1482" s="16" t="n">
        <v>0.138225842751863</v>
      </c>
      <c r="E1482" s="16" t="n">
        <v>0.622578645591198</v>
      </c>
      <c r="F1482" s="16" t="n">
        <v>0.390055258182442</v>
      </c>
      <c r="G1482" s="18" t="n">
        <v>6.93899175246857E-009</v>
      </c>
      <c r="H1482" s="6"/>
      <c r="I1482" s="16" t="n">
        <v>-0.00500937321986513</v>
      </c>
      <c r="J1482" s="16" t="n">
        <v>-0.00496552013694709</v>
      </c>
      <c r="K1482" s="16" t="n">
        <v>0.514566868123354</v>
      </c>
      <c r="L1482" s="16" t="n">
        <v>0.736306357080712</v>
      </c>
      <c r="M1482" s="16" t="n">
        <v>0.623130714396405</v>
      </c>
      <c r="N1482" s="18" t="n">
        <v>5.29910677400856E-006</v>
      </c>
      <c r="O1482" s="16" t="n">
        <v>0.144336654239554</v>
      </c>
      <c r="P1482" s="16" t="n">
        <v>0.0163769765038506</v>
      </c>
    </row>
    <row r="1483" customFormat="false" ht="15" hidden="false" customHeight="false" outlineLevel="0" collapsed="false">
      <c r="A1483" s="17" t="n">
        <v>1878</v>
      </c>
      <c r="B1483" s="6"/>
      <c r="C1483" s="16" t="n">
        <v>0.118666803667781</v>
      </c>
      <c r="D1483" s="16" t="n">
        <v>0.133243308400619</v>
      </c>
      <c r="E1483" s="16" t="n">
        <v>0.625668293816829</v>
      </c>
      <c r="F1483" s="16" t="n">
        <v>0.394745364355808</v>
      </c>
      <c r="G1483" s="18" t="n">
        <v>2.54293921093037E-009</v>
      </c>
      <c r="H1483" s="6"/>
      <c r="I1483" s="16" t="n">
        <v>-0.00485254433551194</v>
      </c>
      <c r="J1483" s="16" t="n">
        <v>-0.00482614954206532</v>
      </c>
      <c r="K1483" s="16" t="n">
        <v>0.509782271811561</v>
      </c>
      <c r="L1483" s="16" t="n">
        <v>0.83823155751787</v>
      </c>
      <c r="M1483" s="16" t="n">
        <v>0.627479466914613</v>
      </c>
      <c r="N1483" s="18" t="n">
        <v>4.12944832650252E-006</v>
      </c>
      <c r="O1483" s="16" t="n">
        <v>0.146035391081335</v>
      </c>
      <c r="P1483" s="16" t="n">
        <v>0.00992998173381811</v>
      </c>
    </row>
    <row r="1484" customFormat="false" ht="15" hidden="false" customHeight="false" outlineLevel="0" collapsed="false">
      <c r="A1484" s="17" t="n">
        <v>1879</v>
      </c>
      <c r="B1484" s="6"/>
      <c r="C1484" s="16" t="n">
        <v>0.113826346892321</v>
      </c>
      <c r="D1484" s="16" t="n">
        <v>0.128423155131614</v>
      </c>
      <c r="E1484" s="16" t="n">
        <v>0.629610258794359</v>
      </c>
      <c r="F1484" s="16" t="n">
        <v>0.39904407337564</v>
      </c>
      <c r="G1484" s="18" t="n">
        <v>9.16593408753776E-010</v>
      </c>
      <c r="H1484" s="6"/>
      <c r="I1484" s="16" t="n">
        <v>-0.00467601374395971</v>
      </c>
      <c r="J1484" s="16" t="n">
        <v>-0.00466756997088195</v>
      </c>
      <c r="K1484" s="16" t="n">
        <v>0.504658685882535</v>
      </c>
      <c r="L1484" s="16" t="n">
        <v>0.951266077877307</v>
      </c>
      <c r="M1484" s="16" t="n">
        <v>0.629019448318612</v>
      </c>
      <c r="N1484" s="18" t="n">
        <v>4.37964176731529E-006</v>
      </c>
      <c r="O1484" s="16" t="n">
        <v>0.147591232118654</v>
      </c>
      <c r="P1484" s="16" t="n">
        <v>0.0032114142264966</v>
      </c>
    </row>
    <row r="1485" customFormat="false" ht="15" hidden="false" customHeight="false" outlineLevel="0" collapsed="false">
      <c r="A1485" s="17" t="n">
        <v>1880</v>
      </c>
      <c r="B1485" s="6"/>
      <c r="C1485" s="16" t="n">
        <v>0.109180846169499</v>
      </c>
      <c r="D1485" s="16" t="n">
        <v>0.123779004602707</v>
      </c>
      <c r="E1485" s="16" t="n">
        <v>0.633513482101348</v>
      </c>
      <c r="F1485" s="16" t="n">
        <v>0.402923866887786</v>
      </c>
      <c r="G1485" s="18" t="n">
        <v>3.12398758902436E-010</v>
      </c>
      <c r="H1485" s="6"/>
      <c r="I1485" s="16" t="n">
        <v>-0.00448557279989266</v>
      </c>
      <c r="J1485" s="16" t="n">
        <v>-0.00449540893545223</v>
      </c>
      <c r="K1485" s="16" t="n">
        <v>0.500813575081358</v>
      </c>
      <c r="L1485" s="16" t="n">
        <v>0.942230979821759</v>
      </c>
      <c r="M1485" s="16" t="n">
        <v>0.626462498062917</v>
      </c>
      <c r="N1485" s="18" t="n">
        <v>6.18274892674534E-006</v>
      </c>
      <c r="O1485" s="16" t="n">
        <v>0.148994514412243</v>
      </c>
      <c r="P1485" s="16" t="n">
        <v>-0.00379233399619315</v>
      </c>
    </row>
    <row r="1486" customFormat="false" ht="15" hidden="false" customHeight="false" outlineLevel="0" collapsed="false">
      <c r="A1486" s="17" t="n">
        <v>1881</v>
      </c>
      <c r="B1486" s="6"/>
      <c r="C1486" s="16" t="n">
        <v>0.10473715781048</v>
      </c>
      <c r="D1486" s="16" t="n">
        <v>0.119316584495854</v>
      </c>
      <c r="E1486" s="16" t="n">
        <v>0.637184255385092</v>
      </c>
      <c r="F1486" s="16" t="n">
        <v>0.406357551353458</v>
      </c>
      <c r="G1486" s="18" t="n">
        <v>1.02767677307101E-010</v>
      </c>
      <c r="H1486" s="6"/>
      <c r="I1486" s="16" t="n">
        <v>-0.00428271746883813</v>
      </c>
      <c r="J1486" s="16" t="n">
        <v>-0.00431107487156569</v>
      </c>
      <c r="K1486" s="16" t="n">
        <v>0.506227723539439</v>
      </c>
      <c r="L1486" s="16" t="n">
        <v>0.819254706152574</v>
      </c>
      <c r="M1486" s="16" t="n">
        <v>0.623188826902216</v>
      </c>
      <c r="N1486" s="18" t="n">
        <v>1.1319872726822E-005</v>
      </c>
      <c r="O1486" s="16" t="n">
        <v>0.150235693401717</v>
      </c>
      <c r="P1486" s="16" t="n">
        <v>-0.011113390447333</v>
      </c>
    </row>
    <row r="1487" customFormat="false" ht="15" hidden="false" customHeight="false" outlineLevel="0" collapsed="false">
      <c r="A1487" s="17" t="n">
        <v>1882</v>
      </c>
      <c r="B1487" s="6"/>
      <c r="C1487" s="16" t="n">
        <v>0.100495649238362</v>
      </c>
      <c r="D1487" s="16" t="n">
        <v>0.115036972909558</v>
      </c>
      <c r="E1487" s="16" t="n">
        <v>0.640496668216333</v>
      </c>
      <c r="F1487" s="16" t="n">
        <v>0.409343584835333</v>
      </c>
      <c r="G1487" s="18" t="n">
        <v>3.42842739708157E-011</v>
      </c>
      <c r="H1487" s="6"/>
      <c r="I1487" s="16" t="n">
        <v>-0.00406984270149347</v>
      </c>
      <c r="J1487" s="16" t="n">
        <v>-0.00411659307263165</v>
      </c>
      <c r="K1487" s="16" t="n">
        <v>0.512164884549822</v>
      </c>
      <c r="L1487" s="16" t="n">
        <v>0.695598002744873</v>
      </c>
      <c r="M1487" s="16" t="n">
        <v>0.618907872307454</v>
      </c>
      <c r="N1487" s="18" t="n">
        <v>2.52604584923352E-005</v>
      </c>
      <c r="O1487" s="16" t="n">
        <v>0.151314482367049</v>
      </c>
      <c r="P1487" s="16" t="n">
        <v>-0.0186764633961479</v>
      </c>
    </row>
    <row r="1488" customFormat="false" ht="15" hidden="false" customHeight="false" outlineLevel="0" collapsed="false">
      <c r="A1488" s="17" t="n">
        <v>1883</v>
      </c>
      <c r="B1488" s="6"/>
      <c r="C1488" s="16" t="n">
        <v>0.0964846998430228</v>
      </c>
      <c r="D1488" s="16" t="n">
        <v>0.110968423478215</v>
      </c>
      <c r="E1488" s="16" t="n">
        <v>0.644922904075624</v>
      </c>
      <c r="F1488" s="16" t="n">
        <v>0.411841559269404</v>
      </c>
      <c r="G1488" s="18" t="n">
        <v>1.18804344587917E-011</v>
      </c>
      <c r="H1488" s="6"/>
      <c r="I1488" s="16" t="n">
        <v>-0.00384960855128235</v>
      </c>
      <c r="J1488" s="16" t="n">
        <v>-0.00391450012674271</v>
      </c>
      <c r="K1488" s="16" t="n">
        <v>0.518392608089261</v>
      </c>
      <c r="L1488" s="16" t="n">
        <v>0.558337389579599</v>
      </c>
      <c r="M1488" s="16" t="n">
        <v>0.613677746784441</v>
      </c>
      <c r="N1488" s="18" t="n">
        <v>6.79766548949647E-005</v>
      </c>
      <c r="O1488" s="16" t="n">
        <v>0.152216531228434</v>
      </c>
      <c r="P1488" s="16" t="n">
        <v>-0.0264949642485166</v>
      </c>
    </row>
    <row r="1489" customFormat="false" ht="15" hidden="false" customHeight="false" outlineLevel="0" collapsed="false">
      <c r="A1489" s="17" t="n">
        <v>1884</v>
      </c>
      <c r="B1489" s="6"/>
      <c r="C1489" s="16" t="n">
        <v>0.0927085170412342</v>
      </c>
      <c r="D1489" s="16" t="n">
        <v>0.107114573343319</v>
      </c>
      <c r="E1489" s="16" t="n">
        <v>0.648390283589028</v>
      </c>
      <c r="F1489" s="16" t="n">
        <v>0.413824447641264</v>
      </c>
      <c r="G1489" s="18" t="n">
        <v>4.72263823558582E-012</v>
      </c>
      <c r="H1489" s="6"/>
      <c r="I1489" s="16" t="n">
        <v>-0.00362525733514887</v>
      </c>
      <c r="J1489" s="16" t="n">
        <v>-0.00370769231062696</v>
      </c>
      <c r="K1489" s="16" t="n">
        <v>0.523903610723694</v>
      </c>
      <c r="L1489" s="16" t="n">
        <v>0.42783221395895</v>
      </c>
      <c r="M1489" s="16" t="n">
        <v>0.607004494033783</v>
      </c>
      <c r="N1489" s="18" t="n">
        <v>0.000212619265730989</v>
      </c>
      <c r="O1489" s="16" t="n">
        <v>0.152932305661833</v>
      </c>
      <c r="P1489" s="16" t="n">
        <v>-0.0344889053695448</v>
      </c>
    </row>
    <row r="1490" customFormat="false" ht="15" hidden="false" customHeight="false" outlineLevel="0" collapsed="false">
      <c r="A1490" s="17" t="n">
        <v>1885</v>
      </c>
      <c r="B1490" s="6"/>
      <c r="C1490" s="16" t="n">
        <v>0.0891778795209848</v>
      </c>
      <c r="D1490" s="16" t="n">
        <v>0.103487821344633</v>
      </c>
      <c r="E1490" s="16" t="n">
        <v>0.652254765225477</v>
      </c>
      <c r="F1490" s="16" t="n">
        <v>0.415290827216574</v>
      </c>
      <c r="G1490" s="18" t="n">
        <v>1.97657327108851E-012</v>
      </c>
      <c r="H1490" s="6"/>
      <c r="I1490" s="16" t="n">
        <v>-0.00339516252260823</v>
      </c>
      <c r="J1490" s="16" t="n">
        <v>-0.00349434102752031</v>
      </c>
      <c r="K1490" s="16" t="n">
        <v>0.52971486130482</v>
      </c>
      <c r="L1490" s="16" t="n">
        <v>0.313007062062109</v>
      </c>
      <c r="M1490" s="16" t="n">
        <v>0.598461955679529</v>
      </c>
      <c r="N1490" s="18" t="n">
        <v>0.000705294618490667</v>
      </c>
      <c r="O1490" s="16" t="n">
        <v>0.153461478292245</v>
      </c>
      <c r="P1490" s="16" t="n">
        <v>-0.0426738825435171</v>
      </c>
    </row>
    <row r="1491" customFormat="false" ht="15" hidden="false" customHeight="false" outlineLevel="0" collapsed="false">
      <c r="A1491" s="17" t="n">
        <v>1886</v>
      </c>
      <c r="B1491" s="6"/>
      <c r="C1491" s="16" t="n">
        <v>0.0859027847331199</v>
      </c>
      <c r="D1491" s="16" t="n">
        <v>0.100098954969208</v>
      </c>
      <c r="E1491" s="16" t="n">
        <v>0.655092592592593</v>
      </c>
      <c r="F1491" s="16" t="n">
        <v>0.416237921967618</v>
      </c>
      <c r="G1491" s="18" t="n">
        <v>9.14862553379672E-013</v>
      </c>
      <c r="H1491" s="6"/>
      <c r="I1491" s="16" t="n">
        <v>-0.00316245855102039</v>
      </c>
      <c r="J1491" s="16" t="n">
        <v>-0.00327749410549561</v>
      </c>
      <c r="K1491" s="16" t="n">
        <v>0.535836045250271</v>
      </c>
      <c r="L1491" s="16" t="n">
        <v>0.212809395326042</v>
      </c>
      <c r="M1491" s="16" t="n">
        <v>0.589086471408647</v>
      </c>
      <c r="N1491" s="16" t="n">
        <v>0.00225338649808014</v>
      </c>
      <c r="O1491" s="16" t="n">
        <v>0.153803186394463</v>
      </c>
      <c r="P1491" s="16" t="n">
        <v>-0.0510780371113161</v>
      </c>
    </row>
    <row r="1492" customFormat="false" ht="15" hidden="false" customHeight="false" outlineLevel="0" collapsed="false">
      <c r="A1492" s="17" t="n">
        <v>1887</v>
      </c>
      <c r="B1492" s="6"/>
      <c r="C1492" s="16" t="n">
        <v>0.0828677671268847</v>
      </c>
      <c r="D1492" s="16" t="n">
        <v>0.0969334707109728</v>
      </c>
      <c r="E1492" s="16" t="n">
        <v>0.658066015806602</v>
      </c>
      <c r="F1492" s="16" t="n">
        <v>0.416676836226414</v>
      </c>
      <c r="G1492" s="18" t="n">
        <v>4.853838656695E-013</v>
      </c>
      <c r="H1492" s="6"/>
      <c r="I1492" s="16" t="n">
        <v>-0.0029294186216293</v>
      </c>
      <c r="J1492" s="16" t="n">
        <v>-0.00305903349672975</v>
      </c>
      <c r="K1492" s="16" t="n">
        <v>0.54182163334883</v>
      </c>
      <c r="L1492" s="16" t="n">
        <v>0.133608101362347</v>
      </c>
      <c r="M1492" s="16" t="n">
        <v>0.578461568262824</v>
      </c>
      <c r="N1492" s="16" t="n">
        <v>0.00678422484023605</v>
      </c>
      <c r="O1492" s="16" t="n">
        <v>0.15396152624939</v>
      </c>
      <c r="P1492" s="16" t="n">
        <v>-0.0596076559479434</v>
      </c>
    </row>
    <row r="1493" customFormat="false" ht="15" hidden="false" customHeight="false" outlineLevel="0" collapsed="false">
      <c r="A1493" s="17" t="n">
        <v>1888</v>
      </c>
      <c r="B1493" s="6"/>
      <c r="C1493" s="16" t="n">
        <v>0.08007356973982</v>
      </c>
      <c r="D1493" s="16" t="n">
        <v>0.0939939952183767</v>
      </c>
      <c r="E1493" s="16" t="n">
        <v>0.66079730357973</v>
      </c>
      <c r="F1493" s="16" t="n">
        <v>0.416633096249409</v>
      </c>
      <c r="G1493" s="18" t="n">
        <v>3.08168769351094E-013</v>
      </c>
      <c r="H1493" s="6"/>
      <c r="I1493" s="16" t="n">
        <v>-0.00269740050786104</v>
      </c>
      <c r="J1493" s="16" t="n">
        <v>-0.00284009987880311</v>
      </c>
      <c r="K1493" s="16" t="n">
        <v>0.547933131876647</v>
      </c>
      <c r="L1493" s="16" t="n">
        <v>0.0787215820960326</v>
      </c>
      <c r="M1493" s="16" t="n">
        <v>0.568011002634434</v>
      </c>
      <c r="N1493" s="16" t="n">
        <v>0.018262912079009</v>
      </c>
      <c r="O1493" s="16" t="n">
        <v>0.153945747431508</v>
      </c>
      <c r="P1493" s="16" t="n">
        <v>-0.0682397841733457</v>
      </c>
    </row>
    <row r="1494" customFormat="false" ht="15" hidden="false" customHeight="false" outlineLevel="0" collapsed="false">
      <c r="A1494" s="17" t="n">
        <v>1889</v>
      </c>
      <c r="B1494" s="6"/>
      <c r="C1494" s="16" t="n">
        <v>0.0775190841237255</v>
      </c>
      <c r="D1494" s="16" t="n">
        <v>0.0912807387380968</v>
      </c>
      <c r="E1494" s="16" t="n">
        <v>0.663141174647451</v>
      </c>
      <c r="F1494" s="16" t="n">
        <v>0.416128225880846</v>
      </c>
      <c r="G1494" s="18" t="n">
        <v>2.59165845210865E-013</v>
      </c>
      <c r="H1494" s="6"/>
      <c r="I1494" s="16" t="n">
        <v>-0.00247026251052479</v>
      </c>
      <c r="J1494" s="16" t="n">
        <v>-0.0026245265391745</v>
      </c>
      <c r="K1494" s="16" t="n">
        <v>0.554180226251356</v>
      </c>
      <c r="L1494" s="16" t="n">
        <v>0.042861065446285</v>
      </c>
      <c r="M1494" s="16" t="n">
        <v>0.559323183015652</v>
      </c>
      <c r="N1494" s="16" t="n">
        <v>0.0435594147646017</v>
      </c>
      <c r="O1494" s="16" t="n">
        <v>0.153763611296015</v>
      </c>
      <c r="P1494" s="16" t="n">
        <v>-0.076973514260883</v>
      </c>
    </row>
    <row r="1495" customFormat="false" ht="15" hidden="false" customHeight="false" outlineLevel="0" collapsed="false">
      <c r="A1495" s="17" t="n">
        <v>1890</v>
      </c>
      <c r="B1495" s="6"/>
      <c r="C1495" s="16" t="n">
        <v>0.0752051747414534</v>
      </c>
      <c r="D1495" s="16" t="n">
        <v>0.0887967867931709</v>
      </c>
      <c r="E1495" s="16" t="n">
        <v>0.665010460251046</v>
      </c>
      <c r="F1495" s="16" t="n">
        <v>0.415195715537392</v>
      </c>
      <c r="G1495" s="18" t="n">
        <v>2.33037958166734E-013</v>
      </c>
      <c r="H1495" s="6"/>
      <c r="I1495" s="16" t="n">
        <v>-0.00225004782532506</v>
      </c>
      <c r="J1495" s="16" t="n">
        <v>-0.00241426878602659</v>
      </c>
      <c r="K1495" s="16" t="n">
        <v>0.560320781032078</v>
      </c>
      <c r="L1495" s="16" t="n">
        <v>0.0214411971020528</v>
      </c>
      <c r="M1495" s="16" t="n">
        <v>0.550645048814505</v>
      </c>
      <c r="N1495" s="16" t="n">
        <v>0.0920732801173586</v>
      </c>
      <c r="O1495" s="16" t="n">
        <v>0.153427159324081</v>
      </c>
      <c r="P1495" s="16" t="n">
        <v>-0.0857664350790821</v>
      </c>
    </row>
    <row r="1496" customFormat="false" ht="15" hidden="false" customHeight="false" outlineLevel="0" collapsed="false">
      <c r="A1496" s="17" t="n">
        <v>1891</v>
      </c>
      <c r="B1496" s="6"/>
      <c r="C1496" s="16" t="n">
        <v>0.0731097926490631</v>
      </c>
      <c r="D1496" s="16" t="n">
        <v>0.0865221084648192</v>
      </c>
      <c r="E1496" s="16" t="n">
        <v>0.66633736246707</v>
      </c>
      <c r="F1496" s="16" t="n">
        <v>0.413884445434756</v>
      </c>
      <c r="G1496" s="18" t="n">
        <v>2.32274217158716E-013</v>
      </c>
      <c r="H1496" s="6"/>
      <c r="I1496" s="16" t="n">
        <v>-0.00203741078721449</v>
      </c>
      <c r="J1496" s="16" t="n">
        <v>-0.00220983684134231</v>
      </c>
      <c r="K1496" s="16" t="n">
        <v>0.566916550441655</v>
      </c>
      <c r="L1496" s="16" t="n">
        <v>0.00944314058291968</v>
      </c>
      <c r="M1496" s="16" t="n">
        <v>0.542257477142415</v>
      </c>
      <c r="N1496" s="16" t="n">
        <v>0.166661715980914</v>
      </c>
      <c r="O1496" s="16" t="n">
        <v>0.152953959659675</v>
      </c>
      <c r="P1496" s="16" t="n">
        <v>-0.094572737592628</v>
      </c>
    </row>
    <row r="1497" customFormat="false" ht="15" hidden="false" customHeight="false" outlineLevel="0" collapsed="false">
      <c r="A1497" s="17" t="n">
        <v>1892</v>
      </c>
      <c r="B1497" s="6"/>
      <c r="C1497" s="16" t="n">
        <v>0.0712323785446538</v>
      </c>
      <c r="D1497" s="16" t="n">
        <v>0.0844586966406215</v>
      </c>
      <c r="E1497" s="16" t="n">
        <v>0.667102510460251</v>
      </c>
      <c r="F1497" s="16" t="n">
        <v>0.412244975156758</v>
      </c>
      <c r="G1497" s="18" t="n">
        <v>2.32274217158716E-013</v>
      </c>
      <c r="H1497" s="6"/>
      <c r="I1497" s="16" t="n">
        <v>-0.00183410709631453</v>
      </c>
      <c r="J1497" s="16" t="n">
        <v>-0.00201311104243087</v>
      </c>
      <c r="K1497" s="16" t="n">
        <v>0.573841624050829</v>
      </c>
      <c r="L1497" s="16" t="n">
        <v>0.00359879145239843</v>
      </c>
      <c r="M1497" s="16" t="n">
        <v>0.534102355493569</v>
      </c>
      <c r="N1497" s="16" t="n">
        <v>0.276757246516148</v>
      </c>
      <c r="O1497" s="16" t="n">
        <v>0.152362173990026</v>
      </c>
      <c r="P1497" s="16" t="n">
        <v>-0.103437092450596</v>
      </c>
    </row>
    <row r="1498" customFormat="false" ht="15" hidden="false" customHeight="false" outlineLevel="0" collapsed="false">
      <c r="A1498" s="17" t="n">
        <v>1893</v>
      </c>
      <c r="B1498" s="6"/>
      <c r="C1498" s="16" t="n">
        <v>0.0695634999685257</v>
      </c>
      <c r="D1498" s="16" t="n">
        <v>0.082598462660548</v>
      </c>
      <c r="E1498" s="16" t="n">
        <v>0.6675286688362</v>
      </c>
      <c r="F1498" s="16" t="n">
        <v>0.4103185810445</v>
      </c>
      <c r="G1498" s="18" t="n">
        <v>2.32274217158716E-013</v>
      </c>
      <c r="H1498" s="6"/>
      <c r="I1498" s="16" t="n">
        <v>-0.00164285189932272</v>
      </c>
      <c r="J1498" s="16" t="n">
        <v>-0.00182685989309079</v>
      </c>
      <c r="K1498" s="16" t="n">
        <v>0.580243685107702</v>
      </c>
      <c r="L1498" s="16" t="n">
        <v>0.00121614775499198</v>
      </c>
      <c r="M1498" s="16" t="n">
        <v>0.524949635828297</v>
      </c>
      <c r="N1498" s="16" t="n">
        <v>0.432855873211264</v>
      </c>
      <c r="O1498" s="16" t="n">
        <v>0.151666610432795</v>
      </c>
      <c r="P1498" s="16" t="n">
        <v>-0.112265656938939</v>
      </c>
    </row>
    <row r="1499" customFormat="false" ht="15" hidden="false" customHeight="false" outlineLevel="0" collapsed="false">
      <c r="A1499" s="17" t="n">
        <v>1894</v>
      </c>
      <c r="B1499" s="6"/>
      <c r="C1499" s="16" t="n">
        <v>0.0680874694750845</v>
      </c>
      <c r="D1499" s="16" t="n">
        <v>0.0809280227962608</v>
      </c>
      <c r="E1499" s="16" t="n">
        <v>0.668574693940803</v>
      </c>
      <c r="F1499" s="16" t="n">
        <v>0.408161784656856</v>
      </c>
      <c r="G1499" s="18" t="n">
        <v>2.32274217158716E-013</v>
      </c>
      <c r="H1499" s="6"/>
      <c r="I1499" s="16" t="n">
        <v>-0.00146291094697243</v>
      </c>
      <c r="J1499" s="16" t="n">
        <v>-0.00165023010620848</v>
      </c>
      <c r="K1499" s="16" t="n">
        <v>0.587517433751743</v>
      </c>
      <c r="L1499" s="18" t="n">
        <v>0.000333575878388819</v>
      </c>
      <c r="M1499" s="16" t="n">
        <v>0.515980939098094</v>
      </c>
      <c r="N1499" s="16" t="n">
        <v>0.622397029901177</v>
      </c>
      <c r="O1499" s="16" t="n">
        <v>0.150887588081759</v>
      </c>
      <c r="P1499" s="16" t="n">
        <v>-0.120996300898922</v>
      </c>
    </row>
    <row r="1500" customFormat="false" ht="15" hidden="false" customHeight="false" outlineLevel="0" collapsed="false">
      <c r="A1500" s="17" t="n">
        <v>1895</v>
      </c>
      <c r="B1500" s="6"/>
      <c r="C1500" s="16" t="n">
        <v>0.0667945004710305</v>
      </c>
      <c r="D1500" s="16" t="n">
        <v>0.0794391871839915</v>
      </c>
      <c r="E1500" s="16" t="n">
        <v>0.66843909809391</v>
      </c>
      <c r="F1500" s="16" t="n">
        <v>0.405814408121934</v>
      </c>
      <c r="G1500" s="18" t="n">
        <v>2.33037958166734E-013</v>
      </c>
      <c r="H1500" s="6"/>
      <c r="I1500" s="16" t="n">
        <v>-0.00129521906492315</v>
      </c>
      <c r="J1500" s="16" t="n">
        <v>-0.00148430309056345</v>
      </c>
      <c r="K1500" s="16" t="n">
        <v>0.594326282349295</v>
      </c>
      <c r="L1500" s="18" t="n">
        <v>7.76575420882941E-005</v>
      </c>
      <c r="M1500" s="16" t="n">
        <v>0.506915388191539</v>
      </c>
      <c r="N1500" s="16" t="n">
        <v>0.834618598339334</v>
      </c>
      <c r="O1500" s="16" t="n">
        <v>0.150039409748235</v>
      </c>
      <c r="P1500" s="16" t="n">
        <v>-0.129581178744692</v>
      </c>
    </row>
    <row r="1501" customFormat="false" ht="15" hidden="false" customHeight="false" outlineLevel="0" collapsed="false">
      <c r="A1501" s="17" t="n">
        <v>1896</v>
      </c>
      <c r="B1501" s="6"/>
      <c r="C1501" s="16" t="n">
        <v>0.0656597758695433</v>
      </c>
      <c r="D1501" s="16" t="n">
        <v>0.078107821151955</v>
      </c>
      <c r="E1501" s="16" t="n">
        <v>0.668071052223772</v>
      </c>
      <c r="F1501" s="16" t="n">
        <v>0.403306445078161</v>
      </c>
      <c r="G1501" s="18" t="n">
        <v>2.53138599177841E-013</v>
      </c>
      <c r="H1501" s="6"/>
      <c r="I1501" s="16" t="n">
        <v>-0.00114087557405366</v>
      </c>
      <c r="J1501" s="16" t="n">
        <v>-0.00133019680670207</v>
      </c>
      <c r="K1501" s="16" t="n">
        <v>0.601638772663877</v>
      </c>
      <c r="L1501" s="18" t="n">
        <v>1.38012506540435E-005</v>
      </c>
      <c r="M1501" s="16" t="n">
        <v>0.503089648225632</v>
      </c>
      <c r="N1501" s="16" t="n">
        <v>0.95295808069853</v>
      </c>
      <c r="O1501" s="16" t="n">
        <v>0.149132840493555</v>
      </c>
      <c r="P1501" s="16" t="n">
        <v>-0.13790214693202</v>
      </c>
    </row>
    <row r="1502" customFormat="false" ht="15" hidden="false" customHeight="false" outlineLevel="0" collapsed="false">
      <c r="A1502" s="17" t="n">
        <v>1897</v>
      </c>
      <c r="B1502" s="6"/>
      <c r="C1502" s="16" t="n">
        <v>0.0646695671451966</v>
      </c>
      <c r="D1502" s="16" t="n">
        <v>0.0769217152631684</v>
      </c>
      <c r="E1502" s="16" t="n">
        <v>0.666976600030993</v>
      </c>
      <c r="F1502" s="16" t="n">
        <v>0.400672706722877</v>
      </c>
      <c r="G1502" s="18" t="n">
        <v>2.79216212759092E-013</v>
      </c>
      <c r="H1502" s="6"/>
      <c r="I1502" s="18" t="n">
        <v>-0.000999116098382726</v>
      </c>
      <c r="J1502" s="16" t="n">
        <v>-0.00118715090849358</v>
      </c>
      <c r="K1502" s="16" t="n">
        <v>0.608718812955215</v>
      </c>
      <c r="L1502" s="18" t="n">
        <v>1.98126929321115E-006</v>
      </c>
      <c r="M1502" s="16" t="n">
        <v>0.511690299085697</v>
      </c>
      <c r="N1502" s="16" t="n">
        <v>0.72995006796794</v>
      </c>
      <c r="O1502" s="16" t="n">
        <v>0.148180401482389</v>
      </c>
      <c r="P1502" s="16" t="n">
        <v>-0.145908551339181</v>
      </c>
    </row>
    <row r="1503" customFormat="false" ht="15" hidden="false" customHeight="false" outlineLevel="0" collapsed="false">
      <c r="A1503" s="17" t="n">
        <v>1898</v>
      </c>
      <c r="B1503" s="6"/>
      <c r="C1503" s="16" t="n">
        <v>0.0638118205303789</v>
      </c>
      <c r="D1503" s="16" t="n">
        <v>0.0758698936689794</v>
      </c>
      <c r="E1503" s="16" t="n">
        <v>0.666686037501937</v>
      </c>
      <c r="F1503" s="16" t="n">
        <v>0.397938352149519</v>
      </c>
      <c r="G1503" s="18" t="n">
        <v>3.48377873426487E-013</v>
      </c>
      <c r="H1503" s="6"/>
      <c r="I1503" s="18" t="n">
        <v>-0.000871635703480987</v>
      </c>
      <c r="J1503" s="16" t="n">
        <v>-0.00105711049228644</v>
      </c>
      <c r="K1503" s="16" t="n">
        <v>0.616244382457772</v>
      </c>
      <c r="L1503" s="18" t="n">
        <v>2.42598115000137E-007</v>
      </c>
      <c r="M1503" s="16" t="n">
        <v>0.521201379203471</v>
      </c>
      <c r="N1503" s="16" t="n">
        <v>0.507461262115368</v>
      </c>
      <c r="O1503" s="16" t="n">
        <v>0.147191140221229</v>
      </c>
      <c r="P1503" s="16" t="n">
        <v>-0.15346931527094</v>
      </c>
    </row>
    <row r="1504" customFormat="false" ht="15" hidden="false" customHeight="false" outlineLevel="0" collapsed="false">
      <c r="A1504" s="17" t="n">
        <v>1899</v>
      </c>
      <c r="B1504" s="6"/>
      <c r="C1504" s="16" t="n">
        <v>0.0630701843737918</v>
      </c>
      <c r="D1504" s="16" t="n">
        <v>0.0749369959964561</v>
      </c>
      <c r="E1504" s="16" t="n">
        <v>0.665552843638618</v>
      </c>
      <c r="F1504" s="16" t="n">
        <v>0.395130090438655</v>
      </c>
      <c r="G1504" s="18" t="n">
        <v>4.81776564597259E-013</v>
      </c>
      <c r="H1504" s="6"/>
      <c r="I1504" s="18" t="n">
        <v>-0.000757249441766688</v>
      </c>
      <c r="J1504" s="18" t="n">
        <v>-0.000939039328095078</v>
      </c>
      <c r="K1504" s="16" t="n">
        <v>0.623769951960329</v>
      </c>
      <c r="L1504" s="18" t="n">
        <v>2.5391510102615E-008</v>
      </c>
      <c r="M1504" s="16" t="n">
        <v>0.530237873857121</v>
      </c>
      <c r="N1504" s="16" t="n">
        <v>0.311400244449474</v>
      </c>
      <c r="O1504" s="16" t="n">
        <v>0.146174680160606</v>
      </c>
      <c r="P1504" s="16" t="n">
        <v>-0.160602044804814</v>
      </c>
    </row>
    <row r="1505" customFormat="false" ht="15" hidden="false" customHeight="false" outlineLevel="0" collapsed="false">
      <c r="A1505" s="17" t="n">
        <v>1900</v>
      </c>
      <c r="B1505" s="6"/>
      <c r="C1505" s="16" t="n">
        <v>0.0624354348851795</v>
      </c>
      <c r="D1505" s="16" t="n">
        <v>0.0741157494326942</v>
      </c>
      <c r="E1505" s="16" t="n">
        <v>0.664022547652255</v>
      </c>
      <c r="F1505" s="16" t="n">
        <v>0.392288594974914</v>
      </c>
      <c r="G1505" s="18" t="n">
        <v>6.99038536019593E-013</v>
      </c>
      <c r="H1505" s="6"/>
      <c r="I1505" s="18" t="n">
        <v>-0.000654635221756659</v>
      </c>
      <c r="J1505" s="18" t="n">
        <v>-0.000831691775835574</v>
      </c>
      <c r="K1505" s="16" t="n">
        <v>0.631557027739036</v>
      </c>
      <c r="L1505" s="18" t="n">
        <v>2.17422591708885E-009</v>
      </c>
      <c r="M1505" s="16" t="n">
        <v>0.53927436851077</v>
      </c>
      <c r="N1505" s="16" t="n">
        <v>0.16636406977848</v>
      </c>
      <c r="O1505" s="16" t="n">
        <v>0.145145719602878</v>
      </c>
      <c r="P1505" s="16" t="n">
        <v>-0.167314891712036</v>
      </c>
    </row>
    <row r="1506" customFormat="false" ht="15" hidden="false" customHeight="false" outlineLevel="0" collapsed="false">
      <c r="A1506" s="17" t="n">
        <v>1901</v>
      </c>
      <c r="B1506" s="6"/>
      <c r="C1506" s="16" t="n">
        <v>0.0618877606985263</v>
      </c>
      <c r="D1506" s="16" t="n">
        <v>0.0733881998647461</v>
      </c>
      <c r="E1506" s="16" t="n">
        <v>0.663131489229816</v>
      </c>
      <c r="F1506" s="16" t="n">
        <v>0.389457489634935</v>
      </c>
      <c r="G1506" s="18" t="n">
        <v>1.04659038824279E-012</v>
      </c>
      <c r="H1506" s="6"/>
      <c r="I1506" s="18" t="n">
        <v>-0.000563706732207365</v>
      </c>
      <c r="J1506" s="18" t="n">
        <v>-0.0007352904560802</v>
      </c>
      <c r="K1506" s="16" t="n">
        <v>0.63985743065241</v>
      </c>
      <c r="L1506" s="18" t="n">
        <v>1.5823822199001E-010</v>
      </c>
      <c r="M1506" s="16" t="n">
        <v>0.54881450488145</v>
      </c>
      <c r="N1506" s="16" t="n">
        <v>0.0738902844018966</v>
      </c>
      <c r="O1506" s="16" t="n">
        <v>0.144120052927232</v>
      </c>
      <c r="P1506" s="16" t="n">
        <v>-0.17363021018696</v>
      </c>
    </row>
    <row r="1507" customFormat="false" ht="15" hidden="false" customHeight="false" outlineLevel="0" collapsed="false">
      <c r="A1507" s="17" t="n">
        <v>1902</v>
      </c>
      <c r="B1507" s="6"/>
      <c r="C1507" s="16" t="n">
        <v>0.0614208856332934</v>
      </c>
      <c r="D1507" s="16" t="n">
        <v>0.0727487074743156</v>
      </c>
      <c r="E1507" s="16" t="n">
        <v>0.661891755772509</v>
      </c>
      <c r="F1507" s="16" t="n">
        <v>0.386658436403659</v>
      </c>
      <c r="G1507" s="18" t="n">
        <v>1.5719674214141E-012</v>
      </c>
      <c r="H1507" s="6"/>
      <c r="I1507" s="18" t="n">
        <v>-0.000483146209513815</v>
      </c>
      <c r="J1507" s="18" t="n">
        <v>-0.000648510537453157</v>
      </c>
      <c r="K1507" s="16" t="n">
        <v>0.648341856500852</v>
      </c>
      <c r="L1507" s="18" t="n">
        <v>1.08665257998575E-011</v>
      </c>
      <c r="M1507" s="16" t="n">
        <v>0.558683945451728</v>
      </c>
      <c r="N1507" s="16" t="n">
        <v>0.0248472394690939</v>
      </c>
      <c r="O1507" s="16" t="n">
        <v>0.143105541399192</v>
      </c>
      <c r="P1507" s="16" t="n">
        <v>-0.179477024179613</v>
      </c>
    </row>
    <row r="1508" customFormat="false" ht="15" hidden="false" customHeight="false" outlineLevel="0" collapsed="false">
      <c r="A1508" s="17" t="n">
        <v>1903</v>
      </c>
      <c r="B1508" s="6"/>
      <c r="C1508" s="16" t="n">
        <v>0.0610242909764136</v>
      </c>
      <c r="D1508" s="16" t="n">
        <v>0.072187779754367</v>
      </c>
      <c r="E1508" s="16" t="n">
        <v>0.660245234774524</v>
      </c>
      <c r="F1508" s="16" t="n">
        <v>0.383919306958345</v>
      </c>
      <c r="G1508" s="18" t="n">
        <v>2.38844959953548E-012</v>
      </c>
      <c r="H1508" s="6"/>
      <c r="I1508" s="18" t="n">
        <v>-0.000412929612895726</v>
      </c>
      <c r="J1508" s="18" t="n">
        <v>-0.000571318182216354</v>
      </c>
      <c r="K1508" s="16" t="n">
        <v>0.656884394855106</v>
      </c>
      <c r="L1508" s="18" t="n">
        <v>7.75312521326791E-013</v>
      </c>
      <c r="M1508" s="16" t="n">
        <v>0.567981946381528</v>
      </c>
      <c r="N1508" s="16" t="n">
        <v>0.006204451241155</v>
      </c>
      <c r="O1508" s="16" t="n">
        <v>0.142112312196671</v>
      </c>
      <c r="P1508" s="16" t="n">
        <v>-0.184742976316687</v>
      </c>
    </row>
    <row r="1509" customFormat="false" ht="15" hidden="false" customHeight="false" outlineLevel="0" collapsed="false">
      <c r="A1509" s="17" t="n">
        <v>1904</v>
      </c>
      <c r="B1509" s="6"/>
      <c r="C1509" s="16" t="n">
        <v>0.0606900210820243</v>
      </c>
      <c r="D1509" s="16" t="n">
        <v>0.0716981027393059</v>
      </c>
      <c r="E1509" s="16" t="n">
        <v>0.658501859600186</v>
      </c>
      <c r="F1509" s="16" t="n">
        <v>0.381257554119053</v>
      </c>
      <c r="G1509" s="18" t="n">
        <v>3.56643541945365E-012</v>
      </c>
      <c r="H1509" s="6"/>
      <c r="I1509" s="18" t="n">
        <v>-0.00035132313866019</v>
      </c>
      <c r="J1509" s="18" t="n">
        <v>-0.00050226797005183</v>
      </c>
      <c r="K1509" s="16" t="n">
        <v>0.665262281109561</v>
      </c>
      <c r="L1509" s="18" t="n">
        <v>5.93888291864135E-014</v>
      </c>
      <c r="M1509" s="16" t="n">
        <v>0.578016039051604</v>
      </c>
      <c r="N1509" s="16" t="n">
        <v>0.00113049899960872</v>
      </c>
      <c r="O1509" s="16" t="n">
        <v>0.141146728903425</v>
      </c>
      <c r="P1509" s="16" t="n">
        <v>-0.189516452470429</v>
      </c>
    </row>
    <row r="1510" customFormat="false" ht="15" hidden="false" customHeight="false" outlineLevel="0" collapsed="false">
      <c r="A1510" s="17" t="n">
        <v>1905</v>
      </c>
      <c r="B1510" s="6"/>
      <c r="C1510" s="16" t="n">
        <v>0.0604078889221902</v>
      </c>
      <c r="D1510" s="16" t="n">
        <v>0.0712684262284172</v>
      </c>
      <c r="E1510" s="16" t="n">
        <v>0.656487292732063</v>
      </c>
      <c r="F1510" s="16" t="n">
        <v>0.378659352071179</v>
      </c>
      <c r="G1510" s="18" t="n">
        <v>5.34590047804004E-012</v>
      </c>
      <c r="H1510" s="6"/>
      <c r="I1510" s="18" t="n">
        <v>-0.000297735048742683</v>
      </c>
      <c r="J1510" s="18" t="n">
        <v>-0.000440853849015686</v>
      </c>
      <c r="K1510" s="16" t="n">
        <v>0.673204323570432</v>
      </c>
      <c r="L1510" s="18" t="n">
        <v>5.67168935961386E-015</v>
      </c>
      <c r="M1510" s="16" t="n">
        <v>0.588418177591818</v>
      </c>
      <c r="N1510" s="18" t="n">
        <v>0.000137545341828611</v>
      </c>
      <c r="O1510" s="16" t="n">
        <v>0.140203810744486</v>
      </c>
      <c r="P1510" s="16" t="n">
        <v>-0.193694595872173</v>
      </c>
    </row>
    <row r="1511" customFormat="false" ht="15" hidden="false" customHeight="false" outlineLevel="0" collapsed="false">
      <c r="A1511" s="17" t="n">
        <v>1906</v>
      </c>
      <c r="B1511" s="6"/>
      <c r="C1511" s="16" t="n">
        <v>0.0601704975724105</v>
      </c>
      <c r="D1511" s="16" t="n">
        <v>0.0708918817206897</v>
      </c>
      <c r="E1511" s="16" t="n">
        <v>0.654521152952115</v>
      </c>
      <c r="F1511" s="16" t="n">
        <v>0.376147946459715</v>
      </c>
      <c r="G1511" s="18" t="n">
        <v>7.79323312548421E-012</v>
      </c>
      <c r="H1511" s="6"/>
      <c r="I1511" s="18" t="n">
        <v>-0.000251281117403361</v>
      </c>
      <c r="J1511" s="18" t="n">
        <v>-0.000386201535411295</v>
      </c>
      <c r="K1511" s="16" t="n">
        <v>0.680884859755153</v>
      </c>
      <c r="L1511" s="18" t="n">
        <v>6.39166837832506E-016</v>
      </c>
      <c r="M1511" s="16" t="n">
        <v>0.598820316132032</v>
      </c>
      <c r="N1511" s="18" t="n">
        <v>1.23386392803252E-005</v>
      </c>
      <c r="O1511" s="16" t="n">
        <v>0.139292029304295</v>
      </c>
      <c r="P1511" s="16" t="n">
        <v>-0.197199986484033</v>
      </c>
    </row>
    <row r="1512" customFormat="false" ht="15" hidden="false" customHeight="false" outlineLevel="0" collapsed="false">
      <c r="A1512" s="17" t="n">
        <v>1907</v>
      </c>
      <c r="B1512" s="6"/>
      <c r="C1512" s="16" t="n">
        <v>0.0599728463029955</v>
      </c>
      <c r="D1512" s="16" t="n">
        <v>0.0705632345931163</v>
      </c>
      <c r="E1512" s="16" t="n">
        <v>0.652584069425074</v>
      </c>
      <c r="F1512" s="16" t="n">
        <v>0.373726594192788</v>
      </c>
      <c r="G1512" s="18" t="n">
        <v>1.13954860752321E-011</v>
      </c>
      <c r="H1512" s="6"/>
      <c r="I1512" s="18" t="n">
        <v>-0.000211482254016005</v>
      </c>
      <c r="J1512" s="18" t="n">
        <v>-0.000338237464200236</v>
      </c>
      <c r="K1512" s="16" t="n">
        <v>0.687112583294592</v>
      </c>
      <c r="L1512" s="18" t="n">
        <v>9.22675256459323E-017</v>
      </c>
      <c r="M1512" s="16" t="n">
        <v>0.610239423523942</v>
      </c>
      <c r="N1512" s="18" t="n">
        <v>7.70954591091671E-007</v>
      </c>
      <c r="O1512" s="16" t="n">
        <v>0.138412606691221</v>
      </c>
      <c r="P1512" s="16" t="n">
        <v>-0.200191525108895</v>
      </c>
    </row>
    <row r="1513" customFormat="false" ht="15" hidden="false" customHeight="false" outlineLevel="0" collapsed="false">
      <c r="A1513" s="17" t="n">
        <v>1908</v>
      </c>
      <c r="B1513" s="6"/>
      <c r="C1513" s="16" t="n">
        <v>0.0598080238934639</v>
      </c>
      <c r="D1513" s="16" t="n">
        <v>0.070275207766378</v>
      </c>
      <c r="E1513" s="16" t="n">
        <v>0.650763210909654</v>
      </c>
      <c r="F1513" s="16" t="n">
        <v>0.371403885500321</v>
      </c>
      <c r="G1513" s="18" t="n">
        <v>1.6639151073312E-011</v>
      </c>
      <c r="H1513" s="6"/>
      <c r="I1513" s="18" t="n">
        <v>-0.000177572480502803</v>
      </c>
      <c r="J1513" s="18" t="n">
        <v>-0.000296207912404465</v>
      </c>
      <c r="K1513" s="16" t="n">
        <v>0.69285603595227</v>
      </c>
      <c r="L1513" s="18" t="n">
        <v>1.79792480548717E-017</v>
      </c>
      <c r="M1513" s="16" t="n">
        <v>0.621900666356733</v>
      </c>
      <c r="N1513" s="18" t="n">
        <v>4.11478345537064E-008</v>
      </c>
      <c r="O1513" s="16" t="n">
        <v>0.137568703099909</v>
      </c>
      <c r="P1513" s="16" t="n">
        <v>-0.20261101454491</v>
      </c>
    </row>
    <row r="1514" customFormat="false" ht="15" hidden="false" customHeight="false" outlineLevel="0" collapsed="false">
      <c r="A1514" s="17" t="n">
        <v>1909</v>
      </c>
      <c r="B1514" s="6"/>
      <c r="C1514" s="16" t="n">
        <v>0.059671563397523</v>
      </c>
      <c r="D1514" s="16" t="n">
        <v>0.0700243324604172</v>
      </c>
      <c r="E1514" s="16" t="n">
        <v>0.649165116999845</v>
      </c>
      <c r="F1514" s="16" t="n">
        <v>0.369221489648012</v>
      </c>
      <c r="G1514" s="18" t="n">
        <v>2.38267014669406E-011</v>
      </c>
      <c r="H1514" s="6"/>
      <c r="I1514" s="18" t="n">
        <v>-0.000148570122167836</v>
      </c>
      <c r="J1514" s="18" t="n">
        <v>-0.000259179757411954</v>
      </c>
      <c r="K1514" s="16" t="n">
        <v>0.697572834340617</v>
      </c>
      <c r="L1514" s="18" t="n">
        <v>4.90588415684039E-018</v>
      </c>
      <c r="M1514" s="16" t="n">
        <v>0.633484425848443</v>
      </c>
      <c r="N1514" s="18" t="n">
        <v>1.75597460739615E-009</v>
      </c>
      <c r="O1514" s="16" t="n">
        <v>0.136775505884909</v>
      </c>
      <c r="P1514" s="16" t="n">
        <v>-0.204455975185388</v>
      </c>
    </row>
    <row r="1515" customFormat="false" ht="15" hidden="false" customHeight="false" outlineLevel="0" collapsed="false">
      <c r="A1515" s="17" t="n">
        <v>1910</v>
      </c>
      <c r="B1515" s="6"/>
      <c r="C1515" s="16" t="n">
        <v>0.0595592856439973</v>
      </c>
      <c r="D1515" s="16" t="n">
        <v>0.0698061331587777</v>
      </c>
      <c r="E1515" s="16" t="n">
        <v>0.647673562684023</v>
      </c>
      <c r="F1515" s="16" t="n">
        <v>0.367177505750048</v>
      </c>
      <c r="G1515" s="18" t="n">
        <v>3.34435606725716E-011</v>
      </c>
      <c r="H1515" s="6"/>
      <c r="I1515" s="18" t="n">
        <v>-0.000124084747060229</v>
      </c>
      <c r="J1515" s="18" t="n">
        <v>-0.000226857009432839</v>
      </c>
      <c r="K1515" s="16" t="n">
        <v>0.702163722299706</v>
      </c>
      <c r="L1515" s="18" t="n">
        <v>1.91561151760236E-018</v>
      </c>
      <c r="M1515" s="16" t="n">
        <v>0.646598481326515</v>
      </c>
      <c r="N1515" s="18" t="n">
        <v>5.69913426420407E-011</v>
      </c>
      <c r="O1515" s="16" t="n">
        <v>0.136032376149118</v>
      </c>
      <c r="P1515" s="16" t="n">
        <v>-0.205651917425547</v>
      </c>
    </row>
    <row r="1516" customFormat="false" ht="15" hidden="false" customHeight="false" outlineLevel="0" collapsed="false">
      <c r="A1516" s="17" t="n">
        <v>1911</v>
      </c>
      <c r="B1516" s="6"/>
      <c r="C1516" s="16" t="n">
        <v>0.0594650038382693</v>
      </c>
      <c r="D1516" s="16" t="n">
        <v>0.0696143152481808</v>
      </c>
      <c r="E1516" s="16" t="n">
        <v>0.646375716720905</v>
      </c>
      <c r="F1516" s="16" t="n">
        <v>0.365281916430174</v>
      </c>
      <c r="G1516" s="18" t="n">
        <v>4.55365072155284E-011</v>
      </c>
      <c r="H1516" s="6"/>
      <c r="I1516" s="18" t="n">
        <v>-0.000103248008859607</v>
      </c>
      <c r="J1516" s="18" t="n">
        <v>-0.000198379376486563</v>
      </c>
      <c r="K1516" s="16" t="n">
        <v>0.705263055942972</v>
      </c>
      <c r="L1516" s="18" t="n">
        <v>1.04863789104209E-018</v>
      </c>
      <c r="M1516" s="16" t="n">
        <v>0.659954672245467</v>
      </c>
      <c r="N1516" s="18" t="n">
        <v>1.59586502463213E-012</v>
      </c>
      <c r="O1516" s="16" t="n">
        <v>0.135342992816496</v>
      </c>
      <c r="P1516" s="16" t="n">
        <v>-0.206299467647179</v>
      </c>
    </row>
    <row r="1517" customFormat="false" ht="15" hidden="false" customHeight="false" outlineLevel="0" collapsed="false">
      <c r="A1517" s="17" t="n">
        <v>1912</v>
      </c>
      <c r="B1517" s="6"/>
      <c r="C1517" s="16" t="n">
        <v>0.0593865445162307</v>
      </c>
      <c r="D1517" s="16" t="n">
        <v>0.0694462859598357</v>
      </c>
      <c r="E1517" s="16" t="n">
        <v>0.645077870757787</v>
      </c>
      <c r="F1517" s="16" t="n">
        <v>0.363533414321652</v>
      </c>
      <c r="G1517" s="18" t="n">
        <v>6.04943149470948E-011</v>
      </c>
      <c r="H1517" s="6"/>
      <c r="I1517" s="18" t="n">
        <v>-8.55522268150003E-005</v>
      </c>
      <c r="J1517" s="18" t="n">
        <v>-0.000173205828443129</v>
      </c>
      <c r="K1517" s="16" t="n">
        <v>0.706958004029134</v>
      </c>
      <c r="L1517" s="18" t="n">
        <v>8.1725120216826E-019</v>
      </c>
      <c r="M1517" s="16" t="n">
        <v>0.673891988222532</v>
      </c>
      <c r="N1517" s="18" t="n">
        <v>4.20871383931027E-014</v>
      </c>
      <c r="O1517" s="16" t="n">
        <v>0.134706927454897</v>
      </c>
      <c r="P1517" s="16" t="n">
        <v>-0.206359897360353</v>
      </c>
    </row>
    <row r="1518" customFormat="false" ht="15" hidden="false" customHeight="false" outlineLevel="0" collapsed="false">
      <c r="A1518" s="17" t="n">
        <v>1913</v>
      </c>
      <c r="B1518" s="6"/>
      <c r="C1518" s="16" t="n">
        <v>0.0593211119117956</v>
      </c>
      <c r="D1518" s="16" t="n">
        <v>0.0692993582516468</v>
      </c>
      <c r="E1518" s="16" t="n">
        <v>0.643731597706493</v>
      </c>
      <c r="F1518" s="16" t="n">
        <v>0.36193882634453</v>
      </c>
      <c r="G1518" s="18" t="n">
        <v>7.90064878204344E-011</v>
      </c>
      <c r="H1518" s="6"/>
      <c r="I1518" s="18" t="n">
        <v>-7.08590098565619E-005</v>
      </c>
      <c r="J1518" s="18" t="n">
        <v>-0.000151243325676324</v>
      </c>
      <c r="K1518" s="16" t="n">
        <v>0.706812722764606</v>
      </c>
      <c r="L1518" s="18" t="n">
        <v>9.41043722679248E-019</v>
      </c>
      <c r="M1518" s="16" t="n">
        <v>0.687577483341082</v>
      </c>
      <c r="N1518" s="18" t="n">
        <v>1.01921456613041E-015</v>
      </c>
      <c r="O1518" s="16" t="n">
        <v>0.134126707324137</v>
      </c>
      <c r="P1518" s="16" t="n">
        <v>-0.205820779583321</v>
      </c>
    </row>
    <row r="1519" customFormat="false" ht="15" hidden="false" customHeight="false" outlineLevel="0" collapsed="false">
      <c r="A1519" s="17" t="n">
        <v>1914</v>
      </c>
      <c r="B1519" s="6"/>
      <c r="C1519" s="16" t="n">
        <v>0.0592665286593593</v>
      </c>
      <c r="D1519" s="16" t="n">
        <v>0.0691700398952877</v>
      </c>
      <c r="E1519" s="16" t="n">
        <v>0.642627460096079</v>
      </c>
      <c r="F1519" s="16" t="n">
        <v>0.360464449661508</v>
      </c>
      <c r="G1519" s="18" t="n">
        <v>1.0102218529965E-010</v>
      </c>
      <c r="H1519" s="6"/>
      <c r="I1519" s="18" t="n">
        <v>-5.83200385640121E-005</v>
      </c>
      <c r="J1519" s="18" t="n">
        <v>-0.000131713412015666</v>
      </c>
      <c r="K1519" s="16" t="n">
        <v>0.706154114365411</v>
      </c>
      <c r="L1519" s="18" t="n">
        <v>1.46342380157243E-018</v>
      </c>
      <c r="M1519" s="16" t="n">
        <v>0.699480861614753</v>
      </c>
      <c r="N1519" s="18" t="n">
        <v>3.80009914031052E-017</v>
      </c>
      <c r="O1519" s="16" t="n">
        <v>0.133590105501525</v>
      </c>
      <c r="P1519" s="16" t="n">
        <v>-0.204895430650207</v>
      </c>
    </row>
    <row r="1520" customFormat="false" ht="15" hidden="false" customHeight="false" outlineLevel="0" collapsed="false">
      <c r="A1520" s="17" t="n">
        <v>1915</v>
      </c>
      <c r="B1520" s="6"/>
      <c r="C1520" s="16" t="n">
        <v>0.0592212633820886</v>
      </c>
      <c r="D1520" s="16" t="n">
        <v>0.0690564321495583</v>
      </c>
      <c r="E1520" s="16" t="n">
        <v>0.641397412056408</v>
      </c>
      <c r="F1520" s="16" t="n">
        <v>0.359108745776346</v>
      </c>
      <c r="G1520" s="18" t="n">
        <v>1.25725243909775E-010</v>
      </c>
      <c r="H1520" s="6"/>
      <c r="I1520" s="18" t="n">
        <v>-4.75593272963772E-005</v>
      </c>
      <c r="J1520" s="18" t="n">
        <v>-0.000114197442747996</v>
      </c>
      <c r="K1520" s="16" t="n">
        <v>0.70421703083837</v>
      </c>
      <c r="L1520" s="18" t="n">
        <v>3.08386094637349E-018</v>
      </c>
      <c r="M1520" s="16" t="n">
        <v>0.709563381373005</v>
      </c>
      <c r="N1520" s="18" t="n">
        <v>1.96549525757346E-018</v>
      </c>
      <c r="O1520" s="16" t="n">
        <v>0.133096591116061</v>
      </c>
      <c r="P1520" s="16" t="n">
        <v>-0.203655168323675</v>
      </c>
    </row>
    <row r="1521" customFormat="false" ht="15" hidden="false" customHeight="false" outlineLevel="0" collapsed="false">
      <c r="A1521" s="17" t="n">
        <v>1916</v>
      </c>
      <c r="B1521" s="6"/>
      <c r="C1521" s="16" t="n">
        <v>0.0591842236399001</v>
      </c>
      <c r="D1521" s="16" t="n">
        <v>0.0689576507251078</v>
      </c>
      <c r="E1521" s="16" t="n">
        <v>0.640409499457617</v>
      </c>
      <c r="F1521" s="16" t="n">
        <v>0.357878580754617</v>
      </c>
      <c r="G1521" s="18" t="n">
        <v>1.55709880488973E-010</v>
      </c>
      <c r="H1521" s="6"/>
      <c r="I1521" s="18" t="n">
        <v>-3.82991923881693E-005</v>
      </c>
      <c r="J1521" s="18" t="n">
        <v>-9.84816896038733E-005</v>
      </c>
      <c r="K1521" s="16" t="n">
        <v>0.702066868123354</v>
      </c>
      <c r="L1521" s="18" t="n">
        <v>8.51978363209354E-018</v>
      </c>
      <c r="M1521" s="16" t="n">
        <v>0.71769913218658</v>
      </c>
      <c r="N1521" s="18" t="n">
        <v>1.9896501679021E-019</v>
      </c>
      <c r="O1521" s="16" t="n">
        <v>0.132648690709043</v>
      </c>
      <c r="P1521" s="16" t="n">
        <v>-0.202114798101707</v>
      </c>
    </row>
    <row r="1522" customFormat="false" ht="15" hidden="false" customHeight="false" outlineLevel="0" collapsed="false">
      <c r="A1522" s="17" t="n">
        <v>1917</v>
      </c>
      <c r="B1522" s="6"/>
      <c r="C1522" s="16" t="n">
        <v>0.0591544524532892</v>
      </c>
      <c r="D1522" s="16" t="n">
        <v>0.0688718555273567</v>
      </c>
      <c r="E1522" s="16" t="n">
        <v>0.639624980629165</v>
      </c>
      <c r="F1522" s="16" t="n">
        <v>0.356748002562445</v>
      </c>
      <c r="G1522" s="18" t="n">
        <v>1.87077760414925E-010</v>
      </c>
      <c r="H1522" s="6"/>
      <c r="I1522" s="18" t="n">
        <v>-3.0187722609789E-005</v>
      </c>
      <c r="J1522" s="18" t="n">
        <v>-8.42184436619069E-005</v>
      </c>
      <c r="K1522" s="16" t="n">
        <v>0.699199984503332</v>
      </c>
      <c r="L1522" s="18" t="n">
        <v>3.08097793778305E-017</v>
      </c>
      <c r="M1522" s="16" t="n">
        <v>0.721776693011003</v>
      </c>
      <c r="N1522" s="18" t="n">
        <v>3.11572744861056E-020</v>
      </c>
      <c r="O1522" s="16" t="n">
        <v>0.132236977968762</v>
      </c>
      <c r="P1522" s="16" t="n">
        <v>-0.200334389306014</v>
      </c>
    </row>
    <row r="1523" customFormat="false" ht="15" hidden="false" customHeight="false" outlineLevel="0" collapsed="false">
      <c r="A1523" s="17" t="n">
        <v>1918</v>
      </c>
      <c r="B1523" s="6"/>
      <c r="C1523" s="16" t="n">
        <v>0.0591316904457229</v>
      </c>
      <c r="D1523" s="16" t="n">
        <v>0.0687987151550284</v>
      </c>
      <c r="E1523" s="16" t="n">
        <v>0.638821090965443</v>
      </c>
      <c r="F1523" s="16" t="n">
        <v>0.355718094042808</v>
      </c>
      <c r="G1523" s="18" t="n">
        <v>2.22453530716642E-010</v>
      </c>
      <c r="H1523" s="6"/>
      <c r="I1523" s="18" t="n">
        <v>-2.29396436009968E-005</v>
      </c>
      <c r="J1523" s="18" t="n">
        <v>-7.10629787194393E-005</v>
      </c>
      <c r="K1523" s="16" t="n">
        <v>0.696187819618782</v>
      </c>
      <c r="L1523" s="18" t="n">
        <v>1.49753395396462E-016</v>
      </c>
      <c r="M1523" s="16" t="n">
        <v>0.724624205795754</v>
      </c>
      <c r="N1523" s="18" t="n">
        <v>9.17921588499317E-021</v>
      </c>
      <c r="O1523" s="16" t="n">
        <v>0.13186186563265</v>
      </c>
      <c r="P1523" s="16" t="n">
        <v>-0.198236510099314</v>
      </c>
    </row>
    <row r="1524" customFormat="false" ht="15" hidden="false" customHeight="false" outlineLevel="0" collapsed="false">
      <c r="A1524" s="17" t="n">
        <v>1919</v>
      </c>
      <c r="B1524" s="6"/>
      <c r="C1524" s="16" t="n">
        <v>0.059114828561416</v>
      </c>
      <c r="D1524" s="16" t="n">
        <v>0.0687376416452428</v>
      </c>
      <c r="E1524" s="16" t="n">
        <v>0.638133426313343</v>
      </c>
      <c r="F1524" s="16" t="n">
        <v>0.354806595792146</v>
      </c>
      <c r="G1524" s="18" t="n">
        <v>2.59033055461033E-010</v>
      </c>
      <c r="H1524" s="6"/>
      <c r="I1524" s="18" t="n">
        <v>-1.6445355972272E-005</v>
      </c>
      <c r="J1524" s="18" t="n">
        <v>-5.8929985183293E-005</v>
      </c>
      <c r="K1524" s="16" t="n">
        <v>0.691984348365102</v>
      </c>
      <c r="L1524" s="18" t="n">
        <v>9.87025196822372E-016</v>
      </c>
      <c r="M1524" s="16" t="n">
        <v>0.725573376724004</v>
      </c>
      <c r="N1524" s="18" t="n">
        <v>4.31470064148088E-021</v>
      </c>
      <c r="O1524" s="16" t="n">
        <v>0.131529833311511</v>
      </c>
      <c r="P1524" s="16" t="n">
        <v>-0.19573360190305</v>
      </c>
    </row>
    <row r="1525" customFormat="false" ht="15" hidden="false" customHeight="false" outlineLevel="0" collapsed="false">
      <c r="A1525" s="17" t="n">
        <v>1920</v>
      </c>
      <c r="B1525" s="6"/>
      <c r="C1525" s="16" t="n">
        <v>0.0591038304302439</v>
      </c>
      <c r="D1525" s="16" t="n">
        <v>0.0686880387148281</v>
      </c>
      <c r="E1525" s="16" t="n">
        <v>0.637358592902526</v>
      </c>
      <c r="F1525" s="16" t="n">
        <v>0.35399536736004</v>
      </c>
      <c r="G1525" s="18" t="n">
        <v>2.97238367556694E-010</v>
      </c>
      <c r="H1525" s="6"/>
      <c r="I1525" s="18" t="n">
        <v>-1.05441158032602E-005</v>
      </c>
      <c r="J1525" s="18" t="n">
        <v>-4.75840191583796E-005</v>
      </c>
      <c r="K1525" s="16" t="n">
        <v>0.685814737331474</v>
      </c>
      <c r="L1525" s="18" t="n">
        <v>9.25555560438685E-015</v>
      </c>
      <c r="M1525" s="16" t="n">
        <v>0.72604796218813</v>
      </c>
      <c r="N1525" s="18" t="n">
        <v>2.74234242316761E-021</v>
      </c>
      <c r="O1525" s="16" t="n">
        <v>0.131234289132014</v>
      </c>
      <c r="P1525" s="16" t="n">
        <v>-0.192494420776516</v>
      </c>
    </row>
    <row r="1526" customFormat="false" ht="15" hidden="false" customHeight="false" outlineLevel="0" collapsed="false">
      <c r="A1526" s="17" t="n">
        <v>1921</v>
      </c>
      <c r="B1526" s="6"/>
      <c r="C1526" s="16" t="n">
        <v>0.0590984646164363</v>
      </c>
      <c r="D1526" s="16" t="n">
        <v>0.0686494080740128</v>
      </c>
      <c r="E1526" s="16" t="n">
        <v>0.63682589493259</v>
      </c>
      <c r="F1526" s="16" t="n">
        <v>0.353281359708718</v>
      </c>
      <c r="G1526" s="18" t="n">
        <v>3.2999713399597E-010</v>
      </c>
      <c r="H1526" s="6"/>
      <c r="I1526" s="18" t="n">
        <v>-5.18109581985768E-006</v>
      </c>
      <c r="J1526" s="18" t="n">
        <v>-3.69115041031885E-005</v>
      </c>
      <c r="K1526" s="16" t="n">
        <v>0.678172942817294</v>
      </c>
      <c r="L1526" s="18" t="n">
        <v>1.26332928260287E-013</v>
      </c>
      <c r="M1526" s="16" t="n">
        <v>0.726696885169689</v>
      </c>
      <c r="N1526" s="18" t="n">
        <v>2.21452464764827E-021</v>
      </c>
      <c r="O1526" s="16" t="n">
        <v>0.130974135162162</v>
      </c>
      <c r="P1526" s="16" t="n">
        <v>-0.188005721997947</v>
      </c>
    </row>
    <row r="1527" customFormat="false" ht="15" hidden="false" customHeight="false" outlineLevel="0" collapsed="false">
      <c r="A1527" s="17" t="n">
        <v>1922</v>
      </c>
      <c r="B1527" s="6"/>
      <c r="C1527" s="16" t="n">
        <v>0.0590981452800425</v>
      </c>
      <c r="D1527" s="16" t="n">
        <v>0.0686210351384506</v>
      </c>
      <c r="E1527" s="16" t="n">
        <v>0.636273826127383</v>
      </c>
      <c r="F1527" s="16" t="n">
        <v>0.352662947884771</v>
      </c>
      <c r="G1527" s="18" t="n">
        <v>3.65833517927302E-010</v>
      </c>
      <c r="H1527" s="6"/>
      <c r="I1527" s="18" t="n">
        <v>-2.65467771651018E-007</v>
      </c>
      <c r="J1527" s="18" t="n">
        <v>-2.69164929131197E-005</v>
      </c>
      <c r="K1527" s="16" t="n">
        <v>0.669620719045405</v>
      </c>
      <c r="L1527" s="18" t="n">
        <v>2.99595158233757E-012</v>
      </c>
      <c r="M1527" s="16" t="n">
        <v>0.727791337362467</v>
      </c>
      <c r="N1527" s="18" t="n">
        <v>2.15708966600772E-021</v>
      </c>
      <c r="O1527" s="16" t="n">
        <v>0.130748790369337</v>
      </c>
      <c r="P1527" s="16" t="n">
        <v>-0.18198975513106</v>
      </c>
    </row>
    <row r="1528" customFormat="false" ht="15" hidden="false" customHeight="false" outlineLevel="0" collapsed="false">
      <c r="A1528" s="17" t="n">
        <v>1923</v>
      </c>
      <c r="B1528" s="6"/>
      <c r="C1528" s="16" t="n">
        <v>0.0591022754535134</v>
      </c>
      <c r="D1528" s="16" t="n">
        <v>0.068602251536068</v>
      </c>
      <c r="E1528" s="16" t="n">
        <v>0.635857353169069</v>
      </c>
      <c r="F1528" s="16" t="n">
        <v>0.352145697952872</v>
      </c>
      <c r="G1528" s="18" t="n">
        <v>3.97157976530408E-010</v>
      </c>
      <c r="H1528" s="6"/>
      <c r="I1528" s="18" t="n">
        <v>4.18421589675137E-006</v>
      </c>
      <c r="J1528" s="18" t="n">
        <v>-1.75369226897212E-005</v>
      </c>
      <c r="K1528" s="16" t="n">
        <v>0.659799705563304</v>
      </c>
      <c r="L1528" s="18" t="n">
        <v>1.36532803155002E-010</v>
      </c>
      <c r="M1528" s="16" t="n">
        <v>0.729408802107547</v>
      </c>
      <c r="N1528" s="18" t="n">
        <v>2.12012681786555E-021</v>
      </c>
      <c r="O1528" s="16" t="n">
        <v>0.130560292671572</v>
      </c>
      <c r="P1528" s="16" t="n">
        <v>-0.173073450350526</v>
      </c>
    </row>
    <row r="1529" customFormat="false" ht="15" hidden="false" customHeight="false" outlineLevel="0" collapsed="false">
      <c r="A1529" s="17" t="n">
        <v>1924</v>
      </c>
      <c r="B1529" s="6"/>
      <c r="C1529" s="16" t="n">
        <v>0.0591108745160654</v>
      </c>
      <c r="D1529" s="16" t="n">
        <v>0.0685925044530557</v>
      </c>
      <c r="E1529" s="16" t="n">
        <v>0.63545056562839</v>
      </c>
      <c r="F1529" s="16" t="n">
        <v>0.351712153288909</v>
      </c>
      <c r="G1529" s="18" t="n">
        <v>4.26424488389393E-010</v>
      </c>
      <c r="H1529" s="6"/>
      <c r="I1529" s="18" t="n">
        <v>8.17266270682707E-006</v>
      </c>
      <c r="J1529" s="18" t="n">
        <v>-8.78978774120927E-006</v>
      </c>
      <c r="K1529" s="16" t="n">
        <v>0.646433829226716</v>
      </c>
      <c r="L1529" s="18" t="n">
        <v>1.25190480052305E-008</v>
      </c>
      <c r="M1529" s="16" t="n">
        <v>0.729108554160855</v>
      </c>
      <c r="N1529" s="18" t="n">
        <v>2.21452464764827E-021</v>
      </c>
      <c r="O1529" s="16" t="n">
        <v>0.130402288178163</v>
      </c>
      <c r="P1529" s="16" t="n">
        <v>-0.159560256147268</v>
      </c>
    </row>
    <row r="1530" customFormat="false" ht="15" hidden="false" customHeight="false" outlineLevel="0" collapsed="false">
      <c r="A1530" s="17" t="n">
        <v>1925</v>
      </c>
      <c r="B1530" s="6"/>
      <c r="C1530" s="16" t="n">
        <v>0.0591235148241397</v>
      </c>
      <c r="D1530" s="16" t="n">
        <v>0.0685913148685874</v>
      </c>
      <c r="E1530" s="16" t="n">
        <v>0.635101890593522</v>
      </c>
      <c r="F1530" s="16" t="n">
        <v>0.351367273392006</v>
      </c>
      <c r="G1530" s="18" t="n">
        <v>4.49375809200139E-010</v>
      </c>
      <c r="H1530" s="6"/>
      <c r="I1530" s="18" t="n">
        <v>1.17595108420516E-005</v>
      </c>
      <c r="J1530" s="18" t="n">
        <v>-6.15397378919983E-007</v>
      </c>
      <c r="K1530" s="16" t="n">
        <v>0.62687897102123</v>
      </c>
      <c r="L1530" s="18" t="n">
        <v>2.07627284967777E-006</v>
      </c>
      <c r="M1530" s="16" t="n">
        <v>0.728469316596932</v>
      </c>
      <c r="N1530" s="18" t="n">
        <v>2.76729504291908E-021</v>
      </c>
      <c r="O1530" s="16" t="n">
        <v>0.130276590286904</v>
      </c>
      <c r="P1530" s="16" t="n">
        <v>-0.138478795972007</v>
      </c>
    </row>
    <row r="1531" customFormat="false" ht="15" hidden="false" customHeight="false" outlineLevel="0" collapsed="false">
      <c r="A1531" s="17" t="n">
        <v>1926</v>
      </c>
      <c r="B1531" s="6"/>
      <c r="C1531" s="16" t="n">
        <v>0.0591394018178976</v>
      </c>
      <c r="D1531" s="16" t="n">
        <v>0.06859790378353</v>
      </c>
      <c r="E1531" s="16" t="n">
        <v>0.634946923911359</v>
      </c>
      <c r="F1531" s="16" t="n">
        <v>0.351116379112815</v>
      </c>
      <c r="G1531" s="18" t="n">
        <v>4.6624530934846E-010</v>
      </c>
      <c r="H1531" s="6"/>
      <c r="I1531" s="18" t="n">
        <v>1.49994175270055E-005</v>
      </c>
      <c r="J1531" s="18" t="n">
        <v>6.99637615438839E-006</v>
      </c>
      <c r="K1531" s="16" t="n">
        <v>0.598830001549667</v>
      </c>
      <c r="L1531" s="18" t="n">
        <v>0.000517570431581535</v>
      </c>
      <c r="M1531" s="16" t="n">
        <v>0.72770416860375</v>
      </c>
      <c r="N1531" s="18" t="n">
        <v>4.10318825425255E-021</v>
      </c>
      <c r="O1531" s="16" t="n">
        <v>0.130185143253949</v>
      </c>
      <c r="P1531" s="16" t="n">
        <v>-0.106371226238534</v>
      </c>
    </row>
    <row r="1532" customFormat="false" ht="15" hidden="false" customHeight="false" outlineLevel="0" collapsed="false">
      <c r="A1532" s="17" t="n">
        <v>1927</v>
      </c>
      <c r="B1532" s="6"/>
      <c r="C1532" s="16" t="n">
        <v>0.0591581281472836</v>
      </c>
      <c r="D1532" s="16" t="n">
        <v>0.0686115933931746</v>
      </c>
      <c r="E1532" s="16" t="n">
        <v>0.634840384317372</v>
      </c>
      <c r="F1532" s="16" t="n">
        <v>0.350955101223661</v>
      </c>
      <c r="G1532" s="18" t="n">
        <v>4.78036127121013E-010</v>
      </c>
      <c r="H1532" s="6"/>
      <c r="I1532" s="18" t="n">
        <v>1.79191855416769E-005</v>
      </c>
      <c r="J1532" s="18" t="n">
        <v>1.41472101446075E-005</v>
      </c>
      <c r="K1532" s="16" t="n">
        <v>0.561047187354719</v>
      </c>
      <c r="L1532" s="16" t="n">
        <v>0.066923226943856</v>
      </c>
      <c r="M1532" s="16" t="n">
        <v>0.726241670540834</v>
      </c>
      <c r="N1532" s="18" t="n">
        <v>7.66639128587911E-021</v>
      </c>
      <c r="O1532" s="16" t="n">
        <v>0.130126358236334</v>
      </c>
      <c r="P1532" s="16" t="n">
        <v>-0.0583697262814174</v>
      </c>
    </row>
    <row r="1533" customFormat="false" ht="15" hidden="false" customHeight="false" outlineLevel="0" collapsed="false">
      <c r="A1533" s="17" t="n">
        <v>1928</v>
      </c>
      <c r="B1533" s="6"/>
      <c r="C1533" s="16" t="n">
        <v>0.0591792810284114</v>
      </c>
      <c r="D1533" s="16" t="n">
        <v>0.0686317646876725</v>
      </c>
      <c r="E1533" s="16" t="n">
        <v>0.634685417635209</v>
      </c>
      <c r="F1533" s="16" t="n">
        <v>0.3508832671386</v>
      </c>
      <c r="G1533" s="18" t="n">
        <v>4.81766463043398E-010</v>
      </c>
      <c r="H1533" s="6"/>
      <c r="I1533" s="18" t="n">
        <v>2.05295943443119E-005</v>
      </c>
      <c r="J1533" s="18" t="n">
        <v>2.08376301887076E-005</v>
      </c>
      <c r="K1533" s="16" t="n">
        <v>0.523787385712072</v>
      </c>
      <c r="L1533" s="16" t="n">
        <v>0.888529330671896</v>
      </c>
      <c r="M1533" s="16" t="n">
        <v>0.72372346195568</v>
      </c>
      <c r="N1533" s="18" t="n">
        <v>2.16749418629214E-020</v>
      </c>
      <c r="O1533" s="16" t="n">
        <v>0.13010017461485</v>
      </c>
      <c r="P1533" s="16" t="n">
        <v>0.00525254067131478</v>
      </c>
    </row>
    <row r="1534" customFormat="false" ht="15" hidden="false" customHeight="false" outlineLevel="0" collapsed="false">
      <c r="A1534" s="17" t="n">
        <v>1929</v>
      </c>
      <c r="B1534" s="6"/>
      <c r="C1534" s="16" t="n">
        <v>0.0592022146422628</v>
      </c>
      <c r="D1534" s="16" t="n">
        <v>0.0686578139331022</v>
      </c>
      <c r="E1534" s="16" t="n">
        <v>0.634617619711762</v>
      </c>
      <c r="F1534" s="16" t="n">
        <v>0.350907207311196</v>
      </c>
      <c r="G1534" s="18" t="n">
        <v>4.81766463043398E-010</v>
      </c>
      <c r="H1534" s="6"/>
      <c r="I1534" s="18" t="n">
        <v>2.28715301046535E-005</v>
      </c>
      <c r="J1534" s="18" t="n">
        <v>2.71049084878497E-005</v>
      </c>
      <c r="K1534" s="16" t="n">
        <v>0.522809158530916</v>
      </c>
      <c r="L1534" s="16" t="n">
        <v>0.0107342524186759</v>
      </c>
      <c r="M1534" s="16" t="n">
        <v>0.722154424298776</v>
      </c>
      <c r="N1534" s="18" t="n">
        <v>6.10144243763805E-020</v>
      </c>
      <c r="O1534" s="16" t="n">
        <v>0.130108900870492</v>
      </c>
      <c r="P1534" s="16" t="n">
        <v>0.0731380240601266</v>
      </c>
    </row>
    <row r="1535" customFormat="false" ht="15" hidden="false" customHeight="false" outlineLevel="0" collapsed="false">
      <c r="A1535" s="17" t="n">
        <v>1930</v>
      </c>
      <c r="B1535" s="6"/>
      <c r="C1535" s="16" t="n">
        <v>0.0592269081112681</v>
      </c>
      <c r="D1535" s="16" t="n">
        <v>0.0686895739667853</v>
      </c>
      <c r="E1535" s="16" t="n">
        <v>0.634714473888114</v>
      </c>
      <c r="F1535" s="16" t="n">
        <v>0.351024515742184</v>
      </c>
      <c r="G1535" s="18" t="n">
        <v>4.78868251962531E-010</v>
      </c>
      <c r="H1535" s="6"/>
      <c r="I1535" s="18" t="n">
        <v>2.50018470631058E-005</v>
      </c>
      <c r="J1535" s="18" t="n">
        <v>3.2998693683339E-005</v>
      </c>
      <c r="K1535" s="16" t="n">
        <v>0.576785991011932</v>
      </c>
      <c r="L1535" s="18" t="n">
        <v>2.70803305328621E-007</v>
      </c>
      <c r="M1535" s="16" t="n">
        <v>0.719142259414226</v>
      </c>
      <c r="N1535" s="18" t="n">
        <v>2.25902396898157E-019</v>
      </c>
      <c r="O1535" s="16" t="n">
        <v>0.130151659663889</v>
      </c>
      <c r="P1535" s="16" t="n">
        <v>0.129179760287916</v>
      </c>
    </row>
    <row r="1536" customFormat="false" ht="15" hidden="false" customHeight="false" outlineLevel="0" collapsed="false">
      <c r="A1536" s="17" t="n">
        <v>1931</v>
      </c>
      <c r="B1536" s="6"/>
      <c r="C1536" s="16" t="n">
        <v>0.0592534656228588</v>
      </c>
      <c r="D1536" s="16" t="n">
        <v>0.0687266777570666</v>
      </c>
      <c r="E1536" s="16" t="n">
        <v>0.634733844723385</v>
      </c>
      <c r="F1536" s="16" t="n">
        <v>0.351221647156457</v>
      </c>
      <c r="G1536" s="18" t="n">
        <v>4.69938278797224E-010</v>
      </c>
      <c r="H1536" s="6"/>
      <c r="I1536" s="18" t="n">
        <v>2.69373886226783E-005</v>
      </c>
      <c r="J1536" s="18" t="n">
        <v>3.85539828883325E-005</v>
      </c>
      <c r="K1536" s="16" t="n">
        <v>0.634210832171083</v>
      </c>
      <c r="L1536" s="18" t="n">
        <v>2.04079316910346E-013</v>
      </c>
      <c r="M1536" s="16" t="n">
        <v>0.713795908879591</v>
      </c>
      <c r="N1536" s="18" t="n">
        <v>1.1649240898667E-018</v>
      </c>
      <c r="O1536" s="16" t="n">
        <v>0.13022351221087</v>
      </c>
      <c r="P1536" s="16" t="n">
        <v>0.167286497840737</v>
      </c>
    </row>
    <row r="1537" customFormat="false" ht="15" hidden="false" customHeight="false" outlineLevel="0" collapsed="false">
      <c r="A1537" s="17" t="n">
        <v>1932</v>
      </c>
      <c r="B1537" s="6"/>
      <c r="C1537" s="16" t="n">
        <v>0.0592815812407953</v>
      </c>
      <c r="D1537" s="16" t="n">
        <v>0.0687690024690528</v>
      </c>
      <c r="E1537" s="16" t="n">
        <v>0.634811328064466</v>
      </c>
      <c r="F1537" s="16" t="n">
        <v>0.351504970601604</v>
      </c>
      <c r="G1537" s="18" t="n">
        <v>4.55041731045404E-010</v>
      </c>
      <c r="H1537" s="6"/>
      <c r="I1537" s="18" t="n">
        <v>2.8733481396052E-005</v>
      </c>
      <c r="J1537" s="18" t="n">
        <v>4.38163004825944E-005</v>
      </c>
      <c r="K1537" s="16" t="n">
        <v>0.684652487215249</v>
      </c>
      <c r="L1537" s="18" t="n">
        <v>1.11345206339751E-018</v>
      </c>
      <c r="M1537" s="16" t="n">
        <v>0.708749806291647</v>
      </c>
      <c r="N1537" s="18" t="n">
        <v>6.70638332138306E-018</v>
      </c>
      <c r="O1537" s="16" t="n">
        <v>0.13032677734903</v>
      </c>
      <c r="P1537" s="16" t="n">
        <v>0.190765372381169</v>
      </c>
    </row>
    <row r="1538" customFormat="false" ht="15" hidden="false" customHeight="false" outlineLevel="0" collapsed="false">
      <c r="A1538" s="17" t="n">
        <v>1933</v>
      </c>
      <c r="B1538" s="6"/>
      <c r="C1538" s="16" t="n">
        <v>0.0593111611163278</v>
      </c>
      <c r="D1538" s="16" t="n">
        <v>0.0688163564020394</v>
      </c>
      <c r="E1538" s="16" t="n">
        <v>0.634975980164265</v>
      </c>
      <c r="F1538" s="16" t="n">
        <v>0.351871497005712</v>
      </c>
      <c r="G1538" s="18" t="n">
        <v>4.36336389477944E-010</v>
      </c>
      <c r="H1538" s="6"/>
      <c r="I1538" s="18" t="n">
        <v>3.04819025109064E-005</v>
      </c>
      <c r="J1538" s="18" t="n">
        <v>4.88337703659275E-005</v>
      </c>
      <c r="K1538" s="16" t="n">
        <v>0.717437625910429</v>
      </c>
      <c r="L1538" s="18" t="n">
        <v>4.0799155485404E-022</v>
      </c>
      <c r="M1538" s="16" t="n">
        <v>0.703694018286069</v>
      </c>
      <c r="N1538" s="18" t="n">
        <v>3.43919768675269E-017</v>
      </c>
      <c r="O1538" s="16" t="n">
        <v>0.13046036183535</v>
      </c>
      <c r="P1538" s="16" t="n">
        <v>0.204457962348331</v>
      </c>
    </row>
    <row r="1539" customFormat="false" ht="15" hidden="false" customHeight="false" outlineLevel="0" collapsed="false">
      <c r="A1539" s="17" t="n">
        <v>1934</v>
      </c>
      <c r="B1539" s="6"/>
      <c r="C1539" s="16" t="n">
        <v>0.0593426176034108</v>
      </c>
      <c r="D1539" s="16" t="n">
        <v>0.0688687603292559</v>
      </c>
      <c r="E1539" s="16" t="n">
        <v>0.63522780102278</v>
      </c>
      <c r="F1539" s="16" t="n">
        <v>0.352306126440488</v>
      </c>
      <c r="G1539" s="18" t="n">
        <v>4.13404350738105E-010</v>
      </c>
      <c r="H1539" s="6"/>
      <c r="I1539" s="18" t="n">
        <v>3.22231665318861E-005</v>
      </c>
      <c r="J1539" s="18" t="n">
        <v>5.36757426508951E-005</v>
      </c>
      <c r="K1539" s="16" t="n">
        <v>0.734813265147993</v>
      </c>
      <c r="L1539" s="18" t="n">
        <v>6.99631584282229E-024</v>
      </c>
      <c r="M1539" s="16" t="n">
        <v>0.697582519758252</v>
      </c>
      <c r="N1539" s="18" t="n">
        <v>1.7690044658148E-016</v>
      </c>
      <c r="O1539" s="16" t="n">
        <v>0.130618757994966</v>
      </c>
      <c r="P1539" s="16" t="n">
        <v>0.21235411803752</v>
      </c>
    </row>
    <row r="1540" customFormat="false" ht="15" hidden="false" customHeight="false" outlineLevel="0" collapsed="false">
      <c r="A1540" s="17" t="n">
        <v>1935</v>
      </c>
      <c r="B1540" s="6"/>
      <c r="C1540" s="16" t="n">
        <v>0.0593757306621309</v>
      </c>
      <c r="D1540" s="16" t="n">
        <v>0.0689257858443765</v>
      </c>
      <c r="E1540" s="16" t="n">
        <v>0.635576476057648</v>
      </c>
      <c r="F1540" s="16" t="n">
        <v>0.352802458705652</v>
      </c>
      <c r="G1540" s="18" t="n">
        <v>3.85896973373438E-010</v>
      </c>
      <c r="H1540" s="6"/>
      <c r="I1540" s="18" t="n">
        <v>3.39492207524797E-005</v>
      </c>
      <c r="J1540" s="18" t="n">
        <v>5.83096835066756E-005</v>
      </c>
      <c r="K1540" s="16" t="n">
        <v>0.740866651169999</v>
      </c>
      <c r="L1540" s="18" t="n">
        <v>1.32509839924465E-024</v>
      </c>
      <c r="M1540" s="16" t="n">
        <v>0.690415310708198</v>
      </c>
      <c r="N1540" s="18" t="n">
        <v>9.02722001736668E-016</v>
      </c>
      <c r="O1540" s="16" t="n">
        <v>0.130799628874213</v>
      </c>
      <c r="P1540" s="16" t="n">
        <v>0.216694825537308</v>
      </c>
    </row>
    <row r="1541" customFormat="false" ht="15" hidden="false" customHeight="false" outlineLevel="0" collapsed="false">
      <c r="A1541" s="17" t="n">
        <v>1936</v>
      </c>
      <c r="B1541" s="6"/>
      <c r="C1541" s="16" t="n">
        <v>0.0594102846759952</v>
      </c>
      <c r="D1541" s="16" t="n">
        <v>0.0689872288608422</v>
      </c>
      <c r="E1541" s="16" t="n">
        <v>0.635857353169069</v>
      </c>
      <c r="F1541" s="16" t="n">
        <v>0.353364313273464</v>
      </c>
      <c r="G1541" s="18" t="n">
        <v>3.57446961740938E-010</v>
      </c>
      <c r="H1541" s="6"/>
      <c r="I1541" s="18" t="n">
        <v>3.5725413481501E-005</v>
      </c>
      <c r="J1541" s="18" t="n">
        <v>6.28448451245494E-005</v>
      </c>
      <c r="K1541" s="16" t="n">
        <v>0.74116689911669</v>
      </c>
      <c r="L1541" s="18" t="n">
        <v>1.07935519866978E-024</v>
      </c>
      <c r="M1541" s="16" t="n">
        <v>0.683528978769565</v>
      </c>
      <c r="N1541" s="18" t="n">
        <v>3.50114299682482E-015</v>
      </c>
      <c r="O1541" s="16" t="n">
        <v>0.1310043612974</v>
      </c>
      <c r="P1541" s="16" t="n">
        <v>0.218727332532707</v>
      </c>
    </row>
    <row r="1542" customFormat="false" ht="15" hidden="false" customHeight="false" outlineLevel="0" collapsed="false">
      <c r="A1542" s="17" t="n">
        <v>1937</v>
      </c>
      <c r="B1542" s="6"/>
      <c r="C1542" s="16" t="n">
        <v>0.0594465165546156</v>
      </c>
      <c r="D1542" s="16" t="n">
        <v>0.0690531094238355</v>
      </c>
      <c r="E1542" s="16" t="n">
        <v>0.636244769874477</v>
      </c>
      <c r="F1542" s="16" t="n">
        <v>0.353986871376223</v>
      </c>
      <c r="G1542" s="18" t="n">
        <v>3.27588284915417E-010</v>
      </c>
      <c r="H1542" s="6"/>
      <c r="I1542" s="18" t="n">
        <v>3.75520027729136E-005</v>
      </c>
      <c r="J1542" s="18" t="n">
        <v>6.72457311067105E-005</v>
      </c>
      <c r="K1542" s="16" t="n">
        <v>0.738561521772819</v>
      </c>
      <c r="L1542" s="18" t="n">
        <v>2.02336913856998E-024</v>
      </c>
      <c r="M1542" s="16" t="n">
        <v>0.675286688362002</v>
      </c>
      <c r="N1542" s="18" t="n">
        <v>1.5332420698238E-014</v>
      </c>
      <c r="O1542" s="16" t="n">
        <v>0.131231193716732</v>
      </c>
      <c r="P1542" s="16" t="n">
        <v>0.219228066400702</v>
      </c>
    </row>
    <row r="1543" customFormat="false" ht="15" hidden="false" customHeight="false" outlineLevel="0" collapsed="false">
      <c r="A1543" s="17" t="n">
        <v>1938</v>
      </c>
      <c r="B1543" s="6"/>
      <c r="C1543" s="16" t="n">
        <v>0.0594845801269856</v>
      </c>
      <c r="D1543" s="16" t="n">
        <v>0.0691230247420608</v>
      </c>
      <c r="E1543" s="16" t="n">
        <v>0.636651557415156</v>
      </c>
      <c r="F1543" s="16" t="n">
        <v>0.354656390309063</v>
      </c>
      <c r="G1543" s="18" t="n">
        <v>2.97692356795869E-010</v>
      </c>
      <c r="H1543" s="6"/>
      <c r="I1543" s="18" t="n">
        <v>3.94042886215779E-005</v>
      </c>
      <c r="J1543" s="18" t="n">
        <v>7.1486476515451E-005</v>
      </c>
      <c r="K1543" s="16" t="n">
        <v>0.734106229660623</v>
      </c>
      <c r="L1543" s="18" t="n">
        <v>5.60543308104695E-024</v>
      </c>
      <c r="M1543" s="16" t="n">
        <v>0.665949945761661</v>
      </c>
      <c r="N1543" s="18" t="n">
        <v>7.47651301511863E-014</v>
      </c>
      <c r="O1543" s="16" t="n">
        <v>0.131475113567748</v>
      </c>
      <c r="P1543" s="16" t="n">
        <v>0.218879145063779</v>
      </c>
    </row>
    <row r="1544" customFormat="false" ht="15" hidden="false" customHeight="false" outlineLevel="0" collapsed="false">
      <c r="A1544" s="17" t="n">
        <v>1939</v>
      </c>
      <c r="B1544" s="6"/>
      <c r="C1544" s="16" t="n">
        <v>0.0595244280607336</v>
      </c>
      <c r="D1544" s="16" t="n">
        <v>0.0691969676811824</v>
      </c>
      <c r="E1544" s="16" t="n">
        <v>0.637058344955835</v>
      </c>
      <c r="F1544" s="16" t="n">
        <v>0.355376368925399</v>
      </c>
      <c r="G1544" s="18" t="n">
        <v>2.67178321886728E-010</v>
      </c>
      <c r="H1544" s="6"/>
      <c r="I1544" s="18" t="n">
        <v>4.12785486013821E-005</v>
      </c>
      <c r="J1544" s="18" t="n">
        <v>7.56075955899133E-005</v>
      </c>
      <c r="K1544" s="16" t="n">
        <v>0.72907949790795</v>
      </c>
      <c r="L1544" s="18" t="n">
        <v>1.77327978138901E-023</v>
      </c>
      <c r="M1544" s="16" t="n">
        <v>0.657310553231055</v>
      </c>
      <c r="N1544" s="18" t="n">
        <v>3.01460407502269E-013</v>
      </c>
      <c r="O1544" s="16" t="n">
        <v>0.131737390298558</v>
      </c>
      <c r="P1544" s="16" t="n">
        <v>0.218164648417774</v>
      </c>
    </row>
    <row r="1545" customFormat="false" ht="15" hidden="false" customHeight="false" outlineLevel="0" collapsed="false">
      <c r="A1545" s="17" t="n">
        <v>1940</v>
      </c>
      <c r="B1545" s="6"/>
      <c r="C1545" s="16" t="n">
        <v>0.0595662729494742</v>
      </c>
      <c r="D1545" s="16" t="n">
        <v>0.0692751396994202</v>
      </c>
      <c r="E1545" s="16" t="n">
        <v>0.637368278320161</v>
      </c>
      <c r="F1545" s="16" t="n">
        <v>0.356145781476277</v>
      </c>
      <c r="G1545" s="18" t="n">
        <v>2.38729613321001E-010</v>
      </c>
      <c r="H1545" s="6"/>
      <c r="I1545" s="18" t="n">
        <v>4.31704513232087E-005</v>
      </c>
      <c r="J1545" s="18" t="n">
        <v>7.95785740163334E-005</v>
      </c>
      <c r="K1545" s="16" t="n">
        <v>0.724120564078723</v>
      </c>
      <c r="L1545" s="18" t="n">
        <v>5.78652971972521E-023</v>
      </c>
      <c r="M1545" s="16" t="n">
        <v>0.652041686037502</v>
      </c>
      <c r="N1545" s="18" t="n">
        <v>8.62400089032151E-013</v>
      </c>
      <c r="O1545" s="16" t="n">
        <v>0.132017644444481</v>
      </c>
      <c r="P1545" s="16" t="n">
        <v>0.217282964267406</v>
      </c>
    </row>
    <row r="1546" customFormat="false" ht="15" hidden="false" customHeight="false" outlineLevel="0" collapsed="false">
      <c r="A1546" s="17" t="n">
        <v>1941</v>
      </c>
      <c r="B1546" s="6"/>
      <c r="C1546" s="16" t="n">
        <v>0.0596103201388296</v>
      </c>
      <c r="D1546" s="16" t="n">
        <v>0.0693572095466928</v>
      </c>
      <c r="E1546" s="16" t="n">
        <v>0.637658840849217</v>
      </c>
      <c r="F1546" s="16" t="n">
        <v>0.356947650429972</v>
      </c>
      <c r="G1546" s="18" t="n">
        <v>2.11142346504048E-010</v>
      </c>
      <c r="H1546" s="6"/>
      <c r="I1546" s="18" t="n">
        <v>4.51421808627502E-005</v>
      </c>
      <c r="J1546" s="18" t="n">
        <v>8.34405105088177E-005</v>
      </c>
      <c r="K1546" s="16" t="n">
        <v>0.719665271966527</v>
      </c>
      <c r="L1546" s="18" t="n">
        <v>2.04508818838796E-022</v>
      </c>
      <c r="M1546" s="16" t="n">
        <v>0.648438710677204</v>
      </c>
      <c r="N1546" s="18" t="n">
        <v>2.61132821773398E-012</v>
      </c>
      <c r="O1546" s="16" t="n">
        <v>0.132309686963331</v>
      </c>
      <c r="P1546" s="16" t="n">
        <v>0.216159827285441</v>
      </c>
    </row>
    <row r="1547" customFormat="false" ht="15" hidden="false" customHeight="false" outlineLevel="0" collapsed="false">
      <c r="A1547" s="17" t="n">
        <v>1942</v>
      </c>
      <c r="B1547" s="6"/>
      <c r="C1547" s="16" t="n">
        <v>0.0596564600419407</v>
      </c>
      <c r="D1547" s="16" t="n">
        <v>0.0694432372031979</v>
      </c>
      <c r="E1547" s="16" t="n">
        <v>0.638298078413141</v>
      </c>
      <c r="F1547" s="16" t="n">
        <v>0.35778624779634</v>
      </c>
      <c r="G1547" s="18" t="n">
        <v>1.86209201135348E-010</v>
      </c>
      <c r="H1547" s="6"/>
      <c r="I1547" s="18" t="n">
        <v>4.72160076096615E-005</v>
      </c>
      <c r="J1547" s="18" t="n">
        <v>8.72722395656555E-005</v>
      </c>
      <c r="K1547" s="16" t="n">
        <v>0.715093754842709</v>
      </c>
      <c r="L1547" s="18" t="n">
        <v>6.46720923423511E-022</v>
      </c>
      <c r="M1547" s="16" t="n">
        <v>0.645087556175422</v>
      </c>
      <c r="N1547" s="18" t="n">
        <v>7.90498608822905E-012</v>
      </c>
      <c r="O1547" s="16" t="n">
        <v>0.132615069197501</v>
      </c>
      <c r="P1547" s="16" t="n">
        <v>0.214975868035642</v>
      </c>
    </row>
    <row r="1548" customFormat="false" ht="15" hidden="false" customHeight="false" outlineLevel="0" collapsed="false">
      <c r="A1548" s="17" t="n">
        <v>1943</v>
      </c>
      <c r="B1548" s="6"/>
      <c r="C1548" s="16" t="n">
        <v>0.0597044647233966</v>
      </c>
      <c r="D1548" s="16" t="n">
        <v>0.0695329655950323</v>
      </c>
      <c r="E1548" s="16" t="n">
        <v>0.638869518053619</v>
      </c>
      <c r="F1548" s="16" t="n">
        <v>0.358661392073226</v>
      </c>
      <c r="G1548" s="18" t="n">
        <v>1.6241664166431E-010</v>
      </c>
      <c r="H1548" s="6"/>
      <c r="I1548" s="18" t="n">
        <v>4.93550994191927E-005</v>
      </c>
      <c r="J1548" s="18" t="n">
        <v>9.10905837598487E-005</v>
      </c>
      <c r="K1548" s="16" t="n">
        <v>0.711490779482411</v>
      </c>
      <c r="L1548" s="18" t="n">
        <v>1.94232164395591E-021</v>
      </c>
      <c r="M1548" s="16" t="n">
        <v>0.642114132961413</v>
      </c>
      <c r="N1548" s="18" t="n">
        <v>2.21392330083908E-011</v>
      </c>
      <c r="O1548" s="16" t="n">
        <v>0.13293372002679</v>
      </c>
      <c r="P1548" s="16" t="n">
        <v>0.213957086908361</v>
      </c>
    </row>
    <row r="1549" customFormat="false" ht="15" hidden="false" customHeight="false" outlineLevel="0" collapsed="false">
      <c r="A1549" s="17" t="n">
        <v>1944</v>
      </c>
      <c r="B1549" s="6"/>
      <c r="C1549" s="16" t="n">
        <v>0.0597545321794276</v>
      </c>
      <c r="D1549" s="16" t="n">
        <v>0.0696261397101954</v>
      </c>
      <c r="E1549" s="16" t="n">
        <v>0.639440957694096</v>
      </c>
      <c r="F1549" s="16" t="n">
        <v>0.359558739398781</v>
      </c>
      <c r="G1549" s="18" t="n">
        <v>1.41553799451672E-010</v>
      </c>
      <c r="H1549" s="6"/>
      <c r="I1549" s="18" t="n">
        <v>5.16022959748624E-005</v>
      </c>
      <c r="J1549" s="18" t="n">
        <v>9.49152617640101E-005</v>
      </c>
      <c r="K1549" s="16" t="n">
        <v>0.708410816674415</v>
      </c>
      <c r="L1549" s="18" t="n">
        <v>5.37438938651691E-021</v>
      </c>
      <c r="M1549" s="16" t="n">
        <v>0.637494188749419</v>
      </c>
      <c r="N1549" s="18" t="n">
        <v>8.20160989586645E-011</v>
      </c>
      <c r="O1549" s="16" t="n">
        <v>0.133260412460706</v>
      </c>
      <c r="P1549" s="16" t="n">
        <v>0.21301055665821</v>
      </c>
    </row>
    <row r="1550" customFormat="false" ht="15" hidden="false" customHeight="false" outlineLevel="0" collapsed="false">
      <c r="A1550" s="17" t="n">
        <v>1945</v>
      </c>
      <c r="B1550" s="6"/>
      <c r="C1550" s="16" t="n">
        <v>0.0598067154220918</v>
      </c>
      <c r="D1550" s="16" t="n">
        <v>0.0697226491930374</v>
      </c>
      <c r="E1550" s="16" t="n">
        <v>0.639741205640787</v>
      </c>
      <c r="F1550" s="16" t="n">
        <v>0.360473320191513</v>
      </c>
      <c r="G1550" s="18" t="n">
        <v>1.2290769654978E-010</v>
      </c>
      <c r="H1550" s="6"/>
      <c r="I1550" s="18" t="n">
        <v>5.40343649122317E-005</v>
      </c>
      <c r="J1550" s="18" t="n">
        <v>9.8811434279261E-005</v>
      </c>
      <c r="K1550" s="16" t="n">
        <v>0.705698899736557</v>
      </c>
      <c r="L1550" s="18" t="n">
        <v>1.5081873050308E-020</v>
      </c>
      <c r="M1550" s="16" t="n">
        <v>0.631876646520998</v>
      </c>
      <c r="N1550" s="18" t="n">
        <v>4.5898641094707E-010</v>
      </c>
      <c r="O1550" s="16" t="n">
        <v>0.133593334297375</v>
      </c>
      <c r="P1550" s="16" t="n">
        <v>0.211945369302701</v>
      </c>
    </row>
    <row r="1551" customFormat="false" ht="15" hidden="false" customHeight="false" outlineLevel="0" collapsed="false">
      <c r="A1551" s="17" t="n">
        <v>1946</v>
      </c>
      <c r="B1551" s="6"/>
      <c r="C1551" s="16" t="n">
        <v>0.0598608809029041</v>
      </c>
      <c r="D1551" s="16" t="n">
        <v>0.0698226916012642</v>
      </c>
      <c r="E1551" s="16" t="n">
        <v>0.640409499457617</v>
      </c>
      <c r="F1551" s="16" t="n">
        <v>0.361418153066875</v>
      </c>
      <c r="G1551" s="18" t="n">
        <v>1.0519758553782E-010</v>
      </c>
      <c r="H1551" s="6"/>
      <c r="I1551" s="18" t="n">
        <v>5.66010419758464E-005</v>
      </c>
      <c r="J1551" s="18" t="n">
        <v>0.000102736094317291</v>
      </c>
      <c r="K1551" s="16" t="n">
        <v>0.703509995351</v>
      </c>
      <c r="L1551" s="18" t="n">
        <v>3.90314544911301E-020</v>
      </c>
      <c r="M1551" s="16" t="n">
        <v>0.624205795753913</v>
      </c>
      <c r="N1551" s="18" t="n">
        <v>3.39203168508243E-009</v>
      </c>
      <c r="O1551" s="16" t="n">
        <v>0.13393722087737</v>
      </c>
      <c r="P1551" s="16" t="n">
        <v>0.210898959842955</v>
      </c>
    </row>
    <row r="1552" customFormat="false" ht="15" hidden="false" customHeight="false" outlineLevel="0" collapsed="false">
      <c r="A1552" s="17" t="n">
        <v>1947</v>
      </c>
      <c r="B1552" s="6"/>
      <c r="C1552" s="16" t="n">
        <v>0.0599173260813138</v>
      </c>
      <c r="D1552" s="16" t="n">
        <v>0.0699264073434513</v>
      </c>
      <c r="E1552" s="16" t="n">
        <v>0.641000309933364</v>
      </c>
      <c r="F1552" s="16" t="n">
        <v>0.362389548001083</v>
      </c>
      <c r="G1552" s="18" t="n">
        <v>9.11121384846954E-011</v>
      </c>
      <c r="H1552" s="6"/>
      <c r="I1552" s="18" t="n">
        <v>5.92818824639556E-005</v>
      </c>
      <c r="J1552" s="18" t="n">
        <v>0.000106642327677067</v>
      </c>
      <c r="K1552" s="16" t="n">
        <v>0.700788392995506</v>
      </c>
      <c r="L1552" s="18" t="n">
        <v>9.76522803590118E-020</v>
      </c>
      <c r="M1552" s="16" t="n">
        <v>0.614588176042151</v>
      </c>
      <c r="N1552" s="18" t="n">
        <v>3.48435605073629E-008</v>
      </c>
      <c r="O1552" s="16" t="n">
        <v>0.134290724691711</v>
      </c>
      <c r="P1552" s="16" t="n">
        <v>0.209766522340001</v>
      </c>
    </row>
    <row r="1553" customFormat="false" ht="15" hidden="false" customHeight="false" outlineLevel="0" collapsed="false">
      <c r="A1553" s="17" t="n">
        <v>1948</v>
      </c>
      <c r="B1553" s="6"/>
      <c r="C1553" s="16" t="n">
        <v>0.0599766289439861</v>
      </c>
      <c r="D1553" s="16" t="n">
        <v>0.0700340112520724</v>
      </c>
      <c r="E1553" s="16" t="n">
        <v>0.641620176662018</v>
      </c>
      <c r="F1553" s="16" t="n">
        <v>0.363377112893013</v>
      </c>
      <c r="G1553" s="18" t="n">
        <v>7.79768437427704E-011</v>
      </c>
      <c r="H1553" s="6"/>
      <c r="I1553" s="18" t="n">
        <v>6.21784499675075E-005</v>
      </c>
      <c r="J1553" s="18" t="n">
        <v>0.000110606411477376</v>
      </c>
      <c r="K1553" s="16" t="n">
        <v>0.697979621881296</v>
      </c>
      <c r="L1553" s="18" t="n">
        <v>2.5387253887013E-019</v>
      </c>
      <c r="M1553" s="16" t="n">
        <v>0.603023787385712</v>
      </c>
      <c r="N1553" s="18" t="n">
        <v>3.88499542829874E-007</v>
      </c>
      <c r="O1553" s="16" t="n">
        <v>0.134650060423515</v>
      </c>
      <c r="P1553" s="16" t="n">
        <v>0.208405089331022</v>
      </c>
    </row>
    <row r="1554" customFormat="false" ht="15" hidden="false" customHeight="false" outlineLevel="0" collapsed="false">
      <c r="A1554" s="17" t="n">
        <v>1949</v>
      </c>
      <c r="B1554" s="6"/>
      <c r="C1554" s="16" t="n">
        <v>0.0600389688878668</v>
      </c>
      <c r="D1554" s="16" t="n">
        <v>0.0701461416371439</v>
      </c>
      <c r="E1554" s="16" t="n">
        <v>0.642240043390671</v>
      </c>
      <c r="F1554" s="16" t="n">
        <v>0.364395701540606</v>
      </c>
      <c r="G1554" s="18" t="n">
        <v>6.5801215050419E-011</v>
      </c>
      <c r="H1554" s="6"/>
      <c r="I1554" s="18" t="n">
        <v>6.52772032595324E-005</v>
      </c>
      <c r="J1554" s="18" t="n">
        <v>0.000114609382643438</v>
      </c>
      <c r="K1554" s="16" t="n">
        <v>0.695151479931815</v>
      </c>
      <c r="L1554" s="18" t="n">
        <v>7.02447668274043E-019</v>
      </c>
      <c r="M1554" s="16" t="n">
        <v>0.590055013172168</v>
      </c>
      <c r="N1554" s="18" t="n">
        <v>5.89318565264848E-006</v>
      </c>
      <c r="O1554" s="16" t="n">
        <v>0.135020628826007</v>
      </c>
      <c r="P1554" s="16" t="n">
        <v>0.206835061174213</v>
      </c>
    </row>
    <row r="1555" customFormat="false" ht="15" hidden="false" customHeight="false" outlineLevel="0" collapsed="false">
      <c r="A1555" s="17" t="n">
        <v>1950</v>
      </c>
      <c r="B1555" s="6"/>
      <c r="C1555" s="16" t="n">
        <v>0.0601044235249192</v>
      </c>
      <c r="D1555" s="16" t="n">
        <v>0.0702626414583133</v>
      </c>
      <c r="E1555" s="16" t="n">
        <v>0.64286959553696</v>
      </c>
      <c r="F1555" s="16" t="n">
        <v>0.365438593813012</v>
      </c>
      <c r="G1555" s="18" t="n">
        <v>5.60103020341635E-011</v>
      </c>
      <c r="H1555" s="6"/>
      <c r="I1555" s="18" t="n">
        <v>6.85987015630441E-005</v>
      </c>
      <c r="J1555" s="18" t="n">
        <v>0.000118666286052194</v>
      </c>
      <c r="K1555" s="16" t="n">
        <v>0.691674415000775</v>
      </c>
      <c r="L1555" s="18" t="n">
        <v>1.94787019339754E-018</v>
      </c>
      <c r="M1555" s="16" t="n">
        <v>0.575129784596312</v>
      </c>
      <c r="N1555" s="18" t="n">
        <v>8.88735672331318E-005</v>
      </c>
      <c r="O1555" s="16" t="n">
        <v>0.135399980334415</v>
      </c>
      <c r="P1555" s="16" t="n">
        <v>0.205042977511023</v>
      </c>
    </row>
    <row r="1556" customFormat="false" ht="15" hidden="false" customHeight="false" outlineLevel="0" collapsed="false">
      <c r="A1556" s="17" t="n">
        <v>1951</v>
      </c>
      <c r="B1556" s="6"/>
      <c r="C1556" s="16" t="n">
        <v>0.0601736505419511</v>
      </c>
      <c r="D1556" s="16" t="n">
        <v>0.0703835674785614</v>
      </c>
      <c r="E1556" s="16" t="n">
        <v>0.643460406012707</v>
      </c>
      <c r="F1556" s="16" t="n">
        <v>0.366484211266282</v>
      </c>
      <c r="G1556" s="18" t="n">
        <v>4.74169208526158E-011</v>
      </c>
      <c r="H1556" s="6"/>
      <c r="I1556" s="18" t="n">
        <v>7.21370838285541E-005</v>
      </c>
      <c r="J1556" s="18" t="n">
        <v>0.0001228622856327</v>
      </c>
      <c r="K1556" s="16" t="n">
        <v>0.6881876646521</v>
      </c>
      <c r="L1556" s="18" t="n">
        <v>5.41323372411713E-018</v>
      </c>
      <c r="M1556" s="16" t="n">
        <v>0.5611246706958</v>
      </c>
      <c r="N1556" s="18" t="n">
        <v>0.000948270649664755</v>
      </c>
      <c r="O1556" s="16" t="n">
        <v>0.135780263354623</v>
      </c>
      <c r="P1556" s="16" t="n">
        <v>0.203216740234761</v>
      </c>
    </row>
    <row r="1557" customFormat="false" ht="15" hidden="false" customHeight="false" outlineLevel="0" collapsed="false">
      <c r="A1557" s="17" t="n">
        <v>1952</v>
      </c>
      <c r="B1557" s="6"/>
      <c r="C1557" s="16" t="n">
        <v>0.0602466180716175</v>
      </c>
      <c r="D1557" s="16" t="n">
        <v>0.0705087911781405</v>
      </c>
      <c r="E1557" s="16" t="n">
        <v>0.64406090190609</v>
      </c>
      <c r="F1557" s="16" t="n">
        <v>0.367528560574796</v>
      </c>
      <c r="G1557" s="18" t="n">
        <v>4.0132000085277E-011</v>
      </c>
      <c r="H1557" s="6"/>
      <c r="I1557" s="18" t="n">
        <v>7.58721427584137E-005</v>
      </c>
      <c r="J1557" s="18" t="n">
        <v>0.000127126393024214</v>
      </c>
      <c r="K1557" s="16" t="n">
        <v>0.684352239268557</v>
      </c>
      <c r="L1557" s="18" t="n">
        <v>1.60058127985765E-017</v>
      </c>
      <c r="M1557" s="16" t="n">
        <v>0.550790330079033</v>
      </c>
      <c r="N1557" s="16" t="n">
        <v>0.00528200059215185</v>
      </c>
      <c r="O1557" s="16" t="n">
        <v>0.136160025264898</v>
      </c>
      <c r="P1557" s="16" t="n">
        <v>0.201211216192728</v>
      </c>
    </row>
    <row r="1558" customFormat="false" ht="15" hidden="false" customHeight="false" outlineLevel="0" collapsed="false">
      <c r="A1558" s="17" t="n">
        <v>1953</v>
      </c>
      <c r="B1558" s="6"/>
      <c r="C1558" s="16" t="n">
        <v>0.0603233334592096</v>
      </c>
      <c r="D1558" s="16" t="n">
        <v>0.0706379311166346</v>
      </c>
      <c r="E1558" s="16" t="n">
        <v>0.644545172787851</v>
      </c>
      <c r="F1558" s="16" t="n">
        <v>0.368562071727793</v>
      </c>
      <c r="G1558" s="18" t="n">
        <v>3.40068351752936E-011</v>
      </c>
      <c r="H1558" s="6"/>
      <c r="I1558" s="18" t="n">
        <v>7.98745701709062E-005</v>
      </c>
      <c r="J1558" s="18" t="n">
        <v>0.000131522445147173</v>
      </c>
      <c r="K1558" s="16" t="n">
        <v>0.680788005578801</v>
      </c>
      <c r="L1558" s="18" t="n">
        <v>4.97185176559176E-017</v>
      </c>
      <c r="M1558" s="16" t="n">
        <v>0.544155818998915</v>
      </c>
      <c r="N1558" s="16" t="n">
        <v>0.0164427449124129</v>
      </c>
      <c r="O1558" s="16" t="n">
        <v>0.13653578696059</v>
      </c>
      <c r="P1558" s="16" t="n">
        <v>0.198915042865777</v>
      </c>
    </row>
    <row r="1559" customFormat="false" ht="15" hidden="false" customHeight="false" outlineLevel="0" collapsed="false">
      <c r="A1559" s="17" t="n">
        <v>1954</v>
      </c>
      <c r="B1559" s="6"/>
      <c r="C1559" s="16" t="n">
        <v>0.0604043875097419</v>
      </c>
      <c r="D1559" s="16" t="n">
        <v>0.0707712990673661</v>
      </c>
      <c r="E1559" s="16" t="n">
        <v>0.645000387416705</v>
      </c>
      <c r="F1559" s="16" t="n">
        <v>0.369575585049015</v>
      </c>
      <c r="G1559" s="18" t="n">
        <v>2.8907767885346E-011</v>
      </c>
      <c r="H1559" s="6"/>
      <c r="I1559" s="18" t="n">
        <v>8.40639626229015E-005</v>
      </c>
      <c r="J1559" s="18" t="n">
        <v>0.00013605433555713</v>
      </c>
      <c r="K1559" s="16" t="n">
        <v>0.677155973965597</v>
      </c>
      <c r="L1559" s="18" t="n">
        <v>1.48792639978708E-016</v>
      </c>
      <c r="M1559" s="16" t="n">
        <v>0.540436618626995</v>
      </c>
      <c r="N1559" s="16" t="n">
        <v>0.0359244840855727</v>
      </c>
      <c r="O1559" s="16" t="n">
        <v>0.136904220664371</v>
      </c>
      <c r="P1559" s="16" t="n">
        <v>0.196573619021056</v>
      </c>
    </row>
    <row r="1560" customFormat="false" ht="15" hidden="false" customHeight="false" outlineLevel="0" collapsed="false">
      <c r="A1560" s="17" t="n">
        <v>1955</v>
      </c>
      <c r="B1560" s="6"/>
      <c r="C1560" s="16" t="n">
        <v>0.0604896276695735</v>
      </c>
      <c r="D1560" s="16" t="n">
        <v>0.0709085631376017</v>
      </c>
      <c r="E1560" s="16" t="n">
        <v>0.645629939562994</v>
      </c>
      <c r="F1560" s="16" t="n">
        <v>0.370566075471693</v>
      </c>
      <c r="G1560" s="18" t="n">
        <v>2.45512386541267E-011</v>
      </c>
      <c r="H1560" s="6"/>
      <c r="I1560" s="18" t="n">
        <v>8.83562380394921E-005</v>
      </c>
      <c r="J1560" s="18" t="n">
        <v>0.000140653330681148</v>
      </c>
      <c r="K1560" s="16" t="n">
        <v>0.673659538199287</v>
      </c>
      <c r="L1560" s="18" t="n">
        <v>4.19222479122484E-016</v>
      </c>
      <c r="M1560" s="16" t="n">
        <v>0.540388191538819</v>
      </c>
      <c r="N1560" s="16" t="n">
        <v>0.0493106533110792</v>
      </c>
      <c r="O1560" s="16" t="n">
        <v>0.137264230167974</v>
      </c>
      <c r="P1560" s="16" t="n">
        <v>0.194365349197537</v>
      </c>
    </row>
    <row r="1561" customFormat="false" ht="15" hidden="false" customHeight="false" outlineLevel="0" collapsed="false">
      <c r="A1561" s="17" t="n">
        <v>1956</v>
      </c>
      <c r="B1561" s="6"/>
      <c r="C1561" s="16" t="n">
        <v>0.0605791858316258</v>
      </c>
      <c r="D1561" s="16" t="n">
        <v>0.0710501795552789</v>
      </c>
      <c r="E1561" s="16" t="n">
        <v>0.646307918797459</v>
      </c>
      <c r="F1561" s="16" t="n">
        <v>0.371542216205514</v>
      </c>
      <c r="G1561" s="18" t="n">
        <v>2.09992391124191E-011</v>
      </c>
      <c r="H1561" s="6"/>
      <c r="I1561" s="18" t="n">
        <v>9.28123658041195E-005</v>
      </c>
      <c r="J1561" s="18" t="n">
        <v>0.00014537011528705</v>
      </c>
      <c r="K1561" s="16" t="n">
        <v>0.67005656283899</v>
      </c>
      <c r="L1561" s="18" t="n">
        <v>1.15767607703714E-015</v>
      </c>
      <c r="M1561" s="16" t="n">
        <v>0.54461103362777</v>
      </c>
      <c r="N1561" s="16" t="n">
        <v>0.0435594147646017</v>
      </c>
      <c r="O1561" s="16" t="n">
        <v>0.137618970837843</v>
      </c>
      <c r="P1561" s="16" t="n">
        <v>0.192196727752318</v>
      </c>
    </row>
    <row r="1562" customFormat="false" ht="15" hidden="false" customHeight="false" outlineLevel="0" collapsed="false">
      <c r="A1562" s="17" t="n">
        <v>1957</v>
      </c>
      <c r="B1562" s="6"/>
      <c r="C1562" s="16" t="n">
        <v>0.0606735169883444</v>
      </c>
      <c r="D1562" s="16" t="n">
        <v>0.0711965053819635</v>
      </c>
      <c r="E1562" s="16" t="n">
        <v>0.646705020920502</v>
      </c>
      <c r="F1562" s="16" t="n">
        <v>0.372498543076059</v>
      </c>
      <c r="G1562" s="18" t="n">
        <v>1.80248224960155E-011</v>
      </c>
      <c r="H1562" s="6"/>
      <c r="I1562" s="18" t="n">
        <v>9.73471527223048E-005</v>
      </c>
      <c r="J1562" s="18" t="n">
        <v>0.000150195992744384</v>
      </c>
      <c r="K1562" s="16" t="n">
        <v>0.66680226251356</v>
      </c>
      <c r="L1562" s="18" t="n">
        <v>2.92600847667098E-015</v>
      </c>
      <c r="M1562" s="16" t="n">
        <v>0.55364752828142</v>
      </c>
      <c r="N1562" s="16" t="n">
        <v>0.0262212021729154</v>
      </c>
      <c r="O1562" s="16" t="n">
        <v>0.137966459576662</v>
      </c>
      <c r="P1562" s="16" t="n">
        <v>0.190330876029149</v>
      </c>
    </row>
    <row r="1563" customFormat="false" ht="15" hidden="false" customHeight="false" outlineLevel="0" collapsed="false">
      <c r="A1563" s="17" t="n">
        <v>1958</v>
      </c>
      <c r="B1563" s="6"/>
      <c r="C1563" s="16" t="n">
        <v>0.0607728863987187</v>
      </c>
      <c r="D1563" s="16" t="n">
        <v>0.0713479791695967</v>
      </c>
      <c r="E1563" s="16" t="n">
        <v>0.646898729273206</v>
      </c>
      <c r="F1563" s="16" t="n">
        <v>0.373439572976347</v>
      </c>
      <c r="G1563" s="18" t="n">
        <v>1.54424588404155E-011</v>
      </c>
      <c r="H1563" s="6"/>
      <c r="I1563" s="18" t="n">
        <v>0.000101814419400582</v>
      </c>
      <c r="J1563" s="18" t="n">
        <v>0.00015507731180304</v>
      </c>
      <c r="K1563" s="16" t="n">
        <v>0.664322795598946</v>
      </c>
      <c r="L1563" s="18" t="n">
        <v>6.14621128940818E-015</v>
      </c>
      <c r="M1563" s="16" t="n">
        <v>0.565938323260499</v>
      </c>
      <c r="N1563" s="16" t="n">
        <v>0.0101092633589785</v>
      </c>
      <c r="O1563" s="16" t="n">
        <v>0.138308340319764</v>
      </c>
      <c r="P1563" s="16" t="n">
        <v>0.189087204245452</v>
      </c>
    </row>
    <row r="1564" customFormat="false" ht="15" hidden="false" customHeight="false" outlineLevel="0" collapsed="false">
      <c r="A1564" s="17" t="n">
        <v>1959</v>
      </c>
      <c r="B1564" s="6"/>
      <c r="C1564" s="16" t="n">
        <v>0.0608772817111463</v>
      </c>
      <c r="D1564" s="16" t="n">
        <v>0.0715049689383539</v>
      </c>
      <c r="E1564" s="16" t="n">
        <v>0.647189291802263</v>
      </c>
      <c r="F1564" s="16" t="n">
        <v>0.374378481599909</v>
      </c>
      <c r="G1564" s="18" t="n">
        <v>1.32414017620164E-011</v>
      </c>
      <c r="H1564" s="6"/>
      <c r="I1564" s="18" t="n">
        <v>0.000106314323391514</v>
      </c>
      <c r="J1564" s="18" t="n">
        <v>0.000160069163041643</v>
      </c>
      <c r="K1564" s="16" t="n">
        <v>0.662579420424609</v>
      </c>
      <c r="L1564" s="18" t="n">
        <v>1.16322509719376E-014</v>
      </c>
      <c r="M1564" s="16" t="n">
        <v>0.583381760421509</v>
      </c>
      <c r="N1564" s="16" t="n">
        <v>0.00189999031119035</v>
      </c>
      <c r="O1564" s="16" t="n">
        <v>0.138649401123713</v>
      </c>
      <c r="P1564" s="16" t="n">
        <v>0.188239028564079</v>
      </c>
    </row>
    <row r="1565" customFormat="false" ht="15" hidden="false" customHeight="false" outlineLevel="0" collapsed="false">
      <c r="A1565" s="17" t="n">
        <v>1960</v>
      </c>
      <c r="B1565" s="6"/>
      <c r="C1565" s="16" t="n">
        <v>0.0609866414571314</v>
      </c>
      <c r="D1565" s="16" t="n">
        <v>0.0716675438327345</v>
      </c>
      <c r="E1565" s="16" t="n">
        <v>0.647383000154967</v>
      </c>
      <c r="F1565" s="16" t="n">
        <v>0.375318843500373</v>
      </c>
      <c r="G1565" s="18" t="n">
        <v>1.14126202485941E-011</v>
      </c>
      <c r="H1565" s="6"/>
      <c r="I1565" s="18" t="n">
        <v>0.000110861962191656</v>
      </c>
      <c r="J1565" s="18" t="n">
        <v>0.000165230136095109</v>
      </c>
      <c r="K1565" s="16" t="n">
        <v>0.66122346195568</v>
      </c>
      <c r="L1565" s="18" t="n">
        <v>1.94035798571072E-014</v>
      </c>
      <c r="M1565" s="16" t="n">
        <v>0.604127924996126</v>
      </c>
      <c r="N1565" s="18" t="n">
        <v>0.000144066357379748</v>
      </c>
      <c r="O1565" s="16" t="n">
        <v>0.138990940394001</v>
      </c>
      <c r="P1565" s="16" t="n">
        <v>0.187800227781448</v>
      </c>
    </row>
    <row r="1566" customFormat="false" ht="15" hidden="false" customHeight="false" outlineLevel="0" collapsed="false">
      <c r="A1566" s="17" t="n">
        <v>1961</v>
      </c>
      <c r="B1566" s="6"/>
      <c r="C1566" s="16" t="n">
        <v>0.061100624301945</v>
      </c>
      <c r="D1566" s="16" t="n">
        <v>0.0718355423961697</v>
      </c>
      <c r="E1566" s="16" t="n">
        <v>0.64776073144274</v>
      </c>
      <c r="F1566" s="16" t="n">
        <v>0.376268887855815</v>
      </c>
      <c r="G1566" s="18" t="n">
        <v>9.88121519205628E-012</v>
      </c>
      <c r="H1566" s="6"/>
      <c r="I1566" s="18" t="n">
        <v>0.000115339786723299</v>
      </c>
      <c r="J1566" s="18" t="n">
        <v>0.000170484713710351</v>
      </c>
      <c r="K1566" s="16" t="n">
        <v>0.661049124438246</v>
      </c>
      <c r="L1566" s="18" t="n">
        <v>2.65661757613018E-014</v>
      </c>
      <c r="M1566" s="16" t="n">
        <v>0.62405082907175</v>
      </c>
      <c r="N1566" s="18" t="n">
        <v>6.48058308462667E-006</v>
      </c>
      <c r="O1566" s="16" t="n">
        <v>0.139335945970792</v>
      </c>
      <c r="P1566" s="16" t="n">
        <v>0.187909475825958</v>
      </c>
    </row>
    <row r="1567" customFormat="false" ht="15" hidden="false" customHeight="false" outlineLevel="0" collapsed="false">
      <c r="A1567" s="17" t="n">
        <v>1962</v>
      </c>
      <c r="B1567" s="6"/>
      <c r="C1567" s="16" t="n">
        <v>0.061218880696357</v>
      </c>
      <c r="D1567" s="16" t="n">
        <v>0.0720086219139299</v>
      </c>
      <c r="E1567" s="16" t="n">
        <v>0.648293429412676</v>
      </c>
      <c r="F1567" s="16" t="n">
        <v>0.377232564676418</v>
      </c>
      <c r="G1567" s="18" t="n">
        <v>8.40963424576898E-012</v>
      </c>
      <c r="H1567" s="6"/>
      <c r="I1567" s="18" t="n">
        <v>0.000119816934752572</v>
      </c>
      <c r="J1567" s="18" t="n">
        <v>0.000175899454945488</v>
      </c>
      <c r="K1567" s="16" t="n">
        <v>0.660584224391756</v>
      </c>
      <c r="L1567" s="18" t="n">
        <v>3.22192981408208E-014</v>
      </c>
      <c r="M1567" s="16" t="n">
        <v>0.641184332868433</v>
      </c>
      <c r="N1567" s="18" t="n">
        <v>1.98589506337693E-007</v>
      </c>
      <c r="O1567" s="16" t="n">
        <v>0.139685850303438</v>
      </c>
      <c r="P1567" s="16" t="n">
        <v>0.188394967480439</v>
      </c>
    </row>
    <row r="1568" customFormat="false" ht="15" hidden="false" customHeight="false" outlineLevel="0" collapsed="false">
      <c r="A1568" s="17" t="n">
        <v>1963</v>
      </c>
      <c r="B1568" s="6"/>
      <c r="C1568" s="16" t="n">
        <v>0.0613415346342934</v>
      </c>
      <c r="D1568" s="16" t="n">
        <v>0.0721871060815061</v>
      </c>
      <c r="E1568" s="16" t="n">
        <v>0.649019835735317</v>
      </c>
      <c r="F1568" s="16" t="n">
        <v>0.378217669064228</v>
      </c>
      <c r="G1568" s="18" t="n">
        <v>7.40504337340497E-012</v>
      </c>
      <c r="H1568" s="6"/>
      <c r="I1568" s="18" t="n">
        <v>0.000124275348045625</v>
      </c>
      <c r="J1568" s="18" t="n">
        <v>0.000181463680931894</v>
      </c>
      <c r="K1568" s="16" t="n">
        <v>0.661194405702774</v>
      </c>
      <c r="L1568" s="18" t="n">
        <v>3.40435107125344E-014</v>
      </c>
      <c r="M1568" s="16" t="n">
        <v>0.652913373624671</v>
      </c>
      <c r="N1568" s="18" t="n">
        <v>7.84033827157019E-009</v>
      </c>
      <c r="O1568" s="16" t="n">
        <v>0.14004348075774</v>
      </c>
      <c r="P1568" s="16" t="n">
        <v>0.18925186385402</v>
      </c>
    </row>
    <row r="1569" customFormat="false" ht="15" hidden="false" customHeight="false" outlineLevel="0" collapsed="false">
      <c r="A1569" s="17" t="n">
        <v>1964</v>
      </c>
      <c r="B1569" s="6"/>
      <c r="C1569" s="16" t="n">
        <v>0.0614680253701951</v>
      </c>
      <c r="D1569" s="16" t="n">
        <v>0.0723706211166839</v>
      </c>
      <c r="E1569" s="16" t="n">
        <v>0.649668758716876</v>
      </c>
      <c r="F1569" s="16" t="n">
        <v>0.37923417229331</v>
      </c>
      <c r="G1569" s="18" t="n">
        <v>6.3973505563322E-012</v>
      </c>
      <c r="H1569" s="6"/>
      <c r="I1569" s="18" t="n">
        <v>0.000128642303336809</v>
      </c>
      <c r="J1569" s="18" t="n">
        <v>0.000187073490417286</v>
      </c>
      <c r="K1569" s="16" t="n">
        <v>0.662569735006974</v>
      </c>
      <c r="L1569" s="18" t="n">
        <v>3.25892675055543E-014</v>
      </c>
      <c r="M1569" s="16" t="n">
        <v>0.661116922361692</v>
      </c>
      <c r="N1569" s="18" t="n">
        <v>4.70357892889203E-010</v>
      </c>
      <c r="O1569" s="16" t="n">
        <v>0.140412452738296</v>
      </c>
      <c r="P1569" s="16" t="n">
        <v>0.190471936578696</v>
      </c>
    </row>
    <row r="1570" customFormat="false" ht="15" hidden="false" customHeight="false" outlineLevel="0" collapsed="false">
      <c r="A1570" s="17" t="n">
        <v>1965</v>
      </c>
      <c r="B1570" s="6"/>
      <c r="C1570" s="16" t="n">
        <v>0.0615985010592479</v>
      </c>
      <c r="D1570" s="16" t="n">
        <v>0.0725592503794422</v>
      </c>
      <c r="E1570" s="16" t="n">
        <v>0.650027119169379</v>
      </c>
      <c r="F1570" s="16" t="n">
        <v>0.380276713661981</v>
      </c>
      <c r="G1570" s="18" t="n">
        <v>5.5098545398639E-012</v>
      </c>
      <c r="H1570" s="6"/>
      <c r="I1570" s="18" t="n">
        <v>0.000133002946422936</v>
      </c>
      <c r="J1570" s="18" t="n">
        <v>0.000192780669798467</v>
      </c>
      <c r="K1570" s="16" t="n">
        <v>0.664070974740431</v>
      </c>
      <c r="L1570" s="18" t="n">
        <v>2.97325255310224E-014</v>
      </c>
      <c r="M1570" s="16" t="n">
        <v>0.662288857895553</v>
      </c>
      <c r="N1570" s="18" t="n">
        <v>1.03096789411466E-010</v>
      </c>
      <c r="O1570" s="16" t="n">
        <v>0.140790815325363</v>
      </c>
      <c r="P1570" s="16" t="n">
        <v>0.191823594865654</v>
      </c>
    </row>
    <row r="1571" customFormat="false" ht="15" hidden="false" customHeight="false" outlineLevel="0" collapsed="false">
      <c r="A1571" s="17" t="n">
        <v>1966</v>
      </c>
      <c r="B1571" s="6"/>
      <c r="C1571" s="16" t="n">
        <v>0.0617334163640993</v>
      </c>
      <c r="D1571" s="16" t="n">
        <v>0.0727538294301356</v>
      </c>
      <c r="E1571" s="16" t="n">
        <v>0.650598558809856</v>
      </c>
      <c r="F1571" s="16" t="n">
        <v>0.38134975695486</v>
      </c>
      <c r="G1571" s="18" t="n">
        <v>4.72731967650146E-012</v>
      </c>
      <c r="H1571" s="6"/>
      <c r="I1571" s="18" t="n">
        <v>0.000137296958090898</v>
      </c>
      <c r="J1571" s="18" t="n">
        <v>0.000198480261581998</v>
      </c>
      <c r="K1571" s="16" t="n">
        <v>0.665107314427398</v>
      </c>
      <c r="L1571" s="18" t="n">
        <v>2.6317606094049E-014</v>
      </c>
      <c r="M1571" s="16" t="n">
        <v>0.6589183325585</v>
      </c>
      <c r="N1571" s="18" t="n">
        <v>9.67424968108469E-011</v>
      </c>
      <c r="O1571" s="16" t="n">
        <v>0.14118018335877</v>
      </c>
      <c r="P1571" s="16" t="n">
        <v>0.193230262361048</v>
      </c>
    </row>
    <row r="1572" customFormat="false" ht="15" hidden="false" customHeight="false" outlineLevel="0" collapsed="false">
      <c r="A1572" s="17" t="n">
        <v>1967</v>
      </c>
      <c r="B1572" s="6"/>
      <c r="C1572" s="16" t="n">
        <v>0.0618724972277648</v>
      </c>
      <c r="D1572" s="16" t="n">
        <v>0.0729543607044767</v>
      </c>
      <c r="E1572" s="16" t="n">
        <v>0.651276538044321</v>
      </c>
      <c r="F1572" s="16" t="n">
        <v>0.382458764805941</v>
      </c>
      <c r="G1572" s="18" t="n">
        <v>4.03700137256487E-012</v>
      </c>
      <c r="H1572" s="6"/>
      <c r="I1572" s="18" t="n">
        <v>0.000141445865544045</v>
      </c>
      <c r="J1572" s="18" t="n">
        <v>0.000204046570565328</v>
      </c>
      <c r="K1572" s="16" t="n">
        <v>0.66635673330234</v>
      </c>
      <c r="L1572" s="18" t="n">
        <v>2.33170198293919E-014</v>
      </c>
      <c r="M1572" s="16" t="n">
        <v>0.650598558809856</v>
      </c>
      <c r="N1572" s="18" t="n">
        <v>4.24392735610227E-010</v>
      </c>
      <c r="O1572" s="16" t="n">
        <v>0.141582532771708</v>
      </c>
      <c r="P1572" s="16" t="n">
        <v>0.194627199186465</v>
      </c>
    </row>
    <row r="1573" customFormat="false" ht="15" hidden="false" customHeight="false" outlineLevel="0" collapsed="false">
      <c r="A1573" s="17" t="n">
        <v>1968</v>
      </c>
      <c r="B1573" s="6"/>
      <c r="C1573" s="16" t="n">
        <v>0.0620160517734698</v>
      </c>
      <c r="D1573" s="16" t="n">
        <v>0.0731613857076294</v>
      </c>
      <c r="E1573" s="16" t="n">
        <v>0.651886719355339</v>
      </c>
      <c r="F1573" s="16" t="n">
        <v>0.383603495345158</v>
      </c>
      <c r="G1573" s="18" t="n">
        <v>3.40934115445236E-012</v>
      </c>
      <c r="H1573" s="6"/>
      <c r="I1573" s="18" t="n">
        <v>0.000145617709494991</v>
      </c>
      <c r="J1573" s="18" t="n">
        <v>0.000209569275356011</v>
      </c>
      <c r="K1573" s="16" t="n">
        <v>0.666908802107547</v>
      </c>
      <c r="L1573" s="18" t="n">
        <v>2.28808929480399E-014</v>
      </c>
      <c r="M1573" s="16" t="n">
        <v>0.639644351464435</v>
      </c>
      <c r="N1573" s="18" t="n">
        <v>4.86369502290835E-009</v>
      </c>
      <c r="O1573" s="16" t="n">
        <v>0.14199776883715</v>
      </c>
      <c r="P1573" s="16" t="n">
        <v>0.195683548925185</v>
      </c>
    </row>
    <row r="1574" customFormat="false" ht="15" hidden="false" customHeight="false" outlineLevel="0" collapsed="false">
      <c r="A1574" s="17" t="n">
        <v>1969</v>
      </c>
      <c r="B1574" s="6"/>
      <c r="C1574" s="16" t="n">
        <v>0.0621644734922988</v>
      </c>
      <c r="D1574" s="16" t="n">
        <v>0.0733750473252406</v>
      </c>
      <c r="E1574" s="16" t="n">
        <v>0.652555013172168</v>
      </c>
      <c r="F1574" s="16" t="n">
        <v>0.384772139856037</v>
      </c>
      <c r="G1574" s="18" t="n">
        <v>2.8317774283845E-012</v>
      </c>
      <c r="H1574" s="6"/>
      <c r="I1574" s="18" t="n">
        <v>0.000149814053327596</v>
      </c>
      <c r="J1574" s="18" t="n">
        <v>0.000215010325405471</v>
      </c>
      <c r="K1574" s="16" t="n">
        <v>0.66706376878971</v>
      </c>
      <c r="L1574" s="18" t="n">
        <v>2.5338616514949E-014</v>
      </c>
      <c r="M1574" s="16" t="n">
        <v>0.626385014721835</v>
      </c>
      <c r="N1574" s="18" t="n">
        <v>1.21360704010811E-007</v>
      </c>
      <c r="O1574" s="16" t="n">
        <v>0.142421602069271</v>
      </c>
      <c r="P1574" s="16" t="n">
        <v>0.196287822712282</v>
      </c>
    </row>
    <row r="1575" customFormat="false" ht="15" hidden="false" customHeight="false" outlineLevel="0" collapsed="false">
      <c r="A1575" s="17" t="n">
        <v>1970</v>
      </c>
      <c r="B1575" s="6"/>
      <c r="C1575" s="16" t="n">
        <v>0.0623171079254137</v>
      </c>
      <c r="D1575" s="16" t="n">
        <v>0.0735948225903927</v>
      </c>
      <c r="E1575" s="16" t="n">
        <v>0.653107081977375</v>
      </c>
      <c r="F1575" s="16" t="n">
        <v>0.385967790977806</v>
      </c>
      <c r="G1575" s="18" t="n">
        <v>2.38844959953548E-012</v>
      </c>
      <c r="H1575" s="6"/>
      <c r="I1575" s="18" t="n">
        <v>0.000153992439265271</v>
      </c>
      <c r="J1575" s="18" t="n">
        <v>0.000220267342737006</v>
      </c>
      <c r="K1575" s="16" t="n">
        <v>0.66657949790795</v>
      </c>
      <c r="L1575" s="18" t="n">
        <v>3.18766402196409E-014</v>
      </c>
      <c r="M1575" s="16" t="n">
        <v>0.607672787850612</v>
      </c>
      <c r="N1575" s="18" t="n">
        <v>4.71001883469763E-006</v>
      </c>
      <c r="O1575" s="16" t="n">
        <v>0.142855148746557</v>
      </c>
      <c r="P1575" s="16" t="n">
        <v>0.196415656397326</v>
      </c>
    </row>
    <row r="1576" customFormat="false" ht="15" hidden="false" customHeight="false" outlineLevel="0" collapsed="false">
      <c r="A1576" s="17" t="n">
        <v>1971</v>
      </c>
      <c r="B1576" s="6"/>
      <c r="C1576" s="16" t="n">
        <v>0.0624734219927338</v>
      </c>
      <c r="D1576" s="16" t="n">
        <v>0.0738198655056608</v>
      </c>
      <c r="E1576" s="16" t="n">
        <v>0.653601038276771</v>
      </c>
      <c r="F1576" s="16" t="n">
        <v>0.387184816912384</v>
      </c>
      <c r="G1576" s="18" t="n">
        <v>2.00797273796068E-012</v>
      </c>
      <c r="H1576" s="6"/>
      <c r="I1576" s="18" t="n">
        <v>0.000158305605965722</v>
      </c>
      <c r="J1576" s="18" t="n">
        <v>0.00022551413973572</v>
      </c>
      <c r="K1576" s="16" t="n">
        <v>0.665175112350845</v>
      </c>
      <c r="L1576" s="18" t="n">
        <v>4.5416406815884E-014</v>
      </c>
      <c r="M1576" s="16" t="n">
        <v>0.588553773438711</v>
      </c>
      <c r="N1576" s="18" t="n">
        <v>0.000161940375901825</v>
      </c>
      <c r="O1576" s="16" t="n">
        <v>0.143296361558844</v>
      </c>
      <c r="P1576" s="16" t="n">
        <v>0.196092166698823</v>
      </c>
    </row>
    <row r="1577" customFormat="false" ht="15" hidden="false" customHeight="false" outlineLevel="0" collapsed="false">
      <c r="A1577" s="17" t="n">
        <v>1972</v>
      </c>
      <c r="B1577" s="6"/>
      <c r="C1577" s="16" t="n">
        <v>0.0626338288362259</v>
      </c>
      <c r="D1577" s="16" t="n">
        <v>0.0740500535197213</v>
      </c>
      <c r="E1577" s="16" t="n">
        <v>0.654279017511235</v>
      </c>
      <c r="F1577" s="16" t="n">
        <v>0.388405942607086</v>
      </c>
      <c r="G1577" s="18" t="n">
        <v>1.67757496350995E-012</v>
      </c>
      <c r="H1577" s="6"/>
      <c r="I1577" s="18" t="n">
        <v>0.000162693821558858</v>
      </c>
      <c r="J1577" s="18" t="n">
        <v>0.000230646712015421</v>
      </c>
      <c r="K1577" s="16" t="n">
        <v>0.663606074693941</v>
      </c>
      <c r="L1577" s="18" t="n">
        <v>7.65620276752883E-014</v>
      </c>
      <c r="M1577" s="16" t="n">
        <v>0.568679296451263</v>
      </c>
      <c r="N1577" s="16" t="n">
        <v>0.00455938898321534</v>
      </c>
      <c r="O1577" s="16" t="n">
        <v>0.143738974815743</v>
      </c>
      <c r="P1577" s="16" t="n">
        <v>0.195341964068844</v>
      </c>
    </row>
    <row r="1578" customFormat="false" ht="15" hidden="false" customHeight="false" outlineLevel="0" collapsed="false">
      <c r="A1578" s="17" t="n">
        <v>1973</v>
      </c>
      <c r="B1578" s="6"/>
      <c r="C1578" s="16" t="n">
        <v>0.0627979186022566</v>
      </c>
      <c r="D1578" s="16" t="n">
        <v>0.0742842372027926</v>
      </c>
      <c r="E1578" s="16" t="n">
        <v>0.654889198822253</v>
      </c>
      <c r="F1578" s="16" t="n">
        <v>0.389613903458384</v>
      </c>
      <c r="G1578" s="18" t="n">
        <v>1.4059050253031E-012</v>
      </c>
      <c r="H1578" s="6"/>
      <c r="I1578" s="18" t="n">
        <v>0.000167074890821916</v>
      </c>
      <c r="J1578" s="18" t="n">
        <v>0.000235542916128715</v>
      </c>
      <c r="K1578" s="16" t="n">
        <v>0.661388114055478</v>
      </c>
      <c r="L1578" s="18" t="n">
        <v>1.47937074887432E-013</v>
      </c>
      <c r="M1578" s="16" t="n">
        <v>0.542606152177282</v>
      </c>
      <c r="N1578" s="16" t="n">
        <v>0.0841328760847582</v>
      </c>
      <c r="O1578" s="16" t="n">
        <v>0.144176731446896</v>
      </c>
      <c r="P1578" s="16" t="n">
        <v>0.194201006582646</v>
      </c>
    </row>
    <row r="1579" customFormat="false" ht="15" hidden="false" customHeight="false" outlineLevel="0" collapsed="false">
      <c r="A1579" s="17" t="n">
        <v>1974</v>
      </c>
      <c r="B1579" s="6"/>
      <c r="C1579" s="16" t="n">
        <v>0.0629658694999795</v>
      </c>
      <c r="D1579" s="16" t="n">
        <v>0.0745222745575047</v>
      </c>
      <c r="E1579" s="16" t="n">
        <v>0.655402525956919</v>
      </c>
      <c r="F1579" s="16" t="n">
        <v>0.39080175298922</v>
      </c>
      <c r="G1579" s="18" t="n">
        <v>1.1919943664112E-012</v>
      </c>
      <c r="H1579" s="6"/>
      <c r="I1579" s="18" t="n">
        <v>0.000171560354138927</v>
      </c>
      <c r="J1579" s="18" t="n">
        <v>0.000240318162519115</v>
      </c>
      <c r="K1579" s="16" t="n">
        <v>0.659276693011003</v>
      </c>
      <c r="L1579" s="18" t="n">
        <v>3.22198770695586E-013</v>
      </c>
      <c r="M1579" s="16" t="n">
        <v>0.516881682938168</v>
      </c>
      <c r="N1579" s="16" t="n">
        <v>0.512614222092475</v>
      </c>
      <c r="O1579" s="16" t="n">
        <v>0.144607117348793</v>
      </c>
      <c r="P1579" s="16" t="n">
        <v>0.192696787488949</v>
      </c>
    </row>
    <row r="1580" customFormat="false" ht="15" hidden="false" customHeight="false" outlineLevel="0" collapsed="false">
      <c r="A1580" s="17" t="n">
        <v>1975</v>
      </c>
      <c r="B1580" s="6"/>
      <c r="C1580" s="16" t="n">
        <v>0.0631385583025414</v>
      </c>
      <c r="D1580" s="16" t="n">
        <v>0.074764831837796</v>
      </c>
      <c r="E1580" s="16" t="n">
        <v>0.655915853091585</v>
      </c>
      <c r="F1580" s="16" t="n">
        <v>0.391963530766242</v>
      </c>
      <c r="G1580" s="18" t="n">
        <v>1.01636137240488E-012</v>
      </c>
      <c r="H1580" s="6"/>
      <c r="I1580" s="18" t="n">
        <v>0.000176070076283964</v>
      </c>
      <c r="J1580" s="18" t="n">
        <v>0.000244842762486226</v>
      </c>
      <c r="K1580" s="16" t="n">
        <v>0.65659383232605</v>
      </c>
      <c r="L1580" s="18" t="n">
        <v>7.97568150459819E-013</v>
      </c>
      <c r="M1580" s="16" t="n">
        <v>0.510392453122579</v>
      </c>
      <c r="N1580" s="16" t="n">
        <v>0.757511731036293</v>
      </c>
      <c r="O1580" s="16" t="n">
        <v>0.145027977464553</v>
      </c>
      <c r="P1580" s="16" t="n">
        <v>0.190819082136559</v>
      </c>
    </row>
    <row r="1581" customFormat="false" ht="15" hidden="false" customHeight="false" outlineLevel="0" collapsed="false">
      <c r="A1581" s="17" t="n">
        <v>1976</v>
      </c>
      <c r="B1581" s="6"/>
      <c r="C1581" s="16" t="n">
        <v>0.0633158645897042</v>
      </c>
      <c r="D1581" s="16" t="n">
        <v>0.075011556085694</v>
      </c>
      <c r="E1581" s="16" t="n">
        <v>0.656051448938478</v>
      </c>
      <c r="F1581" s="16" t="n">
        <v>0.39309728613549</v>
      </c>
      <c r="G1581" s="18" t="n">
        <v>8.6514092952499E-013</v>
      </c>
      <c r="H1581" s="6"/>
      <c r="I1581" s="18" t="n">
        <v>0.00018066387551468</v>
      </c>
      <c r="J1581" s="18" t="n">
        <v>0.000249150508528767</v>
      </c>
      <c r="K1581" s="16" t="n">
        <v>0.65335890283589</v>
      </c>
      <c r="L1581" s="18" t="n">
        <v>2.2750533337558E-012</v>
      </c>
      <c r="M1581" s="16" t="n">
        <v>0.536291259879126</v>
      </c>
      <c r="N1581" s="16" t="n">
        <v>0.20444841461678</v>
      </c>
      <c r="O1581" s="16" t="n">
        <v>0.145438610437399</v>
      </c>
      <c r="P1581" s="16" t="n">
        <v>0.188467110656707</v>
      </c>
    </row>
    <row r="1582" customFormat="false" ht="15" hidden="false" customHeight="false" outlineLevel="0" collapsed="false">
      <c r="A1582" s="17" t="n">
        <v>1977</v>
      </c>
      <c r="B1582" s="6"/>
      <c r="C1582" s="16" t="n">
        <v>0.0634982530408385</v>
      </c>
      <c r="D1582" s="16" t="n">
        <v>0.0752630951164925</v>
      </c>
      <c r="E1582" s="16" t="n">
        <v>0.656526034402604</v>
      </c>
      <c r="F1582" s="16" t="n">
        <v>0.394210717513447</v>
      </c>
      <c r="G1582" s="18" t="n">
        <v>7.33772531397276E-013</v>
      </c>
      <c r="H1582" s="6"/>
      <c r="I1582" s="18" t="n">
        <v>0.000185447594978604</v>
      </c>
      <c r="J1582" s="18" t="n">
        <v>0.000253449914882896</v>
      </c>
      <c r="K1582" s="16" t="n">
        <v>0.649707500387417</v>
      </c>
      <c r="L1582" s="18" t="n">
        <v>7.02424040482687E-012</v>
      </c>
      <c r="M1582" s="16" t="n">
        <v>0.557192391135906</v>
      </c>
      <c r="N1582" s="16" t="n">
        <v>0.0429098275737287</v>
      </c>
      <c r="O1582" s="16" t="n">
        <v>0.145841809159928</v>
      </c>
      <c r="P1582" s="16" t="n">
        <v>0.185790109202901</v>
      </c>
    </row>
    <row r="1583" customFormat="false" ht="15" hidden="false" customHeight="false" outlineLevel="0" collapsed="false">
      <c r="A1583" s="17" t="n">
        <v>1978</v>
      </c>
      <c r="B1583" s="6"/>
      <c r="C1583" s="16" t="n">
        <v>0.0636857413984712</v>
      </c>
      <c r="D1583" s="16" t="n">
        <v>0.0755193271839895</v>
      </c>
      <c r="E1583" s="16" t="n">
        <v>0.657107159460716</v>
      </c>
      <c r="F1583" s="16" t="n">
        <v>0.395301447553333</v>
      </c>
      <c r="G1583" s="18" t="n">
        <v>6.32623936618282E-013</v>
      </c>
      <c r="H1583" s="6"/>
      <c r="I1583" s="18" t="n">
        <v>0.0001903194120145</v>
      </c>
      <c r="J1583" s="18" t="n">
        <v>0.000257707808855373</v>
      </c>
      <c r="K1583" s="16" t="n">
        <v>0.645939872927321</v>
      </c>
      <c r="L1583" s="18" t="n">
        <v>2.14775829918204E-011</v>
      </c>
      <c r="M1583" s="16" t="n">
        <v>0.571565550906555</v>
      </c>
      <c r="N1583" s="16" t="n">
        <v>0.00932708876573263</v>
      </c>
      <c r="O1583" s="16" t="n">
        <v>0.146236716761191</v>
      </c>
      <c r="P1583" s="16" t="n">
        <v>0.183006394885107</v>
      </c>
    </row>
    <row r="1584" customFormat="false" ht="15" hidden="false" customHeight="false" outlineLevel="0" collapsed="false">
      <c r="A1584" s="17" t="n">
        <v>1979</v>
      </c>
      <c r="B1584" s="6"/>
      <c r="C1584" s="16" t="n">
        <v>0.063878385174409</v>
      </c>
      <c r="D1584" s="16" t="n">
        <v>0.0757796794468272</v>
      </c>
      <c r="E1584" s="16" t="n">
        <v>0.657358980319231</v>
      </c>
      <c r="F1584" s="16" t="n">
        <v>0.396353789546276</v>
      </c>
      <c r="G1584" s="18" t="n">
        <v>5.51339417545327E-013</v>
      </c>
      <c r="H1584" s="6"/>
      <c r="I1584" s="18" t="n">
        <v>0.000195343668908775</v>
      </c>
      <c r="J1584" s="18" t="n">
        <v>0.000262053976843606</v>
      </c>
      <c r="K1584" s="16" t="n">
        <v>0.642307841314117</v>
      </c>
      <c r="L1584" s="18" t="n">
        <v>6.40413240972393E-011</v>
      </c>
      <c r="M1584" s="16" t="n">
        <v>0.581260653959399</v>
      </c>
      <c r="N1584" s="16" t="n">
        <v>0.00350216613839403</v>
      </c>
      <c r="O1584" s="16" t="n">
        <v>0.146617659409057</v>
      </c>
      <c r="P1584" s="16" t="n">
        <v>0.180207083650906</v>
      </c>
    </row>
    <row r="1585" customFormat="false" ht="15" hidden="false" customHeight="false" outlineLevel="0" collapsed="false">
      <c r="A1585" s="17" t="n">
        <v>1980</v>
      </c>
      <c r="B1585" s="6"/>
      <c r="C1585" s="16" t="n">
        <v>0.0640760550216712</v>
      </c>
      <c r="D1585" s="16" t="n">
        <v>0.0760441952403829</v>
      </c>
      <c r="E1585" s="16" t="n">
        <v>0.657572059507206</v>
      </c>
      <c r="F1585" s="16" t="n">
        <v>0.397374464520073</v>
      </c>
      <c r="G1585" s="18" t="n">
        <v>4.81776564597259E-013</v>
      </c>
      <c r="H1585" s="6"/>
      <c r="I1585" s="18" t="n">
        <v>0.000200679518249011</v>
      </c>
      <c r="J1585" s="18" t="n">
        <v>0.000266726948391212</v>
      </c>
      <c r="K1585" s="16" t="n">
        <v>0.639063226406323</v>
      </c>
      <c r="L1585" s="18" t="n">
        <v>1.81337421763162E-010</v>
      </c>
      <c r="M1585" s="16" t="n">
        <v>0.584912056407872</v>
      </c>
      <c r="N1585" s="16" t="n">
        <v>0.00230667124029457</v>
      </c>
      <c r="O1585" s="16" t="n">
        <v>0.146987076445587</v>
      </c>
      <c r="P1585" s="16" t="n">
        <v>0.177413658946902</v>
      </c>
    </row>
    <row r="1586" customFormat="false" ht="15" hidden="false" customHeight="false" outlineLevel="0" collapsed="false">
      <c r="A1586" s="17" t="n">
        <v>1981</v>
      </c>
      <c r="B1586" s="6"/>
      <c r="C1586" s="16" t="n">
        <v>0.0642786234995216</v>
      </c>
      <c r="D1586" s="16" t="n">
        <v>0.0763124326692758</v>
      </c>
      <c r="E1586" s="16" t="n">
        <v>0.657794824112816</v>
      </c>
      <c r="F1586" s="16" t="n">
        <v>0.398357214539041</v>
      </c>
      <c r="G1586" s="18" t="n">
        <v>4.28860453393286E-013</v>
      </c>
      <c r="H1586" s="6"/>
      <c r="I1586" s="18" t="n">
        <v>0.000206151779921998</v>
      </c>
      <c r="J1586" s="18" t="n">
        <v>0.000271521735372878</v>
      </c>
      <c r="K1586" s="16" t="n">
        <v>0.635779869827987</v>
      </c>
      <c r="L1586" s="18" t="n">
        <v>4.92981684444509E-010</v>
      </c>
      <c r="M1586" s="16" t="n">
        <v>0.58687819618782</v>
      </c>
      <c r="N1586" s="16" t="n">
        <v>0.00180320355261691</v>
      </c>
      <c r="O1586" s="16" t="n">
        <v>0.147342709039827</v>
      </c>
      <c r="P1586" s="16" t="n">
        <v>0.174666815076164</v>
      </c>
    </row>
    <row r="1587" customFormat="false" ht="15" hidden="false" customHeight="false" outlineLevel="0" collapsed="false">
      <c r="A1587" s="17" t="n">
        <v>1982</v>
      </c>
      <c r="B1587" s="6"/>
      <c r="C1587" s="16" t="n">
        <v>0.0644860530113892</v>
      </c>
      <c r="D1587" s="16" t="n">
        <v>0.0765842732106011</v>
      </c>
      <c r="E1587" s="16" t="n">
        <v>0.658298465829847</v>
      </c>
      <c r="F1587" s="16" t="n">
        <v>0.399299061193059</v>
      </c>
      <c r="G1587" s="18" t="n">
        <v>3.8213558839653E-013</v>
      </c>
      <c r="H1587" s="6"/>
      <c r="I1587" s="18" t="n">
        <v>0.000211647290104327</v>
      </c>
      <c r="J1587" s="18" t="n">
        <v>0.00027638828806068</v>
      </c>
      <c r="K1587" s="16" t="n">
        <v>0.632312490314582</v>
      </c>
      <c r="L1587" s="18" t="n">
        <v>1.24508420268753E-009</v>
      </c>
      <c r="M1587" s="16" t="n">
        <v>0.587401208740121</v>
      </c>
      <c r="N1587" s="16" t="n">
        <v>0.00174653741872565</v>
      </c>
      <c r="O1587" s="16" t="n">
        <v>0.147683486114296</v>
      </c>
      <c r="P1587" s="16" t="n">
        <v>0.172141560820448</v>
      </c>
    </row>
    <row r="1588" customFormat="false" ht="15" hidden="false" customHeight="false" outlineLevel="0" collapsed="false">
      <c r="A1588" s="17" t="n">
        <v>1983</v>
      </c>
      <c r="B1588" s="6"/>
      <c r="C1588" s="16" t="n">
        <v>0.0646989796138078</v>
      </c>
      <c r="D1588" s="16" t="n">
        <v>0.0768605551549438</v>
      </c>
      <c r="E1588" s="16" t="n">
        <v>0.658860220052689</v>
      </c>
      <c r="F1588" s="16" t="n">
        <v>0.400204602312786</v>
      </c>
      <c r="G1588" s="18" t="n">
        <v>3.47064990022441E-013</v>
      </c>
      <c r="H1588" s="6"/>
      <c r="I1588" s="18" t="n">
        <v>0.000217267564527312</v>
      </c>
      <c r="J1588" s="18" t="n">
        <v>0.000281400441704623</v>
      </c>
      <c r="K1588" s="16" t="n">
        <v>0.629464977529831</v>
      </c>
      <c r="L1588" s="18" t="n">
        <v>2.94482314890272E-009</v>
      </c>
      <c r="M1588" s="16" t="n">
        <v>0.587294669146134</v>
      </c>
      <c r="N1588" s="16" t="n">
        <v>0.00185612791762994</v>
      </c>
      <c r="O1588" s="16" t="n">
        <v>0.148011077605874</v>
      </c>
      <c r="P1588" s="16" t="n">
        <v>0.169694355398421</v>
      </c>
    </row>
    <row r="1589" customFormat="false" ht="15" hidden="false" customHeight="false" outlineLevel="0" collapsed="false">
      <c r="A1589" s="17" t="n">
        <v>1984</v>
      </c>
      <c r="B1589" s="6"/>
      <c r="C1589" s="16" t="n">
        <v>0.0649181766665744</v>
      </c>
      <c r="D1589" s="16" t="n">
        <v>0.0771425767068769</v>
      </c>
      <c r="E1589" s="16" t="n">
        <v>0.659131411746475</v>
      </c>
      <c r="F1589" s="16" t="n">
        <v>0.401085339657236</v>
      </c>
      <c r="G1589" s="18" t="n">
        <v>3.14344567332794E-013</v>
      </c>
      <c r="H1589" s="6"/>
      <c r="I1589" s="18" t="n">
        <v>0.000222886266511914</v>
      </c>
      <c r="J1589" s="18" t="n">
        <v>0.00028638626374755</v>
      </c>
      <c r="K1589" s="16" t="n">
        <v>0.62684022935069</v>
      </c>
      <c r="L1589" s="18" t="n">
        <v>6.78714873599838E-009</v>
      </c>
      <c r="M1589" s="16" t="n">
        <v>0.585706260653959</v>
      </c>
      <c r="N1589" s="16" t="n">
        <v>0.00223579169194022</v>
      </c>
      <c r="O1589" s="16" t="n">
        <v>0.148329649275269</v>
      </c>
      <c r="P1589" s="16" t="n">
        <v>0.167275742100956</v>
      </c>
    </row>
    <row r="1590" customFormat="false" ht="15" hidden="false" customHeight="false" outlineLevel="0" collapsed="false">
      <c r="A1590" s="17" t="n">
        <v>1985</v>
      </c>
      <c r="B1590" s="6"/>
      <c r="C1590" s="16" t="n">
        <v>0.0651434530112079</v>
      </c>
      <c r="D1590" s="16" t="n">
        <v>0.0774303472564283</v>
      </c>
      <c r="E1590" s="16" t="n">
        <v>0.65962536804587</v>
      </c>
      <c r="F1590" s="16" t="n">
        <v>0.401948696607001</v>
      </c>
      <c r="G1590" s="18" t="n">
        <v>2.93126072178767E-013</v>
      </c>
      <c r="H1590" s="6"/>
      <c r="I1590" s="18" t="n">
        <v>0.000228481690606166</v>
      </c>
      <c r="J1590" s="18" t="n">
        <v>0.000291330832839407</v>
      </c>
      <c r="K1590" s="16" t="n">
        <v>0.624060514489385</v>
      </c>
      <c r="L1590" s="18" t="n">
        <v>1.49928451741001E-008</v>
      </c>
      <c r="M1590" s="16" t="n">
        <v>0.581028203936154</v>
      </c>
      <c r="N1590" s="16" t="n">
        <v>0.00372791796250668</v>
      </c>
      <c r="O1590" s="16" t="n">
        <v>0.148641889466849</v>
      </c>
      <c r="P1590" s="16" t="n">
        <v>0.164898161598687</v>
      </c>
    </row>
    <row r="1591" customFormat="false" ht="15" hidden="false" customHeight="false" outlineLevel="0" collapsed="false">
      <c r="A1591" s="17" t="n">
        <v>1986</v>
      </c>
      <c r="B1591" s="6"/>
      <c r="C1591" s="16" t="n">
        <v>0.0653752870991229</v>
      </c>
      <c r="D1591" s="16" t="n">
        <v>0.0777245954948113</v>
      </c>
      <c r="E1591" s="16" t="n">
        <v>0.659974043080738</v>
      </c>
      <c r="F1591" s="16" t="n">
        <v>0.402798892449357</v>
      </c>
      <c r="G1591" s="18" t="n">
        <v>2.79216212759092E-013</v>
      </c>
      <c r="H1591" s="6"/>
      <c r="I1591" s="18" t="n">
        <v>0.000234209658903118</v>
      </c>
      <c r="J1591" s="18" t="n">
        <v>0.000296455367150264</v>
      </c>
      <c r="K1591" s="16" t="n">
        <v>0.621445451727879</v>
      </c>
      <c r="L1591" s="18" t="n">
        <v>2.98579012780129E-008</v>
      </c>
      <c r="M1591" s="16" t="n">
        <v>0.573599488609949</v>
      </c>
      <c r="N1591" s="16" t="n">
        <v>0.00717466272246495</v>
      </c>
      <c r="O1591" s="16" t="n">
        <v>0.14894932639563</v>
      </c>
      <c r="P1591" s="16" t="n">
        <v>0.16260830929001</v>
      </c>
    </row>
    <row r="1592" customFormat="false" ht="15" hidden="false" customHeight="false" outlineLevel="0" collapsed="false">
      <c r="A1592" s="17" t="n">
        <v>1987</v>
      </c>
      <c r="B1592" s="6"/>
      <c r="C1592" s="16" t="n">
        <v>0.0656134385056941</v>
      </c>
      <c r="D1592" s="16" t="n">
        <v>0.0780252329309969</v>
      </c>
      <c r="E1592" s="16" t="n">
        <v>0.660129009762901</v>
      </c>
      <c r="F1592" s="16" t="n">
        <v>0.403640247940639</v>
      </c>
      <c r="G1592" s="18" t="n">
        <v>2.67679584298387E-013</v>
      </c>
      <c r="H1592" s="6"/>
      <c r="I1592" s="18" t="n">
        <v>0.000239984234443737</v>
      </c>
      <c r="J1592" s="18" t="n">
        <v>0.000301645045610344</v>
      </c>
      <c r="K1592" s="16" t="n">
        <v>0.619120951495429</v>
      </c>
      <c r="L1592" s="18" t="n">
        <v>5.85973598345723E-008</v>
      </c>
      <c r="M1592" s="16" t="n">
        <v>0.568679296451263</v>
      </c>
      <c r="N1592" s="16" t="n">
        <v>0.0119949564246662</v>
      </c>
      <c r="O1592" s="16" t="n">
        <v>0.149253524074294</v>
      </c>
      <c r="P1592" s="16" t="n">
        <v>0.160393553514275</v>
      </c>
    </row>
    <row r="1593" customFormat="false" ht="15" hidden="false" customHeight="false" outlineLevel="0" collapsed="false">
      <c r="A1593" s="17" t="n">
        <v>1988</v>
      </c>
      <c r="B1593" s="6"/>
      <c r="C1593" s="16" t="n">
        <v>0.065856871504276</v>
      </c>
      <c r="D1593" s="16" t="n">
        <v>0.0783309182617226</v>
      </c>
      <c r="E1593" s="16" t="n">
        <v>0.660506741050674</v>
      </c>
      <c r="F1593" s="16" t="n">
        <v>0.404469994612609</v>
      </c>
      <c r="G1593" s="18" t="n">
        <v>2.59227213432165E-013</v>
      </c>
      <c r="H1593" s="6"/>
      <c r="I1593" s="18" t="n">
        <v>0.000245848436662339</v>
      </c>
      <c r="J1593" s="18" t="n">
        <v>0.000307026319966383</v>
      </c>
      <c r="K1593" s="16" t="n">
        <v>0.617261351309469</v>
      </c>
      <c r="L1593" s="18" t="n">
        <v>1.07535464294076E-007</v>
      </c>
      <c r="M1593" s="16" t="n">
        <v>0.563197350069735</v>
      </c>
      <c r="N1593" s="16" t="n">
        <v>0.0199793696335492</v>
      </c>
      <c r="O1593" s="16" t="n">
        <v>0.149553483008126</v>
      </c>
      <c r="P1593" s="16" t="n">
        <v>0.158370091297654</v>
      </c>
    </row>
    <row r="1594" customFormat="false" ht="15" hidden="false" customHeight="false" outlineLevel="0" collapsed="false">
      <c r="A1594" s="17" t="n">
        <v>1989</v>
      </c>
      <c r="B1594" s="6"/>
      <c r="C1594" s="16" t="n">
        <v>0.0661060750414517</v>
      </c>
      <c r="D1594" s="16" t="n">
        <v>0.0786417143781867</v>
      </c>
      <c r="E1594" s="16" t="n">
        <v>0.660787618162095</v>
      </c>
      <c r="F1594" s="16" t="n">
        <v>0.405273396003795</v>
      </c>
      <c r="G1594" s="18" t="n">
        <v>2.53138599177841E-013</v>
      </c>
      <c r="H1594" s="6"/>
      <c r="I1594" s="18" t="n">
        <v>0.000251815007585473</v>
      </c>
      <c r="J1594" s="18" t="n">
        <v>0.000312612434928019</v>
      </c>
      <c r="K1594" s="16" t="n">
        <v>0.614810940647761</v>
      </c>
      <c r="L1594" s="18" t="n">
        <v>1.84336256757213E-007</v>
      </c>
      <c r="M1594" s="16" t="n">
        <v>0.561608941577561</v>
      </c>
      <c r="N1594" s="16" t="n">
        <v>0.0245449188507064</v>
      </c>
      <c r="O1594" s="16" t="n">
        <v>0.149843878607964</v>
      </c>
      <c r="P1594" s="16" t="n">
        <v>0.156542869731961</v>
      </c>
    </row>
    <row r="1595" customFormat="false" ht="15" hidden="false" customHeight="false" outlineLevel="0" collapsed="false">
      <c r="A1595" s="17" t="n">
        <v>1990</v>
      </c>
      <c r="B1595" s="6"/>
      <c r="C1595" s="16" t="n">
        <v>0.0663606427444692</v>
      </c>
      <c r="D1595" s="16" t="n">
        <v>0.0789567838798731</v>
      </c>
      <c r="E1595" s="16" t="n">
        <v>0.661058809855881</v>
      </c>
      <c r="F1595" s="16" t="n">
        <v>0.40604118475789</v>
      </c>
      <c r="G1595" s="18" t="n">
        <v>2.4389834917885E-013</v>
      </c>
      <c r="H1595" s="6"/>
      <c r="I1595" s="18" t="n">
        <v>0.000257756553741677</v>
      </c>
      <c r="J1595" s="18" t="n">
        <v>0.000318151533927853</v>
      </c>
      <c r="K1595" s="16" t="n">
        <v>0.612999767549977</v>
      </c>
      <c r="L1595" s="18" t="n">
        <v>3.09648823794972E-007</v>
      </c>
      <c r="M1595" s="16" t="n">
        <v>0.56391407097474</v>
      </c>
      <c r="N1595" s="16" t="n">
        <v>0.0194726672500364</v>
      </c>
      <c r="O1595" s="16" t="n">
        <v>0.150121365513383</v>
      </c>
      <c r="P1595" s="16" t="n">
        <v>0.154727860829559</v>
      </c>
    </row>
    <row r="1596" customFormat="false" ht="15" hidden="false" customHeight="false" outlineLevel="0" collapsed="false">
      <c r="A1596" s="17" t="n">
        <v>1991</v>
      </c>
      <c r="B1596" s="6"/>
      <c r="C1596" s="16" t="n">
        <v>0.0666203211127992</v>
      </c>
      <c r="D1596" s="16" t="n">
        <v>0.0792761000449184</v>
      </c>
      <c r="E1596" s="16" t="n">
        <v>0.661097551526422</v>
      </c>
      <c r="F1596" s="16" t="n">
        <v>0.406781814531142</v>
      </c>
      <c r="G1596" s="18" t="n">
        <v>2.33083815921824E-013</v>
      </c>
      <c r="H1596" s="6"/>
      <c r="I1596" s="18" t="n">
        <v>0.000263778080180555</v>
      </c>
      <c r="J1596" s="18" t="n">
        <v>0.000323706771436</v>
      </c>
      <c r="K1596" s="16" t="n">
        <v>0.611004571517124</v>
      </c>
      <c r="L1596" s="18" t="n">
        <v>5.28921687244653E-007</v>
      </c>
      <c r="M1596" s="16" t="n">
        <v>0.566829381682938</v>
      </c>
      <c r="N1596" s="16" t="n">
        <v>0.012284985871054</v>
      </c>
      <c r="O1596" s="16" t="n">
        <v>0.150389003266445</v>
      </c>
      <c r="P1596" s="16" t="n">
        <v>0.152767033279981</v>
      </c>
    </row>
    <row r="1597" customFormat="false" ht="15" hidden="false" customHeight="false" outlineLevel="0" collapsed="false">
      <c r="A1597" s="17" t="n">
        <v>1992</v>
      </c>
      <c r="B1597" s="6"/>
      <c r="C1597" s="16" t="n">
        <v>0.0668855790882833</v>
      </c>
      <c r="D1597" s="16" t="n">
        <v>0.0796004796548322</v>
      </c>
      <c r="E1597" s="16" t="n">
        <v>0.661543080737642</v>
      </c>
      <c r="F1597" s="16" t="n">
        <v>0.407501469710216</v>
      </c>
      <c r="G1597" s="18" t="n">
        <v>2.33037958166734E-013</v>
      </c>
      <c r="H1597" s="6"/>
      <c r="I1597" s="18" t="n">
        <v>0.000269777868183124</v>
      </c>
      <c r="J1597" s="18" t="n">
        <v>0.000329196476901578</v>
      </c>
      <c r="K1597" s="16" t="n">
        <v>0.609115915078258</v>
      </c>
      <c r="L1597" s="18" t="n">
        <v>8.95782617468179E-007</v>
      </c>
      <c r="M1597" s="16" t="n">
        <v>0.571914225941423</v>
      </c>
      <c r="N1597" s="16" t="n">
        <v>0.00634128673499118</v>
      </c>
      <c r="O1597" s="16" t="n">
        <v>0.150649029863984</v>
      </c>
      <c r="P1597" s="16" t="n">
        <v>0.150773101819444</v>
      </c>
    </row>
    <row r="1598" customFormat="false" ht="15" hidden="false" customHeight="false" outlineLevel="0" collapsed="false">
      <c r="A1598" s="17" t="n">
        <v>1993</v>
      </c>
      <c r="B1598" s="6"/>
      <c r="C1598" s="16" t="n">
        <v>0.067157263507511</v>
      </c>
      <c r="D1598" s="16" t="n">
        <v>0.0799310085610497</v>
      </c>
      <c r="E1598" s="16" t="n">
        <v>0.661639934913994</v>
      </c>
      <c r="F1598" s="16" t="n">
        <v>0.408204265297114</v>
      </c>
      <c r="G1598" s="18" t="n">
        <v>2.32274217158716E-013</v>
      </c>
      <c r="H1598" s="6"/>
      <c r="I1598" s="18" t="n">
        <v>0.000275649180883277</v>
      </c>
      <c r="J1598" s="18" t="n">
        <v>0.000334441291959011</v>
      </c>
      <c r="K1598" s="16" t="n">
        <v>0.607488764915543</v>
      </c>
      <c r="L1598" s="18" t="n">
        <v>1.53424288222872E-006</v>
      </c>
      <c r="M1598" s="16" t="n">
        <v>0.580214628854796</v>
      </c>
      <c r="N1598" s="16" t="n">
        <v>0.00254254023491498</v>
      </c>
      <c r="O1598" s="16" t="n">
        <v>0.150902934561908</v>
      </c>
      <c r="P1598" s="16" t="n">
        <v>0.148666515350092</v>
      </c>
    </row>
    <row r="1599" customFormat="false" ht="15" hidden="false" customHeight="false" outlineLevel="0" collapsed="false">
      <c r="A1599" s="17" t="n">
        <v>1994</v>
      </c>
      <c r="B1599" s="6"/>
      <c r="C1599" s="16" t="n">
        <v>0.0674357242297916</v>
      </c>
      <c r="D1599" s="16" t="n">
        <v>0.0802680203738888</v>
      </c>
      <c r="E1599" s="16" t="n">
        <v>0.661397799473113</v>
      </c>
      <c r="F1599" s="16" t="n">
        <v>0.40888801130518</v>
      </c>
      <c r="G1599" s="18" t="n">
        <v>2.32274217158716E-013</v>
      </c>
      <c r="H1599" s="6"/>
      <c r="I1599" s="18" t="n">
        <v>0.000281504989741961</v>
      </c>
      <c r="J1599" s="18" t="n">
        <v>0.000339612711616417</v>
      </c>
      <c r="K1599" s="16" t="n">
        <v>0.605687277235394</v>
      </c>
      <c r="L1599" s="18" t="n">
        <v>2.58299965575085E-006</v>
      </c>
      <c r="M1599" s="16" t="n">
        <v>0.586074306524097</v>
      </c>
      <c r="N1599" s="16" t="n">
        <v>0.00106546237364162</v>
      </c>
      <c r="O1599" s="16" t="n">
        <v>0.151149928404928</v>
      </c>
      <c r="P1599" s="16" t="n">
        <v>0.14650242863757</v>
      </c>
    </row>
    <row r="1600" customFormat="false" ht="15" hidden="false" customHeight="false" outlineLevel="0" collapsed="false">
      <c r="A1600" s="17" t="n">
        <v>1995</v>
      </c>
      <c r="B1600" s="6"/>
      <c r="C1600" s="16" t="n">
        <v>0.0677208349401289</v>
      </c>
      <c r="D1600" s="16" t="n">
        <v>0.0806116211652294</v>
      </c>
      <c r="E1600" s="16" t="n">
        <v>0.661388114055478</v>
      </c>
      <c r="F1600" s="16" t="n">
        <v>0.409560007127294</v>
      </c>
      <c r="G1600" s="18" t="n">
        <v>2.32274217158716E-013</v>
      </c>
      <c r="H1600" s="6"/>
      <c r="I1600" s="18" t="n">
        <v>0.000287433178071523</v>
      </c>
      <c r="J1600" s="18" t="n">
        <v>0.000344891206259676</v>
      </c>
      <c r="K1600" s="16" t="n">
        <v>0.604040756237409</v>
      </c>
      <c r="L1600" s="18" t="n">
        <v>4.32860752775459E-006</v>
      </c>
      <c r="M1600" s="16" t="n">
        <v>0.592689446768945</v>
      </c>
      <c r="N1600" s="18" t="n">
        <v>0.000371007829713436</v>
      </c>
      <c r="O1600" s="16" t="n">
        <v>0.151392650073915</v>
      </c>
      <c r="P1600" s="16" t="n">
        <v>0.144430154033297</v>
      </c>
    </row>
    <row r="1601" customFormat="false" ht="15" hidden="false" customHeight="false" outlineLevel="0" collapsed="false">
      <c r="A1601" s="17" t="n">
        <v>1996</v>
      </c>
      <c r="B1601" s="6"/>
      <c r="C1601" s="16" t="n">
        <v>0.0680125653906806</v>
      </c>
      <c r="D1601" s="16" t="n">
        <v>0.0809614727730629</v>
      </c>
      <c r="E1601" s="16" t="n">
        <v>0.661630249496358</v>
      </c>
      <c r="F1601" s="16" t="n">
        <v>0.410211811072262</v>
      </c>
      <c r="G1601" s="18" t="n">
        <v>2.32274217158716E-013</v>
      </c>
      <c r="H1601" s="6"/>
      <c r="I1601" s="18" t="n">
        <v>0.000293291345818765</v>
      </c>
      <c r="J1601" s="18" t="n">
        <v>0.000350045992892995</v>
      </c>
      <c r="K1601" s="16" t="n">
        <v>0.602200526886719</v>
      </c>
      <c r="L1601" s="18" t="n">
        <v>7.14162617994238E-006</v>
      </c>
      <c r="M1601" s="16" t="n">
        <v>0.599265845343251</v>
      </c>
      <c r="N1601" s="18" t="n">
        <v>0.000110384258287248</v>
      </c>
      <c r="O1601" s="16" t="n">
        <v>0.151628052373931</v>
      </c>
      <c r="P1601" s="16" t="n">
        <v>0.142316063969409</v>
      </c>
    </row>
    <row r="1602" customFormat="false" ht="15" hidden="false" customHeight="false" outlineLevel="0" collapsed="false">
      <c r="A1602" s="17" t="n">
        <v>1997</v>
      </c>
      <c r="B1602" s="6"/>
      <c r="C1602" s="16" t="n">
        <v>0.0683101781784557</v>
      </c>
      <c r="D1602" s="16" t="n">
        <v>0.0813162291524362</v>
      </c>
      <c r="E1602" s="16" t="n">
        <v>0.661804587013792</v>
      </c>
      <c r="F1602" s="16" t="n">
        <v>0.410831738495363</v>
      </c>
      <c r="G1602" s="18" t="n">
        <v>2.32274217158716E-013</v>
      </c>
      <c r="H1602" s="6"/>
      <c r="I1602" s="18" t="n">
        <v>0.00029924439482509</v>
      </c>
      <c r="J1602" s="18" t="n">
        <v>0.0003552620292293</v>
      </c>
      <c r="K1602" s="16" t="n">
        <v>0.600292499612583</v>
      </c>
      <c r="L1602" s="18" t="n">
        <v>1.17239576064559E-005</v>
      </c>
      <c r="M1602" s="16" t="n">
        <v>0.604757477142415</v>
      </c>
      <c r="N1602" s="18" t="n">
        <v>3.40393851160881E-005</v>
      </c>
      <c r="O1602" s="16" t="n">
        <v>0.151851918371156</v>
      </c>
      <c r="P1602" s="16" t="n">
        <v>0.140127741207823</v>
      </c>
    </row>
    <row r="1603" customFormat="false" ht="15" hidden="false" customHeight="false" outlineLevel="0" collapsed="false">
      <c r="A1603" s="17" t="n">
        <v>1998</v>
      </c>
      <c r="B1603" s="6"/>
      <c r="C1603" s="16" t="n">
        <v>0.0686134606485113</v>
      </c>
      <c r="D1603" s="16" t="n">
        <v>0.0816759074395174</v>
      </c>
      <c r="E1603" s="16" t="n">
        <v>0.661591507825817</v>
      </c>
      <c r="F1603" s="16" t="n">
        <v>0.411430216346646</v>
      </c>
      <c r="G1603" s="18" t="n">
        <v>2.32274217158716E-013</v>
      </c>
      <c r="H1603" s="6"/>
      <c r="I1603" s="18" t="n">
        <v>0.000305257375085842</v>
      </c>
      <c r="J1603" s="18" t="n">
        <v>0.000360483913599648</v>
      </c>
      <c r="K1603" s="16" t="n">
        <v>0.598481326514799</v>
      </c>
      <c r="L1603" s="18" t="n">
        <v>1.92697979882877E-005</v>
      </c>
      <c r="M1603" s="16" t="n">
        <v>0.612660777932744</v>
      </c>
      <c r="N1603" s="18" t="n">
        <v>6.55415602765184E-006</v>
      </c>
      <c r="O1603" s="16" t="n">
        <v>0.152068016406958</v>
      </c>
      <c r="P1603" s="16" t="n">
        <v>0.137821590340829</v>
      </c>
    </row>
    <row r="1604" customFormat="false" ht="15" hidden="false" customHeight="false" outlineLevel="0" collapsed="false">
      <c r="A1604" s="17" t="n">
        <v>1999</v>
      </c>
      <c r="B1604" s="6"/>
      <c r="C1604" s="16" t="n">
        <v>0.0689215987910873</v>
      </c>
      <c r="D1604" s="16" t="n">
        <v>0.082039306820364</v>
      </c>
      <c r="E1604" s="16" t="n">
        <v>0.66168836200217</v>
      </c>
      <c r="F1604" s="16" t="n">
        <v>0.412000988563402</v>
      </c>
      <c r="G1604" s="18" t="n">
        <v>2.32274217158716E-013</v>
      </c>
      <c r="H1604" s="6"/>
      <c r="I1604" s="18" t="n">
        <v>0.000311130784370505</v>
      </c>
      <c r="J1604" s="18" t="n">
        <v>0.000365438809424079</v>
      </c>
      <c r="K1604" s="16" t="n">
        <v>0.596718580505191</v>
      </c>
      <c r="L1604" s="18" t="n">
        <v>3.19716413654298E-005</v>
      </c>
      <c r="M1604" s="16" t="n">
        <v>0.622462420579576</v>
      </c>
      <c r="N1604" s="18" t="n">
        <v>1.00800323136188E-006</v>
      </c>
      <c r="O1604" s="16" t="n">
        <v>0.152274090193463</v>
      </c>
      <c r="P1604" s="16" t="n">
        <v>0.135322496518611</v>
      </c>
    </row>
    <row r="1605" customFormat="false" ht="15" hidden="false" customHeight="false" outlineLevel="0" collapsed="false">
      <c r="A1605" s="17" t="n">
        <v>2000</v>
      </c>
      <c r="B1605" s="6"/>
      <c r="C1605" s="16" t="n">
        <v>0.0692349535334816</v>
      </c>
      <c r="D1605" s="16" t="n">
        <v>0.0824064916116869</v>
      </c>
      <c r="E1605" s="16" t="n">
        <v>0.661668991166899</v>
      </c>
      <c r="F1605" s="16" t="n">
        <v>0.412538636722064</v>
      </c>
      <c r="G1605" s="18" t="n">
        <v>2.32274217158716E-013</v>
      </c>
      <c r="H1605" s="6"/>
      <c r="I1605" s="18" t="n">
        <v>0.000316936306706995</v>
      </c>
      <c r="J1605" s="18" t="n">
        <v>0.00037026739337644</v>
      </c>
      <c r="K1605" s="16" t="n">
        <v>0.594568417790175</v>
      </c>
      <c r="L1605" s="18" t="n">
        <v>5.31740601865315E-005</v>
      </c>
      <c r="M1605" s="16" t="n">
        <v>0.631905702773904</v>
      </c>
      <c r="N1605" s="18" t="n">
        <v>1.54280075753829E-007</v>
      </c>
      <c r="O1605" s="16" t="n">
        <v>0.152468186580679</v>
      </c>
      <c r="P1605" s="16" t="n">
        <v>0.132757151990203</v>
      </c>
    </row>
    <row r="1606" customFormat="false" ht="15" hidden="false" customHeight="false" outlineLevel="0" collapsed="false">
      <c r="A1606" s="17" t="n">
        <v>2001</v>
      </c>
      <c r="B1606" s="6"/>
      <c r="C1606" s="16" t="n">
        <v>0.0695542135660637</v>
      </c>
      <c r="D1606" s="16" t="n">
        <v>0.0827786712837427</v>
      </c>
      <c r="E1606" s="16" t="n">
        <v>0.661572136990547</v>
      </c>
      <c r="F1606" s="16" t="n">
        <v>0.413054911813052</v>
      </c>
      <c r="G1606" s="18" t="n">
        <v>2.32274217158716E-013</v>
      </c>
      <c r="H1606" s="6"/>
      <c r="I1606" s="18" t="n">
        <v>0.000322543391920769</v>
      </c>
      <c r="J1606" s="18" t="n">
        <v>0.000374789543959614</v>
      </c>
      <c r="K1606" s="16" t="n">
        <v>0.592350457151712</v>
      </c>
      <c r="L1606" s="18" t="n">
        <v>8.82342906728739E-005</v>
      </c>
      <c r="M1606" s="16" t="n">
        <v>0.640428870292887</v>
      </c>
      <c r="N1606" s="18" t="n">
        <v>2.36284385853596E-008</v>
      </c>
      <c r="O1606" s="16" t="n">
        <v>0.152654550473424</v>
      </c>
      <c r="P1606" s="16" t="n">
        <v>0.130050122059464</v>
      </c>
    </row>
    <row r="1607" customFormat="false" ht="15" hidden="false" customHeight="false" outlineLevel="0" collapsed="false">
      <c r="A1607" s="17" t="n">
        <v>2002</v>
      </c>
      <c r="B1607" s="6"/>
      <c r="C1607" s="16" t="n">
        <v>0.0698791632394153</v>
      </c>
      <c r="D1607" s="16" t="n">
        <v>0.0831553862441056</v>
      </c>
      <c r="E1607" s="16" t="n">
        <v>0.66124283279095</v>
      </c>
      <c r="F1607" s="16" t="n">
        <v>0.413542518282009</v>
      </c>
      <c r="G1607" s="18" t="n">
        <v>2.32274217158716E-013</v>
      </c>
      <c r="H1607" s="6"/>
      <c r="I1607" s="18" t="n">
        <v>0.000327958664413211</v>
      </c>
      <c r="J1607" s="18" t="n">
        <v>0.000379011186660133</v>
      </c>
      <c r="K1607" s="16" t="n">
        <v>0.590142181930885</v>
      </c>
      <c r="L1607" s="18" t="n">
        <v>0.00014274212454479</v>
      </c>
      <c r="M1607" s="16" t="n">
        <v>0.64729583139625</v>
      </c>
      <c r="N1607" s="18" t="n">
        <v>5.33723875489754E-009</v>
      </c>
      <c r="O1607" s="16" t="n">
        <v>0.152830550675204</v>
      </c>
      <c r="P1607" s="16" t="n">
        <v>0.127184337190081</v>
      </c>
    </row>
    <row r="1608" customFormat="false" ht="15" hidden="false" customHeight="false" outlineLevel="0" collapsed="false">
      <c r="A1608" s="17" t="n">
        <v>2003</v>
      </c>
      <c r="B1608" s="6"/>
      <c r="C1608" s="16" t="n">
        <v>0.0702105808603066</v>
      </c>
      <c r="D1608" s="16" t="n">
        <v>0.0835374812394615</v>
      </c>
      <c r="E1608" s="16" t="n">
        <v>0.660923214008988</v>
      </c>
      <c r="F1608" s="16" t="n">
        <v>0.414004000655743</v>
      </c>
      <c r="G1608" s="18" t="n">
        <v>2.32274217158716E-013</v>
      </c>
      <c r="H1608" s="6"/>
      <c r="I1608" s="18" t="n">
        <v>0.000333272915477489</v>
      </c>
      <c r="J1608" s="18" t="n">
        <v>0.000383151363648779</v>
      </c>
      <c r="K1608" s="16" t="n">
        <v>0.587866108786611</v>
      </c>
      <c r="L1608" s="18" t="n">
        <v>0.000224561531578326</v>
      </c>
      <c r="M1608" s="16" t="n">
        <v>0.652254765225477</v>
      </c>
      <c r="N1608" s="18" t="n">
        <v>1.62249550461188E-009</v>
      </c>
      <c r="O1608" s="16" t="n">
        <v>0.152997108064525</v>
      </c>
      <c r="P1608" s="16" t="n">
        <v>0.124375768217908</v>
      </c>
    </row>
    <row r="1609" customFormat="false" ht="15" hidden="false" customHeight="false" outlineLevel="0" collapsed="false">
      <c r="A1609" s="17" t="n">
        <v>2004</v>
      </c>
      <c r="B1609" s="6"/>
      <c r="C1609" s="16" t="n">
        <v>0.0705481117214731</v>
      </c>
      <c r="D1609" s="16" t="n">
        <v>0.0839245834521375</v>
      </c>
      <c r="E1609" s="16" t="n">
        <v>0.660681078568108</v>
      </c>
      <c r="F1609" s="16" t="n">
        <v>0.414439166555916</v>
      </c>
      <c r="G1609" s="18" t="n">
        <v>2.32274217158716E-013</v>
      </c>
      <c r="H1609" s="6"/>
      <c r="I1609" s="18" t="n">
        <v>0.000338409553625511</v>
      </c>
      <c r="J1609" s="18" t="n">
        <v>0.000387131029650353</v>
      </c>
      <c r="K1609" s="16" t="n">
        <v>0.585570664807066</v>
      </c>
      <c r="L1609" s="18" t="n">
        <v>0.000346915708161204</v>
      </c>
      <c r="M1609" s="16" t="n">
        <v>0.655605919727259</v>
      </c>
      <c r="N1609" s="18" t="n">
        <v>7.41855337473562E-010</v>
      </c>
      <c r="O1609" s="16" t="n">
        <v>0.153154155416469</v>
      </c>
      <c r="P1609" s="16" t="n">
        <v>0.121634623494662</v>
      </c>
    </row>
    <row r="1610" customFormat="false" ht="15" hidden="false" customHeight="false" outlineLevel="0" collapsed="false">
      <c r="A1610" s="17" t="n">
        <v>2005</v>
      </c>
      <c r="B1610" s="6"/>
      <c r="C1610" s="16" t="n">
        <v>0.07089109315645</v>
      </c>
      <c r="D1610" s="16" t="n">
        <v>0.0843159920476668</v>
      </c>
      <c r="E1610" s="16" t="n">
        <v>0.660787618162095</v>
      </c>
      <c r="F1610" s="16" t="n">
        <v>0.414851638093253</v>
      </c>
      <c r="G1610" s="18" t="n">
        <v>2.32274217158716E-013</v>
      </c>
      <c r="H1610" s="6"/>
      <c r="I1610" s="18" t="n">
        <v>0.000343514648764905</v>
      </c>
      <c r="J1610" s="18" t="n">
        <v>0.000391053840718959</v>
      </c>
      <c r="K1610" s="16" t="n">
        <v>0.582984658298466</v>
      </c>
      <c r="L1610" s="18" t="n">
        <v>0.000534331650189858</v>
      </c>
      <c r="M1610" s="16" t="n">
        <v>0.655857740585774</v>
      </c>
      <c r="N1610" s="18" t="n">
        <v>5.57253901285224E-010</v>
      </c>
      <c r="O1610" s="16" t="n">
        <v>0.153303001871221</v>
      </c>
      <c r="P1610" s="16" t="n">
        <v>0.118832437764055</v>
      </c>
    </row>
    <row r="1611" customFormat="false" ht="15" hidden="false" customHeight="false" outlineLevel="0" collapsed="false">
      <c r="A1611" s="17" t="n">
        <v>2006</v>
      </c>
      <c r="B1611" s="6"/>
      <c r="C1611" s="16" t="n">
        <v>0.0712391883258104</v>
      </c>
      <c r="D1611" s="16" t="n">
        <v>0.0847109902444825</v>
      </c>
      <c r="E1611" s="16" t="n">
        <v>0.660400201456687</v>
      </c>
      <c r="F1611" s="16" t="n">
        <v>0.415233707040548</v>
      </c>
      <c r="G1611" s="18" t="n">
        <v>2.32274217158716E-013</v>
      </c>
      <c r="H1611" s="6"/>
      <c r="I1611" s="18" t="n">
        <v>0.000348810692565242</v>
      </c>
      <c r="J1611" s="18" t="n">
        <v>0.000395165229485836</v>
      </c>
      <c r="K1611" s="16" t="n">
        <v>0.581260653959399</v>
      </c>
      <c r="L1611" s="18" t="n">
        <v>0.000810031849723771</v>
      </c>
      <c r="M1611" s="16" t="n">
        <v>0.657736711607005</v>
      </c>
      <c r="N1611" s="18" t="n">
        <v>3.40143701093448E-010</v>
      </c>
      <c r="O1611" s="16" t="n">
        <v>0.153440867793248</v>
      </c>
      <c r="P1611" s="16" t="n">
        <v>0.115963031423432</v>
      </c>
    </row>
    <row r="1612" customFormat="false" ht="15" hidden="false" customHeight="false" outlineLevel="0" collapsed="false">
      <c r="A1612" s="17" t="n">
        <v>2007</v>
      </c>
      <c r="B1612" s="6"/>
      <c r="C1612" s="16" t="n">
        <v>0.0715914453036687</v>
      </c>
      <c r="D1612" s="16" t="n">
        <v>0.0851087585293922</v>
      </c>
      <c r="E1612" s="16" t="n">
        <v>0.660225863939253</v>
      </c>
      <c r="F1612" s="16" t="n">
        <v>0.415593818194841</v>
      </c>
      <c r="G1612" s="18" t="n">
        <v>2.32274217158716E-013</v>
      </c>
      <c r="H1612" s="6"/>
      <c r="I1612" s="18" t="n">
        <v>0.000354062675476095</v>
      </c>
      <c r="J1612" s="18" t="n">
        <v>0.000399235131867929</v>
      </c>
      <c r="K1612" s="16" t="n">
        <v>0.578848984968232</v>
      </c>
      <c r="L1612" s="16" t="n">
        <v>0.00119778803837066</v>
      </c>
      <c r="M1612" s="16" t="n">
        <v>0.659586626375329</v>
      </c>
      <c r="N1612" s="18" t="n">
        <v>1.50742992982919E-010</v>
      </c>
      <c r="O1612" s="16" t="n">
        <v>0.153570802253852</v>
      </c>
      <c r="P1612" s="16" t="n">
        <v>0.113090472370324</v>
      </c>
    </row>
    <row r="1613" customFormat="false" ht="15" hidden="false" customHeight="false" outlineLevel="0" collapsed="false">
      <c r="A1613" s="17" t="n">
        <v>2008</v>
      </c>
      <c r="B1613" s="6"/>
      <c r="C1613" s="16" t="n">
        <v>0.0719471512857935</v>
      </c>
      <c r="D1613" s="16" t="n">
        <v>0.085508931994386</v>
      </c>
      <c r="E1613" s="16" t="n">
        <v>0.659954672245467</v>
      </c>
      <c r="F1613" s="16" t="n">
        <v>0.415942943830866</v>
      </c>
      <c r="G1613" s="18" t="n">
        <v>2.32274217158716E-013</v>
      </c>
      <c r="H1613" s="6"/>
      <c r="I1613" s="18" t="n">
        <v>0.000359196353995542</v>
      </c>
      <c r="J1613" s="18" t="n">
        <v>0.000403126930191697</v>
      </c>
      <c r="K1613" s="16" t="n">
        <v>0.576543855571052</v>
      </c>
      <c r="L1613" s="16" t="n">
        <v>0.00175338417125093</v>
      </c>
      <c r="M1613" s="16" t="n">
        <v>0.659470401363707</v>
      </c>
      <c r="N1613" s="18" t="n">
        <v>1.11091929232084E-010</v>
      </c>
      <c r="O1613" s="16" t="n">
        <v>0.153696765340842</v>
      </c>
      <c r="P1613" s="16" t="n">
        <v>0.110094921971801</v>
      </c>
    </row>
    <row r="1614" customFormat="false" ht="15" hidden="false" customHeight="false" outlineLevel="0" collapsed="false">
      <c r="A1614" s="17" t="n">
        <v>2009</v>
      </c>
      <c r="B1614" s="6"/>
      <c r="C1614" s="16" t="n">
        <v>0.0723070014976725</v>
      </c>
      <c r="D1614" s="16" t="n">
        <v>0.085912012959326</v>
      </c>
      <c r="E1614" s="16" t="n">
        <v>0.65986750348675</v>
      </c>
      <c r="F1614" s="16" t="n">
        <v>0.416275283528363</v>
      </c>
      <c r="G1614" s="18" t="n">
        <v>2.32274217158716E-013</v>
      </c>
      <c r="H1614" s="6"/>
      <c r="I1614" s="18" t="n">
        <v>0.000364379247184685</v>
      </c>
      <c r="J1614" s="18" t="n">
        <v>0.000407059261644552</v>
      </c>
      <c r="K1614" s="16" t="n">
        <v>0.57412250116225</v>
      </c>
      <c r="L1614" s="16" t="n">
        <v>0.00249224563947808</v>
      </c>
      <c r="M1614" s="16" t="n">
        <v>0.656826282349295</v>
      </c>
      <c r="N1614" s="18" t="n">
        <v>1.32748644640558E-010</v>
      </c>
      <c r="O1614" s="16" t="n">
        <v>0.153816665169807</v>
      </c>
      <c r="P1614" s="16" t="n">
        <v>0.107045580889042</v>
      </c>
    </row>
    <row r="1615" customFormat="false" ht="15" hidden="false" customHeight="false" outlineLevel="0" collapsed="false">
      <c r="A1615" s="17" t="n">
        <v>2010</v>
      </c>
      <c r="B1615" s="6"/>
      <c r="C1615" s="16" t="n">
        <v>0.0726723928390446</v>
      </c>
      <c r="D1615" s="16" t="n">
        <v>0.0863195617381459</v>
      </c>
      <c r="E1615" s="16" t="n">
        <v>0.659664109716411</v>
      </c>
      <c r="F1615" s="16" t="n">
        <v>0.416590796350217</v>
      </c>
      <c r="G1615" s="18" t="n">
        <v>2.32274217158716E-013</v>
      </c>
      <c r="H1615" s="6"/>
      <c r="I1615" s="18" t="n">
        <v>0.000369330298244085</v>
      </c>
      <c r="J1615" s="18" t="n">
        <v>0.000410832048076847</v>
      </c>
      <c r="K1615" s="16" t="n">
        <v>0.572166046799938</v>
      </c>
      <c r="L1615" s="16" t="n">
        <v>0.00346116646931854</v>
      </c>
      <c r="M1615" s="16" t="n">
        <v>0.653542925770959</v>
      </c>
      <c r="N1615" s="18" t="n">
        <v>1.89549513360599E-010</v>
      </c>
      <c r="O1615" s="16" t="n">
        <v>0.153930487997202</v>
      </c>
      <c r="P1615" s="16" t="n">
        <v>0.104201616824903</v>
      </c>
    </row>
    <row r="1616" customFormat="false" ht="15" hidden="false" customHeight="false" outlineLevel="0" collapsed="false">
      <c r="A1616" s="17" t="n">
        <v>2011</v>
      </c>
      <c r="B1616" s="6"/>
      <c r="C1616" s="16" t="n">
        <v>0.0730429864864474</v>
      </c>
      <c r="D1616" s="16" t="n">
        <v>0.0867310932840193</v>
      </c>
      <c r="E1616" s="16" t="n">
        <v>0.659112040911204</v>
      </c>
      <c r="F1616" s="16" t="n">
        <v>0.416882212997398</v>
      </c>
      <c r="G1616" s="18" t="n">
        <v>2.32274217158716E-013</v>
      </c>
      <c r="H1616" s="6"/>
      <c r="I1616" s="18" t="n">
        <v>0.000374083303096027</v>
      </c>
      <c r="J1616" s="18" t="n">
        <v>0.000414449305643223</v>
      </c>
      <c r="K1616" s="16" t="n">
        <v>0.570432357043236</v>
      </c>
      <c r="L1616" s="16" t="n">
        <v>0.00469074714593955</v>
      </c>
      <c r="M1616" s="16" t="n">
        <v>0.647363629319696</v>
      </c>
      <c r="N1616" s="18" t="n">
        <v>6.02165139276612E-010</v>
      </c>
      <c r="O1616" s="16" t="n">
        <v>0.154035612565672</v>
      </c>
      <c r="P1616" s="16" t="n">
        <v>0.101479360630159</v>
      </c>
    </row>
    <row r="1617" customFormat="false" ht="15" hidden="false" customHeight="false" outlineLevel="0" collapsed="false">
      <c r="A1617" s="17" t="n">
        <v>2012</v>
      </c>
      <c r="B1617" s="6"/>
      <c r="C1617" s="16" t="n">
        <v>0.0734200070534464</v>
      </c>
      <c r="D1617" s="16" t="n">
        <v>0.0871476187733838</v>
      </c>
      <c r="E1617" s="16" t="n">
        <v>0.658656826282349</v>
      </c>
      <c r="F1617" s="16" t="n">
        <v>0.417139107545162</v>
      </c>
      <c r="G1617" s="18" t="n">
        <v>2.32274217158716E-013</v>
      </c>
      <c r="H1617" s="6"/>
      <c r="I1617" s="18" t="n">
        <v>0.000378963849340804</v>
      </c>
      <c r="J1617" s="18" t="n">
        <v>0.000418264967019765</v>
      </c>
      <c r="K1617" s="16" t="n">
        <v>0.568340306834031</v>
      </c>
      <c r="L1617" s="16" t="n">
        <v>0.00622335370383401</v>
      </c>
      <c r="M1617" s="16" t="n">
        <v>0.641407097474043</v>
      </c>
      <c r="N1617" s="18" t="n">
        <v>2.56641715447974E-009</v>
      </c>
      <c r="O1617" s="16" t="n">
        <v>0.154128279421276</v>
      </c>
      <c r="P1617" s="16" t="n">
        <v>0.0988845469031816</v>
      </c>
    </row>
    <row r="1618" customFormat="false" ht="15" hidden="false" customHeight="false" outlineLevel="0" collapsed="false">
      <c r="A1618" s="17" t="n">
        <v>2013</v>
      </c>
      <c r="B1618" s="6"/>
      <c r="C1618" s="16" t="n">
        <v>0.0738032254840765</v>
      </c>
      <c r="D1618" s="16" t="n">
        <v>0.0875692263486379</v>
      </c>
      <c r="E1618" s="16" t="n">
        <v>0.658375949170928</v>
      </c>
      <c r="F1618" s="16" t="n">
        <v>0.417370590158532</v>
      </c>
      <c r="G1618" s="18" t="n">
        <v>2.32274217158716E-013</v>
      </c>
      <c r="H1618" s="6"/>
      <c r="I1618" s="18" t="n">
        <v>0.000383808926424027</v>
      </c>
      <c r="J1618" s="18" t="n">
        <v>0.000422095872990819</v>
      </c>
      <c r="K1618" s="16" t="n">
        <v>0.566567875406788</v>
      </c>
      <c r="L1618" s="16" t="n">
        <v>0.00799750356071903</v>
      </c>
      <c r="M1618" s="16" t="n">
        <v>0.63732953664962</v>
      </c>
      <c r="N1618" s="18" t="n">
        <v>6.94639126442315E-009</v>
      </c>
      <c r="O1618" s="16" t="n">
        <v>0.154211776214934</v>
      </c>
      <c r="P1618" s="16" t="n">
        <v>0.0964188593048084</v>
      </c>
    </row>
    <row r="1619" customFormat="false" ht="15" hidden="false" customHeight="false" outlineLevel="0" collapsed="false">
      <c r="A1619" s="17" t="n">
        <v>2014</v>
      </c>
      <c r="B1619" s="6"/>
      <c r="C1619" s="16" t="n">
        <v>0.0741910645582906</v>
      </c>
      <c r="D1619" s="16" t="n">
        <v>0.0879942790265266</v>
      </c>
      <c r="E1619" s="16" t="n">
        <v>0.657940105377344</v>
      </c>
      <c r="F1619" s="16" t="n">
        <v>0.417576917490312</v>
      </c>
      <c r="G1619" s="18" t="n">
        <v>2.32274217158716E-013</v>
      </c>
      <c r="H1619" s="6"/>
      <c r="I1619" s="18" t="n">
        <v>0.000388836352679243</v>
      </c>
      <c r="J1619" s="18" t="n">
        <v>0.00042612978850453</v>
      </c>
      <c r="K1619" s="16" t="n">
        <v>0.564756702309004</v>
      </c>
      <c r="L1619" s="16" t="n">
        <v>0.010325416148332</v>
      </c>
      <c r="M1619" s="16" t="n">
        <v>0.634511080117775</v>
      </c>
      <c r="N1619" s="18" t="n">
        <v>1.35742640079145E-008</v>
      </c>
      <c r="O1619" s="16" t="n">
        <v>0.154286196603499</v>
      </c>
      <c r="P1619" s="16" t="n">
        <v>0.0939465768957366</v>
      </c>
    </row>
    <row r="1620" customFormat="false" ht="15" hidden="false" customHeight="false" outlineLevel="0" collapsed="false">
      <c r="A1620" s="17" t="n">
        <v>2015</v>
      </c>
      <c r="B1620" s="6"/>
      <c r="C1620" s="16" t="n">
        <v>0.0745839954452889</v>
      </c>
      <c r="D1620" s="16" t="n">
        <v>0.0884234336854092</v>
      </c>
      <c r="E1620" s="16" t="n">
        <v>0.65774639702464</v>
      </c>
      <c r="F1620" s="16" t="n">
        <v>0.417764480396125</v>
      </c>
      <c r="G1620" s="18" t="n">
        <v>2.32274217158716E-013</v>
      </c>
      <c r="H1620" s="6"/>
      <c r="I1620" s="18" t="n">
        <v>0.000394123326986865</v>
      </c>
      <c r="J1620" s="18" t="n">
        <v>0.000430471460481541</v>
      </c>
      <c r="K1620" s="16" t="n">
        <v>0.56296490004649</v>
      </c>
      <c r="L1620" s="16" t="n">
        <v>0.0130815651424658</v>
      </c>
      <c r="M1620" s="16" t="n">
        <v>0.632467456996746</v>
      </c>
      <c r="N1620" s="18" t="n">
        <v>2.36284385853596E-008</v>
      </c>
      <c r="O1620" s="16" t="n">
        <v>0.154353846556073</v>
      </c>
      <c r="P1620" s="16" t="n">
        <v>0.0915339076706025</v>
      </c>
    </row>
    <row r="1621" customFormat="false" ht="15" hidden="false" customHeight="false" outlineLevel="0" collapsed="false">
      <c r="A1621" s="17" t="n">
        <v>2016</v>
      </c>
      <c r="B1621" s="6"/>
      <c r="C1621" s="16" t="n">
        <v>0.074980618558162</v>
      </c>
      <c r="D1621" s="16" t="n">
        <v>0.0888554830122222</v>
      </c>
      <c r="E1621" s="16" t="n">
        <v>0.657213699054703</v>
      </c>
      <c r="F1621" s="16" t="n">
        <v>0.417942019029121</v>
      </c>
      <c r="G1621" s="18" t="n">
        <v>2.32274217158716E-013</v>
      </c>
      <c r="H1621" s="6"/>
      <c r="I1621" s="18" t="n">
        <v>0.00039940869282279</v>
      </c>
      <c r="J1621" s="18" t="n">
        <v>0.000434807065111865</v>
      </c>
      <c r="K1621" s="16" t="n">
        <v>0.561173097783976</v>
      </c>
      <c r="L1621" s="16" t="n">
        <v>0.0161546198264666</v>
      </c>
      <c r="M1621" s="16" t="n">
        <v>0.631440802727414</v>
      </c>
      <c r="N1621" s="18" t="n">
        <v>4.26698419527018E-008</v>
      </c>
      <c r="O1621" s="16" t="n">
        <v>0.154417878966642</v>
      </c>
      <c r="P1621" s="16" t="n">
        <v>0.0891240555542896</v>
      </c>
    </row>
    <row r="1622" customFormat="false" ht="15" hidden="false" customHeight="false" outlineLevel="0" collapsed="false">
      <c r="A1622" s="17" t="n">
        <v>2017</v>
      </c>
      <c r="B1622" s="6"/>
      <c r="C1622" s="16" t="n">
        <v>0.0753806397061348</v>
      </c>
      <c r="D1622" s="16" t="n">
        <v>0.0892903523198082</v>
      </c>
      <c r="E1622" s="16" t="n">
        <v>0.656894080272741</v>
      </c>
      <c r="F1622" s="16" t="n">
        <v>0.418117951657303</v>
      </c>
      <c r="G1622" s="18" t="n">
        <v>2.32274217158716E-013</v>
      </c>
      <c r="H1622" s="6"/>
      <c r="I1622" s="18" t="n">
        <v>0.000404810857411959</v>
      </c>
      <c r="J1622" s="18" t="n">
        <v>0.000439237888280977</v>
      </c>
      <c r="K1622" s="16" t="n">
        <v>0.559342553850922</v>
      </c>
      <c r="L1622" s="16" t="n">
        <v>0.0200674188174663</v>
      </c>
      <c r="M1622" s="16" t="n">
        <v>0.630249496358283</v>
      </c>
      <c r="N1622" s="18" t="n">
        <v>8.1591619461686E-008</v>
      </c>
      <c r="O1622" s="16" t="n">
        <v>0.154481330224084</v>
      </c>
      <c r="P1622" s="16" t="n">
        <v>0.0866433883755851</v>
      </c>
    </row>
    <row r="1623" customFormat="false" ht="15" hidden="false" customHeight="false" outlineLevel="0" collapsed="false">
      <c r="A1623" s="17" t="n">
        <v>2018</v>
      </c>
      <c r="B1623" s="6"/>
      <c r="C1623" s="16" t="n">
        <v>0.0757852380204735</v>
      </c>
      <c r="D1623" s="16" t="n">
        <v>0.0897291816102669</v>
      </c>
      <c r="E1623" s="16" t="n">
        <v>0.656564776073144</v>
      </c>
      <c r="F1623" s="16" t="n">
        <v>0.418288243945475</v>
      </c>
      <c r="G1623" s="18" t="n">
        <v>2.32274217158716E-013</v>
      </c>
      <c r="H1623" s="6"/>
      <c r="I1623" s="18" t="n">
        <v>0.000410186956333392</v>
      </c>
      <c r="J1623" s="18" t="n">
        <v>0.000443644406287495</v>
      </c>
      <c r="K1623" s="16" t="n">
        <v>0.55762823492949</v>
      </c>
      <c r="L1623" s="16" t="n">
        <v>0.0248128136122777</v>
      </c>
      <c r="M1623" s="16" t="n">
        <v>0.632922671625601</v>
      </c>
      <c r="N1623" s="18" t="n">
        <v>1.036125465441E-007</v>
      </c>
      <c r="O1623" s="16" t="n">
        <v>0.154542745435403</v>
      </c>
      <c r="P1623" s="16" t="n">
        <v>0.0841756434576412</v>
      </c>
    </row>
    <row r="1624" customFormat="false" ht="15" hidden="false" customHeight="false" outlineLevel="0" collapsed="false">
      <c r="A1624" s="17" t="n">
        <v>2019</v>
      </c>
      <c r="B1624" s="6"/>
      <c r="C1624" s="16" t="n">
        <v>0.0761957010344359</v>
      </c>
      <c r="D1624" s="16" t="n">
        <v>0.0901732290069869</v>
      </c>
      <c r="E1624" s="16" t="n">
        <v>0.656177359367736</v>
      </c>
      <c r="F1624" s="16" t="n">
        <v>0.418449591273057</v>
      </c>
      <c r="G1624" s="18" t="n">
        <v>2.33037958166734E-013</v>
      </c>
      <c r="H1624" s="6"/>
      <c r="I1624" s="18" t="n">
        <v>0.000415281322507375</v>
      </c>
      <c r="J1624" s="18" t="n">
        <v>0.000447790241315927</v>
      </c>
      <c r="K1624" s="16" t="n">
        <v>0.556330388966372</v>
      </c>
      <c r="L1624" s="16" t="n">
        <v>0.0296542118581656</v>
      </c>
      <c r="M1624" s="16" t="n">
        <v>0.637232682473268</v>
      </c>
      <c r="N1624" s="18" t="n">
        <v>1.02108106729443E-007</v>
      </c>
      <c r="O1624" s="16" t="n">
        <v>0.154600933030806</v>
      </c>
      <c r="P1624" s="16" t="n">
        <v>0.0818155784083785</v>
      </c>
    </row>
    <row r="1625" customFormat="false" ht="15" hidden="false" customHeight="false" outlineLevel="0" collapsed="false">
      <c r="A1625" s="17" t="n">
        <v>2020</v>
      </c>
      <c r="B1625" s="6"/>
      <c r="C1625" s="16" t="n">
        <v>0.0766127153445444</v>
      </c>
      <c r="D1625" s="16" t="n">
        <v>0.0906229322545709</v>
      </c>
      <c r="E1625" s="16" t="n">
        <v>0.655712459321246</v>
      </c>
      <c r="F1625" s="16" t="n">
        <v>0.418593855068551</v>
      </c>
      <c r="G1625" s="18" t="n">
        <v>2.33083815921824E-013</v>
      </c>
      <c r="H1625" s="6"/>
      <c r="I1625" s="18" t="n">
        <v>0.000420347303022566</v>
      </c>
      <c r="J1625" s="18" t="n">
        <v>0.000451880625836185</v>
      </c>
      <c r="K1625" s="16" t="n">
        <v>0.554829149232915</v>
      </c>
      <c r="L1625" s="16" t="n">
        <v>0.0358437308342702</v>
      </c>
      <c r="M1625" s="16" t="n">
        <v>0.642540291337363</v>
      </c>
      <c r="N1625" s="18" t="n">
        <v>9.8101774367428E-008</v>
      </c>
      <c r="O1625" s="16" t="n">
        <v>0.154652958333576</v>
      </c>
      <c r="P1625" s="16" t="n">
        <v>0.0793913433308999</v>
      </c>
    </row>
    <row r="1626" customFormat="false" ht="15" hidden="false" customHeight="false" outlineLevel="0" collapsed="false">
      <c r="A1626" s="17" t="n">
        <v>2021</v>
      </c>
      <c r="B1626" s="6"/>
      <c r="C1626" s="16" t="n">
        <v>0.0770365760452774</v>
      </c>
      <c r="D1626" s="16" t="n">
        <v>0.0910782863155877</v>
      </c>
      <c r="E1626" s="16" t="n">
        <v>0.655208817604215</v>
      </c>
      <c r="F1626" s="16" t="n">
        <v>0.418710479073013</v>
      </c>
      <c r="G1626" s="18" t="n">
        <v>2.4389834917885E-013</v>
      </c>
      <c r="H1626" s="6"/>
      <c r="I1626" s="18" t="n">
        <v>0.000425598255288249</v>
      </c>
      <c r="J1626" s="18" t="n">
        <v>0.000456117567500116</v>
      </c>
      <c r="K1626" s="16" t="n">
        <v>0.552998605299861</v>
      </c>
      <c r="L1626" s="16" t="n">
        <v>0.0428780203618727</v>
      </c>
      <c r="M1626" s="16" t="n">
        <v>0.64802223771889</v>
      </c>
      <c r="N1626" s="18" t="n">
        <v>7.21701599870293E-008</v>
      </c>
      <c r="O1626" s="16" t="n">
        <v>0.154695015063469</v>
      </c>
      <c r="P1626" s="16" t="n">
        <v>0.0768425173699114</v>
      </c>
    </row>
    <row r="1627" customFormat="false" ht="15" hidden="false" customHeight="false" outlineLevel="0" collapsed="false">
      <c r="A1627" s="17" t="n">
        <v>2022</v>
      </c>
      <c r="B1627" s="6"/>
      <c r="C1627" s="16" t="n">
        <v>0.0774671747346431</v>
      </c>
      <c r="D1627" s="16" t="n">
        <v>0.0915392013926323</v>
      </c>
      <c r="E1627" s="16" t="n">
        <v>0.6549569967457</v>
      </c>
      <c r="F1627" s="16" t="n">
        <v>0.418798493345505</v>
      </c>
      <c r="G1627" s="18" t="n">
        <v>2.53138599177841E-013</v>
      </c>
      <c r="H1627" s="6"/>
      <c r="I1627" s="18" t="n">
        <v>0.000430787756432801</v>
      </c>
      <c r="J1627" s="18" t="n">
        <v>0.000460239330168763</v>
      </c>
      <c r="K1627" s="16" t="n">
        <v>0.551448938478227</v>
      </c>
      <c r="L1627" s="16" t="n">
        <v>0.0519702101027328</v>
      </c>
      <c r="M1627" s="16" t="n">
        <v>0.655848055168139</v>
      </c>
      <c r="N1627" s="18" t="n">
        <v>4.57991768362274E-008</v>
      </c>
      <c r="O1627" s="16" t="n">
        <v>0.154726754048639</v>
      </c>
      <c r="P1627" s="16" t="n">
        <v>0.0741625114301074</v>
      </c>
    </row>
    <row r="1628" customFormat="false" ht="15" hidden="false" customHeight="false" outlineLevel="0" collapsed="false">
      <c r="A1628" s="17" t="n">
        <v>2023</v>
      </c>
      <c r="B1628" s="6"/>
      <c r="C1628" s="16" t="n">
        <v>0.0779028090076199</v>
      </c>
      <c r="D1628" s="16" t="n">
        <v>0.0920038936587859</v>
      </c>
      <c r="E1628" s="16" t="n">
        <v>0.654366186269952</v>
      </c>
      <c r="F1628" s="16" t="n">
        <v>0.418859817237567</v>
      </c>
      <c r="G1628" s="18" t="n">
        <v>2.59165845210865E-013</v>
      </c>
      <c r="H1628" s="6"/>
      <c r="I1628" s="18" t="n">
        <v>0.000436098790738472</v>
      </c>
      <c r="J1628" s="18" t="n">
        <v>0.000464416259959284</v>
      </c>
      <c r="K1628" s="16" t="n">
        <v>0.549879900821323</v>
      </c>
      <c r="L1628" s="16" t="n">
        <v>0.0631481051077329</v>
      </c>
      <c r="M1628" s="16" t="n">
        <v>0.661717418255075</v>
      </c>
      <c r="N1628" s="18" t="n">
        <v>3.53231866808887E-008</v>
      </c>
      <c r="O1628" s="16" t="n">
        <v>0.154748867884528</v>
      </c>
      <c r="P1628" s="16" t="n">
        <v>0.0712745801065142</v>
      </c>
    </row>
    <row r="1629" customFormat="false" ht="15" hidden="false" customHeight="false" outlineLevel="0" collapsed="false">
      <c r="A1629" s="17" t="n">
        <v>2024</v>
      </c>
      <c r="B1629" s="6"/>
      <c r="C1629" s="16" t="n">
        <v>0.0783435048928766</v>
      </c>
      <c r="D1629" s="16" t="n">
        <v>0.0924723982835635</v>
      </c>
      <c r="E1629" s="16" t="n">
        <v>0.653814117464745</v>
      </c>
      <c r="F1629" s="16" t="n">
        <v>0.418893922989203</v>
      </c>
      <c r="G1629" s="18" t="n">
        <v>2.67679584298387E-013</v>
      </c>
      <c r="H1629" s="6"/>
      <c r="I1629" s="18" t="n">
        <v>0.000441574625068335</v>
      </c>
      <c r="J1629" s="18" t="n">
        <v>0.000468673763644697</v>
      </c>
      <c r="K1629" s="16" t="n">
        <v>0.547816906865024</v>
      </c>
      <c r="L1629" s="16" t="n">
        <v>0.0779773989616387</v>
      </c>
      <c r="M1629" s="16" t="n">
        <v>0.668022625135596</v>
      </c>
      <c r="N1629" s="18" t="n">
        <v>2.06283080238576E-008</v>
      </c>
      <c r="O1629" s="16" t="n">
        <v>0.154761166562857</v>
      </c>
      <c r="P1629" s="16" t="n">
        <v>0.0681321471188438</v>
      </c>
    </row>
    <row r="1630" customFormat="false" ht="15" hidden="false" customHeight="false" outlineLevel="0" collapsed="false">
      <c r="A1630" s="17" t="n">
        <v>2025</v>
      </c>
      <c r="B1630" s="6"/>
      <c r="C1630" s="16" t="n">
        <v>0.0787882075916156</v>
      </c>
      <c r="D1630" s="16" t="n">
        <v>0.0929436339440644</v>
      </c>
      <c r="E1630" s="16" t="n">
        <v>0.653426700759337</v>
      </c>
      <c r="F1630" s="16" t="n">
        <v>0.418902250097489</v>
      </c>
      <c r="G1630" s="18" t="n">
        <v>2.74268553072756E-013</v>
      </c>
      <c r="H1630" s="6"/>
      <c r="I1630" s="18" t="n">
        <v>0.000446805304991618</v>
      </c>
      <c r="J1630" s="18" t="n">
        <v>0.000472617599946689</v>
      </c>
      <c r="K1630" s="16" t="n">
        <v>0.545414923291492</v>
      </c>
      <c r="L1630" s="16" t="n">
        <v>0.0953814248023992</v>
      </c>
      <c r="M1630" s="16" t="n">
        <v>0.676274600960793</v>
      </c>
      <c r="N1630" s="18" t="n">
        <v>8.22840595545493E-009</v>
      </c>
      <c r="O1630" s="16" t="n">
        <v>0.154764169342405</v>
      </c>
      <c r="P1630" s="16" t="n">
        <v>0.0648402677734919</v>
      </c>
    </row>
    <row r="1631" customFormat="false" ht="15" hidden="false" customHeight="false" outlineLevel="0" collapsed="false">
      <c r="A1631" s="17" t="n">
        <v>2026</v>
      </c>
      <c r="B1631" s="6"/>
      <c r="C1631" s="16" t="n">
        <v>0.0792364327093009</v>
      </c>
      <c r="D1631" s="16" t="n">
        <v>0.0934172310254321</v>
      </c>
      <c r="E1631" s="16" t="n">
        <v>0.653223306988997</v>
      </c>
      <c r="F1631" s="16" t="n">
        <v>0.418889570734263</v>
      </c>
      <c r="G1631" s="18" t="n">
        <v>2.90020226230329E-013</v>
      </c>
      <c r="H1631" s="6"/>
      <c r="I1631" s="18" t="n">
        <v>0.000451886787685199</v>
      </c>
      <c r="J1631" s="18" t="n">
        <v>0.000476399501353078</v>
      </c>
      <c r="K1631" s="16" t="n">
        <v>0.542780489694716</v>
      </c>
      <c r="L1631" s="16" t="n">
        <v>0.116510104782296</v>
      </c>
      <c r="M1631" s="16" t="n">
        <v>0.683248101658144</v>
      </c>
      <c r="N1631" s="18" t="n">
        <v>3.04939922281207E-009</v>
      </c>
      <c r="O1631" s="16" t="n">
        <v>0.154759597125316</v>
      </c>
      <c r="P1631" s="16" t="n">
        <v>0.0615029606362332</v>
      </c>
    </row>
    <row r="1632" customFormat="false" ht="15" hidden="false" customHeight="false" outlineLevel="0" collapsed="false">
      <c r="A1632" s="17" t="n">
        <v>2027</v>
      </c>
      <c r="B1632" s="6"/>
      <c r="C1632" s="16" t="n">
        <v>0.079689840046625</v>
      </c>
      <c r="D1632" s="16" t="n">
        <v>0.0938948123778342</v>
      </c>
      <c r="E1632" s="16" t="n">
        <v>0.652748721524872</v>
      </c>
      <c r="F1632" s="16" t="n">
        <v>0.41885239980137</v>
      </c>
      <c r="G1632" s="18" t="n">
        <v>3.08168769351094E-013</v>
      </c>
      <c r="H1632" s="6"/>
      <c r="I1632" s="18" t="n">
        <v>0.00045664860979666</v>
      </c>
      <c r="J1632" s="18" t="n">
        <v>0.00047984643018921</v>
      </c>
      <c r="K1632" s="16" t="n">
        <v>0.540233224856656</v>
      </c>
      <c r="L1632" s="16" t="n">
        <v>0.141052638265456</v>
      </c>
      <c r="M1632" s="16" t="n">
        <v>0.688487912598791</v>
      </c>
      <c r="N1632" s="18" t="n">
        <v>1.16964210677248E-009</v>
      </c>
      <c r="O1632" s="16" t="n">
        <v>0.154746193116129</v>
      </c>
      <c r="P1632" s="16" t="n">
        <v>0.058152206091851</v>
      </c>
    </row>
    <row r="1633" customFormat="false" ht="15" hidden="false" customHeight="false" outlineLevel="0" collapsed="false">
      <c r="A1633" s="17" t="n">
        <v>2028</v>
      </c>
      <c r="B1633" s="6"/>
      <c r="C1633" s="16" t="n">
        <v>0.0801483349023016</v>
      </c>
      <c r="D1633" s="16" t="n">
        <v>0.0943760289919167</v>
      </c>
      <c r="E1633" s="16" t="n">
        <v>0.652341933984193</v>
      </c>
      <c r="F1633" s="16" t="n">
        <v>0.41878580799373</v>
      </c>
      <c r="G1633" s="18" t="n">
        <v>3.33906624260671E-013</v>
      </c>
      <c r="H1633" s="6"/>
      <c r="I1633" s="18" t="n">
        <v>0.00046102146290979</v>
      </c>
      <c r="J1633" s="18" t="n">
        <v>0.000482868441866705</v>
      </c>
      <c r="K1633" s="16" t="n">
        <v>0.537666589183326</v>
      </c>
      <c r="L1633" s="16" t="n">
        <v>0.170492035533224</v>
      </c>
      <c r="M1633" s="16" t="n">
        <v>0.689708275220827</v>
      </c>
      <c r="N1633" s="18" t="n">
        <v>5.23042543025493E-010</v>
      </c>
      <c r="O1633" s="16" t="n">
        <v>0.154722179590656</v>
      </c>
      <c r="P1633" s="16" t="n">
        <v>0.0547536526163519</v>
      </c>
    </row>
    <row r="1634" customFormat="false" ht="15" hidden="false" customHeight="false" outlineLevel="0" collapsed="false">
      <c r="A1634" s="17" t="n">
        <v>2029</v>
      </c>
      <c r="B1634" s="6"/>
      <c r="C1634" s="16" t="n">
        <v>0.0806126750061425</v>
      </c>
      <c r="D1634" s="16" t="n">
        <v>0.0948617328283084</v>
      </c>
      <c r="E1634" s="16" t="n">
        <v>0.651760808926081</v>
      </c>
      <c r="F1634" s="16" t="n">
        <v>0.418692283094552</v>
      </c>
      <c r="G1634" s="18" t="n">
        <v>3.62533377697785E-013</v>
      </c>
      <c r="H1634" s="6"/>
      <c r="I1634" s="18" t="n">
        <v>0.000465265805980693</v>
      </c>
      <c r="J1634" s="18" t="n">
        <v>0.000485759050330719</v>
      </c>
      <c r="K1634" s="16" t="n">
        <v>0.535371145203781</v>
      </c>
      <c r="L1634" s="16" t="n">
        <v>0.204105088932692</v>
      </c>
      <c r="M1634" s="16" t="n">
        <v>0.68984387106772</v>
      </c>
      <c r="N1634" s="18" t="n">
        <v>2.32817977305299E-010</v>
      </c>
      <c r="O1634" s="16" t="n">
        <v>0.154688453319187</v>
      </c>
      <c r="P1634" s="16" t="n">
        <v>0.0513375203826063</v>
      </c>
    </row>
    <row r="1635" customFormat="false" ht="15" hidden="false" customHeight="false" outlineLevel="0" collapsed="false">
      <c r="A1635" s="17" t="n">
        <v>2030</v>
      </c>
      <c r="B1635" s="6"/>
      <c r="C1635" s="16" t="n">
        <v>0.0810825747526182</v>
      </c>
      <c r="D1635" s="16" t="n">
        <v>0.0953515630299085</v>
      </c>
      <c r="E1635" s="16" t="n">
        <v>0.651140942197428</v>
      </c>
      <c r="F1635" s="16" t="n">
        <v>0.418569623515604</v>
      </c>
      <c r="G1635" s="18" t="n">
        <v>4.09182307420403E-013</v>
      </c>
      <c r="H1635" s="6"/>
      <c r="I1635" s="18" t="n">
        <v>0.000469331125384906</v>
      </c>
      <c r="J1635" s="18" t="n">
        <v>0.000488474292832199</v>
      </c>
      <c r="K1635" s="16" t="n">
        <v>0.533066015806602</v>
      </c>
      <c r="L1635" s="16" t="n">
        <v>0.241261130674019</v>
      </c>
      <c r="M1635" s="16" t="n">
        <v>0.68984387106772</v>
      </c>
      <c r="N1635" s="18" t="n">
        <v>7.48681398975602E-011</v>
      </c>
      <c r="O1635" s="16" t="n">
        <v>0.154644219890871</v>
      </c>
      <c r="P1635" s="16" t="n">
        <v>0.0479262086317558</v>
      </c>
    </row>
    <row r="1636" customFormat="false" ht="15" hidden="false" customHeight="false" outlineLevel="0" collapsed="false">
      <c r="A1636" s="17" t="n">
        <v>2031</v>
      </c>
      <c r="B1636" s="6"/>
      <c r="C1636" s="16" t="n">
        <v>0.0815571780378044</v>
      </c>
      <c r="D1636" s="16" t="n">
        <v>0.0958445263193991</v>
      </c>
      <c r="E1636" s="16" t="n">
        <v>0.650395165039517</v>
      </c>
      <c r="F1636" s="16" t="n">
        <v>0.418414154968775</v>
      </c>
      <c r="G1636" s="18" t="n">
        <v>4.63684830249161E-013</v>
      </c>
      <c r="H1636" s="6"/>
      <c r="I1636" s="18" t="n">
        <v>0.000473293905711687</v>
      </c>
      <c r="J1636" s="18" t="n">
        <v>0.000491080355714677</v>
      </c>
      <c r="K1636" s="16" t="n">
        <v>0.530751200991787</v>
      </c>
      <c r="L1636" s="16" t="n">
        <v>0.282170342644808</v>
      </c>
      <c r="M1636" s="16" t="n">
        <v>0.69075430032543</v>
      </c>
      <c r="N1636" s="18" t="n">
        <v>1.80139811134449E-011</v>
      </c>
      <c r="O1636" s="16" t="n">
        <v>0.15458815357467</v>
      </c>
      <c r="P1636" s="16" t="n">
        <v>0.0445006398410489</v>
      </c>
    </row>
    <row r="1637" customFormat="false" ht="15" hidden="false" customHeight="false" outlineLevel="0" collapsed="false">
      <c r="A1637" s="17" t="n">
        <v>2032</v>
      </c>
      <c r="B1637" s="6"/>
      <c r="C1637" s="16" t="n">
        <v>0.0820352283670412</v>
      </c>
      <c r="D1637" s="16" t="n">
        <v>0.0963394989818239</v>
      </c>
      <c r="E1637" s="16" t="n">
        <v>0.649765612893228</v>
      </c>
      <c r="F1637" s="16" t="n">
        <v>0.418231134452472</v>
      </c>
      <c r="G1637" s="18" t="n">
        <v>5.18165346795857E-013</v>
      </c>
      <c r="H1637" s="6"/>
      <c r="I1637" s="18" t="n">
        <v>0.000477445808549542</v>
      </c>
      <c r="J1637" s="18" t="n">
        <v>0.000493846248469934</v>
      </c>
      <c r="K1637" s="16" t="n">
        <v>0.528078025724469</v>
      </c>
      <c r="L1637" s="16" t="n">
        <v>0.327492290542355</v>
      </c>
      <c r="M1637" s="16" t="n">
        <v>0.692584844258484</v>
      </c>
      <c r="N1637" s="18" t="n">
        <v>3.34047839332834E-012</v>
      </c>
      <c r="O1637" s="16" t="n">
        <v>0.154522149331933</v>
      </c>
      <c r="P1637" s="16" t="n">
        <v>0.0409836605477571</v>
      </c>
    </row>
    <row r="1638" customFormat="false" ht="15" hidden="false" customHeight="false" outlineLevel="0" collapsed="false">
      <c r="A1638" s="17" t="n">
        <v>2033</v>
      </c>
      <c r="B1638" s="6"/>
      <c r="C1638" s="16" t="n">
        <v>0.0825158746739525</v>
      </c>
      <c r="D1638" s="16" t="n">
        <v>0.0968356792963742</v>
      </c>
      <c r="E1638" s="16" t="n">
        <v>0.64917480241748</v>
      </c>
      <c r="F1638" s="16" t="n">
        <v>0.41801935459801</v>
      </c>
      <c r="G1638" s="18" t="n">
        <v>5.96386206148856E-013</v>
      </c>
      <c r="H1638" s="6"/>
      <c r="I1638" s="18" t="n">
        <v>0.000481464432936631</v>
      </c>
      <c r="J1638" s="18" t="n">
        <v>0.000496497227505608</v>
      </c>
      <c r="K1638" s="16" t="n">
        <v>0.526005346350535</v>
      </c>
      <c r="L1638" s="16" t="n">
        <v>0.37617899175474</v>
      </c>
      <c r="M1638" s="16" t="n">
        <v>0.69491902990857</v>
      </c>
      <c r="N1638" s="18" t="n">
        <v>5.3933102403005E-013</v>
      </c>
      <c r="O1638" s="16" t="n">
        <v>0.154445770782701</v>
      </c>
      <c r="P1638" s="16" t="n">
        <v>0.0375254112738525</v>
      </c>
    </row>
    <row r="1639" customFormat="false" ht="15" hidden="false" customHeight="false" outlineLevel="0" collapsed="false">
      <c r="A1639" s="17" t="n">
        <v>2034</v>
      </c>
      <c r="B1639" s="6"/>
      <c r="C1639" s="16" t="n">
        <v>0.08299855098234</v>
      </c>
      <c r="D1639" s="16" t="n">
        <v>0.0973325869788542</v>
      </c>
      <c r="E1639" s="16" t="n">
        <v>0.648477452347745</v>
      </c>
      <c r="F1639" s="16" t="n">
        <v>0.417780494118801</v>
      </c>
      <c r="G1639" s="18" t="n">
        <v>6.78289592189918E-013</v>
      </c>
      <c r="H1639" s="6"/>
      <c r="I1639" s="18" t="n">
        <v>0.000485231126898658</v>
      </c>
      <c r="J1639" s="18" t="n">
        <v>0.000498951435913524</v>
      </c>
      <c r="K1639" s="16" t="n">
        <v>0.523651789865179</v>
      </c>
      <c r="L1639" s="16" t="n">
        <v>0.422845159067103</v>
      </c>
      <c r="M1639" s="16" t="n">
        <v>0.698831938633194</v>
      </c>
      <c r="N1639" s="18" t="n">
        <v>6.94596779362605E-014</v>
      </c>
      <c r="O1639" s="16" t="n">
        <v>0.154359622264823</v>
      </c>
      <c r="P1639" s="16" t="n">
        <v>0.0342326347503638</v>
      </c>
    </row>
    <row r="1640" customFormat="false" ht="15" hidden="false" customHeight="false" outlineLevel="0" collapsed="false">
      <c r="A1640" s="17" t="n">
        <v>2035</v>
      </c>
      <c r="B1640" s="6"/>
      <c r="C1640" s="16" t="n">
        <v>0.0834838593075823</v>
      </c>
      <c r="D1640" s="16" t="n">
        <v>0.0978307244632852</v>
      </c>
      <c r="E1640" s="16" t="n">
        <v>0.647857585619092</v>
      </c>
      <c r="F1640" s="16" t="n">
        <v>0.417512162110643</v>
      </c>
      <c r="G1640" s="18" t="n">
        <v>7.82172365313214E-013</v>
      </c>
      <c r="H1640" s="6"/>
      <c r="I1640" s="18" t="n">
        <v>0.000488777003169527</v>
      </c>
      <c r="J1640" s="18" t="n">
        <v>0.00050121475642733</v>
      </c>
      <c r="K1640" s="16" t="n">
        <v>0.521579110491244</v>
      </c>
      <c r="L1640" s="16" t="n">
        <v>0.472509612512447</v>
      </c>
      <c r="M1640" s="16" t="n">
        <v>0.700749651324965</v>
      </c>
      <c r="N1640" s="18" t="n">
        <v>1.45588560504677E-014</v>
      </c>
      <c r="O1640" s="16" t="n">
        <v>0.154262840210777</v>
      </c>
      <c r="P1640" s="16" t="n">
        <v>0.0310311546071082</v>
      </c>
    </row>
    <row r="1641" customFormat="false" ht="15" hidden="false" customHeight="false" outlineLevel="0" collapsed="false">
      <c r="A1641" s="17" t="n">
        <v>2036</v>
      </c>
      <c r="B1641" s="6"/>
      <c r="C1641" s="16" t="n">
        <v>0.0839729464814679</v>
      </c>
      <c r="D1641" s="16" t="n">
        <v>0.0983313767368612</v>
      </c>
      <c r="E1641" s="16" t="n">
        <v>0.647102123043546</v>
      </c>
      <c r="F1641" s="16" t="n">
        <v>0.417215851947281</v>
      </c>
      <c r="G1641" s="18" t="n">
        <v>9.06846108513242E-013</v>
      </c>
      <c r="H1641" s="6"/>
      <c r="I1641" s="18" t="n">
        <v>0.000491980161140711</v>
      </c>
      <c r="J1641" s="18" t="n">
        <v>0.000503169290103659</v>
      </c>
      <c r="K1641" s="16" t="n">
        <v>0.519612970711297</v>
      </c>
      <c r="L1641" s="16" t="n">
        <v>0.525962312267182</v>
      </c>
      <c r="M1641" s="16" t="n">
        <v>0.702289632728963</v>
      </c>
      <c r="N1641" s="18" t="n">
        <v>3.50114299682482E-015</v>
      </c>
      <c r="O1641" s="16" t="n">
        <v>0.154155961829628</v>
      </c>
      <c r="P1641" s="16" t="n">
        <v>0.0279313000800508</v>
      </c>
    </row>
    <row r="1642" customFormat="false" ht="15" hidden="false" customHeight="false" outlineLevel="0" collapsed="false">
      <c r="A1642" s="17" t="n">
        <v>2037</v>
      </c>
      <c r="B1642" s="6"/>
      <c r="C1642" s="16" t="n">
        <v>0.0844665320905889</v>
      </c>
      <c r="D1642" s="16" t="n">
        <v>0.0988352743432975</v>
      </c>
      <c r="E1642" s="16" t="n">
        <v>0.646307918797459</v>
      </c>
      <c r="F1642" s="16" t="n">
        <v>0.41689507288976</v>
      </c>
      <c r="G1642" s="18" t="n">
        <v>1.0564181171532E-012</v>
      </c>
      <c r="H1642" s="6"/>
      <c r="I1642" s="18" t="n">
        <v>0.000494885193793628</v>
      </c>
      <c r="J1642" s="18" t="n">
        <v>0.000504843067506738</v>
      </c>
      <c r="K1642" s="16" t="n">
        <v>0.517927708042771</v>
      </c>
      <c r="L1642" s="16" t="n">
        <v>0.577856952796797</v>
      </c>
      <c r="M1642" s="16" t="n">
        <v>0.70421703083837</v>
      </c>
      <c r="N1642" s="18" t="n">
        <v>5.87155363161428E-016</v>
      </c>
      <c r="O1642" s="16" t="n">
        <v>0.154040251475418</v>
      </c>
      <c r="P1642" s="16" t="n">
        <v>0.0248904870939894</v>
      </c>
    </row>
    <row r="1643" customFormat="false" ht="15" hidden="false" customHeight="false" outlineLevel="0" collapsed="false">
      <c r="A1643" s="17" t="n">
        <v>2038</v>
      </c>
      <c r="B1643" s="6"/>
      <c r="C1643" s="16" t="n">
        <v>0.0849646848047286</v>
      </c>
      <c r="D1643" s="16" t="n">
        <v>0.0993424694626726</v>
      </c>
      <c r="E1643" s="16" t="n">
        <v>0.645939872927321</v>
      </c>
      <c r="F1643" s="16" t="n">
        <v>0.416552234489446</v>
      </c>
      <c r="G1643" s="18" t="n">
        <v>1.23622099943264E-012</v>
      </c>
      <c r="H1643" s="6"/>
      <c r="I1643" s="18" t="n">
        <v>0.000497841421747394</v>
      </c>
      <c r="J1643" s="18" t="n">
        <v>0.000506611322194511</v>
      </c>
      <c r="K1643" s="16" t="n">
        <v>0.516174647450798</v>
      </c>
      <c r="L1643" s="16" t="n">
        <v>0.629588092687375</v>
      </c>
      <c r="M1643" s="16" t="n">
        <v>0.702463970246397</v>
      </c>
      <c r="N1643" s="18" t="n">
        <v>1.55537351764488E-016</v>
      </c>
      <c r="O1643" s="16" t="n">
        <v>0.153916576941812</v>
      </c>
      <c r="P1643" s="16" t="n">
        <v>0.0219488542484465</v>
      </c>
    </row>
    <row r="1644" customFormat="false" ht="15" hidden="false" customHeight="false" outlineLevel="0" collapsed="false">
      <c r="A1644" s="17" t="n">
        <v>2039</v>
      </c>
      <c r="B1644" s="6"/>
      <c r="C1644" s="16" t="n">
        <v>0.0854668481822272</v>
      </c>
      <c r="D1644" s="16" t="n">
        <v>0.0998527094693458</v>
      </c>
      <c r="E1644" s="16" t="n">
        <v>0.645048814504882</v>
      </c>
      <c r="F1644" s="16" t="n">
        <v>0.416194193772941</v>
      </c>
      <c r="G1644" s="18" t="n">
        <v>1.44215629493715E-012</v>
      </c>
      <c r="H1644" s="6"/>
      <c r="I1644" s="18" t="n">
        <v>0.000500715497441196</v>
      </c>
      <c r="J1644" s="18" t="n">
        <v>0.000508328986322965</v>
      </c>
      <c r="K1644" s="16" t="n">
        <v>0.514315047264838</v>
      </c>
      <c r="L1644" s="16" t="n">
        <v>0.682723787865962</v>
      </c>
      <c r="M1644" s="16" t="n">
        <v>0.700207267937393</v>
      </c>
      <c r="N1644" s="18" t="n">
        <v>9.21107647800913E-017</v>
      </c>
      <c r="O1644" s="16" t="n">
        <v>0.153787410645942</v>
      </c>
      <c r="P1644" s="16" t="n">
        <v>0.0190813622702247</v>
      </c>
    </row>
    <row r="1645" customFormat="false" ht="15" hidden="false" customHeight="false" outlineLevel="0" collapsed="false">
      <c r="A1645" s="17" t="n">
        <v>2040</v>
      </c>
      <c r="B1645" s="6"/>
      <c r="C1645" s="16" t="n">
        <v>0.0859711940336745</v>
      </c>
      <c r="D1645" s="16" t="n">
        <v>0.10036408820414</v>
      </c>
      <c r="E1645" s="16" t="n">
        <v>0.644351464435147</v>
      </c>
      <c r="F1645" s="16" t="n">
        <v>0.415819750516896</v>
      </c>
      <c r="G1645" s="18" t="n">
        <v>1.70020289334633E-012</v>
      </c>
      <c r="H1645" s="6"/>
      <c r="I1645" s="18" t="n">
        <v>0.00050374128549001</v>
      </c>
      <c r="J1645" s="18" t="n">
        <v>0.000510249277296389</v>
      </c>
      <c r="K1645" s="16" t="n">
        <v>0.512765380443205</v>
      </c>
      <c r="L1645" s="16" t="n">
        <v>0.730561418486966</v>
      </c>
      <c r="M1645" s="16" t="n">
        <v>0.699335580350225</v>
      </c>
      <c r="N1645" s="18" t="n">
        <v>9.21107647800913E-017</v>
      </c>
      <c r="O1645" s="16" t="n">
        <v>0.153652318557338</v>
      </c>
      <c r="P1645" s="16" t="n">
        <v>0.0163291080904566</v>
      </c>
    </row>
    <row r="1646" customFormat="false" ht="15" hidden="false" customHeight="false" outlineLevel="0" collapsed="false">
      <c r="A1646" s="17" t="n">
        <v>2041</v>
      </c>
      <c r="B1646" s="6"/>
      <c r="C1646" s="16" t="n">
        <v>0.0864781816543306</v>
      </c>
      <c r="D1646" s="16" t="n">
        <v>0.100876856274513</v>
      </c>
      <c r="E1646" s="16" t="n">
        <v>0.643663799783047</v>
      </c>
      <c r="F1646" s="16" t="n">
        <v>0.415424690395648</v>
      </c>
      <c r="G1646" s="18" t="n">
        <v>2.01210785143491E-012</v>
      </c>
      <c r="H1646" s="6"/>
      <c r="I1646" s="18" t="n">
        <v>0.000506994113259361</v>
      </c>
      <c r="J1646" s="18" t="n">
        <v>0.000512464441307607</v>
      </c>
      <c r="K1646" s="16" t="n">
        <v>0.511186657368666</v>
      </c>
      <c r="L1646" s="16" t="n">
        <v>0.77560378546878</v>
      </c>
      <c r="M1646" s="16" t="n">
        <v>0.697291957229196</v>
      </c>
      <c r="N1646" s="18" t="n">
        <v>2.18654022519902E-016</v>
      </c>
      <c r="O1646" s="16" t="n">
        <v>0.153509778950375</v>
      </c>
      <c r="P1646" s="16" t="n">
        <v>0.0137326524805505</v>
      </c>
    </row>
    <row r="1647" customFormat="false" ht="15" hidden="false" customHeight="false" outlineLevel="0" collapsed="false">
      <c r="A1647" s="17" t="n">
        <v>2042</v>
      </c>
      <c r="B1647" s="6"/>
      <c r="C1647" s="16" t="n">
        <v>0.0869861947316959</v>
      </c>
      <c r="D1647" s="16" t="n">
        <v>0.101389438259822</v>
      </c>
      <c r="E1647" s="16" t="n">
        <v>0.642927708042771</v>
      </c>
      <c r="F1647" s="16" t="n">
        <v>0.415009471926831</v>
      </c>
      <c r="G1647" s="18" t="n">
        <v>2.38844959953548E-012</v>
      </c>
      <c r="H1647" s="6"/>
      <c r="I1647" s="18" t="n">
        <v>0.000510219544345797</v>
      </c>
      <c r="J1647" s="18" t="n">
        <v>0.00051469668060516</v>
      </c>
      <c r="K1647" s="16" t="n">
        <v>0.509617619711762</v>
      </c>
      <c r="L1647" s="16" t="n">
        <v>0.815995539983116</v>
      </c>
      <c r="M1647" s="16" t="n">
        <v>0.694027971486131</v>
      </c>
      <c r="N1647" s="18" t="n">
        <v>1.45443373237333E-015</v>
      </c>
      <c r="O1647" s="16" t="n">
        <v>0.153359955784775</v>
      </c>
      <c r="P1647" s="16" t="n">
        <v>0.0112451378405252</v>
      </c>
    </row>
    <row r="1648" customFormat="false" ht="15" hidden="false" customHeight="false" outlineLevel="0" collapsed="false">
      <c r="A1648" s="17" t="n">
        <v>2043</v>
      </c>
      <c r="B1648" s="6"/>
      <c r="C1648" s="16" t="n">
        <v>0.0874953213930437</v>
      </c>
      <c r="D1648" s="16" t="n">
        <v>0.101902224582232</v>
      </c>
      <c r="E1648" s="16" t="n">
        <v>0.642530605919727</v>
      </c>
      <c r="F1648" s="16" t="n">
        <v>0.414576752480524</v>
      </c>
      <c r="G1648" s="18" t="n">
        <v>2.8317774283845E-012</v>
      </c>
      <c r="H1648" s="6"/>
      <c r="I1648" s="18" t="n">
        <v>0.000513573143712335</v>
      </c>
      <c r="J1648" s="18" t="n">
        <v>0.000517044332387375</v>
      </c>
      <c r="K1648" s="16" t="n">
        <v>0.507932357043236</v>
      </c>
      <c r="L1648" s="16" t="n">
        <v>0.852973831311998</v>
      </c>
      <c r="M1648" s="16" t="n">
        <v>0.68865256469859</v>
      </c>
      <c r="N1648" s="18" t="n">
        <v>2.08435510314123E-014</v>
      </c>
      <c r="O1648" s="16" t="n">
        <v>0.153203806491436</v>
      </c>
      <c r="P1648" s="16" t="n">
        <v>0.00872132395993836</v>
      </c>
    </row>
    <row r="1649" customFormat="false" ht="15" hidden="false" customHeight="false" outlineLevel="0" collapsed="false">
      <c r="A1649" s="17" t="n">
        <v>2044</v>
      </c>
      <c r="B1649" s="6"/>
      <c r="C1649" s="16" t="n">
        <v>0.0880066347730824</v>
      </c>
      <c r="D1649" s="16" t="n">
        <v>0.102416324619892</v>
      </c>
      <c r="E1649" s="16" t="n">
        <v>0.641871997520533</v>
      </c>
      <c r="F1649" s="16" t="n">
        <v>0.414127096506748</v>
      </c>
      <c r="G1649" s="18" t="n">
        <v>3.40934115445236E-012</v>
      </c>
      <c r="H1649" s="6"/>
      <c r="I1649" s="18" t="n">
        <v>0.000516963479504359</v>
      </c>
      <c r="J1649" s="18" t="n">
        <v>0.000519471388056867</v>
      </c>
      <c r="K1649" s="16" t="n">
        <v>0.506547342321401</v>
      </c>
      <c r="L1649" s="16" t="n">
        <v>0.89654218619197</v>
      </c>
      <c r="M1649" s="16" t="n">
        <v>0.683131876646521</v>
      </c>
      <c r="N1649" s="18" t="n">
        <v>2.48431150177241E-013</v>
      </c>
      <c r="O1649" s="16" t="n">
        <v>0.15304153339589</v>
      </c>
      <c r="P1649" s="16" t="n">
        <v>0.00630228230649481</v>
      </c>
    </row>
    <row r="1650" customFormat="false" ht="15" hidden="false" customHeight="false" outlineLevel="0" collapsed="false">
      <c r="A1650" s="17" t="n">
        <v>2045</v>
      </c>
      <c r="B1650" s="6"/>
      <c r="C1650" s="16" t="n">
        <v>0.0885219123272377</v>
      </c>
      <c r="D1650" s="16" t="n">
        <v>0.102933526068188</v>
      </c>
      <c r="E1650" s="16" t="n">
        <v>0.64102936618627</v>
      </c>
      <c r="F1650" s="16" t="n">
        <v>0.413658144540585</v>
      </c>
      <c r="G1650" s="18" t="n">
        <v>4.05502951232848E-012</v>
      </c>
      <c r="H1650" s="6"/>
      <c r="I1650" s="18" t="n">
        <v>0.000520133388520483</v>
      </c>
      <c r="J1650" s="18" t="n">
        <v>0.000521742394700359</v>
      </c>
      <c r="K1650" s="16" t="n">
        <v>0.505123585929025</v>
      </c>
      <c r="L1650" s="16" t="n">
        <v>0.93751323021265</v>
      </c>
      <c r="M1650" s="16" t="n">
        <v>0.675984038431737</v>
      </c>
      <c r="N1650" s="18" t="n">
        <v>4.78908919048079E-012</v>
      </c>
      <c r="O1650" s="16" t="n">
        <v>0.15287228352008</v>
      </c>
      <c r="P1650" s="16" t="n">
        <v>0.0040452375913879</v>
      </c>
    </row>
    <row r="1651" customFormat="false" ht="15" hidden="false" customHeight="false" outlineLevel="0" collapsed="false">
      <c r="A1651" s="17" t="n">
        <v>2046</v>
      </c>
      <c r="B1651" s="6"/>
      <c r="C1651" s="16" t="n">
        <v>0.0890418473878993</v>
      </c>
      <c r="D1651" s="16" t="n">
        <v>0.103454408856924</v>
      </c>
      <c r="E1651" s="16" t="n">
        <v>0.640244847357818</v>
      </c>
      <c r="F1651" s="16" t="n">
        <v>0.413163145018965</v>
      </c>
      <c r="G1651" s="18" t="n">
        <v>4.84409298083057E-012</v>
      </c>
      <c r="H1651" s="6"/>
      <c r="I1651" s="18" t="n">
        <v>0.000523435649099669</v>
      </c>
      <c r="J1651" s="18" t="n">
        <v>0.00052419739620766</v>
      </c>
      <c r="K1651" s="16" t="n">
        <v>0.503418952425229</v>
      </c>
      <c r="L1651" s="16" t="n">
        <v>0.97257223718311</v>
      </c>
      <c r="M1651" s="16" t="n">
        <v>0.666308306214164</v>
      </c>
      <c r="N1651" s="18" t="n">
        <v>1.30653035004387E-010</v>
      </c>
      <c r="O1651" s="16" t="n">
        <v>0.152693618203539</v>
      </c>
      <c r="P1651" s="16" t="n">
        <v>0.0019152721736532</v>
      </c>
    </row>
    <row r="1652" customFormat="false" ht="15" hidden="false" customHeight="false" outlineLevel="0" collapsed="false">
      <c r="A1652" s="17" t="n">
        <v>2047</v>
      </c>
      <c r="B1652" s="6"/>
      <c r="C1652" s="16" t="n">
        <v>0.0895678165636244</v>
      </c>
      <c r="D1652" s="16" t="n">
        <v>0.103980458026203</v>
      </c>
      <c r="E1652" s="16" t="n">
        <v>0.639547497288083</v>
      </c>
      <c r="F1652" s="16" t="n">
        <v>0.412642615286604</v>
      </c>
      <c r="G1652" s="18" t="n">
        <v>5.77915221233559E-012</v>
      </c>
      <c r="H1652" s="6"/>
      <c r="I1652" s="18" t="n">
        <v>0.000527015435213529</v>
      </c>
      <c r="J1652" s="18" t="n">
        <v>0.000526973283117398</v>
      </c>
      <c r="K1652" s="16" t="n">
        <v>0.502227646056098</v>
      </c>
      <c r="L1652" s="16" t="n">
        <v>0.998119695397316</v>
      </c>
      <c r="M1652" s="16" t="n">
        <v>0.654501782116845</v>
      </c>
      <c r="N1652" s="18" t="n">
        <v>3.63473158031018E-009</v>
      </c>
      <c r="O1652" s="16" t="n">
        <v>0.152505721852129</v>
      </c>
      <c r="P1652" s="18" t="n">
        <v>-0.000105907213028251</v>
      </c>
    </row>
    <row r="1653" customFormat="false" ht="15" hidden="false" customHeight="false" outlineLevel="0" collapsed="false">
      <c r="A1653" s="17" t="n">
        <v>2048</v>
      </c>
      <c r="B1653" s="6"/>
      <c r="C1653" s="16" t="n">
        <v>0.0900983760172586</v>
      </c>
      <c r="D1653" s="16" t="n">
        <v>0.104510310823442</v>
      </c>
      <c r="E1653" s="16" t="n">
        <v>0.638792034712537</v>
      </c>
      <c r="F1653" s="16" t="n">
        <v>0.412099783238633</v>
      </c>
      <c r="G1653" s="18" t="n">
        <v>6.99576923965618E-012</v>
      </c>
      <c r="H1653" s="6"/>
      <c r="I1653" s="18" t="n">
        <v>0.000530887671121538</v>
      </c>
      <c r="J1653" s="18" t="n">
        <v>0.000530104709870203</v>
      </c>
      <c r="K1653" s="16" t="n">
        <v>0.500997598016427</v>
      </c>
      <c r="L1653" s="16" t="n">
        <v>0.972199340651034</v>
      </c>
      <c r="M1653" s="16" t="n">
        <v>0.640147993181466</v>
      </c>
      <c r="N1653" s="18" t="n">
        <v>1.1652179554829E-007</v>
      </c>
      <c r="O1653" s="16" t="n">
        <v>0.152309757385857</v>
      </c>
      <c r="P1653" s="16" t="n">
        <v>-0.00196432121631689</v>
      </c>
    </row>
    <row r="1654" customFormat="false" ht="15" hidden="false" customHeight="false" outlineLevel="0" collapsed="false">
      <c r="A1654" s="17" t="n">
        <v>2049</v>
      </c>
      <c r="B1654" s="6"/>
      <c r="C1654" s="16" t="n">
        <v>0.0906327093483816</v>
      </c>
      <c r="D1654" s="16" t="n">
        <v>0.105043213078758</v>
      </c>
      <c r="E1654" s="16" t="n">
        <v>0.637920347125368</v>
      </c>
      <c r="F1654" s="16" t="n">
        <v>0.411533061346333</v>
      </c>
      <c r="G1654" s="18" t="n">
        <v>8.18044581257245E-012</v>
      </c>
      <c r="H1654" s="6"/>
      <c r="I1654" s="18" t="n">
        <v>0.000535304777024647</v>
      </c>
      <c r="J1654" s="18" t="n">
        <v>0.000533842697793554</v>
      </c>
      <c r="K1654" s="16" t="n">
        <v>0.50024213544088</v>
      </c>
      <c r="L1654" s="16" t="n">
        <v>0.943028178114883</v>
      </c>
      <c r="M1654" s="16" t="n">
        <v>0.626782116844878</v>
      </c>
      <c r="N1654" s="18" t="n">
        <v>3.77717454079368E-006</v>
      </c>
      <c r="O1654" s="16" t="n">
        <v>0.152105149425041</v>
      </c>
      <c r="P1654" s="16" t="n">
        <v>-0.00365865120151173</v>
      </c>
    </row>
    <row r="1655" customFormat="false" ht="15" hidden="false" customHeight="false" outlineLevel="0" collapsed="false">
      <c r="A1655" s="17" t="n">
        <v>2050</v>
      </c>
      <c r="B1655" s="6"/>
      <c r="C1655" s="16" t="n">
        <v>0.0911700204435336</v>
      </c>
      <c r="D1655" s="16" t="n">
        <v>0.105578340034898</v>
      </c>
      <c r="E1655" s="16" t="n">
        <v>0.637174569967457</v>
      </c>
      <c r="F1655" s="16" t="n">
        <v>0.41094204974998</v>
      </c>
      <c r="G1655" s="18" t="n">
        <v>1.00140592880743E-011</v>
      </c>
      <c r="H1655" s="6"/>
      <c r="I1655" s="18" t="n">
        <v>0.000540103672888846</v>
      </c>
      <c r="J1655" s="18" t="n">
        <v>0.000537997963877943</v>
      </c>
      <c r="K1655" s="16" t="n">
        <v>0.501472183480552</v>
      </c>
      <c r="L1655" s="16" t="n">
        <v>0.918228977594529</v>
      </c>
      <c r="M1655" s="16" t="n">
        <v>0.616922361692236</v>
      </c>
      <c r="N1655" s="18" t="n">
        <v>5.43928240662377E-005</v>
      </c>
      <c r="O1655" s="16" t="n">
        <v>0.151891751133014</v>
      </c>
      <c r="P1655" s="16" t="n">
        <v>-0.00525175491743598</v>
      </c>
    </row>
    <row r="1656" customFormat="false" ht="15" hidden="false" customHeight="false" outlineLevel="0" collapsed="false">
      <c r="A1656" s="17" t="n">
        <v>2051</v>
      </c>
      <c r="B1656" s="6"/>
      <c r="C1656" s="16" t="n">
        <v>0.0917102337517334</v>
      </c>
      <c r="D1656" s="16" t="n">
        <v>0.106115730866168</v>
      </c>
      <c r="E1656" s="16" t="n">
        <v>0.636390051139005</v>
      </c>
      <c r="F1656" s="16" t="n">
        <v>0.410329639531253</v>
      </c>
      <c r="G1656" s="18" t="n">
        <v>1.21610451783295E-011</v>
      </c>
      <c r="H1656" s="6"/>
      <c r="I1656" s="18" t="n">
        <v>0.000544912677575884</v>
      </c>
      <c r="J1656" s="18" t="n">
        <v>0.000542255407720453</v>
      </c>
      <c r="K1656" s="16" t="n">
        <v>0.502460096079343</v>
      </c>
      <c r="L1656" s="16" t="n">
        <v>0.893334955322151</v>
      </c>
      <c r="M1656" s="16" t="n">
        <v>0.606142491864249</v>
      </c>
      <c r="N1656" s="18" t="n">
        <v>0.000484152557628073</v>
      </c>
      <c r="O1656" s="16" t="n">
        <v>0.15167060396721</v>
      </c>
      <c r="P1656" s="16" t="n">
        <v>-0.00660413700869823</v>
      </c>
    </row>
    <row r="1657" customFormat="false" ht="15" hidden="false" customHeight="false" outlineLevel="0" collapsed="false">
      <c r="A1657" s="17" t="n">
        <v>2052</v>
      </c>
      <c r="B1657" s="6"/>
      <c r="C1657" s="16" t="n">
        <v>0.0922535122434567</v>
      </c>
      <c r="D1657" s="16" t="n">
        <v>0.106655677785382</v>
      </c>
      <c r="E1657" s="16" t="n">
        <v>0.635712071904541</v>
      </c>
      <c r="F1657" s="16" t="n">
        <v>0.409696098129986</v>
      </c>
      <c r="G1657" s="18" t="n">
        <v>1.50188004141905E-011</v>
      </c>
      <c r="H1657" s="6"/>
      <c r="I1657" s="18" t="n">
        <v>0.000549979009462082</v>
      </c>
      <c r="J1657" s="18" t="n">
        <v>0.000546827253409003</v>
      </c>
      <c r="K1657" s="16" t="n">
        <v>0.503428637842864</v>
      </c>
      <c r="L1657" s="16" t="n">
        <v>0.873263228111667</v>
      </c>
      <c r="M1657" s="16" t="n">
        <v>0.595905005423834</v>
      </c>
      <c r="N1657" s="16" t="n">
        <v>0.00255593243164839</v>
      </c>
      <c r="O1657" s="16" t="n">
        <v>0.151441802158697</v>
      </c>
      <c r="P1657" s="16" t="n">
        <v>-0.00780191935936304</v>
      </c>
    </row>
    <row r="1658" customFormat="false" ht="15" hidden="false" customHeight="false" outlineLevel="0" collapsed="false">
      <c r="A1658" s="17" t="n">
        <v>2053</v>
      </c>
      <c r="B1658" s="6"/>
      <c r="C1658" s="16" t="n">
        <v>0.0928025464950278</v>
      </c>
      <c r="D1658" s="16" t="n">
        <v>0.10720083651249</v>
      </c>
      <c r="E1658" s="16" t="n">
        <v>0.63496629474663</v>
      </c>
      <c r="F1658" s="16" t="n">
        <v>0.409034546080513</v>
      </c>
      <c r="G1658" s="18" t="n">
        <v>1.83270171224518E-011</v>
      </c>
      <c r="H1658" s="6"/>
      <c r="I1658" s="18" t="n">
        <v>0.0005550654175401</v>
      </c>
      <c r="J1658" s="18" t="n">
        <v>0.000551447806711527</v>
      </c>
      <c r="K1658" s="16" t="n">
        <v>0.504745854641252</v>
      </c>
      <c r="L1658" s="16" t="n">
        <v>0.853211854789186</v>
      </c>
      <c r="M1658" s="16" t="n">
        <v>0.588650627615063</v>
      </c>
      <c r="N1658" s="16" t="n">
        <v>0.00867791547786894</v>
      </c>
      <c r="O1658" s="16" t="n">
        <v>0.151202858395623</v>
      </c>
      <c r="P1658" s="16" t="n">
        <v>-0.00891903672104081</v>
      </c>
    </row>
    <row r="1659" customFormat="false" ht="15" hidden="false" customHeight="false" outlineLevel="0" collapsed="false">
      <c r="A1659" s="17" t="n">
        <v>2054</v>
      </c>
      <c r="B1659" s="6"/>
      <c r="C1659" s="16" t="n">
        <v>0.093357118744306</v>
      </c>
      <c r="D1659" s="16" t="n">
        <v>0.107751223504627</v>
      </c>
      <c r="E1659" s="16" t="n">
        <v>0.634404540523787</v>
      </c>
      <c r="F1659" s="16" t="n">
        <v>0.408350198603181</v>
      </c>
      <c r="G1659" s="18" t="n">
        <v>2.27403805174411E-011</v>
      </c>
      <c r="H1659" s="6"/>
      <c r="I1659" s="18" t="n">
        <v>0.000560107090074128</v>
      </c>
      <c r="J1659" s="18" t="n">
        <v>0.000556061144982542</v>
      </c>
      <c r="K1659" s="16" t="n">
        <v>0.505859677669301</v>
      </c>
      <c r="L1659" s="16" t="n">
        <v>0.83973976250616</v>
      </c>
      <c r="M1659" s="16" t="n">
        <v>0.583004029133736</v>
      </c>
      <c r="N1659" s="16" t="n">
        <v>0.0221573069243866</v>
      </c>
      <c r="O1659" s="16" t="n">
        <v>0.150955653335901</v>
      </c>
      <c r="P1659" s="16" t="n">
        <v>-0.0099342962386614</v>
      </c>
    </row>
    <row r="1660" customFormat="false" ht="15" hidden="false" customHeight="false" outlineLevel="0" collapsed="false">
      <c r="A1660" s="17" t="n">
        <v>2055</v>
      </c>
      <c r="B1660" s="6"/>
      <c r="C1660" s="16" t="n">
        <v>0.0939189670739153</v>
      </c>
      <c r="D1660" s="16" t="n">
        <v>0.108308791023869</v>
      </c>
      <c r="E1660" s="16" t="n">
        <v>0.633852471718581</v>
      </c>
      <c r="F1660" s="16" t="n">
        <v>0.407644027701958</v>
      </c>
      <c r="G1660" s="18" t="n">
        <v>2.81265691501535E-011</v>
      </c>
      <c r="H1660" s="6"/>
      <c r="I1660" s="18" t="n">
        <v>0.000565418499680621</v>
      </c>
      <c r="J1660" s="18" t="n">
        <v>0.000561015414636814</v>
      </c>
      <c r="K1660" s="16" t="n">
        <v>0.506527971486131</v>
      </c>
      <c r="L1660" s="16" t="n">
        <v>0.827471000302595</v>
      </c>
      <c r="M1660" s="16" t="n">
        <v>0.576350147218348</v>
      </c>
      <c r="N1660" s="16" t="n">
        <v>0.0492821279220752</v>
      </c>
      <c r="O1660" s="16" t="n">
        <v>0.150700535365307</v>
      </c>
      <c r="P1660" s="16" t="n">
        <v>-0.010760251235744</v>
      </c>
    </row>
    <row r="1661" customFormat="false" ht="15" hidden="false" customHeight="false" outlineLevel="0" collapsed="false">
      <c r="A1661" s="17" t="n">
        <v>2056</v>
      </c>
      <c r="B1661" s="6"/>
      <c r="C1661" s="16" t="n">
        <v>0.0944880590104033</v>
      </c>
      <c r="D1661" s="16" t="n">
        <v>0.108873248346437</v>
      </c>
      <c r="E1661" s="16" t="n">
        <v>0.633077638307764</v>
      </c>
      <c r="F1661" s="16" t="n">
        <v>0.40690832415281</v>
      </c>
      <c r="G1661" s="18" t="n">
        <v>3.43751126178746E-011</v>
      </c>
      <c r="H1661" s="6"/>
      <c r="I1661" s="18" t="n">
        <v>0.000570889481062246</v>
      </c>
      <c r="J1661" s="18" t="n">
        <v>0.000566173375115039</v>
      </c>
      <c r="K1661" s="16" t="n">
        <v>0.506818534015187</v>
      </c>
      <c r="L1661" s="16" t="n">
        <v>0.817879429369685</v>
      </c>
      <c r="M1661" s="16" t="n">
        <v>0.571255617542228</v>
      </c>
      <c r="N1661" s="16" t="n">
        <v>0.090201238049883</v>
      </c>
      <c r="O1661" s="16" t="n">
        <v>0.150434716124244</v>
      </c>
      <c r="P1661" s="16" t="n">
        <v>-0.0114656644534502</v>
      </c>
    </row>
    <row r="1662" customFormat="false" ht="15" hidden="false" customHeight="false" outlineLevel="0" collapsed="false">
      <c r="A1662" s="17" t="n">
        <v>2057</v>
      </c>
      <c r="B1662" s="6"/>
      <c r="C1662" s="16" t="n">
        <v>0.0950639217147741</v>
      </c>
      <c r="D1662" s="16" t="n">
        <v>0.10944414993387</v>
      </c>
      <c r="E1662" s="16" t="n">
        <v>0.632302804896947</v>
      </c>
      <c r="F1662" s="16" t="n">
        <v>0.406143263274741</v>
      </c>
      <c r="G1662" s="18" t="n">
        <v>4.28788490568745E-011</v>
      </c>
      <c r="H1662" s="6"/>
      <c r="I1662" s="18" t="n">
        <v>0.000576625786359316</v>
      </c>
      <c r="J1662" s="18" t="n">
        <v>0.000571619886678333</v>
      </c>
      <c r="K1662" s="16" t="n">
        <v>0.507360917402759</v>
      </c>
      <c r="L1662" s="16" t="n">
        <v>0.808993106149492</v>
      </c>
      <c r="M1662" s="16" t="n">
        <v>0.565550906555091</v>
      </c>
      <c r="N1662" s="16" t="n">
        <v>0.133216909030216</v>
      </c>
      <c r="O1662" s="16" t="n">
        <v>0.150158255089317</v>
      </c>
      <c r="P1662" s="16" t="n">
        <v>-0.0121002511499269</v>
      </c>
    </row>
    <row r="1663" customFormat="false" ht="15" hidden="false" customHeight="false" outlineLevel="0" collapsed="false">
      <c r="A1663" s="17" t="n">
        <v>2058</v>
      </c>
      <c r="B1663" s="6"/>
      <c r="C1663" s="16" t="n">
        <v>0.0956452434716451</v>
      </c>
      <c r="D1663" s="16" t="n">
        <v>0.110020258856387</v>
      </c>
      <c r="E1663" s="16" t="n">
        <v>0.631808848597552</v>
      </c>
      <c r="F1663" s="16" t="n">
        <v>0.405355445992335</v>
      </c>
      <c r="G1663" s="18" t="n">
        <v>5.32706409927192E-011</v>
      </c>
      <c r="H1663" s="6"/>
      <c r="I1663" s="18" t="n">
        <v>0.000582880780769538</v>
      </c>
      <c r="J1663" s="18" t="n">
        <v>0.00057758339768848</v>
      </c>
      <c r="K1663" s="16" t="n">
        <v>0.507728963272896</v>
      </c>
      <c r="L1663" s="16" t="n">
        <v>0.800054966599067</v>
      </c>
      <c r="M1663" s="16" t="n">
        <v>0.562693708352704</v>
      </c>
      <c r="N1663" s="16" t="n">
        <v>0.160793904265717</v>
      </c>
      <c r="O1663" s="16" t="n">
        <v>0.149873534025103</v>
      </c>
      <c r="P1663" s="16" t="n">
        <v>-0.0127179279052013</v>
      </c>
    </row>
    <row r="1664" customFormat="false" ht="15" hidden="false" customHeight="false" outlineLevel="0" collapsed="false">
      <c r="A1664" s="17" t="n">
        <v>2059</v>
      </c>
      <c r="B1664" s="6"/>
      <c r="C1664" s="16" t="n">
        <v>0.0962315993221556</v>
      </c>
      <c r="D1664" s="16" t="n">
        <v>0.110601174860959</v>
      </c>
      <c r="E1664" s="16" t="n">
        <v>0.63128583604525</v>
      </c>
      <c r="F1664" s="16" t="n">
        <v>0.404545034965558</v>
      </c>
      <c r="G1664" s="18" t="n">
        <v>6.5662823697827E-011</v>
      </c>
      <c r="H1664" s="6"/>
      <c r="I1664" s="18" t="n">
        <v>0.000589263115525182</v>
      </c>
      <c r="J1664" s="18" t="n">
        <v>0.00058369279055457</v>
      </c>
      <c r="K1664" s="16" t="n">
        <v>0.508377886254455</v>
      </c>
      <c r="L1664" s="16" t="n">
        <v>0.792765423510235</v>
      </c>
      <c r="M1664" s="16" t="n">
        <v>0.55900356423369</v>
      </c>
      <c r="N1664" s="16" t="n">
        <v>0.188990587476147</v>
      </c>
      <c r="O1664" s="16" t="n">
        <v>0.14958060855957</v>
      </c>
      <c r="P1664" s="16" t="n">
        <v>-0.0132795681667736</v>
      </c>
    </row>
    <row r="1665" customFormat="false" ht="15" hidden="false" customHeight="false" outlineLevel="0" collapsed="false">
      <c r="A1665" s="17" t="n">
        <v>2060</v>
      </c>
      <c r="B1665" s="6"/>
      <c r="C1665" s="16" t="n">
        <v>0.0968215158349353</v>
      </c>
      <c r="D1665" s="16" t="n">
        <v>0.111185382621143</v>
      </c>
      <c r="E1665" s="16" t="n">
        <v>0.630724081822408</v>
      </c>
      <c r="F1665" s="16" t="n">
        <v>0.403715343651737</v>
      </c>
      <c r="G1665" s="18" t="n">
        <v>8.13873372596954E-011</v>
      </c>
      <c r="H1665" s="6"/>
      <c r="I1665" s="18" t="n">
        <v>0.000595614859845188</v>
      </c>
      <c r="J1665" s="18" t="n">
        <v>0.000589765692387416</v>
      </c>
      <c r="K1665" s="16" t="n">
        <v>0.508862157136216</v>
      </c>
      <c r="L1665" s="16" t="n">
        <v>0.782890660313478</v>
      </c>
      <c r="M1665" s="16" t="n">
        <v>0.556049511854951</v>
      </c>
      <c r="N1665" s="16" t="n">
        <v>0.197366787387041</v>
      </c>
      <c r="O1665" s="16" t="n">
        <v>0.149280673369941</v>
      </c>
      <c r="P1665" s="16" t="n">
        <v>-0.0138492305588455</v>
      </c>
    </row>
    <row r="1666" customFormat="false" ht="15" hidden="false" customHeight="false" outlineLevel="0" collapsed="false">
      <c r="A1666" s="17" t="n">
        <v>2061</v>
      </c>
      <c r="B1666" s="6"/>
      <c r="C1666" s="16" t="n">
        <v>0.0974171720192127</v>
      </c>
      <c r="D1666" s="16" t="n">
        <v>0.11177511100093</v>
      </c>
      <c r="E1666" s="16" t="n">
        <v>0.630007360917403</v>
      </c>
      <c r="F1666" s="16" t="n">
        <v>0.402865585596455</v>
      </c>
      <c r="G1666" s="18" t="n">
        <v>1.0102218529965E-010</v>
      </c>
      <c r="H1666" s="6"/>
      <c r="I1666" s="18" t="n">
        <v>0.000601873758788347</v>
      </c>
      <c r="J1666" s="18" t="n">
        <v>0.000595749014404526</v>
      </c>
      <c r="K1666" s="16" t="n">
        <v>0.509423911359058</v>
      </c>
      <c r="L1666" s="16" t="n">
        <v>0.773807635067905</v>
      </c>
      <c r="M1666" s="16" t="n">
        <v>0.555613668061367</v>
      </c>
      <c r="N1666" s="16" t="n">
        <v>0.188853395933143</v>
      </c>
      <c r="O1666" s="16" t="n">
        <v>0.148973441291368</v>
      </c>
      <c r="P1666" s="16" t="n">
        <v>-0.014407017595723</v>
      </c>
    </row>
    <row r="1667" customFormat="false" ht="15" hidden="false" customHeight="false" outlineLevel="0" collapsed="false">
      <c r="A1667" s="17" t="n">
        <v>2062</v>
      </c>
      <c r="B1667" s="6"/>
      <c r="C1667" s="16" t="n">
        <v>0.0980196334189711</v>
      </c>
      <c r="D1667" s="16" t="n">
        <v>0.112371462339424</v>
      </c>
      <c r="E1667" s="16" t="n">
        <v>0.629145358747869</v>
      </c>
      <c r="F1667" s="16" t="n">
        <v>0.401998664313166</v>
      </c>
      <c r="G1667" s="18" t="n">
        <v>1.25596816157621E-010</v>
      </c>
      <c r="H1667" s="6"/>
      <c r="I1667" s="18" t="n">
        <v>0.000607640809926269</v>
      </c>
      <c r="J1667" s="18" t="n">
        <v>0.000601294150207971</v>
      </c>
      <c r="K1667" s="16" t="n">
        <v>0.509259259259259</v>
      </c>
      <c r="L1667" s="16" t="n">
        <v>0.767707517070728</v>
      </c>
      <c r="M1667" s="16" t="n">
        <v>0.556843716101038</v>
      </c>
      <c r="N1667" s="16" t="n">
        <v>0.16175664431088</v>
      </c>
      <c r="O1667" s="16" t="n">
        <v>0.148659959341682</v>
      </c>
      <c r="P1667" s="16" t="n">
        <v>-0.0148455489049947</v>
      </c>
    </row>
    <row r="1668" customFormat="false" ht="15" hidden="false" customHeight="false" outlineLevel="0" collapsed="false">
      <c r="A1668" s="17" t="n">
        <v>2063</v>
      </c>
      <c r="B1668" s="6"/>
      <c r="C1668" s="16" t="n">
        <v>0.098630319021684</v>
      </c>
      <c r="D1668" s="16" t="n">
        <v>0.112975520673889</v>
      </c>
      <c r="E1668" s="16" t="n">
        <v>0.628351154501782</v>
      </c>
      <c r="F1668" s="16" t="n">
        <v>0.401101881646338</v>
      </c>
      <c r="G1668" s="18" t="n">
        <v>1.56488513771113E-010</v>
      </c>
      <c r="H1668" s="6"/>
      <c r="I1668" s="18" t="n">
        <v>0.000613221054478879</v>
      </c>
      <c r="J1668" s="18" t="n">
        <v>0.000606644515157193</v>
      </c>
      <c r="K1668" s="16" t="n">
        <v>0.509578878041221</v>
      </c>
      <c r="L1668" s="16" t="n">
        <v>0.761166413599023</v>
      </c>
      <c r="M1668" s="16" t="n">
        <v>0.559807453897412</v>
      </c>
      <c r="N1668" s="16" t="n">
        <v>0.122226424939904</v>
      </c>
      <c r="O1668" s="16" t="n">
        <v>0.148335632239791</v>
      </c>
      <c r="P1668" s="16" t="n">
        <v>-0.0153046886875109</v>
      </c>
    </row>
    <row r="1669" customFormat="false" ht="15" hidden="false" customHeight="false" outlineLevel="0" collapsed="false">
      <c r="A1669" s="17" t="n">
        <v>2064</v>
      </c>
      <c r="B1669" s="6"/>
      <c r="C1669" s="16" t="n">
        <v>0.0992489870981266</v>
      </c>
      <c r="D1669" s="16" t="n">
        <v>0.113587178128217</v>
      </c>
      <c r="E1669" s="16" t="n">
        <v>0.627401983573532</v>
      </c>
      <c r="F1669" s="16" t="n">
        <v>0.400180500822877</v>
      </c>
      <c r="G1669" s="18" t="n">
        <v>1.94407736513235E-010</v>
      </c>
      <c r="H1669" s="6"/>
      <c r="I1669" s="18" t="n">
        <v>0.000618871228514199</v>
      </c>
      <c r="J1669" s="18" t="n">
        <v>0.000612010411557188</v>
      </c>
      <c r="K1669" s="16" t="n">
        <v>0.509869440570277</v>
      </c>
      <c r="L1669" s="16" t="n">
        <v>0.751112272185132</v>
      </c>
      <c r="M1669" s="16" t="n">
        <v>0.564960096079343</v>
      </c>
      <c r="N1669" s="16" t="n">
        <v>0.0775944633223221</v>
      </c>
      <c r="O1669" s="16" t="n">
        <v>0.148002359203298</v>
      </c>
      <c r="P1669" s="16" t="n">
        <v>-0.0158844097021345</v>
      </c>
    </row>
    <row r="1670" customFormat="false" ht="15" hidden="false" customHeight="false" outlineLevel="0" collapsed="false">
      <c r="A1670" s="17" t="n">
        <v>2065</v>
      </c>
      <c r="B1670" s="6"/>
      <c r="C1670" s="16" t="n">
        <v>0.0998748586764449</v>
      </c>
      <c r="D1670" s="16" t="n">
        <v>0.114206087099021</v>
      </c>
      <c r="E1670" s="16" t="n">
        <v>0.626607779327445</v>
      </c>
      <c r="F1670" s="16" t="n">
        <v>0.39924946410417</v>
      </c>
      <c r="G1670" s="18" t="n">
        <v>2.42469615768663E-010</v>
      </c>
      <c r="H1670" s="6"/>
      <c r="I1670" s="18" t="n">
        <v>0.000624365765057906</v>
      </c>
      <c r="J1670" s="18" t="n">
        <v>0.000617157919400792</v>
      </c>
      <c r="K1670" s="16" t="n">
        <v>0.509917867658454</v>
      </c>
      <c r="L1670" s="16" t="n">
        <v>0.738867807265779</v>
      </c>
      <c r="M1670" s="16" t="n">
        <v>0.571352471718581</v>
      </c>
      <c r="N1670" s="16" t="n">
        <v>0.0417026534585127</v>
      </c>
      <c r="O1670" s="16" t="n">
        <v>0.147665542305492</v>
      </c>
      <c r="P1670" s="16" t="n">
        <v>-0.0166131356184206</v>
      </c>
    </row>
    <row r="1671" customFormat="false" ht="15" hidden="false" customHeight="false" outlineLevel="0" collapsed="false">
      <c r="A1671" s="17" t="n">
        <v>2066</v>
      </c>
      <c r="B1671" s="6"/>
      <c r="C1671" s="16" t="n">
        <v>0.100505631438709</v>
      </c>
      <c r="D1671" s="16" t="n">
        <v>0.114829848247232</v>
      </c>
      <c r="E1671" s="16" t="n">
        <v>0.626181620951495</v>
      </c>
      <c r="F1671" s="16" t="n">
        <v>0.398312247173632</v>
      </c>
      <c r="G1671" s="18" t="n">
        <v>3.00907750178941E-010</v>
      </c>
      <c r="H1671" s="6"/>
      <c r="I1671" s="18" t="n">
        <v>0.000629898718380637</v>
      </c>
      <c r="J1671" s="18" t="n">
        <v>0.000622320892673136</v>
      </c>
      <c r="K1671" s="16" t="n">
        <v>0.510605532310553</v>
      </c>
      <c r="L1671" s="16" t="n">
        <v>0.727211156098689</v>
      </c>
      <c r="M1671" s="16" t="n">
        <v>0.577522082752208</v>
      </c>
      <c r="N1671" s="16" t="n">
        <v>0.019219138501655</v>
      </c>
      <c r="O1671" s="16" t="n">
        <v>0.147326437724047</v>
      </c>
      <c r="P1671" s="16" t="n">
        <v>-0.017393217906696</v>
      </c>
    </row>
    <row r="1672" customFormat="false" ht="15" hidden="false" customHeight="false" outlineLevel="0" collapsed="false">
      <c r="A1672" s="17" t="n">
        <v>2067</v>
      </c>
      <c r="B1672" s="6"/>
      <c r="C1672" s="16" t="n">
        <v>0.101141547842004</v>
      </c>
      <c r="D1672" s="16" t="n">
        <v>0.115458442536183</v>
      </c>
      <c r="E1672" s="16" t="n">
        <v>0.62544552921122</v>
      </c>
      <c r="F1672" s="16" t="n">
        <v>0.397362942688126</v>
      </c>
      <c r="G1672" s="18" t="n">
        <v>3.70645535570266E-010</v>
      </c>
      <c r="H1672" s="6"/>
      <c r="I1672" s="18" t="n">
        <v>0.000635555759164474</v>
      </c>
      <c r="J1672" s="18" t="n">
        <v>0.000627571221869048</v>
      </c>
      <c r="K1672" s="16" t="n">
        <v>0.511467534480087</v>
      </c>
      <c r="L1672" s="16" t="n">
        <v>0.713489144373069</v>
      </c>
      <c r="M1672" s="16" t="n">
        <v>0.587730512939718</v>
      </c>
      <c r="N1672" s="16" t="n">
        <v>0.0069754033968336</v>
      </c>
      <c r="O1672" s="16" t="n">
        <v>0.146982906645094</v>
      </c>
      <c r="P1672" s="16" t="n">
        <v>-0.0182537651379419</v>
      </c>
    </row>
    <row r="1673" customFormat="false" ht="15" hidden="false" customHeight="false" outlineLevel="0" collapsed="false">
      <c r="A1673" s="17" t="n">
        <v>2068</v>
      </c>
      <c r="B1673" s="6"/>
      <c r="C1673" s="16" t="n">
        <v>0.101780396941131</v>
      </c>
      <c r="D1673" s="16" t="n">
        <v>0.116089674154085</v>
      </c>
      <c r="E1673" s="16" t="n">
        <v>0.624641639547497</v>
      </c>
      <c r="F1673" s="16" t="n">
        <v>0.396409448235211</v>
      </c>
      <c r="G1673" s="18" t="n">
        <v>4.54618418495082E-010</v>
      </c>
      <c r="H1673" s="6"/>
      <c r="I1673" s="18" t="n">
        <v>0.000640887748782431</v>
      </c>
      <c r="J1673" s="18" t="n">
        <v>0.000632457244375766</v>
      </c>
      <c r="K1673" s="16" t="n">
        <v>0.512203626220363</v>
      </c>
      <c r="L1673" s="16" t="n">
        <v>0.696514975511382</v>
      </c>
      <c r="M1673" s="16" t="n">
        <v>0.59783240353324</v>
      </c>
      <c r="N1673" s="16" t="n">
        <v>0.002018745036757</v>
      </c>
      <c r="O1673" s="16" t="n">
        <v>0.14663780576722</v>
      </c>
      <c r="P1673" s="16" t="n">
        <v>-0.0192162416363507</v>
      </c>
    </row>
    <row r="1674" customFormat="false" ht="15" hidden="false" customHeight="false" outlineLevel="0" collapsed="false">
      <c r="A1674" s="17" t="n">
        <v>2069</v>
      </c>
      <c r="B1674" s="6"/>
      <c r="C1674" s="16" t="n">
        <v>0.102422175719059</v>
      </c>
      <c r="D1674" s="16" t="n">
        <v>0.116723383814486</v>
      </c>
      <c r="E1674" s="16" t="n">
        <v>0.623924918642492</v>
      </c>
      <c r="F1674" s="16" t="n">
        <v>0.395450488525677</v>
      </c>
      <c r="G1674" s="18" t="n">
        <v>5.57568280801727E-010</v>
      </c>
      <c r="H1674" s="6"/>
      <c r="I1674" s="18" t="n">
        <v>0.000646096386942817</v>
      </c>
      <c r="J1674" s="18" t="n">
        <v>0.000637183325228728</v>
      </c>
      <c r="K1674" s="16" t="n">
        <v>0.513026886719355</v>
      </c>
      <c r="L1674" s="16" t="n">
        <v>0.681190892452203</v>
      </c>
      <c r="M1674" s="16" t="n">
        <v>0.608835037966837</v>
      </c>
      <c r="N1674" s="18" t="n">
        <v>0.000398068629528342</v>
      </c>
      <c r="O1674" s="16" t="n">
        <v>0.146290672821933</v>
      </c>
      <c r="P1674" s="16" t="n">
        <v>-0.0202685267837415</v>
      </c>
    </row>
    <row r="1675" customFormat="false" ht="15" hidden="false" customHeight="false" outlineLevel="0" collapsed="false">
      <c r="A1675" s="17" t="n">
        <v>2070</v>
      </c>
      <c r="B1675" s="6"/>
      <c r="C1675" s="16" t="n">
        <v>0.103068211248528</v>
      </c>
      <c r="D1675" s="16" t="n">
        <v>0.117360589991307</v>
      </c>
      <c r="E1675" s="16" t="n">
        <v>0.623440647760732</v>
      </c>
      <c r="F1675" s="16" t="n">
        <v>0.394476074614335</v>
      </c>
      <c r="G1675" s="18" t="n">
        <v>6.9868919093972E-010</v>
      </c>
      <c r="H1675" s="6"/>
      <c r="I1675" s="18" t="n">
        <v>0.000650990543524611</v>
      </c>
      <c r="J1675" s="18" t="n">
        <v>0.000641534281966675</v>
      </c>
      <c r="K1675" s="16" t="n">
        <v>0.5139470013947</v>
      </c>
      <c r="L1675" s="16" t="n">
        <v>0.660561056496261</v>
      </c>
      <c r="M1675" s="16" t="n">
        <v>0.620680303734697</v>
      </c>
      <c r="N1675" s="18" t="n">
        <v>4.71267343526811E-005</v>
      </c>
      <c r="O1675" s="16" t="n">
        <v>0.145937890261788</v>
      </c>
      <c r="P1675" s="16" t="n">
        <v>-0.0214706385643694</v>
      </c>
    </row>
    <row r="1676" customFormat="false" ht="15" hidden="false" customHeight="false" outlineLevel="0" collapsed="false">
      <c r="A1676" s="17" t="n">
        <v>2071</v>
      </c>
      <c r="B1676" s="6"/>
      <c r="C1676" s="16" t="n">
        <v>0.103719652731421</v>
      </c>
      <c r="D1676" s="16" t="n">
        <v>0.118002485132491</v>
      </c>
      <c r="E1676" s="16" t="n">
        <v>0.622598016426468</v>
      </c>
      <c r="F1676" s="16" t="n">
        <v>0.393485282403032</v>
      </c>
      <c r="G1676" s="18" t="n">
        <v>8.57258902403585E-010</v>
      </c>
      <c r="H1676" s="6"/>
      <c r="I1676" s="18" t="n">
        <v>0.000655321208371863</v>
      </c>
      <c r="J1676" s="18" t="n">
        <v>0.000645238112804224</v>
      </c>
      <c r="K1676" s="16" t="n">
        <v>0.51509956609329</v>
      </c>
      <c r="L1676" s="16" t="n">
        <v>0.636095269017538</v>
      </c>
      <c r="M1676" s="16" t="n">
        <v>0.630607856810786</v>
      </c>
      <c r="N1676" s="18" t="n">
        <v>5.47957692418782E-006</v>
      </c>
      <c r="O1676" s="16" t="n">
        <v>0.145579120911396</v>
      </c>
      <c r="P1676" s="16" t="n">
        <v>-0.022883627044596</v>
      </c>
    </row>
    <row r="1677" customFormat="false" ht="15" hidden="false" customHeight="false" outlineLevel="0" collapsed="false">
      <c r="A1677" s="17" t="n">
        <v>2072</v>
      </c>
      <c r="B1677" s="6"/>
      <c r="C1677" s="16" t="n">
        <v>0.104377102050028</v>
      </c>
      <c r="D1677" s="16" t="n">
        <v>0.118649822280175</v>
      </c>
      <c r="E1677" s="16" t="n">
        <v>0.621949093444909</v>
      </c>
      <c r="F1677" s="16" t="n">
        <v>0.392479928938795</v>
      </c>
      <c r="G1677" s="18" t="n">
        <v>1.03795784256942E-009</v>
      </c>
      <c r="H1677" s="6"/>
      <c r="I1677" s="18" t="n">
        <v>0.000659447869318974</v>
      </c>
      <c r="J1677" s="18" t="n">
        <v>0.000648661159775841</v>
      </c>
      <c r="K1677" s="16" t="n">
        <v>0.51651363706803</v>
      </c>
      <c r="L1677" s="16" t="n">
        <v>0.609148172431326</v>
      </c>
      <c r="M1677" s="16" t="n">
        <v>0.642056020455602</v>
      </c>
      <c r="N1677" s="18" t="n">
        <v>6.50602419663515E-007</v>
      </c>
      <c r="O1677" s="16" t="n">
        <v>0.145215020166963</v>
      </c>
      <c r="P1677" s="16" t="n">
        <v>-0.0244827883919378</v>
      </c>
    </row>
    <row r="1678" customFormat="false" ht="15" hidden="false" customHeight="false" outlineLevel="0" collapsed="false">
      <c r="A1678" s="17" t="n">
        <v>2073</v>
      </c>
      <c r="B1678" s="6"/>
      <c r="C1678" s="16" t="n">
        <v>0.105041873016957</v>
      </c>
      <c r="D1678" s="16" t="n">
        <v>0.119303701461439</v>
      </c>
      <c r="E1678" s="16" t="n">
        <v>0.621116147528281</v>
      </c>
      <c r="F1678" s="16" t="n">
        <v>0.391449722751474</v>
      </c>
      <c r="G1678" s="18" t="n">
        <v>1.24648600454621E-009</v>
      </c>
      <c r="H1678" s="6"/>
      <c r="I1678" s="18" t="n">
        <v>0.000663566514239639</v>
      </c>
      <c r="J1678" s="18" t="n">
        <v>0.000651990674498179</v>
      </c>
      <c r="K1678" s="16" t="n">
        <v>0.518043933054393</v>
      </c>
      <c r="L1678" s="16" t="n">
        <v>0.580665100009494</v>
      </c>
      <c r="M1678" s="16" t="n">
        <v>0.651344335967767</v>
      </c>
      <c r="N1678" s="18" t="n">
        <v>9.20802655931788E-008</v>
      </c>
      <c r="O1678" s="16" t="n">
        <v>0.144841857500808</v>
      </c>
      <c r="P1678" s="16" t="n">
        <v>-0.0262802580766542</v>
      </c>
    </row>
    <row r="1679" customFormat="false" ht="15" hidden="false" customHeight="false" outlineLevel="0" collapsed="false">
      <c r="A1679" s="17" t="n">
        <v>2074</v>
      </c>
      <c r="B1679" s="6"/>
      <c r="C1679" s="16" t="n">
        <v>0.105711820369552</v>
      </c>
      <c r="D1679" s="16" t="n">
        <v>0.119961793845835</v>
      </c>
      <c r="E1679" s="16" t="n">
        <v>0.620447853711452</v>
      </c>
      <c r="F1679" s="16" t="n">
        <v>0.390392339109506</v>
      </c>
      <c r="G1679" s="18" t="n">
        <v>1.54617546502662E-009</v>
      </c>
      <c r="H1679" s="6"/>
      <c r="I1679" s="18" t="n">
        <v>0.000667638348374611</v>
      </c>
      <c r="J1679" s="18" t="n">
        <v>0.000655228145380207</v>
      </c>
      <c r="K1679" s="16" t="n">
        <v>0.5192836665117</v>
      </c>
      <c r="L1679" s="16" t="n">
        <v>0.550252987750641</v>
      </c>
      <c r="M1679" s="16" t="n">
        <v>0.662269487060282</v>
      </c>
      <c r="N1679" s="18" t="n">
        <v>1.10939321734409E-008</v>
      </c>
      <c r="O1679" s="16" t="n">
        <v>0.14445878629967</v>
      </c>
      <c r="P1679" s="16" t="n">
        <v>-0.0281840705907032</v>
      </c>
    </row>
    <row r="1680" customFormat="false" ht="15" hidden="false" customHeight="false" outlineLevel="0" collapsed="false">
      <c r="A1680" s="17" t="n">
        <v>2075</v>
      </c>
      <c r="B1680" s="6"/>
      <c r="C1680" s="16" t="n">
        <v>0.106385070816979</v>
      </c>
      <c r="D1680" s="16" t="n">
        <v>0.120622647887714</v>
      </c>
      <c r="E1680" s="16" t="n">
        <v>0.619789245312258</v>
      </c>
      <c r="F1680" s="16" t="n">
        <v>0.389320435262955</v>
      </c>
      <c r="G1680" s="18" t="n">
        <v>1.89344176744923E-009</v>
      </c>
      <c r="H1680" s="6"/>
      <c r="I1680" s="18" t="n">
        <v>0.000672090903389968</v>
      </c>
      <c r="J1680" s="18" t="n">
        <v>0.000658803226985998</v>
      </c>
      <c r="K1680" s="16" t="n">
        <v>0.520784906245157</v>
      </c>
      <c r="L1680" s="16" t="n">
        <v>0.519438284164343</v>
      </c>
      <c r="M1680" s="16" t="n">
        <v>0.668836200216953</v>
      </c>
      <c r="N1680" s="18" t="n">
        <v>1.97281579814037E-009</v>
      </c>
      <c r="O1680" s="16" t="n">
        <v>0.144070388382751</v>
      </c>
      <c r="P1680" s="16" t="n">
        <v>-0.0301666639430418</v>
      </c>
    </row>
    <row r="1681" customFormat="false" ht="15" hidden="false" customHeight="false" outlineLevel="0" collapsed="false">
      <c r="A1681" s="17" t="n">
        <v>2076</v>
      </c>
      <c r="B1681" s="6"/>
      <c r="C1681" s="16" t="n">
        <v>0.107060789287562</v>
      </c>
      <c r="D1681" s="16" t="n">
        <v>0.121285040017837</v>
      </c>
      <c r="E1681" s="16" t="n">
        <v>0.619120951495429</v>
      </c>
      <c r="F1681" s="16" t="n">
        <v>0.388227016606581</v>
      </c>
      <c r="G1681" s="18" t="n">
        <v>2.29088587877668E-009</v>
      </c>
      <c r="H1681" s="6"/>
      <c r="I1681" s="18" t="n">
        <v>0.000676437341681788</v>
      </c>
      <c r="J1681" s="18" t="n">
        <v>0.000662258357732693</v>
      </c>
      <c r="K1681" s="16" t="n">
        <v>0.522266775143344</v>
      </c>
      <c r="L1681" s="16" t="n">
        <v>0.486648322329844</v>
      </c>
      <c r="M1681" s="16" t="n">
        <v>0.6689039981404</v>
      </c>
      <c r="N1681" s="18" t="n">
        <v>7.51281805023037E-010</v>
      </c>
      <c r="O1681" s="16" t="n">
        <v>0.143674126092808</v>
      </c>
      <c r="P1681" s="16" t="n">
        <v>-0.0321840096064594</v>
      </c>
    </row>
    <row r="1682" customFormat="false" ht="15" hidden="false" customHeight="false" outlineLevel="0" collapsed="false">
      <c r="A1682" s="17" t="n">
        <v>2077</v>
      </c>
      <c r="B1682" s="6"/>
      <c r="C1682" s="16" t="n">
        <v>0.107738242339202</v>
      </c>
      <c r="D1682" s="16" t="n">
        <v>0.121947982892903</v>
      </c>
      <c r="E1682" s="16" t="n">
        <v>0.618384859755153</v>
      </c>
      <c r="F1682" s="16" t="n">
        <v>0.38710797451366</v>
      </c>
      <c r="G1682" s="18" t="n">
        <v>2.82879905935265E-009</v>
      </c>
      <c r="H1682" s="6"/>
      <c r="I1682" s="18" t="n">
        <v>0.000680454262524668</v>
      </c>
      <c r="J1682" s="18" t="n">
        <v>0.000665437202721501</v>
      </c>
      <c r="K1682" s="16" t="n">
        <v>0.523738958623896</v>
      </c>
      <c r="L1682" s="16" t="n">
        <v>0.458958499356863</v>
      </c>
      <c r="M1682" s="16" t="n">
        <v>0.664225941422594</v>
      </c>
      <c r="N1682" s="18" t="n">
        <v>5.35761951677465E-010</v>
      </c>
      <c r="O1682" s="16" t="n">
        <v>0.143268506130214</v>
      </c>
      <c r="P1682" s="16" t="n">
        <v>-0.0340929486757952</v>
      </c>
    </row>
    <row r="1683" customFormat="false" ht="15" hidden="false" customHeight="false" outlineLevel="0" collapsed="false">
      <c r="A1683" s="17" t="n">
        <v>2078</v>
      </c>
      <c r="B1683" s="6"/>
      <c r="C1683" s="16" t="n">
        <v>0.108418231822789</v>
      </c>
      <c r="D1683" s="16" t="n">
        <v>0.122612401992193</v>
      </c>
      <c r="E1683" s="16" t="n">
        <v>0.617794049279405</v>
      </c>
      <c r="F1683" s="16" t="n">
        <v>0.385966628135076</v>
      </c>
      <c r="G1683" s="18" t="n">
        <v>3.40562580026763E-009</v>
      </c>
      <c r="H1683" s="6"/>
      <c r="I1683" s="18" t="n">
        <v>0.000684130491525999</v>
      </c>
      <c r="J1683" s="18" t="n">
        <v>0.000668310113198983</v>
      </c>
      <c r="K1683" s="16" t="n">
        <v>0.525182085851542</v>
      </c>
      <c r="L1683" s="16" t="n">
        <v>0.431115855354345</v>
      </c>
      <c r="M1683" s="16" t="n">
        <v>0.654821400898807</v>
      </c>
      <c r="N1683" s="18" t="n">
        <v>1.2602158815809E-009</v>
      </c>
      <c r="O1683" s="16" t="n">
        <v>0.142854727136206</v>
      </c>
      <c r="P1683" s="16" t="n">
        <v>-0.0359380817693256</v>
      </c>
    </row>
    <row r="1684" customFormat="false" ht="15" hidden="false" customHeight="false" outlineLevel="0" collapsed="false">
      <c r="A1684" s="17" t="n">
        <v>2079</v>
      </c>
      <c r="B1684" s="6"/>
      <c r="C1684" s="16" t="n">
        <v>0.109102346017794</v>
      </c>
      <c r="D1684" s="16" t="n">
        <v>0.123279882368627</v>
      </c>
      <c r="E1684" s="16" t="n">
        <v>0.616980474198048</v>
      </c>
      <c r="F1684" s="16" t="n">
        <v>0.384802209607019</v>
      </c>
      <c r="G1684" s="18" t="n">
        <v>4.095901379021E-009</v>
      </c>
      <c r="H1684" s="6"/>
      <c r="I1684" s="18" t="n">
        <v>0.00068726934093426</v>
      </c>
      <c r="J1684" s="18" t="n">
        <v>0.000670676993053343</v>
      </c>
      <c r="K1684" s="16" t="n">
        <v>0.526508988067566</v>
      </c>
      <c r="L1684" s="16" t="n">
        <v>0.406510018159743</v>
      </c>
      <c r="M1684" s="16" t="n">
        <v>0.638617697195103</v>
      </c>
      <c r="N1684" s="18" t="n">
        <v>1.21093226922714E-008</v>
      </c>
      <c r="O1684" s="16" t="n">
        <v>0.142432506457024</v>
      </c>
      <c r="P1684" s="16" t="n">
        <v>-0.0377407789002027</v>
      </c>
    </row>
    <row r="1685" customFormat="false" ht="15" hidden="false" customHeight="false" outlineLevel="0" collapsed="false">
      <c r="A1685" s="17" t="n">
        <v>2080</v>
      </c>
      <c r="B1685" s="6"/>
      <c r="C1685" s="16" t="n">
        <v>0.109791609206221</v>
      </c>
      <c r="D1685" s="16" t="n">
        <v>0.123951394983133</v>
      </c>
      <c r="E1685" s="16" t="n">
        <v>0.616128157446149</v>
      </c>
      <c r="F1685" s="16" t="n">
        <v>0.383611595412693</v>
      </c>
      <c r="G1685" s="18" t="n">
        <v>5.03885317392786E-009</v>
      </c>
      <c r="H1685" s="6"/>
      <c r="I1685" s="18" t="n">
        <v>0.000689871120266377</v>
      </c>
      <c r="J1685" s="18" t="n">
        <v>0.000672534211295563</v>
      </c>
      <c r="K1685" s="16" t="n">
        <v>0.528039284053928</v>
      </c>
      <c r="L1685" s="16" t="n">
        <v>0.385902590856792</v>
      </c>
      <c r="M1685" s="16" t="n">
        <v>0.624951572911824</v>
      </c>
      <c r="N1685" s="18" t="n">
        <v>1.02083675659779E-007</v>
      </c>
      <c r="O1685" s="16" t="n">
        <v>0.142000706764147</v>
      </c>
      <c r="P1685" s="16" t="n">
        <v>-0.0395178308780183</v>
      </c>
    </row>
    <row r="1686" customFormat="false" ht="15" hidden="false" customHeight="false" outlineLevel="0" collapsed="false">
      <c r="A1686" s="17" t="n">
        <v>2081</v>
      </c>
      <c r="B1686" s="6"/>
      <c r="C1686" s="16" t="n">
        <v>0.110485944563846</v>
      </c>
      <c r="D1686" s="16" t="n">
        <v>0.124627157194635</v>
      </c>
      <c r="E1686" s="16" t="n">
        <v>0.615411436541144</v>
      </c>
      <c r="F1686" s="16" t="n">
        <v>0.382403009976518</v>
      </c>
      <c r="G1686" s="18" t="n">
        <v>6.19465186170147E-009</v>
      </c>
      <c r="H1686" s="6"/>
      <c r="I1686" s="18" t="n">
        <v>0.000692435137979032</v>
      </c>
      <c r="J1686" s="18" t="n">
        <v>0.00067438759940643</v>
      </c>
      <c r="K1686" s="16" t="n">
        <v>0.528978769564544</v>
      </c>
      <c r="L1686" s="16" t="n">
        <v>0.363724213036451</v>
      </c>
      <c r="M1686" s="16" t="n">
        <v>0.610529986052999</v>
      </c>
      <c r="N1686" s="18" t="n">
        <v>1.36853681924148E-006</v>
      </c>
      <c r="O1686" s="16" t="n">
        <v>0.141562306524295</v>
      </c>
      <c r="P1686" s="16" t="n">
        <v>-0.0412196729270073</v>
      </c>
    </row>
    <row r="1687" customFormat="false" ht="15" hidden="false" customHeight="false" outlineLevel="0" collapsed="false">
      <c r="A1687" s="17" t="n">
        <v>2082</v>
      </c>
      <c r="B1687" s="6"/>
      <c r="C1687" s="16" t="n">
        <v>0.111184431939987</v>
      </c>
      <c r="D1687" s="16" t="n">
        <v>0.125306736453392</v>
      </c>
      <c r="E1687" s="16" t="n">
        <v>0.614617232295057</v>
      </c>
      <c r="F1687" s="16" t="n">
        <v>0.38119052452119</v>
      </c>
      <c r="G1687" s="18" t="n">
        <v>7.61366578018937E-009</v>
      </c>
      <c r="H1687" s="6"/>
      <c r="I1687" s="18" t="n">
        <v>0.000694794640210879</v>
      </c>
      <c r="J1687" s="18" t="n">
        <v>0.000676093178589983</v>
      </c>
      <c r="K1687" s="16" t="n">
        <v>0.530363784286378</v>
      </c>
      <c r="L1687" s="16" t="n">
        <v>0.344245708334124</v>
      </c>
      <c r="M1687" s="16" t="n">
        <v>0.595440105377344</v>
      </c>
      <c r="N1687" s="18" t="n">
        <v>2.38723264838763E-005</v>
      </c>
      <c r="O1687" s="16" t="n">
        <v>0.141122407887081</v>
      </c>
      <c r="P1687" s="16" t="n">
        <v>-0.0428030275417954</v>
      </c>
    </row>
    <row r="1688" customFormat="false" ht="15" hidden="false" customHeight="false" outlineLevel="0" collapsed="false">
      <c r="A1688" s="17" t="n">
        <v>2083</v>
      </c>
      <c r="B1688" s="6"/>
      <c r="C1688" s="16" t="n">
        <v>0.11188520261877</v>
      </c>
      <c r="D1688" s="16" t="n">
        <v>0.12598821448319</v>
      </c>
      <c r="E1688" s="16" t="n">
        <v>0.614036107236944</v>
      </c>
      <c r="F1688" s="16" t="n">
        <v>0.379977152764635</v>
      </c>
      <c r="G1688" s="18" t="n">
        <v>9.35997160401018E-009</v>
      </c>
      <c r="H1688" s="6"/>
      <c r="I1688" s="18" t="n">
        <v>0.000697229473134405</v>
      </c>
      <c r="J1688" s="18" t="n">
        <v>0.000677962458006945</v>
      </c>
      <c r="K1688" s="16" t="n">
        <v>0.531342011467535</v>
      </c>
      <c r="L1688" s="16" t="n">
        <v>0.326505568358197</v>
      </c>
      <c r="M1688" s="16" t="n">
        <v>0.581686812335348</v>
      </c>
      <c r="N1688" s="18" t="n">
        <v>0.000263197940055137</v>
      </c>
      <c r="O1688" s="16" t="n">
        <v>0.140682103994852</v>
      </c>
      <c r="P1688" s="16" t="n">
        <v>-0.0441837273515566</v>
      </c>
    </row>
    <row r="1689" customFormat="false" ht="15" hidden="false" customHeight="false" outlineLevel="0" collapsed="false">
      <c r="A1689" s="17" t="n">
        <v>2084</v>
      </c>
      <c r="B1689" s="6"/>
      <c r="C1689" s="16" t="n">
        <v>0.112586980445851</v>
      </c>
      <c r="D1689" s="16" t="n">
        <v>0.126670228589157</v>
      </c>
      <c r="E1689" s="16" t="n">
        <v>0.613174105067411</v>
      </c>
      <c r="F1689" s="16" t="n">
        <v>0.378762116342999</v>
      </c>
      <c r="G1689" s="18" t="n">
        <v>1.15115334876915E-008</v>
      </c>
      <c r="H1689" s="6"/>
      <c r="I1689" s="18" t="n">
        <v>0.000699771420165115</v>
      </c>
      <c r="J1689" s="18" t="n">
        <v>0.00068007938832486</v>
      </c>
      <c r="K1689" s="16" t="n">
        <v>0.532436463660313</v>
      </c>
      <c r="L1689" s="16" t="n">
        <v>0.313252672322008</v>
      </c>
      <c r="M1689" s="16" t="n">
        <v>0.566364481636448</v>
      </c>
      <c r="N1689" s="16" t="n">
        <v>0.00257395237566271</v>
      </c>
      <c r="O1689" s="16" t="n">
        <v>0.140241112374336</v>
      </c>
      <c r="P1689" s="16" t="n">
        <v>-0.0452339170460057</v>
      </c>
    </row>
    <row r="1690" customFormat="false" ht="15" hidden="false" customHeight="false" outlineLevel="0" collapsed="false">
      <c r="A1690" s="17" t="n">
        <v>2085</v>
      </c>
      <c r="B1690" s="6"/>
      <c r="C1690" s="16" t="n">
        <v>0.113287984390788</v>
      </c>
      <c r="D1690" s="16" t="n">
        <v>0.127351186691682</v>
      </c>
      <c r="E1690" s="16" t="n">
        <v>0.612554238338757</v>
      </c>
      <c r="F1690" s="16" t="n">
        <v>0.37755140386776</v>
      </c>
      <c r="G1690" s="18" t="n">
        <v>1.41174634097002E-008</v>
      </c>
      <c r="H1690" s="6"/>
      <c r="I1690" s="18" t="n">
        <v>0.000702150658304951</v>
      </c>
      <c r="J1690" s="18" t="n">
        <v>0.000682128885655599</v>
      </c>
      <c r="K1690" s="16" t="n">
        <v>0.533046644971331</v>
      </c>
      <c r="L1690" s="16" t="n">
        <v>0.304144032171012</v>
      </c>
      <c r="M1690" s="16" t="n">
        <v>0.54831086316442</v>
      </c>
      <c r="N1690" s="16" t="n">
        <v>0.0218820380619832</v>
      </c>
      <c r="O1690" s="16" t="n">
        <v>0.139801607077288</v>
      </c>
      <c r="P1690" s="16" t="n">
        <v>-0.046069706633444</v>
      </c>
    </row>
    <row r="1691" customFormat="false" ht="15" hidden="false" customHeight="false" outlineLevel="0" collapsed="false">
      <c r="A1691" s="17" t="n">
        <v>2086</v>
      </c>
      <c r="B1691" s="6"/>
      <c r="C1691" s="16" t="n">
        <v>0.113988656259285</v>
      </c>
      <c r="D1691" s="16" t="n">
        <v>0.128031230947711</v>
      </c>
      <c r="E1691" s="16" t="n">
        <v>0.611827832016117</v>
      </c>
      <c r="F1691" s="16" t="n">
        <v>0.376337783626671</v>
      </c>
      <c r="G1691" s="18" t="n">
        <v>1.73133088998754E-008</v>
      </c>
      <c r="H1691" s="6"/>
      <c r="I1691" s="18" t="n">
        <v>0.000704240709698198</v>
      </c>
      <c r="J1691" s="18" t="n">
        <v>0.000683956456999975</v>
      </c>
      <c r="K1691" s="16" t="n">
        <v>0.533589028358903</v>
      </c>
      <c r="L1691" s="16" t="n">
        <v>0.295968650202398</v>
      </c>
      <c r="M1691" s="16" t="n">
        <v>0.532417092825043</v>
      </c>
      <c r="N1691" s="16" t="n">
        <v>0.0990529412245219</v>
      </c>
      <c r="O1691" s="16" t="n">
        <v>0.139360963278648</v>
      </c>
      <c r="P1691" s="16" t="n">
        <v>-0.0467641124709798</v>
      </c>
    </row>
    <row r="1692" customFormat="false" ht="15" hidden="false" customHeight="false" outlineLevel="0" collapsed="false">
      <c r="A1692" s="17" t="n">
        <v>2087</v>
      </c>
      <c r="B1692" s="6"/>
      <c r="C1692" s="16" t="n">
        <v>0.114690043309106</v>
      </c>
      <c r="D1692" s="16" t="n">
        <v>0.128711691556163</v>
      </c>
      <c r="E1692" s="16" t="n">
        <v>0.610975515264218</v>
      </c>
      <c r="F1692" s="16" t="n">
        <v>0.375125837959092</v>
      </c>
      <c r="G1692" s="18" t="n">
        <v>2.11236627653802E-008</v>
      </c>
      <c r="H1692" s="6"/>
      <c r="I1692" s="18" t="n">
        <v>0.000706046305241786</v>
      </c>
      <c r="J1692" s="18" t="n">
        <v>0.000685588643622559</v>
      </c>
      <c r="K1692" s="16" t="n">
        <v>0.533773051293972</v>
      </c>
      <c r="L1692" s="16" t="n">
        <v>0.289994791198514</v>
      </c>
      <c r="M1692" s="16" t="n">
        <v>0.522470168913684</v>
      </c>
      <c r="N1692" s="16" t="n">
        <v>0.224656422226672</v>
      </c>
      <c r="O1692" s="16" t="n">
        <v>0.138920844857625</v>
      </c>
      <c r="P1692" s="16" t="n">
        <v>-0.0472638780685874</v>
      </c>
    </row>
    <row r="1693" customFormat="false" ht="15" hidden="false" customHeight="false" outlineLevel="0" collapsed="false">
      <c r="A1693" s="17" t="n">
        <v>2088</v>
      </c>
      <c r="B1693" s="6"/>
      <c r="C1693" s="16" t="n">
        <v>0.115394443747311</v>
      </c>
      <c r="D1693" s="16" t="n">
        <v>0.12939504736219</v>
      </c>
      <c r="E1693" s="16" t="n">
        <v>0.610316906865024</v>
      </c>
      <c r="F1693" s="16" t="n">
        <v>0.373913599761358</v>
      </c>
      <c r="G1693" s="18" t="n">
        <v>2.57602556088449E-008</v>
      </c>
      <c r="H1693" s="6"/>
      <c r="I1693" s="18" t="n">
        <v>0.000707292149124028</v>
      </c>
      <c r="J1693" s="18" t="n">
        <v>0.000686736688133351</v>
      </c>
      <c r="K1693" s="16" t="n">
        <v>0.533928017976135</v>
      </c>
      <c r="L1693" s="16" t="n">
        <v>0.286311789599039</v>
      </c>
      <c r="M1693" s="16" t="n">
        <v>0.516552378738571</v>
      </c>
      <c r="N1693" s="16" t="n">
        <v>0.373049491928351</v>
      </c>
      <c r="O1693" s="16" t="n">
        <v>0.138480537841696</v>
      </c>
      <c r="P1693" s="16" t="n">
        <v>-0.0476152115275091</v>
      </c>
    </row>
    <row r="1694" customFormat="false" ht="15" hidden="false" customHeight="false" outlineLevel="0" collapsed="false">
      <c r="A1694" s="17" t="n">
        <v>2089</v>
      </c>
      <c r="B1694" s="6"/>
      <c r="C1694" s="16" t="n">
        <v>0.116102219420097</v>
      </c>
      <c r="D1694" s="16" t="n">
        <v>0.130081690114726</v>
      </c>
      <c r="E1694" s="16" t="n">
        <v>0.609667983883465</v>
      </c>
      <c r="F1694" s="16" t="n">
        <v>0.372700718578356</v>
      </c>
      <c r="G1694" s="18" t="n">
        <v>3.13349233081958E-008</v>
      </c>
      <c r="H1694" s="6"/>
      <c r="I1694" s="18" t="n">
        <v>0.000708410902769006</v>
      </c>
      <c r="J1694" s="18" t="n">
        <v>0.000687784062333388</v>
      </c>
      <c r="K1694" s="16" t="n">
        <v>0.534373547187355</v>
      </c>
      <c r="L1694" s="16" t="n">
        <v>0.283478647201789</v>
      </c>
      <c r="M1694" s="16" t="n">
        <v>0.516639547497288</v>
      </c>
      <c r="N1694" s="16" t="n">
        <v>0.424514977925365</v>
      </c>
      <c r="O1694" s="16" t="n">
        <v>0.138039915084656</v>
      </c>
      <c r="P1694" s="16" t="n">
        <v>-0.0479042257458151</v>
      </c>
    </row>
    <row r="1695" customFormat="false" ht="15" hidden="false" customHeight="false" outlineLevel="0" collapsed="false">
      <c r="A1695" s="17" t="n">
        <v>2090</v>
      </c>
      <c r="B1695" s="6"/>
      <c r="C1695" s="16" t="n">
        <v>0.116814648620404</v>
      </c>
      <c r="D1695" s="16" t="n">
        <v>0.130772871787617</v>
      </c>
      <c r="E1695" s="16" t="n">
        <v>0.60897063381373</v>
      </c>
      <c r="F1695" s="16" t="n">
        <v>0.371483742696676</v>
      </c>
      <c r="G1695" s="18" t="n">
        <v>3.80369927558585E-008</v>
      </c>
      <c r="H1695" s="6"/>
      <c r="I1695" s="18" t="n">
        <v>0.000709675324688751</v>
      </c>
      <c r="J1695" s="18" t="n">
        <v>0.000688994050799065</v>
      </c>
      <c r="K1695" s="16" t="n">
        <v>0.534567255540059</v>
      </c>
      <c r="L1695" s="16" t="n">
        <v>0.281419521308269</v>
      </c>
      <c r="M1695" s="16" t="n">
        <v>0.519235239423524</v>
      </c>
      <c r="N1695" s="16" t="n">
        <v>0.450986407525087</v>
      </c>
      <c r="O1695" s="16" t="n">
        <v>0.137597722387835</v>
      </c>
      <c r="P1695" s="16" t="n">
        <v>-0.0481321844154633</v>
      </c>
    </row>
    <row r="1696" customFormat="false" ht="15" hidden="false" customHeight="false" outlineLevel="0" collapsed="false">
      <c r="A1696" s="17" t="n">
        <v>2091</v>
      </c>
      <c r="B1696" s="6"/>
      <c r="C1696" s="16" t="n">
        <v>0.117529354932024</v>
      </c>
      <c r="D1696" s="16" t="n">
        <v>0.131466699787305</v>
      </c>
      <c r="E1696" s="16" t="n">
        <v>0.608428250426158</v>
      </c>
      <c r="F1696" s="16" t="n">
        <v>0.370276920885561</v>
      </c>
      <c r="G1696" s="18" t="n">
        <v>4.61226064107558E-008</v>
      </c>
      <c r="H1696" s="6"/>
      <c r="I1696" s="18" t="n">
        <v>0.000711052905997035</v>
      </c>
      <c r="J1696" s="18" t="n">
        <v>0.00069033256044401</v>
      </c>
      <c r="K1696" s="16" t="n">
        <v>0.534877188904386</v>
      </c>
      <c r="L1696" s="16" t="n">
        <v>0.279538611585283</v>
      </c>
      <c r="M1696" s="16" t="n">
        <v>0.519070587323725</v>
      </c>
      <c r="N1696" s="16" t="n">
        <v>0.565495699520121</v>
      </c>
      <c r="O1696" s="16" t="n">
        <v>0.137159137948283</v>
      </c>
      <c r="P1696" s="16" t="n">
        <v>-0.0483129763973978</v>
      </c>
    </row>
    <row r="1697" customFormat="false" ht="15" hidden="false" customHeight="false" outlineLevel="0" collapsed="false">
      <c r="A1697" s="17" t="n">
        <v>2092</v>
      </c>
      <c r="B1697" s="6"/>
      <c r="C1697" s="16" t="n">
        <v>0.11824455059251</v>
      </c>
      <c r="D1697" s="16" t="n">
        <v>0.132161496267108</v>
      </c>
      <c r="E1697" s="16" t="n">
        <v>0.607711529521153</v>
      </c>
      <c r="F1697" s="16" t="n">
        <v>0.369085875081682</v>
      </c>
      <c r="G1697" s="18" t="n">
        <v>5.54876514723403E-008</v>
      </c>
      <c r="H1697" s="6"/>
      <c r="I1697" s="18" t="n">
        <v>0.000712972767059508</v>
      </c>
      <c r="J1697" s="18" t="n">
        <v>0.000692130872709667</v>
      </c>
      <c r="K1697" s="16" t="n">
        <v>0.535390516039052</v>
      </c>
      <c r="L1697" s="16" t="n">
        <v>0.276197465548493</v>
      </c>
      <c r="M1697" s="16" t="n">
        <v>0.514005113900511</v>
      </c>
      <c r="N1697" s="16" t="n">
        <v>0.722612445648399</v>
      </c>
      <c r="O1697" s="16" t="n">
        <v>0.136726207733187</v>
      </c>
      <c r="P1697" s="16" t="n">
        <v>-0.0486502015972108</v>
      </c>
    </row>
    <row r="1698" customFormat="false" ht="15" hidden="false" customHeight="false" outlineLevel="0" collapsed="false">
      <c r="A1698" s="17" t="n">
        <v>2093</v>
      </c>
      <c r="B1698" s="6"/>
      <c r="C1698" s="16" t="n">
        <v>0.118958991999422</v>
      </c>
      <c r="D1698" s="16" t="n">
        <v>0.132855664419895</v>
      </c>
      <c r="E1698" s="16" t="n">
        <v>0.607149775298311</v>
      </c>
      <c r="F1698" s="16" t="n">
        <v>0.367902346147271</v>
      </c>
      <c r="G1698" s="18" t="n">
        <v>6.69662574068499E-008</v>
      </c>
      <c r="H1698" s="6"/>
      <c r="I1698" s="18" t="n">
        <v>0.000715005110823363</v>
      </c>
      <c r="J1698" s="18" t="n">
        <v>0.000694059122826305</v>
      </c>
      <c r="K1698" s="16" t="n">
        <v>0.535787618162095</v>
      </c>
      <c r="L1698" s="16" t="n">
        <v>0.273354757373387</v>
      </c>
      <c r="M1698" s="16" t="n">
        <v>0.508620021695336</v>
      </c>
      <c r="N1698" s="16" t="n">
        <v>0.852815440524691</v>
      </c>
      <c r="O1698" s="16" t="n">
        <v>0.136295932187707</v>
      </c>
      <c r="P1698" s="16" t="n">
        <v>-0.0489362056010138</v>
      </c>
    </row>
    <row r="1699" customFormat="false" ht="15" hidden="false" customHeight="false" outlineLevel="0" collapsed="false">
      <c r="A1699" s="17" t="n">
        <v>2094</v>
      </c>
      <c r="B1699" s="6"/>
      <c r="C1699" s="16" t="n">
        <v>0.119672157573284</v>
      </c>
      <c r="D1699" s="16" t="n">
        <v>0.133548801094319</v>
      </c>
      <c r="E1699" s="16" t="n">
        <v>0.606452425228576</v>
      </c>
      <c r="F1699" s="16" t="n">
        <v>0.366729235628557</v>
      </c>
      <c r="G1699" s="18" t="n">
        <v>8.02212979194476E-008</v>
      </c>
      <c r="H1699" s="6"/>
      <c r="I1699" s="18" t="n">
        <v>0.00071675072457349</v>
      </c>
      <c r="J1699" s="18" t="n">
        <v>0.000695800740537976</v>
      </c>
      <c r="K1699" s="16" t="n">
        <v>0.535787618162095</v>
      </c>
      <c r="L1699" s="16" t="n">
        <v>0.272746846320954</v>
      </c>
      <c r="M1699" s="16" t="n">
        <v>0.500871687587169</v>
      </c>
      <c r="N1699" s="16" t="n">
        <v>0.993842252308295</v>
      </c>
      <c r="O1699" s="16" t="n">
        <v>0.135869368157011</v>
      </c>
      <c r="P1699" s="16" t="n">
        <v>-0.0490134850694812</v>
      </c>
    </row>
    <row r="1700" customFormat="false" ht="15" hidden="false" customHeight="false" outlineLevel="0" collapsed="false">
      <c r="A1700" s="17" t="n">
        <v>2095</v>
      </c>
      <c r="B1700" s="6"/>
      <c r="C1700" s="16" t="n">
        <v>0.12038532087866</v>
      </c>
      <c r="D1700" s="16" t="n">
        <v>0.134241487214735</v>
      </c>
      <c r="E1700" s="16" t="n">
        <v>0.605900356423369</v>
      </c>
      <c r="F1700" s="16" t="n">
        <v>0.365547730648899</v>
      </c>
      <c r="G1700" s="18" t="n">
        <v>9.59583232363476E-008</v>
      </c>
      <c r="H1700" s="6"/>
      <c r="I1700" s="18" t="n">
        <v>0.000718530214258338</v>
      </c>
      <c r="J1700" s="18" t="n">
        <v>0.000697606843032135</v>
      </c>
      <c r="K1700" s="16" t="n">
        <v>0.535884472338447</v>
      </c>
      <c r="L1700" s="16" t="n">
        <v>0.272746846320954</v>
      </c>
      <c r="M1700" s="16" t="n">
        <v>0.503932279559895</v>
      </c>
      <c r="N1700" s="16" t="n">
        <v>0.907726767734052</v>
      </c>
      <c r="O1700" s="16" t="n">
        <v>0.135439675361724</v>
      </c>
      <c r="P1700" s="16" t="n">
        <v>-0.0490208763488877</v>
      </c>
    </row>
    <row r="1701" customFormat="false" ht="15" hidden="false" customHeight="false" outlineLevel="0" collapsed="false">
      <c r="A1701" s="17" t="n">
        <v>2096</v>
      </c>
      <c r="B1701" s="6"/>
      <c r="C1701" s="16" t="n">
        <v>0.121101381367073</v>
      </c>
      <c r="D1701" s="16" t="n">
        <v>0.134936240428425</v>
      </c>
      <c r="E1701" s="16" t="n">
        <v>0.605164264683093</v>
      </c>
      <c r="F1701" s="16" t="n">
        <v>0.364345177366565</v>
      </c>
      <c r="G1701" s="18" t="n">
        <v>1.14968142691602E-007</v>
      </c>
      <c r="H1701" s="6"/>
      <c r="I1701" s="18" t="n">
        <v>0.000720046765895088</v>
      </c>
      <c r="J1701" s="18" t="n">
        <v>0.000699142054796314</v>
      </c>
      <c r="K1701" s="16" t="n">
        <v>0.536116922361692</v>
      </c>
      <c r="L1701" s="16" t="n">
        <v>0.272746846320954</v>
      </c>
      <c r="M1701" s="16" t="n">
        <v>0.508213234154657</v>
      </c>
      <c r="N1701" s="16" t="n">
        <v>0.843465770840712</v>
      </c>
      <c r="O1701" s="16" t="n">
        <v>0.135002249175246</v>
      </c>
      <c r="P1701" s="16" t="n">
        <v>-0.0490593124910913</v>
      </c>
    </row>
    <row r="1702" customFormat="false" ht="15" hidden="false" customHeight="false" outlineLevel="0" collapsed="false">
      <c r="A1702" s="17" t="n">
        <v>2097</v>
      </c>
      <c r="B1702" s="6"/>
      <c r="C1702" s="16" t="n">
        <v>0.121819831974148</v>
      </c>
      <c r="D1702" s="16" t="n">
        <v>0.13563311412057</v>
      </c>
      <c r="E1702" s="16" t="n">
        <v>0.604709050054238</v>
      </c>
      <c r="F1702" s="16" t="n">
        <v>0.363136256633904</v>
      </c>
      <c r="G1702" s="18" t="n">
        <v>1.37737145032928E-007</v>
      </c>
      <c r="H1702" s="6"/>
      <c r="I1702" s="18" t="n">
        <v>0.000721222677245646</v>
      </c>
      <c r="J1702" s="18" t="n">
        <v>0.00070037389161827</v>
      </c>
      <c r="K1702" s="16" t="n">
        <v>0.53575856190919</v>
      </c>
      <c r="L1702" s="16" t="n">
        <v>0.272746846320954</v>
      </c>
      <c r="M1702" s="16" t="n">
        <v>0.509724159305749</v>
      </c>
      <c r="N1702" s="16" t="n">
        <v>0.797874708577745</v>
      </c>
      <c r="O1702" s="16" t="n">
        <v>0.134562427267083</v>
      </c>
      <c r="P1702" s="16" t="n">
        <v>-0.0490315307272821</v>
      </c>
    </row>
    <row r="1703" customFormat="false" ht="15" hidden="false" customHeight="false" outlineLevel="0" collapsed="false">
      <c r="A1703" s="17" t="n">
        <v>2098</v>
      </c>
      <c r="B1703" s="6"/>
      <c r="C1703" s="16" t="n">
        <v>0.12254269750841</v>
      </c>
      <c r="D1703" s="16" t="n">
        <v>0.136334401048771</v>
      </c>
      <c r="E1703" s="16" t="n">
        <v>0.603885789555246</v>
      </c>
      <c r="F1703" s="16" t="n">
        <v>0.361926305699937</v>
      </c>
      <c r="G1703" s="18" t="n">
        <v>1.64009224939748E-007</v>
      </c>
      <c r="H1703" s="6"/>
      <c r="I1703" s="18" t="n">
        <v>0.000722577223657465</v>
      </c>
      <c r="J1703" s="18" t="n">
        <v>0.000701750937866055</v>
      </c>
      <c r="K1703" s="16" t="n">
        <v>0.535652022315202</v>
      </c>
      <c r="L1703" s="16" t="n">
        <v>0.272746846320954</v>
      </c>
      <c r="M1703" s="16" t="n">
        <v>0.513298078413141</v>
      </c>
      <c r="N1703" s="16" t="n">
        <v>0.693634412817993</v>
      </c>
      <c r="O1703" s="16" t="n">
        <v>0.1341221509109</v>
      </c>
      <c r="P1703" s="16" t="n">
        <v>-0.0490723461218892</v>
      </c>
    </row>
    <row r="1704" customFormat="false" ht="15" hidden="false" customHeight="false" outlineLevel="0" collapsed="false">
      <c r="A1704" s="17" t="n">
        <v>2099</v>
      </c>
      <c r="B1704" s="6"/>
      <c r="C1704" s="16" t="n">
        <v>0.123269550187904</v>
      </c>
      <c r="D1704" s="16" t="n">
        <v>0.137039560503032</v>
      </c>
      <c r="E1704" s="16" t="n">
        <v>0.603246551991322</v>
      </c>
      <c r="F1704" s="16" t="n">
        <v>0.360711640692151</v>
      </c>
      <c r="G1704" s="18" t="n">
        <v>1.94921324165322E-007</v>
      </c>
      <c r="H1704" s="6"/>
      <c r="I1704" s="18" t="n">
        <v>0.000723830830224237</v>
      </c>
      <c r="J1704" s="18" t="n">
        <v>0.000703043727050631</v>
      </c>
      <c r="K1704" s="16" t="n">
        <v>0.535991011932435</v>
      </c>
      <c r="L1704" s="16" t="n">
        <v>0.272735933422247</v>
      </c>
      <c r="M1704" s="16" t="n">
        <v>0.518140787230745</v>
      </c>
      <c r="N1704" s="16" t="n">
        <v>0.571380947989662</v>
      </c>
      <c r="O1704" s="16" t="n">
        <v>0.133680079296185</v>
      </c>
      <c r="P1704" s="16" t="n">
        <v>-0.0490818827989505</v>
      </c>
    </row>
    <row r="1705" customFormat="false" ht="15" hidden="false" customHeight="false" outlineLevel="0" collapsed="false">
      <c r="A1705" s="17" t="n">
        <v>2100</v>
      </c>
      <c r="B1705" s="6"/>
      <c r="C1705" s="16" t="n">
        <v>0.123998770771447</v>
      </c>
      <c r="D1705" s="16" t="n">
        <v>0.137747469711985</v>
      </c>
      <c r="E1705" s="16" t="n">
        <v>0.602733224856656</v>
      </c>
      <c r="F1705" s="16" t="n">
        <v>0.359506077443961</v>
      </c>
      <c r="G1705" s="18" t="n">
        <v>2.3135878122416E-007</v>
      </c>
      <c r="H1705" s="6"/>
      <c r="I1705" s="18" t="n">
        <v>0.000725192401284405</v>
      </c>
      <c r="J1705" s="18" t="n">
        <v>0.000704476241564622</v>
      </c>
      <c r="K1705" s="16" t="n">
        <v>0.536320316132032</v>
      </c>
      <c r="L1705" s="16" t="n">
        <v>0.272746846320954</v>
      </c>
      <c r="M1705" s="16" t="n">
        <v>0.523254687742136</v>
      </c>
      <c r="N1705" s="16" t="n">
        <v>0.454181050854853</v>
      </c>
      <c r="O1705" s="16" t="n">
        <v>0.133241241303631</v>
      </c>
      <c r="P1705" s="16" t="n">
        <v>-0.0490077922250752</v>
      </c>
    </row>
    <row r="1706" customFormat="false" ht="15" hidden="false" customHeight="false" outlineLevel="0" collapsed="false">
      <c r="A1706" s="17" t="n">
        <v>2101</v>
      </c>
      <c r="B1706" s="6"/>
      <c r="C1706" s="16" t="n">
        <v>0.124728783642754</v>
      </c>
      <c r="D1706" s="16" t="n">
        <v>0.138456810648658</v>
      </c>
      <c r="E1706" s="16" t="n">
        <v>0.60223926855726</v>
      </c>
      <c r="F1706" s="16" t="n">
        <v>0.358319445680297</v>
      </c>
      <c r="G1706" s="18" t="n">
        <v>2.73569725654187E-007</v>
      </c>
      <c r="H1706" s="6"/>
      <c r="I1706" s="18" t="n">
        <v>0.000726975675021572</v>
      </c>
      <c r="J1706" s="18" t="n">
        <v>0.000706388122745298</v>
      </c>
      <c r="K1706" s="16" t="n">
        <v>0.536184720285139</v>
      </c>
      <c r="L1706" s="16" t="n">
        <v>0.274454772564852</v>
      </c>
      <c r="M1706" s="16" t="n">
        <v>0.52975360297536</v>
      </c>
      <c r="N1706" s="16" t="n">
        <v>0.319275155721769</v>
      </c>
      <c r="O1706" s="16" t="n">
        <v>0.132809218026952</v>
      </c>
      <c r="P1706" s="16" t="n">
        <v>-0.0487685223610684</v>
      </c>
    </row>
    <row r="1707" customFormat="false" ht="15" hidden="false" customHeight="false" outlineLevel="0" collapsed="false">
      <c r="A1707" s="17" t="n">
        <v>2102</v>
      </c>
      <c r="B1707" s="6"/>
      <c r="C1707" s="16" t="n">
        <v>0.125458127009034</v>
      </c>
      <c r="D1707" s="16" t="n">
        <v>0.139165850211231</v>
      </c>
      <c r="E1707" s="16" t="n">
        <v>0.601822795598946</v>
      </c>
      <c r="F1707" s="16" t="n">
        <v>0.357147391217631</v>
      </c>
      <c r="G1707" s="18" t="n">
        <v>3.22964268288412E-007</v>
      </c>
      <c r="H1707" s="6"/>
      <c r="I1707" s="18" t="n">
        <v>0.000728715929416812</v>
      </c>
      <c r="J1707" s="18" t="n">
        <v>0.000708310390761235</v>
      </c>
      <c r="K1707" s="16" t="n">
        <v>0.536213776538044</v>
      </c>
      <c r="L1707" s="16" t="n">
        <v>0.277962750859188</v>
      </c>
      <c r="M1707" s="16" t="n">
        <v>0.536659305749264</v>
      </c>
      <c r="N1707" s="16" t="n">
        <v>0.213879781527475</v>
      </c>
      <c r="O1707" s="16" t="n">
        <v>0.132382427660908</v>
      </c>
      <c r="P1707" s="16" t="n">
        <v>-0.048400418349705</v>
      </c>
    </row>
    <row r="1708" customFormat="false" ht="15" hidden="false" customHeight="false" outlineLevel="0" collapsed="false">
      <c r="A1708" s="17" t="n">
        <v>2103</v>
      </c>
      <c r="B1708" s="6"/>
      <c r="C1708" s="16" t="n">
        <v>0.126184913259129</v>
      </c>
      <c r="D1708" s="16" t="n">
        <v>0.139872587953319</v>
      </c>
      <c r="E1708" s="16" t="n">
        <v>0.601299783046645</v>
      </c>
      <c r="F1708" s="16" t="n">
        <v>0.355988155645942</v>
      </c>
      <c r="G1708" s="18" t="n">
        <v>3.78501844332906E-007</v>
      </c>
      <c r="H1708" s="6"/>
      <c r="I1708" s="18" t="n">
        <v>0.000730249190532754</v>
      </c>
      <c r="J1708" s="18" t="n">
        <v>0.000710106739326101</v>
      </c>
      <c r="K1708" s="16" t="n">
        <v>0.53602006818534</v>
      </c>
      <c r="L1708" s="16" t="n">
        <v>0.283478647201789</v>
      </c>
      <c r="M1708" s="16" t="n">
        <v>0.544814427398109</v>
      </c>
      <c r="N1708" s="16" t="n">
        <v>0.126808814577772</v>
      </c>
      <c r="O1708" s="16" t="n">
        <v>0.131960232708413</v>
      </c>
      <c r="P1708" s="16" t="n">
        <v>-0.0478421432012856</v>
      </c>
    </row>
    <row r="1709" customFormat="false" ht="15" hidden="false" customHeight="false" outlineLevel="0" collapsed="false">
      <c r="A1709" s="17" t="n">
        <v>2104</v>
      </c>
      <c r="B1709" s="6"/>
      <c r="C1709" s="16" t="n">
        <v>0.126911642957972</v>
      </c>
      <c r="D1709" s="16" t="n">
        <v>0.14057975641855</v>
      </c>
      <c r="E1709" s="16" t="n">
        <v>0.600912366341237</v>
      </c>
      <c r="F1709" s="16" t="n">
        <v>0.35484596531956</v>
      </c>
      <c r="G1709" s="18" t="n">
        <v>4.43598157636257E-007</v>
      </c>
      <c r="H1709" s="6"/>
      <c r="I1709" s="18" t="n">
        <v>0.000731529151310956</v>
      </c>
      <c r="J1709" s="18" t="n">
        <v>0.000711692531944843</v>
      </c>
      <c r="K1709" s="16" t="n">
        <v>0.535874786920812</v>
      </c>
      <c r="L1709" s="16" t="n">
        <v>0.290614653722959</v>
      </c>
      <c r="M1709" s="16" t="n">
        <v>0.554306136680614</v>
      </c>
      <c r="N1709" s="16" t="n">
        <v>0.0523963574740641</v>
      </c>
      <c r="O1709" s="16" t="n">
        <v>0.131544175401702</v>
      </c>
      <c r="P1709" s="16" t="n">
        <v>-0.0471899930745006</v>
      </c>
    </row>
    <row r="1710" customFormat="false" ht="15" hidden="false" customHeight="false" outlineLevel="0" collapsed="false">
      <c r="A1710" s="17" t="n">
        <v>2105</v>
      </c>
      <c r="B1710" s="6"/>
      <c r="C1710" s="16" t="n">
        <v>0.127640577903362</v>
      </c>
      <c r="D1710" s="16" t="n">
        <v>0.141288953204136</v>
      </c>
      <c r="E1710" s="16" t="n">
        <v>0.600185960018596</v>
      </c>
      <c r="F1710" s="16" t="n">
        <v>0.353701714975848</v>
      </c>
      <c r="G1710" s="18" t="n">
        <v>5.18391068334869E-007</v>
      </c>
      <c r="H1710" s="6"/>
      <c r="I1710" s="18" t="n">
        <v>0.000732196046090924</v>
      </c>
      <c r="J1710" s="18" t="n">
        <v>0.000712675689198815</v>
      </c>
      <c r="K1710" s="16" t="n">
        <v>0.535467999380133</v>
      </c>
      <c r="L1710" s="16" t="n">
        <v>0.298715540265285</v>
      </c>
      <c r="M1710" s="16" t="n">
        <v>0.561676739501007</v>
      </c>
      <c r="N1710" s="16" t="n">
        <v>0.0210866902785598</v>
      </c>
      <c r="O1710" s="16" t="n">
        <v>0.131127297992639</v>
      </c>
      <c r="P1710" s="16" t="n">
        <v>-0.0465466015294071</v>
      </c>
    </row>
    <row r="1711" customFormat="false" ht="15" hidden="false" customHeight="false" outlineLevel="0" collapsed="false">
      <c r="A1711" s="17" t="n">
        <v>2106</v>
      </c>
      <c r="B1711" s="6"/>
      <c r="C1711" s="16" t="n">
        <v>0.128372672802488</v>
      </c>
      <c r="D1711" s="16" t="n">
        <v>0.142001181911272</v>
      </c>
      <c r="E1711" s="16" t="n">
        <v>0.599711374554471</v>
      </c>
      <c r="F1711" s="16" t="n">
        <v>0.352553738533409</v>
      </c>
      <c r="G1711" s="18" t="n">
        <v>6.05858750285734E-007</v>
      </c>
      <c r="H1711" s="6"/>
      <c r="I1711" s="18" t="n">
        <v>0.000732598769189954</v>
      </c>
      <c r="J1711" s="18" t="n">
        <v>0.000713437682447501</v>
      </c>
      <c r="K1711" s="16" t="n">
        <v>0.535429257709593</v>
      </c>
      <c r="L1711" s="16" t="n">
        <v>0.307312253586617</v>
      </c>
      <c r="M1711" s="16" t="n">
        <v>0.567778552611189</v>
      </c>
      <c r="N1711" s="16" t="n">
        <v>0.0105131337786287</v>
      </c>
      <c r="O1711" s="16" t="n">
        <v>0.130708993165661</v>
      </c>
      <c r="P1711" s="16" t="n">
        <v>-0.0458038384450106</v>
      </c>
    </row>
    <row r="1712" customFormat="false" ht="15" hidden="false" customHeight="false" outlineLevel="0" collapsed="false">
      <c r="A1712" s="17" t="n">
        <v>2107</v>
      </c>
      <c r="B1712" s="6"/>
      <c r="C1712" s="16" t="n">
        <v>0.129107896659265</v>
      </c>
      <c r="D1712" s="16" t="n">
        <v>0.142716951065673</v>
      </c>
      <c r="E1712" s="16" t="n">
        <v>0.599072136990547</v>
      </c>
      <c r="F1712" s="16" t="n">
        <v>0.351414129888992</v>
      </c>
      <c r="G1712" s="18" t="n">
        <v>7.06343815577856E-007</v>
      </c>
      <c r="H1712" s="6"/>
      <c r="I1712" s="18" t="n">
        <v>0.000733044261799933</v>
      </c>
      <c r="J1712" s="18" t="n">
        <v>0.000714238458053882</v>
      </c>
      <c r="K1712" s="16" t="n">
        <v>0.534925615992562</v>
      </c>
      <c r="L1712" s="16" t="n">
        <v>0.315778537194107</v>
      </c>
      <c r="M1712" s="16" t="n">
        <v>0.570500154966682</v>
      </c>
      <c r="N1712" s="16" t="n">
        <v>0.0071351589658828</v>
      </c>
      <c r="O1712" s="16" t="n">
        <v>0.130293668377392</v>
      </c>
      <c r="P1712" s="16" t="n">
        <v>-0.0450612697208309</v>
      </c>
    </row>
    <row r="1713" customFormat="false" ht="15" hidden="false" customHeight="false" outlineLevel="0" collapsed="false">
      <c r="A1713" s="17" t="n">
        <v>2108</v>
      </c>
      <c r="B1713" s="6"/>
      <c r="C1713" s="16" t="n">
        <v>0.129845988459748</v>
      </c>
      <c r="D1713" s="16" t="n">
        <v>0.143435962903848</v>
      </c>
      <c r="E1713" s="16" t="n">
        <v>0.598558809855881</v>
      </c>
      <c r="F1713" s="16" t="n">
        <v>0.350281223985249</v>
      </c>
      <c r="G1713" s="18" t="n">
        <v>8.20165768125078E-007</v>
      </c>
      <c r="H1713" s="6"/>
      <c r="I1713" s="18" t="n">
        <v>0.000733403963893958</v>
      </c>
      <c r="J1713" s="18" t="n">
        <v>0.000714958024706915</v>
      </c>
      <c r="K1713" s="16" t="n">
        <v>0.534518828451883</v>
      </c>
      <c r="L1713" s="16" t="n">
        <v>0.325709636647222</v>
      </c>
      <c r="M1713" s="16" t="n">
        <v>0.572011080117775</v>
      </c>
      <c r="N1713" s="16" t="n">
        <v>0.00589315048833906</v>
      </c>
      <c r="O1713" s="16" t="n">
        <v>0.129880718373151</v>
      </c>
      <c r="P1713" s="16" t="n">
        <v>-0.0442980654799735</v>
      </c>
    </row>
    <row r="1714" customFormat="false" ht="15" hidden="false" customHeight="false" outlineLevel="0" collapsed="false">
      <c r="A1714" s="17" t="n">
        <v>2109</v>
      </c>
      <c r="B1714" s="6"/>
      <c r="C1714" s="16" t="n">
        <v>0.13058461573236</v>
      </c>
      <c r="D1714" s="16" t="n">
        <v>0.144155683059333</v>
      </c>
      <c r="E1714" s="16" t="n">
        <v>0.597929257709593</v>
      </c>
      <c r="F1714" s="16" t="n">
        <v>0.349150159157352</v>
      </c>
      <c r="G1714" s="18" t="n">
        <v>9.51966180930198E-007</v>
      </c>
      <c r="H1714" s="6"/>
      <c r="I1714" s="18" t="n">
        <v>0.000733881513587843</v>
      </c>
      <c r="J1714" s="18" t="n">
        <v>0.000715877218340498</v>
      </c>
      <c r="K1714" s="16" t="n">
        <v>0.534073299240663</v>
      </c>
      <c r="L1714" s="16" t="n">
        <v>0.338152902774308</v>
      </c>
      <c r="M1714" s="16" t="n">
        <v>0.568611498527817</v>
      </c>
      <c r="N1714" s="16" t="n">
        <v>0.00827481821240608</v>
      </c>
      <c r="O1714" s="16" t="n">
        <v>0.129468372019132</v>
      </c>
      <c r="P1714" s="16" t="n">
        <v>-0.0433066535455823</v>
      </c>
    </row>
    <row r="1715" customFormat="false" ht="15" hidden="false" customHeight="false" outlineLevel="0" collapsed="false">
      <c r="A1715" s="17" t="n">
        <v>2110</v>
      </c>
      <c r="B1715" s="6"/>
      <c r="C1715" s="16" t="n">
        <v>0.131322223558078</v>
      </c>
      <c r="D1715" s="16" t="n">
        <v>0.144875317794851</v>
      </c>
      <c r="E1715" s="16" t="n">
        <v>0.597454672245467</v>
      </c>
      <c r="F1715" s="16" t="n">
        <v>0.348039303776332</v>
      </c>
      <c r="G1715" s="18" t="n">
        <v>1.09866137547692E-006</v>
      </c>
      <c r="H1715" s="6"/>
      <c r="I1715" s="18" t="n">
        <v>0.000734341261900731</v>
      </c>
      <c r="J1715" s="18" t="n">
        <v>0.000716803051251916</v>
      </c>
      <c r="K1715" s="16" t="n">
        <v>0.533250038741671</v>
      </c>
      <c r="L1715" s="16" t="n">
        <v>0.351672934088171</v>
      </c>
      <c r="M1715" s="16" t="n">
        <v>0.567013404618007</v>
      </c>
      <c r="N1715" s="16" t="n">
        <v>0.0119949564246662</v>
      </c>
      <c r="O1715" s="16" t="n">
        <v>0.129063327928291</v>
      </c>
      <c r="P1715" s="16" t="n">
        <v>-0.0422415319121463</v>
      </c>
    </row>
    <row r="1716" customFormat="false" ht="15" hidden="false" customHeight="false" outlineLevel="0" collapsed="false">
      <c r="A1716" s="17" t="n">
        <v>2111</v>
      </c>
      <c r="B1716" s="6"/>
      <c r="C1716" s="16" t="n">
        <v>0.13205764960858</v>
      </c>
      <c r="D1716" s="16" t="n">
        <v>0.14559341088163</v>
      </c>
      <c r="E1716" s="16" t="n">
        <v>0.596941345110801</v>
      </c>
      <c r="F1716" s="16" t="n">
        <v>0.346943916864441</v>
      </c>
      <c r="G1716" s="18" t="n">
        <v>1.26574554804646E-006</v>
      </c>
      <c r="H1716" s="6"/>
      <c r="I1716" s="18" t="n">
        <v>0.000734265571615057</v>
      </c>
      <c r="J1716" s="18" t="n">
        <v>0.000717147541627144</v>
      </c>
      <c r="K1716" s="16" t="n">
        <v>0.532833565783357</v>
      </c>
      <c r="L1716" s="16" t="n">
        <v>0.362608975033947</v>
      </c>
      <c r="M1716" s="16" t="n">
        <v>0.563255462575546</v>
      </c>
      <c r="N1716" s="16" t="n">
        <v>0.0178312373794475</v>
      </c>
      <c r="O1716" s="16" t="n">
        <v>0.128663860739758</v>
      </c>
      <c r="P1716" s="16" t="n">
        <v>-0.0413033976558163</v>
      </c>
    </row>
    <row r="1717" customFormat="false" ht="15" hidden="false" customHeight="false" outlineLevel="0" collapsed="false">
      <c r="A1717" s="17" t="n">
        <v>2112</v>
      </c>
      <c r="B1717" s="6"/>
      <c r="C1717" s="16" t="n">
        <v>0.132791169131538</v>
      </c>
      <c r="D1717" s="16" t="n">
        <v>0.146310281869991</v>
      </c>
      <c r="E1717" s="16" t="n">
        <v>0.596466759646676</v>
      </c>
      <c r="F1717" s="16" t="n">
        <v>0.345864931947889</v>
      </c>
      <c r="G1717" s="18" t="n">
        <v>1.45307453051E-006</v>
      </c>
      <c r="H1717" s="6"/>
      <c r="I1717" s="18" t="n">
        <v>0.000733834379795825</v>
      </c>
      <c r="J1717" s="18" t="n">
        <v>0.000717078033937547</v>
      </c>
      <c r="K1717" s="16" t="n">
        <v>0.532329924066326</v>
      </c>
      <c r="L1717" s="16" t="n">
        <v>0.373556026224347</v>
      </c>
      <c r="M1717" s="16" t="n">
        <v>0.556398186889819</v>
      </c>
      <c r="N1717" s="16" t="n">
        <v>0.0368910728874333</v>
      </c>
      <c r="O1717" s="16" t="n">
        <v>0.128270313811358</v>
      </c>
      <c r="P1717" s="16" t="n">
        <v>-0.0405133533492806</v>
      </c>
    </row>
    <row r="1718" customFormat="false" ht="15" hidden="false" customHeight="false" outlineLevel="0" collapsed="false">
      <c r="A1718" s="17" t="n">
        <v>2113</v>
      </c>
      <c r="B1718" s="6"/>
      <c r="C1718" s="16" t="n">
        <v>0.133523495563462</v>
      </c>
      <c r="D1718" s="16" t="n">
        <v>0.147026651166911</v>
      </c>
      <c r="E1718" s="16" t="n">
        <v>0.595914690841469</v>
      </c>
      <c r="F1718" s="16" t="n">
        <v>0.344802224731634</v>
      </c>
      <c r="G1718" s="18" t="n">
        <v>1.6652651348576E-006</v>
      </c>
      <c r="H1718" s="6"/>
      <c r="I1718" s="18" t="n">
        <v>0.000732698961944277</v>
      </c>
      <c r="J1718" s="18" t="n">
        <v>0.00071620087952583</v>
      </c>
      <c r="K1718" s="16" t="n">
        <v>0.531961878196188</v>
      </c>
      <c r="L1718" s="16" t="n">
        <v>0.378829998609231</v>
      </c>
      <c r="M1718" s="16" t="n">
        <v>0.547419804741981</v>
      </c>
      <c r="N1718" s="16" t="n">
        <v>0.0747623799241354</v>
      </c>
      <c r="O1718" s="16" t="n">
        <v>0.127882644738901</v>
      </c>
      <c r="P1718" s="16" t="n">
        <v>-0.0400116560183762</v>
      </c>
    </row>
    <row r="1719" customFormat="false" ht="15" hidden="false" customHeight="false" outlineLevel="0" collapsed="false">
      <c r="A1719" s="17" t="n">
        <v>2114</v>
      </c>
      <c r="B1719" s="6"/>
      <c r="C1719" s="16" t="n">
        <v>0.134255522617873</v>
      </c>
      <c r="D1719" s="16" t="n">
        <v>0.147743504454848</v>
      </c>
      <c r="E1719" s="16" t="n">
        <v>0.595401363706803</v>
      </c>
      <c r="F1719" s="16" t="n">
        <v>0.34375842068405</v>
      </c>
      <c r="G1719" s="18" t="n">
        <v>1.90213507667034E-006</v>
      </c>
      <c r="H1719" s="6"/>
      <c r="I1719" s="18" t="n">
        <v>0.000730642447587813</v>
      </c>
      <c r="J1719" s="18" t="n">
        <v>0.000714342991080205</v>
      </c>
      <c r="K1719" s="16" t="n">
        <v>0.531913451108012</v>
      </c>
      <c r="L1719" s="16" t="n">
        <v>0.382632747140304</v>
      </c>
      <c r="M1719" s="16" t="n">
        <v>0.541966914613358</v>
      </c>
      <c r="N1719" s="16" t="n">
        <v>0.120325492407857</v>
      </c>
      <c r="O1719" s="16" t="n">
        <v>0.127501814355492</v>
      </c>
      <c r="P1719" s="16" t="n">
        <v>-0.0397070813674803</v>
      </c>
    </row>
    <row r="1720" customFormat="false" ht="15" hidden="false" customHeight="false" outlineLevel="0" collapsed="false">
      <c r="A1720" s="17" t="n">
        <v>2115</v>
      </c>
      <c r="B1720" s="6"/>
      <c r="C1720" s="16" t="n">
        <v>0.134988120206379</v>
      </c>
      <c r="D1720" s="16" t="n">
        <v>0.148461165612412</v>
      </c>
      <c r="E1720" s="16" t="n">
        <v>0.594955834495583</v>
      </c>
      <c r="F1720" s="16" t="n">
        <v>0.342721817009697</v>
      </c>
      <c r="G1720" s="18" t="n">
        <v>2.16469309045662E-006</v>
      </c>
      <c r="H1720" s="6"/>
      <c r="I1720" s="18" t="n">
        <v>0.000727979849195847</v>
      </c>
      <c r="J1720" s="18" t="n">
        <v>0.000711839095768634</v>
      </c>
      <c r="K1720" s="16" t="n">
        <v>0.531971563613823</v>
      </c>
      <c r="L1720" s="16" t="n">
        <v>0.384840895236458</v>
      </c>
      <c r="M1720" s="16" t="n">
        <v>0.539593987292732</v>
      </c>
      <c r="N1720" s="16" t="n">
        <v>0.151089097351827</v>
      </c>
      <c r="O1720" s="16" t="n">
        <v>0.127123555199093</v>
      </c>
      <c r="P1720" s="16" t="n">
        <v>-0.0395300565509146</v>
      </c>
    </row>
    <row r="1721" customFormat="false" ht="15" hidden="false" customHeight="false" outlineLevel="0" collapsed="false">
      <c r="A1721" s="17" t="n">
        <v>2116</v>
      </c>
      <c r="B1721" s="6"/>
      <c r="C1721" s="16" t="n">
        <v>0.135721018180909</v>
      </c>
      <c r="D1721" s="16" t="n">
        <v>0.14917880967002</v>
      </c>
      <c r="E1721" s="16" t="n">
        <v>0.594490934449093</v>
      </c>
      <c r="F1721" s="16" t="n">
        <v>0.34167970672816</v>
      </c>
      <c r="G1721" s="18" t="n">
        <v>2.46075474039672E-006</v>
      </c>
      <c r="H1721" s="6"/>
      <c r="I1721" s="18" t="n">
        <v>0.000724761701920437</v>
      </c>
      <c r="J1721" s="18" t="n">
        <v>0.000708817285014845</v>
      </c>
      <c r="K1721" s="16" t="n">
        <v>0.53205873237254</v>
      </c>
      <c r="L1721" s="16" t="n">
        <v>0.38749856273504</v>
      </c>
      <c r="M1721" s="16" t="n">
        <v>0.537133891213389</v>
      </c>
      <c r="N1721" s="16" t="n">
        <v>0.186152351459603</v>
      </c>
      <c r="O1721" s="16" t="n">
        <v>0.126743230755127</v>
      </c>
      <c r="P1721" s="16" t="n">
        <v>-0.0392815753119548</v>
      </c>
    </row>
    <row r="1722" customFormat="false" ht="15" hidden="false" customHeight="false" outlineLevel="0" collapsed="false">
      <c r="A1722" s="17" t="n">
        <v>2117</v>
      </c>
      <c r="B1722" s="6"/>
      <c r="C1722" s="16" t="n">
        <v>0.136451928631413</v>
      </c>
      <c r="D1722" s="16" t="n">
        <v>0.149894100720441</v>
      </c>
      <c r="E1722" s="16" t="n">
        <v>0.593987292732063</v>
      </c>
      <c r="F1722" s="16" t="n">
        <v>0.340634534565905</v>
      </c>
      <c r="G1722" s="18" t="n">
        <v>2.80736805347569E-006</v>
      </c>
      <c r="H1722" s="6"/>
      <c r="I1722" s="18" t="n">
        <v>0.000720949337765689</v>
      </c>
      <c r="J1722" s="18" t="n">
        <v>0.000705213118385039</v>
      </c>
      <c r="K1722" s="16" t="n">
        <v>0.532068417790175</v>
      </c>
      <c r="L1722" s="16" t="n">
        <v>0.390396064349328</v>
      </c>
      <c r="M1722" s="16" t="n">
        <v>0.533840849217418</v>
      </c>
      <c r="N1722" s="16" t="n">
        <v>0.231032038157703</v>
      </c>
      <c r="O1722" s="16" t="n">
        <v>0.126361732707722</v>
      </c>
      <c r="P1722" s="16" t="n">
        <v>-0.0390276624961169</v>
      </c>
    </row>
    <row r="1723" customFormat="false" ht="15" hidden="false" customHeight="false" outlineLevel="0" collapsed="false">
      <c r="A1723" s="17" t="n">
        <v>2118</v>
      </c>
      <c r="B1723" s="6"/>
      <c r="C1723" s="16" t="n">
        <v>0.137178867300252</v>
      </c>
      <c r="D1723" s="16" t="n">
        <v>0.15060469580502</v>
      </c>
      <c r="E1723" s="16" t="n">
        <v>0.593580505191384</v>
      </c>
      <c r="F1723" s="16" t="n">
        <v>0.339581436622129</v>
      </c>
      <c r="G1723" s="18" t="n">
        <v>3.18306186145227E-006</v>
      </c>
      <c r="H1723" s="6"/>
      <c r="I1723" s="18" t="n">
        <v>0.000716896027156278</v>
      </c>
      <c r="J1723" s="18" t="n">
        <v>0.000701425666136522</v>
      </c>
      <c r="K1723" s="16" t="n">
        <v>0.53181659693166</v>
      </c>
      <c r="L1723" s="16" t="n">
        <v>0.394211553347543</v>
      </c>
      <c r="M1723" s="16" t="n">
        <v>0.532204013637068</v>
      </c>
      <c r="N1723" s="16" t="n">
        <v>0.280152083877595</v>
      </c>
      <c r="O1723" s="16" t="n">
        <v>0.125977284957753</v>
      </c>
      <c r="P1723" s="16" t="n">
        <v>-0.0386292950394124</v>
      </c>
    </row>
    <row r="1724" customFormat="false" ht="15" hidden="false" customHeight="false" outlineLevel="0" collapsed="false">
      <c r="A1724" s="17" t="n">
        <v>2119</v>
      </c>
      <c r="B1724" s="6"/>
      <c r="C1724" s="16" t="n">
        <v>0.137899493933959</v>
      </c>
      <c r="D1724" s="16" t="n">
        <v>0.15130857084774</v>
      </c>
      <c r="E1724" s="16" t="n">
        <v>0.593173717650705</v>
      </c>
      <c r="F1724" s="16" t="n">
        <v>0.338529627998137</v>
      </c>
      <c r="G1724" s="18" t="n">
        <v>3.60226359862117E-006</v>
      </c>
      <c r="H1724" s="6"/>
      <c r="I1724" s="18" t="n">
        <v>0.000712138297782524</v>
      </c>
      <c r="J1724" s="18" t="n">
        <v>0.000696910122785074</v>
      </c>
      <c r="K1724" s="16" t="n">
        <v>0.531467921896792</v>
      </c>
      <c r="L1724" s="16" t="n">
        <v>0.396728662341176</v>
      </c>
      <c r="M1724" s="16" t="n">
        <v>0.531390438555711</v>
      </c>
      <c r="N1724" s="16" t="n">
        <v>0.34534586396416</v>
      </c>
      <c r="O1724" s="16" t="n">
        <v>0.125593251228162</v>
      </c>
      <c r="P1724" s="16" t="n">
        <v>-0.0383205041283654</v>
      </c>
    </row>
    <row r="1725" customFormat="false" ht="15" hidden="false" customHeight="false" outlineLevel="0" collapsed="false">
      <c r="A1725" s="17" t="n">
        <v>2120</v>
      </c>
      <c r="B1725" s="6"/>
      <c r="C1725" s="16" t="n">
        <v>0.138611276685561</v>
      </c>
      <c r="D1725" s="16" t="n">
        <v>0.152003694951101</v>
      </c>
      <c r="E1725" s="16" t="n">
        <v>0.592689446768945</v>
      </c>
      <c r="F1725" s="16" t="n">
        <v>0.33749363735464</v>
      </c>
      <c r="G1725" s="18" t="n">
        <v>4.08362167935501E-006</v>
      </c>
      <c r="H1725" s="6"/>
      <c r="I1725" s="18" t="n">
        <v>0.000706562789578043</v>
      </c>
      <c r="J1725" s="18" t="n">
        <v>0.000691494066026645</v>
      </c>
      <c r="K1725" s="16" t="n">
        <v>0.53157446149078</v>
      </c>
      <c r="L1725" s="16" t="n">
        <v>0.396728662341176</v>
      </c>
      <c r="M1725" s="16" t="n">
        <v>0.53017976135131</v>
      </c>
      <c r="N1725" s="16" t="n">
        <v>0.424547405373569</v>
      </c>
      <c r="O1725" s="16" t="n">
        <v>0.125214937719542</v>
      </c>
      <c r="P1725" s="16" t="n">
        <v>-0.038267617507449</v>
      </c>
    </row>
    <row r="1726" customFormat="false" ht="15" hidden="false" customHeight="false" outlineLevel="0" collapsed="false">
      <c r="A1726" s="17" t="n">
        <v>2121</v>
      </c>
      <c r="B1726" s="6"/>
      <c r="C1726" s="16" t="n">
        <v>0.139315189309375</v>
      </c>
      <c r="D1726" s="16" t="n">
        <v>0.152691728883242</v>
      </c>
      <c r="E1726" s="16" t="n">
        <v>0.592243917557725</v>
      </c>
      <c r="F1726" s="16" t="n">
        <v>0.336490103623318</v>
      </c>
      <c r="G1726" s="18" t="n">
        <v>4.59167292897121E-006</v>
      </c>
      <c r="H1726" s="6"/>
      <c r="I1726" s="18" t="n">
        <v>0.000700077553656359</v>
      </c>
      <c r="J1726" s="18" t="n">
        <v>0.000685164789273825</v>
      </c>
      <c r="K1726" s="16" t="n">
        <v>0.531777855261119</v>
      </c>
      <c r="L1726" s="16" t="n">
        <v>0.396728662341176</v>
      </c>
      <c r="M1726" s="16" t="n">
        <v>0.528513869518054</v>
      </c>
      <c r="N1726" s="16" t="n">
        <v>0.472930902051392</v>
      </c>
      <c r="O1726" s="16" t="n">
        <v>0.124848424438615</v>
      </c>
      <c r="P1726" s="16" t="n">
        <v>-0.0382724926699634</v>
      </c>
    </row>
    <row r="1727" customFormat="false" ht="15" hidden="false" customHeight="false" outlineLevel="0" collapsed="false">
      <c r="A1727" s="17" t="n">
        <v>2122</v>
      </c>
      <c r="B1727" s="6"/>
      <c r="C1727" s="16" t="n">
        <v>0.140012518994026</v>
      </c>
      <c r="D1727" s="16" t="n">
        <v>0.153374338033947</v>
      </c>
      <c r="E1727" s="16" t="n">
        <v>0.591875871687587</v>
      </c>
      <c r="F1727" s="16" t="n">
        <v>0.335526336539602</v>
      </c>
      <c r="G1727" s="18" t="n">
        <v>5.14365982089538E-006</v>
      </c>
      <c r="H1727" s="6"/>
      <c r="I1727" s="18" t="n">
        <v>0.000692395950179419</v>
      </c>
      <c r="J1727" s="18" t="n">
        <v>0.000677701124476133</v>
      </c>
      <c r="K1727" s="16" t="n">
        <v>0.531874709437471</v>
      </c>
      <c r="L1727" s="16" t="n">
        <v>0.396728662341176</v>
      </c>
      <c r="M1727" s="16" t="n">
        <v>0.526228110956144</v>
      </c>
      <c r="N1727" s="16" t="n">
        <v>0.535326940836456</v>
      </c>
      <c r="O1727" s="16" t="n">
        <v>0.124496386718709</v>
      </c>
      <c r="P1727" s="16" t="n">
        <v>-0.0381851016043327</v>
      </c>
    </row>
    <row r="1728" customFormat="false" ht="15" hidden="false" customHeight="false" outlineLevel="0" collapsed="false">
      <c r="A1728" s="17" t="n">
        <v>2123</v>
      </c>
      <c r="B1728" s="6"/>
      <c r="C1728" s="16" t="n">
        <v>0.140703388791806</v>
      </c>
      <c r="D1728" s="16" t="n">
        <v>0.154051299841463</v>
      </c>
      <c r="E1728" s="16" t="n">
        <v>0.591381915388192</v>
      </c>
      <c r="F1728" s="16" t="n">
        <v>0.33459561036313</v>
      </c>
      <c r="G1728" s="18" t="n">
        <v>5.72598770622641E-006</v>
      </c>
      <c r="H1728" s="6"/>
      <c r="I1728" s="18" t="n">
        <v>0.000683889688465377</v>
      </c>
      <c r="J1728" s="18" t="n">
        <v>0.000669397372424764</v>
      </c>
      <c r="K1728" s="16" t="n">
        <v>0.531942507360917</v>
      </c>
      <c r="L1728" s="16" t="n">
        <v>0.396728662341176</v>
      </c>
      <c r="M1728" s="16" t="n">
        <v>0.521511312567798</v>
      </c>
      <c r="N1728" s="16" t="n">
        <v>0.638749943193784</v>
      </c>
      <c r="O1728" s="16" t="n">
        <v>0.124156373304674</v>
      </c>
      <c r="P1728" s="16" t="n">
        <v>-0.0381728967193798</v>
      </c>
    </row>
    <row r="1729" customFormat="false" ht="15" hidden="false" customHeight="false" outlineLevel="0" collapsed="false">
      <c r="A1729" s="17" t="n">
        <v>2124</v>
      </c>
      <c r="B1729" s="6"/>
      <c r="C1729" s="16" t="n">
        <v>0.141387420861937</v>
      </c>
      <c r="D1729" s="16" t="n">
        <v>0.154722109705551</v>
      </c>
      <c r="E1729" s="16" t="n">
        <v>0.590887959088796</v>
      </c>
      <c r="F1729" s="16" t="n">
        <v>0.333696059063022</v>
      </c>
      <c r="G1729" s="18" t="n">
        <v>6.37061651840284E-006</v>
      </c>
      <c r="H1729" s="6"/>
      <c r="I1729" s="18" t="n">
        <v>0.000674897838487084</v>
      </c>
      <c r="J1729" s="18" t="n">
        <v>0.000660657366538094</v>
      </c>
      <c r="K1729" s="16" t="n">
        <v>0.531923136525647</v>
      </c>
      <c r="L1729" s="16" t="n">
        <v>0.397302191072692</v>
      </c>
      <c r="M1729" s="16" t="n">
        <v>0.515922826592283</v>
      </c>
      <c r="N1729" s="16" t="n">
        <v>0.77306263967728</v>
      </c>
      <c r="O1729" s="16" t="n">
        <v>0.123827707145436</v>
      </c>
      <c r="P1729" s="16" t="n">
        <v>-0.0380349928952764</v>
      </c>
    </row>
    <row r="1730" customFormat="false" ht="15" hidden="false" customHeight="false" outlineLevel="0" collapsed="false">
      <c r="A1730" s="17" t="n">
        <v>2125</v>
      </c>
      <c r="B1730" s="6"/>
      <c r="C1730" s="16" t="n">
        <v>0.142063828686948</v>
      </c>
      <c r="D1730" s="16" t="n">
        <v>0.155385608459769</v>
      </c>
      <c r="E1730" s="16" t="n">
        <v>0.590461800712847</v>
      </c>
      <c r="F1730" s="16" t="n">
        <v>0.332822291714718</v>
      </c>
      <c r="G1730" s="18" t="n">
        <v>7.05479250681665E-006</v>
      </c>
      <c r="H1730" s="6"/>
      <c r="I1730" s="18" t="n">
        <v>0.000665397530362172</v>
      </c>
      <c r="J1730" s="18" t="n">
        <v>0.000651359155701037</v>
      </c>
      <c r="K1730" s="16" t="n">
        <v>0.531952192778553</v>
      </c>
      <c r="L1730" s="16" t="n">
        <v>0.396728662341176</v>
      </c>
      <c r="M1730" s="16" t="n">
        <v>0.509036494653649</v>
      </c>
      <c r="N1730" s="16" t="n">
        <v>0.948127330048241</v>
      </c>
      <c r="O1730" s="16" t="n">
        <v>0.123508422562204</v>
      </c>
      <c r="P1730" s="16" t="n">
        <v>-0.0380393613278911</v>
      </c>
    </row>
    <row r="1731" customFormat="false" ht="15" hidden="false" customHeight="false" outlineLevel="0" collapsed="false">
      <c r="A1731" s="17" t="n">
        <v>2126</v>
      </c>
      <c r="B1731" s="6"/>
      <c r="C1731" s="16" t="n">
        <v>0.142730377189265</v>
      </c>
      <c r="D1731" s="16" t="n">
        <v>0.156038978960541</v>
      </c>
      <c r="E1731" s="16" t="n">
        <v>0.590258406942507</v>
      </c>
      <c r="F1731" s="16" t="n">
        <v>0.331962434729443</v>
      </c>
      <c r="G1731" s="18" t="n">
        <v>7.8067535612612E-006</v>
      </c>
      <c r="H1731" s="6"/>
      <c r="I1731" s="18" t="n">
        <v>0.000655706033908582</v>
      </c>
      <c r="J1731" s="18" t="n">
        <v>0.000641708134822198</v>
      </c>
      <c r="K1731" s="16" t="n">
        <v>0.532184642801798</v>
      </c>
      <c r="L1731" s="16" t="n">
        <v>0.392055787848435</v>
      </c>
      <c r="M1731" s="16" t="n">
        <v>0.502372927320626</v>
      </c>
      <c r="N1731" s="16" t="n">
        <v>0.8461610348628</v>
      </c>
      <c r="O1731" s="16" t="n">
        <v>0.123194183533418</v>
      </c>
      <c r="P1731" s="16" t="n">
        <v>-0.0384774564969846</v>
      </c>
    </row>
    <row r="1732" customFormat="false" ht="15" hidden="false" customHeight="false" outlineLevel="0" collapsed="false">
      <c r="A1732" s="17" t="n">
        <v>2127</v>
      </c>
      <c r="B1732" s="6"/>
      <c r="C1732" s="16" t="n">
        <v>0.143385115393424</v>
      </c>
      <c r="D1732" s="16" t="n">
        <v>0.156680522429298</v>
      </c>
      <c r="E1732" s="16" t="n">
        <v>0.589822563148923</v>
      </c>
      <c r="F1732" s="16" t="n">
        <v>0.331123668051977</v>
      </c>
      <c r="G1732" s="18" t="n">
        <v>8.61258018099557E-006</v>
      </c>
      <c r="H1732" s="6"/>
      <c r="I1732" s="18" t="n">
        <v>0.000645846384577139</v>
      </c>
      <c r="J1732" s="18" t="n">
        <v>0.000631719560854346</v>
      </c>
      <c r="K1732" s="16" t="n">
        <v>0.53298853246552</v>
      </c>
      <c r="L1732" s="16" t="n">
        <v>0.379454889038569</v>
      </c>
      <c r="M1732" s="16" t="n">
        <v>0.507370602820394</v>
      </c>
      <c r="N1732" s="16" t="n">
        <v>0.596496020542714</v>
      </c>
      <c r="O1732" s="16" t="n">
        <v>0.122887616353</v>
      </c>
      <c r="P1732" s="16" t="n">
        <v>-0.0393903574778328</v>
      </c>
    </row>
    <row r="1733" customFormat="false" ht="15" hidden="false" customHeight="false" outlineLevel="0" collapsed="false">
      <c r="A1733" s="17" t="n">
        <v>2128</v>
      </c>
      <c r="B1733" s="6"/>
      <c r="C1733" s="16" t="n">
        <v>0.144027030541244</v>
      </c>
      <c r="D1733" s="16" t="n">
        <v>0.15730909659386</v>
      </c>
      <c r="E1733" s="16" t="n">
        <v>0.589415775608244</v>
      </c>
      <c r="F1733" s="16" t="n">
        <v>0.33030413389988</v>
      </c>
      <c r="G1733" s="18" t="n">
        <v>9.4597020110291E-006</v>
      </c>
      <c r="H1733" s="6"/>
      <c r="I1733" s="18" t="n">
        <v>0.000635378756227453</v>
      </c>
      <c r="J1733" s="18" t="n">
        <v>0.000620977039418696</v>
      </c>
      <c r="K1733" s="16" t="n">
        <v>0.533947388811406</v>
      </c>
      <c r="L1733" s="16" t="n">
        <v>0.361325844390847</v>
      </c>
      <c r="M1733" s="16" t="n">
        <v>0.516765457926546</v>
      </c>
      <c r="N1733" s="16" t="n">
        <v>0.377870667358221</v>
      </c>
      <c r="O1733" s="16" t="n">
        <v>0.122588044630578</v>
      </c>
      <c r="P1733" s="16" t="n">
        <v>-0.0407689180708408</v>
      </c>
    </row>
    <row r="1734" customFormat="false" ht="15" hidden="false" customHeight="false" outlineLevel="0" collapsed="false">
      <c r="A1734" s="17" t="n">
        <v>2129</v>
      </c>
      <c r="B1734" s="6"/>
      <c r="C1734" s="16" t="n">
        <v>0.144656256458423</v>
      </c>
      <c r="D1734" s="16" t="n">
        <v>0.15792437134518</v>
      </c>
      <c r="E1734" s="16" t="n">
        <v>0.588970246397025</v>
      </c>
      <c r="F1734" s="16" t="n">
        <v>0.32949079985853</v>
      </c>
      <c r="G1734" s="18" t="n">
        <v>1.03711137323973E-005</v>
      </c>
      <c r="H1734" s="6"/>
      <c r="I1734" s="18" t="n">
        <v>0.000624553041739279</v>
      </c>
      <c r="J1734" s="18" t="n">
        <v>0.000609745845178987</v>
      </c>
      <c r="K1734" s="16" t="n">
        <v>0.535622966062297</v>
      </c>
      <c r="L1734" s="16" t="n">
        <v>0.337279424221108</v>
      </c>
      <c r="M1734" s="16" t="n">
        <v>0.525259569192624</v>
      </c>
      <c r="N1734" s="16" t="n">
        <v>0.222316089589511</v>
      </c>
      <c r="O1734" s="16" t="n">
        <v>0.122290706158163</v>
      </c>
      <c r="P1734" s="16" t="n">
        <v>-0.0425810643452329</v>
      </c>
    </row>
    <row r="1735" customFormat="false" ht="15" hidden="false" customHeight="false" outlineLevel="0" collapsed="false">
      <c r="A1735" s="17" t="n">
        <v>2130</v>
      </c>
      <c r="B1735" s="6"/>
      <c r="C1735" s="16" t="n">
        <v>0.14527365848028</v>
      </c>
      <c r="D1735" s="16" t="n">
        <v>0.158526967197041</v>
      </c>
      <c r="E1735" s="16" t="n">
        <v>0.588640942197428</v>
      </c>
      <c r="F1735" s="16" t="n">
        <v>0.328676910574456</v>
      </c>
      <c r="G1735" s="18" t="n">
        <v>1.13728041406036E-005</v>
      </c>
      <c r="H1735" s="6"/>
      <c r="I1735" s="18" t="n">
        <v>0.000613236907935782</v>
      </c>
      <c r="J1735" s="18" t="n">
        <v>0.000597887922951637</v>
      </c>
      <c r="K1735" s="16" t="n">
        <v>0.537569735006974</v>
      </c>
      <c r="L1735" s="16" t="n">
        <v>0.307372085988245</v>
      </c>
      <c r="M1735" s="16" t="n">
        <v>0.53205873237254</v>
      </c>
      <c r="N1735" s="16" t="n">
        <v>0.149227166792104</v>
      </c>
      <c r="O1735" s="16" t="n">
        <v>0.121993131735221</v>
      </c>
      <c r="P1735" s="16" t="n">
        <v>-0.0448826543483411</v>
      </c>
    </row>
    <row r="1736" customFormat="false" ht="15" hidden="false" customHeight="false" outlineLevel="0" collapsed="false">
      <c r="A1736" s="17" t="n">
        <v>2131</v>
      </c>
      <c r="B1736" s="6"/>
      <c r="C1736" s="16" t="n">
        <v>0.14587997362682</v>
      </c>
      <c r="D1736" s="16" t="n">
        <v>0.15911819887977</v>
      </c>
      <c r="E1736" s="16" t="n">
        <v>0.588146985898032</v>
      </c>
      <c r="F1736" s="16" t="n">
        <v>0.327876361264682</v>
      </c>
      <c r="G1736" s="18" t="n">
        <v>1.24460787189189E-005</v>
      </c>
      <c r="H1736" s="6"/>
      <c r="I1736" s="18" t="n">
        <v>0.000601277653024108</v>
      </c>
      <c r="J1736" s="18" t="n">
        <v>0.000585339441048986</v>
      </c>
      <c r="K1736" s="16" t="n">
        <v>0.540029831086317</v>
      </c>
      <c r="L1736" s="16" t="n">
        <v>0.277744675936239</v>
      </c>
      <c r="M1736" s="16" t="n">
        <v>0.534857818069115</v>
      </c>
      <c r="N1736" s="16" t="n">
        <v>0.120325492407857</v>
      </c>
      <c r="O1736" s="16" t="n">
        <v>0.121700402580503</v>
      </c>
      <c r="P1736" s="16" t="n">
        <v>-0.0474476091888445</v>
      </c>
    </row>
    <row r="1737" customFormat="false" ht="15" hidden="false" customHeight="false" outlineLevel="0" collapsed="false">
      <c r="A1737" s="17" t="n">
        <v>2132</v>
      </c>
      <c r="B1737" s="6"/>
      <c r="C1737" s="16" t="n">
        <v>0.146475944237394</v>
      </c>
      <c r="D1737" s="16" t="n">
        <v>0.159698450413121</v>
      </c>
      <c r="E1737" s="16" t="n">
        <v>0.587778940027894</v>
      </c>
      <c r="F1737" s="16" t="n">
        <v>0.327080156853789</v>
      </c>
      <c r="G1737" s="18" t="n">
        <v>1.36042044038023E-005</v>
      </c>
      <c r="H1737" s="6"/>
      <c r="I1737" s="18" t="n">
        <v>0.000589051211644234</v>
      </c>
      <c r="J1737" s="18" t="n">
        <v>0.00057247999282105</v>
      </c>
      <c r="K1737" s="16" t="n">
        <v>0.542354331318766</v>
      </c>
      <c r="L1737" s="16" t="n">
        <v>0.246191743315964</v>
      </c>
      <c r="M1737" s="16" t="n">
        <v>0.534857818069115</v>
      </c>
      <c r="N1737" s="16" t="n">
        <v>0.116286210620456</v>
      </c>
      <c r="O1737" s="16" t="n">
        <v>0.121409230681635</v>
      </c>
      <c r="P1737" s="16" t="n">
        <v>-0.0502590223606221</v>
      </c>
    </row>
    <row r="1738" customFormat="false" ht="15" hidden="false" customHeight="false" outlineLevel="0" collapsed="false">
      <c r="A1738" s="17" t="n">
        <v>2133</v>
      </c>
      <c r="B1738" s="6"/>
      <c r="C1738" s="16" t="n">
        <v>0.147062182586281</v>
      </c>
      <c r="D1738" s="16" t="n">
        <v>0.160267816549031</v>
      </c>
      <c r="E1738" s="16" t="n">
        <v>0.587488377498838</v>
      </c>
      <c r="F1738" s="16" t="n">
        <v>0.326274697703824</v>
      </c>
      <c r="G1738" s="18" t="n">
        <v>1.48619139469182E-005</v>
      </c>
      <c r="H1738" s="6"/>
      <c r="I1738" s="18" t="n">
        <v>0.000576716945099778</v>
      </c>
      <c r="J1738" s="18" t="n">
        <v>0.00055959786726882</v>
      </c>
      <c r="K1738" s="16" t="n">
        <v>0.544543235704324</v>
      </c>
      <c r="L1738" s="16" t="n">
        <v>0.218095162662694</v>
      </c>
      <c r="M1738" s="16" t="n">
        <v>0.532116844878351</v>
      </c>
      <c r="N1738" s="16" t="n">
        <v>0.141045097733948</v>
      </c>
      <c r="O1738" s="16" t="n">
        <v>0.121114642431995</v>
      </c>
      <c r="P1738" s="16" t="n">
        <v>-0.0529121905464334</v>
      </c>
    </row>
    <row r="1739" customFormat="false" ht="15" hidden="false" customHeight="false" outlineLevel="0" collapsed="false">
      <c r="A1739" s="17" t="n">
        <v>2134</v>
      </c>
      <c r="B1739" s="6"/>
      <c r="C1739" s="16" t="n">
        <v>0.147636958689093</v>
      </c>
      <c r="D1739" s="16" t="n">
        <v>0.160824835270469</v>
      </c>
      <c r="E1739" s="16" t="n">
        <v>0.587323725399039</v>
      </c>
      <c r="F1739" s="16" t="n">
        <v>0.325468882916763</v>
      </c>
      <c r="G1739" s="18" t="n">
        <v>1.61926422047897E-005</v>
      </c>
      <c r="H1739" s="6"/>
      <c r="I1739" s="18" t="n">
        <v>0.000564254330478225</v>
      </c>
      <c r="J1739" s="18" t="n">
        <v>0.000546625399938336</v>
      </c>
      <c r="K1739" s="16" t="n">
        <v>0.546848365101503</v>
      </c>
      <c r="L1739" s="16" t="n">
        <v>0.192407321181106</v>
      </c>
      <c r="M1739" s="16" t="n">
        <v>0.526392763055943</v>
      </c>
      <c r="N1739" s="16" t="n">
        <v>0.195625864293702</v>
      </c>
      <c r="O1739" s="16" t="n">
        <v>0.120819892085933</v>
      </c>
      <c r="P1739" s="16" t="n">
        <v>-0.055543910129416</v>
      </c>
    </row>
    <row r="1740" customFormat="false" ht="15" hidden="false" customHeight="false" outlineLevel="0" collapsed="false">
      <c r="A1740" s="17" t="n">
        <v>2135</v>
      </c>
      <c r="B1740" s="6"/>
      <c r="C1740" s="16" t="n">
        <v>0.148198780974114</v>
      </c>
      <c r="D1740" s="16" t="n">
        <v>0.161367990291427</v>
      </c>
      <c r="E1740" s="16" t="n">
        <v>0.586820083682008</v>
      </c>
      <c r="F1740" s="16" t="n">
        <v>0.324665821445047</v>
      </c>
      <c r="G1740" s="18" t="n">
        <v>1.76760261405818E-005</v>
      </c>
      <c r="H1740" s="6"/>
      <c r="I1740" s="18" t="n">
        <v>0.000551959789461234</v>
      </c>
      <c r="J1740" s="18" t="n">
        <v>0.000533849517824667</v>
      </c>
      <c r="K1740" s="16" t="n">
        <v>0.549143809081048</v>
      </c>
      <c r="L1740" s="16" t="n">
        <v>0.169244753672785</v>
      </c>
      <c r="M1740" s="16" t="n">
        <v>0.519244924841159</v>
      </c>
      <c r="N1740" s="16" t="n">
        <v>0.294904619946224</v>
      </c>
      <c r="O1740" s="16" t="n">
        <v>0.120526117049455</v>
      </c>
      <c r="P1740" s="16" t="n">
        <v>-0.0581493377421964</v>
      </c>
    </row>
    <row r="1741" customFormat="false" ht="15" hidden="false" customHeight="false" outlineLevel="0" collapsed="false">
      <c r="A1741" s="17" t="n">
        <v>2136</v>
      </c>
      <c r="B1741" s="6"/>
      <c r="C1741" s="16" t="n">
        <v>0.148746822210528</v>
      </c>
      <c r="D1741" s="16" t="n">
        <v>0.161896495929092</v>
      </c>
      <c r="E1741" s="16" t="n">
        <v>0.586568262823493</v>
      </c>
      <c r="F1741" s="16" t="n">
        <v>0.323867299598316</v>
      </c>
      <c r="G1741" s="18" t="n">
        <v>1.92068950244638E-005</v>
      </c>
      <c r="H1741" s="6"/>
      <c r="I1741" s="18" t="n">
        <v>0.000539537214134154</v>
      </c>
      <c r="J1741" s="18" t="n">
        <v>0.000521037396815855</v>
      </c>
      <c r="K1741" s="16" t="n">
        <v>0.551003409267008</v>
      </c>
      <c r="L1741" s="16" t="n">
        <v>0.148914886064542</v>
      </c>
      <c r="M1741" s="16" t="n">
        <v>0.513840461800713</v>
      </c>
      <c r="N1741" s="16" t="n">
        <v>0.420610687941841</v>
      </c>
      <c r="O1741" s="16" t="n">
        <v>0.120233971292346</v>
      </c>
      <c r="P1741" s="16" t="n">
        <v>-0.0605588512697762</v>
      </c>
    </row>
    <row r="1742" customFormat="false" ht="15" hidden="false" customHeight="false" outlineLevel="0" collapsed="false">
      <c r="A1742" s="17" t="n">
        <v>2137</v>
      </c>
      <c r="B1742" s="6"/>
      <c r="C1742" s="16" t="n">
        <v>0.14927945057911</v>
      </c>
      <c r="D1742" s="16" t="n">
        <v>0.162409414030736</v>
      </c>
      <c r="E1742" s="16" t="n">
        <v>0.586083991941733</v>
      </c>
      <c r="F1742" s="16" t="n">
        <v>0.323089483563586</v>
      </c>
      <c r="G1742" s="18" t="n">
        <v>2.08117970559402E-005</v>
      </c>
      <c r="H1742" s="6"/>
      <c r="I1742" s="18" t="n">
        <v>0.000526747534176865</v>
      </c>
      <c r="J1742" s="18" t="n">
        <v>0.000507979986891553</v>
      </c>
      <c r="K1742" s="16" t="n">
        <v>0.552281884394855</v>
      </c>
      <c r="L1742" s="16" t="n">
        <v>0.132896155751892</v>
      </c>
      <c r="M1742" s="16" t="n">
        <v>0.506498915233225</v>
      </c>
      <c r="N1742" s="16" t="n">
        <v>0.596496020542714</v>
      </c>
      <c r="O1742" s="16" t="n">
        <v>0.119949370889626</v>
      </c>
      <c r="P1742" s="16" t="n">
        <v>-0.0627012869118118</v>
      </c>
    </row>
    <row r="1743" customFormat="false" ht="15" hidden="false" customHeight="false" outlineLevel="0" collapsed="false">
      <c r="A1743" s="17" t="n">
        <v>2138</v>
      </c>
      <c r="B1743" s="6"/>
      <c r="C1743" s="16" t="n">
        <v>0.149797515063365</v>
      </c>
      <c r="D1743" s="16" t="n">
        <v>0.162907827886259</v>
      </c>
      <c r="E1743" s="16" t="n">
        <v>0.585861227336123</v>
      </c>
      <c r="F1743" s="16" t="n">
        <v>0.32233634530379</v>
      </c>
      <c r="G1743" s="18" t="n">
        <v>2.25247229291683E-005</v>
      </c>
      <c r="H1743" s="6"/>
      <c r="I1743" s="18" t="n">
        <v>0.00051374978049522</v>
      </c>
      <c r="J1743" s="18" t="n">
        <v>0.000494823854065174</v>
      </c>
      <c r="K1743" s="16" t="n">
        <v>0.553579730357973</v>
      </c>
      <c r="L1743" s="16" t="n">
        <v>0.119016013726378</v>
      </c>
      <c r="M1743" s="16" t="n">
        <v>0.501539981403998</v>
      </c>
      <c r="N1743" s="16" t="n">
        <v>0.831932918940121</v>
      </c>
      <c r="O1743" s="16" t="n">
        <v>0.119673771822579</v>
      </c>
      <c r="P1743" s="16" t="n">
        <v>-0.0645817395818694</v>
      </c>
    </row>
    <row r="1744" customFormat="false" ht="15" hidden="false" customHeight="false" outlineLevel="0" collapsed="false">
      <c r="A1744" s="17" t="n">
        <v>2139</v>
      </c>
      <c r="B1744" s="6"/>
      <c r="C1744" s="16" t="n">
        <v>0.15030324488832</v>
      </c>
      <c r="D1744" s="16" t="n">
        <v>0.163393721303984</v>
      </c>
      <c r="E1744" s="16" t="n">
        <v>0.585531923136526</v>
      </c>
      <c r="F1744" s="16" t="n">
        <v>0.321598053953183</v>
      </c>
      <c r="G1744" s="18" t="n">
        <v>2.432996868389E-005</v>
      </c>
      <c r="H1744" s="6"/>
      <c r="I1744" s="18" t="n">
        <v>0.000500319837887871</v>
      </c>
      <c r="J1744" s="18" t="n">
        <v>0.000481408194425593</v>
      </c>
      <c r="K1744" s="16" t="n">
        <v>0.554935688826902</v>
      </c>
      <c r="L1744" s="16" t="n">
        <v>0.109165595967551</v>
      </c>
      <c r="M1744" s="16" t="n">
        <v>0.510867038586704</v>
      </c>
      <c r="N1744" s="16" t="n">
        <v>0.922726744051893</v>
      </c>
      <c r="O1744" s="16" t="n">
        <v>0.11940357889176</v>
      </c>
      <c r="P1744" s="16" t="n">
        <v>-0.066012413247457</v>
      </c>
    </row>
    <row r="1745" customFormat="false" ht="15" hidden="false" customHeight="false" outlineLevel="0" collapsed="false">
      <c r="A1745" s="17" t="n">
        <v>2140</v>
      </c>
      <c r="B1745" s="6"/>
      <c r="C1745" s="16" t="n">
        <v>0.150796441005785</v>
      </c>
      <c r="D1745" s="16" t="n">
        <v>0.16386725568993</v>
      </c>
      <c r="E1745" s="16" t="n">
        <v>0.585241360607469</v>
      </c>
      <c r="F1745" s="16" t="n">
        <v>0.320881051190436</v>
      </c>
      <c r="G1745" s="18" t="n">
        <v>2.62550109115151E-005</v>
      </c>
      <c r="H1745" s="6"/>
      <c r="I1745" s="18" t="n">
        <v>0.000486788411240044</v>
      </c>
      <c r="J1745" s="18" t="n">
        <v>0.000468040154409621</v>
      </c>
      <c r="K1745" s="16" t="n">
        <v>0.555371532620487</v>
      </c>
      <c r="L1745" s="16" t="n">
        <v>0.102563371624526</v>
      </c>
      <c r="M1745" s="16" t="n">
        <v>0.523012552301255</v>
      </c>
      <c r="N1745" s="16" t="n">
        <v>0.633344705089626</v>
      </c>
      <c r="O1745" s="16" t="n">
        <v>0.119141151562561</v>
      </c>
      <c r="P1745" s="16" t="n">
        <v>-0.0669758847954405</v>
      </c>
    </row>
    <row r="1746" customFormat="false" ht="15" hidden="false" customHeight="false" outlineLevel="0" collapsed="false">
      <c r="A1746" s="17" t="n">
        <v>2141</v>
      </c>
      <c r="B1746" s="6"/>
      <c r="C1746" s="16" t="n">
        <v>0.151276973459235</v>
      </c>
      <c r="D1746" s="16" t="n">
        <v>0.164328652345278</v>
      </c>
      <c r="E1746" s="16" t="n">
        <v>0.584834573066791</v>
      </c>
      <c r="F1746" s="16" t="n">
        <v>0.320193115477014</v>
      </c>
      <c r="G1746" s="18" t="n">
        <v>2.81243100923208E-005</v>
      </c>
      <c r="H1746" s="6"/>
      <c r="I1746" s="18" t="n">
        <v>0.000473508916033602</v>
      </c>
      <c r="J1746" s="18" t="n">
        <v>0.000454976053881757</v>
      </c>
      <c r="K1746" s="16" t="n">
        <v>0.555633038896637</v>
      </c>
      <c r="L1746" s="16" t="n">
        <v>0.0969478650262842</v>
      </c>
      <c r="M1746" s="16" t="n">
        <v>0.533637455447079</v>
      </c>
      <c r="N1746" s="16" t="n">
        <v>0.382648713875746</v>
      </c>
      <c r="O1746" s="16" t="n">
        <v>0.11888933947393</v>
      </c>
      <c r="P1746" s="16" t="n">
        <v>-0.0677369696474283</v>
      </c>
    </row>
    <row r="1747" customFormat="false" ht="15" hidden="false" customHeight="false" outlineLevel="0" collapsed="false">
      <c r="A1747" s="17" t="n">
        <v>2142</v>
      </c>
      <c r="B1747" s="6"/>
      <c r="C1747" s="16" t="n">
        <v>0.151745109429583</v>
      </c>
      <c r="D1747" s="16" t="n">
        <v>0.164778080629915</v>
      </c>
      <c r="E1747" s="16" t="n">
        <v>0.58455369595537</v>
      </c>
      <c r="F1747" s="16" t="n">
        <v>0.319529821297458</v>
      </c>
      <c r="G1747" s="18" t="n">
        <v>3.01847044830926E-005</v>
      </c>
      <c r="H1747" s="6"/>
      <c r="I1747" s="18" t="n">
        <v>0.000460376050544658</v>
      </c>
      <c r="J1747" s="18" t="n">
        <v>0.000442175645010473</v>
      </c>
      <c r="K1747" s="16" t="n">
        <v>0.555478072214474</v>
      </c>
      <c r="L1747" s="16" t="n">
        <v>0.0938618214703339</v>
      </c>
      <c r="M1747" s="16" t="n">
        <v>0.543913683558035</v>
      </c>
      <c r="N1747" s="16" t="n">
        <v>0.222161578172228</v>
      </c>
      <c r="O1747" s="16" t="n">
        <v>0.118646525450963</v>
      </c>
      <c r="P1747" s="16" t="n">
        <v>-0.0680273801556312</v>
      </c>
    </row>
    <row r="1748" customFormat="false" ht="15" hidden="false" customHeight="false" outlineLevel="0" collapsed="false">
      <c r="A1748" s="17" t="n">
        <v>2143</v>
      </c>
      <c r="B1748" s="6"/>
      <c r="C1748" s="16" t="n">
        <v>0.152199779535753</v>
      </c>
      <c r="D1748" s="16" t="n">
        <v>0.165214524640648</v>
      </c>
      <c r="E1748" s="16" t="n">
        <v>0.584263133426313</v>
      </c>
      <c r="F1748" s="16" t="n">
        <v>0.318891601999679</v>
      </c>
      <c r="G1748" s="18" t="n">
        <v>3.22518081151941E-005</v>
      </c>
      <c r="H1748" s="6"/>
      <c r="I1748" s="18" t="n">
        <v>0.000447347263864365</v>
      </c>
      <c r="J1748" s="18" t="n">
        <v>0.00042967617405573</v>
      </c>
      <c r="K1748" s="16" t="n">
        <v>0.554461103362777</v>
      </c>
      <c r="L1748" s="16" t="n">
        <v>0.0947979926170132</v>
      </c>
      <c r="M1748" s="16" t="n">
        <v>0.550102665426933</v>
      </c>
      <c r="N1748" s="16" t="n">
        <v>0.145456837571014</v>
      </c>
      <c r="O1748" s="16" t="n">
        <v>0.118412870566829</v>
      </c>
      <c r="P1748" s="16" t="n">
        <v>-0.0674758535674284</v>
      </c>
    </row>
    <row r="1749" customFormat="false" ht="15" hidden="false" customHeight="false" outlineLevel="0" collapsed="false">
      <c r="A1749" s="17" t="n">
        <v>2144</v>
      </c>
      <c r="B1749" s="6"/>
      <c r="C1749" s="16" t="n">
        <v>0.152640404438418</v>
      </c>
      <c r="D1749" s="16" t="n">
        <v>0.165637422317978</v>
      </c>
      <c r="E1749" s="16" t="n">
        <v>0.584040368820704</v>
      </c>
      <c r="F1749" s="16" t="n">
        <v>0.318280657069903</v>
      </c>
      <c r="G1749" s="18" t="n">
        <v>3.43075743090696E-005</v>
      </c>
      <c r="H1749" s="6"/>
      <c r="I1749" s="18" t="n">
        <v>0.000434666434635207</v>
      </c>
      <c r="J1749" s="18" t="n">
        <v>0.000417598403773171</v>
      </c>
      <c r="K1749" s="16" t="n">
        <v>0.553628157446149</v>
      </c>
      <c r="L1749" s="16" t="n">
        <v>0.0979948179959416</v>
      </c>
      <c r="M1749" s="16" t="n">
        <v>0.552988919882225</v>
      </c>
      <c r="N1749" s="16" t="n">
        <v>0.112749719994558</v>
      </c>
      <c r="O1749" s="16" t="n">
        <v>0.11818918251943</v>
      </c>
      <c r="P1749" s="16" t="n">
        <v>-0.0664925393118296</v>
      </c>
    </row>
    <row r="1750" customFormat="false" ht="15" hidden="false" customHeight="false" outlineLevel="0" collapsed="false">
      <c r="A1750" s="17" t="n">
        <v>2145</v>
      </c>
      <c r="B1750" s="6"/>
      <c r="C1750" s="16" t="n">
        <v>0.153067682215106</v>
      </c>
      <c r="D1750" s="16" t="n">
        <v>0.166047170828817</v>
      </c>
      <c r="E1750" s="16" t="n">
        <v>0.583652952115295</v>
      </c>
      <c r="F1750" s="16" t="n">
        <v>0.317690093171891</v>
      </c>
      <c r="G1750" s="18" t="n">
        <v>3.64022116777155E-005</v>
      </c>
      <c r="H1750" s="6"/>
      <c r="I1750" s="18" t="n">
        <v>0.000421996473792664</v>
      </c>
      <c r="J1750" s="18" t="n">
        <v>0.00040560016617466</v>
      </c>
      <c r="K1750" s="16" t="n">
        <v>0.552281884394855</v>
      </c>
      <c r="L1750" s="16" t="n">
        <v>0.103342182135015</v>
      </c>
      <c r="M1750" s="16" t="n">
        <v>0.552243142724314</v>
      </c>
      <c r="N1750" s="16" t="n">
        <v>0.105754426842737</v>
      </c>
      <c r="O1750" s="16" t="n">
        <v>0.117972939567958</v>
      </c>
      <c r="P1750" s="16" t="n">
        <v>-0.0651440783172784</v>
      </c>
    </row>
    <row r="1751" customFormat="false" ht="15" hidden="false" customHeight="false" outlineLevel="0" collapsed="false">
      <c r="A1751" s="17" t="n">
        <v>2146</v>
      </c>
      <c r="B1751" s="6"/>
      <c r="C1751" s="16" t="n">
        <v>0.15348099815372</v>
      </c>
      <c r="D1751" s="16" t="n">
        <v>0.166443854103322</v>
      </c>
      <c r="E1751" s="16" t="n">
        <v>0.583565783356578</v>
      </c>
      <c r="F1751" s="16" t="n">
        <v>0.317136166671607</v>
      </c>
      <c r="G1751" s="18" t="n">
        <v>3.8523765791651E-005</v>
      </c>
      <c r="H1751" s="6"/>
      <c r="I1751" s="18" t="n">
        <v>0.0004095725715157</v>
      </c>
      <c r="J1751" s="18" t="n">
        <v>0.000393803780562224</v>
      </c>
      <c r="K1751" s="16" t="n">
        <v>0.550906555090656</v>
      </c>
      <c r="L1751" s="16" t="n">
        <v>0.108698966780701</v>
      </c>
      <c r="M1751" s="16" t="n">
        <v>0.548165581899892</v>
      </c>
      <c r="N1751" s="16" t="n">
        <v>0.133216909030216</v>
      </c>
      <c r="O1751" s="16" t="n">
        <v>0.117770096639324</v>
      </c>
      <c r="P1751" s="16" t="n">
        <v>-0.0638379709861838</v>
      </c>
    </row>
    <row r="1752" customFormat="false" ht="15" hidden="false" customHeight="false" outlineLevel="0" collapsed="false">
      <c r="A1752" s="17" t="n">
        <v>2147</v>
      </c>
      <c r="B1752" s="6"/>
      <c r="C1752" s="16" t="n">
        <v>0.153881605094426</v>
      </c>
      <c r="D1752" s="16" t="n">
        <v>0.166828660957416</v>
      </c>
      <c r="E1752" s="16" t="n">
        <v>0.583343018750969</v>
      </c>
      <c r="F1752" s="16" t="n">
        <v>0.316615841909734</v>
      </c>
      <c r="G1752" s="18" t="n">
        <v>4.03387290306097E-005</v>
      </c>
      <c r="H1752" s="6"/>
      <c r="I1752" s="18" t="n">
        <v>0.000397463980137906</v>
      </c>
      <c r="J1752" s="18" t="n">
        <v>0.000382162668819994</v>
      </c>
      <c r="K1752" s="16" t="n">
        <v>0.550054238338757</v>
      </c>
      <c r="L1752" s="16" t="n">
        <v>0.111031504026651</v>
      </c>
      <c r="M1752" s="16" t="n">
        <v>0.541424531225787</v>
      </c>
      <c r="N1752" s="16" t="n">
        <v>0.20366717979481</v>
      </c>
      <c r="O1752" s="16" t="n">
        <v>0.11757954493798</v>
      </c>
      <c r="P1752" s="16" t="n">
        <v>-0.063056793387468</v>
      </c>
    </row>
    <row r="1753" customFormat="false" ht="15" hidden="false" customHeight="false" outlineLevel="0" collapsed="false">
      <c r="A1753" s="17" t="n">
        <v>2148</v>
      </c>
      <c r="B1753" s="6"/>
      <c r="C1753" s="16" t="n">
        <v>0.154269782028277</v>
      </c>
      <c r="D1753" s="16" t="n">
        <v>0.167202415210296</v>
      </c>
      <c r="E1753" s="16" t="n">
        <v>0.583139624980629</v>
      </c>
      <c r="F1753" s="16" t="n">
        <v>0.316141730505239</v>
      </c>
      <c r="G1753" s="18" t="n">
        <v>4.22502056347055E-005</v>
      </c>
      <c r="H1753" s="6"/>
      <c r="I1753" s="18" t="n">
        <v>0.000385634439797467</v>
      </c>
      <c r="J1753" s="18" t="n">
        <v>0.000370683617856856</v>
      </c>
      <c r="K1753" s="16" t="n">
        <v>0.549415000774833</v>
      </c>
      <c r="L1753" s="16" t="n">
        <v>0.111199765233138</v>
      </c>
      <c r="M1753" s="16" t="n">
        <v>0.531865024019836</v>
      </c>
      <c r="N1753" s="16" t="n">
        <v>0.338558631544115</v>
      </c>
      <c r="O1753" s="16" t="n">
        <v>0.117405906037612</v>
      </c>
      <c r="P1753" s="16" t="n">
        <v>-0.0626437604205627</v>
      </c>
    </row>
    <row r="1754" customFormat="false" ht="15" hidden="false" customHeight="false" outlineLevel="0" collapsed="false">
      <c r="A1754" s="17" t="n">
        <v>2149</v>
      </c>
      <c r="B1754" s="6"/>
      <c r="C1754" s="16" t="n">
        <v>0.15464662017322</v>
      </c>
      <c r="D1754" s="16" t="n">
        <v>0.167566074705381</v>
      </c>
      <c r="E1754" s="16" t="n">
        <v>0.583052456221912</v>
      </c>
      <c r="F1754" s="16" t="n">
        <v>0.315710869309227</v>
      </c>
      <c r="G1754" s="18" t="n">
        <v>4.41127599805255E-005</v>
      </c>
      <c r="H1754" s="6"/>
      <c r="I1754" s="18" t="n">
        <v>0.000374280142649254</v>
      </c>
      <c r="J1754" s="18" t="n">
        <v>0.000359533239667042</v>
      </c>
      <c r="K1754" s="16" t="n">
        <v>0.548891988222532</v>
      </c>
      <c r="L1754" s="16" t="n">
        <v>0.108936489222929</v>
      </c>
      <c r="M1754" s="16" t="n">
        <v>0.519332093599876</v>
      </c>
      <c r="N1754" s="16" t="n">
        <v>0.548820139951812</v>
      </c>
      <c r="O1754" s="16" t="n">
        <v>0.117248097784282</v>
      </c>
      <c r="P1754" s="16" t="n">
        <v>-0.0626762239771238</v>
      </c>
    </row>
    <row r="1755" customFormat="false" ht="15" hidden="false" customHeight="false" outlineLevel="0" collapsed="false">
      <c r="A1755" s="17" t="n">
        <v>2150</v>
      </c>
      <c r="B1755" s="6"/>
      <c r="C1755" s="16" t="n">
        <v>0.155012602689205</v>
      </c>
      <c r="D1755" s="16" t="n">
        <v>0.167919416195717</v>
      </c>
      <c r="E1755" s="16" t="n">
        <v>0.582916860375019</v>
      </c>
      <c r="F1755" s="16" t="n">
        <v>0.315306027623115</v>
      </c>
      <c r="G1755" s="18" t="n">
        <v>4.58771473964675E-005</v>
      </c>
      <c r="H1755" s="6"/>
      <c r="I1755" s="18" t="n">
        <v>0.000363432803737871</v>
      </c>
      <c r="J1755" s="18" t="n">
        <v>0.000348750118505043</v>
      </c>
      <c r="K1755" s="16" t="n">
        <v>0.549027584069425</v>
      </c>
      <c r="L1755" s="16" t="n">
        <v>0.104049185913165</v>
      </c>
      <c r="M1755" s="16" t="n">
        <v>0.504910506741051</v>
      </c>
      <c r="N1755" s="16" t="n">
        <v>0.850549890047013</v>
      </c>
      <c r="O1755" s="16" t="n">
        <v>0.117099811404896</v>
      </c>
      <c r="P1755" s="16" t="n">
        <v>-0.0631195729062135</v>
      </c>
    </row>
    <row r="1756" customFormat="false" ht="15" hidden="false" customHeight="false" outlineLevel="0" collapsed="false">
      <c r="A1756" s="17" t="n">
        <v>2151</v>
      </c>
      <c r="B1756" s="6"/>
      <c r="C1756" s="16" t="n">
        <v>0.155368318738225</v>
      </c>
      <c r="D1756" s="16" t="n">
        <v>0.168262629991534</v>
      </c>
      <c r="E1756" s="16" t="n">
        <v>0.582800635363397</v>
      </c>
      <c r="F1756" s="16" t="n">
        <v>0.314917309906132</v>
      </c>
      <c r="G1756" s="18" t="n">
        <v>4.7929494794752E-005</v>
      </c>
      <c r="H1756" s="6"/>
      <c r="I1756" s="18" t="n">
        <v>0.000353179651400887</v>
      </c>
      <c r="J1756" s="18" t="n">
        <v>0.000338453979997966</v>
      </c>
      <c r="K1756" s="16" t="n">
        <v>0.549415000774833</v>
      </c>
      <c r="L1756" s="16" t="n">
        <v>0.0979154464557376</v>
      </c>
      <c r="M1756" s="16" t="n">
        <v>0.512523245002325</v>
      </c>
      <c r="N1756" s="16" t="n">
        <v>0.77306263967728</v>
      </c>
      <c r="O1756" s="16" t="n">
        <v>0.116957423580537</v>
      </c>
      <c r="P1756" s="16" t="n">
        <v>-0.0638491387962399</v>
      </c>
    </row>
    <row r="1757" customFormat="false" ht="15" hidden="false" customHeight="false" outlineLevel="0" collapsed="false">
      <c r="A1757" s="17" t="n">
        <v>2152</v>
      </c>
      <c r="B1757" s="6"/>
      <c r="C1757" s="16" t="n">
        <v>0.155713965039439</v>
      </c>
      <c r="D1757" s="16" t="n">
        <v>0.168595249375129</v>
      </c>
      <c r="E1757" s="16" t="n">
        <v>0.582558499922517</v>
      </c>
      <c r="F1757" s="16" t="n">
        <v>0.314527777087003</v>
      </c>
      <c r="G1757" s="18" t="n">
        <v>5.00443710414217E-005</v>
      </c>
      <c r="H1757" s="6"/>
      <c r="I1757" s="18" t="n">
        <v>0.000343560438329336</v>
      </c>
      <c r="J1757" s="18" t="n">
        <v>0.000328732221022333</v>
      </c>
      <c r="K1757" s="16" t="n">
        <v>0.549918642491864</v>
      </c>
      <c r="L1757" s="16" t="n">
        <v>0.091554148627388</v>
      </c>
      <c r="M1757" s="16" t="n">
        <v>0.530615605144894</v>
      </c>
      <c r="N1757" s="16" t="n">
        <v>0.386546421307197</v>
      </c>
      <c r="O1757" s="16" t="n">
        <v>0.116814729947755</v>
      </c>
      <c r="P1757" s="16" t="n">
        <v>-0.0646330515393666</v>
      </c>
    </row>
    <row r="1758" customFormat="false" ht="15" hidden="false" customHeight="false" outlineLevel="0" collapsed="false">
      <c r="A1758" s="17" t="n">
        <v>2153</v>
      </c>
      <c r="B1758" s="6"/>
      <c r="C1758" s="16" t="n">
        <v>0.156049823225543</v>
      </c>
      <c r="D1758" s="16" t="n">
        <v>0.168917051700357</v>
      </c>
      <c r="E1758" s="16" t="n">
        <v>0.582461645746165</v>
      </c>
      <c r="F1758" s="16" t="n">
        <v>0.314120403020634</v>
      </c>
      <c r="G1758" s="18" t="n">
        <v>5.22837608248484E-005</v>
      </c>
      <c r="H1758" s="6"/>
      <c r="I1758" s="18" t="n">
        <v>0.000334564988345807</v>
      </c>
      <c r="J1758" s="18" t="n">
        <v>0.000319507490330279</v>
      </c>
      <c r="K1758" s="16" t="n">
        <v>0.551235859290253</v>
      </c>
      <c r="L1758" s="16" t="n">
        <v>0.0837489934233171</v>
      </c>
      <c r="M1758" s="16" t="n">
        <v>0.547603827677049</v>
      </c>
      <c r="N1758" s="16" t="n">
        <v>0.145456837571014</v>
      </c>
      <c r="O1758" s="16" t="n">
        <v>0.116665492971503</v>
      </c>
      <c r="P1758" s="16" t="n">
        <v>-0.0658223006278142</v>
      </c>
    </row>
    <row r="1759" customFormat="false" ht="15" hidden="false" customHeight="false" outlineLevel="0" collapsed="false">
      <c r="A1759" s="17" t="n">
        <v>2154</v>
      </c>
      <c r="B1759" s="6"/>
      <c r="C1759" s="16" t="n">
        <v>0.156376363118381</v>
      </c>
      <c r="D1759" s="16" t="n">
        <v>0.169228055280198</v>
      </c>
      <c r="E1759" s="16" t="n">
        <v>0.582364791569813</v>
      </c>
      <c r="F1759" s="16" t="n">
        <v>0.31368188383982</v>
      </c>
      <c r="G1759" s="18" t="n">
        <v>5.47049247556372E-005</v>
      </c>
      <c r="H1759" s="6"/>
      <c r="I1759" s="18" t="n">
        <v>0.000326087121991835</v>
      </c>
      <c r="J1759" s="18" t="n">
        <v>0.000310647852041538</v>
      </c>
      <c r="K1759" s="16" t="n">
        <v>0.553153571982024</v>
      </c>
      <c r="L1759" s="16" t="n">
        <v>0.0735807952315625</v>
      </c>
      <c r="M1759" s="16" t="n">
        <v>0.561366806136681</v>
      </c>
      <c r="N1759" s="16" t="n">
        <v>0.0438132384720615</v>
      </c>
      <c r="O1759" s="16" t="n">
        <v>0.116504837495476</v>
      </c>
      <c r="P1759" s="16" t="n">
        <v>-0.0675944113603039</v>
      </c>
    </row>
    <row r="1760" customFormat="false" ht="15" hidden="false" customHeight="false" outlineLevel="0" collapsed="false">
      <c r="A1760" s="17" t="n">
        <v>2155</v>
      </c>
      <c r="B1760" s="6"/>
      <c r="C1760" s="16" t="n">
        <v>0.156694513875886</v>
      </c>
      <c r="D1760" s="16" t="n">
        <v>0.169529627548211</v>
      </c>
      <c r="E1760" s="16" t="n">
        <v>0.582112970711297</v>
      </c>
      <c r="F1760" s="16" t="n">
        <v>0.313219472879346</v>
      </c>
      <c r="G1760" s="18" t="n">
        <v>5.73774554006652E-005</v>
      </c>
      <c r="H1760" s="6"/>
      <c r="I1760" s="18" t="n">
        <v>0.000318147251308212</v>
      </c>
      <c r="J1760" s="18" t="n">
        <v>0.000302239270291481</v>
      </c>
      <c r="K1760" s="16" t="n">
        <v>0.554896947156361</v>
      </c>
      <c r="L1760" s="16" t="n">
        <v>0.0635014640690329</v>
      </c>
      <c r="M1760" s="16" t="n">
        <v>0.570810088331009</v>
      </c>
      <c r="N1760" s="16" t="n">
        <v>0.0131264549568876</v>
      </c>
      <c r="O1760" s="16" t="n">
        <v>0.116335419143003</v>
      </c>
      <c r="P1760" s="16" t="n">
        <v>-0.069630651991122</v>
      </c>
    </row>
    <row r="1761" customFormat="false" ht="15" hidden="false" customHeight="false" outlineLevel="0" collapsed="false">
      <c r="A1761" s="17" t="n">
        <v>2156</v>
      </c>
      <c r="B1761" s="6"/>
      <c r="C1761" s="16" t="n">
        <v>0.157005104472356</v>
      </c>
      <c r="D1761" s="16" t="n">
        <v>0.169823259887264</v>
      </c>
      <c r="E1761" s="16" t="n">
        <v>0.581870835270417</v>
      </c>
      <c r="F1761" s="16" t="n">
        <v>0.312745426272816</v>
      </c>
      <c r="G1761" s="18" t="n">
        <v>6.00252632516468E-005</v>
      </c>
      <c r="H1761" s="6"/>
      <c r="I1761" s="18" t="n">
        <v>0.000310537463149806</v>
      </c>
      <c r="J1761" s="18" t="n">
        <v>0.000294071873180117</v>
      </c>
      <c r="K1761" s="16" t="n">
        <v>0.55714396404773</v>
      </c>
      <c r="L1761" s="16" t="n">
        <v>0.0537471009719345</v>
      </c>
      <c r="M1761" s="16" t="n">
        <v>0.575817449248412</v>
      </c>
      <c r="N1761" s="16" t="n">
        <v>0.00555791672622968</v>
      </c>
      <c r="O1761" s="16" t="n">
        <v>0.116161727175042</v>
      </c>
      <c r="P1761" s="16" t="n">
        <v>-0.0719800059500538</v>
      </c>
    </row>
    <row r="1762" customFormat="false" ht="15" hidden="false" customHeight="false" outlineLevel="0" collapsed="false">
      <c r="A1762" s="17" t="n">
        <v>2157</v>
      </c>
      <c r="B1762" s="6"/>
      <c r="C1762" s="16" t="n">
        <v>0.15730950411757</v>
      </c>
      <c r="D1762" s="16" t="n">
        <v>0.170110116288619</v>
      </c>
      <c r="E1762" s="16" t="n">
        <v>0.581648070664807</v>
      </c>
      <c r="F1762" s="16" t="n">
        <v>0.312254603043414</v>
      </c>
      <c r="G1762" s="18" t="n">
        <v>6.30228358097433E-005</v>
      </c>
      <c r="H1762" s="6"/>
      <c r="I1762" s="18" t="n">
        <v>0.000303474272830096</v>
      </c>
      <c r="J1762" s="18" t="n">
        <v>0.000286410132752595</v>
      </c>
      <c r="K1762" s="16" t="n">
        <v>0.559652487215249</v>
      </c>
      <c r="L1762" s="16" t="n">
        <v>0.044849812300011</v>
      </c>
      <c r="M1762" s="16" t="n">
        <v>0.582132341546568</v>
      </c>
      <c r="N1762" s="16" t="n">
        <v>0.00258042783581663</v>
      </c>
      <c r="O1762" s="16" t="n">
        <v>0.115981876976627</v>
      </c>
      <c r="P1762" s="16" t="n">
        <v>-0.0744281548753545</v>
      </c>
    </row>
    <row r="1763" customFormat="false" ht="15" hidden="false" customHeight="false" outlineLevel="0" collapsed="false">
      <c r="A1763" s="17" t="n">
        <v>2158</v>
      </c>
      <c r="B1763" s="6"/>
      <c r="C1763" s="16" t="n">
        <v>0.15760778208169</v>
      </c>
      <c r="D1763" s="16" t="n">
        <v>0.170390955305424</v>
      </c>
      <c r="E1763" s="16" t="n">
        <v>0.581522160235549</v>
      </c>
      <c r="F1763" s="16" t="n">
        <v>0.311763877401525</v>
      </c>
      <c r="G1763" s="18" t="n">
        <v>6.60512904901629E-005</v>
      </c>
      <c r="H1763" s="6"/>
      <c r="I1763" s="18" t="n">
        <v>0.000296849866456464</v>
      </c>
      <c r="J1763" s="18" t="n">
        <v>0.000279268224558672</v>
      </c>
      <c r="K1763" s="16" t="n">
        <v>0.562325662482566</v>
      </c>
      <c r="L1763" s="16" t="n">
        <v>0.0388841588328104</v>
      </c>
      <c r="M1763" s="16" t="n">
        <v>0.584892685572602</v>
      </c>
      <c r="N1763" s="16" t="n">
        <v>0.00233531037574408</v>
      </c>
      <c r="O1763" s="16" t="n">
        <v>0.115802051131309</v>
      </c>
      <c r="P1763" s="16" t="n">
        <v>-0.0764407066653226</v>
      </c>
    </row>
    <row r="1764" customFormat="false" ht="15" hidden="false" customHeight="false" outlineLevel="0" collapsed="false">
      <c r="A1764" s="17" t="n">
        <v>2159</v>
      </c>
      <c r="B1764" s="6"/>
      <c r="C1764" s="16" t="n">
        <v>0.157899948780644</v>
      </c>
      <c r="D1764" s="16" t="n">
        <v>0.170665637508684</v>
      </c>
      <c r="E1764" s="16" t="n">
        <v>0.581163799783047</v>
      </c>
      <c r="F1764" s="16" t="n">
        <v>0.311271509687341</v>
      </c>
      <c r="G1764" s="18" t="n">
        <v>6.92046639371331E-005</v>
      </c>
      <c r="H1764" s="6"/>
      <c r="I1764" s="18" t="n">
        <v>0.00029082258882351</v>
      </c>
      <c r="J1764" s="18" t="n">
        <v>0.000272783898573843</v>
      </c>
      <c r="K1764" s="16" t="n">
        <v>0.564834185650085</v>
      </c>
      <c r="L1764" s="16" t="n">
        <v>0.0341251968474006</v>
      </c>
      <c r="M1764" s="16" t="n">
        <v>0.579933751743375</v>
      </c>
      <c r="N1764" s="16" t="n">
        <v>0.00566094821368597</v>
      </c>
      <c r="O1764" s="16" t="n">
        <v>0.115621612105681</v>
      </c>
      <c r="P1764" s="16" t="n">
        <v>-0.0781362380313948</v>
      </c>
    </row>
    <row r="1765" customFormat="false" ht="15" hidden="false" customHeight="false" outlineLevel="0" collapsed="false">
      <c r="A1765" s="17" t="n">
        <v>2160</v>
      </c>
      <c r="B1765" s="6"/>
      <c r="C1765" s="16" t="n">
        <v>0.158186355891463</v>
      </c>
      <c r="D1765" s="16" t="n">
        <v>0.170934094951096</v>
      </c>
      <c r="E1765" s="16" t="n">
        <v>0.58087323725399</v>
      </c>
      <c r="F1765" s="16" t="n">
        <v>0.310768322625962</v>
      </c>
      <c r="G1765" s="18" t="n">
        <v>7.25349064759381E-005</v>
      </c>
      <c r="H1765" s="6"/>
      <c r="I1765" s="18" t="n">
        <v>0.000285413327057397</v>
      </c>
      <c r="J1765" s="18" t="n">
        <v>0.000266986511406841</v>
      </c>
      <c r="K1765" s="16" t="n">
        <v>0.567197427553076</v>
      </c>
      <c r="L1765" s="16" t="n">
        <v>0.0307747351516367</v>
      </c>
      <c r="M1765" s="16" t="n">
        <v>0.568979544397954</v>
      </c>
      <c r="N1765" s="16" t="n">
        <v>0.0251410512602534</v>
      </c>
      <c r="O1765" s="16" t="n">
        <v>0.115437196264269</v>
      </c>
      <c r="P1765" s="16" t="n">
        <v>-0.0795289772319035</v>
      </c>
    </row>
    <row r="1766" customFormat="false" ht="15" hidden="false" customHeight="false" outlineLevel="0" collapsed="false">
      <c r="A1766" s="17" t="n">
        <v>2161</v>
      </c>
      <c r="B1766" s="6"/>
      <c r="C1766" s="16" t="n">
        <v>0.158466704403637</v>
      </c>
      <c r="D1766" s="16" t="n">
        <v>0.171196083142638</v>
      </c>
      <c r="E1766" s="16" t="n">
        <v>0.58063110181311</v>
      </c>
      <c r="F1766" s="16" t="n">
        <v>0.310256698183325</v>
      </c>
      <c r="G1766" s="18" t="n">
        <v>7.60285383843507E-005</v>
      </c>
      <c r="H1766" s="6"/>
      <c r="I1766" s="18" t="n">
        <v>0.000280652611538245</v>
      </c>
      <c r="J1766" s="18" t="n">
        <v>0.000261917776400139</v>
      </c>
      <c r="K1766" s="16" t="n">
        <v>0.569066713156671</v>
      </c>
      <c r="L1766" s="16" t="n">
        <v>0.0285907828475412</v>
      </c>
      <c r="M1766" s="16" t="n">
        <v>0.555758949325895</v>
      </c>
      <c r="N1766" s="16" t="n">
        <v>0.100010635111269</v>
      </c>
      <c r="O1766" s="16" t="n">
        <v>0.115249675920344</v>
      </c>
      <c r="P1766" s="16" t="n">
        <v>-0.0806130023858779</v>
      </c>
    </row>
    <row r="1767" customFormat="false" ht="15" hidden="false" customHeight="false" outlineLevel="0" collapsed="false">
      <c r="A1767" s="17" t="n">
        <v>2162</v>
      </c>
      <c r="B1767" s="6"/>
      <c r="C1767" s="16" t="n">
        <v>0.158741369278587</v>
      </c>
      <c r="D1767" s="16" t="n">
        <v>0.171452047069191</v>
      </c>
      <c r="E1767" s="16" t="n">
        <v>0.580437393460406</v>
      </c>
      <c r="F1767" s="16" t="n">
        <v>0.309736845073392</v>
      </c>
      <c r="G1767" s="18" t="n">
        <v>7.9688570902457E-005</v>
      </c>
      <c r="H1767" s="6"/>
      <c r="I1767" s="18" t="n">
        <v>0.000276366345369694</v>
      </c>
      <c r="J1767" s="18" t="n">
        <v>0.000257405654132927</v>
      </c>
      <c r="K1767" s="16" t="n">
        <v>0.570519525801953</v>
      </c>
      <c r="L1767" s="16" t="n">
        <v>0.0272307386484163</v>
      </c>
      <c r="M1767" s="16" t="n">
        <v>0.540301022780102</v>
      </c>
      <c r="N1767" s="16" t="n">
        <v>0.338704606818905</v>
      </c>
      <c r="O1767" s="16" t="n">
        <v>0.115059126988134</v>
      </c>
      <c r="P1767" s="16" t="n">
        <v>-0.081425148686615</v>
      </c>
    </row>
    <row r="1768" customFormat="false" ht="15" hidden="false" customHeight="false" outlineLevel="0" collapsed="false">
      <c r="A1768" s="17" t="n">
        <v>2163</v>
      </c>
      <c r="B1768" s="6"/>
      <c r="C1768" s="16" t="n">
        <v>0.159011265210281</v>
      </c>
      <c r="D1768" s="16" t="n">
        <v>0.171702285740791</v>
      </c>
      <c r="E1768" s="16" t="n">
        <v>0.580204943437161</v>
      </c>
      <c r="F1768" s="16" t="n">
        <v>0.309190413652488</v>
      </c>
      <c r="G1768" s="18" t="n">
        <v>8.37503925335221E-005</v>
      </c>
      <c r="H1768" s="6"/>
      <c r="I1768" s="18" t="n">
        <v>0.000272597393966745</v>
      </c>
      <c r="J1768" s="18" t="n">
        <v>0.000253513631746196</v>
      </c>
      <c r="K1768" s="16" t="n">
        <v>0.572011080117775</v>
      </c>
      <c r="L1768" s="16" t="n">
        <v>0.0267007835664967</v>
      </c>
      <c r="M1768" s="16" t="n">
        <v>0.52670269642027</v>
      </c>
      <c r="N1768" s="16" t="n">
        <v>0.749724499839803</v>
      </c>
      <c r="O1768" s="16" t="n">
        <v>0.114858822248585</v>
      </c>
      <c r="P1768" s="16" t="n">
        <v>-0.0818789916842706</v>
      </c>
    </row>
    <row r="1769" customFormat="false" ht="15" hidden="false" customHeight="false" outlineLevel="0" collapsed="false">
      <c r="A1769" s="17" t="n">
        <v>2164</v>
      </c>
      <c r="B1769" s="6"/>
      <c r="C1769" s="16" t="n">
        <v>0.15927781452126</v>
      </c>
      <c r="D1769" s="16" t="n">
        <v>0.171948350805636</v>
      </c>
      <c r="E1769" s="16" t="n">
        <v>0.579885324655199</v>
      </c>
      <c r="F1769" s="16" t="n">
        <v>0.308619176228677</v>
      </c>
      <c r="G1769" s="18" t="n">
        <v>8.78758530733948E-005</v>
      </c>
      <c r="H1769" s="6"/>
      <c r="I1769" s="18" t="n">
        <v>0.000269262461427487</v>
      </c>
      <c r="J1769" s="18" t="n">
        <v>0.000250144934340337</v>
      </c>
      <c r="K1769" s="16" t="n">
        <v>0.572834340616767</v>
      </c>
      <c r="L1769" s="16" t="n">
        <v>0.0267452042947033</v>
      </c>
      <c r="M1769" s="16" t="n">
        <v>0.505849992251666</v>
      </c>
      <c r="N1769" s="16" t="n">
        <v>0.704580956958669</v>
      </c>
      <c r="O1769" s="16" t="n">
        <v>0.114649409421958</v>
      </c>
      <c r="P1769" s="16" t="n">
        <v>-0.0820588370930142</v>
      </c>
    </row>
    <row r="1770" customFormat="false" ht="15" hidden="false" customHeight="false" outlineLevel="0" collapsed="false">
      <c r="A1770" s="17" t="n">
        <v>2165</v>
      </c>
      <c r="B1770" s="6"/>
      <c r="C1770" s="16" t="n">
        <v>0.159541716832693</v>
      </c>
      <c r="D1770" s="16" t="n">
        <v>0.172191830476504</v>
      </c>
      <c r="E1770" s="16" t="n">
        <v>0.579614132961413</v>
      </c>
      <c r="F1770" s="16" t="n">
        <v>0.308043511412195</v>
      </c>
      <c r="G1770" s="18" t="n">
        <v>9.23447068324303E-005</v>
      </c>
      <c r="H1770" s="6"/>
      <c r="I1770" s="18" t="n">
        <v>0.000266252477682542</v>
      </c>
      <c r="J1770" s="18" t="n">
        <v>0.000247188774980917</v>
      </c>
      <c r="K1770" s="16" t="n">
        <v>0.573560746939408</v>
      </c>
      <c r="L1770" s="16" t="n">
        <v>0.0275481595754187</v>
      </c>
      <c r="M1770" s="16" t="n">
        <v>0.519167441500077</v>
      </c>
      <c r="N1770" s="16" t="n">
        <v>0.192773321047297</v>
      </c>
      <c r="O1770" s="16" t="n">
        <v>0.114438358071447</v>
      </c>
      <c r="P1770" s="16" t="n">
        <v>-0.0819240457482493</v>
      </c>
    </row>
    <row r="1771" customFormat="false" ht="15" hidden="false" customHeight="false" outlineLevel="0" collapsed="false">
      <c r="A1771" s="17" t="n">
        <v>2166</v>
      </c>
      <c r="B1771" s="6"/>
      <c r="C1771" s="16" t="n">
        <v>0.159804113806636</v>
      </c>
      <c r="D1771" s="16" t="n">
        <v>0.172433970323491</v>
      </c>
      <c r="E1771" s="16" t="n">
        <v>0.579294514179451</v>
      </c>
      <c r="F1771" s="16" t="n">
        <v>0.307463885484705</v>
      </c>
      <c r="G1771" s="18" t="n">
        <v>9.71940754716547E-005</v>
      </c>
      <c r="H1771" s="6"/>
      <c r="I1771" s="18" t="n">
        <v>0.000263744071569122</v>
      </c>
      <c r="J1771" s="18" t="n">
        <v>0.000244848096631883</v>
      </c>
      <c r="K1771" s="16" t="n">
        <v>0.574054703238804</v>
      </c>
      <c r="L1771" s="16" t="n">
        <v>0.0294288511517792</v>
      </c>
      <c r="M1771" s="16" t="n">
        <v>0.542819231365256</v>
      </c>
      <c r="N1771" s="16" t="n">
        <v>0.0267488890039049</v>
      </c>
      <c r="O1771" s="16" t="n">
        <v>0.114225838834265</v>
      </c>
      <c r="P1771" s="16" t="n">
        <v>-0.0812782997782305</v>
      </c>
    </row>
    <row r="1772" customFormat="false" ht="15" hidden="false" customHeight="false" outlineLevel="0" collapsed="false">
      <c r="A1772" s="17" t="n">
        <v>2167</v>
      </c>
      <c r="B1772" s="6"/>
      <c r="C1772" s="16" t="n">
        <v>0.160065644054909</v>
      </c>
      <c r="D1772" s="16" t="n">
        <v>0.172675583974572</v>
      </c>
      <c r="E1772" s="16" t="n">
        <v>0.579265457926546</v>
      </c>
      <c r="F1772" s="16" t="n">
        <v>0.306886553558919</v>
      </c>
      <c r="G1772" s="18" t="n">
        <v>0.000102282007657696</v>
      </c>
      <c r="H1772" s="6"/>
      <c r="I1772" s="18" t="n">
        <v>0.000261634232158173</v>
      </c>
      <c r="J1772" s="18" t="n">
        <v>0.000243133844142691</v>
      </c>
      <c r="K1772" s="16" t="n">
        <v>0.572960251046025</v>
      </c>
      <c r="L1772" s="16" t="n">
        <v>0.0338804156961131</v>
      </c>
      <c r="M1772" s="16" t="n">
        <v>0.564514566868123</v>
      </c>
      <c r="N1772" s="16" t="n">
        <v>0.0025292591775937</v>
      </c>
      <c r="O1772" s="16" t="n">
        <v>0.114014145100744</v>
      </c>
      <c r="P1772" s="16" t="n">
        <v>-0.0795827891692549</v>
      </c>
    </row>
    <row r="1773" customFormat="false" ht="15" hidden="false" customHeight="false" outlineLevel="0" collapsed="false">
      <c r="A1773" s="17" t="n">
        <v>2168</v>
      </c>
      <c r="B1773" s="6"/>
      <c r="C1773" s="16" t="n">
        <v>0.160326103162338</v>
      </c>
      <c r="D1773" s="16" t="n">
        <v>0.172916895823814</v>
      </c>
      <c r="E1773" s="16" t="n">
        <v>0.57901363706803</v>
      </c>
      <c r="F1773" s="16" t="n">
        <v>0.306322374907247</v>
      </c>
      <c r="G1773" s="18" t="n">
        <v>0.000107234733897237</v>
      </c>
      <c r="H1773" s="6"/>
      <c r="I1773" s="18" t="n">
        <v>0.000260048566592713</v>
      </c>
      <c r="J1773" s="18" t="n">
        <v>0.00024210341132933</v>
      </c>
      <c r="K1773" s="16" t="n">
        <v>0.570858515419185</v>
      </c>
      <c r="L1773" s="16" t="n">
        <v>0.0409642452338675</v>
      </c>
      <c r="M1773" s="16" t="n">
        <v>0.582655354098869</v>
      </c>
      <c r="N1773" s="18" t="n">
        <v>0.000215350790216245</v>
      </c>
      <c r="O1773" s="16" t="n">
        <v>0.113807259351678</v>
      </c>
      <c r="P1773" s="16" t="n">
        <v>-0.0770873075130096</v>
      </c>
    </row>
    <row r="1774" customFormat="false" ht="15" hidden="false" customHeight="false" outlineLevel="0" collapsed="false">
      <c r="A1774" s="17" t="n">
        <v>2169</v>
      </c>
      <c r="B1774" s="6"/>
      <c r="C1774" s="16" t="n">
        <v>0.160585047973635</v>
      </c>
      <c r="D1774" s="16" t="n">
        <v>0.173157381356911</v>
      </c>
      <c r="E1774" s="16" t="n">
        <v>0.578713389121339</v>
      </c>
      <c r="F1774" s="16" t="n">
        <v>0.305766724734613</v>
      </c>
      <c r="G1774" s="18" t="n">
        <v>0.000112649311670882</v>
      </c>
      <c r="H1774" s="6"/>
      <c r="I1774" s="18" t="n">
        <v>0.000258938641479211</v>
      </c>
      <c r="J1774" s="18" t="n">
        <v>0.000241655121444029</v>
      </c>
      <c r="K1774" s="16" t="n">
        <v>0.568233767240043</v>
      </c>
      <c r="L1774" s="16" t="n">
        <v>0.0505373217351482</v>
      </c>
      <c r="M1774" s="16" t="n">
        <v>0.594965519913219</v>
      </c>
      <c r="N1774" s="18" t="n">
        <v>3.09613556879701E-005</v>
      </c>
      <c r="O1774" s="16" t="n">
        <v>0.113603486545271</v>
      </c>
      <c r="P1774" s="16" t="n">
        <v>-0.0740502947891983</v>
      </c>
    </row>
    <row r="1775" customFormat="false" ht="15" hidden="false" customHeight="false" outlineLevel="0" collapsed="false">
      <c r="A1775" s="17" t="n">
        <v>2170</v>
      </c>
      <c r="B1775" s="6"/>
      <c r="C1775" s="16" t="n">
        <v>0.160842555437365</v>
      </c>
      <c r="D1775" s="16" t="n">
        <v>0.173397386146607</v>
      </c>
      <c r="E1775" s="16" t="n">
        <v>0.57852936618627</v>
      </c>
      <c r="F1775" s="16" t="n">
        <v>0.305224203187481</v>
      </c>
      <c r="G1775" s="18" t="n">
        <v>0.000118188716968027</v>
      </c>
      <c r="H1775" s="6"/>
      <c r="I1775" s="18" t="n">
        <v>0.00025813820298785</v>
      </c>
      <c r="J1775" s="18" t="n">
        <v>0.000241590675666123</v>
      </c>
      <c r="K1775" s="16" t="n">
        <v>0.565424996125833</v>
      </c>
      <c r="L1775" s="16" t="n">
        <v>0.063482699090053</v>
      </c>
      <c r="M1775" s="16" t="n">
        <v>0.595401363706803</v>
      </c>
      <c r="N1775" s="18" t="n">
        <v>2.03755140513217E-005</v>
      </c>
      <c r="O1775" s="16" t="n">
        <v>0.113404514547559</v>
      </c>
      <c r="P1775" s="16" t="n">
        <v>-0.0706356357438539</v>
      </c>
    </row>
    <row r="1776" customFormat="false" ht="15" hidden="false" customHeight="false" outlineLevel="0" collapsed="false">
      <c r="A1776" s="17" t="n">
        <v>2171</v>
      </c>
      <c r="B1776" s="6"/>
      <c r="C1776" s="16" t="n">
        <v>0.161098302943607</v>
      </c>
      <c r="D1776" s="16" t="n">
        <v>0.17363686281931</v>
      </c>
      <c r="E1776" s="16" t="n">
        <v>0.578355028668836</v>
      </c>
      <c r="F1776" s="16" t="n">
        <v>0.304699850369336</v>
      </c>
      <c r="G1776" s="18" t="n">
        <v>0.000123445151132506</v>
      </c>
      <c r="H1776" s="6"/>
      <c r="I1776" s="18" t="n">
        <v>0.000257439481921969</v>
      </c>
      <c r="J1776" s="18" t="n">
        <v>0.000241638197982387</v>
      </c>
      <c r="K1776" s="16" t="n">
        <v>0.562567797923447</v>
      </c>
      <c r="L1776" s="16" t="n">
        <v>0.0795845091687392</v>
      </c>
      <c r="M1776" s="16" t="n">
        <v>0.594394080272741</v>
      </c>
      <c r="N1776" s="18" t="n">
        <v>2.17951748434143E-005</v>
      </c>
      <c r="O1776" s="16" t="n">
        <v>0.113212193037711</v>
      </c>
      <c r="P1776" s="16" t="n">
        <v>-0.0671454594987777</v>
      </c>
    </row>
    <row r="1777" customFormat="false" ht="15" hidden="false" customHeight="false" outlineLevel="0" collapsed="false">
      <c r="A1777" s="17" t="n">
        <v>2172</v>
      </c>
      <c r="B1777" s="6"/>
      <c r="C1777" s="16" t="n">
        <v>0.161353004029336</v>
      </c>
      <c r="D1777" s="16" t="n">
        <v>0.173876784354382</v>
      </c>
      <c r="E1777" s="16" t="n">
        <v>0.578016039051604</v>
      </c>
      <c r="F1777" s="16" t="n">
        <v>0.30419789500259</v>
      </c>
      <c r="G1777" s="18" t="n">
        <v>0.000128873974860957</v>
      </c>
      <c r="H1777" s="6"/>
      <c r="I1777" s="18" t="n">
        <v>0.000256895056614921</v>
      </c>
      <c r="J1777" s="18" t="n">
        <v>0.000241818765118934</v>
      </c>
      <c r="K1777" s="16" t="n">
        <v>0.559913993491399</v>
      </c>
      <c r="L1777" s="16" t="n">
        <v>0.0977313928497725</v>
      </c>
      <c r="M1777" s="16" t="n">
        <v>0.595498217883155</v>
      </c>
      <c r="N1777" s="18" t="n">
        <v>1.73209143421608E-005</v>
      </c>
      <c r="O1777" s="16" t="n">
        <v>0.113028074515985</v>
      </c>
      <c r="P1777" s="16" t="n">
        <v>-0.0637080905912899</v>
      </c>
    </row>
    <row r="1778" customFormat="false" ht="15" hidden="false" customHeight="false" outlineLevel="0" collapsed="false">
      <c r="A1778" s="17" t="n">
        <v>2173</v>
      </c>
      <c r="B1778" s="6"/>
      <c r="C1778" s="16" t="n">
        <v>0.161607964892675</v>
      </c>
      <c r="D1778" s="16" t="n">
        <v>0.174117831799488</v>
      </c>
      <c r="E1778" s="16" t="n">
        <v>0.5778223306989</v>
      </c>
      <c r="F1778" s="16" t="n">
        <v>0.303701743656467</v>
      </c>
      <c r="G1778" s="18" t="n">
        <v>0.000134630061002072</v>
      </c>
      <c r="H1778" s="6"/>
      <c r="I1778" s="18" t="n">
        <v>0.000256307129304324</v>
      </c>
      <c r="J1778" s="18" t="n">
        <v>0.00024187587925981</v>
      </c>
      <c r="K1778" s="16" t="n">
        <v>0.557085851541919</v>
      </c>
      <c r="L1778" s="16" t="n">
        <v>0.116888607684404</v>
      </c>
      <c r="M1778" s="16" t="n">
        <v>0.59174996125833</v>
      </c>
      <c r="N1778" s="18" t="n">
        <v>2.82999450967893E-005</v>
      </c>
      <c r="O1778" s="16" t="n">
        <v>0.11284607348077</v>
      </c>
      <c r="P1778" s="16" t="n">
        <v>-0.0605934010865113</v>
      </c>
    </row>
    <row r="1779" customFormat="false" ht="15" hidden="false" customHeight="false" outlineLevel="0" collapsed="false">
      <c r="A1779" s="17" t="n">
        <v>2174</v>
      </c>
      <c r="B1779" s="6"/>
      <c r="C1779" s="16" t="n">
        <v>0.161863466653017</v>
      </c>
      <c r="D1779" s="16" t="n">
        <v>0.17436011531651</v>
      </c>
      <c r="E1779" s="16" t="n">
        <v>0.577851386951805</v>
      </c>
      <c r="F1779" s="16" t="n">
        <v>0.303211596007113</v>
      </c>
      <c r="G1779" s="18" t="n">
        <v>0.000140346643333446</v>
      </c>
      <c r="H1779" s="6"/>
      <c r="I1779" s="18" t="n">
        <v>0.000255735435648392</v>
      </c>
      <c r="J1779" s="18" t="n">
        <v>0.000241937110072848</v>
      </c>
      <c r="K1779" s="16" t="n">
        <v>0.554645126297846</v>
      </c>
      <c r="L1779" s="16" t="n">
        <v>0.138868845814211</v>
      </c>
      <c r="M1779" s="16" t="n">
        <v>0.586151789865179</v>
      </c>
      <c r="N1779" s="18" t="n">
        <v>8.42962682572625E-005</v>
      </c>
      <c r="O1779" s="16" t="n">
        <v>0.112666263601527</v>
      </c>
      <c r="P1779" s="16" t="n">
        <v>-0.0575011022107461</v>
      </c>
    </row>
    <row r="1780" customFormat="false" ht="15" hidden="false" customHeight="false" outlineLevel="0" collapsed="false">
      <c r="A1780" s="17" t="n">
        <v>2175</v>
      </c>
      <c r="B1780" s="6"/>
      <c r="C1780" s="16" t="n">
        <v>0.162119430318964</v>
      </c>
      <c r="D1780" s="16" t="n">
        <v>0.17460369443394</v>
      </c>
      <c r="E1780" s="16" t="n">
        <v>0.577677049434372</v>
      </c>
      <c r="F1780" s="16" t="n">
        <v>0.302732640038497</v>
      </c>
      <c r="G1780" s="18" t="n">
        <v>0.000146390083524674</v>
      </c>
      <c r="H1780" s="6"/>
      <c r="I1780" s="18" t="n">
        <v>0.000255301689898742</v>
      </c>
      <c r="J1780" s="18" t="n">
        <v>0.000242084868899126</v>
      </c>
      <c r="K1780" s="16" t="n">
        <v>0.551904153107082</v>
      </c>
      <c r="L1780" s="16" t="n">
        <v>0.16293825016967</v>
      </c>
      <c r="M1780" s="16" t="n">
        <v>0.577764218193089</v>
      </c>
      <c r="N1780" s="18" t="n">
        <v>0.000314241164298082</v>
      </c>
      <c r="O1780" s="16" t="n">
        <v>0.11249054867931</v>
      </c>
      <c r="P1780" s="16" t="n">
        <v>-0.0545872480453275</v>
      </c>
    </row>
    <row r="1781" customFormat="false" ht="15" hidden="false" customHeight="false" outlineLevel="0" collapsed="false">
      <c r="A1781" s="17" t="n">
        <v>2176</v>
      </c>
      <c r="B1781" s="6"/>
      <c r="C1781" s="16" t="n">
        <v>0.162376011248676</v>
      </c>
      <c r="D1781" s="16" t="n">
        <v>0.174847994350891</v>
      </c>
      <c r="E1781" s="16" t="n">
        <v>0.577560824422749</v>
      </c>
      <c r="F1781" s="16" t="n">
        <v>0.302249433134507</v>
      </c>
      <c r="G1781" s="18" t="n">
        <v>0.000152507493704177</v>
      </c>
      <c r="H1781" s="6"/>
      <c r="I1781" s="18" t="n">
        <v>0.000254872503933981</v>
      </c>
      <c r="J1781" s="18" t="n">
        <v>0.000242171073779245</v>
      </c>
      <c r="K1781" s="16" t="n">
        <v>0.54948279869828</v>
      </c>
      <c r="L1781" s="16" t="n">
        <v>0.186392629276408</v>
      </c>
      <c r="M1781" s="16" t="n">
        <v>0.565444366961103</v>
      </c>
      <c r="N1781" s="16" t="n">
        <v>0.00178312998684267</v>
      </c>
      <c r="O1781" s="16" t="n">
        <v>0.112313263518628</v>
      </c>
      <c r="P1781" s="16" t="n">
        <v>-0.0519478123087869</v>
      </c>
    </row>
    <row r="1782" customFormat="false" ht="15" hidden="false" customHeight="false" outlineLevel="0" collapsed="false">
      <c r="A1782" s="17" t="n">
        <v>2177</v>
      </c>
      <c r="B1782" s="6"/>
      <c r="C1782" s="16" t="n">
        <v>0.162632374324646</v>
      </c>
      <c r="D1782" s="16" t="n">
        <v>0.175091951009846</v>
      </c>
      <c r="E1782" s="16" t="n">
        <v>0.577502711916938</v>
      </c>
      <c r="F1782" s="16" t="n">
        <v>0.301760249805891</v>
      </c>
      <c r="G1782" s="18" t="n">
        <v>0.000158693301265669</v>
      </c>
      <c r="H1782" s="6"/>
      <c r="I1782" s="18" t="n">
        <v>0.000254438243554695</v>
      </c>
      <c r="J1782" s="18" t="n">
        <v>0.00024222774758769</v>
      </c>
      <c r="K1782" s="16" t="n">
        <v>0.547245467224547</v>
      </c>
      <c r="L1782" s="16" t="n">
        <v>0.2127925475346</v>
      </c>
      <c r="M1782" s="16" t="n">
        <v>0.554228653339532</v>
      </c>
      <c r="N1782" s="16" t="n">
        <v>0.00635915385856131</v>
      </c>
      <c r="O1782" s="16" t="n">
        <v>0.112133774724736</v>
      </c>
      <c r="P1782" s="16" t="n">
        <v>-0.0493948959301629</v>
      </c>
    </row>
    <row r="1783" customFormat="false" ht="15" hidden="false" customHeight="false" outlineLevel="0" collapsed="false">
      <c r="A1783" s="17" t="n">
        <v>2178</v>
      </c>
      <c r="B1783" s="6"/>
      <c r="C1783" s="16" t="n">
        <v>0.162888005395546</v>
      </c>
      <c r="D1783" s="16" t="n">
        <v>0.175335440009629</v>
      </c>
      <c r="E1783" s="16" t="n">
        <v>0.577241205640787</v>
      </c>
      <c r="F1783" s="16" t="n">
        <v>0.301274405931607</v>
      </c>
      <c r="G1783" s="18" t="n">
        <v>0.000165510191650122</v>
      </c>
      <c r="H1783" s="6"/>
      <c r="I1783" s="18" t="n">
        <v>0.000253849324496429</v>
      </c>
      <c r="J1783" s="18" t="n">
        <v>0.000242091792119937</v>
      </c>
      <c r="K1783" s="16" t="n">
        <v>0.545221214938788</v>
      </c>
      <c r="L1783" s="16" t="n">
        <v>0.238381141176712</v>
      </c>
      <c r="M1783" s="16" t="n">
        <v>0.554848520068185</v>
      </c>
      <c r="N1783" s="16" t="n">
        <v>0.00538213004709229</v>
      </c>
      <c r="O1783" s="16" t="n">
        <v>0.111955500363208</v>
      </c>
      <c r="P1783" s="16" t="n">
        <v>-0.0470465730127331</v>
      </c>
    </row>
    <row r="1784" customFormat="false" ht="15" hidden="false" customHeight="false" outlineLevel="0" collapsed="false">
      <c r="A1784" s="17" t="n">
        <v>2179</v>
      </c>
      <c r="B1784" s="6"/>
      <c r="C1784" s="16" t="n">
        <v>0.163142670112176</v>
      </c>
      <c r="D1784" s="16" t="n">
        <v>0.175578016789267</v>
      </c>
      <c r="E1784" s="16" t="n">
        <v>0.577095924376259</v>
      </c>
      <c r="F1784" s="16" t="n">
        <v>0.300783272164868</v>
      </c>
      <c r="G1784" s="18" t="n">
        <v>0.000172396852375091</v>
      </c>
      <c r="H1784" s="6"/>
      <c r="I1784" s="18" t="n">
        <v>0.000253048869928665</v>
      </c>
      <c r="J1784" s="18" t="n">
        <v>0.000241625207748891</v>
      </c>
      <c r="K1784" s="16" t="n">
        <v>0.543497210599721</v>
      </c>
      <c r="L1784" s="16" t="n">
        <v>0.260259547295415</v>
      </c>
      <c r="M1784" s="16" t="n">
        <v>0.561173097783976</v>
      </c>
      <c r="N1784" s="16" t="n">
        <v>0.00230434859114296</v>
      </c>
      <c r="O1784" s="16" t="n">
        <v>0.111775273953785</v>
      </c>
      <c r="P1784" s="16" t="n">
        <v>-0.045252205429968</v>
      </c>
    </row>
    <row r="1785" customFormat="false" ht="15" hidden="false" customHeight="false" outlineLevel="0" collapsed="false">
      <c r="A1785" s="17" t="n">
        <v>2180</v>
      </c>
      <c r="B1785" s="6"/>
      <c r="C1785" s="16" t="n">
        <v>0.163396149249379</v>
      </c>
      <c r="D1785" s="16" t="n">
        <v>0.175819742066804</v>
      </c>
      <c r="E1785" s="16" t="n">
        <v>0.576873159770649</v>
      </c>
      <c r="F1785" s="16" t="n">
        <v>0.300292557214487</v>
      </c>
      <c r="G1785" s="18" t="n">
        <v>0.000179514393074391</v>
      </c>
      <c r="H1785" s="6"/>
      <c r="I1785" s="18" t="n">
        <v>0.000251882073713017</v>
      </c>
      <c r="J1785" s="18" t="n">
        <v>0.000240791456160775</v>
      </c>
      <c r="K1785" s="16" t="n">
        <v>0.54180226251356</v>
      </c>
      <c r="L1785" s="16" t="n">
        <v>0.280608626485394</v>
      </c>
      <c r="M1785" s="16" t="n">
        <v>0.568379048504572</v>
      </c>
      <c r="N1785" s="18" t="n">
        <v>0.000562890492370415</v>
      </c>
      <c r="O1785" s="16" t="n">
        <v>0.111595190216897</v>
      </c>
      <c r="P1785" s="16" t="n">
        <v>-0.0435579298804464</v>
      </c>
    </row>
    <row r="1786" customFormat="false" ht="15" hidden="false" customHeight="false" outlineLevel="0" collapsed="false">
      <c r="A1786" s="17" t="n">
        <v>2181</v>
      </c>
      <c r="B1786" s="6"/>
      <c r="C1786" s="16" t="n">
        <v>0.163648436200458</v>
      </c>
      <c r="D1786" s="16" t="n">
        <v>0.176061143218009</v>
      </c>
      <c r="E1786" s="16" t="n">
        <v>0.576660080582675</v>
      </c>
      <c r="F1786" s="16" t="n">
        <v>0.29981238361896</v>
      </c>
      <c r="G1786" s="18" t="n">
        <v>0.000187008917883133</v>
      </c>
      <c r="H1786" s="6"/>
      <c r="I1786" s="18" t="n">
        <v>0.000250284208376192</v>
      </c>
      <c r="J1786" s="18" t="n">
        <v>0.000239630358103625</v>
      </c>
      <c r="K1786" s="16" t="n">
        <v>0.539865178986518</v>
      </c>
      <c r="L1786" s="16" t="n">
        <v>0.305618083918142</v>
      </c>
      <c r="M1786" s="16" t="n">
        <v>0.581434991476833</v>
      </c>
      <c r="N1786" s="18" t="n">
        <v>5.07218296540778E-005</v>
      </c>
      <c r="O1786" s="16" t="n">
        <v>0.111418964328315</v>
      </c>
      <c r="P1786" s="16" t="n">
        <v>-0.0415542146122014</v>
      </c>
    </row>
    <row r="1787" customFormat="false" ht="15" hidden="false" customHeight="false" outlineLevel="0" collapsed="false">
      <c r="A1787" s="17" t="n">
        <v>2182</v>
      </c>
      <c r="B1787" s="6"/>
      <c r="C1787" s="16" t="n">
        <v>0.163899825680283</v>
      </c>
      <c r="D1787" s="16" t="n">
        <v>0.1763019809182</v>
      </c>
      <c r="E1787" s="16" t="n">
        <v>0.576456686812335</v>
      </c>
      <c r="F1787" s="16" t="n">
        <v>0.299325765519309</v>
      </c>
      <c r="G1787" s="18" t="n">
        <v>0.000194867726437664</v>
      </c>
      <c r="H1787" s="6"/>
      <c r="I1787" s="18" t="n">
        <v>0.000248195535488185</v>
      </c>
      <c r="J1787" s="18" t="n">
        <v>0.000238078548237635</v>
      </c>
      <c r="K1787" s="16" t="n">
        <v>0.538005578800558</v>
      </c>
      <c r="L1787" s="16" t="n">
        <v>0.337220385554997</v>
      </c>
      <c r="M1787" s="16" t="n">
        <v>0.596708895087556</v>
      </c>
      <c r="N1787" s="18" t="n">
        <v>3.25811686007051E-006</v>
      </c>
      <c r="O1787" s="16" t="n">
        <v>0.111240362553338</v>
      </c>
      <c r="P1787" s="16" t="n">
        <v>-0.0392617733444617</v>
      </c>
    </row>
    <row r="1788" customFormat="false" ht="15" hidden="false" customHeight="false" outlineLevel="0" collapsed="false">
      <c r="A1788" s="17" t="n">
        <v>2183</v>
      </c>
      <c r="B1788" s="6"/>
      <c r="C1788" s="16" t="n">
        <v>0.164149967588633</v>
      </c>
      <c r="D1788" s="16" t="n">
        <v>0.176541639039752</v>
      </c>
      <c r="E1788" s="16" t="n">
        <v>0.576233922206726</v>
      </c>
      <c r="F1788" s="16" t="n">
        <v>0.298826757039113</v>
      </c>
      <c r="G1788" s="18" t="n">
        <v>0.000202627268671802</v>
      </c>
      <c r="H1788" s="6"/>
      <c r="I1788" s="18" t="n">
        <v>0.000245775413211251</v>
      </c>
      <c r="J1788" s="18" t="n">
        <v>0.000236298738284238</v>
      </c>
      <c r="K1788" s="16" t="n">
        <v>0.53533240353324</v>
      </c>
      <c r="L1788" s="16" t="n">
        <v>0.374048571071256</v>
      </c>
      <c r="M1788" s="16" t="n">
        <v>0.612641407097474</v>
      </c>
      <c r="N1788" s="18" t="n">
        <v>1.803978939237E-007</v>
      </c>
      <c r="O1788" s="16" t="n">
        <v>0.111057201985104</v>
      </c>
      <c r="P1788" s="16" t="n">
        <v>-0.0366374694408832</v>
      </c>
    </row>
    <row r="1789" customFormat="false" ht="15" hidden="false" customHeight="false" outlineLevel="0" collapsed="false">
      <c r="A1789" s="17" t="n">
        <v>2184</v>
      </c>
      <c r="B1789" s="6"/>
      <c r="C1789" s="16" t="n">
        <v>0.16439790083631</v>
      </c>
      <c r="D1789" s="16" t="n">
        <v>0.176779809750054</v>
      </c>
      <c r="E1789" s="16" t="n">
        <v>0.576049899271657</v>
      </c>
      <c r="F1789" s="16" t="n">
        <v>0.298332589872774</v>
      </c>
      <c r="G1789" s="18" t="n">
        <v>0.000210841880156667</v>
      </c>
      <c r="H1789" s="6"/>
      <c r="I1789" s="18" t="n">
        <v>0.000242911062077332</v>
      </c>
      <c r="J1789" s="18" t="n">
        <v>0.000234200202171681</v>
      </c>
      <c r="K1789" s="16" t="n">
        <v>0.532349294901596</v>
      </c>
      <c r="L1789" s="16" t="n">
        <v>0.415868440623503</v>
      </c>
      <c r="M1789" s="16" t="n">
        <v>0.633668448783512</v>
      </c>
      <c r="N1789" s="18" t="n">
        <v>5.09605997866343E-009</v>
      </c>
      <c r="O1789" s="16" t="n">
        <v>0.110875807262985</v>
      </c>
      <c r="P1789" s="16" t="n">
        <v>-0.0336013624742764</v>
      </c>
    </row>
    <row r="1790" customFormat="false" ht="15" hidden="false" customHeight="false" outlineLevel="0" collapsed="false">
      <c r="A1790" s="17" t="n">
        <v>2185</v>
      </c>
      <c r="B1790" s="6"/>
      <c r="C1790" s="16" t="n">
        <v>0.164642650156233</v>
      </c>
      <c r="D1790" s="16" t="n">
        <v>0.177015698098149</v>
      </c>
      <c r="E1790" s="16" t="n">
        <v>0.575953045095305</v>
      </c>
      <c r="F1790" s="16" t="n">
        <v>0.29784786411431</v>
      </c>
      <c r="G1790" s="18" t="n">
        <v>0.000219466734240606</v>
      </c>
      <c r="H1790" s="6"/>
      <c r="I1790" s="18" t="n">
        <v>0.000239680531168261</v>
      </c>
      <c r="J1790" s="18" t="n">
        <v>0.000231767360296533</v>
      </c>
      <c r="K1790" s="16" t="n">
        <v>0.529317759181776</v>
      </c>
      <c r="L1790" s="16" t="n">
        <v>0.464058955779154</v>
      </c>
      <c r="M1790" s="16" t="n">
        <v>0.646753448008678</v>
      </c>
      <c r="N1790" s="18" t="n">
        <v>3.32998766927134E-010</v>
      </c>
      <c r="O1790" s="16" t="n">
        <v>0.110697867447132</v>
      </c>
      <c r="P1790" s="16" t="n">
        <v>-0.030496891833234</v>
      </c>
    </row>
    <row r="1791" customFormat="false" ht="15" hidden="false" customHeight="false" outlineLevel="0" collapsed="false">
      <c r="A1791" s="17" t="n">
        <v>2186</v>
      </c>
      <c r="B1791" s="6"/>
      <c r="C1791" s="16" t="n">
        <v>0.164883875431857</v>
      </c>
      <c r="D1791" s="16" t="n">
        <v>0.177248569948472</v>
      </c>
      <c r="E1791" s="16" t="n">
        <v>0.575730280489695</v>
      </c>
      <c r="F1791" s="16" t="n">
        <v>0.297364226840915</v>
      </c>
      <c r="G1791" s="18" t="n">
        <v>0.000228295734881484</v>
      </c>
      <c r="H1791" s="6"/>
      <c r="I1791" s="18" t="n">
        <v>0.00023610612177919</v>
      </c>
      <c r="J1791" s="18" t="n">
        <v>0.000228969080469375</v>
      </c>
      <c r="K1791" s="16" t="n">
        <v>0.526450875561754</v>
      </c>
      <c r="L1791" s="16" t="n">
        <v>0.513655366870275</v>
      </c>
      <c r="M1791" s="16" t="n">
        <v>0.652032000619867</v>
      </c>
      <c r="N1791" s="18" t="n">
        <v>1.50742992982919E-010</v>
      </c>
      <c r="O1791" s="16" t="n">
        <v>0.110520316597183</v>
      </c>
      <c r="P1791" s="16" t="n">
        <v>-0.0275400168015781</v>
      </c>
    </row>
    <row r="1792" customFormat="false" ht="15" hidden="false" customHeight="false" outlineLevel="0" collapsed="false">
      <c r="A1792" s="17" t="n">
        <v>2187</v>
      </c>
      <c r="B1792" s="6"/>
      <c r="C1792" s="16" t="n">
        <v>0.165120375400824</v>
      </c>
      <c r="D1792" s="16" t="n">
        <v>0.17747783489101</v>
      </c>
      <c r="E1792" s="16" t="n">
        <v>0.575488145048815</v>
      </c>
      <c r="F1792" s="16" t="n">
        <v>0.296899421957392</v>
      </c>
      <c r="G1792" s="18" t="n">
        <v>0.000237044133481156</v>
      </c>
      <c r="H1792" s="6"/>
      <c r="I1792" s="18" t="n">
        <v>0.000232048809069719</v>
      </c>
      <c r="J1792" s="18" t="n">
        <v>0.000225722306567365</v>
      </c>
      <c r="K1792" s="16" t="n">
        <v>0.522644506431117</v>
      </c>
      <c r="L1792" s="16" t="n">
        <v>0.5657155174284</v>
      </c>
      <c r="M1792" s="16" t="n">
        <v>0.650782581744925</v>
      </c>
      <c r="N1792" s="18" t="n">
        <v>3.56797448238852E-010</v>
      </c>
      <c r="O1792" s="16" t="n">
        <v>0.11034966944152</v>
      </c>
      <c r="P1792" s="16" t="n">
        <v>-0.0245010496054421</v>
      </c>
    </row>
    <row r="1793" customFormat="false" ht="15" hidden="false" customHeight="false" outlineLevel="0" collapsed="false">
      <c r="A1793" s="17" t="n">
        <v>2188</v>
      </c>
      <c r="B1793" s="6"/>
      <c r="C1793" s="16" t="n">
        <v>0.16535177408645</v>
      </c>
      <c r="D1793" s="16" t="n">
        <v>0.177703571706981</v>
      </c>
      <c r="E1793" s="16" t="n">
        <v>0.575158840849217</v>
      </c>
      <c r="F1793" s="16" t="n">
        <v>0.296466714848015</v>
      </c>
      <c r="G1793" s="18" t="n">
        <v>0.000245153596580986</v>
      </c>
      <c r="H1793" s="6"/>
      <c r="I1793" s="18" t="n">
        <v>0.000227583194010721</v>
      </c>
      <c r="J1793" s="18" t="n">
        <v>0.000222016733549821</v>
      </c>
      <c r="K1793" s="16" t="n">
        <v>0.519758251975825</v>
      </c>
      <c r="L1793" s="16" t="n">
        <v>0.615605850004443</v>
      </c>
      <c r="M1793" s="16" t="n">
        <v>0.646656593832326</v>
      </c>
      <c r="N1793" s="18" t="n">
        <v>3.00131479274945E-009</v>
      </c>
      <c r="O1793" s="16" t="n">
        <v>0.110190797799934</v>
      </c>
      <c r="P1793" s="16" t="n">
        <v>-0.0216847933594559</v>
      </c>
    </row>
    <row r="1794" customFormat="false" ht="15" hidden="false" customHeight="false" outlineLevel="0" collapsed="false">
      <c r="A1794" s="17" t="n">
        <v>2189</v>
      </c>
      <c r="B1794" s="6"/>
      <c r="C1794" s="16" t="n">
        <v>0.165578191525867</v>
      </c>
      <c r="D1794" s="16" t="n">
        <v>0.177925328553321</v>
      </c>
      <c r="E1794" s="16" t="n">
        <v>0.575023245002325</v>
      </c>
      <c r="F1794" s="16" t="n">
        <v>0.296054555108332</v>
      </c>
      <c r="G1794" s="18" t="n">
        <v>0.000252743587319457</v>
      </c>
      <c r="H1794" s="6"/>
      <c r="I1794" s="18" t="n">
        <v>0.000222660170402016</v>
      </c>
      <c r="J1794" s="18" t="n">
        <v>0.000217833698595609</v>
      </c>
      <c r="K1794" s="16" t="n">
        <v>0.516794514179451</v>
      </c>
      <c r="L1794" s="16" t="n">
        <v>0.667485847819104</v>
      </c>
      <c r="M1794" s="16" t="n">
        <v>0.639518441035177</v>
      </c>
      <c r="N1794" s="18" t="n">
        <v>2.88902169342062E-008</v>
      </c>
      <c r="O1794" s="16" t="n">
        <v>0.110039462423579</v>
      </c>
      <c r="P1794" s="16" t="n">
        <v>-0.0189597063713639</v>
      </c>
    </row>
    <row r="1795" customFormat="false" ht="15" hidden="false" customHeight="false" outlineLevel="0" collapsed="false">
      <c r="A1795" s="17" t="n">
        <v>2190</v>
      </c>
      <c r="B1795" s="6"/>
      <c r="C1795" s="16" t="n">
        <v>0.16579952678877</v>
      </c>
      <c r="D1795" s="16" t="n">
        <v>0.178143090589909</v>
      </c>
      <c r="E1795" s="16" t="n">
        <v>0.57482953664962</v>
      </c>
      <c r="F1795" s="16" t="n">
        <v>0.295668868067035</v>
      </c>
      <c r="G1795" s="18" t="n">
        <v>0.00026073618688436</v>
      </c>
      <c r="H1795" s="6"/>
      <c r="I1795" s="18" t="n">
        <v>0.00021729948061911</v>
      </c>
      <c r="J1795" s="18" t="n">
        <v>0.000213293118161115</v>
      </c>
      <c r="K1795" s="16" t="n">
        <v>0.513685495118549</v>
      </c>
      <c r="L1795" s="16" t="n">
        <v>0.723316465613356</v>
      </c>
      <c r="M1795" s="16" t="n">
        <v>0.633949325894933</v>
      </c>
      <c r="N1795" s="18" t="n">
        <v>1.69692533824448E-007</v>
      </c>
      <c r="O1795" s="16" t="n">
        <v>0.109897840268161</v>
      </c>
      <c r="P1795" s="16" t="n">
        <v>-0.0159038969243913</v>
      </c>
    </row>
    <row r="1796" customFormat="false" ht="15" hidden="false" customHeight="false" outlineLevel="0" collapsed="false">
      <c r="A1796" s="17" t="n">
        <v>2191</v>
      </c>
      <c r="B1796" s="6"/>
      <c r="C1796" s="16" t="n">
        <v>0.166015344901444</v>
      </c>
      <c r="D1796" s="16" t="n">
        <v>0.178356441405121</v>
      </c>
      <c r="E1796" s="16" t="n">
        <v>0.574713311637998</v>
      </c>
      <c r="F1796" s="16" t="n">
        <v>0.295312665548689</v>
      </c>
      <c r="G1796" s="18" t="n">
        <v>0.000268436333345713</v>
      </c>
      <c r="H1796" s="6"/>
      <c r="I1796" s="18" t="n">
        <v>0.000211610285646199</v>
      </c>
      <c r="J1796" s="18" t="n">
        <v>0.000208441495359099</v>
      </c>
      <c r="K1796" s="16" t="n">
        <v>0.510905780257245</v>
      </c>
      <c r="L1796" s="16" t="n">
        <v>0.779582034883901</v>
      </c>
      <c r="M1796" s="16" t="n">
        <v>0.640516039051604</v>
      </c>
      <c r="N1796" s="18" t="n">
        <v>1.96888928407578E-007</v>
      </c>
      <c r="O1796" s="16" t="n">
        <v>0.109767038721099</v>
      </c>
      <c r="P1796" s="16" t="n">
        <v>-0.012734816444473</v>
      </c>
    </row>
    <row r="1797" customFormat="false" ht="15" hidden="false" customHeight="false" outlineLevel="0" collapsed="false">
      <c r="A1797" s="17" t="n">
        <v>2192</v>
      </c>
      <c r="B1797" s="6"/>
      <c r="C1797" s="16" t="n">
        <v>0.166226077396462</v>
      </c>
      <c r="D1797" s="16" t="n">
        <v>0.178564627631641</v>
      </c>
      <c r="E1797" s="16" t="n">
        <v>0.574606772044011</v>
      </c>
      <c r="F1797" s="16" t="n">
        <v>0.294957573521114</v>
      </c>
      <c r="G1797" s="18" t="n">
        <v>0.000275959684092171</v>
      </c>
      <c r="H1797" s="6"/>
      <c r="I1797" s="18" t="n">
        <v>0.00020575306345007</v>
      </c>
      <c r="J1797" s="18" t="n">
        <v>0.000203399409760978</v>
      </c>
      <c r="K1797" s="16" t="n">
        <v>0.508019525801953</v>
      </c>
      <c r="L1797" s="16" t="n">
        <v>0.830446100584691</v>
      </c>
      <c r="M1797" s="16" t="n">
        <v>0.644361149852782</v>
      </c>
      <c r="N1797" s="18" t="n">
        <v>1.92772568601454E-007</v>
      </c>
      <c r="O1797" s="16" t="n">
        <v>0.109636639282308</v>
      </c>
      <c r="P1797" s="16" t="n">
        <v>-0.00958695099771427</v>
      </c>
    </row>
    <row r="1798" customFormat="false" ht="15" hidden="false" customHeight="false" outlineLevel="0" collapsed="false">
      <c r="A1798" s="17" t="n">
        <v>2193</v>
      </c>
      <c r="B1798" s="6"/>
      <c r="C1798" s="16" t="n">
        <v>0.16643085928754</v>
      </c>
      <c r="D1798" s="16" t="n">
        <v>0.178766906062614</v>
      </c>
      <c r="E1798" s="16" t="n">
        <v>0.574548659538199</v>
      </c>
      <c r="F1798" s="16" t="n">
        <v>0.294607447994181</v>
      </c>
      <c r="G1798" s="18" t="n">
        <v>0.000283936602519844</v>
      </c>
      <c r="H1798" s="6"/>
      <c r="I1798" s="18" t="n">
        <v>0.000199685007747312</v>
      </c>
      <c r="J1798" s="18" t="n">
        <v>0.00019817783846643</v>
      </c>
      <c r="K1798" s="16" t="n">
        <v>0.50509452967612</v>
      </c>
      <c r="L1798" s="16" t="n">
        <v>0.890799275561646</v>
      </c>
      <c r="M1798" s="16" t="n">
        <v>0.640796916163025</v>
      </c>
      <c r="N1798" s="18" t="n">
        <v>2.43507019465044E-007</v>
      </c>
      <c r="O1798" s="16" t="n">
        <v>0.109508058134577</v>
      </c>
      <c r="P1798" s="16" t="n">
        <v>-0.00622967001986161</v>
      </c>
    </row>
    <row r="1799" customFormat="false" ht="15" hidden="false" customHeight="false" outlineLevel="0" collapsed="false">
      <c r="A1799" s="17" t="n">
        <v>2194</v>
      </c>
      <c r="B1799" s="6"/>
      <c r="C1799" s="16" t="n">
        <v>0.166628778389805</v>
      </c>
      <c r="D1799" s="16" t="n">
        <v>0.178963209004779</v>
      </c>
      <c r="E1799" s="16" t="n">
        <v>0.574664884549822</v>
      </c>
      <c r="F1799" s="16" t="n">
        <v>0.294280734225348</v>
      </c>
      <c r="G1799" s="18" t="n">
        <v>0.000291674993210084</v>
      </c>
      <c r="H1799" s="6"/>
      <c r="I1799" s="18" t="n">
        <v>0.000193556504589806</v>
      </c>
      <c r="J1799" s="18" t="n">
        <v>0.000192870949636762</v>
      </c>
      <c r="K1799" s="16" t="n">
        <v>0.50141407097474</v>
      </c>
      <c r="L1799" s="16" t="n">
        <v>0.952441346841944</v>
      </c>
      <c r="M1799" s="16" t="n">
        <v>0.638859832635983</v>
      </c>
      <c r="N1799" s="18" t="n">
        <v>2.45949477920161E-007</v>
      </c>
      <c r="O1799" s="16" t="n">
        <v>0.109388069832367</v>
      </c>
      <c r="P1799" s="16" t="n">
        <v>-0.00287637650431036</v>
      </c>
    </row>
    <row r="1800" customFormat="false" ht="15" hidden="false" customHeight="false" outlineLevel="0" collapsed="false">
      <c r="A1800" s="17" t="n">
        <v>2195</v>
      </c>
      <c r="B1800" s="6"/>
      <c r="C1800" s="16" t="n">
        <v>0.166819778851764</v>
      </c>
      <c r="D1800" s="16" t="n">
        <v>0.179153132454749</v>
      </c>
      <c r="E1800" s="16" t="n">
        <v>0.574645513714551</v>
      </c>
      <c r="F1800" s="16" t="n">
        <v>0.293969222166808</v>
      </c>
      <c r="G1800" s="18" t="n">
        <v>0.000298906226647064</v>
      </c>
      <c r="H1800" s="6"/>
      <c r="I1800" s="18" t="n">
        <v>0.00018732231054862</v>
      </c>
      <c r="J1800" s="18" t="n">
        <v>0.000187472722946041</v>
      </c>
      <c r="K1800" s="16" t="n">
        <v>0.502159848132652</v>
      </c>
      <c r="L1800" s="16" t="n">
        <v>0.990817139099115</v>
      </c>
      <c r="M1800" s="16" t="n">
        <v>0.640409499457617</v>
      </c>
      <c r="N1800" s="18" t="n">
        <v>1.90916070678868E-007</v>
      </c>
      <c r="O1800" s="16" t="n">
        <v>0.10927366002898</v>
      </c>
      <c r="P1800" s="18" t="n">
        <v>0.0006411078539637</v>
      </c>
    </row>
    <row r="1801" customFormat="false" ht="15" hidden="false" customHeight="false" outlineLevel="0" collapsed="false">
      <c r="A1801" s="17" t="n">
        <v>2196</v>
      </c>
      <c r="B1801" s="6"/>
      <c r="C1801" s="16" t="n">
        <v>0.167004008773725</v>
      </c>
      <c r="D1801" s="16" t="n">
        <v>0.179336846079062</v>
      </c>
      <c r="E1801" s="16" t="n">
        <v>0.574577715791105</v>
      </c>
      <c r="F1801" s="16" t="n">
        <v>0.293671946429645</v>
      </c>
      <c r="G1801" s="18" t="n">
        <v>0.000306360825113114</v>
      </c>
      <c r="H1801" s="6"/>
      <c r="I1801" s="18" t="n">
        <v>0.000180925060772815</v>
      </c>
      <c r="J1801" s="18" t="n">
        <v>0.000182013748824488</v>
      </c>
      <c r="K1801" s="16" t="n">
        <v>0.505452890128622</v>
      </c>
      <c r="L1801" s="16" t="n">
        <v>0.919717262949719</v>
      </c>
      <c r="M1801" s="16" t="n">
        <v>0.641319928715326</v>
      </c>
      <c r="N1801" s="18" t="n">
        <v>1.22269173723161E-007</v>
      </c>
      <c r="O1801" s="16" t="n">
        <v>0.109164474784575</v>
      </c>
      <c r="P1801" s="16" t="n">
        <v>0.00471837723884645</v>
      </c>
    </row>
    <row r="1802" customFormat="false" ht="15" hidden="false" customHeight="false" outlineLevel="0" collapsed="false">
      <c r="A1802" s="17" t="n">
        <v>2197</v>
      </c>
      <c r="B1802" s="6"/>
      <c r="C1802" s="16" t="n">
        <v>0.167180977350744</v>
      </c>
      <c r="D1802" s="16" t="n">
        <v>0.179514714883165</v>
      </c>
      <c r="E1802" s="16" t="n">
        <v>0.574403378273671</v>
      </c>
      <c r="F1802" s="16" t="n">
        <v>0.293410610444814</v>
      </c>
      <c r="G1802" s="18" t="n">
        <v>0.000313224597740996</v>
      </c>
      <c r="H1802" s="6"/>
      <c r="I1802" s="18" t="n">
        <v>0.000174413551760857</v>
      </c>
      <c r="J1802" s="18" t="n">
        <v>0.000176542555394482</v>
      </c>
      <c r="K1802" s="16" t="n">
        <v>0.509569192623586</v>
      </c>
      <c r="L1802" s="16" t="n">
        <v>0.832482048407809</v>
      </c>
      <c r="M1802" s="16" t="n">
        <v>0.646550054238339</v>
      </c>
      <c r="N1802" s="18" t="n">
        <v>3.48435605073629E-008</v>
      </c>
      <c r="O1802" s="16" t="n">
        <v>0.10906848644758</v>
      </c>
      <c r="P1802" s="16" t="n">
        <v>0.00938991104998553</v>
      </c>
    </row>
    <row r="1803" customFormat="false" ht="15" hidden="false" customHeight="false" outlineLevel="0" collapsed="false">
      <c r="A1803" s="17" t="n">
        <v>2198</v>
      </c>
      <c r="B1803" s="6"/>
      <c r="C1803" s="16" t="n">
        <v>0.167351352303957</v>
      </c>
      <c r="D1803" s="16" t="n">
        <v>0.179687427402018</v>
      </c>
      <c r="E1803" s="16" t="n">
        <v>0.574296838679684</v>
      </c>
      <c r="F1803" s="16" t="n">
        <v>0.293185081969876</v>
      </c>
      <c r="G1803" s="18" t="n">
        <v>0.000316161669597371</v>
      </c>
      <c r="H1803" s="6"/>
      <c r="I1803" s="18" t="n">
        <v>0.000167828543103925</v>
      </c>
      <c r="J1803" s="18" t="n">
        <v>0.000171114616303452</v>
      </c>
      <c r="K1803" s="16" t="n">
        <v>0.514518441035177</v>
      </c>
      <c r="L1803" s="16" t="n">
        <v>0.738867807265779</v>
      </c>
      <c r="M1803" s="16" t="n">
        <v>0.65123779637378</v>
      </c>
      <c r="N1803" s="18" t="n">
        <v>9.51533722241063E-009</v>
      </c>
      <c r="O1803" s="16" t="n">
        <v>0.108985647705424</v>
      </c>
      <c r="P1803" s="16" t="n">
        <v>0.0147700398684228</v>
      </c>
    </row>
    <row r="1804" customFormat="false" ht="15" hidden="false" customHeight="false" outlineLevel="0" collapsed="false">
      <c r="A1804" s="17" t="n">
        <v>2199</v>
      </c>
      <c r="B1804" s="6"/>
      <c r="C1804" s="16" t="n">
        <v>0.167515732353297</v>
      </c>
      <c r="D1804" s="16" t="n">
        <v>0.179855135954583</v>
      </c>
      <c r="E1804" s="16" t="n">
        <v>0.574229040756237</v>
      </c>
      <c r="F1804" s="16" t="n">
        <v>0.292983553189682</v>
      </c>
      <c r="G1804" s="18" t="n">
        <v>0.000318868327194477</v>
      </c>
      <c r="H1804" s="6"/>
      <c r="I1804" s="18" t="n">
        <v>0.000161162097124933</v>
      </c>
      <c r="J1804" s="18" t="n">
        <v>0.000165724314037782</v>
      </c>
      <c r="K1804" s="16" t="n">
        <v>0.520155354098869</v>
      </c>
      <c r="L1804" s="16" t="n">
        <v>0.621620399849475</v>
      </c>
      <c r="M1804" s="16" t="n">
        <v>0.655547807221447</v>
      </c>
      <c r="N1804" s="18" t="n">
        <v>2.36091087786082E-009</v>
      </c>
      <c r="O1804" s="16" t="n">
        <v>0.108911622357014</v>
      </c>
      <c r="P1804" s="16" t="n">
        <v>0.0209092400844716</v>
      </c>
    </row>
    <row r="1805" customFormat="false" ht="15" hidden="false" customHeight="false" outlineLevel="0" collapsed="false">
      <c r="A1805" s="17" t="n">
        <v>2200</v>
      </c>
      <c r="B1805" s="6"/>
      <c r="C1805" s="16" t="n">
        <v>0.167673763907951</v>
      </c>
      <c r="D1805" s="16" t="n">
        <v>0.180017911290602</v>
      </c>
      <c r="E1805" s="16" t="n">
        <v>0.574151557415156</v>
      </c>
      <c r="F1805" s="16" t="n">
        <v>0.292816609976925</v>
      </c>
      <c r="G1805" s="18" t="n">
        <v>0.000321702928526789</v>
      </c>
      <c r="H1805" s="6"/>
      <c r="I1805" s="18" t="n">
        <v>0.000154469472481427</v>
      </c>
      <c r="J1805" s="18" t="n">
        <v>0.000160422013423798</v>
      </c>
      <c r="K1805" s="16" t="n">
        <v>0.527303192313653</v>
      </c>
      <c r="L1805" s="16" t="n">
        <v>0.492875364487396</v>
      </c>
      <c r="M1805" s="16" t="n">
        <v>0.657794824112816</v>
      </c>
      <c r="N1805" s="18" t="n">
        <v>1.02430687756858E-009</v>
      </c>
      <c r="O1805" s="16" t="n">
        <v>0.108850299572122</v>
      </c>
      <c r="P1805" s="16" t="n">
        <v>0.0278054662339647</v>
      </c>
    </row>
    <row r="1806" customFormat="false" ht="15" hidden="false" customHeight="false" outlineLevel="0" collapsed="false">
      <c r="A1806" s="17" t="n">
        <v>2201</v>
      </c>
      <c r="B1806" s="6"/>
      <c r="C1806" s="16" t="n">
        <v>0.167825546690954</v>
      </c>
      <c r="D1806" s="16" t="n">
        <v>0.180176100715917</v>
      </c>
      <c r="E1806" s="16" t="n">
        <v>0.574015961568263</v>
      </c>
      <c r="F1806" s="16" t="n">
        <v>0.292691822077695</v>
      </c>
      <c r="G1806" s="18" t="n">
        <v>0.000324432245149217</v>
      </c>
      <c r="H1806" s="6"/>
      <c r="I1806" s="18" t="n">
        <v>0.000147829601163828</v>
      </c>
      <c r="J1806" s="18" t="n">
        <v>0.00015517550302156</v>
      </c>
      <c r="K1806" s="16" t="n">
        <v>0.534470401363707</v>
      </c>
      <c r="L1806" s="16" t="n">
        <v>0.377114237979365</v>
      </c>
      <c r="M1806" s="16" t="n">
        <v>0.660274291027429</v>
      </c>
      <c r="N1806" s="18" t="n">
        <v>8.30881339148654E-010</v>
      </c>
      <c r="O1806" s="16" t="n">
        <v>0.108804460769328</v>
      </c>
      <c r="P1806" s="16" t="n">
        <v>0.0349477469544367</v>
      </c>
    </row>
    <row r="1807" customFormat="false" ht="15" hidden="false" customHeight="false" outlineLevel="0" collapsed="false">
      <c r="A1807" s="17" t="n">
        <v>2202</v>
      </c>
      <c r="B1807" s="6"/>
      <c r="C1807" s="16" t="n">
        <v>0.167971002755842</v>
      </c>
      <c r="D1807" s="16" t="n">
        <v>0.180329238411517</v>
      </c>
      <c r="E1807" s="16" t="n">
        <v>0.573812567797923</v>
      </c>
      <c r="F1807" s="16" t="n">
        <v>0.292599362453713</v>
      </c>
      <c r="G1807" s="18" t="n">
        <v>0.000326945777022086</v>
      </c>
      <c r="H1807" s="6"/>
      <c r="I1807" s="18" t="n">
        <v>0.000141193583747741</v>
      </c>
      <c r="J1807" s="18" t="n">
        <v>0.000149954255045692</v>
      </c>
      <c r="K1807" s="16" t="n">
        <v>0.54230590423059</v>
      </c>
      <c r="L1807" s="16" t="n">
        <v>0.272746846320954</v>
      </c>
      <c r="M1807" s="16" t="n">
        <v>0.656312955214629</v>
      </c>
      <c r="N1807" s="18" t="n">
        <v>1.73751706840905E-009</v>
      </c>
      <c r="O1807" s="16" t="n">
        <v>0.108770496784359</v>
      </c>
      <c r="P1807" s="16" t="n">
        <v>0.042390494626009</v>
      </c>
    </row>
    <row r="1808" customFormat="false" ht="15" hidden="false" customHeight="false" outlineLevel="0" collapsed="false">
      <c r="A1808" s="17" t="n">
        <v>2203</v>
      </c>
      <c r="B1808" s="6"/>
      <c r="C1808" s="16" t="n">
        <v>0.168109405624935</v>
      </c>
      <c r="D1808" s="16" t="n">
        <v>0.180477199905985</v>
      </c>
      <c r="E1808" s="16" t="n">
        <v>0.573793196962653</v>
      </c>
      <c r="F1808" s="16" t="n">
        <v>0.292554034751963</v>
      </c>
      <c r="G1808" s="18" t="n">
        <v>0.000327167891045712</v>
      </c>
      <c r="H1808" s="6"/>
      <c r="I1808" s="18" t="n">
        <v>0.000134598694940925</v>
      </c>
      <c r="J1808" s="18" t="n">
        <v>0.000144705030577602</v>
      </c>
      <c r="K1808" s="16" t="n">
        <v>0.550596621726329</v>
      </c>
      <c r="L1808" s="16" t="n">
        <v>0.185610415128341</v>
      </c>
      <c r="M1808" s="16" t="n">
        <v>0.648680846118085</v>
      </c>
      <c r="N1808" s="18" t="n">
        <v>9.40633403668199E-009</v>
      </c>
      <c r="O1808" s="16" t="n">
        <v>0.108753846032593</v>
      </c>
      <c r="P1808" s="16" t="n">
        <v>0.0496725644433327</v>
      </c>
    </row>
    <row r="1809" customFormat="false" ht="15" hidden="false" customHeight="false" outlineLevel="0" collapsed="false">
      <c r="A1809" s="17" t="n">
        <v>2204</v>
      </c>
      <c r="B1809" s="6"/>
      <c r="C1809" s="16" t="n">
        <v>0.168240648418655</v>
      </c>
      <c r="D1809" s="16" t="n">
        <v>0.180619873941768</v>
      </c>
      <c r="E1809" s="16" t="n">
        <v>0.573793196962653</v>
      </c>
      <c r="F1809" s="16" t="n">
        <v>0.292556475831666</v>
      </c>
      <c r="G1809" s="18" t="n">
        <v>0.000327167891045712</v>
      </c>
      <c r="H1809" s="6"/>
      <c r="I1809" s="18" t="n">
        <v>0.000127968201893824</v>
      </c>
      <c r="J1809" s="18" t="n">
        <v>0.000139259946170126</v>
      </c>
      <c r="K1809" s="16" t="n">
        <v>0.559119789245312</v>
      </c>
      <c r="L1809" s="16" t="n">
        <v>0.125678352541513</v>
      </c>
      <c r="M1809" s="16" t="n">
        <v>0.63706803037347</v>
      </c>
      <c r="N1809" s="18" t="n">
        <v>7.23418764972031E-008</v>
      </c>
      <c r="O1809" s="16" t="n">
        <v>0.108754742745118</v>
      </c>
      <c r="P1809" s="16" t="n">
        <v>0.0563598063562063</v>
      </c>
    </row>
    <row r="1810" customFormat="false" ht="15" hidden="false" customHeight="false" outlineLevel="0" collapsed="false">
      <c r="A1810" s="17" t="n">
        <v>2205</v>
      </c>
      <c r="B1810" s="6"/>
      <c r="C1810" s="16" t="n">
        <v>0.168364989677673</v>
      </c>
      <c r="D1810" s="16" t="n">
        <v>0.180757171599009</v>
      </c>
      <c r="E1810" s="16" t="n">
        <v>0.573812567797923</v>
      </c>
      <c r="F1810" s="16" t="n">
        <v>0.292592956675915</v>
      </c>
      <c r="G1810" s="18" t="n">
        <v>0.000327167891045712</v>
      </c>
      <c r="H1810" s="6"/>
      <c r="I1810" s="18" t="n">
        <v>0.000121343567863566</v>
      </c>
      <c r="J1810" s="18" t="n">
        <v>0.000133673021798433</v>
      </c>
      <c r="K1810" s="16" t="n">
        <v>0.566306369130637</v>
      </c>
      <c r="L1810" s="16" t="n">
        <v>0.0857706010081719</v>
      </c>
      <c r="M1810" s="16" t="n">
        <v>0.623266310243298</v>
      </c>
      <c r="N1810" s="18" t="n">
        <v>1.00800323136188E-006</v>
      </c>
      <c r="O1810" s="16" t="n">
        <v>0.108768143681068</v>
      </c>
      <c r="P1810" s="16" t="n">
        <v>0.062475023424696</v>
      </c>
    </row>
    <row r="1811" customFormat="false" ht="15" hidden="false" customHeight="false" outlineLevel="0" collapsed="false">
      <c r="A1811" s="17" t="n">
        <v>2206</v>
      </c>
      <c r="B1811" s="6"/>
      <c r="C1811" s="16" t="n">
        <v>0.168482598005386</v>
      </c>
      <c r="D1811" s="16" t="n">
        <v>0.180889101008618</v>
      </c>
      <c r="E1811" s="16" t="n">
        <v>0.573783511545018</v>
      </c>
      <c r="F1811" s="16" t="n">
        <v>0.292658451526094</v>
      </c>
      <c r="G1811" s="18" t="n">
        <v>0.000327167891045712</v>
      </c>
      <c r="H1811" s="6"/>
      <c r="I1811" s="18" t="n">
        <v>0.000114701910587102</v>
      </c>
      <c r="J1811" s="18" t="n">
        <v>0.00012795309558201</v>
      </c>
      <c r="K1811" s="16" t="n">
        <v>0.57343483651015</v>
      </c>
      <c r="L1811" s="16" t="n">
        <v>0.0578366852898832</v>
      </c>
      <c r="M1811" s="16" t="n">
        <v>0.60666550441655</v>
      </c>
      <c r="N1811" s="18" t="n">
        <v>1.75758398942998E-005</v>
      </c>
      <c r="O1811" s="16" t="n">
        <v>0.108792202522956</v>
      </c>
      <c r="P1811" s="16" t="n">
        <v>0.0681334295419104</v>
      </c>
    </row>
    <row r="1812" customFormat="false" ht="15" hidden="false" customHeight="false" outlineLevel="0" collapsed="false">
      <c r="A1812" s="17" t="n">
        <v>2207</v>
      </c>
      <c r="B1812" s="6"/>
      <c r="C1812" s="16" t="n">
        <v>0.168593203997984</v>
      </c>
      <c r="D1812" s="16" t="n">
        <v>0.181015287674986</v>
      </c>
      <c r="E1812" s="16" t="n">
        <v>0.573764140709747</v>
      </c>
      <c r="F1812" s="16" t="n">
        <v>0.292751001853863</v>
      </c>
      <c r="G1812" s="18" t="n">
        <v>0.000327167891045712</v>
      </c>
      <c r="H1812" s="6"/>
      <c r="I1812" s="18" t="n">
        <v>0.00010797586606128</v>
      </c>
      <c r="J1812" s="18" t="n">
        <v>0.000121988779336893</v>
      </c>
      <c r="K1812" s="16" t="n">
        <v>0.579594762126143</v>
      </c>
      <c r="L1812" s="16" t="n">
        <v>0.0409810720951102</v>
      </c>
      <c r="M1812" s="16" t="n">
        <v>0.591091352859135</v>
      </c>
      <c r="N1812" s="18" t="n">
        <v>0.00020961793535911</v>
      </c>
      <c r="O1812" s="16" t="n">
        <v>0.108826199582995</v>
      </c>
      <c r="P1812" s="16" t="n">
        <v>0.0730791719371923</v>
      </c>
    </row>
    <row r="1813" customFormat="false" ht="15" hidden="false" customHeight="false" outlineLevel="0" collapsed="false">
      <c r="A1813" s="17" t="n">
        <v>2208</v>
      </c>
      <c r="B1813" s="6"/>
      <c r="C1813" s="16" t="n">
        <v>0.16869739797058</v>
      </c>
      <c r="D1813" s="16" t="n">
        <v>0.181135513831049</v>
      </c>
      <c r="E1813" s="16" t="n">
        <v>0.573667286533395</v>
      </c>
      <c r="F1813" s="16" t="n">
        <v>0.292850836790811</v>
      </c>
      <c r="G1813" s="18" t="n">
        <v>0.000327167891045712</v>
      </c>
      <c r="H1813" s="6"/>
      <c r="I1813" s="18" t="n">
        <v>0.000101156559003709</v>
      </c>
      <c r="J1813" s="18" t="n">
        <v>0.00011580388664174</v>
      </c>
      <c r="K1813" s="16" t="n">
        <v>0.58550286688362</v>
      </c>
      <c r="L1813" s="16" t="n">
        <v>0.0294288511517792</v>
      </c>
      <c r="M1813" s="16" t="n">
        <v>0.576040213854021</v>
      </c>
      <c r="N1813" s="16" t="n">
        <v>0.00164598004008043</v>
      </c>
      <c r="O1813" s="16" t="n">
        <v>0.108862872113534</v>
      </c>
      <c r="P1813" s="16" t="n">
        <v>0.077406978933146</v>
      </c>
    </row>
    <row r="1814" customFormat="false" ht="15" hidden="false" customHeight="false" outlineLevel="0" collapsed="false">
      <c r="A1814" s="17" t="n">
        <v>2209</v>
      </c>
      <c r="B1814" s="6"/>
      <c r="C1814" s="16" t="n">
        <v>0.168795646504326</v>
      </c>
      <c r="D1814" s="16" t="n">
        <v>0.181249632248335</v>
      </c>
      <c r="E1814" s="16" t="n">
        <v>0.57365760111576</v>
      </c>
      <c r="F1814" s="16" t="n">
        <v>0.292944727753567</v>
      </c>
      <c r="G1814" s="18" t="n">
        <v>0.000327167891045712</v>
      </c>
      <c r="H1814" s="6"/>
      <c r="I1814" s="18" t="n">
        <v>9.42056756536845E-005</v>
      </c>
      <c r="J1814" s="18" t="n">
        <v>0.000109412993038128</v>
      </c>
      <c r="K1814" s="16" t="n">
        <v>0.591314117464745</v>
      </c>
      <c r="L1814" s="16" t="n">
        <v>0.0212541072947292</v>
      </c>
      <c r="M1814" s="16" t="n">
        <v>0.562529056252906</v>
      </c>
      <c r="N1814" s="16" t="n">
        <v>0.00881033658098768</v>
      </c>
      <c r="O1814" s="16" t="n">
        <v>0.10889736082875</v>
      </c>
      <c r="P1814" s="16" t="n">
        <v>0.0813600672450345</v>
      </c>
    </row>
    <row r="1815" customFormat="false" ht="15" hidden="false" customHeight="false" outlineLevel="0" collapsed="false">
      <c r="A1815" s="17" t="n">
        <v>2210</v>
      </c>
      <c r="B1815" s="6"/>
      <c r="C1815" s="16" t="n">
        <v>0.1688876259317</v>
      </c>
      <c r="D1815" s="16" t="n">
        <v>0.181357323946208</v>
      </c>
      <c r="E1815" s="16" t="n">
        <v>0.573667286533395</v>
      </c>
      <c r="F1815" s="16" t="n">
        <v>0.293035803323364</v>
      </c>
      <c r="G1815" s="18" t="n">
        <v>0.000327167891045712</v>
      </c>
      <c r="H1815" s="6"/>
      <c r="I1815" s="18" t="n">
        <v>8.712404699486E-005</v>
      </c>
      <c r="J1815" s="18" t="n">
        <v>0.000102751057065402</v>
      </c>
      <c r="K1815" s="16" t="n">
        <v>0.596282736711607</v>
      </c>
      <c r="L1815" s="16" t="n">
        <v>0.015982154425164</v>
      </c>
      <c r="M1815" s="16" t="n">
        <v>0.553637842863784</v>
      </c>
      <c r="N1815" s="16" t="n">
        <v>0.0248099403349648</v>
      </c>
      <c r="O1815" s="16" t="n">
        <v>0.108930814997489</v>
      </c>
      <c r="P1815" s="16" t="n">
        <v>0.0845397703066659</v>
      </c>
    </row>
    <row r="1816" customFormat="false" ht="15" hidden="false" customHeight="false" outlineLevel="0" collapsed="false">
      <c r="A1816" s="17" t="n">
        <v>2211</v>
      </c>
      <c r="B1816" s="6"/>
      <c r="C1816" s="16" t="n">
        <v>0.168972957007345</v>
      </c>
      <c r="D1816" s="16" t="n">
        <v>0.181458281663358</v>
      </c>
      <c r="E1816" s="16" t="n">
        <v>0.573609174027584</v>
      </c>
      <c r="F1816" s="16" t="n">
        <v>0.29312752689028</v>
      </c>
      <c r="G1816" s="18" t="n">
        <v>0.000327167891045712</v>
      </c>
      <c r="H1816" s="6"/>
      <c r="I1816" s="18" t="n">
        <v>7.98648385889101E-005</v>
      </c>
      <c r="J1816" s="18" t="n">
        <v>9.57717430967042E-005</v>
      </c>
      <c r="K1816" s="16" t="n">
        <v>0.600563691306369</v>
      </c>
      <c r="L1816" s="16" t="n">
        <v>0.0128032507966517</v>
      </c>
      <c r="M1816" s="16" t="n">
        <v>0.544814427398109</v>
      </c>
      <c r="N1816" s="16" t="n">
        <v>0.0541163891207707</v>
      </c>
      <c r="O1816" s="16" t="n">
        <v>0.108964506816512</v>
      </c>
      <c r="P1816" s="16" t="n">
        <v>0.0868715717242727</v>
      </c>
    </row>
    <row r="1817" customFormat="false" ht="15" hidden="false" customHeight="false" outlineLevel="0" collapsed="false">
      <c r="A1817" s="17" t="n">
        <v>2212</v>
      </c>
      <c r="B1817" s="6"/>
      <c r="C1817" s="16" t="n">
        <v>0.169051437437794</v>
      </c>
      <c r="D1817" s="16" t="n">
        <v>0.181552247290543</v>
      </c>
      <c r="E1817" s="16" t="n">
        <v>0.573570432357043</v>
      </c>
      <c r="F1817" s="16" t="n">
        <v>0.293218937817862</v>
      </c>
      <c r="G1817" s="18" t="n">
        <v>0.000327167891045712</v>
      </c>
      <c r="H1817" s="6"/>
      <c r="I1817" s="18" t="n">
        <v>7.24625988076223E-005</v>
      </c>
      <c r="J1817" s="18" t="n">
        <v>8.85681632006338E-005</v>
      </c>
      <c r="K1817" s="16" t="n">
        <v>0.604505656283899</v>
      </c>
      <c r="L1817" s="16" t="n">
        <v>0.0104543529689323</v>
      </c>
      <c r="M1817" s="16" t="n">
        <v>0.534276693011003</v>
      </c>
      <c r="N1817" s="16" t="n">
        <v>0.116402575537238</v>
      </c>
      <c r="O1817" s="16" t="n">
        <v>0.108998083423527</v>
      </c>
      <c r="P1817" s="16" t="n">
        <v>0.0886340170986618</v>
      </c>
    </row>
    <row r="1818" customFormat="false" ht="15" hidden="false" customHeight="false" outlineLevel="0" collapsed="false">
      <c r="A1818" s="17" t="n">
        <v>2213</v>
      </c>
      <c r="B1818" s="6"/>
      <c r="C1818" s="16" t="n">
        <v>0.169122287853072</v>
      </c>
      <c r="D1818" s="16" t="n">
        <v>0.181638841626022</v>
      </c>
      <c r="E1818" s="16" t="n">
        <v>0.573647915698125</v>
      </c>
      <c r="F1818" s="16" t="n">
        <v>0.29332183523075</v>
      </c>
      <c r="G1818" s="18" t="n">
        <v>0.000327167891045712</v>
      </c>
      <c r="H1818" s="6"/>
      <c r="I1818" s="18" t="n">
        <v>6.48714204699471E-005</v>
      </c>
      <c r="J1818" s="18" t="n">
        <v>8.1182269868604E-005</v>
      </c>
      <c r="K1818" s="16" t="n">
        <v>0.609028746319541</v>
      </c>
      <c r="L1818" s="16" t="n">
        <v>0.00853376508009529</v>
      </c>
      <c r="M1818" s="16" t="n">
        <v>0.52579226716256</v>
      </c>
      <c r="N1818" s="16" t="n">
        <v>0.20444841461678</v>
      </c>
      <c r="O1818" s="16" t="n">
        <v>0.109035878742813</v>
      </c>
      <c r="P1818" s="16" t="n">
        <v>0.090329630444097</v>
      </c>
    </row>
    <row r="1819" customFormat="false" ht="15" hidden="false" customHeight="false" outlineLevel="0" collapsed="false">
      <c r="A1819" s="17" t="n">
        <v>2214</v>
      </c>
      <c r="B1819" s="6"/>
      <c r="C1819" s="16" t="n">
        <v>0.169184713073633</v>
      </c>
      <c r="D1819" s="16" t="n">
        <v>0.181717375668168</v>
      </c>
      <c r="E1819" s="16" t="n">
        <v>0.573570432357043</v>
      </c>
      <c r="F1819" s="16" t="n">
        <v>0.293437994651774</v>
      </c>
      <c r="G1819" s="18" t="n">
        <v>0.000327167891045712</v>
      </c>
      <c r="H1819" s="6"/>
      <c r="I1819" s="18" t="n">
        <v>5.71533638448063E-005</v>
      </c>
      <c r="J1819" s="18" t="n">
        <v>7.3646287307038E-005</v>
      </c>
      <c r="K1819" s="16" t="n">
        <v>0.613484038431737</v>
      </c>
      <c r="L1819" s="16" t="n">
        <v>0.00711558977413609</v>
      </c>
      <c r="M1819" s="16" t="n">
        <v>0.518770339377034</v>
      </c>
      <c r="N1819" s="16" t="n">
        <v>0.282271861595761</v>
      </c>
      <c r="O1819" s="16" t="n">
        <v>0.109078544771158</v>
      </c>
      <c r="P1819" s="16" t="n">
        <v>0.0917660476612695</v>
      </c>
    </row>
    <row r="1820" customFormat="false" ht="15" hidden="false" customHeight="false" outlineLevel="0" collapsed="false">
      <c r="A1820" s="17" t="n">
        <v>2215</v>
      </c>
      <c r="B1820" s="6"/>
      <c r="C1820" s="16" t="n">
        <v>0.169238757077394</v>
      </c>
      <c r="D1820" s="16" t="n">
        <v>0.181787892894191</v>
      </c>
      <c r="E1820" s="16" t="n">
        <v>0.573541376104138</v>
      </c>
      <c r="F1820" s="16" t="n">
        <v>0.293562701322913</v>
      </c>
      <c r="G1820" s="18" t="n">
        <v>0.000327167891045712</v>
      </c>
      <c r="H1820" s="6"/>
      <c r="I1820" s="18" t="n">
        <v>4.9255108497368E-005</v>
      </c>
      <c r="J1820" s="18" t="n">
        <v>6.59797659047404E-005</v>
      </c>
      <c r="K1820" s="16" t="n">
        <v>0.61986672865334</v>
      </c>
      <c r="L1820" s="16" t="n">
        <v>0.00583145778274415</v>
      </c>
      <c r="M1820" s="16" t="n">
        <v>0.515535409886874</v>
      </c>
      <c r="N1820" s="16" t="n">
        <v>0.328534570662777</v>
      </c>
      <c r="O1820" s="16" t="n">
        <v>0.109124349582951</v>
      </c>
      <c r="P1820" s="16" t="n">
        <v>0.0934006519321158</v>
      </c>
    </row>
    <row r="1821" customFormat="false" ht="15" hidden="false" customHeight="false" outlineLevel="0" collapsed="false">
      <c r="A1821" s="17" t="n">
        <v>2216</v>
      </c>
      <c r="B1821" s="6"/>
      <c r="C1821" s="16" t="n">
        <v>0.169284064903213</v>
      </c>
      <c r="D1821" s="16" t="n">
        <v>0.181850208907132</v>
      </c>
      <c r="E1821" s="16" t="n">
        <v>0.573570432357043</v>
      </c>
      <c r="F1821" s="16" t="n">
        <v>0.293698289486076</v>
      </c>
      <c r="G1821" s="18" t="n">
        <v>0.000326945777022086</v>
      </c>
      <c r="H1821" s="6"/>
      <c r="I1821" s="18" t="n">
        <v>4.13096644764078E-005</v>
      </c>
      <c r="J1821" s="18" t="n">
        <v>5.82611218349132E-005</v>
      </c>
      <c r="K1821" s="16" t="n">
        <v>0.626908027274136</v>
      </c>
      <c r="L1821" s="16" t="n">
        <v>0.00481643460032395</v>
      </c>
      <c r="M1821" s="16" t="n">
        <v>0.51415039516504</v>
      </c>
      <c r="N1821" s="16" t="n">
        <v>0.338266290469198</v>
      </c>
      <c r="O1821" s="16" t="n">
        <v>0.109174150382498</v>
      </c>
      <c r="P1821" s="16" t="n">
        <v>0.0948475643410788</v>
      </c>
    </row>
    <row r="1822" customFormat="false" ht="15" hidden="false" customHeight="false" outlineLevel="0" collapsed="false">
      <c r="A1822" s="17" t="n">
        <v>2217</v>
      </c>
      <c r="B1822" s="6"/>
      <c r="C1822" s="16" t="n">
        <v>0.169320505700873</v>
      </c>
      <c r="D1822" s="16" t="n">
        <v>0.181904068528341</v>
      </c>
      <c r="E1822" s="16" t="n">
        <v>0.573706028203936</v>
      </c>
      <c r="F1822" s="16" t="n">
        <v>0.293841301177859</v>
      </c>
      <c r="G1822" s="18" t="n">
        <v>0.00032610963877828</v>
      </c>
      <c r="H1822" s="6"/>
      <c r="I1822" s="18" t="n">
        <v>3.33896583119853E-005</v>
      </c>
      <c r="J1822" s="18" t="n">
        <v>5.05555503498341E-005</v>
      </c>
      <c r="K1822" s="16" t="n">
        <v>0.63290330079033</v>
      </c>
      <c r="L1822" s="16" t="n">
        <v>0.00413426377854841</v>
      </c>
      <c r="M1822" s="16" t="n">
        <v>0.515380443204711</v>
      </c>
      <c r="N1822" s="16" t="n">
        <v>0.344509426741716</v>
      </c>
      <c r="O1822" s="16" t="n">
        <v>0.109226676913154</v>
      </c>
      <c r="P1822" s="16" t="n">
        <v>0.096027772643386</v>
      </c>
    </row>
    <row r="1823" customFormat="false" ht="15" hidden="false" customHeight="false" outlineLevel="0" collapsed="false">
      <c r="A1823" s="17" t="n">
        <v>2218</v>
      </c>
      <c r="B1823" s="6"/>
      <c r="C1823" s="16" t="n">
        <v>0.169348527552192</v>
      </c>
      <c r="D1823" s="16" t="n">
        <v>0.181949720196784</v>
      </c>
      <c r="E1823" s="16" t="n">
        <v>0.573764140709747</v>
      </c>
      <c r="F1823" s="16" t="n">
        <v>0.29398732511614</v>
      </c>
      <c r="G1823" s="18" t="n">
        <v>0.000324766916071821</v>
      </c>
      <c r="H1823" s="6"/>
      <c r="I1823" s="18" t="n">
        <v>2.55176097165687E-005</v>
      </c>
      <c r="J1823" s="18" t="n">
        <v>4.28857789861694E-005</v>
      </c>
      <c r="K1823" s="16" t="n">
        <v>0.637988145048815</v>
      </c>
      <c r="L1823" s="16" t="n">
        <v>0.00369178141099712</v>
      </c>
      <c r="M1823" s="16" t="n">
        <v>0.515913141174648</v>
      </c>
      <c r="N1823" s="16" t="n">
        <v>0.364376196688452</v>
      </c>
      <c r="O1823" s="16" t="n">
        <v>0.109280308862812</v>
      </c>
      <c r="P1823" s="16" t="n">
        <v>0.0968460247664748</v>
      </c>
    </row>
    <row r="1824" customFormat="false" ht="15" hidden="false" customHeight="false" outlineLevel="0" collapsed="false">
      <c r="A1824" s="17" t="n">
        <v>2219</v>
      </c>
      <c r="B1824" s="6"/>
      <c r="C1824" s="16" t="n">
        <v>0.169368639141655</v>
      </c>
      <c r="D1824" s="16" t="n">
        <v>0.18198770704674</v>
      </c>
      <c r="E1824" s="16" t="n">
        <v>0.5738609948861</v>
      </c>
      <c r="F1824" s="16" t="n">
        <v>0.294138512819278</v>
      </c>
      <c r="G1824" s="18" t="n">
        <v>0.000324077514809564</v>
      </c>
      <c r="H1824" s="6"/>
      <c r="I1824" s="18" t="n">
        <v>1.77164763459787E-005</v>
      </c>
      <c r="J1824" s="18" t="n">
        <v>3.52496854640734E-005</v>
      </c>
      <c r="K1824" s="16" t="n">
        <v>0.642259414225942</v>
      </c>
      <c r="L1824" s="16" t="n">
        <v>0.00350666561739468</v>
      </c>
      <c r="M1824" s="16" t="n">
        <v>0.511302882380288</v>
      </c>
      <c r="N1824" s="16" t="n">
        <v>0.487237169651802</v>
      </c>
      <c r="O1824" s="16" t="n">
        <v>0.109335836364236</v>
      </c>
      <c r="P1824" s="16" t="n">
        <v>0.0971759906677036</v>
      </c>
    </row>
    <row r="1825" customFormat="false" ht="15" hidden="false" customHeight="false" outlineLevel="0" collapsed="false">
      <c r="A1825" s="17" t="n">
        <v>2220</v>
      </c>
      <c r="B1825" s="6"/>
      <c r="C1825" s="16" t="n">
        <v>0.169381025746249</v>
      </c>
      <c r="D1825" s="16" t="n">
        <v>0.182018006073629</v>
      </c>
      <c r="E1825" s="16" t="n">
        <v>0.573919107391911</v>
      </c>
      <c r="F1825" s="16" t="n">
        <v>0.294293947473888</v>
      </c>
      <c r="G1825" s="18" t="n">
        <v>0.000322446365707166</v>
      </c>
      <c r="H1825" s="6"/>
      <c r="I1825" s="18" t="n">
        <v>1.01375027689025E-005</v>
      </c>
      <c r="J1825" s="18" t="n">
        <v>2.77505290188971E-005</v>
      </c>
      <c r="K1825" s="16" t="n">
        <v>0.644884162405083</v>
      </c>
      <c r="L1825" s="16" t="n">
        <v>0.00358025834872347</v>
      </c>
      <c r="M1825" s="16" t="n">
        <v>0.502963737796374</v>
      </c>
      <c r="N1825" s="16" t="n">
        <v>0.824400814969836</v>
      </c>
      <c r="O1825" s="16" t="n">
        <v>0.109392922598725</v>
      </c>
      <c r="P1825" s="16" t="n">
        <v>0.0967402852080683</v>
      </c>
    </row>
    <row r="1826" customFormat="false" ht="15" hidden="false" customHeight="false" outlineLevel="0" collapsed="false">
      <c r="A1826" s="17" t="n">
        <v>2221</v>
      </c>
      <c r="B1826" s="6"/>
      <c r="C1826" s="16" t="n">
        <v>0.169386106390942</v>
      </c>
      <c r="D1826" s="16" t="n">
        <v>0.182041007433076</v>
      </c>
      <c r="E1826" s="16" t="n">
        <v>0.573938478227181</v>
      </c>
      <c r="F1826" s="16" t="n">
        <v>0.294451722167441</v>
      </c>
      <c r="G1826" s="18" t="n">
        <v>0.000321539166483919</v>
      </c>
      <c r="H1826" s="6"/>
      <c r="I1826" s="18" t="n">
        <v>2.68773375307993E-006</v>
      </c>
      <c r="J1826" s="18" t="n">
        <v>2.04000767137517E-005</v>
      </c>
      <c r="K1826" s="16" t="n">
        <v>0.648157833565783</v>
      </c>
      <c r="L1826" s="16" t="n">
        <v>0.00372813149753796</v>
      </c>
      <c r="M1826" s="16" t="n">
        <v>0.517898651789865</v>
      </c>
      <c r="N1826" s="16" t="n">
        <v>0.804707365872045</v>
      </c>
      <c r="O1826" s="16" t="n">
        <v>0.109450867148548</v>
      </c>
      <c r="P1826" s="16" t="n">
        <v>0.0960928480680964</v>
      </c>
    </row>
    <row r="1827" customFormat="false" ht="15" hidden="false" customHeight="false" outlineLevel="0" collapsed="false">
      <c r="A1827" s="17" t="n">
        <v>2222</v>
      </c>
      <c r="B1827" s="6"/>
      <c r="C1827" s="16" t="n">
        <v>0.169384075198236</v>
      </c>
      <c r="D1827" s="16" t="n">
        <v>0.182057035202096</v>
      </c>
      <c r="E1827" s="16" t="n">
        <v>0.573948163644816</v>
      </c>
      <c r="F1827" s="16" t="n">
        <v>0.294614892652134</v>
      </c>
      <c r="G1827" s="18" t="n">
        <v>0.000320077132492901</v>
      </c>
      <c r="H1827" s="6"/>
      <c r="I1827" s="18" t="n">
        <v>-4.51122344109465E-006</v>
      </c>
      <c r="J1827" s="18" t="n">
        <v>1.32086138086882E-005</v>
      </c>
      <c r="K1827" s="16" t="n">
        <v>0.650898806756547</v>
      </c>
      <c r="L1827" s="16" t="n">
        <v>0.00427737374500874</v>
      </c>
      <c r="M1827" s="16" t="n">
        <v>0.530141019680769</v>
      </c>
      <c r="N1827" s="16" t="n">
        <v>0.450926997286129</v>
      </c>
      <c r="O1827" s="16" t="n">
        <v>0.109510792190298</v>
      </c>
      <c r="P1827" s="16" t="n">
        <v>0.0946698329074416</v>
      </c>
    </row>
    <row r="1828" customFormat="false" ht="15" hidden="false" customHeight="false" outlineLevel="0" collapsed="false">
      <c r="A1828" s="17" t="n">
        <v>2223</v>
      </c>
      <c r="B1828" s="6"/>
      <c r="C1828" s="16" t="n">
        <v>0.169375611110129</v>
      </c>
      <c r="D1828" s="16" t="n">
        <v>0.182066250229063</v>
      </c>
      <c r="E1828" s="16" t="n">
        <v>0.573996590732992</v>
      </c>
      <c r="F1828" s="16" t="n">
        <v>0.294770903228367</v>
      </c>
      <c r="G1828" s="18" t="n">
        <v>0.000318868327194477</v>
      </c>
      <c r="H1828" s="6"/>
      <c r="I1828" s="18" t="n">
        <v>-1.13774397754162E-005</v>
      </c>
      <c r="J1828" s="18" t="n">
        <v>6.14038293517452E-006</v>
      </c>
      <c r="K1828" s="16" t="n">
        <v>0.65055013172168</v>
      </c>
      <c r="L1828" s="16" t="n">
        <v>0.00557600621811375</v>
      </c>
      <c r="M1828" s="16" t="n">
        <v>0.536959553695955</v>
      </c>
      <c r="N1828" s="16" t="n">
        <v>0.256525471482906</v>
      </c>
      <c r="O1828" s="16" t="n">
        <v>0.109568086609168</v>
      </c>
      <c r="P1828" s="16" t="n">
        <v>0.0919705117097609</v>
      </c>
    </row>
    <row r="1829" customFormat="false" ht="15" hidden="false" customHeight="false" outlineLevel="0" collapsed="false">
      <c r="A1829" s="17" t="n">
        <v>2224</v>
      </c>
      <c r="B1829" s="6"/>
      <c r="C1829" s="16" t="n">
        <v>0.169359707686645</v>
      </c>
      <c r="D1829" s="16" t="n">
        <v>0.182068285950705</v>
      </c>
      <c r="E1829" s="16" t="n">
        <v>0.574006276150628</v>
      </c>
      <c r="F1829" s="16" t="n">
        <v>0.294931652440005</v>
      </c>
      <c r="G1829" s="18" t="n">
        <v>0.000318049922023842</v>
      </c>
      <c r="H1829" s="6"/>
      <c r="I1829" s="18" t="n">
        <v>-1.79143360124854E-005</v>
      </c>
      <c r="J1829" s="18" t="n">
        <v>-7.14893934007126E-007</v>
      </c>
      <c r="K1829" s="16" t="n">
        <v>0.648554935688827</v>
      </c>
      <c r="L1829" s="16" t="n">
        <v>0.00774426832922097</v>
      </c>
      <c r="M1829" s="16" t="n">
        <v>0.541492329149233</v>
      </c>
      <c r="N1829" s="16" t="n">
        <v>0.171119850998778</v>
      </c>
      <c r="O1829" s="16" t="n">
        <v>0.109627120135379</v>
      </c>
      <c r="P1829" s="16" t="n">
        <v>0.0884125850460896</v>
      </c>
    </row>
    <row r="1830" customFormat="false" ht="15" hidden="false" customHeight="false" outlineLevel="0" collapsed="false">
      <c r="A1830" s="17" t="n">
        <v>2225</v>
      </c>
      <c r="B1830" s="6"/>
      <c r="C1830" s="16" t="n">
        <v>0.169336858921683</v>
      </c>
      <c r="D1830" s="16" t="n">
        <v>0.182063649460574</v>
      </c>
      <c r="E1830" s="16" t="n">
        <v>0.574035332403533</v>
      </c>
      <c r="F1830" s="16" t="n">
        <v>0.29509506561899</v>
      </c>
      <c r="G1830" s="18" t="n">
        <v>0.000316654824860196</v>
      </c>
      <c r="H1830" s="6"/>
      <c r="I1830" s="18" t="n">
        <v>-2.41406993678095E-005</v>
      </c>
      <c r="J1830" s="18" t="n">
        <v>-7.42684899880186E-006</v>
      </c>
      <c r="K1830" s="16" t="n">
        <v>0.643780024794669</v>
      </c>
      <c r="L1830" s="16" t="n">
        <v>0.0118602579691818</v>
      </c>
      <c r="M1830" s="16" t="n">
        <v>0.539022547652255</v>
      </c>
      <c r="N1830" s="16" t="n">
        <v>0.164111835115524</v>
      </c>
      <c r="O1830" s="16" t="n">
        <v>0.109687130787663</v>
      </c>
      <c r="P1830" s="16" t="n">
        <v>0.0838910367103375</v>
      </c>
    </row>
    <row r="1831" customFormat="false" ht="15" hidden="false" customHeight="false" outlineLevel="0" collapsed="false">
      <c r="A1831" s="17" t="n">
        <v>2226</v>
      </c>
      <c r="B1831" s="6"/>
      <c r="C1831" s="16" t="n">
        <v>0.16930749668069</v>
      </c>
      <c r="D1831" s="16" t="n">
        <v>0.182052067317882</v>
      </c>
      <c r="E1831" s="16" t="n">
        <v>0.574064388656439</v>
      </c>
      <c r="F1831" s="16" t="n">
        <v>0.295242858756783</v>
      </c>
      <c r="G1831" s="18" t="n">
        <v>0.000316161669597371</v>
      </c>
      <c r="H1831" s="6"/>
      <c r="I1831" s="18" t="n">
        <v>-3.00734867493362E-005</v>
      </c>
      <c r="J1831" s="18" t="n">
        <v>-1.38990411809448E-005</v>
      </c>
      <c r="K1831" s="16" t="n">
        <v>0.637804122113746</v>
      </c>
      <c r="L1831" s="16" t="n">
        <v>0.0181475616689749</v>
      </c>
      <c r="M1831" s="16" t="n">
        <v>0.535438943127228</v>
      </c>
      <c r="N1831" s="16" t="n">
        <v>0.194019764521405</v>
      </c>
      <c r="O1831" s="16" t="n">
        <v>0.109741404218132</v>
      </c>
      <c r="P1831" s="16" t="n">
        <v>0.0788544129769328</v>
      </c>
    </row>
    <row r="1832" customFormat="false" ht="15" hidden="false" customHeight="false" outlineLevel="0" collapsed="false">
      <c r="A1832" s="17" t="n">
        <v>2227</v>
      </c>
      <c r="B1832" s="6"/>
      <c r="C1832" s="16" t="n">
        <v>0.169272197949841</v>
      </c>
      <c r="D1832" s="16" t="n">
        <v>0.182033973797596</v>
      </c>
      <c r="E1832" s="16" t="n">
        <v>0.574006276150628</v>
      </c>
      <c r="F1832" s="16" t="n">
        <v>0.295368832516759</v>
      </c>
      <c r="G1832" s="18" t="n">
        <v>0.000315627120770147</v>
      </c>
      <c r="H1832" s="6"/>
      <c r="I1832" s="18" t="n">
        <v>-3.57132998210163E-005</v>
      </c>
      <c r="J1832" s="18" t="n">
        <v>-2.01090080710239E-005</v>
      </c>
      <c r="K1832" s="16" t="n">
        <v>0.630452890128622</v>
      </c>
      <c r="L1832" s="16" t="n">
        <v>0.0283118539539197</v>
      </c>
      <c r="M1832" s="16" t="n">
        <v>0.531216101038277</v>
      </c>
      <c r="N1832" s="16" t="n">
        <v>0.269592756028097</v>
      </c>
      <c r="O1832" s="16" t="n">
        <v>0.109787664238614</v>
      </c>
      <c r="P1832" s="16" t="n">
        <v>0.0734320813069655</v>
      </c>
    </row>
    <row r="1833" customFormat="false" ht="15" hidden="false" customHeight="false" outlineLevel="0" collapsed="false">
      <c r="A1833" s="17" t="n">
        <v>2228</v>
      </c>
      <c r="B1833" s="6"/>
      <c r="C1833" s="16" t="n">
        <v>0.169231139496018</v>
      </c>
      <c r="D1833" s="16" t="n">
        <v>0.182008910081359</v>
      </c>
      <c r="E1833" s="16" t="n">
        <v>0.574054703238804</v>
      </c>
      <c r="F1833" s="16" t="n">
        <v>0.295464286796716</v>
      </c>
      <c r="G1833" s="18" t="n">
        <v>0.000315466665549554</v>
      </c>
      <c r="H1833" s="6"/>
      <c r="I1833" s="18" t="n">
        <v>-4.10294871677542E-005</v>
      </c>
      <c r="J1833" s="18" t="n">
        <v>-2.58538687932633E-005</v>
      </c>
      <c r="K1833" s="16" t="n">
        <v>0.623460018596002</v>
      </c>
      <c r="L1833" s="16" t="n">
        <v>0.0410016962538134</v>
      </c>
      <c r="M1833" s="16" t="n">
        <v>0.524949635828297</v>
      </c>
      <c r="N1833" s="16" t="n">
        <v>0.427161916891906</v>
      </c>
      <c r="O1833" s="16" t="n">
        <v>0.109822716435981</v>
      </c>
      <c r="P1833" s="16" t="n">
        <v>0.0685006509223615</v>
      </c>
    </row>
    <row r="1834" customFormat="false" ht="15" hidden="false" customHeight="false" outlineLevel="0" collapsed="false">
      <c r="A1834" s="17" t="n">
        <v>2229</v>
      </c>
      <c r="B1834" s="6"/>
      <c r="C1834" s="16" t="n">
        <v>0.169185376687763</v>
      </c>
      <c r="D1834" s="16" t="n">
        <v>0.18197775737966</v>
      </c>
      <c r="E1834" s="16" t="n">
        <v>0.574209669920967</v>
      </c>
      <c r="F1834" s="16" t="n">
        <v>0.295524283073652</v>
      </c>
      <c r="G1834" s="18" t="n">
        <v>0.000315466665549554</v>
      </c>
      <c r="H1834" s="6"/>
      <c r="I1834" s="18" t="n">
        <v>-4.58771233554105E-005</v>
      </c>
      <c r="J1834" s="18" t="n">
        <v>-3.10555537622899E-005</v>
      </c>
      <c r="K1834" s="16" t="n">
        <v>0.616554315822098</v>
      </c>
      <c r="L1834" s="16" t="n">
        <v>0.0570638436063377</v>
      </c>
      <c r="M1834" s="16" t="n">
        <v>0.516901053773439</v>
      </c>
      <c r="N1834" s="16" t="n">
        <v>0.617341267755218</v>
      </c>
      <c r="O1834" s="16" t="n">
        <v>0.10984474773018</v>
      </c>
      <c r="P1834" s="16" t="n">
        <v>0.0638531845867737</v>
      </c>
    </row>
    <row r="1835" customFormat="false" ht="15" hidden="false" customHeight="false" outlineLevel="0" collapsed="false">
      <c r="A1835" s="17" t="n">
        <v>2230</v>
      </c>
      <c r="B1835" s="6"/>
      <c r="C1835" s="16" t="n">
        <v>0.169135014819162</v>
      </c>
      <c r="D1835" s="16" t="n">
        <v>0.181940290550112</v>
      </c>
      <c r="E1835" s="16" t="n">
        <v>0.574229040756237</v>
      </c>
      <c r="F1835" s="16" t="n">
        <v>0.295539437388585</v>
      </c>
      <c r="G1835" s="18" t="n">
        <v>0.000315466665549554</v>
      </c>
      <c r="H1835" s="6"/>
      <c r="I1835" s="18" t="n">
        <v>-5.02405534797769E-005</v>
      </c>
      <c r="J1835" s="18" t="n">
        <v>-3.56721197275464E-005</v>
      </c>
      <c r="K1835" s="16" t="n">
        <v>0.609890748489075</v>
      </c>
      <c r="L1835" s="16" t="n">
        <v>0.0775720240610131</v>
      </c>
      <c r="M1835" s="16" t="n">
        <v>0.507893615372695</v>
      </c>
      <c r="N1835" s="16" t="n">
        <v>0.840742952743786</v>
      </c>
      <c r="O1835" s="16" t="n">
        <v>0.10985031253605</v>
      </c>
      <c r="P1835" s="16" t="n">
        <v>0.0596473190793507</v>
      </c>
    </row>
    <row r="1836" customFormat="false" ht="15" hidden="false" customHeight="false" outlineLevel="0" collapsed="false">
      <c r="A1836" s="17" t="n">
        <v>2231</v>
      </c>
      <c r="B1836" s="6"/>
      <c r="C1836" s="16" t="n">
        <v>0.169080066748062</v>
      </c>
      <c r="D1836" s="16" t="n">
        <v>0.181897518391416</v>
      </c>
      <c r="E1836" s="16" t="n">
        <v>0.574219355338602</v>
      </c>
      <c r="F1836" s="16" t="n">
        <v>0.295528313810991</v>
      </c>
      <c r="G1836" s="18" t="n">
        <v>0.000315579413804007</v>
      </c>
      <c r="H1836" s="6"/>
      <c r="I1836" s="18" t="n">
        <v>-5.39717447415526E-005</v>
      </c>
      <c r="J1836" s="18" t="n">
        <v>-3.94895505798704E-005</v>
      </c>
      <c r="K1836" s="16" t="n">
        <v>0.60383736246707</v>
      </c>
      <c r="L1836" s="16" t="n">
        <v>0.0977313928497725</v>
      </c>
      <c r="M1836" s="16" t="n">
        <v>0.501937083527042</v>
      </c>
      <c r="N1836" s="16" t="n">
        <v>0.960214197326756</v>
      </c>
      <c r="O1836" s="16" t="n">
        <v>0.109846227855555</v>
      </c>
      <c r="P1836" s="16" t="n">
        <v>0.0561980612501305</v>
      </c>
    </row>
    <row r="1837" customFormat="false" ht="15" hidden="false" customHeight="false" outlineLevel="0" collapsed="false">
      <c r="A1837" s="17" t="n">
        <v>2232</v>
      </c>
      <c r="B1837" s="6"/>
      <c r="C1837" s="16" t="n">
        <v>0.169021245913267</v>
      </c>
      <c r="D1837" s="16" t="n">
        <v>0.181850655299255</v>
      </c>
      <c r="E1837" s="16" t="n">
        <v>0.574287153262049</v>
      </c>
      <c r="F1837" s="16" t="n">
        <v>0.295499775704311</v>
      </c>
      <c r="G1837" s="18" t="n">
        <v>0.000315958209737831</v>
      </c>
      <c r="H1837" s="6"/>
      <c r="I1837" s="18" t="n">
        <v>-5.69441839908483E-005</v>
      </c>
      <c r="J1837" s="18" t="n">
        <v>-4.24437121326814E-005</v>
      </c>
      <c r="K1837" s="16" t="n">
        <v>0.598607236944057</v>
      </c>
      <c r="L1837" s="16" t="n">
        <v>0.118831630255551</v>
      </c>
      <c r="M1837" s="16" t="n">
        <v>0.509995350999535</v>
      </c>
      <c r="N1837" s="16" t="n">
        <v>0.789789425362431</v>
      </c>
      <c r="O1837" s="16" t="n">
        <v>0.109835748373586</v>
      </c>
      <c r="P1837" s="16" t="n">
        <v>0.0532295262218442</v>
      </c>
    </row>
    <row r="1838" customFormat="false" ht="15" hidden="false" customHeight="false" outlineLevel="0" collapsed="false">
      <c r="A1838" s="17" t="n">
        <v>2233</v>
      </c>
      <c r="B1838" s="6"/>
      <c r="C1838" s="16" t="n">
        <v>0.168959181539679</v>
      </c>
      <c r="D1838" s="16" t="n">
        <v>0.181800556650341</v>
      </c>
      <c r="E1838" s="16" t="n">
        <v>0.574199984503332</v>
      </c>
      <c r="F1838" s="16" t="n">
        <v>0.295450312445975</v>
      </c>
      <c r="G1838" s="18" t="n">
        <v>0.000316380563713377</v>
      </c>
      <c r="H1838" s="6"/>
      <c r="I1838" s="18" t="n">
        <v>-5.91255031485447E-005</v>
      </c>
      <c r="J1838" s="18" t="n">
        <v>-4.44026377399714E-005</v>
      </c>
      <c r="K1838" s="16" t="n">
        <v>0.594965519913219</v>
      </c>
      <c r="L1838" s="16" t="n">
        <v>0.137481275615911</v>
      </c>
      <c r="M1838" s="16" t="n">
        <v>0.517569347590268</v>
      </c>
      <c r="N1838" s="16" t="n">
        <v>0.652601754098299</v>
      </c>
      <c r="O1838" s="16" t="n">
        <v>0.109817584877115</v>
      </c>
      <c r="P1838" s="16" t="n">
        <v>0.0509642564386528</v>
      </c>
    </row>
    <row r="1839" customFormat="false" ht="15" hidden="false" customHeight="false" outlineLevel="0" collapsed="false">
      <c r="A1839" s="17" t="n">
        <v>2234</v>
      </c>
      <c r="B1839" s="6"/>
      <c r="C1839" s="16" t="n">
        <v>0.168893612102707</v>
      </c>
      <c r="D1839" s="16" t="n">
        <v>0.181748564154056</v>
      </c>
      <c r="E1839" s="16" t="n">
        <v>0.574132186579885</v>
      </c>
      <c r="F1839" s="16" t="n">
        <v>0.295412284596697</v>
      </c>
      <c r="G1839" s="18" t="n">
        <v>0.000316654824860196</v>
      </c>
      <c r="H1839" s="6"/>
      <c r="I1839" s="18" t="n">
        <v>-6.03661336570193E-005</v>
      </c>
      <c r="J1839" s="18" t="n">
        <v>-4.51872320851563E-005</v>
      </c>
      <c r="K1839" s="16" t="n">
        <v>0.591410971641097</v>
      </c>
      <c r="L1839" s="16" t="n">
        <v>0.151720903099201</v>
      </c>
      <c r="M1839" s="16" t="n">
        <v>0.52439756702309</v>
      </c>
      <c r="N1839" s="16" t="n">
        <v>0.556220961426698</v>
      </c>
      <c r="O1839" s="16" t="n">
        <v>0.109803620523987</v>
      </c>
      <c r="P1839" s="16" t="n">
        <v>0.0494271642631691</v>
      </c>
    </row>
    <row r="1840" customFormat="false" ht="15" hidden="false" customHeight="false" outlineLevel="0" collapsed="false">
      <c r="A1840" s="17" t="n">
        <v>2235</v>
      </c>
      <c r="B1840" s="6"/>
      <c r="C1840" s="16" t="n">
        <v>0.168826257299374</v>
      </c>
      <c r="D1840" s="16" t="n">
        <v>0.181696263331488</v>
      </c>
      <c r="E1840" s="16" t="n">
        <v>0.574015961568263</v>
      </c>
      <c r="F1840" s="16" t="n">
        <v>0.295382117681592</v>
      </c>
      <c r="G1840" s="18" t="n">
        <v>0.000317694090392032</v>
      </c>
      <c r="H1840" s="6"/>
      <c r="I1840" s="18" t="n">
        <v>-6.05415351441255E-005</v>
      </c>
      <c r="J1840" s="18" t="n">
        <v>-4.47447042642341E-005</v>
      </c>
      <c r="K1840" s="16" t="n">
        <v>0.589231752673175</v>
      </c>
      <c r="L1840" s="16" t="n">
        <v>0.163580714958316</v>
      </c>
      <c r="M1840" s="16" t="n">
        <v>0.53042189679219</v>
      </c>
      <c r="N1840" s="16" t="n">
        <v>0.506517251086593</v>
      </c>
      <c r="O1840" s="16" t="n">
        <v>0.10979254276855</v>
      </c>
      <c r="P1840" s="16" t="n">
        <v>0.0482404937232561</v>
      </c>
    </row>
    <row r="1841" customFormat="false" ht="15" hidden="false" customHeight="false" outlineLevel="0" collapsed="false">
      <c r="A1841" s="17" t="n">
        <v>2236</v>
      </c>
      <c r="B1841" s="6"/>
      <c r="C1841" s="16" t="n">
        <v>0.168758344658302</v>
      </c>
      <c r="D1841" s="16" t="n">
        <v>0.181644398231041</v>
      </c>
      <c r="E1841" s="16" t="n">
        <v>0.574006276150628</v>
      </c>
      <c r="F1841" s="16" t="n">
        <v>0.295345800835467</v>
      </c>
      <c r="G1841" s="18" t="n">
        <v>0.000318501102736578</v>
      </c>
      <c r="H1841" s="6"/>
      <c r="I1841" s="18" t="n">
        <v>-5.96733917190232E-005</v>
      </c>
      <c r="J1841" s="18" t="n">
        <v>-4.30595984789963E-005</v>
      </c>
      <c r="K1841" s="16" t="n">
        <v>0.587536804587014</v>
      </c>
      <c r="L1841" s="16" t="n">
        <v>0.171309804619987</v>
      </c>
      <c r="M1841" s="16" t="n">
        <v>0.534683480551681</v>
      </c>
      <c r="N1841" s="16" t="n">
        <v>0.469941289402766</v>
      </c>
      <c r="O1841" s="16" t="n">
        <v>0.109779206609535</v>
      </c>
      <c r="P1841" s="16" t="n">
        <v>0.0474621941189384</v>
      </c>
    </row>
    <row r="1842" customFormat="false" ht="15" hidden="false" customHeight="false" outlineLevel="0" collapsed="false">
      <c r="A1842" s="17" t="n">
        <v>2237</v>
      </c>
      <c r="B1842" s="6"/>
      <c r="C1842" s="16" t="n">
        <v>0.168691454386656</v>
      </c>
      <c r="D1842" s="16" t="n">
        <v>0.181595082628209</v>
      </c>
      <c r="E1842" s="16" t="n">
        <v>0.573996590732992</v>
      </c>
      <c r="F1842" s="16" t="n">
        <v>0.295313087362834</v>
      </c>
      <c r="G1842" s="18" t="n">
        <v>0.000318868327194477</v>
      </c>
      <c r="H1842" s="6"/>
      <c r="I1842" s="18" t="n">
        <v>-5.75306121307975E-005</v>
      </c>
      <c r="J1842" s="18" t="n">
        <v>-4.00369436526575E-005</v>
      </c>
      <c r="K1842" s="16" t="n">
        <v>0.586132419029909</v>
      </c>
      <c r="L1842" s="16" t="n">
        <v>0.17921294332499</v>
      </c>
      <c r="M1842" s="16" t="n">
        <v>0.535874786920812</v>
      </c>
      <c r="N1842" s="16" t="n">
        <v>0.453424180074751</v>
      </c>
      <c r="O1842" s="16" t="n">
        <v>0.109767193619339</v>
      </c>
      <c r="P1842" s="16" t="n">
        <v>0.0466913196949023</v>
      </c>
    </row>
    <row r="1843" customFormat="false" ht="15" hidden="false" customHeight="false" outlineLevel="0" collapsed="false">
      <c r="A1843" s="17" t="n">
        <v>2238</v>
      </c>
      <c r="B1843" s="6"/>
      <c r="C1843" s="16" t="n">
        <v>0.168627106029723</v>
      </c>
      <c r="D1843" s="16" t="n">
        <v>0.181549430965264</v>
      </c>
      <c r="E1843" s="16" t="n">
        <v>0.573812567797923</v>
      </c>
      <c r="F1843" s="16" t="n">
        <v>0.295277690114083</v>
      </c>
      <c r="G1843" s="18" t="n">
        <v>0.000320077132492901</v>
      </c>
      <c r="H1843" s="6"/>
      <c r="I1843" s="18" t="n">
        <v>-5.39936238001766E-005</v>
      </c>
      <c r="J1843" s="18" t="n">
        <v>-3.57788288830618E-005</v>
      </c>
      <c r="K1843" s="16" t="n">
        <v>0.584737718890439</v>
      </c>
      <c r="L1843" s="16" t="n">
        <v>0.193371939119557</v>
      </c>
      <c r="M1843" s="16" t="n">
        <v>0.536514024484736</v>
      </c>
      <c r="N1843" s="16" t="n">
        <v>0.433085645405627</v>
      </c>
      <c r="O1843" s="16" t="n">
        <v>0.109754195042902</v>
      </c>
      <c r="P1843" s="16" t="n">
        <v>0.0454163049877082</v>
      </c>
    </row>
    <row r="1844" customFormat="false" ht="15" hidden="false" customHeight="false" outlineLevel="0" collapsed="false">
      <c r="A1844" s="17" t="n">
        <v>2239</v>
      </c>
      <c r="B1844" s="6"/>
      <c r="C1844" s="16" t="n">
        <v>0.168567141416592</v>
      </c>
      <c r="D1844" s="16" t="n">
        <v>0.181509136095343</v>
      </c>
      <c r="E1844" s="16" t="n">
        <v>0.573676971951031</v>
      </c>
      <c r="F1844" s="16" t="n">
        <v>0.295229753621984</v>
      </c>
      <c r="G1844" s="18" t="n">
        <v>0.000321368092786597</v>
      </c>
      <c r="H1844" s="6"/>
      <c r="I1844" s="18" t="n">
        <v>-4.92279901956431E-005</v>
      </c>
      <c r="J1844" s="18" t="n">
        <v>-3.02510306727031E-005</v>
      </c>
      <c r="K1844" s="16" t="n">
        <v>0.582800635363397</v>
      </c>
      <c r="L1844" s="16" t="n">
        <v>0.207599601040062</v>
      </c>
      <c r="M1844" s="16" t="n">
        <v>0.537298543313188</v>
      </c>
      <c r="N1844" s="16" t="n">
        <v>0.409509019142396</v>
      </c>
      <c r="O1844" s="16" t="n">
        <v>0.109736591716197</v>
      </c>
      <c r="P1844" s="16" t="n">
        <v>0.04421861475949</v>
      </c>
    </row>
    <row r="1845" customFormat="false" ht="15" hidden="false" customHeight="false" outlineLevel="0" collapsed="false">
      <c r="A1845" s="17" t="n">
        <v>2240</v>
      </c>
      <c r="B1845" s="6"/>
      <c r="C1845" s="16" t="n">
        <v>0.168512790973934</v>
      </c>
      <c r="D1845" s="16" t="n">
        <v>0.18147517839588</v>
      </c>
      <c r="E1845" s="16" t="n">
        <v>0.573706028203936</v>
      </c>
      <c r="F1845" s="16" t="n">
        <v>0.295156391241876</v>
      </c>
      <c r="G1845" s="18" t="n">
        <v>0.000322446365707166</v>
      </c>
      <c r="H1845" s="6"/>
      <c r="I1845" s="18" t="n">
        <v>-4.3303324353498E-005</v>
      </c>
      <c r="J1845" s="18" t="n">
        <v>-2.36136766058438E-005</v>
      </c>
      <c r="K1845" s="16" t="n">
        <v>0.580679528901286</v>
      </c>
      <c r="L1845" s="16" t="n">
        <v>0.22259324581305</v>
      </c>
      <c r="M1845" s="16" t="n">
        <v>0.537308228730823</v>
      </c>
      <c r="N1845" s="16" t="n">
        <v>0.388027005650079</v>
      </c>
      <c r="O1845" s="16" t="n">
        <v>0.109709651248248</v>
      </c>
      <c r="P1845" s="16" t="n">
        <v>0.042951545259866</v>
      </c>
    </row>
    <row r="1846" customFormat="false" ht="15" hidden="false" customHeight="false" outlineLevel="0" collapsed="false">
      <c r="A1846" s="17" t="n">
        <v>2241</v>
      </c>
      <c r="B1846" s="6"/>
      <c r="C1846" s="16" t="n">
        <v>0.16846626692996</v>
      </c>
      <c r="D1846" s="16" t="n">
        <v>0.181449255379226</v>
      </c>
      <c r="E1846" s="16" t="n">
        <v>0.573609174027584</v>
      </c>
      <c r="F1846" s="16" t="n">
        <v>0.295041099043195</v>
      </c>
      <c r="G1846" s="18" t="n">
        <v>0.000324432245149217</v>
      </c>
      <c r="H1846" s="6"/>
      <c r="I1846" s="18" t="n">
        <v>-3.63040783830635E-005</v>
      </c>
      <c r="J1846" s="18" t="n">
        <v>-1.57986258975733E-005</v>
      </c>
      <c r="K1846" s="16" t="n">
        <v>0.578229118239579</v>
      </c>
      <c r="L1846" s="16" t="n">
        <v>0.236214393535456</v>
      </c>
      <c r="M1846" s="16" t="n">
        <v>0.538838524717186</v>
      </c>
      <c r="N1846" s="16" t="n">
        <v>0.359141793059159</v>
      </c>
      <c r="O1846" s="16" t="n">
        <v>0.109667312632462</v>
      </c>
      <c r="P1846" s="16" t="n">
        <v>0.0419105478145884</v>
      </c>
    </row>
    <row r="1847" customFormat="false" ht="15" hidden="false" customHeight="false" outlineLevel="0" collapsed="false">
      <c r="A1847" s="17" t="n">
        <v>2242</v>
      </c>
      <c r="B1847" s="6"/>
      <c r="C1847" s="16" t="n">
        <v>0.168428981826757</v>
      </c>
      <c r="D1847" s="16" t="n">
        <v>0.181432596398107</v>
      </c>
      <c r="E1847" s="16" t="n">
        <v>0.573541376104138</v>
      </c>
      <c r="F1847" s="16" t="n">
        <v>0.294875016545618</v>
      </c>
      <c r="G1847" s="18" t="n">
        <v>0.000326945777022086</v>
      </c>
      <c r="H1847" s="6"/>
      <c r="I1847" s="18" t="n">
        <v>-2.85899240734262E-005</v>
      </c>
      <c r="J1847" s="18" t="n">
        <v>-7.03745744501604E-006</v>
      </c>
      <c r="K1847" s="16" t="n">
        <v>0.576785991011932</v>
      </c>
      <c r="L1847" s="16" t="n">
        <v>0.244175106557916</v>
      </c>
      <c r="M1847" s="16" t="n">
        <v>0.541104912443825</v>
      </c>
      <c r="N1847" s="16" t="n">
        <v>0.327374726130567</v>
      </c>
      <c r="O1847" s="16" t="n">
        <v>0.10960632130688</v>
      </c>
      <c r="P1847" s="16" t="n">
        <v>0.0413155698304821</v>
      </c>
    </row>
    <row r="1848" customFormat="false" ht="15" hidden="false" customHeight="false" outlineLevel="0" collapsed="false">
      <c r="A1848" s="17" t="n">
        <v>2243</v>
      </c>
      <c r="B1848" s="6"/>
      <c r="C1848" s="16" t="n">
        <v>0.168401620345858</v>
      </c>
      <c r="D1848" s="16" t="n">
        <v>0.1814255434203</v>
      </c>
      <c r="E1848" s="16" t="n">
        <v>0.573551061521773</v>
      </c>
      <c r="F1848" s="16" t="n">
        <v>0.294643266263526</v>
      </c>
      <c r="G1848" s="18" t="n">
        <v>0.000327167891045712</v>
      </c>
      <c r="H1848" s="6"/>
      <c r="I1848" s="18" t="n">
        <v>-2.00017804416688E-005</v>
      </c>
      <c r="J1848" s="18" t="n">
        <v>2.81367027095098E-006</v>
      </c>
      <c r="K1848" s="16" t="n">
        <v>0.575623740895707</v>
      </c>
      <c r="L1848" s="16" t="n">
        <v>0.247674659081493</v>
      </c>
      <c r="M1848" s="16" t="n">
        <v>0.544378583604525</v>
      </c>
      <c r="N1848" s="16" t="n">
        <v>0.287021482123648</v>
      </c>
      <c r="O1848" s="16" t="n">
        <v>0.109521212395694</v>
      </c>
      <c r="P1848" s="16" t="n">
        <v>0.0410559269191541</v>
      </c>
    </row>
    <row r="1849" customFormat="false" ht="15" hidden="false" customHeight="false" outlineLevel="0" collapsed="false">
      <c r="A1849" s="17" t="n">
        <v>2244</v>
      </c>
      <c r="B1849" s="6"/>
      <c r="C1849" s="16" t="n">
        <v>0.168385079361034</v>
      </c>
      <c r="D1849" s="16" t="n">
        <v>0.181429499427849</v>
      </c>
      <c r="E1849" s="16" t="n">
        <v>0.57319270106927</v>
      </c>
      <c r="F1849" s="16" t="n">
        <v>0.294355920784855</v>
      </c>
      <c r="G1849" s="18" t="n">
        <v>0.000333472073572135</v>
      </c>
      <c r="H1849" s="6"/>
      <c r="I1849" s="18" t="n">
        <v>-1.04798848507955E-005</v>
      </c>
      <c r="J1849" s="18" t="n">
        <v>1.37417152457662E-005</v>
      </c>
      <c r="K1849" s="16" t="n">
        <v>0.574664884549822</v>
      </c>
      <c r="L1849" s="16" t="n">
        <v>0.249519783629391</v>
      </c>
      <c r="M1849" s="16" t="n">
        <v>0.547119556795289</v>
      </c>
      <c r="N1849" s="16" t="n">
        <v>0.248024154557814</v>
      </c>
      <c r="O1849" s="16" t="n">
        <v>0.109415683134731</v>
      </c>
      <c r="P1849" s="16" t="n">
        <v>0.0409358548257771</v>
      </c>
    </row>
    <row r="1850" customFormat="false" ht="15" hidden="false" customHeight="false" outlineLevel="0" collapsed="false">
      <c r="A1850" s="17" t="n">
        <v>2245</v>
      </c>
      <c r="B1850" s="6"/>
      <c r="C1850" s="16" t="n">
        <v>0.168378232635063</v>
      </c>
      <c r="D1850" s="16" t="n">
        <v>0.181444447354708</v>
      </c>
      <c r="E1850" s="16" t="n">
        <v>0.573028048969472</v>
      </c>
      <c r="F1850" s="16" t="n">
        <v>0.294040078790849</v>
      </c>
      <c r="G1850" s="18" t="n">
        <v>0.000340987616927105</v>
      </c>
      <c r="H1850" s="6"/>
      <c r="I1850" s="18" t="n">
        <v>-2.24529492433129E-007</v>
      </c>
      <c r="J1850" s="18" t="n">
        <v>2.55821162504564E-005</v>
      </c>
      <c r="K1850" s="16" t="n">
        <v>0.573551061521773</v>
      </c>
      <c r="L1850" s="16" t="n">
        <v>0.248767644198558</v>
      </c>
      <c r="M1850" s="16" t="n">
        <v>0.551487680148768</v>
      </c>
      <c r="N1850" s="16" t="n">
        <v>0.209093989648401</v>
      </c>
      <c r="O1850" s="16" t="n">
        <v>0.109299684098097</v>
      </c>
      <c r="P1850" s="16" t="n">
        <v>0.0410299636956544</v>
      </c>
    </row>
    <row r="1851" customFormat="false" ht="15" hidden="false" customHeight="false" outlineLevel="0" collapsed="false">
      <c r="A1851" s="17" t="n">
        <v>2246</v>
      </c>
      <c r="B1851" s="6"/>
      <c r="C1851" s="16" t="n">
        <v>0.168380775346622</v>
      </c>
      <c r="D1851" s="16" t="n">
        <v>0.181470946967961</v>
      </c>
      <c r="E1851" s="16" t="n">
        <v>0.572863396869673</v>
      </c>
      <c r="F1851" s="16" t="n">
        <v>0.293711486419489</v>
      </c>
      <c r="G1851" s="18" t="n">
        <v>0.000348961845328071</v>
      </c>
      <c r="H1851" s="6"/>
      <c r="I1851" s="18" t="n">
        <v>1.07712895857045E-005</v>
      </c>
      <c r="J1851" s="18" t="n">
        <v>3.83879627911926E-005</v>
      </c>
      <c r="K1851" s="16" t="n">
        <v>0.573047419804742</v>
      </c>
      <c r="L1851" s="16" t="n">
        <v>0.244335993210415</v>
      </c>
      <c r="M1851" s="16" t="n">
        <v>0.553754067875407</v>
      </c>
      <c r="N1851" s="16" t="n">
        <v>0.177372638833718</v>
      </c>
      <c r="O1851" s="16" t="n">
        <v>0.109178997500925</v>
      </c>
      <c r="P1851" s="16" t="n">
        <v>0.0413948770297234</v>
      </c>
    </row>
    <row r="1852" customFormat="false" ht="15" hidden="false" customHeight="false" outlineLevel="0" collapsed="false">
      <c r="A1852" s="17" t="n">
        <v>2247</v>
      </c>
      <c r="B1852" s="6"/>
      <c r="C1852" s="16" t="n">
        <v>0.16839376344244</v>
      </c>
      <c r="D1852" s="16" t="n">
        <v>0.181510701105187</v>
      </c>
      <c r="E1852" s="16" t="n">
        <v>0.572824655199132</v>
      </c>
      <c r="F1852" s="16" t="n">
        <v>0.29337915354685</v>
      </c>
      <c r="G1852" s="18" t="n">
        <v>0.000357348495106207</v>
      </c>
      <c r="H1852" s="6"/>
      <c r="I1852" s="18" t="n">
        <v>2.23964957206242E-005</v>
      </c>
      <c r="J1852" s="18" t="n">
        <v>5.19669191838424E-005</v>
      </c>
      <c r="K1852" s="16" t="n">
        <v>0.573028048969472</v>
      </c>
      <c r="L1852" s="16" t="n">
        <v>0.238316871821201</v>
      </c>
      <c r="M1852" s="16" t="n">
        <v>0.55736672865334</v>
      </c>
      <c r="N1852" s="16" t="n">
        <v>0.145509517037888</v>
      </c>
      <c r="O1852" s="16" t="n">
        <v>0.109056932167736</v>
      </c>
      <c r="P1852" s="16" t="n">
        <v>0.0418922344659784</v>
      </c>
    </row>
    <row r="1853" customFormat="false" ht="15" hidden="false" customHeight="false" outlineLevel="0" collapsed="false">
      <c r="A1853" s="17" t="n">
        <v>2248</v>
      </c>
      <c r="B1853" s="6"/>
      <c r="C1853" s="16" t="n">
        <v>0.168417422963021</v>
      </c>
      <c r="D1853" s="16" t="n">
        <v>0.181564409238815</v>
      </c>
      <c r="E1853" s="16" t="n">
        <v>0.572621261428793</v>
      </c>
      <c r="F1853" s="16" t="n">
        <v>0.293050849068328</v>
      </c>
      <c r="G1853" s="18" t="n">
        <v>0.000366068159600395</v>
      </c>
      <c r="H1853" s="6"/>
      <c r="I1853" s="18" t="n">
        <v>3.44809135492333E-005</v>
      </c>
      <c r="J1853" s="18" t="n">
        <v>6.61964140625066E-005</v>
      </c>
      <c r="K1853" s="16" t="n">
        <v>0.572892453122579</v>
      </c>
      <c r="L1853" s="16" t="n">
        <v>0.229609665172534</v>
      </c>
      <c r="M1853" s="16" t="n">
        <v>0.560456376878971</v>
      </c>
      <c r="N1853" s="16" t="n">
        <v>0.121227670289017</v>
      </c>
      <c r="O1853" s="16" t="n">
        <v>0.108936341612891</v>
      </c>
      <c r="P1853" s="16" t="n">
        <v>0.0425760812346516</v>
      </c>
    </row>
    <row r="1854" customFormat="false" ht="15" hidden="false" customHeight="false" outlineLevel="0" collapsed="false">
      <c r="A1854" s="17" t="n">
        <v>2249</v>
      </c>
      <c r="B1854" s="6"/>
      <c r="C1854" s="16" t="n">
        <v>0.168453073410216</v>
      </c>
      <c r="D1854" s="16" t="n">
        <v>0.181633486746576</v>
      </c>
      <c r="E1854" s="16" t="n">
        <v>0.572630946846428</v>
      </c>
      <c r="F1854" s="16" t="n">
        <v>0.292722309807277</v>
      </c>
      <c r="G1854" s="18" t="n">
        <v>0.000375073086291418</v>
      </c>
      <c r="H1854" s="6"/>
      <c r="I1854" s="18" t="n">
        <v>4.70679689431562E-005</v>
      </c>
      <c r="J1854" s="18" t="n">
        <v>8.11426393560527E-005</v>
      </c>
      <c r="K1854" s="16" t="n">
        <v>0.573386409421974</v>
      </c>
      <c r="L1854" s="16" t="n">
        <v>0.219216627621936</v>
      </c>
      <c r="M1854" s="16" t="n">
        <v>0.563139237563924</v>
      </c>
      <c r="N1854" s="16" t="n">
        <v>0.105754426842737</v>
      </c>
      <c r="O1854" s="16" t="n">
        <v>0.108815660004428</v>
      </c>
      <c r="P1854" s="16" t="n">
        <v>0.043454068186621</v>
      </c>
    </row>
    <row r="1855" customFormat="false" ht="15" hidden="false" customHeight="false" outlineLevel="0" collapsed="false">
      <c r="A1855" s="17" t="n">
        <v>2250</v>
      </c>
      <c r="B1855" s="6"/>
      <c r="C1855" s="16" t="n">
        <v>0.16850204436411</v>
      </c>
      <c r="D1855" s="16" t="n">
        <v>0.18171905204563</v>
      </c>
      <c r="E1855" s="16" t="n">
        <v>0.572563148922982</v>
      </c>
      <c r="F1855" s="16" t="n">
        <v>0.292384409812066</v>
      </c>
      <c r="G1855" s="18" t="n">
        <v>0.000384568973758281</v>
      </c>
      <c r="H1855" s="6"/>
      <c r="I1855" s="18" t="n">
        <v>6.01327233382371E-005</v>
      </c>
      <c r="J1855" s="18" t="n">
        <v>9.6758050072861E-005</v>
      </c>
      <c r="K1855" s="16" t="n">
        <v>0.573376724004339</v>
      </c>
      <c r="L1855" s="16" t="n">
        <v>0.207728721929724</v>
      </c>
      <c r="M1855" s="16" t="n">
        <v>0.565521850302185</v>
      </c>
      <c r="N1855" s="16" t="n">
        <v>0.0936356528842499</v>
      </c>
      <c r="O1855" s="16" t="n">
        <v>0.108691534918856</v>
      </c>
      <c r="P1855" s="16" t="n">
        <v>0.0444501209799896</v>
      </c>
    </row>
    <row r="1856" customFormat="false" ht="15" hidden="false" customHeight="false" outlineLevel="0" collapsed="false">
      <c r="A1856" s="17" t="n">
        <v>2251</v>
      </c>
      <c r="B1856" s="6"/>
      <c r="C1856" s="16" t="n">
        <v>0.168565581641475</v>
      </c>
      <c r="D1856" s="16" t="n">
        <v>0.181821311899622</v>
      </c>
      <c r="E1856" s="16" t="n">
        <v>0.572301642646831</v>
      </c>
      <c r="F1856" s="16" t="n">
        <v>0.292014321018978</v>
      </c>
      <c r="G1856" s="18" t="n">
        <v>0.000394145424632551</v>
      </c>
      <c r="H1856" s="6"/>
      <c r="I1856" s="18" t="n">
        <v>7.37039669827084E-005</v>
      </c>
      <c r="J1856" s="18" t="n">
        <v>0.000112918971028448</v>
      </c>
      <c r="K1856" s="16" t="n">
        <v>0.573851309468464</v>
      </c>
      <c r="L1856" s="16" t="n">
        <v>0.196971758435052</v>
      </c>
      <c r="M1856" s="16" t="n">
        <v>0.566587246242058</v>
      </c>
      <c r="N1856" s="16" t="n">
        <v>0.0885965554998063</v>
      </c>
      <c r="O1856" s="16" t="n">
        <v>0.108555579680954</v>
      </c>
      <c r="P1856" s="16" t="n">
        <v>0.0453842590493011</v>
      </c>
    </row>
    <row r="1857" customFormat="false" ht="15" hidden="false" customHeight="false" outlineLevel="0" collapsed="false">
      <c r="A1857" s="17" t="n">
        <v>2252</v>
      </c>
      <c r="B1857" s="6"/>
      <c r="C1857" s="16" t="n">
        <v>0.168644007940639</v>
      </c>
      <c r="D1857" s="16" t="n">
        <v>0.181940668856695</v>
      </c>
      <c r="E1857" s="16" t="n">
        <v>0.572059507205951</v>
      </c>
      <c r="F1857" s="16" t="n">
        <v>0.291613281614007</v>
      </c>
      <c r="G1857" s="18" t="n">
        <v>0.000405128423367356</v>
      </c>
      <c r="H1857" s="6"/>
      <c r="I1857" s="18" t="n">
        <v>8.79492810258409E-005</v>
      </c>
      <c r="J1857" s="18" t="n">
        <v>0.0001297193322372</v>
      </c>
      <c r="K1857" s="16" t="n">
        <v>0.573551061521773</v>
      </c>
      <c r="L1857" s="16" t="n">
        <v>0.188175825942861</v>
      </c>
      <c r="M1857" s="16" t="n">
        <v>0.564466139779947</v>
      </c>
      <c r="N1857" s="16" t="n">
        <v>0.0920732801173586</v>
      </c>
      <c r="O1857" s="16" t="n">
        <v>0.108408247598007</v>
      </c>
      <c r="P1857" s="16" t="n">
        <v>0.0461729641448212</v>
      </c>
    </row>
    <row r="1858" customFormat="false" ht="15" hidden="false" customHeight="false" outlineLevel="0" collapsed="false">
      <c r="A1858" s="17" t="n">
        <v>2253</v>
      </c>
      <c r="B1858" s="6"/>
      <c r="C1858" s="16" t="n">
        <v>0.168737892669594</v>
      </c>
      <c r="D1858" s="16" t="n">
        <v>0.182077521191029</v>
      </c>
      <c r="E1858" s="16" t="n">
        <v>0.571962653029599</v>
      </c>
      <c r="F1858" s="16" t="n">
        <v>0.291176858106837</v>
      </c>
      <c r="G1858" s="18" t="n">
        <v>0.000417709371940212</v>
      </c>
      <c r="H1858" s="6"/>
      <c r="I1858" s="18" t="n">
        <v>0.00010276520809506</v>
      </c>
      <c r="J1858" s="18" t="n">
        <v>0.000146953275894062</v>
      </c>
      <c r="K1858" s="16" t="n">
        <v>0.573299240663257</v>
      </c>
      <c r="L1858" s="16" t="n">
        <v>0.182115229404445</v>
      </c>
      <c r="M1858" s="16" t="n">
        <v>0.562161010382768</v>
      </c>
      <c r="N1858" s="16" t="n">
        <v>0.0947085535718871</v>
      </c>
      <c r="O1858" s="16" t="n">
        <v>0.108247908143252</v>
      </c>
      <c r="P1858" s="16" t="n">
        <v>0.0467469297481422</v>
      </c>
    </row>
    <row r="1859" customFormat="false" ht="15" hidden="false" customHeight="false" outlineLevel="0" collapsed="false">
      <c r="A1859" s="17" t="n">
        <v>2254</v>
      </c>
      <c r="B1859" s="6"/>
      <c r="C1859" s="16" t="n">
        <v>0.168847108483305</v>
      </c>
      <c r="D1859" s="16" t="n">
        <v>0.182231780743415</v>
      </c>
      <c r="E1859" s="16" t="n">
        <v>0.571613977994731</v>
      </c>
      <c r="F1859" s="16" t="n">
        <v>0.290707712012766</v>
      </c>
      <c r="G1859" s="18" t="n">
        <v>0.000431457944956046</v>
      </c>
      <c r="H1859" s="6"/>
      <c r="I1859" s="18" t="n">
        <v>0.000117937695153339</v>
      </c>
      <c r="J1859" s="18" t="n">
        <v>0.000164418359934101</v>
      </c>
      <c r="K1859" s="16" t="n">
        <v>0.572737486440415</v>
      </c>
      <c r="L1859" s="16" t="n">
        <v>0.177803263316842</v>
      </c>
      <c r="M1859" s="16" t="n">
        <v>0.562567797923447</v>
      </c>
      <c r="N1859" s="16" t="n">
        <v>0.0943953320521079</v>
      </c>
      <c r="O1859" s="16" t="n">
        <v>0.108075537178898</v>
      </c>
      <c r="P1859" s="16" t="n">
        <v>0.047180484444677</v>
      </c>
    </row>
    <row r="1860" customFormat="false" ht="15" hidden="false" customHeight="false" outlineLevel="0" collapsed="false">
      <c r="A1860" s="17" t="n">
        <v>2255</v>
      </c>
      <c r="B1860" s="6"/>
      <c r="C1860" s="16" t="n">
        <v>0.168971319792552</v>
      </c>
      <c r="D1860" s="16" t="n">
        <v>0.182403715390025</v>
      </c>
      <c r="E1860" s="16" t="n">
        <v>0.571294359212769</v>
      </c>
      <c r="F1860" s="16" t="n">
        <v>0.290218497487146</v>
      </c>
      <c r="G1860" s="18" t="n">
        <v>0.000446113922119085</v>
      </c>
      <c r="H1860" s="6"/>
      <c r="I1860" s="18" t="n">
        <v>0.000133497894571222</v>
      </c>
      <c r="J1860" s="18" t="n">
        <v>0.000182055512750443</v>
      </c>
      <c r="K1860" s="16" t="n">
        <v>0.571488067565473</v>
      </c>
      <c r="L1860" s="16" t="n">
        <v>0.175633321032839</v>
      </c>
      <c r="M1860" s="16" t="n">
        <v>0.560805051913839</v>
      </c>
      <c r="N1860" s="16" t="n">
        <v>0.0961415037887697</v>
      </c>
      <c r="O1860" s="16" t="n">
        <v>0.107895782404746</v>
      </c>
      <c r="P1860" s="16" t="n">
        <v>0.0474030816123296</v>
      </c>
    </row>
    <row r="1861" customFormat="false" ht="15" hidden="false" customHeight="false" outlineLevel="0" collapsed="false">
      <c r="A1861" s="17" t="n">
        <v>2256</v>
      </c>
      <c r="B1861" s="6"/>
      <c r="C1861" s="16" t="n">
        <v>0.169111377521274</v>
      </c>
      <c r="D1861" s="16" t="n">
        <v>0.182594080181546</v>
      </c>
      <c r="E1861" s="16" t="n">
        <v>0.57109096544243</v>
      </c>
      <c r="F1861" s="16" t="n">
        <v>0.289702367269106</v>
      </c>
      <c r="G1861" s="18" t="n">
        <v>0.000460237228467503</v>
      </c>
      <c r="H1861" s="6"/>
      <c r="I1861" s="18" t="n">
        <v>0.000148949506211773</v>
      </c>
      <c r="J1861" s="18" t="n">
        <v>0.000199604199608398</v>
      </c>
      <c r="K1861" s="16" t="n">
        <v>0.570684177901751</v>
      </c>
      <c r="L1861" s="16" t="n">
        <v>0.172503200249633</v>
      </c>
      <c r="M1861" s="16" t="n">
        <v>0.561357120719045</v>
      </c>
      <c r="N1861" s="16" t="n">
        <v>0.0892794621243772</v>
      </c>
      <c r="O1861" s="16" t="n">
        <v>0.10770612637845</v>
      </c>
      <c r="P1861" s="16" t="n">
        <v>0.0476938492724418</v>
      </c>
    </row>
    <row r="1862" customFormat="false" ht="15" hidden="false" customHeight="false" outlineLevel="0" collapsed="false">
      <c r="A1862" s="17" t="n">
        <v>2257</v>
      </c>
      <c r="B1862" s="6"/>
      <c r="C1862" s="16" t="n">
        <v>0.169267386823775</v>
      </c>
      <c r="D1862" s="16" t="n">
        <v>0.182802718442341</v>
      </c>
      <c r="E1862" s="16" t="n">
        <v>0.570684177901751</v>
      </c>
      <c r="F1862" s="16" t="n">
        <v>0.289154925142064</v>
      </c>
      <c r="G1862" s="18" t="n">
        <v>0.000477463161118291</v>
      </c>
      <c r="H1862" s="6"/>
      <c r="I1862" s="18" t="n">
        <v>0.000163883516483289</v>
      </c>
      <c r="J1862" s="18" t="n">
        <v>0.000216836435228192</v>
      </c>
      <c r="K1862" s="16" t="n">
        <v>0.570374244537425</v>
      </c>
      <c r="L1862" s="16" t="n">
        <v>0.167391227352332</v>
      </c>
      <c r="M1862" s="16" t="n">
        <v>0.563148922981559</v>
      </c>
      <c r="N1862" s="16" t="n">
        <v>0.0763364829213518</v>
      </c>
      <c r="O1862" s="16" t="n">
        <v>0.107504951699044</v>
      </c>
      <c r="P1862" s="16" t="n">
        <v>0.0482301598994342</v>
      </c>
    </row>
    <row r="1863" customFormat="false" ht="15" hidden="false" customHeight="false" outlineLevel="0" collapsed="false">
      <c r="A1863" s="17" t="n">
        <v>2258</v>
      </c>
      <c r="B1863" s="6"/>
      <c r="C1863" s="16" t="n">
        <v>0.16944063722808</v>
      </c>
      <c r="D1863" s="16" t="n">
        <v>0.183030154137329</v>
      </c>
      <c r="E1863" s="16" t="n">
        <v>0.570538896637223</v>
      </c>
      <c r="F1863" s="16" t="n">
        <v>0.288556311616562</v>
      </c>
      <c r="G1863" s="18" t="n">
        <v>0.000496725311678654</v>
      </c>
      <c r="H1863" s="6"/>
      <c r="I1863" s="18" t="n">
        <v>0.000178415589182015</v>
      </c>
      <c r="J1863" s="18" t="n">
        <v>0.000233566875321029</v>
      </c>
      <c r="K1863" s="16" t="n">
        <v>0.57018053618472</v>
      </c>
      <c r="L1863" s="16" t="n">
        <v>0.162652702283136</v>
      </c>
      <c r="M1863" s="16" t="n">
        <v>0.564543623121029</v>
      </c>
      <c r="N1863" s="16" t="n">
        <v>0.0606446841875093</v>
      </c>
      <c r="O1863" s="16" t="n">
        <v>0.107284957379149</v>
      </c>
      <c r="P1863" s="16" t="n">
        <v>0.0487222526857148</v>
      </c>
    </row>
    <row r="1864" customFormat="false" ht="15" hidden="false" customHeight="false" outlineLevel="0" collapsed="false">
      <c r="A1864" s="17" t="n">
        <v>2259</v>
      </c>
      <c r="B1864" s="6"/>
      <c r="C1864" s="16" t="n">
        <v>0.169630940907583</v>
      </c>
      <c r="D1864" s="16" t="n">
        <v>0.183276215307946</v>
      </c>
      <c r="E1864" s="16" t="n">
        <v>0.570393615372695</v>
      </c>
      <c r="F1864" s="16" t="n">
        <v>0.287909076063569</v>
      </c>
      <c r="G1864" s="18" t="n">
        <v>0.000517324664810744</v>
      </c>
      <c r="H1864" s="6"/>
      <c r="I1864" s="18" t="n">
        <v>0.000192191621236545</v>
      </c>
      <c r="J1864" s="18" t="n">
        <v>0.000249518479978548</v>
      </c>
      <c r="K1864" s="16" t="n">
        <v>0.569812490314582</v>
      </c>
      <c r="L1864" s="16" t="n">
        <v>0.157111703251146</v>
      </c>
      <c r="M1864" s="16" t="n">
        <v>0.566606617077328</v>
      </c>
      <c r="N1864" s="16" t="n">
        <v>0.0421457506796757</v>
      </c>
      <c r="O1864" s="16" t="n">
        <v>0.107047076420889</v>
      </c>
      <c r="P1864" s="16" t="n">
        <v>0.0492480760058258</v>
      </c>
    </row>
    <row r="1865" customFormat="false" ht="15" hidden="false" customHeight="false" outlineLevel="0" collapsed="false">
      <c r="A1865" s="17" t="n">
        <v>2260</v>
      </c>
      <c r="B1865" s="6"/>
      <c r="C1865" s="16" t="n">
        <v>0.169836615587493</v>
      </c>
      <c r="D1865" s="16" t="n">
        <v>0.183540200730401</v>
      </c>
      <c r="E1865" s="16" t="n">
        <v>0.570093367426003</v>
      </c>
      <c r="F1865" s="16" t="n">
        <v>0.287242627139647</v>
      </c>
      <c r="G1865" s="18" t="n">
        <v>0.000539139966408986</v>
      </c>
      <c r="H1865" s="6"/>
      <c r="I1865" s="18" t="n">
        <v>0.00020487249222739</v>
      </c>
      <c r="J1865" s="18" t="n">
        <v>0.000264393457740552</v>
      </c>
      <c r="K1865" s="16" t="n">
        <v>0.569415388191539</v>
      </c>
      <c r="L1865" s="16" t="n">
        <v>0.151067170564511</v>
      </c>
      <c r="M1865" s="16" t="n">
        <v>0.566180458701379</v>
      </c>
      <c r="N1865" s="16" t="n">
        <v>0.0275245554016475</v>
      </c>
      <c r="O1865" s="16" t="n">
        <v>0.106802114687997</v>
      </c>
      <c r="P1865" s="16" t="n">
        <v>0.0498593457948227</v>
      </c>
    </row>
    <row r="1866" customFormat="false" ht="15" hidden="false" customHeight="false" outlineLevel="0" collapsed="false">
      <c r="A1866" s="17" t="n">
        <v>2261</v>
      </c>
      <c r="B1866" s="6"/>
      <c r="C1866" s="16" t="n">
        <v>0.170057021326183</v>
      </c>
      <c r="D1866" s="16" t="n">
        <v>0.183820803837974</v>
      </c>
      <c r="E1866" s="16" t="n">
        <v>0.569967456996746</v>
      </c>
      <c r="F1866" s="16" t="n">
        <v>0.286549481595064</v>
      </c>
      <c r="G1866" s="18" t="n">
        <v>0.000563110896380392</v>
      </c>
      <c r="H1866" s="6"/>
      <c r="I1866" s="18" t="n">
        <v>0.000216209918393248</v>
      </c>
      <c r="J1866" s="18" t="n">
        <v>0.000277782698807429</v>
      </c>
      <c r="K1866" s="16" t="n">
        <v>0.568921431892143</v>
      </c>
      <c r="L1866" s="16" t="n">
        <v>0.145259139082962</v>
      </c>
      <c r="M1866" s="16" t="n">
        <v>0.565560591972726</v>
      </c>
      <c r="N1866" s="16" t="n">
        <v>0.0145775255808377</v>
      </c>
      <c r="O1866" s="16" t="n">
        <v>0.106547319641007</v>
      </c>
      <c r="P1866" s="16" t="n">
        <v>0.0504460444994827</v>
      </c>
    </row>
    <row r="1867" customFormat="false" ht="15" hidden="false" customHeight="false" outlineLevel="0" collapsed="false">
      <c r="A1867" s="17" t="n">
        <v>2262</v>
      </c>
      <c r="B1867" s="6"/>
      <c r="C1867" s="16" t="n">
        <v>0.170290121721957</v>
      </c>
      <c r="D1867" s="16" t="n">
        <v>0.184116099823055</v>
      </c>
      <c r="E1867" s="16" t="n">
        <v>0.569802804896947</v>
      </c>
      <c r="F1867" s="16" t="n">
        <v>0.285841402027072</v>
      </c>
      <c r="G1867" s="18" t="n">
        <v>0.000588293329782664</v>
      </c>
      <c r="H1867" s="6"/>
      <c r="I1867" s="18" t="n">
        <v>0.000225603140868052</v>
      </c>
      <c r="J1867" s="18" t="n">
        <v>0.000289144622197578</v>
      </c>
      <c r="K1867" s="16" t="n">
        <v>0.568911746474508</v>
      </c>
      <c r="L1867" s="16" t="n">
        <v>0.138953879076283</v>
      </c>
      <c r="M1867" s="16" t="n">
        <v>0.564098093909809</v>
      </c>
      <c r="N1867" s="16" t="n">
        <v>0.00475495631000835</v>
      </c>
      <c r="O1867" s="16" t="n">
        <v>0.106287013285993</v>
      </c>
      <c r="P1867" s="16" t="n">
        <v>0.0511069915105197</v>
      </c>
    </row>
    <row r="1868" customFormat="false" ht="15" hidden="false" customHeight="false" outlineLevel="0" collapsed="false">
      <c r="A1868" s="17" t="n">
        <v>2263</v>
      </c>
      <c r="B1868" s="6"/>
      <c r="C1868" s="16" t="n">
        <v>0.170533475511807</v>
      </c>
      <c r="D1868" s="16" t="n">
        <v>0.184424685399589</v>
      </c>
      <c r="E1868" s="16" t="n">
        <v>0.569502556950256</v>
      </c>
      <c r="F1868" s="16" t="n">
        <v>0.285144862544737</v>
      </c>
      <c r="G1868" s="18" t="n">
        <v>0.000613984022416684</v>
      </c>
      <c r="H1868" s="6"/>
      <c r="I1868" s="18" t="n">
        <v>0.000232638420337172</v>
      </c>
      <c r="J1868" s="18" t="n">
        <v>0.000297970051648001</v>
      </c>
      <c r="K1868" s="16" t="n">
        <v>0.568727723539439</v>
      </c>
      <c r="L1868" s="16" t="n">
        <v>0.132920852368842</v>
      </c>
      <c r="M1868" s="16" t="n">
        <v>0.563487912598791</v>
      </c>
      <c r="N1868" s="18" t="n">
        <v>0.000698010926387664</v>
      </c>
      <c r="O1868" s="16" t="n">
        <v>0.106030928008773</v>
      </c>
      <c r="P1868" s="16" t="n">
        <v>0.0518081965375066</v>
      </c>
    </row>
    <row r="1869" customFormat="false" ht="15" hidden="false" customHeight="false" outlineLevel="0" collapsed="false">
      <c r="A1869" s="17" t="n">
        <v>2264</v>
      </c>
      <c r="B1869" s="6"/>
      <c r="C1869" s="16" t="n">
        <v>0.170784946629376</v>
      </c>
      <c r="D1869" s="16" t="n">
        <v>0.184743504847271</v>
      </c>
      <c r="E1869" s="16" t="n">
        <v>0.569076398574307</v>
      </c>
      <c r="F1869" s="16" t="n">
        <v>0.284447443208932</v>
      </c>
      <c r="G1869" s="18" t="n">
        <v>0.000639866173270017</v>
      </c>
      <c r="H1869" s="6"/>
      <c r="I1869" s="18" t="n">
        <v>0.000236886855776211</v>
      </c>
      <c r="J1869" s="18" t="n">
        <v>0.000303804073656772</v>
      </c>
      <c r="K1869" s="16" t="n">
        <v>0.56854370060437</v>
      </c>
      <c r="L1869" s="16" t="n">
        <v>0.125897471558475</v>
      </c>
      <c r="M1869" s="16" t="n">
        <v>0.585008910584224</v>
      </c>
      <c r="N1869" s="18" t="n">
        <v>3.09293985696807E-005</v>
      </c>
      <c r="O1869" s="16" t="n">
        <v>0.1057744981109</v>
      </c>
      <c r="P1869" s="16" t="n">
        <v>0.0525803304095612</v>
      </c>
    </row>
    <row r="1870" customFormat="false" ht="15" hidden="false" customHeight="false" outlineLevel="0" collapsed="false">
      <c r="A1870" s="17" t="n">
        <v>2265</v>
      </c>
      <c r="B1870" s="6"/>
      <c r="C1870" s="16" t="n">
        <v>0.171041795555541</v>
      </c>
      <c r="D1870" s="16" t="n">
        <v>0.185069928014141</v>
      </c>
      <c r="E1870" s="16" t="n">
        <v>0.568853633968697</v>
      </c>
      <c r="F1870" s="16" t="n">
        <v>0.283754922931728</v>
      </c>
      <c r="G1870" s="18" t="n">
        <v>0.000666328987690381</v>
      </c>
      <c r="H1870" s="6"/>
      <c r="I1870" s="18" t="n">
        <v>0.000237911011624175</v>
      </c>
      <c r="J1870" s="18" t="n">
        <v>0.000306225915237318</v>
      </c>
      <c r="K1870" s="16" t="n">
        <v>0.568882690221602</v>
      </c>
      <c r="L1870" s="16" t="n">
        <v>0.118358234030161</v>
      </c>
      <c r="M1870" s="16" t="n">
        <v>0.58295560204556</v>
      </c>
      <c r="N1870" s="18" t="n">
        <v>9.15522601199275E-005</v>
      </c>
      <c r="O1870" s="16" t="n">
        <v>0.105519848636138</v>
      </c>
      <c r="P1870" s="16" t="n">
        <v>0.0534580152288388</v>
      </c>
    </row>
    <row r="1871" customFormat="false" ht="15" hidden="false" customHeight="false" outlineLevel="0" collapsed="false">
      <c r="A1871" s="17" t="n">
        <v>2266</v>
      </c>
      <c r="B1871" s="6"/>
      <c r="C1871" s="16" t="n">
        <v>0.171300113075012</v>
      </c>
      <c r="D1871" s="16" t="n">
        <v>0.185399937109194</v>
      </c>
      <c r="E1871" s="16" t="n">
        <v>0.568398419339842</v>
      </c>
      <c r="F1871" s="16" t="n">
        <v>0.283073032372987</v>
      </c>
      <c r="G1871" s="18" t="n">
        <v>0.000692263024307523</v>
      </c>
      <c r="H1871" s="6"/>
      <c r="I1871" s="18" t="n">
        <v>0.000235616074992885</v>
      </c>
      <c r="J1871" s="18" t="n">
        <v>0.000304934361136035</v>
      </c>
      <c r="K1871" s="16" t="n">
        <v>0.569047342321401</v>
      </c>
      <c r="L1871" s="16" t="n">
        <v>0.111199765233138</v>
      </c>
      <c r="M1871" s="16" t="n">
        <v>0.530005423833876</v>
      </c>
      <c r="N1871" s="16" t="n">
        <v>0.0704964967102506</v>
      </c>
      <c r="O1871" s="16" t="n">
        <v>0.105269087573545</v>
      </c>
      <c r="P1871" s="16" t="n">
        <v>0.0543095341131018</v>
      </c>
    </row>
    <row r="1872" customFormat="false" ht="15" hidden="false" customHeight="false" outlineLevel="0" collapsed="false">
      <c r="A1872" s="17" t="n">
        <v>2267</v>
      </c>
      <c r="B1872" s="6"/>
      <c r="C1872" s="16" t="n">
        <v>0.171555799244822</v>
      </c>
      <c r="D1872" s="16" t="n">
        <v>0.185728406357375</v>
      </c>
      <c r="E1872" s="16" t="n">
        <v>0.568253138075314</v>
      </c>
      <c r="F1872" s="16" t="n">
        <v>0.282400965148259</v>
      </c>
      <c r="G1872" s="18" t="n">
        <v>0.000719196503902984</v>
      </c>
      <c r="H1872" s="6"/>
      <c r="I1872" s="18" t="n">
        <v>0.00022993560100587</v>
      </c>
      <c r="J1872" s="18" t="n">
        <v>0.000299776545486911</v>
      </c>
      <c r="K1872" s="16" t="n">
        <v>0.569318534015187</v>
      </c>
      <c r="L1872" s="16" t="n">
        <v>0.105225544198978</v>
      </c>
      <c r="M1872" s="16" t="n">
        <v>0.504251898341857</v>
      </c>
      <c r="N1872" s="16" t="n">
        <v>0.530632297880407</v>
      </c>
      <c r="O1872" s="16" t="n">
        <v>0.105021919330886</v>
      </c>
      <c r="P1872" s="16" t="n">
        <v>0.0550865491046963</v>
      </c>
    </row>
    <row r="1873" customFormat="false" ht="15" hidden="false" customHeight="false" outlineLevel="0" collapsed="false">
      <c r="A1873" s="17" t="n">
        <v>2268</v>
      </c>
      <c r="B1873" s="6"/>
      <c r="C1873" s="16" t="n">
        <v>0.17180476864181</v>
      </c>
      <c r="D1873" s="16" t="n">
        <v>0.186050441332736</v>
      </c>
      <c r="E1873" s="16" t="n">
        <v>0.568127227646056</v>
      </c>
      <c r="F1873" s="16" t="n">
        <v>0.28173400495688</v>
      </c>
      <c r="G1873" s="18" t="n">
        <v>0.000746245175382429</v>
      </c>
      <c r="H1873" s="6"/>
      <c r="I1873" s="18" t="n">
        <v>0.000221001284033984</v>
      </c>
      <c r="J1873" s="18" t="n">
        <v>0.000291045877171379</v>
      </c>
      <c r="K1873" s="16" t="n">
        <v>0.569880288238029</v>
      </c>
      <c r="L1873" s="16" t="n">
        <v>0.0991697307039507</v>
      </c>
      <c r="M1873" s="16" t="n">
        <v>0.508658763365876</v>
      </c>
      <c r="N1873" s="16" t="n">
        <v>0.862373864369996</v>
      </c>
      <c r="O1873" s="16" t="n">
        <v>0.104776610074635</v>
      </c>
      <c r="P1873" s="16" t="n">
        <v>0.0558888790082076</v>
      </c>
    </row>
    <row r="1874" customFormat="false" ht="15" hidden="false" customHeight="false" outlineLevel="0" collapsed="false">
      <c r="A1874" s="17" t="n">
        <v>2269</v>
      </c>
      <c r="B1874" s="6"/>
      <c r="C1874" s="16" t="n">
        <v>0.172041626344297</v>
      </c>
      <c r="D1874" s="16" t="n">
        <v>0.186360515278847</v>
      </c>
      <c r="E1874" s="16" t="n">
        <v>0.567749496358283</v>
      </c>
      <c r="F1874" s="16" t="n">
        <v>0.281090148714022</v>
      </c>
      <c r="G1874" s="18" t="n">
        <v>0.000773429206647044</v>
      </c>
      <c r="H1874" s="6"/>
      <c r="I1874" s="18" t="n">
        <v>0.000208907209646821</v>
      </c>
      <c r="J1874" s="18" t="n">
        <v>0.000278594902645469</v>
      </c>
      <c r="K1874" s="16" t="n">
        <v>0.569638152797149</v>
      </c>
      <c r="L1874" s="16" t="n">
        <v>0.0943388015806113</v>
      </c>
      <c r="M1874" s="16" t="n">
        <v>0.512368278320161</v>
      </c>
      <c r="N1874" s="16" t="n">
        <v>0.98254251559509</v>
      </c>
      <c r="O1874" s="16" t="n">
        <v>0.104539780350751</v>
      </c>
      <c r="P1874" s="16" t="n">
        <v>0.0565325504610187</v>
      </c>
    </row>
    <row r="1875" customFormat="false" ht="15" hidden="false" customHeight="false" outlineLevel="0" collapsed="false">
      <c r="A1875" s="17" t="n">
        <v>2270</v>
      </c>
      <c r="B1875" s="6"/>
      <c r="C1875" s="16" t="n">
        <v>0.172260708002313</v>
      </c>
      <c r="D1875" s="16" t="n">
        <v>0.186652098208314</v>
      </c>
      <c r="E1875" s="16" t="n">
        <v>0.567400821323416</v>
      </c>
      <c r="F1875" s="16" t="n">
        <v>0.28048066108833</v>
      </c>
      <c r="G1875" s="18" t="n">
        <v>0.000799449871477561</v>
      </c>
      <c r="H1875" s="6"/>
      <c r="I1875" s="18" t="n">
        <v>0.000194458253053009</v>
      </c>
      <c r="J1875" s="18" t="n">
        <v>0.000263545882052155</v>
      </c>
      <c r="K1875" s="16" t="n">
        <v>0.569889973655664</v>
      </c>
      <c r="L1875" s="16" t="n">
        <v>0.0896087723220545</v>
      </c>
      <c r="M1875" s="16" t="n">
        <v>0.512261738726174</v>
      </c>
      <c r="N1875" s="16" t="n">
        <v>0.914147049261713</v>
      </c>
      <c r="O1875" s="16" t="n">
        <v>0.104315576051761</v>
      </c>
      <c r="P1875" s="16" t="n">
        <v>0.0571968034719987</v>
      </c>
    </row>
    <row r="1876" customFormat="false" ht="15" hidden="false" customHeight="false" outlineLevel="0" collapsed="false">
      <c r="A1876" s="17" t="n">
        <v>2271</v>
      </c>
      <c r="B1876" s="6"/>
      <c r="C1876" s="16" t="n">
        <v>0.172459939171167</v>
      </c>
      <c r="D1876" s="16" t="n">
        <v>0.186922345637157</v>
      </c>
      <c r="E1876" s="16" t="n">
        <v>0.567362079652875</v>
      </c>
      <c r="F1876" s="16" t="n">
        <v>0.279900849960739</v>
      </c>
      <c r="G1876" s="18" t="n">
        <v>0.000822485223606085</v>
      </c>
      <c r="H1876" s="6"/>
      <c r="I1876" s="18" t="n">
        <v>0.000177451010630458</v>
      </c>
      <c r="J1876" s="18" t="n">
        <v>0.000246159376364224</v>
      </c>
      <c r="K1876" s="16" t="n">
        <v>0.57086820083682</v>
      </c>
      <c r="L1876" s="16" t="n">
        <v>0.0821522952435483</v>
      </c>
      <c r="M1876" s="16" t="n">
        <v>0.509239888423989</v>
      </c>
      <c r="N1876" s="16" t="n">
        <v>0.894953082223689</v>
      </c>
      <c r="O1876" s="16" t="n">
        <v>0.104102273697846</v>
      </c>
      <c r="P1876" s="16" t="n">
        <v>0.0582752078689138</v>
      </c>
    </row>
    <row r="1877" customFormat="false" ht="15" hidden="false" customHeight="false" outlineLevel="0" collapsed="false">
      <c r="A1877" s="17" t="n">
        <v>2272</v>
      </c>
      <c r="B1877" s="6"/>
      <c r="C1877" s="16" t="n">
        <v>0.172634955068071</v>
      </c>
      <c r="D1877" s="16" t="n">
        <v>0.187165195122462</v>
      </c>
      <c r="E1877" s="16" t="n">
        <v>0.567362079652875</v>
      </c>
      <c r="F1877" s="16" t="n">
        <v>0.279332972207814</v>
      </c>
      <c r="G1877" s="18" t="n">
        <v>0.000845932244861101</v>
      </c>
      <c r="H1877" s="6"/>
      <c r="I1877" s="18" t="n">
        <v>0.000159219742035264</v>
      </c>
      <c r="J1877" s="18" t="n">
        <v>0.000227688123182337</v>
      </c>
      <c r="K1877" s="16" t="n">
        <v>0.57250503641717</v>
      </c>
      <c r="L1877" s="16" t="n">
        <v>0.0732857749502679</v>
      </c>
      <c r="M1877" s="16" t="n">
        <v>0.504019448318612</v>
      </c>
      <c r="N1877" s="16" t="n">
        <v>0.899149638929299</v>
      </c>
      <c r="O1877" s="16" t="n">
        <v>0.103893347497698</v>
      </c>
      <c r="P1877" s="16" t="n">
        <v>0.0596394559609538</v>
      </c>
    </row>
    <row r="1878" customFormat="false" ht="15" hidden="false" customHeight="false" outlineLevel="0" collapsed="false">
      <c r="A1878" s="17" t="n">
        <v>2273</v>
      </c>
      <c r="B1878" s="6"/>
      <c r="C1878" s="16" t="n">
        <v>0.172786712749145</v>
      </c>
      <c r="D1878" s="16" t="n">
        <v>0.187381709704804</v>
      </c>
      <c r="E1878" s="16" t="n">
        <v>0.567178056717806</v>
      </c>
      <c r="F1878" s="16" t="n">
        <v>0.27877661255026</v>
      </c>
      <c r="G1878" s="18" t="n">
        <v>0.000869972038418528</v>
      </c>
      <c r="H1878" s="6"/>
      <c r="I1878" s="18" t="n">
        <v>0.000140382116290525</v>
      </c>
      <c r="J1878" s="18" t="n">
        <v>0.00020858825145953</v>
      </c>
      <c r="K1878" s="16" t="n">
        <v>0.57481016581435</v>
      </c>
      <c r="L1878" s="16" t="n">
        <v>0.0645037690644672</v>
      </c>
      <c r="M1878" s="16" t="n">
        <v>0.504503719200372</v>
      </c>
      <c r="N1878" s="16" t="n">
        <v>0.969291364923871</v>
      </c>
      <c r="O1878" s="16" t="n">
        <v>0.103688645546672</v>
      </c>
      <c r="P1878" s="16" t="n">
        <v>0.0611364243478543</v>
      </c>
    </row>
    <row r="1879" customFormat="false" ht="15" hidden="false" customHeight="false" outlineLevel="0" collapsed="false">
      <c r="A1879" s="17" t="n">
        <v>2274</v>
      </c>
      <c r="B1879" s="6"/>
      <c r="C1879" s="16" t="n">
        <v>0.172912001572198</v>
      </c>
      <c r="D1879" s="16" t="n">
        <v>0.187570534574145</v>
      </c>
      <c r="E1879" s="16" t="n">
        <v>0.566858437935844</v>
      </c>
      <c r="F1879" s="16" t="n">
        <v>0.278267464040953</v>
      </c>
      <c r="G1879" s="18" t="n">
        <v>0.000891955568309143</v>
      </c>
      <c r="H1879" s="6"/>
      <c r="I1879" s="18" t="n">
        <v>0.000122208221785582</v>
      </c>
      <c r="J1879" s="18" t="n">
        <v>0.000190336382805497</v>
      </c>
      <c r="K1879" s="16" t="n">
        <v>0.57691190144119</v>
      </c>
      <c r="L1879" s="16" t="n">
        <v>0.0559617390169619</v>
      </c>
      <c r="M1879" s="16" t="n">
        <v>0.518634743530141</v>
      </c>
      <c r="N1879" s="16" t="n">
        <v>0.866738296775731</v>
      </c>
      <c r="O1879" s="16" t="n">
        <v>0.103501302491561</v>
      </c>
      <c r="P1879" s="16" t="n">
        <v>0.0628204163575761</v>
      </c>
    </row>
    <row r="1880" customFormat="false" ht="15" hidden="false" customHeight="false" outlineLevel="0" collapsed="false">
      <c r="A1880" s="17" t="n">
        <v>2275</v>
      </c>
      <c r="B1880" s="6"/>
      <c r="C1880" s="16" t="n">
        <v>0.173013759407437</v>
      </c>
      <c r="D1880" s="16" t="n">
        <v>0.187736253163138</v>
      </c>
      <c r="E1880" s="16" t="n">
        <v>0.566761583759492</v>
      </c>
      <c r="F1880" s="16" t="n">
        <v>0.277821825212566</v>
      </c>
      <c r="G1880" s="18" t="n">
        <v>0.000910849842271345</v>
      </c>
      <c r="H1880" s="6"/>
      <c r="I1880" s="18" t="n">
        <v>0.000105351672529618</v>
      </c>
      <c r="J1880" s="18" t="n">
        <v>0.000173517657303558</v>
      </c>
      <c r="K1880" s="16" t="n">
        <v>0.579769099643577</v>
      </c>
      <c r="L1880" s="16" t="n">
        <v>0.0482559913551642</v>
      </c>
      <c r="M1880" s="16" t="n">
        <v>0.535748876491554</v>
      </c>
      <c r="N1880" s="16" t="n">
        <v>0.618716836044883</v>
      </c>
      <c r="O1880" s="16" t="n">
        <v>0.103337319014049</v>
      </c>
      <c r="P1880" s="16" t="n">
        <v>0.064551918620175</v>
      </c>
    </row>
    <row r="1881" customFormat="false" ht="15" hidden="false" customHeight="false" outlineLevel="0" collapsed="false">
      <c r="A1881" s="17" t="n">
        <v>2276</v>
      </c>
      <c r="B1881" s="6"/>
      <c r="C1881" s="16" t="n">
        <v>0.173092629110701</v>
      </c>
      <c r="D1881" s="16" t="n">
        <v>0.187880002831167</v>
      </c>
      <c r="E1881" s="16" t="n">
        <v>0.566587246242058</v>
      </c>
      <c r="F1881" s="16" t="n">
        <v>0.277447559229134</v>
      </c>
      <c r="G1881" s="18" t="n">
        <v>0.000926155945462861</v>
      </c>
      <c r="H1881" s="6"/>
      <c r="I1881" s="18" t="n">
        <v>9.11583669391171E-005</v>
      </c>
      <c r="J1881" s="18" t="n">
        <v>0.000159715783443616</v>
      </c>
      <c r="K1881" s="16" t="n">
        <v>0.583033085386642</v>
      </c>
      <c r="L1881" s="16" t="n">
        <v>0.0411561936570422</v>
      </c>
      <c r="M1881" s="16" t="n">
        <v>0.562441887494189</v>
      </c>
      <c r="N1881" s="16" t="n">
        <v>0.253475155007859</v>
      </c>
      <c r="O1881" s="16" t="n">
        <v>0.103199592372846</v>
      </c>
      <c r="P1881" s="16" t="n">
        <v>0.066364427260087</v>
      </c>
    </row>
    <row r="1882" customFormat="false" ht="15" hidden="false" customHeight="false" outlineLevel="0" collapsed="false">
      <c r="A1882" s="17" t="n">
        <v>2277</v>
      </c>
      <c r="B1882" s="6"/>
      <c r="C1882" s="16" t="n">
        <v>0.173154547510631</v>
      </c>
      <c r="D1882" s="16" t="n">
        <v>0.188009234977805</v>
      </c>
      <c r="E1882" s="16" t="n">
        <v>0.566567875406788</v>
      </c>
      <c r="F1882" s="16" t="n">
        <v>0.277156287551644</v>
      </c>
      <c r="G1882" s="18" t="n">
        <v>0.000937205278898306</v>
      </c>
      <c r="H1882" s="6"/>
      <c r="I1882" s="18" t="n">
        <v>7.99248942968506E-005</v>
      </c>
      <c r="J1882" s="18" t="n">
        <v>0.000149594544235766</v>
      </c>
      <c r="K1882" s="16" t="n">
        <v>0.586887881605455</v>
      </c>
      <c r="L1882" s="16" t="n">
        <v>0.0338804156961131</v>
      </c>
      <c r="M1882" s="16" t="n">
        <v>0.598365101503177</v>
      </c>
      <c r="N1882" s="16" t="n">
        <v>0.0155171295174557</v>
      </c>
      <c r="O1882" s="16" t="n">
        <v>0.103092402809645</v>
      </c>
      <c r="P1882" s="16" t="n">
        <v>0.0685241100994831</v>
      </c>
    </row>
    <row r="1883" customFormat="false" ht="15" hidden="false" customHeight="false" outlineLevel="0" collapsed="false">
      <c r="A1883" s="17" t="n">
        <v>2278</v>
      </c>
      <c r="B1883" s="6"/>
      <c r="C1883" s="16" t="n">
        <v>0.173201982625677</v>
      </c>
      <c r="D1883" s="16" t="n">
        <v>0.188125624648778</v>
      </c>
      <c r="E1883" s="16" t="n">
        <v>0.566306369130637</v>
      </c>
      <c r="F1883" s="16" t="n">
        <v>0.276929214371518</v>
      </c>
      <c r="G1883" s="18" t="n">
        <v>0.00094462270086506</v>
      </c>
      <c r="H1883" s="6"/>
      <c r="I1883" s="18" t="n">
        <v>7.29517835661644E-005</v>
      </c>
      <c r="J1883" s="18" t="n">
        <v>0.000144303393811258</v>
      </c>
      <c r="K1883" s="16" t="n">
        <v>0.590413373624671</v>
      </c>
      <c r="L1883" s="16" t="n">
        <v>0.027628353566513</v>
      </c>
      <c r="M1883" s="16" t="n">
        <v>0.660564853556485</v>
      </c>
      <c r="N1883" s="18" t="n">
        <v>5.96891415234556E-007</v>
      </c>
      <c r="O1883" s="16" t="n">
        <v>0.103008836151306</v>
      </c>
      <c r="P1883" s="16" t="n">
        <v>0.070716400303656</v>
      </c>
    </row>
    <row r="1884" customFormat="false" ht="15" hidden="false" customHeight="false" outlineLevel="0" collapsed="false">
      <c r="A1884" s="17" t="n">
        <v>2279</v>
      </c>
      <c r="B1884" s="6"/>
      <c r="C1884" s="16" t="n">
        <v>0.173243353513741</v>
      </c>
      <c r="D1884" s="16" t="n">
        <v>0.18823724677509</v>
      </c>
      <c r="E1884" s="16" t="n">
        <v>0.566374167054083</v>
      </c>
      <c r="F1884" s="16" t="n">
        <v>0.276738632874016</v>
      </c>
      <c r="G1884" s="18" t="n">
        <v>0.000949836440238336</v>
      </c>
      <c r="H1884" s="6"/>
      <c r="I1884" s="18" t="n">
        <v>7.05002875447862E-005</v>
      </c>
      <c r="J1884" s="18" t="n">
        <v>0.000144147349980921</v>
      </c>
      <c r="K1884" s="16" t="n">
        <v>0.594471563613823</v>
      </c>
      <c r="L1884" s="16" t="n">
        <v>0.0223273104035103</v>
      </c>
      <c r="M1884" s="16" t="n">
        <v>0.6921490004649</v>
      </c>
      <c r="N1884" s="18" t="n">
        <v>3.34196923222611E-013</v>
      </c>
      <c r="O1884" s="16" t="n">
        <v>0.102938697347603</v>
      </c>
      <c r="P1884" s="16" t="n">
        <v>0.0729081646898418</v>
      </c>
    </row>
    <row r="1885" customFormat="false" ht="15" hidden="false" customHeight="false" outlineLevel="0" collapsed="false">
      <c r="A1885" s="17" t="n">
        <v>2280</v>
      </c>
      <c r="B1885" s="6"/>
      <c r="C1885" s="16" t="n">
        <v>0.173281327873562</v>
      </c>
      <c r="D1885" s="16" t="n">
        <v>0.188347873635356</v>
      </c>
      <c r="E1885" s="16" t="n">
        <v>0.566238571207191</v>
      </c>
      <c r="F1885" s="16" t="n">
        <v>0.276600174713335</v>
      </c>
      <c r="G1885" s="18" t="n">
        <v>0.000952287561005855</v>
      </c>
      <c r="H1885" s="6"/>
      <c r="I1885" s="18" t="n">
        <v>7.33893394229903E-005</v>
      </c>
      <c r="J1885" s="18" t="n">
        <v>0.000149868416125783</v>
      </c>
      <c r="K1885" s="16" t="n">
        <v>0.598471641097164</v>
      </c>
      <c r="L1885" s="16" t="n">
        <v>0.0182456745826414</v>
      </c>
      <c r="M1885" s="16" t="n">
        <v>0.650617929645126</v>
      </c>
      <c r="N1885" s="18" t="n">
        <v>1.67500619055611E-007</v>
      </c>
      <c r="O1885" s="16" t="n">
        <v>0.102887740285024</v>
      </c>
      <c r="P1885" s="16" t="n">
        <v>0.0748847133119893</v>
      </c>
    </row>
    <row r="1886" customFormat="false" ht="15" hidden="false" customHeight="false" outlineLevel="0" collapsed="false">
      <c r="A1886" s="17" t="n">
        <v>2281</v>
      </c>
      <c r="B1886" s="6"/>
      <c r="C1886" s="16" t="n">
        <v>0.173325051912859</v>
      </c>
      <c r="D1886" s="16" t="n">
        <v>0.188467401283398</v>
      </c>
      <c r="E1886" s="16" t="n">
        <v>0.566374167054083</v>
      </c>
      <c r="F1886" s="16" t="n">
        <v>0.276499389254331</v>
      </c>
      <c r="G1886" s="18" t="n">
        <v>0.00095275766609981</v>
      </c>
      <c r="H1886" s="6"/>
      <c r="I1886" s="18" t="n">
        <v>8.18600233211754E-005</v>
      </c>
      <c r="J1886" s="18" t="n">
        <v>0.00016137415776591</v>
      </c>
      <c r="K1886" s="16" t="n">
        <v>0.601183558035022</v>
      </c>
      <c r="L1886" s="16" t="n">
        <v>0.0159215090409047</v>
      </c>
      <c r="M1886" s="16" t="n">
        <v>0.637426390825972</v>
      </c>
      <c r="N1886" s="18" t="n">
        <v>0.000197833023973303</v>
      </c>
      <c r="O1886" s="16" t="n">
        <v>0.102850647480559</v>
      </c>
      <c r="P1886" s="16" t="n">
        <v>0.0763092767909652</v>
      </c>
    </row>
    <row r="1887" customFormat="false" ht="15" hidden="false" customHeight="false" outlineLevel="0" collapsed="false">
      <c r="A1887" s="17" t="n">
        <v>2282</v>
      </c>
      <c r="B1887" s="6"/>
      <c r="C1887" s="16" t="n">
        <v>0.173378329104784</v>
      </c>
      <c r="D1887" s="16" t="n">
        <v>0.188598721822548</v>
      </c>
      <c r="E1887" s="16" t="n">
        <v>0.5664613358128</v>
      </c>
      <c r="F1887" s="16" t="n">
        <v>0.276401190323904</v>
      </c>
      <c r="G1887" s="18" t="n">
        <v>0.000953012166933577</v>
      </c>
      <c r="H1887" s="6"/>
      <c r="I1887" s="18" t="n">
        <v>9.64057034927323E-005</v>
      </c>
      <c r="J1887" s="18" t="n">
        <v>0.000179259504986656</v>
      </c>
      <c r="K1887" s="16" t="n">
        <v>0.602936618626995</v>
      </c>
      <c r="L1887" s="16" t="n">
        <v>0.0147416814374108</v>
      </c>
      <c r="M1887" s="16" t="n">
        <v>0.616215326204866</v>
      </c>
      <c r="N1887" s="16" t="n">
        <v>0.00393290334850355</v>
      </c>
      <c r="O1887" s="16" t="n">
        <v>0.102814506202293</v>
      </c>
      <c r="P1887" s="16" t="n">
        <v>0.0771905568992929</v>
      </c>
    </row>
    <row r="1888" customFormat="false" ht="15" hidden="false" customHeight="false" outlineLevel="0" collapsed="false">
      <c r="A1888" s="17" t="n">
        <v>2283</v>
      </c>
      <c r="B1888" s="6"/>
      <c r="C1888" s="16" t="n">
        <v>0.173450802418394</v>
      </c>
      <c r="D1888" s="16" t="n">
        <v>0.188753282940632</v>
      </c>
      <c r="E1888" s="16" t="n">
        <v>0.566432279559895</v>
      </c>
      <c r="F1888" s="16" t="n">
        <v>0.276306144533514</v>
      </c>
      <c r="G1888" s="18" t="n">
        <v>0.000953013560076737</v>
      </c>
      <c r="H1888" s="6"/>
      <c r="I1888" s="18" t="n">
        <v>0.000117345626044283</v>
      </c>
      <c r="J1888" s="18" t="n">
        <v>0.000204043733454793</v>
      </c>
      <c r="K1888" s="16" t="n">
        <v>0.604631566713157</v>
      </c>
      <c r="L1888" s="16" t="n">
        <v>0.0142063770163165</v>
      </c>
      <c r="M1888" s="16" t="n">
        <v>0.597183480551681</v>
      </c>
      <c r="N1888" s="16" t="n">
        <v>0.0185082582624448</v>
      </c>
      <c r="O1888" s="16" t="n">
        <v>0.102779525022513</v>
      </c>
      <c r="P1888" s="16" t="n">
        <v>0.0776385898523554</v>
      </c>
    </row>
    <row r="1889" customFormat="false" ht="15" hidden="false" customHeight="false" outlineLevel="0" collapsed="false">
      <c r="A1889" s="17" t="n">
        <v>2284</v>
      </c>
      <c r="B1889" s="6"/>
      <c r="C1889" s="16" t="n">
        <v>0.173544134564551</v>
      </c>
      <c r="D1889" s="16" t="n">
        <v>0.188933436051814</v>
      </c>
      <c r="E1889" s="16" t="n">
        <v>0.566325739965907</v>
      </c>
      <c r="F1889" s="16" t="n">
        <v>0.276220852494258</v>
      </c>
      <c r="G1889" s="18" t="n">
        <v>0.000953013560076737</v>
      </c>
      <c r="H1889" s="6"/>
      <c r="I1889" s="18" t="n">
        <v>0.000144526704642836</v>
      </c>
      <c r="J1889" s="18" t="n">
        <v>0.000235206806524493</v>
      </c>
      <c r="K1889" s="16" t="n">
        <v>0.604583139624981</v>
      </c>
      <c r="L1889" s="16" t="n">
        <v>0.0147171468099614</v>
      </c>
      <c r="M1889" s="16" t="n">
        <v>0.582781264528127</v>
      </c>
      <c r="N1889" s="16" t="n">
        <v>0.044860610625342</v>
      </c>
      <c r="O1889" s="16" t="n">
        <v>0.10274813334274</v>
      </c>
      <c r="P1889" s="16" t="n">
        <v>0.077396742558675</v>
      </c>
    </row>
    <row r="1890" customFormat="false" ht="15" hidden="false" customHeight="false" outlineLevel="0" collapsed="false">
      <c r="A1890" s="17" t="n">
        <v>2285</v>
      </c>
      <c r="B1890" s="6"/>
      <c r="C1890" s="16" t="n">
        <v>0.17366837299516</v>
      </c>
      <c r="D1890" s="16" t="n">
        <v>0.18914873629629</v>
      </c>
      <c r="E1890" s="16" t="n">
        <v>0.566345110801178</v>
      </c>
      <c r="F1890" s="16" t="n">
        <v>0.276108211288555</v>
      </c>
      <c r="G1890" s="18" t="n">
        <v>0.000954459949882878</v>
      </c>
      <c r="H1890" s="6"/>
      <c r="I1890" s="18" t="n">
        <v>0.000178317745614947</v>
      </c>
      <c r="J1890" s="18" t="n">
        <v>0.000273313686699537</v>
      </c>
      <c r="K1890" s="16" t="n">
        <v>0.603120641562064</v>
      </c>
      <c r="L1890" s="16" t="n">
        <v>0.015932820146102</v>
      </c>
      <c r="M1890" s="16" t="n">
        <v>0.570170850767085</v>
      </c>
      <c r="N1890" s="16" t="n">
        <v>0.0803242360758579</v>
      </c>
      <c r="O1890" s="16" t="n">
        <v>0.102706675349549</v>
      </c>
      <c r="P1890" s="16" t="n">
        <v>0.0766340844928351</v>
      </c>
    </row>
    <row r="1891" customFormat="false" ht="15" hidden="false" customHeight="false" outlineLevel="0" collapsed="false">
      <c r="A1891" s="17" t="n">
        <v>2286</v>
      </c>
      <c r="B1891" s="6"/>
      <c r="C1891" s="16" t="n">
        <v>0.17382858848099</v>
      </c>
      <c r="D1891" s="16" t="n">
        <v>0.189405197487458</v>
      </c>
      <c r="E1891" s="16" t="n">
        <v>0.566161087866109</v>
      </c>
      <c r="F1891" s="16" t="n">
        <v>0.275970978466644</v>
      </c>
      <c r="G1891" s="18" t="n">
        <v>0.00095748776699427</v>
      </c>
      <c r="H1891" s="6"/>
      <c r="I1891" s="18" t="n">
        <v>0.000217953745630143</v>
      </c>
      <c r="J1891" s="18" t="n">
        <v>0.000317822215017938</v>
      </c>
      <c r="K1891" s="16" t="n">
        <v>0.600892995505966</v>
      </c>
      <c r="L1891" s="16" t="n">
        <v>0.0176967145658989</v>
      </c>
      <c r="M1891" s="16" t="n">
        <v>0.558403068340307</v>
      </c>
      <c r="N1891" s="16" t="n">
        <v>0.121899203588097</v>
      </c>
      <c r="O1891" s="16" t="n">
        <v>0.102656165601997</v>
      </c>
      <c r="P1891" s="16" t="n">
        <v>0.0756661903124443</v>
      </c>
    </row>
    <row r="1892" customFormat="false" ht="15" hidden="false" customHeight="false" outlineLevel="0" collapsed="false">
      <c r="A1892" s="17" t="n">
        <v>2287</v>
      </c>
      <c r="B1892" s="6"/>
      <c r="C1892" s="16" t="n">
        <v>0.174033271786713</v>
      </c>
      <c r="D1892" s="16" t="n">
        <v>0.189711931850584</v>
      </c>
      <c r="E1892" s="16" t="n">
        <v>0.566054548272122</v>
      </c>
      <c r="F1892" s="16" t="n">
        <v>0.275797394456562</v>
      </c>
      <c r="G1892" s="18" t="n">
        <v>0.000962717612300419</v>
      </c>
      <c r="H1892" s="6"/>
      <c r="I1892" s="18" t="n">
        <v>0.000263240129228241</v>
      </c>
      <c r="J1892" s="18" t="n">
        <v>0.000368263109928704</v>
      </c>
      <c r="K1892" s="16" t="n">
        <v>0.598306988997366</v>
      </c>
      <c r="L1892" s="16" t="n">
        <v>0.020364569643023</v>
      </c>
      <c r="M1892" s="16" t="n">
        <v>0.549560282039362</v>
      </c>
      <c r="N1892" s="16" t="n">
        <v>0.158250141331247</v>
      </c>
      <c r="O1892" s="16" t="n">
        <v>0.102592275342394</v>
      </c>
      <c r="P1892" s="16" t="n">
        <v>0.074418561049046</v>
      </c>
    </row>
    <row r="1893" customFormat="false" ht="15" hidden="false" customHeight="false" outlineLevel="0" collapsed="false">
      <c r="A1893" s="17" t="n">
        <v>2288</v>
      </c>
      <c r="B1893" s="6"/>
      <c r="C1893" s="16" t="n">
        <v>0.174288103501951</v>
      </c>
      <c r="D1893" s="16" t="n">
        <v>0.190073014065961</v>
      </c>
      <c r="E1893" s="16" t="n">
        <v>0.565831783666512</v>
      </c>
      <c r="F1893" s="16" t="n">
        <v>0.27554411684353</v>
      </c>
      <c r="G1893" s="18" t="n">
        <v>0.000971206483384719</v>
      </c>
      <c r="H1893" s="6"/>
      <c r="I1893" s="18" t="n">
        <v>0.000313259419312111</v>
      </c>
      <c r="J1893" s="18" t="n">
        <v>0.00042342931268913</v>
      </c>
      <c r="K1893" s="16" t="n">
        <v>0.594965519913219</v>
      </c>
      <c r="L1893" s="16" t="n">
        <v>0.0239175639832419</v>
      </c>
      <c r="M1893" s="16" t="n">
        <v>0.54042693320936</v>
      </c>
      <c r="N1893" s="16" t="n">
        <v>0.198978316330322</v>
      </c>
      <c r="O1893" s="16" t="n">
        <v>0.10249905035111</v>
      </c>
      <c r="P1893" s="16" t="n">
        <v>0.0728859644878014</v>
      </c>
    </row>
    <row r="1894" customFormat="false" ht="15" hidden="false" customHeight="false" outlineLevel="0" collapsed="false">
      <c r="A1894" s="17" t="n">
        <v>2289</v>
      </c>
      <c r="B1894" s="6"/>
      <c r="C1894" s="16" t="n">
        <v>0.174603368517382</v>
      </c>
      <c r="D1894" s="16" t="n">
        <v>0.19049952816144</v>
      </c>
      <c r="E1894" s="16" t="n">
        <v>0.565783356578336</v>
      </c>
      <c r="F1894" s="16" t="n">
        <v>0.275190417597468</v>
      </c>
      <c r="G1894" s="18" t="n">
        <v>0.00098529359788436</v>
      </c>
      <c r="H1894" s="6"/>
      <c r="I1894" s="18" t="n">
        <v>0.000367128946411497</v>
      </c>
      <c r="J1894" s="18" t="n">
        <v>0.000482217001598961</v>
      </c>
      <c r="K1894" s="16" t="n">
        <v>0.591401286223462</v>
      </c>
      <c r="L1894" s="16" t="n">
        <v>0.0283118539539197</v>
      </c>
      <c r="M1894" s="16" t="n">
        <v>0.531419494808616</v>
      </c>
      <c r="N1894" s="16" t="n">
        <v>0.257001233402915</v>
      </c>
      <c r="O1894" s="16" t="n">
        <v>0.102368858214163</v>
      </c>
      <c r="P1894" s="16" t="n">
        <v>0.071109226981239</v>
      </c>
    </row>
    <row r="1895" customFormat="false" ht="15" hidden="false" customHeight="false" outlineLevel="0" collapsed="false">
      <c r="A1895" s="17" t="n">
        <v>2290</v>
      </c>
      <c r="B1895" s="6"/>
      <c r="C1895" s="16" t="n">
        <v>0.174980895087843</v>
      </c>
      <c r="D1895" s="16" t="n">
        <v>0.190995216186325</v>
      </c>
      <c r="E1895" s="16" t="n">
        <v>0.565802727413606</v>
      </c>
      <c r="F1895" s="16" t="n">
        <v>0.274759558214621</v>
      </c>
      <c r="G1895" s="16" t="n">
        <v>0.00100410377001465</v>
      </c>
      <c r="H1895" s="6"/>
      <c r="I1895" s="18" t="n">
        <v>0.000423125528530497</v>
      </c>
      <c r="J1895" s="18" t="n">
        <v>0.000542549844582161</v>
      </c>
      <c r="K1895" s="16" t="n">
        <v>0.587033162869983</v>
      </c>
      <c r="L1895" s="16" t="n">
        <v>0.0339989481759484</v>
      </c>
      <c r="M1895" s="16" t="n">
        <v>0.522528281419495</v>
      </c>
      <c r="N1895" s="16" t="n">
        <v>0.331646150903915</v>
      </c>
      <c r="O1895" s="16" t="n">
        <v>0.102210257317842</v>
      </c>
      <c r="P1895" s="16" t="n">
        <v>0.0690891388840157</v>
      </c>
    </row>
    <row r="1896" customFormat="false" ht="15" hidden="false" customHeight="false" outlineLevel="0" collapsed="false">
      <c r="A1896" s="17" t="n">
        <v>2291</v>
      </c>
      <c r="B1896" s="6"/>
      <c r="C1896" s="16" t="n">
        <v>0.175428540009053</v>
      </c>
      <c r="D1896" s="16" t="n">
        <v>0.191567652594028</v>
      </c>
      <c r="E1896" s="16" t="n">
        <v>0.565628389896172</v>
      </c>
      <c r="F1896" s="16" t="n">
        <v>0.274223277879861</v>
      </c>
      <c r="G1896" s="16" t="n">
        <v>0.0010305529776822</v>
      </c>
      <c r="H1896" s="6"/>
      <c r="I1896" s="18" t="n">
        <v>0.000479778014344798</v>
      </c>
      <c r="J1896" s="18" t="n">
        <v>0.00060287549346495</v>
      </c>
      <c r="K1896" s="16" t="n">
        <v>0.581841779017511</v>
      </c>
      <c r="L1896" s="16" t="n">
        <v>0.0409810720951102</v>
      </c>
      <c r="M1896" s="16" t="n">
        <v>0.510905780257245</v>
      </c>
      <c r="N1896" s="16" t="n">
        <v>0.430126755940086</v>
      </c>
      <c r="O1896" s="16" t="n">
        <v>0.102012839700322</v>
      </c>
      <c r="P1896" s="16" t="n">
        <v>0.0669226111512631</v>
      </c>
    </row>
    <row r="1897" customFormat="false" ht="15" hidden="false" customHeight="false" outlineLevel="0" collapsed="false">
      <c r="A1897" s="17" t="n">
        <v>2292</v>
      </c>
      <c r="B1897" s="6"/>
      <c r="C1897" s="16" t="n">
        <v>0.175945668854954</v>
      </c>
      <c r="D1897" s="16" t="n">
        <v>0.192215575747838</v>
      </c>
      <c r="E1897" s="16" t="n">
        <v>0.565667131566713</v>
      </c>
      <c r="F1897" s="16" t="n">
        <v>0.273574450461887</v>
      </c>
      <c r="G1897" s="16" t="n">
        <v>0.00106434679547983</v>
      </c>
      <c r="H1897" s="6"/>
      <c r="I1897" s="18" t="n">
        <v>0.000533977694188169</v>
      </c>
      <c r="J1897" s="18" t="n">
        <v>0.000660007985311685</v>
      </c>
      <c r="K1897" s="16" t="n">
        <v>0.577802959863629</v>
      </c>
      <c r="L1897" s="16" t="n">
        <v>0.0487961089887834</v>
      </c>
      <c r="M1897" s="16" t="n">
        <v>0.504726483805982</v>
      </c>
      <c r="N1897" s="16" t="n">
        <v>0.587725788397946</v>
      </c>
      <c r="O1897" s="16" t="n">
        <v>0.101773974698221</v>
      </c>
      <c r="P1897" s="16" t="n">
        <v>0.0647903230679234</v>
      </c>
    </row>
    <row r="1898" customFormat="false" ht="15" hidden="false" customHeight="false" outlineLevel="0" collapsed="false">
      <c r="A1898" s="17" t="n">
        <v>2293</v>
      </c>
      <c r="B1898" s="6"/>
      <c r="C1898" s="16" t="n">
        <v>0.176533294276752</v>
      </c>
      <c r="D1898" s="16" t="n">
        <v>0.19293929338028</v>
      </c>
      <c r="E1898" s="16" t="n">
        <v>0.565386254455292</v>
      </c>
      <c r="F1898" s="16" t="n">
        <v>0.272804880079211</v>
      </c>
      <c r="G1898" s="16" t="n">
        <v>0.00110661077157511</v>
      </c>
      <c r="H1898" s="6"/>
      <c r="I1898" s="18" t="n">
        <v>0.000583357310535679</v>
      </c>
      <c r="J1898" s="18" t="n">
        <v>0.000711435196142572</v>
      </c>
      <c r="K1898" s="16" t="n">
        <v>0.57272780102278</v>
      </c>
      <c r="L1898" s="16" t="n">
        <v>0.0571878801412451</v>
      </c>
      <c r="M1898" s="16" t="n">
        <v>0.52577289632729</v>
      </c>
      <c r="N1898" s="16" t="n">
        <v>0.840612205351156</v>
      </c>
      <c r="O1898" s="16" t="n">
        <v>0.101490635504815</v>
      </c>
      <c r="P1898" s="16" t="n">
        <v>0.062722010700207</v>
      </c>
    </row>
    <row r="1899" customFormat="false" ht="15" hidden="false" customHeight="false" outlineLevel="0" collapsed="false">
      <c r="A1899" s="17" t="n">
        <v>2294</v>
      </c>
      <c r="B1899" s="6"/>
      <c r="C1899" s="16" t="n">
        <v>0.177187036823871</v>
      </c>
      <c r="D1899" s="16" t="n">
        <v>0.193731338038417</v>
      </c>
      <c r="E1899" s="16" t="n">
        <v>0.565173175267318</v>
      </c>
      <c r="F1899" s="16" t="n">
        <v>0.271887475140838</v>
      </c>
      <c r="G1899" s="16" t="n">
        <v>0.00115680216066876</v>
      </c>
      <c r="H1899" s="6"/>
      <c r="I1899" s="18" t="n">
        <v>0.000624163778838388</v>
      </c>
      <c r="J1899" s="18" t="n">
        <v>0.000753087782276276</v>
      </c>
      <c r="K1899" s="16" t="n">
        <v>0.568747094374709</v>
      </c>
      <c r="L1899" s="16" t="n">
        <v>0.0668243986946682</v>
      </c>
      <c r="M1899" s="16" t="n">
        <v>0.562606539593987</v>
      </c>
      <c r="N1899" s="16" t="n">
        <v>0.684744441955551</v>
      </c>
      <c r="O1899" s="16" t="n">
        <v>0.10115283455361</v>
      </c>
      <c r="P1899" s="16" t="n">
        <v>0.0607302744326948</v>
      </c>
    </row>
    <row r="1900" customFormat="false" ht="15" hidden="false" customHeight="false" outlineLevel="0" collapsed="false">
      <c r="A1900" s="17" t="n">
        <v>2295</v>
      </c>
      <c r="B1900" s="6"/>
      <c r="C1900" s="16" t="n">
        <v>0.177899698983026</v>
      </c>
      <c r="D1900" s="16" t="n">
        <v>0.194582068237889</v>
      </c>
      <c r="E1900" s="16" t="n">
        <v>0.564882612738261</v>
      </c>
      <c r="F1900" s="16" t="n">
        <v>0.270813443961956</v>
      </c>
      <c r="G1900" s="16" t="n">
        <v>0.00122034183785945</v>
      </c>
      <c r="H1900" s="6"/>
      <c r="I1900" s="18" t="n">
        <v>0.000652872321993788</v>
      </c>
      <c r="J1900" s="18" t="n">
        <v>0.000780758670504622</v>
      </c>
      <c r="K1900" s="16" t="n">
        <v>0.564437083527042</v>
      </c>
      <c r="L1900" s="16" t="n">
        <v>0.0782891852116703</v>
      </c>
      <c r="M1900" s="16" t="n">
        <v>0.637697582519758</v>
      </c>
      <c r="N1900" s="16" t="n">
        <v>0.00765050414696877</v>
      </c>
      <c r="O1900" s="16" t="n">
        <v>0.100757317243295</v>
      </c>
      <c r="P1900" s="16" t="n">
        <v>0.0586596927492894</v>
      </c>
    </row>
    <row r="1901" customFormat="false" ht="15" hidden="false" customHeight="false" outlineLevel="0" collapsed="false">
      <c r="A1901" s="17" t="n">
        <v>2296</v>
      </c>
      <c r="B1901" s="6"/>
      <c r="C1901" s="16" t="n">
        <v>0.178658993130445</v>
      </c>
      <c r="D1901" s="16" t="n">
        <v>0.195478948953098</v>
      </c>
      <c r="E1901" s="16" t="n">
        <v>0.564679218967922</v>
      </c>
      <c r="F1901" s="16" t="n">
        <v>0.269617792474882</v>
      </c>
      <c r="G1901" s="16" t="n">
        <v>0.00129512672599578</v>
      </c>
      <c r="H1901" s="6"/>
      <c r="I1901" s="18" t="n">
        <v>0.000665537370294533</v>
      </c>
      <c r="J1901" s="18" t="n">
        <v>0.000790163701907051</v>
      </c>
      <c r="K1901" s="16" t="n">
        <v>0.559904308073764</v>
      </c>
      <c r="L1901" s="16" t="n">
        <v>0.091379710239137</v>
      </c>
      <c r="M1901" s="16" t="n">
        <v>0.721612040911204</v>
      </c>
      <c r="N1901" s="18" t="n">
        <v>5.30670805092578E-021</v>
      </c>
      <c r="O1901" s="16" t="n">
        <v>0.100316956461339</v>
      </c>
      <c r="P1901" s="16" t="n">
        <v>0.0564956598940904</v>
      </c>
    </row>
    <row r="1902" customFormat="false" ht="15" hidden="false" customHeight="false" outlineLevel="0" collapsed="false">
      <c r="A1902" s="17" t="n">
        <v>2297</v>
      </c>
      <c r="B1902" s="6"/>
      <c r="C1902" s="16" t="n">
        <v>0.179447247813814</v>
      </c>
      <c r="D1902" s="16" t="n">
        <v>0.196403230050271</v>
      </c>
      <c r="E1902" s="16" t="n">
        <v>0.564349914768325</v>
      </c>
      <c r="F1902" s="16" t="n">
        <v>0.268334911770593</v>
      </c>
      <c r="G1902" s="16" t="n">
        <v>0.00137979029164934</v>
      </c>
      <c r="H1902" s="6"/>
      <c r="I1902" s="18" t="n">
        <v>0.000658298873652622</v>
      </c>
      <c r="J1902" s="18" t="n">
        <v>0.000777368974641593</v>
      </c>
      <c r="K1902" s="16" t="n">
        <v>0.555449015961568</v>
      </c>
      <c r="L1902" s="16" t="n">
        <v>0.105497087558055</v>
      </c>
      <c r="M1902" s="16" t="n">
        <v>0.642947078878041</v>
      </c>
      <c r="N1902" s="18" t="n">
        <v>5.54358451203334E-005</v>
      </c>
      <c r="O1902" s="16" t="n">
        <v>0.0998444034247218</v>
      </c>
      <c r="P1902" s="16" t="n">
        <v>0.0542936649051089</v>
      </c>
    </row>
    <row r="1903" customFormat="false" ht="15" hidden="false" customHeight="false" outlineLevel="0" collapsed="false">
      <c r="A1903" s="17" t="n">
        <v>2298</v>
      </c>
      <c r="B1903" s="6"/>
      <c r="C1903" s="16" t="n">
        <v>0.180241129193837</v>
      </c>
      <c r="D1903" s="16" t="n">
        <v>0.19732749923908</v>
      </c>
      <c r="E1903" s="16" t="n">
        <v>0.563991554315822</v>
      </c>
      <c r="F1903" s="16" t="n">
        <v>0.266966235309459</v>
      </c>
      <c r="G1903" s="16" t="n">
        <v>0.00147354184251026</v>
      </c>
      <c r="H1903" s="6"/>
      <c r="I1903" s="18" t="n">
        <v>0.000626901824891706</v>
      </c>
      <c r="J1903" s="18" t="n">
        <v>0.000737961728966332</v>
      </c>
      <c r="K1903" s="16" t="n">
        <v>0.550887184255385</v>
      </c>
      <c r="L1903" s="16" t="n">
        <v>0.121888096105285</v>
      </c>
      <c r="M1903" s="16" t="n">
        <v>0.609571129707113</v>
      </c>
      <c r="N1903" s="16" t="n">
        <v>0.00566887849869372</v>
      </c>
      <c r="O1903" s="16" t="n">
        <v>0.0993401727654467</v>
      </c>
      <c r="P1903" s="16" t="n">
        <v>0.0520534623908752</v>
      </c>
    </row>
    <row r="1904" customFormat="false" ht="15" hidden="false" customHeight="false" outlineLevel="0" collapsed="false">
      <c r="A1904" s="17" t="n">
        <v>2299</v>
      </c>
      <c r="B1904" s="6"/>
      <c r="C1904" s="16" t="n">
        <v>0.181014585219989</v>
      </c>
      <c r="D1904" s="16" t="n">
        <v>0.198223051811109</v>
      </c>
      <c r="E1904" s="16" t="n">
        <v>0.563759104292577</v>
      </c>
      <c r="F1904" s="16" t="n">
        <v>0.265537738874712</v>
      </c>
      <c r="G1904" s="16" t="n">
        <v>0.00157144869976094</v>
      </c>
      <c r="H1904" s="6"/>
      <c r="I1904" s="18" t="n">
        <v>0.000568152879297869</v>
      </c>
      <c r="J1904" s="18" t="n">
        <v>0.000668856325074759</v>
      </c>
      <c r="K1904" s="16" t="n">
        <v>0.545908879590888</v>
      </c>
      <c r="L1904" s="16" t="n">
        <v>0.13984199630848</v>
      </c>
      <c r="M1904" s="16" t="n">
        <v>0.588224469239114</v>
      </c>
      <c r="N1904" s="16" t="n">
        <v>0.0258112761712038</v>
      </c>
      <c r="O1904" s="16" t="n">
        <v>0.0988138223566387</v>
      </c>
      <c r="P1904" s="16" t="n">
        <v>0.0498107823879903</v>
      </c>
    </row>
    <row r="1905" customFormat="false" ht="15" hidden="false" customHeight="false" outlineLevel="0" collapsed="false">
      <c r="A1905" s="17" t="n">
        <v>2300</v>
      </c>
      <c r="B1905" s="6"/>
      <c r="C1905" s="16" t="n">
        <v>0.181734477459533</v>
      </c>
      <c r="D1905" s="16" t="n">
        <v>0.199054453168636</v>
      </c>
      <c r="E1905" s="16" t="n">
        <v>0.563284518828452</v>
      </c>
      <c r="F1905" s="16" t="n">
        <v>0.26410260602901</v>
      </c>
      <c r="G1905" s="16" t="n">
        <v>0.0016782557240523</v>
      </c>
      <c r="H1905" s="6"/>
      <c r="I1905" s="18" t="n">
        <v>0.000479697027716329</v>
      </c>
      <c r="J1905" s="18" t="n">
        <v>0.000567497793658106</v>
      </c>
      <c r="K1905" s="16" t="n">
        <v>0.540727181156052</v>
      </c>
      <c r="L1905" s="16" t="n">
        <v>0.162008366491212</v>
      </c>
      <c r="M1905" s="16" t="n">
        <v>0.57458740120874</v>
      </c>
      <c r="N1905" s="16" t="n">
        <v>0.0557671709937958</v>
      </c>
      <c r="O1905" s="16" t="n">
        <v>0.0982849431364208</v>
      </c>
      <c r="P1905" s="16" t="n">
        <v>0.047359710878953</v>
      </c>
    </row>
    <row r="1906" customFormat="false" ht="15" hidden="false" customHeight="false" outlineLevel="0" collapsed="false">
      <c r="A1906" s="17" t="n">
        <v>2301</v>
      </c>
      <c r="B1906" s="6"/>
      <c r="C1906" s="16" t="n">
        <v>0.182362463877061</v>
      </c>
      <c r="D1906" s="16" t="n">
        <v>0.199778483015074</v>
      </c>
      <c r="E1906" s="16" t="n">
        <v>0.562838989617232</v>
      </c>
      <c r="F1906" s="16" t="n">
        <v>0.262688817638096</v>
      </c>
      <c r="G1906" s="16" t="n">
        <v>0.0017826887144025</v>
      </c>
      <c r="H1906" s="6"/>
      <c r="I1906" s="18" t="n">
        <v>0.000359859557947601</v>
      </c>
      <c r="J1906" s="18" t="n">
        <v>0.000432314086926937</v>
      </c>
      <c r="K1906" s="16" t="n">
        <v>0.534092670075934</v>
      </c>
      <c r="L1906" s="16" t="n">
        <v>0.188340068098362</v>
      </c>
      <c r="M1906" s="16" t="n">
        <v>0.564330543933054</v>
      </c>
      <c r="N1906" s="16" t="n">
        <v>0.0885664123697066</v>
      </c>
      <c r="O1906" s="16" t="n">
        <v>0.0977638483896328</v>
      </c>
      <c r="P1906" s="16" t="n">
        <v>0.0444968453433573</v>
      </c>
    </row>
    <row r="1907" customFormat="false" ht="15" hidden="false" customHeight="false" outlineLevel="0" collapsed="false">
      <c r="A1907" s="17" t="n">
        <v>2302</v>
      </c>
      <c r="B1907" s="6"/>
      <c r="C1907" s="16" t="n">
        <v>0.182856408150241</v>
      </c>
      <c r="D1907" s="16" t="n">
        <v>0.200350523879624</v>
      </c>
      <c r="E1907" s="16" t="n">
        <v>0.562383774988378</v>
      </c>
      <c r="F1907" s="16" t="n">
        <v>0.261368090000776</v>
      </c>
      <c r="G1907" s="16" t="n">
        <v>0.00186712630403415</v>
      </c>
      <c r="H1907" s="6"/>
      <c r="I1907" s="18" t="n">
        <v>0.00020820954426462</v>
      </c>
      <c r="J1907" s="18" t="n">
        <v>0.000263239395909847</v>
      </c>
      <c r="K1907" s="16" t="n">
        <v>0.524765612893228</v>
      </c>
      <c r="L1907" s="16" t="n">
        <v>0.225800790746543</v>
      </c>
      <c r="M1907" s="16" t="n">
        <v>0.554693553386022</v>
      </c>
      <c r="N1907" s="16" t="n">
        <v>0.121115298684473</v>
      </c>
      <c r="O1907" s="16" t="n">
        <v>0.0972769813531206</v>
      </c>
      <c r="P1907" s="16" t="n">
        <v>0.040899478512479</v>
      </c>
    </row>
    <row r="1908" customFormat="false" ht="15" hidden="false" customHeight="false" outlineLevel="0" collapsed="false">
      <c r="A1908" s="17" t="n">
        <v>2303</v>
      </c>
      <c r="B1908" s="6"/>
      <c r="C1908" s="16" t="n">
        <v>0.18317542323998</v>
      </c>
      <c r="D1908" s="16" t="n">
        <v>0.200727175387125</v>
      </c>
      <c r="E1908" s="16" t="n">
        <v>0.562083527041686</v>
      </c>
      <c r="F1908" s="16" t="n">
        <v>0.260201787852036</v>
      </c>
      <c r="G1908" s="16" t="n">
        <v>0.00195104577899694</v>
      </c>
      <c r="H1908" s="6"/>
      <c r="I1908" s="18" t="n">
        <v>2.80523408451596E-005</v>
      </c>
      <c r="J1908" s="18" t="n">
        <v>6.41215031857882E-005</v>
      </c>
      <c r="K1908" s="16" t="n">
        <v>0.511206028203936</v>
      </c>
      <c r="L1908" s="16" t="n">
        <v>0.288504805200701</v>
      </c>
      <c r="M1908" s="16" t="n">
        <v>0.546121958778863</v>
      </c>
      <c r="N1908" s="16" t="n">
        <v>0.15229985419891</v>
      </c>
      <c r="O1908" s="16" t="n">
        <v>0.0968469829426572</v>
      </c>
      <c r="P1908" s="16" t="n">
        <v>0.0355003997082966</v>
      </c>
    </row>
    <row r="1909" customFormat="false" ht="15" hidden="false" customHeight="false" outlineLevel="0" collapsed="false">
      <c r="A1909" s="17" t="n">
        <v>2304</v>
      </c>
      <c r="B1909" s="6"/>
      <c r="C1909" s="16" t="n">
        <v>0.183278489444619</v>
      </c>
      <c r="D1909" s="16" t="n">
        <v>0.200863904033968</v>
      </c>
      <c r="E1909" s="16" t="n">
        <v>0.561783279094995</v>
      </c>
      <c r="F1909" s="16" t="n">
        <v>0.259230201545678</v>
      </c>
      <c r="G1909" s="16" t="n">
        <v>0.00202426048428867</v>
      </c>
      <c r="H1909" s="6"/>
      <c r="I1909" s="18" t="n">
        <v>-0.000180010109334583</v>
      </c>
      <c r="J1909" s="18" t="n">
        <v>-0.000164347307352093</v>
      </c>
      <c r="K1909" s="16" t="n">
        <v>0.509462653029599</v>
      </c>
      <c r="L1909" s="16" t="n">
        <v>0.465635332354528</v>
      </c>
      <c r="M1909" s="16" t="n">
        <v>0.537976522547652</v>
      </c>
      <c r="N1909" s="16" t="n">
        <v>0.186683094695864</v>
      </c>
      <c r="O1909" s="16" t="n">
        <v>0.0964887319734845</v>
      </c>
      <c r="P1909" s="16" t="n">
        <v>0.0238888365567867</v>
      </c>
    </row>
    <row r="1910" customFormat="false" ht="15" hidden="false" customHeight="false" outlineLevel="0" collapsed="false">
      <c r="A1910" s="17" t="n">
        <v>2305</v>
      </c>
      <c r="B1910" s="6"/>
      <c r="C1910" s="16" t="n">
        <v>0.183121006137686</v>
      </c>
      <c r="D1910" s="16" t="n">
        <v>0.200712919318516</v>
      </c>
      <c r="E1910" s="16" t="n">
        <v>0.561512087401209</v>
      </c>
      <c r="F1910" s="16" t="n">
        <v>0.25851295434276</v>
      </c>
      <c r="G1910" s="16" t="n">
        <v>0.00207042980867044</v>
      </c>
      <c r="H1910" s="6"/>
      <c r="I1910" s="18" t="n">
        <v>-0.000406867573370762</v>
      </c>
      <c r="J1910" s="18" t="n">
        <v>-0.00041173240639392</v>
      </c>
      <c r="K1910" s="16" t="n">
        <v>0.545996048349605</v>
      </c>
      <c r="L1910" s="16" t="n">
        <v>0.702992427299983</v>
      </c>
      <c r="M1910" s="16" t="n">
        <v>0.531797226096389</v>
      </c>
      <c r="N1910" s="16" t="n">
        <v>0.224098607670582</v>
      </c>
      <c r="O1910" s="16" t="n">
        <v>0.0962242388552507</v>
      </c>
      <c r="P1910" s="16" t="n">
        <v>-0.0131911755469709</v>
      </c>
    </row>
    <row r="1911" customFormat="false" ht="15" hidden="false" customHeight="false" outlineLevel="0" collapsed="false">
      <c r="A1911" s="17" t="n">
        <v>2306</v>
      </c>
      <c r="B1911" s="6"/>
      <c r="C1911" s="16" t="n">
        <v>0.182685517295819</v>
      </c>
      <c r="D1911" s="16" t="n">
        <v>0.200259427314449</v>
      </c>
      <c r="E1911" s="16" t="n">
        <v>0.561357120719045</v>
      </c>
      <c r="F1911" s="16" t="n">
        <v>0.258117914297822</v>
      </c>
      <c r="G1911" s="16" t="n">
        <v>0.00208711392641343</v>
      </c>
      <c r="H1911" s="6"/>
      <c r="I1911" s="18" t="n">
        <v>-0.000648105989343755</v>
      </c>
      <c r="J1911" s="18" t="n">
        <v>-0.000673255770226247</v>
      </c>
      <c r="K1911" s="16" t="n">
        <v>0.544000852316752</v>
      </c>
      <c r="L1911" s="16" t="n">
        <v>0.181548445629906</v>
      </c>
      <c r="M1911" s="16" t="n">
        <v>0.526102200526887</v>
      </c>
      <c r="N1911" s="16" t="n">
        <v>0.266336179380446</v>
      </c>
      <c r="O1911" s="16" t="n">
        <v>0.0960785546066083</v>
      </c>
      <c r="P1911" s="16" t="n">
        <v>-0.051509420070153</v>
      </c>
    </row>
    <row r="1912" customFormat="false" ht="15" hidden="false" customHeight="false" outlineLevel="0" collapsed="false">
      <c r="A1912" s="17" t="n">
        <v>2307</v>
      </c>
      <c r="B1912" s="6"/>
      <c r="C1912" s="16" t="n">
        <v>0.181932808956186</v>
      </c>
      <c r="D1912" s="16" t="n">
        <v>0.199462337349623</v>
      </c>
      <c r="E1912" s="16" t="n">
        <v>0.561279637377964</v>
      </c>
      <c r="F1912" s="16" t="n">
        <v>0.258109452112852</v>
      </c>
      <c r="G1912" s="16" t="n">
        <v>0.00206638121523467</v>
      </c>
      <c r="H1912" s="6"/>
      <c r="I1912" s="18" t="n">
        <v>-0.00089310895381831</v>
      </c>
      <c r="J1912" s="18" t="n">
        <v>-0.00093703357357012</v>
      </c>
      <c r="K1912" s="16" t="n">
        <v>0.546974275530761</v>
      </c>
      <c r="L1912" s="16" t="n">
        <v>0.198305820438922</v>
      </c>
      <c r="M1912" s="16" t="n">
        <v>0.520010072834341</v>
      </c>
      <c r="N1912" s="16" t="n">
        <v>0.321679465871684</v>
      </c>
      <c r="O1912" s="16" t="n">
        <v>0.0960754338248743</v>
      </c>
      <c r="P1912" s="16" t="n">
        <v>-0.0497603739000415</v>
      </c>
    </row>
    <row r="1913" customFormat="false" ht="15" hidden="false" customHeight="false" outlineLevel="0" collapsed="false">
      <c r="A1913" s="17" t="n">
        <v>2308</v>
      </c>
      <c r="B1913" s="6"/>
      <c r="C1913" s="16" t="n">
        <v>0.180870977377655</v>
      </c>
      <c r="D1913" s="16" t="n">
        <v>0.198332060104541</v>
      </c>
      <c r="E1913" s="16" t="n">
        <v>0.561211839454517</v>
      </c>
      <c r="F1913" s="16" t="n">
        <v>0.258501999157693</v>
      </c>
      <c r="G1913" s="16" t="n">
        <v>0.00200764427514131</v>
      </c>
      <c r="H1913" s="6"/>
      <c r="I1913" s="16" t="n">
        <v>-0.00113620130467224</v>
      </c>
      <c r="J1913" s="16" t="n">
        <v>-0.00119649959836903</v>
      </c>
      <c r="K1913" s="16" t="n">
        <v>0.546015419184875</v>
      </c>
      <c r="L1913" s="16" t="n">
        <v>0.23618821363527</v>
      </c>
      <c r="M1913" s="16" t="n">
        <v>0.513859832635983</v>
      </c>
      <c r="N1913" s="16" t="n">
        <v>0.382474730188214</v>
      </c>
      <c r="O1913" s="16" t="n">
        <v>0.0962201988471326</v>
      </c>
      <c r="P1913" s="16" t="n">
        <v>-0.0456240114407596</v>
      </c>
    </row>
    <row r="1914" customFormat="false" ht="15" hidden="false" customHeight="false" outlineLevel="0" collapsed="false">
      <c r="A1914" s="17" t="n">
        <v>2309</v>
      </c>
      <c r="B1914" s="6"/>
      <c r="C1914" s="16" t="n">
        <v>0.179497592886406</v>
      </c>
      <c r="D1914" s="16" t="n">
        <v>0.19686790369644</v>
      </c>
      <c r="E1914" s="16" t="n">
        <v>0.56134743530141</v>
      </c>
      <c r="F1914" s="16" t="n">
        <v>0.259335266903644</v>
      </c>
      <c r="G1914" s="16" t="n">
        <v>0.00190717389225255</v>
      </c>
      <c r="H1914" s="6"/>
      <c r="I1914" s="16" t="n">
        <v>-0.00136529022776044</v>
      </c>
      <c r="J1914" s="16" t="n">
        <v>-0.00143882412467923</v>
      </c>
      <c r="K1914" s="16" t="n">
        <v>0.542964512629785</v>
      </c>
      <c r="L1914" s="16" t="n">
        <v>0.274454772564852</v>
      </c>
      <c r="M1914" s="16" t="n">
        <v>0.507302804896947</v>
      </c>
      <c r="N1914" s="16" t="n">
        <v>0.464731922097731</v>
      </c>
      <c r="O1914" s="16" t="n">
        <v>0.0965274743122113</v>
      </c>
      <c r="P1914" s="16" t="n">
        <v>-0.0421283053687599</v>
      </c>
    </row>
    <row r="1915" customFormat="false" ht="15" hidden="false" customHeight="false" outlineLevel="0" collapsed="false">
      <c r="A1915" s="17" t="n">
        <v>2310</v>
      </c>
      <c r="B1915" s="6"/>
      <c r="C1915" s="16" t="n">
        <v>0.177853797099799</v>
      </c>
      <c r="D1915" s="16" t="n">
        <v>0.195117493565253</v>
      </c>
      <c r="E1915" s="16" t="n">
        <v>0.561628312412831</v>
      </c>
      <c r="F1915" s="16" t="n">
        <v>0.260614039146359</v>
      </c>
      <c r="G1915" s="16" t="n">
        <v>0.00178381033246981</v>
      </c>
      <c r="H1915" s="6"/>
      <c r="I1915" s="16" t="n">
        <v>-0.00157581700662574</v>
      </c>
      <c r="J1915" s="16" t="n">
        <v>-0.00165933767464675</v>
      </c>
      <c r="K1915" s="16" t="n">
        <v>0.539206570587324</v>
      </c>
      <c r="L1915" s="16" t="n">
        <v>0.311530556428054</v>
      </c>
      <c r="M1915" s="16" t="n">
        <v>0.500668293816829</v>
      </c>
      <c r="N1915" s="16" t="n">
        <v>0.568636745869742</v>
      </c>
      <c r="O1915" s="16" t="n">
        <v>0.0969989801273128</v>
      </c>
      <c r="P1915" s="16" t="n">
        <v>-0.039078038386705</v>
      </c>
    </row>
    <row r="1916" customFormat="false" ht="15" hidden="false" customHeight="false" outlineLevel="0" collapsed="false">
      <c r="A1916" s="17" t="n">
        <v>2311</v>
      </c>
      <c r="B1916" s="6"/>
      <c r="C1916" s="16" t="n">
        <v>0.175957530299388</v>
      </c>
      <c r="D1916" s="16" t="n">
        <v>0.193103635341134</v>
      </c>
      <c r="E1916" s="16" t="n">
        <v>0.562219122888579</v>
      </c>
      <c r="F1916" s="16" t="n">
        <v>0.262382829823048</v>
      </c>
      <c r="G1916" s="16" t="n">
        <v>0.00161333110442907</v>
      </c>
      <c r="H1916" s="6"/>
      <c r="I1916" s="16" t="n">
        <v>-0.00175630402130424</v>
      </c>
      <c r="J1916" s="16" t="n">
        <v>-0.00184598157197594</v>
      </c>
      <c r="K1916" s="16" t="n">
        <v>0.535129009762901</v>
      </c>
      <c r="L1916" s="16" t="n">
        <v>0.351715488629275</v>
      </c>
      <c r="M1916" s="16" t="n">
        <v>0.512300480396715</v>
      </c>
      <c r="N1916" s="16" t="n">
        <v>0.711699351529496</v>
      </c>
      <c r="O1916" s="16" t="n">
        <v>0.0976510566656501</v>
      </c>
      <c r="P1916" s="16" t="n">
        <v>-0.0362657419100645</v>
      </c>
    </row>
    <row r="1917" customFormat="false" ht="15" hidden="false" customHeight="false" outlineLevel="0" collapsed="false">
      <c r="A1917" s="17" t="n">
        <v>2312</v>
      </c>
      <c r="B1917" s="6"/>
      <c r="C1917" s="16" t="n">
        <v>0.173876112926177</v>
      </c>
      <c r="D1917" s="16" t="n">
        <v>0.190902305346411</v>
      </c>
      <c r="E1917" s="16" t="n">
        <v>0.562916472958314</v>
      </c>
      <c r="F1917" s="16" t="n">
        <v>0.264622615610576</v>
      </c>
      <c r="G1917" s="16" t="n">
        <v>0.001415739142678</v>
      </c>
      <c r="H1917" s="6"/>
      <c r="I1917" s="16" t="n">
        <v>-0.00190270321539804</v>
      </c>
      <c r="J1917" s="16" t="n">
        <v>-0.00199461558454848</v>
      </c>
      <c r="K1917" s="16" t="n">
        <v>0.531041763520843</v>
      </c>
      <c r="L1917" s="16" t="n">
        <v>0.392055787848435</v>
      </c>
      <c r="M1917" s="16" t="n">
        <v>0.526605842243918</v>
      </c>
      <c r="N1917" s="16" t="n">
        <v>0.916264415338296</v>
      </c>
      <c r="O1917" s="16" t="n">
        <v>0.098476588184915</v>
      </c>
      <c r="P1917" s="16" t="n">
        <v>-0.0335005926544574</v>
      </c>
    </row>
    <row r="1918" customFormat="false" ht="15" hidden="false" customHeight="false" outlineLevel="0" collapsed="false">
      <c r="A1918" s="17" t="n">
        <v>2313</v>
      </c>
      <c r="B1918" s="6"/>
      <c r="C1918" s="16" t="n">
        <v>0.171643558890014</v>
      </c>
      <c r="D1918" s="16" t="n">
        <v>0.188552706697986</v>
      </c>
      <c r="E1918" s="16" t="n">
        <v>0.563730048039671</v>
      </c>
      <c r="F1918" s="16" t="n">
        <v>0.267342472163465</v>
      </c>
      <c r="G1918" s="16" t="n">
        <v>0.00120184533490803</v>
      </c>
      <c r="H1918" s="6"/>
      <c r="I1918" s="16" t="n">
        <v>-0.00200968721718935</v>
      </c>
      <c r="J1918" s="16" t="n">
        <v>-0.00210030429576671</v>
      </c>
      <c r="K1918" s="16" t="n">
        <v>0.526731752673175</v>
      </c>
      <c r="L1918" s="16" t="n">
        <v>0.43270251368543</v>
      </c>
      <c r="M1918" s="16" t="n">
        <v>0.548891988222532</v>
      </c>
      <c r="N1918" s="16" t="n">
        <v>0.756331989968111</v>
      </c>
      <c r="O1918" s="16" t="n">
        <v>0.0994787888841791</v>
      </c>
      <c r="P1918" s="16" t="n">
        <v>-0.0308248178652886</v>
      </c>
    </row>
    <row r="1919" customFormat="false" ht="15" hidden="false" customHeight="false" outlineLevel="0" collapsed="false">
      <c r="A1919" s="17" t="n">
        <v>2314</v>
      </c>
      <c r="B1919" s="6"/>
      <c r="C1919" s="16" t="n">
        <v>0.169326966543791</v>
      </c>
      <c r="D1919" s="16" t="n">
        <v>0.186127039398995</v>
      </c>
      <c r="E1919" s="16" t="n">
        <v>0.564630791879746</v>
      </c>
      <c r="F1919" s="16" t="n">
        <v>0.270464224691594</v>
      </c>
      <c r="G1919" s="18" t="n">
        <v>0.000995621442478535</v>
      </c>
      <c r="H1919" s="6"/>
      <c r="I1919" s="16" t="n">
        <v>-0.00207541905073782</v>
      </c>
      <c r="J1919" s="16" t="n">
        <v>-0.00216109923922675</v>
      </c>
      <c r="K1919" s="16" t="n">
        <v>0.522528281419495</v>
      </c>
      <c r="L1919" s="16" t="n">
        <v>0.481903178612584</v>
      </c>
      <c r="M1919" s="16" t="n">
        <v>0.589386719355339</v>
      </c>
      <c r="N1919" s="16" t="n">
        <v>0.178354712916273</v>
      </c>
      <c r="O1919" s="16" t="n">
        <v>0.10062870521297</v>
      </c>
      <c r="P1919" s="16" t="n">
        <v>-0.0280246233160103</v>
      </c>
    </row>
    <row r="1920" customFormat="false" ht="15" hidden="false" customHeight="false" outlineLevel="0" collapsed="false">
      <c r="A1920" s="17" t="n">
        <v>2315</v>
      </c>
      <c r="B1920" s="6"/>
      <c r="C1920" s="16" t="n">
        <v>0.166972226528049</v>
      </c>
      <c r="D1920" s="16" t="n">
        <v>0.183675911869933</v>
      </c>
      <c r="E1920" s="16" t="n">
        <v>0.565609019060902</v>
      </c>
      <c r="F1920" s="16" t="n">
        <v>0.273956268100772</v>
      </c>
      <c r="G1920" s="18" t="n">
        <v>0.000817617377375072</v>
      </c>
      <c r="H1920" s="6"/>
      <c r="I1920" s="16" t="n">
        <v>-0.00210012026752071</v>
      </c>
      <c r="J1920" s="16" t="n">
        <v>-0.00217818565452209</v>
      </c>
      <c r="K1920" s="16" t="n">
        <v>0.51879939562994</v>
      </c>
      <c r="L1920" s="16" t="n">
        <v>0.534987672965995</v>
      </c>
      <c r="M1920" s="16" t="n">
        <v>0.676313342631334</v>
      </c>
      <c r="N1920" s="18" t="n">
        <v>6.94639126442315E-009</v>
      </c>
      <c r="O1920" s="16" t="n">
        <v>0.101914542518409</v>
      </c>
      <c r="P1920" s="16" t="n">
        <v>-0.0252020390068901</v>
      </c>
    </row>
    <row r="1921" customFormat="false" ht="15" hidden="false" customHeight="false" outlineLevel="0" collapsed="false">
      <c r="A1921" s="17" t="n">
        <v>2316</v>
      </c>
      <c r="B1921" s="6"/>
      <c r="C1921" s="16" t="n">
        <v>0.164644581279883</v>
      </c>
      <c r="D1921" s="16" t="n">
        <v>0.181267684812895</v>
      </c>
      <c r="E1921" s="16" t="n">
        <v>0.566577560824423</v>
      </c>
      <c r="F1921" s="16" t="n">
        <v>0.277704162437355</v>
      </c>
      <c r="G1921" s="18" t="n">
        <v>0.000649650626110165</v>
      </c>
      <c r="H1921" s="6"/>
      <c r="I1921" s="16" t="n">
        <v>-0.00208626443017606</v>
      </c>
      <c r="J1921" s="16" t="n">
        <v>-0.00215478723571502</v>
      </c>
      <c r="K1921" s="16" t="n">
        <v>0.514624980629165</v>
      </c>
      <c r="L1921" s="16" t="n">
        <v>0.589240079272714</v>
      </c>
      <c r="M1921" s="16" t="n">
        <v>0.66498140399814</v>
      </c>
      <c r="N1921" s="18" t="n">
        <v>7.77353179722252E-009</v>
      </c>
      <c r="O1921" s="16" t="n">
        <v>0.103294020771805</v>
      </c>
      <c r="P1921" s="16" t="n">
        <v>-0.0223547471640157</v>
      </c>
    </row>
    <row r="1922" customFormat="false" ht="15" hidden="false" customHeight="false" outlineLevel="0" collapsed="false">
      <c r="A1922" s="17" t="n">
        <v>2317</v>
      </c>
      <c r="B1922" s="6"/>
      <c r="C1922" s="16" t="n">
        <v>0.162373706287295</v>
      </c>
      <c r="D1922" s="16" t="n">
        <v>0.1789318537019</v>
      </c>
      <c r="E1922" s="16" t="n">
        <v>0.567894777622811</v>
      </c>
      <c r="F1922" s="16" t="n">
        <v>0.281630790740275</v>
      </c>
      <c r="G1922" s="18" t="n">
        <v>0.000505911681554087</v>
      </c>
      <c r="H1922" s="6"/>
      <c r="I1922" s="16" t="n">
        <v>-0.00203855393827736</v>
      </c>
      <c r="J1922" s="16" t="n">
        <v>-0.00209628258844642</v>
      </c>
      <c r="K1922" s="16" t="n">
        <v>0.510905780257245</v>
      </c>
      <c r="L1922" s="16" t="n">
        <v>0.646444309182001</v>
      </c>
      <c r="M1922" s="16" t="n">
        <v>0.622297768479777</v>
      </c>
      <c r="N1922" s="16" t="n">
        <v>0.00338261689710752</v>
      </c>
      <c r="O1922" s="16" t="n">
        <v>0.104738645974851</v>
      </c>
      <c r="P1922" s="16" t="n">
        <v>-0.0194398838963309</v>
      </c>
    </row>
    <row r="1923" customFormat="false" ht="15" hidden="false" customHeight="false" outlineLevel="0" collapsed="false">
      <c r="A1923" s="17" t="n">
        <v>2318</v>
      </c>
      <c r="B1923" s="6"/>
      <c r="C1923" s="16" t="n">
        <v>0.160215533727467</v>
      </c>
      <c r="D1923" s="16" t="n">
        <v>0.176725966623972</v>
      </c>
      <c r="E1923" s="16" t="n">
        <v>0.569241050674105</v>
      </c>
      <c r="F1923" s="16" t="n">
        <v>0.28560363839005</v>
      </c>
      <c r="G1923" s="18" t="n">
        <v>0.000392420120809459</v>
      </c>
      <c r="H1923" s="6"/>
      <c r="I1923" s="16" t="n">
        <v>-0.00196080688897201</v>
      </c>
      <c r="J1923" s="16" t="n">
        <v>-0.00200698418788833</v>
      </c>
      <c r="K1923" s="16" t="n">
        <v>0.507573996590733</v>
      </c>
      <c r="L1923" s="16" t="n">
        <v>0.705992470733706</v>
      </c>
      <c r="M1923" s="16" t="n">
        <v>0.583740120874012</v>
      </c>
      <c r="N1923" s="16" t="n">
        <v>0.0411561917362765</v>
      </c>
      <c r="O1923" s="16" t="n">
        <v>0.106199600993903</v>
      </c>
      <c r="P1923" s="16" t="n">
        <v>-0.0163873084698368</v>
      </c>
    </row>
    <row r="1924" customFormat="false" ht="15" hidden="false" customHeight="false" outlineLevel="0" collapsed="false">
      <c r="A1924" s="17" t="n">
        <v>2319</v>
      </c>
      <c r="B1924" s="6"/>
      <c r="C1924" s="16" t="n">
        <v>0.158188172904821</v>
      </c>
      <c r="D1924" s="16" t="n">
        <v>0.174664119200176</v>
      </c>
      <c r="E1924" s="16" t="n">
        <v>0.570597009143034</v>
      </c>
      <c r="F1924" s="16" t="n">
        <v>0.289506202753366</v>
      </c>
      <c r="G1924" s="18" t="n">
        <v>0.000316654824860196</v>
      </c>
      <c r="H1924" s="6"/>
      <c r="I1924" s="16" t="n">
        <v>-0.00186180697665363</v>
      </c>
      <c r="J1924" s="16" t="n">
        <v>-0.00189657939015717</v>
      </c>
      <c r="K1924" s="16" t="n">
        <v>0.504339067100573</v>
      </c>
      <c r="L1924" s="16" t="n">
        <v>0.766891496560556</v>
      </c>
      <c r="M1924" s="16" t="n">
        <v>0.560746939408027</v>
      </c>
      <c r="N1924" s="16" t="n">
        <v>0.107339075946437</v>
      </c>
      <c r="O1924" s="16" t="n">
        <v>0.107634041130237</v>
      </c>
      <c r="P1924" s="16" t="n">
        <v>-0.0132345385151906</v>
      </c>
    </row>
    <row r="1925" customFormat="false" ht="15" hidden="false" customHeight="false" outlineLevel="0" collapsed="false">
      <c r="A1925" s="17" t="n">
        <v>2320</v>
      </c>
      <c r="B1925" s="6"/>
      <c r="C1925" s="16" t="n">
        <v>0.156325476671184</v>
      </c>
      <c r="D1925" s="16" t="n">
        <v>0.172780222435425</v>
      </c>
      <c r="E1925" s="16" t="n">
        <v>0.5717980009298</v>
      </c>
      <c r="F1925" s="16" t="n">
        <v>0.293223249194582</v>
      </c>
      <c r="G1925" s="18" t="n">
        <v>0.000250112818700066</v>
      </c>
      <c r="H1925" s="6"/>
      <c r="I1925" s="16" t="n">
        <v>-0.00174350405411297</v>
      </c>
      <c r="J1925" s="16" t="n">
        <v>-0.00176683883601179</v>
      </c>
      <c r="K1925" s="16" t="n">
        <v>0.500726406322641</v>
      </c>
      <c r="L1925" s="16" t="n">
        <v>0.826918163252478</v>
      </c>
      <c r="M1925" s="16" t="n">
        <v>0.545027506586084</v>
      </c>
      <c r="N1925" s="16" t="n">
        <v>0.171324706650087</v>
      </c>
      <c r="O1925" s="16" t="n">
        <v>0.108999667047755</v>
      </c>
      <c r="P1925" s="16" t="n">
        <v>-0.00971499294337574</v>
      </c>
    </row>
    <row r="1926" customFormat="false" ht="15" hidden="false" customHeight="false" outlineLevel="0" collapsed="false">
      <c r="A1926" s="17" t="n">
        <v>2321</v>
      </c>
      <c r="B1926" s="6"/>
      <c r="C1926" s="16" t="n">
        <v>0.154619572096237</v>
      </c>
      <c r="D1926" s="16" t="n">
        <v>0.171063084344131</v>
      </c>
      <c r="E1926" s="16" t="n">
        <v>0.572940880210755</v>
      </c>
      <c r="F1926" s="16" t="n">
        <v>0.296705211559711</v>
      </c>
      <c r="G1926" s="18" t="n">
        <v>0.00019651038676184</v>
      </c>
      <c r="H1926" s="6"/>
      <c r="I1926" s="16" t="n">
        <v>-0.0016143545885352</v>
      </c>
      <c r="J1926" s="16" t="n">
        <v>-0.00162723596206165</v>
      </c>
      <c r="K1926" s="16" t="n">
        <v>0.503196187819619</v>
      </c>
      <c r="L1926" s="16" t="n">
        <v>0.894342246545779</v>
      </c>
      <c r="M1926" s="16" t="n">
        <v>0.534586626375329</v>
      </c>
      <c r="N1926" s="16" t="n">
        <v>0.231120087534486</v>
      </c>
      <c r="O1926" s="16" t="n">
        <v>0.11027836469145</v>
      </c>
      <c r="P1926" s="16" t="n">
        <v>-0.00596719141336569</v>
      </c>
    </row>
    <row r="1927" customFormat="false" ht="15" hidden="false" customHeight="false" outlineLevel="0" collapsed="false">
      <c r="A1927" s="17" t="n">
        <v>2322</v>
      </c>
      <c r="B1927" s="6"/>
      <c r="C1927" s="16" t="n">
        <v>0.153086359593009</v>
      </c>
      <c r="D1927" s="16" t="n">
        <v>0.169526987047677</v>
      </c>
      <c r="E1927" s="16" t="n">
        <v>0.573986905315357</v>
      </c>
      <c r="F1927" s="16" t="n">
        <v>0.299857498181089</v>
      </c>
      <c r="G1927" s="18" t="n">
        <v>0.000156718988114118</v>
      </c>
      <c r="H1927" s="6"/>
      <c r="I1927" s="16" t="n">
        <v>-0.0014764474276161</v>
      </c>
      <c r="J1927" s="16" t="n">
        <v>-0.00147937205335314</v>
      </c>
      <c r="K1927" s="16" t="n">
        <v>0.507573996590733</v>
      </c>
      <c r="L1927" s="16" t="n">
        <v>0.97719172891561</v>
      </c>
      <c r="M1927" s="16" t="n">
        <v>0.527370990237099</v>
      </c>
      <c r="N1927" s="16" t="n">
        <v>0.280152083877595</v>
      </c>
      <c r="O1927" s="16" t="n">
        <v>0.111435522025005</v>
      </c>
      <c r="P1927" s="16" t="n">
        <v>-0.00153846326177065</v>
      </c>
    </row>
    <row r="1928" customFormat="false" ht="15" hidden="false" customHeight="false" outlineLevel="0" collapsed="false">
      <c r="A1928" s="17" t="n">
        <v>2323</v>
      </c>
      <c r="B1928" s="6"/>
      <c r="C1928" s="16" t="n">
        <v>0.151700532789434</v>
      </c>
      <c r="D1928" s="16" t="n">
        <v>0.168146548797023</v>
      </c>
      <c r="E1928" s="16" t="n">
        <v>0.575216953355029</v>
      </c>
      <c r="F1928" s="16" t="n">
        <v>0.302735735608518</v>
      </c>
      <c r="G1928" s="18" t="n">
        <v>0.000126886740869336</v>
      </c>
      <c r="H1928" s="6"/>
      <c r="I1928" s="16" t="n">
        <v>-0.00133748305887609</v>
      </c>
      <c r="J1928" s="16" t="n">
        <v>-0.0013310413094715</v>
      </c>
      <c r="K1928" s="16" t="n">
        <v>0.512164884549822</v>
      </c>
      <c r="L1928" s="16" t="n">
        <v>0.936507804768596</v>
      </c>
      <c r="M1928" s="16" t="n">
        <v>0.52253796683713</v>
      </c>
      <c r="N1928" s="16" t="n">
        <v>0.31786205586416</v>
      </c>
      <c r="O1928" s="16" t="n">
        <v>0.112491684387224</v>
      </c>
      <c r="P1928" s="16" t="n">
        <v>0.00392000826979957</v>
      </c>
    </row>
    <row r="1929" customFormat="false" ht="15" hidden="false" customHeight="false" outlineLevel="0" collapsed="false">
      <c r="A1929" s="17" t="n">
        <v>2324</v>
      </c>
      <c r="B1929" s="6"/>
      <c r="C1929" s="16" t="n">
        <v>0.15046858073513</v>
      </c>
      <c r="D1929" s="16" t="n">
        <v>0.166926740759173</v>
      </c>
      <c r="E1929" s="16" t="n">
        <v>0.576243607624361</v>
      </c>
      <c r="F1929" s="16" t="n">
        <v>0.30528033257999</v>
      </c>
      <c r="G1929" s="18" t="n">
        <v>0.00010455567358168</v>
      </c>
      <c r="H1929" s="6"/>
      <c r="I1929" s="16" t="n">
        <v>-0.00119770235171397</v>
      </c>
      <c r="J1929" s="16" t="n">
        <v>-0.0011826095411947</v>
      </c>
      <c r="K1929" s="16" t="n">
        <v>0.517830853866419</v>
      </c>
      <c r="L1929" s="16" t="n">
        <v>0.815995539983116</v>
      </c>
      <c r="M1929" s="16" t="n">
        <v>0.52043623121029</v>
      </c>
      <c r="N1929" s="16" t="n">
        <v>0.338704606818905</v>
      </c>
      <c r="O1929" s="16" t="n">
        <v>0.113425100865208</v>
      </c>
      <c r="P1929" s="16" t="n">
        <v>0.0108824492731552</v>
      </c>
    </row>
    <row r="1930" customFormat="false" ht="15" hidden="false" customHeight="false" outlineLevel="0" collapsed="false">
      <c r="A1930" s="17" t="n">
        <v>2325</v>
      </c>
      <c r="B1930" s="6"/>
      <c r="C1930" s="16" t="n">
        <v>0.149372259345016</v>
      </c>
      <c r="D1930" s="16" t="n">
        <v>0.165849229063854</v>
      </c>
      <c r="E1930" s="16" t="n">
        <v>0.576950643111731</v>
      </c>
      <c r="F1930" s="16" t="n">
        <v>0.307533222402338</v>
      </c>
      <c r="G1930" s="18" t="n">
        <v>8.77600620385258E-005</v>
      </c>
      <c r="H1930" s="6"/>
      <c r="I1930" s="16" t="n">
        <v>-0.00106372662953001</v>
      </c>
      <c r="J1930" s="16" t="n">
        <v>-0.00104033635911821</v>
      </c>
      <c r="K1930" s="16" t="n">
        <v>0.525588873392221</v>
      </c>
      <c r="L1930" s="16" t="n">
        <v>0.656009440465521</v>
      </c>
      <c r="M1930" s="16" t="n">
        <v>0.519661397799473</v>
      </c>
      <c r="N1930" s="16" t="n">
        <v>0.344509426741716</v>
      </c>
      <c r="O1930" s="16" t="n">
        <v>0.114251261968588</v>
      </c>
      <c r="P1930" s="16" t="n">
        <v>0.0204424402418534</v>
      </c>
    </row>
    <row r="1931" customFormat="false" ht="15" hidden="false" customHeight="false" outlineLevel="0" collapsed="false">
      <c r="A1931" s="17" t="n">
        <v>2326</v>
      </c>
      <c r="B1931" s="6"/>
      <c r="C1931" s="16" t="n">
        <v>0.148409239551749</v>
      </c>
      <c r="D1931" s="16" t="n">
        <v>0.164912702026703</v>
      </c>
      <c r="E1931" s="16" t="n">
        <v>0.577764218193089</v>
      </c>
      <c r="F1931" s="16" t="n">
        <v>0.309505673250865</v>
      </c>
      <c r="G1931" s="18" t="n">
        <v>7.49482494249243E-005</v>
      </c>
      <c r="H1931" s="6"/>
      <c r="I1931" s="18" t="n">
        <v>-0.000933675965043259</v>
      </c>
      <c r="J1931" s="18" t="n">
        <v>-0.000902055751352315</v>
      </c>
      <c r="K1931" s="16" t="n">
        <v>0.537027351619402</v>
      </c>
      <c r="L1931" s="16" t="n">
        <v>0.428971899439674</v>
      </c>
      <c r="M1931" s="16" t="n">
        <v>0.520862389586239</v>
      </c>
      <c r="N1931" s="16" t="n">
        <v>0.341827364148848</v>
      </c>
      <c r="O1931" s="16" t="n">
        <v>0.114974388309532</v>
      </c>
      <c r="P1931" s="16" t="n">
        <v>0.0345955749015572</v>
      </c>
    </row>
    <row r="1932" customFormat="false" ht="15" hidden="false" customHeight="false" outlineLevel="0" collapsed="false">
      <c r="A1932" s="17" t="n">
        <v>2327</v>
      </c>
      <c r="B1932" s="6"/>
      <c r="C1932" s="16" t="n">
        <v>0.147571737862612</v>
      </c>
      <c r="D1932" s="16" t="n">
        <v>0.164109457611331</v>
      </c>
      <c r="E1932" s="16" t="n">
        <v>0.578413141174648</v>
      </c>
      <c r="F1932" s="16" t="n">
        <v>0.311209431963091</v>
      </c>
      <c r="G1932" s="18" t="n">
        <v>6.52073251626831E-005</v>
      </c>
      <c r="H1932" s="6"/>
      <c r="I1932" s="18" t="n">
        <v>-0.000809914069176635</v>
      </c>
      <c r="J1932" s="18" t="n">
        <v>-0.000770161524831031</v>
      </c>
      <c r="K1932" s="16" t="n">
        <v>0.553957461645746</v>
      </c>
      <c r="L1932" s="16" t="n">
        <v>0.188170154612242</v>
      </c>
      <c r="M1932" s="16" t="n">
        <v>0.522799473113281</v>
      </c>
      <c r="N1932" s="16" t="n">
        <v>0.331646150903915</v>
      </c>
      <c r="O1932" s="16" t="n">
        <v>0.115598861539333</v>
      </c>
      <c r="P1932" s="16" t="n">
        <v>0.0563187175432628</v>
      </c>
    </row>
    <row r="1933" customFormat="false" ht="15" hidden="false" customHeight="false" outlineLevel="0" collapsed="false">
      <c r="A1933" s="17" t="n">
        <v>2328</v>
      </c>
      <c r="B1933" s="6"/>
      <c r="C1933" s="16" t="n">
        <v>0.14685264531703</v>
      </c>
      <c r="D1933" s="16" t="n">
        <v>0.163432488250945</v>
      </c>
      <c r="E1933" s="16" t="n">
        <v>0.578878041221138</v>
      </c>
      <c r="F1933" s="16" t="n">
        <v>0.312662241784228</v>
      </c>
      <c r="G1933" s="18" t="n">
        <v>5.75938411873881E-005</v>
      </c>
      <c r="H1933" s="6"/>
      <c r="I1933" s="18" t="n">
        <v>-0.000691325816747478</v>
      </c>
      <c r="J1933" s="18" t="n">
        <v>-0.00064328562573724</v>
      </c>
      <c r="K1933" s="16" t="n">
        <v>0.572524407252441</v>
      </c>
      <c r="L1933" s="16" t="n">
        <v>0.0317435483220562</v>
      </c>
      <c r="M1933" s="16" t="n">
        <v>0.524600960793429</v>
      </c>
      <c r="N1933" s="16" t="n">
        <v>0.314721920247181</v>
      </c>
      <c r="O1933" s="16" t="n">
        <v>0.1161312470522</v>
      </c>
      <c r="P1933" s="16" t="n">
        <v>0.0907743417075966</v>
      </c>
    </row>
    <row r="1934" customFormat="false" ht="15" hidden="false" customHeight="false" outlineLevel="0" collapsed="false">
      <c r="A1934" s="17" t="n">
        <v>2329</v>
      </c>
      <c r="B1934" s="6"/>
      <c r="C1934" s="16" t="n">
        <v>0.146246725077192</v>
      </c>
      <c r="D1934" s="16" t="n">
        <v>0.162877989987581</v>
      </c>
      <c r="E1934" s="16" t="n">
        <v>0.57943979544398</v>
      </c>
      <c r="F1934" s="16" t="n">
        <v>0.313896466483175</v>
      </c>
      <c r="G1934" s="18" t="n">
        <v>5.17724234079878E-005</v>
      </c>
      <c r="H1934" s="6"/>
      <c r="I1934" s="18" t="n">
        <v>-0.000578030583352938</v>
      </c>
      <c r="J1934" s="18" t="n">
        <v>-0.000521442857516564</v>
      </c>
      <c r="K1934" s="16" t="n">
        <v>0.596612040911204</v>
      </c>
      <c r="L1934" s="18" t="n">
        <v>0.000536574486534859</v>
      </c>
      <c r="M1934" s="16" t="n">
        <v>0.52603440260344</v>
      </c>
      <c r="N1934" s="16" t="n">
        <v>0.291545666411951</v>
      </c>
      <c r="O1934" s="16" t="n">
        <v>0.116583452934981</v>
      </c>
      <c r="P1934" s="16" t="n">
        <v>0.137459421389411</v>
      </c>
    </row>
    <row r="1935" customFormat="false" ht="15" hidden="false" customHeight="false" outlineLevel="0" collapsed="false">
      <c r="A1935" s="17" t="n">
        <v>2330</v>
      </c>
      <c r="B1935" s="6"/>
      <c r="C1935" s="16" t="n">
        <v>0.145749063292223</v>
      </c>
      <c r="D1935" s="16" t="n">
        <v>0.162439960993326</v>
      </c>
      <c r="E1935" s="16" t="n">
        <v>0.57990469549047</v>
      </c>
      <c r="F1935" s="16" t="n">
        <v>0.314901775074136</v>
      </c>
      <c r="G1935" s="18" t="n">
        <v>4.72898801198679E-005</v>
      </c>
      <c r="H1935" s="6"/>
      <c r="I1935" s="18" t="n">
        <v>-0.000470010281562946</v>
      </c>
      <c r="J1935" s="18" t="n">
        <v>-0.000405088949278666</v>
      </c>
      <c r="K1935" s="16" t="n">
        <v>0.636409421974276</v>
      </c>
      <c r="L1935" s="18" t="n">
        <v>2.40254174498655E-007</v>
      </c>
      <c r="M1935" s="16" t="n">
        <v>0.527506586083992</v>
      </c>
      <c r="N1935" s="16" t="n">
        <v>0.276552334328659</v>
      </c>
      <c r="O1935" s="16" t="n">
        <v>0.116951733000668</v>
      </c>
      <c r="P1935" s="16" t="n">
        <v>0.165091171927324</v>
      </c>
    </row>
    <row r="1936" customFormat="false" ht="15" hidden="false" customHeight="false" outlineLevel="0" collapsed="false">
      <c r="A1936" s="17" t="n">
        <v>2331</v>
      </c>
      <c r="B1936" s="6"/>
      <c r="C1936" s="16" t="n">
        <v>0.145355012681291</v>
      </c>
      <c r="D1936" s="16" t="n">
        <v>0.162114556895129</v>
      </c>
      <c r="E1936" s="16" t="n">
        <v>0.580185572601891</v>
      </c>
      <c r="F1936" s="16" t="n">
        <v>0.315695772482852</v>
      </c>
      <c r="G1936" s="18" t="n">
        <v>4.41127599805255E-005</v>
      </c>
      <c r="H1936" s="6"/>
      <c r="I1936" s="18" t="n">
        <v>-0.000367313971565911</v>
      </c>
      <c r="J1936" s="18" t="n">
        <v>-0.000294119032320272</v>
      </c>
      <c r="K1936" s="16" t="n">
        <v>0.648274058577406</v>
      </c>
      <c r="L1936" s="18" t="n">
        <v>2.52168413343434E-009</v>
      </c>
      <c r="M1936" s="16" t="n">
        <v>0.528329846582985</v>
      </c>
      <c r="N1936" s="16" t="n">
        <v>0.265501256223539</v>
      </c>
      <c r="O1936" s="16" t="n">
        <v>0.117242568223377</v>
      </c>
      <c r="P1936" s="16" t="n">
        <v>0.154815057211172</v>
      </c>
    </row>
    <row r="1937" customFormat="false" ht="15" hidden="false" customHeight="false" outlineLevel="0" collapsed="false">
      <c r="A1937" s="17" t="n">
        <v>2332</v>
      </c>
      <c r="B1937" s="6"/>
      <c r="C1937" s="16" t="n">
        <v>0.145060745067437</v>
      </c>
      <c r="D1937" s="16" t="n">
        <v>0.161899124540278</v>
      </c>
      <c r="E1937" s="16" t="n">
        <v>0.580640787230745</v>
      </c>
      <c r="F1937" s="16" t="n">
        <v>0.316301777608807</v>
      </c>
      <c r="G1937" s="18" t="n">
        <v>4.17296037234996E-005</v>
      </c>
      <c r="H1937" s="6"/>
      <c r="I1937" s="18" t="n">
        <v>-0.000270982481916531</v>
      </c>
      <c r="J1937" s="18" t="n">
        <v>-0.000189827053642327</v>
      </c>
      <c r="K1937" s="16" t="n">
        <v>0.622830466449713</v>
      </c>
      <c r="L1937" s="18" t="n">
        <v>7.09730146376584E-008</v>
      </c>
      <c r="M1937" s="16" t="n">
        <v>0.527225708972571</v>
      </c>
      <c r="N1937" s="16" t="n">
        <v>0.265730362336285</v>
      </c>
      <c r="O1937" s="16" t="n">
        <v>0.117464523008234</v>
      </c>
      <c r="P1937" s="16" t="n">
        <v>0.134773255052679</v>
      </c>
    </row>
    <row r="1938" customFormat="false" ht="15" hidden="false" customHeight="false" outlineLevel="0" collapsed="false">
      <c r="A1938" s="17" t="n">
        <v>2333</v>
      </c>
      <c r="B1938" s="6"/>
      <c r="C1938" s="16" t="n">
        <v>0.144865630602098</v>
      </c>
      <c r="D1938" s="16" t="n">
        <v>0.161792430010235</v>
      </c>
      <c r="E1938" s="16" t="n">
        <v>0.580863551836355</v>
      </c>
      <c r="F1938" s="16" t="n">
        <v>0.316710463462173</v>
      </c>
      <c r="G1938" s="18" t="n">
        <v>4.00699737304676E-005</v>
      </c>
      <c r="H1938" s="6"/>
      <c r="I1938" s="18" t="n">
        <v>-0.000181842949943903</v>
      </c>
      <c r="J1938" s="18" t="n">
        <v>-9.35161848483522E-005</v>
      </c>
      <c r="K1938" s="16" t="n">
        <v>0.615672942817294</v>
      </c>
      <c r="L1938" s="18" t="n">
        <v>4.54991391547908E-006</v>
      </c>
      <c r="M1938" s="16" t="n">
        <v>0.525540446304045</v>
      </c>
      <c r="N1938" s="16" t="n">
        <v>0.280598154814484</v>
      </c>
      <c r="O1938" s="16" t="n">
        <v>0.117614197912755</v>
      </c>
      <c r="P1938" s="16" t="n">
        <v>0.118417880556382</v>
      </c>
    </row>
    <row r="1939" customFormat="false" ht="15" hidden="false" customHeight="false" outlineLevel="0" collapsed="false">
      <c r="A1939" s="17" t="n">
        <v>2334</v>
      </c>
      <c r="B1939" s="6"/>
      <c r="C1939" s="16" t="n">
        <v>0.144765018066886</v>
      </c>
      <c r="D1939" s="16" t="n">
        <v>0.161788346482928</v>
      </c>
      <c r="E1939" s="16" t="n">
        <v>0.580892608089261</v>
      </c>
      <c r="F1939" s="16" t="n">
        <v>0.316910921638447</v>
      </c>
      <c r="G1939" s="18" t="n">
        <v>3.9007392402911E-005</v>
      </c>
      <c r="H1939" s="6"/>
      <c r="I1939" s="18" t="n">
        <v>-0.000101772720726258</v>
      </c>
      <c r="J1939" s="18" t="n">
        <v>-7.12656829646303E-006</v>
      </c>
      <c r="K1939" s="16" t="n">
        <v>0.615440492794049</v>
      </c>
      <c r="L1939" s="18" t="n">
        <v>7.07196074488418E-005</v>
      </c>
      <c r="M1939" s="16" t="n">
        <v>0.52112389586239</v>
      </c>
      <c r="N1939" s="16" t="n">
        <v>0.319275155721769</v>
      </c>
      <c r="O1939" s="16" t="n">
        <v>0.117687609705745</v>
      </c>
      <c r="P1939" s="16" t="n">
        <v>0.106785545464239</v>
      </c>
    </row>
    <row r="1940" customFormat="false" ht="15" hidden="false" customHeight="false" outlineLevel="0" collapsed="false">
      <c r="A1940" s="17" t="n">
        <v>2335</v>
      </c>
      <c r="B1940" s="6"/>
      <c r="C1940" s="16" t="n">
        <v>0.144753666926437</v>
      </c>
      <c r="D1940" s="16" t="n">
        <v>0.161882241840043</v>
      </c>
      <c r="E1940" s="16" t="n">
        <v>0.580757012242368</v>
      </c>
      <c r="F1940" s="16" t="n">
        <v>0.31693506838185</v>
      </c>
      <c r="G1940" s="18" t="n">
        <v>3.8523765791651E-005</v>
      </c>
      <c r="H1940" s="6"/>
      <c r="I1940" s="18" t="n">
        <v>-3.26714047884406E-005</v>
      </c>
      <c r="J1940" s="18" t="n">
        <v>6.72620808556292E-005</v>
      </c>
      <c r="K1940" s="16" t="n">
        <v>0.613387184255385</v>
      </c>
      <c r="L1940" s="18" t="n">
        <v>0.000348911512927087</v>
      </c>
      <c r="M1940" s="16" t="n">
        <v>0.512988145048815</v>
      </c>
      <c r="N1940" s="16" t="n">
        <v>0.40348419657731</v>
      </c>
      <c r="O1940" s="16" t="n">
        <v>0.117696452595891</v>
      </c>
      <c r="P1940" s="16" t="n">
        <v>0.0986843721802737</v>
      </c>
    </row>
    <row r="1941" customFormat="false" ht="15" hidden="false" customHeight="false" outlineLevel="0" collapsed="false">
      <c r="A1941" s="17" t="n">
        <v>2336</v>
      </c>
      <c r="B1941" s="6"/>
      <c r="C1941" s="16" t="n">
        <v>0.144824267445146</v>
      </c>
      <c r="D1941" s="16" t="n">
        <v>0.162065365761099</v>
      </c>
      <c r="E1941" s="16" t="n">
        <v>0.580582674724934</v>
      </c>
      <c r="F1941" s="16" t="n">
        <v>0.316787155515727</v>
      </c>
      <c r="G1941" s="18" t="n">
        <v>3.85114570734898E-005</v>
      </c>
      <c r="H1941" s="6"/>
      <c r="I1941" s="18" t="n">
        <v>2.27004184295746E-005</v>
      </c>
      <c r="J1941" s="18" t="n">
        <v>0.000126056683968088</v>
      </c>
      <c r="K1941" s="16" t="n">
        <v>0.610239423523942</v>
      </c>
      <c r="L1941" s="16" t="n">
        <v>0.00101423377169961</v>
      </c>
      <c r="M1941" s="16" t="n">
        <v>0.505530373469704</v>
      </c>
      <c r="N1941" s="16" t="n">
        <v>0.622024257942919</v>
      </c>
      <c r="O1941" s="16" t="n">
        <v>0.117642284304289</v>
      </c>
      <c r="P1941" s="16" t="n">
        <v>0.0926470543665044</v>
      </c>
    </row>
    <row r="1942" customFormat="false" ht="15" hidden="false" customHeight="false" outlineLevel="0" collapsed="false">
      <c r="A1942" s="17" t="n">
        <v>2337</v>
      </c>
      <c r="B1942" s="6"/>
      <c r="C1942" s="16" t="n">
        <v>0.144966114152873</v>
      </c>
      <c r="D1942" s="16" t="n">
        <v>0.162323466879549</v>
      </c>
      <c r="E1942" s="16" t="n">
        <v>0.580582674724934</v>
      </c>
      <c r="F1942" s="16" t="n">
        <v>0.316439037967302</v>
      </c>
      <c r="G1942" s="18" t="n">
        <v>3.87306512462256E-005</v>
      </c>
      <c r="H1942" s="6"/>
      <c r="I1942" s="18" t="n">
        <v>6.15218264372818E-005</v>
      </c>
      <c r="J1942" s="18" t="n">
        <v>0.000166252949951084</v>
      </c>
      <c r="K1942" s="16" t="n">
        <v>0.606045637687897</v>
      </c>
      <c r="L1942" s="16" t="n">
        <v>0.00204729908069279</v>
      </c>
      <c r="M1942" s="16" t="n">
        <v>0.552088176042151</v>
      </c>
      <c r="N1942" s="16" t="n">
        <v>0.695581600095021</v>
      </c>
      <c r="O1942" s="16" t="n">
        <v>0.117514793395542</v>
      </c>
      <c r="P1942" s="16" t="n">
        <v>0.088143675308872</v>
      </c>
    </row>
    <row r="1943" customFormat="false" ht="15" hidden="false" customHeight="false" outlineLevel="0" collapsed="false">
      <c r="A1943" s="17" t="n">
        <v>2338</v>
      </c>
      <c r="B1943" s="6"/>
      <c r="C1943" s="16" t="n">
        <v>0.145160558747383</v>
      </c>
      <c r="D1943" s="16" t="n">
        <v>0.162637362326725</v>
      </c>
      <c r="E1943" s="16" t="n">
        <v>0.580553618472029</v>
      </c>
      <c r="F1943" s="16" t="n">
        <v>0.315949089217674</v>
      </c>
      <c r="G1943" s="18" t="n">
        <v>3.94829673998256E-005</v>
      </c>
      <c r="H1943" s="6"/>
      <c r="I1943" s="18" t="n">
        <v>8.12436570410228E-005</v>
      </c>
      <c r="J1943" s="18" t="n">
        <v>0.000184917676147711</v>
      </c>
      <c r="K1943" s="16" t="n">
        <v>0.602084301875097</v>
      </c>
      <c r="L1943" s="16" t="n">
        <v>0.00322177392427457</v>
      </c>
      <c r="M1943" s="16" t="n">
        <v>0.68541763520843</v>
      </c>
      <c r="N1943" s="18" t="n">
        <v>1.28495880018093E-011</v>
      </c>
      <c r="O1943" s="16" t="n">
        <v>0.117335349876936</v>
      </c>
      <c r="P1943" s="16" t="n">
        <v>0.0846889382504337</v>
      </c>
    </row>
    <row r="1944" customFormat="false" ht="15" hidden="false" customHeight="false" outlineLevel="0" collapsed="false">
      <c r="A1944" s="17" t="n">
        <v>2339</v>
      </c>
      <c r="B1944" s="6"/>
      <c r="C1944" s="16" t="n">
        <v>0.145385177324704</v>
      </c>
      <c r="D1944" s="16" t="n">
        <v>0.162981850541843</v>
      </c>
      <c r="E1944" s="16" t="n">
        <v>0.580592360142569</v>
      </c>
      <c r="F1944" s="16" t="n">
        <v>0.315357773439405</v>
      </c>
      <c r="G1944" s="18" t="n">
        <v>4.04312016553832E-005</v>
      </c>
      <c r="H1944" s="6"/>
      <c r="I1944" s="18" t="n">
        <v>7.90428181752212E-005</v>
      </c>
      <c r="J1944" s="18" t="n">
        <v>0.000178440742997397</v>
      </c>
      <c r="K1944" s="16" t="n">
        <v>0.597241593057493</v>
      </c>
      <c r="L1944" s="16" t="n">
        <v>0.00462622635290185</v>
      </c>
      <c r="M1944" s="16" t="n">
        <v>0.635566790640012</v>
      </c>
      <c r="N1944" s="18" t="n">
        <v>4.16953793951981E-006</v>
      </c>
      <c r="O1944" s="16" t="n">
        <v>0.117118765422816</v>
      </c>
      <c r="P1944" s="16" t="n">
        <v>0.0816665890589506</v>
      </c>
    </row>
    <row r="1945" customFormat="false" ht="15" hidden="false" customHeight="false" outlineLevel="0" collapsed="false">
      <c r="A1945" s="17" t="n">
        <v>2340</v>
      </c>
      <c r="B1945" s="6"/>
      <c r="C1945" s="16" t="n">
        <v>0.145611709447656</v>
      </c>
      <c r="D1945" s="16" t="n">
        <v>0.16332444547157</v>
      </c>
      <c r="E1945" s="16" t="n">
        <v>0.580263055942972</v>
      </c>
      <c r="F1945" s="16" t="n">
        <v>0.31469564149594</v>
      </c>
      <c r="G1945" s="18" t="n">
        <v>4.17296037234996E-005</v>
      </c>
      <c r="H1945" s="6"/>
      <c r="I1945" s="18" t="n">
        <v>5.30263933808201E-005</v>
      </c>
      <c r="J1945" s="18" t="n">
        <v>0.000145151260679497</v>
      </c>
      <c r="K1945" s="16" t="n">
        <v>0.591556252905625</v>
      </c>
      <c r="L1945" s="16" t="n">
        <v>0.00596645970928977</v>
      </c>
      <c r="M1945" s="16" t="n">
        <v>0.609164342166434</v>
      </c>
      <c r="N1945" s="16" t="n">
        <v>0.00222923567467665</v>
      </c>
      <c r="O1945" s="16" t="n">
        <v>0.116876222912881</v>
      </c>
      <c r="P1945" s="16" t="n">
        <v>0.0791495273882646</v>
      </c>
    </row>
    <row r="1946" customFormat="false" ht="15" hidden="false" customHeight="false" outlineLevel="0" collapsed="false">
      <c r="A1946" s="17" t="n">
        <v>2341</v>
      </c>
      <c r="B1946" s="6"/>
      <c r="C1946" s="16" t="n">
        <v>0.145809462651002</v>
      </c>
      <c r="D1946" s="16" t="n">
        <v>0.163632179744551</v>
      </c>
      <c r="E1946" s="16" t="n">
        <v>0.579972493413916</v>
      </c>
      <c r="F1946" s="16" t="n">
        <v>0.314036288163783</v>
      </c>
      <c r="G1946" s="18" t="n">
        <v>4.29361700268763E-005</v>
      </c>
      <c r="H1946" s="6"/>
      <c r="I1946" s="18" t="n">
        <v>1.94820874737854E-006</v>
      </c>
      <c r="J1946" s="18" t="n">
        <v>8.38442298636325E-005</v>
      </c>
      <c r="K1946" s="16" t="n">
        <v>0.585318843948551</v>
      </c>
      <c r="L1946" s="16" t="n">
        <v>0.00691870632773338</v>
      </c>
      <c r="M1946" s="16" t="n">
        <v>0.593483651015032</v>
      </c>
      <c r="N1946" s="16" t="n">
        <v>0.0111007035342989</v>
      </c>
      <c r="O1946" s="16" t="n">
        <v>0.116634677440843</v>
      </c>
      <c r="P1946" s="16" t="n">
        <v>0.0770286520113184</v>
      </c>
    </row>
    <row r="1947" customFormat="false" ht="15" hidden="false" customHeight="false" outlineLevel="0" collapsed="false">
      <c r="A1947" s="17" t="n">
        <v>2342</v>
      </c>
      <c r="B1947" s="6"/>
      <c r="C1947" s="16" t="n">
        <v>0.145943187367643</v>
      </c>
      <c r="D1947" s="16" t="n">
        <v>0.163863889611317</v>
      </c>
      <c r="E1947" s="16" t="n">
        <v>0.579982178831551</v>
      </c>
      <c r="F1947" s="16" t="n">
        <v>0.31340972040326</v>
      </c>
      <c r="G1947" s="18" t="n">
        <v>4.41127599805255E-005</v>
      </c>
      <c r="H1947" s="6"/>
      <c r="I1947" s="18" t="n">
        <v>-7.42000584966839E-005</v>
      </c>
      <c r="J1947" s="18" t="n">
        <v>-5.23849817084069E-006</v>
      </c>
      <c r="K1947" s="16" t="n">
        <v>0.576640709747404</v>
      </c>
      <c r="L1947" s="16" t="n">
        <v>0.00743192836908183</v>
      </c>
      <c r="M1947" s="16" t="n">
        <v>0.581812722764606</v>
      </c>
      <c r="N1947" s="16" t="n">
        <v>0.0252474197603303</v>
      </c>
      <c r="O1947" s="16" t="n">
        <v>0.116405123353679</v>
      </c>
      <c r="P1947" s="16" t="n">
        <v>0.0751458327034903</v>
      </c>
    </row>
    <row r="1948" customFormat="false" ht="15" hidden="false" customHeight="false" outlineLevel="0" collapsed="false">
      <c r="A1948" s="17" t="n">
        <v>2343</v>
      </c>
      <c r="B1948" s="6"/>
      <c r="C1948" s="16" t="n">
        <v>0.145978885892769</v>
      </c>
      <c r="D1948" s="16" t="n">
        <v>0.163979194951536</v>
      </c>
      <c r="E1948" s="16" t="n">
        <v>0.579759414225942</v>
      </c>
      <c r="F1948" s="16" t="n">
        <v>0.312832484718759</v>
      </c>
      <c r="G1948" s="18" t="n">
        <v>4.50832171316099E-005</v>
      </c>
      <c r="H1948" s="6"/>
      <c r="I1948" s="18" t="n">
        <v>-0.00017393650126764</v>
      </c>
      <c r="J1948" s="18" t="n">
        <v>-0.000120018241423778</v>
      </c>
      <c r="K1948" s="16" t="n">
        <v>0.564698589803192</v>
      </c>
      <c r="L1948" s="16" t="n">
        <v>0.00755157286437678</v>
      </c>
      <c r="M1948" s="16" t="n">
        <v>0.571933596776693</v>
      </c>
      <c r="N1948" s="16" t="n">
        <v>0.0414697412217193</v>
      </c>
      <c r="O1948" s="16" t="n">
        <v>0.116193626426161</v>
      </c>
      <c r="P1948" s="16" t="n">
        <v>0.073177882183732</v>
      </c>
    </row>
    <row r="1949" customFormat="false" ht="15" hidden="false" customHeight="false" outlineLevel="0" collapsed="false">
      <c r="A1949" s="17" t="n">
        <v>2344</v>
      </c>
      <c r="B1949" s="6"/>
      <c r="C1949" s="16" t="n">
        <v>0.145884006319057</v>
      </c>
      <c r="D1949" s="16" t="n">
        <v>0.163941676110084</v>
      </c>
      <c r="E1949" s="16" t="n">
        <v>0.579643189214319</v>
      </c>
      <c r="F1949" s="16" t="n">
        <v>0.312361751076146</v>
      </c>
      <c r="G1949" s="18" t="n">
        <v>4.55541649110353E-005</v>
      </c>
      <c r="H1949" s="6"/>
      <c r="I1949" s="18" t="n">
        <v>-0.000293503847945474</v>
      </c>
      <c r="J1949" s="18" t="n">
        <v>-0.000256260219181671</v>
      </c>
      <c r="K1949" s="16" t="n">
        <v>0.550044552921122</v>
      </c>
      <c r="L1949" s="16" t="n">
        <v>0.0125883325946322</v>
      </c>
      <c r="M1949" s="16" t="n">
        <v>0.564756702309004</v>
      </c>
      <c r="N1949" s="16" t="n">
        <v>0.0579831864351851</v>
      </c>
      <c r="O1949" s="16" t="n">
        <v>0.116021139733287</v>
      </c>
      <c r="P1949" s="16" t="n">
        <v>0.0682676992838048</v>
      </c>
    </row>
    <row r="1950" customFormat="false" ht="15" hidden="false" customHeight="false" outlineLevel="0" collapsed="false">
      <c r="A1950" s="17" t="n">
        <v>2345</v>
      </c>
      <c r="B1950" s="6"/>
      <c r="C1950" s="16" t="n">
        <v>0.145626425285909</v>
      </c>
      <c r="D1950" s="16" t="n">
        <v>0.163717387671644</v>
      </c>
      <c r="E1950" s="16" t="n">
        <v>0.579623818379049</v>
      </c>
      <c r="F1950" s="16" t="n">
        <v>0.312080356272916</v>
      </c>
      <c r="G1950" s="18" t="n">
        <v>4.55133710481504E-005</v>
      </c>
      <c r="H1950" s="6"/>
      <c r="I1950" s="18" t="n">
        <v>-0.000428766363563097</v>
      </c>
      <c r="J1950" s="18" t="n">
        <v>-0.000409173728458008</v>
      </c>
      <c r="K1950" s="16" t="n">
        <v>0.534305749263908</v>
      </c>
      <c r="L1950" s="16" t="n">
        <v>0.140137232468669</v>
      </c>
      <c r="M1950" s="16" t="n">
        <v>0.558441810010848</v>
      </c>
      <c r="N1950" s="16" t="n">
        <v>0.0773399437064604</v>
      </c>
      <c r="O1950" s="16" t="n">
        <v>0.115918025753527</v>
      </c>
      <c r="P1950" s="16" t="n">
        <v>0.0479219094353038</v>
      </c>
    </row>
    <row r="1951" customFormat="false" ht="15" hidden="false" customHeight="false" outlineLevel="0" collapsed="false">
      <c r="A1951" s="17" t="n">
        <v>2346</v>
      </c>
      <c r="B1951" s="6"/>
      <c r="C1951" s="16" t="n">
        <v>0.145182324272449</v>
      </c>
      <c r="D1951" s="16" t="n">
        <v>0.16328036878048</v>
      </c>
      <c r="E1951" s="16" t="n">
        <v>0.579556020455602</v>
      </c>
      <c r="F1951" s="16" t="n">
        <v>0.312035469871168</v>
      </c>
      <c r="G1951" s="18" t="n">
        <v>4.46482143636706E-005</v>
      </c>
      <c r="H1951" s="6"/>
      <c r="I1951" s="18" t="n">
        <v>-0.000573020090075853</v>
      </c>
      <c r="J1951" s="18" t="n">
        <v>-0.000570983682099058</v>
      </c>
      <c r="K1951" s="16" t="n">
        <v>0.502556950255695</v>
      </c>
      <c r="L1951" s="16" t="n">
        <v>0.925582401152899</v>
      </c>
      <c r="M1951" s="16" t="n">
        <v>0.553938090810476</v>
      </c>
      <c r="N1951" s="16" t="n">
        <v>0.0973268400742253</v>
      </c>
      <c r="O1951" s="16" t="n">
        <v>0.115901577286725</v>
      </c>
      <c r="P1951" s="16" t="n">
        <v>0.00457311773158457</v>
      </c>
    </row>
    <row r="1952" customFormat="false" ht="15" hidden="false" customHeight="false" outlineLevel="0" collapsed="false">
      <c r="A1952" s="17" t="n">
        <v>2347</v>
      </c>
      <c r="B1952" s="6"/>
      <c r="C1952" s="16" t="n">
        <v>0.144540839565352</v>
      </c>
      <c r="D1952" s="16" t="n">
        <v>0.16262047076155</v>
      </c>
      <c r="E1952" s="16" t="n">
        <v>0.579623818379049</v>
      </c>
      <c r="F1952" s="16" t="n">
        <v>0.312268631344732</v>
      </c>
      <c r="G1952" s="18" t="n">
        <v>4.28563161097571E-005</v>
      </c>
      <c r="H1952" s="6"/>
      <c r="I1952" s="18" t="n">
        <v>-0.000719750697802448</v>
      </c>
      <c r="J1952" s="18" t="n">
        <v>-0.000734378530659638</v>
      </c>
      <c r="K1952" s="16" t="n">
        <v>0.51695916627925</v>
      </c>
      <c r="L1952" s="16" t="n">
        <v>0.608986779058664</v>
      </c>
      <c r="M1952" s="16" t="n">
        <v>0.550625677979235</v>
      </c>
      <c r="N1952" s="16" t="n">
        <v>0.119451572622382</v>
      </c>
      <c r="O1952" s="16" t="n">
        <v>0.115987017463874</v>
      </c>
      <c r="P1952" s="16" t="n">
        <v>-0.0228695052154966</v>
      </c>
    </row>
    <row r="1953" customFormat="false" ht="15" hidden="false" customHeight="false" outlineLevel="0" collapsed="false">
      <c r="A1953" s="17" t="n">
        <v>2348</v>
      </c>
      <c r="B1953" s="6"/>
      <c r="C1953" s="16" t="n">
        <v>0.143695397064757</v>
      </c>
      <c r="D1953" s="16" t="n">
        <v>0.161734562627975</v>
      </c>
      <c r="E1953" s="16" t="n">
        <v>0.579788470478847</v>
      </c>
      <c r="F1953" s="16" t="n">
        <v>0.312854465770932</v>
      </c>
      <c r="G1953" s="18" t="n">
        <v>4.00699737304676E-005</v>
      </c>
      <c r="H1953" s="6"/>
      <c r="I1953" s="18" t="n">
        <v>-0.000861956966424026</v>
      </c>
      <c r="J1953" s="18" t="n">
        <v>-0.000891723400633524</v>
      </c>
      <c r="K1953" s="16" t="n">
        <v>0.526266852626685</v>
      </c>
      <c r="L1953" s="16" t="n">
        <v>0.415868440623503</v>
      </c>
      <c r="M1953" s="16" t="n">
        <v>0.545686114985278</v>
      </c>
      <c r="N1953" s="16" t="n">
        <v>0.14637776090505</v>
      </c>
      <c r="O1953" s="16" t="n">
        <v>0.116201680488535</v>
      </c>
      <c r="P1953" s="16" t="n">
        <v>-0.0335908338388931</v>
      </c>
    </row>
    <row r="1954" customFormat="false" ht="15" hidden="false" customHeight="false" outlineLevel="0" collapsed="false">
      <c r="A1954" s="17" t="n">
        <v>2349</v>
      </c>
      <c r="B1954" s="6"/>
      <c r="C1954" s="16" t="n">
        <v>0.142659294335314</v>
      </c>
      <c r="D1954" s="16" t="n">
        <v>0.160639861919487</v>
      </c>
      <c r="E1954" s="16" t="n">
        <v>0.579962807996281</v>
      </c>
      <c r="F1954" s="16" t="n">
        <v>0.313816367515295</v>
      </c>
      <c r="G1954" s="18" t="n">
        <v>3.63745181032262E-005</v>
      </c>
      <c r="H1954" s="6"/>
      <c r="I1954" s="18" t="n">
        <v>-0.00099217739540169</v>
      </c>
      <c r="J1954" s="16" t="n">
        <v>-0.00103476536216245</v>
      </c>
      <c r="K1954" s="16" t="n">
        <v>0.529889198822253</v>
      </c>
      <c r="L1954" s="16" t="n">
        <v>0.346840600591631</v>
      </c>
      <c r="M1954" s="16" t="n">
        <v>0.539400278940028</v>
      </c>
      <c r="N1954" s="16" t="n">
        <v>0.18638707713205</v>
      </c>
      <c r="O1954" s="16" t="n">
        <v>0.116554107781619</v>
      </c>
      <c r="P1954" s="16" t="n">
        <v>-0.0376948465876757</v>
      </c>
    </row>
    <row r="1955" customFormat="false" ht="15" hidden="false" customHeight="false" outlineLevel="0" collapsed="false">
      <c r="A1955" s="17" t="n">
        <v>2350</v>
      </c>
      <c r="B1955" s="6"/>
      <c r="C1955" s="16" t="n">
        <v>0.141455678294559</v>
      </c>
      <c r="D1955" s="16" t="n">
        <v>0.159365130276858</v>
      </c>
      <c r="E1955" s="16" t="n">
        <v>0.580495505966217</v>
      </c>
      <c r="F1955" s="16" t="n">
        <v>0.315162780362173</v>
      </c>
      <c r="G1955" s="18" t="n">
        <v>3.17809994850105E-005</v>
      </c>
      <c r="H1955" s="6"/>
      <c r="I1955" s="16" t="n">
        <v>-0.00110521423085328</v>
      </c>
      <c r="J1955" s="16" t="n">
        <v>-0.00115800742342031</v>
      </c>
      <c r="K1955" s="16" t="n">
        <v>0.532136215713622</v>
      </c>
      <c r="L1955" s="16" t="n">
        <v>0.31805903546992</v>
      </c>
      <c r="M1955" s="16" t="n">
        <v>0.531022392685573</v>
      </c>
      <c r="N1955" s="16" t="n">
        <v>0.244200784322789</v>
      </c>
      <c r="O1955" s="16" t="n">
        <v>0.117047340579645</v>
      </c>
      <c r="P1955" s="16" t="n">
        <v>-0.0391714251767294</v>
      </c>
    </row>
    <row r="1956" customFormat="false" ht="15" hidden="false" customHeight="false" outlineLevel="0" collapsed="false">
      <c r="A1956" s="17" t="n">
        <v>2351</v>
      </c>
      <c r="B1956" s="6"/>
      <c r="C1956" s="16" t="n">
        <v>0.140116664163305</v>
      </c>
      <c r="D1956" s="16" t="n">
        <v>0.157947899438413</v>
      </c>
      <c r="E1956" s="16" t="n">
        <v>0.581057260189059</v>
      </c>
      <c r="F1956" s="16" t="n">
        <v>0.316885894780119</v>
      </c>
      <c r="G1956" s="18" t="n">
        <v>2.67833109003326E-005</v>
      </c>
      <c r="H1956" s="6"/>
      <c r="I1956" s="16" t="n">
        <v>-0.00119614334636591</v>
      </c>
      <c r="J1956" s="16" t="n">
        <v>-0.00125581058661534</v>
      </c>
      <c r="K1956" s="16" t="n">
        <v>0.53250426158376</v>
      </c>
      <c r="L1956" s="16" t="n">
        <v>0.314164192810869</v>
      </c>
      <c r="M1956" s="16" t="n">
        <v>0.518780024794669</v>
      </c>
      <c r="N1956" s="16" t="n">
        <v>0.355632916122275</v>
      </c>
      <c r="O1956" s="16" t="n">
        <v>0.11767844447511</v>
      </c>
      <c r="P1956" s="16" t="n">
        <v>-0.0391186567963065</v>
      </c>
    </row>
    <row r="1957" customFormat="false" ht="15" hidden="false" customHeight="false" outlineLevel="0" collapsed="false">
      <c r="A1957" s="17" t="n">
        <v>2352</v>
      </c>
      <c r="B1957" s="6"/>
      <c r="C1957" s="16" t="n">
        <v>0.138685361882038</v>
      </c>
      <c r="D1957" s="16" t="n">
        <v>0.156435975518041</v>
      </c>
      <c r="E1957" s="16" t="n">
        <v>0.581880520688052</v>
      </c>
      <c r="F1957" s="16" t="n">
        <v>0.318923922603631</v>
      </c>
      <c r="G1957" s="18" t="n">
        <v>2.19924448256904E-005</v>
      </c>
      <c r="H1957" s="6"/>
      <c r="I1957" s="16" t="n">
        <v>-0.00126197387922645</v>
      </c>
      <c r="J1957" s="16" t="n">
        <v>-0.00132475767101334</v>
      </c>
      <c r="K1957" s="16" t="n">
        <v>0.532010305284364</v>
      </c>
      <c r="L1957" s="16" t="n">
        <v>0.328506264684494</v>
      </c>
      <c r="M1957" s="16" t="n">
        <v>0.500474585464125</v>
      </c>
      <c r="N1957" s="16" t="n">
        <v>0.581126083945877</v>
      </c>
      <c r="O1957" s="16" t="n">
        <v>0.118424703754881</v>
      </c>
      <c r="P1957" s="16" t="n">
        <v>-0.0379763885846527</v>
      </c>
    </row>
    <row r="1958" customFormat="false" ht="15" hidden="false" customHeight="false" outlineLevel="0" collapsed="false">
      <c r="A1958" s="17" t="n">
        <v>2353</v>
      </c>
      <c r="B1958" s="6"/>
      <c r="C1958" s="16" t="n">
        <v>0.137206172735178</v>
      </c>
      <c r="D1958" s="16" t="n">
        <v>0.154875416109485</v>
      </c>
      <c r="E1958" s="16" t="n">
        <v>0.582674724934139</v>
      </c>
      <c r="F1958" s="16" t="n">
        <v>0.321152175464099</v>
      </c>
      <c r="G1958" s="18" t="n">
        <v>1.76931436765961E-005</v>
      </c>
      <c r="H1958" s="6"/>
      <c r="I1958" s="16" t="n">
        <v>-0.00130065834410297</v>
      </c>
      <c r="J1958" s="16" t="n">
        <v>-0.00136322704230884</v>
      </c>
      <c r="K1958" s="16" t="n">
        <v>0.530412211374554</v>
      </c>
      <c r="L1958" s="16" t="n">
        <v>0.354223722887028</v>
      </c>
      <c r="M1958" s="16" t="n">
        <v>0.539894235239424</v>
      </c>
      <c r="N1958" s="16" t="n">
        <v>0.850102040710363</v>
      </c>
      <c r="O1958" s="16" t="n">
        <v>0.119240387618382</v>
      </c>
      <c r="P1958" s="16" t="n">
        <v>-0.0362158650583774</v>
      </c>
    </row>
    <row r="1959" customFormat="false" ht="15" hidden="false" customHeight="false" outlineLevel="0" collapsed="false">
      <c r="A1959" s="17" t="n">
        <v>2354</v>
      </c>
      <c r="B1959" s="6"/>
      <c r="C1959" s="16" t="n">
        <v>0.135721522586879</v>
      </c>
      <c r="D1959" s="16" t="n">
        <v>0.153311518209033</v>
      </c>
      <c r="E1959" s="16" t="n">
        <v>0.583488300015497</v>
      </c>
      <c r="F1959" s="16" t="n">
        <v>0.323481112480889</v>
      </c>
      <c r="G1959" s="18" t="n">
        <v>1.40451959423511E-005</v>
      </c>
      <c r="H1959" s="6"/>
      <c r="I1959" s="16" t="n">
        <v>-0.00131228094770869</v>
      </c>
      <c r="J1959" s="16" t="n">
        <v>-0.00137180323198747</v>
      </c>
      <c r="K1959" s="16" t="n">
        <v>0.528107081977375</v>
      </c>
      <c r="L1959" s="16" t="n">
        <v>0.387460319934789</v>
      </c>
      <c r="M1959" s="16" t="n">
        <v>0.642249728808306</v>
      </c>
      <c r="N1959" s="18" t="n">
        <v>1.49240529765847E-006</v>
      </c>
      <c r="O1959" s="16" t="n">
        <v>0.120092670360455</v>
      </c>
      <c r="P1959" s="16" t="n">
        <v>-0.0340280180669952</v>
      </c>
    </row>
    <row r="1960" customFormat="false" ht="15" hidden="false" customHeight="false" outlineLevel="0" collapsed="false">
      <c r="A1960" s="17" t="n">
        <v>2355</v>
      </c>
      <c r="B1960" s="6"/>
      <c r="C1960" s="16" t="n">
        <v>0.134265619010285</v>
      </c>
      <c r="D1960" s="16" t="n">
        <v>0.151784593983852</v>
      </c>
      <c r="E1960" s="16" t="n">
        <v>0.584563381373005</v>
      </c>
      <c r="F1960" s="16" t="n">
        <v>0.325882757411199</v>
      </c>
      <c r="G1960" s="18" t="n">
        <v>1.10288662933814E-005</v>
      </c>
      <c r="H1960" s="6"/>
      <c r="I1960" s="16" t="n">
        <v>-0.00129800898952454</v>
      </c>
      <c r="J1960" s="16" t="n">
        <v>-0.00135235024950534</v>
      </c>
      <c r="K1960" s="16" t="n">
        <v>0.525511390051139</v>
      </c>
      <c r="L1960" s="16" t="n">
        <v>0.425662507870916</v>
      </c>
      <c r="M1960" s="16" t="n">
        <v>0.627227646056098</v>
      </c>
      <c r="N1960" s="18" t="n">
        <v>3.09406072496541E-005</v>
      </c>
      <c r="O1960" s="16" t="n">
        <v>0.120971282793765</v>
      </c>
      <c r="P1960" s="16" t="n">
        <v>-0.0315844783601554</v>
      </c>
    </row>
    <row r="1961" customFormat="false" ht="15" hidden="false" customHeight="false" outlineLevel="0" collapsed="false">
      <c r="A1961" s="17" t="n">
        <v>2356</v>
      </c>
      <c r="B1961" s="6"/>
      <c r="C1961" s="16" t="n">
        <v>0.132865943601517</v>
      </c>
      <c r="D1961" s="16" t="n">
        <v>0.150324136768973</v>
      </c>
      <c r="E1961" s="16" t="n">
        <v>0.585677204401054</v>
      </c>
      <c r="F1961" s="16" t="n">
        <v>0.328283856077104</v>
      </c>
      <c r="G1961" s="18" t="n">
        <v>8.61939405425805E-006</v>
      </c>
      <c r="H1961" s="6"/>
      <c r="I1961" s="16" t="n">
        <v>-0.00126123014802423</v>
      </c>
      <c r="J1961" s="16" t="n">
        <v>-0.00130915676384105</v>
      </c>
      <c r="K1961" s="16" t="n">
        <v>0.522712304354564</v>
      </c>
      <c r="L1961" s="16" t="n">
        <v>0.469322099115965</v>
      </c>
      <c r="M1961" s="16" t="n">
        <v>0.58968696730203</v>
      </c>
      <c r="N1961" s="16" t="n">
        <v>0.0107660237919429</v>
      </c>
      <c r="O1961" s="16" t="n">
        <v>0.121849411256469</v>
      </c>
      <c r="P1961" s="16" t="n">
        <v>-0.0290578110271536</v>
      </c>
    </row>
    <row r="1962" customFormat="false" ht="15" hidden="false" customHeight="false" outlineLevel="0" collapsed="false">
      <c r="A1962" s="17" t="n">
        <v>2357</v>
      </c>
      <c r="B1962" s="6"/>
      <c r="C1962" s="16" t="n">
        <v>0.131546379885463</v>
      </c>
      <c r="D1962" s="16" t="n">
        <v>0.148956349027855</v>
      </c>
      <c r="E1962" s="16" t="n">
        <v>0.586771656593832</v>
      </c>
      <c r="F1962" s="16" t="n">
        <v>0.330631590381094</v>
      </c>
      <c r="G1962" s="18" t="n">
        <v>6.74143645044456E-006</v>
      </c>
      <c r="H1962" s="6"/>
      <c r="I1962" s="16" t="n">
        <v>-0.00120669716436977</v>
      </c>
      <c r="J1962" s="16" t="n">
        <v>-0.00124733503759504</v>
      </c>
      <c r="K1962" s="16" t="n">
        <v>0.519981016581435</v>
      </c>
      <c r="L1962" s="16" t="n">
        <v>0.523291351917293</v>
      </c>
      <c r="M1962" s="16" t="n">
        <v>0.569889973655664</v>
      </c>
      <c r="N1962" s="16" t="n">
        <v>0.0434692797553343</v>
      </c>
      <c r="O1962" s="16" t="n">
        <v>0.122707746780688</v>
      </c>
      <c r="P1962" s="16" t="n">
        <v>-0.0263032482797563</v>
      </c>
    </row>
    <row r="1963" customFormat="false" ht="15" hidden="false" customHeight="false" outlineLevel="0" collapsed="false">
      <c r="A1963" s="17" t="n">
        <v>2358</v>
      </c>
      <c r="B1963" s="6"/>
      <c r="C1963" s="16" t="n">
        <v>0.130319139937929</v>
      </c>
      <c r="D1963" s="16" t="n">
        <v>0.147695028993637</v>
      </c>
      <c r="E1963" s="16" t="n">
        <v>0.588030760886409</v>
      </c>
      <c r="F1963" s="16" t="n">
        <v>0.332897224320463</v>
      </c>
      <c r="G1963" s="18" t="n">
        <v>5.30659229673407E-006</v>
      </c>
      <c r="H1963" s="6"/>
      <c r="I1963" s="16" t="n">
        <v>-0.00114002120810486</v>
      </c>
      <c r="J1963" s="16" t="n">
        <v>-0.00117287394282865</v>
      </c>
      <c r="K1963" s="16" t="n">
        <v>0.517017278785061</v>
      </c>
      <c r="L1963" s="16" t="n">
        <v>0.583820846820967</v>
      </c>
      <c r="M1963" s="16" t="n">
        <v>0.556795289012862</v>
      </c>
      <c r="N1963" s="16" t="n">
        <v>0.0825870098903383</v>
      </c>
      <c r="O1963" s="16" t="n">
        <v>0.123535805298603</v>
      </c>
      <c r="P1963" s="16" t="n">
        <v>-0.0231610641468895</v>
      </c>
    </row>
    <row r="1964" customFormat="false" ht="15" hidden="false" customHeight="false" outlineLevel="0" collapsed="false">
      <c r="A1964" s="17" t="n">
        <v>2359</v>
      </c>
      <c r="B1964" s="6"/>
      <c r="C1964" s="16" t="n">
        <v>0.129195974462255</v>
      </c>
      <c r="D1964" s="16" t="n">
        <v>0.146550169290366</v>
      </c>
      <c r="E1964" s="16" t="n">
        <v>0.588989617232295</v>
      </c>
      <c r="F1964" s="16" t="n">
        <v>0.334998859342956</v>
      </c>
      <c r="G1964" s="18" t="n">
        <v>4.22242814661771E-006</v>
      </c>
      <c r="H1964" s="6"/>
      <c r="I1964" s="16" t="n">
        <v>-0.00106607294366132</v>
      </c>
      <c r="J1964" s="16" t="n">
        <v>-0.00109100659448603</v>
      </c>
      <c r="K1964" s="16" t="n">
        <v>0.513433674260034</v>
      </c>
      <c r="L1964" s="16" t="n">
        <v>0.657158972193826</v>
      </c>
      <c r="M1964" s="16" t="n">
        <v>0.546877421354409</v>
      </c>
      <c r="N1964" s="16" t="n">
        <v>0.124029850092189</v>
      </c>
      <c r="O1964" s="16" t="n">
        <v>0.124303693827176</v>
      </c>
      <c r="P1964" s="16" t="n">
        <v>-0.0194849176352743</v>
      </c>
    </row>
    <row r="1965" customFormat="false" ht="15" hidden="false" customHeight="false" outlineLevel="0" collapsed="false">
      <c r="A1965" s="17" t="n">
        <v>2360</v>
      </c>
      <c r="B1965" s="6"/>
      <c r="C1965" s="16" t="n">
        <v>0.128180814656781</v>
      </c>
      <c r="D1965" s="16" t="n">
        <v>0.145522566051767</v>
      </c>
      <c r="E1965" s="16" t="n">
        <v>0.589764450643112</v>
      </c>
      <c r="F1965" s="16" t="n">
        <v>0.336861002597084</v>
      </c>
      <c r="G1965" s="18" t="n">
        <v>3.4147939066923E-006</v>
      </c>
      <c r="H1965" s="6"/>
      <c r="I1965" s="18" t="n">
        <v>-0.000989850937751299</v>
      </c>
      <c r="J1965" s="16" t="n">
        <v>-0.00100711270247201</v>
      </c>
      <c r="K1965" s="16" t="n">
        <v>0.509336742600341</v>
      </c>
      <c r="L1965" s="16" t="n">
        <v>0.738867807265779</v>
      </c>
      <c r="M1965" s="16" t="n">
        <v>0.538596389276306</v>
      </c>
      <c r="N1965" s="16" t="n">
        <v>0.16894770728394</v>
      </c>
      <c r="O1965" s="16" t="n">
        <v>0.124983891119076</v>
      </c>
      <c r="P1965" s="16" t="n">
        <v>-0.015166922430747</v>
      </c>
    </row>
    <row r="1966" customFormat="false" ht="15" hidden="false" customHeight="false" outlineLevel="0" collapsed="false">
      <c r="A1966" s="17" t="n">
        <v>2361</v>
      </c>
      <c r="B1966" s="6"/>
      <c r="C1966" s="16" t="n">
        <v>0.127265896732557</v>
      </c>
      <c r="D1966" s="16" t="n">
        <v>0.144602580072064</v>
      </c>
      <c r="E1966" s="16" t="n">
        <v>0.590500542383388</v>
      </c>
      <c r="F1966" s="16" t="n">
        <v>0.338484554520634</v>
      </c>
      <c r="G1966" s="18" t="n">
        <v>2.82469250422987E-006</v>
      </c>
      <c r="H1966" s="6"/>
      <c r="I1966" s="18" t="n">
        <v>-0.000914693406750061</v>
      </c>
      <c r="J1966" s="18" t="n">
        <v>-0.000925091015886739</v>
      </c>
      <c r="K1966" s="16" t="n">
        <v>0.505133271346661</v>
      </c>
      <c r="L1966" s="16" t="n">
        <v>0.822666552930157</v>
      </c>
      <c r="M1966" s="16" t="n">
        <v>0.530944909344491</v>
      </c>
      <c r="N1966" s="16" t="n">
        <v>0.218160214554825</v>
      </c>
      <c r="O1966" s="16" t="n">
        <v>0.125576792850084</v>
      </c>
      <c r="P1966" s="16" t="n">
        <v>-0.0103812131527035</v>
      </c>
    </row>
    <row r="1967" customFormat="false" ht="15" hidden="false" customHeight="false" outlineLevel="0" collapsed="false">
      <c r="A1967" s="17" t="n">
        <v>2362</v>
      </c>
      <c r="B1967" s="6"/>
      <c r="C1967" s="16" t="n">
        <v>0.126443643388391</v>
      </c>
      <c r="D1967" s="16" t="n">
        <v>0.143781621046121</v>
      </c>
      <c r="E1967" s="16" t="n">
        <v>0.591042925770959</v>
      </c>
      <c r="F1967" s="16" t="n">
        <v>0.339880287533545</v>
      </c>
      <c r="G1967" s="18" t="n">
        <v>2.37625710196055E-006</v>
      </c>
      <c r="H1967" s="6"/>
      <c r="I1967" s="18" t="n">
        <v>-0.000843470110299551</v>
      </c>
      <c r="J1967" s="18" t="n">
        <v>-0.000848277051890562</v>
      </c>
      <c r="K1967" s="16" t="n">
        <v>0.501549666821633</v>
      </c>
      <c r="L1967" s="16" t="n">
        <v>0.909062299071753</v>
      </c>
      <c r="M1967" s="16" t="n">
        <v>0.524387881605455</v>
      </c>
      <c r="N1967" s="16" t="n">
        <v>0.269119808864056</v>
      </c>
      <c r="O1967" s="16" t="n">
        <v>0.126086390330044</v>
      </c>
      <c r="P1967" s="16" t="n">
        <v>-0.00548325490200609</v>
      </c>
    </row>
    <row r="1968" customFormat="false" ht="15" hidden="false" customHeight="false" outlineLevel="0" collapsed="false">
      <c r="A1968" s="17" t="n">
        <v>2363</v>
      </c>
      <c r="B1968" s="6"/>
      <c r="C1968" s="16" t="n">
        <v>0.125698949643106</v>
      </c>
      <c r="D1968" s="16" t="n">
        <v>0.143041127259413</v>
      </c>
      <c r="E1968" s="16" t="n">
        <v>0.591779017511235</v>
      </c>
      <c r="F1968" s="16" t="n">
        <v>0.341039671292238</v>
      </c>
      <c r="G1968" s="18" t="n">
        <v>2.04580658628995E-006</v>
      </c>
      <c r="H1968" s="6"/>
      <c r="I1968" s="18" t="n">
        <v>-0.000779026471973039</v>
      </c>
      <c r="J1968" s="18" t="n">
        <v>-0.00077958311258436</v>
      </c>
      <c r="K1968" s="16" t="n">
        <v>0.501598093909809</v>
      </c>
      <c r="L1968" s="16" t="n">
        <v>0.990634064802151</v>
      </c>
      <c r="M1968" s="16" t="n">
        <v>0.517598403843174</v>
      </c>
      <c r="N1968" s="16" t="n">
        <v>0.331646150903915</v>
      </c>
      <c r="O1968" s="16" t="n">
        <v>0.126509618233913</v>
      </c>
      <c r="P1968" s="18" t="n">
        <v>-0.000724413298734897</v>
      </c>
    </row>
    <row r="1969" customFormat="false" ht="15" hidden="false" customHeight="false" outlineLevel="0" collapsed="false">
      <c r="A1969" s="17" t="n">
        <v>2364</v>
      </c>
      <c r="B1969" s="6"/>
      <c r="C1969" s="16" t="n">
        <v>0.125015437820475</v>
      </c>
      <c r="D1969" s="16" t="n">
        <v>0.142364794687223</v>
      </c>
      <c r="E1969" s="16" t="n">
        <v>0.592166434216643</v>
      </c>
      <c r="F1969" s="16" t="n">
        <v>0.342027997531724</v>
      </c>
      <c r="G1969" s="18" t="n">
        <v>1.79347020522702E-006</v>
      </c>
      <c r="H1969" s="6"/>
      <c r="I1969" s="18" t="n">
        <v>-0.000722353700604122</v>
      </c>
      <c r="J1969" s="18" t="n">
        <v>-0.000719863665814695</v>
      </c>
      <c r="K1969" s="16" t="n">
        <v>0.504193785836045</v>
      </c>
      <c r="L1969" s="16" t="n">
        <v>0.942340957459186</v>
      </c>
      <c r="M1969" s="16" t="n">
        <v>0.510566790640012</v>
      </c>
      <c r="N1969" s="16" t="n">
        <v>0.395023140571888</v>
      </c>
      <c r="O1969" s="16" t="n">
        <v>0.126870347816006</v>
      </c>
      <c r="P1969" s="16" t="n">
        <v>0.00366941146908618</v>
      </c>
    </row>
    <row r="1970" customFormat="false" ht="15" hidden="false" customHeight="false" outlineLevel="0" collapsed="false">
      <c r="A1970" s="17" t="n">
        <v>2365</v>
      </c>
      <c r="B1970" s="6"/>
      <c r="C1970" s="16" t="n">
        <v>0.124379566140624</v>
      </c>
      <c r="D1970" s="16" t="n">
        <v>0.141738452547324</v>
      </c>
      <c r="E1970" s="16" t="n">
        <v>0.592582907174957</v>
      </c>
      <c r="F1970" s="16" t="n">
        <v>0.342890173866939</v>
      </c>
      <c r="G1970" s="18" t="n">
        <v>1.58267893135962E-006</v>
      </c>
      <c r="H1970" s="6"/>
      <c r="I1970" s="18" t="n">
        <v>-0.000674709824693944</v>
      </c>
      <c r="J1970" s="18" t="n">
        <v>-0.000670488311071278</v>
      </c>
      <c r="K1970" s="16" t="n">
        <v>0.50555942972261</v>
      </c>
      <c r="L1970" s="16" t="n">
        <v>0.887627140819301</v>
      </c>
      <c r="M1970" s="16" t="n">
        <v>0.504000077483341</v>
      </c>
      <c r="N1970" s="16" t="n">
        <v>0.476571321711685</v>
      </c>
      <c r="O1970" s="16" t="n">
        <v>0.127184992795414</v>
      </c>
      <c r="P1970" s="16" t="n">
        <v>0.00693246470609766</v>
      </c>
    </row>
    <row r="1971" customFormat="false" ht="15" hidden="false" customHeight="false" outlineLevel="0" collapsed="false">
      <c r="A1971" s="17" t="n">
        <v>2366</v>
      </c>
      <c r="B1971" s="6"/>
      <c r="C1971" s="16" t="n">
        <v>0.123778542883167</v>
      </c>
      <c r="D1971" s="16" t="n">
        <v>0.141146697205067</v>
      </c>
      <c r="E1971" s="16" t="n">
        <v>0.592980009298001</v>
      </c>
      <c r="F1971" s="16" t="n">
        <v>0.343620322887121</v>
      </c>
      <c r="G1971" s="18" t="n">
        <v>1.41534477757679E-006</v>
      </c>
      <c r="H1971" s="6"/>
      <c r="I1971" s="18" t="n">
        <v>-0.000636312339200157</v>
      </c>
      <c r="J1971" s="18" t="n">
        <v>-0.000631119991116897</v>
      </c>
      <c r="K1971" s="16" t="n">
        <v>0.505888733922207</v>
      </c>
      <c r="L1971" s="16" t="n">
        <v>0.847444278458739</v>
      </c>
      <c r="M1971" s="16" t="n">
        <v>0.504668371300171</v>
      </c>
      <c r="N1971" s="16" t="n">
        <v>0.592086702063732</v>
      </c>
      <c r="O1971" s="16" t="n">
        <v>0.127451425347837</v>
      </c>
      <c r="P1971" s="16" t="n">
        <v>0.00931050035591715</v>
      </c>
    </row>
    <row r="1972" customFormat="false" ht="15" hidden="false" customHeight="false" outlineLevel="0" collapsed="false">
      <c r="A1972" s="17" t="n">
        <v>2367</v>
      </c>
      <c r="B1972" s="6"/>
      <c r="C1972" s="16" t="n">
        <v>0.123201377576191</v>
      </c>
      <c r="D1972" s="16" t="n">
        <v>0.140578550277188</v>
      </c>
      <c r="E1972" s="16" t="n">
        <v>0.593328684332869</v>
      </c>
      <c r="F1972" s="16" t="n">
        <v>0.34425907298512</v>
      </c>
      <c r="G1972" s="18" t="n">
        <v>1.27354379693468E-006</v>
      </c>
      <c r="H1972" s="6"/>
      <c r="I1972" s="18" t="n">
        <v>-0.000607033806117819</v>
      </c>
      <c r="J1972" s="18" t="n">
        <v>-0.000601059882871299</v>
      </c>
      <c r="K1972" s="16" t="n">
        <v>0.506479544397954</v>
      </c>
      <c r="L1972" s="16" t="n">
        <v>0.815995539983116</v>
      </c>
      <c r="M1972" s="16" t="n">
        <v>0.513336820083682</v>
      </c>
      <c r="N1972" s="16" t="n">
        <v>0.758788745100861</v>
      </c>
      <c r="O1972" s="16" t="n">
        <v>0.12768448366494</v>
      </c>
      <c r="P1972" s="16" t="n">
        <v>0.0114470855918584</v>
      </c>
    </row>
    <row r="1973" customFormat="false" ht="15" hidden="false" customHeight="false" outlineLevel="0" collapsed="false">
      <c r="A1973" s="17" t="n">
        <v>2368</v>
      </c>
      <c r="B1973" s="6"/>
      <c r="C1973" s="16" t="n">
        <v>0.122641960515481</v>
      </c>
      <c r="D1973" s="16" t="n">
        <v>0.140027545176147</v>
      </c>
      <c r="E1973" s="16" t="n">
        <v>0.593561134356114</v>
      </c>
      <c r="F1973" s="16" t="n">
        <v>0.344831118194266</v>
      </c>
      <c r="G1973" s="18" t="n">
        <v>1.15650822476334E-006</v>
      </c>
      <c r="H1973" s="6"/>
      <c r="I1973" s="18" t="n">
        <v>-0.000585656976955844</v>
      </c>
      <c r="J1973" s="18" t="n">
        <v>-0.000579341348764927</v>
      </c>
      <c r="K1973" s="16" t="n">
        <v>0.506876646520998</v>
      </c>
      <c r="L1973" s="16" t="n">
        <v>0.798699664753432</v>
      </c>
      <c r="M1973" s="16" t="n">
        <v>0.520019758251976</v>
      </c>
      <c r="N1973" s="16" t="n">
        <v>0.936272271852929</v>
      </c>
      <c r="O1973" s="16" t="n">
        <v>0.127893185672845</v>
      </c>
      <c r="P1973" s="16" t="n">
        <v>0.0126765262039049</v>
      </c>
    </row>
    <row r="1974" customFormat="false" ht="15" hidden="false" customHeight="false" outlineLevel="0" collapsed="false">
      <c r="A1974" s="17" t="n">
        <v>2369</v>
      </c>
      <c r="B1974" s="6"/>
      <c r="C1974" s="16" t="n">
        <v>0.122094890314855</v>
      </c>
      <c r="D1974" s="16" t="n">
        <v>0.139486428397199</v>
      </c>
      <c r="E1974" s="16" t="n">
        <v>0.593880753138075</v>
      </c>
      <c r="F1974" s="16" t="n">
        <v>0.345328242946741</v>
      </c>
      <c r="G1974" s="18" t="n">
        <v>1.0528126621534E-006</v>
      </c>
      <c r="H1974" s="6"/>
      <c r="I1974" s="18" t="n">
        <v>-0.000570707112395784</v>
      </c>
      <c r="J1974" s="18" t="n">
        <v>-0.000564400310821217</v>
      </c>
      <c r="K1974" s="16" t="n">
        <v>0.507031613203161</v>
      </c>
      <c r="L1974" s="16" t="n">
        <v>0.792253166415891</v>
      </c>
      <c r="M1974" s="16" t="n">
        <v>0.526770494343716</v>
      </c>
      <c r="N1974" s="16" t="n">
        <v>0.819247426942266</v>
      </c>
      <c r="O1974" s="16" t="n">
        <v>0.128074540294193</v>
      </c>
      <c r="P1974" s="16" t="n">
        <v>0.0130493296203018</v>
      </c>
    </row>
    <row r="1975" customFormat="false" ht="15" hidden="false" customHeight="false" outlineLevel="0" collapsed="false">
      <c r="A1975" s="17" t="n">
        <v>2370</v>
      </c>
      <c r="B1975" s="6"/>
      <c r="C1975" s="16" t="n">
        <v>0.121554853778</v>
      </c>
      <c r="D1975" s="16" t="n">
        <v>0.138950654330353</v>
      </c>
      <c r="E1975" s="16" t="n">
        <v>0.594035719820239</v>
      </c>
      <c r="F1975" s="16" t="n">
        <v>0.345783623451643</v>
      </c>
      <c r="G1975" s="18" t="n">
        <v>9.61340330616722E-007</v>
      </c>
      <c r="H1975" s="6"/>
      <c r="I1975" s="18" t="n">
        <v>-0.000560475782942413</v>
      </c>
      <c r="J1975" s="18" t="n">
        <v>-0.000554547761386321</v>
      </c>
      <c r="K1975" s="16" t="n">
        <v>0.506314892298156</v>
      </c>
      <c r="L1975" s="16" t="n">
        <v>0.799964491274924</v>
      </c>
      <c r="M1975" s="16" t="n">
        <v>0.542635208430188</v>
      </c>
      <c r="N1975" s="16" t="n">
        <v>0.382648713875746</v>
      </c>
      <c r="O1975" s="16" t="n">
        <v>0.128240655045661</v>
      </c>
      <c r="P1975" s="16" t="n">
        <v>0.0124961661164297</v>
      </c>
    </row>
    <row r="1976" customFormat="false" ht="15" hidden="false" customHeight="false" outlineLevel="0" collapsed="false">
      <c r="A1976" s="17" t="n">
        <v>2371</v>
      </c>
      <c r="B1976" s="6"/>
      <c r="C1976" s="16" t="n">
        <v>0.1210162215788</v>
      </c>
      <c r="D1976" s="16" t="n">
        <v>0.138416077263336</v>
      </c>
      <c r="E1976" s="16" t="n">
        <v>0.594248799008213</v>
      </c>
      <c r="F1976" s="16" t="n">
        <v>0.346248114901936</v>
      </c>
      <c r="G1976" s="18" t="n">
        <v>8.81348898600006E-007</v>
      </c>
      <c r="H1976" s="6"/>
      <c r="I1976" s="18" t="n">
        <v>-0.000553574979061616</v>
      </c>
      <c r="J1976" s="18" t="n">
        <v>-0.000548509569754702</v>
      </c>
      <c r="K1976" s="16" t="n">
        <v>0.505075158840849</v>
      </c>
      <c r="L1976" s="16" t="n">
        <v>0.823725358985996</v>
      </c>
      <c r="M1976" s="16" t="n">
        <v>0.559284441345111</v>
      </c>
      <c r="N1976" s="16" t="n">
        <v>0.0490522199799211</v>
      </c>
      <c r="O1976" s="16" t="n">
        <v>0.128410082189793</v>
      </c>
      <c r="P1976" s="16" t="n">
        <v>0.010793609537055</v>
      </c>
    </row>
    <row r="1977" customFormat="false" ht="15" hidden="false" customHeight="false" outlineLevel="0" collapsed="false">
      <c r="A1977" s="17" t="n">
        <v>2372</v>
      </c>
      <c r="B1977" s="6"/>
      <c r="C1977" s="16" t="n">
        <v>0.120474347163982</v>
      </c>
      <c r="D1977" s="16" t="n">
        <v>0.137878913093053</v>
      </c>
      <c r="E1977" s="16" t="n">
        <v>0.594432821943282</v>
      </c>
      <c r="F1977" s="16" t="n">
        <v>0.346754560102225</v>
      </c>
      <c r="G1977" s="18" t="n">
        <v>8.01405934183053E-007</v>
      </c>
      <c r="H1977" s="6"/>
      <c r="I1977" s="18" t="n">
        <v>-0.000548873948661638</v>
      </c>
      <c r="J1977" s="18" t="n">
        <v>-0.000545173725063474</v>
      </c>
      <c r="K1977" s="16" t="n">
        <v>0.502634433596777</v>
      </c>
      <c r="L1977" s="16" t="n">
        <v>0.868886666358631</v>
      </c>
      <c r="M1977" s="16" t="n">
        <v>0.59550790330079</v>
      </c>
      <c r="N1977" s="18" t="n">
        <v>0.000186438769525862</v>
      </c>
      <c r="O1977" s="16" t="n">
        <v>0.128594799502917</v>
      </c>
      <c r="P1977" s="16" t="n">
        <v>0.00792743083505781</v>
      </c>
    </row>
    <row r="1978" customFormat="false" ht="15" hidden="false" customHeight="false" outlineLevel="0" collapsed="false">
      <c r="A1978" s="17" t="n">
        <v>2373</v>
      </c>
      <c r="B1978" s="6"/>
      <c r="C1978" s="16" t="n">
        <v>0.119928801041874</v>
      </c>
      <c r="D1978" s="16" t="n">
        <v>0.13733889414232</v>
      </c>
      <c r="E1978" s="16" t="n">
        <v>0.594704013637068</v>
      </c>
      <c r="F1978" s="16" t="n">
        <v>0.347303042907012</v>
      </c>
      <c r="G1978" s="18" t="n">
        <v>7.2427234236798E-007</v>
      </c>
      <c r="H1978" s="6"/>
      <c r="I1978" s="18" t="n">
        <v>-0.000545837177566351</v>
      </c>
      <c r="J1978" s="18" t="n">
        <v>-0.000543726385430523</v>
      </c>
      <c r="K1978" s="16" t="n">
        <v>0.500009685417635</v>
      </c>
      <c r="L1978" s="16" t="n">
        <v>0.92971335344709</v>
      </c>
      <c r="M1978" s="16" t="n">
        <v>0.619004726483806</v>
      </c>
      <c r="N1978" s="18" t="n">
        <v>2.17177206309186E-007</v>
      </c>
      <c r="O1978" s="16" t="n">
        <v>0.128794834224088</v>
      </c>
      <c r="P1978" s="16" t="n">
        <v>0.00452684698788608</v>
      </c>
    </row>
    <row r="1979" customFormat="false" ht="15" hidden="false" customHeight="false" outlineLevel="0" collapsed="false">
      <c r="A1979" s="17" t="n">
        <v>2374</v>
      </c>
      <c r="B1979" s="6"/>
      <c r="C1979" s="16" t="n">
        <v>0.119379536153911</v>
      </c>
      <c r="D1979" s="16" t="n">
        <v>0.136795594301934</v>
      </c>
      <c r="E1979" s="16" t="n">
        <v>0.594946149077948</v>
      </c>
      <c r="F1979" s="16" t="n">
        <v>0.347884419450463</v>
      </c>
      <c r="G1979" s="18" t="n">
        <v>6.53320471071646E-007</v>
      </c>
      <c r="H1979" s="6"/>
      <c r="I1979" s="18" t="n">
        <v>-0.000544332337218581</v>
      </c>
      <c r="J1979" s="18" t="n">
        <v>-0.000543752863901794</v>
      </c>
      <c r="K1979" s="16" t="n">
        <v>0.501937083527042</v>
      </c>
      <c r="L1979" s="16" t="n">
        <v>0.98496178643763</v>
      </c>
      <c r="M1979" s="16" t="n">
        <v>0.617522857585619</v>
      </c>
      <c r="N1979" s="18" t="n">
        <v>4.26417852535287E-008</v>
      </c>
      <c r="O1979" s="16" t="n">
        <v>0.129006848310963</v>
      </c>
      <c r="P1979" s="16" t="n">
        <v>0.00123964985083617</v>
      </c>
    </row>
    <row r="1980" customFormat="false" ht="15" hidden="false" customHeight="false" outlineLevel="0" collapsed="false">
      <c r="A1980" s="17" t="n">
        <v>2375</v>
      </c>
      <c r="B1980" s="6"/>
      <c r="C1980" s="16" t="n">
        <v>0.118829467633705</v>
      </c>
      <c r="D1980" s="16" t="n">
        <v>0.136249872190883</v>
      </c>
      <c r="E1980" s="16" t="n">
        <v>0.595411049124438</v>
      </c>
      <c r="F1980" s="16" t="n">
        <v>0.348457552865974</v>
      </c>
      <c r="G1980" s="18" t="n">
        <v>5.89241360257438E-007</v>
      </c>
      <c r="H1980" s="6"/>
      <c r="I1980" s="18" t="n">
        <v>-0.00054374210590094</v>
      </c>
      <c r="J1980" s="18" t="n">
        <v>-0.000544845280361191</v>
      </c>
      <c r="K1980" s="16" t="n">
        <v>0.504077560824423</v>
      </c>
      <c r="L1980" s="16" t="n">
        <v>0.964458589640294</v>
      </c>
      <c r="M1980" s="16" t="n">
        <v>0.607101348210135</v>
      </c>
      <c r="N1980" s="18" t="n">
        <v>1.92772568601454E-007</v>
      </c>
      <c r="O1980" s="16" t="n">
        <v>0.129215839011758</v>
      </c>
      <c r="P1980" s="16" t="n">
        <v>-0.00234996457733824</v>
      </c>
    </row>
    <row r="1981" customFormat="false" ht="15" hidden="false" customHeight="false" outlineLevel="0" collapsed="false">
      <c r="A1981" s="17" t="n">
        <v>2376</v>
      </c>
      <c r="B1981" s="6"/>
      <c r="C1981" s="16" t="n">
        <v>0.118282203984102</v>
      </c>
      <c r="D1981" s="16" t="n">
        <v>0.135703425683688</v>
      </c>
      <c r="E1981" s="16" t="n">
        <v>0.595788780412211</v>
      </c>
      <c r="F1981" s="16" t="n">
        <v>0.348979204608907</v>
      </c>
      <c r="G1981" s="18" t="n">
        <v>5.32574565646452E-007</v>
      </c>
      <c r="H1981" s="6"/>
      <c r="I1981" s="18" t="n">
        <v>-0.00054378360528377</v>
      </c>
      <c r="J1981" s="18" t="n">
        <v>-0.000546552269536321</v>
      </c>
      <c r="K1981" s="16" t="n">
        <v>0.506140554780722</v>
      </c>
      <c r="L1981" s="16" t="n">
        <v>0.904714075785012</v>
      </c>
      <c r="M1981" s="16" t="n">
        <v>0.596340849217418</v>
      </c>
      <c r="N1981" s="18" t="n">
        <v>4.74164684145126E-007</v>
      </c>
      <c r="O1981" s="16" t="n">
        <v>0.129406042169795</v>
      </c>
      <c r="P1981" s="16" t="n">
        <v>-0.00586039237493461</v>
      </c>
    </row>
    <row r="1982" customFormat="false" ht="15" hidden="false" customHeight="false" outlineLevel="0" collapsed="false">
      <c r="A1982" s="17" t="n">
        <v>2377</v>
      </c>
      <c r="B1982" s="6"/>
      <c r="C1982" s="16" t="n">
        <v>0.117738063680575</v>
      </c>
      <c r="D1982" s="16" t="n">
        <v>0.135156851542139</v>
      </c>
      <c r="E1982" s="16" t="n">
        <v>0.596127770029444</v>
      </c>
      <c r="F1982" s="16" t="n">
        <v>0.349455201749191</v>
      </c>
      <c r="G1982" s="18" t="n">
        <v>4.86046379482942E-007</v>
      </c>
      <c r="H1982" s="6"/>
      <c r="I1982" s="18" t="n">
        <v>-0.000544089874408157</v>
      </c>
      <c r="J1982" s="18" t="n">
        <v>-0.000548385234164346</v>
      </c>
      <c r="K1982" s="16" t="n">
        <v>0.508300402913374</v>
      </c>
      <c r="L1982" s="16" t="n">
        <v>0.848630486331363</v>
      </c>
      <c r="M1982" s="16" t="n">
        <v>0.596960715946072</v>
      </c>
      <c r="N1982" s="18" t="n">
        <v>2.93722822939857E-007</v>
      </c>
      <c r="O1982" s="16" t="n">
        <v>0.129579586415977</v>
      </c>
      <c r="P1982" s="16" t="n">
        <v>-0.00902119678428276</v>
      </c>
    </row>
    <row r="1983" customFormat="false" ht="15" hidden="false" customHeight="false" outlineLevel="0" collapsed="false">
      <c r="A1983" s="17" t="n">
        <v>2378</v>
      </c>
      <c r="B1983" s="6"/>
      <c r="C1983" s="16" t="n">
        <v>0.117197644761148</v>
      </c>
      <c r="D1983" s="16" t="n">
        <v>0.134609273947379</v>
      </c>
      <c r="E1983" s="16" t="n">
        <v>0.596224624205796</v>
      </c>
      <c r="F1983" s="16" t="n">
        <v>0.349867896215373</v>
      </c>
      <c r="G1983" s="18" t="n">
        <v>4.43598157636257E-007</v>
      </c>
      <c r="H1983" s="6"/>
      <c r="I1983" s="18" t="n">
        <v>-0.000544193678901655</v>
      </c>
      <c r="J1983" s="18" t="n">
        <v>-0.000550219583937545</v>
      </c>
      <c r="K1983" s="16" t="n">
        <v>0.511012319851232</v>
      </c>
      <c r="L1983" s="16" t="n">
        <v>0.798569814613756</v>
      </c>
      <c r="M1983" s="16" t="n">
        <v>0.619043468154347</v>
      </c>
      <c r="N1983" s="18" t="n">
        <v>9.15742170270947E-009</v>
      </c>
      <c r="O1983" s="16" t="n">
        <v>0.129730041444015</v>
      </c>
      <c r="P1983" s="16" t="n">
        <v>-0.0125632947396708</v>
      </c>
    </row>
    <row r="1984" customFormat="false" ht="15" hidden="false" customHeight="false" outlineLevel="0" collapsed="false">
      <c r="A1984" s="17" t="n">
        <v>2379</v>
      </c>
      <c r="B1984" s="6"/>
      <c r="C1984" s="16" t="n">
        <v>0.116660959300629</v>
      </c>
      <c r="D1984" s="16" t="n">
        <v>0.13406033846308</v>
      </c>
      <c r="E1984" s="16" t="n">
        <v>0.596340849217418</v>
      </c>
      <c r="F1984" s="16" t="n">
        <v>0.350211876902112</v>
      </c>
      <c r="G1984" s="18" t="n">
        <v>4.08478065536813E-007</v>
      </c>
      <c r="H1984" s="6"/>
      <c r="I1984" s="18" t="n">
        <v>-0.000543931857609106</v>
      </c>
      <c r="J1984" s="18" t="n">
        <v>-0.000551763084621085</v>
      </c>
      <c r="K1984" s="16" t="n">
        <v>0.51348210134821</v>
      </c>
      <c r="L1984" s="16" t="n">
        <v>0.734775708022786</v>
      </c>
      <c r="M1984" s="16" t="n">
        <v>0.6382593367426</v>
      </c>
      <c r="N1984" s="18" t="n">
        <v>2.21572656671314E-010</v>
      </c>
      <c r="O1984" s="16" t="n">
        <v>0.129855438808677</v>
      </c>
      <c r="P1984" s="16" t="n">
        <v>-0.0162182453871507</v>
      </c>
    </row>
    <row r="1985" customFormat="false" ht="15" hidden="false" customHeight="false" outlineLevel="0" collapsed="false">
      <c r="A1985" s="17" t="n">
        <v>2380</v>
      </c>
      <c r="B1985" s="6"/>
      <c r="C1985" s="16" t="n">
        <v>0.11612210188509</v>
      </c>
      <c r="D1985" s="16" t="n">
        <v>0.133508843560721</v>
      </c>
      <c r="E1985" s="16" t="n">
        <v>0.596679838834651</v>
      </c>
      <c r="F1985" s="16" t="n">
        <v>0.350579882248437</v>
      </c>
      <c r="G1985" s="18" t="n">
        <v>3.76422426553545E-007</v>
      </c>
      <c r="H1985" s="6"/>
      <c r="I1985" s="18" t="n">
        <v>-0.000543389679210159</v>
      </c>
      <c r="J1985" s="18" t="n">
        <v>-0.000553028185153164</v>
      </c>
      <c r="K1985" s="16" t="n">
        <v>0.51602936618627</v>
      </c>
      <c r="L1985" s="16" t="n">
        <v>0.671790648105368</v>
      </c>
      <c r="M1985" s="16" t="n">
        <v>0.646375716720905</v>
      </c>
      <c r="N1985" s="18" t="n">
        <v>3.38784512619202E-011</v>
      </c>
      <c r="O1985" s="16" t="n">
        <v>0.129989587408921</v>
      </c>
      <c r="P1985" s="16" t="n">
        <v>-0.0198301305458227</v>
      </c>
    </row>
    <row r="1986" customFormat="false" ht="15" hidden="false" customHeight="false" outlineLevel="0" collapsed="false">
      <c r="A1986" s="17" t="n">
        <v>2381</v>
      </c>
      <c r="B1986" s="6"/>
      <c r="C1986" s="16" t="n">
        <v>0.115580026645369</v>
      </c>
      <c r="D1986" s="16" t="n">
        <v>0.132954104019988</v>
      </c>
      <c r="E1986" s="16" t="n">
        <v>0.59690260344026</v>
      </c>
      <c r="F1986" s="16" t="n">
        <v>0.35097921847291</v>
      </c>
      <c r="G1986" s="18" t="n">
        <v>3.44888660058811E-007</v>
      </c>
      <c r="H1986" s="6"/>
      <c r="I1986" s="18" t="n">
        <v>-0.000542592708417098</v>
      </c>
      <c r="J1986" s="18" t="n">
        <v>-0.000554349386393516</v>
      </c>
      <c r="K1986" s="16" t="n">
        <v>0.518460406012707</v>
      </c>
      <c r="L1986" s="16" t="n">
        <v>0.594845567632759</v>
      </c>
      <c r="M1986" s="16" t="n">
        <v>0.637813807531381</v>
      </c>
      <c r="N1986" s="18" t="n">
        <v>7.51281805023037E-010</v>
      </c>
      <c r="O1986" s="16" t="n">
        <v>0.130135148945371</v>
      </c>
      <c r="P1986" s="16" t="n">
        <v>-0.0240287780273391</v>
      </c>
    </row>
    <row r="1987" customFormat="false" ht="15" hidden="false" customHeight="false" outlineLevel="0" collapsed="false">
      <c r="A1987" s="17" t="n">
        <v>2382</v>
      </c>
      <c r="B1987" s="6"/>
      <c r="C1987" s="16" t="n">
        <v>0.115035696340278</v>
      </c>
      <c r="D1987" s="16" t="n">
        <v>0.132396978598492</v>
      </c>
      <c r="E1987" s="16" t="n">
        <v>0.597193165969317</v>
      </c>
      <c r="F1987" s="16" t="n">
        <v>0.351398930502436</v>
      </c>
      <c r="G1987" s="18" t="n">
        <v>3.14976848519868E-007</v>
      </c>
      <c r="H1987" s="6"/>
      <c r="I1987" s="18" t="n">
        <v>-0.000542068581599699</v>
      </c>
      <c r="J1987" s="18" t="n">
        <v>-0.000555649055099668</v>
      </c>
      <c r="K1987" s="16" t="n">
        <v>0.520523399969007</v>
      </c>
      <c r="L1987" s="16" t="n">
        <v>0.534009283498528</v>
      </c>
      <c r="M1987" s="16" t="n">
        <v>0.610665581899892</v>
      </c>
      <c r="N1987" s="18" t="n">
        <v>7.05152737111565E-007</v>
      </c>
      <c r="O1987" s="16" t="n">
        <v>0.130288128571382</v>
      </c>
      <c r="P1987" s="16" t="n">
        <v>-0.0275654794502553</v>
      </c>
    </row>
    <row r="1988" customFormat="false" ht="15" hidden="false" customHeight="false" outlineLevel="0" collapsed="false">
      <c r="A1988" s="17" t="n">
        <v>2383</v>
      </c>
      <c r="B1988" s="6"/>
      <c r="C1988" s="16" t="n">
        <v>0.114488857311053</v>
      </c>
      <c r="D1988" s="16" t="n">
        <v>0.13183837990651</v>
      </c>
      <c r="E1988" s="16" t="n">
        <v>0.597464357663103</v>
      </c>
      <c r="F1988" s="16" t="n">
        <v>0.351854702027237</v>
      </c>
      <c r="G1988" s="18" t="n">
        <v>2.85698456871475E-007</v>
      </c>
      <c r="H1988" s="6"/>
      <c r="I1988" s="18" t="n">
        <v>-0.000541714429744725</v>
      </c>
      <c r="J1988" s="18" t="n">
        <v>-0.000556999115816594</v>
      </c>
      <c r="K1988" s="16" t="n">
        <v>0.52251859600186</v>
      </c>
      <c r="L1988" s="16" t="n">
        <v>0.477761422971235</v>
      </c>
      <c r="M1988" s="16" t="n">
        <v>0.577473655664032</v>
      </c>
      <c r="N1988" s="18" t="n">
        <v>0.000222507197946029</v>
      </c>
      <c r="O1988" s="16" t="n">
        <v>0.130454240880245</v>
      </c>
      <c r="P1988" s="16" t="n">
        <v>-0.0307964768357653</v>
      </c>
    </row>
    <row r="1989" customFormat="false" ht="15" hidden="false" customHeight="false" outlineLevel="0" collapsed="false">
      <c r="A1989" s="17" t="n">
        <v>2384</v>
      </c>
      <c r="B1989" s="6"/>
      <c r="C1989" s="16" t="n">
        <v>0.113942242471808</v>
      </c>
      <c r="D1989" s="16" t="n">
        <v>0.131278524489755</v>
      </c>
      <c r="E1989" s="16" t="n">
        <v>0.597861459786146</v>
      </c>
      <c r="F1989" s="16" t="n">
        <v>0.352292611657796</v>
      </c>
      <c r="G1989" s="18" t="n">
        <v>2.60128289049303E-007</v>
      </c>
      <c r="H1989" s="6"/>
      <c r="I1989" s="18" t="n">
        <v>-0.000541654397135052</v>
      </c>
      <c r="J1989" s="18" t="n">
        <v>-0.000558194530429283</v>
      </c>
      <c r="K1989" s="16" t="n">
        <v>0.524010150317682</v>
      </c>
      <c r="L1989" s="16" t="n">
        <v>0.441734254669124</v>
      </c>
      <c r="M1989" s="16" t="n">
        <v>0.55156516348985</v>
      </c>
      <c r="N1989" s="16" t="n">
        <v>0.009882056204296</v>
      </c>
      <c r="O1989" s="16" t="n">
        <v>0.130613832824123</v>
      </c>
      <c r="P1989" s="16" t="n">
        <v>-0.0330757152038182</v>
      </c>
    </row>
    <row r="1990" customFormat="false" ht="15" hidden="false" customHeight="false" outlineLevel="0" collapsed="false">
      <c r="A1990" s="17" t="n">
        <v>2385</v>
      </c>
      <c r="B1990" s="6"/>
      <c r="C1990" s="16" t="n">
        <v>0.113396908003911</v>
      </c>
      <c r="D1990" s="16" t="n">
        <v>0.13071808329208</v>
      </c>
      <c r="E1990" s="16" t="n">
        <v>0.598394157756082</v>
      </c>
      <c r="F1990" s="16" t="n">
        <v>0.352704031219908</v>
      </c>
      <c r="G1990" s="18" t="n">
        <v>2.3712810560092E-007</v>
      </c>
      <c r="H1990" s="6"/>
      <c r="I1990" s="18" t="n">
        <v>-0.000541605725736858</v>
      </c>
      <c r="J1990" s="18" t="n">
        <v>-0.000558627530443579</v>
      </c>
      <c r="K1990" s="16" t="n">
        <v>0.524610646211065</v>
      </c>
      <c r="L1990" s="16" t="n">
        <v>0.429685972023491</v>
      </c>
      <c r="M1990" s="16" t="n">
        <v>0.539196885169688</v>
      </c>
      <c r="N1990" s="16" t="n">
        <v>0.0576322297730276</v>
      </c>
      <c r="O1990" s="16" t="n">
        <v>0.130763761468145</v>
      </c>
      <c r="P1990" s="16" t="n">
        <v>-0.0338351296941867</v>
      </c>
    </row>
    <row r="1991" customFormat="false" ht="15" hidden="false" customHeight="false" outlineLevel="0" collapsed="false">
      <c r="A1991" s="17" t="n">
        <v>2386</v>
      </c>
      <c r="B1991" s="6"/>
      <c r="C1991" s="16" t="n">
        <v>0.112855326466222</v>
      </c>
      <c r="D1991" s="16" t="n">
        <v>0.130157416960591</v>
      </c>
      <c r="E1991" s="16" t="n">
        <v>0.598626607779327</v>
      </c>
      <c r="F1991" s="16" t="n">
        <v>0.353051791090072</v>
      </c>
      <c r="G1991" s="18" t="n">
        <v>2.18012125478138E-007</v>
      </c>
      <c r="H1991" s="6"/>
      <c r="I1991" s="18" t="n">
        <v>-0.00054112446821497</v>
      </c>
      <c r="J1991" s="18" t="n">
        <v>-0.000558169123192361</v>
      </c>
      <c r="K1991" s="16" t="n">
        <v>0.524484735781807</v>
      </c>
      <c r="L1991" s="16" t="n">
        <v>0.431115855354345</v>
      </c>
      <c r="M1991" s="16" t="n">
        <v>0.536775530760886</v>
      </c>
      <c r="N1991" s="16" t="n">
        <v>0.145509517037888</v>
      </c>
      <c r="O1991" s="16" t="n">
        <v>0.130890484386397</v>
      </c>
      <c r="P1991" s="16" t="n">
        <v>-0.0337546821266212</v>
      </c>
    </row>
    <row r="1992" customFormat="false" ht="15" hidden="false" customHeight="false" outlineLevel="0" collapsed="false">
      <c r="A1992" s="17" t="n">
        <v>2387</v>
      </c>
      <c r="B1992" s="6"/>
      <c r="C1992" s="16" t="n">
        <v>0.112316049935262</v>
      </c>
      <c r="D1992" s="16" t="n">
        <v>0.129595698038629</v>
      </c>
      <c r="E1992" s="16" t="n">
        <v>0.598781574461491</v>
      </c>
      <c r="F1992" s="16" t="n">
        <v>0.353353440304366</v>
      </c>
      <c r="G1992" s="18" t="n">
        <v>2.01107074530964E-007</v>
      </c>
      <c r="H1992" s="6"/>
      <c r="I1992" s="18" t="n">
        <v>-0.000539808644310982</v>
      </c>
      <c r="J1992" s="18" t="n">
        <v>-0.000556860063807972</v>
      </c>
      <c r="K1992" s="16" t="n">
        <v>0.524077948241128</v>
      </c>
      <c r="L1992" s="16" t="n">
        <v>0.43204772074647</v>
      </c>
      <c r="M1992" s="16" t="n">
        <v>0.53947776228111</v>
      </c>
      <c r="N1992" s="16" t="n">
        <v>0.226114185456804</v>
      </c>
      <c r="O1992" s="16" t="n">
        <v>0.13100039948925</v>
      </c>
      <c r="P1992" s="16" t="n">
        <v>-0.0336878696570702</v>
      </c>
    </row>
    <row r="1993" customFormat="false" ht="15" hidden="false" customHeight="false" outlineLevel="0" collapsed="false">
      <c r="A1993" s="17" t="n">
        <v>2388</v>
      </c>
      <c r="B1993" s="6"/>
      <c r="C1993" s="16" t="n">
        <v>0.111777552842903</v>
      </c>
      <c r="D1993" s="16" t="n">
        <v>0.129033210295655</v>
      </c>
      <c r="E1993" s="16" t="n">
        <v>0.598955911978925</v>
      </c>
      <c r="F1993" s="16" t="n">
        <v>0.353640675053325</v>
      </c>
      <c r="G1993" s="18" t="n">
        <v>1.85696053833934E-007</v>
      </c>
      <c r="H1993" s="6"/>
      <c r="I1993" s="18" t="n">
        <v>-0.000537571899910956</v>
      </c>
      <c r="J1993" s="18" t="n">
        <v>-0.000554730870667923</v>
      </c>
      <c r="K1993" s="16" t="n">
        <v>0.52437819618782</v>
      </c>
      <c r="L1993" s="16" t="n">
        <v>0.429564452060183</v>
      </c>
      <c r="M1993" s="16" t="n">
        <v>0.539177514334418</v>
      </c>
      <c r="N1993" s="16" t="n">
        <v>0.327374726130567</v>
      </c>
      <c r="O1993" s="16" t="n">
        <v>0.131105057751604</v>
      </c>
      <c r="P1993" s="16" t="n">
        <v>-0.0338696330261684</v>
      </c>
    </row>
    <row r="1994" customFormat="false" ht="15" hidden="false" customHeight="false" outlineLevel="0" collapsed="false">
      <c r="A1994" s="17" t="n">
        <v>2389</v>
      </c>
      <c r="B1994" s="6"/>
      <c r="C1994" s="16" t="n">
        <v>0.111239205418677</v>
      </c>
      <c r="D1994" s="16" t="n">
        <v>0.128472364255391</v>
      </c>
      <c r="E1994" s="16" t="n">
        <v>0.599168991166899</v>
      </c>
      <c r="F1994" s="16" t="n">
        <v>0.353963530357865</v>
      </c>
      <c r="G1994" s="18" t="n">
        <v>1.71000465682978E-007</v>
      </c>
      <c r="H1994" s="6"/>
      <c r="I1994" s="18" t="n">
        <v>-0.000534858477453665</v>
      </c>
      <c r="J1994" s="18" t="n">
        <v>-0.000552197960325344</v>
      </c>
      <c r="K1994" s="16" t="n">
        <v>0.5246203316287</v>
      </c>
      <c r="L1994" s="16" t="n">
        <v>0.425471201871102</v>
      </c>
      <c r="M1994" s="16" t="n">
        <v>0.529395242522858</v>
      </c>
      <c r="N1994" s="16" t="n">
        <v>0.432501729811638</v>
      </c>
      <c r="O1994" s="16" t="n">
        <v>0.131222689661834</v>
      </c>
      <c r="P1994" s="16" t="n">
        <v>-0.0342160290350406</v>
      </c>
    </row>
    <row r="1995" customFormat="false" ht="15" hidden="false" customHeight="false" outlineLevel="0" collapsed="false">
      <c r="A1995" s="17" t="n">
        <v>2390</v>
      </c>
      <c r="B1995" s="6"/>
      <c r="C1995" s="16" t="n">
        <v>0.110700827076399</v>
      </c>
      <c r="D1995" s="16" t="n">
        <v>0.127915528476719</v>
      </c>
      <c r="E1995" s="16" t="n">
        <v>0.599575778707578</v>
      </c>
      <c r="F1995" s="16" t="n">
        <v>0.354368821200214</v>
      </c>
      <c r="G1995" s="18" t="n">
        <v>1.55949305703851E-007</v>
      </c>
      <c r="H1995" s="6"/>
      <c r="I1995" s="18" t="n">
        <v>-0.000531810959745887</v>
      </c>
      <c r="J1995" s="18" t="n">
        <v>-0.000549733202402248</v>
      </c>
      <c r="K1995" s="16" t="n">
        <v>0.525763210909654</v>
      </c>
      <c r="L1995" s="16" t="n">
        <v>0.407331172024315</v>
      </c>
      <c r="M1995" s="16" t="n">
        <v>0.525579187974586</v>
      </c>
      <c r="N1995" s="16" t="n">
        <v>0.41066869052934</v>
      </c>
      <c r="O1995" s="16" t="n">
        <v>0.131370349006571</v>
      </c>
      <c r="P1995" s="16" t="n">
        <v>-0.0353591038781475</v>
      </c>
    </row>
    <row r="1996" customFormat="false" ht="15" hidden="false" customHeight="false" outlineLevel="0" collapsed="false">
      <c r="A1996" s="17" t="n">
        <v>2391</v>
      </c>
      <c r="B1996" s="6"/>
      <c r="C1996" s="16" t="n">
        <v>0.110164853544328</v>
      </c>
      <c r="D1996" s="16" t="n">
        <v>0.127364001823107</v>
      </c>
      <c r="E1996" s="16" t="n">
        <v>0.599876026654269</v>
      </c>
      <c r="F1996" s="16" t="n">
        <v>0.35482991917709</v>
      </c>
      <c r="G1996" s="18" t="n">
        <v>1.41525364027349E-007</v>
      </c>
      <c r="H1996" s="6"/>
      <c r="I1996" s="18" t="n">
        <v>-0.000528935499264112</v>
      </c>
      <c r="J1996" s="18" t="n">
        <v>-0.000547411797197733</v>
      </c>
      <c r="K1996" s="16" t="n">
        <v>0.526751123508446</v>
      </c>
      <c r="L1996" s="16" t="n">
        <v>0.393869643772216</v>
      </c>
      <c r="M1996" s="16" t="n">
        <v>0.533056330388966</v>
      </c>
      <c r="N1996" s="16" t="n">
        <v>0.266336179380446</v>
      </c>
      <c r="O1996" s="16" t="n">
        <v>0.131538329895164</v>
      </c>
      <c r="P1996" s="16" t="n">
        <v>-0.0364352541186092</v>
      </c>
    </row>
    <row r="1997" customFormat="false" ht="15" hidden="false" customHeight="false" outlineLevel="0" collapsed="false">
      <c r="A1997" s="17" t="n">
        <v>2392</v>
      </c>
      <c r="B1997" s="6"/>
      <c r="C1997" s="16" t="n">
        <v>0.109633582694301</v>
      </c>
      <c r="D1997" s="16" t="n">
        <v>0.126820018877831</v>
      </c>
      <c r="E1997" s="16" t="n">
        <v>0.600447466294747</v>
      </c>
      <c r="F1997" s="16" t="n">
        <v>0.355338635782478</v>
      </c>
      <c r="G1997" s="18" t="n">
        <v>1.27411157465033E-007</v>
      </c>
      <c r="H1997" s="6"/>
      <c r="I1997" s="18" t="n">
        <v>-0.000526765597400514</v>
      </c>
      <c r="J1997" s="18" t="n">
        <v>-0.000545233172168303</v>
      </c>
      <c r="K1997" s="16" t="n">
        <v>0.527225708972571</v>
      </c>
      <c r="L1997" s="16" t="n">
        <v>0.395652717414416</v>
      </c>
      <c r="M1997" s="16" t="n">
        <v>0.537221059972106</v>
      </c>
      <c r="N1997" s="16" t="n">
        <v>0.143808026995325</v>
      </c>
      <c r="O1997" s="16" t="n">
        <v>0.131723645402667</v>
      </c>
      <c r="P1997" s="16" t="n">
        <v>-0.0363693277636639</v>
      </c>
    </row>
    <row r="1998" customFormat="false" ht="15" hidden="false" customHeight="false" outlineLevel="0" collapsed="false">
      <c r="A1998" s="17" t="n">
        <v>2393</v>
      </c>
      <c r="B1998" s="6"/>
      <c r="C1998" s="16" t="n">
        <v>0.10910852308231</v>
      </c>
      <c r="D1998" s="16" t="n">
        <v>0.126283228006203</v>
      </c>
      <c r="E1998" s="16" t="n">
        <v>0.600660545482721</v>
      </c>
      <c r="F1998" s="16" t="n">
        <v>0.355859838369689</v>
      </c>
      <c r="G1998" s="18" t="n">
        <v>1.14451495078505E-007</v>
      </c>
      <c r="H1998" s="6"/>
      <c r="I1998" s="18" t="n">
        <v>-0.000524816851941222</v>
      </c>
      <c r="J1998" s="18" t="n">
        <v>-0.000543312114927379</v>
      </c>
      <c r="K1998" s="16" t="n">
        <v>0.527380675654734</v>
      </c>
      <c r="L1998" s="16" t="n">
        <v>0.396103949458644</v>
      </c>
      <c r="M1998" s="16" t="n">
        <v>0.534673795134046</v>
      </c>
      <c r="N1998" s="16" t="n">
        <v>0.0936356528842499</v>
      </c>
      <c r="O1998" s="16" t="n">
        <v>0.131913494986869</v>
      </c>
      <c r="P1998" s="16" t="n">
        <v>-0.0363606247438394</v>
      </c>
    </row>
    <row r="1999" customFormat="false" ht="15" hidden="false" customHeight="false" outlineLevel="0" collapsed="false">
      <c r="A1999" s="17" t="n">
        <v>2394</v>
      </c>
      <c r="B1999" s="6"/>
      <c r="C1999" s="16" t="n">
        <v>0.108589970292796</v>
      </c>
      <c r="D1999" s="16" t="n">
        <v>0.125749713446569</v>
      </c>
      <c r="E1999" s="16" t="n">
        <v>0.600960793429413</v>
      </c>
      <c r="F1999" s="16" t="n">
        <v>0.356321734509856</v>
      </c>
      <c r="G1999" s="18" t="n">
        <v>1.03510866055298E-007</v>
      </c>
      <c r="H1999" s="6"/>
      <c r="I1999" s="18" t="n">
        <v>-0.000522931551261644</v>
      </c>
      <c r="J1999" s="18" t="n">
        <v>-0.000541695559920522</v>
      </c>
      <c r="K1999" s="16" t="n">
        <v>0.527535642336898</v>
      </c>
      <c r="L1999" s="16" t="n">
        <v>0.390396064349328</v>
      </c>
      <c r="M1999" s="16" t="n">
        <v>0.536281574461491</v>
      </c>
      <c r="N1999" s="16" t="n">
        <v>0.0390988090316021</v>
      </c>
      <c r="O1999" s="16" t="n">
        <v>0.132081729891294</v>
      </c>
      <c r="P1999" s="16" t="n">
        <v>-0.0367987784468643</v>
      </c>
    </row>
    <row r="2000" customFormat="false" ht="15" hidden="false" customHeight="false" outlineLevel="0" collapsed="false">
      <c r="A2000" s="17" t="n">
        <v>2395</v>
      </c>
      <c r="B2000" s="6"/>
      <c r="C2000" s="16" t="n">
        <v>0.10807537494105</v>
      </c>
      <c r="D2000" s="16" t="n">
        <v>0.125218271267309</v>
      </c>
      <c r="E2000" s="16" t="n">
        <v>0.601348210134821</v>
      </c>
      <c r="F2000" s="16" t="n">
        <v>0.35675724966428</v>
      </c>
      <c r="G2000" s="18" t="n">
        <v>9.37319595059102E-008</v>
      </c>
      <c r="H2000" s="6"/>
      <c r="I2000" s="18" t="n">
        <v>-0.000521221748804763</v>
      </c>
      <c r="J2000" s="18" t="n">
        <v>-0.000540509633812975</v>
      </c>
      <c r="K2000" s="16" t="n">
        <v>0.528407329924066</v>
      </c>
      <c r="L2000" s="16" t="n">
        <v>0.376585638826914</v>
      </c>
      <c r="M2000" s="16" t="n">
        <v>0.553356965752363</v>
      </c>
      <c r="N2000" s="16" t="n">
        <v>0.00485660840592848</v>
      </c>
      <c r="O2000" s="16" t="n">
        <v>0.132240345682624</v>
      </c>
      <c r="P2000" s="16" t="n">
        <v>-0.0376691082643241</v>
      </c>
    </row>
    <row r="2001" customFormat="false" ht="15" hidden="false" customHeight="false" outlineLevel="0" collapsed="false">
      <c r="A2001" s="17" t="n">
        <v>2396</v>
      </c>
      <c r="B2001" s="6"/>
      <c r="C2001" s="16" t="n">
        <v>0.107563289728936</v>
      </c>
      <c r="D2001" s="16" t="n">
        <v>0.124685680091095</v>
      </c>
      <c r="E2001" s="16" t="n">
        <v>0.601716256004959</v>
      </c>
      <c r="F2001" s="16" t="n">
        <v>0.357139819605927</v>
      </c>
      <c r="G2001" s="18" t="n">
        <v>8.56893950689448E-008</v>
      </c>
      <c r="H2001" s="6"/>
      <c r="I2001" s="18" t="n">
        <v>-0.000519738890718727</v>
      </c>
      <c r="J2001" s="18" t="n">
        <v>-0.000540249853061748</v>
      </c>
      <c r="K2001" s="16" t="n">
        <v>0.529656748799008</v>
      </c>
      <c r="L2001" s="16" t="n">
        <v>0.344553696617201</v>
      </c>
      <c r="M2001" s="16" t="n">
        <v>0.565657446149078</v>
      </c>
      <c r="N2001" s="18" t="n">
        <v>0.000525064358469589</v>
      </c>
      <c r="O2001" s="16" t="n">
        <v>0.132379670304562</v>
      </c>
      <c r="P2001" s="16" t="n">
        <v>-0.0397922139610642</v>
      </c>
    </row>
    <row r="2002" customFormat="false" ht="15" hidden="false" customHeight="false" outlineLevel="0" collapsed="false">
      <c r="A2002" s="17" t="n">
        <v>2397</v>
      </c>
      <c r="B2002" s="6"/>
      <c r="C2002" s="16" t="n">
        <v>0.107050130750316</v>
      </c>
      <c r="D2002" s="16" t="n">
        <v>0.124148834891823</v>
      </c>
      <c r="E2002" s="16" t="n">
        <v>0.601803424763676</v>
      </c>
      <c r="F2002" s="16" t="n">
        <v>0.357495831442519</v>
      </c>
      <c r="G2002" s="18" t="n">
        <v>7.83128295760583E-008</v>
      </c>
      <c r="H2002" s="6"/>
      <c r="I2002" s="18" t="n">
        <v>-0.000518656749415284</v>
      </c>
      <c r="J2002" s="18" t="n">
        <v>-0.000540970760065919</v>
      </c>
      <c r="K2002" s="16" t="n">
        <v>0.531942507360917</v>
      </c>
      <c r="L2002" s="16" t="n">
        <v>0.299827814409644</v>
      </c>
      <c r="M2002" s="16" t="n">
        <v>0.57758019525802</v>
      </c>
      <c r="N2002" s="18" t="n">
        <v>5.32794177370564E-005</v>
      </c>
      <c r="O2002" s="16" t="n">
        <v>0.132509315927129</v>
      </c>
      <c r="P2002" s="16" t="n">
        <v>-0.0429010158562965</v>
      </c>
    </row>
    <row r="2003" customFormat="false" ht="15" hidden="false" customHeight="false" outlineLevel="0" collapsed="false">
      <c r="A2003" s="17" t="n">
        <v>2398</v>
      </c>
      <c r="B2003" s="6"/>
      <c r="C2003" s="16" t="n">
        <v>0.106534981961697</v>
      </c>
      <c r="D2003" s="16" t="n">
        <v>0.123609610243763</v>
      </c>
      <c r="E2003" s="16" t="n">
        <v>0.601919649775298</v>
      </c>
      <c r="F2003" s="16" t="n">
        <v>0.357876564920905</v>
      </c>
      <c r="G2003" s="18" t="n">
        <v>7.13772922850759E-008</v>
      </c>
      <c r="H2003" s="6"/>
      <c r="I2003" s="18" t="n">
        <v>-0.000518097875858077</v>
      </c>
      <c r="J2003" s="18" t="n">
        <v>-0.00054260140025511</v>
      </c>
      <c r="K2003" s="16" t="n">
        <v>0.534305749263908</v>
      </c>
      <c r="L2003" s="16" t="n">
        <v>0.251466177526404</v>
      </c>
      <c r="M2003" s="16" t="n">
        <v>0.587149387881605</v>
      </c>
      <c r="N2003" s="18" t="n">
        <v>6.51346189450261E-006</v>
      </c>
      <c r="O2003" s="16" t="n">
        <v>0.132647956681602</v>
      </c>
      <c r="P2003" s="16" t="n">
        <v>-0.0466031685681403</v>
      </c>
    </row>
    <row r="2004" customFormat="false" ht="15" hidden="false" customHeight="false" outlineLevel="0" collapsed="false">
      <c r="A2004" s="17" t="n">
        <v>2399</v>
      </c>
      <c r="B2004" s="6"/>
      <c r="C2004" s="16" t="n">
        <v>0.106016584964227</v>
      </c>
      <c r="D2004" s="16" t="n">
        <v>0.123067421180334</v>
      </c>
      <c r="E2004" s="16" t="n">
        <v>0.602326437315977</v>
      </c>
      <c r="F2004" s="16" t="n">
        <v>0.358302220754485</v>
      </c>
      <c r="G2004" s="18" t="n">
        <v>6.50333781434041E-008</v>
      </c>
      <c r="H2004" s="6"/>
      <c r="I2004" s="18" t="n">
        <v>-0.000518740433275873</v>
      </c>
      <c r="J2004" s="18" t="n">
        <v>-0.000545073973679894</v>
      </c>
      <c r="K2004" s="16" t="n">
        <v>0.535448628544863</v>
      </c>
      <c r="L2004" s="16" t="n">
        <v>0.216601271182427</v>
      </c>
      <c r="M2004" s="16" t="n">
        <v>0.595159228265923</v>
      </c>
      <c r="N2004" s="18" t="n">
        <v>1.00555973642779E-006</v>
      </c>
      <c r="O2004" s="16" t="n">
        <v>0.132802946299437</v>
      </c>
      <c r="P2004" s="16" t="n">
        <v>-0.0494540148344271</v>
      </c>
    </row>
    <row r="2005" customFormat="false" ht="15" hidden="false" customHeight="false" outlineLevel="0" collapsed="false">
      <c r="A2005" s="17" t="n">
        <v>2400</v>
      </c>
      <c r="B2005" s="6"/>
      <c r="C2005" s="16" t="n">
        <v>0.105496661905892</v>
      </c>
      <c r="D2005" s="16" t="n">
        <v>0.122521314727496</v>
      </c>
      <c r="E2005" s="16" t="n">
        <v>0.602675112350845</v>
      </c>
      <c r="F2005" s="16" t="n">
        <v>0.358724061021549</v>
      </c>
      <c r="G2005" s="18" t="n">
        <v>5.89332565503569E-008</v>
      </c>
      <c r="H2005" s="6"/>
      <c r="I2005" s="18" t="n">
        <v>-0.000520202012119366</v>
      </c>
      <c r="J2005" s="18" t="n">
        <v>-0.00054780485462569</v>
      </c>
      <c r="K2005" s="16" t="n">
        <v>0.536426855726019</v>
      </c>
      <c r="L2005" s="16" t="n">
        <v>0.195700584074789</v>
      </c>
      <c r="M2005" s="16" t="n">
        <v>0.609852006818534</v>
      </c>
      <c r="N2005" s="18" t="n">
        <v>1.14502046959455E-007</v>
      </c>
      <c r="O2005" s="16" t="n">
        <v>0.132956536983771</v>
      </c>
      <c r="P2005" s="16" t="n">
        <v>-0.0512239643550011</v>
      </c>
    </row>
    <row r="2006" customFormat="false" ht="15" hidden="false" customHeight="false" outlineLevel="0" collapsed="false">
      <c r="A2006" s="17" t="n">
        <v>2401</v>
      </c>
      <c r="B2006" s="6"/>
      <c r="C2006" s="16" t="n">
        <v>0.104977297324389</v>
      </c>
      <c r="D2006" s="16" t="n">
        <v>0.121972354247868</v>
      </c>
      <c r="E2006" s="16" t="n">
        <v>0.602965674879901</v>
      </c>
      <c r="F2006" s="16" t="n">
        <v>0.359114353230261</v>
      </c>
      <c r="G2006" s="18" t="n">
        <v>5.40084157018166E-008</v>
      </c>
      <c r="H2006" s="6"/>
      <c r="I2006" s="18" t="n">
        <v>-0.00052179179481431</v>
      </c>
      <c r="J2006" s="18" t="n">
        <v>-0.000550538790769717</v>
      </c>
      <c r="K2006" s="16" t="n">
        <v>0.537124205795754</v>
      </c>
      <c r="L2006" s="16" t="n">
        <v>0.17844411598055</v>
      </c>
      <c r="M2006" s="16" t="n">
        <v>0.616593057492639</v>
      </c>
      <c r="N2006" s="18" t="n">
        <v>1.16548588265693E-007</v>
      </c>
      <c r="O2006" s="16" t="n">
        <v>0.133098632591349</v>
      </c>
      <c r="P2006" s="16" t="n">
        <v>-0.0527462053834099</v>
      </c>
    </row>
    <row r="2007" customFormat="false" ht="15" hidden="false" customHeight="false" outlineLevel="0" collapsed="false">
      <c r="A2007" s="17" t="n">
        <v>2402</v>
      </c>
      <c r="B2007" s="6"/>
      <c r="C2007" s="16" t="n">
        <v>0.104455882845094</v>
      </c>
      <c r="D2007" s="16" t="n">
        <v>0.121419796494558</v>
      </c>
      <c r="E2007" s="16" t="n">
        <v>0.603343406167674</v>
      </c>
      <c r="F2007" s="16" t="n">
        <v>0.359518869199202</v>
      </c>
      <c r="G2007" s="18" t="n">
        <v>4.90924347420781E-008</v>
      </c>
      <c r="H2007" s="6"/>
      <c r="I2007" s="18" t="n">
        <v>-0.000522914237716272</v>
      </c>
      <c r="J2007" s="18" t="n">
        <v>-0.000553247425965244</v>
      </c>
      <c r="K2007" s="16" t="n">
        <v>0.538305826747249</v>
      </c>
      <c r="L2007" s="16" t="n">
        <v>0.155100235654125</v>
      </c>
      <c r="M2007" s="16" t="n">
        <v>0.617648768014877</v>
      </c>
      <c r="N2007" s="18" t="n">
        <v>4.0888884977222E-007</v>
      </c>
      <c r="O2007" s="16" t="n">
        <v>0.133245898052019</v>
      </c>
      <c r="P2007" s="16" t="n">
        <v>-0.0550274491955511</v>
      </c>
    </row>
    <row r="2008" customFormat="false" ht="15" hidden="false" customHeight="false" outlineLevel="0" collapsed="false">
      <c r="A2008" s="17" t="n">
        <v>2403</v>
      </c>
      <c r="B2008" s="6"/>
      <c r="C2008" s="16" t="n">
        <v>0.103932148391575</v>
      </c>
      <c r="D2008" s="16" t="n">
        <v>0.120863746754755</v>
      </c>
      <c r="E2008" s="16" t="n">
        <v>0.603488687432202</v>
      </c>
      <c r="F2008" s="16" t="n">
        <v>0.359926691070564</v>
      </c>
      <c r="G2008" s="18" t="n">
        <v>4.47084724932001E-008</v>
      </c>
      <c r="H2008" s="6"/>
      <c r="I2008" s="18" t="n">
        <v>-0.000523142710823558</v>
      </c>
      <c r="J2008" s="18" t="n">
        <v>-0.000555570624842481</v>
      </c>
      <c r="K2008" s="16" t="n">
        <v>0.540097629009763</v>
      </c>
      <c r="L2008" s="16" t="n">
        <v>0.126928459005262</v>
      </c>
      <c r="M2008" s="16" t="n">
        <v>0.618830388966372</v>
      </c>
      <c r="N2008" s="18" t="n">
        <v>9.27461306925373E-007</v>
      </c>
      <c r="O2008" s="16" t="n">
        <v>0.133394358104257</v>
      </c>
      <c r="P2008" s="16" t="n">
        <v>-0.0582458084953913</v>
      </c>
    </row>
    <row r="2009" customFormat="false" ht="15" hidden="false" customHeight="false" outlineLevel="0" collapsed="false">
      <c r="A2009" s="17" t="n">
        <v>2404</v>
      </c>
      <c r="B2009" s="6"/>
      <c r="C2009" s="16" t="n">
        <v>0.103405456950107</v>
      </c>
      <c r="D2009" s="16" t="n">
        <v>0.120304809975879</v>
      </c>
      <c r="E2009" s="16" t="n">
        <v>0.604050441655044</v>
      </c>
      <c r="F2009" s="16" t="n">
        <v>0.360353921286762</v>
      </c>
      <c r="G2009" s="18" t="n">
        <v>4.04692777000868E-008</v>
      </c>
      <c r="H2009" s="6"/>
      <c r="I2009" s="18" t="n">
        <v>-0.0005226418995929</v>
      </c>
      <c r="J2009" s="18" t="n">
        <v>-0.00055724185381002</v>
      </c>
      <c r="K2009" s="16" t="n">
        <v>0.541928172942817</v>
      </c>
      <c r="L2009" s="16" t="n">
        <v>0.102563371624526</v>
      </c>
      <c r="M2009" s="16" t="n">
        <v>0.607973035797304</v>
      </c>
      <c r="N2009" s="18" t="n">
        <v>8.10041694358027E-006</v>
      </c>
      <c r="O2009" s="16" t="n">
        <v>0.133549873776738</v>
      </c>
      <c r="P2009" s="16" t="n">
        <v>-0.0616036616844815</v>
      </c>
    </row>
    <row r="2010" customFormat="false" ht="15" hidden="false" customHeight="false" outlineLevel="0" collapsed="false">
      <c r="A2010" s="17" t="n">
        <v>2405</v>
      </c>
      <c r="B2010" s="6"/>
      <c r="C2010" s="16" t="n">
        <v>0.102874854292067</v>
      </c>
      <c r="D2010" s="16" t="n">
        <v>0.119742512902991</v>
      </c>
      <c r="E2010" s="16" t="n">
        <v>0.604360375019371</v>
      </c>
      <c r="F2010" s="16" t="n">
        <v>0.360824807886054</v>
      </c>
      <c r="G2010" s="18" t="n">
        <v>3.65826539679562E-008</v>
      </c>
      <c r="H2010" s="6"/>
      <c r="I2010" s="18" t="n">
        <v>-0.000521462913122372</v>
      </c>
      <c r="J2010" s="18" t="n">
        <v>-0.000558077240603141</v>
      </c>
      <c r="K2010" s="16" t="n">
        <v>0.543516581434992</v>
      </c>
      <c r="L2010" s="16" t="n">
        <v>0.0836300774289265</v>
      </c>
      <c r="M2010" s="16" t="n">
        <v>0.590287463195413</v>
      </c>
      <c r="N2010" s="18" t="n">
        <v>0.000108376295710305</v>
      </c>
      <c r="O2010" s="16" t="n">
        <v>0.133721269339395</v>
      </c>
      <c r="P2010" s="16" t="n">
        <v>-0.0647721619251745</v>
      </c>
    </row>
    <row r="2011" customFormat="false" ht="15" hidden="false" customHeight="false" outlineLevel="0" collapsed="false">
      <c r="A2011" s="17" t="n">
        <v>2406</v>
      </c>
      <c r="B2011" s="6"/>
      <c r="C2011" s="16" t="n">
        <v>0.102344867727608</v>
      </c>
      <c r="D2011" s="16" t="n">
        <v>0.119177891465758</v>
      </c>
      <c r="E2011" s="16" t="n">
        <v>0.604873702154037</v>
      </c>
      <c r="F2011" s="16" t="n">
        <v>0.361249659104507</v>
      </c>
      <c r="G2011" s="18" t="n">
        <v>3.32091176014782E-008</v>
      </c>
      <c r="H2011" s="6"/>
      <c r="I2011" s="18" t="n">
        <v>-0.000519993998080953</v>
      </c>
      <c r="J2011" s="18" t="n">
        <v>-0.000558062309010205</v>
      </c>
      <c r="K2011" s="16" t="n">
        <v>0.54485316906865</v>
      </c>
      <c r="L2011" s="16" t="n">
        <v>0.0715175109535451</v>
      </c>
      <c r="M2011" s="16" t="n">
        <v>0.57389973655664</v>
      </c>
      <c r="N2011" s="18" t="n">
        <v>0.000727173170542952</v>
      </c>
      <c r="O2011" s="16" t="n">
        <v>0.133875898427448</v>
      </c>
      <c r="P2011" s="16" t="n">
        <v>-0.0670603582900726</v>
      </c>
    </row>
    <row r="2012" customFormat="false" ht="15" hidden="false" customHeight="false" outlineLevel="0" collapsed="false">
      <c r="A2012" s="17" t="n">
        <v>2407</v>
      </c>
      <c r="B2012" s="6"/>
      <c r="C2012" s="16" t="n">
        <v>0.101818081140299</v>
      </c>
      <c r="D2012" s="16" t="n">
        <v>0.118611657956948</v>
      </c>
      <c r="E2012" s="16" t="n">
        <v>0.60523206260654</v>
      </c>
      <c r="F2012" s="16" t="n">
        <v>0.36158909071292</v>
      </c>
      <c r="G2012" s="18" t="n">
        <v>3.04151349670074E-008</v>
      </c>
      <c r="H2012" s="6"/>
      <c r="I2012" s="18" t="n">
        <v>-0.000518871125273838</v>
      </c>
      <c r="J2012" s="18" t="n">
        <v>-0.000557424022732324</v>
      </c>
      <c r="K2012" s="16" t="n">
        <v>0.54505656283899</v>
      </c>
      <c r="L2012" s="16" t="n">
        <v>0.0682113219705614</v>
      </c>
      <c r="M2012" s="16" t="n">
        <v>0.562916472958314</v>
      </c>
      <c r="N2012" s="16" t="n">
        <v>0.00378882318677341</v>
      </c>
      <c r="O2012" s="16" t="n">
        <v>0.133999431120322</v>
      </c>
      <c r="P2012" s="16" t="n">
        <v>-0.0676713363742825</v>
      </c>
    </row>
    <row r="2013" customFormat="false" ht="15" hidden="false" customHeight="false" outlineLevel="0" collapsed="false">
      <c r="A2013" s="17" t="n">
        <v>2408</v>
      </c>
      <c r="B2013" s="6"/>
      <c r="C2013" s="16" t="n">
        <v>0.101296719275061</v>
      </c>
      <c r="D2013" s="16" t="n">
        <v>0.118046798532121</v>
      </c>
      <c r="E2013" s="16" t="n">
        <v>0.605357973035797</v>
      </c>
      <c r="F2013" s="16" t="n">
        <v>0.361853009202458</v>
      </c>
      <c r="G2013" s="18" t="n">
        <v>2.79861803533756E-008</v>
      </c>
      <c r="H2013" s="6"/>
      <c r="I2013" s="18" t="n">
        <v>-0.000517524521066364</v>
      </c>
      <c r="J2013" s="18" t="n">
        <v>-0.000556239098422808</v>
      </c>
      <c r="K2013" s="16" t="n">
        <v>0.544543235704324</v>
      </c>
      <c r="L2013" s="16" t="n">
        <v>0.0668243986946682</v>
      </c>
      <c r="M2013" s="16" t="n">
        <v>0.558383697505037</v>
      </c>
      <c r="N2013" s="16" t="n">
        <v>0.0145775255808377</v>
      </c>
      <c r="O2013" s="16" t="n">
        <v>0.134095477262796</v>
      </c>
      <c r="P2013" s="16" t="n">
        <v>-0.0678087066225743</v>
      </c>
    </row>
    <row r="2014" customFormat="false" ht="15" hidden="false" customHeight="false" outlineLevel="0" collapsed="false">
      <c r="A2014" s="17" t="n">
        <v>2409</v>
      </c>
      <c r="B2014" s="6"/>
      <c r="C2014" s="16" t="n">
        <v>0.100782841602034</v>
      </c>
      <c r="D2014" s="16" t="n">
        <v>0.117486758750369</v>
      </c>
      <c r="E2014" s="16" t="n">
        <v>0.605629164729583</v>
      </c>
      <c r="F2014" s="16" t="n">
        <v>0.362050298397503</v>
      </c>
      <c r="G2014" s="18" t="n">
        <v>2.60241583236319E-008</v>
      </c>
      <c r="H2014" s="6"/>
      <c r="I2014" s="18" t="n">
        <v>-0.000515416959607603</v>
      </c>
      <c r="J2014" s="18" t="n">
        <v>-0.000554451547469813</v>
      </c>
      <c r="K2014" s="16" t="n">
        <v>0.54485316906865</v>
      </c>
      <c r="L2014" s="16" t="n">
        <v>0.0639721154717312</v>
      </c>
      <c r="M2014" s="16" t="n">
        <v>0.54810746939408</v>
      </c>
      <c r="N2014" s="16" t="n">
        <v>0.0567214386037489</v>
      </c>
      <c r="O2014" s="16" t="n">
        <v>0.134167272970586</v>
      </c>
      <c r="P2014" s="16" t="n">
        <v>-0.0683051184320051</v>
      </c>
    </row>
    <row r="2015" customFormat="false" ht="15" hidden="false" customHeight="false" outlineLevel="0" collapsed="false">
      <c r="A2015" s="17" t="n">
        <v>2410</v>
      </c>
      <c r="B2015" s="6"/>
      <c r="C2015" s="16" t="n">
        <v>0.100273511626287</v>
      </c>
      <c r="D2015" s="16" t="n">
        <v>0.116931024044282</v>
      </c>
      <c r="E2015" s="16" t="n">
        <v>0.605977839764451</v>
      </c>
      <c r="F2015" s="16" t="n">
        <v>0.362239394435148</v>
      </c>
      <c r="G2015" s="18" t="n">
        <v>2.41588839760311E-008</v>
      </c>
      <c r="H2015" s="6"/>
      <c r="I2015" s="18" t="n">
        <v>-0.000512423666308867</v>
      </c>
      <c r="J2015" s="18" t="n">
        <v>-0.000551820861524396</v>
      </c>
      <c r="K2015" s="16" t="n">
        <v>0.545240585774059</v>
      </c>
      <c r="L2015" s="16" t="n">
        <v>0.0607246212144396</v>
      </c>
      <c r="M2015" s="16" t="n">
        <v>0.534470401363707</v>
      </c>
      <c r="N2015" s="16" t="n">
        <v>0.162993297746376</v>
      </c>
      <c r="O2015" s="16" t="n">
        <v>0.134236085115381</v>
      </c>
      <c r="P2015" s="16" t="n">
        <v>-0.0689785712501432</v>
      </c>
    </row>
    <row r="2016" customFormat="false" ht="15" hidden="false" customHeight="false" outlineLevel="0" collapsed="false">
      <c r="A2016" s="17" t="n">
        <v>2411</v>
      </c>
      <c r="B2016" s="6"/>
      <c r="C2016" s="16" t="n">
        <v>0.0997664704208734</v>
      </c>
      <c r="D2016" s="16" t="n">
        <v>0.116380006154486</v>
      </c>
      <c r="E2016" s="16" t="n">
        <v>0.606190918952425</v>
      </c>
      <c r="F2016" s="16" t="n">
        <v>0.362484402571079</v>
      </c>
      <c r="G2016" s="18" t="n">
        <v>2.23201460573056E-008</v>
      </c>
      <c r="H2016" s="6"/>
      <c r="I2016" s="18" t="n">
        <v>-0.000508531676383817</v>
      </c>
      <c r="J2016" s="18" t="n">
        <v>-0.000548506708131977</v>
      </c>
      <c r="K2016" s="16" t="n">
        <v>0.546383465055013</v>
      </c>
      <c r="L2016" s="16" t="n">
        <v>0.0556706822285366</v>
      </c>
      <c r="M2016" s="16" t="n">
        <v>0.526586471408647</v>
      </c>
      <c r="N2016" s="16" t="n">
        <v>0.256631420474382</v>
      </c>
      <c r="O2016" s="16" t="n">
        <v>0.134325240813272</v>
      </c>
      <c r="P2016" s="16" t="n">
        <v>-0.0701171638266184</v>
      </c>
    </row>
    <row r="2017" customFormat="false" ht="15" hidden="false" customHeight="false" outlineLevel="0" collapsed="false">
      <c r="A2017" s="17" t="n">
        <v>2412</v>
      </c>
      <c r="B2017" s="6"/>
      <c r="C2017" s="16" t="n">
        <v>0.0992593842407928</v>
      </c>
      <c r="D2017" s="16" t="n">
        <v>0.115833097597159</v>
      </c>
      <c r="E2017" s="16" t="n">
        <v>0.606500852316752</v>
      </c>
      <c r="F2017" s="16" t="n">
        <v>0.362833351871759</v>
      </c>
      <c r="G2017" s="18" t="n">
        <v>2.04990719789101E-008</v>
      </c>
      <c r="H2017" s="6"/>
      <c r="I2017" s="18" t="n">
        <v>-0.000504110540939889</v>
      </c>
      <c r="J2017" s="18" t="n">
        <v>-0.000544830062505743</v>
      </c>
      <c r="K2017" s="16" t="n">
        <v>0.5478653339532</v>
      </c>
      <c r="L2017" s="16" t="n">
        <v>0.0501686873320942</v>
      </c>
      <c r="M2017" s="16" t="n">
        <v>0.5285816674415</v>
      </c>
      <c r="N2017" s="16" t="n">
        <v>0.250975660103879</v>
      </c>
      <c r="O2017" s="16" t="n">
        <v>0.134452213897335</v>
      </c>
      <c r="P2017" s="16" t="n">
        <v>-0.0715342654017852</v>
      </c>
    </row>
    <row r="2018" customFormat="false" ht="15" hidden="false" customHeight="false" outlineLevel="0" collapsed="false">
      <c r="A2018" s="17" t="n">
        <v>2413</v>
      </c>
      <c r="B2018" s="6"/>
      <c r="C2018" s="16" t="n">
        <v>0.0987516390915569</v>
      </c>
      <c r="D2018" s="16" t="n">
        <v>0.115290086568608</v>
      </c>
      <c r="E2018" s="16" t="n">
        <v>0.606956066945607</v>
      </c>
      <c r="F2018" s="16" t="n">
        <v>0.36328169150718</v>
      </c>
      <c r="G2018" s="18" t="n">
        <v>1.85895368468838E-008</v>
      </c>
      <c r="H2018" s="6"/>
      <c r="I2018" s="18" t="n">
        <v>-0.000499672007965257</v>
      </c>
      <c r="J2018" s="18" t="n">
        <v>-0.000540729885218607</v>
      </c>
      <c r="K2018" s="16" t="n">
        <v>0.548591740275841</v>
      </c>
      <c r="L2018" s="16" t="n">
        <v>0.047077910984474</v>
      </c>
      <c r="M2018" s="16" t="n">
        <v>0.528814117464745</v>
      </c>
      <c r="N2018" s="16" t="n">
        <v>0.226909189951528</v>
      </c>
      <c r="O2018" s="16" t="n">
        <v>0.134615342678288</v>
      </c>
      <c r="P2018" s="16" t="n">
        <v>-0.0722796639616823</v>
      </c>
    </row>
    <row r="2019" customFormat="false" ht="15" hidden="false" customHeight="false" outlineLevel="0" collapsed="false">
      <c r="A2019" s="17" t="n">
        <v>2414</v>
      </c>
      <c r="B2019" s="6"/>
      <c r="C2019" s="16" t="n">
        <v>0.0982473821153834</v>
      </c>
      <c r="D2019" s="16" t="n">
        <v>0.11475232540141</v>
      </c>
      <c r="E2019" s="16" t="n">
        <v>0.60757593367426</v>
      </c>
      <c r="F2019" s="16" t="n">
        <v>0.363762865845787</v>
      </c>
      <c r="G2019" s="18" t="n">
        <v>1.67427214143033E-008</v>
      </c>
      <c r="H2019" s="6"/>
      <c r="I2019" s="18" t="n">
        <v>-0.000495699959962533</v>
      </c>
      <c r="J2019" s="18" t="n">
        <v>-0.000536801074569602</v>
      </c>
      <c r="K2019" s="16" t="n">
        <v>0.548436773593677</v>
      </c>
      <c r="L2019" s="16" t="n">
        <v>0.0457614364855591</v>
      </c>
      <c r="M2019" s="16" t="n">
        <v>0.53044126762746</v>
      </c>
      <c r="N2019" s="16" t="n">
        <v>0.189051852995767</v>
      </c>
      <c r="O2019" s="16" t="n">
        <v>0.134790406219308</v>
      </c>
      <c r="P2019" s="16" t="n">
        <v>-0.0725307126777941</v>
      </c>
    </row>
    <row r="2020" customFormat="false" ht="15" hidden="false" customHeight="false" outlineLevel="0" collapsed="false">
      <c r="A2020" s="17" t="n">
        <v>2415</v>
      </c>
      <c r="B2020" s="6"/>
      <c r="C2020" s="16" t="n">
        <v>0.0977488298619295</v>
      </c>
      <c r="D2020" s="16" t="n">
        <v>0.114217978421309</v>
      </c>
      <c r="E2020" s="16" t="n">
        <v>0.607866496203316</v>
      </c>
      <c r="F2020" s="16" t="n">
        <v>0.364212964050819</v>
      </c>
      <c r="G2020" s="18" t="n">
        <v>1.5108098524507E-008</v>
      </c>
      <c r="H2020" s="6"/>
      <c r="I2020" s="18" t="n">
        <v>-0.000491999240688424</v>
      </c>
      <c r="J2020" s="18" t="n">
        <v>-0.000533262327737491</v>
      </c>
      <c r="K2020" s="16" t="n">
        <v>0.548611111111111</v>
      </c>
      <c r="L2020" s="16" t="n">
        <v>0.0440851064051024</v>
      </c>
      <c r="M2020" s="16" t="n">
        <v>0.530576863474353</v>
      </c>
      <c r="N2020" s="16" t="n">
        <v>0.176965584653015</v>
      </c>
      <c r="O2020" s="16" t="n">
        <v>0.134954152042867</v>
      </c>
      <c r="P2020" s="16" t="n">
        <v>-0.0730109297344191</v>
      </c>
    </row>
    <row r="2021" customFormat="false" ht="15" hidden="false" customHeight="false" outlineLevel="0" collapsed="false">
      <c r="A2021" s="17" t="n">
        <v>2416</v>
      </c>
      <c r="B2021" s="6"/>
      <c r="C2021" s="16" t="n">
        <v>0.0972571778567297</v>
      </c>
      <c r="D2021" s="16" t="n">
        <v>0.113687883442862</v>
      </c>
      <c r="E2021" s="16" t="n">
        <v>0.608321710832171</v>
      </c>
      <c r="F2021" s="16" t="n">
        <v>0.364615117893358</v>
      </c>
      <c r="G2021" s="18" t="n">
        <v>1.37575616563752E-008</v>
      </c>
      <c r="H2021" s="6"/>
      <c r="I2021" s="18" t="n">
        <v>-0.000488174499644711</v>
      </c>
      <c r="J2021" s="18" t="n">
        <v>-0.000529599841239011</v>
      </c>
      <c r="K2021" s="16" t="n">
        <v>0.548921044475438</v>
      </c>
      <c r="L2021" s="16" t="n">
        <v>0.0426446538203681</v>
      </c>
      <c r="M2021" s="16" t="n">
        <v>0.52763249651325</v>
      </c>
      <c r="N2021" s="16" t="n">
        <v>0.216315071808938</v>
      </c>
      <c r="O2021" s="16" t="n">
        <v>0.135100446345171</v>
      </c>
      <c r="P2021" s="16" t="n">
        <v>-0.073567811541231</v>
      </c>
    </row>
    <row r="2022" customFormat="false" ht="15" hidden="false" customHeight="false" outlineLevel="0" collapsed="false">
      <c r="A2022" s="17" t="n">
        <v>2417</v>
      </c>
      <c r="B2022" s="6"/>
      <c r="C2022" s="16" t="n">
        <v>0.096772536325706</v>
      </c>
      <c r="D2022" s="16" t="n">
        <v>0.113162169037302</v>
      </c>
      <c r="E2022" s="16" t="n">
        <v>0.608864094219743</v>
      </c>
      <c r="F2022" s="16" t="n">
        <v>0.364966584563781</v>
      </c>
      <c r="G2022" s="18" t="n">
        <v>1.25903801553377E-008</v>
      </c>
      <c r="H2022" s="6"/>
      <c r="I2022" s="18" t="n">
        <v>-0.000484089554372706</v>
      </c>
      <c r="J2022" s="18" t="n">
        <v>-0.000526103433566967</v>
      </c>
      <c r="K2022" s="16" t="n">
        <v>0.54996706958004</v>
      </c>
      <c r="L2022" s="16" t="n">
        <v>0.0388400148618478</v>
      </c>
      <c r="M2022" s="16" t="n">
        <v>0.535700449403378</v>
      </c>
      <c r="N2022" s="16" t="n">
        <v>0.166517167878796</v>
      </c>
      <c r="O2022" s="16" t="n">
        <v>0.13522829458755</v>
      </c>
      <c r="P2022" s="16" t="n">
        <v>-0.0748879816327679</v>
      </c>
    </row>
    <row r="2023" customFormat="false" ht="15" hidden="false" customHeight="false" outlineLevel="0" collapsed="false">
      <c r="A2023" s="17" t="n">
        <v>2418</v>
      </c>
      <c r="B2023" s="6"/>
      <c r="C2023" s="16" t="n">
        <v>0.0962941124559738</v>
      </c>
      <c r="D2023" s="16" t="n">
        <v>0.11263817536391</v>
      </c>
      <c r="E2023" s="16" t="n">
        <v>0.608883465055013</v>
      </c>
      <c r="F2023" s="16" t="n">
        <v>0.365224248109081</v>
      </c>
      <c r="G2023" s="18" t="n">
        <v>1.16333436166135E-008</v>
      </c>
      <c r="H2023" s="6"/>
      <c r="I2023" s="18" t="n">
        <v>-0.000479521738025497</v>
      </c>
      <c r="J2023" s="18" t="n">
        <v>-0.000522758085191836</v>
      </c>
      <c r="K2023" s="16" t="n">
        <v>0.551797613513095</v>
      </c>
      <c r="L2023" s="16" t="n">
        <v>0.031993231555092</v>
      </c>
      <c r="M2023" s="16" t="n">
        <v>0.550809700914303</v>
      </c>
      <c r="N2023" s="16" t="n">
        <v>0.0553435696068294</v>
      </c>
      <c r="O2023" s="16" t="n">
        <v>0.135322017054625</v>
      </c>
      <c r="P2023" s="16" t="n">
        <v>-0.0773074633148379</v>
      </c>
    </row>
    <row r="2024" customFormat="false" ht="15" hidden="false" customHeight="false" outlineLevel="0" collapsed="false">
      <c r="A2024" s="17" t="n">
        <v>2419</v>
      </c>
      <c r="B2024" s="6"/>
      <c r="C2024" s="16" t="n">
        <v>0.0958217495221169</v>
      </c>
      <c r="D2024" s="16" t="n">
        <v>0.112117778485353</v>
      </c>
      <c r="E2024" s="16" t="n">
        <v>0.60919339841934</v>
      </c>
      <c r="F2024" s="16" t="n">
        <v>0.365405738147484</v>
      </c>
      <c r="G2024" s="18" t="n">
        <v>1.08486936550369E-008</v>
      </c>
      <c r="H2024" s="6"/>
      <c r="I2024" s="18" t="n">
        <v>-0.000474673263370345</v>
      </c>
      <c r="J2024" s="18" t="n">
        <v>-0.000519095126556044</v>
      </c>
      <c r="K2024" s="16" t="n">
        <v>0.5538896637223</v>
      </c>
      <c r="L2024" s="16" t="n">
        <v>0.0264129531053266</v>
      </c>
      <c r="M2024" s="16" t="n">
        <v>0.56413683558035</v>
      </c>
      <c r="N2024" s="16" t="n">
        <v>0.0191153437227572</v>
      </c>
      <c r="O2024" s="16" t="n">
        <v>0.135388030011076</v>
      </c>
      <c r="P2024" s="16" t="n">
        <v>-0.0796628557353564</v>
      </c>
    </row>
    <row r="2025" customFormat="false" ht="15" hidden="false" customHeight="false" outlineLevel="0" collapsed="false">
      <c r="A2025" s="17" t="n">
        <v>2420</v>
      </c>
      <c r="B2025" s="6"/>
      <c r="C2025" s="16" t="n">
        <v>0.0953520648216659</v>
      </c>
      <c r="D2025" s="16" t="n">
        <v>0.111600732147856</v>
      </c>
      <c r="E2025" s="16" t="n">
        <v>0.609396792189679</v>
      </c>
      <c r="F2025" s="16" t="n">
        <v>0.365583881833941</v>
      </c>
      <c r="G2025" s="18" t="n">
        <v>1.01032387723063E-008</v>
      </c>
      <c r="H2025" s="6"/>
      <c r="I2025" s="18" t="n">
        <v>-0.00046952175769222</v>
      </c>
      <c r="J2025" s="18" t="n">
        <v>-0.0005151336026774</v>
      </c>
      <c r="K2025" s="16" t="n">
        <v>0.556427243142724</v>
      </c>
      <c r="L2025" s="16" t="n">
        <v>0.0212922627110274</v>
      </c>
      <c r="M2025" s="16" t="n">
        <v>0.562180381218038</v>
      </c>
      <c r="N2025" s="16" t="n">
        <v>0.0269287472634244</v>
      </c>
      <c r="O2025" s="16" t="n">
        <v>0.135452824053207</v>
      </c>
      <c r="P2025" s="16" t="n">
        <v>-0.082116395132013</v>
      </c>
    </row>
    <row r="2026" customFormat="false" ht="15" hidden="false" customHeight="false" outlineLevel="0" collapsed="false">
      <c r="A2026" s="17" t="n">
        <v>2421</v>
      </c>
      <c r="B2026" s="6"/>
      <c r="C2026" s="16" t="n">
        <v>0.0948838284527667</v>
      </c>
      <c r="D2026" s="16" t="n">
        <v>0.111084484997199</v>
      </c>
      <c r="E2026" s="16" t="n">
        <v>0.609793894312723</v>
      </c>
      <c r="F2026" s="16" t="n">
        <v>0.365748251881499</v>
      </c>
      <c r="G2026" s="18" t="n">
        <v>9.4123353260636E-009</v>
      </c>
      <c r="H2026" s="6"/>
      <c r="I2026" s="18" t="n">
        <v>-0.000464066350370824</v>
      </c>
      <c r="J2026" s="18" t="n">
        <v>-0.000510912059065591</v>
      </c>
      <c r="K2026" s="16" t="n">
        <v>0.558722687122269</v>
      </c>
      <c r="L2026" s="16" t="n">
        <v>0.0169694716798972</v>
      </c>
      <c r="M2026" s="16" t="n">
        <v>0.546422206725554</v>
      </c>
      <c r="N2026" s="16" t="n">
        <v>0.115374594855477</v>
      </c>
      <c r="O2026" s="16" t="n">
        <v>0.135512606835271</v>
      </c>
      <c r="P2026" s="16" t="n">
        <v>-0.0847073808393068</v>
      </c>
    </row>
    <row r="2027" customFormat="false" ht="15" hidden="false" customHeight="false" outlineLevel="0" collapsed="false">
      <c r="A2027" s="17" t="n">
        <v>2422</v>
      </c>
      <c r="B2027" s="6"/>
      <c r="C2027" s="16" t="n">
        <v>0.0944180109461074</v>
      </c>
      <c r="D2027" s="16" t="n">
        <v>0.110571329709329</v>
      </c>
      <c r="E2027" s="16" t="n">
        <v>0.610016658918333</v>
      </c>
      <c r="F2027" s="16" t="n">
        <v>0.365935912556851</v>
      </c>
      <c r="G2027" s="18" t="n">
        <v>8.84283299325759E-009</v>
      </c>
      <c r="H2027" s="6"/>
      <c r="I2027" s="18" t="n">
        <v>-0.000459234987659262</v>
      </c>
      <c r="J2027" s="18" t="n">
        <v>-0.000506490893576118</v>
      </c>
      <c r="K2027" s="16" t="n">
        <v>0.559497520533085</v>
      </c>
      <c r="L2027" s="16" t="n">
        <v>0.0155733489668907</v>
      </c>
      <c r="M2027" s="16" t="n">
        <v>0.522508910584224</v>
      </c>
      <c r="N2027" s="16" t="n">
        <v>0.432956497611717</v>
      </c>
      <c r="O2027" s="16" t="n">
        <v>0.135580858806857</v>
      </c>
      <c r="P2027" s="16" t="n">
        <v>-0.085752202277116</v>
      </c>
    </row>
    <row r="2028" customFormat="false" ht="15" hidden="false" customHeight="false" outlineLevel="0" collapsed="false">
      <c r="A2028" s="17" t="n">
        <v>2423</v>
      </c>
      <c r="B2028" s="6"/>
      <c r="C2028" s="16" t="n">
        <v>0.0939556320930326</v>
      </c>
      <c r="D2028" s="16" t="n">
        <v>0.110063290068558</v>
      </c>
      <c r="E2028" s="16" t="n">
        <v>0.610287850612118</v>
      </c>
      <c r="F2028" s="16" t="n">
        <v>0.366169166404691</v>
      </c>
      <c r="G2028" s="18" t="n">
        <v>8.20404467343273E-009</v>
      </c>
      <c r="H2028" s="6"/>
      <c r="I2028" s="18" t="n">
        <v>-0.000455139571291025</v>
      </c>
      <c r="J2028" s="18" t="n">
        <v>-0.000502094054755571</v>
      </c>
      <c r="K2028" s="16" t="n">
        <v>0.559671858050519</v>
      </c>
      <c r="L2028" s="16" t="n">
        <v>0.0155911473751905</v>
      </c>
      <c r="M2028" s="16" t="n">
        <v>0.506440802727414</v>
      </c>
      <c r="N2028" s="16" t="n">
        <v>0.948127330048241</v>
      </c>
      <c r="O2028" s="16" t="n">
        <v>0.135665690272133</v>
      </c>
      <c r="P2028" s="16" t="n">
        <v>-0.0854881943349119</v>
      </c>
    </row>
    <row r="2029" customFormat="false" ht="15" hidden="false" customHeight="false" outlineLevel="0" collapsed="false">
      <c r="A2029" s="17" t="n">
        <v>2424</v>
      </c>
      <c r="B2029" s="6"/>
      <c r="C2029" s="16" t="n">
        <v>0.0935010842853044</v>
      </c>
      <c r="D2029" s="16" t="n">
        <v>0.109559984667764</v>
      </c>
      <c r="E2029" s="16" t="n">
        <v>0.610307221447389</v>
      </c>
      <c r="F2029" s="16" t="n">
        <v>0.366341092664344</v>
      </c>
      <c r="G2029" s="18" t="n">
        <v>7.70306442583716E-009</v>
      </c>
      <c r="H2029" s="6"/>
      <c r="I2029" s="18" t="n">
        <v>-0.000451073060847198</v>
      </c>
      <c r="J2029" s="18" t="n">
        <v>-0.000497624407310897</v>
      </c>
      <c r="K2029" s="16" t="n">
        <v>0.559739655973966</v>
      </c>
      <c r="L2029" s="16" t="n">
        <v>0.0157254591175367</v>
      </c>
      <c r="M2029" s="16" t="n">
        <v>0.52577289632729</v>
      </c>
      <c r="N2029" s="16" t="n">
        <v>0.43141077608791</v>
      </c>
      <c r="O2029" s="16" t="n">
        <v>0.135728215761599</v>
      </c>
      <c r="P2029" s="16" t="n">
        <v>-0.0850313008653448</v>
      </c>
    </row>
    <row r="2030" customFormat="false" ht="15" hidden="false" customHeight="false" outlineLevel="0" collapsed="false">
      <c r="A2030" s="17" t="n">
        <v>2425</v>
      </c>
      <c r="B2030" s="6"/>
      <c r="C2030" s="16" t="n">
        <v>0.0930555456964535</v>
      </c>
      <c r="D2030" s="16" t="n">
        <v>0.109063514156983</v>
      </c>
      <c r="E2030" s="16" t="n">
        <v>0.610529986052999</v>
      </c>
      <c r="F2030" s="16" t="n">
        <v>0.366484421030126</v>
      </c>
      <c r="G2030" s="18" t="n">
        <v>7.24142933413436E-009</v>
      </c>
      <c r="H2030" s="6"/>
      <c r="I2030" s="18" t="n">
        <v>-0.000446657325041551</v>
      </c>
      <c r="J2030" s="18" t="n">
        <v>-0.000492725946034635</v>
      </c>
      <c r="K2030" s="16" t="n">
        <v>0.558887339222067</v>
      </c>
      <c r="L2030" s="16" t="n">
        <v>0.0159097711893414</v>
      </c>
      <c r="M2030" s="16" t="n">
        <v>0.530150705098404</v>
      </c>
      <c r="N2030" s="16" t="n">
        <v>0.266135520998678</v>
      </c>
      <c r="O2030" s="16" t="n">
        <v>0.135780339638103</v>
      </c>
      <c r="P2030" s="16" t="n">
        <v>-0.0845234835167148</v>
      </c>
    </row>
    <row r="2031" customFormat="false" ht="15" hidden="false" customHeight="false" outlineLevel="0" collapsed="false">
      <c r="A2031" s="17" t="n">
        <v>2426</v>
      </c>
      <c r="B2031" s="6"/>
      <c r="C2031" s="16" t="n">
        <v>0.0926147631145569</v>
      </c>
      <c r="D2031" s="16" t="n">
        <v>0.108575023912884</v>
      </c>
      <c r="E2031" s="16" t="n">
        <v>0.610752750658608</v>
      </c>
      <c r="F2031" s="16" t="n">
        <v>0.366712757386456</v>
      </c>
      <c r="G2031" s="18" t="n">
        <v>6.77856084757534E-009</v>
      </c>
      <c r="H2031" s="6"/>
      <c r="I2031" s="18" t="n">
        <v>-0.000441729313775449</v>
      </c>
      <c r="J2031" s="18" t="n">
        <v>-0.000487261170677115</v>
      </c>
      <c r="K2031" s="16" t="n">
        <v>0.558277157911049</v>
      </c>
      <c r="L2031" s="16" t="n">
        <v>0.0158329366459484</v>
      </c>
      <c r="M2031" s="16" t="n">
        <v>0.533540601270727</v>
      </c>
      <c r="N2031" s="16" t="n">
        <v>0.198626228113195</v>
      </c>
      <c r="O2031" s="16" t="n">
        <v>0.135863375833797</v>
      </c>
      <c r="P2031" s="16" t="n">
        <v>-0.0840865188877462</v>
      </c>
    </row>
    <row r="2032" customFormat="false" ht="15" hidden="false" customHeight="false" outlineLevel="0" collapsed="false">
      <c r="A2032" s="17" t="n">
        <v>2427</v>
      </c>
      <c r="B2032" s="6"/>
      <c r="C2032" s="16" t="n">
        <v>0.0921766690742946</v>
      </c>
      <c r="D2032" s="16" t="n">
        <v>0.10809163264592</v>
      </c>
      <c r="E2032" s="16" t="n">
        <v>0.610936773593677</v>
      </c>
      <c r="F2032" s="16" t="n">
        <v>0.367002266553222</v>
      </c>
      <c r="G2032" s="18" t="n">
        <v>6.29213596257843E-009</v>
      </c>
      <c r="H2032" s="6"/>
      <c r="I2032" s="18" t="n">
        <v>-0.000436262330890554</v>
      </c>
      <c r="J2032" s="18" t="n">
        <v>-0.000481218080815742</v>
      </c>
      <c r="K2032" s="16" t="n">
        <v>0.556950255695026</v>
      </c>
      <c r="L2032" s="16" t="n">
        <v>0.0156802122371743</v>
      </c>
      <c r="M2032" s="16" t="n">
        <v>0.529094994576166</v>
      </c>
      <c r="N2032" s="16" t="n">
        <v>0.257750033873954</v>
      </c>
      <c r="O2032" s="16" t="n">
        <v>0.135968653855406</v>
      </c>
      <c r="P2032" s="16" t="n">
        <v>-0.0836095177871481</v>
      </c>
    </row>
    <row r="2033" customFormat="false" ht="15" hidden="false" customHeight="false" outlineLevel="0" collapsed="false">
      <c r="A2033" s="17" t="n">
        <v>2428</v>
      </c>
      <c r="B2033" s="6"/>
      <c r="C2033" s="16" t="n">
        <v>0.0917424493298522</v>
      </c>
      <c r="D2033" s="16" t="n">
        <v>0.107611822782407</v>
      </c>
      <c r="E2033" s="16" t="n">
        <v>0.611130481946382</v>
      </c>
      <c r="F2033" s="16" t="n">
        <v>0.367289295596067</v>
      </c>
      <c r="G2033" s="18" t="n">
        <v>5.84371646672096E-009</v>
      </c>
      <c r="H2033" s="6"/>
      <c r="I2033" s="18" t="n">
        <v>-0.000430594004472801</v>
      </c>
      <c r="J2033" s="18" t="n">
        <v>-0.000474752515905744</v>
      </c>
      <c r="K2033" s="16" t="n">
        <v>0.555487757632109</v>
      </c>
      <c r="L2033" s="16" t="n">
        <v>0.0160348700977971</v>
      </c>
      <c r="M2033" s="16" t="n">
        <v>0.520542770804277</v>
      </c>
      <c r="N2033" s="16" t="n">
        <v>0.474735453196516</v>
      </c>
      <c r="O2033" s="16" t="n">
        <v>0.136073025450035</v>
      </c>
      <c r="P2033" s="16" t="n">
        <v>-0.0828016203396114</v>
      </c>
    </row>
    <row r="2034" customFormat="false" ht="15" hidden="false" customHeight="false" outlineLevel="0" collapsed="false">
      <c r="A2034" s="17" t="n">
        <v>2429</v>
      </c>
      <c r="B2034" s="6"/>
      <c r="C2034" s="16" t="n">
        <v>0.0913113680750673</v>
      </c>
      <c r="D2034" s="16" t="n">
        <v>0.107137430918924</v>
      </c>
      <c r="E2034" s="16" t="n">
        <v>0.611527584069425</v>
      </c>
      <c r="F2034" s="16" t="n">
        <v>0.367603036498959</v>
      </c>
      <c r="G2034" s="18" t="n">
        <v>5.431054181762E-009</v>
      </c>
      <c r="H2034" s="6"/>
      <c r="I2034" s="18" t="n">
        <v>-0.00042506764312147</v>
      </c>
      <c r="J2034" s="18" t="n">
        <v>-0.000468255231696416</v>
      </c>
      <c r="K2034" s="16" t="n">
        <v>0.553676584534325</v>
      </c>
      <c r="L2034" s="16" t="n">
        <v>0.0169450950117431</v>
      </c>
      <c r="M2034" s="16" t="n">
        <v>0.523128777312878</v>
      </c>
      <c r="N2034" s="16" t="n">
        <v>0.499441733155722</v>
      </c>
      <c r="O2034" s="16" t="n">
        <v>0.13618710502331</v>
      </c>
      <c r="P2034" s="16" t="n">
        <v>-0.0817355193707224</v>
      </c>
    </row>
    <row r="2035" customFormat="false" ht="15" hidden="false" customHeight="false" outlineLevel="0" collapsed="false">
      <c r="A2035" s="17" t="n">
        <v>2430</v>
      </c>
      <c r="B2035" s="6"/>
      <c r="C2035" s="16" t="n">
        <v>0.0908849996784297</v>
      </c>
      <c r="D2035" s="16" t="n">
        <v>0.10667002362119</v>
      </c>
      <c r="E2035" s="16" t="n">
        <v>0.611856888269022</v>
      </c>
      <c r="F2035" s="16" t="n">
        <v>0.36794010573003</v>
      </c>
      <c r="G2035" s="18" t="n">
        <v>5.03885317392786E-009</v>
      </c>
      <c r="H2035" s="6"/>
      <c r="I2035" s="18" t="n">
        <v>-0.000419167015380204</v>
      </c>
      <c r="J2035" s="18" t="n">
        <v>-0.000462081006791993</v>
      </c>
      <c r="K2035" s="16" t="n">
        <v>0.553289167828917</v>
      </c>
      <c r="L2035" s="16" t="n">
        <v>0.0162833081165885</v>
      </c>
      <c r="M2035" s="16" t="n">
        <v>0.522034325120099</v>
      </c>
      <c r="N2035" s="16" t="n">
        <v>0.510975465806848</v>
      </c>
      <c r="O2035" s="16" t="n">
        <v>0.136309660991508</v>
      </c>
      <c r="P2035" s="16" t="n">
        <v>-0.0820045583568723</v>
      </c>
    </row>
    <row r="2036" customFormat="false" ht="15" hidden="false" customHeight="false" outlineLevel="0" collapsed="false">
      <c r="A2036" s="17" t="n">
        <v>2431</v>
      </c>
      <c r="B2036" s="6"/>
      <c r="C2036" s="16" t="n">
        <v>0.0904657683546309</v>
      </c>
      <c r="D2036" s="16" t="n">
        <v>0.106209138914515</v>
      </c>
      <c r="E2036" s="16" t="n">
        <v>0.61222493413916</v>
      </c>
      <c r="F2036" s="16" t="n">
        <v>0.368241039015293</v>
      </c>
      <c r="G2036" s="18" t="n">
        <v>4.72129958487688E-009</v>
      </c>
      <c r="H2036" s="6"/>
      <c r="I2036" s="18" t="n">
        <v>-0.000413130136994134</v>
      </c>
      <c r="J2036" s="18" t="n">
        <v>-0.000456200966333027</v>
      </c>
      <c r="K2036" s="16" t="n">
        <v>0.554635440880211</v>
      </c>
      <c r="L2036" s="16" t="n">
        <v>0.0146437303673264</v>
      </c>
      <c r="M2036" s="16" t="n">
        <v>0.513637068030374</v>
      </c>
      <c r="N2036" s="16" t="n">
        <v>0.655131226959669</v>
      </c>
      <c r="O2036" s="16" t="n">
        <v>0.136419072900046</v>
      </c>
      <c r="P2036" s="16" t="n">
        <v>-0.0832551783756237</v>
      </c>
    </row>
    <row r="2037" customFormat="false" ht="15" hidden="false" customHeight="false" outlineLevel="0" collapsed="false">
      <c r="A2037" s="17" t="n">
        <v>2432</v>
      </c>
      <c r="B2037" s="6"/>
      <c r="C2037" s="16" t="n">
        <v>0.0900509879013782</v>
      </c>
      <c r="D2037" s="16" t="n">
        <v>0.105756570817794</v>
      </c>
      <c r="E2037" s="16" t="n">
        <v>0.612486440415311</v>
      </c>
      <c r="F2037" s="16" t="n">
        <v>0.368612866739375</v>
      </c>
      <c r="G2037" s="18" t="n">
        <v>4.39427645523235E-009</v>
      </c>
      <c r="H2037" s="6"/>
      <c r="I2037" s="18" t="n">
        <v>-0.000407375738815794</v>
      </c>
      <c r="J2037" s="18" t="n">
        <v>-0.000450303385631566</v>
      </c>
      <c r="K2037" s="16" t="n">
        <v>0.555071284673795</v>
      </c>
      <c r="L2037" s="16" t="n">
        <v>0.0134400813076</v>
      </c>
      <c r="M2037" s="16" t="n">
        <v>0.505084844258484</v>
      </c>
      <c r="N2037" s="16" t="n">
        <v>0.797689593656994</v>
      </c>
      <c r="O2037" s="16" t="n">
        <v>0.136554253380427</v>
      </c>
      <c r="P2037" s="16" t="n">
        <v>-0.0840089424262009</v>
      </c>
    </row>
    <row r="2038" customFormat="false" ht="15" hidden="false" customHeight="false" outlineLevel="0" collapsed="false">
      <c r="A2038" s="17" t="n">
        <v>2433</v>
      </c>
      <c r="B2038" s="6"/>
      <c r="C2038" s="16" t="n">
        <v>0.0896445650556213</v>
      </c>
      <c r="D2038" s="16" t="n">
        <v>0.105313293472477</v>
      </c>
      <c r="E2038" s="16" t="n">
        <v>0.61268983418565</v>
      </c>
      <c r="F2038" s="16" t="n">
        <v>0.368990910245971</v>
      </c>
      <c r="G2038" s="18" t="n">
        <v>4.095901379021E-009</v>
      </c>
      <c r="H2038" s="6"/>
      <c r="I2038" s="18" t="n">
        <v>-0.000401578242299418</v>
      </c>
      <c r="J2038" s="18" t="n">
        <v>-0.000444561821724438</v>
      </c>
      <c r="K2038" s="16" t="n">
        <v>0.555478072214474</v>
      </c>
      <c r="L2038" s="16" t="n">
        <v>0.0118539160665334</v>
      </c>
      <c r="M2038" s="16" t="n">
        <v>0.501046025104603</v>
      </c>
      <c r="N2038" s="16" t="n">
        <v>0.936272271852929</v>
      </c>
      <c r="O2038" s="16" t="n">
        <v>0.13669168583025</v>
      </c>
      <c r="P2038" s="16" t="n">
        <v>-0.0850717102868182</v>
      </c>
    </row>
    <row r="2039" customFormat="false" ht="15" hidden="false" customHeight="false" outlineLevel="0" collapsed="false">
      <c r="A2039" s="17" t="n">
        <v>2434</v>
      </c>
      <c r="B2039" s="6"/>
      <c r="C2039" s="16" t="n">
        <v>0.0892498247601009</v>
      </c>
      <c r="D2039" s="16" t="n">
        <v>0.104875104475833</v>
      </c>
      <c r="E2039" s="16" t="n">
        <v>0.613115992561599</v>
      </c>
      <c r="F2039" s="16" t="n">
        <v>0.369195803165017</v>
      </c>
      <c r="G2039" s="18" t="n">
        <v>3.89823518749755E-009</v>
      </c>
      <c r="H2039" s="6"/>
      <c r="I2039" s="18" t="n">
        <v>-0.000396201971434401</v>
      </c>
      <c r="J2039" s="18" t="n">
        <v>-0.000439026590524511</v>
      </c>
      <c r="K2039" s="16" t="n">
        <v>0.555613668061367</v>
      </c>
      <c r="L2039" s="16" t="n">
        <v>0.0106707326722511</v>
      </c>
      <c r="M2039" s="16" t="n">
        <v>0.507012242367891</v>
      </c>
      <c r="N2039" s="16" t="n">
        <v>0.965296405835729</v>
      </c>
      <c r="O2039" s="16" t="n">
        <v>0.136766168498874</v>
      </c>
      <c r="P2039" s="16" t="n">
        <v>-0.0856794349937115</v>
      </c>
    </row>
    <row r="2040" customFormat="false" ht="15" hidden="false" customHeight="false" outlineLevel="0" collapsed="false">
      <c r="A2040" s="17" t="n">
        <v>2435</v>
      </c>
      <c r="B2040" s="6"/>
      <c r="C2040" s="16" t="n">
        <v>0.0888623007880013</v>
      </c>
      <c r="D2040" s="16" t="n">
        <v>0.104442429088233</v>
      </c>
      <c r="E2040" s="16" t="n">
        <v>0.613425925925926</v>
      </c>
      <c r="F2040" s="16" t="n">
        <v>0.369351942738558</v>
      </c>
      <c r="G2040" s="18" t="n">
        <v>3.71941627718137E-009</v>
      </c>
      <c r="H2040" s="6"/>
      <c r="I2040" s="18" t="n">
        <v>-0.000390794854759183</v>
      </c>
      <c r="J2040" s="18" t="n">
        <v>-0.000433437458070309</v>
      </c>
      <c r="K2040" s="16" t="n">
        <v>0.556039826437316</v>
      </c>
      <c r="L2040" s="16" t="n">
        <v>0.00980548854708659</v>
      </c>
      <c r="M2040" s="16" t="n">
        <v>0.506237408957074</v>
      </c>
      <c r="N2040" s="16" t="n">
        <v>0.949903323742206</v>
      </c>
      <c r="O2040" s="16" t="n">
        <v>0.136822926795363</v>
      </c>
      <c r="P2040" s="16" t="n">
        <v>-0.0862401537283029</v>
      </c>
    </row>
    <row r="2041" customFormat="false" ht="15" hidden="false" customHeight="false" outlineLevel="0" collapsed="false">
      <c r="A2041" s="17" t="n">
        <v>2436</v>
      </c>
      <c r="B2041" s="6"/>
      <c r="C2041" s="16" t="n">
        <v>0.088480776105085</v>
      </c>
      <c r="D2041" s="16" t="n">
        <v>0.104015753350969</v>
      </c>
      <c r="E2041" s="16" t="n">
        <v>0.613890825972416</v>
      </c>
      <c r="F2041" s="16" t="n">
        <v>0.369495856503077</v>
      </c>
      <c r="G2041" s="18" t="n">
        <v>3.56780348466384E-009</v>
      </c>
      <c r="H2041" s="6"/>
      <c r="I2041" s="18" t="n">
        <v>-0.000384777239690331</v>
      </c>
      <c r="J2041" s="18" t="n">
        <v>-0.000427934942957636</v>
      </c>
      <c r="K2041" s="16" t="n">
        <v>0.557957539129087</v>
      </c>
      <c r="L2041" s="16" t="n">
        <v>0.00791711273964696</v>
      </c>
      <c r="M2041" s="16" t="n">
        <v>0.501501239733457</v>
      </c>
      <c r="N2041" s="16" t="n">
        <v>0.80002107493991</v>
      </c>
      <c r="O2041" s="16" t="n">
        <v>0.136875239694633</v>
      </c>
      <c r="P2041" s="16" t="n">
        <v>-0.0882263133015801</v>
      </c>
    </row>
    <row r="2042" customFormat="false" ht="15" hidden="false" customHeight="false" outlineLevel="0" collapsed="false">
      <c r="A2042" s="17" t="n">
        <v>2437</v>
      </c>
      <c r="B2042" s="6"/>
      <c r="C2042" s="16" t="n">
        <v>0.0881021448731019</v>
      </c>
      <c r="D2042" s="16" t="n">
        <v>0.103590906345249</v>
      </c>
      <c r="E2042" s="16" t="n">
        <v>0.61428792809546</v>
      </c>
      <c r="F2042" s="16" t="n">
        <v>0.369606049674296</v>
      </c>
      <c r="G2042" s="18" t="n">
        <v>3.42364621017616E-009</v>
      </c>
      <c r="H2042" s="6"/>
      <c r="I2042" s="18" t="n">
        <v>-0.00037866743523573</v>
      </c>
      <c r="J2042" s="18" t="n">
        <v>-0.000422193061539837</v>
      </c>
      <c r="K2042" s="16" t="n">
        <v>0.560562916472958</v>
      </c>
      <c r="L2042" s="16" t="n">
        <v>0.00665030869140581</v>
      </c>
      <c r="M2042" s="16" t="n">
        <v>0.505317294281729</v>
      </c>
      <c r="N2042" s="16" t="n">
        <v>0.771086833764431</v>
      </c>
      <c r="O2042" s="16" t="n">
        <v>0.136915294326538</v>
      </c>
      <c r="P2042" s="16" t="n">
        <v>-0.0899679757714028</v>
      </c>
    </row>
    <row r="2043" customFormat="false" ht="15" hidden="false" customHeight="false" outlineLevel="0" collapsed="false">
      <c r="A2043" s="17" t="n">
        <v>2438</v>
      </c>
      <c r="B2043" s="6"/>
      <c r="C2043" s="16" t="n">
        <v>0.087725332079924</v>
      </c>
      <c r="D2043" s="16" t="n">
        <v>0.103168493033835</v>
      </c>
      <c r="E2043" s="16" t="n">
        <v>0.614423523942352</v>
      </c>
      <c r="F2043" s="16" t="n">
        <v>0.369731990806606</v>
      </c>
      <c r="G2043" s="18" t="n">
        <v>3.32377705532627E-009</v>
      </c>
      <c r="H2043" s="6"/>
      <c r="I2043" s="18" t="n">
        <v>-0.000372881539044209</v>
      </c>
      <c r="J2043" s="18" t="n">
        <v>-0.000416034308169059</v>
      </c>
      <c r="K2043" s="16" t="n">
        <v>0.560960018596002</v>
      </c>
      <c r="L2043" s="16" t="n">
        <v>0.00645329129508302</v>
      </c>
      <c r="M2043" s="16" t="n">
        <v>0.510179373934604</v>
      </c>
      <c r="N2043" s="16" t="n">
        <v>0.704859382594821</v>
      </c>
      <c r="O2043" s="16" t="n">
        <v>0.136961072436176</v>
      </c>
      <c r="P2043" s="16" t="n">
        <v>-0.0901560294834365</v>
      </c>
    </row>
    <row r="2044" customFormat="false" ht="15" hidden="false" customHeight="false" outlineLevel="0" collapsed="false">
      <c r="A2044" s="17" t="n">
        <v>2439</v>
      </c>
      <c r="B2044" s="6"/>
      <c r="C2044" s="16" t="n">
        <v>0.0873516376904337</v>
      </c>
      <c r="D2044" s="16" t="n">
        <v>0.102749830265846</v>
      </c>
      <c r="E2044" s="16" t="n">
        <v>0.614607546877421</v>
      </c>
      <c r="F2044" s="16" t="n">
        <v>0.369866249968414</v>
      </c>
      <c r="G2044" s="18" t="n">
        <v>3.23499695310114E-009</v>
      </c>
      <c r="H2044" s="6"/>
      <c r="I2044" s="18" t="n">
        <v>-0.000367321933265082</v>
      </c>
      <c r="J2044" s="18" t="n">
        <v>-0.00041000839988244</v>
      </c>
      <c r="K2044" s="16" t="n">
        <v>0.561773593677359</v>
      </c>
      <c r="L2044" s="16" t="n">
        <v>0.00636509850723834</v>
      </c>
      <c r="M2044" s="16" t="n">
        <v>0.517269099643577</v>
      </c>
      <c r="N2044" s="16" t="n">
        <v>0.553428224404906</v>
      </c>
      <c r="O2044" s="16" t="n">
        <v>0.137009873084638</v>
      </c>
      <c r="P2044" s="16" t="n">
        <v>-0.0900782316165725</v>
      </c>
    </row>
    <row r="2045" customFormat="false" ht="15" hidden="false" customHeight="false" outlineLevel="0" collapsed="false">
      <c r="A2045" s="17" t="n">
        <v>2440</v>
      </c>
      <c r="B2045" s="6"/>
      <c r="C2045" s="16" t="n">
        <v>0.086982663104994</v>
      </c>
      <c r="D2045" s="16" t="n">
        <v>0.102335756089256</v>
      </c>
      <c r="E2045" s="16" t="n">
        <v>0.614685030218503</v>
      </c>
      <c r="F2045" s="16" t="n">
        <v>0.369987618095699</v>
      </c>
      <c r="G2045" s="18" t="n">
        <v>3.10529416986445E-009</v>
      </c>
      <c r="H2045" s="6"/>
      <c r="I2045" s="18" t="n">
        <v>-0.000361700615169495</v>
      </c>
      <c r="J2045" s="18" t="n">
        <v>-0.000403971916955901</v>
      </c>
      <c r="K2045" s="16" t="n">
        <v>0.562006043700604</v>
      </c>
      <c r="L2045" s="16" t="n">
        <v>0.00619350144500041</v>
      </c>
      <c r="M2045" s="16" t="n">
        <v>0.52114326669766</v>
      </c>
      <c r="N2045" s="16" t="n">
        <v>0.409509019142396</v>
      </c>
      <c r="O2045" s="16" t="n">
        <v>0.13705398722906</v>
      </c>
      <c r="P2045" s="16" t="n">
        <v>-0.0901897834461879</v>
      </c>
    </row>
    <row r="2046" customFormat="false" ht="15" hidden="false" customHeight="false" outlineLevel="0" collapsed="false">
      <c r="A2046" s="17" t="n">
        <v>2441</v>
      </c>
      <c r="B2046" s="6"/>
      <c r="C2046" s="16" t="n">
        <v>0.0866202695061603</v>
      </c>
      <c r="D2046" s="16" t="n">
        <v>0.10193015920776</v>
      </c>
      <c r="E2046" s="16" t="n">
        <v>0.615198357353169</v>
      </c>
      <c r="F2046" s="16" t="n">
        <v>0.370142218284401</v>
      </c>
      <c r="G2046" s="18" t="n">
        <v>2.97285741016522E-009</v>
      </c>
      <c r="H2046" s="6"/>
      <c r="I2046" s="18" t="n">
        <v>-0.000356153101246581</v>
      </c>
      <c r="J2046" s="18" t="n">
        <v>-0.000397663971553791</v>
      </c>
      <c r="K2046" s="16" t="n">
        <v>0.561628312412831</v>
      </c>
      <c r="L2046" s="16" t="n">
        <v>0.00626087370840819</v>
      </c>
      <c r="M2046" s="16" t="n">
        <v>0.528959398729273</v>
      </c>
      <c r="N2046" s="16" t="n">
        <v>0.241582631364946</v>
      </c>
      <c r="O2046" s="16" t="n">
        <v>0.1371101791789</v>
      </c>
      <c r="P2046" s="16" t="n">
        <v>-0.0896563315014365</v>
      </c>
    </row>
    <row r="2047" customFormat="false" ht="15" hidden="false" customHeight="false" outlineLevel="0" collapsed="false">
      <c r="A2047" s="17" t="n">
        <v>2442</v>
      </c>
      <c r="B2047" s="6"/>
      <c r="C2047" s="16" t="n">
        <v>0.0862631742174339</v>
      </c>
      <c r="D2047" s="16" t="n">
        <v>0.10153450183368</v>
      </c>
      <c r="E2047" s="16" t="n">
        <v>0.615343638617697</v>
      </c>
      <c r="F2047" s="16" t="n">
        <v>0.370396135899464</v>
      </c>
      <c r="G2047" s="18" t="n">
        <v>2.82879905935265E-009</v>
      </c>
      <c r="H2047" s="6"/>
      <c r="I2047" s="18" t="n">
        <v>-0.000350059750249858</v>
      </c>
      <c r="J2047" s="18" t="n">
        <v>-0.000390878135739828</v>
      </c>
      <c r="K2047" s="16" t="n">
        <v>0.560746939408027</v>
      </c>
      <c r="L2047" s="16" t="n">
        <v>0.00619664865936324</v>
      </c>
      <c r="M2047" s="16" t="n">
        <v>0.534392918022625</v>
      </c>
      <c r="N2047" s="16" t="n">
        <v>0.189051852995767</v>
      </c>
      <c r="O2047" s="16" t="n">
        <v>0.137202466788116</v>
      </c>
      <c r="P2047" s="16" t="n">
        <v>-0.0894031821765168</v>
      </c>
    </row>
    <row r="2048" customFormat="false" ht="15" hidden="false" customHeight="false" outlineLevel="0" collapsed="false">
      <c r="A2048" s="17" t="n">
        <v>2443</v>
      </c>
      <c r="B2048" s="6"/>
      <c r="C2048" s="16" t="n">
        <v>0.0859147298511345</v>
      </c>
      <c r="D2048" s="16" t="n">
        <v>0.101147970434685</v>
      </c>
      <c r="E2048" s="16" t="n">
        <v>0.615605144893848</v>
      </c>
      <c r="F2048" s="16" t="n">
        <v>0.370639117153157</v>
      </c>
      <c r="G2048" s="18" t="n">
        <v>2.6811083695188E-009</v>
      </c>
      <c r="H2048" s="6"/>
      <c r="I2048" s="18" t="n">
        <v>-0.000343664769371716</v>
      </c>
      <c r="J2048" s="18" t="n">
        <v>-0.000383853052619976</v>
      </c>
      <c r="K2048" s="16" t="n">
        <v>0.560756624825663</v>
      </c>
      <c r="L2048" s="16" t="n">
        <v>0.00615488311022725</v>
      </c>
      <c r="M2048" s="16" t="n">
        <v>0.533240353324035</v>
      </c>
      <c r="N2048" s="16" t="n">
        <v>0.259141547287141</v>
      </c>
      <c r="O2048" s="16" t="n">
        <v>0.137290776177623</v>
      </c>
      <c r="P2048" s="16" t="n">
        <v>-0.0892993737533055</v>
      </c>
    </row>
    <row r="2049" customFormat="false" ht="15" hidden="false" customHeight="false" outlineLevel="0" collapsed="false">
      <c r="A2049" s="17" t="n">
        <v>2444</v>
      </c>
      <c r="B2049" s="6"/>
      <c r="C2049" s="16" t="n">
        <v>0.0855742303371491</v>
      </c>
      <c r="D2049" s="16" t="n">
        <v>0.100768420938524</v>
      </c>
      <c r="E2049" s="16" t="n">
        <v>0.615779482411282</v>
      </c>
      <c r="F2049" s="16" t="n">
        <v>0.370832203262668</v>
      </c>
      <c r="G2049" s="18" t="n">
        <v>2.55422434435099E-009</v>
      </c>
      <c r="H2049" s="6"/>
      <c r="I2049" s="18" t="n">
        <v>-0.000337894039694408</v>
      </c>
      <c r="J2049" s="18" t="n">
        <v>-0.000376706982495956</v>
      </c>
      <c r="K2049" s="16" t="n">
        <v>0.55880017046335</v>
      </c>
      <c r="L2049" s="16" t="n">
        <v>0.00716048557215901</v>
      </c>
      <c r="M2049" s="16" t="n">
        <v>0.526295908879591</v>
      </c>
      <c r="N2049" s="16" t="n">
        <v>0.443890649380183</v>
      </c>
      <c r="O2049" s="16" t="n">
        <v>0.137360949283698</v>
      </c>
      <c r="P2049" s="16" t="n">
        <v>-0.0874148409661708</v>
      </c>
    </row>
    <row r="2050" customFormat="false" ht="15" hidden="false" customHeight="false" outlineLevel="0" collapsed="false">
      <c r="A2050" s="17" t="n">
        <v>2445</v>
      </c>
      <c r="B2050" s="6"/>
      <c r="C2050" s="16" t="n">
        <v>0.085241275099672</v>
      </c>
      <c r="D2050" s="16" t="n">
        <v>0.100397829893046</v>
      </c>
      <c r="E2050" s="16" t="n">
        <v>0.615973190763986</v>
      </c>
      <c r="F2050" s="16" t="n">
        <v>0.371019716734672</v>
      </c>
      <c r="G2050" s="18" t="n">
        <v>2.44453453470118E-009</v>
      </c>
      <c r="H2050" s="6"/>
      <c r="I2050" s="18" t="n">
        <v>-0.000331592019314932</v>
      </c>
      <c r="J2050" s="18" t="n">
        <v>-0.000369639877355588</v>
      </c>
      <c r="K2050" s="16" t="n">
        <v>0.558441810010848</v>
      </c>
      <c r="L2050" s="16" t="n">
        <v>0.0074876508359337</v>
      </c>
      <c r="M2050" s="16" t="n">
        <v>0.511448163644816</v>
      </c>
      <c r="N2050" s="16" t="n">
        <v>0.759066595203824</v>
      </c>
      <c r="O2050" s="16" t="n">
        <v>0.137429095151795</v>
      </c>
      <c r="P2050" s="16" t="n">
        <v>-0.0867847823206468</v>
      </c>
    </row>
    <row r="2051" customFormat="false" ht="15" hidden="false" customHeight="false" outlineLevel="0" collapsed="false">
      <c r="A2051" s="17" t="n">
        <v>2446</v>
      </c>
      <c r="B2051" s="6"/>
      <c r="C2051" s="16" t="n">
        <v>0.0849188693567276</v>
      </c>
      <c r="D2051" s="16" t="n">
        <v>0.100036197180302</v>
      </c>
      <c r="E2051" s="16" t="n">
        <v>0.616273438710677</v>
      </c>
      <c r="F2051" s="16" t="n">
        <v>0.371113028533706</v>
      </c>
      <c r="G2051" s="18" t="n">
        <v>2.3602663891186E-009</v>
      </c>
      <c r="H2051" s="6"/>
      <c r="I2051" s="18" t="n">
        <v>-0.00032466809147071</v>
      </c>
      <c r="J2051" s="18" t="n">
        <v>-0.000363128927587928</v>
      </c>
      <c r="K2051" s="16" t="n">
        <v>0.55972997055633</v>
      </c>
      <c r="L2051" s="16" t="n">
        <v>0.00592985456754468</v>
      </c>
      <c r="M2051" s="16" t="n">
        <v>0.502954052378739</v>
      </c>
      <c r="N2051" s="16" t="n">
        <v>0.946939479203314</v>
      </c>
      <c r="O2051" s="16" t="n">
        <v>0.137463005660412</v>
      </c>
      <c r="P2051" s="16" t="n">
        <v>-0.0888932345181778</v>
      </c>
    </row>
    <row r="2052" customFormat="false" ht="15" hidden="false" customHeight="false" outlineLevel="0" collapsed="false">
      <c r="A2052" s="17" t="n">
        <v>2447</v>
      </c>
      <c r="B2052" s="6"/>
      <c r="C2052" s="16" t="n">
        <v>0.0845997967681908</v>
      </c>
      <c r="D2052" s="16" t="n">
        <v>0.0996805754978383</v>
      </c>
      <c r="E2052" s="16" t="n">
        <v>0.616515574151557</v>
      </c>
      <c r="F2052" s="16" t="n">
        <v>0.37123365635525</v>
      </c>
      <c r="G2052" s="18" t="n">
        <v>2.29088587877668E-009</v>
      </c>
      <c r="H2052" s="6"/>
      <c r="I2052" s="18" t="n">
        <v>-0.000318288896325421</v>
      </c>
      <c r="J2052" s="18" t="n">
        <v>-0.000356994715912297</v>
      </c>
      <c r="K2052" s="16" t="n">
        <v>0.560543545637688</v>
      </c>
      <c r="L2052" s="16" t="n">
        <v>0.00479808903504262</v>
      </c>
      <c r="M2052" s="16" t="n">
        <v>0.505588485975515</v>
      </c>
      <c r="N2052" s="16" t="n">
        <v>0.812849494276166</v>
      </c>
      <c r="O2052" s="16" t="n">
        <v>0.137506842388292</v>
      </c>
      <c r="P2052" s="16" t="n">
        <v>-0.0905379146412969</v>
      </c>
    </row>
    <row r="2053" customFormat="false" ht="15" hidden="false" customHeight="false" outlineLevel="0" collapsed="false">
      <c r="A2053" s="17" t="n">
        <v>2448</v>
      </c>
      <c r="B2053" s="6"/>
      <c r="C2053" s="16" t="n">
        <v>0.0842826656742486</v>
      </c>
      <c r="D2053" s="16" t="n">
        <v>0.0993304405905265</v>
      </c>
      <c r="E2053" s="16" t="n">
        <v>0.616961103362777</v>
      </c>
      <c r="F2053" s="16" t="n">
        <v>0.37142207365448</v>
      </c>
      <c r="G2053" s="18" t="n">
        <v>2.21131386904042E-009</v>
      </c>
      <c r="H2053" s="6"/>
      <c r="I2053" s="18" t="n">
        <v>-0.000311655410295832</v>
      </c>
      <c r="J2053" s="18" t="n">
        <v>-0.000350935587837462</v>
      </c>
      <c r="K2053" s="16" t="n">
        <v>0.563052068805207</v>
      </c>
      <c r="L2053" s="16" t="n">
        <v>0.00357620596469283</v>
      </c>
      <c r="M2053" s="16" t="n">
        <v>0.501559352239269</v>
      </c>
      <c r="N2053" s="16" t="n">
        <v>0.737773652783869</v>
      </c>
      <c r="O2053" s="16" t="n">
        <v>0.137575312520158</v>
      </c>
      <c r="P2053" s="16" t="n">
        <v>-0.0930464163624442</v>
      </c>
    </row>
    <row r="2054" customFormat="false" ht="15" hidden="false" customHeight="false" outlineLevel="0" collapsed="false">
      <c r="A2054" s="17" t="n">
        <v>2449</v>
      </c>
      <c r="B2054" s="6"/>
      <c r="C2054" s="16" t="n">
        <v>0.083973526988626</v>
      </c>
      <c r="D2054" s="16" t="n">
        <v>0.0989848220948792</v>
      </c>
      <c r="E2054" s="16" t="n">
        <v>0.617164497133116</v>
      </c>
      <c r="F2054" s="16" t="n">
        <v>0.371512204798388</v>
      </c>
      <c r="G2054" s="18" t="n">
        <v>2.16479702174798E-009</v>
      </c>
      <c r="H2054" s="6"/>
      <c r="I2054" s="18" t="n">
        <v>-0.000306140381883688</v>
      </c>
      <c r="J2054" s="18" t="n">
        <v>-0.000345717574050412</v>
      </c>
      <c r="K2054" s="16" t="n">
        <v>0.564901983573532</v>
      </c>
      <c r="L2054" s="16" t="n">
        <v>0.00277201710398549</v>
      </c>
      <c r="M2054" s="16" t="n">
        <v>0.50232450023245</v>
      </c>
      <c r="N2054" s="16" t="n">
        <v>0.83107524274974</v>
      </c>
      <c r="O2054" s="16" t="n">
        <v>0.137608065138681</v>
      </c>
      <c r="P2054" s="16" t="n">
        <v>-0.0948717783917256</v>
      </c>
    </row>
    <row r="2055" customFormat="false" ht="15" hidden="false" customHeight="false" outlineLevel="0" collapsed="false">
      <c r="A2055" s="17" t="n">
        <v>2450</v>
      </c>
      <c r="B2055" s="6"/>
      <c r="C2055" s="16" t="n">
        <v>0.0836698781191795</v>
      </c>
      <c r="D2055" s="16" t="n">
        <v>0.0986419404928894</v>
      </c>
      <c r="E2055" s="16" t="n">
        <v>0.617455059662173</v>
      </c>
      <c r="F2055" s="16" t="n">
        <v>0.371539294579025</v>
      </c>
      <c r="G2055" s="18" t="n">
        <v>2.1411378690312E-009</v>
      </c>
      <c r="H2055" s="6"/>
      <c r="I2055" s="18" t="n">
        <v>-0.000301690243225403</v>
      </c>
      <c r="J2055" s="18" t="n">
        <v>-0.000341445358084706</v>
      </c>
      <c r="K2055" s="16" t="n">
        <v>0.566296683713002</v>
      </c>
      <c r="L2055" s="16" t="n">
        <v>0.00232380935168517</v>
      </c>
      <c r="M2055" s="16" t="n">
        <v>0.500552068805207</v>
      </c>
      <c r="N2055" s="16" t="n">
        <v>0.858842644727129</v>
      </c>
      <c r="O2055" s="16" t="n">
        <v>0.137617909164411</v>
      </c>
      <c r="P2055" s="16" t="n">
        <v>-0.0961562576540011</v>
      </c>
    </row>
    <row r="2056" customFormat="false" ht="15" hidden="false" customHeight="false" outlineLevel="0" collapsed="false">
      <c r="A2056" s="17" t="n">
        <v>2451</v>
      </c>
      <c r="B2056" s="6"/>
      <c r="C2056" s="16" t="n">
        <v>0.083375229160631</v>
      </c>
      <c r="D2056" s="16" t="n">
        <v>0.0983054677098383</v>
      </c>
      <c r="E2056" s="16" t="n">
        <v>0.617639082597242</v>
      </c>
      <c r="F2056" s="16" t="n">
        <v>0.371499022043066</v>
      </c>
      <c r="G2056" s="18" t="n">
        <v>2.13179027045881E-009</v>
      </c>
      <c r="H2056" s="6"/>
      <c r="I2056" s="18" t="n">
        <v>-0.000297998740995811</v>
      </c>
      <c r="J2056" s="18" t="n">
        <v>-0.000338067828163254</v>
      </c>
      <c r="K2056" s="16" t="n">
        <v>0.567604215093755</v>
      </c>
      <c r="L2056" s="16" t="n">
        <v>0.00198236653028129</v>
      </c>
      <c r="M2056" s="16" t="n">
        <v>0.510547419804742</v>
      </c>
      <c r="N2056" s="16" t="n">
        <v>0.907093723197346</v>
      </c>
      <c r="O2056" s="16" t="n">
        <v>0.137603274705569</v>
      </c>
      <c r="P2056" s="16" t="n">
        <v>-0.0976466360395307</v>
      </c>
    </row>
    <row r="2057" customFormat="false" ht="15" hidden="false" customHeight="false" outlineLevel="0" collapsed="false">
      <c r="A2057" s="17" t="n">
        <v>2452</v>
      </c>
      <c r="B2057" s="6"/>
      <c r="C2057" s="16" t="n">
        <v>0.0830870625763778</v>
      </c>
      <c r="D2057" s="16" t="n">
        <v>0.0979746176269849</v>
      </c>
      <c r="E2057" s="16" t="n">
        <v>0.617861847202851</v>
      </c>
      <c r="F2057" s="16" t="n">
        <v>0.371431626174174</v>
      </c>
      <c r="G2057" s="18" t="n">
        <v>2.1268823472068E-009</v>
      </c>
      <c r="H2057" s="6"/>
      <c r="I2057" s="18" t="n">
        <v>-0.000295364291089518</v>
      </c>
      <c r="J2057" s="18" t="n">
        <v>-0.000335741336831548</v>
      </c>
      <c r="K2057" s="16" t="n">
        <v>0.569415388191539</v>
      </c>
      <c r="L2057" s="16" t="n">
        <v>0.00172053718296896</v>
      </c>
      <c r="M2057" s="16" t="n">
        <v>0.520445916627925</v>
      </c>
      <c r="N2057" s="16" t="n">
        <v>0.644503788375778</v>
      </c>
      <c r="O2057" s="16" t="n">
        <v>0.137578783817058</v>
      </c>
      <c r="P2057" s="16" t="n">
        <v>-0.098995879555014</v>
      </c>
    </row>
    <row r="2058" customFormat="false" ht="15" hidden="false" customHeight="false" outlineLevel="0" collapsed="false">
      <c r="A2058" s="17" t="n">
        <v>2453</v>
      </c>
      <c r="B2058" s="6"/>
      <c r="C2058" s="16" t="n">
        <v>0.0828029483628028</v>
      </c>
      <c r="D2058" s="16" t="n">
        <v>0.0976463898267335</v>
      </c>
      <c r="E2058" s="16" t="n">
        <v>0.617929645126298</v>
      </c>
      <c r="F2058" s="16" t="n">
        <v>0.371344489044214</v>
      </c>
      <c r="G2058" s="18" t="n">
        <v>2.12254595335993E-009</v>
      </c>
      <c r="H2058" s="6"/>
      <c r="I2058" s="18" t="n">
        <v>-0.000293795211011696</v>
      </c>
      <c r="J2058" s="18" t="n">
        <v>-0.000333961513666322</v>
      </c>
      <c r="K2058" s="16" t="n">
        <v>0.56900860065086</v>
      </c>
      <c r="L2058" s="16" t="n">
        <v>0.00178688661953378</v>
      </c>
      <c r="M2058" s="16" t="n">
        <v>0.521075468774214</v>
      </c>
      <c r="N2058" s="16" t="n">
        <v>0.60547910006597</v>
      </c>
      <c r="O2058" s="16" t="n">
        <v>0.137547118805866</v>
      </c>
      <c r="P2058" s="16" t="n">
        <v>-0.0987960346900092</v>
      </c>
    </row>
    <row r="2059" customFormat="false" ht="15" hidden="false" customHeight="false" outlineLevel="0" collapsed="false">
      <c r="A2059" s="17" t="n">
        <v>2454</v>
      </c>
      <c r="B2059" s="6"/>
      <c r="C2059" s="16" t="n">
        <v>0.0825197972100384</v>
      </c>
      <c r="D2059" s="16" t="n">
        <v>0.097319989998963</v>
      </c>
      <c r="E2059" s="16" t="n">
        <v>0.617939330543933</v>
      </c>
      <c r="F2059" s="16" t="n">
        <v>0.371295267626829</v>
      </c>
      <c r="G2059" s="18" t="n">
        <v>2.10348442506181E-009</v>
      </c>
      <c r="H2059" s="6"/>
      <c r="I2059" s="18" t="n">
        <v>-0.000293715809387085</v>
      </c>
      <c r="J2059" s="18" t="n">
        <v>-0.000332942107329991</v>
      </c>
      <c r="K2059" s="16" t="n">
        <v>0.567333023399969</v>
      </c>
      <c r="L2059" s="16" t="n">
        <v>0.00227438087928774</v>
      </c>
      <c r="M2059" s="16" t="n">
        <v>0.511448163644816</v>
      </c>
      <c r="N2059" s="16" t="n">
        <v>0.839017239140913</v>
      </c>
      <c r="O2059" s="16" t="n">
        <v>0.137529231907641</v>
      </c>
      <c r="P2059" s="16" t="n">
        <v>-0.0965702372371745</v>
      </c>
    </row>
    <row r="2060" customFormat="false" ht="15" hidden="false" customHeight="false" outlineLevel="0" collapsed="false">
      <c r="A2060" s="17" t="n">
        <v>2455</v>
      </c>
      <c r="B2060" s="6"/>
      <c r="C2060" s="16" t="n">
        <v>0.0822376734006293</v>
      </c>
      <c r="D2060" s="16" t="n">
        <v>0.0969939587249582</v>
      </c>
      <c r="E2060" s="16" t="n">
        <v>0.618278320161165</v>
      </c>
      <c r="F2060" s="16" t="n">
        <v>0.371221108924991</v>
      </c>
      <c r="G2060" s="18" t="n">
        <v>2.0835495175509E-009</v>
      </c>
      <c r="H2060" s="6"/>
      <c r="I2060" s="18" t="n">
        <v>-0.00029494501992206</v>
      </c>
      <c r="J2060" s="18" t="n">
        <v>-0.000333197050826278</v>
      </c>
      <c r="K2060" s="16" t="n">
        <v>0.563836587633659</v>
      </c>
      <c r="L2060" s="16" t="n">
        <v>0.00291334189082528</v>
      </c>
      <c r="M2060" s="16" t="n">
        <v>0.504542460870913</v>
      </c>
      <c r="N2060" s="16" t="n">
        <v>0.710432253336972</v>
      </c>
      <c r="O2060" s="16" t="n">
        <v>0.137502282629711</v>
      </c>
      <c r="P2060" s="16" t="n">
        <v>-0.0938709693914577</v>
      </c>
    </row>
    <row r="2061" customFormat="false" ht="15" hidden="false" customHeight="false" outlineLevel="0" collapsed="false">
      <c r="A2061" s="17" t="n">
        <v>2456</v>
      </c>
      <c r="B2061" s="6"/>
      <c r="C2061" s="16" t="n">
        <v>0.081954828729999</v>
      </c>
      <c r="D2061" s="16" t="n">
        <v>0.0966662564412663</v>
      </c>
      <c r="E2061" s="16" t="n">
        <v>0.618404230590423</v>
      </c>
      <c r="F2061" s="16" t="n">
        <v>0.371119303268514</v>
      </c>
      <c r="G2061" s="18" t="n">
        <v>2.06038481336957E-009</v>
      </c>
      <c r="H2061" s="6"/>
      <c r="I2061" s="18" t="n">
        <v>-0.000296743296360452</v>
      </c>
      <c r="J2061" s="18" t="n">
        <v>-0.000334452971401364</v>
      </c>
      <c r="K2061" s="16" t="n">
        <v>0.561037501937084</v>
      </c>
      <c r="L2061" s="16" t="n">
        <v>0.00346116646931854</v>
      </c>
      <c r="M2061" s="16" t="n">
        <v>0.523884239888424</v>
      </c>
      <c r="N2061" s="16" t="n">
        <v>0.241483981389246</v>
      </c>
      <c r="O2061" s="16" t="n">
        <v>0.137465285949002</v>
      </c>
      <c r="P2061" s="16" t="n">
        <v>-0.0916962795600478</v>
      </c>
    </row>
    <row r="2062" customFormat="false" ht="15" hidden="false" customHeight="false" outlineLevel="0" collapsed="false">
      <c r="A2062" s="17" t="n">
        <v>2457</v>
      </c>
      <c r="B2062" s="6"/>
      <c r="C2062" s="16" t="n">
        <v>0.0816630183525648</v>
      </c>
      <c r="D2062" s="16" t="n">
        <v>0.0963374109937381</v>
      </c>
      <c r="E2062" s="16" t="n">
        <v>0.618665736866574</v>
      </c>
      <c r="F2062" s="16" t="n">
        <v>0.371211333378217</v>
      </c>
      <c r="G2062" s="18" t="n">
        <v>1.99146735476223E-009</v>
      </c>
      <c r="H2062" s="6"/>
      <c r="I2062" s="18" t="n">
        <v>-0.000298357375210241</v>
      </c>
      <c r="J2062" s="18" t="n">
        <v>-0.000336947012284671</v>
      </c>
      <c r="K2062" s="16" t="n">
        <v>0.561056872772354</v>
      </c>
      <c r="L2062" s="16" t="n">
        <v>0.00299568050092597</v>
      </c>
      <c r="M2062" s="16" t="n">
        <v>0.548320548582055</v>
      </c>
      <c r="N2062" s="16" t="n">
        <v>0.0448828366483493</v>
      </c>
      <c r="O2062" s="16" t="n">
        <v>0.137498730172482</v>
      </c>
      <c r="P2062" s="16" t="n">
        <v>-0.092642581789064</v>
      </c>
    </row>
    <row r="2063" customFormat="false" ht="15" hidden="false" customHeight="false" outlineLevel="0" collapsed="false">
      <c r="A2063" s="17" t="n">
        <v>2458</v>
      </c>
      <c r="B2063" s="6"/>
      <c r="C2063" s="16" t="n">
        <v>0.0813603098306092</v>
      </c>
      <c r="D2063" s="16" t="n">
        <v>0.0960051407485286</v>
      </c>
      <c r="E2063" s="16" t="n">
        <v>0.619033782736712</v>
      </c>
      <c r="F2063" s="16" t="n">
        <v>0.371497352262252</v>
      </c>
      <c r="G2063" s="18" t="n">
        <v>1.89344176744923E-009</v>
      </c>
      <c r="H2063" s="6"/>
      <c r="I2063" s="18" t="n">
        <v>-0.000300222091720662</v>
      </c>
      <c r="J2063" s="18" t="n">
        <v>-0.000340688105692849</v>
      </c>
      <c r="K2063" s="16" t="n">
        <v>0.563110181311018</v>
      </c>
      <c r="L2063" s="16" t="n">
        <v>0.00215180867448418</v>
      </c>
      <c r="M2063" s="16" t="n">
        <v>0.563516968851697</v>
      </c>
      <c r="N2063" s="16" t="n">
        <v>0.0124613705312546</v>
      </c>
      <c r="O2063" s="16" t="n">
        <v>0.137602667929354</v>
      </c>
      <c r="P2063" s="16" t="n">
        <v>-0.0954385943682844</v>
      </c>
    </row>
    <row r="2064" customFormat="false" ht="15" hidden="false" customHeight="false" outlineLevel="0" collapsed="false">
      <c r="A2064" s="17" t="n">
        <v>2459</v>
      </c>
      <c r="B2064" s="6"/>
      <c r="C2064" s="16" t="n">
        <v>0.0810503168154836</v>
      </c>
      <c r="D2064" s="16" t="n">
        <v>0.0956690724559973</v>
      </c>
      <c r="E2064" s="16" t="n">
        <v>0.61940182860685</v>
      </c>
      <c r="F2064" s="16" t="n">
        <v>0.371913930995368</v>
      </c>
      <c r="G2064" s="18" t="n">
        <v>1.78063270036411E-009</v>
      </c>
      <c r="H2064" s="6"/>
      <c r="I2064" s="18" t="n">
        <v>-0.000302942912741225</v>
      </c>
      <c r="J2064" s="18" t="n">
        <v>-0.000345086899659899</v>
      </c>
      <c r="K2064" s="16" t="n">
        <v>0.563584766775143</v>
      </c>
      <c r="L2064" s="16" t="n">
        <v>0.00163256370878246</v>
      </c>
      <c r="M2064" s="16" t="n">
        <v>0.567807608864094</v>
      </c>
      <c r="N2064" s="16" t="n">
        <v>0.0103295889476326</v>
      </c>
      <c r="O2064" s="16" t="n">
        <v>0.137754042315919</v>
      </c>
      <c r="P2064" s="16" t="n">
        <v>-0.097319843832572</v>
      </c>
    </row>
    <row r="2065" customFormat="false" ht="15" hidden="false" customHeight="false" outlineLevel="0" collapsed="false">
      <c r="A2065" s="17" t="n">
        <v>2460</v>
      </c>
      <c r="B2065" s="6"/>
      <c r="C2065" s="16" t="n">
        <v>0.0807349770266215</v>
      </c>
      <c r="D2065" s="16" t="n">
        <v>0.0953261543700745</v>
      </c>
      <c r="E2065" s="16" t="n">
        <v>0.619973268247327</v>
      </c>
      <c r="F2065" s="16" t="n">
        <v>0.372371426520978</v>
      </c>
      <c r="G2065" s="18" t="n">
        <v>1.66666541529032E-009</v>
      </c>
      <c r="H2065" s="6"/>
      <c r="I2065" s="18" t="n">
        <v>-0.000305558862774588</v>
      </c>
      <c r="J2065" s="18" t="n">
        <v>-0.000350046390250259</v>
      </c>
      <c r="K2065" s="16" t="n">
        <v>0.565357198202387</v>
      </c>
      <c r="L2065" s="16" t="n">
        <v>0.00102972955745829</v>
      </c>
      <c r="M2065" s="16" t="n">
        <v>0.563613823028049</v>
      </c>
      <c r="N2065" s="16" t="n">
        <v>0.0127385797714876</v>
      </c>
      <c r="O2065" s="16" t="n">
        <v>0.137920273729619</v>
      </c>
      <c r="P2065" s="16" t="n">
        <v>-0.100347978325648</v>
      </c>
    </row>
    <row r="2066" customFormat="false" ht="15" hidden="false" customHeight="false" outlineLevel="0" collapsed="false">
      <c r="A2066" s="17" t="n">
        <v>2461</v>
      </c>
      <c r="B2066" s="6"/>
      <c r="C2066" s="16" t="n">
        <v>0.0804214340894071</v>
      </c>
      <c r="D2066" s="16" t="n">
        <v>0.094975590165569</v>
      </c>
      <c r="E2066" s="16" t="n">
        <v>0.620544707887804</v>
      </c>
      <c r="F2066" s="16" t="n">
        <v>0.372661335402634</v>
      </c>
      <c r="G2066" s="18" t="n">
        <v>1.59116981162486E-009</v>
      </c>
      <c r="H2066" s="6"/>
      <c r="I2066" s="18" t="n">
        <v>-0.000307986817123278</v>
      </c>
      <c r="J2066" s="18" t="n">
        <v>-0.000355025000063624</v>
      </c>
      <c r="K2066" s="16" t="n">
        <v>0.567797923446459</v>
      </c>
      <c r="L2066" s="18" t="n">
        <v>0.000593451688206276</v>
      </c>
      <c r="M2066" s="16" t="n">
        <v>0.556620951495429</v>
      </c>
      <c r="N2066" s="16" t="n">
        <v>0.0306240440050157</v>
      </c>
      <c r="O2066" s="16" t="n">
        <v>0.138025606352703</v>
      </c>
      <c r="P2066" s="16" t="n">
        <v>-0.103629412886993</v>
      </c>
    </row>
    <row r="2067" customFormat="false" ht="15" hidden="false" customHeight="false" outlineLevel="0" collapsed="false">
      <c r="A2067" s="17" t="n">
        <v>2462</v>
      </c>
      <c r="B2067" s="6"/>
      <c r="C2067" s="16" t="n">
        <v>0.0801074473979714</v>
      </c>
      <c r="D2067" s="16" t="n">
        <v>0.0946175439705164</v>
      </c>
      <c r="E2067" s="16" t="n">
        <v>0.620922439175577</v>
      </c>
      <c r="F2067" s="16" t="n">
        <v>0.372850048376376</v>
      </c>
      <c r="G2067" s="18" t="n">
        <v>1.54661797777051E-009</v>
      </c>
      <c r="H2067" s="6"/>
      <c r="I2067" s="18" t="n">
        <v>-0.000310892087318888</v>
      </c>
      <c r="J2067" s="18" t="n">
        <v>-0.000359767255293531</v>
      </c>
      <c r="K2067" s="16" t="n">
        <v>0.570035254920192</v>
      </c>
      <c r="L2067" s="18" t="n">
        <v>0.000429781573319572</v>
      </c>
      <c r="M2067" s="16" t="n">
        <v>0.558848597551527</v>
      </c>
      <c r="N2067" s="16" t="n">
        <v>0.0446368829780676</v>
      </c>
      <c r="O2067" s="16" t="n">
        <v>0.138094168940194</v>
      </c>
      <c r="P2067" s="16" t="n">
        <v>-0.105334924403099</v>
      </c>
    </row>
    <row r="2068" customFormat="false" ht="15" hidden="false" customHeight="false" outlineLevel="0" collapsed="false">
      <c r="A2068" s="17" t="n">
        <v>2463</v>
      </c>
      <c r="B2068" s="6"/>
      <c r="C2068" s="16" t="n">
        <v>0.0797966268092683</v>
      </c>
      <c r="D2068" s="16" t="n">
        <v>0.094250281993794</v>
      </c>
      <c r="E2068" s="16" t="n">
        <v>0.620970866263753</v>
      </c>
      <c r="F2068" s="16" t="n">
        <v>0.372818418587112</v>
      </c>
      <c r="G2068" s="18" t="n">
        <v>1.54617546502662E-009</v>
      </c>
      <c r="H2068" s="6"/>
      <c r="I2068" s="18" t="n">
        <v>-0.000313133144537014</v>
      </c>
      <c r="J2068" s="18" t="n">
        <v>-0.000363972468862622</v>
      </c>
      <c r="K2068" s="16" t="n">
        <v>0.572776228110956</v>
      </c>
      <c r="L2068" s="18" t="n">
        <v>0.000312050036064464</v>
      </c>
      <c r="M2068" s="16" t="n">
        <v>0.563439485510615</v>
      </c>
      <c r="N2068" s="16" t="n">
        <v>0.0414697412217193</v>
      </c>
      <c r="O2068" s="16" t="n">
        <v>0.138082677445883</v>
      </c>
      <c r="P2068" s="16" t="n">
        <v>-0.107436831837285</v>
      </c>
    </row>
    <row r="2069" customFormat="false" ht="15" hidden="false" customHeight="false" outlineLevel="0" collapsed="false">
      <c r="A2069" s="17" t="n">
        <v>2464</v>
      </c>
      <c r="B2069" s="6"/>
      <c r="C2069" s="16" t="n">
        <v>0.0794889799116109</v>
      </c>
      <c r="D2069" s="16" t="n">
        <v>0.0938760661842607</v>
      </c>
      <c r="E2069" s="16" t="n">
        <v>0.621125832945917</v>
      </c>
      <c r="F2069" s="16" t="n">
        <v>0.372593667827992</v>
      </c>
      <c r="G2069" s="18" t="n">
        <v>1.54617546502662E-009</v>
      </c>
      <c r="H2069" s="6"/>
      <c r="I2069" s="18" t="n">
        <v>-0.0003153694977446</v>
      </c>
      <c r="J2069" s="18" t="n">
        <v>-0.000367468693331877</v>
      </c>
      <c r="K2069" s="16" t="n">
        <v>0.573744769874477</v>
      </c>
      <c r="L2069" s="18" t="n">
        <v>0.000268995888129926</v>
      </c>
      <c r="M2069" s="16" t="n">
        <v>0.56551216488455</v>
      </c>
      <c r="N2069" s="16" t="n">
        <v>0.0369585659774027</v>
      </c>
      <c r="O2069" s="16" t="n">
        <v>0.138001021104871</v>
      </c>
      <c r="P2069" s="16" t="n">
        <v>-0.108128450660826</v>
      </c>
    </row>
    <row r="2070" customFormat="false" ht="15" hidden="false" customHeight="false" outlineLevel="0" collapsed="false">
      <c r="A2070" s="17" t="n">
        <v>2465</v>
      </c>
      <c r="B2070" s="6"/>
      <c r="C2070" s="16" t="n">
        <v>0.0791801273232901</v>
      </c>
      <c r="D2070" s="16" t="n">
        <v>0.0934971505799613</v>
      </c>
      <c r="E2070" s="16" t="n">
        <v>0.621067720440105</v>
      </c>
      <c r="F2070" s="16" t="n">
        <v>0.372302518204386</v>
      </c>
      <c r="G2070" s="18" t="n">
        <v>1.5527687086872E-009</v>
      </c>
      <c r="H2070" s="6"/>
      <c r="I2070" s="18" t="n">
        <v>-0.000317042438860506</v>
      </c>
      <c r="J2070" s="18" t="n">
        <v>-0.000370067833271881</v>
      </c>
      <c r="K2070" s="16" t="n">
        <v>0.572882767704944</v>
      </c>
      <c r="L2070" s="18" t="n">
        <v>0.000243543869425921</v>
      </c>
      <c r="M2070" s="16" t="n">
        <v>0.56225786455912</v>
      </c>
      <c r="N2070" s="16" t="n">
        <v>0.0408900107899753</v>
      </c>
      <c r="O2070" s="16" t="n">
        <v>0.13789523657553</v>
      </c>
      <c r="P2070" s="16" t="n">
        <v>-0.10818862356025</v>
      </c>
    </row>
    <row r="2071" customFormat="false" ht="15" hidden="false" customHeight="false" outlineLevel="0" collapsed="false">
      <c r="A2071" s="17" t="n">
        <v>2466</v>
      </c>
      <c r="B2071" s="6"/>
      <c r="C2071" s="16" t="n">
        <v>0.0788697755367664</v>
      </c>
      <c r="D2071" s="16" t="n">
        <v>0.0931154329372449</v>
      </c>
      <c r="E2071" s="16" t="n">
        <v>0.620941810010848</v>
      </c>
      <c r="F2071" s="16" t="n">
        <v>0.371977386629603</v>
      </c>
      <c r="G2071" s="18" t="n">
        <v>1.55755802847394E-009</v>
      </c>
      <c r="H2071" s="6"/>
      <c r="I2071" s="18" t="n">
        <v>-0.000317483266265053</v>
      </c>
      <c r="J2071" s="18" t="n">
        <v>-0.000371578281077877</v>
      </c>
      <c r="K2071" s="16" t="n">
        <v>0.573492949015962</v>
      </c>
      <c r="L2071" s="18" t="n">
        <v>0.000197164241668566</v>
      </c>
      <c r="M2071" s="16" t="n">
        <v>0.551536107236944</v>
      </c>
      <c r="N2071" s="16" t="n">
        <v>0.088917942740653</v>
      </c>
      <c r="O2071" s="16" t="n">
        <v>0.137777099673759</v>
      </c>
      <c r="P2071" s="16" t="n">
        <v>-0.10882840633242</v>
      </c>
    </row>
    <row r="2072" customFormat="false" ht="15" hidden="false" customHeight="false" outlineLevel="0" collapsed="false">
      <c r="A2072" s="17" t="n">
        <v>2467</v>
      </c>
      <c r="B2072" s="6"/>
      <c r="C2072" s="16" t="n">
        <v>0.0785519351634954</v>
      </c>
      <c r="D2072" s="16" t="n">
        <v>0.0927338026532537</v>
      </c>
      <c r="E2072" s="16" t="n">
        <v>0.620990237099024</v>
      </c>
      <c r="F2072" s="16" t="n">
        <v>0.371830817773424</v>
      </c>
      <c r="G2072" s="18" t="n">
        <v>1.54617546502662E-009</v>
      </c>
      <c r="H2072" s="6"/>
      <c r="I2072" s="18" t="n">
        <v>-0.000316620103105898</v>
      </c>
      <c r="J2072" s="18" t="n">
        <v>-0.000372128193620384</v>
      </c>
      <c r="K2072" s="16" t="n">
        <v>0.575081357508136</v>
      </c>
      <c r="L2072" s="18" t="n">
        <v>0.000139098969925948</v>
      </c>
      <c r="M2072" s="16" t="n">
        <v>0.539109716410972</v>
      </c>
      <c r="N2072" s="16" t="n">
        <v>0.200531833879918</v>
      </c>
      <c r="O2072" s="16" t="n">
        <v>0.137723841801504</v>
      </c>
      <c r="P2072" s="16" t="n">
        <v>-0.110507429445206</v>
      </c>
    </row>
    <row r="2073" customFormat="false" ht="15" hidden="false" customHeight="false" outlineLevel="0" collapsed="false">
      <c r="A2073" s="17" t="n">
        <v>2468</v>
      </c>
      <c r="B2073" s="6"/>
      <c r="C2073" s="16" t="n">
        <v>0.0782235630282088</v>
      </c>
      <c r="D2073" s="16" t="n">
        <v>0.0923539690074631</v>
      </c>
      <c r="E2073" s="16" t="n">
        <v>0.621358282969162</v>
      </c>
      <c r="F2073" s="16" t="n">
        <v>0.372005218211314</v>
      </c>
      <c r="G2073" s="18" t="n">
        <v>1.47904590757541E-009</v>
      </c>
      <c r="H2073" s="6"/>
      <c r="I2073" s="18" t="n">
        <v>-0.000314873996438512</v>
      </c>
      <c r="J2073" s="18" t="n">
        <v>-0.000371480967851923</v>
      </c>
      <c r="K2073" s="16" t="n">
        <v>0.576485743065241</v>
      </c>
      <c r="L2073" s="18" t="n">
        <v>0.000107229423745158</v>
      </c>
      <c r="M2073" s="16" t="n">
        <v>0.511796838679684</v>
      </c>
      <c r="N2073" s="16" t="n">
        <v>0.664406734843528</v>
      </c>
      <c r="O2073" s="16" t="n">
        <v>0.137787212538634</v>
      </c>
      <c r="P2073" s="16" t="n">
        <v>-0.112089508639728</v>
      </c>
    </row>
    <row r="2074" customFormat="false" ht="15" hidden="false" customHeight="false" outlineLevel="0" collapsed="false">
      <c r="A2074" s="17" t="n">
        <v>2469</v>
      </c>
      <c r="B2074" s="6"/>
      <c r="C2074" s="16" t="n">
        <v>0.0778910126072994</v>
      </c>
      <c r="D2074" s="16" t="n">
        <v>0.0919796900796</v>
      </c>
      <c r="E2074" s="16" t="n">
        <v>0.6217263288393</v>
      </c>
      <c r="F2074" s="16" t="n">
        <v>0.372448111746115</v>
      </c>
      <c r="G2074" s="18" t="n">
        <v>1.37371430325817E-009</v>
      </c>
      <c r="H2074" s="6"/>
      <c r="I2074" s="18" t="n">
        <v>-0.000313115951564659</v>
      </c>
      <c r="J2074" s="18" t="n">
        <v>-0.000369577119574316</v>
      </c>
      <c r="K2074" s="16" t="n">
        <v>0.576747249341392</v>
      </c>
      <c r="L2074" s="18" t="n">
        <v>0.000114109280476455</v>
      </c>
      <c r="M2074" s="16" t="n">
        <v>0.51139973655664</v>
      </c>
      <c r="N2074" s="16" t="n">
        <v>0.740750083619234</v>
      </c>
      <c r="O2074" s="16" t="n">
        <v>0.137948136235531</v>
      </c>
      <c r="P2074" s="16" t="n">
        <v>-0.112076750195246</v>
      </c>
    </row>
    <row r="2075" customFormat="false" ht="15" hidden="false" customHeight="false" outlineLevel="0" collapsed="false">
      <c r="A2075" s="17" t="n">
        <v>2470</v>
      </c>
      <c r="B2075" s="6"/>
      <c r="C2075" s="16" t="n">
        <v>0.0775625679039898</v>
      </c>
      <c r="D2075" s="16" t="n">
        <v>0.091609494176082</v>
      </c>
      <c r="E2075" s="16" t="n">
        <v>0.622355880985588</v>
      </c>
      <c r="F2075" s="16" t="n">
        <v>0.372919365635254</v>
      </c>
      <c r="G2075" s="18" t="n">
        <v>1.2819019117649E-009</v>
      </c>
      <c r="H2075" s="6"/>
      <c r="I2075" s="18" t="n">
        <v>-0.000311341011778637</v>
      </c>
      <c r="J2075" s="18" t="n">
        <v>-0.00036673923471191</v>
      </c>
      <c r="K2075" s="16" t="n">
        <v>0.575439717960639</v>
      </c>
      <c r="L2075" s="18" t="n">
        <v>0.000144509205589367</v>
      </c>
      <c r="M2075" s="16" t="n">
        <v>0.53112893227956</v>
      </c>
      <c r="N2075" s="16" t="n">
        <v>0.355632916122275</v>
      </c>
      <c r="O2075" s="16" t="n">
        <v>0.138119352564089</v>
      </c>
      <c r="P2075" s="16" t="n">
        <v>-0.110591290102872</v>
      </c>
    </row>
    <row r="2076" customFormat="false" ht="15" hidden="false" customHeight="false" outlineLevel="0" collapsed="false">
      <c r="A2076" s="17" t="n">
        <v>2471</v>
      </c>
      <c r="B2076" s="6"/>
      <c r="C2076" s="16" t="n">
        <v>0.0772422402554065</v>
      </c>
      <c r="D2076" s="16" t="n">
        <v>0.0912428283254379</v>
      </c>
      <c r="E2076" s="16" t="n">
        <v>0.622907949790795</v>
      </c>
      <c r="F2076" s="16" t="n">
        <v>0.373302091443364</v>
      </c>
      <c r="G2076" s="18" t="n">
        <v>1.22114010768562E-009</v>
      </c>
      <c r="H2076" s="6"/>
      <c r="I2076" s="18" t="n">
        <v>-0.00030936185281652</v>
      </c>
      <c r="J2076" s="18" t="n">
        <v>-0.000362678515663989</v>
      </c>
      <c r="K2076" s="16" t="n">
        <v>0.571565550906555</v>
      </c>
      <c r="L2076" s="18" t="n">
        <v>0.00023514481545056</v>
      </c>
      <c r="M2076" s="16" t="n">
        <v>0.539623043545638</v>
      </c>
      <c r="N2076" s="16" t="n">
        <v>0.204172488345357</v>
      </c>
      <c r="O2076" s="16" t="n">
        <v>0.138258395690615</v>
      </c>
      <c r="P2076" s="16" t="n">
        <v>-0.10729444839002</v>
      </c>
    </row>
    <row r="2077" customFormat="false" ht="15" hidden="false" customHeight="false" outlineLevel="0" collapsed="false">
      <c r="A2077" s="17" t="n">
        <v>2472</v>
      </c>
      <c r="B2077" s="6"/>
      <c r="C2077" s="16" t="n">
        <v>0.0769309590034054</v>
      </c>
      <c r="D2077" s="16" t="n">
        <v>0.0908807013801901</v>
      </c>
      <c r="E2077" s="16" t="n">
        <v>0.623305051913839</v>
      </c>
      <c r="F2077" s="16" t="n">
        <v>0.373550007710141</v>
      </c>
      <c r="G2077" s="18" t="n">
        <v>1.17749556170739E-009</v>
      </c>
      <c r="H2077" s="6"/>
      <c r="I2077" s="18" t="n">
        <v>-0.000306224623798665</v>
      </c>
      <c r="J2077" s="18" t="n">
        <v>-0.000358062881299645</v>
      </c>
      <c r="K2077" s="16" t="n">
        <v>0.569018286068495</v>
      </c>
      <c r="L2077" s="18" t="n">
        <v>0.000310396303039544</v>
      </c>
      <c r="M2077" s="16" t="n">
        <v>0.527952115295212</v>
      </c>
      <c r="N2077" s="16" t="n">
        <v>0.382648713875746</v>
      </c>
      <c r="O2077" s="16" t="n">
        <v>0.138348458557035</v>
      </c>
      <c r="P2077" s="16" t="n">
        <v>-0.105409031053935</v>
      </c>
    </row>
    <row r="2078" customFormat="false" ht="15" hidden="false" customHeight="false" outlineLevel="0" collapsed="false">
      <c r="A2078" s="17" t="n">
        <v>2473</v>
      </c>
      <c r="B2078" s="6"/>
      <c r="C2078" s="16" t="n">
        <v>0.0766325352660763</v>
      </c>
      <c r="D2078" s="16" t="n">
        <v>0.0905210559409374</v>
      </c>
      <c r="E2078" s="16" t="n">
        <v>0.623547187354719</v>
      </c>
      <c r="F2078" s="16" t="n">
        <v>0.373499576667618</v>
      </c>
      <c r="G2078" s="18" t="n">
        <v>1.17008107426597E-009</v>
      </c>
      <c r="H2078" s="6"/>
      <c r="I2078" s="18" t="n">
        <v>-0.000301302824583487</v>
      </c>
      <c r="J2078" s="18" t="n">
        <v>-0.000352815236090405</v>
      </c>
      <c r="K2078" s="16" t="n">
        <v>0.569134511080118</v>
      </c>
      <c r="L2078" s="18" t="n">
        <v>0.000278318051592546</v>
      </c>
      <c r="M2078" s="16" t="n">
        <v>0.501355958468929</v>
      </c>
      <c r="N2078" s="16" t="n">
        <v>0.86254663893416</v>
      </c>
      <c r="O2078" s="16" t="n">
        <v>0.138330138277437</v>
      </c>
      <c r="P2078" s="16" t="n">
        <v>-0.1058208504073</v>
      </c>
    </row>
    <row r="2079" customFormat="false" ht="15" hidden="false" customHeight="false" outlineLevel="0" collapsed="false">
      <c r="A2079" s="17" t="n">
        <v>2474</v>
      </c>
      <c r="B2079" s="6"/>
      <c r="C2079" s="16" t="n">
        <v>0.0763410369788532</v>
      </c>
      <c r="D2079" s="16" t="n">
        <v>0.0901669846293494</v>
      </c>
      <c r="E2079" s="16" t="n">
        <v>0.623682783201612</v>
      </c>
      <c r="F2079" s="16" t="n">
        <v>0.373378821300483</v>
      </c>
      <c r="G2079" s="18" t="n">
        <v>1.16498749521547E-009</v>
      </c>
      <c r="H2079" s="6"/>
      <c r="I2079" s="18" t="n">
        <v>-0.000295007492911002</v>
      </c>
      <c r="J2079" s="18" t="n">
        <v>-0.000346790331958419</v>
      </c>
      <c r="K2079" s="16" t="n">
        <v>0.57064543623121</v>
      </c>
      <c r="L2079" s="18" t="n">
        <v>0.000200851921674801</v>
      </c>
      <c r="M2079" s="16" t="n">
        <v>0.519399891523322</v>
      </c>
      <c r="N2079" s="16" t="n">
        <v>0.692221964172639</v>
      </c>
      <c r="O2079" s="16" t="n">
        <v>0.138286270431761</v>
      </c>
      <c r="P2079" s="16" t="n">
        <v>-0.107678453160919</v>
      </c>
    </row>
    <row r="2080" customFormat="false" ht="15" hidden="false" customHeight="false" outlineLevel="0" collapsed="false">
      <c r="A2080" s="17" t="n">
        <v>2475</v>
      </c>
      <c r="B2080" s="6"/>
      <c r="C2080" s="16" t="n">
        <v>0.0760502455111309</v>
      </c>
      <c r="D2080" s="16" t="n">
        <v>0.0898190249017641</v>
      </c>
      <c r="E2080" s="16" t="n">
        <v>0.623711839454517</v>
      </c>
      <c r="F2080" s="16" t="n">
        <v>0.373324323270674</v>
      </c>
      <c r="G2080" s="18" t="n">
        <v>1.13882132085337E-009</v>
      </c>
      <c r="H2080" s="6"/>
      <c r="I2080" s="18" t="n">
        <v>-0.000286945893377646</v>
      </c>
      <c r="J2080" s="18" t="n">
        <v>-0.000340450452601882</v>
      </c>
      <c r="K2080" s="16" t="n">
        <v>0.57505230125523</v>
      </c>
      <c r="L2080" s="18" t="n">
        <v>8.52667351535782E-005</v>
      </c>
      <c r="M2080" s="16" t="n">
        <v>0.5239326669766</v>
      </c>
      <c r="N2080" s="16" t="n">
        <v>0.474735453196516</v>
      </c>
      <c r="O2080" s="16" t="n">
        <v>0.138266472194978</v>
      </c>
      <c r="P2080" s="16" t="n">
        <v>-0.112857679020315</v>
      </c>
    </row>
    <row r="2081" customFormat="false" ht="15" hidden="false" customHeight="false" outlineLevel="0" collapsed="false">
      <c r="A2081" s="17" t="n">
        <v>2476</v>
      </c>
      <c r="B2081" s="6"/>
      <c r="C2081" s="16" t="n">
        <v>0.07576333282651</v>
      </c>
      <c r="D2081" s="16" t="n">
        <v>0.0894771407713125</v>
      </c>
      <c r="E2081" s="16" t="n">
        <v>0.623837749883775</v>
      </c>
      <c r="F2081" s="16" t="n">
        <v>0.373258964034717</v>
      </c>
      <c r="G2081" s="18" t="n">
        <v>1.11471661687927E-009</v>
      </c>
      <c r="H2081" s="6"/>
      <c r="I2081" s="18" t="n">
        <v>-0.00027814222738119</v>
      </c>
      <c r="J2081" s="18" t="n">
        <v>-0.000333311464277729</v>
      </c>
      <c r="K2081" s="16" t="n">
        <v>0.580979776847978</v>
      </c>
      <c r="L2081" s="18" t="n">
        <v>3.02409286252882E-005</v>
      </c>
      <c r="M2081" s="16" t="n">
        <v>0.518557260189059</v>
      </c>
      <c r="N2081" s="16" t="n">
        <v>0.480501997884264</v>
      </c>
      <c r="O2081" s="16" t="n">
        <v>0.138242728042258</v>
      </c>
      <c r="P2081" s="16" t="n">
        <v>-0.118455201127247</v>
      </c>
    </row>
    <row r="2082" customFormat="false" ht="15" hidden="false" customHeight="false" outlineLevel="0" collapsed="false">
      <c r="A2082" s="17" t="n">
        <v>2477</v>
      </c>
      <c r="B2082" s="6"/>
      <c r="C2082" s="16" t="n">
        <v>0.0754787335694765</v>
      </c>
      <c r="D2082" s="16" t="n">
        <v>0.0891433170093802</v>
      </c>
      <c r="E2082" s="16" t="n">
        <v>0.62429296451263</v>
      </c>
      <c r="F2082" s="16" t="n">
        <v>0.373306586530724</v>
      </c>
      <c r="G2082" s="18" t="n">
        <v>1.07218474191668E-009</v>
      </c>
      <c r="H2082" s="6"/>
      <c r="I2082" s="18" t="n">
        <v>-0.000269905133320864</v>
      </c>
      <c r="J2082" s="18" t="n">
        <v>-0.000325583946368233</v>
      </c>
      <c r="K2082" s="16" t="n">
        <v>0.586626375329304</v>
      </c>
      <c r="L2082" s="18" t="n">
        <v>1.52370121975354E-005</v>
      </c>
      <c r="M2082" s="16" t="n">
        <v>0.508668448783512</v>
      </c>
      <c r="N2082" s="16" t="n">
        <v>0.696837994869775</v>
      </c>
      <c r="O2082" s="16" t="n">
        <v>0.138260028693681</v>
      </c>
      <c r="P2082" s="16" t="n">
        <v>-0.122571216907143</v>
      </c>
    </row>
    <row r="2083" customFormat="false" ht="15" hidden="false" customHeight="false" outlineLevel="0" collapsed="false">
      <c r="A2083" s="17" t="n">
        <v>2478</v>
      </c>
      <c r="B2083" s="6"/>
      <c r="C2083" s="16" t="n">
        <v>0.0752003745908705</v>
      </c>
      <c r="D2083" s="16" t="n">
        <v>0.0888178062321737</v>
      </c>
      <c r="E2083" s="16" t="n">
        <v>0.624486672865334</v>
      </c>
      <c r="F2083" s="16" t="n">
        <v>0.373391399786557</v>
      </c>
      <c r="G2083" s="18" t="n">
        <v>1.03159553213931E-009</v>
      </c>
      <c r="H2083" s="6"/>
      <c r="I2083" s="18" t="n">
        <v>-0.000262112711789251</v>
      </c>
      <c r="J2083" s="18" t="n">
        <v>-0.000317913416215113</v>
      </c>
      <c r="K2083" s="16" t="n">
        <v>0.592834728033473</v>
      </c>
      <c r="L2083" s="18" t="n">
        <v>8.71849473086059E-006</v>
      </c>
      <c r="M2083" s="16" t="n">
        <v>0.513879203471254</v>
      </c>
      <c r="N2083" s="16" t="n">
        <v>0.737578052320371</v>
      </c>
      <c r="O2083" s="16" t="n">
        <v>0.138290839965068</v>
      </c>
      <c r="P2083" s="16" t="n">
        <v>-0.126368302179212</v>
      </c>
    </row>
    <row r="2084" customFormat="false" ht="15" hidden="false" customHeight="false" outlineLevel="0" collapsed="false">
      <c r="A2084" s="17" t="n">
        <v>2479</v>
      </c>
      <c r="B2084" s="6"/>
      <c r="C2084" s="16" t="n">
        <v>0.0749356792141835</v>
      </c>
      <c r="D2084" s="16" t="n">
        <v>0.0885024786544628</v>
      </c>
      <c r="E2084" s="16" t="n">
        <v>0.624951572911824</v>
      </c>
      <c r="F2084" s="16" t="n">
        <v>0.37336747101677</v>
      </c>
      <c r="G2084" s="18" t="n">
        <v>1.01211280669915E-009</v>
      </c>
      <c r="H2084" s="6"/>
      <c r="I2084" s="18" t="n">
        <v>-0.000254943038869281</v>
      </c>
      <c r="J2084" s="18" t="n">
        <v>-0.000310218581307631</v>
      </c>
      <c r="K2084" s="16" t="n">
        <v>0.596582984658298</v>
      </c>
      <c r="L2084" s="18" t="n">
        <v>6.24417801207123E-006</v>
      </c>
      <c r="M2084" s="16" t="n">
        <v>0.537327599566093</v>
      </c>
      <c r="N2084" s="16" t="n">
        <v>0.226547127355354</v>
      </c>
      <c r="O2084" s="16" t="n">
        <v>0.138282147074265</v>
      </c>
      <c r="P2084" s="16" t="n">
        <v>-0.128715020921558</v>
      </c>
    </row>
    <row r="2085" customFormat="false" ht="15" hidden="false" customHeight="false" outlineLevel="0" collapsed="false">
      <c r="A2085" s="17" t="n">
        <v>2480</v>
      </c>
      <c r="B2085" s="6"/>
      <c r="C2085" s="16" t="n">
        <v>0.0746866734298245</v>
      </c>
      <c r="D2085" s="16" t="n">
        <v>0.088198273409284</v>
      </c>
      <c r="E2085" s="16" t="n">
        <v>0.625077483341082</v>
      </c>
      <c r="F2085" s="16" t="n">
        <v>0.373189346819613</v>
      </c>
      <c r="G2085" s="18" t="n">
        <v>1.01211280669915E-009</v>
      </c>
      <c r="H2085" s="6"/>
      <c r="I2085" s="18" t="n">
        <v>-0.000248324529855632</v>
      </c>
      <c r="J2085" s="18" t="n">
        <v>-0.000302077537062389</v>
      </c>
      <c r="K2085" s="16" t="n">
        <v>0.596408647140865</v>
      </c>
      <c r="L2085" s="18" t="n">
        <v>6.19013051946193E-006</v>
      </c>
      <c r="M2085" s="16" t="n">
        <v>0.56158957074229</v>
      </c>
      <c r="N2085" s="16" t="n">
        <v>0.0403388630923142</v>
      </c>
      <c r="O2085" s="16" t="n">
        <v>0.138217436759416</v>
      </c>
      <c r="P2085" s="16" t="n">
        <v>-0.128704620656931</v>
      </c>
    </row>
    <row r="2086" customFormat="false" ht="15" hidden="false" customHeight="false" outlineLevel="0" collapsed="false">
      <c r="A2086" s="17" t="n">
        <v>2481</v>
      </c>
      <c r="B2086" s="6"/>
      <c r="C2086" s="16" t="n">
        <v>0.074451077416454</v>
      </c>
      <c r="D2086" s="16" t="n">
        <v>0.0879039854357066</v>
      </c>
      <c r="E2086" s="16" t="n">
        <v>0.625368045870138</v>
      </c>
      <c r="F2086" s="16" t="n">
        <v>0.37286266915463</v>
      </c>
      <c r="G2086" s="18" t="n">
        <v>1.02633072916311E-009</v>
      </c>
      <c r="H2086" s="6"/>
      <c r="I2086" s="18" t="n">
        <v>-0.00024209097147906</v>
      </c>
      <c r="J2086" s="18" t="n">
        <v>-0.000293812109816373</v>
      </c>
      <c r="K2086" s="16" t="n">
        <v>0.594461878196188</v>
      </c>
      <c r="L2086" s="18" t="n">
        <v>7.53185826107939E-006</v>
      </c>
      <c r="M2086" s="16" t="n">
        <v>0.585919339841934</v>
      </c>
      <c r="N2086" s="16" t="n">
        <v>0.00394763414241762</v>
      </c>
      <c r="O2086" s="16" t="n">
        <v>0.138098754209729</v>
      </c>
      <c r="P2086" s="16" t="n">
        <v>-0.127032065600696</v>
      </c>
    </row>
    <row r="2087" customFormat="false" ht="15" hidden="false" customHeight="false" outlineLevel="0" collapsed="false">
      <c r="A2087" s="17" t="n">
        <v>2482</v>
      </c>
      <c r="B2087" s="6"/>
      <c r="C2087" s="16" t="n">
        <v>0.0742265128045244</v>
      </c>
      <c r="D2087" s="16" t="n">
        <v>0.0876169107543066</v>
      </c>
      <c r="E2087" s="16" t="n">
        <v>0.625280877111421</v>
      </c>
      <c r="F2087" s="16" t="n">
        <v>0.372357840056967</v>
      </c>
      <c r="G2087" s="18" t="n">
        <v>1.05782577930974E-009</v>
      </c>
      <c r="H2087" s="6"/>
      <c r="I2087" s="18" t="n">
        <v>-0.00023585260524209</v>
      </c>
      <c r="J2087" s="18" t="n">
        <v>-0.000285710777451473</v>
      </c>
      <c r="K2087" s="16" t="n">
        <v>0.592001782116845</v>
      </c>
      <c r="L2087" s="18" t="n">
        <v>8.35053581058483E-006</v>
      </c>
      <c r="M2087" s="16" t="n">
        <v>0.59944986827832</v>
      </c>
      <c r="N2087" s="16" t="n">
        <v>0.00102626010523572</v>
      </c>
      <c r="O2087" s="16" t="n">
        <v>0.137915337243459</v>
      </c>
      <c r="P2087" s="16" t="n">
        <v>-0.125287342343361</v>
      </c>
    </row>
    <row r="2088" customFormat="false" ht="15" hidden="false" customHeight="false" outlineLevel="0" collapsed="false">
      <c r="A2088" s="17" t="n">
        <v>2483</v>
      </c>
      <c r="B2088" s="6"/>
      <c r="C2088" s="16" t="n">
        <v>0.0740112901981624</v>
      </c>
      <c r="D2088" s="16" t="n">
        <v>0.0873373739605386</v>
      </c>
      <c r="E2088" s="16" t="n">
        <v>0.624728808306214</v>
      </c>
      <c r="F2088" s="16" t="n">
        <v>0.371741701708994</v>
      </c>
      <c r="G2088" s="18" t="n">
        <v>1.10405720884182E-009</v>
      </c>
      <c r="H2088" s="6"/>
      <c r="I2088" s="18" t="n">
        <v>-0.000230241510536802</v>
      </c>
      <c r="J2088" s="18" t="n">
        <v>-0.000277666842038515</v>
      </c>
      <c r="K2088" s="16" t="n">
        <v>0.587352781651945</v>
      </c>
      <c r="L2088" s="18" t="n">
        <v>1.27542428886173E-005</v>
      </c>
      <c r="M2088" s="16" t="n">
        <v>0.597599953509995</v>
      </c>
      <c r="N2088" s="18" t="n">
        <v>0.000889202288562704</v>
      </c>
      <c r="O2088" s="16" t="n">
        <v>0.13769145963181</v>
      </c>
      <c r="P2088" s="16" t="n">
        <v>-0.122251560899467</v>
      </c>
    </row>
    <row r="2089" customFormat="false" ht="15" hidden="false" customHeight="false" outlineLevel="0" collapsed="false">
      <c r="A2089" s="17" t="n">
        <v>2484</v>
      </c>
      <c r="B2089" s="6"/>
      <c r="C2089" s="16" t="n">
        <v>0.0737952240434838</v>
      </c>
      <c r="D2089" s="16" t="n">
        <v>0.0870656861530514</v>
      </c>
      <c r="E2089" s="16" t="n">
        <v>0.624690066635673</v>
      </c>
      <c r="F2089" s="16" t="n">
        <v>0.371316432699397</v>
      </c>
      <c r="G2089" s="18" t="n">
        <v>1.1272193880259E-009</v>
      </c>
      <c r="H2089" s="6"/>
      <c r="I2089" s="18" t="n">
        <v>-0.000225544278325291</v>
      </c>
      <c r="J2089" s="18" t="n">
        <v>-0.00027025372523282</v>
      </c>
      <c r="K2089" s="16" t="n">
        <v>0.582519758251976</v>
      </c>
      <c r="L2089" s="18" t="n">
        <v>2.55454099541064E-005</v>
      </c>
      <c r="M2089" s="16" t="n">
        <v>0.593348055168139</v>
      </c>
      <c r="N2089" s="18" t="n">
        <v>0.000908441693405679</v>
      </c>
      <c r="O2089" s="16" t="n">
        <v>0.137536923240617</v>
      </c>
      <c r="P2089" s="16" t="n">
        <v>-0.118567929980188</v>
      </c>
    </row>
    <row r="2090" customFormat="false" ht="15" hidden="false" customHeight="false" outlineLevel="0" collapsed="false">
      <c r="A2090" s="17" t="n">
        <v>2485</v>
      </c>
      <c r="B2090" s="6"/>
      <c r="C2090" s="16" t="n">
        <v>0.0735766388892471</v>
      </c>
      <c r="D2090" s="16" t="n">
        <v>0.0867994936433962</v>
      </c>
      <c r="E2090" s="16" t="n">
        <v>0.624738493723849</v>
      </c>
      <c r="F2090" s="16" t="n">
        <v>0.371084382016465</v>
      </c>
      <c r="G2090" s="18" t="n">
        <v>1.13248473494378E-009</v>
      </c>
      <c r="H2090" s="6"/>
      <c r="I2090" s="18" t="n">
        <v>-0.000221274689205951</v>
      </c>
      <c r="J2090" s="18" t="n">
        <v>-0.00026349763817025</v>
      </c>
      <c r="K2090" s="16" t="n">
        <v>0.576727878506121</v>
      </c>
      <c r="L2090" s="18" t="n">
        <v>4.52665101628151E-005</v>
      </c>
      <c r="M2090" s="16" t="n">
        <v>0.59619556795289</v>
      </c>
      <c r="N2090" s="18" t="n">
        <v>0.00054869552156644</v>
      </c>
      <c r="O2090" s="16" t="n">
        <v>0.137452595260199</v>
      </c>
      <c r="P2090" s="16" t="n">
        <v>-0.115145957294033</v>
      </c>
    </row>
    <row r="2091" customFormat="false" ht="15" hidden="false" customHeight="false" outlineLevel="0" collapsed="false">
      <c r="A2091" s="17" t="n">
        <v>2486</v>
      </c>
      <c r="B2091" s="6"/>
      <c r="C2091" s="16" t="n">
        <v>0.0733566971134654</v>
      </c>
      <c r="D2091" s="16" t="n">
        <v>0.0865415638933255</v>
      </c>
      <c r="E2091" s="16" t="n">
        <v>0.625184022935069</v>
      </c>
      <c r="F2091" s="16" t="n">
        <v>0.371085344986149</v>
      </c>
      <c r="G2091" s="18" t="n">
        <v>1.11740839302012E-009</v>
      </c>
      <c r="H2091" s="6"/>
      <c r="I2091" s="18" t="n">
        <v>-0.000218163111010757</v>
      </c>
      <c r="J2091" s="18" t="n">
        <v>-0.000256755532970547</v>
      </c>
      <c r="K2091" s="16" t="n">
        <v>0.568805206880521</v>
      </c>
      <c r="L2091" s="18" t="n">
        <v>0.000132652463343183</v>
      </c>
      <c r="M2091" s="16" t="n">
        <v>0.59827793274446</v>
      </c>
      <c r="N2091" s="18" t="n">
        <v>0.000535133742049561</v>
      </c>
      <c r="O2091" s="16" t="n">
        <v>0.137452945212723</v>
      </c>
      <c r="P2091" s="16" t="n">
        <v>-0.108293174181938</v>
      </c>
    </row>
    <row r="2092" customFormat="false" ht="15" hidden="false" customHeight="false" outlineLevel="0" collapsed="false">
      <c r="A2092" s="17" t="n">
        <v>2487</v>
      </c>
      <c r="B2092" s="6"/>
      <c r="C2092" s="16" t="n">
        <v>0.0731325381249602</v>
      </c>
      <c r="D2092" s="16" t="n">
        <v>0.0862907274451583</v>
      </c>
      <c r="E2092" s="16" t="n">
        <v>0.625726406322641</v>
      </c>
      <c r="F2092" s="16" t="n">
        <v>0.371373562637126</v>
      </c>
      <c r="G2092" s="18" t="n">
        <v>1.07218474191668E-009</v>
      </c>
      <c r="H2092" s="6"/>
      <c r="I2092" s="18" t="n">
        <v>-0.000215495279842468</v>
      </c>
      <c r="J2092" s="18" t="n">
        <v>-0.000250169670223952</v>
      </c>
      <c r="K2092" s="16" t="n">
        <v>0.56065977064931</v>
      </c>
      <c r="L2092" s="18" t="n">
        <v>0.000440235368581554</v>
      </c>
      <c r="M2092" s="16" t="n">
        <v>0.586665116999845</v>
      </c>
      <c r="N2092" s="16" t="n">
        <v>0.00163829735015102</v>
      </c>
      <c r="O2092" s="16" t="n">
        <v>0.137557683988938</v>
      </c>
      <c r="P2092" s="16" t="n">
        <v>-0.100146712781877</v>
      </c>
    </row>
    <row r="2093" customFormat="false" ht="15" hidden="false" customHeight="false" outlineLevel="0" collapsed="false">
      <c r="A2093" s="17" t="n">
        <v>2488</v>
      </c>
      <c r="B2093" s="6"/>
      <c r="C2093" s="16" t="n">
        <v>0.0729104349625339</v>
      </c>
      <c r="D2093" s="16" t="n">
        <v>0.0860435544410009</v>
      </c>
      <c r="E2093" s="16" t="n">
        <v>0.626404385557105</v>
      </c>
      <c r="F2093" s="16" t="n">
        <v>0.371716898771927</v>
      </c>
      <c r="G2093" s="18" t="n">
        <v>1.03037312398439E-009</v>
      </c>
      <c r="H2093" s="6"/>
      <c r="I2093" s="18" t="n">
        <v>-0.000212401385966198</v>
      </c>
      <c r="J2093" s="18" t="n">
        <v>-0.000243584078041501</v>
      </c>
      <c r="K2093" s="16" t="n">
        <v>0.55295986362932</v>
      </c>
      <c r="L2093" s="16" t="n">
        <v>0.00134731736831579</v>
      </c>
      <c r="M2093" s="16" t="n">
        <v>0.565124748179142</v>
      </c>
      <c r="N2093" s="16" t="n">
        <v>0.0107660237919429</v>
      </c>
      <c r="O2093" s="16" t="n">
        <v>0.137682446891826</v>
      </c>
      <c r="P2093" s="16" t="n">
        <v>-0.0924201872348563</v>
      </c>
    </row>
    <row r="2094" customFormat="false" ht="15" hidden="false" customHeight="false" outlineLevel="0" collapsed="false">
      <c r="A2094" s="17" t="n">
        <v>2489</v>
      </c>
      <c r="B2094" s="6"/>
      <c r="C2094" s="16" t="n">
        <v>0.0726922709781875</v>
      </c>
      <c r="D2094" s="16" t="n">
        <v>0.0858024331438469</v>
      </c>
      <c r="E2094" s="16" t="n">
        <v>0.627111421044476</v>
      </c>
      <c r="F2094" s="16" t="n">
        <v>0.372111771716124</v>
      </c>
      <c r="G2094" s="18" t="n">
        <v>9.8280848767152E-010</v>
      </c>
      <c r="H2094" s="6"/>
      <c r="I2094" s="18" t="n">
        <v>-0.000208592140633358</v>
      </c>
      <c r="J2094" s="18" t="n">
        <v>-0.000237205102731901</v>
      </c>
      <c r="K2094" s="16" t="n">
        <v>0.546354408802108</v>
      </c>
      <c r="L2094" s="16" t="n">
        <v>0.00309662053084854</v>
      </c>
      <c r="M2094" s="16" t="n">
        <v>0.532649542848288</v>
      </c>
      <c r="N2094" s="16" t="n">
        <v>0.150158732445202</v>
      </c>
      <c r="O2094" s="16" t="n">
        <v>0.137825929350401</v>
      </c>
      <c r="P2094" s="16" t="n">
        <v>-0.086543547442805</v>
      </c>
    </row>
    <row r="2095" customFormat="false" ht="15" hidden="false" customHeight="false" outlineLevel="0" collapsed="false">
      <c r="A2095" s="17" t="n">
        <v>2490</v>
      </c>
      <c r="B2095" s="6"/>
      <c r="C2095" s="16" t="n">
        <v>0.0724779542298072</v>
      </c>
      <c r="D2095" s="16" t="n">
        <v>0.0855683197535046</v>
      </c>
      <c r="E2095" s="16" t="n">
        <v>0.62780877111421</v>
      </c>
      <c r="F2095" s="16" t="n">
        <v>0.372554585318214</v>
      </c>
      <c r="G2095" s="18" t="n">
        <v>9.2607528257E-010</v>
      </c>
      <c r="H2095" s="6"/>
      <c r="I2095" s="18" t="n">
        <v>-0.000203564726019674</v>
      </c>
      <c r="J2095" s="18" t="n">
        <v>-0.000231584743564328</v>
      </c>
      <c r="K2095" s="16" t="n">
        <v>0.54552146288548</v>
      </c>
      <c r="L2095" s="16" t="n">
        <v>0.0038364033684305</v>
      </c>
      <c r="M2095" s="16" t="n">
        <v>0.500774833410817</v>
      </c>
      <c r="N2095" s="16" t="n">
        <v>0.77306263967728</v>
      </c>
      <c r="O2095" s="16" t="n">
        <v>0.137986821378368</v>
      </c>
      <c r="P2095" s="16" t="n">
        <v>-0.0858464260054556</v>
      </c>
    </row>
    <row r="2096" customFormat="false" ht="15" hidden="false" customHeight="false" outlineLevel="0" collapsed="false">
      <c r="A2096" s="17" t="n">
        <v>2491</v>
      </c>
      <c r="B2096" s="6"/>
      <c r="C2096" s="16" t="n">
        <v>0.0722684464704082</v>
      </c>
      <c r="D2096" s="16" t="n">
        <v>0.0853406804036087</v>
      </c>
      <c r="E2096" s="16" t="n">
        <v>0.628351154501782</v>
      </c>
      <c r="F2096" s="16" t="n">
        <v>0.372984681898079</v>
      </c>
      <c r="G2096" s="18" t="n">
        <v>8.75623743463297E-010</v>
      </c>
      <c r="H2096" s="6"/>
      <c r="I2096" s="18" t="n">
        <v>-0.000197585699119069</v>
      </c>
      <c r="J2096" s="18" t="n">
        <v>-0.000226397908616328</v>
      </c>
      <c r="K2096" s="16" t="n">
        <v>0.549356888269022</v>
      </c>
      <c r="L2096" s="16" t="n">
        <v>0.00307958196669592</v>
      </c>
      <c r="M2096" s="16" t="n">
        <v>0.500774833410817</v>
      </c>
      <c r="N2096" s="16" t="n">
        <v>0.77306263967728</v>
      </c>
      <c r="O2096" s="16" t="n">
        <v>0.138143082342658</v>
      </c>
      <c r="P2096" s="16" t="n">
        <v>-0.0890685046143226</v>
      </c>
    </row>
    <row r="2097" customFormat="false" ht="15" hidden="false" customHeight="false" outlineLevel="0" collapsed="false">
      <c r="A2097" s="17" t="n">
        <v>2492</v>
      </c>
      <c r="B2097" s="6"/>
      <c r="C2097" s="16" t="n">
        <v>0.0720675728498504</v>
      </c>
      <c r="D2097" s="16" t="n">
        <v>0.0851196987521231</v>
      </c>
      <c r="E2097" s="16" t="n">
        <v>0.628632031613203</v>
      </c>
      <c r="F2097" s="16" t="n">
        <v>0.373304167638098</v>
      </c>
      <c r="G2097" s="18" t="n">
        <v>8.34997922124811E-010</v>
      </c>
      <c r="H2097" s="6"/>
      <c r="I2097" s="18" t="n">
        <v>-0.000190765619285504</v>
      </c>
      <c r="J2097" s="18" t="n">
        <v>-0.000221392386735064</v>
      </c>
      <c r="K2097" s="16" t="n">
        <v>0.555729893072989</v>
      </c>
      <c r="L2097" s="16" t="n">
        <v>0.00167350435100674</v>
      </c>
      <c r="M2097" s="16" t="n">
        <v>0.500774833410817</v>
      </c>
      <c r="N2097" s="16" t="n">
        <v>0.77306263967728</v>
      </c>
      <c r="O2097" s="16" t="n">
        <v>0.138259149943587</v>
      </c>
      <c r="P2097" s="16" t="n">
        <v>-0.0956476788560298</v>
      </c>
    </row>
    <row r="2098" customFormat="false" ht="15" hidden="false" customHeight="false" outlineLevel="0" collapsed="false">
      <c r="A2098" s="17" t="n">
        <v>2493</v>
      </c>
      <c r="B2098" s="6"/>
      <c r="C2098" s="16" t="n">
        <v>0.0718783015024659</v>
      </c>
      <c r="D2098" s="16" t="n">
        <v>0.0849055428358813</v>
      </c>
      <c r="E2098" s="16" t="n">
        <v>0.628912908724624</v>
      </c>
      <c r="F2098" s="16" t="n">
        <v>0.373445678264133</v>
      </c>
      <c r="G2098" s="18" t="n">
        <v>8.0324968578407E-010</v>
      </c>
      <c r="H2098" s="6"/>
      <c r="I2098" s="18" t="n">
        <v>-0.000183566658487997</v>
      </c>
      <c r="J2098" s="18" t="n">
        <v>-0.000216595967702901</v>
      </c>
      <c r="K2098" s="16" t="n">
        <v>0.56551216488455</v>
      </c>
      <c r="L2098" s="18" t="n">
        <v>0.000580206711124606</v>
      </c>
      <c r="M2098" s="16" t="n">
        <v>0.500774833410817</v>
      </c>
      <c r="N2098" s="16" t="n">
        <v>0.77306263967728</v>
      </c>
      <c r="O2098" s="16" t="n">
        <v>0.138310558239246</v>
      </c>
      <c r="P2098" s="16" t="n">
        <v>-0.104570533054057</v>
      </c>
    </row>
    <row r="2099" customFormat="false" ht="15" hidden="false" customHeight="false" outlineLevel="0" collapsed="false">
      <c r="A2099" s="17" t="n">
        <v>2494</v>
      </c>
      <c r="B2099" s="6"/>
      <c r="C2099" s="16" t="n">
        <v>0.0716973458671121</v>
      </c>
      <c r="D2099" s="16" t="n">
        <v>0.0846951051311559</v>
      </c>
      <c r="E2099" s="16" t="n">
        <v>0.629155044165504</v>
      </c>
      <c r="F2099" s="16" t="n">
        <v>0.373450770218093</v>
      </c>
      <c r="G2099" s="18" t="n">
        <v>7.8128431087541E-010</v>
      </c>
      <c r="H2099" s="6"/>
      <c r="I2099" s="18" t="n">
        <v>-0.000175089768837761</v>
      </c>
      <c r="J2099" s="18" t="n">
        <v>-0.000212048341464349</v>
      </c>
      <c r="K2099" s="16" t="n">
        <v>0.577899814039981</v>
      </c>
      <c r="L2099" s="18" t="n">
        <v>0.000136876007390116</v>
      </c>
      <c r="M2099" s="16" t="n">
        <v>0.500774833410817</v>
      </c>
      <c r="N2099" s="16" t="n">
        <v>0.77306263967728</v>
      </c>
      <c r="O2099" s="16" t="n">
        <v>0.138312408034796</v>
      </c>
      <c r="P2099" s="16" t="n">
        <v>-0.116729575838129</v>
      </c>
    </row>
    <row r="2100" customFormat="false" ht="15" hidden="false" customHeight="false" outlineLevel="0" collapsed="false">
      <c r="A2100" s="17" t="n">
        <v>2495</v>
      </c>
      <c r="B2100" s="6"/>
      <c r="C2100" s="16" t="n">
        <v>0.0715282770431545</v>
      </c>
      <c r="D2100" s="16" t="n">
        <v>0.0844867819523516</v>
      </c>
      <c r="E2100" s="16" t="n">
        <v>0.629251898341857</v>
      </c>
      <c r="F2100" s="16" t="n">
        <v>0.373215451126501</v>
      </c>
      <c r="G2100" s="18" t="n">
        <v>7.76088172209202E-010</v>
      </c>
      <c r="H2100" s="6"/>
      <c r="I2100" s="18" t="n">
        <v>-0.000166612879187688</v>
      </c>
      <c r="J2100" s="18" t="n">
        <v>-0.000207500715225989</v>
      </c>
      <c r="K2100" s="16" t="n">
        <v>0.587188129552146</v>
      </c>
      <c r="L2100" s="18" t="n">
        <v>4.35317190153648E-005</v>
      </c>
      <c r="M2100" s="16" t="n">
        <v>0.500774833410817</v>
      </c>
      <c r="N2100" s="16" t="n">
        <v>0.77306263967728</v>
      </c>
      <c r="O2100" s="16" t="n">
        <v>0.13822692024154</v>
      </c>
      <c r="P2100" s="16" t="n">
        <v>-0.126638104785053</v>
      </c>
    </row>
    <row r="2101" customFormat="false" ht="15" hidden="false" customHeight="false" outlineLevel="0" collapsed="false">
      <c r="A2101" s="17" t="n">
        <v>2496</v>
      </c>
      <c r="B2101" s="6"/>
      <c r="C2101" s="16" t="n">
        <v>0.0713663863517828</v>
      </c>
      <c r="D2101" s="16" t="n">
        <v>0.0842815246816202</v>
      </c>
      <c r="E2101" s="16" t="n">
        <v>0.62916472958314</v>
      </c>
      <c r="F2101" s="16" t="n">
        <v>0.372851766896398</v>
      </c>
      <c r="G2101" s="18" t="n">
        <v>7.8128431087541E-010</v>
      </c>
      <c r="H2101" s="6"/>
      <c r="I2101" s="18" t="n">
        <v>-0.000158135989537614</v>
      </c>
      <c r="J2101" s="18" t="n">
        <v>-0.00020295308898763</v>
      </c>
      <c r="K2101" s="16" t="n">
        <v>0.595527274136061</v>
      </c>
      <c r="L2101" s="18" t="n">
        <v>2.07671202108792E-005</v>
      </c>
      <c r="M2101" s="16" t="n">
        <v>0.500774833410817</v>
      </c>
      <c r="N2101" s="16" t="n">
        <v>0.77306263967728</v>
      </c>
      <c r="O2101" s="16" t="n">
        <v>0.138094793298213</v>
      </c>
      <c r="P2101" s="16" t="n">
        <v>-0.134057726880572</v>
      </c>
    </row>
    <row r="2102" customFormat="false" ht="15" hidden="false" customHeight="false" outlineLevel="0" collapsed="false">
      <c r="A2102" s="17" t="n">
        <v>2497</v>
      </c>
      <c r="B2102" s="6"/>
      <c r="C2102" s="16" t="n">
        <v>0.0712133411770338</v>
      </c>
      <c r="D2102" s="16" t="n">
        <v>0.0840796291769563</v>
      </c>
      <c r="E2102" s="16" t="n">
        <v>0.629106617077328</v>
      </c>
      <c r="F2102" s="16" t="n">
        <v>0.372327792107045</v>
      </c>
      <c r="G2102" s="18" t="n">
        <v>8.0324968578407E-010</v>
      </c>
      <c r="H2102" s="6"/>
      <c r="I2102" s="18" t="n">
        <v>-0.000149659099887541</v>
      </c>
      <c r="J2102" s="18" t="n">
        <v>-0.00019840546274927</v>
      </c>
      <c r="K2102" s="16" t="n">
        <v>0.601038276770494</v>
      </c>
      <c r="L2102" s="18" t="n">
        <v>1.46126683027655E-005</v>
      </c>
      <c r="M2102" s="16" t="n">
        <v>0.500774833410817</v>
      </c>
      <c r="N2102" s="16" t="n">
        <v>0.77306263967728</v>
      </c>
      <c r="O2102" s="16" t="n">
        <v>0.137904419628346</v>
      </c>
      <c r="P2102" s="16" t="n">
        <v>-0.139104105702389</v>
      </c>
    </row>
    <row r="2103" customFormat="false" ht="15" hidden="false" customHeight="false" outlineLevel="0" collapsed="false">
      <c r="A2103" s="17" t="n">
        <v>2498</v>
      </c>
      <c r="B2103" s="6"/>
      <c r="C2103" s="16" t="n">
        <v>0.0710691415189074</v>
      </c>
      <c r="D2103" s="16" t="n">
        <v>0.0838810954383591</v>
      </c>
      <c r="E2103" s="16" t="n">
        <v>0.628816054548272</v>
      </c>
      <c r="F2103" s="16" t="n">
        <v>0.371640941066756</v>
      </c>
      <c r="G2103" s="18" t="n">
        <v>8.39694969763075E-010</v>
      </c>
      <c r="H2103" s="6"/>
      <c r="I2103" s="18" t="n">
        <v>-0.000141182210237468</v>
      </c>
      <c r="J2103" s="18" t="n">
        <v>-0.00019385783651091</v>
      </c>
      <c r="K2103" s="16" t="n">
        <v>0.605048039671471</v>
      </c>
      <c r="L2103" s="18" t="n">
        <v>1.38012506540435E-005</v>
      </c>
      <c r="M2103" s="16" t="n">
        <v>0.500774833410817</v>
      </c>
      <c r="N2103" s="16" t="n">
        <v>0.77306263967728</v>
      </c>
      <c r="O2103" s="16" t="n">
        <v>0.137654845631502</v>
      </c>
      <c r="P2103" s="16" t="n">
        <v>-0.142129104693454</v>
      </c>
    </row>
    <row r="2104" customFormat="false" ht="15" hidden="false" customHeight="false" outlineLevel="0" collapsed="false">
      <c r="A2104" s="17" t="n">
        <v>2499</v>
      </c>
      <c r="B2104" s="6"/>
      <c r="C2104" s="16" t="n">
        <v>0.0709337873774036</v>
      </c>
      <c r="D2104" s="16" t="n">
        <v>0.0836859234658289</v>
      </c>
      <c r="E2104" s="16" t="n">
        <v>0.628418952425229</v>
      </c>
      <c r="F2104" s="16" t="n">
        <v>0.370787726223861</v>
      </c>
      <c r="G2104" s="18" t="n">
        <v>8.94737275017099E-010</v>
      </c>
      <c r="H2104" s="6"/>
      <c r="I2104" s="18" t="n">
        <v>-0.000132705320587394</v>
      </c>
      <c r="J2104" s="18" t="n">
        <v>-0.00018931021027255</v>
      </c>
      <c r="K2104" s="16" t="n">
        <v>0.607285371145204</v>
      </c>
      <c r="L2104" s="18" t="n">
        <v>1.56197619146622E-005</v>
      </c>
      <c r="M2104" s="16" t="n">
        <v>0.500774833410817</v>
      </c>
      <c r="N2104" s="16" t="n">
        <v>0.77306263967728</v>
      </c>
      <c r="O2104" s="16" t="n">
        <v>0.137344785217944</v>
      </c>
      <c r="P2104" s="16" t="n">
        <v>-0.143576303691012</v>
      </c>
    </row>
    <row r="2105" customFormat="false" ht="15" hidden="false" customHeight="false" outlineLevel="0" collapsed="false">
      <c r="A2105" s="17" t="n">
        <v>2500</v>
      </c>
      <c r="B2105" s="6"/>
      <c r="C2105" s="16" t="n">
        <v>0.0708072787525223</v>
      </c>
      <c r="D2105" s="16" t="n">
        <v>0.0834941132593658</v>
      </c>
      <c r="E2105" s="16" t="n">
        <v>0.627934681543468</v>
      </c>
      <c r="F2105" s="16" t="n">
        <v>0.369763755766312</v>
      </c>
      <c r="G2105" s="18" t="n">
        <v>9.74653461219862E-010</v>
      </c>
      <c r="H2105" s="6"/>
      <c r="I2105" s="18" t="n">
        <v>-0.000124228430937321</v>
      </c>
      <c r="J2105" s="18" t="n">
        <v>-0.00018476258403419</v>
      </c>
      <c r="K2105" s="16" t="n">
        <v>0.607527506586084</v>
      </c>
      <c r="L2105" s="18" t="n">
        <v>1.9872032049435E-005</v>
      </c>
      <c r="M2105" s="16" t="n">
        <v>0.500774833410817</v>
      </c>
      <c r="N2105" s="16" t="n">
        <v>0.77306263967728</v>
      </c>
      <c r="O2105" s="16" t="n">
        <v>0.136972618484164</v>
      </c>
      <c r="P2105" s="16" t="n">
        <v>-0.143873727288534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1041</v>
      </c>
      <c r="B3" s="5" t="s">
        <v>1042</v>
      </c>
      <c r="C3" s="5" t="s">
        <v>623</v>
      </c>
      <c r="D3" s="5" t="s">
        <v>624</v>
      </c>
      <c r="E3" s="5" t="s">
        <v>678</v>
      </c>
      <c r="F3" s="5" t="s">
        <v>625</v>
      </c>
      <c r="G3" s="5" t="s">
        <v>679</v>
      </c>
      <c r="H3" s="5" t="s">
        <v>627</v>
      </c>
      <c r="I3" s="5" t="s">
        <v>1878</v>
      </c>
      <c r="J3" s="5" t="s">
        <v>682</v>
      </c>
      <c r="K3" s="5" t="s">
        <v>629</v>
      </c>
      <c r="L3" s="5" t="s">
        <v>140</v>
      </c>
      <c r="M3" s="5" t="s">
        <v>134</v>
      </c>
      <c r="N3" s="5" t="s">
        <v>630</v>
      </c>
      <c r="O3" s="5" t="s">
        <v>1195</v>
      </c>
      <c r="P3" s="5" t="s">
        <v>1879</v>
      </c>
      <c r="Q3" s="5" t="s">
        <v>1586</v>
      </c>
    </row>
    <row r="4" customFormat="false" ht="15" hidden="false" customHeight="false" outlineLevel="0" collapsed="false">
      <c r="A4" s="6" t="s">
        <v>1880</v>
      </c>
      <c r="B4" s="6" t="s">
        <v>108</v>
      </c>
      <c r="C4" s="17" t="n">
        <v>400</v>
      </c>
      <c r="D4" s="16" t="n">
        <v>0.228235751159678</v>
      </c>
      <c r="E4" s="16" t="n">
        <v>0.0855537272771642</v>
      </c>
      <c r="F4" s="16" t="n">
        <v>0.233686562865732</v>
      </c>
      <c r="G4" s="16" t="n">
        <v>0.0884399189848645</v>
      </c>
      <c r="H4" s="16" t="n">
        <v>0.6937196373404</v>
      </c>
      <c r="I4" s="17" t="n">
        <v>209.043744243727</v>
      </c>
      <c r="J4" s="16" t="n">
        <v>0.488628172371031</v>
      </c>
      <c r="K4" s="16" t="n">
        <v>0.566426512664742</v>
      </c>
      <c r="L4" s="16" t="n">
        <v>0.0619108530571883</v>
      </c>
      <c r="M4" s="16" t="n">
        <v>0.532494576166124</v>
      </c>
      <c r="N4" s="16" t="n">
        <v>0.584246013444445</v>
      </c>
      <c r="O4" s="18" t="n">
        <v>2.97169312684588E-005</v>
      </c>
      <c r="P4" s="34" t="b">
        <f aca="false">FALSE()</f>
        <v>0</v>
      </c>
      <c r="Q4" s="16"/>
    </row>
    <row r="5" customFormat="false" ht="15" hidden="false" customHeight="false" outlineLevel="0" collapsed="false">
      <c r="A5" s="6" t="s">
        <v>1881</v>
      </c>
      <c r="B5" s="6" t="s">
        <v>108</v>
      </c>
      <c r="C5" s="17" t="n">
        <v>401</v>
      </c>
      <c r="D5" s="16" t="n">
        <v>0.227785838363614</v>
      </c>
      <c r="E5" s="16" t="n">
        <v>0.0850715624479585</v>
      </c>
      <c r="F5" s="16" t="n">
        <v>0.233354887987367</v>
      </c>
      <c r="G5" s="16" t="n">
        <v>0.0880434531274057</v>
      </c>
      <c r="H5" s="16" t="n">
        <v>0.71263871827718</v>
      </c>
      <c r="I5" s="17" t="n">
        <v>209.206327020567</v>
      </c>
      <c r="J5" s="16" t="n">
        <v>0.476863409443532</v>
      </c>
      <c r="K5" s="16" t="n">
        <v>0.555591178585637</v>
      </c>
      <c r="L5" s="16" t="n">
        <v>0.0635502310352618</v>
      </c>
      <c r="M5" s="16" t="n">
        <v>0.533259724159306</v>
      </c>
      <c r="N5" s="16" t="n">
        <v>0.576824139116739</v>
      </c>
      <c r="O5" s="18" t="n">
        <v>2.99340600106577E-005</v>
      </c>
      <c r="P5" s="34" t="b">
        <f aca="false">FALSE()</f>
        <v>0</v>
      </c>
      <c r="Q5" s="16"/>
    </row>
    <row r="6" customFormat="false" ht="15" hidden="false" customHeight="false" outlineLevel="0" collapsed="false">
      <c r="A6" s="6" t="s">
        <v>1882</v>
      </c>
      <c r="B6" s="6" t="s">
        <v>108</v>
      </c>
      <c r="C6" s="17" t="n">
        <v>402</v>
      </c>
      <c r="D6" s="16" t="n">
        <v>0.227493267711212</v>
      </c>
      <c r="E6" s="16" t="n">
        <v>0.0845537622865988</v>
      </c>
      <c r="F6" s="16" t="n">
        <v>0.232986743044517</v>
      </c>
      <c r="G6" s="16" t="n">
        <v>0.0875284810993054</v>
      </c>
      <c r="H6" s="16" t="n">
        <v>0.707242904241577</v>
      </c>
      <c r="I6" s="17" t="n">
        <v>209.239911219827</v>
      </c>
      <c r="J6" s="16" t="n">
        <v>0.480202474018045</v>
      </c>
      <c r="K6" s="16" t="n">
        <v>0.558374969788424</v>
      </c>
      <c r="L6" s="16" t="n">
        <v>0.0630590189327016</v>
      </c>
      <c r="M6" s="16" t="n">
        <v>0.532688284518828</v>
      </c>
      <c r="N6" s="16" t="n">
        <v>0.577669136495673</v>
      </c>
      <c r="O6" s="18" t="n">
        <v>3.01683786067926E-005</v>
      </c>
      <c r="P6" s="34" t="b">
        <f aca="false">FALSE()</f>
        <v>0</v>
      </c>
      <c r="Q6" s="16"/>
    </row>
    <row r="7" customFormat="false" ht="15" hidden="false" customHeight="false" outlineLevel="0" collapsed="false">
      <c r="A7" s="6" t="s">
        <v>1883</v>
      </c>
      <c r="B7" s="6" t="s">
        <v>108</v>
      </c>
      <c r="C7" s="17" t="n">
        <v>403</v>
      </c>
      <c r="D7" s="16" t="n">
        <v>0.227173838081557</v>
      </c>
      <c r="E7" s="16" t="n">
        <v>0.083972159553572</v>
      </c>
      <c r="F7" s="16" t="n">
        <v>0.232498756958031</v>
      </c>
      <c r="G7" s="16" t="n">
        <v>0.0869352511920268</v>
      </c>
      <c r="H7" s="16" t="n">
        <v>0.690278287691242</v>
      </c>
      <c r="I7" s="17" t="n">
        <v>209.254196866336</v>
      </c>
      <c r="J7" s="16" t="n">
        <v>0.490784093128652</v>
      </c>
      <c r="K7" s="16" t="n">
        <v>0.568449340352751</v>
      </c>
      <c r="L7" s="16" t="n">
        <v>0.0615422596959027</v>
      </c>
      <c r="M7" s="16" t="n">
        <v>0.531187044785371</v>
      </c>
      <c r="N7" s="16" t="n">
        <v>0.586494971513308</v>
      </c>
      <c r="O7" s="18" t="n">
        <v>3.041334649481E-005</v>
      </c>
      <c r="P7" s="34" t="b">
        <f aca="false">FALSE()</f>
        <v>0</v>
      </c>
      <c r="Q7" s="16"/>
    </row>
    <row r="8" customFormat="false" ht="15" hidden="false" customHeight="false" outlineLevel="0" collapsed="false">
      <c r="A8" s="6" t="s">
        <v>1884</v>
      </c>
      <c r="B8" s="6" t="s">
        <v>108</v>
      </c>
      <c r="C8" s="17" t="n">
        <v>404</v>
      </c>
      <c r="D8" s="16" t="n">
        <v>0.226541309793727</v>
      </c>
      <c r="E8" s="16" t="n">
        <v>0.0833652373551611</v>
      </c>
      <c r="F8" s="16" t="n">
        <v>0.231841045563505</v>
      </c>
      <c r="G8" s="16" t="n">
        <v>0.0863434202455208</v>
      </c>
      <c r="H8" s="16" t="n">
        <v>0.691963555758189</v>
      </c>
      <c r="I8" s="17" t="n">
        <v>209.313679434303</v>
      </c>
      <c r="J8" s="16" t="n">
        <v>0.489727074152264</v>
      </c>
      <c r="K8" s="16" t="n">
        <v>0.567541848012258</v>
      </c>
      <c r="L8" s="16" t="n">
        <v>0.0616751427848376</v>
      </c>
      <c r="M8" s="16" t="n">
        <v>0.53068340306834</v>
      </c>
      <c r="N8" s="16" t="n">
        <v>0.585813507942358</v>
      </c>
      <c r="O8" s="18" t="n">
        <v>3.06784861977697E-005</v>
      </c>
      <c r="P8" s="34" t="b">
        <f aca="false">FALSE()</f>
        <v>0</v>
      </c>
      <c r="Q8" s="16"/>
    </row>
    <row r="9" customFormat="false" ht="15" hidden="false" customHeight="false" outlineLevel="0" collapsed="false">
      <c r="A9" s="6" t="s">
        <v>1885</v>
      </c>
      <c r="B9" s="6" t="s">
        <v>108</v>
      </c>
      <c r="C9" s="17" t="n">
        <v>405</v>
      </c>
      <c r="D9" s="16" t="n">
        <v>0.225721381494378</v>
      </c>
      <c r="E9" s="16" t="n">
        <v>0.0827543232121134</v>
      </c>
      <c r="F9" s="16" t="n">
        <v>0.231017633407335</v>
      </c>
      <c r="G9" s="16" t="n">
        <v>0.0856955234076353</v>
      </c>
      <c r="H9" s="16" t="n">
        <v>0.696635418707892</v>
      </c>
      <c r="I9" s="17" t="n">
        <v>209.288796010165</v>
      </c>
      <c r="J9" s="16" t="n">
        <v>0.486803983924102</v>
      </c>
      <c r="K9" s="16" t="n">
        <v>0.564785164463244</v>
      </c>
      <c r="L9" s="16" t="n">
        <v>0.0620988609527952</v>
      </c>
      <c r="M9" s="16" t="n">
        <v>0.530722144738881</v>
      </c>
      <c r="N9" s="16" t="n">
        <v>0.583316823782427</v>
      </c>
      <c r="O9" s="18" t="n">
        <v>6.39808243154485E-006</v>
      </c>
      <c r="P9" s="34" t="b">
        <f aca="false">FALSE()</f>
        <v>0</v>
      </c>
      <c r="Q9" s="16"/>
    </row>
    <row r="10" customFormat="false" ht="15" hidden="false" customHeight="false" outlineLevel="0" collapsed="false">
      <c r="A10" s="6" t="s">
        <v>1886</v>
      </c>
      <c r="B10" s="6" t="s">
        <v>108</v>
      </c>
      <c r="C10" s="17" t="n">
        <v>406</v>
      </c>
      <c r="D10" s="16" t="n">
        <v>0.224745815640089</v>
      </c>
      <c r="E10" s="16" t="n">
        <v>0.0819992453366334</v>
      </c>
      <c r="F10" s="16" t="n">
        <v>0.230064627335896</v>
      </c>
      <c r="G10" s="16" t="n">
        <v>0.0849780148948047</v>
      </c>
      <c r="H10" s="16" t="n">
        <v>0.705950064419745</v>
      </c>
      <c r="I10" s="17" t="n">
        <v>209.395534839089</v>
      </c>
      <c r="J10" s="16" t="n">
        <v>0.481003865374047</v>
      </c>
      <c r="K10" s="16" t="n">
        <v>0.559150151625293</v>
      </c>
      <c r="L10" s="16" t="n">
        <v>0.0628974205578317</v>
      </c>
      <c r="M10" s="16" t="n">
        <v>0.530702773903611</v>
      </c>
      <c r="N10" s="16" t="n">
        <v>0.578229383668258</v>
      </c>
      <c r="O10" s="18" t="n">
        <v>6.47054601433077E-006</v>
      </c>
      <c r="P10" s="34" t="b">
        <f aca="false">FALSE()</f>
        <v>0</v>
      </c>
      <c r="Q10" s="16"/>
    </row>
    <row r="11" customFormat="false" ht="15" hidden="false" customHeight="false" outlineLevel="0" collapsed="false">
      <c r="A11" s="6" t="s">
        <v>1887</v>
      </c>
      <c r="B11" s="6" t="s">
        <v>108</v>
      </c>
      <c r="C11" s="17" t="n">
        <v>407</v>
      </c>
      <c r="D11" s="16" t="n">
        <v>0.223634436301494</v>
      </c>
      <c r="E11" s="16" t="n">
        <v>0.081075701161437</v>
      </c>
      <c r="F11" s="16" t="n">
        <v>0.229052002670841</v>
      </c>
      <c r="G11" s="16" t="n">
        <v>0.0842375649233441</v>
      </c>
      <c r="H11" s="16" t="n">
        <v>0.72691545768017</v>
      </c>
      <c r="I11" s="17" t="n">
        <v>209.759386860419</v>
      </c>
      <c r="J11" s="16" t="n">
        <v>0.468088212753577</v>
      </c>
      <c r="K11" s="16" t="n">
        <v>0.547409573064479</v>
      </c>
      <c r="L11" s="16" t="n">
        <v>0.0646544203212077</v>
      </c>
      <c r="M11" s="16" t="n">
        <v>0.53161320316132</v>
      </c>
      <c r="N11" s="16" t="n">
        <v>0.573057253721441</v>
      </c>
      <c r="O11" s="18" t="n">
        <v>6.54431607655867E-006</v>
      </c>
      <c r="P11" s="34" t="b">
        <f aca="false">FALSE()</f>
        <v>0</v>
      </c>
      <c r="Q11" s="16"/>
    </row>
    <row r="12" customFormat="false" ht="15" hidden="false" customHeight="false" outlineLevel="0" collapsed="false">
      <c r="A12" s="6" t="s">
        <v>1888</v>
      </c>
      <c r="B12" s="6" t="s">
        <v>108</v>
      </c>
      <c r="C12" s="17" t="n">
        <v>408</v>
      </c>
      <c r="D12" s="16" t="n">
        <v>0.222551039605803</v>
      </c>
      <c r="E12" s="16" t="n">
        <v>0.0802698724114655</v>
      </c>
      <c r="F12" s="16" t="n">
        <v>0.22809513025204</v>
      </c>
      <c r="G12" s="16" t="n">
        <v>0.0835428511115092</v>
      </c>
      <c r="H12" s="16" t="n">
        <v>0.75113119649091</v>
      </c>
      <c r="I12" s="17" t="n">
        <v>210.001805362279</v>
      </c>
      <c r="J12" s="16" t="n">
        <v>0.453414585905063</v>
      </c>
      <c r="K12" s="16" t="n">
        <v>0.533353325256806</v>
      </c>
      <c r="L12" s="16" t="n">
        <v>0.0667323525448372</v>
      </c>
      <c r="M12" s="16" t="n">
        <v>0.532552688671936</v>
      </c>
      <c r="N12" s="16" t="n">
        <v>0.561962518980931</v>
      </c>
      <c r="O12" s="18" t="n">
        <v>6.61265402842711E-006</v>
      </c>
      <c r="P12" s="34" t="b">
        <f aca="false">FALSE()</f>
        <v>0</v>
      </c>
      <c r="Q12" s="16"/>
    </row>
    <row r="13" customFormat="false" ht="15" hidden="false" customHeight="false" outlineLevel="0" collapsed="false">
      <c r="A13" s="6" t="s">
        <v>1889</v>
      </c>
      <c r="B13" s="6" t="s">
        <v>108</v>
      </c>
      <c r="C13" s="17" t="n">
        <v>409</v>
      </c>
      <c r="D13" s="16" t="n">
        <v>0.221613017588418</v>
      </c>
      <c r="E13" s="16" t="n">
        <v>0.0795806711075743</v>
      </c>
      <c r="F13" s="16" t="n">
        <v>0.227285942303536</v>
      </c>
      <c r="G13" s="16" t="n">
        <v>0.0829247127526394</v>
      </c>
      <c r="H13" s="16" t="n">
        <v>0.775076429904745</v>
      </c>
      <c r="I13" s="17" t="n">
        <v>210.172209120711</v>
      </c>
      <c r="J13" s="16" t="n">
        <v>0.439165655246322</v>
      </c>
      <c r="K13" s="16" t="n">
        <v>0.519243132644835</v>
      </c>
      <c r="L13" s="16" t="n">
        <v>0.0688048838738692</v>
      </c>
      <c r="M13" s="16" t="n">
        <v>0.533589028358903</v>
      </c>
      <c r="N13" s="16" t="n">
        <v>0.552561186202955</v>
      </c>
      <c r="O13" s="18" t="n">
        <v>6.66968731880426E-006</v>
      </c>
      <c r="P13" s="34" t="b">
        <f aca="false">FALSE()</f>
        <v>0</v>
      </c>
      <c r="Q13" s="16"/>
    </row>
    <row r="14" customFormat="false" ht="15" hidden="false" customHeight="false" outlineLevel="0" collapsed="false">
      <c r="A14" s="6" t="s">
        <v>1890</v>
      </c>
      <c r="B14" s="6" t="s">
        <v>108</v>
      </c>
      <c r="C14" s="17" t="n">
        <v>410</v>
      </c>
      <c r="D14" s="16" t="n">
        <v>0.220916555253997</v>
      </c>
      <c r="E14" s="16" t="n">
        <v>0.0790063953342615</v>
      </c>
      <c r="F14" s="16" t="n">
        <v>0.226734590017423</v>
      </c>
      <c r="G14" s="16" t="n">
        <v>0.08242209110208</v>
      </c>
      <c r="H14" s="16" t="n">
        <v>0.800513527190057</v>
      </c>
      <c r="I14" s="17" t="n">
        <v>210.338235629157</v>
      </c>
      <c r="J14" s="16" t="n">
        <v>0.424316570305092</v>
      </c>
      <c r="K14" s="16" t="n">
        <v>0.51101200117588</v>
      </c>
      <c r="L14" s="16" t="n">
        <v>0.071008000842594</v>
      </c>
      <c r="M14" s="16" t="n">
        <v>0.5346059972106</v>
      </c>
      <c r="N14" s="16" t="n">
        <v>0.538997560802127</v>
      </c>
      <c r="O14" s="18" t="n">
        <v>6.71588543225568E-006</v>
      </c>
      <c r="P14" s="34" t="b">
        <f aca="false">FALSE()</f>
        <v>0</v>
      </c>
      <c r="Q14" s="16"/>
    </row>
    <row r="15" customFormat="false" ht="15" hidden="false" customHeight="false" outlineLevel="0" collapsed="false">
      <c r="A15" s="6" t="s">
        <v>1891</v>
      </c>
      <c r="B15" s="6" t="s">
        <v>108</v>
      </c>
      <c r="C15" s="17" t="n">
        <v>411</v>
      </c>
      <c r="D15" s="16" t="n">
        <v>0.220446938965051</v>
      </c>
      <c r="E15" s="16" t="n">
        <v>0.078533534356008</v>
      </c>
      <c r="F15" s="16" t="n">
        <v>0.226462476034451</v>
      </c>
      <c r="G15" s="16" t="n">
        <v>0.0820392478827517</v>
      </c>
      <c r="H15" s="16" t="n">
        <v>0.832470400537063</v>
      </c>
      <c r="I15" s="17" t="n">
        <v>210.531140375517</v>
      </c>
      <c r="J15" s="16" t="n">
        <v>0.406086795646356</v>
      </c>
      <c r="K15" s="16" t="n">
        <v>0.49421120291272</v>
      </c>
      <c r="L15" s="16" t="n">
        <v>0.0737764861686636</v>
      </c>
      <c r="M15" s="16" t="n">
        <v>0.53622346195568</v>
      </c>
      <c r="N15" s="16" t="n">
        <v>0.520658228270835</v>
      </c>
      <c r="O15" s="18" t="n">
        <v>6.74279339888483E-006</v>
      </c>
      <c r="P15" s="34" t="b">
        <f aca="false">FALSE()</f>
        <v>0</v>
      </c>
      <c r="Q15" s="16"/>
    </row>
    <row r="16" customFormat="false" ht="15" hidden="false" customHeight="false" outlineLevel="0" collapsed="false">
      <c r="A16" s="6" t="s">
        <v>1892</v>
      </c>
      <c r="B16" s="6" t="s">
        <v>108</v>
      </c>
      <c r="C16" s="17" t="n">
        <v>412</v>
      </c>
      <c r="D16" s="16" t="n">
        <v>0.219819990970384</v>
      </c>
      <c r="E16" s="16" t="n">
        <v>0.0780256730056134</v>
      </c>
      <c r="F16" s="16" t="n">
        <v>0.225860064131851</v>
      </c>
      <c r="G16" s="16" t="n">
        <v>0.0815067001852463</v>
      </c>
      <c r="H16" s="16" t="n">
        <v>0.841310177412541</v>
      </c>
      <c r="I16" s="17" t="n">
        <v>210.527594764355</v>
      </c>
      <c r="J16" s="16" t="n">
        <v>0.401128775270029</v>
      </c>
      <c r="K16" s="16" t="n">
        <v>0.489181433256133</v>
      </c>
      <c r="L16" s="16" t="n">
        <v>0.074561125704108</v>
      </c>
      <c r="M16" s="16" t="n">
        <v>0.536087866108787</v>
      </c>
      <c r="N16" s="16" t="n">
        <v>0.515873834974213</v>
      </c>
      <c r="O16" s="18" t="n">
        <v>6.75718356413974E-006</v>
      </c>
      <c r="P16" s="34" t="b">
        <f aca="false">FALSE()</f>
        <v>0</v>
      </c>
      <c r="Q16" s="16"/>
    </row>
    <row r="17" customFormat="false" ht="15" hidden="false" customHeight="false" outlineLevel="0" collapsed="false">
      <c r="A17" s="6" t="s">
        <v>1893</v>
      </c>
      <c r="B17" s="6" t="s">
        <v>108</v>
      </c>
      <c r="C17" s="17" t="n">
        <v>413</v>
      </c>
      <c r="D17" s="16" t="n">
        <v>0.219076127941499</v>
      </c>
      <c r="E17" s="16" t="n">
        <v>0.0775394248887904</v>
      </c>
      <c r="F17" s="16" t="n">
        <v>0.225121985240596</v>
      </c>
      <c r="G17" s="16" t="n">
        <v>0.0809469565330294</v>
      </c>
      <c r="H17" s="16" t="n">
        <v>0.847494136053739</v>
      </c>
      <c r="I17" s="17" t="n">
        <v>210.435933844742</v>
      </c>
      <c r="J17" s="16" t="n">
        <v>0.397682609868017</v>
      </c>
      <c r="K17" s="16" t="n">
        <v>0.485549523669394</v>
      </c>
      <c r="L17" s="16" t="n">
        <v>0.0751411656996555</v>
      </c>
      <c r="M17" s="16" t="n">
        <v>0.535952270261894</v>
      </c>
      <c r="N17" s="16" t="n">
        <v>0.512518866874697</v>
      </c>
      <c r="O17" s="18" t="n">
        <v>6.77693103746365E-006</v>
      </c>
      <c r="P17" s="34" t="b">
        <f aca="false">FALSE()</f>
        <v>0</v>
      </c>
      <c r="Q17" s="16"/>
    </row>
    <row r="18" customFormat="false" ht="15" hidden="false" customHeight="false" outlineLevel="0" collapsed="false">
      <c r="A18" s="6" t="s">
        <v>1894</v>
      </c>
      <c r="B18" s="6" t="s">
        <v>108</v>
      </c>
      <c r="C18" s="17" t="n">
        <v>414</v>
      </c>
      <c r="D18" s="16" t="n">
        <v>0.218295018670177</v>
      </c>
      <c r="E18" s="16" t="n">
        <v>0.0771235646339859</v>
      </c>
      <c r="F18" s="16" t="n">
        <v>0.224450982456676</v>
      </c>
      <c r="G18" s="16" t="n">
        <v>0.0804741092245242</v>
      </c>
      <c r="H18" s="16" t="n">
        <v>0.867656528386266</v>
      </c>
      <c r="I18" s="17" t="n">
        <v>210.367112241129</v>
      </c>
      <c r="J18" s="16" t="n">
        <v>0.386571057772684</v>
      </c>
      <c r="K18" s="16" t="n">
        <v>0.474912330131095</v>
      </c>
      <c r="L18" s="16" t="n">
        <v>0.0769534468427036</v>
      </c>
      <c r="M18" s="16" t="n">
        <v>0.53694986827832</v>
      </c>
      <c r="N18" s="16" t="n">
        <v>0.501187717683014</v>
      </c>
      <c r="O18" s="18" t="n">
        <v>6.81643664699871E-006</v>
      </c>
      <c r="P18" s="34" t="b">
        <f aca="false">FALSE()</f>
        <v>0</v>
      </c>
      <c r="Q18" s="16"/>
    </row>
    <row r="19" customFormat="false" ht="15" hidden="false" customHeight="false" outlineLevel="0" collapsed="false">
      <c r="A19" s="6" t="s">
        <v>1355</v>
      </c>
      <c r="B19" s="6" t="s">
        <v>108</v>
      </c>
      <c r="C19" s="17" t="n">
        <v>415</v>
      </c>
      <c r="D19" s="16" t="n">
        <v>0.217358526313699</v>
      </c>
      <c r="E19" s="16" t="n">
        <v>0.0766518296890601</v>
      </c>
      <c r="F19" s="16" t="n">
        <v>0.223572757680223</v>
      </c>
      <c r="G19" s="16" t="n">
        <v>0.0799086996315456</v>
      </c>
      <c r="H19" s="16" t="n">
        <v>0.881404062854731</v>
      </c>
      <c r="I19" s="17" t="n">
        <v>210.236320102709</v>
      </c>
      <c r="J19" s="16" t="n">
        <v>0.37910571338701</v>
      </c>
      <c r="K19" s="16" t="n">
        <v>0.467267214302373</v>
      </c>
      <c r="L19" s="16" t="n">
        <v>0.078220373579954</v>
      </c>
      <c r="M19" s="16" t="n">
        <v>0.537259801642647</v>
      </c>
      <c r="N19" s="16" t="n">
        <v>0.493336020536335</v>
      </c>
      <c r="O19" s="18" t="n">
        <v>6.88597745937574E-006</v>
      </c>
      <c r="P19" s="34" t="b">
        <f aca="false">FALSE()</f>
        <v>0</v>
      </c>
      <c r="Q19" s="16"/>
    </row>
    <row r="20" customFormat="false" ht="15" hidden="false" customHeight="false" outlineLevel="0" collapsed="false">
      <c r="A20" s="6" t="s">
        <v>1895</v>
      </c>
      <c r="B20" s="6" t="s">
        <v>108</v>
      </c>
      <c r="C20" s="17" t="n">
        <v>416</v>
      </c>
      <c r="D20" s="16" t="n">
        <v>0.216298305206699</v>
      </c>
      <c r="E20" s="16" t="n">
        <v>0.0759897086734225</v>
      </c>
      <c r="F20" s="16" t="n">
        <v>0.222587235418282</v>
      </c>
      <c r="G20" s="16" t="n">
        <v>0.0792476668225448</v>
      </c>
      <c r="H20" s="16" t="n">
        <v>0.899711862472069</v>
      </c>
      <c r="I20" s="17" t="n">
        <v>210.288983505701</v>
      </c>
      <c r="J20" s="16" t="n">
        <v>0.369302728855366</v>
      </c>
      <c r="K20" s="16" t="n">
        <v>0.457085095362293</v>
      </c>
      <c r="L20" s="16" t="n">
        <v>0.0798255056489786</v>
      </c>
      <c r="M20" s="16" t="n">
        <v>0.537715016271502</v>
      </c>
      <c r="N20" s="16" t="n">
        <v>0.483829076332385</v>
      </c>
      <c r="O20" s="18" t="n">
        <v>6.9499861880438E-006</v>
      </c>
      <c r="P20" s="34" t="b">
        <f aca="false">FALSE()</f>
        <v>0</v>
      </c>
      <c r="Q20" s="16"/>
    </row>
    <row r="21" customFormat="false" ht="15" hidden="false" customHeight="false" outlineLevel="0" collapsed="false">
      <c r="A21" s="6" t="s">
        <v>1896</v>
      </c>
      <c r="B21" s="6" t="s">
        <v>108</v>
      </c>
      <c r="C21" s="17" t="n">
        <v>417</v>
      </c>
      <c r="D21" s="16" t="n">
        <v>0.21523578760748</v>
      </c>
      <c r="E21" s="16" t="n">
        <v>0.0752618967506604</v>
      </c>
      <c r="F21" s="16" t="n">
        <v>0.221569781444488</v>
      </c>
      <c r="G21" s="16" t="n">
        <v>0.0785372748227268</v>
      </c>
      <c r="H21" s="16" t="n">
        <v>0.91482007546208</v>
      </c>
      <c r="I21" s="17" t="n">
        <v>210.37751476373</v>
      </c>
      <c r="J21" s="16" t="n">
        <v>0.361333431845613</v>
      </c>
      <c r="K21" s="16" t="n">
        <v>0.449231198969231</v>
      </c>
      <c r="L21" s="16" t="n">
        <v>0.0811325083811937</v>
      </c>
      <c r="M21" s="16" t="n">
        <v>0.538228343406168</v>
      </c>
      <c r="N21" s="16" t="n">
        <v>0.476028443910625</v>
      </c>
      <c r="O21" s="18" t="n">
        <v>7.01976094834591E-006</v>
      </c>
      <c r="P21" s="34" t="b">
        <f aca="false">FALSE()</f>
        <v>0</v>
      </c>
      <c r="Q21" s="16"/>
    </row>
    <row r="22" customFormat="false" ht="15" hidden="false" customHeight="false" outlineLevel="0" collapsed="false">
      <c r="A22" s="6" t="s">
        <v>1897</v>
      </c>
      <c r="B22" s="6" t="s">
        <v>108</v>
      </c>
      <c r="C22" s="17" t="n">
        <v>418</v>
      </c>
      <c r="D22" s="16" t="n">
        <v>0.214280594687242</v>
      </c>
      <c r="E22" s="16" t="n">
        <v>0.0746719547324331</v>
      </c>
      <c r="F22" s="16" t="n">
        <v>0.22057355159079</v>
      </c>
      <c r="G22" s="16" t="n">
        <v>0.0778487198771813</v>
      </c>
      <c r="H22" s="16" t="n">
        <v>0.916227612411605</v>
      </c>
      <c r="I22" s="17" t="n">
        <v>210.243688572985</v>
      </c>
      <c r="J22" s="16" t="n">
        <v>0.360597259812124</v>
      </c>
      <c r="K22" s="16" t="n">
        <v>0.448853817702554</v>
      </c>
      <c r="L22" s="16" t="n">
        <v>0.08130800262257</v>
      </c>
      <c r="M22" s="16" t="n">
        <v>0.537986207965288</v>
      </c>
      <c r="N22" s="16" t="n">
        <v>0.47532004844072</v>
      </c>
      <c r="O22" s="18" t="n">
        <v>7.1153650177122E-006</v>
      </c>
      <c r="P22" s="34" t="b">
        <f aca="false">FALSE()</f>
        <v>0</v>
      </c>
      <c r="Q22" s="16"/>
    </row>
    <row r="23" customFormat="false" ht="15" hidden="false" customHeight="false" outlineLevel="0" collapsed="false">
      <c r="A23" s="6" t="s">
        <v>1898</v>
      </c>
      <c r="B23" s="6" t="s">
        <v>108</v>
      </c>
      <c r="C23" s="17" t="n">
        <v>419</v>
      </c>
      <c r="D23" s="16" t="n">
        <v>0.213391214021975</v>
      </c>
      <c r="E23" s="16" t="n">
        <v>0.0740885780807038</v>
      </c>
      <c r="F23" s="16" t="n">
        <v>0.219655784603283</v>
      </c>
      <c r="G23" s="16" t="n">
        <v>0.0772195591756254</v>
      </c>
      <c r="H23" s="16" t="n">
        <v>0.91932126345927</v>
      </c>
      <c r="I23" s="17" t="n">
        <v>210.204946663987</v>
      </c>
      <c r="J23" s="16" t="n">
        <v>0.358981284454834</v>
      </c>
      <c r="K23" s="16" t="n">
        <v>0.447379078224493</v>
      </c>
      <c r="L23" s="16" t="n">
        <v>0.0815972822236479</v>
      </c>
      <c r="M23" s="16" t="n">
        <v>0.537550364171703</v>
      </c>
      <c r="N23" s="16" t="n">
        <v>0.474198578777673</v>
      </c>
      <c r="O23" s="18" t="n">
        <v>7.18561766258969E-006</v>
      </c>
      <c r="P23" s="34" t="b">
        <f aca="false">FALSE()</f>
        <v>0</v>
      </c>
      <c r="Q23" s="16"/>
    </row>
    <row r="24" customFormat="false" ht="15" hidden="false" customHeight="false" outlineLevel="0" collapsed="false">
      <c r="A24" s="6" t="s">
        <v>1899</v>
      </c>
      <c r="B24" s="6" t="s">
        <v>108</v>
      </c>
      <c r="C24" s="17" t="n">
        <v>420</v>
      </c>
      <c r="D24" s="16" t="n">
        <v>0.212444548558976</v>
      </c>
      <c r="E24" s="16" t="n">
        <v>0.0734424180390669</v>
      </c>
      <c r="F24" s="16" t="n">
        <v>0.218676581710029</v>
      </c>
      <c r="G24" s="16" t="n">
        <v>0.0765662485358109</v>
      </c>
      <c r="H24" s="16" t="n">
        <v>0.92254925627109</v>
      </c>
      <c r="I24" s="17" t="n">
        <v>210.242520442488</v>
      </c>
      <c r="J24" s="16" t="n">
        <v>0.357299641795585</v>
      </c>
      <c r="K24" s="16" t="n">
        <v>0.445933741047258</v>
      </c>
      <c r="L24" s="16" t="n">
        <v>0.0818694447480051</v>
      </c>
      <c r="M24" s="16" t="n">
        <v>0.537492251665892</v>
      </c>
      <c r="N24" s="16" t="n">
        <v>0.472885078117116</v>
      </c>
      <c r="O24" s="18" t="n">
        <v>7.26071886874321E-006</v>
      </c>
      <c r="P24" s="34" t="b">
        <f aca="false">FALSE()</f>
        <v>0</v>
      </c>
      <c r="Q24" s="16"/>
    </row>
    <row r="25" customFormat="false" ht="15" hidden="false" customHeight="false" outlineLevel="0" collapsed="false">
      <c r="A25" s="6" t="s">
        <v>1900</v>
      </c>
      <c r="B25" s="6" t="s">
        <v>108</v>
      </c>
      <c r="C25" s="17" t="n">
        <v>421</v>
      </c>
      <c r="D25" s="16" t="n">
        <v>0.211369903818171</v>
      </c>
      <c r="E25" s="16" t="n">
        <v>0.0727223310021002</v>
      </c>
      <c r="F25" s="16" t="n">
        <v>0.217539725300932</v>
      </c>
      <c r="G25" s="16" t="n">
        <v>0.0758207952098046</v>
      </c>
      <c r="H25" s="16" t="n">
        <v>0.922372150537749</v>
      </c>
      <c r="I25" s="17" t="n">
        <v>210.252428998146</v>
      </c>
      <c r="J25" s="16" t="n">
        <v>0.357391716318839</v>
      </c>
      <c r="K25" s="16" t="n">
        <v>0.445933741047258</v>
      </c>
      <c r="L25" s="16" t="n">
        <v>0.0818499467086404</v>
      </c>
      <c r="M25" s="16" t="n">
        <v>0.53717263288393</v>
      </c>
      <c r="N25" s="16" t="n">
        <v>0.472885078117116</v>
      </c>
      <c r="O25" s="18" t="n">
        <v>7.35117328493326E-006</v>
      </c>
      <c r="P25" s="34" t="b">
        <f aca="false">FALSE()</f>
        <v>0</v>
      </c>
      <c r="Q25" s="16"/>
    </row>
    <row r="26" customFormat="false" ht="15" hidden="false" customHeight="false" outlineLevel="0" collapsed="false">
      <c r="A26" s="6" t="s">
        <v>1901</v>
      </c>
      <c r="B26" s="6" t="s">
        <v>108</v>
      </c>
      <c r="C26" s="17" t="n">
        <v>422</v>
      </c>
      <c r="D26" s="16" t="n">
        <v>0.210177338550836</v>
      </c>
      <c r="E26" s="16" t="n">
        <v>0.0719438761057469</v>
      </c>
      <c r="F26" s="16" t="n">
        <v>0.216279021150348</v>
      </c>
      <c r="G26" s="16" t="n">
        <v>0.0749917934167331</v>
      </c>
      <c r="H26" s="16" t="n">
        <v>0.92209397544032</v>
      </c>
      <c r="I26" s="17" t="n">
        <v>210.219353127274</v>
      </c>
      <c r="J26" s="16" t="n">
        <v>0.357536609933715</v>
      </c>
      <c r="K26" s="16" t="n">
        <v>0.44598044220767</v>
      </c>
      <c r="L26" s="16" t="n">
        <v>0.0818378831364947</v>
      </c>
      <c r="M26" s="16" t="n">
        <v>0.536785216178522</v>
      </c>
      <c r="N26" s="16" t="n">
        <v>0.472885078117116</v>
      </c>
      <c r="O26" s="18" t="n">
        <v>7.42318409034936E-006</v>
      </c>
      <c r="P26" s="34" t="b">
        <f aca="false">FALSE()</f>
        <v>0</v>
      </c>
      <c r="Q26" s="16"/>
    </row>
    <row r="27" customFormat="false" ht="15" hidden="false" customHeight="false" outlineLevel="0" collapsed="false">
      <c r="A27" s="6" t="s">
        <v>1902</v>
      </c>
      <c r="B27" s="6" t="s">
        <v>108</v>
      </c>
      <c r="C27" s="17" t="n">
        <v>423</v>
      </c>
      <c r="D27" s="16" t="n">
        <v>0.20900282714673</v>
      </c>
      <c r="E27" s="16" t="n">
        <v>0.071181966643686</v>
      </c>
      <c r="F27" s="16" t="n">
        <v>0.215093948043818</v>
      </c>
      <c r="G27" s="16" t="n">
        <v>0.0742049421146137</v>
      </c>
      <c r="H27" s="16" t="n">
        <v>0.930334119776654</v>
      </c>
      <c r="I27" s="17" t="n">
        <v>210.233464216916</v>
      </c>
      <c r="J27" s="16" t="n">
        <v>0.353265157208379</v>
      </c>
      <c r="K27" s="16" t="n">
        <v>0.442230169293091</v>
      </c>
      <c r="L27" s="16" t="n">
        <v>0.0825637804458076</v>
      </c>
      <c r="M27" s="16" t="n">
        <v>0.53668836200217</v>
      </c>
      <c r="N27" s="16" t="n">
        <v>0.468740527439945</v>
      </c>
      <c r="O27" s="18" t="n">
        <v>7.51289386233804E-006</v>
      </c>
      <c r="P27" s="34" t="b">
        <f aca="false">FALSE()</f>
        <v>0</v>
      </c>
      <c r="Q27" s="16"/>
    </row>
    <row r="28" customFormat="false" ht="15" hidden="false" customHeight="false" outlineLevel="0" collapsed="false">
      <c r="A28" s="6" t="s">
        <v>1903</v>
      </c>
      <c r="B28" s="6" t="s">
        <v>108</v>
      </c>
      <c r="C28" s="17" t="n">
        <v>424</v>
      </c>
      <c r="D28" s="16" t="n">
        <v>0.207877675913433</v>
      </c>
      <c r="E28" s="16" t="n">
        <v>0.070446066141697</v>
      </c>
      <c r="F28" s="16" t="n">
        <v>0.214005714747999</v>
      </c>
      <c r="G28" s="16" t="n">
        <v>0.0734580002350387</v>
      </c>
      <c r="H28" s="16" t="n">
        <v>0.945703637634703</v>
      </c>
      <c r="I28" s="17" t="n">
        <v>210.272752569677</v>
      </c>
      <c r="J28" s="16" t="n">
        <v>0.345385216300749</v>
      </c>
      <c r="K28" s="16" t="n">
        <v>0.433822229917708</v>
      </c>
      <c r="L28" s="16" t="n">
        <v>0.0839123990959151</v>
      </c>
      <c r="M28" s="16" t="n">
        <v>0.537046722454672</v>
      </c>
      <c r="N28" s="16" t="n">
        <v>0.460120449568791</v>
      </c>
      <c r="O28" s="18" t="n">
        <v>7.62829621827681E-006</v>
      </c>
      <c r="P28" s="34" t="b">
        <f aca="false">FALSE()</f>
        <v>0</v>
      </c>
      <c r="Q28" s="16"/>
    </row>
    <row r="29" customFormat="false" ht="15" hidden="false" customHeight="false" outlineLevel="0" collapsed="false">
      <c r="A29" s="6" t="s">
        <v>1904</v>
      </c>
      <c r="B29" s="6" t="s">
        <v>108</v>
      </c>
      <c r="C29" s="17" t="n">
        <v>425</v>
      </c>
      <c r="D29" s="16" t="n">
        <v>0.206744676596845</v>
      </c>
      <c r="E29" s="16" t="n">
        <v>0.0697207385375967</v>
      </c>
      <c r="F29" s="16" t="n">
        <v>0.212908807173968</v>
      </c>
      <c r="G29" s="16" t="n">
        <v>0.0727094513402211</v>
      </c>
      <c r="H29" s="16" t="n">
        <v>0.961151408637883</v>
      </c>
      <c r="I29" s="17" t="n">
        <v>210.288057043504</v>
      </c>
      <c r="J29" s="16" t="n">
        <v>0.337579903492343</v>
      </c>
      <c r="K29" s="16" t="n">
        <v>0.425176509709628</v>
      </c>
      <c r="L29" s="16" t="n">
        <v>0.0852769998797345</v>
      </c>
      <c r="M29" s="16" t="n">
        <v>0.537095149542848</v>
      </c>
      <c r="N29" s="16" t="n">
        <v>0.452447974180989</v>
      </c>
      <c r="O29" s="18" t="n">
        <v>7.74554963820908E-006</v>
      </c>
      <c r="P29" s="34" t="b">
        <f aca="false">FALSE()</f>
        <v>0</v>
      </c>
      <c r="Q29" s="16"/>
    </row>
    <row r="30" customFormat="false" ht="15" hidden="false" customHeight="false" outlineLevel="0" collapsed="false">
      <c r="A30" s="6" t="s">
        <v>1905</v>
      </c>
      <c r="B30" s="6" t="s">
        <v>108</v>
      </c>
      <c r="C30" s="17" t="n">
        <v>426</v>
      </c>
      <c r="D30" s="16" t="n">
        <v>0.205525448052956</v>
      </c>
      <c r="E30" s="16" t="n">
        <v>0.0690051019146918</v>
      </c>
      <c r="F30" s="16" t="n">
        <v>0.211739368361954</v>
      </c>
      <c r="G30" s="16" t="n">
        <v>0.0719857669650002</v>
      </c>
      <c r="H30" s="16" t="n">
        <v>0.978908159998375</v>
      </c>
      <c r="I30" s="17" t="n">
        <v>210.332986505417</v>
      </c>
      <c r="J30" s="16" t="n">
        <v>0.328749944227105</v>
      </c>
      <c r="K30" s="16" t="n">
        <v>0.417054362668022</v>
      </c>
      <c r="L30" s="16" t="n">
        <v>0.0868342730684956</v>
      </c>
      <c r="M30" s="16" t="n">
        <v>0.537221059972106</v>
      </c>
      <c r="N30" s="16" t="n">
        <v>0.443208909738766</v>
      </c>
      <c r="O30" s="18" t="n">
        <v>7.83234441888933E-006</v>
      </c>
      <c r="P30" s="34" t="b">
        <f aca="false">FALSE()</f>
        <v>0</v>
      </c>
      <c r="Q30" s="16"/>
    </row>
    <row r="31" customFormat="false" ht="15" hidden="false" customHeight="false" outlineLevel="0" collapsed="false">
      <c r="A31" s="6" t="s">
        <v>1906</v>
      </c>
      <c r="B31" s="6" t="s">
        <v>108</v>
      </c>
      <c r="C31" s="17" t="n">
        <v>427</v>
      </c>
      <c r="D31" s="16" t="n">
        <v>0.204211890508912</v>
      </c>
      <c r="E31" s="16" t="n">
        <v>0.0682640113849699</v>
      </c>
      <c r="F31" s="16" t="n">
        <v>0.210456605406625</v>
      </c>
      <c r="G31" s="16" t="n">
        <v>0.0712256203441193</v>
      </c>
      <c r="H31" s="16" t="n">
        <v>0.994406855523594</v>
      </c>
      <c r="I31" s="17" t="n">
        <v>210.35899532438</v>
      </c>
      <c r="J31" s="16" t="n">
        <v>0.321167300175357</v>
      </c>
      <c r="K31" s="16" t="n">
        <v>0.408973395436555</v>
      </c>
      <c r="L31" s="16" t="n">
        <v>0.0881984094521396</v>
      </c>
      <c r="M31" s="16" t="n">
        <v>0.537550364171703</v>
      </c>
      <c r="N31" s="16" t="n">
        <v>0.435419163537182</v>
      </c>
      <c r="O31" s="18" t="n">
        <v>7.94218713689675E-006</v>
      </c>
      <c r="P31" s="34" t="b">
        <f aca="false">FALSE()</f>
        <v>0</v>
      </c>
      <c r="Q31" s="16"/>
    </row>
    <row r="32" customFormat="false" ht="15" hidden="false" customHeight="false" outlineLevel="0" collapsed="false">
      <c r="A32" s="6" t="s">
        <v>1907</v>
      </c>
      <c r="B32" s="6" t="s">
        <v>108</v>
      </c>
      <c r="C32" s="17" t="n">
        <v>428</v>
      </c>
      <c r="D32" s="16" t="n">
        <v>0.202884260011219</v>
      </c>
      <c r="E32" s="16" t="n">
        <v>0.0675392947029877</v>
      </c>
      <c r="F32" s="16" t="n">
        <v>0.209125738485529</v>
      </c>
      <c r="G32" s="16" t="n">
        <v>0.0704625982671383</v>
      </c>
      <c r="H32" s="16" t="n">
        <v>1.00457379339134</v>
      </c>
      <c r="I32" s="17" t="n">
        <v>210.345066963694</v>
      </c>
      <c r="J32" s="16" t="n">
        <v>0.316256343565864</v>
      </c>
      <c r="K32" s="16" t="n">
        <v>0.403835023322564</v>
      </c>
      <c r="L32" s="16" t="n">
        <v>0.0891059374333574</v>
      </c>
      <c r="M32" s="16" t="n">
        <v>0.537705330853866</v>
      </c>
      <c r="N32" s="16" t="n">
        <v>0.429925066203711</v>
      </c>
      <c r="O32" s="18" t="n">
        <v>8.08426942732031E-006</v>
      </c>
      <c r="P32" s="34" t="b">
        <f aca="false">FALSE()</f>
        <v>0</v>
      </c>
      <c r="Q32" s="16"/>
    </row>
    <row r="33" customFormat="false" ht="15" hidden="false" customHeight="false" outlineLevel="0" collapsed="false">
      <c r="A33" s="6" t="s">
        <v>1908</v>
      </c>
      <c r="B33" s="6" t="s">
        <v>108</v>
      </c>
      <c r="C33" s="17" t="n">
        <v>429</v>
      </c>
      <c r="D33" s="16" t="n">
        <v>0.201600423576352</v>
      </c>
      <c r="E33" s="16" t="n">
        <v>0.0668700017994469</v>
      </c>
      <c r="F33" s="16" t="n">
        <v>0.207846881168837</v>
      </c>
      <c r="G33" s="16" t="n">
        <v>0.0697755634561994</v>
      </c>
      <c r="H33" s="16" t="n">
        <v>1.01540853945548</v>
      </c>
      <c r="I33" s="17" t="n">
        <v>210.368078349019</v>
      </c>
      <c r="J33" s="16" t="n">
        <v>0.311077530789164</v>
      </c>
      <c r="K33" s="16" t="n">
        <v>0.398571087611927</v>
      </c>
      <c r="L33" s="16" t="n">
        <v>0.0900573363036548</v>
      </c>
      <c r="M33" s="16" t="n">
        <v>0.537724701689137</v>
      </c>
      <c r="N33" s="16" t="n">
        <v>0.424963238252925</v>
      </c>
      <c r="O33" s="18" t="n">
        <v>8.20445036898212E-006</v>
      </c>
      <c r="P33" s="34" t="b">
        <f aca="false">FALSE()</f>
        <v>0</v>
      </c>
      <c r="Q33" s="16"/>
    </row>
    <row r="34" customFormat="false" ht="15" hidden="false" customHeight="false" outlineLevel="0" collapsed="false">
      <c r="A34" s="6" t="s">
        <v>1909</v>
      </c>
      <c r="B34" s="6" t="s">
        <v>108</v>
      </c>
      <c r="C34" s="17" t="n">
        <v>430</v>
      </c>
      <c r="D34" s="16" t="n">
        <v>0.200182775114438</v>
      </c>
      <c r="E34" s="16" t="n">
        <v>0.0661473075195077</v>
      </c>
      <c r="F34" s="16" t="n">
        <v>0.206455176031676</v>
      </c>
      <c r="G34" s="16" t="n">
        <v>0.0690579482663387</v>
      </c>
      <c r="H34" s="16" t="n">
        <v>1.03066800471311</v>
      </c>
      <c r="I34" s="17" t="n">
        <v>210.443698437232</v>
      </c>
      <c r="J34" s="16" t="n">
        <v>0.30387961002342</v>
      </c>
      <c r="K34" s="16" t="n">
        <v>0.390796523581404</v>
      </c>
      <c r="L34" s="16" t="n">
        <v>0.0913785676759248</v>
      </c>
      <c r="M34" s="16" t="n">
        <v>0.538063691306369</v>
      </c>
      <c r="N34" s="16" t="n">
        <v>0.418166802985021</v>
      </c>
      <c r="O34" s="18" t="n">
        <v>8.35184905023402E-006</v>
      </c>
      <c r="P34" s="34" t="b">
        <f aca="false">FALSE()</f>
        <v>0</v>
      </c>
      <c r="Q34" s="16"/>
    </row>
    <row r="35" customFormat="false" ht="15" hidden="false" customHeight="false" outlineLevel="0" collapsed="false">
      <c r="A35" s="6" t="s">
        <v>1910</v>
      </c>
      <c r="B35" s="6" t="s">
        <v>108</v>
      </c>
      <c r="C35" s="17" t="n">
        <v>431</v>
      </c>
      <c r="D35" s="16" t="n">
        <v>0.198768058714569</v>
      </c>
      <c r="E35" s="16" t="n">
        <v>0.0654035375268891</v>
      </c>
      <c r="F35" s="16" t="n">
        <v>0.205047952806462</v>
      </c>
      <c r="G35" s="16" t="n">
        <v>0.0683003300132548</v>
      </c>
      <c r="H35" s="16" t="n">
        <v>1.04358221637321</v>
      </c>
      <c r="I35" s="17" t="n">
        <v>210.483297088311</v>
      </c>
      <c r="J35" s="16" t="n">
        <v>0.297875804269321</v>
      </c>
      <c r="K35" s="16" t="n">
        <v>0.385655582388412</v>
      </c>
      <c r="L35" s="16" t="n">
        <v>0.0925065137809562</v>
      </c>
      <c r="M35" s="16" t="n">
        <v>0.538208972570897</v>
      </c>
      <c r="N35" s="16" t="n">
        <v>0.41195577059515</v>
      </c>
      <c r="O35" s="18" t="n">
        <v>8.5171373359143E-006</v>
      </c>
      <c r="P35" s="34" t="b">
        <f aca="false">FALSE()</f>
        <v>0</v>
      </c>
      <c r="Q35" s="16"/>
    </row>
    <row r="36" customFormat="false" ht="15" hidden="false" customHeight="false" outlineLevel="0" collapsed="false">
      <c r="A36" s="6" t="s">
        <v>1911</v>
      </c>
      <c r="B36" s="6" t="s">
        <v>108</v>
      </c>
      <c r="C36" s="17" t="n">
        <v>432</v>
      </c>
      <c r="D36" s="16" t="n">
        <v>0.197488385923347</v>
      </c>
      <c r="E36" s="16" t="n">
        <v>0.064687454244434</v>
      </c>
      <c r="F36" s="16" t="n">
        <v>0.203747786181027</v>
      </c>
      <c r="G36" s="16" t="n">
        <v>0.0675373208208919</v>
      </c>
      <c r="H36" s="16" t="n">
        <v>1.05173377294251</v>
      </c>
      <c r="I36" s="17" t="n">
        <v>210.451041094749</v>
      </c>
      <c r="J36" s="16" t="n">
        <v>0.294127840857868</v>
      </c>
      <c r="K36" s="16" t="n">
        <v>0.382072338742277</v>
      </c>
      <c r="L36" s="16" t="n">
        <v>0.0932430672690018</v>
      </c>
      <c r="M36" s="16" t="n">
        <v>0.538015264218193</v>
      </c>
      <c r="N36" s="16" t="n">
        <v>0.408033467787773</v>
      </c>
      <c r="O36" s="18" t="n">
        <v>8.68187007703382E-006</v>
      </c>
      <c r="P36" s="34" t="b">
        <f aca="false">FALSE()</f>
        <v>0</v>
      </c>
      <c r="Q36" s="16"/>
    </row>
    <row r="37" customFormat="false" ht="15" hidden="false" customHeight="false" outlineLevel="0" collapsed="false">
      <c r="A37" s="6" t="s">
        <v>1912</v>
      </c>
      <c r="B37" s="6" t="s">
        <v>108</v>
      </c>
      <c r="C37" s="17" t="n">
        <v>433</v>
      </c>
      <c r="D37" s="16" t="n">
        <v>0.196258422429077</v>
      </c>
      <c r="E37" s="16" t="n">
        <v>0.0639737981088239</v>
      </c>
      <c r="F37" s="16" t="n">
        <v>0.202525016933144</v>
      </c>
      <c r="G37" s="16" t="n">
        <v>0.066800425544585</v>
      </c>
      <c r="H37" s="16" t="n">
        <v>1.0646651447406</v>
      </c>
      <c r="I37" s="17" t="n">
        <v>210.468627583338</v>
      </c>
      <c r="J37" s="16" t="n">
        <v>0.288247392034547</v>
      </c>
      <c r="K37" s="16" t="n">
        <v>0.376290241253026</v>
      </c>
      <c r="L37" s="16" t="n">
        <v>0.0943818046686404</v>
      </c>
      <c r="M37" s="16" t="n">
        <v>0.538034635053464</v>
      </c>
      <c r="N37" s="16" t="n">
        <v>0.402345380729105</v>
      </c>
      <c r="O37" s="18" t="n">
        <v>8.87384363674076E-006</v>
      </c>
      <c r="P37" s="34" t="b">
        <f aca="false">FALSE()</f>
        <v>0</v>
      </c>
      <c r="Q37" s="16"/>
    </row>
    <row r="38" customFormat="false" ht="15" hidden="false" customHeight="false" outlineLevel="0" collapsed="false">
      <c r="A38" s="6" t="s">
        <v>1913</v>
      </c>
      <c r="B38" s="6" t="s">
        <v>108</v>
      </c>
      <c r="C38" s="17" t="n">
        <v>434</v>
      </c>
      <c r="D38" s="16" t="n">
        <v>0.19499865609152</v>
      </c>
      <c r="E38" s="16" t="n">
        <v>0.0632169459195175</v>
      </c>
      <c r="F38" s="16" t="n">
        <v>0.201317528951511</v>
      </c>
      <c r="G38" s="16" t="n">
        <v>0.0660381167555598</v>
      </c>
      <c r="H38" s="16" t="n">
        <v>1.08631707487132</v>
      </c>
      <c r="I38" s="17" t="n">
        <v>210.529371373524</v>
      </c>
      <c r="J38" s="16" t="n">
        <v>0.278580970115195</v>
      </c>
      <c r="K38" s="16" t="n">
        <v>0.366260264161438</v>
      </c>
      <c r="L38" s="16" t="n">
        <v>0.0962740713293467</v>
      </c>
      <c r="M38" s="16" t="n">
        <v>0.538412366341237</v>
      </c>
      <c r="N38" s="16" t="n">
        <v>0.392248798388088</v>
      </c>
      <c r="O38" s="18" t="n">
        <v>9.09636801121943E-006</v>
      </c>
      <c r="P38" s="34" t="b">
        <f aca="false">FALSE()</f>
        <v>0</v>
      </c>
      <c r="Q38" s="16"/>
    </row>
    <row r="39" customFormat="false" ht="15" hidden="false" customHeight="false" outlineLevel="0" collapsed="false">
      <c r="A39" s="6" t="s">
        <v>1356</v>
      </c>
      <c r="B39" s="6" t="s">
        <v>108</v>
      </c>
      <c r="C39" s="17" t="n">
        <v>435</v>
      </c>
      <c r="D39" s="16" t="n">
        <v>0.193683937034633</v>
      </c>
      <c r="E39" s="16" t="n">
        <v>0.062450961623525</v>
      </c>
      <c r="F39" s="16" t="n">
        <v>0.200062603887914</v>
      </c>
      <c r="G39" s="16" t="n">
        <v>0.0652591306105093</v>
      </c>
      <c r="H39" s="16" t="n">
        <v>1.10998200718533</v>
      </c>
      <c r="I39" s="17" t="n">
        <v>210.575933694049</v>
      </c>
      <c r="J39" s="16" t="n">
        <v>0.268272706031076</v>
      </c>
      <c r="K39" s="16" t="n">
        <v>0.355129738446241</v>
      </c>
      <c r="L39" s="16" t="n">
        <v>0.0983501082904787</v>
      </c>
      <c r="M39" s="16" t="n">
        <v>0.538635130946847</v>
      </c>
      <c r="N39" s="16" t="n">
        <v>0.381362409928729</v>
      </c>
      <c r="O39" s="18" t="n">
        <v>9.33392334108142E-006</v>
      </c>
      <c r="P39" s="34" t="b">
        <f aca="false">FALSE()</f>
        <v>0</v>
      </c>
      <c r="Q39" s="16"/>
    </row>
    <row r="40" customFormat="false" ht="15" hidden="false" customHeight="false" outlineLevel="0" collapsed="false">
      <c r="A40" s="6" t="s">
        <v>1914</v>
      </c>
      <c r="B40" s="6" t="s">
        <v>108</v>
      </c>
      <c r="C40" s="17" t="n">
        <v>436</v>
      </c>
      <c r="D40" s="16" t="n">
        <v>0.192328907561865</v>
      </c>
      <c r="E40" s="16" t="n">
        <v>0.0617259681642103</v>
      </c>
      <c r="F40" s="16" t="n">
        <v>0.198726574797245</v>
      </c>
      <c r="G40" s="16" t="n">
        <v>0.0645065731185173</v>
      </c>
      <c r="H40" s="16" t="n">
        <v>1.1263485039016</v>
      </c>
      <c r="I40" s="17" t="n">
        <v>210.587136796163</v>
      </c>
      <c r="J40" s="16" t="n">
        <v>0.261299937737136</v>
      </c>
      <c r="K40" s="16" t="n">
        <v>0.347785356513507</v>
      </c>
      <c r="L40" s="16" t="n">
        <v>0.0997950786178602</v>
      </c>
      <c r="M40" s="16" t="n">
        <v>0.538954749728808</v>
      </c>
      <c r="N40" s="16" t="n">
        <v>0.374059003531752</v>
      </c>
      <c r="O40" s="18" t="n">
        <v>9.56631337039236E-006</v>
      </c>
      <c r="P40" s="34" t="b">
        <f aca="false">FALSE()</f>
        <v>0</v>
      </c>
      <c r="Q40" s="16"/>
    </row>
    <row r="41" customFormat="false" ht="15" hidden="false" customHeight="false" outlineLevel="0" collapsed="false">
      <c r="A41" s="6" t="s">
        <v>1915</v>
      </c>
      <c r="B41" s="6" t="s">
        <v>108</v>
      </c>
      <c r="C41" s="17" t="n">
        <v>437</v>
      </c>
      <c r="D41" s="16" t="n">
        <v>0.190974358948779</v>
      </c>
      <c r="E41" s="16" t="n">
        <v>0.0609438282281186</v>
      </c>
      <c r="F41" s="16" t="n">
        <v>0.197412645836341</v>
      </c>
      <c r="G41" s="16" t="n">
        <v>0.0637367092303574</v>
      </c>
      <c r="H41" s="16" t="n">
        <v>1.14789285686444</v>
      </c>
      <c r="I41" s="17" t="n">
        <v>210.694235424109</v>
      </c>
      <c r="J41" s="16" t="n">
        <v>0.252314465796689</v>
      </c>
      <c r="K41" s="16" t="n">
        <v>0.340179447922331</v>
      </c>
      <c r="L41" s="16" t="n">
        <v>0.101653461432785</v>
      </c>
      <c r="M41" s="16" t="n">
        <v>0.539603672710367</v>
      </c>
      <c r="N41" s="16" t="n">
        <v>0.365012170888319</v>
      </c>
      <c r="O41" s="18" t="n">
        <v>9.82255284742169E-006</v>
      </c>
      <c r="P41" s="34" t="b">
        <f aca="false">FALSE()</f>
        <v>0</v>
      </c>
      <c r="Q41" s="16"/>
    </row>
    <row r="42" customFormat="false" ht="15" hidden="false" customHeight="false" outlineLevel="0" collapsed="false">
      <c r="A42" s="6" t="s">
        <v>1916</v>
      </c>
      <c r="B42" s="6" t="s">
        <v>108</v>
      </c>
      <c r="C42" s="17" t="n">
        <v>438</v>
      </c>
      <c r="D42" s="16" t="n">
        <v>0.189692020659343</v>
      </c>
      <c r="E42" s="16" t="n">
        <v>0.0601787237713828</v>
      </c>
      <c r="F42" s="16" t="n">
        <v>0.19619602711525</v>
      </c>
      <c r="G42" s="16" t="n">
        <v>0.0630135485957533</v>
      </c>
      <c r="H42" s="16" t="n">
        <v>1.17409437866022</v>
      </c>
      <c r="I42" s="17" t="n">
        <v>210.870240821228</v>
      </c>
      <c r="J42" s="16" t="n">
        <v>0.241681504308305</v>
      </c>
      <c r="K42" s="16" t="n">
        <v>0.331043613784508</v>
      </c>
      <c r="L42" s="16" t="n">
        <v>0.103889205205318</v>
      </c>
      <c r="M42" s="16" t="n">
        <v>0.540330079033008</v>
      </c>
      <c r="N42" s="16" t="n">
        <v>0.354594725672172</v>
      </c>
      <c r="O42" s="18" t="n">
        <v>1.01061160523734E-005</v>
      </c>
      <c r="P42" s="34" t="b">
        <f aca="false">FALSE()</f>
        <v>0</v>
      </c>
      <c r="Q42" s="16"/>
    </row>
    <row r="43" customFormat="false" ht="15" hidden="false" customHeight="false" outlineLevel="0" collapsed="false">
      <c r="A43" s="6" t="s">
        <v>1917</v>
      </c>
      <c r="B43" s="6" t="s">
        <v>108</v>
      </c>
      <c r="C43" s="17" t="n">
        <v>439</v>
      </c>
      <c r="D43" s="16" t="n">
        <v>0.188471114471106</v>
      </c>
      <c r="E43" s="16" t="n">
        <v>0.0594761623797504</v>
      </c>
      <c r="F43" s="16" t="n">
        <v>0.195057557315459</v>
      </c>
      <c r="G43" s="16" t="n">
        <v>0.0623638540229712</v>
      </c>
      <c r="H43" s="16" t="n">
        <v>1.20272068071971</v>
      </c>
      <c r="I43" s="17" t="n">
        <v>211.069345123891</v>
      </c>
      <c r="J43" s="16" t="n">
        <v>0.230431856592248</v>
      </c>
      <c r="K43" s="16" t="n">
        <v>0.31940287403401</v>
      </c>
      <c r="L43" s="16" t="n">
        <v>0.106324555577845</v>
      </c>
      <c r="M43" s="16" t="n">
        <v>0.541066170773284</v>
      </c>
      <c r="N43" s="16" t="n">
        <v>0.343262284204204</v>
      </c>
      <c r="O43" s="18" t="n">
        <v>1.04126736865923E-005</v>
      </c>
      <c r="P43" s="34" t="b">
        <f aca="false">FALSE()</f>
        <v>0</v>
      </c>
      <c r="Q43" s="16"/>
    </row>
    <row r="44" customFormat="false" ht="15" hidden="false" customHeight="false" outlineLevel="0" collapsed="false">
      <c r="A44" s="6" t="s">
        <v>1918</v>
      </c>
      <c r="B44" s="6" t="s">
        <v>108</v>
      </c>
      <c r="C44" s="17" t="n">
        <v>440</v>
      </c>
      <c r="D44" s="16" t="n">
        <v>0.18719180765269</v>
      </c>
      <c r="E44" s="16" t="n">
        <v>0.0587646226018766</v>
      </c>
      <c r="F44" s="16" t="n">
        <v>0.193884962797635</v>
      </c>
      <c r="G44" s="16" t="n">
        <v>0.0617191654677616</v>
      </c>
      <c r="H44" s="16" t="n">
        <v>1.23663745763969</v>
      </c>
      <c r="I44" s="17" t="n">
        <v>211.307474063271</v>
      </c>
      <c r="J44" s="16" t="n">
        <v>0.217594401458899</v>
      </c>
      <c r="K44" s="16" t="n">
        <v>0.30414845606414</v>
      </c>
      <c r="L44" s="16" t="n">
        <v>0.109203375842146</v>
      </c>
      <c r="M44" s="16" t="n">
        <v>0.54180226251356</v>
      </c>
      <c r="N44" s="16" t="n">
        <v>0.329769031961315</v>
      </c>
      <c r="O44" s="18" t="n">
        <v>1.07465514096967E-005</v>
      </c>
      <c r="P44" s="34" t="b">
        <f aca="false">FALSE()</f>
        <v>0</v>
      </c>
      <c r="Q44" s="16"/>
    </row>
    <row r="45" customFormat="false" ht="15" hidden="false" customHeight="false" outlineLevel="0" collapsed="false">
      <c r="A45" s="6" t="s">
        <v>1919</v>
      </c>
      <c r="B45" s="6" t="s">
        <v>108</v>
      </c>
      <c r="C45" s="17" t="n">
        <v>441</v>
      </c>
      <c r="D45" s="16" t="n">
        <v>0.186022141729503</v>
      </c>
      <c r="E45" s="16" t="n">
        <v>0.0581138347806996</v>
      </c>
      <c r="F45" s="16" t="n">
        <v>0.192797230846227</v>
      </c>
      <c r="G45" s="16" t="n">
        <v>0.0611123496296577</v>
      </c>
      <c r="H45" s="16" t="n">
        <v>1.2655051787319</v>
      </c>
      <c r="I45" s="17" t="n">
        <v>211.489914194629</v>
      </c>
      <c r="J45" s="16" t="n">
        <v>0.207082708392016</v>
      </c>
      <c r="K45" s="16" t="n">
        <v>0.291023785921729</v>
      </c>
      <c r="L45" s="16" t="n">
        <v>0.11165926428229</v>
      </c>
      <c r="M45" s="16" t="n">
        <v>0.542567410506741</v>
      </c>
      <c r="N45" s="16" t="n">
        <v>0.322037903969089</v>
      </c>
      <c r="O45" s="18" t="n">
        <v>1.10743626086612E-005</v>
      </c>
      <c r="P45" s="34" t="b">
        <f aca="false">FALSE()</f>
        <v>0</v>
      </c>
      <c r="Q45" s="16"/>
    </row>
    <row r="46" customFormat="false" ht="15" hidden="false" customHeight="false" outlineLevel="0" collapsed="false">
      <c r="A46" s="6" t="s">
        <v>1920</v>
      </c>
      <c r="B46" s="6" t="s">
        <v>108</v>
      </c>
      <c r="C46" s="17" t="n">
        <v>442</v>
      </c>
      <c r="D46" s="16" t="n">
        <v>0.184954136058137</v>
      </c>
      <c r="E46" s="16" t="n">
        <v>0.0575040264885761</v>
      </c>
      <c r="F46" s="16" t="n">
        <v>0.191788093476029</v>
      </c>
      <c r="G46" s="16" t="n">
        <v>0.0605203375462103</v>
      </c>
      <c r="H46" s="16" t="n">
        <v>1.2898468600701</v>
      </c>
      <c r="I46" s="17" t="n">
        <v>211.608487685004</v>
      </c>
      <c r="J46" s="16" t="n">
        <v>0.198511694997456</v>
      </c>
      <c r="K46" s="16" t="n">
        <v>0.28107251253478</v>
      </c>
      <c r="L46" s="16" t="n">
        <v>0.113745367687342</v>
      </c>
      <c r="M46" s="16" t="n">
        <v>0.543003254300326</v>
      </c>
      <c r="N46" s="16" t="n">
        <v>0.314886027861717</v>
      </c>
      <c r="O46" s="18" t="n">
        <v>1.13970551142209E-005</v>
      </c>
      <c r="P46" s="34" t="b">
        <f aca="false">FALSE()</f>
        <v>0</v>
      </c>
      <c r="Q46" s="16"/>
    </row>
    <row r="47" customFormat="false" ht="15" hidden="false" customHeight="false" outlineLevel="0" collapsed="false">
      <c r="A47" s="6" t="s">
        <v>1921</v>
      </c>
      <c r="B47" s="6" t="s">
        <v>108</v>
      </c>
      <c r="C47" s="17" t="n">
        <v>443</v>
      </c>
      <c r="D47" s="16" t="n">
        <v>0.183878429297166</v>
      </c>
      <c r="E47" s="16" t="n">
        <v>0.0568698483948359</v>
      </c>
      <c r="F47" s="16" t="n">
        <v>0.190779213959774</v>
      </c>
      <c r="G47" s="16" t="n">
        <v>0.0598997899959583</v>
      </c>
      <c r="H47" s="16" t="n">
        <v>1.31679632311521</v>
      </c>
      <c r="I47" s="17" t="n">
        <v>211.722736074029</v>
      </c>
      <c r="J47" s="16" t="n">
        <v>0.189330428723668</v>
      </c>
      <c r="K47" s="16" t="n">
        <v>0.27065838071072</v>
      </c>
      <c r="L47" s="16" t="n">
        <v>0.116061424078289</v>
      </c>
      <c r="M47" s="16" t="n">
        <v>0.543623121028979</v>
      </c>
      <c r="N47" s="16" t="n">
        <v>0.305041130307214</v>
      </c>
      <c r="O47" s="18" t="n">
        <v>1.17451685711539E-005</v>
      </c>
      <c r="P47" s="34" t="b">
        <f aca="false">FALSE()</f>
        <v>0</v>
      </c>
      <c r="Q47" s="16"/>
    </row>
    <row r="48" customFormat="false" ht="15" hidden="false" customHeight="false" outlineLevel="0" collapsed="false">
      <c r="A48" s="6" t="s">
        <v>1922</v>
      </c>
      <c r="B48" s="6" t="s">
        <v>108</v>
      </c>
      <c r="C48" s="17" t="n">
        <v>444</v>
      </c>
      <c r="D48" s="16" t="n">
        <v>0.182802094913124</v>
      </c>
      <c r="E48" s="16" t="n">
        <v>0.0562145842950263</v>
      </c>
      <c r="F48" s="16" t="n">
        <v>0.189773782169492</v>
      </c>
      <c r="G48" s="16" t="n">
        <v>0.0592663377171206</v>
      </c>
      <c r="H48" s="16" t="n">
        <v>1.34559777595137</v>
      </c>
      <c r="I48" s="17" t="n">
        <v>211.862682889122</v>
      </c>
      <c r="J48" s="16" t="n">
        <v>0.17987056313151</v>
      </c>
      <c r="K48" s="16" t="n">
        <v>0.258291639098881</v>
      </c>
      <c r="L48" s="16" t="n">
        <v>0.11852444141235</v>
      </c>
      <c r="M48" s="16" t="n">
        <v>0.544204246087091</v>
      </c>
      <c r="N48" s="16" t="n">
        <v>0.293819450711144</v>
      </c>
      <c r="O48" s="18" t="n">
        <v>1.21244766544151E-005</v>
      </c>
      <c r="P48" s="34" t="b">
        <f aca="false">FALSE()</f>
        <v>0</v>
      </c>
      <c r="Q48" s="16"/>
    </row>
    <row r="49" customFormat="false" ht="15" hidden="false" customHeight="false" outlineLevel="0" collapsed="false">
      <c r="A49" s="6" t="s">
        <v>1357</v>
      </c>
      <c r="B49" s="6" t="s">
        <v>108</v>
      </c>
      <c r="C49" s="17" t="n">
        <v>445</v>
      </c>
      <c r="D49" s="16" t="n">
        <v>0.181736773226521</v>
      </c>
      <c r="E49" s="16" t="n">
        <v>0.0555690131331972</v>
      </c>
      <c r="F49" s="16" t="n">
        <v>0.188775180368926</v>
      </c>
      <c r="G49" s="16" t="n">
        <v>0.0586476865851679</v>
      </c>
      <c r="H49" s="16" t="n">
        <v>1.37399201869868</v>
      </c>
      <c r="I49" s="17" t="n">
        <v>212.017527693573</v>
      </c>
      <c r="J49" s="16" t="n">
        <v>0.170894988563068</v>
      </c>
      <c r="K49" s="16" t="n">
        <v>0.247026890469081</v>
      </c>
      <c r="L49" s="16" t="n">
        <v>0.120940421635159</v>
      </c>
      <c r="M49" s="16" t="n">
        <v>0.544901596156826</v>
      </c>
      <c r="N49" s="16" t="n">
        <v>0.282831496102022</v>
      </c>
      <c r="O49" s="18" t="n">
        <v>1.2526215236696E-005</v>
      </c>
      <c r="P49" s="34" t="b">
        <f aca="false">FALSE()</f>
        <v>0</v>
      </c>
      <c r="Q49" s="16"/>
    </row>
    <row r="50" customFormat="false" ht="15" hidden="false" customHeight="false" outlineLevel="0" collapsed="false">
      <c r="A50" s="6" t="s">
        <v>1923</v>
      </c>
      <c r="B50" s="6" t="s">
        <v>108</v>
      </c>
      <c r="C50" s="17" t="n">
        <v>446</v>
      </c>
      <c r="D50" s="16" t="n">
        <v>0.180722960017729</v>
      </c>
      <c r="E50" s="16" t="n">
        <v>0.0549482476252495</v>
      </c>
      <c r="F50" s="16" t="n">
        <v>0.187819026566547</v>
      </c>
      <c r="G50" s="16" t="n">
        <v>0.0580568983538815</v>
      </c>
      <c r="H50" s="16" t="n">
        <v>1.40061310915878</v>
      </c>
      <c r="I50" s="17" t="n">
        <v>212.180404323853</v>
      </c>
      <c r="J50" s="16" t="n">
        <v>0.162790500531317</v>
      </c>
      <c r="K50" s="16" t="n">
        <v>0.236713586967401</v>
      </c>
      <c r="L50" s="16" t="n">
        <v>0.123192710294654</v>
      </c>
      <c r="M50" s="16" t="n">
        <v>0.545114675344801</v>
      </c>
      <c r="N50" s="16" t="n">
        <v>0.273177336653325</v>
      </c>
      <c r="O50" s="18" t="n">
        <v>1.29430810604461E-005</v>
      </c>
      <c r="P50" s="34" t="b">
        <f aca="false">FALSE()</f>
        <v>0</v>
      </c>
      <c r="Q50" s="16"/>
    </row>
    <row r="51" customFormat="false" ht="15" hidden="false" customHeight="false" outlineLevel="0" collapsed="false">
      <c r="A51" s="6" t="s">
        <v>1924</v>
      </c>
      <c r="B51" s="6" t="s">
        <v>108</v>
      </c>
      <c r="C51" s="17" t="n">
        <v>447</v>
      </c>
      <c r="D51" s="16" t="n">
        <v>0.179787562755187</v>
      </c>
      <c r="E51" s="16" t="n">
        <v>0.054330726818409</v>
      </c>
      <c r="F51" s="16" t="n">
        <v>0.186935024276219</v>
      </c>
      <c r="G51" s="16" t="n">
        <v>0.0574803920706569</v>
      </c>
      <c r="H51" s="16" t="n">
        <v>1.42644616724224</v>
      </c>
      <c r="I51" s="17" t="n">
        <v>212.375051009231</v>
      </c>
      <c r="J51" s="16" t="n">
        <v>0.155207978324958</v>
      </c>
      <c r="K51" s="16" t="n">
        <v>0.226880278284106</v>
      </c>
      <c r="L51" s="16" t="n">
        <v>0.125354609551892</v>
      </c>
      <c r="M51" s="16" t="n">
        <v>0.545414923291492</v>
      </c>
      <c r="N51" s="16" t="n">
        <v>0.263832335285053</v>
      </c>
      <c r="O51" s="18" t="n">
        <v>1.33839636835763E-005</v>
      </c>
      <c r="P51" s="34" t="b">
        <f aca="false">FALSE()</f>
        <v>0</v>
      </c>
      <c r="Q51" s="16"/>
    </row>
    <row r="52" customFormat="false" ht="15" hidden="false" customHeight="false" outlineLevel="0" collapsed="false">
      <c r="A52" s="6" t="s">
        <v>1925</v>
      </c>
      <c r="B52" s="6" t="s">
        <v>108</v>
      </c>
      <c r="C52" s="17" t="n">
        <v>448</v>
      </c>
      <c r="D52" s="16" t="n">
        <v>0.178871897303246</v>
      </c>
      <c r="E52" s="16" t="n">
        <v>0.0537238632751608</v>
      </c>
      <c r="F52" s="16" t="n">
        <v>0.186075439624329</v>
      </c>
      <c r="G52" s="16" t="n">
        <v>0.0569251985855434</v>
      </c>
      <c r="H52" s="16" t="n">
        <v>1.45347007176047</v>
      </c>
      <c r="I52" s="17" t="n">
        <v>212.600532110818</v>
      </c>
      <c r="J52" s="16" t="n">
        <v>0.147567796296249</v>
      </c>
      <c r="K52" s="16" t="n">
        <v>0.217088392282678</v>
      </c>
      <c r="L52" s="16" t="n">
        <v>0.127599812827382</v>
      </c>
      <c r="M52" s="16" t="n">
        <v>0.545899194173253</v>
      </c>
      <c r="N52" s="16" t="n">
        <v>0.254954707050439</v>
      </c>
      <c r="O52" s="18" t="n">
        <v>1.38840150484177E-005</v>
      </c>
      <c r="P52" s="34" t="b">
        <f aca="false">FALSE()</f>
        <v>0</v>
      </c>
      <c r="Q52" s="16"/>
    </row>
    <row r="53" customFormat="false" ht="15" hidden="false" customHeight="false" outlineLevel="0" collapsed="false">
      <c r="A53" s="6" t="s">
        <v>1926</v>
      </c>
      <c r="B53" s="6" t="s">
        <v>108</v>
      </c>
      <c r="C53" s="17" t="n">
        <v>449</v>
      </c>
      <c r="D53" s="16" t="n">
        <v>0.177943818884866</v>
      </c>
      <c r="E53" s="16" t="n">
        <v>0.0531123454229839</v>
      </c>
      <c r="F53" s="16" t="n">
        <v>0.185203920076016</v>
      </c>
      <c r="G53" s="16" t="n">
        <v>0.0563737021447857</v>
      </c>
      <c r="H53" s="16" t="n">
        <v>1.48128072078062</v>
      </c>
      <c r="I53" s="17" t="n">
        <v>212.854335322784</v>
      </c>
      <c r="J53" s="16" t="n">
        <v>0.140010572422485</v>
      </c>
      <c r="K53" s="16" t="n">
        <v>0.207293569587339</v>
      </c>
      <c r="L53" s="16" t="n">
        <v>0.129893302453733</v>
      </c>
      <c r="M53" s="16" t="n">
        <v>0.54624786920812</v>
      </c>
      <c r="N53" s="16" t="n">
        <v>0.245517690289349</v>
      </c>
      <c r="O53" s="18" t="n">
        <v>1.44627438492538E-005</v>
      </c>
      <c r="P53" s="34" t="b">
        <f aca="false">FALSE()</f>
        <v>0</v>
      </c>
      <c r="Q53" s="16"/>
    </row>
    <row r="54" customFormat="false" ht="15" hidden="false" customHeight="false" outlineLevel="0" collapsed="false">
      <c r="A54" s="6" t="s">
        <v>1358</v>
      </c>
      <c r="B54" s="6" t="s">
        <v>108</v>
      </c>
      <c r="C54" s="17" t="n">
        <v>450</v>
      </c>
      <c r="D54" s="16" t="n">
        <v>0.176999060246345</v>
      </c>
      <c r="E54" s="16" t="n">
        <v>0.0524801390767589</v>
      </c>
      <c r="F54" s="16" t="n">
        <v>0.184304764251188</v>
      </c>
      <c r="G54" s="16" t="n">
        <v>0.0558021543865622</v>
      </c>
      <c r="H54" s="16" t="n">
        <v>1.50804424420654</v>
      </c>
      <c r="I54" s="17" t="n">
        <v>213.119786237586</v>
      </c>
      <c r="J54" s="16" t="n">
        <v>0.133024156044148</v>
      </c>
      <c r="K54" s="16" t="n">
        <v>0.19808046199613</v>
      </c>
      <c r="L54" s="16" t="n">
        <v>0.132083406380398</v>
      </c>
      <c r="M54" s="16" t="n">
        <v>0.546732140089881</v>
      </c>
      <c r="N54" s="16" t="n">
        <v>0.23699546133337</v>
      </c>
      <c r="O54" s="18" t="n">
        <v>1.51181707846194E-005</v>
      </c>
      <c r="P54" s="34" t="b">
        <f aca="false">FALSE()</f>
        <v>0</v>
      </c>
      <c r="Q54" s="16"/>
    </row>
    <row r="55" customFormat="false" ht="15" hidden="false" customHeight="false" outlineLevel="0" collapsed="false">
      <c r="A55" s="6" t="s">
        <v>1927</v>
      </c>
      <c r="B55" s="6" t="s">
        <v>108</v>
      </c>
      <c r="C55" s="17" t="n">
        <v>451</v>
      </c>
      <c r="D55" s="16" t="n">
        <v>0.176053641791167</v>
      </c>
      <c r="E55" s="16" t="n">
        <v>0.0518480688996095</v>
      </c>
      <c r="F55" s="16" t="n">
        <v>0.183390775029255</v>
      </c>
      <c r="G55" s="16" t="n">
        <v>0.0552144265657485</v>
      </c>
      <c r="H55" s="16" t="n">
        <v>1.53256105115059</v>
      </c>
      <c r="I55" s="17" t="n">
        <v>213.348068452465</v>
      </c>
      <c r="J55" s="16" t="n">
        <v>0.126865534059449</v>
      </c>
      <c r="K55" s="16" t="n">
        <v>0.18986367340307</v>
      </c>
      <c r="L55" s="16" t="n">
        <v>0.13409437144103</v>
      </c>
      <c r="M55" s="16" t="n">
        <v>0.547167983883465</v>
      </c>
      <c r="N55" s="16" t="n">
        <v>0.229338175316077</v>
      </c>
      <c r="O55" s="18" t="n">
        <v>1.58238740147654E-005</v>
      </c>
      <c r="P55" s="34" t="b">
        <f aca="false">FALSE()</f>
        <v>0</v>
      </c>
      <c r="Q55" s="16"/>
    </row>
    <row r="56" customFormat="false" ht="15" hidden="false" customHeight="false" outlineLevel="0" collapsed="false">
      <c r="A56" s="6" t="s">
        <v>1928</v>
      </c>
      <c r="B56" s="6" t="s">
        <v>108</v>
      </c>
      <c r="C56" s="17" t="n">
        <v>452</v>
      </c>
      <c r="D56" s="16" t="n">
        <v>0.175077618996579</v>
      </c>
      <c r="E56" s="16" t="n">
        <v>0.0512236765142516</v>
      </c>
      <c r="F56" s="16" t="n">
        <v>0.182438866548942</v>
      </c>
      <c r="G56" s="16" t="n">
        <v>0.0546239539182623</v>
      </c>
      <c r="H56" s="16" t="n">
        <v>1.55594635981851</v>
      </c>
      <c r="I56" s="17" t="n">
        <v>213.552386742804</v>
      </c>
      <c r="J56" s="16" t="n">
        <v>0.121201572238946</v>
      </c>
      <c r="K56" s="16" t="n">
        <v>0.1825059959331</v>
      </c>
      <c r="L56" s="16" t="n">
        <v>0.136017128718681</v>
      </c>
      <c r="M56" s="16" t="n">
        <v>0.547448860994886</v>
      </c>
      <c r="N56" s="16" t="n">
        <v>0.22159361655101</v>
      </c>
      <c r="O56" s="18" t="n">
        <v>1.66036311848036E-005</v>
      </c>
      <c r="P56" s="34" t="b">
        <f aca="false">FALSE()</f>
        <v>0</v>
      </c>
      <c r="Q56" s="16"/>
    </row>
    <row r="57" customFormat="false" ht="15" hidden="false" customHeight="false" outlineLevel="0" collapsed="false">
      <c r="A57" s="6" t="s">
        <v>1929</v>
      </c>
      <c r="B57" s="6" t="s">
        <v>108</v>
      </c>
      <c r="C57" s="17" t="n">
        <v>453</v>
      </c>
      <c r="D57" s="16" t="n">
        <v>0.174071204034374</v>
      </c>
      <c r="E57" s="16" t="n">
        <v>0.0505964396936935</v>
      </c>
      <c r="F57" s="16" t="n">
        <v>0.181454636875668</v>
      </c>
      <c r="G57" s="16" t="n">
        <v>0.0540296393610658</v>
      </c>
      <c r="H57" s="16" t="n">
        <v>1.5795765843213</v>
      </c>
      <c r="I57" s="17" t="n">
        <v>213.759852531683</v>
      </c>
      <c r="J57" s="16" t="n">
        <v>0.115682459862836</v>
      </c>
      <c r="K57" s="16" t="n">
        <v>0.175212484828748</v>
      </c>
      <c r="L57" s="16" t="n">
        <v>0.137956148780772</v>
      </c>
      <c r="M57" s="16" t="n">
        <v>0.54762319851232</v>
      </c>
      <c r="N57" s="16" t="n">
        <v>0.21452040940397</v>
      </c>
      <c r="O57" s="18" t="n">
        <v>1.74926714279074E-005</v>
      </c>
      <c r="P57" s="34" t="b">
        <f aca="false">FALSE()</f>
        <v>0</v>
      </c>
      <c r="Q57" s="16"/>
    </row>
    <row r="58" customFormat="false" ht="15" hidden="false" customHeight="false" outlineLevel="0" collapsed="false">
      <c r="A58" s="6" t="s">
        <v>1930</v>
      </c>
      <c r="B58" s="6" t="s">
        <v>108</v>
      </c>
      <c r="C58" s="17" t="n">
        <v>454</v>
      </c>
      <c r="D58" s="16" t="n">
        <v>0.173061920131954</v>
      </c>
      <c r="E58" s="16" t="n">
        <v>0.0499541263064051</v>
      </c>
      <c r="F58" s="16" t="n">
        <v>0.180467541548596</v>
      </c>
      <c r="G58" s="16" t="n">
        <v>0.053424501519676</v>
      </c>
      <c r="H58" s="16" t="n">
        <v>1.60424198443337</v>
      </c>
      <c r="I58" s="17" t="n">
        <v>213.98785492788</v>
      </c>
      <c r="J58" s="16" t="n">
        <v>0.110135586426073</v>
      </c>
      <c r="K58" s="16" t="n">
        <v>0.167756859512888</v>
      </c>
      <c r="L58" s="16" t="n">
        <v>0.139969568618241</v>
      </c>
      <c r="M58" s="16" t="n">
        <v>0.547749108941578</v>
      </c>
      <c r="N58" s="16" t="n">
        <v>0.206717417135682</v>
      </c>
      <c r="O58" s="18" t="n">
        <v>1.85261820535249E-005</v>
      </c>
      <c r="P58" s="34" t="b">
        <f aca="false">FALSE()</f>
        <v>0</v>
      </c>
      <c r="Q58" s="16"/>
    </row>
    <row r="59" customFormat="false" ht="15" hidden="false" customHeight="false" outlineLevel="0" collapsed="false">
      <c r="A59" s="6" t="s">
        <v>1931</v>
      </c>
      <c r="B59" s="6" t="s">
        <v>108</v>
      </c>
      <c r="C59" s="17" t="n">
        <v>455</v>
      </c>
      <c r="D59" s="16" t="n">
        <v>0.172004172624406</v>
      </c>
      <c r="E59" s="16" t="n">
        <v>0.0492986317406012</v>
      </c>
      <c r="F59" s="16" t="n">
        <v>0.17943557278868</v>
      </c>
      <c r="G59" s="16" t="n">
        <v>0.0528025364313611</v>
      </c>
      <c r="H59" s="16" t="n">
        <v>1.63077408440864</v>
      </c>
      <c r="I59" s="17" t="n">
        <v>214.214455683016</v>
      </c>
      <c r="J59" s="16" t="n">
        <v>0.104407367445288</v>
      </c>
      <c r="K59" s="16" t="n">
        <v>0.160181358557466</v>
      </c>
      <c r="L59" s="16" t="n">
        <v>0.14214287114716</v>
      </c>
      <c r="M59" s="16" t="n">
        <v>0.547942817294282</v>
      </c>
      <c r="N59" s="16" t="n">
        <v>0.198727110455891</v>
      </c>
      <c r="O59" s="18" t="n">
        <v>1.97087154715168E-005</v>
      </c>
      <c r="P59" s="34" t="b">
        <f aca="false">FALSE()</f>
        <v>0</v>
      </c>
      <c r="Q59" s="16"/>
    </row>
    <row r="60" customFormat="false" ht="15" hidden="false" customHeight="false" outlineLevel="0" collapsed="false">
      <c r="A60" s="6" t="s">
        <v>1932</v>
      </c>
      <c r="B60" s="6" t="s">
        <v>108</v>
      </c>
      <c r="C60" s="17" t="n">
        <v>456</v>
      </c>
      <c r="D60" s="16" t="n">
        <v>0.170934307631984</v>
      </c>
      <c r="E60" s="16" t="n">
        <v>0.0486345149638504</v>
      </c>
      <c r="F60" s="16" t="n">
        <v>0.178389442250343</v>
      </c>
      <c r="G60" s="16" t="n">
        <v>0.052164184007802</v>
      </c>
      <c r="H60" s="16" t="n">
        <v>1.65788711264038</v>
      </c>
      <c r="I60" s="17" t="n">
        <v>214.426794172744</v>
      </c>
      <c r="J60" s="16" t="n">
        <v>0.0988024512524693</v>
      </c>
      <c r="K60" s="16" t="n">
        <v>0.152484259091762</v>
      </c>
      <c r="L60" s="16" t="n">
        <v>0.144371784810304</v>
      </c>
      <c r="M60" s="16" t="n">
        <v>0.54833023399969</v>
      </c>
      <c r="N60" s="16" t="n">
        <v>0.190750271348524</v>
      </c>
      <c r="O60" s="18" t="n">
        <v>2.1005602499032E-005</v>
      </c>
      <c r="P60" s="34" t="b">
        <f aca="false">FALSE()</f>
        <v>0</v>
      </c>
      <c r="Q60" s="16"/>
    </row>
    <row r="61" customFormat="false" ht="15" hidden="false" customHeight="false" outlineLevel="0" collapsed="false">
      <c r="A61" s="6" t="s">
        <v>1933</v>
      </c>
      <c r="B61" s="6" t="s">
        <v>108</v>
      </c>
      <c r="C61" s="17" t="n">
        <v>457</v>
      </c>
      <c r="D61" s="16" t="n">
        <v>0.169887332047673</v>
      </c>
      <c r="E61" s="16" t="n">
        <v>0.0479766776093286</v>
      </c>
      <c r="F61" s="16" t="n">
        <v>0.177359607077479</v>
      </c>
      <c r="G61" s="16" t="n">
        <v>0.0515216833894815</v>
      </c>
      <c r="H61" s="16" t="n">
        <v>1.68409574324178</v>
      </c>
      <c r="I61" s="17" t="n">
        <v>214.613169628777</v>
      </c>
      <c r="J61" s="16" t="n">
        <v>0.0936169691807014</v>
      </c>
      <c r="K61" s="16" t="n">
        <v>0.145455043841225</v>
      </c>
      <c r="L61" s="16" t="n">
        <v>0.146534767310424</v>
      </c>
      <c r="M61" s="16" t="n">
        <v>0.548640167364017</v>
      </c>
      <c r="N61" s="16" t="n">
        <v>0.183455521644206</v>
      </c>
      <c r="O61" s="18" t="n">
        <v>2.24043970950116E-005</v>
      </c>
      <c r="P61" s="34" t="b">
        <f aca="false">FALSE()</f>
        <v>0</v>
      </c>
      <c r="Q61" s="16"/>
    </row>
    <row r="62" customFormat="false" ht="15" hidden="false" customHeight="false" outlineLevel="0" collapsed="false">
      <c r="A62" s="6" t="s">
        <v>1934</v>
      </c>
      <c r="B62" s="6" t="s">
        <v>108</v>
      </c>
      <c r="C62" s="17" t="n">
        <v>458</v>
      </c>
      <c r="D62" s="16" t="n">
        <v>0.168828002715446</v>
      </c>
      <c r="E62" s="16" t="n">
        <v>0.0473452195554671</v>
      </c>
      <c r="F62" s="16" t="n">
        <v>0.176312878239521</v>
      </c>
      <c r="G62" s="16" t="n">
        <v>0.050896443180694</v>
      </c>
      <c r="H62" s="16" t="n">
        <v>1.70910042379279</v>
      </c>
      <c r="I62" s="17" t="n">
        <v>214.771696672799</v>
      </c>
      <c r="J62" s="16" t="n">
        <v>0.0888768488410235</v>
      </c>
      <c r="K62" s="16" t="n">
        <v>0.138870076314099</v>
      </c>
      <c r="L62" s="16" t="n">
        <v>0.148607799328801</v>
      </c>
      <c r="M62" s="16" t="n">
        <v>0.548901673640167</v>
      </c>
      <c r="N62" s="16" t="n">
        <v>0.176510270803278</v>
      </c>
      <c r="O62" s="18" t="n">
        <v>2.39826631557622E-005</v>
      </c>
      <c r="P62" s="34" t="b">
        <f aca="false">FALSE()</f>
        <v>0</v>
      </c>
      <c r="Q62" s="16"/>
    </row>
    <row r="63" customFormat="false" ht="15" hidden="false" customHeight="false" outlineLevel="0" collapsed="false">
      <c r="A63" s="6" t="s">
        <v>1935</v>
      </c>
      <c r="B63" s="6" t="s">
        <v>108</v>
      </c>
      <c r="C63" s="17" t="n">
        <v>459</v>
      </c>
      <c r="D63" s="16" t="n">
        <v>0.167769197142777</v>
      </c>
      <c r="E63" s="16" t="n">
        <v>0.0467359946443225</v>
      </c>
      <c r="F63" s="16" t="n">
        <v>0.17526901581514</v>
      </c>
      <c r="G63" s="16" t="n">
        <v>0.0502947455998006</v>
      </c>
      <c r="H63" s="16" t="n">
        <v>1.7344896543604</v>
      </c>
      <c r="I63" s="17" t="n">
        <v>214.933546980097</v>
      </c>
      <c r="J63" s="16" t="n">
        <v>0.0842649030096841</v>
      </c>
      <c r="K63" s="16" t="n">
        <v>0.132512068014471</v>
      </c>
      <c r="L63" s="16" t="n">
        <v>0.150709385429902</v>
      </c>
      <c r="M63" s="16" t="n">
        <v>0.549124438245777</v>
      </c>
      <c r="N63" s="16" t="n">
        <v>0.169867515858077</v>
      </c>
      <c r="O63" s="18" t="n">
        <v>2.57579809470938E-005</v>
      </c>
      <c r="P63" s="34" t="b">
        <f aca="false">FALSE()</f>
        <v>0</v>
      </c>
      <c r="Q63" s="16"/>
    </row>
    <row r="64" customFormat="false" ht="15" hidden="false" customHeight="false" outlineLevel="0" collapsed="false">
      <c r="A64" s="6" t="s">
        <v>1936</v>
      </c>
      <c r="B64" s="6" t="s">
        <v>108</v>
      </c>
      <c r="C64" s="17" t="n">
        <v>460</v>
      </c>
      <c r="D64" s="16" t="n">
        <v>0.166709473927013</v>
      </c>
      <c r="E64" s="16" t="n">
        <v>0.046142159521979</v>
      </c>
      <c r="F64" s="16" t="n">
        <v>0.174223700660691</v>
      </c>
      <c r="G64" s="16" t="n">
        <v>0.0497056121766569</v>
      </c>
      <c r="H64" s="16" t="n">
        <v>1.7598530577475</v>
      </c>
      <c r="I64" s="17" t="n">
        <v>215.087494134614</v>
      </c>
      <c r="J64" s="16" t="n">
        <v>0.0798542613574601</v>
      </c>
      <c r="K64" s="16" t="n">
        <v>0.126293896582873</v>
      </c>
      <c r="L64" s="16" t="n">
        <v>0.152811188176619</v>
      </c>
      <c r="M64" s="16" t="n">
        <v>0.549579652874632</v>
      </c>
      <c r="N64" s="16" t="n">
        <v>0.163294610506984</v>
      </c>
      <c r="O64" s="18" t="n">
        <v>2.77626733183654E-005</v>
      </c>
      <c r="P64" s="34" t="b">
        <f aca="false">FALSE()</f>
        <v>0</v>
      </c>
      <c r="Q64" s="16"/>
    </row>
    <row r="65" customFormat="false" ht="15" hidden="false" customHeight="false" outlineLevel="0" collapsed="false">
      <c r="A65" s="6" t="s">
        <v>1937</v>
      </c>
      <c r="B65" s="6" t="s">
        <v>108</v>
      </c>
      <c r="C65" s="17" t="n">
        <v>461</v>
      </c>
      <c r="D65" s="16" t="n">
        <v>0.165640561201913</v>
      </c>
      <c r="E65" s="16" t="n">
        <v>0.0455585254551922</v>
      </c>
      <c r="F65" s="16" t="n">
        <v>0.173163268743544</v>
      </c>
      <c r="G65" s="16" t="n">
        <v>0.0491162272936128</v>
      </c>
      <c r="H65" s="16" t="n">
        <v>1.78413931012084</v>
      </c>
      <c r="I65" s="17" t="n">
        <v>215.210444609787</v>
      </c>
      <c r="J65" s="16" t="n">
        <v>0.0758098917313449</v>
      </c>
      <c r="K65" s="16" t="n">
        <v>0.120448334871777</v>
      </c>
      <c r="L65" s="16" t="n">
        <v>0.154837625253663</v>
      </c>
      <c r="M65" s="16" t="n">
        <v>0.549695877886254</v>
      </c>
      <c r="N65" s="16" t="n">
        <v>0.157410350333137</v>
      </c>
      <c r="O65" s="18" t="n">
        <v>3.00613816627923E-005</v>
      </c>
      <c r="P65" s="34" t="b">
        <f aca="false">FALSE()</f>
        <v>0</v>
      </c>
      <c r="Q65" s="16"/>
    </row>
    <row r="66" customFormat="false" ht="15" hidden="false" customHeight="false" outlineLevel="0" collapsed="false">
      <c r="A66" s="6" t="s">
        <v>1938</v>
      </c>
      <c r="B66" s="6" t="s">
        <v>108</v>
      </c>
      <c r="C66" s="17" t="n">
        <v>462</v>
      </c>
      <c r="D66" s="16" t="n">
        <v>0.16459135328105</v>
      </c>
      <c r="E66" s="16" t="n">
        <v>0.0450026205578469</v>
      </c>
      <c r="F66" s="16" t="n">
        <v>0.172124450066377</v>
      </c>
      <c r="G66" s="16" t="n">
        <v>0.0485546906813166</v>
      </c>
      <c r="H66" s="16" t="n">
        <v>1.80840612888116</v>
      </c>
      <c r="I66" s="17" t="n">
        <v>215.330143929952</v>
      </c>
      <c r="J66" s="16" t="n">
        <v>0.0719383716164042</v>
      </c>
      <c r="K66" s="16" t="n">
        <v>0.114957351639614</v>
      </c>
      <c r="L66" s="16" t="n">
        <v>0.156862530652238</v>
      </c>
      <c r="M66" s="16" t="n">
        <v>0.549850844568418</v>
      </c>
      <c r="N66" s="16" t="n">
        <v>0.151496927756661</v>
      </c>
      <c r="O66" s="18" t="n">
        <v>3.2705765190852E-005</v>
      </c>
      <c r="P66" s="34" t="b">
        <f aca="false">FALSE()</f>
        <v>0</v>
      </c>
      <c r="Q66" s="16"/>
    </row>
    <row r="67" customFormat="false" ht="15" hidden="false" customHeight="false" outlineLevel="0" collapsed="false">
      <c r="A67" s="6" t="s">
        <v>1939</v>
      </c>
      <c r="B67" s="6" t="s">
        <v>108</v>
      </c>
      <c r="C67" s="17" t="n">
        <v>463</v>
      </c>
      <c r="D67" s="16" t="n">
        <v>0.163567036819483</v>
      </c>
      <c r="E67" s="16" t="n">
        <v>0.0444447110685736</v>
      </c>
      <c r="F67" s="16" t="n">
        <v>0.171111142500661</v>
      </c>
      <c r="G67" s="16" t="n">
        <v>0.0479994072680827</v>
      </c>
      <c r="H67" s="16" t="n">
        <v>1.83344463238087</v>
      </c>
      <c r="I67" s="17" t="n">
        <v>215.47999951046</v>
      </c>
      <c r="J67" s="16" t="n">
        <v>0.0681159534912329</v>
      </c>
      <c r="K67" s="16" t="n">
        <v>0.109424883227316</v>
      </c>
      <c r="L67" s="16" t="n">
        <v>0.158931710291735</v>
      </c>
      <c r="M67" s="16" t="n">
        <v>0.55018983418565</v>
      </c>
      <c r="N67" s="16" t="n">
        <v>0.145373745911431</v>
      </c>
      <c r="O67" s="18" t="n">
        <v>3.58273933069539E-005</v>
      </c>
      <c r="P67" s="34" t="b">
        <f aca="false">FALSE()</f>
        <v>0</v>
      </c>
      <c r="Q67" s="16"/>
    </row>
    <row r="68" customFormat="false" ht="15" hidden="false" customHeight="false" outlineLevel="0" collapsed="false">
      <c r="A68" s="6" t="s">
        <v>1940</v>
      </c>
      <c r="B68" s="6" t="s">
        <v>108</v>
      </c>
      <c r="C68" s="17" t="n">
        <v>464</v>
      </c>
      <c r="D68" s="16" t="n">
        <v>0.162554588786123</v>
      </c>
      <c r="E68" s="16" t="n">
        <v>0.0438655017509207</v>
      </c>
      <c r="F68" s="16" t="n">
        <v>0.17010957720414</v>
      </c>
      <c r="G68" s="16" t="n">
        <v>0.0474281023602359</v>
      </c>
      <c r="H68" s="16" t="n">
        <v>1.85992930932741</v>
      </c>
      <c r="I68" s="17" t="n">
        <v>215.656681542732</v>
      </c>
      <c r="J68" s="16" t="n">
        <v>0.0642571832337959</v>
      </c>
      <c r="K68" s="16" t="n">
        <v>0.1039638637116</v>
      </c>
      <c r="L68" s="16" t="n">
        <v>0.161105101265359</v>
      </c>
      <c r="M68" s="16" t="n">
        <v>0.550393227955989</v>
      </c>
      <c r="N68" s="16" t="n">
        <v>0.139522438244241</v>
      </c>
      <c r="O68" s="18" t="n">
        <v>3.96927130518144E-005</v>
      </c>
      <c r="P68" s="34" t="b">
        <f aca="false">FALSE()</f>
        <v>0</v>
      </c>
      <c r="Q68" s="16"/>
    </row>
    <row r="69" customFormat="false" ht="15" hidden="false" customHeight="false" outlineLevel="0" collapsed="false">
      <c r="A69" s="6" t="s">
        <v>1941</v>
      </c>
      <c r="B69" s="6" t="s">
        <v>108</v>
      </c>
      <c r="C69" s="17" t="n">
        <v>465</v>
      </c>
      <c r="D69" s="16" t="n">
        <v>0.1615281159555</v>
      </c>
      <c r="E69" s="16" t="n">
        <v>0.0432819052660674</v>
      </c>
      <c r="F69" s="16" t="n">
        <v>0.169097706514912</v>
      </c>
      <c r="G69" s="16" t="n">
        <v>0.046845994553748</v>
      </c>
      <c r="H69" s="16" t="n">
        <v>1.88827595782515</v>
      </c>
      <c r="I69" s="17" t="n">
        <v>215.818313448219</v>
      </c>
      <c r="J69" s="16" t="n">
        <v>0.060330337179326</v>
      </c>
      <c r="K69" s="16" t="n">
        <v>0.0983775635733607</v>
      </c>
      <c r="L69" s="16" t="n">
        <v>0.163447118595389</v>
      </c>
      <c r="M69" s="16" t="n">
        <v>0.550703161320316</v>
      </c>
      <c r="N69" s="16" t="n">
        <v>0.133443834103417</v>
      </c>
      <c r="O69" s="18" t="n">
        <v>4.48040620541881E-005</v>
      </c>
      <c r="P69" s="34" t="b">
        <f aca="false">FALSE()</f>
        <v>0</v>
      </c>
      <c r="Q69" s="16"/>
    </row>
    <row r="70" customFormat="false" ht="15" hidden="false" customHeight="false" outlineLevel="0" collapsed="false">
      <c r="A70" s="6" t="s">
        <v>1942</v>
      </c>
      <c r="B70" s="6" t="s">
        <v>108</v>
      </c>
      <c r="C70" s="17" t="n">
        <v>466</v>
      </c>
      <c r="D70" s="16" t="n">
        <v>0.160491364430352</v>
      </c>
      <c r="E70" s="16" t="n">
        <v>0.0426791189283451</v>
      </c>
      <c r="F70" s="16" t="n">
        <v>0.168081910511085</v>
      </c>
      <c r="G70" s="16" t="n">
        <v>0.0462530288567521</v>
      </c>
      <c r="H70" s="16" t="n">
        <v>1.91977578463008</v>
      </c>
      <c r="I70" s="17" t="n">
        <v>216.017951406764</v>
      </c>
      <c r="J70" s="16" t="n">
        <v>0.0562035281637917</v>
      </c>
      <c r="K70" s="16" t="n">
        <v>0.0923741155959349</v>
      </c>
      <c r="L70" s="16" t="n">
        <v>0.166031872494589</v>
      </c>
      <c r="M70" s="16" t="n">
        <v>0.55087749883775</v>
      </c>
      <c r="N70" s="16" t="n">
        <v>0.127856970087388</v>
      </c>
      <c r="O70" s="18" t="n">
        <v>0.000236146057676127</v>
      </c>
      <c r="P70" s="34" t="b">
        <f aca="false">FALSE()</f>
        <v>0</v>
      </c>
      <c r="Q70" s="16"/>
    </row>
    <row r="71" customFormat="false" ht="15" hidden="false" customHeight="false" outlineLevel="0" collapsed="false">
      <c r="A71" s="6" t="s">
        <v>1943</v>
      </c>
      <c r="B71" s="6" t="s">
        <v>108</v>
      </c>
      <c r="C71" s="17" t="n">
        <v>467</v>
      </c>
      <c r="D71" s="16" t="n">
        <v>0.159463661837717</v>
      </c>
      <c r="E71" s="16" t="n">
        <v>0.0420744324526461</v>
      </c>
      <c r="F71" s="16" t="n">
        <v>0.167073240072472</v>
      </c>
      <c r="G71" s="16" t="n">
        <v>0.0456638157230619</v>
      </c>
      <c r="H71" s="16" t="n">
        <v>1.95170881250511</v>
      </c>
      <c r="I71" s="17" t="n">
        <v>216.243481429584</v>
      </c>
      <c r="J71" s="16" t="n">
        <v>0.052263980848007</v>
      </c>
      <c r="K71" s="16" t="n">
        <v>0.0867235188001716</v>
      </c>
      <c r="L71" s="16" t="n">
        <v>0.168631359538825</v>
      </c>
      <c r="M71" s="16" t="n">
        <v>0.551187432202077</v>
      </c>
      <c r="N71" s="16" t="n">
        <v>0.122094049513222</v>
      </c>
      <c r="O71" s="18" t="n">
        <v>0.000272045913808523</v>
      </c>
      <c r="P71" s="34" t="b">
        <f aca="false">FALSE()</f>
        <v>0</v>
      </c>
      <c r="Q71" s="16"/>
    </row>
    <row r="72" customFormat="false" ht="15" hidden="false" customHeight="false" outlineLevel="0" collapsed="false">
      <c r="A72" s="6" t="s">
        <v>1944</v>
      </c>
      <c r="B72" s="6" t="s">
        <v>108</v>
      </c>
      <c r="C72" s="17" t="n">
        <v>468</v>
      </c>
      <c r="D72" s="16" t="n">
        <v>0.158456967723692</v>
      </c>
      <c r="E72" s="16" t="n">
        <v>0.0414937063184211</v>
      </c>
      <c r="F72" s="16" t="n">
        <v>0.166079052733364</v>
      </c>
      <c r="G72" s="16" t="n">
        <v>0.0450948670111931</v>
      </c>
      <c r="H72" s="16" t="n">
        <v>1.98176011911194</v>
      </c>
      <c r="I72" s="17" t="n">
        <v>216.455955000038</v>
      </c>
      <c r="J72" s="16" t="n">
        <v>0.0487714442984675</v>
      </c>
      <c r="K72" s="16" t="n">
        <v>0.0815477412726189</v>
      </c>
      <c r="L72" s="16" t="n">
        <v>0.171073288937873</v>
      </c>
      <c r="M72" s="16" t="n">
        <v>0.551642646830931</v>
      </c>
      <c r="N72" s="16" t="n">
        <v>0.116935253794455</v>
      </c>
      <c r="O72" s="18" t="n">
        <v>0.000321316622635032</v>
      </c>
      <c r="P72" s="34" t="b">
        <f aca="false">FALSE()</f>
        <v>0</v>
      </c>
      <c r="Q72" s="16"/>
    </row>
    <row r="73" customFormat="false" ht="15" hidden="false" customHeight="false" outlineLevel="0" collapsed="false">
      <c r="A73" s="6" t="s">
        <v>1945</v>
      </c>
      <c r="B73" s="6" t="s">
        <v>108</v>
      </c>
      <c r="C73" s="17" t="n">
        <v>469</v>
      </c>
      <c r="D73" s="16" t="n">
        <v>0.157458376557304</v>
      </c>
      <c r="E73" s="16" t="n">
        <v>0.0409178783617985</v>
      </c>
      <c r="F73" s="16" t="n">
        <v>0.165099662675522</v>
      </c>
      <c r="G73" s="16" t="n">
        <v>0.0445376184949063</v>
      </c>
      <c r="H73" s="16" t="n">
        <v>2.01411587351462</v>
      </c>
      <c r="I73" s="17" t="n">
        <v>216.697259337194</v>
      </c>
      <c r="J73" s="16" t="n">
        <v>0.045233558183313</v>
      </c>
      <c r="K73" s="16" t="n">
        <v>0.0761847672324469</v>
      </c>
      <c r="L73" s="16" t="n">
        <v>0.173688727687907</v>
      </c>
      <c r="M73" s="16" t="n">
        <v>0.551942894777623</v>
      </c>
      <c r="N73" s="16" t="n">
        <v>0.111980064035296</v>
      </c>
      <c r="O73" s="18" t="n">
        <v>0.000392229499922396</v>
      </c>
      <c r="P73" s="34" t="b">
        <f aca="false">FALSE()</f>
        <v>0</v>
      </c>
      <c r="Q73" s="16"/>
    </row>
    <row r="74" customFormat="false" ht="15" hidden="false" customHeight="false" outlineLevel="0" collapsed="false">
      <c r="A74" s="6" t="s">
        <v>1946</v>
      </c>
      <c r="B74" s="6" t="s">
        <v>108</v>
      </c>
      <c r="C74" s="17" t="n">
        <v>470</v>
      </c>
      <c r="D74" s="16" t="n">
        <v>0.156494595328835</v>
      </c>
      <c r="E74" s="16" t="n">
        <v>0.0403722841375745</v>
      </c>
      <c r="F74" s="16" t="n">
        <v>0.164157935459218</v>
      </c>
      <c r="G74" s="16" t="n">
        <v>0.044012741637312</v>
      </c>
      <c r="H74" s="16" t="n">
        <v>2.04660851617216</v>
      </c>
      <c r="I74" s="17" t="n">
        <v>216.943809536968</v>
      </c>
      <c r="J74" s="16" t="n">
        <v>0.0419022376581518</v>
      </c>
      <c r="K74" s="16" t="n">
        <v>0.0710642771889375</v>
      </c>
      <c r="L74" s="16" t="n">
        <v>0.176307172810964</v>
      </c>
      <c r="M74" s="16" t="n">
        <v>0.552339996900666</v>
      </c>
      <c r="N74" s="16" t="n">
        <v>0.106550106595278</v>
      </c>
      <c r="O74" s="18" t="n">
        <v>0.000503105010550355</v>
      </c>
      <c r="P74" s="34" t="b">
        <f aca="false">FALSE()</f>
        <v>0</v>
      </c>
      <c r="Q74" s="16"/>
    </row>
    <row r="75" customFormat="false" ht="15" hidden="false" customHeight="false" outlineLevel="0" collapsed="false">
      <c r="A75" s="6" t="s">
        <v>1947</v>
      </c>
      <c r="B75" s="6" t="s">
        <v>108</v>
      </c>
      <c r="C75" s="17" t="n">
        <v>471</v>
      </c>
      <c r="D75" s="16" t="n">
        <v>0.155573957037674</v>
      </c>
      <c r="E75" s="16" t="n">
        <v>0.0398634833019491</v>
      </c>
      <c r="F75" s="16" t="n">
        <v>0.163254283004141</v>
      </c>
      <c r="G75" s="16" t="n">
        <v>0.0435196102225316</v>
      </c>
      <c r="H75" s="16" t="n">
        <v>2.07675769472211</v>
      </c>
      <c r="I75" s="17" t="n">
        <v>217.166997271058</v>
      </c>
      <c r="J75" s="16" t="n">
        <v>0.0390004282139434</v>
      </c>
      <c r="K75" s="16" t="n">
        <v>0.0666330906084253</v>
      </c>
      <c r="L75" s="16" t="n">
        <v>0.178736512916608</v>
      </c>
      <c r="M75" s="16" t="n">
        <v>0.552688671935534</v>
      </c>
      <c r="N75" s="16" t="n">
        <v>0.102649864856423</v>
      </c>
      <c r="O75" s="16" t="n">
        <v>0.00100495236595592</v>
      </c>
      <c r="P75" s="34" t="b">
        <f aca="false">FALSE()</f>
        <v>0</v>
      </c>
      <c r="Q75" s="16"/>
    </row>
    <row r="76" customFormat="false" ht="15" hidden="false" customHeight="false" outlineLevel="0" collapsed="false">
      <c r="A76" s="6" t="s">
        <v>1948</v>
      </c>
      <c r="B76" s="6" t="s">
        <v>108</v>
      </c>
      <c r="C76" s="17" t="n">
        <v>472</v>
      </c>
      <c r="D76" s="16" t="n">
        <v>0.154684117441378</v>
      </c>
      <c r="E76" s="16" t="n">
        <v>0.0393680135452305</v>
      </c>
      <c r="F76" s="16" t="n">
        <v>0.16237462679761</v>
      </c>
      <c r="G76" s="16" t="n">
        <v>0.0430362614985882</v>
      </c>
      <c r="H76" s="16" t="n">
        <v>2.10513831520014</v>
      </c>
      <c r="I76" s="17" t="n">
        <v>217.37870818662</v>
      </c>
      <c r="J76" s="16" t="n">
        <v>0.0364275448533123</v>
      </c>
      <c r="K76" s="16" t="n">
        <v>0.0626499424538939</v>
      </c>
      <c r="L76" s="16" t="n">
        <v>0.181018317498966</v>
      </c>
      <c r="M76" s="16" t="n">
        <v>0.552950178211685</v>
      </c>
      <c r="N76" s="16" t="n">
        <v>0.0986777928453972</v>
      </c>
      <c r="O76" s="16" t="n">
        <v>0.00115955143556987</v>
      </c>
      <c r="P76" s="34" t="b">
        <f aca="false">FALSE()</f>
        <v>0</v>
      </c>
      <c r="Q76" s="16"/>
    </row>
    <row r="77" customFormat="false" ht="15" hidden="false" customHeight="false" outlineLevel="0" collapsed="false">
      <c r="A77" s="6" t="s">
        <v>1949</v>
      </c>
      <c r="B77" s="6" t="s">
        <v>108</v>
      </c>
      <c r="C77" s="17" t="n">
        <v>473</v>
      </c>
      <c r="D77" s="16" t="n">
        <v>0.153829721161108</v>
      </c>
      <c r="E77" s="16" t="n">
        <v>0.038890156226506</v>
      </c>
      <c r="F77" s="16" t="n">
        <v>0.161532303906745</v>
      </c>
      <c r="G77" s="16" t="n">
        <v>0.0425720577709856</v>
      </c>
      <c r="H77" s="16" t="n">
        <v>2.13378488897696</v>
      </c>
      <c r="I77" s="17" t="n">
        <v>217.595664242099</v>
      </c>
      <c r="J77" s="16" t="n">
        <v>0.0339795393367948</v>
      </c>
      <c r="K77" s="16" t="n">
        <v>0.0589281605715413</v>
      </c>
      <c r="L77" s="16" t="n">
        <v>0.183315265544096</v>
      </c>
      <c r="M77" s="16" t="n">
        <v>0.553347280334728</v>
      </c>
      <c r="N77" s="16" t="n">
        <v>0.0948078467172645</v>
      </c>
      <c r="O77" s="16" t="n">
        <v>0.00134595030469073</v>
      </c>
      <c r="P77" s="34" t="b">
        <f aca="false">FALSE()</f>
        <v>0</v>
      </c>
      <c r="Q77" s="16"/>
    </row>
    <row r="78" customFormat="false" ht="15" hidden="false" customHeight="false" outlineLevel="0" collapsed="false">
      <c r="A78" s="6" t="s">
        <v>1950</v>
      </c>
      <c r="B78" s="6" t="s">
        <v>108</v>
      </c>
      <c r="C78" s="17" t="n">
        <v>474</v>
      </c>
      <c r="D78" s="16" t="n">
        <v>0.152980922329477</v>
      </c>
      <c r="E78" s="16" t="n">
        <v>0.0384185495620884</v>
      </c>
      <c r="F78" s="16" t="n">
        <v>0.160700658271046</v>
      </c>
      <c r="G78" s="16" t="n">
        <v>0.0421210040913165</v>
      </c>
      <c r="H78" s="16" t="n">
        <v>2.16413704218789</v>
      </c>
      <c r="I78" s="17" t="n">
        <v>217.84222191687</v>
      </c>
      <c r="J78" s="16" t="n">
        <v>0.0315414515172219</v>
      </c>
      <c r="K78" s="16" t="n">
        <v>0.055045005801712</v>
      </c>
      <c r="L78" s="16" t="n">
        <v>0.185731950425012</v>
      </c>
      <c r="M78" s="16" t="n">
        <v>0.553637842863784</v>
      </c>
      <c r="N78" s="16" t="n">
        <v>0.0935602620770496</v>
      </c>
      <c r="O78" s="16" t="n">
        <v>0.00289455859133067</v>
      </c>
      <c r="P78" s="34" t="b">
        <f aca="false">FALSE()</f>
        <v>0</v>
      </c>
      <c r="Q78" s="16"/>
    </row>
    <row r="79" customFormat="false" ht="15" hidden="false" customHeight="false" outlineLevel="0" collapsed="false">
      <c r="A79" s="6" t="s">
        <v>1951</v>
      </c>
      <c r="B79" s="6" t="s">
        <v>108</v>
      </c>
      <c r="C79" s="17" t="n">
        <v>475</v>
      </c>
      <c r="D79" s="16" t="n">
        <v>0.152116635713603</v>
      </c>
      <c r="E79" s="16" t="n">
        <v>0.0379453395808605</v>
      </c>
      <c r="F79" s="16" t="n">
        <v>0.159858849973604</v>
      </c>
      <c r="G79" s="16" t="n">
        <v>0.0416756004762861</v>
      </c>
      <c r="H79" s="16" t="n">
        <v>2.19675139963275</v>
      </c>
      <c r="I79" s="17" t="n">
        <v>218.123837661813</v>
      </c>
      <c r="J79" s="16" t="n">
        <v>0.0290913250663056</v>
      </c>
      <c r="K79" s="16" t="n">
        <v>0.0514178019698331</v>
      </c>
      <c r="L79" s="16" t="n">
        <v>0.188310760430484</v>
      </c>
      <c r="M79" s="16" t="n">
        <v>0.553938090810476</v>
      </c>
      <c r="N79" s="16" t="n">
        <v>0.0904243878251335</v>
      </c>
      <c r="O79" s="16" t="n">
        <v>0.00368659331854568</v>
      </c>
      <c r="P79" s="34" t="b">
        <f aca="false">FALSE()</f>
        <v>0</v>
      </c>
      <c r="Q79" s="16"/>
    </row>
    <row r="80" customFormat="false" ht="15" hidden="false" customHeight="false" outlineLevel="0" collapsed="false">
      <c r="A80" s="6" t="s">
        <v>1952</v>
      </c>
      <c r="B80" s="6" t="s">
        <v>108</v>
      </c>
      <c r="C80" s="17" t="n">
        <v>476</v>
      </c>
      <c r="D80" s="16" t="n">
        <v>0.151259595908759</v>
      </c>
      <c r="E80" s="16" t="n">
        <v>0.037473931443484</v>
      </c>
      <c r="F80" s="16" t="n">
        <v>0.159030396607544</v>
      </c>
      <c r="G80" s="16" t="n">
        <v>0.0412373388779688</v>
      </c>
      <c r="H80" s="16" t="n">
        <v>2.23175754715513</v>
      </c>
      <c r="I80" s="17" t="n">
        <v>218.4332901181</v>
      </c>
      <c r="J80" s="16" t="n">
        <v>0.026646576607809</v>
      </c>
      <c r="K80" s="16" t="n">
        <v>0.0475218276417737</v>
      </c>
      <c r="L80" s="16" t="n">
        <v>0.191067046123505</v>
      </c>
      <c r="M80" s="16" t="n">
        <v>0.554402990856966</v>
      </c>
      <c r="N80" s="16" t="n">
        <v>0.0874353394828127</v>
      </c>
      <c r="O80" s="16" t="n">
        <v>0.00463376951430401</v>
      </c>
      <c r="P80" s="34" t="b">
        <f aca="false">TRUE()</f>
        <v>1</v>
      </c>
      <c r="Q80" s="18" t="n">
        <v>0.000157524690477689</v>
      </c>
    </row>
    <row r="81" customFormat="false" ht="15" hidden="false" customHeight="false" outlineLevel="0" collapsed="false">
      <c r="A81" s="6" t="s">
        <v>1953</v>
      </c>
      <c r="B81" s="6" t="s">
        <v>108</v>
      </c>
      <c r="C81" s="17" t="n">
        <v>477</v>
      </c>
      <c r="D81" s="16" t="n">
        <v>0.150437380131313</v>
      </c>
      <c r="E81" s="16" t="n">
        <v>0.0370180357915476</v>
      </c>
      <c r="F81" s="16" t="n">
        <v>0.158232665575501</v>
      </c>
      <c r="G81" s="16" t="n">
        <v>0.0408107740359811</v>
      </c>
      <c r="H81" s="16" t="n">
        <v>2.26554348179711</v>
      </c>
      <c r="I81" s="17" t="n">
        <v>218.729985414132</v>
      </c>
      <c r="J81" s="16" t="n">
        <v>0.024458399308983</v>
      </c>
      <c r="K81" s="16" t="n">
        <v>0.0439239616726831</v>
      </c>
      <c r="L81" s="16" t="n">
        <v>0.193722889552991</v>
      </c>
      <c r="M81" s="16" t="n">
        <v>0.554848520068185</v>
      </c>
      <c r="N81" s="16" t="n">
        <v>0.0854235045577952</v>
      </c>
      <c r="O81" s="16" t="n">
        <v>0.00591779922572562</v>
      </c>
      <c r="P81" s="34" t="b">
        <f aca="false">TRUE()</f>
        <v>1</v>
      </c>
      <c r="Q81" s="18" t="n">
        <v>0.00031219781706984</v>
      </c>
    </row>
    <row r="82" customFormat="false" ht="15" hidden="false" customHeight="false" outlineLevel="0" collapsed="false">
      <c r="A82" s="6" t="s">
        <v>1954</v>
      </c>
      <c r="B82" s="6" t="s">
        <v>108</v>
      </c>
      <c r="C82" s="17" t="n">
        <v>478</v>
      </c>
      <c r="D82" s="16" t="n">
        <v>0.149634351412704</v>
      </c>
      <c r="E82" s="16" t="n">
        <v>0.0365624076251569</v>
      </c>
      <c r="F82" s="16" t="n">
        <v>0.157448447347321</v>
      </c>
      <c r="G82" s="16" t="n">
        <v>0.0403864858717724</v>
      </c>
      <c r="H82" s="16" t="n">
        <v>2.29843734503767</v>
      </c>
      <c r="I82" s="17" t="n">
        <v>219.042708125062</v>
      </c>
      <c r="J82" s="16" t="n">
        <v>0.0224801174692158</v>
      </c>
      <c r="K82" s="16" t="n">
        <v>0.0408103619847969</v>
      </c>
      <c r="L82" s="16" t="n">
        <v>0.196283932096029</v>
      </c>
      <c r="M82" s="16" t="n">
        <v>0.555332790949946</v>
      </c>
      <c r="N82" s="16" t="n">
        <v>0.0821257723483025</v>
      </c>
      <c r="O82" s="16" t="n">
        <v>0.00649311389029752</v>
      </c>
      <c r="P82" s="34" t="b">
        <f aca="false">TRUE()</f>
        <v>1</v>
      </c>
      <c r="Q82" s="18" t="n">
        <v>0.000475089568241923</v>
      </c>
    </row>
    <row r="83" customFormat="false" ht="15" hidden="false" customHeight="false" outlineLevel="0" collapsed="false">
      <c r="A83" s="6" t="s">
        <v>1955</v>
      </c>
      <c r="B83" s="6" t="s">
        <v>108</v>
      </c>
      <c r="C83" s="17" t="n">
        <v>479</v>
      </c>
      <c r="D83" s="16" t="n">
        <v>0.148810227108421</v>
      </c>
      <c r="E83" s="16" t="n">
        <v>0.0360799900190342</v>
      </c>
      <c r="F83" s="16" t="n">
        <v>0.156647106279389</v>
      </c>
      <c r="G83" s="16" t="n">
        <v>0.039951358508538</v>
      </c>
      <c r="H83" s="16" t="n">
        <v>2.3348321299084</v>
      </c>
      <c r="I83" s="17" t="n">
        <v>219.44076954844</v>
      </c>
      <c r="J83" s="16" t="n">
        <v>0.0204554861223452</v>
      </c>
      <c r="K83" s="16" t="n">
        <v>0.0376453514003248</v>
      </c>
      <c r="L83" s="16" t="n">
        <v>0.199068712868755</v>
      </c>
      <c r="M83" s="16" t="n">
        <v>0.555826747249341</v>
      </c>
      <c r="N83" s="16" t="n">
        <v>0.0794979262448645</v>
      </c>
      <c r="O83" s="16" t="n">
        <v>0.00746774101275435</v>
      </c>
      <c r="P83" s="34" t="b">
        <f aca="false">TRUE()</f>
        <v>1</v>
      </c>
      <c r="Q83" s="18" t="n">
        <v>0.00015167051813266</v>
      </c>
    </row>
    <row r="84" customFormat="false" ht="15" hidden="false" customHeight="false" outlineLevel="0" collapsed="false">
      <c r="A84" s="6" t="s">
        <v>1956</v>
      </c>
      <c r="B84" s="6" t="s">
        <v>108</v>
      </c>
      <c r="C84" s="17" t="n">
        <v>480</v>
      </c>
      <c r="D84" s="16" t="n">
        <v>0.14800966288324</v>
      </c>
      <c r="E84" s="16" t="n">
        <v>0.035617980316917</v>
      </c>
      <c r="F84" s="16" t="n">
        <v>0.15586876337706</v>
      </c>
      <c r="G84" s="16" t="n">
        <v>0.039532972521531</v>
      </c>
      <c r="H84" s="16" t="n">
        <v>2.37071609601929</v>
      </c>
      <c r="I84" s="17" t="n">
        <v>219.826334734036</v>
      </c>
      <c r="J84" s="16" t="n">
        <v>0.0186177546025543</v>
      </c>
      <c r="K84" s="16" t="n">
        <v>0.0346473908522872</v>
      </c>
      <c r="L84" s="16" t="n">
        <v>0.201812503450604</v>
      </c>
      <c r="M84" s="16" t="n">
        <v>0.556388501472183</v>
      </c>
      <c r="N84" s="16" t="n">
        <v>0.0768273950732909</v>
      </c>
      <c r="O84" s="16" t="n">
        <v>0.00835768701848588</v>
      </c>
      <c r="P84" s="34" t="b">
        <f aca="false">TRUE()</f>
        <v>1</v>
      </c>
      <c r="Q84" s="18" t="n">
        <v>0.000334889618895154</v>
      </c>
    </row>
    <row r="85" customFormat="false" ht="15" hidden="false" customHeight="false" outlineLevel="0" collapsed="false">
      <c r="A85" s="6" t="s">
        <v>1957</v>
      </c>
      <c r="B85" s="6" t="s">
        <v>108</v>
      </c>
      <c r="C85" s="17" t="n">
        <v>481</v>
      </c>
      <c r="D85" s="16" t="n">
        <v>0.147242057694936</v>
      </c>
      <c r="E85" s="16" t="n">
        <v>0.0351759175979757</v>
      </c>
      <c r="F85" s="16" t="n">
        <v>0.155115631458001</v>
      </c>
      <c r="G85" s="16" t="n">
        <v>0.0391276184501815</v>
      </c>
      <c r="H85" s="16" t="n">
        <v>2.40388752830394</v>
      </c>
      <c r="I85" s="17" t="n">
        <v>220.184629181077</v>
      </c>
      <c r="J85" s="16" t="n">
        <v>0.0170498389595591</v>
      </c>
      <c r="K85" s="16" t="n">
        <v>0.0319994868577212</v>
      </c>
      <c r="L85" s="16" t="n">
        <v>0.204340832708775</v>
      </c>
      <c r="M85" s="16" t="n">
        <v>0.556785603595227</v>
      </c>
      <c r="N85" s="16" t="n">
        <v>0.0753783250218467</v>
      </c>
      <c r="O85" s="16" t="n">
        <v>0.00949819323497198</v>
      </c>
      <c r="P85" s="34" t="b">
        <f aca="false">TRUE()</f>
        <v>1</v>
      </c>
      <c r="Q85" s="18" t="n">
        <v>0.00017787381556858</v>
      </c>
    </row>
    <row r="86" customFormat="false" ht="15" hidden="false" customHeight="false" outlineLevel="0" collapsed="false">
      <c r="A86" s="6" t="s">
        <v>1958</v>
      </c>
      <c r="B86" s="6" t="s">
        <v>108</v>
      </c>
      <c r="C86" s="17" t="n">
        <v>482</v>
      </c>
      <c r="D86" s="16" t="n">
        <v>0.14649874159458</v>
      </c>
      <c r="E86" s="16" t="n">
        <v>0.0347369889577816</v>
      </c>
      <c r="F86" s="16" t="n">
        <v>0.154379589784448</v>
      </c>
      <c r="G86" s="16" t="n">
        <v>0.038723474323009</v>
      </c>
      <c r="H86" s="16" t="n">
        <v>2.4354556164192</v>
      </c>
      <c r="I86" s="17" t="n">
        <v>220.54326177921</v>
      </c>
      <c r="J86" s="16" t="n">
        <v>0.0156670867928724</v>
      </c>
      <c r="K86" s="16" t="n">
        <v>0.0296887717764476</v>
      </c>
      <c r="L86" s="16" t="n">
        <v>0.206726568552218</v>
      </c>
      <c r="M86" s="16" t="n">
        <v>0.557085851541919</v>
      </c>
      <c r="N86" s="16" t="n">
        <v>0.0736238355713623</v>
      </c>
      <c r="O86" s="16" t="n">
        <v>0.0105141318270319</v>
      </c>
      <c r="P86" s="34" t="b">
        <f aca="false">TRUE()</f>
        <v>1</v>
      </c>
      <c r="Q86" s="18" t="n">
        <v>0.000470213461087731</v>
      </c>
    </row>
    <row r="87" customFormat="false" ht="15" hidden="false" customHeight="false" outlineLevel="0" collapsed="false">
      <c r="A87" s="6" t="s">
        <v>1959</v>
      </c>
      <c r="B87" s="6" t="s">
        <v>108</v>
      </c>
      <c r="C87" s="17" t="n">
        <v>483</v>
      </c>
      <c r="D87" s="16" t="n">
        <v>0.145785895650698</v>
      </c>
      <c r="E87" s="16" t="n">
        <v>0.0343036644914552</v>
      </c>
      <c r="F87" s="16" t="n">
        <v>0.153683247047608</v>
      </c>
      <c r="G87" s="16" t="n">
        <v>0.0383312801519632</v>
      </c>
      <c r="H87" s="16" t="n">
        <v>2.47021144201205</v>
      </c>
      <c r="I87" s="17" t="n">
        <v>220.936709127235</v>
      </c>
      <c r="J87" s="16" t="n">
        <v>0.0142603365363956</v>
      </c>
      <c r="K87" s="16" t="n">
        <v>0.027297230916071</v>
      </c>
      <c r="L87" s="16" t="n">
        <v>0.209347705765735</v>
      </c>
      <c r="M87" s="16" t="n">
        <v>0.557395784906245</v>
      </c>
      <c r="N87" s="16" t="n">
        <v>0.0717102398704433</v>
      </c>
      <c r="O87" s="16" t="n">
        <v>0.0115405689526926</v>
      </c>
      <c r="P87" s="34" t="b">
        <f aca="false">TRUE()</f>
        <v>1</v>
      </c>
      <c r="Q87" s="18" t="n">
        <v>0.000208830362797232</v>
      </c>
    </row>
    <row r="88" customFormat="false" ht="15" hidden="false" customHeight="false" outlineLevel="0" collapsed="false">
      <c r="A88" s="6" t="s">
        <v>1960</v>
      </c>
      <c r="B88" s="6" t="s">
        <v>108</v>
      </c>
      <c r="C88" s="17" t="n">
        <v>484</v>
      </c>
      <c r="D88" s="16" t="n">
        <v>0.145087368353901</v>
      </c>
      <c r="E88" s="16" t="n">
        <v>0.0338733738564196</v>
      </c>
      <c r="F88" s="16" t="n">
        <v>0.153009268036494</v>
      </c>
      <c r="G88" s="16" t="n">
        <v>0.0379494279273006</v>
      </c>
      <c r="H88" s="16" t="n">
        <v>2.50805029121686</v>
      </c>
      <c r="I88" s="17" t="n">
        <v>221.371969542104</v>
      </c>
      <c r="J88" s="16" t="n">
        <v>0.0128572744462737</v>
      </c>
      <c r="K88" s="16" t="n">
        <v>0.0249102189318562</v>
      </c>
      <c r="L88" s="16" t="n">
        <v>0.212187693512793</v>
      </c>
      <c r="M88" s="16" t="n">
        <v>0.557802572446924</v>
      </c>
      <c r="N88" s="16" t="n">
        <v>0.0701402913693752</v>
      </c>
      <c r="O88" s="16" t="n">
        <v>0.012706208379615</v>
      </c>
      <c r="P88" s="34" t="b">
        <f aca="false">TRUE()</f>
        <v>1</v>
      </c>
      <c r="Q88" s="18" t="n">
        <v>0.000424854589324735</v>
      </c>
    </row>
    <row r="89" customFormat="false" ht="15" hidden="false" customHeight="false" outlineLevel="0" collapsed="false">
      <c r="A89" s="6" t="s">
        <v>1961</v>
      </c>
      <c r="B89" s="6" t="s">
        <v>108</v>
      </c>
      <c r="C89" s="17" t="n">
        <v>485</v>
      </c>
      <c r="D89" s="16" t="n">
        <v>0.144421034553459</v>
      </c>
      <c r="E89" s="16" t="n">
        <v>0.0334488878686643</v>
      </c>
      <c r="F89" s="16" t="n">
        <v>0.152372854790668</v>
      </c>
      <c r="G89" s="16" t="n">
        <v>0.0375800700964039</v>
      </c>
      <c r="H89" s="16" t="n">
        <v>2.54801635194893</v>
      </c>
      <c r="I89" s="17" t="n">
        <v>221.846581591089</v>
      </c>
      <c r="J89" s="16" t="n">
        <v>0.0115099857227423</v>
      </c>
      <c r="K89" s="16" t="n">
        <v>0.0226273996917955</v>
      </c>
      <c r="L89" s="16" t="n">
        <v>0.215165865600984</v>
      </c>
      <c r="M89" s="16" t="n">
        <v>0.558131876646521</v>
      </c>
      <c r="N89" s="16" t="n">
        <v>0.0679205877716706</v>
      </c>
      <c r="O89" s="16" t="n">
        <v>0.0138234027316767</v>
      </c>
      <c r="P89" s="34" t="b">
        <f aca="false">TRUE()</f>
        <v>1</v>
      </c>
      <c r="Q89" s="18" t="n">
        <v>0.000148389726343728</v>
      </c>
    </row>
    <row r="90" customFormat="false" ht="15" hidden="false" customHeight="false" outlineLevel="0" collapsed="false">
      <c r="A90" s="6" t="s">
        <v>1962</v>
      </c>
      <c r="B90" s="6" t="s">
        <v>108</v>
      </c>
      <c r="C90" s="17" t="n">
        <v>486</v>
      </c>
      <c r="D90" s="16" t="n">
        <v>0.143827648316656</v>
      </c>
      <c r="E90" s="16" t="n">
        <v>0.0330452314763552</v>
      </c>
      <c r="F90" s="16" t="n">
        <v>0.151813173278842</v>
      </c>
      <c r="G90" s="16" t="n">
        <v>0.0372328501501787</v>
      </c>
      <c r="H90" s="16" t="n">
        <v>2.58857255428512</v>
      </c>
      <c r="I90" s="17" t="n">
        <v>222.329007971348</v>
      </c>
      <c r="J90" s="16" t="n">
        <v>0.010273056176796</v>
      </c>
      <c r="K90" s="16" t="n">
        <v>0.0203694138240341</v>
      </c>
      <c r="L90" s="16" t="n">
        <v>0.218177916041127</v>
      </c>
      <c r="M90" s="16" t="n">
        <v>0.5585386641872</v>
      </c>
      <c r="N90" s="16" t="n">
        <v>0.0657132327868333</v>
      </c>
      <c r="O90" s="16" t="n">
        <v>0.0149387216283598</v>
      </c>
      <c r="P90" s="34" t="b">
        <f aca="false">TRUE()</f>
        <v>1</v>
      </c>
      <c r="Q90" s="18" t="n">
        <v>0.000244532753344316</v>
      </c>
    </row>
    <row r="91" customFormat="false" ht="15" hidden="false" customHeight="false" outlineLevel="0" collapsed="false">
      <c r="A91" s="6" t="s">
        <v>1963</v>
      </c>
      <c r="B91" s="6" t="s">
        <v>108</v>
      </c>
      <c r="C91" s="17" t="n">
        <v>487</v>
      </c>
      <c r="D91" s="16" t="n">
        <v>0.143291390362628</v>
      </c>
      <c r="E91" s="16" t="n">
        <v>0.0326747220846595</v>
      </c>
      <c r="F91" s="16" t="n">
        <v>0.151312526456412</v>
      </c>
      <c r="G91" s="16" t="n">
        <v>0.0369153122521382</v>
      </c>
      <c r="H91" s="16" t="n">
        <v>2.62814896605534</v>
      </c>
      <c r="I91" s="17" t="n">
        <v>222.789209202434</v>
      </c>
      <c r="J91" s="16" t="n">
        <v>0.00918216373497171</v>
      </c>
      <c r="K91" s="16" t="n">
        <v>0.0184264891199868</v>
      </c>
      <c r="L91" s="16" t="n">
        <v>0.221117228755593</v>
      </c>
      <c r="M91" s="16" t="n">
        <v>0.55880017046335</v>
      </c>
      <c r="N91" s="16" t="n">
        <v>0.0635896938283537</v>
      </c>
      <c r="O91" s="16" t="n">
        <v>0.0160641109644891</v>
      </c>
      <c r="P91" s="34" t="b">
        <f aca="false">TRUE()</f>
        <v>1</v>
      </c>
      <c r="Q91" s="18" t="n">
        <v>0.000241403931765633</v>
      </c>
    </row>
    <row r="92" customFormat="false" ht="15" hidden="false" customHeight="false" outlineLevel="0" collapsed="false">
      <c r="A92" s="6" t="s">
        <v>1964</v>
      </c>
      <c r="B92" s="6" t="s">
        <v>108</v>
      </c>
      <c r="C92" s="17" t="n">
        <v>488</v>
      </c>
      <c r="D92" s="16" t="n">
        <v>0.142778144854046</v>
      </c>
      <c r="E92" s="16" t="n">
        <v>0.0323009400648724</v>
      </c>
      <c r="F92" s="16" t="n">
        <v>0.150840252565052</v>
      </c>
      <c r="G92" s="16" t="n">
        <v>0.03660601899905</v>
      </c>
      <c r="H92" s="16" t="n">
        <v>2.67045206390662</v>
      </c>
      <c r="I92" s="17" t="n">
        <v>223.31748089057</v>
      </c>
      <c r="J92" s="16" t="n">
        <v>0.00813205514705342</v>
      </c>
      <c r="K92" s="16" t="n">
        <v>0.0164704874867114</v>
      </c>
      <c r="L92" s="16" t="n">
        <v>0.224218024335537</v>
      </c>
      <c r="M92" s="16" t="n">
        <v>0.559294126762746</v>
      </c>
      <c r="N92" s="16" t="n">
        <v>0.0614455428583947</v>
      </c>
      <c r="O92" s="16" t="n">
        <v>0.017216091303575</v>
      </c>
      <c r="P92" s="34" t="b">
        <f aca="false">TRUE()</f>
        <v>1</v>
      </c>
      <c r="Q92" s="18" t="n">
        <v>0.000346892985285235</v>
      </c>
    </row>
    <row r="93" customFormat="false" ht="15" hidden="false" customHeight="false" outlineLevel="0" collapsed="false">
      <c r="A93" s="6" t="s">
        <v>1965</v>
      </c>
      <c r="B93" s="6" t="s">
        <v>108</v>
      </c>
      <c r="C93" s="17" t="n">
        <v>489</v>
      </c>
      <c r="D93" s="16" t="n">
        <v>0.142279966936909</v>
      </c>
      <c r="E93" s="16" t="n">
        <v>0.0319138714912751</v>
      </c>
      <c r="F93" s="16" t="n">
        <v>0.150390052275079</v>
      </c>
      <c r="G93" s="16" t="n">
        <v>0.0362997802497727</v>
      </c>
      <c r="H93" s="16" t="n">
        <v>2.71688271412702</v>
      </c>
      <c r="I93" s="17" t="n">
        <v>223.946581711023</v>
      </c>
      <c r="J93" s="16" t="n">
        <v>0.00710488963829493</v>
      </c>
      <c r="K93" s="16" t="n">
        <v>0.0145822413446706</v>
      </c>
      <c r="L93" s="16" t="n">
        <v>0.227566734958575</v>
      </c>
      <c r="M93" s="16" t="n">
        <v>0.559894622656129</v>
      </c>
      <c r="N93" s="16" t="n">
        <v>0.0591872916154541</v>
      </c>
      <c r="O93" s="16" t="n">
        <v>0.0183859584185176</v>
      </c>
      <c r="P93" s="34" t="b">
        <f aca="false">TRUE()</f>
        <v>1</v>
      </c>
      <c r="Q93" s="18" t="n">
        <v>0.00029722197256585</v>
      </c>
    </row>
    <row r="94" customFormat="false" ht="15" hidden="false" customHeight="false" outlineLevel="0" collapsed="false">
      <c r="A94" s="6" t="s">
        <v>1966</v>
      </c>
      <c r="B94" s="6" t="s">
        <v>108</v>
      </c>
      <c r="C94" s="17" t="n">
        <v>490</v>
      </c>
      <c r="D94" s="16" t="n">
        <v>0.141840324818843</v>
      </c>
      <c r="E94" s="16" t="n">
        <v>0.0315641624644959</v>
      </c>
      <c r="F94" s="16" t="n">
        <v>0.15000237295055</v>
      </c>
      <c r="G94" s="16" t="n">
        <v>0.0360262328093059</v>
      </c>
      <c r="H94" s="16" t="n">
        <v>2.76261019202809</v>
      </c>
      <c r="I94" s="17" t="n">
        <v>224.545823758856</v>
      </c>
      <c r="J94" s="16" t="n">
        <v>0.00620931107743427</v>
      </c>
      <c r="K94" s="16" t="n">
        <v>0.0129882262960445</v>
      </c>
      <c r="L94" s="16" t="n">
        <v>0.230870081391475</v>
      </c>
      <c r="M94" s="16" t="n">
        <v>0.560369208120254</v>
      </c>
      <c r="N94" s="16" t="n">
        <v>0.0569889005719547</v>
      </c>
      <c r="O94" s="16" t="n">
        <v>0.0194982938189525</v>
      </c>
      <c r="P94" s="34" t="b">
        <f aca="false">TRUE()</f>
        <v>1</v>
      </c>
      <c r="Q94" s="18" t="n">
        <v>0.000193337637090412</v>
      </c>
    </row>
    <row r="95" customFormat="false" ht="15" hidden="false" customHeight="false" outlineLevel="0" collapsed="false">
      <c r="A95" s="6" t="s">
        <v>1967</v>
      </c>
      <c r="B95" s="6" t="s">
        <v>108</v>
      </c>
      <c r="C95" s="17" t="n">
        <v>491</v>
      </c>
      <c r="D95" s="16" t="n">
        <v>0.141476235391172</v>
      </c>
      <c r="E95" s="16" t="n">
        <v>0.0312242651364821</v>
      </c>
      <c r="F95" s="16" t="n">
        <v>0.149689696618779</v>
      </c>
      <c r="G95" s="16" t="n">
        <v>0.0357711464564743</v>
      </c>
      <c r="H95" s="16" t="n">
        <v>2.80810014891807</v>
      </c>
      <c r="I95" s="17" t="n">
        <v>225.196502604053</v>
      </c>
      <c r="J95" s="16" t="n">
        <v>0.00542094782447922</v>
      </c>
      <c r="K95" s="16" t="n">
        <v>0.0114835517628712</v>
      </c>
      <c r="L95" s="16" t="n">
        <v>0.234096456481581</v>
      </c>
      <c r="M95" s="16" t="n">
        <v>0.56065977064931</v>
      </c>
      <c r="N95" s="16" t="n">
        <v>0.0552094647497973</v>
      </c>
      <c r="O95" s="16" t="n">
        <v>0.0206281276306704</v>
      </c>
      <c r="P95" s="34" t="b">
        <f aca="false">TRUE()</f>
        <v>1</v>
      </c>
      <c r="Q95" s="18" t="n">
        <v>0.000262455071400275</v>
      </c>
    </row>
    <row r="96" customFormat="false" ht="15" hidden="false" customHeight="false" outlineLevel="0" collapsed="false">
      <c r="A96" s="6" t="s">
        <v>1968</v>
      </c>
      <c r="B96" s="6" t="s">
        <v>108</v>
      </c>
      <c r="C96" s="17" t="n">
        <v>492</v>
      </c>
      <c r="D96" s="16" t="n">
        <v>0.14117906086864</v>
      </c>
      <c r="E96" s="16" t="n">
        <v>0.0308836501673751</v>
      </c>
      <c r="F96" s="16" t="n">
        <v>0.149450284431714</v>
      </c>
      <c r="G96" s="16" t="n">
        <v>0.0355301967311989</v>
      </c>
      <c r="H96" s="16" t="n">
        <v>2.85651869317874</v>
      </c>
      <c r="I96" s="17" t="n">
        <v>225.939102644119</v>
      </c>
      <c r="J96" s="16" t="n">
        <v>0.00468253158185535</v>
      </c>
      <c r="K96" s="16" t="n">
        <v>0.0100167557034535</v>
      </c>
      <c r="L96" s="16" t="n">
        <v>0.237472998626188</v>
      </c>
      <c r="M96" s="16" t="n">
        <v>0.561308693630869</v>
      </c>
      <c r="N96" s="16" t="n">
        <v>0.0531934726014269</v>
      </c>
      <c r="O96" s="16" t="n">
        <v>0.0217895196907184</v>
      </c>
      <c r="P96" s="34" t="b">
        <f aca="false">TRUE()</f>
        <v>1</v>
      </c>
      <c r="Q96" s="18" t="n">
        <v>0.000349304519358168</v>
      </c>
    </row>
    <row r="97" customFormat="false" ht="15" hidden="false" customHeight="false" outlineLevel="0" collapsed="false">
      <c r="A97" s="6" t="s">
        <v>1969</v>
      </c>
      <c r="B97" s="6" t="s">
        <v>108</v>
      </c>
      <c r="C97" s="17" t="n">
        <v>493</v>
      </c>
      <c r="D97" s="16" t="n">
        <v>0.140934923178536</v>
      </c>
      <c r="E97" s="16" t="n">
        <v>0.0305510880587878</v>
      </c>
      <c r="F97" s="16" t="n">
        <v>0.149277402197271</v>
      </c>
      <c r="G97" s="16" t="n">
        <v>0.03530855585784</v>
      </c>
      <c r="H97" s="16" t="n">
        <v>2.90968635893759</v>
      </c>
      <c r="I97" s="17" t="n">
        <v>226.752843709363</v>
      </c>
      <c r="J97" s="16" t="n">
        <v>0.00397807248850935</v>
      </c>
      <c r="K97" s="16" t="n">
        <v>0.00862990111203021</v>
      </c>
      <c r="L97" s="16" t="n">
        <v>0.241166173893281</v>
      </c>
      <c r="M97" s="16" t="n">
        <v>0.561938245777158</v>
      </c>
      <c r="N97" s="16" t="n">
        <v>0.0508084347457613</v>
      </c>
      <c r="O97" s="16" t="n">
        <v>0.0229483258110602</v>
      </c>
      <c r="P97" s="34" t="b">
        <f aca="false">TRUE()</f>
        <v>1</v>
      </c>
      <c r="Q97" s="18" t="n">
        <v>0.000416412209731559</v>
      </c>
    </row>
    <row r="98" customFormat="false" ht="15" hidden="false" customHeight="false" outlineLevel="0" collapsed="false">
      <c r="A98" s="6" t="s">
        <v>1970</v>
      </c>
      <c r="B98" s="6" t="s">
        <v>108</v>
      </c>
      <c r="C98" s="17" t="n">
        <v>494</v>
      </c>
      <c r="D98" s="16" t="n">
        <v>0.140770026297632</v>
      </c>
      <c r="E98" s="16" t="n">
        <v>0.0302423392121262</v>
      </c>
      <c r="F98" s="16" t="n">
        <v>0.149186567508353</v>
      </c>
      <c r="G98" s="16" t="n">
        <v>0.0351177312806163</v>
      </c>
      <c r="H98" s="16" t="n">
        <v>2.96250522441745</v>
      </c>
      <c r="I98" s="17" t="n">
        <v>227.605402133034</v>
      </c>
      <c r="J98" s="16" t="n">
        <v>0.00337528279750469</v>
      </c>
      <c r="K98" s="16" t="n">
        <v>0.00742705387573938</v>
      </c>
      <c r="L98" s="16" t="n">
        <v>0.244779474402215</v>
      </c>
      <c r="M98" s="16" t="n">
        <v>0.56251937083527</v>
      </c>
      <c r="N98" s="16" t="n">
        <v>0.048730234231484</v>
      </c>
      <c r="O98" s="16" t="n">
        <v>0.0240903931425064</v>
      </c>
      <c r="P98" s="34" t="b">
        <f aca="false">TRUE()</f>
        <v>1</v>
      </c>
      <c r="Q98" s="18" t="n">
        <v>0.000379794746236611</v>
      </c>
    </row>
    <row r="99" customFormat="false" ht="15" hidden="false" customHeight="false" outlineLevel="0" collapsed="false">
      <c r="A99" s="6" t="s">
        <v>1971</v>
      </c>
      <c r="B99" s="6" t="s">
        <v>108</v>
      </c>
      <c r="C99" s="17" t="n">
        <v>495</v>
      </c>
      <c r="D99" s="16" t="n">
        <v>0.140676734229462</v>
      </c>
      <c r="E99" s="16" t="n">
        <v>0.0299405109334841</v>
      </c>
      <c r="F99" s="16" t="n">
        <v>0.149168419980931</v>
      </c>
      <c r="G99" s="16" t="n">
        <v>0.0349501385872911</v>
      </c>
      <c r="H99" s="16" t="n">
        <v>3.01569886674341</v>
      </c>
      <c r="I99" s="17" t="n">
        <v>228.559859784418</v>
      </c>
      <c r="J99" s="16" t="n">
        <v>0.00285367335189787</v>
      </c>
      <c r="K99" s="16" t="n">
        <v>0.00638422879265561</v>
      </c>
      <c r="L99" s="16" t="n">
        <v>0.24831641334419</v>
      </c>
      <c r="M99" s="16" t="n">
        <v>0.563110181311018</v>
      </c>
      <c r="N99" s="16" t="n">
        <v>0.0471435346932424</v>
      </c>
      <c r="O99" s="16" t="n">
        <v>0.0252111729937804</v>
      </c>
      <c r="P99" s="34" t="b">
        <f aca="false">TRUE()</f>
        <v>1</v>
      </c>
      <c r="Q99" s="18" t="n">
        <v>0.000263464653470739</v>
      </c>
    </row>
    <row r="100" customFormat="false" ht="15" hidden="false" customHeight="false" outlineLevel="0" collapsed="false">
      <c r="A100" s="6" t="s">
        <v>1972</v>
      </c>
      <c r="B100" s="6" t="s">
        <v>108</v>
      </c>
      <c r="C100" s="17" t="n">
        <v>496</v>
      </c>
      <c r="D100" s="16" t="n">
        <v>0.140651663486771</v>
      </c>
      <c r="E100" s="16" t="n">
        <v>0.0296457191101552</v>
      </c>
      <c r="F100" s="16" t="n">
        <v>0.149218426320041</v>
      </c>
      <c r="G100" s="16" t="n">
        <v>0.0348041689850751</v>
      </c>
      <c r="H100" s="16" t="n">
        <v>3.06883013256132</v>
      </c>
      <c r="I100" s="17" t="n">
        <v>229.611066907215</v>
      </c>
      <c r="J100" s="16" t="n">
        <v>0.0024073685520319</v>
      </c>
      <c r="K100" s="16" t="n">
        <v>0.00547429013201774</v>
      </c>
      <c r="L100" s="16" t="n">
        <v>0.251745252398887</v>
      </c>
      <c r="M100" s="16" t="n">
        <v>0.563352316751898</v>
      </c>
      <c r="N100" s="16" t="n">
        <v>0.0457246224893729</v>
      </c>
      <c r="O100" s="16" t="n">
        <v>0.0262790484072813</v>
      </c>
      <c r="P100" s="34" t="b">
        <f aca="false">TRUE()</f>
        <v>1</v>
      </c>
      <c r="Q100" s="18" t="n">
        <v>0.000341601244476501</v>
      </c>
    </row>
    <row r="101" customFormat="false" ht="15" hidden="false" customHeight="false" outlineLevel="0" collapsed="false">
      <c r="A101" s="6" t="s">
        <v>1973</v>
      </c>
      <c r="B101" s="6" t="s">
        <v>108</v>
      </c>
      <c r="C101" s="17" t="n">
        <v>497</v>
      </c>
      <c r="D101" s="16" t="n">
        <v>0.140703268534121</v>
      </c>
      <c r="E101" s="16" t="n">
        <v>0.0293853255915727</v>
      </c>
      <c r="F101" s="16" t="n">
        <v>0.149341359170376</v>
      </c>
      <c r="G101" s="16" t="n">
        <v>0.0346890462599153</v>
      </c>
      <c r="H101" s="16" t="n">
        <v>3.11805948852204</v>
      </c>
      <c r="I101" s="17" t="n">
        <v>230.637957122537</v>
      </c>
      <c r="J101" s="16" t="n">
        <v>0.00205202231177615</v>
      </c>
      <c r="K101" s="16" t="n">
        <v>0.00473894969052366</v>
      </c>
      <c r="L101" s="16" t="n">
        <v>0.254860525780816</v>
      </c>
      <c r="M101" s="16" t="n">
        <v>0.563836587633659</v>
      </c>
      <c r="N101" s="16" t="n">
        <v>0.0447015313825757</v>
      </c>
      <c r="O101" s="16" t="n">
        <v>0.0272606537023874</v>
      </c>
      <c r="P101" s="34" t="b">
        <f aca="false">TRUE()</f>
        <v>1</v>
      </c>
      <c r="Q101" s="18" t="n">
        <v>0.000340738772241419</v>
      </c>
    </row>
    <row r="102" customFormat="false" ht="15" hidden="false" customHeight="false" outlineLevel="0" collapsed="false">
      <c r="A102" s="6" t="s">
        <v>1974</v>
      </c>
      <c r="B102" s="6" t="s">
        <v>108</v>
      </c>
      <c r="C102" s="17" t="n">
        <v>498</v>
      </c>
      <c r="D102" s="16" t="n">
        <v>0.140840057179979</v>
      </c>
      <c r="E102" s="16" t="n">
        <v>0.0291410162673184</v>
      </c>
      <c r="F102" s="16" t="n">
        <v>0.14954747596744</v>
      </c>
      <c r="G102" s="16" t="n">
        <v>0.0345932445466551</v>
      </c>
      <c r="H102" s="16" t="n">
        <v>3.1655511574821</v>
      </c>
      <c r="I102" s="17" t="n">
        <v>231.691409111024</v>
      </c>
      <c r="J102" s="16" t="n">
        <v>0.00175559463668038</v>
      </c>
      <c r="K102" s="16" t="n">
        <v>0.00410694348490618</v>
      </c>
      <c r="L102" s="16" t="n">
        <v>0.257796953795507</v>
      </c>
      <c r="M102" s="16" t="n">
        <v>0.563836587633659</v>
      </c>
      <c r="N102" s="16" t="n">
        <v>0.0444847651307241</v>
      </c>
      <c r="O102" s="16" t="n">
        <v>0.028198445321209</v>
      </c>
      <c r="P102" s="34" t="b">
        <f aca="false">TRUE()</f>
        <v>1</v>
      </c>
      <c r="Q102" s="18" t="n">
        <v>0.000449769079377641</v>
      </c>
    </row>
    <row r="103" customFormat="false" ht="15" hidden="false" customHeight="false" outlineLevel="0" collapsed="false">
      <c r="A103" s="6" t="s">
        <v>1975</v>
      </c>
      <c r="B103" s="6" t="s">
        <v>108</v>
      </c>
      <c r="C103" s="17" t="n">
        <v>499</v>
      </c>
      <c r="D103" s="16" t="n">
        <v>0.141075323922396</v>
      </c>
      <c r="E103" s="16" t="n">
        <v>0.0289142503959588</v>
      </c>
      <c r="F103" s="16" t="n">
        <v>0.149852567698851</v>
      </c>
      <c r="G103" s="16" t="n">
        <v>0.0345243400010276</v>
      </c>
      <c r="H103" s="16" t="n">
        <v>3.21181774866787</v>
      </c>
      <c r="I103" s="17" t="n">
        <v>232.803042227745</v>
      </c>
      <c r="J103" s="16" t="n">
        <v>0.00150524900648942</v>
      </c>
      <c r="K103" s="16" t="n">
        <v>0.00356959050110348</v>
      </c>
      <c r="L103" s="16" t="n">
        <v>0.260570047770164</v>
      </c>
      <c r="M103" s="16" t="n">
        <v>0.5638753293042</v>
      </c>
      <c r="N103" s="16" t="n">
        <v>0.0432826994603937</v>
      </c>
      <c r="O103" s="16" t="n">
        <v>0.0290758684310295</v>
      </c>
      <c r="P103" s="34" t="b">
        <f aca="false">TRUE()</f>
        <v>1</v>
      </c>
      <c r="Q103" s="18" t="n">
        <v>0.000177398314166845</v>
      </c>
    </row>
    <row r="104" customFormat="false" ht="15" hidden="false" customHeight="false" outlineLevel="0" collapsed="false">
      <c r="A104" s="6" t="s">
        <v>1359</v>
      </c>
      <c r="B104" s="6" t="s">
        <v>108</v>
      </c>
      <c r="C104" s="17" t="n">
        <v>500</v>
      </c>
      <c r="D104" s="16" t="n">
        <v>0.141424829019579</v>
      </c>
      <c r="E104" s="16" t="n">
        <v>0.0287179984452517</v>
      </c>
      <c r="F104" s="16" t="n">
        <v>0.150271989636768</v>
      </c>
      <c r="G104" s="16" t="n">
        <v>0.0344952883916239</v>
      </c>
      <c r="H104" s="16" t="n">
        <v>3.25517788651084</v>
      </c>
      <c r="I104" s="17" t="n">
        <v>233.958260417162</v>
      </c>
      <c r="J104" s="16" t="n">
        <v>0.00130093887571295</v>
      </c>
      <c r="K104" s="16" t="n">
        <v>0.00312190706720926</v>
      </c>
      <c r="L104" s="16" t="n">
        <v>0.263058715251671</v>
      </c>
      <c r="M104" s="16" t="n">
        <v>0.564349914768325</v>
      </c>
      <c r="N104" s="16" t="n">
        <v>0.0423945014938046</v>
      </c>
      <c r="O104" s="16" t="n">
        <v>0.0298654525121293</v>
      </c>
      <c r="P104" s="34" t="b">
        <f aca="false">TRUE()</f>
        <v>1</v>
      </c>
      <c r="Q104" s="18" t="n">
        <v>0.00018541015939117</v>
      </c>
    </row>
    <row r="105" customFormat="false" ht="15" hidden="false" customHeight="false" outlineLevel="0" collapsed="false">
      <c r="A105" s="6" t="s">
        <v>1976</v>
      </c>
      <c r="B105" s="6" t="s">
        <v>108</v>
      </c>
      <c r="C105" s="17" t="n">
        <v>501</v>
      </c>
      <c r="D105" s="16" t="n">
        <v>0.141893649873476</v>
      </c>
      <c r="E105" s="16" t="n">
        <v>0.0285443222184807</v>
      </c>
      <c r="F105" s="16" t="n">
        <v>0.150807171209838</v>
      </c>
      <c r="G105" s="16" t="n">
        <v>0.0344935889806835</v>
      </c>
      <c r="H105" s="16" t="n">
        <v>3.2950707512624</v>
      </c>
      <c r="I105" s="17" t="n">
        <v>235.138196087504</v>
      </c>
      <c r="J105" s="16" t="n">
        <v>0.00113589305990565</v>
      </c>
      <c r="K105" s="16" t="n">
        <v>0.0027647836941985</v>
      </c>
      <c r="L105" s="16" t="n">
        <v>0.265237874819796</v>
      </c>
      <c r="M105" s="16" t="n">
        <v>0.564446768944677</v>
      </c>
      <c r="N105" s="16" t="n">
        <v>0.0414857182719083</v>
      </c>
      <c r="O105" s="16" t="n">
        <v>0.0306289069404272</v>
      </c>
      <c r="P105" s="34" t="b">
        <f aca="false">TRUE()</f>
        <v>1</v>
      </c>
      <c r="Q105" s="18" t="n">
        <v>0.000267917040189267</v>
      </c>
    </row>
    <row r="106" customFormat="false" ht="15" hidden="false" customHeight="false" outlineLevel="0" collapsed="false">
      <c r="A106" s="6" t="s">
        <v>1977</v>
      </c>
      <c r="B106" s="6" t="s">
        <v>108</v>
      </c>
      <c r="C106" s="17" t="n">
        <v>502</v>
      </c>
      <c r="D106" s="16" t="n">
        <v>0.142489622227657</v>
      </c>
      <c r="E106" s="16" t="n">
        <v>0.0283895916632049</v>
      </c>
      <c r="F106" s="16" t="n">
        <v>0.151475653185892</v>
      </c>
      <c r="G106" s="16" t="n">
        <v>0.0345174085319796</v>
      </c>
      <c r="H106" s="16" t="n">
        <v>3.33532202452856</v>
      </c>
      <c r="I106" s="17" t="n">
        <v>236.355622880132</v>
      </c>
      <c r="J106" s="18" t="n">
        <v>0.000989221195107245</v>
      </c>
      <c r="K106" s="16" t="n">
        <v>0.0024407062780589</v>
      </c>
      <c r="L106" s="16" t="n">
        <v>0.267406958056617</v>
      </c>
      <c r="M106" s="16" t="n">
        <v>0.564475825197583</v>
      </c>
      <c r="N106" s="16" t="n">
        <v>0.0406300011411604</v>
      </c>
      <c r="O106" s="16" t="n">
        <v>0.0313463368232733</v>
      </c>
      <c r="P106" s="34" t="b">
        <f aca="false">TRUE()</f>
        <v>1</v>
      </c>
      <c r="Q106" s="18" t="n">
        <v>0.000176430899658627</v>
      </c>
    </row>
    <row r="107" customFormat="false" ht="15" hidden="false" customHeight="false" outlineLevel="0" collapsed="false">
      <c r="A107" s="6" t="s">
        <v>1978</v>
      </c>
      <c r="B107" s="6" t="s">
        <v>108</v>
      </c>
      <c r="C107" s="17" t="n">
        <v>503</v>
      </c>
      <c r="D107" s="16" t="n">
        <v>0.143215985847621</v>
      </c>
      <c r="E107" s="16" t="n">
        <v>0.0282618388882816</v>
      </c>
      <c r="F107" s="16" t="n">
        <v>0.152277919476958</v>
      </c>
      <c r="G107" s="16" t="n">
        <v>0.0345746241650738</v>
      </c>
      <c r="H107" s="16" t="n">
        <v>3.37390986639348</v>
      </c>
      <c r="I107" s="17" t="n">
        <v>237.597748466519</v>
      </c>
      <c r="J107" s="18" t="n">
        <v>0.000865277509787608</v>
      </c>
      <c r="K107" s="16" t="n">
        <v>0.0021697291030928</v>
      </c>
      <c r="L107" s="16" t="n">
        <v>0.269416012022699</v>
      </c>
      <c r="M107" s="16" t="n">
        <v>0.564708275220828</v>
      </c>
      <c r="N107" s="16" t="n">
        <v>0.0397487171708025</v>
      </c>
      <c r="O107" s="16" t="n">
        <v>0.0319599649478215</v>
      </c>
      <c r="P107" s="34" t="b">
        <f aca="false">TRUE()</f>
        <v>1</v>
      </c>
      <c r="Q107" s="18" t="n">
        <v>0.00012930954224152</v>
      </c>
    </row>
    <row r="108" customFormat="false" ht="15" hidden="false" customHeight="false" outlineLevel="0" collapsed="false">
      <c r="A108" s="6" t="s">
        <v>1979</v>
      </c>
      <c r="B108" s="6" t="s">
        <v>108</v>
      </c>
      <c r="C108" s="17" t="n">
        <v>504</v>
      </c>
      <c r="D108" s="16" t="n">
        <v>0.144074852147175</v>
      </c>
      <c r="E108" s="16" t="n">
        <v>0.0281661144926908</v>
      </c>
      <c r="F108" s="16" t="n">
        <v>0.153198866400182</v>
      </c>
      <c r="G108" s="16" t="n">
        <v>0.0346702812432366</v>
      </c>
      <c r="H108" s="16" t="n">
        <v>3.40369983162808</v>
      </c>
      <c r="I108" s="17" t="n">
        <v>238.854585527063</v>
      </c>
      <c r="J108" s="18" t="n">
        <v>0.00077950121349644</v>
      </c>
      <c r="K108" s="16" t="n">
        <v>0.00198827906331298</v>
      </c>
      <c r="L108" s="16" t="n">
        <v>0.270708337404453</v>
      </c>
      <c r="M108" s="16" t="n">
        <v>0.564669533550287</v>
      </c>
      <c r="N108" s="16" t="n">
        <v>0.0392942242323462</v>
      </c>
      <c r="O108" s="16" t="n">
        <v>0.0324426279655167</v>
      </c>
      <c r="P108" s="34" t="b">
        <f aca="false">TRUE()</f>
        <v>1</v>
      </c>
      <c r="Q108" s="18" t="n">
        <v>0.000198083153320821</v>
      </c>
    </row>
    <row r="109" customFormat="false" ht="15" hidden="false" customHeight="false" outlineLevel="0" collapsed="false">
      <c r="A109" s="6" t="s">
        <v>1980</v>
      </c>
      <c r="B109" s="6" t="s">
        <v>108</v>
      </c>
      <c r="C109" s="17" t="n">
        <v>505</v>
      </c>
      <c r="D109" s="16" t="n">
        <v>0.145064900567111</v>
      </c>
      <c r="E109" s="16" t="n">
        <v>0.0280790277955977</v>
      </c>
      <c r="F109" s="16" t="n">
        <v>0.154244753321103</v>
      </c>
      <c r="G109" s="16" t="n">
        <v>0.0347902849514073</v>
      </c>
      <c r="H109" s="16" t="n">
        <v>3.42987800160117</v>
      </c>
      <c r="I109" s="17" t="n">
        <v>240.211105273852</v>
      </c>
      <c r="J109" s="18" t="n">
        <v>0.000710611832162365</v>
      </c>
      <c r="K109" s="16" t="n">
        <v>0.00184199819080188</v>
      </c>
      <c r="L109" s="16" t="n">
        <v>0.271631575483825</v>
      </c>
      <c r="M109" s="16" t="n">
        <v>0.564737331473733</v>
      </c>
      <c r="N109" s="16" t="n">
        <v>0.0390146829586445</v>
      </c>
      <c r="O109" s="16" t="n">
        <v>0.0328701149650054</v>
      </c>
      <c r="P109" s="34" t="b">
        <f aca="false">TRUE()</f>
        <v>1</v>
      </c>
      <c r="Q109" s="18" t="n">
        <v>0.000199793750756552</v>
      </c>
    </row>
    <row r="110" customFormat="false" ht="15" hidden="false" customHeight="false" outlineLevel="0" collapsed="false">
      <c r="A110" s="6" t="s">
        <v>1981</v>
      </c>
      <c r="B110" s="6" t="s">
        <v>108</v>
      </c>
      <c r="C110" s="17" t="n">
        <v>506</v>
      </c>
      <c r="D110" s="16" t="n">
        <v>0.146216392323517</v>
      </c>
      <c r="E110" s="16" t="n">
        <v>0.0280103594160326</v>
      </c>
      <c r="F110" s="16" t="n">
        <v>0.155443104623459</v>
      </c>
      <c r="G110" s="16" t="n">
        <v>0.0349362988553835</v>
      </c>
      <c r="H110" s="16" t="n">
        <v>3.45040942863162</v>
      </c>
      <c r="I110" s="17" t="n">
        <v>241.60516522155</v>
      </c>
      <c r="J110" s="18" t="n">
        <v>0.000660452785041219</v>
      </c>
      <c r="K110" s="16" t="n">
        <v>0.00172817090663371</v>
      </c>
      <c r="L110" s="16" t="n">
        <v>0.272083671379199</v>
      </c>
      <c r="M110" s="16" t="n">
        <v>0.564698589803192</v>
      </c>
      <c r="N110" s="16" t="n">
        <v>0.0391645213859135</v>
      </c>
      <c r="O110" s="16" t="n">
        <v>0.0334476138352613</v>
      </c>
      <c r="P110" s="34" t="b">
        <f aca="false">TRUE()</f>
        <v>1</v>
      </c>
      <c r="Q110" s="18" t="n">
        <v>0.000309095127855865</v>
      </c>
    </row>
    <row r="111" customFormat="false" ht="15" hidden="false" customHeight="false" outlineLevel="0" collapsed="false">
      <c r="A111" s="6" t="s">
        <v>1982</v>
      </c>
      <c r="B111" s="6" t="s">
        <v>108</v>
      </c>
      <c r="C111" s="17" t="n">
        <v>507</v>
      </c>
      <c r="D111" s="16" t="n">
        <v>0.147566004840542</v>
      </c>
      <c r="E111" s="16" t="n">
        <v>0.027983539347366</v>
      </c>
      <c r="F111" s="16" t="n">
        <v>0.156826550318932</v>
      </c>
      <c r="G111" s="16" t="n">
        <v>0.0351196561104432</v>
      </c>
      <c r="H111" s="16" t="n">
        <v>3.46125025829577</v>
      </c>
      <c r="I111" s="17" t="n">
        <v>242.924330312982</v>
      </c>
      <c r="J111" s="18" t="n">
        <v>0.000635071999542882</v>
      </c>
      <c r="K111" s="16" t="n">
        <v>0.0016670137875414</v>
      </c>
      <c r="L111" s="16" t="n">
        <v>0.271846047640077</v>
      </c>
      <c r="M111" s="16" t="n">
        <v>0.563962498062916</v>
      </c>
      <c r="N111" s="16" t="n">
        <v>0.0395330998419766</v>
      </c>
      <c r="O111" s="16" t="n">
        <v>0.0336839997144167</v>
      </c>
      <c r="P111" s="34" t="b">
        <f aca="false">TRUE()</f>
        <v>1</v>
      </c>
      <c r="Q111" s="18" t="n">
        <v>0.00023475610153966</v>
      </c>
    </row>
    <row r="112" customFormat="false" ht="15" hidden="false" customHeight="false" outlineLevel="0" collapsed="false">
      <c r="A112" s="6" t="s">
        <v>1983</v>
      </c>
      <c r="B112" s="6" t="s">
        <v>108</v>
      </c>
      <c r="C112" s="17" t="n">
        <v>508</v>
      </c>
      <c r="D112" s="16" t="n">
        <v>0.149121215392958</v>
      </c>
      <c r="E112" s="16" t="n">
        <v>0.0280044060385425</v>
      </c>
      <c r="F112" s="16" t="n">
        <v>0.158406145510792</v>
      </c>
      <c r="G112" s="16" t="n">
        <v>0.035347950464834</v>
      </c>
      <c r="H112" s="16" t="n">
        <v>3.46298251774181</v>
      </c>
      <c r="I112" s="17" t="n">
        <v>244.161864835681</v>
      </c>
      <c r="J112" s="18" t="n">
        <v>0.000630672970716283</v>
      </c>
      <c r="K112" s="16" t="n">
        <v>0.00165966571241127</v>
      </c>
      <c r="L112" s="16" t="n">
        <v>0.270975436991241</v>
      </c>
      <c r="M112" s="16" t="n">
        <v>0.563284518828452</v>
      </c>
      <c r="N112" s="16" t="n">
        <v>0.0401862789485051</v>
      </c>
      <c r="O112" s="16" t="n">
        <v>0.0337833354777532</v>
      </c>
      <c r="P112" s="34" t="b">
        <f aca="false">TRUE()</f>
        <v>1</v>
      </c>
      <c r="Q112" s="18" t="n">
        <v>0.000288572475188852</v>
      </c>
    </row>
    <row r="113" customFormat="false" ht="15" hidden="false" customHeight="false" outlineLevel="0" collapsed="false">
      <c r="A113" s="6" t="s">
        <v>1984</v>
      </c>
      <c r="B113" s="6" t="s">
        <v>108</v>
      </c>
      <c r="C113" s="17" t="n">
        <v>509</v>
      </c>
      <c r="D113" s="16" t="n">
        <v>0.150886813979847</v>
      </c>
      <c r="E113" s="16" t="n">
        <v>0.0280800442806915</v>
      </c>
      <c r="F113" s="16" t="n">
        <v>0.160181632473863</v>
      </c>
      <c r="G113" s="16" t="n">
        <v>0.0356231258900208</v>
      </c>
      <c r="H113" s="16" t="n">
        <v>3.45308034687069</v>
      </c>
      <c r="I113" s="17" t="n">
        <v>245.266309031955</v>
      </c>
      <c r="J113" s="18" t="n">
        <v>0.000652684913867028</v>
      </c>
      <c r="K113" s="16" t="n">
        <v>0.00171000151044707</v>
      </c>
      <c r="L113" s="16" t="n">
        <v>0.26931960826344</v>
      </c>
      <c r="M113" s="16" t="n">
        <v>0.562703393770339</v>
      </c>
      <c r="N113" s="16" t="n">
        <v>0.0411675282946424</v>
      </c>
      <c r="O113" s="16" t="n">
        <v>0.0337184329055108</v>
      </c>
      <c r="P113" s="34" t="b">
        <f aca="false">TRUE()</f>
        <v>1</v>
      </c>
      <c r="Q113" s="18" t="n">
        <v>0.000233831663057141</v>
      </c>
    </row>
    <row r="114" customFormat="false" ht="15" hidden="false" customHeight="false" outlineLevel="0" collapsed="false">
      <c r="A114" s="6" t="s">
        <v>1985</v>
      </c>
      <c r="B114" s="6" t="s">
        <v>108</v>
      </c>
      <c r="C114" s="17" t="n">
        <v>510</v>
      </c>
      <c r="D114" s="16" t="n">
        <v>0.152869786269244</v>
      </c>
      <c r="E114" s="16" t="n">
        <v>0.0282187939545003</v>
      </c>
      <c r="F114" s="16" t="n">
        <v>0.162156702462926</v>
      </c>
      <c r="G114" s="16" t="n">
        <v>0.0359470358238765</v>
      </c>
      <c r="H114" s="16" t="n">
        <v>3.4297141486793</v>
      </c>
      <c r="I114" s="17" t="n">
        <v>246.175694087701</v>
      </c>
      <c r="J114" s="18" t="n">
        <v>0.000708305086920299</v>
      </c>
      <c r="K114" s="16" t="n">
        <v>0.00183716631919953</v>
      </c>
      <c r="L114" s="16" t="n">
        <v>0.266786873158571</v>
      </c>
      <c r="M114" s="16" t="n">
        <v>0.561376491554316</v>
      </c>
      <c r="N114" s="16" t="n">
        <v>0.042691393901768</v>
      </c>
      <c r="O114" s="16" t="n">
        <v>0.033499318810408</v>
      </c>
      <c r="P114" s="34" t="b">
        <f aca="false">TRUE()</f>
        <v>1</v>
      </c>
      <c r="Q114" s="18" t="n">
        <v>0.000197670024285444</v>
      </c>
    </row>
    <row r="115" customFormat="false" ht="15" hidden="false" customHeight="false" outlineLevel="0" collapsed="false">
      <c r="A115" s="6" t="s">
        <v>1986</v>
      </c>
      <c r="B115" s="6" t="s">
        <v>108</v>
      </c>
      <c r="C115" s="17" t="n">
        <v>511</v>
      </c>
      <c r="D115" s="16" t="n">
        <v>0.15508247818219</v>
      </c>
      <c r="E115" s="16" t="n">
        <v>0.0284260186360909</v>
      </c>
      <c r="F115" s="16" t="n">
        <v>0.164341345123615</v>
      </c>
      <c r="G115" s="16" t="n">
        <v>0.0363197699729218</v>
      </c>
      <c r="H115" s="16" t="n">
        <v>3.39192152733487</v>
      </c>
      <c r="I115" s="17" t="n">
        <v>246.842390656524</v>
      </c>
      <c r="J115" s="18" t="n">
        <v>0.000808162917973455</v>
      </c>
      <c r="K115" s="16" t="n">
        <v>0.00204629414862101</v>
      </c>
      <c r="L115" s="16" t="n">
        <v>0.263337748364149</v>
      </c>
      <c r="M115" s="16" t="n">
        <v>0.559894622656129</v>
      </c>
      <c r="N115" s="16" t="n">
        <v>0.0444847651307241</v>
      </c>
      <c r="O115" s="16" t="n">
        <v>0.0329464925028771</v>
      </c>
      <c r="P115" s="34" t="b">
        <f aca="false">TRUE()</f>
        <v>1</v>
      </c>
      <c r="Q115" s="18" t="n">
        <v>0.000143425291123428</v>
      </c>
    </row>
    <row r="116" customFormat="false" ht="15" hidden="false" customHeight="false" outlineLevel="0" collapsed="false">
      <c r="A116" s="6" t="s">
        <v>1987</v>
      </c>
      <c r="B116" s="6" t="s">
        <v>108</v>
      </c>
      <c r="C116" s="17" t="n">
        <v>512</v>
      </c>
      <c r="D116" s="16" t="n">
        <v>0.157539454944759</v>
      </c>
      <c r="E116" s="16" t="n">
        <v>0.0286850060709421</v>
      </c>
      <c r="F116" s="16" t="n">
        <v>0.166748744576906</v>
      </c>
      <c r="G116" s="16" t="n">
        <v>0.0367301230111552</v>
      </c>
      <c r="H116" s="16" t="n">
        <v>3.34150875998943</v>
      </c>
      <c r="I116" s="17" t="n">
        <v>247.326489347184</v>
      </c>
      <c r="J116" s="18" t="n">
        <v>0.00096215986551557</v>
      </c>
      <c r="K116" s="16" t="n">
        <v>0.00237959680684721</v>
      </c>
      <c r="L116" s="16" t="n">
        <v>0.259062422131913</v>
      </c>
      <c r="M116" s="16" t="n">
        <v>0.558461180846118</v>
      </c>
      <c r="N116" s="16" t="n">
        <v>0.0456451011941477</v>
      </c>
      <c r="O116" s="16" t="n">
        <v>0.0324945066005931</v>
      </c>
      <c r="P116" s="34" t="b">
        <f aca="false">TRUE()</f>
        <v>1</v>
      </c>
      <c r="Q116" s="18" t="n">
        <v>0.000398037334717217</v>
      </c>
    </row>
    <row r="117" customFormat="false" ht="15" hidden="false" customHeight="false" outlineLevel="0" collapsed="false">
      <c r="A117" s="6" t="s">
        <v>1988</v>
      </c>
      <c r="B117" s="6" t="s">
        <v>108</v>
      </c>
      <c r="C117" s="17" t="n">
        <v>513</v>
      </c>
      <c r="D117" s="16" t="n">
        <v>0.160239555045859</v>
      </c>
      <c r="E117" s="16" t="n">
        <v>0.0290050516603029</v>
      </c>
      <c r="F117" s="16" t="n">
        <v>0.169371476092064</v>
      </c>
      <c r="G117" s="16" t="n">
        <v>0.0371788883960241</v>
      </c>
      <c r="H117" s="16" t="n">
        <v>3.276023757966</v>
      </c>
      <c r="I117" s="17" t="n">
        <v>247.561707481187</v>
      </c>
      <c r="J117" s="16" t="n">
        <v>0.00120342004675848</v>
      </c>
      <c r="K117" s="16" t="n">
        <v>0.00291716892175683</v>
      </c>
      <c r="L117" s="16" t="n">
        <v>0.253814140949377</v>
      </c>
      <c r="M117" s="16" t="n">
        <v>0.556950255695026</v>
      </c>
      <c r="N117" s="16" t="n">
        <v>0.0486917111753956</v>
      </c>
      <c r="O117" s="16" t="n">
        <v>0.0319181325327604</v>
      </c>
      <c r="P117" s="34" t="b">
        <f aca="false">TRUE()</f>
        <v>1</v>
      </c>
      <c r="Q117" s="18" t="n">
        <v>0.000219415975003887</v>
      </c>
    </row>
    <row r="118" customFormat="false" ht="15" hidden="false" customHeight="false" outlineLevel="0" collapsed="false">
      <c r="A118" s="6" t="s">
        <v>1989</v>
      </c>
      <c r="B118" s="6" t="s">
        <v>108</v>
      </c>
      <c r="C118" s="17" t="n">
        <v>514</v>
      </c>
      <c r="D118" s="16" t="n">
        <v>0.163184595046692</v>
      </c>
      <c r="E118" s="16" t="n">
        <v>0.0293948269859105</v>
      </c>
      <c r="F118" s="16" t="n">
        <v>0.172209120672764</v>
      </c>
      <c r="G118" s="16" t="n">
        <v>0.0376704801105636</v>
      </c>
      <c r="H118" s="16" t="n">
        <v>3.19473589376065</v>
      </c>
      <c r="I118" s="17" t="n">
        <v>247.513873076771</v>
      </c>
      <c r="J118" s="16" t="n">
        <v>0.00158129212690944</v>
      </c>
      <c r="K118" s="16" t="n">
        <v>0.00373265237057087</v>
      </c>
      <c r="L118" s="16" t="n">
        <v>0.247550191275285</v>
      </c>
      <c r="M118" s="16" t="n">
        <v>0.555226251355959</v>
      </c>
      <c r="N118" s="16" t="n">
        <v>0.0536531219066218</v>
      </c>
      <c r="O118" s="16" t="n">
        <v>0.0312041280986311</v>
      </c>
      <c r="P118" s="34" t="b">
        <f aca="false">TRUE()</f>
        <v>1</v>
      </c>
      <c r="Q118" s="18" t="n">
        <v>0.00016666989397892</v>
      </c>
    </row>
    <row r="119" customFormat="false" ht="15" hidden="false" customHeight="false" outlineLevel="0" collapsed="false">
      <c r="A119" s="6" t="s">
        <v>1990</v>
      </c>
      <c r="B119" s="6" t="s">
        <v>108</v>
      </c>
      <c r="C119" s="17" t="n">
        <v>515</v>
      </c>
      <c r="D119" s="16" t="n">
        <v>0.166393081460156</v>
      </c>
      <c r="E119" s="16" t="n">
        <v>0.0298358325750701</v>
      </c>
      <c r="F119" s="16" t="n">
        <v>0.175288664442482</v>
      </c>
      <c r="G119" s="16" t="n">
        <v>0.0381992926115334</v>
      </c>
      <c r="H119" s="16" t="n">
        <v>3.10327402207995</v>
      </c>
      <c r="I119" s="17" t="n">
        <v>247.30054904388</v>
      </c>
      <c r="J119" s="16" t="n">
        <v>0.00213638010520472</v>
      </c>
      <c r="K119" s="16" t="n">
        <v>0.00491462163891329</v>
      </c>
      <c r="L119" s="16" t="n">
        <v>0.240610351536567</v>
      </c>
      <c r="M119" s="16" t="n">
        <v>0.553066403223307</v>
      </c>
      <c r="N119" s="16" t="n">
        <v>0.0594535853754974</v>
      </c>
      <c r="O119" s="16" t="n">
        <v>0.0304105496961931</v>
      </c>
      <c r="P119" s="34" t="b">
        <f aca="false">TRUE()</f>
        <v>1</v>
      </c>
      <c r="Q119" s="18" t="n">
        <v>9.55467684711915E-005</v>
      </c>
    </row>
    <row r="120" customFormat="false" ht="15" hidden="false" customHeight="false" outlineLevel="0" collapsed="false">
      <c r="A120" s="6" t="s">
        <v>1991</v>
      </c>
      <c r="B120" s="6" t="s">
        <v>108</v>
      </c>
      <c r="C120" s="17" t="n">
        <v>516</v>
      </c>
      <c r="D120" s="16" t="n">
        <v>0.169863439580907</v>
      </c>
      <c r="E120" s="16" t="n">
        <v>0.0303285843522794</v>
      </c>
      <c r="F120" s="16" t="n">
        <v>0.178598733988796</v>
      </c>
      <c r="G120" s="16" t="n">
        <v>0.0387600485907738</v>
      </c>
      <c r="H120" s="16" t="n">
        <v>2.99918625352</v>
      </c>
      <c r="I120" s="17" t="n">
        <v>246.89639193636</v>
      </c>
      <c r="J120" s="16" t="n">
        <v>0.00298385732328015</v>
      </c>
      <c r="K120" s="16" t="n">
        <v>0.00664324457704541</v>
      </c>
      <c r="L120" s="16" t="n">
        <v>0.232810763061859</v>
      </c>
      <c r="M120" s="16" t="n">
        <v>0.55089686967302</v>
      </c>
      <c r="N120" s="16" t="n">
        <v>0.0673488339608901</v>
      </c>
      <c r="O120" s="16" t="n">
        <v>0.0295536130236046</v>
      </c>
      <c r="P120" s="34" t="b">
        <f aca="false">TRUE()</f>
        <v>1</v>
      </c>
      <c r="Q120" s="18" t="n">
        <v>0.000378341835410267</v>
      </c>
    </row>
    <row r="121" customFormat="false" ht="15" hidden="false" customHeight="false" outlineLevel="0" collapsed="false">
      <c r="A121" s="6" t="s">
        <v>1992</v>
      </c>
      <c r="B121" s="6" t="s">
        <v>108</v>
      </c>
      <c r="C121" s="17" t="n">
        <v>517</v>
      </c>
      <c r="D121" s="16" t="n">
        <v>0.173578275394634</v>
      </c>
      <c r="E121" s="16" t="n">
        <v>0.0308813300816519</v>
      </c>
      <c r="F121" s="16" t="n">
        <v>0.182121568841042</v>
      </c>
      <c r="G121" s="16" t="n">
        <v>0.0393529508905858</v>
      </c>
      <c r="H121" s="16" t="n">
        <v>2.8828075689422</v>
      </c>
      <c r="I121" s="17" t="n">
        <v>246.255661197152</v>
      </c>
      <c r="J121" s="16" t="n">
        <v>0.00428978152125316</v>
      </c>
      <c r="K121" s="16" t="n">
        <v>0.00924329870882691</v>
      </c>
      <c r="L121" s="16" t="n">
        <v>0.224192561474569</v>
      </c>
      <c r="M121" s="16" t="n">
        <v>0.548291492329149</v>
      </c>
      <c r="N121" s="16" t="n">
        <v>0.0763379551832305</v>
      </c>
      <c r="O121" s="16" t="n">
        <v>0.0286257034147485</v>
      </c>
      <c r="P121" s="34" t="b">
        <f aca="false">TRUE()</f>
        <v>1</v>
      </c>
      <c r="Q121" s="18" t="n">
        <v>0.000326661948693843</v>
      </c>
    </row>
    <row r="122" customFormat="false" ht="15" hidden="false" customHeight="false" outlineLevel="0" collapsed="false">
      <c r="A122" s="6" t="s">
        <v>1993</v>
      </c>
      <c r="B122" s="6" t="s">
        <v>108</v>
      </c>
      <c r="C122" s="17" t="n">
        <v>518</v>
      </c>
      <c r="D122" s="16" t="n">
        <v>0.177511383294027</v>
      </c>
      <c r="E122" s="16" t="n">
        <v>0.0314997460310725</v>
      </c>
      <c r="F122" s="16" t="n">
        <v>0.185837096649147</v>
      </c>
      <c r="G122" s="16" t="n">
        <v>0.0399802225960528</v>
      </c>
      <c r="H122" s="16" t="n">
        <v>2.75694518520598</v>
      </c>
      <c r="I122" s="17" t="n">
        <v>245.369470607834</v>
      </c>
      <c r="J122" s="16" t="n">
        <v>0.00627285616262062</v>
      </c>
      <c r="K122" s="16" t="n">
        <v>0.0130967439704729</v>
      </c>
      <c r="L122" s="16" t="n">
        <v>0.214960090033427</v>
      </c>
      <c r="M122" s="16" t="n">
        <v>0.545831396249806</v>
      </c>
      <c r="N122" s="16" t="n">
        <v>0.088028727088975</v>
      </c>
      <c r="O122" s="16" t="n">
        <v>0.0276214829494339</v>
      </c>
      <c r="P122" s="34" t="b">
        <f aca="false">TRUE()</f>
        <v>1</v>
      </c>
      <c r="Q122" s="18" t="n">
        <v>0.000326484271739849</v>
      </c>
    </row>
    <row r="123" customFormat="false" ht="15" hidden="false" customHeight="false" outlineLevel="0" collapsed="false">
      <c r="A123" s="6" t="s">
        <v>1994</v>
      </c>
      <c r="B123" s="6" t="s">
        <v>108</v>
      </c>
      <c r="C123" s="17" t="n">
        <v>519</v>
      </c>
      <c r="D123" s="16" t="n">
        <v>0.181644719878221</v>
      </c>
      <c r="E123" s="16" t="n">
        <v>0.0321742070618699</v>
      </c>
      <c r="F123" s="16" t="n">
        <v>0.189716273075955</v>
      </c>
      <c r="G123" s="16" t="n">
        <v>0.0406359002201157</v>
      </c>
      <c r="H123" s="16" t="n">
        <v>2.6198909910704</v>
      </c>
      <c r="I123" s="17" t="n">
        <v>244.294052884293</v>
      </c>
      <c r="J123" s="16" t="n">
        <v>0.00934662627752036</v>
      </c>
      <c r="K123" s="16" t="n">
        <v>0.0187203180751494</v>
      </c>
      <c r="L123" s="16" t="n">
        <v>0.204923687201172</v>
      </c>
      <c r="M123" s="16" t="n">
        <v>0.543506896017356</v>
      </c>
      <c r="N123" s="16" t="n">
        <v>0.102649864856423</v>
      </c>
      <c r="O123" s="16" t="n">
        <v>0.0265895772096854</v>
      </c>
      <c r="P123" s="34" t="b">
        <f aca="false">TRUE()</f>
        <v>1</v>
      </c>
      <c r="Q123" s="18" t="n">
        <v>0.000180428344948137</v>
      </c>
    </row>
    <row r="124" customFormat="false" ht="15" hidden="false" customHeight="false" outlineLevel="0" collapsed="false">
      <c r="A124" s="6" t="s">
        <v>1995</v>
      </c>
      <c r="B124" s="6" t="s">
        <v>108</v>
      </c>
      <c r="C124" s="17" t="n">
        <v>520</v>
      </c>
      <c r="D124" s="16" t="n">
        <v>0.185934315478766</v>
      </c>
      <c r="E124" s="16" t="n">
        <v>0.0329004945452369</v>
      </c>
      <c r="F124" s="16" t="n">
        <v>0.193718156815016</v>
      </c>
      <c r="G124" s="16" t="n">
        <v>0.0413170925653221</v>
      </c>
      <c r="H124" s="16" t="n">
        <v>2.47413488214167</v>
      </c>
      <c r="I124" s="17" t="n">
        <v>243.062561839734</v>
      </c>
      <c r="J124" s="16" t="n">
        <v>0.0140397732225782</v>
      </c>
      <c r="K124" s="16" t="n">
        <v>0.0269620818480794</v>
      </c>
      <c r="L124" s="16" t="n">
        <v>0.194237191477068</v>
      </c>
      <c r="M124" s="16" t="n">
        <v>0.54091120409112</v>
      </c>
      <c r="N124" s="16" t="n">
        <v>0.118169942357788</v>
      </c>
      <c r="O124" s="16" t="n">
        <v>0.0244706516308564</v>
      </c>
      <c r="P124" s="34" t="b">
        <f aca="false">TRUE()</f>
        <v>1</v>
      </c>
      <c r="Q124" s="18" t="n">
        <v>0.00026810743559741</v>
      </c>
    </row>
    <row r="125" customFormat="false" ht="15" hidden="false" customHeight="false" outlineLevel="0" collapsed="false">
      <c r="A125" s="6" t="s">
        <v>1673</v>
      </c>
      <c r="B125" s="6" t="s">
        <v>108</v>
      </c>
      <c r="C125" s="17" t="n">
        <v>521</v>
      </c>
      <c r="D125" s="16" t="n">
        <v>0.190326538544542</v>
      </c>
      <c r="E125" s="16" t="n">
        <v>0.0336705994597788</v>
      </c>
      <c r="F125" s="16" t="n">
        <v>0.197797585872352</v>
      </c>
      <c r="G125" s="16" t="n">
        <v>0.0420186755814824</v>
      </c>
      <c r="H125" s="16" t="n">
        <v>2.32389987373514</v>
      </c>
      <c r="I125" s="17" t="n">
        <v>241.718892182499</v>
      </c>
      <c r="J125" s="16" t="n">
        <v>0.0209607992879319</v>
      </c>
      <c r="K125" s="16" t="n">
        <v>0.0384899632942113</v>
      </c>
      <c r="L125" s="16" t="n">
        <v>0.183188435419054</v>
      </c>
      <c r="M125" s="16" t="n">
        <v>0.53812180381218</v>
      </c>
      <c r="N125" s="16" t="n">
        <v>0.141536382966139</v>
      </c>
      <c r="O125" s="16" t="n">
        <v>0.0245663503211703</v>
      </c>
      <c r="P125" s="34" t="b">
        <f aca="false">TRUE()</f>
        <v>1</v>
      </c>
      <c r="Q125" s="18" t="n">
        <v>0.000298754515412978</v>
      </c>
    </row>
    <row r="126" customFormat="false" ht="15" hidden="false" customHeight="false" outlineLevel="0" collapsed="false">
      <c r="A126" s="6" t="s">
        <v>1996</v>
      </c>
      <c r="B126" s="6" t="s">
        <v>108</v>
      </c>
      <c r="C126" s="17" t="n">
        <v>522</v>
      </c>
      <c r="D126" s="16" t="n">
        <v>0.194768729634035</v>
      </c>
      <c r="E126" s="16" t="n">
        <v>0.0344691049715991</v>
      </c>
      <c r="F126" s="16" t="n">
        <v>0.201907718686702</v>
      </c>
      <c r="G126" s="16" t="n">
        <v>0.0427307943252789</v>
      </c>
      <c r="H126" s="16" t="n">
        <v>2.1725827234294</v>
      </c>
      <c r="I126" s="17" t="n">
        <v>240.324028207349</v>
      </c>
      <c r="J126" s="16" t="n">
        <v>0.0307894907806144</v>
      </c>
      <c r="K126" s="16" t="n">
        <v>0.0539140872318775</v>
      </c>
      <c r="L126" s="16" t="n">
        <v>0.171998760995044</v>
      </c>
      <c r="M126" s="16" t="n">
        <v>0.535187122268712</v>
      </c>
      <c r="N126" s="16" t="n">
        <v>0.168257689789568</v>
      </c>
      <c r="O126" s="16" t="n">
        <v>0.0236072107697495</v>
      </c>
      <c r="P126" s="34" t="b">
        <f aca="false">FALSE()</f>
        <v>0</v>
      </c>
      <c r="Q126" s="16"/>
    </row>
    <row r="127" customFormat="false" ht="15" hidden="false" customHeight="false" outlineLevel="0" collapsed="false">
      <c r="A127" s="6" t="s">
        <v>1997</v>
      </c>
      <c r="B127" s="6" t="s">
        <v>108</v>
      </c>
      <c r="C127" s="17" t="n">
        <v>523</v>
      </c>
      <c r="D127" s="16" t="n">
        <v>0.199207157106568</v>
      </c>
      <c r="E127" s="16" t="n">
        <v>0.0352784713549412</v>
      </c>
      <c r="F127" s="16" t="n">
        <v>0.205996442254715</v>
      </c>
      <c r="G127" s="16" t="n">
        <v>0.0434371128640564</v>
      </c>
      <c r="H127" s="16" t="n">
        <v>2.02198694489598</v>
      </c>
      <c r="I127" s="17" t="n">
        <v>238.9117639541</v>
      </c>
      <c r="J127" s="16" t="n">
        <v>0.0442924041389272</v>
      </c>
      <c r="K127" s="16" t="n">
        <v>0.0747513123938788</v>
      </c>
      <c r="L127" s="16" t="n">
        <v>0.160786729243561</v>
      </c>
      <c r="M127" s="16" t="n">
        <v>0.532697969936464</v>
      </c>
      <c r="N127" s="16" t="n">
        <v>0.199252251577953</v>
      </c>
      <c r="O127" s="16" t="n">
        <v>0.0227189553549804</v>
      </c>
      <c r="P127" s="34" t="b">
        <f aca="false">FALSE()</f>
        <v>0</v>
      </c>
      <c r="Q127" s="16"/>
    </row>
    <row r="128" customFormat="false" ht="15" hidden="false" customHeight="false" outlineLevel="0" collapsed="false">
      <c r="A128" s="6" t="s">
        <v>1998</v>
      </c>
      <c r="B128" s="6" t="s">
        <v>108</v>
      </c>
      <c r="C128" s="17" t="n">
        <v>524</v>
      </c>
      <c r="D128" s="16" t="n">
        <v>0.20359300337797</v>
      </c>
      <c r="E128" s="16" t="n">
        <v>0.0360875727039415</v>
      </c>
      <c r="F128" s="16" t="n">
        <v>0.210021590976556</v>
      </c>
      <c r="G128" s="16" t="n">
        <v>0.044132432139474</v>
      </c>
      <c r="H128" s="16" t="n">
        <v>1.87459369595108</v>
      </c>
      <c r="I128" s="17" t="n">
        <v>237.524528482212</v>
      </c>
      <c r="J128" s="16" t="n">
        <v>0.0620759531538967</v>
      </c>
      <c r="K128" s="16" t="n">
        <v>0.100946397174244</v>
      </c>
      <c r="L128" s="16" t="n">
        <v>0.149726690146985</v>
      </c>
      <c r="M128" s="16" t="n">
        <v>0.529986052998605</v>
      </c>
      <c r="N128" s="16" t="n">
        <v>0.234574568014207</v>
      </c>
      <c r="O128" s="16" t="n">
        <v>0.0219106815516361</v>
      </c>
      <c r="P128" s="34" t="b">
        <f aca="false">FALSE()</f>
        <v>0</v>
      </c>
      <c r="Q128" s="16"/>
    </row>
    <row r="129" customFormat="false" ht="15" hidden="false" customHeight="false" outlineLevel="0" collapsed="false">
      <c r="A129" s="6" t="s">
        <v>1999</v>
      </c>
      <c r="B129" s="6" t="s">
        <v>108</v>
      </c>
      <c r="C129" s="17" t="n">
        <v>525</v>
      </c>
      <c r="D129" s="16" t="n">
        <v>0.207874012922729</v>
      </c>
      <c r="E129" s="16" t="n">
        <v>0.0368834603397378</v>
      </c>
      <c r="F129" s="16" t="n">
        <v>0.213940871185087</v>
      </c>
      <c r="G129" s="16" t="n">
        <v>0.0448137313398635</v>
      </c>
      <c r="H129" s="16" t="n">
        <v>1.73352354319947</v>
      </c>
      <c r="I129" s="17" t="n">
        <v>236.217708156553</v>
      </c>
      <c r="J129" s="16" t="n">
        <v>0.0843075036808336</v>
      </c>
      <c r="K129" s="16" t="n">
        <v>0.132518621658826</v>
      </c>
      <c r="L129" s="16" t="n">
        <v>0.13904649272778</v>
      </c>
      <c r="M129" s="16" t="n">
        <v>0.527574384007438</v>
      </c>
      <c r="N129" s="16" t="n">
        <v>0.27093919615548</v>
      </c>
      <c r="O129" s="16" t="n">
        <v>0.0211831471155382</v>
      </c>
      <c r="P129" s="34" t="b">
        <f aca="false">FALSE()</f>
        <v>0</v>
      </c>
      <c r="Q129" s="16"/>
    </row>
    <row r="130" customFormat="false" ht="15" hidden="false" customHeight="false" outlineLevel="0" collapsed="false">
      <c r="A130" s="6" t="s">
        <v>2000</v>
      </c>
      <c r="B130" s="6" t="s">
        <v>108</v>
      </c>
      <c r="C130" s="17" t="n">
        <v>526</v>
      </c>
      <c r="D130" s="16" t="n">
        <v>0.211979831443829</v>
      </c>
      <c r="E130" s="16" t="n">
        <v>0.0376401062073291</v>
      </c>
      <c r="F130" s="16" t="n">
        <v>0.217690462562995</v>
      </c>
      <c r="G130" s="16" t="n">
        <v>0.045456591035427</v>
      </c>
      <c r="H130" s="16" t="n">
        <v>1.60114340973718</v>
      </c>
      <c r="I130" s="17" t="n">
        <v>235.01436077687</v>
      </c>
      <c r="J130" s="16" t="n">
        <v>0.110688462994092</v>
      </c>
      <c r="K130" s="16" t="n">
        <v>0.168386041578255</v>
      </c>
      <c r="L130" s="16" t="n">
        <v>0.128937439340762</v>
      </c>
      <c r="M130" s="16" t="n">
        <v>0.525385479621881</v>
      </c>
      <c r="N130" s="16" t="n">
        <v>0.309984593608468</v>
      </c>
      <c r="O130" s="16" t="n">
        <v>0.0205669339410688</v>
      </c>
      <c r="P130" s="34" t="b">
        <f aca="false">FALSE()</f>
        <v>0</v>
      </c>
      <c r="Q130" s="16"/>
    </row>
    <row r="131" customFormat="false" ht="15" hidden="false" customHeight="false" outlineLevel="0" collapsed="false">
      <c r="A131" s="6" t="s">
        <v>2001</v>
      </c>
      <c r="B131" s="6" t="s">
        <v>108</v>
      </c>
      <c r="C131" s="17" t="n">
        <v>527</v>
      </c>
      <c r="D131" s="16" t="n">
        <v>0.215863340435976</v>
      </c>
      <c r="E131" s="16" t="n">
        <v>0.0383492519747486</v>
      </c>
      <c r="F131" s="16" t="n">
        <v>0.221226597871152</v>
      </c>
      <c r="G131" s="16" t="n">
        <v>0.0460524241363052</v>
      </c>
      <c r="H131" s="16" t="n">
        <v>1.47781966220994</v>
      </c>
      <c r="I131" s="17" t="n">
        <v>233.908923785776</v>
      </c>
      <c r="J131" s="16" t="n">
        <v>0.140801265718108</v>
      </c>
      <c r="K131" s="16" t="n">
        <v>0.208315598121264</v>
      </c>
      <c r="L131" s="16" t="n">
        <v>0.119445923045311</v>
      </c>
      <c r="M131" s="16" t="n">
        <v>0.522857585619092</v>
      </c>
      <c r="N131" s="16" t="n">
        <v>0.341272424112469</v>
      </c>
      <c r="O131" s="16" t="n">
        <v>0.0200829638976051</v>
      </c>
      <c r="P131" s="34" t="b">
        <f aca="false">FALSE()</f>
        <v>0</v>
      </c>
      <c r="Q131" s="16"/>
    </row>
    <row r="132" customFormat="false" ht="15" hidden="false" customHeight="false" outlineLevel="0" collapsed="false">
      <c r="A132" s="6" t="s">
        <v>2002</v>
      </c>
      <c r="B132" s="6" t="s">
        <v>108</v>
      </c>
      <c r="C132" s="17" t="n">
        <v>528</v>
      </c>
      <c r="D132" s="16" t="n">
        <v>0.219490983099618</v>
      </c>
      <c r="E132" s="16" t="n">
        <v>0.0390016776442609</v>
      </c>
      <c r="F132" s="16" t="n">
        <v>0.224522397014326</v>
      </c>
      <c r="G132" s="16" t="n">
        <v>0.0465966820144659</v>
      </c>
      <c r="H132" s="16" t="n">
        <v>1.36475255271098</v>
      </c>
      <c r="I132" s="17" t="n">
        <v>232.91745904883</v>
      </c>
      <c r="J132" s="16" t="n">
        <v>0.173647786749562</v>
      </c>
      <c r="K132" s="16" t="n">
        <v>0.250221637156487</v>
      </c>
      <c r="L132" s="16" t="n">
        <v>0.110677282399218</v>
      </c>
      <c r="M132" s="16" t="n">
        <v>0.520891445839145</v>
      </c>
      <c r="N132" s="16" t="n">
        <v>0.37691659802172</v>
      </c>
      <c r="O132" s="16" t="n">
        <v>0.0197389023279583</v>
      </c>
      <c r="P132" s="34" t="b">
        <f aca="false">FALSE()</f>
        <v>0</v>
      </c>
      <c r="Q132" s="16"/>
    </row>
    <row r="133" customFormat="false" ht="15" hidden="false" customHeight="false" outlineLevel="0" collapsed="false">
      <c r="A133" s="6" t="s">
        <v>2003</v>
      </c>
      <c r="B133" s="6" t="s">
        <v>108</v>
      </c>
      <c r="C133" s="17" t="n">
        <v>529</v>
      </c>
      <c r="D133" s="16" t="n">
        <v>0.222839834787627</v>
      </c>
      <c r="E133" s="16" t="n">
        <v>0.0395836050021489</v>
      </c>
      <c r="F133" s="16" t="n">
        <v>0.227562726472002</v>
      </c>
      <c r="G133" s="16" t="n">
        <v>0.04708482880259</v>
      </c>
      <c r="H133" s="16" t="n">
        <v>1.26346444302586</v>
      </c>
      <c r="I133" s="17" t="n">
        <v>232.076518740862</v>
      </c>
      <c r="J133" s="16" t="n">
        <v>0.207690065302157</v>
      </c>
      <c r="K133" s="16" t="n">
        <v>0.291778527760308</v>
      </c>
      <c r="L133" s="16" t="n">
        <v>0.102757980684977</v>
      </c>
      <c r="M133" s="16" t="n">
        <v>0.519157756082442</v>
      </c>
      <c r="N133" s="16" t="n">
        <v>0.414090376943967</v>
      </c>
      <c r="O133" s="16" t="n">
        <v>0.0195343479973693</v>
      </c>
      <c r="P133" s="34" t="b">
        <f aca="false">FALSE()</f>
        <v>0</v>
      </c>
      <c r="Q133" s="16"/>
    </row>
    <row r="134" customFormat="false" ht="15" hidden="false" customHeight="false" outlineLevel="0" collapsed="false">
      <c r="A134" s="6" t="s">
        <v>2004</v>
      </c>
      <c r="B134" s="6" t="s">
        <v>108</v>
      </c>
      <c r="C134" s="17" t="n">
        <v>530</v>
      </c>
      <c r="D134" s="16" t="n">
        <v>0.225888199841918</v>
      </c>
      <c r="E134" s="16" t="n">
        <v>0.0401053040296526</v>
      </c>
      <c r="F134" s="16" t="n">
        <v>0.230324110259667</v>
      </c>
      <c r="G134" s="16" t="n">
        <v>0.0475211789592699</v>
      </c>
      <c r="H134" s="16" t="n">
        <v>1.17225484183665</v>
      </c>
      <c r="I134" s="17" t="n">
        <v>231.341887687641</v>
      </c>
      <c r="J134" s="16" t="n">
        <v>0.24230050616109</v>
      </c>
      <c r="K134" s="16" t="n">
        <v>0.331535476613427</v>
      </c>
      <c r="L134" s="16" t="n">
        <v>0.0955818844480942</v>
      </c>
      <c r="M134" s="16" t="n">
        <v>0.517433751743375</v>
      </c>
      <c r="N134" s="16" t="n">
        <v>0.449765137676823</v>
      </c>
      <c r="O134" s="16" t="n">
        <v>0.0194434701671747</v>
      </c>
      <c r="P134" s="34" t="b">
        <f aca="false">FALSE()</f>
        <v>0</v>
      </c>
      <c r="Q134" s="16"/>
    </row>
    <row r="135" customFormat="false" ht="15" hidden="false" customHeight="false" outlineLevel="0" collapsed="false">
      <c r="A135" s="6" t="s">
        <v>1360</v>
      </c>
      <c r="B135" s="6" t="s">
        <v>108</v>
      </c>
      <c r="C135" s="17" t="n">
        <v>531</v>
      </c>
      <c r="D135" s="16" t="n">
        <v>0.228621113421003</v>
      </c>
      <c r="E135" s="16" t="n">
        <v>0.040563284695764</v>
      </c>
      <c r="F135" s="16" t="n">
        <v>0.232797765605019</v>
      </c>
      <c r="G135" s="16" t="n">
        <v>0.0479029132111123</v>
      </c>
      <c r="H135" s="16" t="n">
        <v>1.09208343950497</v>
      </c>
      <c r="I135" s="17" t="n">
        <v>230.71007995368</v>
      </c>
      <c r="J135" s="16" t="n">
        <v>0.27593553017034</v>
      </c>
      <c r="K135" s="16" t="n">
        <v>0.36376507312799</v>
      </c>
      <c r="L135" s="16" t="n">
        <v>0.0892410114061832</v>
      </c>
      <c r="M135" s="16" t="n">
        <v>0.516194018286069</v>
      </c>
      <c r="N135" s="16" t="n">
        <v>0.482959182074053</v>
      </c>
      <c r="O135" s="16" t="n">
        <v>0.0194603043907101</v>
      </c>
      <c r="P135" s="34" t="b">
        <f aca="false">FALSE()</f>
        <v>0</v>
      </c>
      <c r="Q135" s="16"/>
    </row>
    <row r="136" customFormat="false" ht="15" hidden="false" customHeight="false" outlineLevel="0" collapsed="false">
      <c r="A136" s="6" t="s">
        <v>2005</v>
      </c>
      <c r="B136" s="6" t="s">
        <v>108</v>
      </c>
      <c r="C136" s="17" t="n">
        <v>532</v>
      </c>
      <c r="D136" s="16" t="n">
        <v>0.231037195012354</v>
      </c>
      <c r="E136" s="16" t="n">
        <v>0.0409509544168531</v>
      </c>
      <c r="F136" s="16" t="n">
        <v>0.234989074487573</v>
      </c>
      <c r="G136" s="16" t="n">
        <v>0.0482264194715117</v>
      </c>
      <c r="H136" s="16" t="n">
        <v>1.02415100246176</v>
      </c>
      <c r="I136" s="17" t="n">
        <v>230.189693488767</v>
      </c>
      <c r="J136" s="16" t="n">
        <v>0.306839020130381</v>
      </c>
      <c r="K136" s="16" t="n">
        <v>0.394113876057283</v>
      </c>
      <c r="L136" s="16" t="n">
        <v>0.0838426701823449</v>
      </c>
      <c r="M136" s="16" t="n">
        <v>0.515215791104912</v>
      </c>
      <c r="N136" s="16" t="n">
        <v>0.512518866874697</v>
      </c>
      <c r="O136" s="16" t="n">
        <v>0.0195794365679353</v>
      </c>
      <c r="P136" s="34" t="b">
        <f aca="false">FALSE()</f>
        <v>0</v>
      </c>
      <c r="Q136" s="16"/>
    </row>
    <row r="137" customFormat="false" ht="15" hidden="false" customHeight="false" outlineLevel="0" collapsed="false">
      <c r="A137" s="6" t="s">
        <v>2006</v>
      </c>
      <c r="B137" s="6" t="s">
        <v>108</v>
      </c>
      <c r="C137" s="17" t="n">
        <v>533</v>
      </c>
      <c r="D137" s="16" t="n">
        <v>0.233154134026941</v>
      </c>
      <c r="E137" s="16" t="n">
        <v>0.0412771099988205</v>
      </c>
      <c r="F137" s="16" t="n">
        <v>0.236911659569721</v>
      </c>
      <c r="G137" s="16" t="n">
        <v>0.0484957145149948</v>
      </c>
      <c r="H137" s="16" t="n">
        <v>0.966585546444197</v>
      </c>
      <c r="I137" s="17" t="n">
        <v>229.749743305589</v>
      </c>
      <c r="J137" s="16" t="n">
        <v>0.33476761970835</v>
      </c>
      <c r="K137" s="16" t="n">
        <v>0.422789294519066</v>
      </c>
      <c r="L137" s="16" t="n">
        <v>0.0792529569004192</v>
      </c>
      <c r="M137" s="16" t="n">
        <v>0.51461529521153</v>
      </c>
      <c r="N137" s="16" t="n">
        <v>0.539244403583086</v>
      </c>
      <c r="O137" s="16" t="n">
        <v>0.0197663180656486</v>
      </c>
      <c r="P137" s="34" t="b">
        <f aca="false">FALSE()</f>
        <v>0</v>
      </c>
      <c r="Q137" s="16"/>
    </row>
    <row r="138" customFormat="false" ht="15" hidden="false" customHeight="false" outlineLevel="0" collapsed="false">
      <c r="A138" s="6" t="s">
        <v>2007</v>
      </c>
      <c r="B138" s="6" t="s">
        <v>108</v>
      </c>
      <c r="C138" s="17" t="n">
        <v>534</v>
      </c>
      <c r="D138" s="16" t="n">
        <v>0.234982252652364</v>
      </c>
      <c r="E138" s="16" t="n">
        <v>0.0415407016864448</v>
      </c>
      <c r="F138" s="16" t="n">
        <v>0.238572257060867</v>
      </c>
      <c r="G138" s="16" t="n">
        <v>0.04871143155514</v>
      </c>
      <c r="H138" s="16" t="n">
        <v>0.918015879868667</v>
      </c>
      <c r="I138" s="17" t="n">
        <v>229.392834778394</v>
      </c>
      <c r="J138" s="16" t="n">
        <v>0.359574759972064</v>
      </c>
      <c r="K138" s="16" t="n">
        <v>0.447984165080776</v>
      </c>
      <c r="L138" s="16" t="n">
        <v>0.0753659203992208</v>
      </c>
      <c r="M138" s="16" t="n">
        <v>0.514353788935379</v>
      </c>
      <c r="N138" s="16" t="n">
        <v>0.558831696513597</v>
      </c>
      <c r="O138" s="16" t="n">
        <v>0.0200335542470117</v>
      </c>
      <c r="P138" s="34" t="b">
        <f aca="false">FALSE()</f>
        <v>0</v>
      </c>
      <c r="Q138" s="16"/>
    </row>
    <row r="139" customFormat="false" ht="15" hidden="false" customHeight="false" outlineLevel="0" collapsed="false">
      <c r="A139" s="6" t="s">
        <v>2008</v>
      </c>
      <c r="B139" s="6" t="s">
        <v>108</v>
      </c>
      <c r="C139" s="17" t="n">
        <v>535</v>
      </c>
      <c r="D139" s="16" t="n">
        <v>0.2365279895109</v>
      </c>
      <c r="E139" s="16" t="n">
        <v>0.0417371039901741</v>
      </c>
      <c r="F139" s="16" t="n">
        <v>0.239978702801757</v>
      </c>
      <c r="G139" s="16" t="n">
        <v>0.0488712043784284</v>
      </c>
      <c r="H139" s="16" t="n">
        <v>0.878518658089281</v>
      </c>
      <c r="I139" s="17" t="n">
        <v>229.126748120045</v>
      </c>
      <c r="J139" s="16" t="n">
        <v>0.380582649273815</v>
      </c>
      <c r="K139" s="16" t="n">
        <v>0.468670028037487</v>
      </c>
      <c r="L139" s="16" t="n">
        <v>0.0721916914312331</v>
      </c>
      <c r="M139" s="16" t="n">
        <v>0.514063226406323</v>
      </c>
      <c r="N139" s="16" t="n">
        <v>0.573852193153065</v>
      </c>
      <c r="O139" s="16" t="n">
        <v>0.0203874939063861</v>
      </c>
      <c r="P139" s="34" t="b">
        <f aca="false">FALSE()</f>
        <v>0</v>
      </c>
      <c r="Q139" s="16"/>
    </row>
    <row r="140" customFormat="false" ht="15" hidden="false" customHeight="false" outlineLevel="0" collapsed="false">
      <c r="A140" s="6" t="s">
        <v>2009</v>
      </c>
      <c r="B140" s="6" t="s">
        <v>108</v>
      </c>
      <c r="C140" s="17" t="n">
        <v>536</v>
      </c>
      <c r="D140" s="16" t="n">
        <v>0.237800059615515</v>
      </c>
      <c r="E140" s="16" t="n">
        <v>0.0418614287853153</v>
      </c>
      <c r="F140" s="16" t="n">
        <v>0.24114266840631</v>
      </c>
      <c r="G140" s="16" t="n">
        <v>0.0489710491310498</v>
      </c>
      <c r="H140" s="16" t="n">
        <v>0.848639783061707</v>
      </c>
      <c r="I140" s="17" t="n">
        <v>228.954982988783</v>
      </c>
      <c r="J140" s="16" t="n">
        <v>0.396968149268323</v>
      </c>
      <c r="K140" s="16" t="n">
        <v>0.484819840925114</v>
      </c>
      <c r="L140" s="16" t="n">
        <v>0.0697791929546501</v>
      </c>
      <c r="M140" s="16" t="n">
        <v>0.513433674260034</v>
      </c>
      <c r="N140" s="16" t="n">
        <v>0.583193551761038</v>
      </c>
      <c r="O140" s="16" t="n">
        <v>0.0208225215871826</v>
      </c>
      <c r="P140" s="34" t="b">
        <f aca="false">FALSE()</f>
        <v>0</v>
      </c>
      <c r="Q140" s="16"/>
    </row>
    <row r="141" customFormat="false" ht="15" hidden="false" customHeight="false" outlineLevel="0" collapsed="false">
      <c r="A141" s="6" t="s">
        <v>2010</v>
      </c>
      <c r="B141" s="6" t="s">
        <v>108</v>
      </c>
      <c r="C141" s="17" t="n">
        <v>537</v>
      </c>
      <c r="D141" s="16" t="n">
        <v>0.238832407025296</v>
      </c>
      <c r="E141" s="16" t="n">
        <v>0.0419246213793121</v>
      </c>
      <c r="F141" s="16" t="n">
        <v>0.242088988035357</v>
      </c>
      <c r="G141" s="16" t="n">
        <v>0.0490184737991756</v>
      </c>
      <c r="H141" s="16" t="n">
        <v>0.825648514514822</v>
      </c>
      <c r="I141" s="17" t="n">
        <v>228.85568509423</v>
      </c>
      <c r="J141" s="16" t="n">
        <v>0.409863355141204</v>
      </c>
      <c r="K141" s="16" t="n">
        <v>0.498076990874376</v>
      </c>
      <c r="L141" s="16" t="n">
        <v>0.0679128557639731</v>
      </c>
      <c r="M141" s="16" t="n">
        <v>0.5132593367426</v>
      </c>
      <c r="N141" s="16" t="n">
        <v>0.594198819416888</v>
      </c>
      <c r="O141" s="16" t="n">
        <v>0.0213328628935012</v>
      </c>
      <c r="P141" s="34" t="b">
        <f aca="false">FALSE()</f>
        <v>0</v>
      </c>
      <c r="Q141" s="16"/>
    </row>
    <row r="142" customFormat="false" ht="15" hidden="false" customHeight="false" outlineLevel="0" collapsed="false">
      <c r="A142" s="6" t="s">
        <v>2011</v>
      </c>
      <c r="B142" s="6" t="s">
        <v>108</v>
      </c>
      <c r="C142" s="17" t="n">
        <v>538</v>
      </c>
      <c r="D142" s="16" t="n">
        <v>0.23965072773645</v>
      </c>
      <c r="E142" s="16" t="n">
        <v>0.0419310667417471</v>
      </c>
      <c r="F142" s="16" t="n">
        <v>0.242842049700116</v>
      </c>
      <c r="G142" s="16" t="n">
        <v>0.0490178208963269</v>
      </c>
      <c r="H142" s="16" t="n">
        <v>0.809007974001514</v>
      </c>
      <c r="I142" s="17" t="n">
        <v>228.825018847154</v>
      </c>
      <c r="J142" s="16" t="n">
        <v>0.419350927081674</v>
      </c>
      <c r="K142" s="16" t="n">
        <v>0.507082269052724</v>
      </c>
      <c r="L142" s="16" t="n">
        <v>0.0665514103966901</v>
      </c>
      <c r="M142" s="16" t="n">
        <v>0.513365876336588</v>
      </c>
      <c r="N142" s="16" t="n">
        <v>0.60302576828578</v>
      </c>
      <c r="O142" s="16" t="n">
        <v>0.0219015463717561</v>
      </c>
      <c r="P142" s="34" t="b">
        <f aca="false">FALSE()</f>
        <v>0</v>
      </c>
      <c r="Q142" s="16"/>
    </row>
    <row r="143" customFormat="false" ht="15" hidden="false" customHeight="false" outlineLevel="0" collapsed="false">
      <c r="A143" s="6" t="s">
        <v>2012</v>
      </c>
      <c r="B143" s="6" t="s">
        <v>108</v>
      </c>
      <c r="C143" s="17" t="n">
        <v>539</v>
      </c>
      <c r="D143" s="16" t="n">
        <v>0.240284254737064</v>
      </c>
      <c r="E143" s="16" t="n">
        <v>0.0418891171279303</v>
      </c>
      <c r="F143" s="16" t="n">
        <v>0.243432219103939</v>
      </c>
      <c r="G143" s="16" t="n">
        <v>0.0489775529150457</v>
      </c>
      <c r="H143" s="16" t="n">
        <v>0.798785070194836</v>
      </c>
      <c r="I143" s="17" t="n">
        <v>228.857900251</v>
      </c>
      <c r="J143" s="16" t="n">
        <v>0.425243222291061</v>
      </c>
      <c r="K143" s="16" t="n">
        <v>0.511672766746275</v>
      </c>
      <c r="L143" s="16" t="n">
        <v>0.0657027103675964</v>
      </c>
      <c r="M143" s="16" t="n">
        <v>0.513365876336588</v>
      </c>
      <c r="N143" s="16" t="n">
        <v>0.608008445103249</v>
      </c>
      <c r="O143" s="16" t="n">
        <v>0.0225058714966341</v>
      </c>
      <c r="P143" s="34" t="b">
        <f aca="false">FALSE()</f>
        <v>0</v>
      </c>
      <c r="Q143" s="16"/>
    </row>
    <row r="144" customFormat="false" ht="15" hidden="false" customHeight="false" outlineLevel="0" collapsed="false">
      <c r="A144" s="6" t="s">
        <v>2013</v>
      </c>
      <c r="B144" s="6" t="s">
        <v>108</v>
      </c>
      <c r="C144" s="17" t="n">
        <v>540</v>
      </c>
      <c r="D144" s="16" t="n">
        <v>0.240779012212001</v>
      </c>
      <c r="E144" s="16" t="n">
        <v>0.0418214573106309</v>
      </c>
      <c r="F144" s="16" t="n">
        <v>0.243899105920715</v>
      </c>
      <c r="G144" s="16" t="n">
        <v>0.0489163995202797</v>
      </c>
      <c r="H144" s="16" t="n">
        <v>0.792931109545713</v>
      </c>
      <c r="I144" s="17" t="n">
        <v>228.925341086191</v>
      </c>
      <c r="J144" s="16" t="n">
        <v>0.428638968504575</v>
      </c>
      <c r="K144" s="16" t="n">
        <v>0.514416344503755</v>
      </c>
      <c r="L144" s="16" t="n">
        <v>0.0652054704701056</v>
      </c>
      <c r="M144" s="16" t="n">
        <v>0.513356190918953</v>
      </c>
      <c r="N144" s="16" t="n">
        <v>0.611369776225915</v>
      </c>
      <c r="O144" s="16" t="n">
        <v>0.0231302932784813</v>
      </c>
      <c r="P144" s="34" t="b">
        <f aca="false">FALSE()</f>
        <v>0</v>
      </c>
      <c r="Q144" s="16"/>
    </row>
    <row r="145" customFormat="false" ht="15" hidden="false" customHeight="false" outlineLevel="0" collapsed="false">
      <c r="A145" s="6" t="s">
        <v>2014</v>
      </c>
      <c r="B145" s="6" t="s">
        <v>108</v>
      </c>
      <c r="C145" s="17" t="n">
        <v>541</v>
      </c>
      <c r="D145" s="16" t="n">
        <v>0.241170037820033</v>
      </c>
      <c r="E145" s="16" t="n">
        <v>0.0417351028217657</v>
      </c>
      <c r="F145" s="16" t="n">
        <v>0.244276180096264</v>
      </c>
      <c r="G145" s="16" t="n">
        <v>0.0488396521009271</v>
      </c>
      <c r="H145" s="16" t="n">
        <v>0.790934131326298</v>
      </c>
      <c r="I145" s="17" t="n">
        <v>229.016684649943</v>
      </c>
      <c r="J145" s="16" t="n">
        <v>0.429800748290885</v>
      </c>
      <c r="K145" s="16" t="n">
        <v>0.514465092387886</v>
      </c>
      <c r="L145" s="16" t="n">
        <v>0.0650200252770545</v>
      </c>
      <c r="M145" s="16" t="n">
        <v>0.513365876336588</v>
      </c>
      <c r="N145" s="16" t="n">
        <v>0.612796284235198</v>
      </c>
      <c r="O145" s="16" t="n">
        <v>0.0237544709851118</v>
      </c>
      <c r="P145" s="34" t="b">
        <f aca="false">FALSE()</f>
        <v>0</v>
      </c>
      <c r="Q145" s="16"/>
    </row>
    <row r="146" customFormat="false" ht="15" hidden="false" customHeight="false" outlineLevel="0" collapsed="false">
      <c r="A146" s="6" t="s">
        <v>2015</v>
      </c>
      <c r="B146" s="6" t="s">
        <v>108</v>
      </c>
      <c r="C146" s="17" t="n">
        <v>542</v>
      </c>
      <c r="D146" s="16" t="n">
        <v>0.241493981938479</v>
      </c>
      <c r="E146" s="16" t="n">
        <v>0.0416353208105619</v>
      </c>
      <c r="F146" s="16" t="n">
        <v>0.244597840454206</v>
      </c>
      <c r="G146" s="16" t="n">
        <v>0.0487514273958547</v>
      </c>
      <c r="H146" s="16" t="n">
        <v>0.792146617086495</v>
      </c>
      <c r="I146" s="17" t="n">
        <v>229.124495919005</v>
      </c>
      <c r="J146" s="16" t="n">
        <v>0.429094558256361</v>
      </c>
      <c r="K146" s="16" t="n">
        <v>0.514465092387886</v>
      </c>
      <c r="L146" s="16" t="n">
        <v>0.0650946487602717</v>
      </c>
      <c r="M146" s="16" t="n">
        <v>0.513356190918953</v>
      </c>
      <c r="N146" s="16" t="n">
        <v>0.612925209286852</v>
      </c>
      <c r="O146" s="16" t="n">
        <v>0.0243623089265725</v>
      </c>
      <c r="P146" s="34" t="b">
        <f aca="false">FALSE()</f>
        <v>0</v>
      </c>
      <c r="Q146" s="16"/>
    </row>
    <row r="147" customFormat="false" ht="15" hidden="false" customHeight="false" outlineLevel="0" collapsed="false">
      <c r="A147" s="6" t="s">
        <v>2016</v>
      </c>
      <c r="B147" s="6" t="s">
        <v>108</v>
      </c>
      <c r="C147" s="17" t="n">
        <v>543</v>
      </c>
      <c r="D147" s="16" t="n">
        <v>0.241785089426733</v>
      </c>
      <c r="E147" s="16" t="n">
        <v>0.0415305020321538</v>
      </c>
      <c r="F147" s="16" t="n">
        <v>0.244892621616504</v>
      </c>
      <c r="G147" s="16" t="n">
        <v>0.048658316940675</v>
      </c>
      <c r="H147" s="16" t="n">
        <v>0.794981268191078</v>
      </c>
      <c r="I147" s="17" t="n">
        <v>229.236750132695</v>
      </c>
      <c r="J147" s="16" t="n">
        <v>0.427446713425959</v>
      </c>
      <c r="K147" s="16" t="n">
        <v>0.513430929296014</v>
      </c>
      <c r="L147" s="16" t="n">
        <v>0.0653014569866445</v>
      </c>
      <c r="M147" s="16" t="n">
        <v>0.51346273051294</v>
      </c>
      <c r="N147" s="16" t="n">
        <v>0.612925209286852</v>
      </c>
      <c r="O147" s="16" t="n">
        <v>0.0249412517876531</v>
      </c>
      <c r="P147" s="34" t="b">
        <f aca="false">FALSE()</f>
        <v>0</v>
      </c>
      <c r="Q147" s="16"/>
    </row>
    <row r="148" customFormat="false" ht="15" hidden="false" customHeight="false" outlineLevel="0" collapsed="false">
      <c r="A148" s="6" t="s">
        <v>2017</v>
      </c>
      <c r="B148" s="6" t="s">
        <v>108</v>
      </c>
      <c r="C148" s="17" t="n">
        <v>544</v>
      </c>
      <c r="D148" s="16" t="n">
        <v>0.242053286093574</v>
      </c>
      <c r="E148" s="16" t="n">
        <v>0.0414246134245613</v>
      </c>
      <c r="F148" s="16" t="n">
        <v>0.245162385915551</v>
      </c>
      <c r="G148" s="16" t="n">
        <v>0.0485636883501027</v>
      </c>
      <c r="H148" s="16" t="n">
        <v>0.797310922698246</v>
      </c>
      <c r="I148" s="17" t="n">
        <v>229.348651041397</v>
      </c>
      <c r="J148" s="16" t="n">
        <v>0.426095141888559</v>
      </c>
      <c r="K148" s="16" t="n">
        <v>0.512252270810405</v>
      </c>
      <c r="L148" s="16" t="n">
        <v>0.065466744525185</v>
      </c>
      <c r="M148" s="16" t="n">
        <v>0.513578955524562</v>
      </c>
      <c r="N148" s="16" t="n">
        <v>0.612925209286852</v>
      </c>
      <c r="O148" s="16" t="n">
        <v>0.0255102378121443</v>
      </c>
      <c r="P148" s="34" t="b">
        <f aca="false">FALSE()</f>
        <v>0</v>
      </c>
      <c r="Q148" s="16"/>
    </row>
    <row r="149" customFormat="false" ht="15" hidden="false" customHeight="false" outlineLevel="0" collapsed="false">
      <c r="A149" s="6" t="s">
        <v>2018</v>
      </c>
      <c r="B149" s="6" t="s">
        <v>108</v>
      </c>
      <c r="C149" s="17" t="n">
        <v>545</v>
      </c>
      <c r="D149" s="16" t="n">
        <v>0.242307112100435</v>
      </c>
      <c r="E149" s="16" t="n">
        <v>0.0413169095990827</v>
      </c>
      <c r="F149" s="16" t="n">
        <v>0.245414748160429</v>
      </c>
      <c r="G149" s="16" t="n">
        <v>0.0484642788476613</v>
      </c>
      <c r="H149" s="16" t="n">
        <v>0.798917140197566</v>
      </c>
      <c r="I149" s="17" t="n">
        <v>229.45108951332</v>
      </c>
      <c r="J149" s="16" t="n">
        <v>0.425164649509769</v>
      </c>
      <c r="K149" s="16" t="n">
        <v>0.511672766746275</v>
      </c>
      <c r="L149" s="16" t="n">
        <v>0.0655747537736584</v>
      </c>
      <c r="M149" s="16" t="n">
        <v>0.513772663877266</v>
      </c>
      <c r="N149" s="16" t="n">
        <v>0.612421769643261</v>
      </c>
      <c r="O149" s="16" t="n">
        <v>0.0249470122736754</v>
      </c>
      <c r="P149" s="34" t="b">
        <f aca="false">FALSE()</f>
        <v>0</v>
      </c>
      <c r="Q149" s="16"/>
    </row>
    <row r="150" customFormat="false" ht="15" hidden="false" customHeight="false" outlineLevel="0" collapsed="false">
      <c r="A150" s="6" t="s">
        <v>2019</v>
      </c>
      <c r="B150" s="6" t="s">
        <v>108</v>
      </c>
      <c r="C150" s="17" t="n">
        <v>546</v>
      </c>
      <c r="D150" s="16" t="n">
        <v>0.242544489612621</v>
      </c>
      <c r="E150" s="16" t="n">
        <v>0.0412055592558299</v>
      </c>
      <c r="F150" s="16" t="n">
        <v>0.245650119195238</v>
      </c>
      <c r="G150" s="16" t="n">
        <v>0.0483563831979284</v>
      </c>
      <c r="H150" s="16" t="n">
        <v>0.800477371527267</v>
      </c>
      <c r="I150" s="17" t="n">
        <v>229.53802837584</v>
      </c>
      <c r="J150" s="16" t="n">
        <v>0.424261985044504</v>
      </c>
      <c r="K150" s="16" t="n">
        <v>0.51101200117588</v>
      </c>
      <c r="L150" s="16" t="n">
        <v>0.0656825450712454</v>
      </c>
      <c r="M150" s="16" t="n">
        <v>0.513850147218348</v>
      </c>
      <c r="N150" s="16" t="n">
        <v>0.612682218837099</v>
      </c>
      <c r="O150" s="16" t="n">
        <v>0.0254871921321735</v>
      </c>
      <c r="P150" s="34" t="b">
        <f aca="false">FALSE()</f>
        <v>0</v>
      </c>
      <c r="Q150" s="16"/>
    </row>
    <row r="151" customFormat="false" ht="15" hidden="false" customHeight="false" outlineLevel="0" collapsed="false">
      <c r="A151" s="6" t="s">
        <v>2020</v>
      </c>
      <c r="B151" s="6" t="s">
        <v>108</v>
      </c>
      <c r="C151" s="17" t="n">
        <v>547</v>
      </c>
      <c r="D151" s="16" t="n">
        <v>0.242748039825734</v>
      </c>
      <c r="E151" s="16" t="n">
        <v>0.0410888278538582</v>
      </c>
      <c r="F151" s="16" t="n">
        <v>0.245851486618146</v>
      </c>
      <c r="G151" s="16" t="n">
        <v>0.0482390307834859</v>
      </c>
      <c r="H151" s="16" t="n">
        <v>0.802116491601015</v>
      </c>
      <c r="I151" s="17" t="n">
        <v>229.613431162915</v>
      </c>
      <c r="J151" s="16" t="n">
        <v>0.423314951152828</v>
      </c>
      <c r="K151" s="16" t="n">
        <v>0.510536776310443</v>
      </c>
      <c r="L151" s="16" t="n">
        <v>0.0657994473219284</v>
      </c>
      <c r="M151" s="16" t="n">
        <v>0.513811405547807</v>
      </c>
      <c r="N151" s="16" t="n">
        <v>0.61362013840592</v>
      </c>
      <c r="O151" s="16" t="n">
        <v>0.0271229295207317</v>
      </c>
      <c r="P151" s="34" t="b">
        <f aca="false">FALSE()</f>
        <v>0</v>
      </c>
      <c r="Q151" s="16"/>
    </row>
    <row r="152" customFormat="false" ht="15" hidden="false" customHeight="false" outlineLevel="0" collapsed="false">
      <c r="A152" s="6" t="s">
        <v>2021</v>
      </c>
      <c r="B152" s="6" t="s">
        <v>108</v>
      </c>
      <c r="C152" s="17" t="n">
        <v>548</v>
      </c>
      <c r="D152" s="16" t="n">
        <v>0.242900385413531</v>
      </c>
      <c r="E152" s="16" t="n">
        <v>0.040961389521941</v>
      </c>
      <c r="F152" s="16" t="n">
        <v>0.246000249075255</v>
      </c>
      <c r="G152" s="16" t="n">
        <v>0.0481072821331834</v>
      </c>
      <c r="H152" s="16" t="n">
        <v>0.803618306743224</v>
      </c>
      <c r="I152" s="17" t="n">
        <v>229.682281570353</v>
      </c>
      <c r="J152" s="16" t="n">
        <v>0.422448341467938</v>
      </c>
      <c r="K152" s="16" t="n">
        <v>0.509787908430341</v>
      </c>
      <c r="L152" s="16" t="n">
        <v>0.0659065680262549</v>
      </c>
      <c r="M152" s="16" t="n">
        <v>0.513995428482876</v>
      </c>
      <c r="N152" s="16" t="n">
        <v>0.613695318602623</v>
      </c>
      <c r="O152" s="16" t="n">
        <v>0.0276326067407856</v>
      </c>
      <c r="P152" s="34" t="b">
        <f aca="false">FALSE()</f>
        <v>0</v>
      </c>
      <c r="Q152" s="16"/>
    </row>
    <row r="153" customFormat="false" ht="15" hidden="false" customHeight="false" outlineLevel="0" collapsed="false">
      <c r="A153" s="6" t="s">
        <v>2022</v>
      </c>
      <c r="B153" s="6" t="s">
        <v>108</v>
      </c>
      <c r="C153" s="17" t="n">
        <v>549</v>
      </c>
      <c r="D153" s="16" t="n">
        <v>0.242968927217155</v>
      </c>
      <c r="E153" s="16" t="n">
        <v>0.0408162841778011</v>
      </c>
      <c r="F153" s="16" t="n">
        <v>0.246067895252031</v>
      </c>
      <c r="G153" s="16" t="n">
        <v>0.0479552545795537</v>
      </c>
      <c r="H153" s="16" t="n">
        <v>0.806175119638971</v>
      </c>
      <c r="I153" s="17" t="n">
        <v>229.753442251107</v>
      </c>
      <c r="J153" s="16" t="n">
        <v>0.42097552708421</v>
      </c>
      <c r="K153" s="16" t="n">
        <v>0.508750272975967</v>
      </c>
      <c r="L153" s="16" t="n">
        <v>0.0660996082172483</v>
      </c>
      <c r="M153" s="16" t="n">
        <v>0.513937315977065</v>
      </c>
      <c r="N153" s="16" t="n">
        <v>0.61362013840592</v>
      </c>
      <c r="O153" s="16" t="n">
        <v>0.0281470564662512</v>
      </c>
      <c r="P153" s="34" t="b">
        <f aca="false">FALSE()</f>
        <v>0</v>
      </c>
      <c r="Q153" s="16"/>
    </row>
    <row r="154" customFormat="false" ht="15" hidden="false" customHeight="false" outlineLevel="0" collapsed="false">
      <c r="A154" s="6" t="s">
        <v>1361</v>
      </c>
      <c r="B154" s="6" t="s">
        <v>108</v>
      </c>
      <c r="C154" s="17" t="n">
        <v>550</v>
      </c>
      <c r="D154" s="16" t="n">
        <v>0.242911171366608</v>
      </c>
      <c r="E154" s="16" t="n">
        <v>0.0406464213491167</v>
      </c>
      <c r="F154" s="16" t="n">
        <v>0.246019769147195</v>
      </c>
      <c r="G154" s="16" t="n">
        <v>0.0477780153650104</v>
      </c>
      <c r="H154" s="16" t="n">
        <v>0.811977295741241</v>
      </c>
      <c r="I154" s="17" t="n">
        <v>229.840257951834</v>
      </c>
      <c r="J154" s="16" t="n">
        <v>0.417644805431128</v>
      </c>
      <c r="K154" s="16" t="n">
        <v>0.505756038091387</v>
      </c>
      <c r="L154" s="16" t="n">
        <v>0.0665549055183464</v>
      </c>
      <c r="M154" s="16" t="n">
        <v>0.513995428482876</v>
      </c>
      <c r="N154" s="16" t="n">
        <v>0.612796284235198</v>
      </c>
      <c r="O154" s="16" t="n">
        <v>0.028697585477286</v>
      </c>
      <c r="P154" s="34" t="b">
        <f aca="false">FALSE()</f>
        <v>0</v>
      </c>
      <c r="Q154" s="16"/>
    </row>
    <row r="155" customFormat="false" ht="15" hidden="false" customHeight="false" outlineLevel="0" collapsed="false">
      <c r="A155" s="6" t="s">
        <v>2023</v>
      </c>
      <c r="B155" s="6" t="s">
        <v>108</v>
      </c>
      <c r="C155" s="17" t="n">
        <v>551</v>
      </c>
      <c r="D155" s="16" t="n">
        <v>0.242684421587106</v>
      </c>
      <c r="E155" s="16" t="n">
        <v>0.0404425007454519</v>
      </c>
      <c r="F155" s="16" t="n">
        <v>0.245815957799369</v>
      </c>
      <c r="G155" s="16" t="n">
        <v>0.0475701057883105</v>
      </c>
      <c r="H155" s="16" t="n">
        <v>0.821973861565333</v>
      </c>
      <c r="I155" s="17" t="n">
        <v>229.96454024915</v>
      </c>
      <c r="J155" s="16" t="n">
        <v>0.411943181305208</v>
      </c>
      <c r="K155" s="16" t="n">
        <v>0.499872573806028</v>
      </c>
      <c r="L155" s="16" t="n">
        <v>0.0673447290079528</v>
      </c>
      <c r="M155" s="16" t="n">
        <v>0.514082597241593</v>
      </c>
      <c r="N155" s="16" t="n">
        <v>0.610200107360086</v>
      </c>
      <c r="O155" s="16" t="n">
        <v>0.0292720953490334</v>
      </c>
      <c r="P155" s="34" t="b">
        <f aca="false">FALSE()</f>
        <v>0</v>
      </c>
      <c r="Q155" s="16"/>
    </row>
    <row r="156" customFormat="false" ht="15" hidden="false" customHeight="false" outlineLevel="0" collapsed="false">
      <c r="A156" s="6" t="s">
        <v>2024</v>
      </c>
      <c r="B156" s="6" t="s">
        <v>108</v>
      </c>
      <c r="C156" s="17" t="n">
        <v>552</v>
      </c>
      <c r="D156" s="16" t="n">
        <v>0.242249025505426</v>
      </c>
      <c r="E156" s="16" t="n">
        <v>0.0401852521145624</v>
      </c>
      <c r="F156" s="16" t="n">
        <v>0.245421851803191</v>
      </c>
      <c r="G156" s="16" t="n">
        <v>0.047318282400128</v>
      </c>
      <c r="H156" s="16" t="n">
        <v>0.837947329360099</v>
      </c>
      <c r="I156" s="17" t="n">
        <v>230.164476383963</v>
      </c>
      <c r="J156" s="16" t="n">
        <v>0.402929593490021</v>
      </c>
      <c r="K156" s="16" t="n">
        <v>0.490944748380384</v>
      </c>
      <c r="L156" s="16" t="n">
        <v>0.0686050937255328</v>
      </c>
      <c r="M156" s="16" t="n">
        <v>0.514315047264838</v>
      </c>
      <c r="N156" s="16" t="n">
        <v>0.605688174994008</v>
      </c>
      <c r="O156" s="16" t="n">
        <v>0.0299194553171351</v>
      </c>
      <c r="P156" s="34" t="b">
        <f aca="false">FALSE()</f>
        <v>0</v>
      </c>
      <c r="Q156" s="16"/>
    </row>
    <row r="157" customFormat="false" ht="15" hidden="false" customHeight="false" outlineLevel="0" collapsed="false">
      <c r="A157" s="6" t="s">
        <v>2025</v>
      </c>
      <c r="B157" s="6" t="s">
        <v>108</v>
      </c>
      <c r="C157" s="17" t="n">
        <v>553</v>
      </c>
      <c r="D157" s="16" t="n">
        <v>0.241570669895232</v>
      </c>
      <c r="E157" s="16" t="n">
        <v>0.0398648424034403</v>
      </c>
      <c r="F157" s="16" t="n">
        <v>0.244806101913028</v>
      </c>
      <c r="G157" s="16" t="n">
        <v>0.0470144150346137</v>
      </c>
      <c r="H157" s="16" t="n">
        <v>0.861055882305278</v>
      </c>
      <c r="I157" s="17" t="n">
        <v>230.456419790492</v>
      </c>
      <c r="J157" s="16" t="n">
        <v>0.390102233253007</v>
      </c>
      <c r="K157" s="16" t="n">
        <v>0.478264355215466</v>
      </c>
      <c r="L157" s="16" t="n">
        <v>0.0704247993483631</v>
      </c>
      <c r="M157" s="16" t="n">
        <v>0.514595924376259</v>
      </c>
      <c r="N157" s="16" t="n">
        <v>0.596909198703995</v>
      </c>
      <c r="O157" s="16" t="n">
        <v>0.0306679062557417</v>
      </c>
      <c r="P157" s="34" t="b">
        <f aca="false">FALSE()</f>
        <v>0</v>
      </c>
      <c r="Q157" s="16"/>
    </row>
    <row r="158" customFormat="false" ht="15" hidden="false" customHeight="false" outlineLevel="0" collapsed="false">
      <c r="A158" s="6" t="s">
        <v>2026</v>
      </c>
      <c r="B158" s="6" t="s">
        <v>108</v>
      </c>
      <c r="C158" s="17" t="n">
        <v>554</v>
      </c>
      <c r="D158" s="16" t="n">
        <v>0.240623446542272</v>
      </c>
      <c r="E158" s="16" t="n">
        <v>0.0394893675602475</v>
      </c>
      <c r="F158" s="16" t="n">
        <v>0.243942019501577</v>
      </c>
      <c r="G158" s="16" t="n">
        <v>0.0466617461291295</v>
      </c>
      <c r="H158" s="16" t="n">
        <v>0.891203030754286</v>
      </c>
      <c r="I158" s="17" t="n">
        <v>230.819054043991</v>
      </c>
      <c r="J158" s="16" t="n">
        <v>0.373748297438372</v>
      </c>
      <c r="K158" s="16" t="n">
        <v>0.461898580812759</v>
      </c>
      <c r="L158" s="16" t="n">
        <v>0.0727980982345895</v>
      </c>
      <c r="M158" s="16" t="n">
        <v>0.515177049434372</v>
      </c>
      <c r="N158" s="16" t="n">
        <v>0.585936596397332</v>
      </c>
      <c r="O158" s="16" t="n">
        <v>0.0314853398960705</v>
      </c>
      <c r="P158" s="34" t="b">
        <f aca="false">FALSE()</f>
        <v>0</v>
      </c>
      <c r="Q158" s="16"/>
    </row>
    <row r="159" customFormat="false" ht="15" hidden="false" customHeight="false" outlineLevel="0" collapsed="false">
      <c r="A159" s="6" t="s">
        <v>2027</v>
      </c>
      <c r="B159" s="6" t="s">
        <v>108</v>
      </c>
      <c r="C159" s="17" t="n">
        <v>555</v>
      </c>
      <c r="D159" s="16" t="n">
        <v>0.239398354311069</v>
      </c>
      <c r="E159" s="16" t="n">
        <v>0.0390489610514099</v>
      </c>
      <c r="F159" s="16" t="n">
        <v>0.242824531188445</v>
      </c>
      <c r="G159" s="16" t="n">
        <v>0.0462568918690984</v>
      </c>
      <c r="H159" s="16" t="n">
        <v>0.929966749860373</v>
      </c>
      <c r="I159" s="17" t="n">
        <v>231.290343959278</v>
      </c>
      <c r="J159" s="16" t="n">
        <v>0.353357889488166</v>
      </c>
      <c r="K159" s="16" t="n">
        <v>0.442230169293091</v>
      </c>
      <c r="L159" s="16" t="n">
        <v>0.0758400495163631</v>
      </c>
      <c r="M159" s="16" t="n">
        <v>0.515525724469239</v>
      </c>
      <c r="N159" s="16" t="n">
        <v>0.575888965942902</v>
      </c>
      <c r="O159" s="16" t="n">
        <v>0.0323987498122874</v>
      </c>
      <c r="P159" s="34" t="b">
        <f aca="false">FALSE()</f>
        <v>0</v>
      </c>
      <c r="Q159" s="16"/>
    </row>
    <row r="160" customFormat="false" ht="15" hidden="false" customHeight="false" outlineLevel="0" collapsed="false">
      <c r="A160" s="6" t="s">
        <v>2028</v>
      </c>
      <c r="B160" s="6" t="s">
        <v>108</v>
      </c>
      <c r="C160" s="17" t="n">
        <v>556</v>
      </c>
      <c r="D160" s="16" t="n">
        <v>0.237905621306228</v>
      </c>
      <c r="E160" s="16" t="n">
        <v>0.0385447785518217</v>
      </c>
      <c r="F160" s="16" t="n">
        <v>0.241466993553335</v>
      </c>
      <c r="G160" s="16" t="n">
        <v>0.0458039390308227</v>
      </c>
      <c r="H160" s="16" t="n">
        <v>0.978626381858907</v>
      </c>
      <c r="I160" s="17" t="n">
        <v>231.888632962929</v>
      </c>
      <c r="J160" s="16" t="n">
        <v>0.328784477349954</v>
      </c>
      <c r="K160" s="16" t="n">
        <v>0.417054362668022</v>
      </c>
      <c r="L160" s="16" t="n">
        <v>0.0796434528385423</v>
      </c>
      <c r="M160" s="16" t="n">
        <v>0.516281187044785</v>
      </c>
      <c r="N160" s="16" t="n">
        <v>0.561327086204413</v>
      </c>
      <c r="O160" s="16" t="n">
        <v>0.0334188450597707</v>
      </c>
      <c r="P160" s="34" t="b">
        <f aca="false">FALSE()</f>
        <v>0</v>
      </c>
      <c r="Q160" s="16"/>
    </row>
    <row r="161" customFormat="false" ht="15" hidden="false" customHeight="false" outlineLevel="0" collapsed="false">
      <c r="A161" s="6" t="s">
        <v>2029</v>
      </c>
      <c r="B161" s="6" t="s">
        <v>108</v>
      </c>
      <c r="C161" s="17" t="n">
        <v>557</v>
      </c>
      <c r="D161" s="16" t="n">
        <v>0.236168637522467</v>
      </c>
      <c r="E161" s="16" t="n">
        <v>0.0379902640924643</v>
      </c>
      <c r="F161" s="16" t="n">
        <v>0.239893747030842</v>
      </c>
      <c r="G161" s="16" t="n">
        <v>0.0453148532180022</v>
      </c>
      <c r="H161" s="16" t="n">
        <v>1.03769666140136</v>
      </c>
      <c r="I161" s="17" t="n">
        <v>232.606161626342</v>
      </c>
      <c r="J161" s="16" t="n">
        <v>0.30048880986804</v>
      </c>
      <c r="K161" s="16" t="n">
        <v>0.388158238649992</v>
      </c>
      <c r="L161" s="16" t="n">
        <v>0.0842433121679358</v>
      </c>
      <c r="M161" s="16" t="n">
        <v>0.517230357973036</v>
      </c>
      <c r="N161" s="16" t="n">
        <v>0.543526044759812</v>
      </c>
      <c r="O161" s="16" t="n">
        <v>0.034741281799231</v>
      </c>
      <c r="P161" s="34" t="b">
        <f aca="false">FALSE()</f>
        <v>0</v>
      </c>
      <c r="Q161" s="16"/>
    </row>
    <row r="162" customFormat="false" ht="15" hidden="false" customHeight="false" outlineLevel="0" collapsed="false">
      <c r="A162" s="6" t="s">
        <v>2030</v>
      </c>
      <c r="B162" s="6" t="s">
        <v>108</v>
      </c>
      <c r="C162" s="17" t="n">
        <v>558</v>
      </c>
      <c r="D162" s="16" t="n">
        <v>0.23421875363309</v>
      </c>
      <c r="E162" s="16" t="n">
        <v>0.0374032386005921</v>
      </c>
      <c r="F162" s="16" t="n">
        <v>0.23813264905132</v>
      </c>
      <c r="G162" s="16" t="n">
        <v>0.0448024971459775</v>
      </c>
      <c r="H162" s="16" t="n">
        <v>1.10636094136989</v>
      </c>
      <c r="I162" s="17" t="n">
        <v>233.415972214123</v>
      </c>
      <c r="J162" s="16" t="n">
        <v>0.269709261750706</v>
      </c>
      <c r="K162" s="16" t="n">
        <v>0.356576437166432</v>
      </c>
      <c r="L162" s="16" t="n">
        <v>0.0895710682273222</v>
      </c>
      <c r="M162" s="16" t="n">
        <v>0.518169843483651</v>
      </c>
      <c r="N162" s="16" t="n">
        <v>0.516313926554105</v>
      </c>
      <c r="O162" s="16" t="n">
        <v>0.035865183305925</v>
      </c>
      <c r="P162" s="34" t="b">
        <f aca="false">FALSE()</f>
        <v>0</v>
      </c>
      <c r="Q162" s="16"/>
    </row>
    <row r="163" customFormat="false" ht="15" hidden="false" customHeight="false" outlineLevel="0" collapsed="false">
      <c r="A163" s="6" t="s">
        <v>2031</v>
      </c>
      <c r="B163" s="6" t="s">
        <v>108</v>
      </c>
      <c r="C163" s="17" t="n">
        <v>559</v>
      </c>
      <c r="D163" s="16" t="n">
        <v>0.23208920952831</v>
      </c>
      <c r="E163" s="16" t="n">
        <v>0.0367954176769083</v>
      </c>
      <c r="F163" s="16" t="n">
        <v>0.236212404924069</v>
      </c>
      <c r="G163" s="16" t="n">
        <v>0.0442764595883309</v>
      </c>
      <c r="H163" s="16" t="n">
        <v>1.18356232417324</v>
      </c>
      <c r="I163" s="17" t="n">
        <v>234.305935016787</v>
      </c>
      <c r="J163" s="16" t="n">
        <v>0.237785762839293</v>
      </c>
      <c r="K163" s="16" t="n">
        <v>0.328145074780503</v>
      </c>
      <c r="L163" s="16" t="n">
        <v>0.0955352186796371</v>
      </c>
      <c r="M163" s="16" t="n">
        <v>0.519438633193863</v>
      </c>
      <c r="N163" s="16" t="n">
        <v>0.489083594772481</v>
      </c>
      <c r="O163" s="16" t="n">
        <v>0.0370374810260864</v>
      </c>
      <c r="P163" s="34" t="b">
        <f aca="false">FALSE()</f>
        <v>0</v>
      </c>
      <c r="Q163" s="16"/>
    </row>
    <row r="164" customFormat="false" ht="15" hidden="false" customHeight="false" outlineLevel="0" collapsed="false">
      <c r="A164" s="6" t="s">
        <v>2032</v>
      </c>
      <c r="B164" s="6" t="s">
        <v>108</v>
      </c>
      <c r="C164" s="17" t="n">
        <v>560</v>
      </c>
      <c r="D164" s="16" t="n">
        <v>0.229806631285629</v>
      </c>
      <c r="E164" s="16" t="n">
        <v>0.036176765676773</v>
      </c>
      <c r="F164" s="16" t="n">
        <v>0.234157283020105</v>
      </c>
      <c r="G164" s="16" t="n">
        <v>0.0437447225275789</v>
      </c>
      <c r="H164" s="16" t="n">
        <v>1.268810732432</v>
      </c>
      <c r="I164" s="17" t="n">
        <v>235.264320683719</v>
      </c>
      <c r="J164" s="16" t="n">
        <v>0.205762492182926</v>
      </c>
      <c r="K164" s="16" t="n">
        <v>0.289658867896588</v>
      </c>
      <c r="L164" s="16" t="n">
        <v>0.102090800860631</v>
      </c>
      <c r="M164" s="16" t="n">
        <v>0.520997985433132</v>
      </c>
      <c r="N164" s="16" t="n">
        <v>0.459978733385884</v>
      </c>
      <c r="O164" s="16" t="n">
        <v>0.0382573424050839</v>
      </c>
      <c r="P164" s="34" t="b">
        <f aca="false">FALSE()</f>
        <v>0</v>
      </c>
      <c r="Q164" s="16"/>
    </row>
    <row r="165" customFormat="false" ht="15" hidden="false" customHeight="false" outlineLevel="0" collapsed="false">
      <c r="A165" s="6" t="s">
        <v>2033</v>
      </c>
      <c r="B165" s="6" t="s">
        <v>108</v>
      </c>
      <c r="C165" s="17" t="n">
        <v>561</v>
      </c>
      <c r="D165" s="16" t="n">
        <v>0.227390159958455</v>
      </c>
      <c r="E165" s="16" t="n">
        <v>0.0355559339792205</v>
      </c>
      <c r="F165" s="16" t="n">
        <v>0.231986733931765</v>
      </c>
      <c r="G165" s="16" t="n">
        <v>0.0432139807270226</v>
      </c>
      <c r="H165" s="16" t="n">
        <v>1.3623520682389</v>
      </c>
      <c r="I165" s="17" t="n">
        <v>236.278786656448</v>
      </c>
      <c r="J165" s="16" t="n">
        <v>0.174384027003007</v>
      </c>
      <c r="K165" s="16" t="n">
        <v>0.251108158245134</v>
      </c>
      <c r="L165" s="16" t="n">
        <v>0.109252929132673</v>
      </c>
      <c r="M165" s="16" t="n">
        <v>0.5225573376724</v>
      </c>
      <c r="N165" s="16" t="n">
        <v>0.428841383424625</v>
      </c>
      <c r="O165" s="16" t="n">
        <v>0.0395092589171712</v>
      </c>
      <c r="P165" s="34" t="b">
        <f aca="false">FALSE()</f>
        <v>0</v>
      </c>
      <c r="Q165" s="16"/>
    </row>
    <row r="166" customFormat="false" ht="15" hidden="false" customHeight="false" outlineLevel="0" collapsed="false">
      <c r="A166" s="6" t="s">
        <v>2034</v>
      </c>
      <c r="B166" s="6" t="s">
        <v>108</v>
      </c>
      <c r="C166" s="17" t="n">
        <v>562</v>
      </c>
      <c r="D166" s="16" t="n">
        <v>0.224850543459159</v>
      </c>
      <c r="E166" s="16" t="n">
        <v>0.0349270795272489</v>
      </c>
      <c r="F166" s="16" t="n">
        <v>0.229712803707173</v>
      </c>
      <c r="G166" s="16" t="n">
        <v>0.0426813926154605</v>
      </c>
      <c r="H166" s="16" t="n">
        <v>1.46521026803253</v>
      </c>
      <c r="I166" s="17" t="n">
        <v>237.373529683044</v>
      </c>
      <c r="J166" s="16" t="n">
        <v>0.144186819876708</v>
      </c>
      <c r="K166" s="16" t="n">
        <v>0.212717846600902</v>
      </c>
      <c r="L166" s="16" t="n">
        <v>0.117085457538533</v>
      </c>
      <c r="M166" s="16" t="n">
        <v>0.524329769099644</v>
      </c>
      <c r="N166" s="16" t="n">
        <v>0.397678268882758</v>
      </c>
      <c r="O166" s="16" t="n">
        <v>0.0408158814161917</v>
      </c>
      <c r="P166" s="34" t="b">
        <f aca="false">FALSE()</f>
        <v>0</v>
      </c>
      <c r="Q166" s="16"/>
    </row>
    <row r="167" customFormat="false" ht="15" hidden="false" customHeight="false" outlineLevel="0" collapsed="false">
      <c r="A167" s="6" t="s">
        <v>2035</v>
      </c>
      <c r="B167" s="6" t="s">
        <v>108</v>
      </c>
      <c r="C167" s="17" t="n">
        <v>563</v>
      </c>
      <c r="D167" s="16" t="n">
        <v>0.222188599325661</v>
      </c>
      <c r="E167" s="16" t="n">
        <v>0.0342902564496758</v>
      </c>
      <c r="F167" s="16" t="n">
        <v>0.227332678538076</v>
      </c>
      <c r="G167" s="16" t="n">
        <v>0.0421467725567334</v>
      </c>
      <c r="H167" s="16" t="n">
        <v>1.57680345616527</v>
      </c>
      <c r="I167" s="17" t="n">
        <v>238.553649058407</v>
      </c>
      <c r="J167" s="16" t="n">
        <v>0.116165909114624</v>
      </c>
      <c r="K167" s="16" t="n">
        <v>0.175752286848593</v>
      </c>
      <c r="L167" s="16" t="n">
        <v>0.125528431303594</v>
      </c>
      <c r="M167" s="16" t="n">
        <v>0.526044088021076</v>
      </c>
      <c r="N167" s="16" t="n">
        <v>0.365111770994333</v>
      </c>
      <c r="O167" s="16" t="n">
        <v>0.0421683626402939</v>
      </c>
      <c r="P167" s="34" t="b">
        <f aca="false">FALSE()</f>
        <v>0</v>
      </c>
      <c r="Q167" s="16"/>
    </row>
    <row r="168" customFormat="false" ht="15" hidden="false" customHeight="false" outlineLevel="0" collapsed="false">
      <c r="A168" s="6" t="s">
        <v>2036</v>
      </c>
      <c r="B168" s="6" t="s">
        <v>108</v>
      </c>
      <c r="C168" s="17" t="n">
        <v>564</v>
      </c>
      <c r="D168" s="16" t="n">
        <v>0.219400513440813</v>
      </c>
      <c r="E168" s="16" t="n">
        <v>0.0336458685636778</v>
      </c>
      <c r="F168" s="16" t="n">
        <v>0.224837159654699</v>
      </c>
      <c r="G168" s="16" t="n">
        <v>0.0416106746939735</v>
      </c>
      <c r="H168" s="16" t="n">
        <v>1.69595098705555</v>
      </c>
      <c r="I168" s="17" t="n">
        <v>239.826365231831</v>
      </c>
      <c r="J168" s="16" t="n">
        <v>0.0911928152180726</v>
      </c>
      <c r="K168" s="16" t="n">
        <v>0.142007573416511</v>
      </c>
      <c r="L168" s="16" t="n">
        <v>0.134473359677032</v>
      </c>
      <c r="M168" s="16" t="n">
        <v>0.52809739655974</v>
      </c>
      <c r="N168" s="16" t="n">
        <v>0.334504812745087</v>
      </c>
      <c r="O168" s="16" t="n">
        <v>0.0435481243960656</v>
      </c>
      <c r="P168" s="34" t="b">
        <f aca="false">FALSE()</f>
        <v>0</v>
      </c>
      <c r="Q168" s="16"/>
    </row>
    <row r="169" customFormat="false" ht="15" hidden="false" customHeight="false" outlineLevel="0" collapsed="false">
      <c r="A169" s="6" t="s">
        <v>2037</v>
      </c>
      <c r="B169" s="6" t="s">
        <v>108</v>
      </c>
      <c r="C169" s="17" t="n">
        <v>565</v>
      </c>
      <c r="D169" s="16" t="n">
        <v>0.216486312699117</v>
      </c>
      <c r="E169" s="16" t="n">
        <v>0.0329829157008518</v>
      </c>
      <c r="F169" s="16" t="n">
        <v>0.222223894979772</v>
      </c>
      <c r="G169" s="16" t="n">
        <v>0.0410694243940763</v>
      </c>
      <c r="H169" s="16" t="n">
        <v>1.82286897440095</v>
      </c>
      <c r="I169" s="17" t="n">
        <v>241.250831775247</v>
      </c>
      <c r="J169" s="16" t="n">
        <v>0.0695609241429526</v>
      </c>
      <c r="K169" s="16" t="n">
        <v>0.111384518465488</v>
      </c>
      <c r="L169" s="16" t="n">
        <v>0.143899630771318</v>
      </c>
      <c r="M169" s="16" t="n">
        <v>0.530528436386177</v>
      </c>
      <c r="N169" s="16" t="n">
        <v>0.309355845199608</v>
      </c>
      <c r="O169" s="16" t="n">
        <v>0.0449838043616917</v>
      </c>
      <c r="P169" s="34" t="b">
        <f aca="false">FALSE()</f>
        <v>0</v>
      </c>
      <c r="Q169" s="16"/>
    </row>
    <row r="170" customFormat="false" ht="15" hidden="false" customHeight="false" outlineLevel="0" collapsed="false">
      <c r="A170" s="6" t="s">
        <v>2038</v>
      </c>
      <c r="B170" s="6" t="s">
        <v>108</v>
      </c>
      <c r="C170" s="17" t="n">
        <v>566</v>
      </c>
      <c r="D170" s="16" t="n">
        <v>0.2134554378835</v>
      </c>
      <c r="E170" s="16" t="n">
        <v>0.0323000536633503</v>
      </c>
      <c r="F170" s="16" t="n">
        <v>0.21950237124245</v>
      </c>
      <c r="G170" s="16" t="n">
        <v>0.040520189449166</v>
      </c>
      <c r="H170" s="16" t="n">
        <v>1.95827693789687</v>
      </c>
      <c r="I170" s="17" t="n">
        <v>242.835781575738</v>
      </c>
      <c r="J170" s="16" t="n">
        <v>0.0513424195063265</v>
      </c>
      <c r="K170" s="16" t="n">
        <v>0.0853308133565298</v>
      </c>
      <c r="L170" s="16" t="n">
        <v>0.153843881858584</v>
      </c>
      <c r="M170" s="16" t="n">
        <v>0.532804509530451</v>
      </c>
      <c r="N170" s="16" t="n">
        <v>0.276398781878012</v>
      </c>
      <c r="O170" s="16" t="n">
        <v>0.0464763325511338</v>
      </c>
      <c r="P170" s="34" t="b">
        <f aca="false">FALSE()</f>
        <v>0</v>
      </c>
      <c r="Q170" s="16"/>
    </row>
    <row r="171" customFormat="false" ht="15" hidden="false" customHeight="false" outlineLevel="0" collapsed="false">
      <c r="A171" s="6" t="s">
        <v>2039</v>
      </c>
      <c r="B171" s="6" t="s">
        <v>108</v>
      </c>
      <c r="C171" s="17" t="n">
        <v>567</v>
      </c>
      <c r="D171" s="16" t="n">
        <v>0.210315643844954</v>
      </c>
      <c r="E171" s="16" t="n">
        <v>0.0315977774941658</v>
      </c>
      <c r="F171" s="16" t="n">
        <v>0.21667985983102</v>
      </c>
      <c r="G171" s="16" t="n">
        <v>0.0399638734668222</v>
      </c>
      <c r="H171" s="16" t="n">
        <v>2.10268594200179</v>
      </c>
      <c r="I171" s="17" t="n">
        <v>244.599474879531</v>
      </c>
      <c r="J171" s="16" t="n">
        <v>0.0365154424840691</v>
      </c>
      <c r="K171" s="16" t="n">
        <v>0.0627750978910052</v>
      </c>
      <c r="L171" s="16" t="n">
        <v>0.164319819589446</v>
      </c>
      <c r="M171" s="16" t="n">
        <v>0.535177436851077</v>
      </c>
      <c r="N171" s="16" t="n">
        <v>0.245259254811806</v>
      </c>
      <c r="O171" s="16" t="n">
        <v>0.0480133606867109</v>
      </c>
      <c r="P171" s="34" t="b">
        <f aca="false">FALSE()</f>
        <v>0</v>
      </c>
      <c r="Q171" s="16"/>
    </row>
    <row r="172" customFormat="false" ht="15" hidden="false" customHeight="false" outlineLevel="0" collapsed="false">
      <c r="A172" s="6" t="s">
        <v>2040</v>
      </c>
      <c r="B172" s="6" t="s">
        <v>108</v>
      </c>
      <c r="C172" s="17" t="n">
        <v>568</v>
      </c>
      <c r="D172" s="16" t="n">
        <v>0.207072924505254</v>
      </c>
      <c r="E172" s="16" t="n">
        <v>0.0308776302446772</v>
      </c>
      <c r="F172" s="16" t="n">
        <v>0.213760389518108</v>
      </c>
      <c r="G172" s="16" t="n">
        <v>0.0394056557580187</v>
      </c>
      <c r="H172" s="16" t="n">
        <v>2.25604609979874</v>
      </c>
      <c r="I172" s="17" t="n">
        <v>246.579546964843</v>
      </c>
      <c r="J172" s="16" t="n">
        <v>0.0249444522697298</v>
      </c>
      <c r="K172" s="16" t="n">
        <v>0.0446975288943777</v>
      </c>
      <c r="L172" s="16" t="n">
        <v>0.175285264896181</v>
      </c>
      <c r="M172" s="16" t="n">
        <v>0.537937780877111</v>
      </c>
      <c r="N172" s="16" t="n">
        <v>0.214837115152396</v>
      </c>
      <c r="O172" s="16" t="n">
        <v>0.0495780970117889</v>
      </c>
      <c r="P172" s="34" t="b">
        <f aca="false">TRUE()</f>
        <v>1</v>
      </c>
      <c r="Q172" s="18" t="n">
        <v>0.000193603121406337</v>
      </c>
    </row>
    <row r="173" customFormat="false" ht="15" hidden="false" customHeight="false" outlineLevel="0" collapsed="false">
      <c r="A173" s="6" t="s">
        <v>2041</v>
      </c>
      <c r="B173" s="6" t="s">
        <v>108</v>
      </c>
      <c r="C173" s="17" t="n">
        <v>569</v>
      </c>
      <c r="D173" s="16" t="n">
        <v>0.203759817922369</v>
      </c>
      <c r="E173" s="16" t="n">
        <v>0.030146220875433</v>
      </c>
      <c r="F173" s="16" t="n">
        <v>0.210770081994016</v>
      </c>
      <c r="G173" s="16" t="n">
        <v>0.0388495047319305</v>
      </c>
      <c r="H173" s="16" t="n">
        <v>2.41646018899364</v>
      </c>
      <c r="I173" s="17" t="n">
        <v>248.773773522717</v>
      </c>
      <c r="J173" s="16" t="n">
        <v>0.0163928625880183</v>
      </c>
      <c r="K173" s="16" t="n">
        <v>0.0309088504044871</v>
      </c>
      <c r="L173" s="16" t="n">
        <v>0.186573632790718</v>
      </c>
      <c r="M173" s="16" t="n">
        <v>0.541095227026189</v>
      </c>
      <c r="N173" s="16" t="n">
        <v>0.185772942027997</v>
      </c>
      <c r="O173" s="16" t="n">
        <v>0.0511623250070825</v>
      </c>
      <c r="P173" s="34" t="b">
        <f aca="false">TRUE()</f>
        <v>1</v>
      </c>
      <c r="Q173" s="18" t="n">
        <v>0.000403674723317678</v>
      </c>
    </row>
    <row r="174" customFormat="false" ht="15" hidden="false" customHeight="false" outlineLevel="0" collapsed="false">
      <c r="A174" s="6" t="s">
        <v>1362</v>
      </c>
      <c r="B174" s="6" t="s">
        <v>108</v>
      </c>
      <c r="C174" s="17" t="n">
        <v>570</v>
      </c>
      <c r="D174" s="16" t="n">
        <v>0.200407732412344</v>
      </c>
      <c r="E174" s="16" t="n">
        <v>0.0294137620869907</v>
      </c>
      <c r="F174" s="16" t="n">
        <v>0.207738459811663</v>
      </c>
      <c r="G174" s="16" t="n">
        <v>0.0383015849781362</v>
      </c>
      <c r="H174" s="16" t="n">
        <v>2.58307427154233</v>
      </c>
      <c r="I174" s="17" t="n">
        <v>251.162653175695</v>
      </c>
      <c r="J174" s="16" t="n">
        <v>0.0103588620215428</v>
      </c>
      <c r="K174" s="16" t="n">
        <v>0.0205297408736403</v>
      </c>
      <c r="L174" s="16" t="n">
        <v>0.198112444917151</v>
      </c>
      <c r="M174" s="16" t="n">
        <v>0.544223616922362</v>
      </c>
      <c r="N174" s="16" t="n">
        <v>0.16000000357561</v>
      </c>
      <c r="O174" s="16" t="n">
        <v>0.0527549618717316</v>
      </c>
      <c r="P174" s="34" t="b">
        <f aca="false">TRUE()</f>
        <v>1</v>
      </c>
      <c r="Q174" s="18" t="n">
        <v>0.000288293347857004</v>
      </c>
    </row>
    <row r="175" customFormat="false" ht="15" hidden="false" customHeight="false" outlineLevel="0" collapsed="false">
      <c r="A175" s="6" t="s">
        <v>2042</v>
      </c>
      <c r="B175" s="6" t="s">
        <v>108</v>
      </c>
      <c r="C175" s="17" t="n">
        <v>571</v>
      </c>
      <c r="D175" s="16" t="n">
        <v>0.197046888896309</v>
      </c>
      <c r="E175" s="16" t="n">
        <v>0.0286891647017262</v>
      </c>
      <c r="F175" s="16" t="n">
        <v>0.204696189902466</v>
      </c>
      <c r="G175" s="16" t="n">
        <v>0.0377689083767263</v>
      </c>
      <c r="H175" s="16" t="n">
        <v>2.75567252426138</v>
      </c>
      <c r="I175" s="17" t="n">
        <v>253.736035547953</v>
      </c>
      <c r="J175" s="16" t="n">
        <v>0.00628184156967523</v>
      </c>
      <c r="K175" s="16" t="n">
        <v>0.0131069092579951</v>
      </c>
      <c r="L175" s="16" t="n">
        <v>0.209876805277659</v>
      </c>
      <c r="M175" s="16" t="n">
        <v>0.547594142259414</v>
      </c>
      <c r="N175" s="16" t="n">
        <v>0.136754114157809</v>
      </c>
      <c r="O175" s="16" t="n">
        <v>0.0543496237486539</v>
      </c>
      <c r="P175" s="34" t="b">
        <f aca="false">TRUE()</f>
        <v>1</v>
      </c>
      <c r="Q175" s="18" t="n">
        <v>0.000411710477139621</v>
      </c>
    </row>
    <row r="176" customFormat="false" ht="15" hidden="false" customHeight="false" outlineLevel="0" collapsed="false">
      <c r="A176" s="6" t="s">
        <v>2043</v>
      </c>
      <c r="B176" s="6" t="s">
        <v>108</v>
      </c>
      <c r="C176" s="17" t="n">
        <v>572</v>
      </c>
      <c r="D176" s="16" t="n">
        <v>0.193710367426994</v>
      </c>
      <c r="E176" s="16" t="n">
        <v>0.027975817920967</v>
      </c>
      <c r="F176" s="16" t="n">
        <v>0.201675320559724</v>
      </c>
      <c r="G176" s="16" t="n">
        <v>0.0372583779756405</v>
      </c>
      <c r="H176" s="16" t="n">
        <v>2.93369960077351</v>
      </c>
      <c r="I176" s="17" t="n">
        <v>256.52553938164</v>
      </c>
      <c r="J176" s="16" t="n">
        <v>0.00365258944040321</v>
      </c>
      <c r="K176" s="16" t="n">
        <v>0.0079780243040386</v>
      </c>
      <c r="L176" s="16" t="n">
        <v>0.221794230001027</v>
      </c>
      <c r="M176" s="16" t="n">
        <v>0.551080892608089</v>
      </c>
      <c r="N176" s="16" t="n">
        <v>0.117780737242101</v>
      </c>
      <c r="O176" s="16" t="n">
        <v>0.0559404916592672</v>
      </c>
      <c r="P176" s="34" t="b">
        <f aca="false">TRUE()</f>
        <v>1</v>
      </c>
      <c r="Q176" s="18" t="n">
        <v>0.000169563430494781</v>
      </c>
    </row>
    <row r="177" customFormat="false" ht="15" hidden="false" customHeight="false" outlineLevel="0" collapsed="false">
      <c r="A177" s="6" t="s">
        <v>2044</v>
      </c>
      <c r="B177" s="6" t="s">
        <v>108</v>
      </c>
      <c r="C177" s="17" t="n">
        <v>573</v>
      </c>
      <c r="D177" s="16" t="n">
        <v>0.190436294506893</v>
      </c>
      <c r="E177" s="16" t="n">
        <v>0.0272844849764195</v>
      </c>
      <c r="F177" s="16" t="n">
        <v>0.198709377405107</v>
      </c>
      <c r="G177" s="16" t="n">
        <v>0.0367758588260879</v>
      </c>
      <c r="H177" s="16" t="n">
        <v>3.11449265097036</v>
      </c>
      <c r="I177" s="17" t="n">
        <v>259.490666368397</v>
      </c>
      <c r="J177" s="16" t="n">
        <v>0.00204925730066321</v>
      </c>
      <c r="K177" s="16" t="n">
        <v>0.0047351992192385</v>
      </c>
      <c r="L177" s="16" t="n">
        <v>0.233677414644271</v>
      </c>
      <c r="M177" s="16" t="n">
        <v>0.554441732527507</v>
      </c>
      <c r="N177" s="16" t="n">
        <v>0.101153758130958</v>
      </c>
      <c r="O177" s="16" t="n">
        <v>0.0574876623025642</v>
      </c>
      <c r="P177" s="34" t="b">
        <f aca="false">TRUE()</f>
        <v>1</v>
      </c>
      <c r="Q177" s="18" t="n">
        <v>0.000243769634477375</v>
      </c>
    </row>
    <row r="178" customFormat="false" ht="15" hidden="false" customHeight="false" outlineLevel="0" collapsed="false">
      <c r="A178" s="6" t="s">
        <v>2045</v>
      </c>
      <c r="B178" s="6" t="s">
        <v>108</v>
      </c>
      <c r="C178" s="17" t="n">
        <v>574</v>
      </c>
      <c r="D178" s="16" t="n">
        <v>0.187270318335022</v>
      </c>
      <c r="E178" s="16" t="n">
        <v>0.0266254977207612</v>
      </c>
      <c r="F178" s="16" t="n">
        <v>0.195837086617544</v>
      </c>
      <c r="G178" s="16" t="n">
        <v>0.0363252490215545</v>
      </c>
      <c r="H178" s="16" t="n">
        <v>3.29408854783188</v>
      </c>
      <c r="I178" s="17" t="n">
        <v>262.568229598436</v>
      </c>
      <c r="J178" s="16" t="n">
        <v>0.00112317566410571</v>
      </c>
      <c r="K178" s="16" t="n">
        <v>0.0027402580870304</v>
      </c>
      <c r="L178" s="16" t="n">
        <v>0.245265409523778</v>
      </c>
      <c r="M178" s="16" t="n">
        <v>0.557521695335503</v>
      </c>
      <c r="N178" s="16" t="n">
        <v>0.0864772804949385</v>
      </c>
      <c r="O178" s="16" t="n">
        <v>0.0589642137435495</v>
      </c>
      <c r="P178" s="34" t="b">
        <f aca="false">TRUE()</f>
        <v>1</v>
      </c>
      <c r="Q178" s="18" t="n">
        <v>0.0001536192600395</v>
      </c>
    </row>
    <row r="179" customFormat="false" ht="15" hidden="false" customHeight="false" outlineLevel="0" collapsed="false">
      <c r="A179" s="6" t="s">
        <v>2046</v>
      </c>
      <c r="B179" s="6" t="s">
        <v>108</v>
      </c>
      <c r="C179" s="17" t="n">
        <v>575</v>
      </c>
      <c r="D179" s="16" t="n">
        <v>0.184256316353446</v>
      </c>
      <c r="E179" s="16" t="n">
        <v>0.0260056508761236</v>
      </c>
      <c r="F179" s="16" t="n">
        <v>0.193096321300974</v>
      </c>
      <c r="G179" s="16" t="n">
        <v>0.0359073965191352</v>
      </c>
      <c r="H179" s="16" t="n">
        <v>3.46874180114295</v>
      </c>
      <c r="I179" s="17" t="n">
        <v>265.692084795989</v>
      </c>
      <c r="J179" s="18" t="n">
        <v>0.000609860193537042</v>
      </c>
      <c r="K179" s="16" t="n">
        <v>0.00160999987479563</v>
      </c>
      <c r="L179" s="16" t="n">
        <v>0.256327651511034</v>
      </c>
      <c r="M179" s="16" t="n">
        <v>0.560601658143499</v>
      </c>
      <c r="N179" s="16" t="n">
        <v>0.0745956180247404</v>
      </c>
      <c r="O179" s="16" t="n">
        <v>0.0603641463985696</v>
      </c>
      <c r="P179" s="34" t="b">
        <f aca="false">TRUE()</f>
        <v>1</v>
      </c>
      <c r="Q179" s="18" t="n">
        <v>5.14196587726E-005</v>
      </c>
    </row>
    <row r="180" customFormat="false" ht="15" hidden="false" customHeight="false" outlineLevel="0" collapsed="false">
      <c r="A180" s="6" t="s">
        <v>2047</v>
      </c>
      <c r="B180" s="6" t="s">
        <v>108</v>
      </c>
      <c r="C180" s="17" t="n">
        <v>576</v>
      </c>
      <c r="D180" s="16" t="n">
        <v>0.181409850482856</v>
      </c>
      <c r="E180" s="16" t="n">
        <v>0.025427867244727</v>
      </c>
      <c r="F180" s="16" t="n">
        <v>0.190503589094629</v>
      </c>
      <c r="G180" s="16" t="n">
        <v>0.0355208380481004</v>
      </c>
      <c r="H180" s="16" t="n">
        <v>3.63753937696468</v>
      </c>
      <c r="I180" s="17" t="n">
        <v>268.805438210629</v>
      </c>
      <c r="J180" s="18" t="n">
        <v>0.000329913045480023</v>
      </c>
      <c r="K180" s="18" t="n">
        <v>0.000917653578245372</v>
      </c>
      <c r="L180" s="16" t="n">
        <v>0.266845968738007</v>
      </c>
      <c r="M180" s="16" t="n">
        <v>0.563962498062916</v>
      </c>
      <c r="N180" s="16" t="n">
        <v>0.0650158372051394</v>
      </c>
      <c r="O180" s="16" t="n">
        <v>0.0616744312067758</v>
      </c>
      <c r="P180" s="34" t="b">
        <f aca="false">TRUE()</f>
        <v>1</v>
      </c>
      <c r="Q180" s="18" t="n">
        <v>0.000302905151628213</v>
      </c>
    </row>
    <row r="181" customFormat="false" ht="15" hidden="false" customHeight="false" outlineLevel="0" collapsed="false">
      <c r="A181" s="6" t="s">
        <v>2048</v>
      </c>
      <c r="B181" s="6" t="s">
        <v>108</v>
      </c>
      <c r="C181" s="17" t="n">
        <v>577</v>
      </c>
      <c r="D181" s="16" t="n">
        <v>0.178740969422349</v>
      </c>
      <c r="E181" s="16" t="n">
        <v>0.0248894710285458</v>
      </c>
      <c r="F181" s="16" t="n">
        <v>0.188067373248499</v>
      </c>
      <c r="G181" s="16" t="n">
        <v>0.0351632450141858</v>
      </c>
      <c r="H181" s="16" t="n">
        <v>3.79911843321419</v>
      </c>
      <c r="I181" s="17" t="n">
        <v>271.897547718163</v>
      </c>
      <c r="J181" s="18" t="n">
        <v>0.000179198317799575</v>
      </c>
      <c r="K181" s="18" t="n">
        <v>0.000519687644212605</v>
      </c>
      <c r="L181" s="16" t="n">
        <v>0.276743204542727</v>
      </c>
      <c r="M181" s="16" t="n">
        <v>0.567032775453278</v>
      </c>
      <c r="N181" s="16" t="n">
        <v>0.056705997737367</v>
      </c>
      <c r="O181" s="16" t="n">
        <v>0.06288929125607</v>
      </c>
      <c r="P181" s="34" t="b">
        <f aca="false">TRUE()</f>
        <v>1</v>
      </c>
      <c r="Q181" s="18" t="n">
        <v>0.000332591475239839</v>
      </c>
    </row>
    <row r="182" customFormat="false" ht="15" hidden="false" customHeight="false" outlineLevel="0" collapsed="false">
      <c r="A182" s="6" t="s">
        <v>2049</v>
      </c>
      <c r="B182" s="6" t="s">
        <v>108</v>
      </c>
      <c r="C182" s="17" t="n">
        <v>578</v>
      </c>
      <c r="D182" s="16" t="n">
        <v>0.17624906932007</v>
      </c>
      <c r="E182" s="16" t="n">
        <v>0.0243871053685188</v>
      </c>
      <c r="F182" s="16" t="n">
        <v>0.185786053418181</v>
      </c>
      <c r="G182" s="16" t="n">
        <v>0.034831479984652</v>
      </c>
      <c r="H182" s="16" t="n">
        <v>3.95247012049493</v>
      </c>
      <c r="I182" s="17" t="n">
        <v>274.959842895874</v>
      </c>
      <c r="J182" s="18" t="n">
        <v>9.84145887366921E-005</v>
      </c>
      <c r="K182" s="18" t="n">
        <v>0.000307777349854764</v>
      </c>
      <c r="L182" s="16" t="n">
        <v>0.285968099814798</v>
      </c>
      <c r="M182" s="16" t="n">
        <v>0.569647838214784</v>
      </c>
      <c r="N182" s="16" t="n">
        <v>0.0500182616990478</v>
      </c>
      <c r="O182" s="16" t="n">
        <v>0.0640138637890936</v>
      </c>
      <c r="P182" s="34" t="b">
        <f aca="false">TRUE()</f>
        <v>1</v>
      </c>
      <c r="Q182" s="18" t="n">
        <v>0.000180939634573851</v>
      </c>
    </row>
    <row r="183" customFormat="false" ht="15" hidden="false" customHeight="false" outlineLevel="0" collapsed="false">
      <c r="A183" s="6" t="s">
        <v>2050</v>
      </c>
      <c r="B183" s="6" t="s">
        <v>108</v>
      </c>
      <c r="C183" s="17" t="n">
        <v>579</v>
      </c>
      <c r="D183" s="16" t="n">
        <v>0.173921887965343</v>
      </c>
      <c r="E183" s="16" t="n">
        <v>0.0239213510206842</v>
      </c>
      <c r="F183" s="16" t="n">
        <v>0.18364981177534</v>
      </c>
      <c r="G183" s="16" t="n">
        <v>0.0345220243782431</v>
      </c>
      <c r="H183" s="16" t="n">
        <v>4.09765231351514</v>
      </c>
      <c r="I183" s="17" t="n">
        <v>277.934381526081</v>
      </c>
      <c r="J183" s="18" t="n">
        <v>5.48122796305211E-005</v>
      </c>
      <c r="K183" s="18" t="n">
        <v>0.000179252135907535</v>
      </c>
      <c r="L183" s="16" t="n">
        <v>0.294577641753791</v>
      </c>
      <c r="M183" s="16" t="n">
        <v>0.572640632264063</v>
      </c>
      <c r="N183" s="16" t="n">
        <v>0.0453417428081415</v>
      </c>
      <c r="O183" s="16" t="n">
        <v>0.0650638100133973</v>
      </c>
      <c r="P183" s="34" t="b">
        <f aca="false">TRUE()</f>
        <v>1</v>
      </c>
      <c r="Q183" s="18" t="n">
        <v>0.000402513703383932</v>
      </c>
    </row>
    <row r="184" customFormat="false" ht="15" hidden="false" customHeight="false" outlineLevel="0" collapsed="false">
      <c r="A184" s="6" t="s">
        <v>1363</v>
      </c>
      <c r="B184" s="6" t="s">
        <v>108</v>
      </c>
      <c r="C184" s="17" t="n">
        <v>580</v>
      </c>
      <c r="D184" s="16" t="n">
        <v>0.171745029845312</v>
      </c>
      <c r="E184" s="16" t="n">
        <v>0.023490664788768</v>
      </c>
      <c r="F184" s="16" t="n">
        <v>0.1816481422457</v>
      </c>
      <c r="G184" s="16" t="n">
        <v>0.0342343787859604</v>
      </c>
      <c r="H184" s="16" t="n">
        <v>4.23558108156197</v>
      </c>
      <c r="I184" s="17" t="n">
        <v>280.810018304167</v>
      </c>
      <c r="J184" s="18" t="n">
        <v>3.09332965988468E-005</v>
      </c>
      <c r="K184" s="18" t="n">
        <v>0.000105570050070077</v>
      </c>
      <c r="L184" s="16" t="n">
        <v>0.302659487062346</v>
      </c>
      <c r="M184" s="16" t="n">
        <v>0.575352549201922</v>
      </c>
      <c r="N184" s="16" t="n">
        <v>0.0425510221971898</v>
      </c>
      <c r="O184" s="16" t="n">
        <v>0.0660415502170591</v>
      </c>
      <c r="P184" s="34" t="b">
        <f aca="false">TRUE()</f>
        <v>1</v>
      </c>
      <c r="Q184" s="18" t="n">
        <v>0.000607082897780197</v>
      </c>
    </row>
    <row r="185" customFormat="false" ht="15" hidden="false" customHeight="false" outlineLevel="0" collapsed="false">
      <c r="A185" s="6" t="s">
        <v>1364</v>
      </c>
      <c r="B185" s="6" t="s">
        <v>108</v>
      </c>
      <c r="C185" s="17" t="n">
        <v>581</v>
      </c>
      <c r="D185" s="16" t="n">
        <v>0.169699307013597</v>
      </c>
      <c r="E185" s="16" t="n">
        <v>0.0230901565683758</v>
      </c>
      <c r="F185" s="16" t="n">
        <v>0.179764071941424</v>
      </c>
      <c r="G185" s="16" t="n">
        <v>0.033967590693526</v>
      </c>
      <c r="H185" s="16" t="n">
        <v>4.36704981363734</v>
      </c>
      <c r="I185" s="17" t="n">
        <v>283.61685175886</v>
      </c>
      <c r="J185" s="18" t="n">
        <v>1.76727607938478E-005</v>
      </c>
      <c r="K185" s="18" t="n">
        <v>6.26854335850155E-005</v>
      </c>
      <c r="L185" s="16" t="n">
        <v>0.310263604117598</v>
      </c>
      <c r="M185" s="16" t="n">
        <v>0.577996668216333</v>
      </c>
      <c r="N185" s="16" t="n">
        <v>0.0387173075981162</v>
      </c>
      <c r="O185" s="16" t="n">
        <v>0.0669685056170845</v>
      </c>
      <c r="P185" s="34" t="b">
        <f aca="false">TRUE()</f>
        <v>1</v>
      </c>
      <c r="Q185" s="18" t="n">
        <v>0.000226755003407665</v>
      </c>
    </row>
    <row r="186" customFormat="false" ht="15" hidden="false" customHeight="false" outlineLevel="0" collapsed="false">
      <c r="A186" s="6" t="s">
        <v>2051</v>
      </c>
      <c r="B186" s="6" t="s">
        <v>108</v>
      </c>
      <c r="C186" s="17" t="n">
        <v>582</v>
      </c>
      <c r="D186" s="16" t="n">
        <v>0.167765439873694</v>
      </c>
      <c r="E186" s="16" t="n">
        <v>0.0227142686899278</v>
      </c>
      <c r="F186" s="16" t="n">
        <v>0.177979371742765</v>
      </c>
      <c r="G186" s="16" t="n">
        <v>0.0337201973068798</v>
      </c>
      <c r="H186" s="16" t="n">
        <v>4.49262569430958</v>
      </c>
      <c r="I186" s="17" t="n">
        <v>286.39688654812</v>
      </c>
      <c r="J186" s="18" t="n">
        <v>1.02171675972395E-005</v>
      </c>
      <c r="K186" s="18" t="n">
        <v>3.79259799003075E-005</v>
      </c>
      <c r="L186" s="16" t="n">
        <v>0.317413982186272</v>
      </c>
      <c r="M186" s="16" t="n">
        <v>0.580505191383853</v>
      </c>
      <c r="N186" s="16" t="n">
        <v>0.0349771568004747</v>
      </c>
      <c r="O186" s="16" t="n">
        <v>0.0678679894518848</v>
      </c>
      <c r="P186" s="34" t="b">
        <f aca="false">TRUE()</f>
        <v>1</v>
      </c>
      <c r="Q186" s="18" t="n">
        <v>0.00047820758406412</v>
      </c>
    </row>
    <row r="187" customFormat="false" ht="15" hidden="false" customHeight="false" outlineLevel="0" collapsed="false">
      <c r="A187" s="6" t="s">
        <v>2052</v>
      </c>
      <c r="B187" s="6" t="s">
        <v>108</v>
      </c>
      <c r="C187" s="17" t="n">
        <v>583</v>
      </c>
      <c r="D187" s="16" t="n">
        <v>0.165936170177951</v>
      </c>
      <c r="E187" s="16" t="n">
        <v>0.0223648657846944</v>
      </c>
      <c r="F187" s="16" t="n">
        <v>0.17629064704331</v>
      </c>
      <c r="G187" s="16" t="n">
        <v>0.0334919906940154</v>
      </c>
      <c r="H187" s="16" t="n">
        <v>4.61317684605497</v>
      </c>
      <c r="I187" s="17" t="n">
        <v>289.107938627607</v>
      </c>
      <c r="J187" s="18" t="n">
        <v>5.96532683429923E-006</v>
      </c>
      <c r="K187" s="18" t="n">
        <v>2.26912065649329E-005</v>
      </c>
      <c r="L187" s="16" t="n">
        <v>0.324206914865072</v>
      </c>
      <c r="M187" s="16" t="n">
        <v>0.582878118704479</v>
      </c>
      <c r="N187" s="16" t="n">
        <v>0.0318778861331204</v>
      </c>
      <c r="O187" s="16" t="n">
        <v>0.0687032054383275</v>
      </c>
      <c r="P187" s="34" t="b">
        <f aca="false">TRUE()</f>
        <v>1</v>
      </c>
      <c r="Q187" s="18" t="n">
        <v>0.0002240989829113</v>
      </c>
    </row>
    <row r="188" customFormat="false" ht="15" hidden="false" customHeight="false" outlineLevel="0" collapsed="false">
      <c r="A188" s="6" t="s">
        <v>2053</v>
      </c>
      <c r="B188" s="6" t="s">
        <v>108</v>
      </c>
      <c r="C188" s="17" t="n">
        <v>584</v>
      </c>
      <c r="D188" s="16" t="n">
        <v>0.164213872212426</v>
      </c>
      <c r="E188" s="16" t="n">
        <v>0.0220391838594535</v>
      </c>
      <c r="F188" s="16" t="n">
        <v>0.174699362263588</v>
      </c>
      <c r="G188" s="16" t="n">
        <v>0.0332813078077459</v>
      </c>
      <c r="H188" s="16" t="n">
        <v>4.72821977037173</v>
      </c>
      <c r="I188" s="17" t="n">
        <v>291.756590146785</v>
      </c>
      <c r="J188" s="18" t="n">
        <v>3.53042559735371E-006</v>
      </c>
      <c r="K188" s="18" t="n">
        <v>1.37699870573476E-005</v>
      </c>
      <c r="L188" s="16" t="n">
        <v>0.330611545576499</v>
      </c>
      <c r="M188" s="16" t="n">
        <v>0.584950798078413</v>
      </c>
      <c r="N188" s="16" t="n">
        <v>0.0294895576234974</v>
      </c>
      <c r="O188" s="16" t="n">
        <v>0.0694914209170474</v>
      </c>
      <c r="P188" s="34" t="b">
        <f aca="false">TRUE()</f>
        <v>1</v>
      </c>
      <c r="Q188" s="18" t="n">
        <v>0.000222547660872151</v>
      </c>
    </row>
    <row r="189" customFormat="false" ht="15" hidden="false" customHeight="false" outlineLevel="0" collapsed="false">
      <c r="A189" s="6" t="s">
        <v>2054</v>
      </c>
      <c r="B189" s="6" t="s">
        <v>108</v>
      </c>
      <c r="C189" s="17" t="n">
        <v>585</v>
      </c>
      <c r="D189" s="16" t="n">
        <v>0.162601787917272</v>
      </c>
      <c r="E189" s="16" t="n">
        <v>0.0217365064170942</v>
      </c>
      <c r="F189" s="16" t="n">
        <v>0.173207141628423</v>
      </c>
      <c r="G189" s="16" t="n">
        <v>0.0330869044413561</v>
      </c>
      <c r="H189" s="16" t="n">
        <v>4.83667099714806</v>
      </c>
      <c r="I189" s="17" t="n">
        <v>294.325945558006</v>
      </c>
      <c r="J189" s="18" t="n">
        <v>2.13201003520868E-006</v>
      </c>
      <c r="K189" s="18" t="n">
        <v>8.52393222169172E-006</v>
      </c>
      <c r="L189" s="16" t="n">
        <v>0.336570002473047</v>
      </c>
      <c r="M189" s="16" t="n">
        <v>0.587091275375794</v>
      </c>
      <c r="N189" s="16" t="n">
        <v>0.0273996495351071</v>
      </c>
      <c r="O189" s="16" t="n">
        <v>0.0702381842029363</v>
      </c>
      <c r="P189" s="34" t="b">
        <f aca="false">TRUE()</f>
        <v>1</v>
      </c>
      <c r="Q189" s="18" t="n">
        <v>0.000235767263626066</v>
      </c>
    </row>
    <row r="190" customFormat="false" ht="15" hidden="false" customHeight="false" outlineLevel="0" collapsed="false">
      <c r="A190" s="6" t="s">
        <v>2055</v>
      </c>
      <c r="B190" s="6" t="s">
        <v>108</v>
      </c>
      <c r="C190" s="17" t="n">
        <v>586</v>
      </c>
      <c r="D190" s="16" t="n">
        <v>0.161095906309041</v>
      </c>
      <c r="E190" s="16" t="n">
        <v>0.0214595319151908</v>
      </c>
      <c r="F190" s="16" t="n">
        <v>0.171810609155011</v>
      </c>
      <c r="G190" s="16" t="n">
        <v>0.0329082540358039</v>
      </c>
      <c r="H190" s="16" t="n">
        <v>4.93791767560959</v>
      </c>
      <c r="I190" s="17" t="n">
        <v>296.753560045196</v>
      </c>
      <c r="J190" s="18" t="n">
        <v>1.32002401194603E-006</v>
      </c>
      <c r="K190" s="18" t="n">
        <v>5.40246513764895E-006</v>
      </c>
      <c r="L190" s="16" t="n">
        <v>0.342086019106481</v>
      </c>
      <c r="M190" s="16" t="n">
        <v>0.588989617232295</v>
      </c>
      <c r="N190" s="16" t="n">
        <v>0.0258624556160161</v>
      </c>
      <c r="O190" s="16" t="n">
        <v>0.070906377394634</v>
      </c>
      <c r="P190" s="34" t="b">
        <f aca="false">TRUE()</f>
        <v>1</v>
      </c>
      <c r="Q190" s="18" t="n">
        <v>0.000528216739160748</v>
      </c>
    </row>
    <row r="191" customFormat="false" ht="15" hidden="false" customHeight="false" outlineLevel="0" collapsed="false">
      <c r="A191" s="6" t="s">
        <v>2056</v>
      </c>
      <c r="B191" s="6" t="s">
        <v>108</v>
      </c>
      <c r="C191" s="17" t="n">
        <v>587</v>
      </c>
      <c r="D191" s="16" t="n">
        <v>0.15970349197144</v>
      </c>
      <c r="E191" s="16" t="n">
        <v>0.0212048582438638</v>
      </c>
      <c r="F191" s="16" t="n">
        <v>0.17051635753445</v>
      </c>
      <c r="G191" s="16" t="n">
        <v>0.0327413866869474</v>
      </c>
      <c r="H191" s="16" t="n">
        <v>5.03187585180096</v>
      </c>
      <c r="I191" s="17" t="n">
        <v>299.033061456062</v>
      </c>
      <c r="J191" s="18" t="n">
        <v>8.397626196311E-007</v>
      </c>
      <c r="K191" s="18" t="n">
        <v>3.49901091512958E-006</v>
      </c>
      <c r="L191" s="16" t="n">
        <v>0.347164533532872</v>
      </c>
      <c r="M191" s="16" t="n">
        <v>0.590868588253526</v>
      </c>
      <c r="N191" s="16" t="n">
        <v>0.0243684334878617</v>
      </c>
      <c r="O191" s="16" t="n">
        <v>0.0715167088035807</v>
      </c>
      <c r="P191" s="34" t="b">
        <f aca="false">TRUE()</f>
        <v>1</v>
      </c>
      <c r="Q191" s="18" t="n">
        <v>0.000401635797095661</v>
      </c>
    </row>
    <row r="192" customFormat="false" ht="15" hidden="false" customHeight="false" outlineLevel="0" collapsed="false">
      <c r="A192" s="6" t="s">
        <v>2057</v>
      </c>
      <c r="B192" s="6" t="s">
        <v>108</v>
      </c>
      <c r="C192" s="17" t="n">
        <v>588</v>
      </c>
      <c r="D192" s="16" t="n">
        <v>0.1584250321022</v>
      </c>
      <c r="E192" s="16" t="n">
        <v>0.0209706581150927</v>
      </c>
      <c r="F192" s="16" t="n">
        <v>0.169326707303166</v>
      </c>
      <c r="G192" s="16" t="n">
        <v>0.0325850313022717</v>
      </c>
      <c r="H192" s="16" t="n">
        <v>5.11933181240578</v>
      </c>
      <c r="I192" s="17" t="n">
        <v>301.163449723037</v>
      </c>
      <c r="J192" s="18" t="n">
        <v>5.47733805753148E-007</v>
      </c>
      <c r="K192" s="18" t="n">
        <v>2.31948499375058E-006</v>
      </c>
      <c r="L192" s="16" t="n">
        <v>0.35186625018863</v>
      </c>
      <c r="M192" s="16" t="n">
        <v>0.592534480086781</v>
      </c>
      <c r="N192" s="16" t="n">
        <v>0.0229658648056223</v>
      </c>
      <c r="O192" s="16" t="n">
        <v>0.0720726704263897</v>
      </c>
      <c r="P192" s="34" t="b">
        <f aca="false">TRUE()</f>
        <v>1</v>
      </c>
      <c r="Q192" s="18" t="n">
        <v>0.000188032082236131</v>
      </c>
    </row>
    <row r="193" customFormat="false" ht="15" hidden="false" customHeight="false" outlineLevel="0" collapsed="false">
      <c r="A193" s="6" t="s">
        <v>2058</v>
      </c>
      <c r="B193" s="6" t="s">
        <v>108</v>
      </c>
      <c r="C193" s="17" t="n">
        <v>589</v>
      </c>
      <c r="D193" s="16" t="n">
        <v>0.15725389363814</v>
      </c>
      <c r="E193" s="16" t="n">
        <v>0.0207561694764767</v>
      </c>
      <c r="F193" s="16" t="n">
        <v>0.168237589136325</v>
      </c>
      <c r="G193" s="16" t="n">
        <v>0.0324393379652347</v>
      </c>
      <c r="H193" s="16" t="n">
        <v>5.20124926452866</v>
      </c>
      <c r="I193" s="17" t="n">
        <v>303.143432579104</v>
      </c>
      <c r="J193" s="18" t="n">
        <v>3.65050302759704E-007</v>
      </c>
      <c r="K193" s="18" t="n">
        <v>1.57480120213386E-006</v>
      </c>
      <c r="L193" s="16" t="n">
        <v>0.356262753267916</v>
      </c>
      <c r="M193" s="16" t="n">
        <v>0.593900123973346</v>
      </c>
      <c r="N193" s="16" t="n">
        <v>0.0218489273059935</v>
      </c>
      <c r="O193" s="16" t="n">
        <v>0.0725717187947035</v>
      </c>
      <c r="P193" s="34" t="b">
        <f aca="false">TRUE()</f>
        <v>1</v>
      </c>
      <c r="Q193" s="18" t="n">
        <v>0.000296899137752136</v>
      </c>
    </row>
    <row r="194" customFormat="false" ht="15" hidden="false" customHeight="false" outlineLevel="0" collapsed="false">
      <c r="A194" s="6" t="s">
        <v>2059</v>
      </c>
      <c r="B194" s="6" t="s">
        <v>108</v>
      </c>
      <c r="C194" s="17" t="n">
        <v>590</v>
      </c>
      <c r="D194" s="16" t="n">
        <v>0.156187661939751</v>
      </c>
      <c r="E194" s="16" t="n">
        <v>0.0205600509575841</v>
      </c>
      <c r="F194" s="16" t="n">
        <v>0.167245084709708</v>
      </c>
      <c r="G194" s="16" t="n">
        <v>0.0323036353014525</v>
      </c>
      <c r="H194" s="16" t="n">
        <v>5.27686109002856</v>
      </c>
      <c r="I194" s="17" t="n">
        <v>304.974372097432</v>
      </c>
      <c r="J194" s="18" t="n">
        <v>2.49832081941015E-007</v>
      </c>
      <c r="K194" s="18" t="n">
        <v>1.10489417986061E-006</v>
      </c>
      <c r="L194" s="16" t="n">
        <v>0.360304441067429</v>
      </c>
      <c r="M194" s="16" t="n">
        <v>0.595343251200992</v>
      </c>
      <c r="N194" s="16" t="n">
        <v>0.0210190968654951</v>
      </c>
      <c r="O194" s="16" t="n">
        <v>0.0730364606466021</v>
      </c>
      <c r="P194" s="34" t="b">
        <f aca="false">TRUE()</f>
        <v>1</v>
      </c>
      <c r="Q194" s="18" t="n">
        <v>0.000441606312244032</v>
      </c>
    </row>
    <row r="195" customFormat="false" ht="15" hidden="false" customHeight="false" outlineLevel="0" collapsed="false">
      <c r="A195" s="6" t="s">
        <v>2060</v>
      </c>
      <c r="B195" s="6" t="s">
        <v>108</v>
      </c>
      <c r="C195" s="17" t="n">
        <v>591</v>
      </c>
      <c r="D195" s="16" t="n">
        <v>0.155219703491096</v>
      </c>
      <c r="E195" s="16" t="n">
        <v>0.0203802056199959</v>
      </c>
      <c r="F195" s="16" t="n">
        <v>0.166342122352508</v>
      </c>
      <c r="G195" s="16" t="n">
        <v>0.0321773490323655</v>
      </c>
      <c r="H195" s="16" t="n">
        <v>5.34605562270139</v>
      </c>
      <c r="I195" s="17" t="n">
        <v>306.673633085182</v>
      </c>
      <c r="J195" s="18" t="n">
        <v>1.75866190126184E-007</v>
      </c>
      <c r="K195" s="18" t="n">
        <v>7.89021285430989E-007</v>
      </c>
      <c r="L195" s="16" t="n">
        <v>0.363976746539748</v>
      </c>
      <c r="M195" s="16" t="n">
        <v>0.596834805516814</v>
      </c>
      <c r="N195" s="16" t="n">
        <v>0.0205013583652907</v>
      </c>
      <c r="O195" s="16" t="n">
        <v>0.0734737952286674</v>
      </c>
      <c r="P195" s="34" t="b">
        <f aca="false">TRUE()</f>
        <v>1</v>
      </c>
      <c r="Q195" s="18" t="n">
        <v>0.000321426941142638</v>
      </c>
    </row>
    <row r="196" customFormat="false" ht="15" hidden="false" customHeight="false" outlineLevel="0" collapsed="false">
      <c r="A196" s="6" t="s">
        <v>2061</v>
      </c>
      <c r="B196" s="6" t="s">
        <v>108</v>
      </c>
      <c r="C196" s="17" t="n">
        <v>592</v>
      </c>
      <c r="D196" s="16" t="n">
        <v>0.154339971187979</v>
      </c>
      <c r="E196" s="16" t="n">
        <v>0.0202159645750082</v>
      </c>
      <c r="F196" s="16" t="n">
        <v>0.165519166342792</v>
      </c>
      <c r="G196" s="16" t="n">
        <v>0.0320609660675897</v>
      </c>
      <c r="H196" s="16" t="n">
        <v>5.40890761287914</v>
      </c>
      <c r="I196" s="17" t="n">
        <v>308.248117099625</v>
      </c>
      <c r="J196" s="18" t="n">
        <v>1.27421311982449E-007</v>
      </c>
      <c r="K196" s="18" t="n">
        <v>5.79822856060484E-007</v>
      </c>
      <c r="L196" s="16" t="n">
        <v>0.367283931345421</v>
      </c>
      <c r="M196" s="16" t="n">
        <v>0.598006741050674</v>
      </c>
      <c r="N196" s="16" t="n">
        <v>0.0200315408255699</v>
      </c>
      <c r="O196" s="16" t="n">
        <v>0.073880431872824</v>
      </c>
      <c r="P196" s="34" t="b">
        <f aca="false">TRUE()</f>
        <v>1</v>
      </c>
      <c r="Q196" s="18" t="n">
        <v>0.000193717090170991</v>
      </c>
    </row>
    <row r="197" customFormat="false" ht="15" hidden="false" customHeight="false" outlineLevel="0" collapsed="false">
      <c r="A197" s="6" t="s">
        <v>2062</v>
      </c>
      <c r="B197" s="6" t="s">
        <v>108</v>
      </c>
      <c r="C197" s="17" t="n">
        <v>593</v>
      </c>
      <c r="D197" s="16" t="n">
        <v>0.153535087397036</v>
      </c>
      <c r="E197" s="16" t="n">
        <v>0.0200676882470241</v>
      </c>
      <c r="F197" s="16" t="n">
        <v>0.164764498319263</v>
      </c>
      <c r="G197" s="16" t="n">
        <v>0.0319556888466917</v>
      </c>
      <c r="H197" s="16" t="n">
        <v>5.46585271506469</v>
      </c>
      <c r="I197" s="17" t="n">
        <v>309.695927510733</v>
      </c>
      <c r="J197" s="18" t="n">
        <v>9.49000298930346E-008</v>
      </c>
      <c r="K197" s="18" t="n">
        <v>4.390581093156E-007</v>
      </c>
      <c r="L197" s="16" t="n">
        <v>0.370259671315063</v>
      </c>
      <c r="M197" s="16" t="n">
        <v>0.599014024484736</v>
      </c>
      <c r="N197" s="16" t="n">
        <v>0.0198675388489423</v>
      </c>
      <c r="O197" s="16" t="n">
        <v>0.0742498488587494</v>
      </c>
      <c r="P197" s="34" t="b">
        <f aca="false">TRUE()</f>
        <v>1</v>
      </c>
      <c r="Q197" s="18" t="n">
        <v>0.000256589127390389</v>
      </c>
    </row>
    <row r="198" customFormat="false" ht="15" hidden="false" customHeight="false" outlineLevel="0" collapsed="false">
      <c r="A198" s="6" t="s">
        <v>2063</v>
      </c>
      <c r="B198" s="6" t="s">
        <v>108</v>
      </c>
      <c r="C198" s="17" t="n">
        <v>594</v>
      </c>
      <c r="D198" s="16" t="n">
        <v>0.152791754302092</v>
      </c>
      <c r="E198" s="16" t="n">
        <v>0.0199290066682022</v>
      </c>
      <c r="F198" s="16" t="n">
        <v>0.164064857831984</v>
      </c>
      <c r="G198" s="16" t="n">
        <v>0.0318588461853794</v>
      </c>
      <c r="H198" s="16" t="n">
        <v>5.51801925910285</v>
      </c>
      <c r="I198" s="17" t="n">
        <v>311.093621982839</v>
      </c>
      <c r="J198" s="18" t="n">
        <v>7.22748815145008E-008</v>
      </c>
      <c r="K198" s="18" t="n">
        <v>3.38151925913392E-007</v>
      </c>
      <c r="L198" s="16" t="n">
        <v>0.372935972992756</v>
      </c>
      <c r="M198" s="16" t="n">
        <v>0.60011816209515</v>
      </c>
      <c r="N198" s="16" t="n">
        <v>0.0198437106917664</v>
      </c>
      <c r="O198" s="16" t="n">
        <v>0.0746076998904034</v>
      </c>
      <c r="P198" s="34" t="b">
        <f aca="false">TRUE()</f>
        <v>1</v>
      </c>
      <c r="Q198" s="18" t="n">
        <v>0.000419217453410645</v>
      </c>
    </row>
    <row r="199" customFormat="false" ht="15" hidden="false" customHeight="false" outlineLevel="0" collapsed="false">
      <c r="A199" s="6" t="s">
        <v>2064</v>
      </c>
      <c r="B199" s="6" t="s">
        <v>108</v>
      </c>
      <c r="C199" s="17" t="n">
        <v>595</v>
      </c>
      <c r="D199" s="16" t="n">
        <v>0.152093497858371</v>
      </c>
      <c r="E199" s="16" t="n">
        <v>0.0197971158487025</v>
      </c>
      <c r="F199" s="16" t="n">
        <v>0.16340433544448</v>
      </c>
      <c r="G199" s="16" t="n">
        <v>0.0317692164333893</v>
      </c>
      <c r="H199" s="16" t="n">
        <v>5.56613451136254</v>
      </c>
      <c r="I199" s="17" t="n">
        <v>312.474669329302</v>
      </c>
      <c r="J199" s="18" t="n">
        <v>5.6101699044544E-008</v>
      </c>
      <c r="K199" s="18" t="n">
        <v>2.6669192558403E-007</v>
      </c>
      <c r="L199" s="16" t="n">
        <v>0.375343588992695</v>
      </c>
      <c r="M199" s="16" t="n">
        <v>0.600912366341237</v>
      </c>
      <c r="N199" s="16" t="n">
        <v>0.0198437106917664</v>
      </c>
      <c r="O199" s="16" t="n">
        <v>0.0749466540781581</v>
      </c>
      <c r="P199" s="34" t="b">
        <f aca="false">TRUE()</f>
        <v>1</v>
      </c>
      <c r="Q199" s="18" t="n">
        <v>0.000545382471617201</v>
      </c>
    </row>
    <row r="200" customFormat="false" ht="15" hidden="false" customHeight="false" outlineLevel="0" collapsed="false">
      <c r="A200" s="6" t="s">
        <v>2065</v>
      </c>
      <c r="B200" s="6" t="s">
        <v>108</v>
      </c>
      <c r="C200" s="17" t="n">
        <v>596</v>
      </c>
      <c r="D200" s="16" t="n">
        <v>0.151422534518599</v>
      </c>
      <c r="E200" s="16" t="n">
        <v>0.019671488005241</v>
      </c>
      <c r="F200" s="16" t="n">
        <v>0.162767173709228</v>
      </c>
      <c r="G200" s="16" t="n">
        <v>0.0316859638529279</v>
      </c>
      <c r="H200" s="16" t="n">
        <v>5.61124169835677</v>
      </c>
      <c r="I200" s="17" t="n">
        <v>313.837054804891</v>
      </c>
      <c r="J200" s="18" t="n">
        <v>4.41621911672513E-008</v>
      </c>
      <c r="K200" s="18" t="n">
        <v>2.12860735591281E-007</v>
      </c>
      <c r="L200" s="16" t="n">
        <v>0.377555730551493</v>
      </c>
      <c r="M200" s="16" t="n">
        <v>0.601793739346041</v>
      </c>
      <c r="N200" s="16" t="n">
        <v>0.0198166776722903</v>
      </c>
      <c r="O200" s="16" t="n">
        <v>0.0752542875870021</v>
      </c>
      <c r="P200" s="34" t="b">
        <f aca="false">TRUE()</f>
        <v>1</v>
      </c>
      <c r="Q200" s="18" t="n">
        <v>0.00021143399133933</v>
      </c>
    </row>
    <row r="201" customFormat="false" ht="15" hidden="false" customHeight="false" outlineLevel="0" collapsed="false">
      <c r="A201" s="6" t="s">
        <v>2066</v>
      </c>
      <c r="B201" s="6" t="s">
        <v>108</v>
      </c>
      <c r="C201" s="17" t="n">
        <v>597</v>
      </c>
      <c r="D201" s="16" t="n">
        <v>0.150761309638113</v>
      </c>
      <c r="E201" s="16" t="n">
        <v>0.0195485462133715</v>
      </c>
      <c r="F201" s="16" t="n">
        <v>0.162139545206302</v>
      </c>
      <c r="G201" s="16" t="n">
        <v>0.0316062950612428</v>
      </c>
      <c r="H201" s="16" t="n">
        <v>5.65596074855881</v>
      </c>
      <c r="I201" s="17" t="n">
        <v>315.213519245447</v>
      </c>
      <c r="J201" s="18" t="n">
        <v>3.47776781286013E-008</v>
      </c>
      <c r="K201" s="18" t="n">
        <v>1.69996895446049E-007</v>
      </c>
      <c r="L201" s="16" t="n">
        <v>0.379729808201457</v>
      </c>
      <c r="M201" s="16" t="n">
        <v>0.602646056097939</v>
      </c>
      <c r="N201" s="16" t="n">
        <v>0.0193024254657541</v>
      </c>
      <c r="O201" s="16" t="n">
        <v>0.0755672407900019</v>
      </c>
      <c r="P201" s="34" t="b">
        <f aca="false">TRUE()</f>
        <v>1</v>
      </c>
      <c r="Q201" s="18" t="n">
        <v>0.000134292396185202</v>
      </c>
    </row>
    <row r="202" customFormat="false" ht="15" hidden="false" customHeight="false" outlineLevel="0" collapsed="false">
      <c r="A202" s="6" t="s">
        <v>2067</v>
      </c>
      <c r="B202" s="6" t="s">
        <v>108</v>
      </c>
      <c r="C202" s="17" t="n">
        <v>598</v>
      </c>
      <c r="D202" s="16" t="n">
        <v>0.150089705416345</v>
      </c>
      <c r="E202" s="16" t="n">
        <v>0.0194240049391605</v>
      </c>
      <c r="F202" s="16" t="n">
        <v>0.161502561387188</v>
      </c>
      <c r="G202" s="16" t="n">
        <v>0.0315291072210318</v>
      </c>
      <c r="H202" s="16" t="n">
        <v>5.70177364316266</v>
      </c>
      <c r="I202" s="17" t="n">
        <v>316.672636856085</v>
      </c>
      <c r="J202" s="18" t="n">
        <v>2.7179786030278E-008</v>
      </c>
      <c r="K202" s="18" t="n">
        <v>1.35085164102579E-007</v>
      </c>
      <c r="L202" s="16" t="n">
        <v>0.381924236459415</v>
      </c>
      <c r="M202" s="16" t="n">
        <v>0.603604912443825</v>
      </c>
      <c r="N202" s="16" t="n">
        <v>0.0187819250973759</v>
      </c>
      <c r="O202" s="16" t="n">
        <v>0.0758817898684043</v>
      </c>
      <c r="P202" s="34" t="b">
        <f aca="false">TRUE()</f>
        <v>1</v>
      </c>
      <c r="Q202" s="18" t="n">
        <v>7.56073900869506E-005</v>
      </c>
    </row>
    <row r="203" customFormat="false" ht="15" hidden="false" customHeight="false" outlineLevel="0" collapsed="false">
      <c r="A203" s="6" t="s">
        <v>2068</v>
      </c>
      <c r="B203" s="6" t="s">
        <v>108</v>
      </c>
      <c r="C203" s="17" t="n">
        <v>599</v>
      </c>
      <c r="D203" s="16" t="n">
        <v>0.149385068320656</v>
      </c>
      <c r="E203" s="16" t="n">
        <v>0.0192938791021336</v>
      </c>
      <c r="F203" s="16" t="n">
        <v>0.160835828291541</v>
      </c>
      <c r="G203" s="16" t="n">
        <v>0.0314537136039701</v>
      </c>
      <c r="H203" s="16" t="n">
        <v>5.75065007642473</v>
      </c>
      <c r="I203" s="17" t="n">
        <v>318.286352168651</v>
      </c>
      <c r="J203" s="18" t="n">
        <v>2.08531684636406E-008</v>
      </c>
      <c r="K203" s="18" t="n">
        <v>1.04770761651463E-007</v>
      </c>
      <c r="L203" s="16" t="n">
        <v>0.384227846450853</v>
      </c>
      <c r="M203" s="16" t="n">
        <v>0.604660622966062</v>
      </c>
      <c r="N203" s="16" t="n">
        <v>0.0182858704490953</v>
      </c>
      <c r="O203" s="16" t="n">
        <v>0.0762019374518711</v>
      </c>
      <c r="P203" s="34" t="b">
        <f aca="false">TRUE()</f>
        <v>1</v>
      </c>
      <c r="Q203" s="18" t="n">
        <v>0.000322640322910998</v>
      </c>
    </row>
    <row r="204" customFormat="false" ht="15" hidden="false" customHeight="false" outlineLevel="0" collapsed="false">
      <c r="A204" s="6" t="s">
        <v>2069</v>
      </c>
      <c r="B204" s="6" t="s">
        <v>108</v>
      </c>
      <c r="C204" s="17" t="n">
        <v>600</v>
      </c>
      <c r="D204" s="16" t="n">
        <v>0.148626167691639</v>
      </c>
      <c r="E204" s="16" t="n">
        <v>0.0191550825233368</v>
      </c>
      <c r="F204" s="16" t="n">
        <v>0.16012091573184</v>
      </c>
      <c r="G204" s="16" t="n">
        <v>0.0313788374757759</v>
      </c>
      <c r="H204" s="16" t="n">
        <v>5.8047608430595</v>
      </c>
      <c r="I204" s="17" t="n">
        <v>320.106612485457</v>
      </c>
      <c r="J204" s="18" t="n">
        <v>1.55157848918775E-008</v>
      </c>
      <c r="K204" s="18" t="n">
        <v>7.93964331705199E-008</v>
      </c>
      <c r="L204" s="16" t="n">
        <v>0.386754355614522</v>
      </c>
      <c r="M204" s="16" t="n">
        <v>0.605483883465055</v>
      </c>
      <c r="N204" s="16" t="n">
        <v>0.0177322706342881</v>
      </c>
      <c r="O204" s="16" t="n">
        <v>0.0765501815111221</v>
      </c>
      <c r="P204" s="34" t="b">
        <f aca="false">TRUE()</f>
        <v>1</v>
      </c>
      <c r="Q204" s="18" t="n">
        <v>0.000340371298601629</v>
      </c>
    </row>
    <row r="205" customFormat="false" ht="15" hidden="false" customHeight="false" outlineLevel="0" collapsed="false">
      <c r="A205" s="6" t="s">
        <v>2070</v>
      </c>
      <c r="B205" s="6" t="s">
        <v>108</v>
      </c>
      <c r="C205" s="17" t="n">
        <v>601</v>
      </c>
      <c r="D205" s="16" t="n">
        <v>0.147801125745949</v>
      </c>
      <c r="E205" s="16" t="n">
        <v>0.0190066232951636</v>
      </c>
      <c r="F205" s="16" t="n">
        <v>0.159347338518823</v>
      </c>
      <c r="G205" s="16" t="n">
        <v>0.0313038324763695</v>
      </c>
      <c r="H205" s="16" t="n">
        <v>5.86517850902265</v>
      </c>
      <c r="I205" s="17" t="n">
        <v>322.15527947208</v>
      </c>
      <c r="J205" s="18" t="n">
        <v>1.11223221976341E-008</v>
      </c>
      <c r="K205" s="18" t="n">
        <v>5.76970464002267E-008</v>
      </c>
      <c r="L205" s="16" t="n">
        <v>0.389561396091455</v>
      </c>
      <c r="M205" s="16" t="n">
        <v>0.606384627305129</v>
      </c>
      <c r="N205" s="16" t="n">
        <v>0.0171909851038657</v>
      </c>
      <c r="O205" s="16" t="n">
        <v>0.0769192528010196</v>
      </c>
      <c r="P205" s="34" t="b">
        <f aca="false">TRUE()</f>
        <v>1</v>
      </c>
      <c r="Q205" s="18" t="n">
        <v>0.000247419115451069</v>
      </c>
    </row>
    <row r="206" customFormat="false" ht="15" hidden="false" customHeight="false" outlineLevel="0" collapsed="false">
      <c r="A206" s="6" t="s">
        <v>2071</v>
      </c>
      <c r="B206" s="6" t="s">
        <v>108</v>
      </c>
      <c r="C206" s="17" t="n">
        <v>602</v>
      </c>
      <c r="D206" s="16" t="n">
        <v>0.146895574573553</v>
      </c>
      <c r="E206" s="16" t="n">
        <v>0.0188471623822114</v>
      </c>
      <c r="F206" s="16" t="n">
        <v>0.158501218535488</v>
      </c>
      <c r="G206" s="16" t="n">
        <v>0.0312288374198832</v>
      </c>
      <c r="H206" s="16" t="n">
        <v>5.9325756833259</v>
      </c>
      <c r="I206" s="17" t="n">
        <v>324.473480609684</v>
      </c>
      <c r="J206" s="18" t="n">
        <v>7.64521141647471E-009</v>
      </c>
      <c r="K206" s="18" t="n">
        <v>4.05205969072414E-008</v>
      </c>
      <c r="L206" s="16" t="n">
        <v>0.392668243236327</v>
      </c>
      <c r="M206" s="16" t="n">
        <v>0.607517821168449</v>
      </c>
      <c r="N206" s="16" t="n">
        <v>0.0166056573435258</v>
      </c>
      <c r="O206" s="16" t="n">
        <v>0.0773111484315608</v>
      </c>
      <c r="P206" s="34" t="b">
        <f aca="false">TRUE()</f>
        <v>1</v>
      </c>
      <c r="Q206" s="18" t="n">
        <v>0.00029928022264155</v>
      </c>
    </row>
    <row r="207" customFormat="false" ht="15" hidden="false" customHeight="false" outlineLevel="0" collapsed="false">
      <c r="A207" s="6" t="s">
        <v>2072</v>
      </c>
      <c r="B207" s="6" t="s">
        <v>108</v>
      </c>
      <c r="C207" s="17" t="n">
        <v>603</v>
      </c>
      <c r="D207" s="16" t="n">
        <v>0.145898256042639</v>
      </c>
      <c r="E207" s="16" t="n">
        <v>0.0186759551344849</v>
      </c>
      <c r="F207" s="16" t="n">
        <v>0.157571410086913</v>
      </c>
      <c r="G207" s="16" t="n">
        <v>0.03115391379089</v>
      </c>
      <c r="H207" s="16" t="n">
        <v>6.0073523195022</v>
      </c>
      <c r="I207" s="17" t="n">
        <v>327.093016011555</v>
      </c>
      <c r="J207" s="18" t="n">
        <v>5.02187284530051E-009</v>
      </c>
      <c r="K207" s="18" t="n">
        <v>2.7314249420704E-008</v>
      </c>
      <c r="L207" s="16" t="n">
        <v>0.396081654372424</v>
      </c>
      <c r="M207" s="16" t="n">
        <v>0.608835037966837</v>
      </c>
      <c r="N207" s="16" t="n">
        <v>0.0160279867669585</v>
      </c>
      <c r="O207" s="16" t="n">
        <v>0.0777300097703068</v>
      </c>
      <c r="P207" s="34" t="b">
        <f aca="false">TRUE()</f>
        <v>1</v>
      </c>
      <c r="Q207" s="18" t="n">
        <v>0.000491551396240601</v>
      </c>
    </row>
    <row r="208" customFormat="false" ht="15" hidden="false" customHeight="false" outlineLevel="0" collapsed="false">
      <c r="A208" s="6" t="s">
        <v>2073</v>
      </c>
      <c r="B208" s="6" t="s">
        <v>108</v>
      </c>
      <c r="C208" s="17" t="n">
        <v>604</v>
      </c>
      <c r="D208" s="16" t="n">
        <v>0.14480643352333</v>
      </c>
      <c r="E208" s="16" t="n">
        <v>0.0184931136072423</v>
      </c>
      <c r="F208" s="16" t="n">
        <v>0.156555503322549</v>
      </c>
      <c r="G208" s="16" t="n">
        <v>0.0310778514387059</v>
      </c>
      <c r="H208" s="16" t="n">
        <v>6.08996040842178</v>
      </c>
      <c r="I208" s="17" t="n">
        <v>330.01467290717</v>
      </c>
      <c r="J208" s="18" t="n">
        <v>3.14014007612878E-009</v>
      </c>
      <c r="K208" s="18" t="n">
        <v>1.76340748524147E-008</v>
      </c>
      <c r="L208" s="16" t="n">
        <v>0.399829824307963</v>
      </c>
      <c r="M208" s="16" t="n">
        <v>0.610006973500697</v>
      </c>
      <c r="N208" s="16" t="n">
        <v>0.015430646216205</v>
      </c>
      <c r="O208" s="16" t="n">
        <v>0.0781736147434341</v>
      </c>
      <c r="P208" s="34" t="b">
        <f aca="false">TRUE()</f>
        <v>1</v>
      </c>
      <c r="Q208" s="18" t="n">
        <v>0.000137243021397828</v>
      </c>
    </row>
    <row r="209" customFormat="false" ht="15" hidden="false" customHeight="false" outlineLevel="0" collapsed="false">
      <c r="A209" s="6" t="s">
        <v>2074</v>
      </c>
      <c r="B209" s="6" t="s">
        <v>108</v>
      </c>
      <c r="C209" s="17" t="n">
        <v>605</v>
      </c>
      <c r="D209" s="16" t="n">
        <v>0.143616871259686</v>
      </c>
      <c r="E209" s="16" t="n">
        <v>0.0182992242785191</v>
      </c>
      <c r="F209" s="16" t="n">
        <v>0.155449519076725</v>
      </c>
      <c r="G209" s="16" t="n">
        <v>0.0310012808694662</v>
      </c>
      <c r="H209" s="16" t="n">
        <v>6.18009090917844</v>
      </c>
      <c r="I209" s="17" t="n">
        <v>333.253950703668</v>
      </c>
      <c r="J209" s="18" t="n">
        <v>1.86945645110392E-009</v>
      </c>
      <c r="K209" s="18" t="n">
        <v>1.09271046085652E-008</v>
      </c>
      <c r="L209" s="16" t="n">
        <v>0.403882298621459</v>
      </c>
      <c r="M209" s="16" t="n">
        <v>0.611576011157601</v>
      </c>
      <c r="N209" s="16" t="n">
        <v>0.0148195566788608</v>
      </c>
      <c r="O209" s="16" t="n">
        <v>0.0786298565834496</v>
      </c>
      <c r="P209" s="34" t="b">
        <f aca="false">TRUE()</f>
        <v>1</v>
      </c>
      <c r="Q209" s="18" t="n">
        <v>0.000236264041369371</v>
      </c>
    </row>
    <row r="210" customFormat="false" ht="15" hidden="false" customHeight="false" outlineLevel="0" collapsed="false">
      <c r="A210" s="6" t="s">
        <v>2075</v>
      </c>
      <c r="B210" s="6" t="s">
        <v>108</v>
      </c>
      <c r="C210" s="17" t="n">
        <v>606</v>
      </c>
      <c r="D210" s="16" t="n">
        <v>0.142336223109118</v>
      </c>
      <c r="E210" s="16" t="n">
        <v>0.0180964024118351</v>
      </c>
      <c r="F210" s="16" t="n">
        <v>0.15425872829546</v>
      </c>
      <c r="G210" s="16" t="n">
        <v>0.0309246491711091</v>
      </c>
      <c r="H210" s="16" t="n">
        <v>6.27677281957323</v>
      </c>
      <c r="I210" s="17" t="n">
        <v>336.790995903833</v>
      </c>
      <c r="J210" s="18" t="n">
        <v>1.06394371031607E-009</v>
      </c>
      <c r="K210" s="18" t="n">
        <v>6.42702532432561E-009</v>
      </c>
      <c r="L210" s="16" t="n">
        <v>0.40818615404465</v>
      </c>
      <c r="M210" s="16" t="n">
        <v>0.613232217573222</v>
      </c>
      <c r="N210" s="16" t="n">
        <v>0.0144411799918172</v>
      </c>
      <c r="O210" s="16" t="n">
        <v>0.0790903387619293</v>
      </c>
      <c r="P210" s="34" t="b">
        <f aca="false">TRUE()</f>
        <v>1</v>
      </c>
      <c r="Q210" s="18" t="n">
        <v>0.000579145655473157</v>
      </c>
    </row>
    <row r="211" customFormat="false" ht="15" hidden="false" customHeight="false" outlineLevel="0" collapsed="false">
      <c r="A211" s="6" t="s">
        <v>2076</v>
      </c>
      <c r="B211" s="6" t="s">
        <v>108</v>
      </c>
      <c r="C211" s="17" t="n">
        <v>607</v>
      </c>
      <c r="D211" s="16" t="n">
        <v>0.140979877916956</v>
      </c>
      <c r="E211" s="16" t="n">
        <v>0.0178881854729102</v>
      </c>
      <c r="F211" s="16" t="n">
        <v>0.152997089994819</v>
      </c>
      <c r="G211" s="16" t="n">
        <v>0.0308481370096333</v>
      </c>
      <c r="H211" s="16" t="n">
        <v>6.37866656110078</v>
      </c>
      <c r="I211" s="17" t="n">
        <v>340.566530546174</v>
      </c>
      <c r="J211" s="18" t="n">
        <v>5.82613929998882E-010</v>
      </c>
      <c r="K211" s="18" t="n">
        <v>3.72549739521627E-009</v>
      </c>
      <c r="L211" s="16" t="n">
        <v>0.412687231595537</v>
      </c>
      <c r="M211" s="16" t="n">
        <v>0.61477219897722</v>
      </c>
      <c r="N211" s="16" t="n">
        <v>0.0139280422107694</v>
      </c>
      <c r="O211" s="16" t="n">
        <v>0.0795551686922766</v>
      </c>
      <c r="P211" s="34" t="b">
        <f aca="false">TRUE()</f>
        <v>1</v>
      </c>
      <c r="Q211" s="18" t="n">
        <v>0.000306778519947874</v>
      </c>
    </row>
    <row r="212" customFormat="false" ht="15" hidden="false" customHeight="false" outlineLevel="0" collapsed="false">
      <c r="A212" s="6" t="s">
        <v>2077</v>
      </c>
      <c r="B212" s="6" t="s">
        <v>108</v>
      </c>
      <c r="C212" s="17" t="n">
        <v>608</v>
      </c>
      <c r="D212" s="16" t="n">
        <v>0.139559680976628</v>
      </c>
      <c r="E212" s="16" t="n">
        <v>0.0176770153647823</v>
      </c>
      <c r="F212" s="16" t="n">
        <v>0.151673810474097</v>
      </c>
      <c r="G212" s="16" t="n">
        <v>0.0307723085545181</v>
      </c>
      <c r="H212" s="16" t="n">
        <v>6.48392378025137</v>
      </c>
      <c r="I212" s="17" t="n">
        <v>344.545291546994</v>
      </c>
      <c r="J212" s="18" t="n">
        <v>3.09993991408545E-010</v>
      </c>
      <c r="K212" s="18" t="n">
        <v>2.10897551532043E-009</v>
      </c>
      <c r="L212" s="16" t="n">
        <v>0.417285620048226</v>
      </c>
      <c r="M212" s="16" t="n">
        <v>0.616312180381218</v>
      </c>
      <c r="N212" s="16" t="n">
        <v>0.0136133708246821</v>
      </c>
      <c r="O212" s="16" t="n">
        <v>0.0800208958710467</v>
      </c>
      <c r="P212" s="34" t="b">
        <f aca="false">TRUE()</f>
        <v>1</v>
      </c>
      <c r="Q212" s="18" t="n">
        <v>0.000160256367967606</v>
      </c>
    </row>
    <row r="213" customFormat="false" ht="15" hidden="false" customHeight="false" outlineLevel="0" collapsed="false">
      <c r="A213" s="6" t="s">
        <v>2078</v>
      </c>
      <c r="B213" s="6" t="s">
        <v>108</v>
      </c>
      <c r="C213" s="17" t="n">
        <v>609</v>
      </c>
      <c r="D213" s="16" t="n">
        <v>0.138092132992956</v>
      </c>
      <c r="E213" s="16" t="n">
        <v>0.0174663176384208</v>
      </c>
      <c r="F213" s="16" t="n">
        <v>0.150306173113412</v>
      </c>
      <c r="G213" s="16" t="n">
        <v>0.0306979800584497</v>
      </c>
      <c r="H213" s="16" t="n">
        <v>6.59219932350921</v>
      </c>
      <c r="I213" s="17" t="n">
        <v>348.665785814056</v>
      </c>
      <c r="J213" s="18" t="n">
        <v>1.60494689631066E-010</v>
      </c>
      <c r="K213" s="18" t="n">
        <v>1.15234496472739E-009</v>
      </c>
      <c r="L213" s="16" t="n">
        <v>0.421993324014584</v>
      </c>
      <c r="M213" s="16" t="n">
        <v>0.617842476367581</v>
      </c>
      <c r="N213" s="16" t="n">
        <v>0.0129412296914319</v>
      </c>
      <c r="O213" s="16" t="n">
        <v>0.0804773500377638</v>
      </c>
      <c r="P213" s="34" t="b">
        <f aca="false">TRUE()</f>
        <v>1</v>
      </c>
      <c r="Q213" s="18" t="n">
        <v>0.00019633335883582</v>
      </c>
    </row>
    <row r="214" customFormat="false" ht="15" hidden="false" customHeight="false" outlineLevel="0" collapsed="false">
      <c r="A214" s="6" t="s">
        <v>2079</v>
      </c>
      <c r="B214" s="6" t="s">
        <v>108</v>
      </c>
      <c r="C214" s="17" t="n">
        <v>610</v>
      </c>
      <c r="D214" s="16" t="n">
        <v>0.136597827247088</v>
      </c>
      <c r="E214" s="16" t="n">
        <v>0.0172593200075666</v>
      </c>
      <c r="F214" s="16" t="n">
        <v>0.148914440481166</v>
      </c>
      <c r="G214" s="16" t="n">
        <v>0.0306258294745034</v>
      </c>
      <c r="H214" s="16" t="n">
        <v>6.70254104429886</v>
      </c>
      <c r="I214" s="17" t="n">
        <v>352.860777091087</v>
      </c>
      <c r="J214" s="18" t="n">
        <v>8.12813534950783E-011</v>
      </c>
      <c r="K214" s="18" t="n">
        <v>6.11082639501041E-010</v>
      </c>
      <c r="L214" s="16" t="n">
        <v>0.426785445209862</v>
      </c>
      <c r="M214" s="16" t="n">
        <v>0.619556795289013</v>
      </c>
      <c r="N214" s="16" t="n">
        <v>0.012078748164635</v>
      </c>
      <c r="O214" s="16" t="n">
        <v>0.0809190366193016</v>
      </c>
      <c r="P214" s="34" t="b">
        <f aca="false">TRUE()</f>
        <v>1</v>
      </c>
      <c r="Q214" s="18" t="n">
        <v>0.00045177427620322</v>
      </c>
    </row>
    <row r="215" customFormat="false" ht="15" hidden="false" customHeight="false" outlineLevel="0" collapsed="false">
      <c r="A215" s="6" t="s">
        <v>2080</v>
      </c>
      <c r="B215" s="6" t="s">
        <v>108</v>
      </c>
      <c r="C215" s="17" t="n">
        <v>611</v>
      </c>
      <c r="D215" s="16" t="n">
        <v>0.135101201219692</v>
      </c>
      <c r="E215" s="16" t="n">
        <v>0.017058492367538</v>
      </c>
      <c r="F215" s="16" t="n">
        <v>0.147517747016179</v>
      </c>
      <c r="G215" s="16" t="n">
        <v>0.030555887966509</v>
      </c>
      <c r="H215" s="16" t="n">
        <v>6.81143128828691</v>
      </c>
      <c r="I215" s="17" t="n">
        <v>357.064405533714</v>
      </c>
      <c r="J215" s="18" t="n">
        <v>4.11369296874493E-011</v>
      </c>
      <c r="K215" s="18" t="n">
        <v>3.23444358921634E-010</v>
      </c>
      <c r="L215" s="16" t="n">
        <v>0.431473227146522</v>
      </c>
      <c r="M215" s="16" t="n">
        <v>0.621183945451728</v>
      </c>
      <c r="N215" s="16" t="n">
        <v>0.011413626170671</v>
      </c>
      <c r="O215" s="16" t="n">
        <v>0.0813472693209899</v>
      </c>
      <c r="P215" s="34" t="b">
        <f aca="false">TRUE()</f>
        <v>1</v>
      </c>
      <c r="Q215" s="18" t="n">
        <v>0.00035114793217216</v>
      </c>
    </row>
    <row r="216" customFormat="false" ht="15" hidden="false" customHeight="false" outlineLevel="0" collapsed="false">
      <c r="A216" s="6" t="s">
        <v>2081</v>
      </c>
      <c r="B216" s="6" t="s">
        <v>108</v>
      </c>
      <c r="C216" s="17" t="n">
        <v>612</v>
      </c>
      <c r="D216" s="16" t="n">
        <v>0.133617241435478</v>
      </c>
      <c r="E216" s="16" t="n">
        <v>0.0168655688935721</v>
      </c>
      <c r="F216" s="16" t="n">
        <v>0.146129676367199</v>
      </c>
      <c r="G216" s="16" t="n">
        <v>0.0304887525358096</v>
      </c>
      <c r="H216" s="16" t="n">
        <v>6.91749678267842</v>
      </c>
      <c r="I216" s="17" t="n">
        <v>361.23144065448</v>
      </c>
      <c r="J216" s="18" t="n">
        <v>2.09960972187499E-011</v>
      </c>
      <c r="K216" s="18" t="n">
        <v>1.71523235153174E-010</v>
      </c>
      <c r="L216" s="16" t="n">
        <v>0.435995111083118</v>
      </c>
      <c r="M216" s="16" t="n">
        <v>0.623014489384782</v>
      </c>
      <c r="N216" s="16" t="n">
        <v>0.0107883589180708</v>
      </c>
      <c r="O216" s="16" t="n">
        <v>0.0817521150507229</v>
      </c>
      <c r="P216" s="34" t="b">
        <f aca="false">TRUE()</f>
        <v>1</v>
      </c>
      <c r="Q216" s="18" t="n">
        <v>0.000278370193910163</v>
      </c>
    </row>
    <row r="217" customFormat="false" ht="15" hidden="false" customHeight="false" outlineLevel="0" collapsed="false">
      <c r="A217" s="6" t="s">
        <v>2082</v>
      </c>
      <c r="B217" s="6" t="s">
        <v>108</v>
      </c>
      <c r="C217" s="17" t="n">
        <v>613</v>
      </c>
      <c r="D217" s="16" t="n">
        <v>0.13216474983958</v>
      </c>
      <c r="E217" s="16" t="n">
        <v>0.0166828099598608</v>
      </c>
      <c r="F217" s="16" t="n">
        <v>0.144768653549505</v>
      </c>
      <c r="G217" s="16" t="n">
        <v>0.0304246529124249</v>
      </c>
      <c r="H217" s="16" t="n">
        <v>7.0197743984229</v>
      </c>
      <c r="I217" s="17" t="n">
        <v>365.291375506324</v>
      </c>
      <c r="J217" s="18" t="n">
        <v>1.08836899208164E-011</v>
      </c>
      <c r="K217" s="18" t="n">
        <v>9.18034820556668E-011</v>
      </c>
      <c r="L217" s="16" t="n">
        <v>0.440328664876738</v>
      </c>
      <c r="M217" s="16" t="n">
        <v>0.624506043700604</v>
      </c>
      <c r="N217" s="16" t="n">
        <v>0.010224979125433</v>
      </c>
      <c r="O217" s="16" t="n">
        <v>0.0821252951876648</v>
      </c>
      <c r="P217" s="34" t="b">
        <f aca="false">TRUE()</f>
        <v>1</v>
      </c>
      <c r="Q217" s="18" t="n">
        <v>0.000239988369575914</v>
      </c>
    </row>
    <row r="218" customFormat="false" ht="15" hidden="false" customHeight="false" outlineLevel="0" collapsed="false">
      <c r="A218" s="6" t="s">
        <v>2083</v>
      </c>
      <c r="B218" s="6" t="s">
        <v>108</v>
      </c>
      <c r="C218" s="17" t="n">
        <v>614</v>
      </c>
      <c r="D218" s="16" t="n">
        <v>0.130764767209542</v>
      </c>
      <c r="E218" s="16" t="n">
        <v>0.016512707956458</v>
      </c>
      <c r="F218" s="16" t="n">
        <v>0.143455419561125</v>
      </c>
      <c r="G218" s="16" t="n">
        <v>0.0303634262055389</v>
      </c>
      <c r="H218" s="16" t="n">
        <v>7.11727517623822</v>
      </c>
      <c r="I218" s="17" t="n">
        <v>369.154242331808</v>
      </c>
      <c r="J218" s="18" t="n">
        <v>5.77355444829491E-012</v>
      </c>
      <c r="K218" s="18" t="n">
        <v>5.0231134088939E-011</v>
      </c>
      <c r="L218" s="16" t="n">
        <v>0.444458990342585</v>
      </c>
      <c r="M218" s="16" t="n">
        <v>0.625939485510615</v>
      </c>
      <c r="N218" s="16" t="n">
        <v>0.00984127256430545</v>
      </c>
      <c r="O218" s="16" t="n">
        <v>0.0824650874033484</v>
      </c>
      <c r="P218" s="34" t="b">
        <f aca="false">TRUE()</f>
        <v>1</v>
      </c>
      <c r="Q218" s="18" t="n">
        <v>0.000340476896137361</v>
      </c>
    </row>
    <row r="219" customFormat="false" ht="15" hidden="false" customHeight="false" outlineLevel="0" collapsed="false">
      <c r="A219" s="6" t="s">
        <v>2084</v>
      </c>
      <c r="B219" s="6" t="s">
        <v>108</v>
      </c>
      <c r="C219" s="17" t="n">
        <v>615</v>
      </c>
      <c r="D219" s="16" t="n">
        <v>0.129429128129186</v>
      </c>
      <c r="E219" s="16" t="n">
        <v>0.0163558800086877</v>
      </c>
      <c r="F219" s="16" t="n">
        <v>0.142200524074849</v>
      </c>
      <c r="G219" s="16" t="n">
        <v>0.0303053515684482</v>
      </c>
      <c r="H219" s="16" t="n">
        <v>7.20886054994574</v>
      </c>
      <c r="I219" s="17" t="n">
        <v>372.784945365595</v>
      </c>
      <c r="J219" s="18" t="n">
        <v>3.16136883559248E-012</v>
      </c>
      <c r="K219" s="18" t="n">
        <v>2.82751738528207E-011</v>
      </c>
      <c r="L219" s="16" t="n">
        <v>0.44833332163463</v>
      </c>
      <c r="M219" s="16" t="n">
        <v>0.627663489849682</v>
      </c>
      <c r="N219" s="16" t="n">
        <v>0.00928740144571346</v>
      </c>
      <c r="O219" s="16" t="n">
        <v>0.0827732192186274</v>
      </c>
      <c r="P219" s="34" t="b">
        <f aca="false">TRUE()</f>
        <v>1</v>
      </c>
      <c r="Q219" s="18" t="n">
        <v>0.000313512973986482</v>
      </c>
    </row>
    <row r="220" customFormat="false" ht="15" hidden="false" customHeight="false" outlineLevel="0" collapsed="false">
      <c r="A220" s="6" t="s">
        <v>2085</v>
      </c>
      <c r="B220" s="6" t="s">
        <v>108</v>
      </c>
      <c r="C220" s="17" t="n">
        <v>616</v>
      </c>
      <c r="D220" s="16" t="n">
        <v>0.128171559716523</v>
      </c>
      <c r="E220" s="16" t="n">
        <v>0.0162104463347776</v>
      </c>
      <c r="F220" s="16" t="n">
        <v>0.141016888221754</v>
      </c>
      <c r="G220" s="16" t="n">
        <v>0.0302512574526859</v>
      </c>
      <c r="H220" s="16" t="n">
        <v>7.29425046712986</v>
      </c>
      <c r="I220" s="17" t="n">
        <v>376.231230343165</v>
      </c>
      <c r="J220" s="18" t="n">
        <v>1.79196727688229E-012</v>
      </c>
      <c r="K220" s="18" t="n">
        <v>1.63803176190782E-011</v>
      </c>
      <c r="L220" s="16" t="n">
        <v>0.451911305311551</v>
      </c>
      <c r="M220" s="16" t="n">
        <v>0.629329381682938</v>
      </c>
      <c r="N220" s="16" t="n">
        <v>0.00876449227308437</v>
      </c>
      <c r="O220" s="16" t="n">
        <v>0.0830383296044846</v>
      </c>
      <c r="P220" s="34" t="b">
        <f aca="false">TRUE()</f>
        <v>1</v>
      </c>
      <c r="Q220" s="18" t="n">
        <v>0.000326253595396221</v>
      </c>
    </row>
    <row r="221" customFormat="false" ht="15" hidden="false" customHeight="false" outlineLevel="0" collapsed="false">
      <c r="A221" s="6" t="s">
        <v>2086</v>
      </c>
      <c r="B221" s="6" t="s">
        <v>108</v>
      </c>
      <c r="C221" s="17" t="n">
        <v>617</v>
      </c>
      <c r="D221" s="16" t="n">
        <v>0.127003366622821</v>
      </c>
      <c r="E221" s="16" t="n">
        <v>0.0160763702523107</v>
      </c>
      <c r="F221" s="16" t="n">
        <v>0.139915918289289</v>
      </c>
      <c r="G221" s="16" t="n">
        <v>0.030202398355944</v>
      </c>
      <c r="H221" s="16" t="n">
        <v>7.37316930840317</v>
      </c>
      <c r="I221" s="17" t="n">
        <v>379.497646201704</v>
      </c>
      <c r="J221" s="18" t="n">
        <v>1.05467488183268E-012</v>
      </c>
      <c r="K221" s="18" t="n">
        <v>9.92494503311935E-012</v>
      </c>
      <c r="L221" s="16" t="n">
        <v>0.455175242018104</v>
      </c>
      <c r="M221" s="16" t="n">
        <v>0.631053386022005</v>
      </c>
      <c r="N221" s="16" t="n">
        <v>0.00827043298621237</v>
      </c>
      <c r="O221" s="16" t="n">
        <v>0.0832532670634665</v>
      </c>
      <c r="P221" s="34" t="b">
        <f aca="false">TRUE()</f>
        <v>1</v>
      </c>
      <c r="Q221" s="18" t="n">
        <v>0.000417139080548393</v>
      </c>
    </row>
    <row r="222" customFormat="false" ht="15" hidden="false" customHeight="false" outlineLevel="0" collapsed="false">
      <c r="A222" s="6" t="s">
        <v>2087</v>
      </c>
      <c r="B222" s="6" t="s">
        <v>108</v>
      </c>
      <c r="C222" s="17" t="n">
        <v>618</v>
      </c>
      <c r="D222" s="16" t="n">
        <v>0.125929814953926</v>
      </c>
      <c r="E222" s="16" t="n">
        <v>0.0159564941162364</v>
      </c>
      <c r="F222" s="16" t="n">
        <v>0.138904479392543</v>
      </c>
      <c r="G222" s="16" t="n">
        <v>0.0301601322962286</v>
      </c>
      <c r="H222" s="16" t="n">
        <v>7.44541352230613</v>
      </c>
      <c r="I222" s="17" t="n">
        <v>382.502531058701</v>
      </c>
      <c r="J222" s="18" t="n">
        <v>6.46396541233118E-013</v>
      </c>
      <c r="K222" s="18" t="n">
        <v>6.29705550731793E-012</v>
      </c>
      <c r="L222" s="16" t="n">
        <v>0.458154108165967</v>
      </c>
      <c r="M222" s="16" t="n">
        <v>0.631963815279715</v>
      </c>
      <c r="N222" s="16" t="n">
        <v>0.00786047820221701</v>
      </c>
      <c r="O222" s="16" t="n">
        <v>0.0834298016568778</v>
      </c>
      <c r="P222" s="34" t="b">
        <f aca="false">TRUE()</f>
        <v>1</v>
      </c>
      <c r="Q222" s="18" t="n">
        <v>0.000316662094229912</v>
      </c>
    </row>
    <row r="223" customFormat="false" ht="15" hidden="false" customHeight="false" outlineLevel="0" collapsed="false">
      <c r="A223" s="6" t="s">
        <v>2088</v>
      </c>
      <c r="B223" s="6" t="s">
        <v>108</v>
      </c>
      <c r="C223" s="17" t="n">
        <v>619</v>
      </c>
      <c r="D223" s="16" t="n">
        <v>0.1249530685779</v>
      </c>
      <c r="E223" s="16" t="n">
        <v>0.0158503649996484</v>
      </c>
      <c r="F223" s="16" t="n">
        <v>0.137986540724734</v>
      </c>
      <c r="G223" s="16" t="n">
        <v>0.0301249187180138</v>
      </c>
      <c r="H223" s="16" t="n">
        <v>7.51188633128581</v>
      </c>
      <c r="I223" s="17" t="n">
        <v>385.249223819149</v>
      </c>
      <c r="J223" s="18" t="n">
        <v>4.10527189188793E-013</v>
      </c>
      <c r="K223" s="18" t="n">
        <v>4.11518800756882E-012</v>
      </c>
      <c r="L223" s="16" t="n">
        <v>0.460902281491674</v>
      </c>
      <c r="M223" s="16" t="n">
        <v>0.633281032078103</v>
      </c>
      <c r="N223" s="16" t="n">
        <v>0.00748815319096565</v>
      </c>
      <c r="O223" s="16" t="n">
        <v>0.0835738476105612</v>
      </c>
      <c r="P223" s="34" t="b">
        <f aca="false">TRUE()</f>
        <v>1</v>
      </c>
      <c r="Q223" s="18" t="n">
        <v>0.000245280652884768</v>
      </c>
    </row>
    <row r="224" customFormat="false" ht="15" hidden="false" customHeight="false" outlineLevel="0" collapsed="false">
      <c r="A224" s="6" t="s">
        <v>2089</v>
      </c>
      <c r="B224" s="6" t="s">
        <v>108</v>
      </c>
      <c r="C224" s="17" t="n">
        <v>620</v>
      </c>
      <c r="D224" s="16" t="n">
        <v>0.124072344838966</v>
      </c>
      <c r="E224" s="16" t="n">
        <v>0.0157567846080725</v>
      </c>
      <c r="F224" s="16" t="n">
        <v>0.137162475200414</v>
      </c>
      <c r="G224" s="16" t="n">
        <v>0.0300978328691372</v>
      </c>
      <c r="H224" s="16" t="n">
        <v>7.57329461468082</v>
      </c>
      <c r="I224" s="17" t="n">
        <v>387.777917710812</v>
      </c>
      <c r="J224" s="18" t="n">
        <v>2.69091046871626E-013</v>
      </c>
      <c r="K224" s="18" t="n">
        <v>2.77792996148569E-012</v>
      </c>
      <c r="L224" s="16" t="n">
        <v>0.463443811885378</v>
      </c>
      <c r="M224" s="16" t="n">
        <v>0.634617619711762</v>
      </c>
      <c r="N224" s="16" t="n">
        <v>0.00718852793544035</v>
      </c>
      <c r="O224" s="16" t="n">
        <v>0.0836872525835254</v>
      </c>
      <c r="P224" s="34" t="b">
        <f aca="false">TRUE()</f>
        <v>1</v>
      </c>
      <c r="Q224" s="18" t="n">
        <v>0.000142848626895552</v>
      </c>
    </row>
    <row r="225" customFormat="false" ht="15" hidden="false" customHeight="false" outlineLevel="0" collapsed="false">
      <c r="A225" s="6" t="s">
        <v>2090</v>
      </c>
      <c r="B225" s="6" t="s">
        <v>108</v>
      </c>
      <c r="C225" s="17" t="n">
        <v>621</v>
      </c>
      <c r="D225" s="16" t="n">
        <v>0.123285061395873</v>
      </c>
      <c r="E225" s="16" t="n">
        <v>0.0156747379559918</v>
      </c>
      <c r="F225" s="16" t="n">
        <v>0.136429610864748</v>
      </c>
      <c r="G225" s="16" t="n">
        <v>0.030080125194287</v>
      </c>
      <c r="H225" s="16" t="n">
        <v>7.62958421434603</v>
      </c>
      <c r="I225" s="17" t="n">
        <v>390.129874612257</v>
      </c>
      <c r="J225" s="18" t="n">
        <v>1.82205478878559E-013</v>
      </c>
      <c r="K225" s="18" t="n">
        <v>1.93148363992201E-012</v>
      </c>
      <c r="L225" s="16" t="n">
        <v>0.465755887453279</v>
      </c>
      <c r="M225" s="16" t="n">
        <v>0.635566790640012</v>
      </c>
      <c r="N225" s="16" t="n">
        <v>0.00688891863700465</v>
      </c>
      <c r="O225" s="16" t="n">
        <v>0.0837665170751171</v>
      </c>
      <c r="P225" s="34" t="b">
        <f aca="false">TRUE()</f>
        <v>1</v>
      </c>
      <c r="Q225" s="18" t="n">
        <v>0.00021556641612654</v>
      </c>
    </row>
    <row r="226" customFormat="false" ht="15" hidden="false" customHeight="false" outlineLevel="0" collapsed="false">
      <c r="A226" s="6" t="s">
        <v>2091</v>
      </c>
      <c r="B226" s="6" t="s">
        <v>108</v>
      </c>
      <c r="C226" s="17" t="n">
        <v>622</v>
      </c>
      <c r="D226" s="16" t="n">
        <v>0.122589879620886</v>
      </c>
      <c r="E226" s="16" t="n">
        <v>0.0156035218676048</v>
      </c>
      <c r="F226" s="16" t="n">
        <v>0.1357859801621</v>
      </c>
      <c r="G226" s="16" t="n">
        <v>0.030071561444227</v>
      </c>
      <c r="H226" s="16" t="n">
        <v>7.68047820014092</v>
      </c>
      <c r="I226" s="17" t="n">
        <v>392.314045286509</v>
      </c>
      <c r="J226" s="18" t="n">
        <v>1.27765957594436E-013</v>
      </c>
      <c r="K226" s="18" t="n">
        <v>1.38803330894478E-012</v>
      </c>
      <c r="L226" s="16" t="n">
        <v>0.467817985469597</v>
      </c>
      <c r="M226" s="16" t="n">
        <v>0.63613823028049</v>
      </c>
      <c r="N226" s="16" t="n">
        <v>0.00661715372009679</v>
      </c>
      <c r="O226" s="16" t="n">
        <v>0.0838029628164203</v>
      </c>
      <c r="P226" s="34" t="b">
        <f aca="false">TRUE()</f>
        <v>1</v>
      </c>
      <c r="Q226" s="18" t="n">
        <v>0.000303196641382259</v>
      </c>
    </row>
    <row r="227" customFormat="false" ht="15" hidden="false" customHeight="false" outlineLevel="0" collapsed="false">
      <c r="A227" s="6" t="s">
        <v>2092</v>
      </c>
      <c r="B227" s="6" t="s">
        <v>108</v>
      </c>
      <c r="C227" s="17" t="n">
        <v>623</v>
      </c>
      <c r="D227" s="16" t="n">
        <v>0.121982393325716</v>
      </c>
      <c r="E227" s="16" t="n">
        <v>0.0155425842763889</v>
      </c>
      <c r="F227" s="16" t="n">
        <v>0.135228063096087</v>
      </c>
      <c r="G227" s="16" t="n">
        <v>0.0300713952346493</v>
      </c>
      <c r="H227" s="16" t="n">
        <v>7.72661566884442</v>
      </c>
      <c r="I227" s="17" t="n">
        <v>394.327244625846</v>
      </c>
      <c r="J227" s="18" t="n">
        <v>9.24376002577644E-014</v>
      </c>
      <c r="K227" s="18" t="n">
        <v>1.02846123611186E-012</v>
      </c>
      <c r="L227" s="16" t="n">
        <v>0.469671163982836</v>
      </c>
      <c r="M227" s="16" t="n">
        <v>0.636893692856036</v>
      </c>
      <c r="N227" s="16" t="n">
        <v>0.00640475202531738</v>
      </c>
      <c r="O227" s="16" t="n">
        <v>0.0838032985762598</v>
      </c>
      <c r="P227" s="34" t="b">
        <f aca="false">TRUE()</f>
        <v>1</v>
      </c>
      <c r="Q227" s="18" t="n">
        <v>0.000191366072160487</v>
      </c>
    </row>
    <row r="228" customFormat="false" ht="15" hidden="false" customHeight="false" outlineLevel="0" collapsed="false">
      <c r="A228" s="6" t="s">
        <v>2093</v>
      </c>
      <c r="B228" s="6" t="s">
        <v>108</v>
      </c>
      <c r="C228" s="17" t="n">
        <v>624</v>
      </c>
      <c r="D228" s="16" t="n">
        <v>0.121456898002321</v>
      </c>
      <c r="E228" s="16" t="n">
        <v>0.0154915919003561</v>
      </c>
      <c r="F228" s="16" t="n">
        <v>0.13475070345369</v>
      </c>
      <c r="G228" s="16" t="n">
        <v>0.0300790047746609</v>
      </c>
      <c r="H228" s="16" t="n">
        <v>7.76838800269963</v>
      </c>
      <c r="I228" s="17" t="n">
        <v>396.162244002985</v>
      </c>
      <c r="J228" s="18" t="n">
        <v>6.88547813107429E-014</v>
      </c>
      <c r="K228" s="18" t="n">
        <v>7.78603112914395E-013</v>
      </c>
      <c r="L228" s="16" t="n">
        <v>0.471342934611354</v>
      </c>
      <c r="M228" s="16" t="n">
        <v>0.637678211684488</v>
      </c>
      <c r="N228" s="16" t="n">
        <v>0.00619368056656646</v>
      </c>
      <c r="O228" s="16" t="n">
        <v>0.0837727215840733</v>
      </c>
      <c r="P228" s="34" t="b">
        <f aca="false">TRUE()</f>
        <v>1</v>
      </c>
      <c r="Q228" s="18" t="n">
        <v>0.000425593093718321</v>
      </c>
    </row>
    <row r="229" customFormat="false" ht="15" hidden="false" customHeight="false" outlineLevel="0" collapsed="false">
      <c r="A229" s="6" t="s">
        <v>2094</v>
      </c>
      <c r="B229" s="6" t="s">
        <v>108</v>
      </c>
      <c r="C229" s="17" t="n">
        <v>625</v>
      </c>
      <c r="D229" s="16" t="n">
        <v>0.121006458040112</v>
      </c>
      <c r="E229" s="16" t="n">
        <v>0.0154504469077754</v>
      </c>
      <c r="F229" s="16" t="n">
        <v>0.13434651894676</v>
      </c>
      <c r="G229" s="16" t="n">
        <v>0.0300939676662875</v>
      </c>
      <c r="H229" s="16" t="n">
        <v>7.80553348127631</v>
      </c>
      <c r="I229" s="17" t="n">
        <v>397.808227538997</v>
      </c>
      <c r="J229" s="18" t="n">
        <v>5.29250518725731E-014</v>
      </c>
      <c r="K229" s="18" t="n">
        <v>6.10108236864384E-013</v>
      </c>
      <c r="L229" s="16" t="n">
        <v>0.472822655888224</v>
      </c>
      <c r="M229" s="16" t="n">
        <v>0.638075313807531</v>
      </c>
      <c r="N229" s="16" t="n">
        <v>0.00600810830596265</v>
      </c>
      <c r="O229" s="16" t="n">
        <v>0.0837073417065766</v>
      </c>
      <c r="P229" s="34" t="b">
        <f aca="false">TRUE()</f>
        <v>1</v>
      </c>
      <c r="Q229" s="18" t="n">
        <v>0.000300764436406999</v>
      </c>
    </row>
    <row r="230" customFormat="false" ht="15" hidden="false" customHeight="false" outlineLevel="0" collapsed="false">
      <c r="A230" s="6" t="s">
        <v>2095</v>
      </c>
      <c r="B230" s="6" t="s">
        <v>108</v>
      </c>
      <c r="C230" s="17" t="n">
        <v>626</v>
      </c>
      <c r="D230" s="16" t="n">
        <v>0.120628584455868</v>
      </c>
      <c r="E230" s="16" t="n">
        <v>0.0154165588374396</v>
      </c>
      <c r="F230" s="16" t="n">
        <v>0.134012398911016</v>
      </c>
      <c r="G230" s="16" t="n">
        <v>0.0301148471379162</v>
      </c>
      <c r="H230" s="16" t="n">
        <v>7.83853245236387</v>
      </c>
      <c r="I230" s="17" t="n">
        <v>399.322381022448</v>
      </c>
      <c r="J230" s="18" t="n">
        <v>4.18445900629735E-014</v>
      </c>
      <c r="K230" s="18" t="n">
        <v>4.90550985201526E-013</v>
      </c>
      <c r="L230" s="16" t="n">
        <v>0.474112867539217</v>
      </c>
      <c r="M230" s="16" t="n">
        <v>0.638472415930575</v>
      </c>
      <c r="N230" s="16" t="n">
        <v>0.00587252718909952</v>
      </c>
      <c r="O230" s="16" t="n">
        <v>0.083604960631619</v>
      </c>
      <c r="P230" s="34" t="b">
        <f aca="false">TRUE()</f>
        <v>1</v>
      </c>
      <c r="Q230" s="18" t="n">
        <v>0.000279363446173454</v>
      </c>
    </row>
    <row r="231" customFormat="false" ht="15" hidden="false" customHeight="false" outlineLevel="0" collapsed="false">
      <c r="A231" s="6" t="s">
        <v>2096</v>
      </c>
      <c r="B231" s="6" t="s">
        <v>108</v>
      </c>
      <c r="C231" s="17" t="n">
        <v>627</v>
      </c>
      <c r="D231" s="16" t="n">
        <v>0.120312113070881</v>
      </c>
      <c r="E231" s="16" t="n">
        <v>0.0153894878420193</v>
      </c>
      <c r="F231" s="16" t="n">
        <v>0.133736520903365</v>
      </c>
      <c r="G231" s="16" t="n">
        <v>0.0301393909453402</v>
      </c>
      <c r="H231" s="16" t="n">
        <v>7.86733967166273</v>
      </c>
      <c r="I231" s="17" t="n">
        <v>400.67649087837</v>
      </c>
      <c r="J231" s="18" t="n">
        <v>3.40567448161911E-014</v>
      </c>
      <c r="K231" s="18" t="n">
        <v>4.07306890453005E-013</v>
      </c>
      <c r="L231" s="16" t="n">
        <v>0.475224244431459</v>
      </c>
      <c r="M231" s="16" t="n">
        <v>0.638917945141795</v>
      </c>
      <c r="N231" s="16" t="n">
        <v>0.00573266829175977</v>
      </c>
      <c r="O231" s="16" t="n">
        <v>0.0834689519271636</v>
      </c>
      <c r="P231" s="34" t="b">
        <f aca="false">TRUE()</f>
        <v>1</v>
      </c>
      <c r="Q231" s="18" t="n">
        <v>0.000249822665551554</v>
      </c>
    </row>
    <row r="232" customFormat="false" ht="15" hidden="false" customHeight="false" outlineLevel="0" collapsed="false">
      <c r="A232" s="6" t="s">
        <v>2097</v>
      </c>
      <c r="B232" s="6" t="s">
        <v>108</v>
      </c>
      <c r="C232" s="17" t="n">
        <v>628</v>
      </c>
      <c r="D232" s="16" t="n">
        <v>0.120042394142578</v>
      </c>
      <c r="E232" s="16" t="n">
        <v>0.0153689945493826</v>
      </c>
      <c r="F232" s="16" t="n">
        <v>0.133503468261873</v>
      </c>
      <c r="G232" s="16" t="n">
        <v>0.0301648565988305</v>
      </c>
      <c r="H232" s="16" t="n">
        <v>7.89185814165173</v>
      </c>
      <c r="I232" s="17" t="n">
        <v>401.827135875764</v>
      </c>
      <c r="J232" s="18" t="n">
        <v>2.8566922074635E-014</v>
      </c>
      <c r="K232" s="18" t="n">
        <v>3.44630019214346E-013</v>
      </c>
      <c r="L232" s="16" t="n">
        <v>0.476171144719083</v>
      </c>
      <c r="M232" s="16" t="n">
        <v>0.639208507670851</v>
      </c>
      <c r="N232" s="16" t="n">
        <v>0.0056357593633324</v>
      </c>
      <c r="O232" s="16" t="n">
        <v>0.0833048628522786</v>
      </c>
      <c r="P232" s="34" t="b">
        <f aca="false">TRUE()</f>
        <v>1</v>
      </c>
      <c r="Q232" s="18" t="n">
        <v>0.000452851021214828</v>
      </c>
    </row>
    <row r="233" customFormat="false" ht="15" hidden="false" customHeight="false" outlineLevel="0" collapsed="false">
      <c r="A233" s="6" t="s">
        <v>2098</v>
      </c>
      <c r="B233" s="6" t="s">
        <v>108</v>
      </c>
      <c r="C233" s="17" t="n">
        <v>629</v>
      </c>
      <c r="D233" s="16" t="n">
        <v>0.119806061861967</v>
      </c>
      <c r="E233" s="16" t="n">
        <v>0.0153512332770035</v>
      </c>
      <c r="F233" s="16" t="n">
        <v>0.133299494532166</v>
      </c>
      <c r="G233" s="16" t="n">
        <v>0.0301889673492098</v>
      </c>
      <c r="H233" s="16" t="n">
        <v>7.91322235188656</v>
      </c>
      <c r="I233" s="17" t="n">
        <v>402.864091212097</v>
      </c>
      <c r="J233" s="18" t="n">
        <v>2.44963414805718E-014</v>
      </c>
      <c r="K233" s="18" t="n">
        <v>2.99881466502575E-013</v>
      </c>
      <c r="L233" s="16" t="n">
        <v>0.476980462883613</v>
      </c>
      <c r="M233" s="16" t="n">
        <v>0.639402216023555</v>
      </c>
      <c r="N233" s="16" t="n">
        <v>0.00551801727396285</v>
      </c>
      <c r="O233" s="16" t="n">
        <v>0.083112357136503</v>
      </c>
      <c r="P233" s="34" t="b">
        <f aca="false">TRUE()</f>
        <v>1</v>
      </c>
      <c r="Q233" s="18" t="n">
        <v>0.000220062785823485</v>
      </c>
    </row>
    <row r="234" customFormat="false" ht="15" hidden="false" customHeight="false" outlineLevel="0" collapsed="false">
      <c r="A234" s="6" t="s">
        <v>2099</v>
      </c>
      <c r="B234" s="6" t="s">
        <v>108</v>
      </c>
      <c r="C234" s="17" t="n">
        <v>630</v>
      </c>
      <c r="D234" s="16" t="n">
        <v>0.119584584736035</v>
      </c>
      <c r="E234" s="16" t="n">
        <v>0.0153341473735804</v>
      </c>
      <c r="F234" s="16" t="n">
        <v>0.133105635164448</v>
      </c>
      <c r="G234" s="16" t="n">
        <v>0.030207868923008</v>
      </c>
      <c r="H234" s="16" t="n">
        <v>7.93221378212288</v>
      </c>
      <c r="I234" s="17" t="n">
        <v>403.789427020129</v>
      </c>
      <c r="J234" s="18" t="n">
        <v>2.13606695069508E-014</v>
      </c>
      <c r="K234" s="18" t="n">
        <v>2.6540951632888E-013</v>
      </c>
      <c r="L234" s="16" t="n">
        <v>0.477698397156713</v>
      </c>
      <c r="M234" s="16" t="n">
        <v>0.639673407717341</v>
      </c>
      <c r="N234" s="16" t="n">
        <v>0.00543458720587395</v>
      </c>
      <c r="O234" s="16" t="n">
        <v>0.0829114292804328</v>
      </c>
      <c r="P234" s="34" t="b">
        <f aca="false">TRUE()</f>
        <v>1</v>
      </c>
      <c r="Q234" s="18" t="n">
        <v>0.000457815255182983</v>
      </c>
    </row>
    <row r="235" customFormat="false" ht="15" hidden="false" customHeight="false" outlineLevel="0" collapsed="false">
      <c r="A235" s="6" t="s">
        <v>2100</v>
      </c>
      <c r="B235" s="6" t="s">
        <v>108</v>
      </c>
      <c r="C235" s="17" t="n">
        <v>631</v>
      </c>
      <c r="D235" s="16" t="n">
        <v>0.119356026559778</v>
      </c>
      <c r="E235" s="16" t="n">
        <v>0.0153148170417966</v>
      </c>
      <c r="F235" s="16" t="n">
        <v>0.132897126472804</v>
      </c>
      <c r="G235" s="16" t="n">
        <v>0.0302170814563265</v>
      </c>
      <c r="H235" s="16" t="n">
        <v>7.94854284648357</v>
      </c>
      <c r="I235" s="17" t="n">
        <v>404.624891799105</v>
      </c>
      <c r="J235" s="18" t="n">
        <v>1.89792671607117E-014</v>
      </c>
      <c r="K235" s="18" t="n">
        <v>2.37957579205297E-013</v>
      </c>
      <c r="L235" s="16" t="n">
        <v>0.478297501250035</v>
      </c>
      <c r="M235" s="16" t="n">
        <v>0.639838059817139</v>
      </c>
      <c r="N235" s="16" t="n">
        <v>0.00535533947138365</v>
      </c>
      <c r="O235" s="16" t="n">
        <v>0.0827036533112678</v>
      </c>
      <c r="P235" s="34" t="b">
        <f aca="false">TRUE()</f>
        <v>1</v>
      </c>
      <c r="Q235" s="18" t="n">
        <v>0.00022414701104103</v>
      </c>
    </row>
    <row r="236" customFormat="false" ht="15" hidden="false" customHeight="false" outlineLevel="0" collapsed="false">
      <c r="A236" s="6" t="s">
        <v>2101</v>
      </c>
      <c r="B236" s="6" t="s">
        <v>108</v>
      </c>
      <c r="C236" s="17" t="n">
        <v>632</v>
      </c>
      <c r="D236" s="16" t="n">
        <v>0.119095643105363</v>
      </c>
      <c r="E236" s="16" t="n">
        <v>0.0152896745669621</v>
      </c>
      <c r="F236" s="16" t="n">
        <v>0.132645011925547</v>
      </c>
      <c r="G236" s="16" t="n">
        <v>0.0302122241730742</v>
      </c>
      <c r="H236" s="16" t="n">
        <v>7.96129116139434</v>
      </c>
      <c r="I236" s="17" t="n">
        <v>405.417512321364</v>
      </c>
      <c r="J236" s="18" t="n">
        <v>1.72910222334684E-014</v>
      </c>
      <c r="K236" s="18" t="n">
        <v>2.18773604478335E-013</v>
      </c>
      <c r="L236" s="16" t="n">
        <v>0.478701095600014</v>
      </c>
      <c r="M236" s="16" t="n">
        <v>0.639818688981869</v>
      </c>
      <c r="N236" s="16" t="n">
        <v>0.0053111347696469</v>
      </c>
      <c r="O236" s="16" t="n">
        <v>0.0824775859150754</v>
      </c>
      <c r="P236" s="34" t="b">
        <f aca="false">TRUE()</f>
        <v>1</v>
      </c>
      <c r="Q236" s="18" t="n">
        <v>0.000718275734751009</v>
      </c>
    </row>
    <row r="237" customFormat="false" ht="15" hidden="false" customHeight="false" outlineLevel="0" collapsed="false">
      <c r="A237" s="6" t="s">
        <v>2102</v>
      </c>
      <c r="B237" s="6" t="s">
        <v>108</v>
      </c>
      <c r="C237" s="17" t="n">
        <v>633</v>
      </c>
      <c r="D237" s="16" t="n">
        <v>0.118773516535405</v>
      </c>
      <c r="E237" s="16" t="n">
        <v>0.0152556907609271</v>
      </c>
      <c r="F237" s="16" t="n">
        <v>0.132320601953452</v>
      </c>
      <c r="G237" s="16" t="n">
        <v>0.0301898562470481</v>
      </c>
      <c r="H237" s="16" t="n">
        <v>7.97247341365549</v>
      </c>
      <c r="I237" s="17" t="n">
        <v>406.213236240556</v>
      </c>
      <c r="J237" s="18" t="n">
        <v>1.5924201919217E-014</v>
      </c>
      <c r="K237" s="18" t="n">
        <v>2.05234279393635E-013</v>
      </c>
      <c r="L237" s="16" t="n">
        <v>0.47900958967722</v>
      </c>
      <c r="M237" s="16" t="n">
        <v>0.63985743065241</v>
      </c>
      <c r="N237" s="16" t="n">
        <v>0.00528166406857534</v>
      </c>
      <c r="O237" s="16" t="n">
        <v>0.0822512392861891</v>
      </c>
      <c r="P237" s="34" t="b">
        <f aca="false">TRUE()</f>
        <v>1</v>
      </c>
      <c r="Q237" s="18" t="n">
        <v>0.000482213572787272</v>
      </c>
    </row>
    <row r="238" customFormat="false" ht="15" hidden="false" customHeight="false" outlineLevel="0" collapsed="false">
      <c r="A238" s="6" t="s">
        <v>2103</v>
      </c>
      <c r="B238" s="6" t="s">
        <v>108</v>
      </c>
      <c r="C238" s="17" t="n">
        <v>634</v>
      </c>
      <c r="D238" s="16" t="n">
        <v>0.118368721712305</v>
      </c>
      <c r="E238" s="16" t="n">
        <v>0.0152106465028222</v>
      </c>
      <c r="F238" s="16" t="n">
        <v>0.13190358782311</v>
      </c>
      <c r="G238" s="16" t="n">
        <v>0.03014610877294</v>
      </c>
      <c r="H238" s="16" t="n">
        <v>7.98356798127081</v>
      </c>
      <c r="I238" s="17" t="n">
        <v>407.022912052632</v>
      </c>
      <c r="J238" s="18" t="n">
        <v>1.46718528416322E-014</v>
      </c>
      <c r="K238" s="18" t="n">
        <v>1.90872066748507E-013</v>
      </c>
      <c r="L238" s="16" t="n">
        <v>0.479307026976705</v>
      </c>
      <c r="M238" s="16" t="n">
        <v>0.640109251510925</v>
      </c>
      <c r="N238" s="16" t="n">
        <v>0.00523898627787756</v>
      </c>
      <c r="O238" s="16" t="n">
        <v>0.0820465729493045</v>
      </c>
      <c r="P238" s="34" t="b">
        <f aca="false">TRUE()</f>
        <v>1</v>
      </c>
      <c r="Q238" s="18" t="n">
        <v>0.000252194683085329</v>
      </c>
    </row>
    <row r="239" customFormat="false" ht="15" hidden="false" customHeight="false" outlineLevel="0" collapsed="false">
      <c r="A239" s="6" t="s">
        <v>2104</v>
      </c>
      <c r="B239" s="6" t="s">
        <v>108</v>
      </c>
      <c r="C239" s="17" t="n">
        <v>635</v>
      </c>
      <c r="D239" s="16" t="n">
        <v>0.117869886099556</v>
      </c>
      <c r="E239" s="16" t="n">
        <v>0.0151530391460804</v>
      </c>
      <c r="F239" s="16" t="n">
        <v>0.131381681988837</v>
      </c>
      <c r="G239" s="16" t="n">
        <v>0.0300776459630109</v>
      </c>
      <c r="H239" s="16" t="n">
        <v>7.99489090298947</v>
      </c>
      <c r="I239" s="17" t="n">
        <v>407.842132761402</v>
      </c>
      <c r="J239" s="18" t="n">
        <v>1.34943011805334E-014</v>
      </c>
      <c r="K239" s="18" t="n">
        <v>1.77782063172106E-013</v>
      </c>
      <c r="L239" s="16" t="n">
        <v>0.479614428750998</v>
      </c>
      <c r="M239" s="16" t="n">
        <v>0.640206105687277</v>
      </c>
      <c r="N239" s="16" t="n">
        <v>0.00519371342098759</v>
      </c>
      <c r="O239" s="16" t="n">
        <v>0.0818749363148033</v>
      </c>
      <c r="P239" s="34" t="b">
        <f aca="false">TRUE()</f>
        <v>1</v>
      </c>
      <c r="Q239" s="18" t="n">
        <v>0.000255083047590969</v>
      </c>
    </row>
    <row r="240" customFormat="false" ht="15" hidden="false" customHeight="false" outlineLevel="0" collapsed="false">
      <c r="A240" s="6" t="s">
        <v>2105</v>
      </c>
      <c r="B240" s="6" t="s">
        <v>108</v>
      </c>
      <c r="C240" s="17" t="n">
        <v>636</v>
      </c>
      <c r="D240" s="16" t="n">
        <v>0.117273132555207</v>
      </c>
      <c r="E240" s="16" t="n">
        <v>0.0150816219142238</v>
      </c>
      <c r="F240" s="16" t="n">
        <v>0.130748664106003</v>
      </c>
      <c r="G240" s="16" t="n">
        <v>0.0299820087927321</v>
      </c>
      <c r="H240" s="16" t="n">
        <v>8.00573986088345</v>
      </c>
      <c r="I240" s="17" t="n">
        <v>408.673420186558</v>
      </c>
      <c r="J240" s="18" t="n">
        <v>1.24505419826062E-014</v>
      </c>
      <c r="K240" s="18" t="n">
        <v>1.66140672758249E-013</v>
      </c>
      <c r="L240" s="16" t="n">
        <v>0.479888556614885</v>
      </c>
      <c r="M240" s="16" t="n">
        <v>0.640312645281265</v>
      </c>
      <c r="N240" s="16" t="n">
        <v>0.00517424909895572</v>
      </c>
      <c r="O240" s="16" t="n">
        <v>0.081735807022098</v>
      </c>
      <c r="P240" s="34" t="b">
        <f aca="false">TRUE()</f>
        <v>1</v>
      </c>
      <c r="Q240" s="18" t="n">
        <v>0.000393203219779118</v>
      </c>
    </row>
    <row r="241" customFormat="false" ht="15" hidden="false" customHeight="false" outlineLevel="0" collapsed="false">
      <c r="A241" s="6" t="s">
        <v>2106</v>
      </c>
      <c r="B241" s="6" t="s">
        <v>108</v>
      </c>
      <c r="C241" s="17" t="n">
        <v>637</v>
      </c>
      <c r="D241" s="16" t="n">
        <v>0.116573330565995</v>
      </c>
      <c r="E241" s="16" t="n">
        <v>0.0149969524235426</v>
      </c>
      <c r="F241" s="16" t="n">
        <v>0.129998193717559</v>
      </c>
      <c r="G241" s="16" t="n">
        <v>0.0298591889636117</v>
      </c>
      <c r="H241" s="16" t="n">
        <v>8.01525138166642</v>
      </c>
      <c r="I241" s="17" t="n">
        <v>409.498957521229</v>
      </c>
      <c r="J241" s="18" t="n">
        <v>1.15952874837447E-014</v>
      </c>
      <c r="K241" s="18" t="n">
        <v>1.56744114193943E-013</v>
      </c>
      <c r="L241" s="16" t="n">
        <v>0.48008583277845</v>
      </c>
      <c r="M241" s="16" t="n">
        <v>0.640690376569038</v>
      </c>
      <c r="N241" s="16" t="n">
        <v>0.00517424909895572</v>
      </c>
      <c r="O241" s="16" t="n">
        <v>0.0816328175996405</v>
      </c>
      <c r="P241" s="34" t="b">
        <f aca="false">TRUE()</f>
        <v>1</v>
      </c>
      <c r="Q241" s="18" t="n">
        <v>0.000305691274654012</v>
      </c>
    </row>
    <row r="242" customFormat="false" ht="15" hidden="false" customHeight="false" outlineLevel="0" collapsed="false">
      <c r="A242" s="6" t="s">
        <v>2107</v>
      </c>
      <c r="B242" s="6" t="s">
        <v>108</v>
      </c>
      <c r="C242" s="17" t="n">
        <v>638</v>
      </c>
      <c r="D242" s="16" t="n">
        <v>0.115777063198563</v>
      </c>
      <c r="E242" s="16" t="n">
        <v>0.0148998254128755</v>
      </c>
      <c r="F242" s="16" t="n">
        <v>0.129137609408501</v>
      </c>
      <c r="G242" s="16" t="n">
        <v>0.0297107278793513</v>
      </c>
      <c r="H242" s="16" t="n">
        <v>8.02346223612947</v>
      </c>
      <c r="I242" s="17" t="n">
        <v>410.320022063195</v>
      </c>
      <c r="J242" s="18" t="n">
        <v>1.08975390034486E-014</v>
      </c>
      <c r="K242" s="18" t="n">
        <v>1.48277989719055E-013</v>
      </c>
      <c r="L242" s="16" t="n">
        <v>0.480208038099025</v>
      </c>
      <c r="M242" s="16" t="n">
        <v>0.640990624515729</v>
      </c>
      <c r="N242" s="16" t="n">
        <v>0.00517424909895572</v>
      </c>
      <c r="O242" s="16" t="n">
        <v>0.0815651379921451</v>
      </c>
      <c r="P242" s="34" t="b">
        <f aca="false">TRUE()</f>
        <v>1</v>
      </c>
      <c r="Q242" s="18" t="n">
        <v>0.000353368155233783</v>
      </c>
    </row>
    <row r="243" customFormat="false" ht="15" hidden="false" customHeight="false" outlineLevel="0" collapsed="false">
      <c r="A243" s="6" t="s">
        <v>2108</v>
      </c>
      <c r="B243" s="6" t="s">
        <v>108</v>
      </c>
      <c r="C243" s="17" t="n">
        <v>639</v>
      </c>
      <c r="D243" s="16" t="n">
        <v>0.11490342634875</v>
      </c>
      <c r="E243" s="16" t="n">
        <v>0.0147916059363633</v>
      </c>
      <c r="F243" s="16" t="n">
        <v>0.128187726467084</v>
      </c>
      <c r="G243" s="16" t="n">
        <v>0.0295391935894822</v>
      </c>
      <c r="H243" s="16" t="n">
        <v>8.03068808515826</v>
      </c>
      <c r="I243" s="17" t="n">
        <v>411.135654031646</v>
      </c>
      <c r="J243" s="18" t="n">
        <v>1.03128108961198E-014</v>
      </c>
      <c r="K243" s="18" t="n">
        <v>1.41715778870521E-013</v>
      </c>
      <c r="L243" s="16" t="n">
        <v>0.480274631520111</v>
      </c>
      <c r="M243" s="16" t="n">
        <v>0.641164962033163</v>
      </c>
      <c r="N243" s="16" t="n">
        <v>0.00517424909895572</v>
      </c>
      <c r="O243" s="16" t="n">
        <v>0.0815337349413615</v>
      </c>
      <c r="P243" s="34" t="b">
        <f aca="false">TRUE()</f>
        <v>1</v>
      </c>
      <c r="Q243" s="18" t="n">
        <v>0.000504405014614439</v>
      </c>
    </row>
    <row r="244" customFormat="false" ht="15" hidden="false" customHeight="false" outlineLevel="0" collapsed="false">
      <c r="A244" s="6" t="s">
        <v>2109</v>
      </c>
      <c r="B244" s="6" t="s">
        <v>108</v>
      </c>
      <c r="C244" s="17" t="n">
        <v>640</v>
      </c>
      <c r="D244" s="16" t="n">
        <v>0.113970959227175</v>
      </c>
      <c r="E244" s="16" t="n">
        <v>0.0146773081997429</v>
      </c>
      <c r="F244" s="16" t="n">
        <v>0.12716823064917</v>
      </c>
      <c r="G244" s="16" t="n">
        <v>0.0293476953930531</v>
      </c>
      <c r="H244" s="16" t="n">
        <v>8.03572211804508</v>
      </c>
      <c r="I244" s="17" t="n">
        <v>411.818879371305</v>
      </c>
      <c r="J244" s="18" t="n">
        <v>9.9178791695572E-015</v>
      </c>
      <c r="K244" s="18" t="n">
        <v>1.37197328512208E-013</v>
      </c>
      <c r="L244" s="16" t="n">
        <v>0.48027023974289</v>
      </c>
      <c r="M244" s="16" t="n">
        <v>0.641552378738571</v>
      </c>
      <c r="N244" s="16" t="n">
        <v>0.00517424909895572</v>
      </c>
      <c r="O244" s="16" t="n">
        <v>0.0815617962491089</v>
      </c>
      <c r="P244" s="34" t="b">
        <f aca="false">TRUE()</f>
        <v>1</v>
      </c>
      <c r="Q244" s="18" t="n">
        <v>0.000349015389094052</v>
      </c>
    </row>
    <row r="245" customFormat="false" ht="15" hidden="false" customHeight="false" outlineLevel="0" collapsed="false">
      <c r="A245" s="6" t="s">
        <v>2110</v>
      </c>
      <c r="B245" s="6" t="s">
        <v>108</v>
      </c>
      <c r="C245" s="17" t="n">
        <v>641</v>
      </c>
      <c r="D245" s="16" t="n">
        <v>0.112988929835199</v>
      </c>
      <c r="E245" s="16" t="n">
        <v>0.0145584939066153</v>
      </c>
      <c r="F245" s="16" t="n">
        <v>0.126090429550171</v>
      </c>
      <c r="G245" s="16" t="n">
        <v>0.0291411740501241</v>
      </c>
      <c r="H245" s="16" t="n">
        <v>8.03869241647214</v>
      </c>
      <c r="I245" s="17" t="n">
        <v>412.401158407098</v>
      </c>
      <c r="J245" s="18" t="n">
        <v>9.68284074568177E-015</v>
      </c>
      <c r="K245" s="18" t="n">
        <v>1.34393943460132E-013</v>
      </c>
      <c r="L245" s="16" t="n">
        <v>0.480188221731495</v>
      </c>
      <c r="M245" s="16" t="n">
        <v>0.641552378738571</v>
      </c>
      <c r="N245" s="16" t="n">
        <v>0.00517424909895572</v>
      </c>
      <c r="O245" s="16" t="n">
        <v>0.0816485580196234</v>
      </c>
      <c r="P245" s="34" t="b">
        <f aca="false">TRUE()</f>
        <v>1</v>
      </c>
      <c r="Q245" s="18" t="n">
        <v>0.000634222875724751</v>
      </c>
    </row>
    <row r="246" customFormat="false" ht="15" hidden="false" customHeight="false" outlineLevel="0" collapsed="false">
      <c r="A246" s="6" t="s">
        <v>2111</v>
      </c>
      <c r="B246" s="6" t="s">
        <v>108</v>
      </c>
      <c r="C246" s="17" t="n">
        <v>642</v>
      </c>
      <c r="D246" s="16" t="n">
        <v>0.111964576951103</v>
      </c>
      <c r="E246" s="16" t="n">
        <v>0.014436781693712</v>
      </c>
      <c r="F246" s="16" t="n">
        <v>0.124964585308404</v>
      </c>
      <c r="G246" s="16" t="n">
        <v>0.0289256842826296</v>
      </c>
      <c r="H246" s="16" t="n">
        <v>8.04017557904385</v>
      </c>
      <c r="I246" s="17" t="n">
        <v>412.933556790039</v>
      </c>
      <c r="J246" s="18" t="n">
        <v>9.55552257465324E-015</v>
      </c>
      <c r="K246" s="18" t="n">
        <v>1.33071874781245E-013</v>
      </c>
      <c r="L246" s="16" t="n">
        <v>0.480040164120178</v>
      </c>
      <c r="M246" s="16" t="n">
        <v>0.641358670385867</v>
      </c>
      <c r="N246" s="16" t="n">
        <v>0.00517424909895572</v>
      </c>
      <c r="O246" s="16" t="n">
        <v>0.0817845092676841</v>
      </c>
      <c r="P246" s="34" t="b">
        <f aca="false">TRUE()</f>
        <v>1</v>
      </c>
      <c r="Q246" s="18" t="n">
        <v>0.000418548997866902</v>
      </c>
    </row>
    <row r="247" customFormat="false" ht="15" hidden="false" customHeight="false" outlineLevel="0" collapsed="false">
      <c r="A247" s="6" t="s">
        <v>2112</v>
      </c>
      <c r="B247" s="6" t="s">
        <v>108</v>
      </c>
      <c r="C247" s="17" t="n">
        <v>643</v>
      </c>
      <c r="D247" s="16" t="n">
        <v>0.110908233207245</v>
      </c>
      <c r="E247" s="16" t="n">
        <v>0.0143158593408547</v>
      </c>
      <c r="F247" s="16" t="n">
        <v>0.123805465448639</v>
      </c>
      <c r="G247" s="16" t="n">
        <v>0.0287075981614073</v>
      </c>
      <c r="H247" s="16" t="n">
        <v>8.04095922466492</v>
      </c>
      <c r="I247" s="17" t="n">
        <v>413.395485494858</v>
      </c>
      <c r="J247" s="18" t="n">
        <v>9.48003251766811E-015</v>
      </c>
      <c r="K247" s="18" t="n">
        <v>1.32465100836103E-013</v>
      </c>
      <c r="L247" s="16" t="n">
        <v>0.479882141168514</v>
      </c>
      <c r="M247" s="16" t="n">
        <v>0.641184332868433</v>
      </c>
      <c r="N247" s="16" t="n">
        <v>0.00519371342098759</v>
      </c>
      <c r="O247" s="16" t="n">
        <v>0.0819749971613389</v>
      </c>
      <c r="P247" s="34" t="b">
        <f aca="false">TRUE()</f>
        <v>1</v>
      </c>
      <c r="Q247" s="18" t="n">
        <v>0.000334009638958239</v>
      </c>
    </row>
    <row r="248" customFormat="false" ht="15" hidden="false" customHeight="false" outlineLevel="0" collapsed="false">
      <c r="A248" s="6" t="s">
        <v>2113</v>
      </c>
      <c r="B248" s="6" t="s">
        <v>108</v>
      </c>
      <c r="C248" s="17" t="n">
        <v>644</v>
      </c>
      <c r="D248" s="16" t="n">
        <v>0.109834077372319</v>
      </c>
      <c r="E248" s="16" t="n">
        <v>0.0141965140011143</v>
      </c>
      <c r="F248" s="16" t="n">
        <v>0.122632090398635</v>
      </c>
      <c r="G248" s="16" t="n">
        <v>0.0284916297688092</v>
      </c>
      <c r="H248" s="16" t="n">
        <v>8.04322846119946</v>
      </c>
      <c r="I248" s="17" t="n">
        <v>413.845339568953</v>
      </c>
      <c r="J248" s="18" t="n">
        <v>9.30762856293661E-015</v>
      </c>
      <c r="K248" s="18" t="n">
        <v>1.30937825546396E-013</v>
      </c>
      <c r="L248" s="16" t="n">
        <v>0.479818534492668</v>
      </c>
      <c r="M248" s="16" t="n">
        <v>0.641155276615528</v>
      </c>
      <c r="N248" s="16" t="n">
        <v>0.00522528570497487</v>
      </c>
      <c r="O248" s="16" t="n">
        <v>0.0822319319451</v>
      </c>
      <c r="P248" s="34" t="b">
        <f aca="false">TRUE()</f>
        <v>1</v>
      </c>
      <c r="Q248" s="18" t="n">
        <v>0.000284297862419639</v>
      </c>
    </row>
    <row r="249" customFormat="false" ht="15" hidden="false" customHeight="false" outlineLevel="0" collapsed="false">
      <c r="A249" s="6" t="s">
        <v>2114</v>
      </c>
      <c r="B249" s="6" t="s">
        <v>108</v>
      </c>
      <c r="C249" s="17" t="n">
        <v>645</v>
      </c>
      <c r="D249" s="16" t="n">
        <v>0.108757803162304</v>
      </c>
      <c r="E249" s="16" t="n">
        <v>0.01408090321964</v>
      </c>
      <c r="F249" s="16" t="n">
        <v>0.121463308457447</v>
      </c>
      <c r="G249" s="16" t="n">
        <v>0.0282833003352696</v>
      </c>
      <c r="H249" s="16" t="n">
        <v>8.04763276421101</v>
      </c>
      <c r="I249" s="17" t="n">
        <v>414.305717535352</v>
      </c>
      <c r="J249" s="18" t="n">
        <v>9.00106820652975E-015</v>
      </c>
      <c r="K249" s="18" t="n">
        <v>1.27489532618084E-013</v>
      </c>
      <c r="L249" s="16" t="n">
        <v>0.479877958937384</v>
      </c>
      <c r="M249" s="16" t="n">
        <v>0.641232759956609</v>
      </c>
      <c r="N249" s="16" t="n">
        <v>0.0052537462200033</v>
      </c>
      <c r="O249" s="16" t="n">
        <v>0.0825557463291761</v>
      </c>
      <c r="P249" s="34" t="b">
        <f aca="false">TRUE()</f>
        <v>1</v>
      </c>
      <c r="Q249" s="18" t="n">
        <v>0.000426265521425335</v>
      </c>
    </row>
    <row r="250" customFormat="false" ht="15" hidden="false" customHeight="false" outlineLevel="0" collapsed="false">
      <c r="A250" s="6" t="s">
        <v>2115</v>
      </c>
      <c r="B250" s="6" t="s">
        <v>108</v>
      </c>
      <c r="C250" s="17" t="n">
        <v>646</v>
      </c>
      <c r="D250" s="16" t="n">
        <v>0.107696359769201</v>
      </c>
      <c r="E250" s="16" t="n">
        <v>0.0139717653118225</v>
      </c>
      <c r="F250" s="16" t="n">
        <v>0.120317679147226</v>
      </c>
      <c r="G250" s="16" t="n">
        <v>0.0280886650051134</v>
      </c>
      <c r="H250" s="16" t="n">
        <v>8.05359739966138</v>
      </c>
      <c r="I250" s="17" t="n">
        <v>414.787301000878</v>
      </c>
      <c r="J250" s="18" t="n">
        <v>8.60804663403441E-015</v>
      </c>
      <c r="K250" s="18" t="n">
        <v>1.22760802512862E-013</v>
      </c>
      <c r="L250" s="16" t="n">
        <v>0.480021317744376</v>
      </c>
      <c r="M250" s="16" t="n">
        <v>0.641368355803502</v>
      </c>
      <c r="N250" s="16" t="n">
        <v>0.00528166406857534</v>
      </c>
      <c r="O250" s="16" t="n">
        <v>0.0829336776594704</v>
      </c>
      <c r="P250" s="34" t="b">
        <f aca="false">TRUE()</f>
        <v>1</v>
      </c>
      <c r="Q250" s="18" t="n">
        <v>0.000346637298923829</v>
      </c>
    </row>
    <row r="251" customFormat="false" ht="15" hidden="false" customHeight="false" outlineLevel="0" collapsed="false">
      <c r="A251" s="6" t="s">
        <v>2116</v>
      </c>
      <c r="B251" s="6" t="s">
        <v>108</v>
      </c>
      <c r="C251" s="17" t="n">
        <v>647</v>
      </c>
      <c r="D251" s="16" t="n">
        <v>0.106668204446515</v>
      </c>
      <c r="E251" s="16" t="n">
        <v>0.0138704760992629</v>
      </c>
      <c r="F251" s="16" t="n">
        <v>0.119215248626915</v>
      </c>
      <c r="G251" s="16" t="n">
        <v>0.0279127414086508</v>
      </c>
      <c r="H251" s="16" t="n">
        <v>8.06107853788743</v>
      </c>
      <c r="I251" s="17" t="n">
        <v>415.334361864266</v>
      </c>
      <c r="J251" s="18" t="n">
        <v>8.1413354516502E-015</v>
      </c>
      <c r="K251" s="18" t="n">
        <v>1.17314382376209E-013</v>
      </c>
      <c r="L251" s="16" t="n">
        <v>0.480226467517653</v>
      </c>
      <c r="M251" s="16" t="n">
        <v>0.64147489539749</v>
      </c>
      <c r="N251" s="16" t="n">
        <v>0.0052996568850783</v>
      </c>
      <c r="O251" s="16" t="n">
        <v>0.0833582693267113</v>
      </c>
      <c r="P251" s="34" t="b">
        <f aca="false">TRUE()</f>
        <v>1</v>
      </c>
      <c r="Q251" s="18" t="n">
        <v>0.000170933274157094</v>
      </c>
    </row>
    <row r="252" customFormat="false" ht="15" hidden="false" customHeight="false" outlineLevel="0" collapsed="false">
      <c r="A252" s="6" t="s">
        <v>2117</v>
      </c>
      <c r="B252" s="6" t="s">
        <v>108</v>
      </c>
      <c r="C252" s="17" t="n">
        <v>648</v>
      </c>
      <c r="D252" s="16" t="n">
        <v>0.10568889294182</v>
      </c>
      <c r="E252" s="16" t="n">
        <v>0.0137786320092123</v>
      </c>
      <c r="F252" s="16" t="n">
        <v>0.118174741336852</v>
      </c>
      <c r="G252" s="16" t="n">
        <v>0.0277596781183363</v>
      </c>
      <c r="H252" s="16" t="n">
        <v>8.07108461486699</v>
      </c>
      <c r="I252" s="17" t="n">
        <v>415.966063566069</v>
      </c>
      <c r="J252" s="18" t="n">
        <v>7.55980251311374E-015</v>
      </c>
      <c r="K252" s="18" t="n">
        <v>1.10859294803611E-013</v>
      </c>
      <c r="L252" s="16" t="n">
        <v>0.480545075846717</v>
      </c>
      <c r="M252" s="16" t="n">
        <v>0.641707345420735</v>
      </c>
      <c r="N252" s="16" t="n">
        <v>0.00532152769846796</v>
      </c>
      <c r="O252" s="16" t="n">
        <v>0.0838278230196162</v>
      </c>
      <c r="P252" s="34" t="b">
        <f aca="false">TRUE()</f>
        <v>1</v>
      </c>
      <c r="Q252" s="18" t="n">
        <v>0.000585428452356676</v>
      </c>
    </row>
    <row r="253" customFormat="false" ht="15" hidden="false" customHeight="false" outlineLevel="0" collapsed="false">
      <c r="A253" s="6" t="s">
        <v>2118</v>
      </c>
      <c r="B253" s="6" t="s">
        <v>108</v>
      </c>
      <c r="C253" s="17" t="n">
        <v>649</v>
      </c>
      <c r="D253" s="16" t="n">
        <v>0.104771555941943</v>
      </c>
      <c r="E253" s="16" t="n">
        <v>0.0136974448584147</v>
      </c>
      <c r="F253" s="16" t="n">
        <v>0.117210607949501</v>
      </c>
      <c r="G253" s="16" t="n">
        <v>0.02763164902115</v>
      </c>
      <c r="H253" s="16" t="n">
        <v>8.08381716387496</v>
      </c>
      <c r="I253" s="17" t="n">
        <v>416.67753698084</v>
      </c>
      <c r="J253" s="18" t="n">
        <v>6.88197991358799E-015</v>
      </c>
      <c r="K253" s="18" t="n">
        <v>1.02366367890287E-013</v>
      </c>
      <c r="L253" s="16" t="n">
        <v>0.480991231668938</v>
      </c>
      <c r="M253" s="16" t="n">
        <v>0.642152874631954</v>
      </c>
      <c r="N253" s="16" t="n">
        <v>0.00534714978633446</v>
      </c>
      <c r="O253" s="16" t="n">
        <v>0.084338369594616</v>
      </c>
      <c r="P253" s="34" t="b">
        <f aca="false">TRUE()</f>
        <v>1</v>
      </c>
      <c r="Q253" s="18" t="n">
        <v>0.000229915588130187</v>
      </c>
    </row>
    <row r="254" customFormat="false" ht="15" hidden="false" customHeight="false" outlineLevel="0" collapsed="false">
      <c r="A254" s="6" t="s">
        <v>1365</v>
      </c>
      <c r="B254" s="6" t="s">
        <v>108</v>
      </c>
      <c r="C254" s="17" t="n">
        <v>650</v>
      </c>
      <c r="D254" s="16" t="n">
        <v>0.103924088982822</v>
      </c>
      <c r="E254" s="16" t="n">
        <v>0.0136274651000616</v>
      </c>
      <c r="F254" s="16" t="n">
        <v>0.116328527137708</v>
      </c>
      <c r="G254" s="16" t="n">
        <v>0.0275284133935494</v>
      </c>
      <c r="H254" s="16" t="n">
        <v>8.09769190219779</v>
      </c>
      <c r="I254" s="17" t="n">
        <v>417.441448324614</v>
      </c>
      <c r="J254" s="18" t="n">
        <v>6.2118110959095E-015</v>
      </c>
      <c r="K254" s="18" t="n">
        <v>9.40840001752716E-014</v>
      </c>
      <c r="L254" s="16" t="n">
        <v>0.481482576130498</v>
      </c>
      <c r="M254" s="16" t="n">
        <v>0.642220672555401</v>
      </c>
      <c r="N254" s="16" t="n">
        <v>0.00535533947138365</v>
      </c>
      <c r="O254" s="16" t="n">
        <v>0.0848851512006942</v>
      </c>
      <c r="P254" s="34" t="b">
        <f aca="false">TRUE()</f>
        <v>1</v>
      </c>
      <c r="Q254" s="18" t="n">
        <v>0.000418822857409311</v>
      </c>
    </row>
    <row r="255" customFormat="false" ht="15" hidden="false" customHeight="false" outlineLevel="0" collapsed="false">
      <c r="A255" s="6" t="s">
        <v>1366</v>
      </c>
      <c r="B255" s="6" t="s">
        <v>108</v>
      </c>
      <c r="C255" s="17" t="n">
        <v>651</v>
      </c>
      <c r="D255" s="16" t="n">
        <v>0.10313750442761</v>
      </c>
      <c r="E255" s="16" t="n">
        <v>0.0135665224534027</v>
      </c>
      <c r="F255" s="16" t="n">
        <v>0.115516585469095</v>
      </c>
      <c r="G255" s="16" t="n">
        <v>0.0274482004793854</v>
      </c>
      <c r="H255" s="16" t="n">
        <v>8.11171898850921</v>
      </c>
      <c r="I255" s="17" t="n">
        <v>418.309883387236</v>
      </c>
      <c r="J255" s="18" t="n">
        <v>5.59689932889205E-015</v>
      </c>
      <c r="K255" s="18" t="n">
        <v>8.63462164122752E-014</v>
      </c>
      <c r="L255" s="16" t="n">
        <v>0.481937625242709</v>
      </c>
      <c r="M255" s="16" t="n">
        <v>0.642675887184255</v>
      </c>
      <c r="N255" s="16" t="n">
        <v>0.00538789255715521</v>
      </c>
      <c r="O255" s="16" t="n">
        <v>0.0854699490063885</v>
      </c>
      <c r="P255" s="34" t="b">
        <f aca="false">TRUE()</f>
        <v>1</v>
      </c>
      <c r="Q255" s="18" t="n">
        <v>0.000298108115126778</v>
      </c>
    </row>
    <row r="256" customFormat="false" ht="15" hidden="false" customHeight="false" outlineLevel="0" collapsed="false">
      <c r="A256" s="6" t="s">
        <v>2119</v>
      </c>
      <c r="B256" s="6" t="s">
        <v>108</v>
      </c>
      <c r="C256" s="17" t="n">
        <v>652</v>
      </c>
      <c r="D256" s="16" t="n">
        <v>0.102392056835799</v>
      </c>
      <c r="E256" s="16" t="n">
        <v>0.013513038118943</v>
      </c>
      <c r="F256" s="16" t="n">
        <v>0.114751205144188</v>
      </c>
      <c r="G256" s="16" t="n">
        <v>0.0273864046651923</v>
      </c>
      <c r="H256" s="16" t="n">
        <v>8.12448572916707</v>
      </c>
      <c r="I256" s="17" t="n">
        <v>419.254158083926</v>
      </c>
      <c r="J256" s="18" t="n">
        <v>5.08548976168537E-015</v>
      </c>
      <c r="K256" s="18" t="n">
        <v>7.96406887207331E-014</v>
      </c>
      <c r="L256" s="16" t="n">
        <v>0.482285319362847</v>
      </c>
      <c r="M256" s="16" t="n">
        <v>0.643102045560205</v>
      </c>
      <c r="N256" s="16" t="n">
        <v>0.00543458720587395</v>
      </c>
      <c r="O256" s="16" t="n">
        <v>0.0860965142661292</v>
      </c>
      <c r="P256" s="34" t="b">
        <f aca="false">TRUE()</f>
        <v>1</v>
      </c>
      <c r="Q256" s="18" t="n">
        <v>0.0004392823160863</v>
      </c>
    </row>
    <row r="257" customFormat="false" ht="15" hidden="false" customHeight="false" outlineLevel="0" collapsed="false">
      <c r="A257" s="6" t="s">
        <v>2120</v>
      </c>
      <c r="B257" s="6" t="s">
        <v>108</v>
      </c>
      <c r="C257" s="17" t="n">
        <v>653</v>
      </c>
      <c r="D257" s="16" t="n">
        <v>0.101662801190047</v>
      </c>
      <c r="E257" s="16" t="n">
        <v>0.013465720761545</v>
      </c>
      <c r="F257" s="16" t="n">
        <v>0.11400277044476</v>
      </c>
      <c r="G257" s="16" t="n">
        <v>0.0273362636652929</v>
      </c>
      <c r="H257" s="16" t="n">
        <v>8.13421495850894</v>
      </c>
      <c r="I257" s="17" t="n">
        <v>420.189149510921</v>
      </c>
      <c r="J257" s="18" t="n">
        <v>4.72158603077861E-015</v>
      </c>
      <c r="K257" s="18" t="n">
        <v>7.59479923555474E-014</v>
      </c>
      <c r="L257" s="16" t="n">
        <v>0.48245756933581</v>
      </c>
      <c r="M257" s="16" t="n">
        <v>0.643489462265613</v>
      </c>
      <c r="N257" s="16" t="n">
        <v>0.00551063502792845</v>
      </c>
      <c r="O257" s="16" t="n">
        <v>0.0867625768567971</v>
      </c>
      <c r="P257" s="34" t="b">
        <f aca="false">TRUE()</f>
        <v>1</v>
      </c>
      <c r="Q257" s="18" t="n">
        <v>0.000229135434350066</v>
      </c>
    </row>
    <row r="258" customFormat="false" ht="15" hidden="false" customHeight="false" outlineLevel="0" collapsed="false">
      <c r="A258" s="6" t="s">
        <v>2121</v>
      </c>
      <c r="B258" s="6" t="s">
        <v>108</v>
      </c>
      <c r="C258" s="17" t="n">
        <v>654</v>
      </c>
      <c r="D258" s="16" t="n">
        <v>0.100923310934244</v>
      </c>
      <c r="E258" s="16" t="n">
        <v>0.0134217249499006</v>
      </c>
      <c r="F258" s="16" t="n">
        <v>0.113240299506988</v>
      </c>
      <c r="G258" s="16" t="n">
        <v>0.0272900901166801</v>
      </c>
      <c r="H258" s="16" t="n">
        <v>8.13984161044596</v>
      </c>
      <c r="I258" s="17" t="n">
        <v>421.074388271991</v>
      </c>
      <c r="J258" s="18" t="n">
        <v>4.51479660394067E-015</v>
      </c>
      <c r="K258" s="18" t="n">
        <v>7.40569403413193E-014</v>
      </c>
      <c r="L258" s="16" t="n">
        <v>0.482409088212123</v>
      </c>
      <c r="M258" s="16" t="n">
        <v>0.64406090190609</v>
      </c>
      <c r="N258" s="16" t="n">
        <v>0.00562124756425615</v>
      </c>
      <c r="O258" s="16" t="n">
        <v>0.0874599065044962</v>
      </c>
      <c r="P258" s="34" t="b">
        <f aca="false">TRUE()</f>
        <v>1</v>
      </c>
      <c r="Q258" s="18" t="n">
        <v>0.000359199935173265</v>
      </c>
    </row>
    <row r="259" customFormat="false" ht="15" hidden="false" customHeight="false" outlineLevel="0" collapsed="false">
      <c r="A259" s="6" t="s">
        <v>2122</v>
      </c>
      <c r="B259" s="6" t="s">
        <v>108</v>
      </c>
      <c r="C259" s="17" t="n">
        <v>655</v>
      </c>
      <c r="D259" s="16" t="n">
        <v>0.100152510462551</v>
      </c>
      <c r="E259" s="16" t="n">
        <v>0.0133793576905047</v>
      </c>
      <c r="F259" s="16" t="n">
        <v>0.112439151953954</v>
      </c>
      <c r="G259" s="16" t="n">
        <v>0.0272401487439618</v>
      </c>
      <c r="H259" s="16" t="n">
        <v>8.14058226082677</v>
      </c>
      <c r="I259" s="17" t="n">
        <v>421.820207151535</v>
      </c>
      <c r="J259" s="18" t="n">
        <v>4.47347539235892E-015</v>
      </c>
      <c r="K259" s="18" t="n">
        <v>7.36703288821013E-014</v>
      </c>
      <c r="L259" s="16" t="n">
        <v>0.482132276556743</v>
      </c>
      <c r="M259" s="16" t="n">
        <v>0.644099643576631</v>
      </c>
      <c r="N259" s="16" t="n">
        <v>0.00573266829175977</v>
      </c>
      <c r="O259" s="16" t="n">
        <v>0.0882240568660269</v>
      </c>
      <c r="P259" s="34" t="b">
        <f aca="false">TRUE()</f>
        <v>1</v>
      </c>
      <c r="Q259" s="18" t="n">
        <v>0.000198541077563846</v>
      </c>
    </row>
    <row r="260" customFormat="false" ht="15" hidden="false" customHeight="false" outlineLevel="0" collapsed="false">
      <c r="A260" s="6" t="s">
        <v>2123</v>
      </c>
      <c r="B260" s="6" t="s">
        <v>108</v>
      </c>
      <c r="C260" s="17" t="n">
        <v>656</v>
      </c>
      <c r="D260" s="16" t="n">
        <v>0.0993371893992138</v>
      </c>
      <c r="E260" s="16" t="n">
        <v>0.0133371985695446</v>
      </c>
      <c r="F260" s="16" t="n">
        <v>0.111582492457443</v>
      </c>
      <c r="G260" s="16" t="n">
        <v>0.0271791547985477</v>
      </c>
      <c r="H260" s="16" t="n">
        <v>8.13545722494152</v>
      </c>
      <c r="I260" s="17" t="n">
        <v>422.333890906166</v>
      </c>
      <c r="J260" s="18" t="n">
        <v>4.62770521742449E-015</v>
      </c>
      <c r="K260" s="18" t="n">
        <v>7.50194400480923E-014</v>
      </c>
      <c r="L260" s="16" t="n">
        <v>0.481608700212165</v>
      </c>
      <c r="M260" s="16" t="n">
        <v>0.644322408182241</v>
      </c>
      <c r="N260" s="16" t="n">
        <v>0.00589754386304707</v>
      </c>
      <c r="O260" s="16" t="n">
        <v>0.0890772097796865</v>
      </c>
      <c r="P260" s="34" t="b">
        <f aca="false">TRUE()</f>
        <v>1</v>
      </c>
      <c r="Q260" s="18" t="n">
        <v>0.000334868299115812</v>
      </c>
    </row>
    <row r="261" customFormat="false" ht="15" hidden="false" customHeight="false" outlineLevel="0" collapsed="false">
      <c r="A261" s="6" t="s">
        <v>2124</v>
      </c>
      <c r="B261" s="6" t="s">
        <v>108</v>
      </c>
      <c r="C261" s="17" t="n">
        <v>657</v>
      </c>
      <c r="D261" s="16" t="n">
        <v>0.0984745392987976</v>
      </c>
      <c r="E261" s="16" t="n">
        <v>0.0132937267061434</v>
      </c>
      <c r="F261" s="16" t="n">
        <v>0.110664408498917</v>
      </c>
      <c r="G261" s="16" t="n">
        <v>0.0271014523675503</v>
      </c>
      <c r="H261" s="16" t="n">
        <v>8.1236270555863</v>
      </c>
      <c r="I261" s="17" t="n">
        <v>422.559824631832</v>
      </c>
      <c r="J261" s="18" t="n">
        <v>5.02923843084265E-015</v>
      </c>
      <c r="K261" s="18" t="n">
        <v>7.93587052775551E-014</v>
      </c>
      <c r="L261" s="16" t="n">
        <v>0.480811909955213</v>
      </c>
      <c r="M261" s="16" t="n">
        <v>0.644196497752983</v>
      </c>
      <c r="N261" s="16" t="n">
        <v>0.00612487290003792</v>
      </c>
      <c r="O261" s="16" t="n">
        <v>0.0900121549741412</v>
      </c>
      <c r="P261" s="34" t="b">
        <f aca="false">TRUE()</f>
        <v>1</v>
      </c>
      <c r="Q261" s="18" t="n">
        <v>0.000509812273925381</v>
      </c>
    </row>
    <row r="262" customFormat="false" ht="15" hidden="false" customHeight="false" outlineLevel="0" collapsed="false">
      <c r="A262" s="6" t="s">
        <v>2125</v>
      </c>
      <c r="B262" s="6" t="s">
        <v>108</v>
      </c>
      <c r="C262" s="17" t="n">
        <v>658</v>
      </c>
      <c r="D262" s="16" t="n">
        <v>0.0975709747535375</v>
      </c>
      <c r="E262" s="16" t="n">
        <v>0.0132492857707052</v>
      </c>
      <c r="F262" s="16" t="n">
        <v>0.10969015920861</v>
      </c>
      <c r="G262" s="16" t="n">
        <v>0.0270044135570443</v>
      </c>
      <c r="H262" s="16" t="n">
        <v>8.10449025250899</v>
      </c>
      <c r="I262" s="17" t="n">
        <v>422.42574612565</v>
      </c>
      <c r="J262" s="18" t="n">
        <v>5.76771719403625E-015</v>
      </c>
      <c r="K262" s="18" t="n">
        <v>8.83248204990791E-014</v>
      </c>
      <c r="L262" s="16" t="n">
        <v>0.479736357666214</v>
      </c>
      <c r="M262" s="16" t="n">
        <v>0.643809081047575</v>
      </c>
      <c r="N262" s="16" t="n">
        <v>0.0064140402670156</v>
      </c>
      <c r="O262" s="16" t="n">
        <v>0.0910214864368165</v>
      </c>
      <c r="P262" s="34" t="b">
        <f aca="false">TRUE()</f>
        <v>1</v>
      </c>
      <c r="Q262" s="18" t="n">
        <v>0.000218532896841723</v>
      </c>
    </row>
    <row r="263" customFormat="false" ht="15" hidden="false" customHeight="false" outlineLevel="0" collapsed="false">
      <c r="A263" s="6" t="s">
        <v>2126</v>
      </c>
      <c r="B263" s="6" t="s">
        <v>108</v>
      </c>
      <c r="C263" s="17" t="n">
        <v>659</v>
      </c>
      <c r="D263" s="16" t="n">
        <v>0.0966441981011764</v>
      </c>
      <c r="E263" s="16" t="n">
        <v>0.0132035284966745</v>
      </c>
      <c r="F263" s="16" t="n">
        <v>0.108677117844826</v>
      </c>
      <c r="G263" s="16" t="n">
        <v>0.0268874640552429</v>
      </c>
      <c r="H263" s="16" t="n">
        <v>8.07792202035565</v>
      </c>
      <c r="I263" s="17" t="n">
        <v>421.930904790859</v>
      </c>
      <c r="J263" s="18" t="n">
        <v>6.98430075271405E-015</v>
      </c>
      <c r="K263" s="18" t="n">
        <v>1.03517314727726E-013</v>
      </c>
      <c r="L263" s="16" t="n">
        <v>0.478374043983151</v>
      </c>
      <c r="M263" s="16" t="n">
        <v>0.643499147683248</v>
      </c>
      <c r="N263" s="16" t="n">
        <v>0.00677097112302265</v>
      </c>
      <c r="O263" s="16" t="n">
        <v>0.0920963592048621</v>
      </c>
      <c r="P263" s="34" t="b">
        <f aca="false">TRUE()</f>
        <v>1</v>
      </c>
      <c r="Q263" s="18" t="n">
        <v>0.000322389987053117</v>
      </c>
    </row>
    <row r="264" customFormat="false" ht="15" hidden="false" customHeight="false" outlineLevel="0" collapsed="false">
      <c r="A264" s="6" t="s">
        <v>2127</v>
      </c>
      <c r="B264" s="6" t="s">
        <v>108</v>
      </c>
      <c r="C264" s="17" t="n">
        <v>660</v>
      </c>
      <c r="D264" s="16" t="n">
        <v>0.0957184924146589</v>
      </c>
      <c r="E264" s="16" t="n">
        <v>0.0131558459671132</v>
      </c>
      <c r="F264" s="16" t="n">
        <v>0.107650167127472</v>
      </c>
      <c r="G264" s="16" t="n">
        <v>0.0267521795607885</v>
      </c>
      <c r="H264" s="16" t="n">
        <v>8.04419379521808</v>
      </c>
      <c r="I264" s="17" t="n">
        <v>421.130836145364</v>
      </c>
      <c r="J264" s="18" t="n">
        <v>8.90656824812493E-015</v>
      </c>
      <c r="K264" s="18" t="n">
        <v>1.26583076129173E-013</v>
      </c>
      <c r="L264" s="16" t="n">
        <v>0.476716476641796</v>
      </c>
      <c r="M264" s="16" t="n">
        <v>0.643286068495274</v>
      </c>
      <c r="N264" s="16" t="n">
        <v>0.00718852793544035</v>
      </c>
      <c r="O264" s="16" t="n">
        <v>0.0932165956173825</v>
      </c>
      <c r="P264" s="34" t="b">
        <f aca="false">TRUE()</f>
        <v>1</v>
      </c>
      <c r="Q264" s="18" t="n">
        <v>0.000181124863634947</v>
      </c>
    </row>
    <row r="265" customFormat="false" ht="15" hidden="false" customHeight="false" outlineLevel="0" collapsed="false">
      <c r="A265" s="6" t="s">
        <v>2128</v>
      </c>
      <c r="B265" s="6" t="s">
        <v>108</v>
      </c>
      <c r="C265" s="17" t="n">
        <v>661</v>
      </c>
      <c r="D265" s="16" t="n">
        <v>0.0948190339851203</v>
      </c>
      <c r="E265" s="16" t="n">
        <v>0.0131068904839497</v>
      </c>
      <c r="F265" s="16" t="n">
        <v>0.106636233894338</v>
      </c>
      <c r="G265" s="16" t="n">
        <v>0.0266021857791764</v>
      </c>
      <c r="H265" s="16" t="n">
        <v>8.00364276224198</v>
      </c>
      <c r="I265" s="17" t="n">
        <v>420.070911009072</v>
      </c>
      <c r="J265" s="18" t="n">
        <v>1.19234217250426E-014</v>
      </c>
      <c r="K265" s="18" t="n">
        <v>1.60412105166272E-013</v>
      </c>
      <c r="L265" s="16" t="n">
        <v>0.474763380243317</v>
      </c>
      <c r="M265" s="16" t="n">
        <v>0.642269099643577</v>
      </c>
      <c r="N265" s="16" t="n">
        <v>0.00761812274164089</v>
      </c>
      <c r="O265" s="16" t="n">
        <v>0.0943566704811157</v>
      </c>
      <c r="P265" s="34" t="b">
        <f aca="false">TRUE()</f>
        <v>1</v>
      </c>
      <c r="Q265" s="18" t="n">
        <v>0.000229014908105729</v>
      </c>
    </row>
    <row r="266" customFormat="false" ht="15" hidden="false" customHeight="false" outlineLevel="0" collapsed="false">
      <c r="A266" s="6" t="s">
        <v>2129</v>
      </c>
      <c r="B266" s="6" t="s">
        <v>108</v>
      </c>
      <c r="C266" s="17" t="n">
        <v>662</v>
      </c>
      <c r="D266" s="16" t="n">
        <v>0.0939685627168645</v>
      </c>
      <c r="E266" s="16" t="n">
        <v>0.0130576282980993</v>
      </c>
      <c r="F266" s="16" t="n">
        <v>0.105661546275188</v>
      </c>
      <c r="G266" s="16" t="n">
        <v>0.0264420393997091</v>
      </c>
      <c r="H266" s="16" t="n">
        <v>7.95756391669724</v>
      </c>
      <c r="I266" s="17" t="n">
        <v>418.803458441198</v>
      </c>
      <c r="J266" s="18" t="n">
        <v>1.65908258545835E-014</v>
      </c>
      <c r="K266" s="18" t="n">
        <v>2.11852083989298E-013</v>
      </c>
      <c r="L266" s="16" t="n">
        <v>0.472568320819851</v>
      </c>
      <c r="M266" s="16" t="n">
        <v>0.641484580815125</v>
      </c>
      <c r="N266" s="16" t="n">
        <v>0.00818182079969514</v>
      </c>
      <c r="O266" s="16" t="n">
        <v>0.0955177355700074</v>
      </c>
      <c r="P266" s="34" t="b">
        <f aca="false">TRUE()</f>
        <v>1</v>
      </c>
      <c r="Q266" s="18" t="n">
        <v>9.50723519413133E-005</v>
      </c>
    </row>
    <row r="267" customFormat="false" ht="15" hidden="false" customHeight="false" outlineLevel="0" collapsed="false">
      <c r="A267" s="6" t="s">
        <v>2130</v>
      </c>
      <c r="B267" s="6" t="s">
        <v>108</v>
      </c>
      <c r="C267" s="17" t="n">
        <v>663</v>
      </c>
      <c r="D267" s="16" t="n">
        <v>0.0931857317463927</v>
      </c>
      <c r="E267" s="16" t="n">
        <v>0.0130091852158208</v>
      </c>
      <c r="F267" s="16" t="n">
        <v>0.104747825374048</v>
      </c>
      <c r="G267" s="16" t="n">
        <v>0.0262775733509983</v>
      </c>
      <c r="H267" s="16" t="n">
        <v>7.9067780997793</v>
      </c>
      <c r="I267" s="17" t="n">
        <v>417.401936938701</v>
      </c>
      <c r="J267" s="18" t="n">
        <v>2.38352982707803E-014</v>
      </c>
      <c r="K267" s="18" t="n">
        <v>2.92652330839462E-013</v>
      </c>
      <c r="L267" s="16" t="n">
        <v>0.470147834148351</v>
      </c>
      <c r="M267" s="16" t="n">
        <v>0.640719432821943</v>
      </c>
      <c r="N267" s="16" t="n">
        <v>0.0087711081669885</v>
      </c>
      <c r="O267" s="16" t="n">
        <v>0.0966695943004152</v>
      </c>
      <c r="P267" s="34" t="b">
        <f aca="false">TRUE()</f>
        <v>1</v>
      </c>
      <c r="Q267" s="18" t="n">
        <v>0.000236933159907842</v>
      </c>
    </row>
    <row r="268" customFormat="false" ht="15" hidden="false" customHeight="false" outlineLevel="0" collapsed="false">
      <c r="A268" s="6" t="s">
        <v>2131</v>
      </c>
      <c r="B268" s="6" t="s">
        <v>108</v>
      </c>
      <c r="C268" s="17" t="n">
        <v>664</v>
      </c>
      <c r="D268" s="16" t="n">
        <v>0.0924857021688143</v>
      </c>
      <c r="E268" s="16" t="n">
        <v>0.0129627059026383</v>
      </c>
      <c r="F268" s="16" t="n">
        <v>0.103913241636299</v>
      </c>
      <c r="G268" s="16" t="n">
        <v>0.0261148529461613</v>
      </c>
      <c r="H268" s="16" t="n">
        <v>7.85207383890621</v>
      </c>
      <c r="I268" s="17" t="n">
        <v>415.945198979036</v>
      </c>
      <c r="J268" s="18" t="n">
        <v>3.51308811776103E-014</v>
      </c>
      <c r="K268" s="18" t="n">
        <v>4.18945853123801E-013</v>
      </c>
      <c r="L268" s="16" t="n">
        <v>0.467514274696769</v>
      </c>
      <c r="M268" s="16" t="n">
        <v>0.639896172322951</v>
      </c>
      <c r="N268" s="16" t="n">
        <v>0.00943080345541062</v>
      </c>
      <c r="O268" s="16" t="n">
        <v>0.0977716762441542</v>
      </c>
      <c r="P268" s="34" t="b">
        <f aca="false">TRUE()</f>
        <v>1</v>
      </c>
      <c r="Q268" s="18" t="n">
        <v>0.000275323084249923</v>
      </c>
    </row>
    <row r="269" customFormat="false" ht="15" hidden="false" customHeight="false" outlineLevel="0" collapsed="false">
      <c r="A269" s="6" t="s">
        <v>2132</v>
      </c>
      <c r="B269" s="6" t="s">
        <v>108</v>
      </c>
      <c r="C269" s="17" t="n">
        <v>665</v>
      </c>
      <c r="D269" s="16" t="n">
        <v>0.0918809398452155</v>
      </c>
      <c r="E269" s="16" t="n">
        <v>0.0129188608517927</v>
      </c>
      <c r="F269" s="16" t="n">
        <v>0.103176407107956</v>
      </c>
      <c r="G269" s="16" t="n">
        <v>0.0259584547693183</v>
      </c>
      <c r="H269" s="16" t="n">
        <v>7.79681609783936</v>
      </c>
      <c r="I269" s="17" t="n">
        <v>414.502002195808</v>
      </c>
      <c r="J269" s="18" t="n">
        <v>5.18611529510672E-014</v>
      </c>
      <c r="K269" s="18" t="n">
        <v>6.01183756276337E-013</v>
      </c>
      <c r="L269" s="16" t="n">
        <v>0.464837997757681</v>
      </c>
      <c r="M269" s="16" t="n">
        <v>0.638888888888889</v>
      </c>
      <c r="N269" s="16" t="n">
        <v>0.00994118656207641</v>
      </c>
      <c r="O269" s="16" t="n">
        <v>0.0988641981235582</v>
      </c>
      <c r="P269" s="34" t="b">
        <f aca="false">TRUE()</f>
        <v>1</v>
      </c>
      <c r="Q269" s="18" t="n">
        <v>0.000281922465877951</v>
      </c>
    </row>
    <row r="270" customFormat="false" ht="15" hidden="false" customHeight="false" outlineLevel="0" collapsed="false">
      <c r="A270" s="6" t="s">
        <v>2133</v>
      </c>
      <c r="B270" s="6" t="s">
        <v>108</v>
      </c>
      <c r="C270" s="17" t="n">
        <v>666</v>
      </c>
      <c r="D270" s="16" t="n">
        <v>0.0913749203692311</v>
      </c>
      <c r="E270" s="16" t="n">
        <v>0.0128778676258617</v>
      </c>
      <c r="F270" s="16" t="n">
        <v>0.102544090542893</v>
      </c>
      <c r="G270" s="16" t="n">
        <v>0.0258122269865351</v>
      </c>
      <c r="H270" s="16" t="n">
        <v>7.74273003903</v>
      </c>
      <c r="I270" s="17" t="n">
        <v>413.145742862803</v>
      </c>
      <c r="J270" s="18" t="n">
        <v>7.57460756657068E-014</v>
      </c>
      <c r="K270" s="18" t="n">
        <v>8.54201668512726E-013</v>
      </c>
      <c r="L270" s="16" t="n">
        <v>0.462190473524487</v>
      </c>
      <c r="M270" s="16" t="n">
        <v>0.638114055478072</v>
      </c>
      <c r="N270" s="16" t="n">
        <v>0.0105027659750715</v>
      </c>
      <c r="O270" s="16" t="n">
        <v>0.09993562871927</v>
      </c>
      <c r="P270" s="34" t="b">
        <f aca="false">TRUE()</f>
        <v>1</v>
      </c>
      <c r="Q270" s="18" t="n">
        <v>0.000340209289859988</v>
      </c>
    </row>
    <row r="271" customFormat="false" ht="15" hidden="false" customHeight="false" outlineLevel="0" collapsed="false">
      <c r="A271" s="6" t="s">
        <v>2134</v>
      </c>
      <c r="B271" s="6" t="s">
        <v>108</v>
      </c>
      <c r="C271" s="17" t="n">
        <v>667</v>
      </c>
      <c r="D271" s="16" t="n">
        <v>0.0909670372612365</v>
      </c>
      <c r="E271" s="16" t="n">
        <v>0.0128402462946833</v>
      </c>
      <c r="F271" s="16" t="n">
        <v>0.102017964620981</v>
      </c>
      <c r="G271" s="16" t="n">
        <v>0.0256797613447861</v>
      </c>
      <c r="H271" s="16" t="n">
        <v>7.6908163402767</v>
      </c>
      <c r="I271" s="17" t="n">
        <v>411.932036614683</v>
      </c>
      <c r="J271" s="18" t="n">
        <v>1.08700003678176E-013</v>
      </c>
      <c r="K271" s="18" t="n">
        <v>1.19025069990614E-012</v>
      </c>
      <c r="L271" s="16" t="n">
        <v>0.459607973152864</v>
      </c>
      <c r="M271" s="16" t="n">
        <v>0.636961490779482</v>
      </c>
      <c r="N271" s="16" t="n">
        <v>0.011039341113109</v>
      </c>
      <c r="O271" s="16" t="n">
        <v>0.100960005730972</v>
      </c>
      <c r="P271" s="34" t="b">
        <f aca="false">TRUE()</f>
        <v>1</v>
      </c>
      <c r="Q271" s="18" t="n">
        <v>0.000143042136339238</v>
      </c>
    </row>
    <row r="272" customFormat="false" ht="15" hidden="false" customHeight="false" outlineLevel="0" collapsed="false">
      <c r="A272" s="6" t="s">
        <v>2135</v>
      </c>
      <c r="B272" s="6" t="s">
        <v>108</v>
      </c>
      <c r="C272" s="17" t="n">
        <v>668</v>
      </c>
      <c r="D272" s="16" t="n">
        <v>0.0906564852485001</v>
      </c>
      <c r="E272" s="16" t="n">
        <v>0.0128068364148111</v>
      </c>
      <c r="F272" s="16" t="n">
        <v>0.101599777927381</v>
      </c>
      <c r="G272" s="16" t="n">
        <v>0.0255647186299868</v>
      </c>
      <c r="H272" s="16" t="n">
        <v>7.64218313096048</v>
      </c>
      <c r="I272" s="17" t="n">
        <v>410.904802179955</v>
      </c>
      <c r="J272" s="18" t="n">
        <v>1.52127690113135E-013</v>
      </c>
      <c r="K272" s="18" t="n">
        <v>1.63556972530962E-012</v>
      </c>
      <c r="L272" s="16" t="n">
        <v>0.457138517413813</v>
      </c>
      <c r="M272" s="16" t="n">
        <v>0.635721757322176</v>
      </c>
      <c r="N272" s="16" t="n">
        <v>0.0115076132016409</v>
      </c>
      <c r="O272" s="16" t="n">
        <v>0.101925117724251</v>
      </c>
      <c r="P272" s="34" t="b">
        <f aca="false">TRUE()</f>
        <v>1</v>
      </c>
      <c r="Q272" s="18" t="n">
        <v>0.000224867629954955</v>
      </c>
    </row>
    <row r="273" customFormat="false" ht="15" hidden="false" customHeight="false" outlineLevel="0" collapsed="false">
      <c r="A273" s="6" t="s">
        <v>2136</v>
      </c>
      <c r="B273" s="6" t="s">
        <v>108</v>
      </c>
      <c r="C273" s="17" t="n">
        <v>669</v>
      </c>
      <c r="D273" s="16" t="n">
        <v>0.0904408074542497</v>
      </c>
      <c r="E273" s="16" t="n">
        <v>0.0127772367903999</v>
      </c>
      <c r="F273" s="16" t="n">
        <v>0.101289460003792</v>
      </c>
      <c r="G273" s="16" t="n">
        <v>0.025468592370088</v>
      </c>
      <c r="H273" s="16" t="n">
        <v>7.59854582116778</v>
      </c>
      <c r="I273" s="17" t="n">
        <v>410.114777310392</v>
      </c>
      <c r="J273" s="18" t="n">
        <v>2.05265811699939E-013</v>
      </c>
      <c r="K273" s="18" t="n">
        <v>2.16206375267702E-012</v>
      </c>
      <c r="L273" s="16" t="n">
        <v>0.454863940570883</v>
      </c>
      <c r="M273" s="16" t="n">
        <v>0.634908182240818</v>
      </c>
      <c r="N273" s="16" t="n">
        <v>0.012078748164635</v>
      </c>
      <c r="O273" s="16" t="n">
        <v>0.102839306380726</v>
      </c>
      <c r="P273" s="34" t="b">
        <f aca="false">TRUE()</f>
        <v>1</v>
      </c>
      <c r="Q273" s="18" t="n">
        <v>0.000215596315408981</v>
      </c>
    </row>
    <row r="274" customFormat="false" ht="15" hidden="false" customHeight="false" outlineLevel="0" collapsed="false">
      <c r="A274" s="6" t="s">
        <v>1367</v>
      </c>
      <c r="B274" s="6" t="s">
        <v>108</v>
      </c>
      <c r="C274" s="17" t="n">
        <v>670</v>
      </c>
      <c r="D274" s="16" t="n">
        <v>0.0903121623086628</v>
      </c>
      <c r="E274" s="16" t="n">
        <v>0.0127511802994548</v>
      </c>
      <c r="F274" s="16" t="n">
        <v>0.10107998459197</v>
      </c>
      <c r="G274" s="16" t="n">
        <v>0.0253917927997808</v>
      </c>
      <c r="H274" s="16" t="n">
        <v>7.56062415067335</v>
      </c>
      <c r="I274" s="17" t="n">
        <v>409.583812130997</v>
      </c>
      <c r="J274" s="18" t="n">
        <v>2.65839785556009E-013</v>
      </c>
      <c r="K274" s="18" t="n">
        <v>2.75120975076668E-012</v>
      </c>
      <c r="L274" s="16" t="n">
        <v>0.452819169847673</v>
      </c>
      <c r="M274" s="16" t="n">
        <v>0.634094607159461</v>
      </c>
      <c r="N274" s="16" t="n">
        <v>0.0126345506972763</v>
      </c>
      <c r="O274" s="16" t="n">
        <v>0.103716517449907</v>
      </c>
      <c r="P274" s="34" t="b">
        <f aca="false">TRUE()</f>
        <v>1</v>
      </c>
      <c r="Q274" s="18" t="n">
        <v>0.000283158212449782</v>
      </c>
    </row>
    <row r="275" customFormat="false" ht="15" hidden="false" customHeight="false" outlineLevel="0" collapsed="false">
      <c r="A275" s="6" t="s">
        <v>2137</v>
      </c>
      <c r="B275" s="6" t="s">
        <v>108</v>
      </c>
      <c r="C275" s="17" t="n">
        <v>671</v>
      </c>
      <c r="D275" s="16" t="n">
        <v>0.0902606922760103</v>
      </c>
      <c r="E275" s="16" t="n">
        <v>0.0127288351829582</v>
      </c>
      <c r="F275" s="16" t="n">
        <v>0.100960951574694</v>
      </c>
      <c r="G275" s="16" t="n">
        <v>0.02533416220758</v>
      </c>
      <c r="H275" s="16" t="n">
        <v>7.52810309913163</v>
      </c>
      <c r="I275" s="17" t="n">
        <v>409.302945847826</v>
      </c>
      <c r="J275" s="18" t="n">
        <v>3.31333998460884E-013</v>
      </c>
      <c r="K275" s="18" t="n">
        <v>3.37846706047339E-012</v>
      </c>
      <c r="L275" s="16" t="n">
        <v>0.450990347558385</v>
      </c>
      <c r="M275" s="16" t="n">
        <v>0.633358515419185</v>
      </c>
      <c r="N275" s="16" t="n">
        <v>0.0132080296368076</v>
      </c>
      <c r="O275" s="16" t="n">
        <v>0.104563743381869</v>
      </c>
      <c r="P275" s="34" t="b">
        <f aca="false">TRUE()</f>
        <v>1</v>
      </c>
      <c r="Q275" s="18" t="n">
        <v>5.31391402714932E-005</v>
      </c>
    </row>
    <row r="276" customFormat="false" ht="15" hidden="false" customHeight="false" outlineLevel="0" collapsed="false">
      <c r="A276" s="6" t="s">
        <v>2138</v>
      </c>
      <c r="B276" s="6" t="s">
        <v>108</v>
      </c>
      <c r="C276" s="17" t="n">
        <v>672</v>
      </c>
      <c r="D276" s="16" t="n">
        <v>0.0902808003420772</v>
      </c>
      <c r="E276" s="16" t="n">
        <v>0.0127104408074557</v>
      </c>
      <c r="F276" s="16" t="n">
        <v>0.100925512669758</v>
      </c>
      <c r="G276" s="16" t="n">
        <v>0.0252955992577532</v>
      </c>
      <c r="H276" s="16" t="n">
        <v>7.5001178736902</v>
      </c>
      <c r="I276" s="17" t="n">
        <v>409.261135970216</v>
      </c>
      <c r="J276" s="18" t="n">
        <v>3.99911608021439E-013</v>
      </c>
      <c r="K276" s="18" t="n">
        <v>4.01848225977959E-012</v>
      </c>
      <c r="L276" s="16" t="n">
        <v>0.449331472884983</v>
      </c>
      <c r="M276" s="16" t="n">
        <v>0.632980784131412</v>
      </c>
      <c r="N276" s="16" t="n">
        <v>0.0136133708246821</v>
      </c>
      <c r="O276" s="16" t="n">
        <v>0.105381035763672</v>
      </c>
      <c r="P276" s="34" t="b">
        <f aca="false">TRUE()</f>
        <v>1</v>
      </c>
      <c r="Q276" s="18" t="n">
        <v>9.44237981832316E-005</v>
      </c>
    </row>
    <row r="277" customFormat="false" ht="15" hidden="false" customHeight="false" outlineLevel="0" collapsed="false">
      <c r="A277" s="6" t="s">
        <v>2139</v>
      </c>
      <c r="B277" s="6" t="s">
        <v>108</v>
      </c>
      <c r="C277" s="17" t="n">
        <v>673</v>
      </c>
      <c r="D277" s="16" t="n">
        <v>0.0903690321806592</v>
      </c>
      <c r="E277" s="16" t="n">
        <v>0.0126971344346959</v>
      </c>
      <c r="F277" s="16" t="n">
        <v>0.100968987304314</v>
      </c>
      <c r="G277" s="16" t="n">
        <v>0.0252747738876211</v>
      </c>
      <c r="H277" s="16" t="n">
        <v>7.47566810653749</v>
      </c>
      <c r="I277" s="17" t="n">
        <v>409.382376664177</v>
      </c>
      <c r="J277" s="18" t="n">
        <v>4.70846806749171E-013</v>
      </c>
      <c r="K277" s="18" t="n">
        <v>4.67467523447144E-012</v>
      </c>
      <c r="L277" s="16" t="n">
        <v>0.447815679213899</v>
      </c>
      <c r="M277" s="16" t="n">
        <v>0.63243840074384</v>
      </c>
      <c r="N277" s="16" t="n">
        <v>0.013745482269412</v>
      </c>
      <c r="O277" s="16" t="n">
        <v>0.1061742162684</v>
      </c>
      <c r="P277" s="34" t="b">
        <f aca="false">TRUE()</f>
        <v>1</v>
      </c>
      <c r="Q277" s="18" t="n">
        <v>9.0872061555378E-005</v>
      </c>
    </row>
    <row r="278" customFormat="false" ht="15" hidden="false" customHeight="false" outlineLevel="0" collapsed="false">
      <c r="A278" s="6" t="s">
        <v>2140</v>
      </c>
      <c r="B278" s="6" t="s">
        <v>108</v>
      </c>
      <c r="C278" s="17" t="n">
        <v>674</v>
      </c>
      <c r="D278" s="16" t="n">
        <v>0.0905212955993194</v>
      </c>
      <c r="E278" s="16" t="n">
        <v>0.0126889668326126</v>
      </c>
      <c r="F278" s="16" t="n">
        <v>0.101086542778491</v>
      </c>
      <c r="G278" s="16" t="n">
        <v>0.0252701108027855</v>
      </c>
      <c r="H278" s="16" t="n">
        <v>7.45446965583029</v>
      </c>
      <c r="I278" s="17" t="n">
        <v>409.631131926595</v>
      </c>
      <c r="J278" s="18" t="n">
        <v>5.41977575389185E-013</v>
      </c>
      <c r="K278" s="18" t="n">
        <v>5.34253429421643E-012</v>
      </c>
      <c r="L278" s="16" t="n">
        <v>0.446441567005808</v>
      </c>
      <c r="M278" s="16" t="n">
        <v>0.631789477762281</v>
      </c>
      <c r="N278" s="16" t="n">
        <v>0.0139280422107694</v>
      </c>
      <c r="O278" s="16" t="n">
        <v>0.106954973786714</v>
      </c>
      <c r="P278" s="34" t="b">
        <f aca="false">TRUE()</f>
        <v>1</v>
      </c>
      <c r="Q278" s="18" t="n">
        <v>8.99932557393798E-005</v>
      </c>
    </row>
    <row r="279" customFormat="false" ht="15" hidden="false" customHeight="false" outlineLevel="0" collapsed="false">
      <c r="A279" s="6" t="s">
        <v>1368</v>
      </c>
      <c r="B279" s="6" t="s">
        <v>108</v>
      </c>
      <c r="C279" s="17" t="n">
        <v>675</v>
      </c>
      <c r="D279" s="16" t="n">
        <v>0.0907345516754308</v>
      </c>
      <c r="E279" s="16" t="n">
        <v>0.0126849713177121</v>
      </c>
      <c r="F279" s="16" t="n">
        <v>0.101275336612042</v>
      </c>
      <c r="G279" s="16" t="n">
        <v>0.0252801978832332</v>
      </c>
      <c r="H279" s="16" t="n">
        <v>7.43719676460783</v>
      </c>
      <c r="I279" s="17" t="n">
        <v>410.018496992593</v>
      </c>
      <c r="J279" s="18" t="n">
        <v>6.07241370191701E-013</v>
      </c>
      <c r="K279" s="18" t="n">
        <v>5.94351812805557E-012</v>
      </c>
      <c r="L279" s="16" t="n">
        <v>0.445245407053299</v>
      </c>
      <c r="M279" s="16" t="n">
        <v>0.631334263133426</v>
      </c>
      <c r="N279" s="16" t="n">
        <v>0.0141948289935691</v>
      </c>
      <c r="O279" s="16" t="n">
        <v>0.10774676605762</v>
      </c>
      <c r="P279" s="34" t="b">
        <f aca="false">TRUE()</f>
        <v>1</v>
      </c>
      <c r="Q279" s="18" t="n">
        <v>0.000184629091463414</v>
      </c>
    </row>
    <row r="280" customFormat="false" ht="15" hidden="false" customHeight="false" outlineLevel="0" collapsed="false">
      <c r="A280" s="6" t="s">
        <v>2141</v>
      </c>
      <c r="B280" s="6" t="s">
        <v>108</v>
      </c>
      <c r="C280" s="17" t="n">
        <v>676</v>
      </c>
      <c r="D280" s="16" t="n">
        <v>0.0910105868585206</v>
      </c>
      <c r="E280" s="16" t="n">
        <v>0.012685310884061</v>
      </c>
      <c r="F280" s="16" t="n">
        <v>0.10153660459804</v>
      </c>
      <c r="G280" s="16" t="n">
        <v>0.0253049623382628</v>
      </c>
      <c r="H280" s="16" t="n">
        <v>7.42343942112758</v>
      </c>
      <c r="I280" s="17" t="n">
        <v>410.53585041291</v>
      </c>
      <c r="J280" s="18" t="n">
        <v>6.64172940318627E-013</v>
      </c>
      <c r="K280" s="18" t="n">
        <v>6.43999463159416E-012</v>
      </c>
      <c r="L280" s="16" t="n">
        <v>0.444206747713831</v>
      </c>
      <c r="M280" s="16" t="n">
        <v>0.630753138075314</v>
      </c>
      <c r="N280" s="16" t="n">
        <v>0.0144384165476342</v>
      </c>
      <c r="O280" s="16" t="n">
        <v>0.108533800639143</v>
      </c>
      <c r="P280" s="34" t="b">
        <f aca="false">TRUE()</f>
        <v>1</v>
      </c>
      <c r="Q280" s="18" t="n">
        <v>0.000294103857892632</v>
      </c>
    </row>
    <row r="281" customFormat="false" ht="15" hidden="false" customHeight="false" outlineLevel="0" collapsed="false">
      <c r="A281" s="6" t="s">
        <v>2142</v>
      </c>
      <c r="B281" s="6" t="s">
        <v>108</v>
      </c>
      <c r="C281" s="17" t="n">
        <v>677</v>
      </c>
      <c r="D281" s="16" t="n">
        <v>0.0913518845603356</v>
      </c>
      <c r="E281" s="16" t="n">
        <v>0.0126910250684946</v>
      </c>
      <c r="F281" s="16" t="n">
        <v>0.101873706063084</v>
      </c>
      <c r="G281" s="16" t="n">
        <v>0.0253472883537246</v>
      </c>
      <c r="H281" s="16" t="n">
        <v>7.4131149001515</v>
      </c>
      <c r="I281" s="17" t="n">
        <v>411.200238071848</v>
      </c>
      <c r="J281" s="18" t="n">
        <v>7.09566908070387E-013</v>
      </c>
      <c r="K281" s="18" t="n">
        <v>6.8322567714434E-012</v>
      </c>
      <c r="L281" s="16" t="n">
        <v>0.443314038148213</v>
      </c>
      <c r="M281" s="16" t="n">
        <v>0.630249496358283</v>
      </c>
      <c r="N281" s="16" t="n">
        <v>0.014600277225946</v>
      </c>
      <c r="O281" s="16" t="n">
        <v>0.109287531466982</v>
      </c>
      <c r="P281" s="34" t="b">
        <f aca="false">TRUE()</f>
        <v>1</v>
      </c>
      <c r="Q281" s="18" t="n">
        <v>0.000138653704583583</v>
      </c>
    </row>
    <row r="282" customFormat="false" ht="15" hidden="false" customHeight="false" outlineLevel="0" collapsed="false">
      <c r="A282" s="6" t="s">
        <v>2143</v>
      </c>
      <c r="B282" s="6" t="s">
        <v>108</v>
      </c>
      <c r="C282" s="17" t="n">
        <v>678</v>
      </c>
      <c r="D282" s="16" t="n">
        <v>0.0917618532376345</v>
      </c>
      <c r="E282" s="16" t="n">
        <v>0.012703629583423</v>
      </c>
      <c r="F282" s="16" t="n">
        <v>0.102294059635631</v>
      </c>
      <c r="G282" s="16" t="n">
        <v>0.0254122656286988</v>
      </c>
      <c r="H282" s="16" t="n">
        <v>7.40789772721274</v>
      </c>
      <c r="I282" s="17" t="n">
        <v>412.055158485014</v>
      </c>
      <c r="J282" s="18" t="n">
        <v>7.32179837049453E-013</v>
      </c>
      <c r="K282" s="18" t="n">
        <v>7.01084837704515E-012</v>
      </c>
      <c r="L282" s="16" t="n">
        <v>0.442649975861107</v>
      </c>
      <c r="M282" s="16" t="n">
        <v>0.630036417170308</v>
      </c>
      <c r="N282" s="16" t="n">
        <v>0.0148195566788608</v>
      </c>
      <c r="O282" s="16" t="n">
        <v>0.109980711928697</v>
      </c>
      <c r="P282" s="34" t="b">
        <f aca="false">TRUE()</f>
        <v>1</v>
      </c>
      <c r="Q282" s="18" t="n">
        <v>0.0003329482680734</v>
      </c>
    </row>
    <row r="283" customFormat="false" ht="15" hidden="false" customHeight="false" outlineLevel="0" collapsed="false">
      <c r="A283" s="6" t="s">
        <v>2144</v>
      </c>
      <c r="B283" s="6" t="s">
        <v>108</v>
      </c>
      <c r="C283" s="17" t="n">
        <v>679</v>
      </c>
      <c r="D283" s="16" t="n">
        <v>0.0922444585182632</v>
      </c>
      <c r="E283" s="16" t="n">
        <v>0.0127240318238197</v>
      </c>
      <c r="F283" s="16" t="n">
        <v>0.102809196898541</v>
      </c>
      <c r="G283" s="16" t="n">
        <v>0.0255059374828337</v>
      </c>
      <c r="H283" s="16" t="n">
        <v>7.41200194545408</v>
      </c>
      <c r="I283" s="17" t="n">
        <v>413.189926538018</v>
      </c>
      <c r="J283" s="18" t="n">
        <v>7.09319733718402E-013</v>
      </c>
      <c r="K283" s="18" t="n">
        <v>6.8322567714434E-012</v>
      </c>
      <c r="L283" s="16" t="n">
        <v>0.442430106277146</v>
      </c>
      <c r="M283" s="16" t="n">
        <v>0.630152642181931</v>
      </c>
      <c r="N283" s="16" t="n">
        <v>0.0148195566788608</v>
      </c>
      <c r="O283" s="16" t="n">
        <v>0.110587697082766</v>
      </c>
      <c r="P283" s="34" t="b">
        <f aca="false">TRUE()</f>
        <v>1</v>
      </c>
      <c r="Q283" s="18" t="n">
        <v>9.62422357940361E-005</v>
      </c>
    </row>
    <row r="284" customFormat="false" ht="15" hidden="false" customHeight="false" outlineLevel="0" collapsed="false">
      <c r="A284" s="6" t="s">
        <v>1369</v>
      </c>
      <c r="B284" s="6" t="s">
        <v>108</v>
      </c>
      <c r="C284" s="17" t="n">
        <v>680</v>
      </c>
      <c r="D284" s="16" t="n">
        <v>0.0928008818672213</v>
      </c>
      <c r="E284" s="16" t="n">
        <v>0.0127537230114706</v>
      </c>
      <c r="F284" s="16" t="n">
        <v>0.10342778209615</v>
      </c>
      <c r="G284" s="16" t="n">
        <v>0.0256368668740974</v>
      </c>
      <c r="H284" s="16" t="n">
        <v>7.42898176172929</v>
      </c>
      <c r="I284" s="17" t="n">
        <v>414.721594577602</v>
      </c>
      <c r="J284" s="18" t="n">
        <v>6.29679205507145E-013</v>
      </c>
      <c r="K284" s="18" t="n">
        <v>6.14863224201095E-012</v>
      </c>
      <c r="L284" s="16" t="n">
        <v>0.442818829973995</v>
      </c>
      <c r="M284" s="16" t="n">
        <v>0.630191383852472</v>
      </c>
      <c r="N284" s="16" t="n">
        <v>0.0148195566788608</v>
      </c>
      <c r="O284" s="16" t="n">
        <v>0.111034825472216</v>
      </c>
      <c r="P284" s="34" t="b">
        <f aca="false">TRUE()</f>
        <v>1</v>
      </c>
      <c r="Q284" s="18" t="n">
        <v>0.000120976219067352</v>
      </c>
    </row>
    <row r="285" customFormat="false" ht="15" hidden="false" customHeight="false" outlineLevel="0" collapsed="false">
      <c r="A285" s="6" t="s">
        <v>2145</v>
      </c>
      <c r="B285" s="6" t="s">
        <v>108</v>
      </c>
      <c r="C285" s="17" t="n">
        <v>681</v>
      </c>
      <c r="D285" s="16" t="n">
        <v>0.0934327146457162</v>
      </c>
      <c r="E285" s="16" t="n">
        <v>0.0127946724287171</v>
      </c>
      <c r="F285" s="16" t="n">
        <v>0.104160030030336</v>
      </c>
      <c r="G285" s="16" t="n">
        <v>0.0258156659243604</v>
      </c>
      <c r="H285" s="16" t="n">
        <v>7.46262370227926</v>
      </c>
      <c r="I285" s="17" t="n">
        <v>416.788307803987</v>
      </c>
      <c r="J285" s="18" t="n">
        <v>4.98845387602074E-013</v>
      </c>
      <c r="K285" s="18" t="n">
        <v>4.92906752035382E-012</v>
      </c>
      <c r="L285" s="16" t="n">
        <v>0.443985167758764</v>
      </c>
      <c r="M285" s="16" t="n">
        <v>0.630530373469704</v>
      </c>
      <c r="N285" s="16" t="n">
        <v>0.0148195566788608</v>
      </c>
      <c r="O285" s="16" t="n">
        <v>0.111243031682604</v>
      </c>
      <c r="P285" s="34" t="b">
        <f aca="false">TRUE()</f>
        <v>1</v>
      </c>
      <c r="Q285" s="18" t="n">
        <v>0.000162536201615149</v>
      </c>
    </row>
    <row r="286" customFormat="false" ht="15" hidden="false" customHeight="false" outlineLevel="0" collapsed="false">
      <c r="A286" s="6" t="s">
        <v>2146</v>
      </c>
      <c r="B286" s="6" t="s">
        <v>108</v>
      </c>
      <c r="C286" s="17" t="n">
        <v>682</v>
      </c>
      <c r="D286" s="16" t="n">
        <v>0.0941468550985486</v>
      </c>
      <c r="E286" s="16" t="n">
        <v>0.0128493349274918</v>
      </c>
      <c r="F286" s="16" t="n">
        <v>0.105022818988242</v>
      </c>
      <c r="G286" s="16" t="n">
        <v>0.0260541234542357</v>
      </c>
      <c r="H286" s="16" t="n">
        <v>7.51710777645335</v>
      </c>
      <c r="I286" s="17" t="n">
        <v>419.528670106171</v>
      </c>
      <c r="J286" s="18" t="n">
        <v>3.42240017255132E-013</v>
      </c>
      <c r="K286" s="18" t="n">
        <v>3.48111782257058E-012</v>
      </c>
      <c r="L286" s="16" t="n">
        <v>0.446120026302112</v>
      </c>
      <c r="M286" s="16" t="n">
        <v>0.631576398574307</v>
      </c>
      <c r="N286" s="16" t="n">
        <v>0.0145531953466312</v>
      </c>
      <c r="O286" s="16" t="n">
        <v>0.111125514276904</v>
      </c>
      <c r="P286" s="34" t="b">
        <f aca="false">TRUE()</f>
        <v>1</v>
      </c>
      <c r="Q286" s="18" t="n">
        <v>0.0001610702587593</v>
      </c>
    </row>
    <row r="287" customFormat="false" ht="15" hidden="false" customHeight="false" outlineLevel="0" collapsed="false">
      <c r="A287" s="6" t="s">
        <v>2147</v>
      </c>
      <c r="B287" s="6" t="s">
        <v>108</v>
      </c>
      <c r="C287" s="17" t="n">
        <v>683</v>
      </c>
      <c r="D287" s="16" t="n">
        <v>0.094961057425839</v>
      </c>
      <c r="E287" s="16" t="n">
        <v>0.0129203266992639</v>
      </c>
      <c r="F287" s="16" t="n">
        <v>0.106045033525978</v>
      </c>
      <c r="G287" s="16" t="n">
        <v>0.0263635054788519</v>
      </c>
      <c r="H287" s="16" t="n">
        <v>7.59705111714395</v>
      </c>
      <c r="I287" s="17" t="n">
        <v>423.057324922787</v>
      </c>
      <c r="J287" s="18" t="n">
        <v>1.9643898649748E-013</v>
      </c>
      <c r="K287" s="18" t="n">
        <v>2.07435570983344E-012</v>
      </c>
      <c r="L287" s="16" t="n">
        <v>0.449447268433415</v>
      </c>
      <c r="M287" s="16" t="n">
        <v>0.63312606539594</v>
      </c>
      <c r="N287" s="16" t="n">
        <v>0.0141004442734103</v>
      </c>
      <c r="O287" s="16" t="n">
        <v>0.110594891709188</v>
      </c>
      <c r="P287" s="34" t="b">
        <f aca="false">TRUE()</f>
        <v>1</v>
      </c>
      <c r="Q287" s="18" t="n">
        <v>0.000151899055298178</v>
      </c>
    </row>
    <row r="288" customFormat="false" ht="15" hidden="false" customHeight="false" outlineLevel="0" collapsed="false">
      <c r="A288" s="6" t="s">
        <v>2148</v>
      </c>
      <c r="B288" s="6" t="s">
        <v>108</v>
      </c>
      <c r="C288" s="17" t="n">
        <v>684</v>
      </c>
      <c r="D288" s="16" t="n">
        <v>0.0959005402787637</v>
      </c>
      <c r="E288" s="16" t="n">
        <v>0.0130106315495277</v>
      </c>
      <c r="F288" s="16" t="n">
        <v>0.107259501245366</v>
      </c>
      <c r="G288" s="16" t="n">
        <v>0.0267539689781489</v>
      </c>
      <c r="H288" s="16" t="n">
        <v>7.70418211163455</v>
      </c>
      <c r="I288" s="17" t="n">
        <v>427.441158402337</v>
      </c>
      <c r="J288" s="18" t="n">
        <v>9.27535042173226E-014</v>
      </c>
      <c r="K288" s="18" t="n">
        <v>1.02921669118152E-012</v>
      </c>
      <c r="L288" s="16" t="n">
        <v>0.454035056599846</v>
      </c>
      <c r="M288" s="16" t="n">
        <v>0.634733844723385</v>
      </c>
      <c r="N288" s="16" t="n">
        <v>0.0136133708246821</v>
      </c>
      <c r="O288" s="16" t="n">
        <v>0.109578778929497</v>
      </c>
      <c r="P288" s="34" t="b">
        <f aca="false">TRUE()</f>
        <v>1</v>
      </c>
      <c r="Q288" s="18" t="n">
        <v>0.000205616883065862</v>
      </c>
    </row>
    <row r="289" customFormat="false" ht="15" hidden="false" customHeight="false" outlineLevel="0" collapsed="false">
      <c r="A289" s="6" t="s">
        <v>2149</v>
      </c>
      <c r="B289" s="6" t="s">
        <v>108</v>
      </c>
      <c r="C289" s="17" t="n">
        <v>685</v>
      </c>
      <c r="D289" s="16" t="n">
        <v>0.0970081632978093</v>
      </c>
      <c r="E289" s="16" t="n">
        <v>0.0131247445794375</v>
      </c>
      <c r="F289" s="16" t="n">
        <v>0.108713166364447</v>
      </c>
      <c r="G289" s="16" t="n">
        <v>0.0272331855221577</v>
      </c>
      <c r="H289" s="16" t="n">
        <v>7.83716597706695</v>
      </c>
      <c r="I289" s="17" t="n">
        <v>432.617119705108</v>
      </c>
      <c r="J289" s="18" t="n">
        <v>3.61327331719152E-014</v>
      </c>
      <c r="K289" s="18" t="n">
        <v>4.28430979038423E-013</v>
      </c>
      <c r="L289" s="16" t="n">
        <v>0.459819380234248</v>
      </c>
      <c r="M289" s="16" t="n">
        <v>0.636670928250426</v>
      </c>
      <c r="N289" s="16" t="n">
        <v>0.0122681972945538</v>
      </c>
      <c r="O289" s="16" t="n">
        <v>0.108040014866051</v>
      </c>
      <c r="P289" s="34" t="b">
        <f aca="false">TRUE()</f>
        <v>1</v>
      </c>
      <c r="Q289" s="18" t="n">
        <v>0.000159391848274821</v>
      </c>
    </row>
    <row r="290" customFormat="false" ht="15" hidden="false" customHeight="false" outlineLevel="0" collapsed="false">
      <c r="A290" s="6" t="s">
        <v>2150</v>
      </c>
      <c r="B290" s="6" t="s">
        <v>108</v>
      </c>
      <c r="C290" s="17" t="n">
        <v>686</v>
      </c>
      <c r="D290" s="16" t="n">
        <v>0.0983509103765406</v>
      </c>
      <c r="E290" s="16" t="n">
        <v>0.0132703146327221</v>
      </c>
      <c r="F290" s="16" t="n">
        <v>0.110473156249029</v>
      </c>
      <c r="G290" s="16" t="n">
        <v>0.0278047902809913</v>
      </c>
      <c r="H290" s="16" t="n">
        <v>7.99112796720287</v>
      </c>
      <c r="I290" s="17" t="n">
        <v>438.284303939515</v>
      </c>
      <c r="J290" s="18" t="n">
        <v>1.19439374690068E-014</v>
      </c>
      <c r="K290" s="18" t="n">
        <v>1.60412105166272E-013</v>
      </c>
      <c r="L290" s="16" t="n">
        <v>0.466620132960172</v>
      </c>
      <c r="M290" s="16" t="n">
        <v>0.639547497288083</v>
      </c>
      <c r="N290" s="16" t="n">
        <v>0.0109046713238889</v>
      </c>
      <c r="O290" s="16" t="n">
        <v>0.105995346875288</v>
      </c>
      <c r="P290" s="34" t="b">
        <f aca="false">TRUE()</f>
        <v>1</v>
      </c>
      <c r="Q290" s="18" t="n">
        <v>0.000218212534029363</v>
      </c>
    </row>
    <row r="291" customFormat="false" ht="15" hidden="false" customHeight="false" outlineLevel="0" collapsed="false">
      <c r="A291" s="6" t="s">
        <v>2151</v>
      </c>
      <c r="B291" s="6" t="s">
        <v>108</v>
      </c>
      <c r="C291" s="17" t="n">
        <v>687</v>
      </c>
      <c r="D291" s="16" t="n">
        <v>0.100010750904763</v>
      </c>
      <c r="E291" s="16" t="n">
        <v>0.0134588402236314</v>
      </c>
      <c r="F291" s="16" t="n">
        <v>0.112615010496906</v>
      </c>
      <c r="G291" s="16" t="n">
        <v>0.0284687472294744</v>
      </c>
      <c r="H291" s="16" t="n">
        <v>8.15595080558418</v>
      </c>
      <c r="I291" s="17" t="n">
        <v>443.882857791954</v>
      </c>
      <c r="J291" s="18" t="n">
        <v>3.58740763320956E-015</v>
      </c>
      <c r="K291" s="18" t="n">
        <v>6.32743489118458E-014</v>
      </c>
      <c r="L291" s="16" t="n">
        <v>0.474052835619028</v>
      </c>
      <c r="M291" s="16" t="n">
        <v>0.6429083372075</v>
      </c>
      <c r="N291" s="16" t="n">
        <v>0.00952476979893925</v>
      </c>
      <c r="O291" s="16" t="n">
        <v>0.103480646109281</v>
      </c>
      <c r="P291" s="34" t="b">
        <f aca="false">TRUE()</f>
        <v>1</v>
      </c>
      <c r="Q291" s="18" t="n">
        <v>0.000282677182789944</v>
      </c>
    </row>
    <row r="292" customFormat="false" ht="15" hidden="false" customHeight="false" outlineLevel="0" collapsed="false">
      <c r="A292" s="6" t="s">
        <v>2152</v>
      </c>
      <c r="B292" s="6" t="s">
        <v>108</v>
      </c>
      <c r="C292" s="17" t="n">
        <v>688</v>
      </c>
      <c r="D292" s="16" t="n">
        <v>0.102085559347168</v>
      </c>
      <c r="E292" s="16" t="n">
        <v>0.0137020863757391</v>
      </c>
      <c r="F292" s="16" t="n">
        <v>0.115226224081589</v>
      </c>
      <c r="G292" s="16" t="n">
        <v>0.0292200160596789</v>
      </c>
      <c r="H292" s="16" t="n">
        <v>8.31986341863465</v>
      </c>
      <c r="I292" s="17" t="n">
        <v>448.740652432909</v>
      </c>
      <c r="J292" s="18" t="n">
        <v>1.06683284338818E-015</v>
      </c>
      <c r="K292" s="18" t="n">
        <v>2.19176054458463E-014</v>
      </c>
      <c r="L292" s="16" t="n">
        <v>0.48168647067926</v>
      </c>
      <c r="M292" s="16" t="n">
        <v>0.646017356268402</v>
      </c>
      <c r="N292" s="16" t="n">
        <v>0.00781045117326886</v>
      </c>
      <c r="O292" s="16" t="n">
        <v>0.100578306405923</v>
      </c>
      <c r="P292" s="34" t="b">
        <f aca="false">TRUE()</f>
        <v>1</v>
      </c>
      <c r="Q292" s="18" t="n">
        <v>0.000322135032918037</v>
      </c>
    </row>
    <row r="293" customFormat="false" ht="15" hidden="false" customHeight="false" outlineLevel="0" collapsed="false">
      <c r="A293" s="6" t="s">
        <v>2153</v>
      </c>
      <c r="B293" s="6" t="s">
        <v>108</v>
      </c>
      <c r="C293" s="17" t="n">
        <v>689</v>
      </c>
      <c r="D293" s="16" t="n">
        <v>0.104683931515695</v>
      </c>
      <c r="E293" s="16" t="n">
        <v>0.0140123120302395</v>
      </c>
      <c r="F293" s="16" t="n">
        <v>0.118400697712768</v>
      </c>
      <c r="G293" s="16" t="n">
        <v>0.0300477381261218</v>
      </c>
      <c r="H293" s="16" t="n">
        <v>8.46982795021734</v>
      </c>
      <c r="I293" s="17" t="n">
        <v>452.083046273923</v>
      </c>
      <c r="J293" s="18" t="n">
        <v>3.47772215829237E-016</v>
      </c>
      <c r="K293" s="18" t="n">
        <v>7.40130613175044E-015</v>
      </c>
      <c r="L293" s="16" t="n">
        <v>0.489066923309214</v>
      </c>
      <c r="M293" s="16" t="n">
        <v>0.648738958623896</v>
      </c>
      <c r="N293" s="16" t="n">
        <v>0.00635403936801375</v>
      </c>
      <c r="O293" s="16" t="n">
        <v>0.0974124919619154</v>
      </c>
      <c r="P293" s="34" t="b">
        <f aca="false">TRUE()</f>
        <v>1</v>
      </c>
      <c r="Q293" s="18" t="n">
        <v>0.000185412522975222</v>
      </c>
    </row>
    <row r="294" customFormat="false" ht="15" hidden="false" customHeight="false" outlineLevel="0" collapsed="false">
      <c r="A294" s="6" t="s">
        <v>2154</v>
      </c>
      <c r="B294" s="6" t="s">
        <v>108</v>
      </c>
      <c r="C294" s="17" t="n">
        <v>690</v>
      </c>
      <c r="D294" s="16" t="n">
        <v>0.107915112930074</v>
      </c>
      <c r="E294" s="16" t="n">
        <v>0.0144030241064451</v>
      </c>
      <c r="F294" s="16" t="n">
        <v>0.122226278983471</v>
      </c>
      <c r="G294" s="16" t="n">
        <v>0.0309361931889829</v>
      </c>
      <c r="H294" s="16" t="n">
        <v>8.59037720542733</v>
      </c>
      <c r="I294" s="17" t="n">
        <v>453.074909302993</v>
      </c>
      <c r="J294" s="18" t="n">
        <v>1.40958913144905E-016</v>
      </c>
      <c r="K294" s="18" t="n">
        <v>3.06271984058301E-015</v>
      </c>
      <c r="L294" s="16" t="n">
        <v>0.495639657225976</v>
      </c>
      <c r="M294" s="16" t="n">
        <v>0.651460560979389</v>
      </c>
      <c r="N294" s="16" t="n">
        <v>0.0052996568850783</v>
      </c>
      <c r="O294" s="16" t="n">
        <v>0.0941030821702766</v>
      </c>
      <c r="P294" s="34" t="b">
        <f aca="false">TRUE()</f>
        <v>1</v>
      </c>
      <c r="Q294" s="18" t="n">
        <v>0.000596790750080704</v>
      </c>
    </row>
    <row r="295" customFormat="false" ht="15" hidden="false" customHeight="false" outlineLevel="0" collapsed="false">
      <c r="A295" s="6" t="s">
        <v>2155</v>
      </c>
      <c r="B295" s="6" t="s">
        <v>108</v>
      </c>
      <c r="C295" s="17" t="n">
        <v>691</v>
      </c>
      <c r="D295" s="16" t="n">
        <v>0.111885800960876</v>
      </c>
      <c r="E295" s="16" t="n">
        <v>0.0148829968798703</v>
      </c>
      <c r="F295" s="16" t="n">
        <v>0.126786474133206</v>
      </c>
      <c r="G295" s="16" t="n">
        <v>0.0318643034838754</v>
      </c>
      <c r="H295" s="16" t="n">
        <v>8.66918310188141</v>
      </c>
      <c r="I295" s="17" t="n">
        <v>451.125683862741</v>
      </c>
      <c r="J295" s="18" t="n">
        <v>7.88892352996387E-017</v>
      </c>
      <c r="K295" s="18" t="n">
        <v>1.76967744050541E-015</v>
      </c>
      <c r="L295" s="16" t="n">
        <v>0.500957774616283</v>
      </c>
      <c r="M295" s="16" t="n">
        <v>0.653232992406633</v>
      </c>
      <c r="N295" s="16" t="n">
        <v>0.00452195263951667</v>
      </c>
      <c r="O295" s="16" t="n">
        <v>0.0908184449129108</v>
      </c>
      <c r="P295" s="34" t="b">
        <f aca="false">TRUE()</f>
        <v>1</v>
      </c>
      <c r="Q295" s="18" t="n">
        <v>0.000858980412374439</v>
      </c>
    </row>
    <row r="296" customFormat="false" ht="15" hidden="false" customHeight="false" outlineLevel="0" collapsed="false">
      <c r="A296" s="6" t="s">
        <v>2156</v>
      </c>
      <c r="B296" s="6" t="s">
        <v>108</v>
      </c>
      <c r="C296" s="17" t="n">
        <v>692</v>
      </c>
      <c r="D296" s="16" t="n">
        <v>0.116682670346677</v>
      </c>
      <c r="E296" s="16" t="n">
        <v>0.0154566268499611</v>
      </c>
      <c r="F296" s="16" t="n">
        <v>0.13214332989439</v>
      </c>
      <c r="G296" s="16" t="n">
        <v>0.0328087116667906</v>
      </c>
      <c r="H296" s="16" t="n">
        <v>8.69681899300026</v>
      </c>
      <c r="I296" s="17" t="n">
        <v>445.957501927627</v>
      </c>
      <c r="J296" s="18" t="n">
        <v>6.60509989374646E-017</v>
      </c>
      <c r="K296" s="18" t="n">
        <v>1.49787784475671E-015</v>
      </c>
      <c r="L296" s="16" t="n">
        <v>0.504639304381813</v>
      </c>
      <c r="M296" s="16" t="n">
        <v>0.653494498682783</v>
      </c>
      <c r="N296" s="16" t="n">
        <v>0.00385566452047388</v>
      </c>
      <c r="O296" s="16" t="n">
        <v>0.0876898356417156</v>
      </c>
      <c r="P296" s="34" t="b">
        <f aca="false">TRUE()</f>
        <v>1</v>
      </c>
      <c r="Q296" s="18" t="n">
        <v>0.000230479110224502</v>
      </c>
    </row>
    <row r="297" customFormat="false" ht="15" hidden="false" customHeight="false" outlineLevel="0" collapsed="false">
      <c r="A297" s="6" t="s">
        <v>2157</v>
      </c>
      <c r="B297" s="6" t="s">
        <v>108</v>
      </c>
      <c r="C297" s="17" t="n">
        <v>693</v>
      </c>
      <c r="D297" s="16" t="n">
        <v>0.122364279620612</v>
      </c>
      <c r="E297" s="16" t="n">
        <v>0.0161231839836584</v>
      </c>
      <c r="F297" s="16" t="n">
        <v>0.138331237059674</v>
      </c>
      <c r="G297" s="16" t="n">
        <v>0.0337456487602168</v>
      </c>
      <c r="H297" s="16" t="n">
        <v>8.66758967944778</v>
      </c>
      <c r="I297" s="17" t="n">
        <v>437.648856192724</v>
      </c>
      <c r="J297" s="18" t="n">
        <v>8.65146677810225E-017</v>
      </c>
      <c r="K297" s="18" t="n">
        <v>1.93030038328625E-015</v>
      </c>
      <c r="L297" s="16" t="n">
        <v>0.506388528902058</v>
      </c>
      <c r="M297" s="16" t="n">
        <v>0.653901286223462</v>
      </c>
      <c r="N297" s="16" t="n">
        <v>0.00340287252655995</v>
      </c>
      <c r="O297" s="16" t="n">
        <v>0.0847884394991974</v>
      </c>
      <c r="P297" s="34" t="b">
        <f aca="false">TRUE()</f>
        <v>1</v>
      </c>
      <c r="Q297" s="18" t="n">
        <v>0.000117435898326107</v>
      </c>
    </row>
    <row r="298" customFormat="false" ht="15" hidden="false" customHeight="false" outlineLevel="0" collapsed="false">
      <c r="A298" s="6" t="s">
        <v>2158</v>
      </c>
      <c r="B298" s="6" t="s">
        <v>108</v>
      </c>
      <c r="C298" s="17" t="n">
        <v>694</v>
      </c>
      <c r="D298" s="16" t="n">
        <v>0.128963098122684</v>
      </c>
      <c r="E298" s="16" t="n">
        <v>0.016874973713079</v>
      </c>
      <c r="F298" s="16" t="n">
        <v>0.145360663601155</v>
      </c>
      <c r="G298" s="16" t="n">
        <v>0.0346498736452341</v>
      </c>
      <c r="H298" s="16" t="n">
        <v>8.58049340080064</v>
      </c>
      <c r="I298" s="17" t="n">
        <v>426.613628754331</v>
      </c>
      <c r="J298" s="18" t="n">
        <v>1.77221722052896E-016</v>
      </c>
      <c r="K298" s="18" t="n">
        <v>3.83057367978915E-015</v>
      </c>
      <c r="L298" s="16" t="n">
        <v>0.50604391244558</v>
      </c>
      <c r="M298" s="16" t="n">
        <v>0.652758406942507</v>
      </c>
      <c r="N298" s="16" t="n">
        <v>0.00317366520835165</v>
      </c>
      <c r="O298" s="16" t="n">
        <v>0.0822013134637537</v>
      </c>
      <c r="P298" s="34" t="b">
        <f aca="false">TRUE()</f>
        <v>1</v>
      </c>
      <c r="Q298" s="18" t="n">
        <v>0.000536437469139509</v>
      </c>
    </row>
    <row r="299" customFormat="false" ht="15" hidden="false" customHeight="false" outlineLevel="0" collapsed="false">
      <c r="A299" s="6" t="s">
        <v>2159</v>
      </c>
      <c r="B299" s="6" t="s">
        <v>108</v>
      </c>
      <c r="C299" s="17" t="n">
        <v>695</v>
      </c>
      <c r="D299" s="16" t="n">
        <v>0.136477952821958</v>
      </c>
      <c r="E299" s="16" t="n">
        <v>0.0176991042708355</v>
      </c>
      <c r="F299" s="16" t="n">
        <v>0.153214079619236</v>
      </c>
      <c r="G299" s="16" t="n">
        <v>0.0354998106115801</v>
      </c>
      <c r="H299" s="16" t="n">
        <v>8.43897776631017</v>
      </c>
      <c r="I299" s="17" t="n">
        <v>413.515820489824</v>
      </c>
      <c r="J299" s="18" t="n">
        <v>5.44148982739814E-016</v>
      </c>
      <c r="K299" s="18" t="n">
        <v>1.14630369460418E-014</v>
      </c>
      <c r="L299" s="16" t="n">
        <v>0.503579864308173</v>
      </c>
      <c r="M299" s="16" t="n">
        <v>0.651169998450333</v>
      </c>
      <c r="N299" s="16" t="n">
        <v>0.00312025248424256</v>
      </c>
      <c r="O299" s="16" t="n">
        <v>0.0799688631545136</v>
      </c>
      <c r="P299" s="34" t="b">
        <f aca="false">TRUE()</f>
        <v>1</v>
      </c>
      <c r="Q299" s="18" t="n">
        <v>0.000830530905628495</v>
      </c>
    </row>
    <row r="300" customFormat="false" ht="15" hidden="false" customHeight="false" outlineLevel="0" collapsed="false">
      <c r="A300" s="6" t="s">
        <v>2160</v>
      </c>
      <c r="B300" s="6" t="s">
        <v>108</v>
      </c>
      <c r="C300" s="17" t="n">
        <v>696</v>
      </c>
      <c r="D300" s="16" t="n">
        <v>0.144876524154628</v>
      </c>
      <c r="E300" s="16" t="n">
        <v>0.0185794645967137</v>
      </c>
      <c r="F300" s="16" t="n">
        <v>0.16184745494988</v>
      </c>
      <c r="G300" s="16" t="n">
        <v>0.036277592475842</v>
      </c>
      <c r="H300" s="16" t="n">
        <v>8.24890482210876</v>
      </c>
      <c r="I300" s="17" t="n">
        <v>399.095114683765</v>
      </c>
      <c r="J300" s="18" t="n">
        <v>2.34536871880153E-015</v>
      </c>
      <c r="K300" s="18" t="n">
        <v>4.67946162645498E-014</v>
      </c>
      <c r="L300" s="16" t="n">
        <v>0.499045737630035</v>
      </c>
      <c r="M300" s="16" t="n">
        <v>0.649242600340927</v>
      </c>
      <c r="N300" s="16" t="n">
        <v>0.00320679142146704</v>
      </c>
      <c r="O300" s="16" t="n">
        <v>0.0780984274161901</v>
      </c>
      <c r="P300" s="34" t="b">
        <f aca="false">TRUE()</f>
        <v>1</v>
      </c>
      <c r="Q300" s="18" t="n">
        <v>0.000466165211085894</v>
      </c>
    </row>
    <row r="301" customFormat="false" ht="15" hidden="false" customHeight="false" outlineLevel="0" collapsed="false">
      <c r="A301" s="6" t="s">
        <v>2161</v>
      </c>
      <c r="B301" s="6" t="s">
        <v>108</v>
      </c>
      <c r="C301" s="17" t="n">
        <v>697</v>
      </c>
      <c r="D301" s="16" t="n">
        <v>0.154100981758794</v>
      </c>
      <c r="E301" s="16" t="n">
        <v>0.0195000201372839</v>
      </c>
      <c r="F301" s="16" t="n">
        <v>0.171193373093775</v>
      </c>
      <c r="G301" s="16" t="n">
        <v>0.036968510738893</v>
      </c>
      <c r="H301" s="16" t="n">
        <v>8.01592079689694</v>
      </c>
      <c r="I301" s="17" t="n">
        <v>383.994036285853</v>
      </c>
      <c r="J301" s="18" t="n">
        <v>1.3292400581667E-014</v>
      </c>
      <c r="K301" s="18" t="n">
        <v>1.76241093974178E-013</v>
      </c>
      <c r="L301" s="16" t="n">
        <v>0.492479611150274</v>
      </c>
      <c r="M301" s="16" t="n">
        <v>0.646675964667597</v>
      </c>
      <c r="N301" s="16" t="n">
        <v>0.00348673399990707</v>
      </c>
      <c r="O301" s="16" t="n">
        <v>0.076574609438676</v>
      </c>
      <c r="P301" s="34" t="b">
        <f aca="false">TRUE()</f>
        <v>1</v>
      </c>
      <c r="Q301" s="18" t="n">
        <v>0.000468634400334716</v>
      </c>
    </row>
    <row r="302" customFormat="false" ht="15" hidden="false" customHeight="false" outlineLevel="0" collapsed="false">
      <c r="A302" s="6" t="s">
        <v>2162</v>
      </c>
      <c r="B302" s="6" t="s">
        <v>108</v>
      </c>
      <c r="C302" s="17" t="n">
        <v>698</v>
      </c>
      <c r="D302" s="16" t="n">
        <v>0.164073890470195</v>
      </c>
      <c r="E302" s="16" t="n">
        <v>0.0204435098659004</v>
      </c>
      <c r="F302" s="16" t="n">
        <v>0.181169824179231</v>
      </c>
      <c r="G302" s="16" t="n">
        <v>0.0375649811619298</v>
      </c>
      <c r="H302" s="16" t="n">
        <v>7.74655622844157</v>
      </c>
      <c r="I302" s="17" t="n">
        <v>368.822768257199</v>
      </c>
      <c r="J302" s="18" t="n">
        <v>9.22683192203009E-014</v>
      </c>
      <c r="K302" s="18" t="n">
        <v>1.02846123611186E-012</v>
      </c>
      <c r="L302" s="16" t="n">
        <v>0.483939603812304</v>
      </c>
      <c r="M302" s="16" t="n">
        <v>0.642821168448784</v>
      </c>
      <c r="N302" s="16" t="n">
        <v>0.00400484434460454</v>
      </c>
      <c r="O302" s="16" t="n">
        <v>0.0753672686459322</v>
      </c>
      <c r="P302" s="34" t="b">
        <f aca="false">TRUE()</f>
        <v>1</v>
      </c>
      <c r="Q302" s="18" t="n">
        <v>0.000441156289709854</v>
      </c>
    </row>
    <row r="303" customFormat="false" ht="15" hidden="false" customHeight="false" outlineLevel="0" collapsed="false">
      <c r="A303" s="6" t="s">
        <v>2163</v>
      </c>
      <c r="B303" s="6" t="s">
        <v>108</v>
      </c>
      <c r="C303" s="17" t="n">
        <v>699</v>
      </c>
      <c r="D303" s="16" t="n">
        <v>0.174699890530531</v>
      </c>
      <c r="E303" s="16" t="n">
        <v>0.0213952257871433</v>
      </c>
      <c r="F303" s="16" t="n">
        <v>0.191681874120362</v>
      </c>
      <c r="G303" s="16" t="n">
        <v>0.0380639818429927</v>
      </c>
      <c r="H303" s="16" t="n">
        <v>7.44738351391226</v>
      </c>
      <c r="I303" s="17" t="n">
        <v>354.017930624396</v>
      </c>
      <c r="J303" s="18" t="n">
        <v>7.33182697743999E-013</v>
      </c>
      <c r="K303" s="18" t="n">
        <v>7.01084837704515E-012</v>
      </c>
      <c r="L303" s="16" t="n">
        <v>0.47353030630724</v>
      </c>
      <c r="M303" s="16" t="n">
        <v>0.638656438865644</v>
      </c>
      <c r="N303" s="16" t="n">
        <v>0.00479380087054318</v>
      </c>
      <c r="O303" s="16" t="n">
        <v>0.0744324579983731</v>
      </c>
      <c r="P303" s="34" t="b">
        <f aca="false">TRUE()</f>
        <v>1</v>
      </c>
      <c r="Q303" s="18" t="n">
        <v>0.000850425002867118</v>
      </c>
    </row>
    <row r="304" customFormat="false" ht="15" hidden="false" customHeight="false" outlineLevel="0" collapsed="false">
      <c r="A304" s="6" t="s">
        <v>1370</v>
      </c>
      <c r="B304" s="6" t="s">
        <v>108</v>
      </c>
      <c r="C304" s="17" t="n">
        <v>700</v>
      </c>
      <c r="D304" s="16" t="n">
        <v>0.185875286859656</v>
      </c>
      <c r="E304" s="16" t="n">
        <v>0.0223440864098245</v>
      </c>
      <c r="F304" s="16" t="n">
        <v>0.202629466117644</v>
      </c>
      <c r="G304" s="16" t="n">
        <v>0.0384658515408926</v>
      </c>
      <c r="H304" s="16" t="n">
        <v>7.12415120112236</v>
      </c>
      <c r="I304" s="17" t="n">
        <v>339.84460929294</v>
      </c>
      <c r="J304" s="18" t="n">
        <v>6.29821565969635E-012</v>
      </c>
      <c r="K304" s="18" t="n">
        <v>5.44533228911247E-011</v>
      </c>
      <c r="L304" s="16" t="n">
        <v>0.461367273639716</v>
      </c>
      <c r="M304" s="16" t="n">
        <v>0.634598248876492</v>
      </c>
      <c r="N304" s="16" t="n">
        <v>0.00569548297573303</v>
      </c>
      <c r="O304" s="16" t="n">
        <v>0.0737202897435967</v>
      </c>
      <c r="P304" s="34" t="b">
        <f aca="false">TRUE()</f>
        <v>1</v>
      </c>
      <c r="Q304" s="18" t="n">
        <v>0.000585035164174482</v>
      </c>
    </row>
    <row r="305" customFormat="false" ht="15" hidden="false" customHeight="false" outlineLevel="0" collapsed="false">
      <c r="A305" s="6" t="s">
        <v>2164</v>
      </c>
      <c r="B305" s="6" t="s">
        <v>108</v>
      </c>
      <c r="C305" s="17" t="n">
        <v>701</v>
      </c>
      <c r="D305" s="16" t="n">
        <v>0.197501060518282</v>
      </c>
      <c r="E305" s="16" t="n">
        <v>0.0232804984967863</v>
      </c>
      <c r="F305" s="16" t="n">
        <v>0.21391855600032</v>
      </c>
      <c r="G305" s="16" t="n">
        <v>0.0387744227731431</v>
      </c>
      <c r="H305" s="16" t="n">
        <v>6.7816395981526</v>
      </c>
      <c r="I305" s="17" t="n">
        <v>326.482774000441</v>
      </c>
      <c r="J305" s="18" t="n">
        <v>5.5826534583801E-011</v>
      </c>
      <c r="K305" s="18" t="n">
        <v>4.29833244012568E-010</v>
      </c>
      <c r="L305" s="16" t="n">
        <v>0.447533246983466</v>
      </c>
      <c r="M305" s="16" t="n">
        <v>0.629929877576321</v>
      </c>
      <c r="N305" s="16" t="n">
        <v>0.00728547511346365</v>
      </c>
      <c r="O305" s="16" t="n">
        <v>0.0731937606956972</v>
      </c>
      <c r="P305" s="34" t="b">
        <f aca="false">TRUE()</f>
        <v>1</v>
      </c>
      <c r="Q305" s="18" t="n">
        <v>0.000484856887815945</v>
      </c>
    </row>
    <row r="306" customFormat="false" ht="15" hidden="false" customHeight="false" outlineLevel="0" collapsed="false">
      <c r="A306" s="6" t="s">
        <v>2165</v>
      </c>
      <c r="B306" s="6" t="s">
        <v>108</v>
      </c>
      <c r="C306" s="17" t="n">
        <v>702</v>
      </c>
      <c r="D306" s="16" t="n">
        <v>0.209477952167096</v>
      </c>
      <c r="E306" s="16" t="n">
        <v>0.0241997093882018</v>
      </c>
      <c r="F306" s="16" t="n">
        <v>0.225455452606613</v>
      </c>
      <c r="G306" s="16" t="n">
        <v>0.0389972378858838</v>
      </c>
      <c r="H306" s="16" t="n">
        <v>6.42299692212033</v>
      </c>
      <c r="I306" s="17" t="n">
        <v>314.000375470899</v>
      </c>
      <c r="J306" s="18" t="n">
        <v>4.94228165789269E-010</v>
      </c>
      <c r="K306" s="18" t="n">
        <v>3.2299950992527E-009</v>
      </c>
      <c r="L306" s="16" t="n">
        <v>0.432062078826268</v>
      </c>
      <c r="M306" s="16" t="n">
        <v>0.62501937083527</v>
      </c>
      <c r="N306" s="16" t="n">
        <v>0.00966161893996089</v>
      </c>
      <c r="O306" s="16" t="n">
        <v>0.0728003927533376</v>
      </c>
      <c r="P306" s="34" t="b">
        <f aca="false">TRUE()</f>
        <v>1</v>
      </c>
      <c r="Q306" s="18" t="n">
        <v>0.000557505866725345</v>
      </c>
    </row>
    <row r="307" customFormat="false" ht="15" hidden="false" customHeight="false" outlineLevel="0" collapsed="false">
      <c r="A307" s="6" t="s">
        <v>2166</v>
      </c>
      <c r="B307" s="6" t="s">
        <v>108</v>
      </c>
      <c r="C307" s="17" t="n">
        <v>703</v>
      </c>
      <c r="D307" s="16" t="n">
        <v>0.221714556493383</v>
      </c>
      <c r="E307" s="16" t="n">
        <v>0.0250995147465368</v>
      </c>
      <c r="F307" s="16" t="n">
        <v>0.237156116481754</v>
      </c>
      <c r="G307" s="16" t="n">
        <v>0.0391440083799443</v>
      </c>
      <c r="H307" s="16" t="n">
        <v>6.05112560497492</v>
      </c>
      <c r="I307" s="17" t="n">
        <v>302.413657891592</v>
      </c>
      <c r="J307" s="18" t="n">
        <v>4.24732239916912E-009</v>
      </c>
      <c r="K307" s="18" t="n">
        <v>2.34082177377847E-008</v>
      </c>
      <c r="L307" s="16" t="n">
        <v>0.415001584899824</v>
      </c>
      <c r="M307" s="16" t="n">
        <v>0.619082209824888</v>
      </c>
      <c r="N307" s="16" t="n">
        <v>0.012144773542742</v>
      </c>
      <c r="O307" s="16" t="n">
        <v>0.0724879587870713</v>
      </c>
      <c r="P307" s="34" t="b">
        <f aca="false">TRUE()</f>
        <v>1</v>
      </c>
      <c r="Q307" s="18" t="n">
        <v>0.000785146979772472</v>
      </c>
    </row>
    <row r="308" customFormat="false" ht="15" hidden="false" customHeight="false" outlineLevel="0" collapsed="false">
      <c r="A308" s="6" t="s">
        <v>2167</v>
      </c>
      <c r="B308" s="6" t="s">
        <v>108</v>
      </c>
      <c r="C308" s="17" t="n">
        <v>704</v>
      </c>
      <c r="D308" s="16" t="n">
        <v>0.234135818935216</v>
      </c>
      <c r="E308" s="16" t="n">
        <v>0.025979299017926</v>
      </c>
      <c r="F308" s="16" t="n">
        <v>0.248955821064313</v>
      </c>
      <c r="G308" s="16" t="n">
        <v>0.0392262408188522</v>
      </c>
      <c r="H308" s="16" t="n">
        <v>5.66947357770669</v>
      </c>
      <c r="I308" s="17" t="n">
        <v>291.715660317125</v>
      </c>
      <c r="J308" s="18" t="n">
        <v>3.44261731091447E-008</v>
      </c>
      <c r="K308" s="18" t="n">
        <v>1.68477144343102E-007</v>
      </c>
      <c r="L308" s="16" t="n">
        <v>0.396457614875216</v>
      </c>
      <c r="M308" s="16" t="n">
        <v>0.613203161320316</v>
      </c>
      <c r="N308" s="16" t="n">
        <v>0.0148195566788608</v>
      </c>
      <c r="O308" s="16" t="n">
        <v>0.0722100299528189</v>
      </c>
      <c r="P308" s="34" t="b">
        <f aca="false">TRUE()</f>
        <v>1</v>
      </c>
      <c r="Q308" s="18" t="n">
        <v>0.000528031646711492</v>
      </c>
    </row>
    <row r="309" customFormat="false" ht="15" hidden="false" customHeight="false" outlineLevel="0" collapsed="false">
      <c r="A309" s="6" t="s">
        <v>2168</v>
      </c>
      <c r="B309" s="6" t="s">
        <v>108</v>
      </c>
      <c r="C309" s="17" t="n">
        <v>705</v>
      </c>
      <c r="D309" s="16" t="n">
        <v>0.246677898292905</v>
      </c>
      <c r="E309" s="16" t="n">
        <v>0.0268425325699086</v>
      </c>
      <c r="F309" s="16" t="n">
        <v>0.260800565044982</v>
      </c>
      <c r="G309" s="16" t="n">
        <v>0.0392575142789917</v>
      </c>
      <c r="H309" s="16" t="n">
        <v>5.28044535078191</v>
      </c>
      <c r="I309" s="17" t="n">
        <v>281.859906153927</v>
      </c>
      <c r="J309" s="18" t="n">
        <v>2.57886679973615E-007</v>
      </c>
      <c r="K309" s="18" t="n">
        <v>1.13733232932041E-006</v>
      </c>
      <c r="L309" s="16" t="n">
        <v>0.376504540715145</v>
      </c>
      <c r="M309" s="16" t="n">
        <v>0.606956066945607</v>
      </c>
      <c r="N309" s="16" t="n">
        <v>0.0188719765731161</v>
      </c>
      <c r="O309" s="16" t="n">
        <v>0.0719058431649435</v>
      </c>
      <c r="P309" s="34" t="b">
        <f aca="false">TRUE()</f>
        <v>1</v>
      </c>
      <c r="Q309" s="18" t="n">
        <v>0.000620559361155632</v>
      </c>
    </row>
    <row r="310" customFormat="false" ht="15" hidden="false" customHeight="false" outlineLevel="0" collapsed="false">
      <c r="A310" s="6" t="s">
        <v>2169</v>
      </c>
      <c r="B310" s="6" t="s">
        <v>108</v>
      </c>
      <c r="C310" s="17" t="n">
        <v>706</v>
      </c>
      <c r="D310" s="16" t="n">
        <v>0.259298934314446</v>
      </c>
      <c r="E310" s="16" t="n">
        <v>0.0276940518173693</v>
      </c>
      <c r="F310" s="16" t="n">
        <v>0.272656668202827</v>
      </c>
      <c r="G310" s="16" t="n">
        <v>0.0392514148171422</v>
      </c>
      <c r="H310" s="16" t="n">
        <v>4.88573962587326</v>
      </c>
      <c r="I310" s="17" t="n">
        <v>272.792003994161</v>
      </c>
      <c r="J310" s="18" t="n">
        <v>1.75912291878722E-006</v>
      </c>
      <c r="K310" s="18" t="n">
        <v>7.08772826501647E-006</v>
      </c>
      <c r="L310" s="16" t="n">
        <v>0.355185917166034</v>
      </c>
      <c r="M310" s="16" t="n">
        <v>0.600340926700759</v>
      </c>
      <c r="N310" s="16" t="n">
        <v>0.0217829544648428</v>
      </c>
      <c r="O310" s="16" t="n">
        <v>0.0715212237015299</v>
      </c>
      <c r="P310" s="34" t="b">
        <f aca="false">TRUE()</f>
        <v>1</v>
      </c>
      <c r="Q310" s="18" t="n">
        <v>0.000569184927148056</v>
      </c>
    </row>
    <row r="311" customFormat="false" ht="15" hidden="false" customHeight="false" outlineLevel="0" collapsed="false">
      <c r="A311" s="6" t="s">
        <v>2170</v>
      </c>
      <c r="B311" s="6" t="s">
        <v>108</v>
      </c>
      <c r="C311" s="17" t="n">
        <v>707</v>
      </c>
      <c r="D311" s="16" t="n">
        <v>0.27197394027898</v>
      </c>
      <c r="E311" s="16" t="n">
        <v>0.0285392726026598</v>
      </c>
      <c r="F311" s="16" t="n">
        <v>0.284505569659158</v>
      </c>
      <c r="G311" s="16" t="n">
        <v>0.0392216973214466</v>
      </c>
      <c r="H311" s="16" t="n">
        <v>4.4865523998423</v>
      </c>
      <c r="I311" s="17" t="n">
        <v>264.462556869474</v>
      </c>
      <c r="J311" s="18" t="n">
        <v>1.08054735769772E-005</v>
      </c>
      <c r="K311" s="18" t="n">
        <v>4.00024222519673E-005</v>
      </c>
      <c r="L311" s="16" t="n">
        <v>0.332517461418309</v>
      </c>
      <c r="M311" s="16" t="n">
        <v>0.592766930110026</v>
      </c>
      <c r="N311" s="16" t="n">
        <v>0.0293406399608291</v>
      </c>
      <c r="O311" s="16" t="n">
        <v>0.0709991876046103</v>
      </c>
      <c r="P311" s="34" t="b">
        <f aca="false">TRUE()</f>
        <v>1</v>
      </c>
      <c r="Q311" s="18" t="n">
        <v>0.000357931890183826</v>
      </c>
    </row>
    <row r="312" customFormat="false" ht="15" hidden="false" customHeight="false" outlineLevel="0" collapsed="false">
      <c r="A312" s="6" t="s">
        <v>2171</v>
      </c>
      <c r="B312" s="6" t="s">
        <v>108</v>
      </c>
      <c r="C312" s="17" t="n">
        <v>708</v>
      </c>
      <c r="D312" s="16" t="n">
        <v>0.284683010776327</v>
      </c>
      <c r="E312" s="16" t="n">
        <v>0.0293841283858803</v>
      </c>
      <c r="F312" s="16" t="n">
        <v>0.296334307625011</v>
      </c>
      <c r="G312" s="16" t="n">
        <v>0.0391845036179531</v>
      </c>
      <c r="H312" s="16" t="n">
        <v>4.08441002437193</v>
      </c>
      <c r="I312" s="17" t="n">
        <v>256.84102090228</v>
      </c>
      <c r="J312" s="18" t="n">
        <v>5.90857976914628E-005</v>
      </c>
      <c r="K312" s="18" t="n">
        <v>0.00019171701361968</v>
      </c>
      <c r="L312" s="16" t="n">
        <v>0.308537196420363</v>
      </c>
      <c r="M312" s="16" t="n">
        <v>0.584853943902061</v>
      </c>
      <c r="N312" s="16" t="n">
        <v>0.0416441158127953</v>
      </c>
      <c r="O312" s="16" t="n">
        <v>0.0702532698687535</v>
      </c>
      <c r="P312" s="34" t="b">
        <f aca="false">TRUE()</f>
        <v>1</v>
      </c>
      <c r="Q312" s="18" t="n">
        <v>0.000527770132277019</v>
      </c>
    </row>
    <row r="313" customFormat="false" ht="15" hidden="false" customHeight="false" outlineLevel="0" collapsed="false">
      <c r="A313" s="6" t="s">
        <v>2172</v>
      </c>
      <c r="B313" s="6" t="s">
        <v>108</v>
      </c>
      <c r="C313" s="17" t="n">
        <v>709</v>
      </c>
      <c r="D313" s="16" t="n">
        <v>0.297412746020021</v>
      </c>
      <c r="E313" s="16" t="n">
        <v>0.030236184865869</v>
      </c>
      <c r="F313" s="16" t="n">
        <v>0.308134931527413</v>
      </c>
      <c r="G313" s="16" t="n">
        <v>0.0391544307506337</v>
      </c>
      <c r="H313" s="16" t="n">
        <v>3.68050138431615</v>
      </c>
      <c r="I313" s="17" t="n">
        <v>249.87919044475</v>
      </c>
      <c r="J313" s="18" t="n">
        <v>0.0002851630304624</v>
      </c>
      <c r="K313" s="18" t="n">
        <v>0.000802323102656922</v>
      </c>
      <c r="L313" s="16" t="n">
        <v>0.283288132692419</v>
      </c>
      <c r="M313" s="16" t="n">
        <v>0.576795676429568</v>
      </c>
      <c r="N313" s="16" t="n">
        <v>0.0562470298419995</v>
      </c>
      <c r="O313" s="16" t="n">
        <v>0.0692114827647244</v>
      </c>
      <c r="P313" s="34" t="b">
        <f aca="false">TRUE()</f>
        <v>1</v>
      </c>
      <c r="Q313" s="18" t="n">
        <v>0.000724065993922535</v>
      </c>
    </row>
    <row r="314" customFormat="false" ht="15" hidden="false" customHeight="false" outlineLevel="0" collapsed="false">
      <c r="A314" s="6" t="s">
        <v>2173</v>
      </c>
      <c r="B314" s="6" t="s">
        <v>108</v>
      </c>
      <c r="C314" s="17" t="n">
        <v>710</v>
      </c>
      <c r="D314" s="16" t="n">
        <v>0.310152943470637</v>
      </c>
      <c r="E314" s="16" t="n">
        <v>0.0311026756179312</v>
      </c>
      <c r="F314" s="16" t="n">
        <v>0.319901392714411</v>
      </c>
      <c r="G314" s="16" t="n">
        <v>0.0391452991629686</v>
      </c>
      <c r="H314" s="16" t="n">
        <v>3.27596771431651</v>
      </c>
      <c r="I314" s="17" t="n">
        <v>243.535751605575</v>
      </c>
      <c r="J314" s="16" t="n">
        <v>0.00120623937791204</v>
      </c>
      <c r="K314" s="16" t="n">
        <v>0.00292229621619088</v>
      </c>
      <c r="L314" s="16" t="n">
        <v>0.256821377984963</v>
      </c>
      <c r="M314" s="16" t="n">
        <v>0.568427475592748</v>
      </c>
      <c r="N314" s="16" t="n">
        <v>0.0814477570259308</v>
      </c>
      <c r="O314" s="16" t="n">
        <v>0.0678128043421743</v>
      </c>
      <c r="P314" s="34" t="b">
        <f aca="false">TRUE()</f>
        <v>1</v>
      </c>
      <c r="Q314" s="18" t="n">
        <v>0.000479529205734144</v>
      </c>
    </row>
    <row r="315" customFormat="false" ht="15" hidden="false" customHeight="false" outlineLevel="0" collapsed="false">
      <c r="A315" s="6" t="s">
        <v>2174</v>
      </c>
      <c r="B315" s="6" t="s">
        <v>108</v>
      </c>
      <c r="C315" s="17" t="n">
        <v>711</v>
      </c>
      <c r="D315" s="16" t="n">
        <v>0.322893182639004</v>
      </c>
      <c r="E315" s="16" t="n">
        <v>0.0319893563759083</v>
      </c>
      <c r="F315" s="16" t="n">
        <v>0.331625795638808</v>
      </c>
      <c r="G315" s="16" t="n">
        <v>0.0391716449313384</v>
      </c>
      <c r="H315" s="16" t="n">
        <v>2.87181907220939</v>
      </c>
      <c r="I315" s="17" t="n">
        <v>237.789054531103</v>
      </c>
      <c r="J315" s="16" t="n">
        <v>0.00444963241251673</v>
      </c>
      <c r="K315" s="16" t="n">
        <v>0.00955795782191741</v>
      </c>
      <c r="L315" s="16" t="n">
        <v>0.229182019988438</v>
      </c>
      <c r="M315" s="16" t="n">
        <v>0.55946846428018</v>
      </c>
      <c r="N315" s="16" t="n">
        <v>0.118583024769137</v>
      </c>
      <c r="O315" s="16" t="n">
        <v>0.0660063816352838</v>
      </c>
      <c r="P315" s="34" t="b">
        <f aca="false">TRUE()</f>
        <v>1</v>
      </c>
      <c r="Q315" s="18" t="n">
        <v>0.000246535795496474</v>
      </c>
    </row>
    <row r="316" customFormat="false" ht="15" hidden="false" customHeight="false" outlineLevel="0" collapsed="false">
      <c r="A316" s="6" t="s">
        <v>2175</v>
      </c>
      <c r="B316" s="6" t="s">
        <v>108</v>
      </c>
      <c r="C316" s="17" t="n">
        <v>712</v>
      </c>
      <c r="D316" s="16" t="n">
        <v>0.335615081432315</v>
      </c>
      <c r="E316" s="16" t="n">
        <v>0.0329005553083028</v>
      </c>
      <c r="F316" s="16" t="n">
        <v>0.343292927291657</v>
      </c>
      <c r="G316" s="16" t="n">
        <v>0.0392463039177787</v>
      </c>
      <c r="H316" s="16" t="n">
        <v>2.46964077955877</v>
      </c>
      <c r="I316" s="17" t="n">
        <v>232.618208733544</v>
      </c>
      <c r="J316" s="16" t="n">
        <v>0.0142440705455611</v>
      </c>
      <c r="K316" s="16" t="n">
        <v>0.0272786768639034</v>
      </c>
      <c r="L316" s="16" t="n">
        <v>0.200484568238447</v>
      </c>
      <c r="M316" s="16" t="n">
        <v>0.550519138385247</v>
      </c>
      <c r="N316" s="16" t="n">
        <v>0.17280644573063</v>
      </c>
      <c r="O316" s="16" t="n">
        <v>0.0637523276188926</v>
      </c>
      <c r="P316" s="34" t="b">
        <f aca="false">TRUE()</f>
        <v>1</v>
      </c>
      <c r="Q316" s="18" t="n">
        <v>0.000331536830723662</v>
      </c>
    </row>
    <row r="317" customFormat="false" ht="15" hidden="false" customHeight="false" outlineLevel="0" collapsed="false">
      <c r="A317" s="6" t="s">
        <v>2176</v>
      </c>
      <c r="B317" s="6" t="s">
        <v>108</v>
      </c>
      <c r="C317" s="17" t="n">
        <v>713</v>
      </c>
      <c r="D317" s="16" t="n">
        <v>0.34829579720361</v>
      </c>
      <c r="E317" s="16" t="n">
        <v>0.0338418902777663</v>
      </c>
      <c r="F317" s="16" t="n">
        <v>0.35488505650079</v>
      </c>
      <c r="G317" s="16" t="n">
        <v>0.039383413175243</v>
      </c>
      <c r="H317" s="16" t="n">
        <v>2.07166982495776</v>
      </c>
      <c r="I317" s="17" t="n">
        <v>228.001020550939</v>
      </c>
      <c r="J317" s="16" t="n">
        <v>0.039421235134001</v>
      </c>
      <c r="K317" s="16" t="n">
        <v>0.067213691785581</v>
      </c>
      <c r="L317" s="16" t="n">
        <v>0.170927942722753</v>
      </c>
      <c r="M317" s="16" t="n">
        <v>0.540271966527197</v>
      </c>
      <c r="N317" s="16" t="n">
        <v>0.249601851621623</v>
      </c>
      <c r="O317" s="16" t="n">
        <v>0.0610185670628091</v>
      </c>
      <c r="P317" s="34" t="b">
        <f aca="false">FALSE()</f>
        <v>0</v>
      </c>
      <c r="Q317" s="16"/>
    </row>
    <row r="318" customFormat="false" ht="15" hidden="false" customHeight="false" outlineLevel="0" collapsed="false">
      <c r="A318" s="6" t="s">
        <v>2177</v>
      </c>
      <c r="B318" s="6" t="s">
        <v>108</v>
      </c>
      <c r="C318" s="17" t="n">
        <v>714</v>
      </c>
      <c r="D318" s="16" t="n">
        <v>0.360908042983464</v>
      </c>
      <c r="E318" s="16" t="n">
        <v>0.0348183347349312</v>
      </c>
      <c r="F318" s="16" t="n">
        <v>0.366380208054715</v>
      </c>
      <c r="G318" s="16" t="n">
        <v>0.0395962087628568</v>
      </c>
      <c r="H318" s="16" t="n">
        <v>1.68032164264482</v>
      </c>
      <c r="I318" s="17" t="n">
        <v>223.915190923089</v>
      </c>
      <c r="J318" s="16" t="n">
        <v>0.0942892523657157</v>
      </c>
      <c r="K318" s="16" t="n">
        <v>0.146389972808724</v>
      </c>
      <c r="L318" s="16" t="n">
        <v>0.14076101261313</v>
      </c>
      <c r="M318" s="16" t="n">
        <v>0.530392840539284</v>
      </c>
      <c r="N318" s="16" t="n">
        <v>0.338920746205497</v>
      </c>
      <c r="O318" s="16" t="n">
        <v>0.0577952743455246</v>
      </c>
      <c r="P318" s="34" t="b">
        <f aca="false">FALSE()</f>
        <v>0</v>
      </c>
      <c r="Q318" s="16"/>
    </row>
    <row r="319" customFormat="false" ht="15" hidden="false" customHeight="false" outlineLevel="0" collapsed="false">
      <c r="A319" s="6" t="s">
        <v>2178</v>
      </c>
      <c r="B319" s="6" t="s">
        <v>108</v>
      </c>
      <c r="C319" s="17" t="n">
        <v>715</v>
      </c>
      <c r="D319" s="16" t="n">
        <v>0.373424927791356</v>
      </c>
      <c r="E319" s="16" t="n">
        <v>0.0358312864504404</v>
      </c>
      <c r="F319" s="16" t="n">
        <v>0.377754248307626</v>
      </c>
      <c r="G319" s="16" t="n">
        <v>0.0398927970356145</v>
      </c>
      <c r="H319" s="16" t="n">
        <v>1.29737796957655</v>
      </c>
      <c r="I319" s="17" t="n">
        <v>220.334118865881</v>
      </c>
      <c r="J319" s="16" t="n">
        <v>0.195857909878481</v>
      </c>
      <c r="K319" s="16" t="n">
        <v>0.277978907659267</v>
      </c>
      <c r="L319" s="16" t="n">
        <v>0.110216510339356</v>
      </c>
      <c r="M319" s="16" t="n">
        <v>0.521433829226716</v>
      </c>
      <c r="N319" s="16" t="n">
        <v>0.453088881342016</v>
      </c>
      <c r="O319" s="16" t="n">
        <v>0.0541248003811258</v>
      </c>
      <c r="P319" s="34" t="b">
        <f aca="false">FALSE()</f>
        <v>0</v>
      </c>
      <c r="Q319" s="16"/>
    </row>
    <row r="320" customFormat="false" ht="15" hidden="false" customHeight="false" outlineLevel="0" collapsed="false">
      <c r="A320" s="6" t="s">
        <v>2179</v>
      </c>
      <c r="B320" s="6" t="s">
        <v>108</v>
      </c>
      <c r="C320" s="17" t="n">
        <v>716</v>
      </c>
      <c r="D320" s="16" t="n">
        <v>0.385819909825673</v>
      </c>
      <c r="E320" s="16" t="n">
        <v>0.0368828258358611</v>
      </c>
      <c r="F320" s="16" t="n">
        <v>0.388985834637352</v>
      </c>
      <c r="G320" s="16" t="n">
        <v>0.0402812677178433</v>
      </c>
      <c r="H320" s="16" t="n">
        <v>0.925177670380751</v>
      </c>
      <c r="I320" s="17" t="n">
        <v>217.228554279781</v>
      </c>
      <c r="J320" s="16" t="n">
        <v>0.355900127215788</v>
      </c>
      <c r="K320" s="16" t="n">
        <v>0.444607323282817</v>
      </c>
      <c r="L320" s="16" t="n">
        <v>0.0796050035458405</v>
      </c>
      <c r="M320" s="16" t="n">
        <v>0.511796838679684</v>
      </c>
      <c r="N320" s="16" t="n">
        <v>0.581575528509591</v>
      </c>
      <c r="O320" s="16" t="n">
        <v>0.0500658620597856</v>
      </c>
      <c r="P320" s="34" t="b">
        <f aca="false">FALSE()</f>
        <v>0</v>
      </c>
      <c r="Q320" s="16"/>
    </row>
    <row r="321" customFormat="false" ht="15" hidden="false" customHeight="false" outlineLevel="0" collapsed="false">
      <c r="A321" s="6" t="s">
        <v>2180</v>
      </c>
      <c r="B321" s="6" t="s">
        <v>108</v>
      </c>
      <c r="C321" s="17" t="n">
        <v>717</v>
      </c>
      <c r="D321" s="16" t="n">
        <v>0.398062635012931</v>
      </c>
      <c r="E321" s="16" t="n">
        <v>0.0379719988161561</v>
      </c>
      <c r="F321" s="16" t="n">
        <v>0.40005247025271</v>
      </c>
      <c r="G321" s="16" t="n">
        <v>0.0407663073849817</v>
      </c>
      <c r="H321" s="16" t="n">
        <v>0.566657561699597</v>
      </c>
      <c r="I321" s="17" t="n">
        <v>214.57040328364</v>
      </c>
      <c r="J321" s="16" t="n">
        <v>0.571539109915185</v>
      </c>
      <c r="K321" s="16" t="n">
        <v>0.642516233407516</v>
      </c>
      <c r="L321" s="16" t="n">
        <v>0.04931461087439</v>
      </c>
      <c r="M321" s="16" t="n">
        <v>0.50254726483806</v>
      </c>
      <c r="N321" s="16" t="n">
        <v>0.71954484948814</v>
      </c>
      <c r="O321" s="16" t="n">
        <v>0.0456932878247115</v>
      </c>
      <c r="P321" s="34" t="b">
        <f aca="false">FALSE()</f>
        <v>0</v>
      </c>
      <c r="Q321" s="16"/>
    </row>
    <row r="322" customFormat="false" ht="15" hidden="false" customHeight="false" outlineLevel="0" collapsed="false">
      <c r="A322" s="6" t="s">
        <v>2181</v>
      </c>
      <c r="B322" s="6" t="s">
        <v>108</v>
      </c>
      <c r="C322" s="17" t="n">
        <v>718</v>
      </c>
      <c r="D322" s="16" t="n">
        <v>0.410118896875998</v>
      </c>
      <c r="E322" s="16" t="n">
        <v>0.0390959736503434</v>
      </c>
      <c r="F322" s="16" t="n">
        <v>0.410928537080748</v>
      </c>
      <c r="G322" s="16" t="n">
        <v>0.0413492039771891</v>
      </c>
      <c r="H322" s="16" t="n">
        <v>0.224561152861255</v>
      </c>
      <c r="I322" s="17" t="n">
        <v>212.327852377235</v>
      </c>
      <c r="J322" s="16" t="n">
        <v>0.822536640361682</v>
      </c>
      <c r="K322" s="16" t="n">
        <v>0.849347364394372</v>
      </c>
      <c r="L322" s="16" t="n">
        <v>0.0197384048050536</v>
      </c>
      <c r="M322" s="16" t="n">
        <v>0.505588485975515</v>
      </c>
      <c r="N322" s="16" t="n">
        <v>0.88453117660117</v>
      </c>
      <c r="O322" s="16" t="n">
        <v>0.0410968599724551</v>
      </c>
      <c r="P322" s="34" t="b">
        <f aca="false">FALSE()</f>
        <v>0</v>
      </c>
      <c r="Q322" s="16"/>
    </row>
    <row r="323" customFormat="false" ht="15" hidden="false" customHeight="false" outlineLevel="0" collapsed="false">
      <c r="A323" s="6" t="s">
        <v>2182</v>
      </c>
      <c r="B323" s="6" t="s">
        <v>108</v>
      </c>
      <c r="C323" s="17" t="n">
        <v>719</v>
      </c>
      <c r="D323" s="16" t="n">
        <v>0.421963223422368</v>
      </c>
      <c r="E323" s="16" t="n">
        <v>0.0402522838712239</v>
      </c>
      <c r="F323" s="16" t="n">
        <v>0.421592897744357</v>
      </c>
      <c r="G323" s="16" t="n">
        <v>0.0420270795295371</v>
      </c>
      <c r="H323" s="16" t="n">
        <v>-0.0999962646480709</v>
      </c>
      <c r="I323" s="17" t="n">
        <v>210.45596007237</v>
      </c>
      <c r="J323" s="16" t="n">
        <v>0.920442480901513</v>
      </c>
      <c r="K323" s="16" t="n">
        <v>0.933205567868026</v>
      </c>
      <c r="L323" s="16" t="n">
        <v>-0.00886511922824081</v>
      </c>
      <c r="M323" s="16" t="n">
        <v>0.514266620176662</v>
      </c>
      <c r="N323" s="16" t="n">
        <v>0.947287416760125</v>
      </c>
      <c r="O323" s="16" t="n">
        <v>0.0364162184964931</v>
      </c>
      <c r="P323" s="34" t="b">
        <f aca="false">FALSE()</f>
        <v>0</v>
      </c>
      <c r="Q323" s="16"/>
    </row>
    <row r="324" customFormat="false" ht="15" hidden="false" customHeight="false" outlineLevel="0" collapsed="false">
      <c r="A324" s="6" t="s">
        <v>2183</v>
      </c>
      <c r="B324" s="6" t="s">
        <v>108</v>
      </c>
      <c r="C324" s="17" t="n">
        <v>720</v>
      </c>
      <c r="D324" s="16" t="n">
        <v>0.433563691603223</v>
      </c>
      <c r="E324" s="16" t="n">
        <v>0.0414371036375774</v>
      </c>
      <c r="F324" s="16" t="n">
        <v>0.432016340015957</v>
      </c>
      <c r="G324" s="16" t="n">
        <v>0.0427951244056773</v>
      </c>
      <c r="H324" s="16" t="n">
        <v>-0.40666123448018</v>
      </c>
      <c r="I324" s="17" t="n">
        <v>208.913365134186</v>
      </c>
      <c r="J324" s="16" t="n">
        <v>0.684673112018653</v>
      </c>
      <c r="K324" s="16" t="n">
        <v>0.732506680813976</v>
      </c>
      <c r="L324" s="16" t="n">
        <v>-0.0363149048243153</v>
      </c>
      <c r="M324" s="16" t="n">
        <v>0.52183093134976</v>
      </c>
      <c r="N324" s="16" t="n">
        <v>0.77836912687389</v>
      </c>
      <c r="O324" s="16" t="n">
        <v>0.0314153179494519</v>
      </c>
      <c r="P324" s="34" t="b">
        <f aca="false">FALSE()</f>
        <v>0</v>
      </c>
      <c r="Q324" s="16"/>
    </row>
    <row r="325" customFormat="false" ht="15" hidden="false" customHeight="false" outlineLevel="0" collapsed="false">
      <c r="A325" s="6" t="s">
        <v>2184</v>
      </c>
      <c r="B325" s="6" t="s">
        <v>108</v>
      </c>
      <c r="C325" s="17" t="n">
        <v>721</v>
      </c>
      <c r="D325" s="16" t="n">
        <v>0.444883842620401</v>
      </c>
      <c r="E325" s="16" t="n">
        <v>0.0426445130357102</v>
      </c>
      <c r="F325" s="16" t="n">
        <v>0.442166548621015</v>
      </c>
      <c r="G325" s="16" t="n">
        <v>0.0436461060290211</v>
      </c>
      <c r="H325" s="16" t="n">
        <v>-0.695013973432119</v>
      </c>
      <c r="I325" s="17" t="n">
        <v>207.662739852269</v>
      </c>
      <c r="J325" s="16" t="n">
        <v>0.487823474731939</v>
      </c>
      <c r="K325" s="16" t="n">
        <v>0.565809787629275</v>
      </c>
      <c r="L325" s="16" t="n">
        <v>-0.0624392897053112</v>
      </c>
      <c r="M325" s="16" t="n">
        <v>0.529007825817449</v>
      </c>
      <c r="N325" s="16" t="n">
        <v>0.622282790484179</v>
      </c>
      <c r="O325" s="16" t="n">
        <v>0.0266742189738369</v>
      </c>
      <c r="P325" s="34" t="b">
        <f aca="false">FALSE()</f>
        <v>0</v>
      </c>
      <c r="Q325" s="16"/>
    </row>
    <row r="326" customFormat="false" ht="15" hidden="false" customHeight="false" outlineLevel="0" collapsed="false">
      <c r="A326" s="6" t="s">
        <v>2185</v>
      </c>
      <c r="B326" s="6" t="s">
        <v>108</v>
      </c>
      <c r="C326" s="17" t="n">
        <v>722</v>
      </c>
      <c r="D326" s="16" t="n">
        <v>0.455884752864571</v>
      </c>
      <c r="E326" s="16" t="n">
        <v>0.0438660719098074</v>
      </c>
      <c r="F326" s="16" t="n">
        <v>0.452011057168428</v>
      </c>
      <c r="G326" s="16" t="n">
        <v>0.0445690834972685</v>
      </c>
      <c r="H326" s="16" t="n">
        <v>-0.964419024140321</v>
      </c>
      <c r="I326" s="17" t="n">
        <v>206.667674752471</v>
      </c>
      <c r="J326" s="16" t="n">
        <v>0.335963011412549</v>
      </c>
      <c r="K326" s="16" t="n">
        <v>0.423718994073938</v>
      </c>
      <c r="L326" s="16" t="n">
        <v>-0.0870656197600531</v>
      </c>
      <c r="M326" s="16" t="n">
        <v>0.535923214008988</v>
      </c>
      <c r="N326" s="16" t="n">
        <v>0.499326279763963</v>
      </c>
      <c r="O326" s="16" t="n">
        <v>0.0220947109150352</v>
      </c>
      <c r="P326" s="34" t="b">
        <f aca="false">FALSE()</f>
        <v>0</v>
      </c>
      <c r="Q326" s="16"/>
    </row>
    <row r="327" customFormat="false" ht="15" hidden="false" customHeight="false" outlineLevel="0" collapsed="false">
      <c r="A327" s="6" t="s">
        <v>2186</v>
      </c>
      <c r="B327" s="6" t="s">
        <v>108</v>
      </c>
      <c r="C327" s="17" t="n">
        <v>723</v>
      </c>
      <c r="D327" s="16" t="n">
        <v>0.466535149125262</v>
      </c>
      <c r="E327" s="16" t="n">
        <v>0.0450958177972632</v>
      </c>
      <c r="F327" s="16" t="n">
        <v>0.461526154268396</v>
      </c>
      <c r="G327" s="16" t="n">
        <v>0.045553059605103</v>
      </c>
      <c r="H327" s="16" t="n">
        <v>-1.21426820905627</v>
      </c>
      <c r="I327" s="17" t="n">
        <v>205.888611289091</v>
      </c>
      <c r="J327" s="16" t="n">
        <v>0.226036235648204</v>
      </c>
      <c r="K327" s="16" t="n">
        <v>0.31404431802479</v>
      </c>
      <c r="L327" s="16" t="n">
        <v>-0.110046650892672</v>
      </c>
      <c r="M327" s="16" t="n">
        <v>0.542470556330389</v>
      </c>
      <c r="N327" s="16" t="n">
        <v>0.374210958452701</v>
      </c>
      <c r="O327" s="16" t="n">
        <v>0.0177329581854194</v>
      </c>
      <c r="P327" s="34" t="b">
        <f aca="false">FALSE()</f>
        <v>0</v>
      </c>
      <c r="Q327" s="16"/>
    </row>
    <row r="328" customFormat="false" ht="15" hidden="false" customHeight="false" outlineLevel="0" collapsed="false">
      <c r="A328" s="6" t="s">
        <v>2187</v>
      </c>
      <c r="B328" s="6" t="s">
        <v>108</v>
      </c>
      <c r="C328" s="17" t="n">
        <v>724</v>
      </c>
      <c r="D328" s="16" t="n">
        <v>0.476801444026427</v>
      </c>
      <c r="E328" s="16" t="n">
        <v>0.0463252456003733</v>
      </c>
      <c r="F328" s="16" t="n">
        <v>0.470683027235603</v>
      </c>
      <c r="G328" s="16" t="n">
        <v>0.0465861393706539</v>
      </c>
      <c r="H328" s="16" t="n">
        <v>-1.4449431098127</v>
      </c>
      <c r="I328" s="17" t="n">
        <v>205.295730863303</v>
      </c>
      <c r="J328" s="16" t="n">
        <v>0.149998475461167</v>
      </c>
      <c r="K328" s="16" t="n">
        <v>0.220117989096126</v>
      </c>
      <c r="L328" s="16" t="n">
        <v>-0.131343021745308</v>
      </c>
      <c r="M328" s="16" t="n">
        <v>0.548766077793275</v>
      </c>
      <c r="N328" s="16" t="n">
        <v>0.280099455340065</v>
      </c>
      <c r="O328" s="16" t="n">
        <v>0.0136721085762591</v>
      </c>
      <c r="P328" s="34" t="b">
        <f aca="false">FALSE()</f>
        <v>0</v>
      </c>
      <c r="Q328" s="16"/>
    </row>
    <row r="329" customFormat="false" ht="15" hidden="false" customHeight="false" outlineLevel="0" collapsed="false">
      <c r="A329" s="6" t="s">
        <v>2188</v>
      </c>
      <c r="B329" s="6" t="s">
        <v>108</v>
      </c>
      <c r="C329" s="17" t="n">
        <v>725</v>
      </c>
      <c r="D329" s="16" t="n">
        <v>0.486654912799162</v>
      </c>
      <c r="E329" s="16" t="n">
        <v>0.0475440318827127</v>
      </c>
      <c r="F329" s="16" t="n">
        <v>0.479456138420823</v>
      </c>
      <c r="G329" s="16" t="n">
        <v>0.0476541562877751</v>
      </c>
      <c r="H329" s="16" t="n">
        <v>-1.65742326859179</v>
      </c>
      <c r="I329" s="17" t="n">
        <v>204.86164850397</v>
      </c>
      <c r="J329" s="16" t="n">
        <v>0.0989644874446107</v>
      </c>
      <c r="K329" s="16" t="n">
        <v>0.152677554979604</v>
      </c>
      <c r="L329" s="16" t="n">
        <v>-0.150988983303136</v>
      </c>
      <c r="M329" s="16" t="n">
        <v>0.554548272121494</v>
      </c>
      <c r="N329" s="16" t="n">
        <v>0.197466608656795</v>
      </c>
      <c r="O329" s="16" t="n">
        <v>0.00993562848347395</v>
      </c>
      <c r="P329" s="34" t="b">
        <f aca="false">FALSE()</f>
        <v>0</v>
      </c>
      <c r="Q329" s="16"/>
    </row>
    <row r="330" customFormat="false" ht="15" hidden="false" customHeight="false" outlineLevel="0" collapsed="false">
      <c r="A330" s="6" t="s">
        <v>2189</v>
      </c>
      <c r="B330" s="6" t="s">
        <v>108</v>
      </c>
      <c r="C330" s="17" t="n">
        <v>726</v>
      </c>
      <c r="D330" s="16" t="n">
        <v>0.496076629718305</v>
      </c>
      <c r="E330" s="16" t="n">
        <v>0.0487472798588835</v>
      </c>
      <c r="F330" s="16" t="n">
        <v>0.487833231244281</v>
      </c>
      <c r="G330" s="16" t="n">
        <v>0.0487435849404839</v>
      </c>
      <c r="H330" s="16" t="n">
        <v>-1.8518280593979</v>
      </c>
      <c r="I330" s="17" t="n">
        <v>204.549526649902</v>
      </c>
      <c r="J330" s="16" t="n">
        <v>0.0654916941427984</v>
      </c>
      <c r="K330" s="16" t="n">
        <v>0.105713936480985</v>
      </c>
      <c r="L330" s="16" t="n">
        <v>-0.168967774397202</v>
      </c>
      <c r="M330" s="16" t="n">
        <v>0.559807453897412</v>
      </c>
      <c r="N330" s="16" t="n">
        <v>0.13363638080126</v>
      </c>
      <c r="O330" s="16" t="n">
        <v>0.00575028241544154</v>
      </c>
      <c r="P330" s="34" t="b">
        <f aca="false">FALSE()</f>
        <v>0</v>
      </c>
      <c r="Q330" s="16"/>
    </row>
    <row r="331" customFormat="false" ht="15" hidden="false" customHeight="false" outlineLevel="0" collapsed="false">
      <c r="A331" s="6" t="s">
        <v>2190</v>
      </c>
      <c r="B331" s="6" t="s">
        <v>108</v>
      </c>
      <c r="C331" s="17" t="n">
        <v>727</v>
      </c>
      <c r="D331" s="16" t="n">
        <v>0.50504676527924</v>
      </c>
      <c r="E331" s="16" t="n">
        <v>0.049924536713089</v>
      </c>
      <c r="F331" s="16" t="n">
        <v>0.495802962494334</v>
      </c>
      <c r="G331" s="16" t="n">
        <v>0.0498418275325484</v>
      </c>
      <c r="H331" s="16" t="n">
        <v>-2.02813164898334</v>
      </c>
      <c r="I331" s="17" t="n">
        <v>204.343734361709</v>
      </c>
      <c r="J331" s="16" t="n">
        <v>0.0438447628898642</v>
      </c>
      <c r="K331" s="16" t="n">
        <v>0.0740259422265812</v>
      </c>
      <c r="L331" s="16" t="n">
        <v>-0.185249570913309</v>
      </c>
      <c r="M331" s="16" t="n">
        <v>0.564301487680149</v>
      </c>
      <c r="N331" s="16" t="n">
        <v>0.095262315935774</v>
      </c>
      <c r="O331" s="16" t="n">
        <v>0.00333736031411965</v>
      </c>
      <c r="P331" s="34" t="b">
        <f aca="false">FALSE()</f>
        <v>0</v>
      </c>
      <c r="Q331" s="16"/>
    </row>
    <row r="332" customFormat="false" ht="15" hidden="false" customHeight="false" outlineLevel="0" collapsed="false">
      <c r="A332" s="6" t="s">
        <v>2191</v>
      </c>
      <c r="B332" s="6" t="s">
        <v>108</v>
      </c>
      <c r="C332" s="17" t="n">
        <v>728</v>
      </c>
      <c r="D332" s="16" t="n">
        <v>0.513555701709157</v>
      </c>
      <c r="E332" s="16" t="n">
        <v>0.0510667836764214</v>
      </c>
      <c r="F332" s="16" t="n">
        <v>0.503361199118566</v>
      </c>
      <c r="G332" s="16" t="n">
        <v>0.0509354833562565</v>
      </c>
      <c r="H332" s="16" t="n">
        <v>-2.18702313690319</v>
      </c>
      <c r="I332" s="17" t="n">
        <v>204.224870035192</v>
      </c>
      <c r="J332" s="16" t="n">
        <v>0.0298765811217064</v>
      </c>
      <c r="K332" s="16" t="n">
        <v>0.0525372083284244</v>
      </c>
      <c r="L332" s="16" t="n">
        <v>-0.199884730045652</v>
      </c>
      <c r="M332" s="16" t="n">
        <v>0.569270106927011</v>
      </c>
      <c r="N332" s="16" t="n">
        <v>0.068069172183719</v>
      </c>
      <c r="O332" s="16" t="n">
        <v>0.00105419970086364</v>
      </c>
      <c r="P332" s="34" t="b">
        <f aca="false">FALSE()</f>
        <v>0</v>
      </c>
      <c r="Q332" s="16"/>
    </row>
    <row r="333" customFormat="false" ht="15" hidden="false" customHeight="false" outlineLevel="0" collapsed="false">
      <c r="A333" s="6" t="s">
        <v>2192</v>
      </c>
      <c r="B333" s="6" t="s">
        <v>108</v>
      </c>
      <c r="C333" s="17" t="n">
        <v>729</v>
      </c>
      <c r="D333" s="16" t="n">
        <v>0.521604460097969</v>
      </c>
      <c r="E333" s="16" t="n">
        <v>0.0521704210917449</v>
      </c>
      <c r="F333" s="16" t="n">
        <v>0.510509312302848</v>
      </c>
      <c r="G333" s="16" t="n">
        <v>0.052011246129072</v>
      </c>
      <c r="H333" s="16" t="n">
        <v>-2.33007223502628</v>
      </c>
      <c r="I333" s="17" t="n">
        <v>204.162542127666</v>
      </c>
      <c r="J333" s="16" t="n">
        <v>0.0207791072589833</v>
      </c>
      <c r="K333" s="16" t="n">
        <v>0.0381901218444556</v>
      </c>
      <c r="L333" s="16" t="n">
        <v>-0.213027114072307</v>
      </c>
      <c r="M333" s="16" t="n">
        <v>0.573609174027584</v>
      </c>
      <c r="N333" s="16" t="n">
        <v>0.0509089279474058</v>
      </c>
      <c r="O333" s="18" t="n">
        <v>0.000354214586697317</v>
      </c>
      <c r="P333" s="34" t="b">
        <f aca="false">TRUE()</f>
        <v>1</v>
      </c>
      <c r="Q333" s="18" t="n">
        <v>0.000256293858544095</v>
      </c>
    </row>
    <row r="334" customFormat="false" ht="15" hidden="false" customHeight="false" outlineLevel="0" collapsed="false">
      <c r="A334" s="6" t="s">
        <v>2193</v>
      </c>
      <c r="B334" s="6" t="s">
        <v>108</v>
      </c>
      <c r="C334" s="17" t="n">
        <v>730</v>
      </c>
      <c r="D334" s="16" t="n">
        <v>0.529189576682625</v>
      </c>
      <c r="E334" s="16" t="n">
        <v>0.0532290117370229</v>
      </c>
      <c r="F334" s="16" t="n">
        <v>0.517243863643995</v>
      </c>
      <c r="G334" s="16" t="n">
        <v>0.0530605515172987</v>
      </c>
      <c r="H334" s="16" t="n">
        <v>-2.45885294564996</v>
      </c>
      <c r="I334" s="17" t="n">
        <v>204.147772561613</v>
      </c>
      <c r="J334" s="16" t="n">
        <v>0.014770647814056</v>
      </c>
      <c r="K334" s="16" t="n">
        <v>0.0281571834764963</v>
      </c>
      <c r="L334" s="16" t="n">
        <v>-0.22481799797555</v>
      </c>
      <c r="M334" s="16" t="n">
        <v>0.577870757787076</v>
      </c>
      <c r="N334" s="16" t="n">
        <v>0.0424290860901973</v>
      </c>
      <c r="O334" s="18" t="n">
        <v>0.000245412551400292</v>
      </c>
      <c r="P334" s="34" t="b">
        <f aca="false">TRUE()</f>
        <v>1</v>
      </c>
      <c r="Q334" s="18" t="n">
        <v>0.000409407842372359</v>
      </c>
    </row>
    <row r="335" customFormat="false" ht="15" hidden="false" customHeight="false" outlineLevel="0" collapsed="false">
      <c r="A335" s="6" t="s">
        <v>2194</v>
      </c>
      <c r="B335" s="6" t="s">
        <v>108</v>
      </c>
      <c r="C335" s="17" t="n">
        <v>731</v>
      </c>
      <c r="D335" s="16" t="n">
        <v>0.536315778495176</v>
      </c>
      <c r="E335" s="16" t="n">
        <v>0.0542392638184548</v>
      </c>
      <c r="F335" s="16" t="n">
        <v>0.523570305346539</v>
      </c>
      <c r="G335" s="16" t="n">
        <v>0.0540771570751254</v>
      </c>
      <c r="H335" s="16" t="n">
        <v>-2.57453199656326</v>
      </c>
      <c r="I335" s="17" t="n">
        <v>204.17063434775</v>
      </c>
      <c r="J335" s="16" t="n">
        <v>0.0107451436755445</v>
      </c>
      <c r="K335" s="16" t="n">
        <v>0.0212142465525736</v>
      </c>
      <c r="L335" s="16" t="n">
        <v>-0.235367071656879</v>
      </c>
      <c r="M335" s="16" t="n">
        <v>0.581841779017511</v>
      </c>
      <c r="N335" s="16" t="n">
        <v>0.0338872337876414</v>
      </c>
      <c r="O335" s="18" t="n">
        <v>4.06819743038663E-005</v>
      </c>
      <c r="P335" s="34" t="b">
        <f aca="false">TRUE()</f>
        <v>1</v>
      </c>
      <c r="Q335" s="18" t="n">
        <v>0.000377963618318572</v>
      </c>
    </row>
    <row r="336" customFormat="false" ht="15" hidden="false" customHeight="false" outlineLevel="0" collapsed="false">
      <c r="A336" s="6" t="s">
        <v>2195</v>
      </c>
      <c r="B336" s="6" t="s">
        <v>108</v>
      </c>
      <c r="C336" s="17" t="n">
        <v>732</v>
      </c>
      <c r="D336" s="16" t="n">
        <v>0.542993439944225</v>
      </c>
      <c r="E336" s="16" t="n">
        <v>0.0551999576917479</v>
      </c>
      <c r="F336" s="16" t="n">
        <v>0.529498338787027</v>
      </c>
      <c r="G336" s="16" t="n">
        <v>0.0550544100561219</v>
      </c>
      <c r="H336" s="16" t="n">
        <v>-2.67835412402729</v>
      </c>
      <c r="I336" s="17" t="n">
        <v>204.216350066122</v>
      </c>
      <c r="J336" s="16" t="n">
        <v>0.00800091292496597</v>
      </c>
      <c r="K336" s="16" t="n">
        <v>0.0162207076886218</v>
      </c>
      <c r="L336" s="16" t="n">
        <v>-0.244801043926715</v>
      </c>
      <c r="M336" s="16" t="n">
        <v>0.585386641871998</v>
      </c>
      <c r="N336" s="16" t="n">
        <v>0.028030352662045</v>
      </c>
      <c r="O336" s="18" t="n">
        <v>3.3253172952062E-005</v>
      </c>
      <c r="P336" s="34" t="b">
        <f aca="false">TRUE()</f>
        <v>1</v>
      </c>
      <c r="Q336" s="18" t="n">
        <v>0.000427151358415257</v>
      </c>
    </row>
    <row r="337" customFormat="false" ht="15" hidden="false" customHeight="false" outlineLevel="0" collapsed="false">
      <c r="A337" s="6" t="s">
        <v>2196</v>
      </c>
      <c r="B337" s="6" t="s">
        <v>108</v>
      </c>
      <c r="C337" s="17" t="n">
        <v>733</v>
      </c>
      <c r="D337" s="16" t="n">
        <v>0.549236057414001</v>
      </c>
      <c r="E337" s="16" t="n">
        <v>0.0561108723128443</v>
      </c>
      <c r="F337" s="16" t="n">
        <v>0.535036526838898</v>
      </c>
      <c r="G337" s="16" t="n">
        <v>0.0559860151526441</v>
      </c>
      <c r="H337" s="16" t="n">
        <v>-2.7722201810516</v>
      </c>
      <c r="I337" s="17" t="n">
        <v>204.269823864263</v>
      </c>
      <c r="J337" s="16" t="n">
        <v>0.00608223731447324</v>
      </c>
      <c r="K337" s="16" t="n">
        <v>0.0127481236641737</v>
      </c>
      <c r="L337" s="16" t="n">
        <v>-0.253310744971996</v>
      </c>
      <c r="M337" s="16" t="n">
        <v>0.588660313032698</v>
      </c>
      <c r="N337" s="16" t="n">
        <v>0.0240373345447781</v>
      </c>
      <c r="O337" s="18" t="n">
        <v>2.84115782189416E-005</v>
      </c>
      <c r="P337" s="34" t="b">
        <f aca="false">TRUE()</f>
        <v>1</v>
      </c>
      <c r="Q337" s="18" t="n">
        <v>0.000312379250349604</v>
      </c>
    </row>
    <row r="338" customFormat="false" ht="15" hidden="false" customHeight="false" outlineLevel="0" collapsed="false">
      <c r="A338" s="6" t="s">
        <v>2197</v>
      </c>
      <c r="B338" s="6" t="s">
        <v>108</v>
      </c>
      <c r="C338" s="17" t="n">
        <v>734</v>
      </c>
      <c r="D338" s="16" t="n">
        <v>0.555056984207579</v>
      </c>
      <c r="E338" s="16" t="n">
        <v>0.0569705612587545</v>
      </c>
      <c r="F338" s="16" t="n">
        <v>0.540198130770097</v>
      </c>
      <c r="G338" s="16" t="n">
        <v>0.0568702005886332</v>
      </c>
      <c r="H338" s="16" t="n">
        <v>-2.85694532354222</v>
      </c>
      <c r="I338" s="17" t="n">
        <v>204.330087533927</v>
      </c>
      <c r="J338" s="16" t="n">
        <v>0.0047196887049481</v>
      </c>
      <c r="K338" s="16" t="n">
        <v>0.0100910397349483</v>
      </c>
      <c r="L338" s="16" t="n">
        <v>-0.26097170010682</v>
      </c>
      <c r="M338" s="16" t="n">
        <v>0.591682163334883</v>
      </c>
      <c r="N338" s="16" t="n">
        <v>0.0210190968654951</v>
      </c>
      <c r="O338" s="18" t="n">
        <v>2.50357891509494E-005</v>
      </c>
      <c r="P338" s="34" t="b">
        <f aca="false">TRUE()</f>
        <v>1</v>
      </c>
      <c r="Q338" s="18" t="n">
        <v>0.00042995414330011</v>
      </c>
    </row>
    <row r="339" customFormat="false" ht="15" hidden="false" customHeight="false" outlineLevel="0" collapsed="false">
      <c r="A339" s="6" t="s">
        <v>2198</v>
      </c>
      <c r="B339" s="6" t="s">
        <v>108</v>
      </c>
      <c r="C339" s="17" t="n">
        <v>735</v>
      </c>
      <c r="D339" s="16" t="n">
        <v>0.560469344040254</v>
      </c>
      <c r="E339" s="16" t="n">
        <v>0.057779392773229</v>
      </c>
      <c r="F339" s="16" t="n">
        <v>0.544998783383004</v>
      </c>
      <c r="G339" s="16" t="n">
        <v>0.057706306208832</v>
      </c>
      <c r="H339" s="16" t="n">
        <v>-2.93267654872746</v>
      </c>
      <c r="I339" s="17" t="n">
        <v>204.394695741437</v>
      </c>
      <c r="J339" s="16" t="n">
        <v>0.00374385801951015</v>
      </c>
      <c r="K339" s="16" t="n">
        <v>0.00816448280660384</v>
      </c>
      <c r="L339" s="16" t="n">
        <v>-0.267800700449722</v>
      </c>
      <c r="M339" s="16" t="n">
        <v>0.594142259414226</v>
      </c>
      <c r="N339" s="16" t="n">
        <v>0.0198437106917664</v>
      </c>
      <c r="O339" s="18" t="n">
        <v>2.25594634563886E-005</v>
      </c>
      <c r="P339" s="34" t="b">
        <f aca="false">TRUE()</f>
        <v>1</v>
      </c>
      <c r="Q339" s="18" t="n">
        <v>0.000169476625608022</v>
      </c>
    </row>
    <row r="340" customFormat="false" ht="15" hidden="false" customHeight="false" outlineLevel="0" collapsed="false">
      <c r="A340" s="6" t="s">
        <v>2199</v>
      </c>
      <c r="B340" s="6" t="s">
        <v>108</v>
      </c>
      <c r="C340" s="17" t="n">
        <v>736</v>
      </c>
      <c r="D340" s="16" t="n">
        <v>0.565490201519883</v>
      </c>
      <c r="E340" s="16" t="n">
        <v>0.0585374851364906</v>
      </c>
      <c r="F340" s="16" t="n">
        <v>0.549457082289475</v>
      </c>
      <c r="G340" s="16" t="n">
        <v>0.0584916905661491</v>
      </c>
      <c r="H340" s="16" t="n">
        <v>-2.99971516022454</v>
      </c>
      <c r="I340" s="17" t="n">
        <v>204.457508196381</v>
      </c>
      <c r="J340" s="16" t="n">
        <v>0.00303805086784699</v>
      </c>
      <c r="K340" s="16" t="n">
        <v>0.00674941707792558</v>
      </c>
      <c r="L340" s="16" t="n">
        <v>-0.273834250350053</v>
      </c>
      <c r="M340" s="16" t="n">
        <v>0.596834805516814</v>
      </c>
      <c r="N340" s="16" t="n">
        <v>0.0188697631029912</v>
      </c>
      <c r="O340" s="18" t="n">
        <v>2.06625080556606E-005</v>
      </c>
      <c r="P340" s="34" t="b">
        <f aca="false">TRUE()</f>
        <v>1</v>
      </c>
      <c r="Q340" s="18" t="n">
        <v>0.000216736812570146</v>
      </c>
    </row>
    <row r="341" customFormat="false" ht="15" hidden="false" customHeight="false" outlineLevel="0" collapsed="false">
      <c r="A341" s="6" t="s">
        <v>2200</v>
      </c>
      <c r="B341" s="6" t="s">
        <v>108</v>
      </c>
      <c r="C341" s="17" t="n">
        <v>737</v>
      </c>
      <c r="D341" s="16" t="n">
        <v>0.570138895558038</v>
      </c>
      <c r="E341" s="16" t="n">
        <v>0.0592423641393977</v>
      </c>
      <c r="F341" s="16" t="n">
        <v>0.553585319437437</v>
      </c>
      <c r="G341" s="16" t="n">
        <v>0.0592232742464145</v>
      </c>
      <c r="H341" s="16" t="n">
        <v>-3.06000474527994</v>
      </c>
      <c r="I341" s="17" t="n">
        <v>204.517421305993</v>
      </c>
      <c r="J341" s="16" t="n">
        <v>0.00250994440659115</v>
      </c>
      <c r="K341" s="16" t="n">
        <v>0.00567644102853039</v>
      </c>
      <c r="L341" s="16" t="n">
        <v>-0.279252227978029</v>
      </c>
      <c r="M341" s="16" t="n">
        <v>0.598907484890749</v>
      </c>
      <c r="N341" s="16" t="n">
        <v>0.0170244200672777</v>
      </c>
      <c r="O341" s="18" t="n">
        <v>1.91909036380769E-005</v>
      </c>
      <c r="P341" s="34" t="b">
        <f aca="false">TRUE()</f>
        <v>1</v>
      </c>
      <c r="Q341" s="18" t="n">
        <v>0.0002972506773746</v>
      </c>
    </row>
    <row r="342" customFormat="false" ht="15" hidden="false" customHeight="false" outlineLevel="0" collapsed="false">
      <c r="A342" s="6" t="s">
        <v>2201</v>
      </c>
      <c r="B342" s="6" t="s">
        <v>108</v>
      </c>
      <c r="C342" s="17" t="n">
        <v>738</v>
      </c>
      <c r="D342" s="16" t="n">
        <v>0.574429502071488</v>
      </c>
      <c r="E342" s="16" t="n">
        <v>0.0598923744505713</v>
      </c>
      <c r="F342" s="16" t="n">
        <v>0.55740033240869</v>
      </c>
      <c r="G342" s="16" t="n">
        <v>0.0598986724452368</v>
      </c>
      <c r="H342" s="16" t="n">
        <v>-3.11353355999503</v>
      </c>
      <c r="I342" s="17" t="n">
        <v>204.57310685384</v>
      </c>
      <c r="J342" s="16" t="n">
        <v>0.00211335598878301</v>
      </c>
      <c r="K342" s="16" t="n">
        <v>0.00486705180546586</v>
      </c>
      <c r="L342" s="16" t="n">
        <v>-0.284056292651663</v>
      </c>
      <c r="M342" s="16" t="n">
        <v>0.600922051758872</v>
      </c>
      <c r="N342" s="16" t="n">
        <v>0.0156818140562052</v>
      </c>
      <c r="O342" s="18" t="n">
        <v>1.80363899075497E-005</v>
      </c>
      <c r="P342" s="34" t="b">
        <f aca="false">TRUE()</f>
        <v>1</v>
      </c>
      <c r="Q342" s="18" t="n">
        <v>0.00024112961302168</v>
      </c>
    </row>
    <row r="343" customFormat="false" ht="15" hidden="false" customHeight="false" outlineLevel="0" collapsed="false">
      <c r="A343" s="6" t="s">
        <v>2202</v>
      </c>
      <c r="B343" s="6" t="s">
        <v>108</v>
      </c>
      <c r="C343" s="17" t="n">
        <v>739</v>
      </c>
      <c r="D343" s="16" t="n">
        <v>0.578377723863663</v>
      </c>
      <c r="E343" s="16" t="n">
        <v>0.0604895709561848</v>
      </c>
      <c r="F343" s="16" t="n">
        <v>0.560918126507466</v>
      </c>
      <c r="G343" s="16" t="n">
        <v>0.0605188708499811</v>
      </c>
      <c r="H343" s="16" t="n">
        <v>-3.16051444558052</v>
      </c>
      <c r="I343" s="17" t="n">
        <v>204.622540530738</v>
      </c>
      <c r="J343" s="16" t="n">
        <v>0.00181383984317059</v>
      </c>
      <c r="K343" s="16" t="n">
        <v>0.00422889626357188</v>
      </c>
      <c r="L343" s="16" t="n">
        <v>-0.288269664383652</v>
      </c>
      <c r="M343" s="16" t="n">
        <v>0.602713854021385</v>
      </c>
      <c r="N343" s="16" t="n">
        <v>0.0147782579157634</v>
      </c>
      <c r="O343" s="18" t="n">
        <v>1.71154677941738E-005</v>
      </c>
      <c r="P343" s="34" t="b">
        <f aca="false">TRUE()</f>
        <v>1</v>
      </c>
      <c r="Q343" s="18" t="n">
        <v>0.000137919425351864</v>
      </c>
    </row>
    <row r="344" customFormat="false" ht="15" hidden="false" customHeight="false" outlineLevel="0" collapsed="false">
      <c r="A344" s="6" t="s">
        <v>1504</v>
      </c>
      <c r="B344" s="6" t="s">
        <v>108</v>
      </c>
      <c r="C344" s="17" t="n">
        <v>740</v>
      </c>
      <c r="D344" s="16" t="n">
        <v>0.581999738616024</v>
      </c>
      <c r="E344" s="16" t="n">
        <v>0.0610387593970166</v>
      </c>
      <c r="F344" s="16" t="n">
        <v>0.564150170252395</v>
      </c>
      <c r="G344" s="16" t="n">
        <v>0.0610893009529886</v>
      </c>
      <c r="H344" s="16" t="n">
        <v>-3.20185093304928</v>
      </c>
      <c r="I344" s="17" t="n">
        <v>204.66735548227</v>
      </c>
      <c r="J344" s="16" t="n">
        <v>0.00158331693205713</v>
      </c>
      <c r="K344" s="16" t="n">
        <v>0.00373338935683927</v>
      </c>
      <c r="L344" s="16" t="n">
        <v>-0.291973139243136</v>
      </c>
      <c r="M344" s="16" t="n">
        <v>0.604253835425384</v>
      </c>
      <c r="N344" s="16" t="n">
        <v>0.0141004442734103</v>
      </c>
      <c r="O344" s="18" t="n">
        <v>1.6362862912638E-005</v>
      </c>
      <c r="P344" s="34" t="b">
        <f aca="false">TRUE()</f>
        <v>1</v>
      </c>
      <c r="Q344" s="18" t="n">
        <v>0.000106147425645742</v>
      </c>
    </row>
    <row r="345" customFormat="false" ht="15" hidden="false" customHeight="false" outlineLevel="0" collapsed="false">
      <c r="A345" s="6" t="s">
        <v>2203</v>
      </c>
      <c r="B345" s="6" t="s">
        <v>108</v>
      </c>
      <c r="C345" s="17" t="n">
        <v>741</v>
      </c>
      <c r="D345" s="16" t="n">
        <v>0.585313879207214</v>
      </c>
      <c r="E345" s="16" t="n">
        <v>0.0615412180477614</v>
      </c>
      <c r="F345" s="16" t="n">
        <v>0.567113847815606</v>
      </c>
      <c r="G345" s="16" t="n">
        <v>0.0616103238804744</v>
      </c>
      <c r="H345" s="16" t="n">
        <v>-3.23790203106976</v>
      </c>
      <c r="I345" s="17" t="n">
        <v>204.705827582558</v>
      </c>
      <c r="J345" s="16" t="n">
        <v>0.00140476479144709</v>
      </c>
      <c r="K345" s="16" t="n">
        <v>0.00334276025487695</v>
      </c>
      <c r="L345" s="16" t="n">
        <v>-0.295202646466099</v>
      </c>
      <c r="M345" s="16" t="n">
        <v>0.605745389741206</v>
      </c>
      <c r="N345" s="16" t="n">
        <v>0.0136496961436578</v>
      </c>
      <c r="O345" s="18" t="n">
        <v>1.57393384809072E-005</v>
      </c>
      <c r="P345" s="34" t="b">
        <f aca="false">TRUE()</f>
        <v>1</v>
      </c>
      <c r="Q345" s="18" t="n">
        <v>0.000270321114205072</v>
      </c>
    </row>
    <row r="346" customFormat="false" ht="15" hidden="false" customHeight="false" outlineLevel="0" collapsed="false">
      <c r="A346" s="6" t="s">
        <v>2204</v>
      </c>
      <c r="B346" s="6" t="s">
        <v>108</v>
      </c>
      <c r="C346" s="17" t="n">
        <v>742</v>
      </c>
      <c r="D346" s="16" t="n">
        <v>0.588332891531292</v>
      </c>
      <c r="E346" s="16" t="n">
        <v>0.0619972896297434</v>
      </c>
      <c r="F346" s="16" t="n">
        <v>0.569817459179297</v>
      </c>
      <c r="G346" s="16" t="n">
        <v>0.0620805964297149</v>
      </c>
      <c r="H346" s="16" t="n">
        <v>-3.26966123412556</v>
      </c>
      <c r="I346" s="17" t="n">
        <v>204.73464163407</v>
      </c>
      <c r="J346" s="16" t="n">
        <v>0.00126315541691677</v>
      </c>
      <c r="K346" s="16" t="n">
        <v>0.00304274210668928</v>
      </c>
      <c r="L346" s="16" t="n">
        <v>-0.29805436688665</v>
      </c>
      <c r="M346" s="16" t="n">
        <v>0.606810785681079</v>
      </c>
      <c r="N346" s="16" t="n">
        <v>0.0131049423444918</v>
      </c>
      <c r="O346" s="18" t="n">
        <v>1.52254335411833E-005</v>
      </c>
      <c r="P346" s="34" t="b">
        <f aca="false">TRUE()</f>
        <v>1</v>
      </c>
      <c r="Q346" s="18" t="n">
        <v>0.000331453614207699</v>
      </c>
    </row>
    <row r="347" customFormat="false" ht="15" hidden="false" customHeight="false" outlineLevel="0" collapsed="false">
      <c r="A347" s="6" t="s">
        <v>2205</v>
      </c>
      <c r="B347" s="6" t="s">
        <v>108</v>
      </c>
      <c r="C347" s="17" t="n">
        <v>743</v>
      </c>
      <c r="D347" s="16" t="n">
        <v>0.591069232103675</v>
      </c>
      <c r="E347" s="16" t="n">
        <v>0.0624096562934967</v>
      </c>
      <c r="F347" s="16" t="n">
        <v>0.572268306111751</v>
      </c>
      <c r="G347" s="16" t="n">
        <v>0.0625008189525582</v>
      </c>
      <c r="H347" s="16" t="n">
        <v>-3.2980751499954</v>
      </c>
      <c r="I347" s="17" t="n">
        <v>204.749912826835</v>
      </c>
      <c r="J347" s="16" t="n">
        <v>0.00114783845207411</v>
      </c>
      <c r="K347" s="16" t="n">
        <v>0.00279222132245462</v>
      </c>
      <c r="L347" s="16" t="n">
        <v>-0.300621108054744</v>
      </c>
      <c r="M347" s="16" t="n">
        <v>0.607924608709128</v>
      </c>
      <c r="N347" s="16" t="n">
        <v>0.012296713801513</v>
      </c>
      <c r="O347" s="18" t="n">
        <v>1.48053518967951E-005</v>
      </c>
      <c r="P347" s="34" t="b">
        <f aca="false">TRUE()</f>
        <v>1</v>
      </c>
      <c r="Q347" s="18" t="n">
        <v>0.000107348918431875</v>
      </c>
    </row>
    <row r="348" customFormat="false" ht="15" hidden="false" customHeight="false" outlineLevel="0" collapsed="false">
      <c r="A348" s="6" t="s">
        <v>2206</v>
      </c>
      <c r="B348" s="6" t="s">
        <v>108</v>
      </c>
      <c r="C348" s="17" t="n">
        <v>744</v>
      </c>
      <c r="D348" s="16" t="n">
        <v>0.593543375248651</v>
      </c>
      <c r="E348" s="16" t="n">
        <v>0.0627865926280528</v>
      </c>
      <c r="F348" s="16" t="n">
        <v>0.574488732304656</v>
      </c>
      <c r="G348" s="16" t="n">
        <v>0.0628804387649223</v>
      </c>
      <c r="H348" s="16" t="n">
        <v>-3.32249647294754</v>
      </c>
      <c r="I348" s="17" t="n">
        <v>204.754347240346</v>
      </c>
      <c r="J348" s="16" t="n">
        <v>0.00105664453195886</v>
      </c>
      <c r="K348" s="16" t="n">
        <v>0.00259165177755867</v>
      </c>
      <c r="L348" s="16" t="n">
        <v>-0.302840278827357</v>
      </c>
      <c r="M348" s="16" t="n">
        <v>0.609067487990082</v>
      </c>
      <c r="N348" s="16" t="n">
        <v>0.0117584465405558</v>
      </c>
      <c r="O348" s="18" t="n">
        <v>1.44483910112741E-005</v>
      </c>
      <c r="P348" s="34" t="b">
        <f aca="false">TRUE()</f>
        <v>1</v>
      </c>
      <c r="Q348" s="18" t="n">
        <v>0.000221676057003604</v>
      </c>
    </row>
    <row r="349" customFormat="false" ht="15" hidden="false" customHeight="false" outlineLevel="0" collapsed="false">
      <c r="A349" s="6" t="s">
        <v>2207</v>
      </c>
      <c r="B349" s="6" t="s">
        <v>108</v>
      </c>
      <c r="C349" s="17" t="n">
        <v>745</v>
      </c>
      <c r="D349" s="16" t="n">
        <v>0.595767862436297</v>
      </c>
      <c r="E349" s="16" t="n">
        <v>0.0631273897873351</v>
      </c>
      <c r="F349" s="16" t="n">
        <v>0.576491033210985</v>
      </c>
      <c r="G349" s="16" t="n">
        <v>0.0632189896884536</v>
      </c>
      <c r="H349" s="16" t="n">
        <v>-3.34311695158095</v>
      </c>
      <c r="I349" s="17" t="n">
        <v>204.748649071113</v>
      </c>
      <c r="J349" s="18" t="n">
        <v>0.000984956786232399</v>
      </c>
      <c r="K349" s="16" t="n">
        <v>0.00243307777551456</v>
      </c>
      <c r="L349" s="16" t="n">
        <v>-0.304728652336539</v>
      </c>
      <c r="M349" s="16" t="n">
        <v>0.609910119324345</v>
      </c>
      <c r="N349" s="16" t="n">
        <v>0.0113855234155795</v>
      </c>
      <c r="O349" s="18" t="n">
        <v>1.41441142164873E-005</v>
      </c>
      <c r="P349" s="34" t="b">
        <f aca="false">TRUE()</f>
        <v>1</v>
      </c>
      <c r="Q349" s="18" t="n">
        <v>0.000237600569889204</v>
      </c>
    </row>
    <row r="350" customFormat="false" ht="15" hidden="false" customHeight="false" outlineLevel="0" collapsed="false">
      <c r="A350" s="6" t="s">
        <v>2208</v>
      </c>
      <c r="B350" s="6" t="s">
        <v>108</v>
      </c>
      <c r="C350" s="17" t="n">
        <v>746</v>
      </c>
      <c r="D350" s="16" t="n">
        <v>0.597757300648072</v>
      </c>
      <c r="E350" s="16" t="n">
        <v>0.0634307964747189</v>
      </c>
      <c r="F350" s="16" t="n">
        <v>0.578287878224267</v>
      </c>
      <c r="G350" s="16" t="n">
        <v>0.063515942696123</v>
      </c>
      <c r="H350" s="16" t="n">
        <v>-3.36042809504448</v>
      </c>
      <c r="I350" s="17" t="n">
        <v>204.734463020017</v>
      </c>
      <c r="J350" s="18" t="n">
        <v>0.000928311488577986</v>
      </c>
      <c r="K350" s="16" t="n">
        <v>0.00230583397458944</v>
      </c>
      <c r="L350" s="16" t="n">
        <v>-0.306328732138309</v>
      </c>
      <c r="M350" s="16" t="n">
        <v>0.610646211064621</v>
      </c>
      <c r="N350" s="16" t="n">
        <v>0.011039341113109</v>
      </c>
      <c r="O350" s="18" t="n">
        <v>1.38843253159047E-005</v>
      </c>
      <c r="P350" s="34" t="b">
        <f aca="false">TRUE()</f>
        <v>1</v>
      </c>
      <c r="Q350" s="18" t="n">
        <v>0.000133622660563354</v>
      </c>
    </row>
    <row r="351" customFormat="false" ht="15" hidden="false" customHeight="false" outlineLevel="0" collapsed="false">
      <c r="A351" s="6" t="s">
        <v>2209</v>
      </c>
      <c r="B351" s="6" t="s">
        <v>108</v>
      </c>
      <c r="C351" s="17" t="n">
        <v>747</v>
      </c>
      <c r="D351" s="16" t="n">
        <v>0.599532302910437</v>
      </c>
      <c r="E351" s="16" t="n">
        <v>0.0636961721830414</v>
      </c>
      <c r="F351" s="16" t="n">
        <v>0.579895687557082</v>
      </c>
      <c r="G351" s="16" t="n">
        <v>0.0637718007258254</v>
      </c>
      <c r="H351" s="16" t="n">
        <v>-3.3752525307358</v>
      </c>
      <c r="I351" s="17" t="n">
        <v>204.714232717501</v>
      </c>
      <c r="J351" s="18" t="n">
        <v>0.00088224132226252</v>
      </c>
      <c r="K351" s="16" t="n">
        <v>0.00220427542889191</v>
      </c>
      <c r="L351" s="16" t="n">
        <v>-0.307711832660703</v>
      </c>
      <c r="M351" s="16" t="n">
        <v>0.611353246551991</v>
      </c>
      <c r="N351" s="16" t="n">
        <v>0.0107258853002475</v>
      </c>
      <c r="O351" s="18" t="n">
        <v>1.36654860302722E-005</v>
      </c>
      <c r="P351" s="34" t="b">
        <f aca="false">TRUE()</f>
        <v>1</v>
      </c>
      <c r="Q351" s="18" t="n">
        <v>0.000165708450774948</v>
      </c>
    </row>
    <row r="352" customFormat="false" ht="15" hidden="false" customHeight="false" outlineLevel="0" collapsed="false">
      <c r="A352" s="6" t="s">
        <v>2210</v>
      </c>
      <c r="B352" s="6" t="s">
        <v>108</v>
      </c>
      <c r="C352" s="17" t="n">
        <v>748</v>
      </c>
      <c r="D352" s="16" t="n">
        <v>0.601104522330413</v>
      </c>
      <c r="E352" s="16" t="n">
        <v>0.063928131493407</v>
      </c>
      <c r="F352" s="16" t="n">
        <v>0.581331003223553</v>
      </c>
      <c r="G352" s="16" t="n">
        <v>0.0639918788308281</v>
      </c>
      <c r="H352" s="16" t="n">
        <v>-3.38655982383466</v>
      </c>
      <c r="I352" s="17" t="n">
        <v>204.689420896093</v>
      </c>
      <c r="J352" s="18" t="n">
        <v>0.00084855353511898</v>
      </c>
      <c r="K352" s="16" t="n">
        <v>0.00213424046610084</v>
      </c>
      <c r="L352" s="16" t="n">
        <v>-0.308781762752224</v>
      </c>
      <c r="M352" s="16" t="n">
        <v>0.612060282039362</v>
      </c>
      <c r="N352" s="16" t="n">
        <v>0.0105092815165351</v>
      </c>
      <c r="O352" s="18" t="n">
        <v>1.34795134524169E-005</v>
      </c>
      <c r="P352" s="34" t="b">
        <f aca="false">TRUE()</f>
        <v>1</v>
      </c>
      <c r="Q352" s="18" t="n">
        <v>0.000253132104681663</v>
      </c>
    </row>
    <row r="353" customFormat="false" ht="15" hidden="false" customHeight="false" outlineLevel="0" collapsed="false">
      <c r="A353" s="6" t="s">
        <v>2211</v>
      </c>
      <c r="B353" s="6" t="s">
        <v>108</v>
      </c>
      <c r="C353" s="17" t="n">
        <v>749</v>
      </c>
      <c r="D353" s="16" t="n">
        <v>0.60248993601765</v>
      </c>
      <c r="E353" s="16" t="n">
        <v>0.0641303127647497</v>
      </c>
      <c r="F353" s="16" t="n">
        <v>0.582605632836611</v>
      </c>
      <c r="G353" s="16" t="n">
        <v>0.0641806333948799</v>
      </c>
      <c r="H353" s="16" t="n">
        <v>-3.39491775822221</v>
      </c>
      <c r="I353" s="17" t="n">
        <v>204.661699631099</v>
      </c>
      <c r="J353" s="18" t="n">
        <v>0.000824436283350503</v>
      </c>
      <c r="K353" s="16" t="n">
        <v>0.00208368488179329</v>
      </c>
      <c r="L353" s="16" t="n">
        <v>-0.309587620079269</v>
      </c>
      <c r="M353" s="16" t="n">
        <v>0.61246706958004</v>
      </c>
      <c r="N353" s="16" t="n">
        <v>0.0103314699927901</v>
      </c>
      <c r="O353" s="18" t="n">
        <v>1.33195380082613E-005</v>
      </c>
      <c r="P353" s="34" t="b">
        <f aca="false">TRUE()</f>
        <v>1</v>
      </c>
      <c r="Q353" s="18" t="n">
        <v>8.74281456847246E-005</v>
      </c>
    </row>
    <row r="354" customFormat="false" ht="15" hidden="false" customHeight="false" outlineLevel="0" collapsed="false">
      <c r="A354" s="6" t="s">
        <v>1371</v>
      </c>
      <c r="B354" s="6" t="s">
        <v>108</v>
      </c>
      <c r="C354" s="17" t="n">
        <v>750</v>
      </c>
      <c r="D354" s="16" t="n">
        <v>0.603708302154965</v>
      </c>
      <c r="E354" s="16" t="n">
        <v>0.0643055308759085</v>
      </c>
      <c r="F354" s="16" t="n">
        <v>0.583731626421617</v>
      </c>
      <c r="G354" s="16" t="n">
        <v>0.0643399510811692</v>
      </c>
      <c r="H354" s="16" t="n">
        <v>-3.40153743579634</v>
      </c>
      <c r="I354" s="17" t="n">
        <v>204.629174826058</v>
      </c>
      <c r="J354" s="18" t="n">
        <v>0.000805798677954952</v>
      </c>
      <c r="K354" s="16" t="n">
        <v>0.00204155342705314</v>
      </c>
      <c r="L354" s="16" t="n">
        <v>-0.310242793495532</v>
      </c>
      <c r="M354" s="16" t="n">
        <v>0.612767317526732</v>
      </c>
      <c r="N354" s="16" t="n">
        <v>0.0101882862909601</v>
      </c>
      <c r="O354" s="18" t="n">
        <v>1.31803773923075E-005</v>
      </c>
      <c r="P354" s="34" t="b">
        <f aca="false">TRUE()</f>
        <v>1</v>
      </c>
      <c r="Q354" s="18" t="n">
        <v>0.000150508073624212</v>
      </c>
    </row>
    <row r="355" customFormat="false" ht="15" hidden="false" customHeight="false" outlineLevel="0" collapsed="false">
      <c r="A355" s="6" t="s">
        <v>2212</v>
      </c>
      <c r="B355" s="6" t="s">
        <v>108</v>
      </c>
      <c r="C355" s="17" t="n">
        <v>751</v>
      </c>
      <c r="D355" s="16" t="n">
        <v>0.604776837771128</v>
      </c>
      <c r="E355" s="16" t="n">
        <v>0.0644523718649514</v>
      </c>
      <c r="F355" s="16" t="n">
        <v>0.584725281197866</v>
      </c>
      <c r="G355" s="16" t="n">
        <v>0.0644667805685203</v>
      </c>
      <c r="H355" s="16" t="n">
        <v>-3.40668671440096</v>
      </c>
      <c r="I355" s="17" t="n">
        <v>204.588538555865</v>
      </c>
      <c r="J355" s="18" t="n">
        <v>0.000791584885477909</v>
      </c>
      <c r="K355" s="16" t="n">
        <v>0.00201291499677287</v>
      </c>
      <c r="L355" s="16" t="n">
        <v>-0.310776953608297</v>
      </c>
      <c r="M355" s="16" t="n">
        <v>0.613145048814505</v>
      </c>
      <c r="N355" s="16" t="n">
        <v>0.0100685922521941</v>
      </c>
      <c r="O355" s="18" t="n">
        <v>1.30621758249095E-005</v>
      </c>
      <c r="P355" s="34" t="b">
        <f aca="false">TRUE()</f>
        <v>1</v>
      </c>
      <c r="Q355" s="18" t="n">
        <v>0.00029049200044355</v>
      </c>
    </row>
    <row r="356" customFormat="false" ht="15" hidden="false" customHeight="false" outlineLevel="0" collapsed="false">
      <c r="A356" s="6" t="s">
        <v>2213</v>
      </c>
      <c r="B356" s="6" t="s">
        <v>108</v>
      </c>
      <c r="C356" s="17" t="n">
        <v>752</v>
      </c>
      <c r="D356" s="16" t="n">
        <v>0.605707561357464</v>
      </c>
      <c r="E356" s="16" t="n">
        <v>0.0645721218432531</v>
      </c>
      <c r="F356" s="16" t="n">
        <v>0.585596795529224</v>
      </c>
      <c r="G356" s="16" t="n">
        <v>0.0645630357850674</v>
      </c>
      <c r="H356" s="16" t="n">
        <v>-3.41061752829028</v>
      </c>
      <c r="I356" s="17" t="n">
        <v>204.541068799181</v>
      </c>
      <c r="J356" s="18" t="n">
        <v>0.000780904073829284</v>
      </c>
      <c r="K356" s="16" t="n">
        <v>0.00199063384913485</v>
      </c>
      <c r="L356" s="16" t="n">
        <v>-0.31121106430357</v>
      </c>
      <c r="M356" s="16" t="n">
        <v>0.613522780102278</v>
      </c>
      <c r="N356" s="16" t="n">
        <v>0.0100000711438534</v>
      </c>
      <c r="O356" s="18" t="n">
        <v>1.29633498431912E-005</v>
      </c>
      <c r="P356" s="34" t="b">
        <f aca="false">TRUE()</f>
        <v>1</v>
      </c>
      <c r="Q356" s="18" t="n">
        <v>0.000291244873179672</v>
      </c>
    </row>
    <row r="357" customFormat="false" ht="15" hidden="false" customHeight="false" outlineLevel="0" collapsed="false">
      <c r="A357" s="6" t="s">
        <v>2214</v>
      </c>
      <c r="B357" s="6" t="s">
        <v>108</v>
      </c>
      <c r="C357" s="17" t="n">
        <v>753</v>
      </c>
      <c r="D357" s="16" t="n">
        <v>0.606514039208424</v>
      </c>
      <c r="E357" s="16" t="n">
        <v>0.0646729029498219</v>
      </c>
      <c r="F357" s="16" t="n">
        <v>0.586359171582008</v>
      </c>
      <c r="G357" s="16" t="n">
        <v>0.0646369781657123</v>
      </c>
      <c r="H357" s="16" t="n">
        <v>-3.41300702986833</v>
      </c>
      <c r="I357" s="17" t="n">
        <v>204.487042449091</v>
      </c>
      <c r="J357" s="18" t="n">
        <v>0.000774494627007262</v>
      </c>
      <c r="K357" s="16" t="n">
        <v>0.00198159845997542</v>
      </c>
      <c r="L357" s="16" t="n">
        <v>-0.311515207658178</v>
      </c>
      <c r="M357" s="16" t="n">
        <v>0.613522780102278</v>
      </c>
      <c r="N357" s="16" t="n">
        <v>0.00995024943080936</v>
      </c>
      <c r="O357" s="18" t="n">
        <v>1.28775745940224E-005</v>
      </c>
      <c r="P357" s="34" t="b">
        <f aca="false">TRUE()</f>
        <v>1</v>
      </c>
      <c r="Q357" s="18" t="n">
        <v>0.000212252628370763</v>
      </c>
    </row>
    <row r="358" customFormat="false" ht="15" hidden="false" customHeight="false" outlineLevel="0" collapsed="false">
      <c r="A358" s="6" t="s">
        <v>2215</v>
      </c>
      <c r="B358" s="6" t="s">
        <v>108</v>
      </c>
      <c r="C358" s="17" t="n">
        <v>754</v>
      </c>
      <c r="D358" s="16" t="n">
        <v>0.607211902140377</v>
      </c>
      <c r="E358" s="16" t="n">
        <v>0.0647623626327359</v>
      </c>
      <c r="F358" s="16" t="n">
        <v>0.587027068182101</v>
      </c>
      <c r="G358" s="16" t="n">
        <v>0.0646960888996483</v>
      </c>
      <c r="H358" s="16" t="n">
        <v>-3.41362688007729</v>
      </c>
      <c r="I358" s="17" t="n">
        <v>204.426134036193</v>
      </c>
      <c r="J358" s="18" t="n">
        <v>0.000772872046341369</v>
      </c>
      <c r="K358" s="16" t="n">
        <v>0.00197988826686215</v>
      </c>
      <c r="L358" s="16" t="n">
        <v>-0.3116689986545</v>
      </c>
      <c r="M358" s="16" t="n">
        <v>0.613677746784441</v>
      </c>
      <c r="N358" s="16" t="n">
        <v>0.00994118656207641</v>
      </c>
      <c r="O358" s="18" t="n">
        <v>1.27987171093511E-005</v>
      </c>
      <c r="P358" s="34" t="b">
        <f aca="false">TRUE()</f>
        <v>1</v>
      </c>
      <c r="Q358" s="18" t="n">
        <v>0.000198967396144088</v>
      </c>
    </row>
    <row r="359" customFormat="false" ht="15" hidden="false" customHeight="false" outlineLevel="0" collapsed="false">
      <c r="A359" s="6" t="s">
        <v>2216</v>
      </c>
      <c r="B359" s="6" t="s">
        <v>108</v>
      </c>
      <c r="C359" s="17" t="n">
        <v>755</v>
      </c>
      <c r="D359" s="16" t="n">
        <v>0.607810429837947</v>
      </c>
      <c r="E359" s="16" t="n">
        <v>0.0648294312168799</v>
      </c>
      <c r="F359" s="16" t="n">
        <v>0.587606001289977</v>
      </c>
      <c r="G359" s="16" t="n">
        <v>0.0647320680148732</v>
      </c>
      <c r="H359" s="16" t="n">
        <v>-3.41367867529997</v>
      </c>
      <c r="I359" s="17" t="n">
        <v>204.363874606606</v>
      </c>
      <c r="J359" s="18" t="n">
        <v>0.000772775621428117</v>
      </c>
      <c r="K359" s="16" t="n">
        <v>0.00197988826686215</v>
      </c>
      <c r="L359" s="16" t="n">
        <v>-0.311773235333932</v>
      </c>
      <c r="M359" s="16" t="n">
        <v>0.61384239888424</v>
      </c>
      <c r="N359" s="16" t="n">
        <v>0.00994118656207641</v>
      </c>
      <c r="O359" s="18" t="n">
        <v>1.27354043009996E-005</v>
      </c>
      <c r="P359" s="34" t="b">
        <f aca="false">TRUE()</f>
        <v>1</v>
      </c>
      <c r="Q359" s="18" t="n">
        <v>7.31832491985059E-005</v>
      </c>
    </row>
    <row r="360" customFormat="false" ht="15" hidden="false" customHeight="false" outlineLevel="0" collapsed="false">
      <c r="A360" s="6" t="s">
        <v>2217</v>
      </c>
      <c r="B360" s="6" t="s">
        <v>108</v>
      </c>
      <c r="C360" s="17" t="n">
        <v>756</v>
      </c>
      <c r="D360" s="16" t="n">
        <v>0.608314795795385</v>
      </c>
      <c r="E360" s="16" t="n">
        <v>0.0648736196253608</v>
      </c>
      <c r="F360" s="16" t="n">
        <v>0.588099802979525</v>
      </c>
      <c r="G360" s="16" t="n">
        <v>0.064745925566023</v>
      </c>
      <c r="H360" s="16" t="n">
        <v>-3.41340315930553</v>
      </c>
      <c r="I360" s="17" t="n">
        <v>204.303208623512</v>
      </c>
      <c r="J360" s="18" t="n">
        <v>0.000773556273180407</v>
      </c>
      <c r="K360" s="16" t="n">
        <v>0.00198041858957353</v>
      </c>
      <c r="L360" s="16" t="n">
        <v>-0.311845156391205</v>
      </c>
      <c r="M360" s="16" t="n">
        <v>0.613987680148768</v>
      </c>
      <c r="N360" s="16" t="n">
        <v>0.00994118656207641</v>
      </c>
      <c r="O360" s="18" t="n">
        <v>1.26864727034076E-005</v>
      </c>
      <c r="P360" s="34" t="b">
        <f aca="false">TRUE()</f>
        <v>1</v>
      </c>
      <c r="Q360" s="18" t="n">
        <v>0.000108474500715641</v>
      </c>
    </row>
    <row r="361" customFormat="false" ht="15" hidden="false" customHeight="false" outlineLevel="0" collapsed="false">
      <c r="A361" s="6" t="s">
        <v>2218</v>
      </c>
      <c r="B361" s="6" t="s">
        <v>108</v>
      </c>
      <c r="C361" s="17" t="n">
        <v>757</v>
      </c>
      <c r="D361" s="16" t="n">
        <v>0.608732320726734</v>
      </c>
      <c r="E361" s="16" t="n">
        <v>0.0649008941308173</v>
      </c>
      <c r="F361" s="16" t="n">
        <v>0.588516457001693</v>
      </c>
      <c r="G361" s="16" t="n">
        <v>0.0647441491003943</v>
      </c>
      <c r="H361" s="16" t="n">
        <v>-3.41237028473748</v>
      </c>
      <c r="I361" s="17" t="n">
        <v>204.245138760538</v>
      </c>
      <c r="J361" s="18" t="n">
        <v>0.000776373238304752</v>
      </c>
      <c r="K361" s="16" t="n">
        <v>0.00198292499081446</v>
      </c>
      <c r="L361" s="16" t="n">
        <v>-0.311843816698741</v>
      </c>
      <c r="M361" s="16" t="n">
        <v>0.613987680148768</v>
      </c>
      <c r="N361" s="16" t="n">
        <v>0.00994118656207641</v>
      </c>
      <c r="O361" s="18" t="n">
        <v>1.26458525292132E-005</v>
      </c>
      <c r="P361" s="34" t="b">
        <f aca="false">TRUE()</f>
        <v>1</v>
      </c>
      <c r="Q361" s="18" t="n">
        <v>9.7336163573756E-005</v>
      </c>
    </row>
    <row r="362" customFormat="false" ht="15" hidden="false" customHeight="false" outlineLevel="0" collapsed="false">
      <c r="A362" s="6" t="s">
        <v>2219</v>
      </c>
      <c r="B362" s="6" t="s">
        <v>108</v>
      </c>
      <c r="C362" s="17" t="n">
        <v>758</v>
      </c>
      <c r="D362" s="16" t="n">
        <v>0.609074467533564</v>
      </c>
      <c r="E362" s="16" t="n">
        <v>0.064918486808738</v>
      </c>
      <c r="F362" s="16" t="n">
        <v>0.588866765350963</v>
      </c>
      <c r="G362" s="16" t="n">
        <v>0.0647323782734491</v>
      </c>
      <c r="H362" s="16" t="n">
        <v>-3.41032542546433</v>
      </c>
      <c r="I362" s="17" t="n">
        <v>204.186467868647</v>
      </c>
      <c r="J362" s="18" t="n">
        <v>0.000781939555461941</v>
      </c>
      <c r="K362" s="16" t="n">
        <v>0.00199204981900986</v>
      </c>
      <c r="L362" s="16" t="n">
        <v>-0.311750994511132</v>
      </c>
      <c r="M362" s="16" t="n">
        <v>0.614074848907485</v>
      </c>
      <c r="N362" s="16" t="n">
        <v>0.00994118656207641</v>
      </c>
      <c r="O362" s="18" t="n">
        <v>1.26105099207516E-005</v>
      </c>
      <c r="P362" s="34" t="b">
        <f aca="false">TRUE()</f>
        <v>1</v>
      </c>
      <c r="Q362" s="18" t="n">
        <v>0.000184287081831087</v>
      </c>
    </row>
    <row r="363" customFormat="false" ht="15" hidden="false" customHeight="false" outlineLevel="0" collapsed="false">
      <c r="A363" s="6" t="s">
        <v>2220</v>
      </c>
      <c r="B363" s="6" t="s">
        <v>108</v>
      </c>
      <c r="C363" s="17" t="n">
        <v>759</v>
      </c>
      <c r="D363" s="16" t="n">
        <v>0.60935016326043</v>
      </c>
      <c r="E363" s="16" t="n">
        <v>0.0649272100755853</v>
      </c>
      <c r="F363" s="16" t="n">
        <v>0.589156610911577</v>
      </c>
      <c r="G363" s="16" t="n">
        <v>0.0647095773825259</v>
      </c>
      <c r="H363" s="16" t="n">
        <v>-3.40775549466152</v>
      </c>
      <c r="I363" s="17" t="n">
        <v>204.123482152361</v>
      </c>
      <c r="J363" s="18" t="n">
        <v>0.00078898046931776</v>
      </c>
      <c r="K363" s="16" t="n">
        <v>0.00200875395562497</v>
      </c>
      <c r="L363" s="16" t="n">
        <v>-0.311617092949963</v>
      </c>
      <c r="M363" s="16" t="n">
        <v>0.614036107236944</v>
      </c>
      <c r="N363" s="16" t="n">
        <v>0.00994118656207641</v>
      </c>
      <c r="O363" s="18" t="n">
        <v>1.25809343967326E-005</v>
      </c>
      <c r="P363" s="34" t="b">
        <f aca="false">TRUE()</f>
        <v>1</v>
      </c>
      <c r="Q363" s="18" t="n">
        <v>6.85945506495875E-005</v>
      </c>
    </row>
    <row r="364" customFormat="false" ht="15" hidden="false" customHeight="false" outlineLevel="0" collapsed="false">
      <c r="A364" s="6" t="s">
        <v>1372</v>
      </c>
      <c r="B364" s="6" t="s">
        <v>108</v>
      </c>
      <c r="C364" s="17" t="n">
        <v>760</v>
      </c>
      <c r="D364" s="16" t="n">
        <v>0.609572015650142</v>
      </c>
      <c r="E364" s="16" t="n">
        <v>0.0649244938162113</v>
      </c>
      <c r="F364" s="16" t="n">
        <v>0.589397114346991</v>
      </c>
      <c r="G364" s="16" t="n">
        <v>0.0646731946077403</v>
      </c>
      <c r="H364" s="16" t="n">
        <v>-3.40504514497795</v>
      </c>
      <c r="I364" s="17" t="n">
        <v>204.056181775581</v>
      </c>
      <c r="J364" s="18" t="n">
        <v>0.000796470724771136</v>
      </c>
      <c r="K364" s="16" t="n">
        <v>0.00202286016389242</v>
      </c>
      <c r="L364" s="16" t="n">
        <v>-0.311477264393739</v>
      </c>
      <c r="M364" s="16" t="n">
        <v>0.614036107236944</v>
      </c>
      <c r="N364" s="16" t="n">
        <v>0.00995024943080936</v>
      </c>
      <c r="O364" s="18" t="n">
        <v>1.25579741077225E-005</v>
      </c>
      <c r="P364" s="34" t="b">
        <f aca="false">TRUE()</f>
        <v>1</v>
      </c>
      <c r="Q364" s="18" t="n">
        <v>9.41433444722919E-005</v>
      </c>
    </row>
    <row r="365" customFormat="false" ht="15" hidden="false" customHeight="false" outlineLevel="0" collapsed="false">
      <c r="A365" s="6" t="s">
        <v>1373</v>
      </c>
      <c r="B365" s="6" t="s">
        <v>108</v>
      </c>
      <c r="C365" s="17" t="n">
        <v>761</v>
      </c>
      <c r="D365" s="16" t="n">
        <v>0.609749842458762</v>
      </c>
      <c r="E365" s="16" t="n">
        <v>0.0649111064067702</v>
      </c>
      <c r="F365" s="16" t="n">
        <v>0.589600201113481</v>
      </c>
      <c r="G365" s="16" t="n">
        <v>0.0646238062318882</v>
      </c>
      <c r="H365" s="16" t="n">
        <v>-3.4017983588858</v>
      </c>
      <c r="I365" s="17" t="n">
        <v>203.98416188596</v>
      </c>
      <c r="J365" s="18" t="n">
        <v>0.000805524667766039</v>
      </c>
      <c r="K365" s="16" t="n">
        <v>0.00204155342705314</v>
      </c>
      <c r="L365" s="16" t="n">
        <v>-0.311295921271847</v>
      </c>
      <c r="M365" s="16" t="n">
        <v>0.614045792654579</v>
      </c>
      <c r="N365" s="16" t="n">
        <v>0.00999039707332983</v>
      </c>
      <c r="O365" s="18" t="n">
        <v>1.25381788431596E-005</v>
      </c>
      <c r="P365" s="34" t="b">
        <f aca="false">TRUE()</f>
        <v>1</v>
      </c>
      <c r="Q365" s="18" t="n">
        <v>0.000179310720391678</v>
      </c>
    </row>
    <row r="366" customFormat="false" ht="15" hidden="false" customHeight="false" outlineLevel="0" collapsed="false">
      <c r="A366" s="6" t="s">
        <v>2221</v>
      </c>
      <c r="B366" s="6" t="s">
        <v>108</v>
      </c>
      <c r="C366" s="17" t="n">
        <v>762</v>
      </c>
      <c r="D366" s="16" t="n">
        <v>0.609884289760271</v>
      </c>
      <c r="E366" s="16" t="n">
        <v>0.0648920863289914</v>
      </c>
      <c r="F366" s="16" t="n">
        <v>0.589773048111933</v>
      </c>
      <c r="G366" s="16" t="n">
        <v>0.064566962270234</v>
      </c>
      <c r="H366" s="16" t="n">
        <v>-3.39664143530248</v>
      </c>
      <c r="I366" s="17" t="n">
        <v>203.908465059673</v>
      </c>
      <c r="J366" s="18" t="n">
        <v>0.000820075032286423</v>
      </c>
      <c r="K366" s="16" t="n">
        <v>0.00207518986828577</v>
      </c>
      <c r="L366" s="16" t="n">
        <v>-0.310945591208131</v>
      </c>
      <c r="M366" s="16" t="n">
        <v>0.614007050984038</v>
      </c>
      <c r="N366" s="16" t="n">
        <v>0.0100317448963655</v>
      </c>
      <c r="O366" s="18" t="n">
        <v>1.25148818390085E-005</v>
      </c>
      <c r="P366" s="34" t="b">
        <f aca="false">TRUE()</f>
        <v>1</v>
      </c>
      <c r="Q366" s="18" t="n">
        <v>0.000162437565026522</v>
      </c>
    </row>
    <row r="367" customFormat="false" ht="15" hidden="false" customHeight="false" outlineLevel="0" collapsed="false">
      <c r="A367" s="6" t="s">
        <v>2222</v>
      </c>
      <c r="B367" s="6" t="s">
        <v>108</v>
      </c>
      <c r="C367" s="17" t="n">
        <v>763</v>
      </c>
      <c r="D367" s="16" t="n">
        <v>0.60997919235509</v>
      </c>
      <c r="E367" s="16" t="n">
        <v>0.0648731691381562</v>
      </c>
      <c r="F367" s="16" t="n">
        <v>0.589920032599246</v>
      </c>
      <c r="G367" s="16" t="n">
        <v>0.0645090291699608</v>
      </c>
      <c r="H367" s="16" t="n">
        <v>-3.38917359129497</v>
      </c>
      <c r="I367" s="17" t="n">
        <v>203.83039926668</v>
      </c>
      <c r="J367" s="18" t="n">
        <v>0.00084155786531113</v>
      </c>
      <c r="K367" s="16" t="n">
        <v>0.00211921428461237</v>
      </c>
      <c r="L367" s="16" t="n">
        <v>-0.310387265194023</v>
      </c>
      <c r="M367" s="16" t="n">
        <v>0.613852084301875</v>
      </c>
      <c r="N367" s="16" t="n">
        <v>0.0101587047403334</v>
      </c>
      <c r="O367" s="18" t="n">
        <v>1.24853011346454E-005</v>
      </c>
      <c r="P367" s="34" t="b">
        <f aca="false">TRUE()</f>
        <v>1</v>
      </c>
      <c r="Q367" s="18" t="n">
        <v>0.000182405557959837</v>
      </c>
    </row>
    <row r="368" customFormat="false" ht="15" hidden="false" customHeight="false" outlineLevel="0" collapsed="false">
      <c r="A368" s="6" t="s">
        <v>2223</v>
      </c>
      <c r="B368" s="6" t="s">
        <v>108</v>
      </c>
      <c r="C368" s="17" t="n">
        <v>764</v>
      </c>
      <c r="D368" s="16" t="n">
        <v>0.61003881070654</v>
      </c>
      <c r="E368" s="16" t="n">
        <v>0.0648511382999098</v>
      </c>
      <c r="F368" s="16" t="n">
        <v>0.590043162350286</v>
      </c>
      <c r="G368" s="16" t="n">
        <v>0.0644476700251458</v>
      </c>
      <c r="H368" s="16" t="n">
        <v>-3.37993299213182</v>
      </c>
      <c r="I368" s="17" t="n">
        <v>203.751682412279</v>
      </c>
      <c r="J368" s="18" t="n">
        <v>0.000868854041641246</v>
      </c>
      <c r="K368" s="16" t="n">
        <v>0.00217738180725312</v>
      </c>
      <c r="L368" s="16" t="n">
        <v>-0.309667229970148</v>
      </c>
      <c r="M368" s="16" t="n">
        <v>0.613580892608089</v>
      </c>
      <c r="N368" s="16" t="n">
        <v>0.0103226448775579</v>
      </c>
      <c r="O368" s="18" t="n">
        <v>1.24511284161623E-005</v>
      </c>
      <c r="P368" s="34" t="b">
        <f aca="false">TRUE()</f>
        <v>1</v>
      </c>
      <c r="Q368" s="18" t="n">
        <v>8.79186039221452E-005</v>
      </c>
    </row>
    <row r="369" customFormat="false" ht="15" hidden="false" customHeight="false" outlineLevel="0" collapsed="false">
      <c r="A369" s="6" t="s">
        <v>2224</v>
      </c>
      <c r="B369" s="6" t="s">
        <v>108</v>
      </c>
      <c r="C369" s="17" t="n">
        <v>765</v>
      </c>
      <c r="D369" s="16" t="n">
        <v>0.610066663358547</v>
      </c>
      <c r="E369" s="16" t="n">
        <v>0.0648180630011303</v>
      </c>
      <c r="F369" s="16" t="n">
        <v>0.590140480363706</v>
      </c>
      <c r="G369" s="16" t="n">
        <v>0.0643750425743509</v>
      </c>
      <c r="H369" s="16" t="n">
        <v>-3.37025395584871</v>
      </c>
      <c r="I369" s="17" t="n">
        <v>203.67237245661</v>
      </c>
      <c r="J369" s="18" t="n">
        <v>0.000898327220955292</v>
      </c>
      <c r="K369" s="16" t="n">
        <v>0.00224176666684574</v>
      </c>
      <c r="L369" s="16" t="n">
        <v>-0.308907489364153</v>
      </c>
      <c r="M369" s="16" t="n">
        <v>0.61335812800248</v>
      </c>
      <c r="N369" s="16" t="n">
        <v>0.0105027659750715</v>
      </c>
      <c r="O369" s="18" t="n">
        <v>1.24182253624464E-005</v>
      </c>
      <c r="P369" s="34" t="b">
        <f aca="false">TRUE()</f>
        <v>1</v>
      </c>
      <c r="Q369" s="18" t="n">
        <v>0.000190797289942027</v>
      </c>
    </row>
    <row r="370" customFormat="false" ht="15" hidden="false" customHeight="false" outlineLevel="0" collapsed="false">
      <c r="A370" s="6" t="s">
        <v>2225</v>
      </c>
      <c r="B370" s="6" t="s">
        <v>108</v>
      </c>
      <c r="C370" s="17" t="n">
        <v>766</v>
      </c>
      <c r="D370" s="16" t="n">
        <v>0.61006278229496</v>
      </c>
      <c r="E370" s="16" t="n">
        <v>0.0647789169018526</v>
      </c>
      <c r="F370" s="16" t="n">
        <v>0.590205476939253</v>
      </c>
      <c r="G370" s="16" t="n">
        <v>0.0642923388203423</v>
      </c>
      <c r="H370" s="16" t="n">
        <v>-3.36101226633767</v>
      </c>
      <c r="I370" s="17" t="n">
        <v>203.584963520648</v>
      </c>
      <c r="J370" s="18" t="n">
        <v>0.000927345729176296</v>
      </c>
      <c r="K370" s="16" t="n">
        <v>0.00230583397458944</v>
      </c>
      <c r="L370" s="16" t="n">
        <v>-0.308200317913944</v>
      </c>
      <c r="M370" s="16" t="n">
        <v>0.613193475902681</v>
      </c>
      <c r="N370" s="16" t="n">
        <v>0.0106314463146181</v>
      </c>
      <c r="O370" s="18" t="n">
        <v>1.23936327523191E-005</v>
      </c>
      <c r="P370" s="34" t="b">
        <f aca="false">TRUE()</f>
        <v>1</v>
      </c>
      <c r="Q370" s="18" t="n">
        <v>0.0002962938712377</v>
      </c>
    </row>
    <row r="371" customFormat="false" ht="15" hidden="false" customHeight="false" outlineLevel="0" collapsed="false">
      <c r="A371" s="6" t="s">
        <v>2226</v>
      </c>
      <c r="B371" s="6" t="s">
        <v>108</v>
      </c>
      <c r="C371" s="17" t="n">
        <v>767</v>
      </c>
      <c r="D371" s="16" t="n">
        <v>0.610029035951964</v>
      </c>
      <c r="E371" s="16" t="n">
        <v>0.0647355630048814</v>
      </c>
      <c r="F371" s="16" t="n">
        <v>0.590241398908441</v>
      </c>
      <c r="G371" s="16" t="n">
        <v>0.0642062663976583</v>
      </c>
      <c r="H371" s="16" t="n">
        <v>-3.35183410070151</v>
      </c>
      <c r="I371" s="17" t="n">
        <v>203.499123692056</v>
      </c>
      <c r="J371" s="18" t="n">
        <v>0.000957026997321276</v>
      </c>
      <c r="K371" s="16" t="n">
        <v>0.00236831367852313</v>
      </c>
      <c r="L371" s="16" t="n">
        <v>-0.307495964112272</v>
      </c>
      <c r="M371" s="16" t="n">
        <v>0.61313536339687</v>
      </c>
      <c r="N371" s="16" t="n">
        <v>0.0107623799628174</v>
      </c>
      <c r="O371" s="18" t="n">
        <v>1.23732075416926E-005</v>
      </c>
      <c r="P371" s="34" t="b">
        <f aca="false">TRUE()</f>
        <v>1</v>
      </c>
      <c r="Q371" s="18" t="n">
        <v>0.000282211670719517</v>
      </c>
    </row>
    <row r="372" customFormat="false" ht="15" hidden="false" customHeight="false" outlineLevel="0" collapsed="false">
      <c r="A372" s="6" t="s">
        <v>2227</v>
      </c>
      <c r="B372" s="6" t="s">
        <v>108</v>
      </c>
      <c r="C372" s="17" t="n">
        <v>768</v>
      </c>
      <c r="D372" s="16" t="n">
        <v>0.609969319841312</v>
      </c>
      <c r="E372" s="16" t="n">
        <v>0.0646896914706852</v>
      </c>
      <c r="F372" s="16" t="n">
        <v>0.590253903426654</v>
      </c>
      <c r="G372" s="16" t="n">
        <v>0.0641206979599925</v>
      </c>
      <c r="H372" s="16" t="n">
        <v>-3.34231302484965</v>
      </c>
      <c r="I372" s="17" t="n">
        <v>203.41921583814</v>
      </c>
      <c r="J372" s="18" t="n">
        <v>0.000988743651346163</v>
      </c>
      <c r="K372" s="16" t="n">
        <v>0.0024407062780589</v>
      </c>
      <c r="L372" s="16" t="n">
        <v>-0.306750161715299</v>
      </c>
      <c r="M372" s="16" t="n">
        <v>0.612961025879436</v>
      </c>
      <c r="N372" s="16" t="n">
        <v>0.0109280967867153</v>
      </c>
      <c r="O372" s="18" t="n">
        <v>1.23541387802334E-005</v>
      </c>
      <c r="P372" s="34" t="b">
        <f aca="false">TRUE()</f>
        <v>1</v>
      </c>
      <c r="Q372" s="18" t="n">
        <v>8.90715359179971E-005</v>
      </c>
    </row>
    <row r="373" customFormat="false" ht="15" hidden="false" customHeight="false" outlineLevel="0" collapsed="false">
      <c r="A373" s="6" t="s">
        <v>2228</v>
      </c>
      <c r="B373" s="6" t="s">
        <v>108</v>
      </c>
      <c r="C373" s="17" t="n">
        <v>769</v>
      </c>
      <c r="D373" s="16" t="n">
        <v>0.609888953063904</v>
      </c>
      <c r="E373" s="16" t="n">
        <v>0.0646414252712325</v>
      </c>
      <c r="F373" s="16" t="n">
        <v>0.590245960491961</v>
      </c>
      <c r="G373" s="16" t="n">
        <v>0.0640321654429333</v>
      </c>
      <c r="H373" s="16" t="n">
        <v>-3.33287034760013</v>
      </c>
      <c r="I373" s="17" t="n">
        <v>203.338073901475</v>
      </c>
      <c r="J373" s="16" t="n">
        <v>0.00102116579858212</v>
      </c>
      <c r="K373" s="16" t="n">
        <v>0.0025105675735283</v>
      </c>
      <c r="L373" s="16" t="n">
        <v>-0.306013028009049</v>
      </c>
      <c r="M373" s="16" t="n">
        <v>0.612680148768015</v>
      </c>
      <c r="N373" s="16" t="n">
        <v>0.0111123118044248</v>
      </c>
      <c r="O373" s="18" t="n">
        <v>1.23403544149942E-005</v>
      </c>
      <c r="P373" s="34" t="b">
        <f aca="false">TRUE()</f>
        <v>1</v>
      </c>
      <c r="Q373" s="18" t="n">
        <v>0.000116345677211719</v>
      </c>
    </row>
    <row r="374" customFormat="false" ht="15" hidden="false" customHeight="false" outlineLevel="0" collapsed="false">
      <c r="A374" s="6" t="s">
        <v>2229</v>
      </c>
      <c r="B374" s="6" t="s">
        <v>108</v>
      </c>
      <c r="C374" s="17" t="n">
        <v>770</v>
      </c>
      <c r="D374" s="16" t="n">
        <v>0.609799283292032</v>
      </c>
      <c r="E374" s="16" t="n">
        <v>0.0645876159707892</v>
      </c>
      <c r="F374" s="16" t="n">
        <v>0.590224628455767</v>
      </c>
      <c r="G374" s="16" t="n">
        <v>0.0639373054882204</v>
      </c>
      <c r="H374" s="16" t="n">
        <v>-3.32439774991565</v>
      </c>
      <c r="I374" s="17" t="n">
        <v>203.255197267146</v>
      </c>
      <c r="J374" s="16" t="n">
        <v>0.00105110588244601</v>
      </c>
      <c r="K374" s="16" t="n">
        <v>0.00258111799535559</v>
      </c>
      <c r="L374" s="16" t="n">
        <v>-0.305367270270969</v>
      </c>
      <c r="M374" s="16" t="n">
        <v>0.612534867503487</v>
      </c>
      <c r="N374" s="16" t="n">
        <v>0.0112484814997929</v>
      </c>
      <c r="O374" s="18" t="n">
        <v>1.23358882129759E-005</v>
      </c>
      <c r="P374" s="34" t="b">
        <f aca="false">TRUE()</f>
        <v>1</v>
      </c>
      <c r="Q374" s="18" t="n">
        <v>0.000126739069371938</v>
      </c>
    </row>
    <row r="375" customFormat="false" ht="15" hidden="false" customHeight="false" outlineLevel="0" collapsed="false">
      <c r="A375" s="6" t="s">
        <v>2230</v>
      </c>
      <c r="B375" s="6" t="s">
        <v>108</v>
      </c>
      <c r="C375" s="17" t="n">
        <v>771</v>
      </c>
      <c r="D375" s="16" t="n">
        <v>0.609702031635381</v>
      </c>
      <c r="E375" s="16" t="n">
        <v>0.0645279566526071</v>
      </c>
      <c r="F375" s="16" t="n">
        <v>0.590195839482972</v>
      </c>
      <c r="G375" s="16" t="n">
        <v>0.0638379881427433</v>
      </c>
      <c r="H375" s="16" t="n">
        <v>-3.31617703828338</v>
      </c>
      <c r="I375" s="17" t="n">
        <v>203.174898103675</v>
      </c>
      <c r="J375" s="16" t="n">
        <v>0.00108093515459496</v>
      </c>
      <c r="K375" s="16" t="n">
        <v>0.00264341832149033</v>
      </c>
      <c r="L375" s="16" t="n">
        <v>-0.304740118550878</v>
      </c>
      <c r="M375" s="16" t="n">
        <v>0.612292732062607</v>
      </c>
      <c r="N375" s="16" t="n">
        <v>0.0113855234155795</v>
      </c>
      <c r="O375" s="18" t="n">
        <v>1.23339618212717E-005</v>
      </c>
      <c r="P375" s="34" t="b">
        <f aca="false">TRUE()</f>
        <v>1</v>
      </c>
      <c r="Q375" s="18" t="n">
        <v>0.00013522126421436</v>
      </c>
    </row>
    <row r="376" customFormat="false" ht="15" hidden="false" customHeight="false" outlineLevel="0" collapsed="false">
      <c r="A376" s="6" t="s">
        <v>2231</v>
      </c>
      <c r="B376" s="6" t="s">
        <v>108</v>
      </c>
      <c r="C376" s="17" t="n">
        <v>772</v>
      </c>
      <c r="D376" s="16" t="n">
        <v>0.609595691389147</v>
      </c>
      <c r="E376" s="16" t="n">
        <v>0.0644657533913294</v>
      </c>
      <c r="F376" s="16" t="n">
        <v>0.590163155865394</v>
      </c>
      <c r="G376" s="16" t="n">
        <v>0.063738352449491</v>
      </c>
      <c r="H376" s="16" t="n">
        <v>-3.30716710617783</v>
      </c>
      <c r="I376" s="17" t="n">
        <v>203.098891594773</v>
      </c>
      <c r="J376" s="16" t="n">
        <v>0.00111452132339604</v>
      </c>
      <c r="K376" s="16" t="n">
        <v>0.00272074323064328</v>
      </c>
      <c r="L376" s="16" t="n">
        <v>-0.304033164754904</v>
      </c>
      <c r="M376" s="16" t="n">
        <v>0.61198279869828</v>
      </c>
      <c r="N376" s="16" t="n">
        <v>0.0115076132016409</v>
      </c>
      <c r="O376" s="18" t="n">
        <v>1.23271374445049E-005</v>
      </c>
      <c r="P376" s="34" t="b">
        <f aca="false">TRUE()</f>
        <v>1</v>
      </c>
      <c r="Q376" s="18" t="n">
        <v>0.000111025040364099</v>
      </c>
    </row>
    <row r="377" customFormat="false" ht="15" hidden="false" customHeight="false" outlineLevel="0" collapsed="false">
      <c r="A377" s="6" t="s">
        <v>2232</v>
      </c>
      <c r="B377" s="6" t="s">
        <v>108</v>
      </c>
      <c r="C377" s="17" t="n">
        <v>773</v>
      </c>
      <c r="D377" s="16" t="n">
        <v>0.609486754506546</v>
      </c>
      <c r="E377" s="16" t="n">
        <v>0.0644021536812251</v>
      </c>
      <c r="F377" s="16" t="n">
        <v>0.590129816989219</v>
      </c>
      <c r="G377" s="16" t="n">
        <v>0.0636384949816521</v>
      </c>
      <c r="H377" s="16" t="n">
        <v>-3.29786875312274</v>
      </c>
      <c r="I377" s="17" t="n">
        <v>203.025102555066</v>
      </c>
      <c r="J377" s="16" t="n">
        <v>0.00115019466201544</v>
      </c>
      <c r="K377" s="16" t="n">
        <v>0.002796313911754</v>
      </c>
      <c r="L377" s="16" t="n">
        <v>-0.303295701653747</v>
      </c>
      <c r="M377" s="16" t="n">
        <v>0.611692236169224</v>
      </c>
      <c r="N377" s="16" t="n">
        <v>0.0116447705012549</v>
      </c>
      <c r="O377" s="18" t="n">
        <v>1.23205178956787E-005</v>
      </c>
      <c r="P377" s="34" t="b">
        <f aca="false">TRUE()</f>
        <v>1</v>
      </c>
      <c r="Q377" s="18" t="n">
        <v>0.000159516411397179</v>
      </c>
    </row>
    <row r="378" customFormat="false" ht="15" hidden="false" customHeight="false" outlineLevel="0" collapsed="false">
      <c r="A378" s="6" t="s">
        <v>2233</v>
      </c>
      <c r="B378" s="6" t="s">
        <v>108</v>
      </c>
      <c r="C378" s="17" t="n">
        <v>774</v>
      </c>
      <c r="D378" s="16" t="n">
        <v>0.609378660816534</v>
      </c>
      <c r="E378" s="16" t="n">
        <v>0.0643381043410383</v>
      </c>
      <c r="F378" s="16" t="n">
        <v>0.590098100156758</v>
      </c>
      <c r="G378" s="16" t="n">
        <v>0.0635389614465123</v>
      </c>
      <c r="H378" s="16" t="n">
        <v>-3.28843372019051</v>
      </c>
      <c r="I378" s="17" t="n">
        <v>202.952751123362</v>
      </c>
      <c r="J378" s="16" t="n">
        <v>0.00118747343303079</v>
      </c>
      <c r="K378" s="16" t="n">
        <v>0.00288396538321889</v>
      </c>
      <c r="L378" s="16" t="n">
        <v>-0.302542909842504</v>
      </c>
      <c r="M378" s="16" t="n">
        <v>0.611430729893073</v>
      </c>
      <c r="N378" s="16" t="n">
        <v>0.0118162584159639</v>
      </c>
      <c r="O378" s="18" t="n">
        <v>1.2310800066589E-005</v>
      </c>
      <c r="P378" s="34" t="b">
        <f aca="false">TRUE()</f>
        <v>1</v>
      </c>
      <c r="Q378" s="18" t="n">
        <v>0.000225179690161785</v>
      </c>
    </row>
    <row r="379" customFormat="false" ht="15" hidden="false" customHeight="false" outlineLevel="0" collapsed="false">
      <c r="A379" s="6" t="s">
        <v>2234</v>
      </c>
      <c r="B379" s="6" t="s">
        <v>108</v>
      </c>
      <c r="C379" s="17" t="n">
        <v>775</v>
      </c>
      <c r="D379" s="16" t="n">
        <v>0.609271885933802</v>
      </c>
      <c r="E379" s="16" t="n">
        <v>0.0642748283462562</v>
      </c>
      <c r="F379" s="16" t="n">
        <v>0.590066895833206</v>
      </c>
      <c r="G379" s="16" t="n">
        <v>0.0634381898419632</v>
      </c>
      <c r="H379" s="16" t="n">
        <v>-3.27909311117661</v>
      </c>
      <c r="I379" s="17" t="n">
        <v>202.876309504351</v>
      </c>
      <c r="J379" s="16" t="n">
        <v>0.00122548782657636</v>
      </c>
      <c r="K379" s="16" t="n">
        <v>0.00296546616926641</v>
      </c>
      <c r="L379" s="16" t="n">
        <v>-0.301804829262659</v>
      </c>
      <c r="M379" s="16" t="n">
        <v>0.611227336122734</v>
      </c>
      <c r="N379" s="16" t="n">
        <v>0.0120322183116758</v>
      </c>
      <c r="O379" s="18" t="n">
        <v>1.22981560465475E-005</v>
      </c>
      <c r="P379" s="34" t="b">
        <f aca="false">TRUE()</f>
        <v>1</v>
      </c>
      <c r="Q379" s="18" t="n">
        <v>0.00013279529783153</v>
      </c>
    </row>
    <row r="380" customFormat="false" ht="15" hidden="false" customHeight="false" outlineLevel="0" collapsed="false">
      <c r="A380" s="6" t="s">
        <v>2235</v>
      </c>
      <c r="B380" s="6" t="s">
        <v>108</v>
      </c>
      <c r="C380" s="17" t="n">
        <v>776</v>
      </c>
      <c r="D380" s="16" t="n">
        <v>0.609164967556958</v>
      </c>
      <c r="E380" s="16" t="n">
        <v>0.0642150506499733</v>
      </c>
      <c r="F380" s="16" t="n">
        <v>0.590032727086182</v>
      </c>
      <c r="G380" s="16" t="n">
        <v>0.0633367331673374</v>
      </c>
      <c r="H380" s="16" t="n">
        <v>-3.27007099831369</v>
      </c>
      <c r="I380" s="17" t="n">
        <v>202.791515189502</v>
      </c>
      <c r="J380" s="16" t="n">
        <v>0.00126328786742786</v>
      </c>
      <c r="K380" s="16" t="n">
        <v>0.00304274210668928</v>
      </c>
      <c r="L380" s="16" t="n">
        <v>-0.301108841487289</v>
      </c>
      <c r="M380" s="16" t="n">
        <v>0.610927088176042</v>
      </c>
      <c r="N380" s="16" t="n">
        <v>0.0121834152497054</v>
      </c>
      <c r="O380" s="18" t="n">
        <v>1.22852751046672E-005</v>
      </c>
      <c r="P380" s="34" t="b">
        <f aca="false">TRUE()</f>
        <v>1</v>
      </c>
      <c r="Q380" s="18" t="n">
        <v>0.000211980992120027</v>
      </c>
    </row>
    <row r="381" customFormat="false" ht="15" hidden="false" customHeight="false" outlineLevel="0" collapsed="false">
      <c r="A381" s="6" t="s">
        <v>2236</v>
      </c>
      <c r="B381" s="6" t="s">
        <v>108</v>
      </c>
      <c r="C381" s="17" t="n">
        <v>777</v>
      </c>
      <c r="D381" s="16" t="n">
        <v>0.609056550327269</v>
      </c>
      <c r="E381" s="16" t="n">
        <v>0.0641546413255444</v>
      </c>
      <c r="F381" s="16" t="n">
        <v>0.589996962056438</v>
      </c>
      <c r="G381" s="16" t="n">
        <v>0.0632385343976733</v>
      </c>
      <c r="H381" s="16" t="n">
        <v>-3.26104599185422</v>
      </c>
      <c r="I381" s="17" t="n">
        <v>202.714378709489</v>
      </c>
      <c r="J381" s="16" t="n">
        <v>0.00130217376706969</v>
      </c>
      <c r="K381" s="16" t="n">
        <v>0.00312190706720926</v>
      </c>
      <c r="L381" s="16" t="n">
        <v>-0.300399963043275</v>
      </c>
      <c r="M381" s="16" t="n">
        <v>0.610665581899892</v>
      </c>
      <c r="N381" s="16" t="n">
        <v>0.0123614951647596</v>
      </c>
      <c r="O381" s="18" t="n">
        <v>1.22687326200962E-005</v>
      </c>
      <c r="P381" s="34" t="b">
        <f aca="false">TRUE()</f>
        <v>1</v>
      </c>
      <c r="Q381" s="18" t="n">
        <v>0.000167868256291916</v>
      </c>
    </row>
    <row r="382" customFormat="false" ht="15" hidden="false" customHeight="false" outlineLevel="0" collapsed="false">
      <c r="A382" s="6" t="s">
        <v>2237</v>
      </c>
      <c r="B382" s="6" t="s">
        <v>108</v>
      </c>
      <c r="C382" s="17" t="n">
        <v>778</v>
      </c>
      <c r="D382" s="16" t="n">
        <v>0.608948941060074</v>
      </c>
      <c r="E382" s="16" t="n">
        <v>0.0640941925538285</v>
      </c>
      <c r="F382" s="16" t="n">
        <v>0.589963373872158</v>
      </c>
      <c r="G382" s="16" t="n">
        <v>0.0631428877188836</v>
      </c>
      <c r="H382" s="16" t="n">
        <v>-3.25174778118356</v>
      </c>
      <c r="I382" s="17" t="n">
        <v>202.642327694208</v>
      </c>
      <c r="J382" s="16" t="n">
        <v>0.00134338977545364</v>
      </c>
      <c r="K382" s="16" t="n">
        <v>0.00321329542831851</v>
      </c>
      <c r="L382" s="16" t="n">
        <v>-0.299657392246662</v>
      </c>
      <c r="M382" s="16" t="n">
        <v>0.610481558964823</v>
      </c>
      <c r="N382" s="16" t="n">
        <v>0.0126143006667193</v>
      </c>
      <c r="O382" s="18" t="n">
        <v>1.22517553210615E-005</v>
      </c>
      <c r="P382" s="34" t="b">
        <f aca="false">TRUE()</f>
        <v>1</v>
      </c>
      <c r="Q382" s="18" t="n">
        <v>0.000128045001049001</v>
      </c>
    </row>
    <row r="383" customFormat="false" ht="15" hidden="false" customHeight="false" outlineLevel="0" collapsed="false">
      <c r="A383" s="6" t="s">
        <v>2238</v>
      </c>
      <c r="B383" s="6" t="s">
        <v>108</v>
      </c>
      <c r="C383" s="17" t="n">
        <v>779</v>
      </c>
      <c r="D383" s="16" t="n">
        <v>0.608843694829134</v>
      </c>
      <c r="E383" s="16" t="n">
        <v>0.0640341518749923</v>
      </c>
      <c r="F383" s="16" t="n">
        <v>0.589931885136031</v>
      </c>
      <c r="G383" s="16" t="n">
        <v>0.0630464931324277</v>
      </c>
      <c r="H383" s="16" t="n">
        <v>-3.24246429676615</v>
      </c>
      <c r="I383" s="17" t="n">
        <v>202.567892576024</v>
      </c>
      <c r="J383" s="16" t="n">
        <v>0.00138574879271867</v>
      </c>
      <c r="K383" s="16" t="n">
        <v>0.00330889383761938</v>
      </c>
      <c r="L383" s="16" t="n">
        <v>-0.298919480854947</v>
      </c>
      <c r="M383" s="16" t="n">
        <v>0.610258794359213</v>
      </c>
      <c r="N383" s="16" t="n">
        <v>0.0128502937960059</v>
      </c>
      <c r="O383" s="18" t="n">
        <v>1.22386703116351E-005</v>
      </c>
      <c r="P383" s="34" t="b">
        <f aca="false">TRUE()</f>
        <v>1</v>
      </c>
      <c r="Q383" s="18" t="n">
        <v>9.13391550920113E-005</v>
      </c>
    </row>
    <row r="384" customFormat="false" ht="15" hidden="false" customHeight="false" outlineLevel="0" collapsed="false">
      <c r="A384" s="6" t="s">
        <v>1374</v>
      </c>
      <c r="B384" s="6" t="s">
        <v>108</v>
      </c>
      <c r="C384" s="17" t="n">
        <v>780</v>
      </c>
      <c r="D384" s="16" t="n">
        <v>0.608741686087248</v>
      </c>
      <c r="E384" s="16" t="n">
        <v>0.0639722199401089</v>
      </c>
      <c r="F384" s="16" t="n">
        <v>0.589900203625261</v>
      </c>
      <c r="G384" s="16" t="n">
        <v>0.0629470393144058</v>
      </c>
      <c r="H384" s="16" t="n">
        <v>-3.2338557964451</v>
      </c>
      <c r="I384" s="17" t="n">
        <v>202.490975473125</v>
      </c>
      <c r="J384" s="16" t="n">
        <v>0.00142614085327101</v>
      </c>
      <c r="K384" s="16" t="n">
        <v>0.003389739141509</v>
      </c>
      <c r="L384" s="16" t="n">
        <v>-0.298247263775348</v>
      </c>
      <c r="M384" s="16" t="n">
        <v>0.610045715171238</v>
      </c>
      <c r="N384" s="16" t="n">
        <v>0.0130436460811013</v>
      </c>
      <c r="O384" s="18" t="n">
        <v>1.2229749200296E-005</v>
      </c>
      <c r="P384" s="34" t="b">
        <f aca="false">TRUE()</f>
        <v>1</v>
      </c>
      <c r="Q384" s="18" t="n">
        <v>0.00026546355944633</v>
      </c>
    </row>
    <row r="385" customFormat="false" ht="15" hidden="false" customHeight="false" outlineLevel="0" collapsed="false">
      <c r="A385" s="6" t="s">
        <v>2239</v>
      </c>
      <c r="B385" s="6" t="s">
        <v>108</v>
      </c>
      <c r="C385" s="17" t="n">
        <v>781</v>
      </c>
      <c r="D385" s="16" t="n">
        <v>0.608642660011437</v>
      </c>
      <c r="E385" s="16" t="n">
        <v>0.0639077198121276</v>
      </c>
      <c r="F385" s="16" t="n">
        <v>0.589874343160029</v>
      </c>
      <c r="G385" s="16" t="n">
        <v>0.0628471413333566</v>
      </c>
      <c r="H385" s="16" t="n">
        <v>-3.22485326284942</v>
      </c>
      <c r="I385" s="17" t="n">
        <v>202.418125541762</v>
      </c>
      <c r="J385" s="16" t="n">
        <v>0.00146953994765128</v>
      </c>
      <c r="K385" s="16" t="n">
        <v>0.00348889632880597</v>
      </c>
      <c r="L385" s="16" t="n">
        <v>-0.297531837926576</v>
      </c>
      <c r="M385" s="16" t="n">
        <v>0.609910119324345</v>
      </c>
      <c r="N385" s="16" t="n">
        <v>0.013237844498445</v>
      </c>
      <c r="O385" s="18" t="n">
        <v>1.22194737581649E-005</v>
      </c>
      <c r="P385" s="34" t="b">
        <f aca="false">TRUE()</f>
        <v>1</v>
      </c>
      <c r="Q385" s="18" t="n">
        <v>0.000112986711673152</v>
      </c>
    </row>
    <row r="386" customFormat="false" ht="15" hidden="false" customHeight="false" outlineLevel="0" collapsed="false">
      <c r="A386" s="6" t="s">
        <v>2240</v>
      </c>
      <c r="B386" s="6" t="s">
        <v>108</v>
      </c>
      <c r="C386" s="17" t="n">
        <v>782</v>
      </c>
      <c r="D386" s="16" t="n">
        <v>0.608546244530977</v>
      </c>
      <c r="E386" s="16" t="n">
        <v>0.0638406685025798</v>
      </c>
      <c r="F386" s="16" t="n">
        <v>0.589857078472065</v>
      </c>
      <c r="G386" s="16" t="n">
        <v>0.0627478761996688</v>
      </c>
      <c r="H386" s="16" t="n">
        <v>-3.2149034776863</v>
      </c>
      <c r="I386" s="17" t="n">
        <v>202.351458218727</v>
      </c>
      <c r="J386" s="16" t="n">
        <v>0.00151891335237987</v>
      </c>
      <c r="K386" s="16" t="n">
        <v>0.00359788265546601</v>
      </c>
      <c r="L386" s="16" t="n">
        <v>-0.296718789988052</v>
      </c>
      <c r="M386" s="16" t="n">
        <v>0.609687354718736</v>
      </c>
      <c r="N386" s="16" t="n">
        <v>0.0135583638063109</v>
      </c>
      <c r="O386" s="18" t="n">
        <v>1.2207930336876E-005</v>
      </c>
      <c r="P386" s="34" t="b">
        <f aca="false">TRUE()</f>
        <v>1</v>
      </c>
      <c r="Q386" s="18" t="n">
        <v>0.000135855228405084</v>
      </c>
    </row>
    <row r="387" customFormat="false" ht="15" hidden="false" customHeight="false" outlineLevel="0" collapsed="false">
      <c r="A387" s="6" t="s">
        <v>2241</v>
      </c>
      <c r="B387" s="6" t="s">
        <v>108</v>
      </c>
      <c r="C387" s="17" t="n">
        <v>783</v>
      </c>
      <c r="D387" s="16" t="n">
        <v>0.608452927716787</v>
      </c>
      <c r="E387" s="16" t="n">
        <v>0.0637729975808521</v>
      </c>
      <c r="F387" s="16" t="n">
        <v>0.589846534443579</v>
      </c>
      <c r="G387" s="16" t="n">
        <v>0.0626495772155336</v>
      </c>
      <c r="H387" s="16" t="n">
        <v>-3.20432521597551</v>
      </c>
      <c r="I387" s="17" t="n">
        <v>202.287843517364</v>
      </c>
      <c r="J387" s="16" t="n">
        <v>0.00157308101146411</v>
      </c>
      <c r="K387" s="16" t="n">
        <v>0.00371770284600004</v>
      </c>
      <c r="L387" s="16" t="n">
        <v>-0.295842424477435</v>
      </c>
      <c r="M387" s="16" t="n">
        <v>0.609396792189679</v>
      </c>
      <c r="N387" s="16" t="n">
        <v>0.0136133708246821</v>
      </c>
      <c r="O387" s="18" t="n">
        <v>1.21981972333609E-005</v>
      </c>
      <c r="P387" s="34" t="b">
        <f aca="false">TRUE()</f>
        <v>1</v>
      </c>
      <c r="Q387" s="18" t="n">
        <v>0.000210468574635241</v>
      </c>
    </row>
    <row r="388" customFormat="false" ht="15" hidden="false" customHeight="false" outlineLevel="0" collapsed="false">
      <c r="A388" s="6" t="s">
        <v>2242</v>
      </c>
      <c r="B388" s="6" t="s">
        <v>108</v>
      </c>
      <c r="C388" s="17" t="n">
        <v>784</v>
      </c>
      <c r="D388" s="16" t="n">
        <v>0.608360862548518</v>
      </c>
      <c r="E388" s="16" t="n">
        <v>0.063708894942172</v>
      </c>
      <c r="F388" s="16" t="n">
        <v>0.589836851600312</v>
      </c>
      <c r="G388" s="16" t="n">
        <v>0.0625555166328178</v>
      </c>
      <c r="H388" s="16" t="n">
        <v>-3.19360497387697</v>
      </c>
      <c r="I388" s="17" t="n">
        <v>202.225602658798</v>
      </c>
      <c r="J388" s="16" t="n">
        <v>0.0016297953311576</v>
      </c>
      <c r="K388" s="16" t="n">
        <v>0.00383644391622464</v>
      </c>
      <c r="L388" s="16" t="n">
        <v>-0.29495027343648</v>
      </c>
      <c r="M388" s="16" t="n">
        <v>0.609038431737177</v>
      </c>
      <c r="N388" s="16" t="n">
        <v>0.0136670115553131</v>
      </c>
      <c r="O388" s="18" t="n">
        <v>1.21842677819287E-005</v>
      </c>
      <c r="P388" s="34" t="b">
        <f aca="false">TRUE()</f>
        <v>1</v>
      </c>
      <c r="Q388" s="18" t="n">
        <v>0.000124249925932396</v>
      </c>
    </row>
    <row r="389" customFormat="false" ht="15" hidden="false" customHeight="false" outlineLevel="0" collapsed="false">
      <c r="A389" s="6" t="s">
        <v>2243</v>
      </c>
      <c r="B389" s="6" t="s">
        <v>108</v>
      </c>
      <c r="C389" s="17" t="n">
        <v>785</v>
      </c>
      <c r="D389" s="16" t="n">
        <v>0.6082706537968</v>
      </c>
      <c r="E389" s="16" t="n">
        <v>0.0636465721762429</v>
      </c>
      <c r="F389" s="16" t="n">
        <v>0.589826511982527</v>
      </c>
      <c r="G389" s="16" t="n">
        <v>0.0624625623442808</v>
      </c>
      <c r="H389" s="16" t="n">
        <v>-3.18321131994753</v>
      </c>
      <c r="I389" s="17" t="n">
        <v>202.161990706095</v>
      </c>
      <c r="J389" s="16" t="n">
        <v>0.001686589146702</v>
      </c>
      <c r="K389" s="16" t="n">
        <v>0.0039633889914005</v>
      </c>
      <c r="L389" s="16" t="n">
        <v>-0.294089924405349</v>
      </c>
      <c r="M389" s="16" t="n">
        <v>0.608718812955215</v>
      </c>
      <c r="N389" s="16" t="n">
        <v>0.0137558639227368</v>
      </c>
      <c r="O389" s="18" t="n">
        <v>1.21681597194659E-005</v>
      </c>
      <c r="P389" s="34" t="b">
        <f aca="false">TRUE()</f>
        <v>1</v>
      </c>
      <c r="Q389" s="18" t="n">
        <v>0.000155017491143899</v>
      </c>
    </row>
    <row r="390" customFormat="false" ht="15" hidden="false" customHeight="false" outlineLevel="0" collapsed="false">
      <c r="A390" s="6" t="s">
        <v>2244</v>
      </c>
      <c r="B390" s="6" t="s">
        <v>108</v>
      </c>
      <c r="C390" s="17" t="n">
        <v>786</v>
      </c>
      <c r="D390" s="16" t="n">
        <v>0.60818264144479</v>
      </c>
      <c r="E390" s="16" t="n">
        <v>0.0635858152256642</v>
      </c>
      <c r="F390" s="16" t="n">
        <v>0.589814834244893</v>
      </c>
      <c r="G390" s="16" t="n">
        <v>0.062369937838007</v>
      </c>
      <c r="H390" s="16" t="n">
        <v>-3.17333791145208</v>
      </c>
      <c r="I390" s="17" t="n">
        <v>202.095876621089</v>
      </c>
      <c r="J390" s="16" t="n">
        <v>0.0017422393477089</v>
      </c>
      <c r="K390" s="16" t="n">
        <v>0.00407799960123629</v>
      </c>
      <c r="L390" s="16" t="n">
        <v>-0.293281061824875</v>
      </c>
      <c r="M390" s="16" t="n">
        <v>0.608515419184875</v>
      </c>
      <c r="N390" s="16" t="n">
        <v>0.0138563814347762</v>
      </c>
      <c r="O390" s="18" t="n">
        <v>1.2150620775238E-005</v>
      </c>
      <c r="P390" s="34" t="b">
        <f aca="false">TRUE()</f>
        <v>1</v>
      </c>
      <c r="Q390" s="18" t="n">
        <v>3.83833001799754E-005</v>
      </c>
    </row>
    <row r="391" customFormat="false" ht="15" hidden="false" customHeight="false" outlineLevel="0" collapsed="false">
      <c r="A391" s="6" t="s">
        <v>2245</v>
      </c>
      <c r="B391" s="6" t="s">
        <v>108</v>
      </c>
      <c r="C391" s="17" t="n">
        <v>787</v>
      </c>
      <c r="D391" s="16" t="n">
        <v>0.608098009278977</v>
      </c>
      <c r="E391" s="16" t="n">
        <v>0.0635279048858715</v>
      </c>
      <c r="F391" s="16" t="n">
        <v>0.589802646283475</v>
      </c>
      <c r="G391" s="16" t="n">
        <v>0.0622800009801692</v>
      </c>
      <c r="H391" s="16" t="n">
        <v>-3.16397569783165</v>
      </c>
      <c r="I391" s="17" t="n">
        <v>202.029471140483</v>
      </c>
      <c r="J391" s="16" t="n">
        <v>0.00179657815210057</v>
      </c>
      <c r="K391" s="16" t="n">
        <v>0.00419100580731723</v>
      </c>
      <c r="L391" s="16" t="n">
        <v>-0.292519427272074</v>
      </c>
      <c r="M391" s="16" t="n">
        <v>0.608244227491089</v>
      </c>
      <c r="N391" s="16" t="n">
        <v>0.013968098867371</v>
      </c>
      <c r="O391" s="18" t="n">
        <v>1.21310004774484E-005</v>
      </c>
      <c r="P391" s="34" t="b">
        <f aca="false">TRUE()</f>
        <v>1</v>
      </c>
      <c r="Q391" s="18" t="n">
        <v>0.000128995980712157</v>
      </c>
    </row>
    <row r="392" customFormat="false" ht="15" hidden="false" customHeight="false" outlineLevel="0" collapsed="false">
      <c r="A392" s="6" t="s">
        <v>2246</v>
      </c>
      <c r="B392" s="6" t="s">
        <v>108</v>
      </c>
      <c r="C392" s="17" t="n">
        <v>788</v>
      </c>
      <c r="D392" s="16" t="n">
        <v>0.608019600226528</v>
      </c>
      <c r="E392" s="16" t="n">
        <v>0.0634725723024577</v>
      </c>
      <c r="F392" s="16" t="n">
        <v>0.589793914622641</v>
      </c>
      <c r="G392" s="16" t="n">
        <v>0.0621899560986805</v>
      </c>
      <c r="H392" s="16" t="n">
        <v>-3.15496709196261</v>
      </c>
      <c r="I392" s="17" t="n">
        <v>201.957708408569</v>
      </c>
      <c r="J392" s="16" t="n">
        <v>0.00185035085377612</v>
      </c>
      <c r="K392" s="16" t="n">
        <v>0.00430917847540454</v>
      </c>
      <c r="L392" s="16" t="n">
        <v>-0.291798394391883</v>
      </c>
      <c r="M392" s="16" t="n">
        <v>0.608166744150008</v>
      </c>
      <c r="N392" s="16" t="n">
        <v>0.0141290126892908</v>
      </c>
      <c r="O392" s="18" t="n">
        <v>1.21133850026096E-005</v>
      </c>
      <c r="P392" s="34" t="b">
        <f aca="false">TRUE()</f>
        <v>1</v>
      </c>
      <c r="Q392" s="18" t="n">
        <v>0.000155743897306397</v>
      </c>
    </row>
    <row r="393" customFormat="false" ht="15" hidden="false" customHeight="false" outlineLevel="0" collapsed="false">
      <c r="A393" s="6" t="s">
        <v>2247</v>
      </c>
      <c r="B393" s="6" t="s">
        <v>108</v>
      </c>
      <c r="C393" s="17" t="n">
        <v>789</v>
      </c>
      <c r="D393" s="16" t="n">
        <v>0.607945510707035</v>
      </c>
      <c r="E393" s="16" t="n">
        <v>0.0634166298654417</v>
      </c>
      <c r="F393" s="16" t="n">
        <v>0.589786114994746</v>
      </c>
      <c r="G393" s="16" t="n">
        <v>0.0620981067376795</v>
      </c>
      <c r="H393" s="16" t="n">
        <v>-3.14656804138018</v>
      </c>
      <c r="I393" s="17" t="n">
        <v>201.883449722614</v>
      </c>
      <c r="J393" s="16" t="n">
        <v>0.00190183143945546</v>
      </c>
      <c r="K393" s="16" t="n">
        <v>0.00442162491526058</v>
      </c>
      <c r="L393" s="16" t="n">
        <v>-0.291137192338639</v>
      </c>
      <c r="M393" s="16" t="n">
        <v>0.607953664962033</v>
      </c>
      <c r="N393" s="16" t="n">
        <v>0.0142409925535584</v>
      </c>
      <c r="O393" s="18" t="n">
        <v>1.20994496412423E-005</v>
      </c>
      <c r="P393" s="34" t="b">
        <f aca="false">TRUE()</f>
        <v>1</v>
      </c>
      <c r="Q393" s="18" t="n">
        <v>0.000184891977147765</v>
      </c>
    </row>
    <row r="394" customFormat="false" ht="15" hidden="false" customHeight="false" outlineLevel="0" collapsed="false">
      <c r="A394" s="6" t="s">
        <v>2248</v>
      </c>
      <c r="B394" s="6" t="s">
        <v>108</v>
      </c>
      <c r="C394" s="17" t="n">
        <v>790</v>
      </c>
      <c r="D394" s="16" t="n">
        <v>0.607871525066795</v>
      </c>
      <c r="E394" s="16" t="n">
        <v>0.0633581250788947</v>
      </c>
      <c r="F394" s="16" t="n">
        <v>0.589777691751659</v>
      </c>
      <c r="G394" s="16" t="n">
        <v>0.0620051004223712</v>
      </c>
      <c r="H394" s="16" t="n">
        <v>-3.13839445635066</v>
      </c>
      <c r="I394" s="17" t="n">
        <v>201.811820085493</v>
      </c>
      <c r="J394" s="16" t="n">
        <v>0.00195319733321393</v>
      </c>
      <c r="K394" s="16" t="n">
        <v>0.00453342781478625</v>
      </c>
      <c r="L394" s="16" t="n">
        <v>-0.290492344606845</v>
      </c>
      <c r="M394" s="16" t="n">
        <v>0.607779327444599</v>
      </c>
      <c r="N394" s="16" t="n">
        <v>0.014417930199112</v>
      </c>
      <c r="O394" s="18" t="n">
        <v>1.20869679255301E-005</v>
      </c>
      <c r="P394" s="34" t="b">
        <f aca="false">TRUE()</f>
        <v>1</v>
      </c>
      <c r="Q394" s="18" t="n">
        <v>7.80575041409078E-005</v>
      </c>
    </row>
    <row r="395" customFormat="false" ht="15" hidden="false" customHeight="false" outlineLevel="0" collapsed="false">
      <c r="A395" s="6" t="s">
        <v>2249</v>
      </c>
      <c r="B395" s="6" t="s">
        <v>108</v>
      </c>
      <c r="C395" s="17" t="n">
        <v>791</v>
      </c>
      <c r="D395" s="16" t="n">
        <v>0.607797581926318</v>
      </c>
      <c r="E395" s="16" t="n">
        <v>0.0632997187039072</v>
      </c>
      <c r="F395" s="16" t="n">
        <v>0.589774869849315</v>
      </c>
      <c r="G395" s="16" t="n">
        <v>0.0619142443076021</v>
      </c>
      <c r="H395" s="16" t="n">
        <v>-3.12921733376135</v>
      </c>
      <c r="I395" s="17" t="n">
        <v>201.74422571175</v>
      </c>
      <c r="J395" s="16" t="n">
        <v>0.00201237851748414</v>
      </c>
      <c r="K395" s="16" t="n">
        <v>0.00465776399752325</v>
      </c>
      <c r="L395" s="16" t="n">
        <v>-0.289747900525184</v>
      </c>
      <c r="M395" s="16" t="n">
        <v>0.607672787850612</v>
      </c>
      <c r="N395" s="16" t="n">
        <v>0.0145026523984959</v>
      </c>
      <c r="O395" s="18" t="n">
        <v>1.20716537461612E-005</v>
      </c>
      <c r="P395" s="34" t="b">
        <f aca="false">TRUE()</f>
        <v>1</v>
      </c>
      <c r="Q395" s="18" t="n">
        <v>0.000168380779562474</v>
      </c>
    </row>
    <row r="396" customFormat="false" ht="15" hidden="false" customHeight="false" outlineLevel="0" collapsed="false">
      <c r="A396" s="6" t="s">
        <v>2250</v>
      </c>
      <c r="B396" s="6" t="s">
        <v>108</v>
      </c>
      <c r="C396" s="17" t="n">
        <v>792</v>
      </c>
      <c r="D396" s="16" t="n">
        <v>0.60772656446829</v>
      </c>
      <c r="E396" s="16" t="n">
        <v>0.0632434307129631</v>
      </c>
      <c r="F396" s="16" t="n">
        <v>0.589779113782553</v>
      </c>
      <c r="G396" s="16" t="n">
        <v>0.0618252885638898</v>
      </c>
      <c r="H396" s="16" t="n">
        <v>-3.1191988551884</v>
      </c>
      <c r="I396" s="17" t="n">
        <v>201.676208127733</v>
      </c>
      <c r="J396" s="16" t="n">
        <v>0.0020788657614048</v>
      </c>
      <c r="K396" s="16" t="n">
        <v>0.00479560473031124</v>
      </c>
      <c r="L396" s="16" t="n">
        <v>-0.288925725547134</v>
      </c>
      <c r="M396" s="16" t="n">
        <v>0.607469394080273</v>
      </c>
      <c r="N396" s="16" t="n">
        <v>0.014600277225946</v>
      </c>
      <c r="O396" s="18" t="n">
        <v>1.20525598352001E-005</v>
      </c>
      <c r="P396" s="34" t="b">
        <f aca="false">TRUE()</f>
        <v>1</v>
      </c>
      <c r="Q396" s="18" t="n">
        <v>0.000108668538111063</v>
      </c>
    </row>
    <row r="397" customFormat="false" ht="15" hidden="false" customHeight="false" outlineLevel="0" collapsed="false">
      <c r="A397" s="6" t="s">
        <v>2251</v>
      </c>
      <c r="B397" s="6" t="s">
        <v>108</v>
      </c>
      <c r="C397" s="17" t="n">
        <v>793</v>
      </c>
      <c r="D397" s="16" t="n">
        <v>0.60765372876081</v>
      </c>
      <c r="E397" s="16" t="n">
        <v>0.0631894360925107</v>
      </c>
      <c r="F397" s="16" t="n">
        <v>0.589783258902082</v>
      </c>
      <c r="G397" s="16" t="n">
        <v>0.0617387349251977</v>
      </c>
      <c r="H397" s="16" t="n">
        <v>-3.10874736322584</v>
      </c>
      <c r="I397" s="17" t="n">
        <v>201.608437401679</v>
      </c>
      <c r="J397" s="16" t="n">
        <v>0.00215037937189727</v>
      </c>
      <c r="K397" s="16" t="n">
        <v>0.00494408553649512</v>
      </c>
      <c r="L397" s="16" t="n">
        <v>-0.288062529778272</v>
      </c>
      <c r="M397" s="16" t="n">
        <v>0.607198202386487</v>
      </c>
      <c r="N397" s="16" t="n">
        <v>0.0148195566788608</v>
      </c>
      <c r="O397" s="18" t="n">
        <v>1.20300970556523E-005</v>
      </c>
      <c r="P397" s="34" t="b">
        <f aca="false">TRUE()</f>
        <v>1</v>
      </c>
      <c r="Q397" s="18" t="n">
        <v>5.27098127626161E-005</v>
      </c>
    </row>
    <row r="398" customFormat="false" ht="15" hidden="false" customHeight="false" outlineLevel="0" collapsed="false">
      <c r="A398" s="6" t="s">
        <v>2252</v>
      </c>
      <c r="B398" s="6" t="s">
        <v>108</v>
      </c>
      <c r="C398" s="17" t="n">
        <v>794</v>
      </c>
      <c r="D398" s="16" t="n">
        <v>0.60757749820863</v>
      </c>
      <c r="E398" s="16" t="n">
        <v>0.0631368340709183</v>
      </c>
      <c r="F398" s="16" t="n">
        <v>0.589783179938277</v>
      </c>
      <c r="G398" s="16" t="n">
        <v>0.0616546852774899</v>
      </c>
      <c r="H398" s="16" t="n">
        <v>-3.09834283218039</v>
      </c>
      <c r="I398" s="17" t="n">
        <v>201.542890494482</v>
      </c>
      <c r="J398" s="16" t="n">
        <v>0.00222381816494761</v>
      </c>
      <c r="K398" s="16" t="n">
        <v>0.00509880960471412</v>
      </c>
      <c r="L398" s="16" t="n">
        <v>-0.28719970471218</v>
      </c>
      <c r="M398" s="16" t="n">
        <v>0.606917325275066</v>
      </c>
      <c r="N398" s="16" t="n">
        <v>0.0148195566788608</v>
      </c>
      <c r="O398" s="18" t="n">
        <v>1.20059324605131E-005</v>
      </c>
      <c r="P398" s="34" t="b">
        <f aca="false">TRUE()</f>
        <v>1</v>
      </c>
      <c r="Q398" s="18" t="n">
        <v>0.000132861782331812</v>
      </c>
    </row>
    <row r="399" customFormat="false" ht="15" hidden="false" customHeight="false" outlineLevel="0" collapsed="false">
      <c r="A399" s="6" t="s">
        <v>2253</v>
      </c>
      <c r="B399" s="6" t="s">
        <v>108</v>
      </c>
      <c r="C399" s="17" t="n">
        <v>795</v>
      </c>
      <c r="D399" s="16" t="n">
        <v>0.607507240490802</v>
      </c>
      <c r="E399" s="16" t="n">
        <v>0.0630835741696</v>
      </c>
      <c r="F399" s="16" t="n">
        <v>0.589788314139656</v>
      </c>
      <c r="G399" s="16" t="n">
        <v>0.0615716559773458</v>
      </c>
      <c r="H399" s="16" t="n">
        <v>-3.08807026510633</v>
      </c>
      <c r="I399" s="17" t="n">
        <v>201.480612108721</v>
      </c>
      <c r="J399" s="16" t="n">
        <v>0.00229858566081758</v>
      </c>
      <c r="K399" s="16" t="n">
        <v>0.00524993422806436</v>
      </c>
      <c r="L399" s="16" t="n">
        <v>-0.286343542605799</v>
      </c>
      <c r="M399" s="16" t="n">
        <v>0.606752673175267</v>
      </c>
      <c r="N399" s="16" t="n">
        <v>0.0150446964445905</v>
      </c>
      <c r="O399" s="18" t="n">
        <v>1.19831739694656E-005</v>
      </c>
      <c r="P399" s="34" t="b">
        <f aca="false">TRUE()</f>
        <v>1</v>
      </c>
      <c r="Q399" s="18" t="n">
        <v>0.00012881532681761</v>
      </c>
    </row>
    <row r="400" customFormat="false" ht="15" hidden="false" customHeight="false" outlineLevel="0" collapsed="false">
      <c r="A400" s="6" t="s">
        <v>2254</v>
      </c>
      <c r="B400" s="6" t="s">
        <v>108</v>
      </c>
      <c r="C400" s="17" t="n">
        <v>796</v>
      </c>
      <c r="D400" s="16" t="n">
        <v>0.607443486824942</v>
      </c>
      <c r="E400" s="16" t="n">
        <v>0.0630287392525481</v>
      </c>
      <c r="F400" s="16" t="n">
        <v>0.589799532728831</v>
      </c>
      <c r="G400" s="16" t="n">
        <v>0.061487777257632</v>
      </c>
      <c r="H400" s="16" t="n">
        <v>-3.07792316530732</v>
      </c>
      <c r="I400" s="17" t="n">
        <v>201.41964510731</v>
      </c>
      <c r="J400" s="16" t="n">
        <v>0.00237470869307547</v>
      </c>
      <c r="K400" s="16" t="n">
        <v>0.00541485773421056</v>
      </c>
      <c r="L400" s="16" t="n">
        <v>-0.285496495647226</v>
      </c>
      <c r="M400" s="16" t="n">
        <v>0.606578335657834</v>
      </c>
      <c r="N400" s="16" t="n">
        <v>0.0152906095079846</v>
      </c>
      <c r="O400" s="18" t="n">
        <v>1.19633289957208E-005</v>
      </c>
      <c r="P400" s="34" t="b">
        <f aca="false">TRUE()</f>
        <v>1</v>
      </c>
      <c r="Q400" s="18" t="n">
        <v>0.000256578780449118</v>
      </c>
    </row>
    <row r="401" customFormat="false" ht="15" hidden="false" customHeight="false" outlineLevel="0" collapsed="false">
      <c r="A401" s="6" t="s">
        <v>2255</v>
      </c>
      <c r="B401" s="6" t="s">
        <v>108</v>
      </c>
      <c r="C401" s="17" t="n">
        <v>797</v>
      </c>
      <c r="D401" s="16" t="n">
        <v>0.60738109493022</v>
      </c>
      <c r="E401" s="16" t="n">
        <v>0.0629747954152531</v>
      </c>
      <c r="F401" s="16" t="n">
        <v>0.589812482589233</v>
      </c>
      <c r="G401" s="16" t="n">
        <v>0.0614047940552417</v>
      </c>
      <c r="H401" s="16" t="n">
        <v>-3.06764854085181</v>
      </c>
      <c r="I401" s="17" t="n">
        <v>201.358661166806</v>
      </c>
      <c r="J401" s="16" t="n">
        <v>0.00245414901920299</v>
      </c>
      <c r="K401" s="16" t="n">
        <v>0.00557150898779673</v>
      </c>
      <c r="L401" s="16" t="n">
        <v>-0.284637153872146</v>
      </c>
      <c r="M401" s="16" t="n">
        <v>0.606384627305129</v>
      </c>
      <c r="N401" s="16" t="n">
        <v>0.0155300894677344</v>
      </c>
      <c r="O401" s="18" t="n">
        <v>1.19434366221321E-005</v>
      </c>
      <c r="P401" s="34" t="b">
        <f aca="false">TRUE()</f>
        <v>1</v>
      </c>
      <c r="Q401" s="18" t="n">
        <v>5.95128480185289E-005</v>
      </c>
    </row>
    <row r="402" customFormat="false" ht="15" hidden="false" customHeight="false" outlineLevel="0" collapsed="false">
      <c r="A402" s="6" t="s">
        <v>2256</v>
      </c>
      <c r="B402" s="6" t="s">
        <v>108</v>
      </c>
      <c r="C402" s="17" t="n">
        <v>798</v>
      </c>
      <c r="D402" s="16" t="n">
        <v>0.607316445690002</v>
      </c>
      <c r="E402" s="16" t="n">
        <v>0.0629228282618774</v>
      </c>
      <c r="F402" s="16" t="n">
        <v>0.589823486778567</v>
      </c>
      <c r="G402" s="16" t="n">
        <v>0.0613237568594928</v>
      </c>
      <c r="H402" s="16" t="n">
        <v>-3.05720389269496</v>
      </c>
      <c r="I402" s="17" t="n">
        <v>201.297647709555</v>
      </c>
      <c r="J402" s="16" t="n">
        <v>0.00253740555744023</v>
      </c>
      <c r="K402" s="16" t="n">
        <v>0.00572295275183529</v>
      </c>
      <c r="L402" s="16" t="n">
        <v>-0.283761579074344</v>
      </c>
      <c r="M402" s="16" t="n">
        <v>0.606171548117155</v>
      </c>
      <c r="N402" s="16" t="n">
        <v>0.0157252304002111</v>
      </c>
      <c r="O402" s="18" t="n">
        <v>1.19225349336588E-005</v>
      </c>
      <c r="P402" s="34" t="b">
        <f aca="false">TRUE()</f>
        <v>1</v>
      </c>
      <c r="Q402" s="18" t="n">
        <v>0.000128771003217406</v>
      </c>
    </row>
    <row r="403" customFormat="false" ht="15" hidden="false" customHeight="false" outlineLevel="0" collapsed="false">
      <c r="A403" s="6" t="s">
        <v>2257</v>
      </c>
      <c r="B403" s="6" t="s">
        <v>108</v>
      </c>
      <c r="C403" s="17" t="n">
        <v>799</v>
      </c>
      <c r="D403" s="16" t="n">
        <v>0.607254067825181</v>
      </c>
      <c r="E403" s="16" t="n">
        <v>0.062870890512353</v>
      </c>
      <c r="F403" s="16" t="n">
        <v>0.58983503278093</v>
      </c>
      <c r="G403" s="16" t="n">
        <v>0.0612430108526568</v>
      </c>
      <c r="H403" s="16" t="n">
        <v>-3.04703924521976</v>
      </c>
      <c r="I403" s="17" t="n">
        <v>201.23709672736</v>
      </c>
      <c r="J403" s="16" t="n">
        <v>0.0026209219065312</v>
      </c>
      <c r="K403" s="16" t="n">
        <v>0.0059016960998939</v>
      </c>
      <c r="L403" s="16" t="n">
        <v>-0.282910784773023</v>
      </c>
      <c r="M403" s="16" t="n">
        <v>0.605910041841004</v>
      </c>
      <c r="N403" s="16" t="n">
        <v>0.0159883695034335</v>
      </c>
      <c r="O403" s="18" t="n">
        <v>1.1904972961713E-005</v>
      </c>
      <c r="P403" s="34" t="b">
        <f aca="false">TRUE()</f>
        <v>1</v>
      </c>
      <c r="Q403" s="18" t="n">
        <v>8.25637162502582E-005</v>
      </c>
    </row>
    <row r="404" customFormat="false" ht="15" hidden="false" customHeight="false" outlineLevel="0" collapsed="false">
      <c r="A404" s="6" t="s">
        <v>1375</v>
      </c>
      <c r="B404" s="6" t="s">
        <v>108</v>
      </c>
      <c r="C404" s="17" t="n">
        <v>800</v>
      </c>
      <c r="D404" s="16" t="n">
        <v>0.607190509166834</v>
      </c>
      <c r="E404" s="16" t="n">
        <v>0.0628185706354073</v>
      </c>
      <c r="F404" s="16" t="n">
        <v>0.589847394004166</v>
      </c>
      <c r="G404" s="16" t="n">
        <v>0.0611634555891649</v>
      </c>
      <c r="H404" s="16" t="n">
        <v>-3.03651267677376</v>
      </c>
      <c r="I404" s="17" t="n">
        <v>201.17962173449</v>
      </c>
      <c r="J404" s="16" t="n">
        <v>0.00271006399132919</v>
      </c>
      <c r="K404" s="16" t="n">
        <v>0.00609580789377569</v>
      </c>
      <c r="L404" s="16" t="n">
        <v>-0.282021185452284</v>
      </c>
      <c r="M404" s="16" t="n">
        <v>0.605648535564854</v>
      </c>
      <c r="N404" s="16" t="n">
        <v>0.0161939175772607</v>
      </c>
      <c r="O404" s="18" t="n">
        <v>1.18878050894426E-005</v>
      </c>
      <c r="P404" s="34" t="b">
        <f aca="false">TRUE()</f>
        <v>1</v>
      </c>
      <c r="Q404" s="18" t="n">
        <v>0.000192000720598292</v>
      </c>
    </row>
    <row r="405" customFormat="false" ht="15" hidden="false" customHeight="false" outlineLevel="0" collapsed="false">
      <c r="A405" s="6" t="s">
        <v>2258</v>
      </c>
      <c r="B405" s="6" t="s">
        <v>108</v>
      </c>
      <c r="C405" s="17" t="n">
        <v>801</v>
      </c>
      <c r="D405" s="16" t="n">
        <v>0.607123889186299</v>
      </c>
      <c r="E405" s="16" t="n">
        <v>0.0627683337413944</v>
      </c>
      <c r="F405" s="16" t="n">
        <v>0.589859609325049</v>
      </c>
      <c r="G405" s="16" t="n">
        <v>0.0610860739571612</v>
      </c>
      <c r="H405" s="16" t="n">
        <v>-3.02535442288894</v>
      </c>
      <c r="I405" s="17" t="n">
        <v>201.122377246207</v>
      </c>
      <c r="J405" s="16" t="n">
        <v>0.00280758794716895</v>
      </c>
      <c r="K405" s="16" t="n">
        <v>0.00629130128550278</v>
      </c>
      <c r="L405" s="16" t="n">
        <v>-0.281072054529293</v>
      </c>
      <c r="M405" s="16" t="n">
        <v>0.605503254300325</v>
      </c>
      <c r="N405" s="16" t="n">
        <v>0.016448314459578</v>
      </c>
      <c r="O405" s="18" t="n">
        <v>1.18672442347468E-005</v>
      </c>
      <c r="P405" s="34" t="b">
        <f aca="false">TRUE()</f>
        <v>1</v>
      </c>
      <c r="Q405" s="18" t="n">
        <v>0.000193829759487768</v>
      </c>
    </row>
    <row r="406" customFormat="false" ht="15" hidden="false" customHeight="false" outlineLevel="0" collapsed="false">
      <c r="A406" s="6" t="s">
        <v>2259</v>
      </c>
      <c r="B406" s="6" t="s">
        <v>108</v>
      </c>
      <c r="C406" s="17" t="n">
        <v>802</v>
      </c>
      <c r="D406" s="16" t="n">
        <v>0.607058621284971</v>
      </c>
      <c r="E406" s="16" t="n">
        <v>0.0627233509264077</v>
      </c>
      <c r="F406" s="16" t="n">
        <v>0.589869866245419</v>
      </c>
      <c r="G406" s="16" t="n">
        <v>0.0610103186664623</v>
      </c>
      <c r="H406" s="16" t="n">
        <v>-3.01453212615351</v>
      </c>
      <c r="I406" s="17" t="n">
        <v>201.058066959429</v>
      </c>
      <c r="J406" s="16" t="n">
        <v>0.00290526343735653</v>
      </c>
      <c r="K406" s="16" t="n">
        <v>0.00649074713350289</v>
      </c>
      <c r="L406" s="16" t="n">
        <v>-0.280164364696127</v>
      </c>
      <c r="M406" s="16" t="n">
        <v>0.605164264683093</v>
      </c>
      <c r="N406" s="16" t="n">
        <v>0.0167183588269023</v>
      </c>
      <c r="O406" s="18" t="n">
        <v>1.18432433365001E-005</v>
      </c>
      <c r="P406" s="34" t="b">
        <f aca="false">TRUE()</f>
        <v>1</v>
      </c>
      <c r="Q406" s="18" t="n">
        <v>8.31947712672013E-005</v>
      </c>
    </row>
    <row r="407" customFormat="false" ht="15" hidden="false" customHeight="false" outlineLevel="0" collapsed="false">
      <c r="A407" s="6" t="s">
        <v>2260</v>
      </c>
      <c r="B407" s="6" t="s">
        <v>108</v>
      </c>
      <c r="C407" s="17" t="n">
        <v>803</v>
      </c>
      <c r="D407" s="16" t="n">
        <v>0.606991461695026</v>
      </c>
      <c r="E407" s="16" t="n">
        <v>0.0626800691592402</v>
      </c>
      <c r="F407" s="16" t="n">
        <v>0.589876331298434</v>
      </c>
      <c r="G407" s="16" t="n">
        <v>0.0609349050194473</v>
      </c>
      <c r="H407" s="16" t="n">
        <v>-3.00395467943627</v>
      </c>
      <c r="I407" s="17" t="n">
        <v>200.991066301512</v>
      </c>
      <c r="J407" s="16" t="n">
        <v>0.00300374457806529</v>
      </c>
      <c r="K407" s="16" t="n">
        <v>0.00668393565628468</v>
      </c>
      <c r="L407" s="16" t="n">
        <v>-0.279282965447284</v>
      </c>
      <c r="M407" s="16" t="n">
        <v>0.604825275065861</v>
      </c>
      <c r="N407" s="16" t="n">
        <v>0.0170244200672777</v>
      </c>
      <c r="O407" s="18" t="n">
        <v>1.18165458440201E-005</v>
      </c>
      <c r="P407" s="34" t="b">
        <f aca="false">TRUE()</f>
        <v>1</v>
      </c>
      <c r="Q407" s="18" t="n">
        <v>0.000141970040628877</v>
      </c>
    </row>
    <row r="408" customFormat="false" ht="15" hidden="false" customHeight="false" outlineLevel="0" collapsed="false">
      <c r="A408" s="6" t="s">
        <v>2261</v>
      </c>
      <c r="B408" s="6" t="s">
        <v>108</v>
      </c>
      <c r="C408" s="17" t="n">
        <v>804</v>
      </c>
      <c r="D408" s="16" t="n">
        <v>0.606925925713664</v>
      </c>
      <c r="E408" s="16" t="n">
        <v>0.0626378395060534</v>
      </c>
      <c r="F408" s="16" t="n">
        <v>0.589881829207843</v>
      </c>
      <c r="G408" s="16" t="n">
        <v>0.0608608936663406</v>
      </c>
      <c r="H408" s="16" t="n">
        <v>-2.99376244779992</v>
      </c>
      <c r="I408" s="17" t="n">
        <v>200.924780556852</v>
      </c>
      <c r="J408" s="16" t="n">
        <v>0.00310153371011772</v>
      </c>
      <c r="K408" s="16" t="n">
        <v>0.00687572911163917</v>
      </c>
      <c r="L408" s="16" t="n">
        <v>-0.278435750428122</v>
      </c>
      <c r="M408" s="16" t="n">
        <v>0.60456376878971</v>
      </c>
      <c r="N408" s="16" t="n">
        <v>0.0173067574388337</v>
      </c>
      <c r="O408" s="18" t="n">
        <v>1.1789189857286E-005</v>
      </c>
      <c r="P408" s="34" t="b">
        <f aca="false">TRUE()</f>
        <v>1</v>
      </c>
      <c r="Q408" s="18" t="n">
        <v>7.20545680033072E-005</v>
      </c>
    </row>
    <row r="409" customFormat="false" ht="15" hidden="false" customHeight="false" outlineLevel="0" collapsed="false">
      <c r="A409" s="6" t="s">
        <v>2262</v>
      </c>
      <c r="B409" s="6" t="s">
        <v>108</v>
      </c>
      <c r="C409" s="17" t="n">
        <v>805</v>
      </c>
      <c r="D409" s="16" t="n">
        <v>0.60686918717178</v>
      </c>
      <c r="E409" s="16" t="n">
        <v>0.0625956868652841</v>
      </c>
      <c r="F409" s="16" t="n">
        <v>0.589891172175405</v>
      </c>
      <c r="G409" s="16" t="n">
        <v>0.0607870586670761</v>
      </c>
      <c r="H409" s="16" t="n">
        <v>-2.98442065537765</v>
      </c>
      <c r="I409" s="17" t="n">
        <v>200.858652128331</v>
      </c>
      <c r="J409" s="16" t="n">
        <v>0.00319373104399097</v>
      </c>
      <c r="K409" s="16" t="n">
        <v>0.0070612593673748</v>
      </c>
      <c r="L409" s="16" t="n">
        <v>-0.27766689069092</v>
      </c>
      <c r="M409" s="16" t="n">
        <v>0.604457229195723</v>
      </c>
      <c r="N409" s="16" t="n">
        <v>0.0175526387244854</v>
      </c>
      <c r="O409" s="18" t="n">
        <v>1.17648780730046E-005</v>
      </c>
      <c r="P409" s="34" t="b">
        <f aca="false">TRUE()</f>
        <v>1</v>
      </c>
      <c r="Q409" s="18" t="n">
        <v>0.000149732944524611</v>
      </c>
    </row>
    <row r="410" customFormat="false" ht="15" hidden="false" customHeight="false" outlineLevel="0" collapsed="false">
      <c r="A410" s="6" t="s">
        <v>2263</v>
      </c>
      <c r="B410" s="6" t="s">
        <v>108</v>
      </c>
      <c r="C410" s="17" t="n">
        <v>806</v>
      </c>
      <c r="D410" s="16" t="n">
        <v>0.606816335341721</v>
      </c>
      <c r="E410" s="16" t="n">
        <v>0.0625490453597199</v>
      </c>
      <c r="F410" s="16" t="n">
        <v>0.589897905929407</v>
      </c>
      <c r="G410" s="16" t="n">
        <v>0.0607083430207783</v>
      </c>
      <c r="H410" s="16" t="n">
        <v>-2.9764249494649</v>
      </c>
      <c r="I410" s="17" t="n">
        <v>200.791423575594</v>
      </c>
      <c r="J410" s="16" t="n">
        <v>0.00327465279075886</v>
      </c>
      <c r="K410" s="16" t="n">
        <v>0.00722477888444938</v>
      </c>
      <c r="L410" s="16" t="n">
        <v>-0.277024503139759</v>
      </c>
      <c r="M410" s="16" t="n">
        <v>0.604263520843019</v>
      </c>
      <c r="N410" s="16" t="n">
        <v>0.0177322706342881</v>
      </c>
      <c r="O410" s="18" t="n">
        <v>1.17475994843209E-005</v>
      </c>
      <c r="P410" s="34" t="b">
        <f aca="false">TRUE()</f>
        <v>1</v>
      </c>
      <c r="Q410" s="18" t="n">
        <v>0.000244710729213631</v>
      </c>
    </row>
    <row r="411" customFormat="false" ht="15" hidden="false" customHeight="false" outlineLevel="0" collapsed="false">
      <c r="A411" s="6" t="s">
        <v>2264</v>
      </c>
      <c r="B411" s="6" t="s">
        <v>108</v>
      </c>
      <c r="C411" s="17" t="n">
        <v>807</v>
      </c>
      <c r="D411" s="16" t="n">
        <v>0.606757770160037</v>
      </c>
      <c r="E411" s="16" t="n">
        <v>0.0625019190943704</v>
      </c>
      <c r="F411" s="16" t="n">
        <v>0.589897311016558</v>
      </c>
      <c r="G411" s="16" t="n">
        <v>0.0606306205241309</v>
      </c>
      <c r="H411" s="16" t="n">
        <v>-2.96871183727925</v>
      </c>
      <c r="I411" s="17" t="n">
        <v>200.727081556403</v>
      </c>
      <c r="J411" s="16" t="n">
        <v>0.00335449093927374</v>
      </c>
      <c r="K411" s="16" t="n">
        <v>0.00739306287731599</v>
      </c>
      <c r="L411" s="16" t="n">
        <v>-0.276403681108057</v>
      </c>
      <c r="M411" s="16" t="n">
        <v>0.604147295831396</v>
      </c>
      <c r="N411" s="16" t="n">
        <v>0.0179662252753987</v>
      </c>
      <c r="O411" s="18" t="n">
        <v>1.17300612584505E-005</v>
      </c>
      <c r="P411" s="34" t="b">
        <f aca="false">TRUE()</f>
        <v>1</v>
      </c>
      <c r="Q411" s="18" t="n">
        <v>0.000170645590114259</v>
      </c>
    </row>
    <row r="412" customFormat="false" ht="15" hidden="false" customHeight="false" outlineLevel="0" collapsed="false">
      <c r="A412" s="6" t="s">
        <v>2265</v>
      </c>
      <c r="B412" s="6" t="s">
        <v>108</v>
      </c>
      <c r="C412" s="17" t="n">
        <v>808</v>
      </c>
      <c r="D412" s="16" t="n">
        <v>0.60669142314313</v>
      </c>
      <c r="E412" s="16" t="n">
        <v>0.0624558280487877</v>
      </c>
      <c r="F412" s="16" t="n">
        <v>0.589891587880368</v>
      </c>
      <c r="G412" s="16" t="n">
        <v>0.0605565303355968</v>
      </c>
      <c r="H412" s="16" t="n">
        <v>-2.96044856977531</v>
      </c>
      <c r="I412" s="17" t="n">
        <v>200.667969861029</v>
      </c>
      <c r="J412" s="16" t="n">
        <v>0.00344198155016204</v>
      </c>
      <c r="K412" s="16" t="n">
        <v>0.00756579630994304</v>
      </c>
      <c r="L412" s="16" t="n">
        <v>-0.275723373109275</v>
      </c>
      <c r="M412" s="16" t="n">
        <v>0.604040756237409</v>
      </c>
      <c r="N412" s="16" t="n">
        <v>0.0182010482261843</v>
      </c>
      <c r="O412" s="18" t="n">
        <v>1.17088084118808E-005</v>
      </c>
      <c r="P412" s="34" t="b">
        <f aca="false">TRUE()</f>
        <v>1</v>
      </c>
      <c r="Q412" s="18" t="n">
        <v>0.000215346415447743</v>
      </c>
    </row>
    <row r="413" customFormat="false" ht="15" hidden="false" customHeight="false" outlineLevel="0" collapsed="false">
      <c r="A413" s="6" t="s">
        <v>2266</v>
      </c>
      <c r="B413" s="6" t="s">
        <v>108</v>
      </c>
      <c r="C413" s="17" t="n">
        <v>809</v>
      </c>
      <c r="D413" s="16" t="n">
        <v>0.606623078731408</v>
      </c>
      <c r="E413" s="16" t="n">
        <v>0.0624080960257155</v>
      </c>
      <c r="F413" s="16" t="n">
        <v>0.58988813466831</v>
      </c>
      <c r="G413" s="16" t="n">
        <v>0.0604828403664951</v>
      </c>
      <c r="H413" s="16" t="n">
        <v>-2.95148132208315</v>
      </c>
      <c r="I413" s="17" t="n">
        <v>200.612809520192</v>
      </c>
      <c r="J413" s="16" t="n">
        <v>0.00353927044605347</v>
      </c>
      <c r="K413" s="16" t="n">
        <v>0.00775909791395769</v>
      </c>
      <c r="L413" s="16" t="n">
        <v>-0.274971156189245</v>
      </c>
      <c r="M413" s="16" t="n">
        <v>0.603885789555246</v>
      </c>
      <c r="N413" s="16" t="n">
        <v>0.0184402346433299</v>
      </c>
      <c r="O413" s="18" t="n">
        <v>1.16886661309402E-005</v>
      </c>
      <c r="P413" s="34" t="b">
        <f aca="false">TRUE()</f>
        <v>1</v>
      </c>
      <c r="Q413" s="18" t="n">
        <v>0.000132697898870366</v>
      </c>
    </row>
    <row r="414" customFormat="false" ht="15" hidden="false" customHeight="false" outlineLevel="0" collapsed="false">
      <c r="A414" s="6" t="s">
        <v>2267</v>
      </c>
      <c r="B414" s="6" t="s">
        <v>108</v>
      </c>
      <c r="C414" s="17" t="n">
        <v>810</v>
      </c>
      <c r="D414" s="16" t="n">
        <v>0.606547897247895</v>
      </c>
      <c r="E414" s="16" t="n">
        <v>0.0623602402758417</v>
      </c>
      <c r="F414" s="16" t="n">
        <v>0.589883861445485</v>
      </c>
      <c r="G414" s="16" t="n">
        <v>0.0604102207328898</v>
      </c>
      <c r="H414" s="16" t="n">
        <v>-2.94143352280454</v>
      </c>
      <c r="I414" s="17" t="n">
        <v>200.559989502939</v>
      </c>
      <c r="J414" s="16" t="n">
        <v>0.00365125303267266</v>
      </c>
      <c r="K414" s="16" t="n">
        <v>0.0079780243040386</v>
      </c>
      <c r="L414" s="16" t="n">
        <v>-0.274114327959121</v>
      </c>
      <c r="M414" s="16" t="n">
        <v>0.603711452037812</v>
      </c>
      <c r="N414" s="16" t="n">
        <v>0.0187819250973759</v>
      </c>
      <c r="O414" s="18" t="n">
        <v>1.16712413716612E-005</v>
      </c>
      <c r="P414" s="34" t="b">
        <f aca="false">TRUE()</f>
        <v>1</v>
      </c>
      <c r="Q414" s="18" t="n">
        <v>0.000261523943849486</v>
      </c>
    </row>
    <row r="415" customFormat="false" ht="15" hidden="false" customHeight="false" outlineLevel="0" collapsed="false">
      <c r="A415" s="6" t="s">
        <v>2268</v>
      </c>
      <c r="B415" s="6" t="s">
        <v>108</v>
      </c>
      <c r="C415" s="17" t="n">
        <v>811</v>
      </c>
      <c r="D415" s="16" t="n">
        <v>0.606468179622342</v>
      </c>
      <c r="E415" s="16" t="n">
        <v>0.0623125829620537</v>
      </c>
      <c r="F415" s="16" t="n">
        <v>0.589875592958451</v>
      </c>
      <c r="G415" s="16" t="n">
        <v>0.0603385066934731</v>
      </c>
      <c r="H415" s="16" t="n">
        <v>-2.93125844881435</v>
      </c>
      <c r="I415" s="17" t="n">
        <v>200.508551669718</v>
      </c>
      <c r="J415" s="16" t="n">
        <v>0.00376794752006113</v>
      </c>
      <c r="K415" s="16" t="n">
        <v>0.00821270073962903</v>
      </c>
      <c r="L415" s="16" t="n">
        <v>-0.273243119899016</v>
      </c>
      <c r="M415" s="16" t="n">
        <v>0.603498372849837</v>
      </c>
      <c r="N415" s="16" t="n">
        <v>0.0190985177027321</v>
      </c>
      <c r="O415" s="18" t="n">
        <v>1.16558873487558E-005</v>
      </c>
      <c r="P415" s="34" t="b">
        <f aca="false">TRUE()</f>
        <v>1</v>
      </c>
      <c r="Q415" s="18" t="n">
        <v>0.000299193122141711</v>
      </c>
    </row>
    <row r="416" customFormat="false" ht="15" hidden="false" customHeight="false" outlineLevel="0" collapsed="false">
      <c r="A416" s="6" t="s">
        <v>2269</v>
      </c>
      <c r="B416" s="6" t="s">
        <v>108</v>
      </c>
      <c r="C416" s="17" t="n">
        <v>812</v>
      </c>
      <c r="D416" s="16" t="n">
        <v>0.606386358564834</v>
      </c>
      <c r="E416" s="16" t="n">
        <v>0.0622680059677875</v>
      </c>
      <c r="F416" s="16" t="n">
        <v>0.589863343071804</v>
      </c>
      <c r="G416" s="16" t="n">
        <v>0.0602697452904164</v>
      </c>
      <c r="H416" s="16" t="n">
        <v>-2.92125410282725</v>
      </c>
      <c r="I416" s="17" t="n">
        <v>200.457002849812</v>
      </c>
      <c r="J416" s="16" t="n">
        <v>0.00388600414215551</v>
      </c>
      <c r="K416" s="16" t="n">
        <v>0.00845226267816842</v>
      </c>
      <c r="L416" s="16" t="n">
        <v>-0.272387553837346</v>
      </c>
      <c r="M416" s="16" t="n">
        <v>0.603198124903146</v>
      </c>
      <c r="N416" s="16" t="n">
        <v>0.0194725634759413</v>
      </c>
      <c r="O416" s="18" t="n">
        <v>1.16399657976087E-005</v>
      </c>
      <c r="P416" s="34" t="b">
        <f aca="false">TRUE()</f>
        <v>1</v>
      </c>
      <c r="Q416" s="18" t="n">
        <v>0.0001575017455193</v>
      </c>
    </row>
    <row r="417" customFormat="false" ht="15" hidden="false" customHeight="false" outlineLevel="0" collapsed="false">
      <c r="A417" s="6" t="s">
        <v>2270</v>
      </c>
      <c r="B417" s="6" t="s">
        <v>108</v>
      </c>
      <c r="C417" s="17" t="n">
        <v>813</v>
      </c>
      <c r="D417" s="16" t="n">
        <v>0.606303092099997</v>
      </c>
      <c r="E417" s="16" t="n">
        <v>0.0622279084599822</v>
      </c>
      <c r="F417" s="16" t="n">
        <v>0.589852000281045</v>
      </c>
      <c r="G417" s="16" t="n">
        <v>0.0602058926878721</v>
      </c>
      <c r="H417" s="16" t="n">
        <v>-2.9106038231563</v>
      </c>
      <c r="I417" s="17" t="n">
        <v>200.406563794067</v>
      </c>
      <c r="J417" s="16" t="n">
        <v>0.00401538383719882</v>
      </c>
      <c r="K417" s="16" t="n">
        <v>0.0087017456524152</v>
      </c>
      <c r="L417" s="16" t="n">
        <v>-0.271469651240809</v>
      </c>
      <c r="M417" s="16" t="n">
        <v>0.602810708197737</v>
      </c>
      <c r="N417" s="16" t="n">
        <v>0.0198296126132459</v>
      </c>
      <c r="O417" s="18" t="n">
        <v>1.16203317794532E-005</v>
      </c>
      <c r="P417" s="34" t="b">
        <f aca="false">TRUE()</f>
        <v>1</v>
      </c>
      <c r="Q417" s="18" t="n">
        <v>0.000141385024791004</v>
      </c>
    </row>
    <row r="418" customFormat="false" ht="15" hidden="false" customHeight="false" outlineLevel="0" collapsed="false">
      <c r="A418" s="6" t="s">
        <v>2271</v>
      </c>
      <c r="B418" s="6" t="s">
        <v>108</v>
      </c>
      <c r="C418" s="17" t="n">
        <v>814</v>
      </c>
      <c r="D418" s="16" t="n">
        <v>0.606225125406714</v>
      </c>
      <c r="E418" s="16" t="n">
        <v>0.0621892087052527</v>
      </c>
      <c r="F418" s="16" t="n">
        <v>0.589844340447923</v>
      </c>
      <c r="G418" s="16" t="n">
        <v>0.0601420554315313</v>
      </c>
      <c r="H418" s="16" t="n">
        <v>-2.90016960068121</v>
      </c>
      <c r="I418" s="17" t="n">
        <v>200.35339307773</v>
      </c>
      <c r="J418" s="16" t="n">
        <v>0.00414595409297947</v>
      </c>
      <c r="K418" s="16" t="n">
        <v>0.00896130702388792</v>
      </c>
      <c r="L418" s="16" t="n">
        <v>-0.270575506769138</v>
      </c>
      <c r="M418" s="16" t="n">
        <v>0.602636370680304</v>
      </c>
      <c r="N418" s="16" t="n">
        <v>0.0198437106917664</v>
      </c>
      <c r="O418" s="18" t="n">
        <v>1.16008947501434E-005</v>
      </c>
      <c r="P418" s="34" t="b">
        <f aca="false">TRUE()</f>
        <v>1</v>
      </c>
      <c r="Q418" s="18" t="n">
        <v>0.000126097039640618</v>
      </c>
    </row>
    <row r="419" customFormat="false" ht="15" hidden="false" customHeight="false" outlineLevel="0" collapsed="false">
      <c r="A419" s="6" t="s">
        <v>2272</v>
      </c>
      <c r="B419" s="6" t="s">
        <v>108</v>
      </c>
      <c r="C419" s="17" t="n">
        <v>815</v>
      </c>
      <c r="D419" s="16" t="n">
        <v>0.60615540093269</v>
      </c>
      <c r="E419" s="16" t="n">
        <v>0.0621497888814999</v>
      </c>
      <c r="F419" s="16" t="n">
        <v>0.589840575100396</v>
      </c>
      <c r="G419" s="16" t="n">
        <v>0.0600763938148811</v>
      </c>
      <c r="H419" s="16" t="n">
        <v>-2.89053321172805</v>
      </c>
      <c r="I419" s="17" t="n">
        <v>200.297911258719</v>
      </c>
      <c r="J419" s="16" t="n">
        <v>0.00426998794592877</v>
      </c>
      <c r="K419" s="16" t="n">
        <v>0.00921021308503346</v>
      </c>
      <c r="L419" s="16" t="n">
        <v>-0.269758778473741</v>
      </c>
      <c r="M419" s="16" t="n">
        <v>0.602413606074694</v>
      </c>
      <c r="N419" s="16" t="n">
        <v>0.0198437106917664</v>
      </c>
      <c r="O419" s="18" t="n">
        <v>1.15822052939819E-005</v>
      </c>
      <c r="P419" s="34" t="b">
        <f aca="false">TRUE()</f>
        <v>1</v>
      </c>
      <c r="Q419" s="18" t="n">
        <v>0.000200742484890909</v>
      </c>
    </row>
    <row r="420" customFormat="false" ht="15" hidden="false" customHeight="false" outlineLevel="0" collapsed="false">
      <c r="A420" s="6" t="s">
        <v>2273</v>
      </c>
      <c r="B420" s="6" t="s">
        <v>108</v>
      </c>
      <c r="C420" s="17" t="n">
        <v>816</v>
      </c>
      <c r="D420" s="16" t="n">
        <v>0.606090663350702</v>
      </c>
      <c r="E420" s="16" t="n">
        <v>0.0621088506006509</v>
      </c>
      <c r="F420" s="16" t="n">
        <v>0.589837896092685</v>
      </c>
      <c r="G420" s="16" t="n">
        <v>0.0600093948249241</v>
      </c>
      <c r="H420" s="16" t="n">
        <v>-2.88164413514639</v>
      </c>
      <c r="I420" s="17" t="n">
        <v>200.24265049532</v>
      </c>
      <c r="J420" s="16" t="n">
        <v>0.00438740641601149</v>
      </c>
      <c r="K420" s="16" t="n">
        <v>0.00944384679795004</v>
      </c>
      <c r="L420" s="16" t="n">
        <v>-0.269011043795852</v>
      </c>
      <c r="M420" s="16" t="n">
        <v>0.60221989772199</v>
      </c>
      <c r="N420" s="16" t="n">
        <v>0.0198437106917664</v>
      </c>
      <c r="O420" s="18" t="n">
        <v>1.156313602838E-005</v>
      </c>
      <c r="P420" s="34" t="b">
        <f aca="false">TRUE()</f>
        <v>1</v>
      </c>
      <c r="Q420" s="18" t="n">
        <v>0.00014382536174768</v>
      </c>
    </row>
    <row r="421" customFormat="false" ht="15" hidden="false" customHeight="false" outlineLevel="0" collapsed="false">
      <c r="A421" s="6" t="s">
        <v>2274</v>
      </c>
      <c r="B421" s="6" t="s">
        <v>108</v>
      </c>
      <c r="C421" s="17" t="n">
        <v>817</v>
      </c>
      <c r="D421" s="16" t="n">
        <v>0.606022655831715</v>
      </c>
      <c r="E421" s="16" t="n">
        <v>0.062070351422366</v>
      </c>
      <c r="F421" s="16" t="n">
        <v>0.589833549494117</v>
      </c>
      <c r="G421" s="16" t="n">
        <v>0.0599473669186771</v>
      </c>
      <c r="H421" s="16" t="n">
        <v>-2.87232501244273</v>
      </c>
      <c r="I421" s="17" t="n">
        <v>200.192615782048</v>
      </c>
      <c r="J421" s="16" t="n">
        <v>0.00451364513453037</v>
      </c>
      <c r="K421" s="16" t="n">
        <v>0.00968042754950957</v>
      </c>
      <c r="L421" s="16" t="n">
        <v>-0.26821502185014</v>
      </c>
      <c r="M421" s="16" t="n">
        <v>0.602026189369286</v>
      </c>
      <c r="N421" s="16" t="n">
        <v>0.0198437106917664</v>
      </c>
      <c r="O421" s="18" t="n">
        <v>1.15396810683082E-005</v>
      </c>
      <c r="P421" s="34" t="b">
        <f aca="false">TRUE()</f>
        <v>1</v>
      </c>
      <c r="Q421" s="18" t="n">
        <v>0.000267994108555676</v>
      </c>
    </row>
    <row r="422" customFormat="false" ht="15" hidden="false" customHeight="false" outlineLevel="0" collapsed="false">
      <c r="A422" s="6" t="s">
        <v>2275</v>
      </c>
      <c r="B422" s="6" t="s">
        <v>108</v>
      </c>
      <c r="C422" s="17" t="n">
        <v>818</v>
      </c>
      <c r="D422" s="16" t="n">
        <v>0.605950357440192</v>
      </c>
      <c r="E422" s="16" t="n">
        <v>0.062033465071647</v>
      </c>
      <c r="F422" s="16" t="n">
        <v>0.589831079265725</v>
      </c>
      <c r="G422" s="16" t="n">
        <v>0.0598907623627635</v>
      </c>
      <c r="H422" s="16" t="n">
        <v>-2.86179453430373</v>
      </c>
      <c r="I422" s="17" t="n">
        <v>200.150333679034</v>
      </c>
      <c r="J422" s="16" t="n">
        <v>0.00466024172490331</v>
      </c>
      <c r="K422" s="16" t="n">
        <v>0.00997936179481359</v>
      </c>
      <c r="L422" s="16" t="n">
        <v>-0.267294024546307</v>
      </c>
      <c r="M422" s="16" t="n">
        <v>0.601745312257865</v>
      </c>
      <c r="N422" s="16" t="n">
        <v>0.0198437106917664</v>
      </c>
      <c r="O422" s="18" t="n">
        <v>1.15107272363026E-005</v>
      </c>
      <c r="P422" s="34" t="b">
        <f aca="false">TRUE()</f>
        <v>1</v>
      </c>
      <c r="Q422" s="18" t="n">
        <v>0.000184906069505017</v>
      </c>
    </row>
    <row r="423" customFormat="false" ht="15" hidden="false" customHeight="false" outlineLevel="0" collapsed="false">
      <c r="A423" s="6" t="s">
        <v>2276</v>
      </c>
      <c r="B423" s="6" t="s">
        <v>108</v>
      </c>
      <c r="C423" s="17" t="n">
        <v>819</v>
      </c>
      <c r="D423" s="16" t="n">
        <v>0.605876381749015</v>
      </c>
      <c r="E423" s="16" t="n">
        <v>0.061996055375759</v>
      </c>
      <c r="F423" s="16" t="n">
        <v>0.589829094069544</v>
      </c>
      <c r="G423" s="16" t="n">
        <v>0.0598346429651022</v>
      </c>
      <c r="H423" s="16" t="n">
        <v>-2.85088279647523</v>
      </c>
      <c r="I423" s="17" t="n">
        <v>200.110014499757</v>
      </c>
      <c r="J423" s="16" t="n">
        <v>0.00481670599627771</v>
      </c>
      <c r="K423" s="16" t="n">
        <v>0.0102878692149009</v>
      </c>
      <c r="L423" s="16" t="n">
        <v>-0.266334124685104</v>
      </c>
      <c r="M423" s="16" t="n">
        <v>0.601445064311173</v>
      </c>
      <c r="N423" s="16" t="n">
        <v>0.0199013981619955</v>
      </c>
      <c r="O423" s="18" t="n">
        <v>1.14806073834956E-005</v>
      </c>
      <c r="P423" s="34" t="b">
        <f aca="false">TRUE()</f>
        <v>1</v>
      </c>
      <c r="Q423" s="18" t="n">
        <v>0.000147194989106754</v>
      </c>
    </row>
    <row r="424" customFormat="false" ht="15" hidden="false" customHeight="false" outlineLevel="0" collapsed="false">
      <c r="A424" s="6" t="s">
        <v>2277</v>
      </c>
      <c r="B424" s="6" t="s">
        <v>108</v>
      </c>
      <c r="C424" s="17" t="n">
        <v>820</v>
      </c>
      <c r="D424" s="16" t="n">
        <v>0.605801688275637</v>
      </c>
      <c r="E424" s="16" t="n">
        <v>0.0619582768940065</v>
      </c>
      <c r="F424" s="16" t="n">
        <v>0.589822692509708</v>
      </c>
      <c r="G424" s="16" t="n">
        <v>0.0597756551593467</v>
      </c>
      <c r="H424" s="16" t="n">
        <v>-2.84064990448705</v>
      </c>
      <c r="I424" s="17" t="n">
        <v>200.064597811324</v>
      </c>
      <c r="J424" s="16" t="n">
        <v>0.00496778869153373</v>
      </c>
      <c r="K424" s="16" t="n">
        <v>0.0105942050718731</v>
      </c>
      <c r="L424" s="16" t="n">
        <v>-0.265444736623364</v>
      </c>
      <c r="M424" s="16" t="n">
        <v>0.601231985123199</v>
      </c>
      <c r="N424" s="16" t="n">
        <v>0.0200119096337465</v>
      </c>
      <c r="O424" s="18" t="n">
        <v>1.1454970957994E-005</v>
      </c>
      <c r="P424" s="34" t="b">
        <f aca="false">TRUE()</f>
        <v>1</v>
      </c>
      <c r="Q424" s="18" t="n">
        <v>0.000128605860989532</v>
      </c>
    </row>
    <row r="425" customFormat="false" ht="15" hidden="false" customHeight="false" outlineLevel="0" collapsed="false">
      <c r="A425" s="6" t="s">
        <v>2278</v>
      </c>
      <c r="B425" s="6" t="s">
        <v>108</v>
      </c>
      <c r="C425" s="17" t="n">
        <v>821</v>
      </c>
      <c r="D425" s="16" t="n">
        <v>0.605725864370588</v>
      </c>
      <c r="E425" s="16" t="n">
        <v>0.0619219561672987</v>
      </c>
      <c r="F425" s="16" t="n">
        <v>0.589812521378575</v>
      </c>
      <c r="G425" s="16" t="n">
        <v>0.0597177248879539</v>
      </c>
      <c r="H425" s="16" t="n">
        <v>-2.83080869504073</v>
      </c>
      <c r="I425" s="17" t="n">
        <v>200.018443726029</v>
      </c>
      <c r="J425" s="16" t="n">
        <v>0.00511715276786777</v>
      </c>
      <c r="K425" s="16" t="n">
        <v>0.0108791926161123</v>
      </c>
      <c r="L425" s="16" t="n">
        <v>-0.264592628204543</v>
      </c>
      <c r="M425" s="16" t="n">
        <v>0.601057647605765</v>
      </c>
      <c r="N425" s="16" t="n">
        <v>0.0201472632096611</v>
      </c>
      <c r="O425" s="18" t="n">
        <v>1.14315409656239E-005</v>
      </c>
      <c r="P425" s="34" t="b">
        <f aca="false">TRUE()</f>
        <v>1</v>
      </c>
      <c r="Q425" s="18" t="n">
        <v>0.000223329520015379</v>
      </c>
    </row>
    <row r="426" customFormat="false" ht="15" hidden="false" customHeight="false" outlineLevel="0" collapsed="false">
      <c r="A426" s="6" t="s">
        <v>2279</v>
      </c>
      <c r="B426" s="6" t="s">
        <v>108</v>
      </c>
      <c r="C426" s="17" t="n">
        <v>822</v>
      </c>
      <c r="D426" s="16" t="n">
        <v>0.605647006738577</v>
      </c>
      <c r="E426" s="16" t="n">
        <v>0.061884441831319</v>
      </c>
      <c r="F426" s="16" t="n">
        <v>0.589797762469254</v>
      </c>
      <c r="G426" s="16" t="n">
        <v>0.0596596567085855</v>
      </c>
      <c r="H426" s="16" t="n">
        <v>-2.82127819843863</v>
      </c>
      <c r="I426" s="17" t="n">
        <v>199.974298454623</v>
      </c>
      <c r="J426" s="16" t="n">
        <v>0.00526568397537007</v>
      </c>
      <c r="K426" s="16" t="n">
        <v>0.0111777946280234</v>
      </c>
      <c r="L426" s="16" t="n">
        <v>-0.263766239497952</v>
      </c>
      <c r="M426" s="16" t="n">
        <v>0.60082519758252</v>
      </c>
      <c r="N426" s="16" t="n">
        <v>0.020360262819248</v>
      </c>
      <c r="O426" s="18" t="n">
        <v>1.14104565530597E-005</v>
      </c>
      <c r="P426" s="34" t="b">
        <f aca="false">TRUE()</f>
        <v>1</v>
      </c>
      <c r="Q426" s="18" t="n">
        <v>0.000192506947693189</v>
      </c>
    </row>
    <row r="427" customFormat="false" ht="15" hidden="false" customHeight="false" outlineLevel="0" collapsed="false">
      <c r="A427" s="6" t="s">
        <v>2280</v>
      </c>
      <c r="B427" s="6" t="s">
        <v>108</v>
      </c>
      <c r="C427" s="17" t="n">
        <v>823</v>
      </c>
      <c r="D427" s="16" t="n">
        <v>0.605563841257473</v>
      </c>
      <c r="E427" s="16" t="n">
        <v>0.0618457060861827</v>
      </c>
      <c r="F427" s="16" t="n">
        <v>0.589778444418205</v>
      </c>
      <c r="G427" s="16" t="n">
        <v>0.0595995641205238</v>
      </c>
      <c r="H427" s="16" t="n">
        <v>-2.81184156391337</v>
      </c>
      <c r="I427" s="17" t="n">
        <v>199.928409975418</v>
      </c>
      <c r="J427" s="16" t="n">
        <v>0.0054166114368164</v>
      </c>
      <c r="K427" s="16" t="n">
        <v>0.0114835517628712</v>
      </c>
      <c r="L427" s="16" t="n">
        <v>-0.262950798405259</v>
      </c>
      <c r="M427" s="16" t="n">
        <v>0.600650860065086</v>
      </c>
      <c r="N427" s="16" t="n">
        <v>0.0205595909329899</v>
      </c>
      <c r="O427" s="18" t="n">
        <v>1.13894567708423E-005</v>
      </c>
      <c r="P427" s="34" t="b">
        <f aca="false">TRUE()</f>
        <v>1</v>
      </c>
      <c r="Q427" s="18" t="n">
        <v>0.000239787844991785</v>
      </c>
    </row>
    <row r="428" customFormat="false" ht="15" hidden="false" customHeight="false" outlineLevel="0" collapsed="false">
      <c r="A428" s="6" t="s">
        <v>2281</v>
      </c>
      <c r="B428" s="6" t="s">
        <v>108</v>
      </c>
      <c r="C428" s="17" t="n">
        <v>824</v>
      </c>
      <c r="D428" s="16" t="n">
        <v>0.605478812767954</v>
      </c>
      <c r="E428" s="16" t="n">
        <v>0.0618039070948389</v>
      </c>
      <c r="F428" s="16" t="n">
        <v>0.589755151092755</v>
      </c>
      <c r="G428" s="16" t="n">
        <v>0.0595324053202292</v>
      </c>
      <c r="H428" s="16" t="n">
        <v>-2.80293777884311</v>
      </c>
      <c r="I428" s="17" t="n">
        <v>199.87418388161</v>
      </c>
      <c r="J428" s="16" t="n">
        <v>0.00556263960312499</v>
      </c>
      <c r="K428" s="16" t="n">
        <v>0.0117420927532903</v>
      </c>
      <c r="L428" s="16" t="n">
        <v>-0.262196943159067</v>
      </c>
      <c r="M428" s="16" t="n">
        <v>0.600457151712382</v>
      </c>
      <c r="N428" s="16" t="n">
        <v>0.0206008189464746</v>
      </c>
      <c r="O428" s="18" t="n">
        <v>1.13675441359876E-005</v>
      </c>
      <c r="P428" s="34" t="b">
        <f aca="false">TRUE()</f>
        <v>1</v>
      </c>
      <c r="Q428" s="18" t="n">
        <v>0.00015937032757623</v>
      </c>
    </row>
    <row r="429" customFormat="false" ht="15" hidden="false" customHeight="false" outlineLevel="0" collapsed="false">
      <c r="A429" s="6" t="s">
        <v>2282</v>
      </c>
      <c r="B429" s="6" t="s">
        <v>108</v>
      </c>
      <c r="C429" s="17" t="n">
        <v>825</v>
      </c>
      <c r="D429" s="16" t="n">
        <v>0.605387877470294</v>
      </c>
      <c r="E429" s="16" t="n">
        <v>0.061762458008735</v>
      </c>
      <c r="F429" s="16" t="n">
        <v>0.589726023440639</v>
      </c>
      <c r="G429" s="16" t="n">
        <v>0.0594638918878299</v>
      </c>
      <c r="H429" s="16" t="n">
        <v>-2.7940043155135</v>
      </c>
      <c r="I429" s="17" t="n">
        <v>199.816501225701</v>
      </c>
      <c r="J429" s="16" t="n">
        <v>0.00571274890423064</v>
      </c>
      <c r="K429" s="16" t="n">
        <v>0.0120222656960229</v>
      </c>
      <c r="L429" s="16" t="n">
        <v>-0.261444925827424</v>
      </c>
      <c r="M429" s="16" t="n">
        <v>0.600253757942042</v>
      </c>
      <c r="N429" s="16" t="n">
        <v>0.0209200160377096</v>
      </c>
      <c r="O429" s="18" t="n">
        <v>1.13453851630965E-005</v>
      </c>
      <c r="P429" s="34" t="b">
        <f aca="false">TRUE()</f>
        <v>1</v>
      </c>
      <c r="Q429" s="18" t="n">
        <v>6.7205579716522E-005</v>
      </c>
    </row>
    <row r="430" customFormat="false" ht="15" hidden="false" customHeight="false" outlineLevel="0" collapsed="false">
      <c r="A430" s="6" t="s">
        <v>2283</v>
      </c>
      <c r="B430" s="6" t="s">
        <v>108</v>
      </c>
      <c r="C430" s="17" t="n">
        <v>826</v>
      </c>
      <c r="D430" s="16" t="n">
        <v>0.605284490950872</v>
      </c>
      <c r="E430" s="16" t="n">
        <v>0.06172376248809</v>
      </c>
      <c r="F430" s="16" t="n">
        <v>0.589685635292123</v>
      </c>
      <c r="G430" s="16" t="n">
        <v>0.0593987466405853</v>
      </c>
      <c r="H430" s="16" t="n">
        <v>-2.78471532162366</v>
      </c>
      <c r="I430" s="17" t="n">
        <v>199.760223095216</v>
      </c>
      <c r="J430" s="16" t="n">
        <v>0.0058727145610063</v>
      </c>
      <c r="K430" s="16" t="n">
        <v>0.0123276506971048</v>
      </c>
      <c r="L430" s="16" t="n">
        <v>-0.260657173129039</v>
      </c>
      <c r="M430" s="16" t="n">
        <v>0.60011816209515</v>
      </c>
      <c r="N430" s="16" t="n">
        <v>0.0211188099509244</v>
      </c>
      <c r="O430" s="18" t="n">
        <v>1.13211847448342E-005</v>
      </c>
      <c r="P430" s="34" t="b">
        <f aca="false">TRUE()</f>
        <v>1</v>
      </c>
      <c r="Q430" s="18" t="n">
        <v>4.36320175125283E-005</v>
      </c>
    </row>
    <row r="431" customFormat="false" ht="15" hidden="false" customHeight="false" outlineLevel="0" collapsed="false">
      <c r="A431" s="6" t="s">
        <v>2284</v>
      </c>
      <c r="B431" s="6" t="s">
        <v>108</v>
      </c>
      <c r="C431" s="17" t="n">
        <v>827</v>
      </c>
      <c r="D431" s="16" t="n">
        <v>0.605163625063513</v>
      </c>
      <c r="E431" s="16" t="n">
        <v>0.0616882158102631</v>
      </c>
      <c r="F431" s="16" t="n">
        <v>0.589631693188397</v>
      </c>
      <c r="G431" s="16" t="n">
        <v>0.0593387890034427</v>
      </c>
      <c r="H431" s="16" t="n">
        <v>-2.7745545118156</v>
      </c>
      <c r="I431" s="17" t="n">
        <v>199.708260794883</v>
      </c>
      <c r="J431" s="16" t="n">
        <v>0.00605231465308004</v>
      </c>
      <c r="K431" s="16" t="n">
        <v>0.0126918169834675</v>
      </c>
      <c r="L431" s="16" t="n">
        <v>-0.259781118621054</v>
      </c>
      <c r="M431" s="16" t="n">
        <v>0.599905082907175</v>
      </c>
      <c r="N431" s="16" t="n">
        <v>0.0214360627413435</v>
      </c>
      <c r="O431" s="18" t="n">
        <v>1.1293669824533E-005</v>
      </c>
      <c r="P431" s="34" t="b">
        <f aca="false">TRUE()</f>
        <v>1</v>
      </c>
      <c r="Q431" s="18" t="n">
        <v>0.000212822486670263</v>
      </c>
    </row>
    <row r="432" customFormat="false" ht="15" hidden="false" customHeight="false" outlineLevel="0" collapsed="false">
      <c r="A432" s="6" t="s">
        <v>2285</v>
      </c>
      <c r="B432" s="6" t="s">
        <v>108</v>
      </c>
      <c r="C432" s="17" t="n">
        <v>828</v>
      </c>
      <c r="D432" s="16" t="n">
        <v>0.605028409741935</v>
      </c>
      <c r="E432" s="16" t="n">
        <v>0.0616534626847853</v>
      </c>
      <c r="F432" s="16" t="n">
        <v>0.589570711172272</v>
      </c>
      <c r="G432" s="16" t="n">
        <v>0.0592825434643162</v>
      </c>
      <c r="H432" s="16" t="n">
        <v>-2.76301686033734</v>
      </c>
      <c r="I432" s="17" t="n">
        <v>199.662215366443</v>
      </c>
      <c r="J432" s="16" t="n">
        <v>0.00626224620536536</v>
      </c>
      <c r="K432" s="16" t="n">
        <v>0.0130857612045651</v>
      </c>
      <c r="L432" s="16" t="n">
        <v>-0.258767132416409</v>
      </c>
      <c r="M432" s="16" t="n">
        <v>0.599662947466295</v>
      </c>
      <c r="N432" s="16" t="n">
        <v>0.0217238223409441</v>
      </c>
      <c r="O432" s="18" t="n">
        <v>1.1261512557398E-005</v>
      </c>
      <c r="P432" s="34" t="b">
        <f aca="false">TRUE()</f>
        <v>1</v>
      </c>
      <c r="Q432" s="18" t="n">
        <v>0.000169791107455482</v>
      </c>
    </row>
    <row r="433" customFormat="false" ht="15" hidden="false" customHeight="false" outlineLevel="0" collapsed="false">
      <c r="A433" s="6" t="s">
        <v>2286</v>
      </c>
      <c r="B433" s="6" t="s">
        <v>108</v>
      </c>
      <c r="C433" s="17" t="n">
        <v>829</v>
      </c>
      <c r="D433" s="16" t="n">
        <v>0.604888238426714</v>
      </c>
      <c r="E433" s="16" t="n">
        <v>0.0616198330351084</v>
      </c>
      <c r="F433" s="16" t="n">
        <v>0.589500255459119</v>
      </c>
      <c r="G433" s="16" t="n">
        <v>0.0592275655084939</v>
      </c>
      <c r="H433" s="16" t="n">
        <v>-2.75222123118388</v>
      </c>
      <c r="I433" s="17" t="n">
        <v>199.616517772246</v>
      </c>
      <c r="J433" s="16" t="n">
        <v>0.00646463921464374</v>
      </c>
      <c r="K433" s="16" t="n">
        <v>0.0134342777870664</v>
      </c>
      <c r="L433" s="16" t="n">
        <v>-0.257821675471577</v>
      </c>
      <c r="M433" s="16" t="n">
        <v>0.599488609948861</v>
      </c>
      <c r="N433" s="16" t="n">
        <v>0.0220625777289754</v>
      </c>
      <c r="O433" s="18" t="n">
        <v>1.12281889532506E-005</v>
      </c>
      <c r="P433" s="34" t="b">
        <f aca="false">TRUE()</f>
        <v>1</v>
      </c>
      <c r="Q433" s="18" t="n">
        <v>0.000187073115232083</v>
      </c>
    </row>
    <row r="434" customFormat="false" ht="15" hidden="false" customHeight="false" outlineLevel="0" collapsed="false">
      <c r="A434" s="6" t="s">
        <v>2287</v>
      </c>
      <c r="B434" s="6" t="s">
        <v>108</v>
      </c>
      <c r="C434" s="17" t="n">
        <v>830</v>
      </c>
      <c r="D434" s="16" t="n">
        <v>0.604752855592503</v>
      </c>
      <c r="E434" s="16" t="n">
        <v>0.0615854510658026</v>
      </c>
      <c r="F434" s="16" t="n">
        <v>0.589428101610619</v>
      </c>
      <c r="G434" s="16" t="n">
        <v>0.0591725058619977</v>
      </c>
      <c r="H434" s="16" t="n">
        <v>-2.74260218807661</v>
      </c>
      <c r="I434" s="17" t="n">
        <v>199.572084818705</v>
      </c>
      <c r="J434" s="16" t="n">
        <v>0.00664995732312167</v>
      </c>
      <c r="K434" s="16" t="n">
        <v>0.0137917655626961</v>
      </c>
      <c r="L434" s="16" t="n">
        <v>-0.256984210121018</v>
      </c>
      <c r="M434" s="16" t="n">
        <v>0.599343328684333</v>
      </c>
      <c r="N434" s="16" t="n">
        <v>0.0223496288516606</v>
      </c>
      <c r="O434" s="18" t="n">
        <v>1.11967017977305E-005</v>
      </c>
      <c r="P434" s="34" t="b">
        <f aca="false">TRUE()</f>
        <v>1</v>
      </c>
      <c r="Q434" s="18" t="n">
        <v>0.000238203344062108</v>
      </c>
    </row>
    <row r="435" customFormat="false" ht="15" hidden="false" customHeight="false" outlineLevel="0" collapsed="false">
      <c r="A435" s="6" t="s">
        <v>2288</v>
      </c>
      <c r="B435" s="6" t="s">
        <v>108</v>
      </c>
      <c r="C435" s="17" t="n">
        <v>831</v>
      </c>
      <c r="D435" s="16" t="n">
        <v>0.604627325084005</v>
      </c>
      <c r="E435" s="16" t="n">
        <v>0.0615496290248698</v>
      </c>
      <c r="F435" s="16" t="n">
        <v>0.589366435593735</v>
      </c>
      <c r="G435" s="16" t="n">
        <v>0.0591187245686929</v>
      </c>
      <c r="H435" s="16" t="n">
        <v>-2.73290213132118</v>
      </c>
      <c r="I435" s="17" t="n">
        <v>199.53299380637</v>
      </c>
      <c r="J435" s="16" t="n">
        <v>0.00684167761906774</v>
      </c>
      <c r="K435" s="16" t="n">
        <v>0.0141469666761989</v>
      </c>
      <c r="L435" s="16" t="n">
        <v>-0.256131138120313</v>
      </c>
      <c r="M435" s="16" t="n">
        <v>0.599091507825817</v>
      </c>
      <c r="N435" s="16" t="n">
        <v>0.0227545476739587</v>
      </c>
      <c r="O435" s="18" t="n">
        <v>1.11676778379658E-005</v>
      </c>
      <c r="P435" s="34" t="b">
        <f aca="false">TRUE()</f>
        <v>1</v>
      </c>
      <c r="Q435" s="18" t="n">
        <v>0.000232418666628655</v>
      </c>
    </row>
    <row r="436" customFormat="false" ht="15" hidden="false" customHeight="false" outlineLevel="0" collapsed="false">
      <c r="A436" s="6" t="s">
        <v>2289</v>
      </c>
      <c r="B436" s="6" t="s">
        <v>108</v>
      </c>
      <c r="C436" s="17" t="n">
        <v>832</v>
      </c>
      <c r="D436" s="16" t="n">
        <v>0.604514817511136</v>
      </c>
      <c r="E436" s="16" t="n">
        <v>0.0615092486508997</v>
      </c>
      <c r="F436" s="16" t="n">
        <v>0.589317911005921</v>
      </c>
      <c r="G436" s="16" t="n">
        <v>0.0590609053388988</v>
      </c>
      <c r="H436" s="16" t="n">
        <v>-2.72336787726518</v>
      </c>
      <c r="I436" s="17" t="n">
        <v>199.494556723254</v>
      </c>
      <c r="J436" s="16" t="n">
        <v>0.00703498113838416</v>
      </c>
      <c r="K436" s="16" t="n">
        <v>0.0144745521687131</v>
      </c>
      <c r="L436" s="16" t="n">
        <v>-0.255292331549338</v>
      </c>
      <c r="M436" s="16" t="n">
        <v>0.598868743220208</v>
      </c>
      <c r="N436" s="16" t="n">
        <v>0.0230884528940406</v>
      </c>
      <c r="O436" s="18" t="n">
        <v>1.11429847893878E-005</v>
      </c>
      <c r="P436" s="34" t="b">
        <f aca="false">TRUE()</f>
        <v>1</v>
      </c>
      <c r="Q436" s="18" t="n">
        <v>0.000110747832056135</v>
      </c>
    </row>
    <row r="437" customFormat="false" ht="15" hidden="false" customHeight="false" outlineLevel="0" collapsed="false">
      <c r="A437" s="6" t="s">
        <v>2290</v>
      </c>
      <c r="B437" s="6" t="s">
        <v>108</v>
      </c>
      <c r="C437" s="17" t="n">
        <v>833</v>
      </c>
      <c r="D437" s="16" t="n">
        <v>0.604413737657505</v>
      </c>
      <c r="E437" s="16" t="n">
        <v>0.0614703865769558</v>
      </c>
      <c r="F437" s="16" t="n">
        <v>0.58927917020683</v>
      </c>
      <c r="G437" s="16" t="n">
        <v>0.0590039632841755</v>
      </c>
      <c r="H437" s="16" t="n">
        <v>-2.7140520364917</v>
      </c>
      <c r="I437" s="17" t="n">
        <v>199.454912024884</v>
      </c>
      <c r="J437" s="16" t="n">
        <v>0.00722861975960529</v>
      </c>
      <c r="K437" s="16" t="n">
        <v>0.0148142083962281</v>
      </c>
      <c r="L437" s="16" t="n">
        <v>-0.254475386468185</v>
      </c>
      <c r="M437" s="16" t="n">
        <v>0.598645978614598</v>
      </c>
      <c r="N437" s="16" t="n">
        <v>0.0234654483640976</v>
      </c>
      <c r="O437" s="18" t="n">
        <v>1.11199666276367E-005</v>
      </c>
      <c r="P437" s="34" t="b">
        <f aca="false">TRUE()</f>
        <v>1</v>
      </c>
      <c r="Q437" s="18" t="n">
        <v>0.000232779902199204</v>
      </c>
    </row>
    <row r="438" customFormat="false" ht="15" hidden="false" customHeight="false" outlineLevel="0" collapsed="false">
      <c r="A438" s="6" t="s">
        <v>2291</v>
      </c>
      <c r="B438" s="6" t="s">
        <v>108</v>
      </c>
      <c r="C438" s="17" t="n">
        <v>834</v>
      </c>
      <c r="D438" s="16" t="n">
        <v>0.604323028367062</v>
      </c>
      <c r="E438" s="16" t="n">
        <v>0.0614389897722013</v>
      </c>
      <c r="F438" s="16" t="n">
        <v>0.589249895782978</v>
      </c>
      <c r="G438" s="16" t="n">
        <v>0.0589520000068296</v>
      </c>
      <c r="H438" s="16" t="n">
        <v>-2.70457263458016</v>
      </c>
      <c r="I438" s="17" t="n">
        <v>199.410820558319</v>
      </c>
      <c r="J438" s="16" t="n">
        <v>0.00743060188687057</v>
      </c>
      <c r="K438" s="16" t="n">
        <v>0.015175687908717</v>
      </c>
      <c r="L438" s="16" t="n">
        <v>-0.253649073698922</v>
      </c>
      <c r="M438" s="16" t="n">
        <v>0.598384472338447</v>
      </c>
      <c r="N438" s="16" t="n">
        <v>0.0238876387053285</v>
      </c>
      <c r="O438" s="18" t="n">
        <v>1.10946992378706E-005</v>
      </c>
      <c r="P438" s="34" t="b">
        <f aca="false">TRUE()</f>
        <v>1</v>
      </c>
      <c r="Q438" s="18" t="n">
        <v>0.000201201030521672</v>
      </c>
    </row>
    <row r="439" customFormat="false" ht="15" hidden="false" customHeight="false" outlineLevel="0" collapsed="false">
      <c r="A439" s="6" t="s">
        <v>2292</v>
      </c>
      <c r="B439" s="6" t="s">
        <v>108</v>
      </c>
      <c r="C439" s="17" t="n">
        <v>835</v>
      </c>
      <c r="D439" s="16" t="n">
        <v>0.604241823960398</v>
      </c>
      <c r="E439" s="16" t="n">
        <v>0.0614153856328822</v>
      </c>
      <c r="F439" s="16" t="n">
        <v>0.589231414861978</v>
      </c>
      <c r="G439" s="16" t="n">
        <v>0.058906068259017</v>
      </c>
      <c r="H439" s="16" t="n">
        <v>-2.69451940280334</v>
      </c>
      <c r="I439" s="17" t="n">
        <v>199.363789274345</v>
      </c>
      <c r="J439" s="16" t="n">
        <v>0.00765036896236212</v>
      </c>
      <c r="K439" s="16" t="n">
        <v>0.0155861714255291</v>
      </c>
      <c r="L439" s="16" t="n">
        <v>-0.25277271553808</v>
      </c>
      <c r="M439" s="16" t="n">
        <v>0.598190763985743</v>
      </c>
      <c r="N439" s="16" t="n">
        <v>0.024322267368014</v>
      </c>
      <c r="O439" s="18" t="n">
        <v>1.10680162451959E-005</v>
      </c>
      <c r="P439" s="34" t="b">
        <f aca="false">TRUE()</f>
        <v>1</v>
      </c>
      <c r="Q439" s="18" t="n">
        <v>0.000125756778552831</v>
      </c>
    </row>
    <row r="440" customFormat="false" ht="15" hidden="false" customHeight="false" outlineLevel="0" collapsed="false">
      <c r="A440" s="6" t="s">
        <v>2293</v>
      </c>
      <c r="B440" s="6" t="s">
        <v>108</v>
      </c>
      <c r="C440" s="17" t="n">
        <v>836</v>
      </c>
      <c r="D440" s="16" t="n">
        <v>0.604168094756367</v>
      </c>
      <c r="E440" s="16" t="n">
        <v>0.0613980314335487</v>
      </c>
      <c r="F440" s="16" t="n">
        <v>0.589221809290354</v>
      </c>
      <c r="G440" s="16" t="n">
        <v>0.0588679560717345</v>
      </c>
      <c r="H440" s="16" t="n">
        <v>-2.68391947161527</v>
      </c>
      <c r="I440" s="17" t="n">
        <v>199.320433535662</v>
      </c>
      <c r="J440" s="16" t="n">
        <v>0.00788840626587622</v>
      </c>
      <c r="K440" s="16" t="n">
        <v>0.0160396305749076</v>
      </c>
      <c r="L440" s="16" t="n">
        <v>-0.251839451358165</v>
      </c>
      <c r="M440" s="16" t="n">
        <v>0.597861459786146</v>
      </c>
      <c r="N440" s="16" t="n">
        <v>0.0247238781160584</v>
      </c>
      <c r="O440" s="18" t="n">
        <v>1.10381715607104E-005</v>
      </c>
      <c r="P440" s="34" t="b">
        <f aca="false">TRUE()</f>
        <v>1</v>
      </c>
      <c r="Q440" s="18" t="n">
        <v>0.00029282003282952</v>
      </c>
    </row>
    <row r="441" customFormat="false" ht="15" hidden="false" customHeight="false" outlineLevel="0" collapsed="false">
      <c r="A441" s="6" t="s">
        <v>2294</v>
      </c>
      <c r="B441" s="6" t="s">
        <v>108</v>
      </c>
      <c r="C441" s="17" t="n">
        <v>837</v>
      </c>
      <c r="D441" s="16" t="n">
        <v>0.604097544071617</v>
      </c>
      <c r="E441" s="16" t="n">
        <v>0.06138255613933</v>
      </c>
      <c r="F441" s="16" t="n">
        <v>0.589218569473399</v>
      </c>
      <c r="G441" s="16" t="n">
        <v>0.0588327695577424</v>
      </c>
      <c r="H441" s="16" t="n">
        <v>-2.67264999301754</v>
      </c>
      <c r="I441" s="17" t="n">
        <v>199.279342891098</v>
      </c>
      <c r="J441" s="16" t="n">
        <v>0.00814877231820756</v>
      </c>
      <c r="K441" s="16" t="n">
        <v>0.0164962951807616</v>
      </c>
      <c r="L441" s="16" t="n">
        <v>-0.250839741671786</v>
      </c>
      <c r="M441" s="16" t="n">
        <v>0.59759026809236</v>
      </c>
      <c r="N441" s="16" t="n">
        <v>0.0251959697734861</v>
      </c>
      <c r="O441" s="18" t="n">
        <v>1.10085943251903E-005</v>
      </c>
      <c r="P441" s="34" t="b">
        <f aca="false">TRUE()</f>
        <v>1</v>
      </c>
      <c r="Q441" s="18" t="n">
        <v>0.000185288648752132</v>
      </c>
    </row>
    <row r="442" customFormat="false" ht="15" hidden="false" customHeight="false" outlineLevel="0" collapsed="false">
      <c r="A442" s="6" t="s">
        <v>2295</v>
      </c>
      <c r="B442" s="6" t="s">
        <v>108</v>
      </c>
      <c r="C442" s="17" t="n">
        <v>838</v>
      </c>
      <c r="D442" s="16" t="n">
        <v>0.604030523260556</v>
      </c>
      <c r="E442" s="16" t="n">
        <v>0.0613659052545849</v>
      </c>
      <c r="F442" s="16" t="n">
        <v>0.589220975586486</v>
      </c>
      <c r="G442" s="16" t="n">
        <v>0.0587973236720793</v>
      </c>
      <c r="H442" s="16" t="n">
        <v>-2.66103822680463</v>
      </c>
      <c r="I442" s="17" t="n">
        <v>199.239998460771</v>
      </c>
      <c r="J442" s="16" t="n">
        <v>0.00842511594533829</v>
      </c>
      <c r="K442" s="16" t="n">
        <v>0.0169894223387531</v>
      </c>
      <c r="L442" s="16" t="n">
        <v>-0.249805021818496</v>
      </c>
      <c r="M442" s="16" t="n">
        <v>0.597415930574926</v>
      </c>
      <c r="N442" s="16" t="n">
        <v>0.0256961755732197</v>
      </c>
      <c r="O442" s="18" t="n">
        <v>1.09801062739534E-005</v>
      </c>
      <c r="P442" s="34" t="b">
        <f aca="false">TRUE()</f>
        <v>1</v>
      </c>
      <c r="Q442" s="18" t="n">
        <v>6.7285014750185E-005</v>
      </c>
    </row>
    <row r="443" customFormat="false" ht="15" hidden="false" customHeight="false" outlineLevel="0" collapsed="false">
      <c r="A443" s="6" t="s">
        <v>2296</v>
      </c>
      <c r="B443" s="6" t="s">
        <v>108</v>
      </c>
      <c r="C443" s="17" t="n">
        <v>839</v>
      </c>
      <c r="D443" s="16" t="n">
        <v>0.603972377884161</v>
      </c>
      <c r="E443" s="16" t="n">
        <v>0.0613479693928439</v>
      </c>
      <c r="F443" s="16" t="n">
        <v>0.589226163702618</v>
      </c>
      <c r="G443" s="16" t="n">
        <v>0.0587626259748425</v>
      </c>
      <c r="H443" s="16" t="n">
        <v>-2.65055579345145</v>
      </c>
      <c r="I443" s="17" t="n">
        <v>199.204642613702</v>
      </c>
      <c r="J443" s="16" t="n">
        <v>0.0086818022354152</v>
      </c>
      <c r="K443" s="16" t="n">
        <v>0.0174815522935338</v>
      </c>
      <c r="L443" s="16" t="n">
        <v>-0.248870340882836</v>
      </c>
      <c r="M443" s="16" t="n">
        <v>0.597241593057493</v>
      </c>
      <c r="N443" s="16" t="n">
        <v>0.0260132800478066</v>
      </c>
      <c r="O443" s="18" t="n">
        <v>1.09509763752921E-005</v>
      </c>
      <c r="P443" s="34" t="b">
        <f aca="false">TRUE()</f>
        <v>1</v>
      </c>
      <c r="Q443" s="18" t="n">
        <v>0.000125326135852452</v>
      </c>
    </row>
    <row r="444" customFormat="false" ht="15" hidden="false" customHeight="false" outlineLevel="0" collapsed="false">
      <c r="A444" s="6" t="s">
        <v>2297</v>
      </c>
      <c r="B444" s="6" t="s">
        <v>108</v>
      </c>
      <c r="C444" s="17" t="n">
        <v>840</v>
      </c>
      <c r="D444" s="16" t="n">
        <v>0.603921607068706</v>
      </c>
      <c r="E444" s="16" t="n">
        <v>0.0613241300054265</v>
      </c>
      <c r="F444" s="16" t="n">
        <v>0.589235735779293</v>
      </c>
      <c r="G444" s="16" t="n">
        <v>0.0587256401193418</v>
      </c>
      <c r="H444" s="16" t="n">
        <v>-2.64083462252644</v>
      </c>
      <c r="I444" s="17" t="n">
        <v>199.176071148559</v>
      </c>
      <c r="J444" s="16" t="n">
        <v>0.00892610189862241</v>
      </c>
      <c r="K444" s="16" t="n">
        <v>0.0179560459909273</v>
      </c>
      <c r="L444" s="16" t="n">
        <v>-0.247997354977668</v>
      </c>
      <c r="M444" s="16" t="n">
        <v>0.596951030528437</v>
      </c>
      <c r="N444" s="16" t="n">
        <v>0.0263300625643091</v>
      </c>
      <c r="O444" s="18" t="n">
        <v>1.09238928013292E-005</v>
      </c>
      <c r="P444" s="34" t="b">
        <f aca="false">TRUE()</f>
        <v>1</v>
      </c>
      <c r="Q444" s="18" t="n">
        <v>0.00010837339033611</v>
      </c>
    </row>
    <row r="445" customFormat="false" ht="15" hidden="false" customHeight="false" outlineLevel="0" collapsed="false">
      <c r="A445" s="6" t="s">
        <v>2298</v>
      </c>
      <c r="B445" s="6" t="s">
        <v>108</v>
      </c>
      <c r="C445" s="17" t="n">
        <v>841</v>
      </c>
      <c r="D445" s="16" t="n">
        <v>0.603878218016805</v>
      </c>
      <c r="E445" s="16" t="n">
        <v>0.0612959216419603</v>
      </c>
      <c r="F445" s="16" t="n">
        <v>0.589252140237942</v>
      </c>
      <c r="G445" s="16" t="n">
        <v>0.0586851390563941</v>
      </c>
      <c r="H445" s="16" t="n">
        <v>-2.63138686313895</v>
      </c>
      <c r="I445" s="17" t="n">
        <v>199.148833620649</v>
      </c>
      <c r="J445" s="16" t="n">
        <v>0.00916943672357009</v>
      </c>
      <c r="K445" s="16" t="n">
        <v>0.0184117892922524</v>
      </c>
      <c r="L445" s="16" t="n">
        <v>-0.247147930880642</v>
      </c>
      <c r="M445" s="16" t="n">
        <v>0.596650782581745</v>
      </c>
      <c r="N445" s="16" t="n">
        <v>0.026816752419216</v>
      </c>
      <c r="O445" s="18" t="n">
        <v>1.09009119757727E-005</v>
      </c>
      <c r="P445" s="34" t="b">
        <f aca="false">TRUE()</f>
        <v>1</v>
      </c>
      <c r="Q445" s="18" t="n">
        <v>0.000247853729451825</v>
      </c>
    </row>
    <row r="446" customFormat="false" ht="15" hidden="false" customHeight="false" outlineLevel="0" collapsed="false">
      <c r="A446" s="6" t="s">
        <v>2299</v>
      </c>
      <c r="B446" s="6" t="s">
        <v>108</v>
      </c>
      <c r="C446" s="17" t="n">
        <v>842</v>
      </c>
      <c r="D446" s="16" t="n">
        <v>0.603838206727877</v>
      </c>
      <c r="E446" s="16" t="n">
        <v>0.0612684631777558</v>
      </c>
      <c r="F446" s="16" t="n">
        <v>0.589270892493462</v>
      </c>
      <c r="G446" s="16" t="n">
        <v>0.0586429425846372</v>
      </c>
      <c r="H446" s="16" t="n">
        <v>-2.62209977795636</v>
      </c>
      <c r="I446" s="17" t="n">
        <v>199.116705127665</v>
      </c>
      <c r="J446" s="16" t="n">
        <v>0.00941444764021033</v>
      </c>
      <c r="K446" s="16" t="n">
        <v>0.0188379738220216</v>
      </c>
      <c r="L446" s="16" t="n">
        <v>-0.246320123996879</v>
      </c>
      <c r="M446" s="16" t="n">
        <v>0.596360220052689</v>
      </c>
      <c r="N446" s="16" t="n">
        <v>0.0272586933426286</v>
      </c>
      <c r="O446" s="18" t="n">
        <v>1.08813174030713E-005</v>
      </c>
      <c r="P446" s="34" t="b">
        <f aca="false">TRUE()</f>
        <v>1</v>
      </c>
      <c r="Q446" s="18" t="n">
        <v>0.000182611655773421</v>
      </c>
    </row>
    <row r="447" customFormat="false" ht="15" hidden="false" customHeight="false" outlineLevel="0" collapsed="false">
      <c r="A447" s="6" t="s">
        <v>2300</v>
      </c>
      <c r="B447" s="6" t="s">
        <v>108</v>
      </c>
      <c r="C447" s="17" t="n">
        <v>843</v>
      </c>
      <c r="D447" s="16" t="n">
        <v>0.603794595830161</v>
      </c>
      <c r="E447" s="16" t="n">
        <v>0.061243468479357</v>
      </c>
      <c r="F447" s="16" t="n">
        <v>0.589282835029205</v>
      </c>
      <c r="G447" s="16" t="n">
        <v>0.0586036278333383</v>
      </c>
      <c r="H447" s="16" t="n">
        <v>-2.61327289048468</v>
      </c>
      <c r="I447" s="17" t="n">
        <v>199.085616730239</v>
      </c>
      <c r="J447" s="16" t="n">
        <v>0.00965275480041089</v>
      </c>
      <c r="K447" s="16" t="n">
        <v>0.0192782895181901</v>
      </c>
      <c r="L447" s="16" t="n">
        <v>-0.24553383836918</v>
      </c>
      <c r="M447" s="16" t="n">
        <v>0.596127770029444</v>
      </c>
      <c r="N447" s="16" t="n">
        <v>0.027684721083212</v>
      </c>
      <c r="O447" s="18" t="n">
        <v>1.08624719176098E-005</v>
      </c>
      <c r="P447" s="34" t="b">
        <f aca="false">TRUE()</f>
        <v>1</v>
      </c>
      <c r="Q447" s="18" t="n">
        <v>0.000122757145129728</v>
      </c>
    </row>
    <row r="448" customFormat="false" ht="15" hidden="false" customHeight="false" outlineLevel="0" collapsed="false">
      <c r="A448" s="6" t="s">
        <v>2301</v>
      </c>
      <c r="B448" s="6" t="s">
        <v>108</v>
      </c>
      <c r="C448" s="17" t="n">
        <v>844</v>
      </c>
      <c r="D448" s="16" t="n">
        <v>0.603749173155697</v>
      </c>
      <c r="E448" s="16" t="n">
        <v>0.0612220913011901</v>
      </c>
      <c r="F448" s="16" t="n">
        <v>0.589291214472055</v>
      </c>
      <c r="G448" s="16" t="n">
        <v>0.0585674477658359</v>
      </c>
      <c r="H448" s="16" t="n">
        <v>-2.60460190848813</v>
      </c>
      <c r="I448" s="17" t="n">
        <v>199.05385419901</v>
      </c>
      <c r="J448" s="16" t="n">
        <v>0.00989211647981093</v>
      </c>
      <c r="K448" s="16" t="n">
        <v>0.0196987924142108</v>
      </c>
      <c r="L448" s="16" t="n">
        <v>-0.244762873664198</v>
      </c>
      <c r="M448" s="16" t="n">
        <v>0.595895320006199</v>
      </c>
      <c r="N448" s="16" t="n">
        <v>0.028030352662045</v>
      </c>
      <c r="O448" s="18" t="n">
        <v>1.08407419467572E-005</v>
      </c>
      <c r="P448" s="34" t="b">
        <f aca="false">TRUE()</f>
        <v>1</v>
      </c>
      <c r="Q448" s="18" t="n">
        <v>0.000209537544648501</v>
      </c>
    </row>
    <row r="449" customFormat="false" ht="15" hidden="false" customHeight="false" outlineLevel="0" collapsed="false">
      <c r="A449" s="6" t="s">
        <v>2302</v>
      </c>
      <c r="B449" s="6" t="s">
        <v>108</v>
      </c>
      <c r="C449" s="17" t="n">
        <v>845</v>
      </c>
      <c r="D449" s="16" t="n">
        <v>0.603703561298526</v>
      </c>
      <c r="E449" s="16" t="n">
        <v>0.0612045693290997</v>
      </c>
      <c r="F449" s="16" t="n">
        <v>0.589301131293776</v>
      </c>
      <c r="G449" s="16" t="n">
        <v>0.0585348255929153</v>
      </c>
      <c r="H449" s="16" t="n">
        <v>-2.59545035294191</v>
      </c>
      <c r="I449" s="17" t="n">
        <v>199.021818716982</v>
      </c>
      <c r="J449" s="16" t="n">
        <v>0.0101505033128622</v>
      </c>
      <c r="K449" s="16" t="n">
        <v>0.0201553056212335</v>
      </c>
      <c r="L449" s="16" t="n">
        <v>-0.243946856330216</v>
      </c>
      <c r="M449" s="16" t="n">
        <v>0.595672555400589</v>
      </c>
      <c r="N449" s="16" t="n">
        <v>0.028549945574214</v>
      </c>
      <c r="O449" s="18" t="n">
        <v>1.08161918010682E-005</v>
      </c>
      <c r="P449" s="34" t="b">
        <f aca="false">TRUE()</f>
        <v>1</v>
      </c>
      <c r="Q449" s="18" t="n">
        <v>0.000217143438666916</v>
      </c>
    </row>
    <row r="450" customFormat="false" ht="15" hidden="false" customHeight="false" outlineLevel="0" collapsed="false">
      <c r="A450" s="6" t="s">
        <v>2303</v>
      </c>
      <c r="B450" s="6" t="s">
        <v>108</v>
      </c>
      <c r="C450" s="17" t="n">
        <v>846</v>
      </c>
      <c r="D450" s="16" t="n">
        <v>0.603657569883866</v>
      </c>
      <c r="E450" s="16" t="n">
        <v>0.0611902856847968</v>
      </c>
      <c r="F450" s="16" t="n">
        <v>0.589313483868135</v>
      </c>
      <c r="G450" s="16" t="n">
        <v>0.0585071801208904</v>
      </c>
      <c r="H450" s="16" t="n">
        <v>-2.58563551201793</v>
      </c>
      <c r="I450" s="17" t="n">
        <v>198.993572627993</v>
      </c>
      <c r="J450" s="16" t="n">
        <v>0.0104343065915159</v>
      </c>
      <c r="K450" s="16" t="n">
        <v>0.0206589411598963</v>
      </c>
      <c r="L450" s="16" t="n">
        <v>-0.243063019765094</v>
      </c>
      <c r="M450" s="16" t="n">
        <v>0.595420734542073</v>
      </c>
      <c r="N450" s="16" t="n">
        <v>0.0290380779081418</v>
      </c>
      <c r="O450" s="18" t="n">
        <v>1.0792473795287E-005</v>
      </c>
      <c r="P450" s="34" t="b">
        <f aca="false">TRUE()</f>
        <v>1</v>
      </c>
      <c r="Q450" s="18" t="n">
        <v>0.000266031860400824</v>
      </c>
    </row>
    <row r="451" customFormat="false" ht="15" hidden="false" customHeight="false" outlineLevel="0" collapsed="false">
      <c r="A451" s="6" t="s">
        <v>2304</v>
      </c>
      <c r="B451" s="6" t="s">
        <v>108</v>
      </c>
      <c r="C451" s="17" t="n">
        <v>847</v>
      </c>
      <c r="D451" s="16" t="n">
        <v>0.603612171649564</v>
      </c>
      <c r="E451" s="16" t="n">
        <v>0.0611751196251662</v>
      </c>
      <c r="F451" s="16" t="n">
        <v>0.58932625466647</v>
      </c>
      <c r="G451" s="16" t="n">
        <v>0.0584783298572019</v>
      </c>
      <c r="H451" s="16" t="n">
        <v>-2.57588650857903</v>
      </c>
      <c r="I451" s="17" t="n">
        <v>198.964591775397</v>
      </c>
      <c r="J451" s="16" t="n">
        <v>0.010723228701034</v>
      </c>
      <c r="K451" s="16" t="n">
        <v>0.0211911424329958</v>
      </c>
      <c r="L451" s="16" t="n">
        <v>-0.242186108439191</v>
      </c>
      <c r="M451" s="16" t="n">
        <v>0.595072059507206</v>
      </c>
      <c r="N451" s="16" t="n">
        <v>0.0294905981961185</v>
      </c>
      <c r="O451" s="18" t="n">
        <v>1.07712938185357E-005</v>
      </c>
      <c r="P451" s="34" t="b">
        <f aca="false">TRUE()</f>
        <v>1</v>
      </c>
      <c r="Q451" s="18" t="n">
        <v>0.000255901976923228</v>
      </c>
    </row>
    <row r="452" customFormat="false" ht="15" hidden="false" customHeight="false" outlineLevel="0" collapsed="false">
      <c r="A452" s="6" t="s">
        <v>2305</v>
      </c>
      <c r="B452" s="6" t="s">
        <v>108</v>
      </c>
      <c r="C452" s="17" t="n">
        <v>848</v>
      </c>
      <c r="D452" s="16" t="n">
        <v>0.603565766508178</v>
      </c>
      <c r="E452" s="16" t="n">
        <v>0.0611591821314622</v>
      </c>
      <c r="F452" s="16" t="n">
        <v>0.589338746842308</v>
      </c>
      <c r="G452" s="16" t="n">
        <v>0.058449567988812</v>
      </c>
      <c r="H452" s="16" t="n">
        <v>-2.56602730119022</v>
      </c>
      <c r="I452" s="17" t="n">
        <v>198.937272206471</v>
      </c>
      <c r="J452" s="16" t="n">
        <v>0.0110226754518876</v>
      </c>
      <c r="K452" s="16" t="n">
        <v>0.0217208466881925</v>
      </c>
      <c r="L452" s="16" t="n">
        <v>-0.241296301245681</v>
      </c>
      <c r="M452" s="16" t="n">
        <v>0.594858980319231</v>
      </c>
      <c r="N452" s="16" t="n">
        <v>0.0299814139059638</v>
      </c>
      <c r="O452" s="18" t="n">
        <v>1.0749917441672E-005</v>
      </c>
      <c r="P452" s="34" t="b">
        <f aca="false">TRUE()</f>
        <v>1</v>
      </c>
      <c r="Q452" s="18" t="n">
        <v>0.000265591796469387</v>
      </c>
    </row>
    <row r="453" customFormat="false" ht="15" hidden="false" customHeight="false" outlineLevel="0" collapsed="false">
      <c r="A453" s="6" t="s">
        <v>2306</v>
      </c>
      <c r="B453" s="6" t="s">
        <v>108</v>
      </c>
      <c r="C453" s="17" t="n">
        <v>849</v>
      </c>
      <c r="D453" s="16" t="n">
        <v>0.603516666818778</v>
      </c>
      <c r="E453" s="16" t="n">
        <v>0.0611444707030698</v>
      </c>
      <c r="F453" s="16" t="n">
        <v>0.589350712686012</v>
      </c>
      <c r="G453" s="16" t="n">
        <v>0.0584244264820681</v>
      </c>
      <c r="H453" s="16" t="n">
        <v>-2.55570319924975</v>
      </c>
      <c r="I453" s="17" t="n">
        <v>198.914891020449</v>
      </c>
      <c r="J453" s="16" t="n">
        <v>0.011344218784957</v>
      </c>
      <c r="K453" s="16" t="n">
        <v>0.0223226685431823</v>
      </c>
      <c r="L453" s="16" t="n">
        <v>-0.240355813077448</v>
      </c>
      <c r="M453" s="16" t="n">
        <v>0.594568417790175</v>
      </c>
      <c r="N453" s="16" t="n">
        <v>0.0304860770041887</v>
      </c>
      <c r="O453" s="18" t="n">
        <v>1.07239992562471E-005</v>
      </c>
      <c r="P453" s="34" t="b">
        <f aca="false">TRUE()</f>
        <v>1</v>
      </c>
      <c r="Q453" s="18" t="n">
        <v>0.000210069426004595</v>
      </c>
    </row>
    <row r="454" customFormat="false" ht="15" hidden="false" customHeight="false" outlineLevel="0" collapsed="false">
      <c r="A454" s="6" t="s">
        <v>1376</v>
      </c>
      <c r="B454" s="6" t="s">
        <v>108</v>
      </c>
      <c r="C454" s="17" t="n">
        <v>850</v>
      </c>
      <c r="D454" s="16" t="n">
        <v>0.603461908277853</v>
      </c>
      <c r="E454" s="16" t="n">
        <v>0.061131604900792</v>
      </c>
      <c r="F454" s="16" t="n">
        <v>0.589360014147664</v>
      </c>
      <c r="G454" s="16" t="n">
        <v>0.0584024617649857</v>
      </c>
      <c r="H454" s="16" t="n">
        <v>-2.54474675306465</v>
      </c>
      <c r="I454" s="17" t="n">
        <v>198.895358703183</v>
      </c>
      <c r="J454" s="16" t="n">
        <v>0.0116945909942197</v>
      </c>
      <c r="K454" s="16" t="n">
        <v>0.022952408687732</v>
      </c>
      <c r="L454" s="16" t="n">
        <v>-0.239351770230248</v>
      </c>
      <c r="M454" s="16" t="n">
        <v>0.594248799008213</v>
      </c>
      <c r="N454" s="16" t="n">
        <v>0.0311323693667925</v>
      </c>
      <c r="O454" s="18" t="n">
        <v>1.06954839087048E-005</v>
      </c>
      <c r="P454" s="34" t="b">
        <f aca="false">TRUE()</f>
        <v>1</v>
      </c>
      <c r="Q454" s="18" t="n">
        <v>0.000197753908615078</v>
      </c>
    </row>
    <row r="455" customFormat="false" ht="15" hidden="false" customHeight="false" outlineLevel="0" collapsed="false">
      <c r="A455" s="6" t="s">
        <v>2307</v>
      </c>
      <c r="B455" s="6" t="s">
        <v>108</v>
      </c>
      <c r="C455" s="17" t="n">
        <v>851</v>
      </c>
      <c r="D455" s="16" t="n">
        <v>0.60341113140265</v>
      </c>
      <c r="E455" s="16" t="n">
        <v>0.0611192075358593</v>
      </c>
      <c r="F455" s="16" t="n">
        <v>0.589371210656362</v>
      </c>
      <c r="G455" s="16" t="n">
        <v>0.0583794118440117</v>
      </c>
      <c r="H455" s="16" t="n">
        <v>-2.53415263081733</v>
      </c>
      <c r="I455" s="17" t="n">
        <v>198.872726923247</v>
      </c>
      <c r="J455" s="16" t="n">
        <v>0.0120425548829459</v>
      </c>
      <c r="K455" s="16" t="n">
        <v>0.0235405571192773</v>
      </c>
      <c r="L455" s="16" t="n">
        <v>-0.238385766476562</v>
      </c>
      <c r="M455" s="16" t="n">
        <v>0.593977607314427</v>
      </c>
      <c r="N455" s="16" t="n">
        <v>0.0317066476448909</v>
      </c>
      <c r="O455" s="18" t="n">
        <v>1.06700629906255E-005</v>
      </c>
      <c r="P455" s="34" t="b">
        <f aca="false">TRUE()</f>
        <v>1</v>
      </c>
      <c r="Q455" s="18" t="n">
        <v>0.000173356547753295</v>
      </c>
    </row>
    <row r="456" customFormat="false" ht="15" hidden="false" customHeight="false" outlineLevel="0" collapsed="false">
      <c r="A456" s="6" t="s">
        <v>2308</v>
      </c>
      <c r="B456" s="6" t="s">
        <v>108</v>
      </c>
      <c r="C456" s="17" t="n">
        <v>852</v>
      </c>
      <c r="D456" s="16" t="n">
        <v>0.603365140259596</v>
      </c>
      <c r="E456" s="16" t="n">
        <v>0.0611060620418481</v>
      </c>
      <c r="F456" s="16" t="n">
        <v>0.589382034470302</v>
      </c>
      <c r="G456" s="16" t="n">
        <v>0.0583542823023452</v>
      </c>
      <c r="H456" s="16" t="n">
        <v>-2.52452491083744</v>
      </c>
      <c r="I456" s="17" t="n">
        <v>198.847334373259</v>
      </c>
      <c r="J456" s="16" t="n">
        <v>0.0123667837452191</v>
      </c>
      <c r="K456" s="16" t="n">
        <v>0.0240949072970232</v>
      </c>
      <c r="L456" s="16" t="n">
        <v>-0.237514148192487</v>
      </c>
      <c r="M456" s="16" t="n">
        <v>0.593783898961723</v>
      </c>
      <c r="N456" s="16" t="n">
        <v>0.0323135193954493</v>
      </c>
      <c r="O456" s="18" t="n">
        <v>1.06462340288819E-005</v>
      </c>
      <c r="P456" s="34" t="b">
        <f aca="false">TRUE()</f>
        <v>1</v>
      </c>
      <c r="Q456" s="18" t="n">
        <v>0.000288816469771739</v>
      </c>
    </row>
    <row r="457" customFormat="false" ht="15" hidden="false" customHeight="false" outlineLevel="0" collapsed="false">
      <c r="A457" s="6" t="s">
        <v>2309</v>
      </c>
      <c r="B457" s="6" t="s">
        <v>108</v>
      </c>
      <c r="C457" s="17" t="n">
        <v>853</v>
      </c>
      <c r="D457" s="16" t="n">
        <v>0.603320217986367</v>
      </c>
      <c r="E457" s="16" t="n">
        <v>0.0610925842838222</v>
      </c>
      <c r="F457" s="16" t="n">
        <v>0.589388452075991</v>
      </c>
      <c r="G457" s="16" t="n">
        <v>0.0583289124435497</v>
      </c>
      <c r="H457" s="16" t="n">
        <v>-2.51589428146007</v>
      </c>
      <c r="I457" s="17" t="n">
        <v>198.822092668238</v>
      </c>
      <c r="J457" s="16" t="n">
        <v>0.0126640406041683</v>
      </c>
      <c r="K457" s="16" t="n">
        <v>0.0246278202939542</v>
      </c>
      <c r="L457" s="16" t="n">
        <v>-0.236735911272986</v>
      </c>
      <c r="M457" s="16" t="n">
        <v>0.59360956144429</v>
      </c>
      <c r="N457" s="16" t="n">
        <v>0.0328590008443403</v>
      </c>
      <c r="O457" s="18" t="n">
        <v>1.0621247064084E-005</v>
      </c>
      <c r="P457" s="34" t="b">
        <f aca="false">TRUE()</f>
        <v>1</v>
      </c>
      <c r="Q457" s="18" t="n">
        <v>5.29838709677419E-005</v>
      </c>
    </row>
    <row r="458" customFormat="false" ht="15" hidden="false" customHeight="false" outlineLevel="0" collapsed="false">
      <c r="A458" s="6" t="s">
        <v>2310</v>
      </c>
      <c r="B458" s="6" t="s">
        <v>108</v>
      </c>
      <c r="C458" s="17" t="n">
        <v>854</v>
      </c>
      <c r="D458" s="16" t="n">
        <v>0.603277697489613</v>
      </c>
      <c r="E458" s="16" t="n">
        <v>0.0610823179963048</v>
      </c>
      <c r="F458" s="16" t="n">
        <v>0.589393977585344</v>
      </c>
      <c r="G458" s="16" t="n">
        <v>0.0583057819483993</v>
      </c>
      <c r="H458" s="16" t="n">
        <v>-2.50772787991823</v>
      </c>
      <c r="I458" s="17" t="n">
        <v>198.795178133701</v>
      </c>
      <c r="J458" s="16" t="n">
        <v>0.0129511695587564</v>
      </c>
      <c r="K458" s="16" t="n">
        <v>0.0250804263503681</v>
      </c>
      <c r="L458" s="16" t="n">
        <v>-0.236003383081877</v>
      </c>
      <c r="M458" s="16" t="n">
        <v>0.593377111421044</v>
      </c>
      <c r="N458" s="16" t="n">
        <v>0.0333812810874048</v>
      </c>
      <c r="O458" s="18" t="n">
        <v>1.05962867247862E-005</v>
      </c>
      <c r="P458" s="34" t="b">
        <f aca="false">TRUE()</f>
        <v>1</v>
      </c>
      <c r="Q458" s="18" t="n">
        <v>0.000168972068336392</v>
      </c>
    </row>
    <row r="459" customFormat="false" ht="15" hidden="false" customHeight="false" outlineLevel="0" collapsed="false">
      <c r="A459" s="6" t="s">
        <v>2311</v>
      </c>
      <c r="B459" s="6" t="s">
        <v>108</v>
      </c>
      <c r="C459" s="17" t="n">
        <v>855</v>
      </c>
      <c r="D459" s="16" t="n">
        <v>0.603241906626544</v>
      </c>
      <c r="E459" s="16" t="n">
        <v>0.0610720522487354</v>
      </c>
      <c r="F459" s="16" t="n">
        <v>0.589405191240262</v>
      </c>
      <c r="G459" s="16" t="n">
        <v>0.0582821990300023</v>
      </c>
      <c r="H459" s="16" t="n">
        <v>-2.49974927521326</v>
      </c>
      <c r="I459" s="17" t="n">
        <v>198.767347416148</v>
      </c>
      <c r="J459" s="16" t="n">
        <v>0.01323728944256</v>
      </c>
      <c r="K459" s="16" t="n">
        <v>0.0255867495047154</v>
      </c>
      <c r="L459" s="16" t="n">
        <v>-0.235289539593292</v>
      </c>
      <c r="M459" s="16" t="n">
        <v>0.593212459321246</v>
      </c>
      <c r="N459" s="16" t="n">
        <v>0.0338872337876414</v>
      </c>
      <c r="O459" s="18" t="n">
        <v>1.05751574566724E-005</v>
      </c>
      <c r="P459" s="34" t="b">
        <f aca="false">TRUE()</f>
        <v>1</v>
      </c>
      <c r="Q459" s="18" t="n">
        <v>0.000198526080671588</v>
      </c>
    </row>
    <row r="460" customFormat="false" ht="15" hidden="false" customHeight="false" outlineLevel="0" collapsed="false">
      <c r="A460" s="6" t="s">
        <v>2312</v>
      </c>
      <c r="B460" s="6" t="s">
        <v>108</v>
      </c>
      <c r="C460" s="17" t="n">
        <v>856</v>
      </c>
      <c r="D460" s="16" t="n">
        <v>0.603210497070063</v>
      </c>
      <c r="E460" s="16" t="n">
        <v>0.0610582419237976</v>
      </c>
      <c r="F460" s="16" t="n">
        <v>0.589420830025915</v>
      </c>
      <c r="G460" s="16" t="n">
        <v>0.0582557508723312</v>
      </c>
      <c r="H460" s="16" t="n">
        <v>-2.49190070368865</v>
      </c>
      <c r="I460" s="17" t="n">
        <v>198.740558011624</v>
      </c>
      <c r="J460" s="16" t="n">
        <v>0.0135242218218445</v>
      </c>
      <c r="K460" s="16" t="n">
        <v>0.026092757117924</v>
      </c>
      <c r="L460" s="16" t="n">
        <v>-0.234586343103381</v>
      </c>
      <c r="M460" s="16" t="n">
        <v>0.593067178056718</v>
      </c>
      <c r="N460" s="16" t="n">
        <v>0.0344355748461152</v>
      </c>
      <c r="O460" s="18" t="n">
        <v>1.05563737913925E-005</v>
      </c>
      <c r="P460" s="34" t="b">
        <f aca="false">TRUE()</f>
        <v>1</v>
      </c>
      <c r="Q460" s="18" t="n">
        <v>0.000213523290357941</v>
      </c>
    </row>
    <row r="461" customFormat="false" ht="15" hidden="false" customHeight="false" outlineLevel="0" collapsed="false">
      <c r="A461" s="6" t="s">
        <v>2313</v>
      </c>
      <c r="B461" s="6" t="s">
        <v>108</v>
      </c>
      <c r="C461" s="17" t="n">
        <v>857</v>
      </c>
      <c r="D461" s="16" t="n">
        <v>0.603179147515744</v>
      </c>
      <c r="E461" s="16" t="n">
        <v>0.0610406220273828</v>
      </c>
      <c r="F461" s="16" t="n">
        <v>0.58943631232915</v>
      </c>
      <c r="G461" s="16" t="n">
        <v>0.058225923275052</v>
      </c>
      <c r="H461" s="16" t="n">
        <v>-2.48424049729435</v>
      </c>
      <c r="I461" s="17" t="n">
        <v>198.71427736502</v>
      </c>
      <c r="J461" s="16" t="n">
        <v>0.0138095923552241</v>
      </c>
      <c r="K461" s="16" t="n">
        <v>0.0265692203403709</v>
      </c>
      <c r="L461" s="16" t="n">
        <v>-0.233900006787091</v>
      </c>
      <c r="M461" s="16" t="n">
        <v>0.592825042615838</v>
      </c>
      <c r="N461" s="16" t="n">
        <v>0.0349421397419758</v>
      </c>
      <c r="O461" s="18" t="n">
        <v>1.05359348435322E-005</v>
      </c>
      <c r="P461" s="34" t="b">
        <f aca="false">TRUE()</f>
        <v>1</v>
      </c>
      <c r="Q461" s="18" t="n">
        <v>0.00015912077223176</v>
      </c>
    </row>
    <row r="462" customFormat="false" ht="15" hidden="false" customHeight="false" outlineLevel="0" collapsed="false">
      <c r="A462" s="6" t="s">
        <v>2314</v>
      </c>
      <c r="B462" s="6" t="s">
        <v>108</v>
      </c>
      <c r="C462" s="17" t="n">
        <v>858</v>
      </c>
      <c r="D462" s="16" t="n">
        <v>0.603140732402752</v>
      </c>
      <c r="E462" s="16" t="n">
        <v>0.0610253630337853</v>
      </c>
      <c r="F462" s="16" t="n">
        <v>0.589449182509059</v>
      </c>
      <c r="G462" s="16" t="n">
        <v>0.0581976584681013</v>
      </c>
      <c r="H462" s="16" t="n">
        <v>-2.47567877472166</v>
      </c>
      <c r="I462" s="17" t="n">
        <v>198.686598096233</v>
      </c>
      <c r="J462" s="16" t="n">
        <v>0.0141348676423073</v>
      </c>
      <c r="K462" s="16" t="n">
        <v>0.0271196027348937</v>
      </c>
      <c r="L462" s="16" t="n">
        <v>-0.233130430983218</v>
      </c>
      <c r="M462" s="16" t="n">
        <v>0.592524794669146</v>
      </c>
      <c r="N462" s="16" t="n">
        <v>0.0355151828372222</v>
      </c>
      <c r="O462" s="18" t="n">
        <v>1.05129558175556E-005</v>
      </c>
      <c r="P462" s="34" t="b">
        <f aca="false">TRUE()</f>
        <v>1</v>
      </c>
      <c r="Q462" s="18" t="n">
        <v>0.000217244277814069</v>
      </c>
    </row>
    <row r="463" customFormat="false" ht="15" hidden="false" customHeight="false" outlineLevel="0" collapsed="false">
      <c r="A463" s="6" t="s">
        <v>2315</v>
      </c>
      <c r="B463" s="6" t="s">
        <v>108</v>
      </c>
      <c r="C463" s="17" t="n">
        <v>859</v>
      </c>
      <c r="D463" s="16" t="n">
        <v>0.603093667328746</v>
      </c>
      <c r="E463" s="16" t="n">
        <v>0.0610123521762644</v>
      </c>
      <c r="F463" s="16" t="n">
        <v>0.58946073260197</v>
      </c>
      <c r="G463" s="16" t="n">
        <v>0.0581755035957315</v>
      </c>
      <c r="H463" s="16" t="n">
        <v>-2.46566956134003</v>
      </c>
      <c r="I463" s="17" t="n">
        <v>198.666919660323</v>
      </c>
      <c r="J463" s="16" t="n">
        <v>0.0145237010764836</v>
      </c>
      <c r="K463" s="16" t="n">
        <v>0.0277373950609327</v>
      </c>
      <c r="L463" s="16" t="n">
        <v>-0.232213768383922</v>
      </c>
      <c r="M463" s="16" t="n">
        <v>0.592350457151712</v>
      </c>
      <c r="N463" s="16" t="n">
        <v>0.0362429885391913</v>
      </c>
      <c r="O463" s="18" t="n">
        <v>1.0488864489376E-005</v>
      </c>
      <c r="P463" s="34" t="b">
        <f aca="false">TRUE()</f>
        <v>1</v>
      </c>
      <c r="Q463" s="18" t="n">
        <v>0.000396871395617146</v>
      </c>
    </row>
    <row r="464" customFormat="false" ht="15" hidden="false" customHeight="false" outlineLevel="0" collapsed="false">
      <c r="A464" s="6" t="s">
        <v>2316</v>
      </c>
      <c r="B464" s="6" t="s">
        <v>108</v>
      </c>
      <c r="C464" s="17" t="n">
        <v>860</v>
      </c>
      <c r="D464" s="16" t="n">
        <v>0.603042640365571</v>
      </c>
      <c r="E464" s="16" t="n">
        <v>0.0610000193172675</v>
      </c>
      <c r="F464" s="16" t="n">
        <v>0.589472093734655</v>
      </c>
      <c r="G464" s="16" t="n">
        <v>0.0581565522726642</v>
      </c>
      <c r="H464" s="16" t="n">
        <v>-2.45492906149044</v>
      </c>
      <c r="I464" s="17" t="n">
        <v>198.652399180479</v>
      </c>
      <c r="J464" s="16" t="n">
        <v>0.014951454614806</v>
      </c>
      <c r="K464" s="16" t="n">
        <v>0.0284756937363216</v>
      </c>
      <c r="L464" s="16" t="n">
        <v>-0.231221268023078</v>
      </c>
      <c r="M464" s="16" t="n">
        <v>0.592069580040291</v>
      </c>
      <c r="N464" s="16" t="n">
        <v>0.037061325689124</v>
      </c>
      <c r="O464" s="18" t="n">
        <v>1.04652518984365E-005</v>
      </c>
      <c r="P464" s="34" t="b">
        <f aca="false">TRUE()</f>
        <v>1</v>
      </c>
      <c r="Q464" s="18" t="n">
        <v>0.000132716383512347</v>
      </c>
    </row>
    <row r="465" customFormat="false" ht="15" hidden="false" customHeight="false" outlineLevel="0" collapsed="false">
      <c r="A465" s="6" t="s">
        <v>2317</v>
      </c>
      <c r="B465" s="6" t="s">
        <v>108</v>
      </c>
      <c r="C465" s="17" t="n">
        <v>861</v>
      </c>
      <c r="D465" s="16" t="n">
        <v>0.602995084976884</v>
      </c>
      <c r="E465" s="16" t="n">
        <v>0.060986524858786</v>
      </c>
      <c r="F465" s="16" t="n">
        <v>0.589483473543822</v>
      </c>
      <c r="G465" s="16" t="n">
        <v>0.0581343360145899</v>
      </c>
      <c r="H465" s="16" t="n">
        <v>-2.44486914402347</v>
      </c>
      <c r="I465" s="17" t="n">
        <v>198.633518787661</v>
      </c>
      <c r="J465" s="16" t="n">
        <v>0.0153622294239885</v>
      </c>
      <c r="K465" s="16" t="n">
        <v>0.0291643422276086</v>
      </c>
      <c r="L465" s="16" t="n">
        <v>-0.230298407535161</v>
      </c>
      <c r="M465" s="16" t="n">
        <v>0.591827444599411</v>
      </c>
      <c r="N465" s="16" t="n">
        <v>0.0378245611230441</v>
      </c>
      <c r="O465" s="18" t="n">
        <v>1.04448300890698E-005</v>
      </c>
      <c r="P465" s="34" t="b">
        <f aca="false">TRUE()</f>
        <v>1</v>
      </c>
      <c r="Q465" s="18" t="n">
        <v>0.000171066326356755</v>
      </c>
    </row>
    <row r="466" customFormat="false" ht="15" hidden="false" customHeight="false" outlineLevel="0" collapsed="false">
      <c r="A466" s="6" t="s">
        <v>2318</v>
      </c>
      <c r="B466" s="6" t="s">
        <v>108</v>
      </c>
      <c r="C466" s="17" t="n">
        <v>862</v>
      </c>
      <c r="D466" s="16" t="n">
        <v>0.602949324984668</v>
      </c>
      <c r="E466" s="16" t="n">
        <v>0.0609764021392679</v>
      </c>
      <c r="F466" s="16" t="n">
        <v>0.589490711738507</v>
      </c>
      <c r="G466" s="16" t="n">
        <v>0.0581116840969672</v>
      </c>
      <c r="H466" s="16" t="n">
        <v>-2.43576771023042</v>
      </c>
      <c r="I466" s="17" t="n">
        <v>198.607266636595</v>
      </c>
      <c r="J466" s="16" t="n">
        <v>0.0157424983691222</v>
      </c>
      <c r="K466" s="16" t="n">
        <v>0.0297924763009011</v>
      </c>
      <c r="L466" s="16" t="n">
        <v>-0.229475246124014</v>
      </c>
      <c r="M466" s="16" t="n">
        <v>0.59152719665272</v>
      </c>
      <c r="N466" s="16" t="n">
        <v>0.0385669174854146</v>
      </c>
      <c r="O466" s="18" t="n">
        <v>1.04241277600683E-005</v>
      </c>
      <c r="P466" s="34" t="b">
        <f aca="false">TRUE()</f>
        <v>1</v>
      </c>
      <c r="Q466" s="18" t="n">
        <v>0.000230806138857069</v>
      </c>
    </row>
    <row r="467" customFormat="false" ht="15" hidden="false" customHeight="false" outlineLevel="0" collapsed="false">
      <c r="A467" s="6" t="s">
        <v>2319</v>
      </c>
      <c r="B467" s="6" t="s">
        <v>108</v>
      </c>
      <c r="C467" s="17" t="n">
        <v>863</v>
      </c>
      <c r="D467" s="16" t="n">
        <v>0.602905573383192</v>
      </c>
      <c r="E467" s="16" t="n">
        <v>0.0609703840131687</v>
      </c>
      <c r="F467" s="16" t="n">
        <v>0.589496798426734</v>
      </c>
      <c r="G467" s="16" t="n">
        <v>0.058091680961652</v>
      </c>
      <c r="H467" s="16" t="n">
        <v>-2.42707933620762</v>
      </c>
      <c r="I467" s="17" t="n">
        <v>198.578465327791</v>
      </c>
      <c r="J467" s="16" t="n">
        <v>0.0161132830737594</v>
      </c>
      <c r="K467" s="16" t="n">
        <v>0.0304231686788451</v>
      </c>
      <c r="L467" s="16" t="n">
        <v>-0.228694079797473</v>
      </c>
      <c r="M467" s="16" t="n">
        <v>0.59130443204711</v>
      </c>
      <c r="N467" s="16" t="n">
        <v>0.0391602111794934</v>
      </c>
      <c r="O467" s="18" t="n">
        <v>1.0403024278369E-005</v>
      </c>
      <c r="P467" s="34" t="b">
        <f aca="false">TRUE()</f>
        <v>1</v>
      </c>
      <c r="Q467" s="18" t="n">
        <v>0.000184434629448271</v>
      </c>
    </row>
    <row r="468" customFormat="false" ht="15" hidden="false" customHeight="false" outlineLevel="0" collapsed="false">
      <c r="A468" s="6" t="s">
        <v>2320</v>
      </c>
      <c r="B468" s="6" t="s">
        <v>108</v>
      </c>
      <c r="C468" s="17" t="n">
        <v>864</v>
      </c>
      <c r="D468" s="16" t="n">
        <v>0.602864500062339</v>
      </c>
      <c r="E468" s="16" t="n">
        <v>0.0609666338497493</v>
      </c>
      <c r="F468" s="16" t="n">
        <v>0.589502551370574</v>
      </c>
      <c r="G468" s="16" t="n">
        <v>0.0580732267895595</v>
      </c>
      <c r="H468" s="16" t="n">
        <v>-2.41884778153534</v>
      </c>
      <c r="I468" s="17" t="n">
        <v>198.548432984792</v>
      </c>
      <c r="J468" s="16" t="n">
        <v>0.0164716966254057</v>
      </c>
      <c r="K468" s="16" t="n">
        <v>0.0310433882813051</v>
      </c>
      <c r="L468" s="16" t="n">
        <v>-0.227957316356863</v>
      </c>
      <c r="M468" s="16" t="n">
        <v>0.591149465364947</v>
      </c>
      <c r="N468" s="16" t="n">
        <v>0.0397145268430614</v>
      </c>
      <c r="O468" s="18" t="n">
        <v>1.03839150414712E-005</v>
      </c>
      <c r="P468" s="34" t="b">
        <f aca="false">TRUE()</f>
        <v>1</v>
      </c>
      <c r="Q468" s="18" t="n">
        <v>0.000210576698665076</v>
      </c>
    </row>
    <row r="469" customFormat="false" ht="15" hidden="false" customHeight="false" outlineLevel="0" collapsed="false">
      <c r="A469" s="6" t="s">
        <v>2321</v>
      </c>
      <c r="B469" s="6" t="s">
        <v>108</v>
      </c>
      <c r="C469" s="17" t="n">
        <v>865</v>
      </c>
      <c r="D469" s="16" t="n">
        <v>0.60282758448193</v>
      </c>
      <c r="E469" s="16" t="n">
        <v>0.0609594122446169</v>
      </c>
      <c r="F469" s="16" t="n">
        <v>0.589507503756404</v>
      </c>
      <c r="G469" s="16" t="n">
        <v>0.0580506082377255</v>
      </c>
      <c r="H469" s="16" t="n">
        <v>-2.41165503303227</v>
      </c>
      <c r="I469" s="17" t="n">
        <v>198.516673963175</v>
      </c>
      <c r="J469" s="16" t="n">
        <v>0.0167906602313309</v>
      </c>
      <c r="K469" s="16" t="n">
        <v>0.0316003291430083</v>
      </c>
      <c r="L469" s="16" t="n">
        <v>-0.227320462329952</v>
      </c>
      <c r="M469" s="16" t="n">
        <v>0.590955757012242</v>
      </c>
      <c r="N469" s="16" t="n">
        <v>0.0402152415493447</v>
      </c>
      <c r="O469" s="18" t="n">
        <v>1.03684870544353E-005</v>
      </c>
      <c r="P469" s="34" t="b">
        <f aca="false">TRUE()</f>
        <v>1</v>
      </c>
      <c r="Q469" s="18" t="n">
        <v>0.000113971015460404</v>
      </c>
    </row>
    <row r="470" customFormat="false" ht="15" hidden="false" customHeight="false" outlineLevel="0" collapsed="false">
      <c r="A470" s="6" t="s">
        <v>2322</v>
      </c>
      <c r="B470" s="6" t="s">
        <v>108</v>
      </c>
      <c r="C470" s="17" t="n">
        <v>866</v>
      </c>
      <c r="D470" s="16" t="n">
        <v>0.602787623773395</v>
      </c>
      <c r="E470" s="16" t="n">
        <v>0.0609479581257782</v>
      </c>
      <c r="F470" s="16" t="n">
        <v>0.589508296687715</v>
      </c>
      <c r="G470" s="16" t="n">
        <v>0.0580246445944932</v>
      </c>
      <c r="H470" s="16" t="n">
        <v>-2.40482436462832</v>
      </c>
      <c r="I470" s="17" t="n">
        <v>198.486298077537</v>
      </c>
      <c r="J470" s="16" t="n">
        <v>0.0170986112666634</v>
      </c>
      <c r="K470" s="16" t="n">
        <v>0.0320647251498658</v>
      </c>
      <c r="L470" s="16" t="n">
        <v>-0.226715747409576</v>
      </c>
      <c r="M470" s="16" t="n">
        <v>0.590887959088796</v>
      </c>
      <c r="N470" s="16" t="n">
        <v>0.0406388533913955</v>
      </c>
      <c r="O470" s="18" t="n">
        <v>1.03521566591458E-005</v>
      </c>
      <c r="P470" s="34" t="b">
        <f aca="false">TRUE()</f>
        <v>1</v>
      </c>
      <c r="Q470" s="18" t="n">
        <v>6.22859008275675E-005</v>
      </c>
    </row>
    <row r="471" customFormat="false" ht="15" hidden="false" customHeight="false" outlineLevel="0" collapsed="false">
      <c r="A471" s="6" t="s">
        <v>2323</v>
      </c>
      <c r="B471" s="6" t="s">
        <v>108</v>
      </c>
      <c r="C471" s="17" t="n">
        <v>867</v>
      </c>
      <c r="D471" s="16" t="n">
        <v>0.602743038886422</v>
      </c>
      <c r="E471" s="16" t="n">
        <v>0.0609347697915733</v>
      </c>
      <c r="F471" s="16" t="n">
        <v>0.589507083472086</v>
      </c>
      <c r="G471" s="16" t="n">
        <v>0.0579980441961679</v>
      </c>
      <c r="H471" s="16" t="n">
        <v>-2.39757812167151</v>
      </c>
      <c r="I471" s="17" t="n">
        <v>198.457965062599</v>
      </c>
      <c r="J471" s="16" t="n">
        <v>0.0174307248266931</v>
      </c>
      <c r="K471" s="16" t="n">
        <v>0.0325991473775469</v>
      </c>
      <c r="L471" s="16" t="n">
        <v>-0.226069026229029</v>
      </c>
      <c r="M471" s="16" t="n">
        <v>0.590723306988997</v>
      </c>
      <c r="N471" s="16" t="n">
        <v>0.0411675282946424</v>
      </c>
      <c r="O471" s="18" t="n">
        <v>1.03317866914655E-005</v>
      </c>
      <c r="P471" s="34" t="b">
        <f aca="false">TRUE()</f>
        <v>1</v>
      </c>
      <c r="Q471" s="18" t="n">
        <v>0.000148198626757933</v>
      </c>
    </row>
    <row r="472" customFormat="false" ht="15" hidden="false" customHeight="false" outlineLevel="0" collapsed="false">
      <c r="A472" s="6" t="s">
        <v>2324</v>
      </c>
      <c r="B472" s="6" t="s">
        <v>108</v>
      </c>
      <c r="C472" s="17" t="n">
        <v>868</v>
      </c>
      <c r="D472" s="16" t="n">
        <v>0.602693479367778</v>
      </c>
      <c r="E472" s="16" t="n">
        <v>0.0609224424117754</v>
      </c>
      <c r="F472" s="16" t="n">
        <v>0.58950643996436</v>
      </c>
      <c r="G472" s="16" t="n">
        <v>0.0579741224391052</v>
      </c>
      <c r="H472" s="16" t="n">
        <v>-2.38927806093152</v>
      </c>
      <c r="I472" s="17" t="n">
        <v>198.433378130043</v>
      </c>
      <c r="J472" s="16" t="n">
        <v>0.0178180888612281</v>
      </c>
      <c r="K472" s="16" t="n">
        <v>0.0332786088092243</v>
      </c>
      <c r="L472" s="16" t="n">
        <v>-0.225317924897183</v>
      </c>
      <c r="M472" s="16" t="n">
        <v>0.59059739655974</v>
      </c>
      <c r="N472" s="16" t="n">
        <v>0.0418091353601952</v>
      </c>
      <c r="O472" s="18" t="n">
        <v>1.03078826345087E-005</v>
      </c>
      <c r="P472" s="34" t="b">
        <f aca="false">TRUE()</f>
        <v>1</v>
      </c>
      <c r="Q472" s="18" t="n">
        <v>0.000107651093505501</v>
      </c>
    </row>
    <row r="473" customFormat="false" ht="15" hidden="false" customHeight="false" outlineLevel="0" collapsed="false">
      <c r="A473" s="6" t="s">
        <v>2325</v>
      </c>
      <c r="B473" s="6" t="s">
        <v>108</v>
      </c>
      <c r="C473" s="17" t="n">
        <v>869</v>
      </c>
      <c r="D473" s="16" t="n">
        <v>0.602636788588437</v>
      </c>
      <c r="E473" s="16" t="n">
        <v>0.0609078799899343</v>
      </c>
      <c r="F473" s="16" t="n">
        <v>0.589505595744663</v>
      </c>
      <c r="G473" s="16" t="n">
        <v>0.0579545578875253</v>
      </c>
      <c r="H473" s="16" t="n">
        <v>-2.37976445548929</v>
      </c>
      <c r="I473" s="17" t="n">
        <v>198.421865425006</v>
      </c>
      <c r="J473" s="16" t="n">
        <v>0.0182713369443251</v>
      </c>
      <c r="K473" s="16" t="n">
        <v>0.0340485174310504</v>
      </c>
      <c r="L473" s="16" t="n">
        <v>-0.224435460921735</v>
      </c>
      <c r="M473" s="16" t="n">
        <v>0.590268092360143</v>
      </c>
      <c r="N473" s="16" t="n">
        <v>0.0424684031492785</v>
      </c>
      <c r="O473" s="18" t="n">
        <v>1.02838678966065E-005</v>
      </c>
      <c r="P473" s="34" t="b">
        <f aca="false">TRUE()</f>
        <v>1</v>
      </c>
      <c r="Q473" s="18" t="n">
        <v>0.000151537974859849</v>
      </c>
    </row>
    <row r="474" customFormat="false" ht="15" hidden="false" customHeight="false" outlineLevel="0" collapsed="false">
      <c r="A474" s="6" t="s">
        <v>2326</v>
      </c>
      <c r="B474" s="6" t="s">
        <v>108</v>
      </c>
      <c r="C474" s="17" t="n">
        <v>870</v>
      </c>
      <c r="D474" s="16" t="n">
        <v>0.602577653792885</v>
      </c>
      <c r="E474" s="16" t="n">
        <v>0.0608909065236651</v>
      </c>
      <c r="F474" s="16" t="n">
        <v>0.589503136931229</v>
      </c>
      <c r="G474" s="16" t="n">
        <v>0.0579345184195526</v>
      </c>
      <c r="H474" s="16" t="n">
        <v>-2.3701780523221</v>
      </c>
      <c r="I474" s="17" t="n">
        <v>198.414018533926</v>
      </c>
      <c r="J474" s="16" t="n">
        <v>0.0187382909525176</v>
      </c>
      <c r="K474" s="16" t="n">
        <v>0.0348227361897852</v>
      </c>
      <c r="L474" s="16" t="n">
        <v>-0.223541352298556</v>
      </c>
      <c r="M474" s="16" t="n">
        <v>0.589841933984193</v>
      </c>
      <c r="N474" s="16" t="n">
        <v>0.0431026905020516</v>
      </c>
      <c r="O474" s="18" t="n">
        <v>1.02624757888039E-005</v>
      </c>
      <c r="P474" s="34" t="b">
        <f aca="false">TRUE()</f>
        <v>1</v>
      </c>
      <c r="Q474" s="18" t="n">
        <v>0.000259724249928736</v>
      </c>
    </row>
    <row r="475" customFormat="false" ht="15" hidden="false" customHeight="false" outlineLevel="0" collapsed="false">
      <c r="A475" s="6" t="s">
        <v>2327</v>
      </c>
      <c r="B475" s="6" t="s">
        <v>108</v>
      </c>
      <c r="C475" s="17" t="n">
        <v>871</v>
      </c>
      <c r="D475" s="16" t="n">
        <v>0.60251749428151</v>
      </c>
      <c r="E475" s="16" t="n">
        <v>0.060876343643862</v>
      </c>
      <c r="F475" s="16" t="n">
        <v>0.589497090930493</v>
      </c>
      <c r="G475" s="16" t="n">
        <v>0.0579128061684622</v>
      </c>
      <c r="H475" s="16" t="n">
        <v>-2.36098214489755</v>
      </c>
      <c r="I475" s="17" t="n">
        <v>198.398164673306</v>
      </c>
      <c r="J475" s="16" t="n">
        <v>0.0191961161735244</v>
      </c>
      <c r="K475" s="16" t="n">
        <v>0.0355960152458115</v>
      </c>
      <c r="L475" s="16" t="n">
        <v>-0.222694148234382</v>
      </c>
      <c r="M475" s="16" t="n">
        <v>0.58966759646676</v>
      </c>
      <c r="N475" s="16" t="n">
        <v>0.0437672334359983</v>
      </c>
      <c r="O475" s="18" t="n">
        <v>1.0241359369776E-005</v>
      </c>
      <c r="P475" s="34" t="b">
        <f aca="false">TRUE()</f>
        <v>1</v>
      </c>
      <c r="Q475" s="18" t="n">
        <v>0.000152312929501979</v>
      </c>
    </row>
    <row r="476" customFormat="false" ht="15" hidden="false" customHeight="false" outlineLevel="0" collapsed="false">
      <c r="A476" s="6" t="s">
        <v>2328</v>
      </c>
      <c r="B476" s="6" t="s">
        <v>108</v>
      </c>
      <c r="C476" s="17" t="n">
        <v>872</v>
      </c>
      <c r="D476" s="16" t="n">
        <v>0.602453926075961</v>
      </c>
      <c r="E476" s="16" t="n">
        <v>0.0608684804448759</v>
      </c>
      <c r="F476" s="16" t="n">
        <v>0.589486026812808</v>
      </c>
      <c r="G476" s="16" t="n">
        <v>0.0578942179673196</v>
      </c>
      <c r="H476" s="16" t="n">
        <v>-2.35183476123685</v>
      </c>
      <c r="I476" s="17" t="n">
        <v>198.375751173244</v>
      </c>
      <c r="J476" s="16" t="n">
        <v>0.0196613017285112</v>
      </c>
      <c r="K476" s="16" t="n">
        <v>0.0363773527299695</v>
      </c>
      <c r="L476" s="16" t="n">
        <v>-0.221859662213744</v>
      </c>
      <c r="M476" s="16" t="n">
        <v>0.589483573531691</v>
      </c>
      <c r="N476" s="16" t="n">
        <v>0.0444521947825721</v>
      </c>
      <c r="O476" s="18" t="n">
        <v>1.02181022249677E-005</v>
      </c>
      <c r="P476" s="34" t="b">
        <f aca="false">TRUE()</f>
        <v>1</v>
      </c>
      <c r="Q476" s="18" t="n">
        <v>0.000198169195822149</v>
      </c>
    </row>
    <row r="477" customFormat="false" ht="15" hidden="false" customHeight="false" outlineLevel="0" collapsed="false">
      <c r="A477" s="6" t="s">
        <v>2329</v>
      </c>
      <c r="B477" s="6" t="s">
        <v>108</v>
      </c>
      <c r="C477" s="17" t="n">
        <v>873</v>
      </c>
      <c r="D477" s="16" t="n">
        <v>0.602385448520569</v>
      </c>
      <c r="E477" s="16" t="n">
        <v>0.0608636910491166</v>
      </c>
      <c r="F477" s="16" t="n">
        <v>0.589472017728574</v>
      </c>
      <c r="G477" s="16" t="n">
        <v>0.0578818859379683</v>
      </c>
      <c r="H477" s="16" t="n">
        <v>-2.34218912191899</v>
      </c>
      <c r="I477" s="17" t="n">
        <v>198.360061073125</v>
      </c>
      <c r="J477" s="16" t="n">
        <v>0.0201625006548155</v>
      </c>
      <c r="K477" s="16" t="n">
        <v>0.0371390935275119</v>
      </c>
      <c r="L477" s="16" t="n">
        <v>-0.220969495844108</v>
      </c>
      <c r="M477" s="16" t="n">
        <v>0.589280179761351</v>
      </c>
      <c r="N477" s="16" t="n">
        <v>0.0446723197646351</v>
      </c>
      <c r="O477" s="18" t="n">
        <v>1.01932968375159E-005</v>
      </c>
      <c r="P477" s="34" t="b">
        <f aca="false">TRUE()</f>
        <v>1</v>
      </c>
      <c r="Q477" s="18" t="n">
        <v>0.000296699051701081</v>
      </c>
    </row>
    <row r="478" customFormat="false" ht="15" hidden="false" customHeight="false" outlineLevel="0" collapsed="false">
      <c r="A478" s="6" t="s">
        <v>2330</v>
      </c>
      <c r="B478" s="6" t="s">
        <v>108</v>
      </c>
      <c r="C478" s="17" t="n">
        <v>874</v>
      </c>
      <c r="D478" s="16" t="n">
        <v>0.602320905745888</v>
      </c>
      <c r="E478" s="16" t="n">
        <v>0.0608560833443563</v>
      </c>
      <c r="F478" s="16" t="n">
        <v>0.589459596378462</v>
      </c>
      <c r="G478" s="16" t="n">
        <v>0.0578666072783542</v>
      </c>
      <c r="H478" s="16" t="n">
        <v>-2.33307699615599</v>
      </c>
      <c r="I478" s="17" t="n">
        <v>198.34383285197</v>
      </c>
      <c r="J478" s="16" t="n">
        <v>0.0206462664644063</v>
      </c>
      <c r="K478" s="16" t="n">
        <v>0.0379627850364581</v>
      </c>
      <c r="L478" s="16" t="n">
        <v>-0.220130187202591</v>
      </c>
      <c r="M478" s="16" t="n">
        <v>0.589038044320471</v>
      </c>
      <c r="N478" s="16" t="n">
        <v>0.044718106415705</v>
      </c>
      <c r="O478" s="18" t="n">
        <v>1.01709309229066E-005</v>
      </c>
      <c r="P478" s="34" t="b">
        <f aca="false">TRUE()</f>
        <v>1</v>
      </c>
      <c r="Q478" s="18" t="n">
        <v>0.000173150653358987</v>
      </c>
    </row>
    <row r="479" customFormat="false" ht="15" hidden="false" customHeight="false" outlineLevel="0" collapsed="false">
      <c r="A479" s="6" t="s">
        <v>2331</v>
      </c>
      <c r="B479" s="6" t="s">
        <v>108</v>
      </c>
      <c r="C479" s="17" t="n">
        <v>875</v>
      </c>
      <c r="D479" s="16" t="n">
        <v>0.602258819152261</v>
      </c>
      <c r="E479" s="16" t="n">
        <v>0.0608470338184561</v>
      </c>
      <c r="F479" s="16" t="n">
        <v>0.58944622522455</v>
      </c>
      <c r="G479" s="16" t="n">
        <v>0.0578474032467299</v>
      </c>
      <c r="H479" s="16" t="n">
        <v>-2.32465099689375</v>
      </c>
      <c r="I479" s="17" t="n">
        <v>198.322449989138</v>
      </c>
      <c r="J479" s="16" t="n">
        <v>0.0211026806833855</v>
      </c>
      <c r="K479" s="16" t="n">
        <v>0.0387333590606147</v>
      </c>
      <c r="L479" s="16" t="n">
        <v>-0.219361917911823</v>
      </c>
      <c r="M479" s="16" t="n">
        <v>0.58877653804432</v>
      </c>
      <c r="N479" s="16" t="n">
        <v>0.0452062758056526</v>
      </c>
      <c r="O479" s="18" t="n">
        <v>1.01502328402223E-005</v>
      </c>
      <c r="P479" s="34" t="b">
        <f aca="false">TRUE()</f>
        <v>1</v>
      </c>
      <c r="Q479" s="18" t="n">
        <v>0.000265833929821857</v>
      </c>
    </row>
    <row r="480" customFormat="false" ht="15" hidden="false" customHeight="false" outlineLevel="0" collapsed="false">
      <c r="A480" s="6" t="s">
        <v>2332</v>
      </c>
      <c r="B480" s="6" t="s">
        <v>108</v>
      </c>
      <c r="C480" s="17" t="n">
        <v>876</v>
      </c>
      <c r="D480" s="16" t="n">
        <v>0.60219632990068</v>
      </c>
      <c r="E480" s="16" t="n">
        <v>0.0608387822915244</v>
      </c>
      <c r="F480" s="16" t="n">
        <v>0.589432104582819</v>
      </c>
      <c r="G480" s="16" t="n">
        <v>0.057827846677087</v>
      </c>
      <c r="H480" s="16" t="n">
        <v>-2.31626139738701</v>
      </c>
      <c r="I480" s="17" t="n">
        <v>198.298824352756</v>
      </c>
      <c r="J480" s="16" t="n">
        <v>0.0215659090652289</v>
      </c>
      <c r="K480" s="16" t="n">
        <v>0.0393919553788292</v>
      </c>
      <c r="L480" s="16" t="n">
        <v>-0.218599700341937</v>
      </c>
      <c r="M480" s="16" t="n">
        <v>0.588505346350535</v>
      </c>
      <c r="N480" s="16" t="n">
        <v>0.0456719110160235</v>
      </c>
      <c r="O480" s="18" t="n">
        <v>1.01278515353757E-005</v>
      </c>
      <c r="P480" s="34" t="b">
        <f aca="false">TRUE()</f>
        <v>1</v>
      </c>
      <c r="Q480" s="18" t="n">
        <v>0.000245876820980676</v>
      </c>
    </row>
    <row r="481" customFormat="false" ht="15" hidden="false" customHeight="false" outlineLevel="0" collapsed="false">
      <c r="A481" s="6" t="s">
        <v>2333</v>
      </c>
      <c r="B481" s="6" t="s">
        <v>108</v>
      </c>
      <c r="C481" s="17" t="n">
        <v>877</v>
      </c>
      <c r="D481" s="16" t="n">
        <v>0.602140639802721</v>
      </c>
      <c r="E481" s="16" t="n">
        <v>0.0608264687583346</v>
      </c>
      <c r="F481" s="16" t="n">
        <v>0.58942281005366</v>
      </c>
      <c r="G481" s="16" t="n">
        <v>0.0578044006382363</v>
      </c>
      <c r="H481" s="16" t="n">
        <v>-2.30838140856677</v>
      </c>
      <c r="I481" s="17" t="n">
        <v>198.275138906662</v>
      </c>
      <c r="J481" s="16" t="n">
        <v>0.0220091038756398</v>
      </c>
      <c r="K481" s="16" t="n">
        <v>0.0400780083738065</v>
      </c>
      <c r="L481" s="16" t="n">
        <v>-0.217885461921048</v>
      </c>
      <c r="M481" s="16" t="n">
        <v>0.588263210909654</v>
      </c>
      <c r="N481" s="16" t="n">
        <v>0.0461511063643063</v>
      </c>
      <c r="O481" s="18" t="n">
        <v>1.01046793350648E-005</v>
      </c>
      <c r="P481" s="34" t="b">
        <f aca="false">TRUE()</f>
        <v>1</v>
      </c>
      <c r="Q481" s="18" t="n">
        <v>0.000227191165239325</v>
      </c>
    </row>
    <row r="482" customFormat="false" ht="15" hidden="false" customHeight="false" outlineLevel="0" collapsed="false">
      <c r="A482" s="6" t="s">
        <v>2334</v>
      </c>
      <c r="B482" s="6" t="s">
        <v>108</v>
      </c>
      <c r="C482" s="17" t="n">
        <v>878</v>
      </c>
      <c r="D482" s="16" t="n">
        <v>0.602089466591751</v>
      </c>
      <c r="E482" s="16" t="n">
        <v>0.0608121666124648</v>
      </c>
      <c r="F482" s="16" t="n">
        <v>0.589416881602992</v>
      </c>
      <c r="G482" s="16" t="n">
        <v>0.0577789080193672</v>
      </c>
      <c r="H482" s="16" t="n">
        <v>-2.30078284929026</v>
      </c>
      <c r="I482" s="17" t="n">
        <v>198.251132583809</v>
      </c>
      <c r="J482" s="16" t="n">
        <v>0.022444014599186</v>
      </c>
      <c r="K482" s="16" t="n">
        <v>0.0407626523355018</v>
      </c>
      <c r="L482" s="16" t="n">
        <v>-0.217198004433893</v>
      </c>
      <c r="M482" s="16" t="n">
        <v>0.588098558809856</v>
      </c>
      <c r="N482" s="16" t="n">
        <v>0.0467345716193359</v>
      </c>
      <c r="O482" s="18" t="n">
        <v>1.00832566955031E-005</v>
      </c>
      <c r="P482" s="34" t="b">
        <f aca="false">TRUE()</f>
        <v>1</v>
      </c>
      <c r="Q482" s="18" t="n">
        <v>0.000231191751661074</v>
      </c>
    </row>
    <row r="483" customFormat="false" ht="15" hidden="false" customHeight="false" outlineLevel="0" collapsed="false">
      <c r="A483" s="6" t="s">
        <v>2335</v>
      </c>
      <c r="B483" s="6" t="s">
        <v>108</v>
      </c>
      <c r="C483" s="17" t="n">
        <v>879</v>
      </c>
      <c r="D483" s="16" t="n">
        <v>0.602037903028538</v>
      </c>
      <c r="E483" s="16" t="n">
        <v>0.0607990889723175</v>
      </c>
      <c r="F483" s="16" t="n">
        <v>0.589410466382803</v>
      </c>
      <c r="G483" s="16" t="n">
        <v>0.0577541195199715</v>
      </c>
      <c r="H483" s="16" t="n">
        <v>-2.29315434239391</v>
      </c>
      <c r="I483" s="17" t="n">
        <v>198.226194929729</v>
      </c>
      <c r="J483" s="16" t="n">
        <v>0.0228881954251301</v>
      </c>
      <c r="K483" s="16" t="n">
        <v>0.0414243397358438</v>
      </c>
      <c r="L483" s="16" t="n">
        <v>-0.21650869171186</v>
      </c>
      <c r="M483" s="16" t="n">
        <v>0.587924221292422</v>
      </c>
      <c r="N483" s="16" t="n">
        <v>0.0472428332940335</v>
      </c>
      <c r="O483" s="18" t="n">
        <v>1.00643492594871E-005</v>
      </c>
      <c r="P483" s="34" t="b">
        <f aca="false">TRUE()</f>
        <v>1</v>
      </c>
      <c r="Q483" s="18" t="n">
        <v>0.00035178549092419</v>
      </c>
    </row>
    <row r="484" customFormat="false" ht="15" hidden="false" customHeight="false" outlineLevel="0" collapsed="false">
      <c r="A484" s="6" t="s">
        <v>2336</v>
      </c>
      <c r="B484" s="6" t="s">
        <v>108</v>
      </c>
      <c r="C484" s="17" t="n">
        <v>880</v>
      </c>
      <c r="D484" s="16" t="n">
        <v>0.601985472428854</v>
      </c>
      <c r="E484" s="16" t="n">
        <v>0.0607891209186363</v>
      </c>
      <c r="F484" s="16" t="n">
        <v>0.589402213256328</v>
      </c>
      <c r="G484" s="16" t="n">
        <v>0.0577309145354163</v>
      </c>
      <c r="H484" s="16" t="n">
        <v>-2.28558978698247</v>
      </c>
      <c r="I484" s="17" t="n">
        <v>198.198490658298</v>
      </c>
      <c r="J484" s="16" t="n">
        <v>0.0233362450931576</v>
      </c>
      <c r="K484" s="16" t="n">
        <v>0.0421067031028713</v>
      </c>
      <c r="L484" s="16" t="n">
        <v>-0.215828643488847</v>
      </c>
      <c r="M484" s="16" t="n">
        <v>0.587769254610259</v>
      </c>
      <c r="N484" s="16" t="n">
        <v>0.0477408776794171</v>
      </c>
      <c r="O484" s="18" t="n">
        <v>1.00478240395541E-005</v>
      </c>
      <c r="P484" s="34" t="b">
        <f aca="false">TRUE()</f>
        <v>1</v>
      </c>
      <c r="Q484" s="18" t="n">
        <v>0.000164975815133331</v>
      </c>
    </row>
    <row r="485" customFormat="false" ht="15" hidden="false" customHeight="false" outlineLevel="0" collapsed="false">
      <c r="A485" s="6" t="s">
        <v>2337</v>
      </c>
      <c r="B485" s="6" t="s">
        <v>108</v>
      </c>
      <c r="C485" s="17" t="n">
        <v>881</v>
      </c>
      <c r="D485" s="16" t="n">
        <v>0.601929149025755</v>
      </c>
      <c r="E485" s="16" t="n">
        <v>0.0607839893402867</v>
      </c>
      <c r="F485" s="16" t="n">
        <v>0.589389643633091</v>
      </c>
      <c r="G485" s="16" t="n">
        <v>0.0577106620962032</v>
      </c>
      <c r="H485" s="16" t="n">
        <v>-2.27792781089949</v>
      </c>
      <c r="I485" s="17" t="n">
        <v>198.167479517649</v>
      </c>
      <c r="J485" s="16" t="n">
        <v>0.0237978800441775</v>
      </c>
      <c r="K485" s="16" t="n">
        <v>0.0428651051142955</v>
      </c>
      <c r="L485" s="16" t="n">
        <v>-0.215143258944915</v>
      </c>
      <c r="M485" s="16" t="n">
        <v>0.587623973345731</v>
      </c>
      <c r="N485" s="16" t="n">
        <v>0.0482362249239893</v>
      </c>
      <c r="O485" s="18" t="n">
        <v>1.00324974660482E-005</v>
      </c>
      <c r="P485" s="34" t="b">
        <f aca="false">TRUE()</f>
        <v>1</v>
      </c>
      <c r="Q485" s="18" t="n">
        <v>0.000218676007300003</v>
      </c>
    </row>
    <row r="486" customFormat="false" ht="15" hidden="false" customHeight="false" outlineLevel="0" collapsed="false">
      <c r="A486" s="6" t="s">
        <v>2338</v>
      </c>
      <c r="B486" s="6" t="s">
        <v>108</v>
      </c>
      <c r="C486" s="17" t="n">
        <v>882</v>
      </c>
      <c r="D486" s="16" t="n">
        <v>0.601867098033689</v>
      </c>
      <c r="E486" s="16" t="n">
        <v>0.0607748382243981</v>
      </c>
      <c r="F486" s="16" t="n">
        <v>0.589373794093137</v>
      </c>
      <c r="G486" s="16" t="n">
        <v>0.0576905846768201</v>
      </c>
      <c r="H486" s="16" t="n">
        <v>-2.26994525659603</v>
      </c>
      <c r="I486" s="17" t="n">
        <v>198.144516916858</v>
      </c>
      <c r="J486" s="16" t="n">
        <v>0.024287245735105</v>
      </c>
      <c r="K486" s="16" t="n">
        <v>0.0436518275446884</v>
      </c>
      <c r="L486" s="16" t="n">
        <v>-0.214417489730877</v>
      </c>
      <c r="M486" s="16" t="n">
        <v>0.587478692081203</v>
      </c>
      <c r="N486" s="16" t="n">
        <v>0.0490123811853022</v>
      </c>
      <c r="O486" s="18" t="n">
        <v>1.00175711913715E-005</v>
      </c>
      <c r="P486" s="34" t="b">
        <f aca="false">TRUE()</f>
        <v>1</v>
      </c>
      <c r="Q486" s="18" t="n">
        <v>0.000297339823579568</v>
      </c>
    </row>
    <row r="487" customFormat="false" ht="15" hidden="false" customHeight="false" outlineLevel="0" collapsed="false">
      <c r="A487" s="6" t="s">
        <v>2339</v>
      </c>
      <c r="B487" s="6" t="s">
        <v>108</v>
      </c>
      <c r="C487" s="17" t="n">
        <v>883</v>
      </c>
      <c r="D487" s="16" t="n">
        <v>0.601800988955829</v>
      </c>
      <c r="E487" s="16" t="n">
        <v>0.0607607680015147</v>
      </c>
      <c r="F487" s="16" t="n">
        <v>0.589355934100506</v>
      </c>
      <c r="G487" s="16" t="n">
        <v>0.0576711055333821</v>
      </c>
      <c r="H487" s="16" t="n">
        <v>-2.26173914508059</v>
      </c>
      <c r="I487" s="17" t="n">
        <v>198.132171083755</v>
      </c>
      <c r="J487" s="16" t="n">
        <v>0.024799390748022</v>
      </c>
      <c r="K487" s="16" t="n">
        <v>0.0444952319949379</v>
      </c>
      <c r="L487" s="16" t="n">
        <v>-0.213657437025312</v>
      </c>
      <c r="M487" s="16" t="n">
        <v>0.587265612893228</v>
      </c>
      <c r="N487" s="16" t="n">
        <v>0.0498011429541576</v>
      </c>
      <c r="O487" s="18" t="n">
        <v>1.00033498435869E-005</v>
      </c>
      <c r="P487" s="34" t="b">
        <f aca="false">TRUE()</f>
        <v>1</v>
      </c>
      <c r="Q487" s="18" t="n">
        <v>0.000192336939497142</v>
      </c>
    </row>
    <row r="488" customFormat="false" ht="15" hidden="false" customHeight="false" outlineLevel="0" collapsed="false">
      <c r="A488" s="6" t="s">
        <v>2340</v>
      </c>
      <c r="B488" s="6" t="s">
        <v>108</v>
      </c>
      <c r="C488" s="17" t="n">
        <v>884</v>
      </c>
      <c r="D488" s="16" t="n">
        <v>0.601739404482802</v>
      </c>
      <c r="E488" s="16" t="n">
        <v>0.0607489165007134</v>
      </c>
      <c r="F488" s="16" t="n">
        <v>0.589341469163778</v>
      </c>
      <c r="G488" s="16" t="n">
        <v>0.0576508771803744</v>
      </c>
      <c r="H488" s="16" t="n">
        <v>-2.25366907613757</v>
      </c>
      <c r="I488" s="17" t="n">
        <v>198.114064854184</v>
      </c>
      <c r="J488" s="16" t="n">
        <v>0.0253122433915556</v>
      </c>
      <c r="K488" s="16" t="n">
        <v>0.0453174331643468</v>
      </c>
      <c r="L488" s="16" t="n">
        <v>-0.212917151311786</v>
      </c>
      <c r="M488" s="16" t="n">
        <v>0.58713970246397</v>
      </c>
      <c r="N488" s="16" t="n">
        <v>0.0505343290466441</v>
      </c>
      <c r="O488" s="18" t="n">
        <v>9.98962028338959E-006</v>
      </c>
      <c r="P488" s="34" t="b">
        <f aca="false">TRUE()</f>
        <v>1</v>
      </c>
      <c r="Q488" s="18" t="n">
        <v>0.00024047374042618</v>
      </c>
    </row>
    <row r="489" customFormat="false" ht="15" hidden="false" customHeight="false" outlineLevel="0" collapsed="false">
      <c r="A489" s="6" t="s">
        <v>2341</v>
      </c>
      <c r="B489" s="6" t="s">
        <v>108</v>
      </c>
      <c r="C489" s="17" t="n">
        <v>885</v>
      </c>
      <c r="D489" s="16" t="n">
        <v>0.601673932251568</v>
      </c>
      <c r="E489" s="16" t="n">
        <v>0.0607414958604079</v>
      </c>
      <c r="F489" s="16" t="n">
        <v>0.589330762729577</v>
      </c>
      <c r="G489" s="16" t="n">
        <v>0.0576356049410913</v>
      </c>
      <c r="H489" s="16" t="n">
        <v>-2.24403705174902</v>
      </c>
      <c r="I489" s="17" t="n">
        <v>198.09747073576</v>
      </c>
      <c r="J489" s="16" t="n">
        <v>0.025936413335221</v>
      </c>
      <c r="K489" s="16" t="n">
        <v>0.0463549161676</v>
      </c>
      <c r="L489" s="16" t="n">
        <v>-0.212027299182928</v>
      </c>
      <c r="M489" s="16" t="n">
        <v>0.586829769099644</v>
      </c>
      <c r="N489" s="16" t="n">
        <v>0.0515111829490368</v>
      </c>
      <c r="O489" s="18" t="n">
        <v>9.96855589729511E-006</v>
      </c>
      <c r="P489" s="34" t="b">
        <f aca="false">TRUE()</f>
        <v>1</v>
      </c>
      <c r="Q489" s="18" t="n">
        <v>0.000186442219233845</v>
      </c>
    </row>
    <row r="490" customFormat="false" ht="15" hidden="false" customHeight="false" outlineLevel="0" collapsed="false">
      <c r="A490" s="6" t="s">
        <v>2342</v>
      </c>
      <c r="B490" s="6" t="s">
        <v>108</v>
      </c>
      <c r="C490" s="17" t="n">
        <v>886</v>
      </c>
      <c r="D490" s="16" t="n">
        <v>0.601605900836113</v>
      </c>
      <c r="E490" s="16" t="n">
        <v>0.0607350299321757</v>
      </c>
      <c r="F490" s="16" t="n">
        <v>0.589325146696032</v>
      </c>
      <c r="G490" s="16" t="n">
        <v>0.057622419350236</v>
      </c>
      <c r="H490" s="16" t="n">
        <v>-2.23296921370716</v>
      </c>
      <c r="I490" s="17" t="n">
        <v>198.083256038971</v>
      </c>
      <c r="J490" s="16" t="n">
        <v>0.026670113351043</v>
      </c>
      <c r="K490" s="16" t="n">
        <v>0.0475433721678817</v>
      </c>
      <c r="L490" s="16" t="n">
        <v>-0.210998731354355</v>
      </c>
      <c r="M490" s="16" t="n">
        <v>0.586510150317682</v>
      </c>
      <c r="N490" s="16" t="n">
        <v>0.0527058873545879</v>
      </c>
      <c r="O490" s="18" t="n">
        <v>9.94263677682231E-006</v>
      </c>
      <c r="P490" s="34" t="b">
        <f aca="false">TRUE()</f>
        <v>1</v>
      </c>
      <c r="Q490" s="18" t="n">
        <v>0.000260616414237273</v>
      </c>
    </row>
    <row r="491" customFormat="false" ht="15" hidden="false" customHeight="false" outlineLevel="0" collapsed="false">
      <c r="A491" s="6" t="s">
        <v>2343</v>
      </c>
      <c r="B491" s="6" t="s">
        <v>108</v>
      </c>
      <c r="C491" s="17" t="n">
        <v>887</v>
      </c>
      <c r="D491" s="16" t="n">
        <v>0.601544932998975</v>
      </c>
      <c r="E491" s="16" t="n">
        <v>0.0607237883905703</v>
      </c>
      <c r="F491" s="16" t="n">
        <v>0.589325335319765</v>
      </c>
      <c r="G491" s="16" t="n">
        <v>0.0576036675876512</v>
      </c>
      <c r="H491" s="16" t="n">
        <v>-2.22230840964212</v>
      </c>
      <c r="I491" s="17" t="n">
        <v>198.066951969863</v>
      </c>
      <c r="J491" s="16" t="n">
        <v>0.0273938546912639</v>
      </c>
      <c r="K491" s="16" t="n">
        <v>0.0486935127748457</v>
      </c>
      <c r="L491" s="16" t="n">
        <v>-0.210010977549414</v>
      </c>
      <c r="M491" s="16" t="n">
        <v>0.586258329459166</v>
      </c>
      <c r="N491" s="16" t="n">
        <v>0.053763603519723</v>
      </c>
      <c r="O491" s="18" t="n">
        <v>9.91757376837128E-006</v>
      </c>
      <c r="P491" s="34" t="b">
        <f aca="false">TRUE()</f>
        <v>1</v>
      </c>
      <c r="Q491" s="18" t="n">
        <v>0.000313604781400283</v>
      </c>
    </row>
    <row r="492" customFormat="false" ht="15" hidden="false" customHeight="false" outlineLevel="0" collapsed="false">
      <c r="A492" s="6" t="s">
        <v>2344</v>
      </c>
      <c r="B492" s="6" t="s">
        <v>108</v>
      </c>
      <c r="C492" s="17" t="n">
        <v>888</v>
      </c>
      <c r="D492" s="16" t="n">
        <v>0.601491054204988</v>
      </c>
      <c r="E492" s="16" t="n">
        <v>0.0607133294367888</v>
      </c>
      <c r="F492" s="16" t="n">
        <v>0.589323674650355</v>
      </c>
      <c r="G492" s="16" t="n">
        <v>0.05758187950548</v>
      </c>
      <c r="H492" s="16" t="n">
        <v>-2.21326278821921</v>
      </c>
      <c r="I492" s="17" t="n">
        <v>198.043026857785</v>
      </c>
      <c r="J492" s="16" t="n">
        <v>0.0280213301428126</v>
      </c>
      <c r="K492" s="16" t="n">
        <v>0.0497171954222625</v>
      </c>
      <c r="L492" s="16" t="n">
        <v>-0.209184830313916</v>
      </c>
      <c r="M492" s="16" t="n">
        <v>0.586035564853557</v>
      </c>
      <c r="N492" s="16" t="n">
        <v>0.0547328867965623</v>
      </c>
      <c r="O492" s="18" t="n">
        <v>9.89436175507107E-006</v>
      </c>
      <c r="P492" s="34" t="b">
        <f aca="false">TRUE()</f>
        <v>1</v>
      </c>
      <c r="Q492" s="18" t="n">
        <v>0.000266532050770371</v>
      </c>
    </row>
    <row r="493" customFormat="false" ht="15" hidden="false" customHeight="false" outlineLevel="0" collapsed="false">
      <c r="A493" s="6" t="s">
        <v>2345</v>
      </c>
      <c r="B493" s="6" t="s">
        <v>108</v>
      </c>
      <c r="C493" s="17" t="n">
        <v>889</v>
      </c>
      <c r="D493" s="16" t="n">
        <v>0.601437492454337</v>
      </c>
      <c r="E493" s="16" t="n">
        <v>0.0607082660375158</v>
      </c>
      <c r="F493" s="16" t="n">
        <v>0.589316193129186</v>
      </c>
      <c r="G493" s="16" t="n">
        <v>0.0575630228929723</v>
      </c>
      <c r="H493" s="16" t="n">
        <v>-2.20514698410807</v>
      </c>
      <c r="I493" s="17" t="n">
        <v>198.014695817948</v>
      </c>
      <c r="J493" s="16" t="n">
        <v>0.028594930198021</v>
      </c>
      <c r="K493" s="16" t="n">
        <v>0.0505835295489289</v>
      </c>
      <c r="L493" s="16" t="n">
        <v>-0.208451624306715</v>
      </c>
      <c r="M493" s="16" t="n">
        <v>0.585880598171393</v>
      </c>
      <c r="N493" s="16" t="n">
        <v>0.0554467924458693</v>
      </c>
      <c r="O493" s="18" t="n">
        <v>9.87249678629641E-006</v>
      </c>
      <c r="P493" s="34" t="b">
        <f aca="false">FALSE()</f>
        <v>0</v>
      </c>
      <c r="Q493" s="16"/>
    </row>
    <row r="494" customFormat="false" ht="15" hidden="false" customHeight="false" outlineLevel="0" collapsed="false">
      <c r="A494" s="6" t="s">
        <v>2346</v>
      </c>
      <c r="B494" s="6" t="s">
        <v>108</v>
      </c>
      <c r="C494" s="17" t="n">
        <v>890</v>
      </c>
      <c r="D494" s="16" t="n">
        <v>0.601381566457508</v>
      </c>
      <c r="E494" s="16" t="n">
        <v>0.0607073626752348</v>
      </c>
      <c r="F494" s="16" t="n">
        <v>0.589304161652802</v>
      </c>
      <c r="G494" s="16" t="n">
        <v>0.0575480358862316</v>
      </c>
      <c r="H494" s="16" t="n">
        <v>-2.19727673277405</v>
      </c>
      <c r="I494" s="17" t="n">
        <v>197.986219222905</v>
      </c>
      <c r="J494" s="16" t="n">
        <v>0.0291608820749418</v>
      </c>
      <c r="K494" s="16" t="n">
        <v>0.0514749726120835</v>
      </c>
      <c r="L494" s="16" t="n">
        <v>-0.207741581332326</v>
      </c>
      <c r="M494" s="16" t="n">
        <v>0.585657833565783</v>
      </c>
      <c r="N494" s="16" t="n">
        <v>0.0562470298419995</v>
      </c>
      <c r="O494" s="18" t="n">
        <v>9.85071082826546E-006</v>
      </c>
      <c r="P494" s="34" t="b">
        <f aca="false">FALSE()</f>
        <v>0</v>
      </c>
      <c r="Q494" s="16"/>
    </row>
    <row r="495" customFormat="false" ht="15" hidden="false" customHeight="false" outlineLevel="0" collapsed="false">
      <c r="A495" s="6" t="s">
        <v>2347</v>
      </c>
      <c r="B495" s="6" t="s">
        <v>108</v>
      </c>
      <c r="C495" s="17" t="n">
        <v>891</v>
      </c>
      <c r="D495" s="16" t="n">
        <v>0.601324756601545</v>
      </c>
      <c r="E495" s="16" t="n">
        <v>0.0607068646149418</v>
      </c>
      <c r="F495" s="16" t="n">
        <v>0.589289358747431</v>
      </c>
      <c r="G495" s="16" t="n">
        <v>0.0575344353842101</v>
      </c>
      <c r="H495" s="16" t="n">
        <v>-2.18972861815807</v>
      </c>
      <c r="I495" s="17" t="n">
        <v>197.959769266293</v>
      </c>
      <c r="J495" s="16" t="n">
        <v>0.0297127597118152</v>
      </c>
      <c r="K495" s="16" t="n">
        <v>0.0522712813921294</v>
      </c>
      <c r="L495" s="16" t="n">
        <v>-0.207059371082395</v>
      </c>
      <c r="M495" s="16" t="n">
        <v>0.58548349604835</v>
      </c>
      <c r="N495" s="16" t="n">
        <v>0.0569889005719547</v>
      </c>
      <c r="O495" s="18" t="n">
        <v>9.82991510221664E-006</v>
      </c>
      <c r="P495" s="34" t="b">
        <f aca="false">FALSE()</f>
        <v>0</v>
      </c>
      <c r="Q495" s="16"/>
    </row>
    <row r="496" customFormat="false" ht="15" hidden="false" customHeight="false" outlineLevel="0" collapsed="false">
      <c r="A496" s="6" t="s">
        <v>2348</v>
      </c>
      <c r="B496" s="6" t="s">
        <v>108</v>
      </c>
      <c r="C496" s="17" t="n">
        <v>892</v>
      </c>
      <c r="D496" s="16" t="n">
        <v>0.601268795178759</v>
      </c>
      <c r="E496" s="16" t="n">
        <v>0.0607032841624939</v>
      </c>
      <c r="F496" s="16" t="n">
        <v>0.58927234435681</v>
      </c>
      <c r="G496" s="16" t="n">
        <v>0.0575193863966069</v>
      </c>
      <c r="H496" s="16" t="n">
        <v>-2.18283888608057</v>
      </c>
      <c r="I496" s="17" t="n">
        <v>197.936291002744</v>
      </c>
      <c r="J496" s="16" t="n">
        <v>0.0302243702768274</v>
      </c>
      <c r="K496" s="16" t="n">
        <v>0.0531037835092438</v>
      </c>
      <c r="L496" s="16" t="n">
        <v>-0.206435706861978</v>
      </c>
      <c r="M496" s="16" t="n">
        <v>0.58526073144274</v>
      </c>
      <c r="N496" s="16" t="n">
        <v>0.057794353258617</v>
      </c>
      <c r="O496" s="18" t="n">
        <v>9.80957146754337E-006</v>
      </c>
      <c r="P496" s="34" t="b">
        <f aca="false">FALSE()</f>
        <v>0</v>
      </c>
      <c r="Q496" s="16"/>
    </row>
    <row r="497" customFormat="false" ht="15" hidden="false" customHeight="false" outlineLevel="0" collapsed="false">
      <c r="A497" s="6" t="s">
        <v>2349</v>
      </c>
      <c r="B497" s="6" t="s">
        <v>108</v>
      </c>
      <c r="C497" s="17" t="n">
        <v>893</v>
      </c>
      <c r="D497" s="16" t="n">
        <v>0.601213241901036</v>
      </c>
      <c r="E497" s="16" t="n">
        <v>0.060698736374033</v>
      </c>
      <c r="F497" s="16" t="n">
        <v>0.589255548382265</v>
      </c>
      <c r="G497" s="16" t="n">
        <v>0.0575035362856563</v>
      </c>
      <c r="H497" s="16" t="n">
        <v>-2.17601644020457</v>
      </c>
      <c r="I497" s="17" t="n">
        <v>197.913047745929</v>
      </c>
      <c r="J497" s="16" t="n">
        <v>0.0307384800127846</v>
      </c>
      <c r="K497" s="16" t="n">
        <v>0.0538474850371702</v>
      </c>
      <c r="L497" s="16" t="n">
        <v>-0.205817969043016</v>
      </c>
      <c r="M497" s="16" t="n">
        <v>0.585096079342941</v>
      </c>
      <c r="N497" s="16" t="n">
        <v>0.058543654053451</v>
      </c>
      <c r="O497" s="18" t="n">
        <v>9.79101364173517E-006</v>
      </c>
      <c r="P497" s="34" t="b">
        <f aca="false">FALSE()</f>
        <v>0</v>
      </c>
      <c r="Q497" s="16"/>
    </row>
    <row r="498" customFormat="false" ht="15" hidden="false" customHeight="false" outlineLevel="0" collapsed="false">
      <c r="A498" s="6" t="s">
        <v>2350</v>
      </c>
      <c r="B498" s="6" t="s">
        <v>108</v>
      </c>
      <c r="C498" s="17" t="n">
        <v>894</v>
      </c>
      <c r="D498" s="16" t="n">
        <v>0.601156185554548</v>
      </c>
      <c r="E498" s="16" t="n">
        <v>0.0606991262245445</v>
      </c>
      <c r="F498" s="16" t="n">
        <v>0.589239263530536</v>
      </c>
      <c r="G498" s="16" t="n">
        <v>0.0574902186056429</v>
      </c>
      <c r="H498" s="16" t="n">
        <v>-2.16866189160755</v>
      </c>
      <c r="I498" s="17" t="n">
        <v>197.885489446094</v>
      </c>
      <c r="J498" s="16" t="n">
        <v>0.0313011564254532</v>
      </c>
      <c r="K498" s="16" t="n">
        <v>0.0547176913081849</v>
      </c>
      <c r="L498" s="16" t="n">
        <v>-0.20515482674536</v>
      </c>
      <c r="M498" s="16" t="n">
        <v>0.584805516813885</v>
      </c>
      <c r="N498" s="16" t="n">
        <v>0.059312575471974</v>
      </c>
      <c r="O498" s="18" t="n">
        <v>9.77243758601505E-006</v>
      </c>
      <c r="P498" s="34" t="b">
        <f aca="false">FALSE()</f>
        <v>0</v>
      </c>
      <c r="Q498" s="16"/>
    </row>
    <row r="499" customFormat="false" ht="15" hidden="false" customHeight="false" outlineLevel="0" collapsed="false">
      <c r="A499" s="6" t="s">
        <v>2351</v>
      </c>
      <c r="B499" s="6" t="s">
        <v>108</v>
      </c>
      <c r="C499" s="17" t="n">
        <v>895</v>
      </c>
      <c r="D499" s="16" t="n">
        <v>0.60109674283447</v>
      </c>
      <c r="E499" s="16" t="n">
        <v>0.060698961562352</v>
      </c>
      <c r="F499" s="16" t="n">
        <v>0.589228572482182</v>
      </c>
      <c r="G499" s="16" t="n">
        <v>0.0574782567295509</v>
      </c>
      <c r="H499" s="16" t="n">
        <v>-2.15986354270548</v>
      </c>
      <c r="I499" s="17" t="n">
        <v>197.861724802064</v>
      </c>
      <c r="J499" s="16" t="n">
        <v>0.031985912523664</v>
      </c>
      <c r="K499" s="16" t="n">
        <v>0.0556801749048682</v>
      </c>
      <c r="L499" s="16" t="n">
        <v>-0.204350422767586</v>
      </c>
      <c r="M499" s="16" t="n">
        <v>0.584466527196653</v>
      </c>
      <c r="N499" s="16" t="n">
        <v>0.0602488690026716</v>
      </c>
      <c r="O499" s="18" t="n">
        <v>9.75068615875016E-006</v>
      </c>
      <c r="P499" s="34" t="b">
        <f aca="false">FALSE()</f>
        <v>0</v>
      </c>
      <c r="Q499" s="16"/>
    </row>
    <row r="500" customFormat="false" ht="15" hidden="false" customHeight="false" outlineLevel="0" collapsed="false">
      <c r="A500" s="6" t="s">
        <v>2352</v>
      </c>
      <c r="B500" s="6" t="s">
        <v>108</v>
      </c>
      <c r="C500" s="17" t="n">
        <v>896</v>
      </c>
      <c r="D500" s="16" t="n">
        <v>0.601044705487853</v>
      </c>
      <c r="E500" s="16" t="n">
        <v>0.0606927100097039</v>
      </c>
      <c r="F500" s="16" t="n">
        <v>0.589230095811788</v>
      </c>
      <c r="G500" s="16" t="n">
        <v>0.0574629506269543</v>
      </c>
      <c r="H500" s="16" t="n">
        <v>-2.15039120753279</v>
      </c>
      <c r="I500" s="17" t="n">
        <v>197.842832956521</v>
      </c>
      <c r="J500" s="16" t="n">
        <v>0.0327375040371629</v>
      </c>
      <c r="K500" s="16" t="n">
        <v>0.0568930660612338</v>
      </c>
      <c r="L500" s="16" t="n">
        <v>-0.203476327149246</v>
      </c>
      <c r="M500" s="16" t="n">
        <v>0.584224391755773</v>
      </c>
      <c r="N500" s="16" t="n">
        <v>0.0614253318520764</v>
      </c>
      <c r="O500" s="18" t="n">
        <v>9.73150954909872E-006</v>
      </c>
      <c r="P500" s="34" t="b">
        <f aca="false">FALSE()</f>
        <v>0</v>
      </c>
      <c r="Q500" s="16"/>
    </row>
    <row r="501" customFormat="false" ht="15" hidden="false" customHeight="false" outlineLevel="0" collapsed="false">
      <c r="A501" s="6" t="s">
        <v>2353</v>
      </c>
      <c r="B501" s="6" t="s">
        <v>108</v>
      </c>
      <c r="C501" s="17" t="n">
        <v>897</v>
      </c>
      <c r="D501" s="16" t="n">
        <v>0.600999267012987</v>
      </c>
      <c r="E501" s="16" t="n">
        <v>0.0606859828230806</v>
      </c>
      <c r="F501" s="16" t="n">
        <v>0.589238227524849</v>
      </c>
      <c r="G501" s="16" t="n">
        <v>0.0574467892727711</v>
      </c>
      <c r="H501" s="16" t="n">
        <v>-2.14093379142676</v>
      </c>
      <c r="I501" s="17" t="n">
        <v>197.823125853746</v>
      </c>
      <c r="J501" s="16" t="n">
        <v>0.0335030672812445</v>
      </c>
      <c r="K501" s="16" t="n">
        <v>0.0581504513664428</v>
      </c>
      <c r="L501" s="16" t="n">
        <v>-0.20260440909743</v>
      </c>
      <c r="M501" s="16" t="n">
        <v>0.584050054238339</v>
      </c>
      <c r="N501" s="16" t="n">
        <v>0.0625581287440624</v>
      </c>
      <c r="O501" s="18" t="n">
        <v>9.71145875318162E-006</v>
      </c>
      <c r="P501" s="34" t="b">
        <f aca="false">FALSE()</f>
        <v>0</v>
      </c>
      <c r="Q501" s="16"/>
    </row>
    <row r="502" customFormat="false" ht="15" hidden="false" customHeight="false" outlineLevel="0" collapsed="false">
      <c r="A502" s="6" t="s">
        <v>2354</v>
      </c>
      <c r="B502" s="6" t="s">
        <v>108</v>
      </c>
      <c r="C502" s="17" t="n">
        <v>898</v>
      </c>
      <c r="D502" s="16" t="n">
        <v>0.600956293016894</v>
      </c>
      <c r="E502" s="16" t="n">
        <v>0.0606830305891455</v>
      </c>
      <c r="F502" s="16" t="n">
        <v>0.589244600667582</v>
      </c>
      <c r="G502" s="16" t="n">
        <v>0.0574335291324536</v>
      </c>
      <c r="H502" s="16" t="n">
        <v>-2.13211379070723</v>
      </c>
      <c r="I502" s="17" t="n">
        <v>197.802066998581</v>
      </c>
      <c r="J502" s="16" t="n">
        <v>0.0342309032186269</v>
      </c>
      <c r="K502" s="16" t="n">
        <v>0.0592897530706602</v>
      </c>
      <c r="L502" s="16" t="n">
        <v>-0.201794197002841</v>
      </c>
      <c r="M502" s="16" t="n">
        <v>0.583875716720905</v>
      </c>
      <c r="N502" s="16" t="n">
        <v>0.0636098834496829</v>
      </c>
      <c r="O502" s="18" t="n">
        <v>9.68915268356568E-006</v>
      </c>
      <c r="P502" s="34" t="b">
        <f aca="false">FALSE()</f>
        <v>0</v>
      </c>
      <c r="Q502" s="16"/>
    </row>
    <row r="503" customFormat="false" ht="15" hidden="false" customHeight="false" outlineLevel="0" collapsed="false">
      <c r="A503" s="6" t="s">
        <v>2355</v>
      </c>
      <c r="B503" s="6" t="s">
        <v>108</v>
      </c>
      <c r="C503" s="17" t="n">
        <v>899</v>
      </c>
      <c r="D503" s="16" t="n">
        <v>0.600910197146001</v>
      </c>
      <c r="E503" s="16" t="n">
        <v>0.0606838969875553</v>
      </c>
      <c r="F503" s="16" t="n">
        <v>0.589247575325903</v>
      </c>
      <c r="G503" s="16" t="n">
        <v>0.0574253013246428</v>
      </c>
      <c r="H503" s="16" t="n">
        <v>-2.12320118184497</v>
      </c>
      <c r="I503" s="17" t="n">
        <v>197.783864720907</v>
      </c>
      <c r="J503" s="16" t="n">
        <v>0.0349801488455695</v>
      </c>
      <c r="K503" s="16" t="n">
        <v>0.0604361439255261</v>
      </c>
      <c r="L503" s="16" t="n">
        <v>-0.200971722908229</v>
      </c>
      <c r="M503" s="16" t="n">
        <v>0.58364326669766</v>
      </c>
      <c r="N503" s="16" t="n">
        <v>0.0647589579535354</v>
      </c>
      <c r="O503" s="18" t="n">
        <v>9.66715216297852E-006</v>
      </c>
      <c r="P503" s="34" t="b">
        <f aca="false">FALSE()</f>
        <v>0</v>
      </c>
      <c r="Q503" s="16"/>
    </row>
    <row r="504" customFormat="false" ht="15" hidden="false" customHeight="false" outlineLevel="0" collapsed="false">
      <c r="A504" s="6" t="s">
        <v>1377</v>
      </c>
      <c r="B504" s="6" t="s">
        <v>108</v>
      </c>
      <c r="C504" s="17" t="n">
        <v>900</v>
      </c>
      <c r="D504" s="16" t="n">
        <v>0.600863774755006</v>
      </c>
      <c r="E504" s="16" t="n">
        <v>0.0606859181897102</v>
      </c>
      <c r="F504" s="16" t="n">
        <v>0.589252146825025</v>
      </c>
      <c r="G504" s="16" t="n">
        <v>0.0574170753049988</v>
      </c>
      <c r="H504" s="16" t="n">
        <v>-2.11390413134024</v>
      </c>
      <c r="I504" s="17" t="n">
        <v>197.76347252844</v>
      </c>
      <c r="J504" s="16" t="n">
        <v>0.0357767100650269</v>
      </c>
      <c r="K504" s="16" t="n">
        <v>0.0616839828707361</v>
      </c>
      <c r="L504" s="16" t="n">
        <v>-0.200115212517728</v>
      </c>
      <c r="M504" s="16" t="n">
        <v>0.583323647915698</v>
      </c>
      <c r="N504" s="16" t="n">
        <v>0.0659825350916091</v>
      </c>
      <c r="O504" s="18" t="n">
        <v>9.64157148606612E-006</v>
      </c>
      <c r="P504" s="34" t="b">
        <f aca="false">FALSE()</f>
        <v>0</v>
      </c>
      <c r="Q504" s="16"/>
    </row>
    <row r="505" customFormat="false" ht="15" hidden="false" customHeight="false" outlineLevel="0" collapsed="false">
      <c r="A505" s="6" t="s">
        <v>2356</v>
      </c>
      <c r="B505" s="6" t="s">
        <v>108</v>
      </c>
      <c r="C505" s="17" t="n">
        <v>901</v>
      </c>
      <c r="D505" s="16" t="n">
        <v>0.600818474351304</v>
      </c>
      <c r="E505" s="16" t="n">
        <v>0.0606914614149426</v>
      </c>
      <c r="F505" s="16" t="n">
        <v>0.589257962208186</v>
      </c>
      <c r="G505" s="16" t="n">
        <v>0.0574101031357232</v>
      </c>
      <c r="H505" s="16" t="n">
        <v>-2.10447447056771</v>
      </c>
      <c r="I505" s="17" t="n">
        <v>197.738908441514</v>
      </c>
      <c r="J505" s="16" t="n">
        <v>0.0366005285499733</v>
      </c>
      <c r="K505" s="16" t="n">
        <v>0.0628432740928379</v>
      </c>
      <c r="L505" s="16" t="n">
        <v>-0.199250742243745</v>
      </c>
      <c r="M505" s="16" t="n">
        <v>0.583217108321711</v>
      </c>
      <c r="N505" s="16" t="n">
        <v>0.0671121038072969</v>
      </c>
      <c r="O505" s="18" t="n">
        <v>9.61370946927377E-006</v>
      </c>
      <c r="P505" s="34" t="b">
        <f aca="false">FALSE()</f>
        <v>0</v>
      </c>
      <c r="Q505" s="16"/>
    </row>
    <row r="506" customFormat="false" ht="15" hidden="false" customHeight="false" outlineLevel="0" collapsed="false">
      <c r="A506" s="6" t="s">
        <v>2357</v>
      </c>
      <c r="B506" s="6" t="s">
        <v>108</v>
      </c>
      <c r="C506" s="17" t="n">
        <v>902</v>
      </c>
      <c r="D506" s="16" t="n">
        <v>0.600775048857457</v>
      </c>
      <c r="E506" s="16" t="n">
        <v>0.0607036130049184</v>
      </c>
      <c r="F506" s="16" t="n">
        <v>0.589263130854607</v>
      </c>
      <c r="G506" s="16" t="n">
        <v>0.0574066461040863</v>
      </c>
      <c r="H506" s="16" t="n">
        <v>-2.09529199722029</v>
      </c>
      <c r="I506" s="17" t="n">
        <v>197.708859904861</v>
      </c>
      <c r="J506" s="16" t="n">
        <v>0.0374183846658014</v>
      </c>
      <c r="K506" s="16" t="n">
        <v>0.0641413863540172</v>
      </c>
      <c r="L506" s="16" t="n">
        <v>-0.198415717484628</v>
      </c>
      <c r="M506" s="16" t="n">
        <v>0.582994343716101</v>
      </c>
      <c r="N506" s="16" t="n">
        <v>0.0682728784744578</v>
      </c>
      <c r="O506" s="18" t="n">
        <v>9.58580414709197E-006</v>
      </c>
      <c r="P506" s="34" t="b">
        <f aca="false">FALSE()</f>
        <v>0</v>
      </c>
      <c r="Q506" s="16"/>
    </row>
    <row r="507" customFormat="false" ht="15" hidden="false" customHeight="false" outlineLevel="0" collapsed="false">
      <c r="A507" s="6" t="s">
        <v>2358</v>
      </c>
      <c r="B507" s="6" t="s">
        <v>108</v>
      </c>
      <c r="C507" s="17" t="n">
        <v>903</v>
      </c>
      <c r="D507" s="16" t="n">
        <v>0.600734217868137</v>
      </c>
      <c r="E507" s="16" t="n">
        <v>0.0607165804559191</v>
      </c>
      <c r="F507" s="16" t="n">
        <v>0.589271419316434</v>
      </c>
      <c r="G507" s="16" t="n">
        <v>0.0574030904714904</v>
      </c>
      <c r="H507" s="16" t="n">
        <v>-2.0859936374833</v>
      </c>
      <c r="I507" s="17" t="n">
        <v>197.677085457045</v>
      </c>
      <c r="J507" s="16" t="n">
        <v>0.0382624870941735</v>
      </c>
      <c r="K507" s="16" t="n">
        <v>0.0654261728227523</v>
      </c>
      <c r="L507" s="16" t="n">
        <v>-0.197571407861419</v>
      </c>
      <c r="M507" s="16" t="n">
        <v>0.582829691616303</v>
      </c>
      <c r="N507" s="16" t="n">
        <v>0.0695326595798978</v>
      </c>
      <c r="O507" s="18" t="n">
        <v>9.56039816339302E-006</v>
      </c>
      <c r="P507" s="34" t="b">
        <f aca="false">FALSE()</f>
        <v>0</v>
      </c>
      <c r="Q507" s="16"/>
    </row>
    <row r="508" customFormat="false" ht="15" hidden="false" customHeight="false" outlineLevel="0" collapsed="false">
      <c r="A508" s="6" t="s">
        <v>2359</v>
      </c>
      <c r="B508" s="6" t="s">
        <v>108</v>
      </c>
      <c r="C508" s="17" t="n">
        <v>904</v>
      </c>
      <c r="D508" s="16" t="n">
        <v>0.60069661120296</v>
      </c>
      <c r="E508" s="16" t="n">
        <v>0.060724953063727</v>
      </c>
      <c r="F508" s="16" t="n">
        <v>0.589283677905634</v>
      </c>
      <c r="G508" s="16" t="n">
        <v>0.0573950405788624</v>
      </c>
      <c r="H508" s="16" t="n">
        <v>-2.07672071053386</v>
      </c>
      <c r="I508" s="17" t="n">
        <v>197.645031037211</v>
      </c>
      <c r="J508" s="16" t="n">
        <v>0.0391204707973811</v>
      </c>
      <c r="K508" s="16" t="n">
        <v>0.0667557375859916</v>
      </c>
      <c r="L508" s="16" t="n">
        <v>-0.196729530355085</v>
      </c>
      <c r="M508" s="16" t="n">
        <v>0.582635983263598</v>
      </c>
      <c r="N508" s="16" t="n">
        <v>0.0706423951822905</v>
      </c>
      <c r="O508" s="18" t="n">
        <v>9.53853129552159E-006</v>
      </c>
      <c r="P508" s="34" t="b">
        <f aca="false">FALSE()</f>
        <v>0</v>
      </c>
      <c r="Q508" s="16"/>
    </row>
    <row r="509" customFormat="false" ht="15" hidden="false" customHeight="false" outlineLevel="0" collapsed="false">
      <c r="A509" s="6" t="s">
        <v>2360</v>
      </c>
      <c r="B509" s="6" t="s">
        <v>108</v>
      </c>
      <c r="C509" s="17" t="n">
        <v>905</v>
      </c>
      <c r="D509" s="16" t="n">
        <v>0.600663547951907</v>
      </c>
      <c r="E509" s="16" t="n">
        <v>0.060727285950334</v>
      </c>
      <c r="F509" s="16" t="n">
        <v>0.589297155156098</v>
      </c>
      <c r="G509" s="16" t="n">
        <v>0.0573818865531009</v>
      </c>
      <c r="H509" s="16" t="n">
        <v>-2.06825683379171</v>
      </c>
      <c r="I509" s="17" t="n">
        <v>197.614205592966</v>
      </c>
      <c r="J509" s="16" t="n">
        <v>0.0399179215925067</v>
      </c>
      <c r="K509" s="16" t="n">
        <v>0.0680325973753194</v>
      </c>
      <c r="L509" s="16" t="n">
        <v>-0.195962620921546</v>
      </c>
      <c r="M509" s="16" t="n">
        <v>0.582422904075624</v>
      </c>
      <c r="N509" s="16" t="n">
        <v>0.0714619709614437</v>
      </c>
      <c r="O509" s="18" t="n">
        <v>9.51887758840553E-006</v>
      </c>
      <c r="P509" s="34" t="b">
        <f aca="false">FALSE()</f>
        <v>0</v>
      </c>
      <c r="Q509" s="16"/>
    </row>
    <row r="510" customFormat="false" ht="15" hidden="false" customHeight="false" outlineLevel="0" collapsed="false">
      <c r="A510" s="6" t="s">
        <v>2361</v>
      </c>
      <c r="B510" s="6" t="s">
        <v>108</v>
      </c>
      <c r="C510" s="17" t="n">
        <v>906</v>
      </c>
      <c r="D510" s="16" t="n">
        <v>0.600635632216485</v>
      </c>
      <c r="E510" s="16" t="n">
        <v>0.0607255772897834</v>
      </c>
      <c r="F510" s="16" t="n">
        <v>0.589312804407197</v>
      </c>
      <c r="G510" s="16" t="n">
        <v>0.0573675865292617</v>
      </c>
      <c r="H510" s="16" t="n">
        <v>-2.06045687053868</v>
      </c>
      <c r="I510" s="17" t="n">
        <v>197.588752462007</v>
      </c>
      <c r="J510" s="16" t="n">
        <v>0.0406650598182106</v>
      </c>
      <c r="K510" s="16" t="n">
        <v>0.0691355994451348</v>
      </c>
      <c r="L510" s="16" t="n">
        <v>-0.195252304835227</v>
      </c>
      <c r="M510" s="16" t="n">
        <v>0.582316364481637</v>
      </c>
      <c r="N510" s="16" t="n">
        <v>0.0723541562990214</v>
      </c>
      <c r="O510" s="18" t="n">
        <v>9.49926207525804E-006</v>
      </c>
      <c r="P510" s="34" t="b">
        <f aca="false">FALSE()</f>
        <v>0</v>
      </c>
      <c r="Q510" s="16"/>
    </row>
    <row r="511" customFormat="false" ht="15" hidden="false" customHeight="false" outlineLevel="0" collapsed="false">
      <c r="A511" s="6" t="s">
        <v>2362</v>
      </c>
      <c r="B511" s="6" t="s">
        <v>108</v>
      </c>
      <c r="C511" s="17" t="n">
        <v>907</v>
      </c>
      <c r="D511" s="16" t="n">
        <v>0.600604570612344</v>
      </c>
      <c r="E511" s="16" t="n">
        <v>0.0607304159952332</v>
      </c>
      <c r="F511" s="16" t="n">
        <v>0.589326860946219</v>
      </c>
      <c r="G511" s="16" t="n">
        <v>0.0573606600747851</v>
      </c>
      <c r="H511" s="16" t="n">
        <v>-2.05214554607312</v>
      </c>
      <c r="I511" s="17" t="n">
        <v>197.565690394506</v>
      </c>
      <c r="J511" s="16" t="n">
        <v>0.0414742606757407</v>
      </c>
      <c r="K511" s="16" t="n">
        <v>0.0703959843780466</v>
      </c>
      <c r="L511" s="16" t="n">
        <v>-0.194490635616575</v>
      </c>
      <c r="M511" s="16" t="n">
        <v>0.582161397799473</v>
      </c>
      <c r="N511" s="16" t="n">
        <v>0.0734760146578414</v>
      </c>
      <c r="O511" s="18" t="n">
        <v>9.47461891378277E-006</v>
      </c>
      <c r="P511" s="34" t="b">
        <f aca="false">FALSE()</f>
        <v>0</v>
      </c>
      <c r="Q511" s="16"/>
    </row>
    <row r="512" customFormat="false" ht="15" hidden="false" customHeight="false" outlineLevel="0" collapsed="false">
      <c r="A512" s="6" t="s">
        <v>2363</v>
      </c>
      <c r="B512" s="6" t="s">
        <v>108</v>
      </c>
      <c r="C512" s="17" t="n">
        <v>908</v>
      </c>
      <c r="D512" s="16" t="n">
        <v>0.600566486591401</v>
      </c>
      <c r="E512" s="16" t="n">
        <v>0.0607381831817455</v>
      </c>
      <c r="F512" s="16" t="n">
        <v>0.589337607869288</v>
      </c>
      <c r="G512" s="16" t="n">
        <v>0.0573575776445158</v>
      </c>
      <c r="H512" s="16" t="n">
        <v>-2.04305511724503</v>
      </c>
      <c r="I512" s="17" t="n">
        <v>197.544799884927</v>
      </c>
      <c r="J512" s="16" t="n">
        <v>0.0423749752197115</v>
      </c>
      <c r="K512" s="16" t="n">
        <v>0.0717487340521431</v>
      </c>
      <c r="L512" s="16" t="n">
        <v>-0.193652489536486</v>
      </c>
      <c r="M512" s="16" t="n">
        <v>0.581967689446769</v>
      </c>
      <c r="N512" s="16" t="n">
        <v>0.0747040180677458</v>
      </c>
      <c r="O512" s="18" t="n">
        <v>9.44798688173923E-006</v>
      </c>
      <c r="P512" s="34" t="b">
        <f aca="false">FALSE()</f>
        <v>0</v>
      </c>
      <c r="Q512" s="16"/>
    </row>
    <row r="513" customFormat="false" ht="15" hidden="false" customHeight="false" outlineLevel="0" collapsed="false">
      <c r="A513" s="6" t="s">
        <v>2364</v>
      </c>
      <c r="B513" s="6" t="s">
        <v>108</v>
      </c>
      <c r="C513" s="17" t="n">
        <v>909</v>
      </c>
      <c r="D513" s="16" t="n">
        <v>0.600521859491708</v>
      </c>
      <c r="E513" s="16" t="n">
        <v>0.0607478148673555</v>
      </c>
      <c r="F513" s="16" t="n">
        <v>0.589345750053802</v>
      </c>
      <c r="G513" s="16" t="n">
        <v>0.0573566603266287</v>
      </c>
      <c r="H513" s="16" t="n">
        <v>-2.03318542370967</v>
      </c>
      <c r="I513" s="17" t="n">
        <v>197.524730287184</v>
      </c>
      <c r="J513" s="16" t="n">
        <v>0.0433717054061258</v>
      </c>
      <c r="K513" s="16" t="n">
        <v>0.0732868800632826</v>
      </c>
      <c r="L513" s="16" t="n">
        <v>-0.192739359462094</v>
      </c>
      <c r="M513" s="16" t="n">
        <v>0.581725554005889</v>
      </c>
      <c r="N513" s="16" t="n">
        <v>0.075985979054478</v>
      </c>
      <c r="O513" s="18" t="n">
        <v>9.41946891278276E-006</v>
      </c>
      <c r="P513" s="34" t="b">
        <f aca="false">FALSE()</f>
        <v>0</v>
      </c>
      <c r="Q513" s="16"/>
    </row>
    <row r="514" customFormat="false" ht="15" hidden="false" customHeight="false" outlineLevel="0" collapsed="false">
      <c r="A514" s="6" t="s">
        <v>2365</v>
      </c>
      <c r="B514" s="6" t="s">
        <v>108</v>
      </c>
      <c r="C514" s="17" t="n">
        <v>910</v>
      </c>
      <c r="D514" s="16" t="n">
        <v>0.600472990232885</v>
      </c>
      <c r="E514" s="16" t="n">
        <v>0.0607570269798796</v>
      </c>
      <c r="F514" s="16" t="n">
        <v>0.589353409370121</v>
      </c>
      <c r="G514" s="16" t="n">
        <v>0.0573537673847776</v>
      </c>
      <c r="H514" s="16" t="n">
        <v>-2.02265694304302</v>
      </c>
      <c r="I514" s="17" t="n">
        <v>197.501506699888</v>
      </c>
      <c r="J514" s="16" t="n">
        <v>0.0444569062713303</v>
      </c>
      <c r="K514" s="16" t="n">
        <v>0.07496796465909</v>
      </c>
      <c r="L514" s="16" t="n">
        <v>-0.191767065773015</v>
      </c>
      <c r="M514" s="16" t="n">
        <v>0.581454362312103</v>
      </c>
      <c r="N514" s="16" t="n">
        <v>0.0771894886335308</v>
      </c>
      <c r="O514" s="18" t="n">
        <v>9.38730511708318E-006</v>
      </c>
      <c r="P514" s="34" t="b">
        <f aca="false">FALSE()</f>
        <v>0</v>
      </c>
      <c r="Q514" s="16"/>
    </row>
    <row r="515" customFormat="false" ht="15" hidden="false" customHeight="false" outlineLevel="0" collapsed="false">
      <c r="A515" s="6" t="s">
        <v>2366</v>
      </c>
      <c r="B515" s="6" t="s">
        <v>108</v>
      </c>
      <c r="C515" s="17" t="n">
        <v>911</v>
      </c>
      <c r="D515" s="16" t="n">
        <v>0.600419777737606</v>
      </c>
      <c r="E515" s="16" t="n">
        <v>0.0607607129105718</v>
      </c>
      <c r="F515" s="16" t="n">
        <v>0.589358049627071</v>
      </c>
      <c r="G515" s="16" t="n">
        <v>0.0573454774150101</v>
      </c>
      <c r="H515" s="16" t="n">
        <v>-2.01207410627647</v>
      </c>
      <c r="I515" s="17" t="n">
        <v>197.477932287812</v>
      </c>
      <c r="J515" s="16" t="n">
        <v>0.0455708850448192</v>
      </c>
      <c r="K515" s="16" t="n">
        <v>0.0766595755719496</v>
      </c>
      <c r="L515" s="16" t="n">
        <v>-0.190789751645499</v>
      </c>
      <c r="M515" s="16" t="n">
        <v>0.581192856035952</v>
      </c>
      <c r="N515" s="16" t="n">
        <v>0.0788461781794965</v>
      </c>
      <c r="O515" s="18" t="n">
        <v>9.35749079703013E-006</v>
      </c>
      <c r="P515" s="34" t="b">
        <f aca="false">FALSE()</f>
        <v>0</v>
      </c>
      <c r="Q515" s="16"/>
    </row>
    <row r="516" customFormat="false" ht="15" hidden="false" customHeight="false" outlineLevel="0" collapsed="false">
      <c r="A516" s="6" t="s">
        <v>2367</v>
      </c>
      <c r="B516" s="6" t="s">
        <v>108</v>
      </c>
      <c r="C516" s="17" t="n">
        <v>912</v>
      </c>
      <c r="D516" s="16" t="n">
        <v>0.6003663247855</v>
      </c>
      <c r="E516" s="16" t="n">
        <v>0.0607670813406275</v>
      </c>
      <c r="F516" s="16" t="n">
        <v>0.589358476181548</v>
      </c>
      <c r="G516" s="16" t="n">
        <v>0.0573378715911803</v>
      </c>
      <c r="H516" s="16" t="n">
        <v>-2.00213597352954</v>
      </c>
      <c r="I516" s="17" t="n">
        <v>197.450668546517</v>
      </c>
      <c r="J516" s="16" t="n">
        <v>0.0466385228356861</v>
      </c>
      <c r="K516" s="16" t="n">
        <v>0.0782335771091744</v>
      </c>
      <c r="L516" s="16" t="n">
        <v>-0.189877377728316</v>
      </c>
      <c r="M516" s="16" t="n">
        <v>0.581037889353789</v>
      </c>
      <c r="N516" s="16" t="n">
        <v>0.0804057245991743</v>
      </c>
      <c r="O516" s="18" t="n">
        <v>9.3299247874127E-006</v>
      </c>
      <c r="P516" s="34" t="b">
        <f aca="false">FALSE()</f>
        <v>0</v>
      </c>
      <c r="Q516" s="16"/>
    </row>
    <row r="517" customFormat="false" ht="15" hidden="false" customHeight="false" outlineLevel="0" collapsed="false">
      <c r="A517" s="6" t="s">
        <v>2368</v>
      </c>
      <c r="B517" s="6" t="s">
        <v>108</v>
      </c>
      <c r="C517" s="17" t="n">
        <v>913</v>
      </c>
      <c r="D517" s="16" t="n">
        <v>0.600308958666314</v>
      </c>
      <c r="E517" s="16" t="n">
        <v>0.0607751052569735</v>
      </c>
      <c r="F517" s="16" t="n">
        <v>0.589351081103614</v>
      </c>
      <c r="G517" s="16" t="n">
        <v>0.0573287039859412</v>
      </c>
      <c r="H517" s="16" t="n">
        <v>-1.99287220223933</v>
      </c>
      <c r="I517" s="17" t="n">
        <v>197.417167703378</v>
      </c>
      <c r="J517" s="16" t="n">
        <v>0.0476527942459708</v>
      </c>
      <c r="K517" s="16" t="n">
        <v>0.0798059306379253</v>
      </c>
      <c r="L517" s="16" t="n">
        <v>-0.189035525599048</v>
      </c>
      <c r="M517" s="16" t="n">
        <v>0.580815124748179</v>
      </c>
      <c r="N517" s="16" t="n">
        <v>0.0817042311320625</v>
      </c>
      <c r="O517" s="18" t="n">
        <v>9.3047517373528E-006</v>
      </c>
      <c r="P517" s="34" t="b">
        <f aca="false">FALSE()</f>
        <v>0</v>
      </c>
      <c r="Q517" s="16"/>
    </row>
    <row r="518" customFormat="false" ht="15" hidden="false" customHeight="false" outlineLevel="0" collapsed="false">
      <c r="A518" s="6" t="s">
        <v>2369</v>
      </c>
      <c r="B518" s="6" t="s">
        <v>108</v>
      </c>
      <c r="C518" s="17" t="n">
        <v>914</v>
      </c>
      <c r="D518" s="16" t="n">
        <v>0.600241637752292</v>
      </c>
      <c r="E518" s="16" t="n">
        <v>0.0607772942494652</v>
      </c>
      <c r="F518" s="16" t="n">
        <v>0.58933317165738</v>
      </c>
      <c r="G518" s="16" t="n">
        <v>0.0573128603903357</v>
      </c>
      <c r="H518" s="16" t="n">
        <v>-1.98390839577322</v>
      </c>
      <c r="I518" s="17" t="n">
        <v>197.381339795693</v>
      </c>
      <c r="J518" s="16" t="n">
        <v>0.0486519661280058</v>
      </c>
      <c r="K518" s="16" t="n">
        <v>0.0813807575297154</v>
      </c>
      <c r="L518" s="16" t="n">
        <v>-0.188224361859322</v>
      </c>
      <c r="M518" s="16" t="n">
        <v>0.580679528901286</v>
      </c>
      <c r="N518" s="16" t="n">
        <v>0.0831074447984701</v>
      </c>
      <c r="O518" s="18" t="n">
        <v>9.28294634179626E-006</v>
      </c>
      <c r="P518" s="34" t="b">
        <f aca="false">FALSE()</f>
        <v>0</v>
      </c>
      <c r="Q518" s="16"/>
    </row>
    <row r="519" customFormat="false" ht="15" hidden="false" customHeight="false" outlineLevel="0" collapsed="false">
      <c r="A519" s="6" t="s">
        <v>2370</v>
      </c>
      <c r="B519" s="6" t="s">
        <v>108</v>
      </c>
      <c r="C519" s="17" t="n">
        <v>915</v>
      </c>
      <c r="D519" s="16" t="n">
        <v>0.600164022734711</v>
      </c>
      <c r="E519" s="16" t="n">
        <v>0.0607745388635505</v>
      </c>
      <c r="F519" s="16" t="n">
        <v>0.589302706975705</v>
      </c>
      <c r="G519" s="16" t="n">
        <v>0.0572942320373277</v>
      </c>
      <c r="H519" s="16" t="n">
        <v>-1.97550650356173</v>
      </c>
      <c r="I519" s="17" t="n">
        <v>197.349279627833</v>
      </c>
      <c r="J519" s="16" t="n">
        <v>0.0496045239556522</v>
      </c>
      <c r="K519" s="16" t="n">
        <v>0.0827074224250529</v>
      </c>
      <c r="L519" s="16" t="n">
        <v>-0.187462101423644</v>
      </c>
      <c r="M519" s="16" t="n">
        <v>0.580495505966217</v>
      </c>
      <c r="N519" s="16" t="n">
        <v>0.0844687652693716</v>
      </c>
      <c r="O519" s="18" t="n">
        <v>9.2625037974992E-006</v>
      </c>
      <c r="P519" s="34" t="b">
        <f aca="false">FALSE()</f>
        <v>0</v>
      </c>
      <c r="Q519" s="16"/>
    </row>
    <row r="520" customFormat="false" ht="15" hidden="false" customHeight="false" outlineLevel="0" collapsed="false">
      <c r="A520" s="6" t="s">
        <v>2371</v>
      </c>
      <c r="B520" s="6" t="s">
        <v>108</v>
      </c>
      <c r="C520" s="17" t="n">
        <v>916</v>
      </c>
      <c r="D520" s="16" t="n">
        <v>0.600073392071918</v>
      </c>
      <c r="E520" s="16" t="n">
        <v>0.0607735340355249</v>
      </c>
      <c r="F520" s="16" t="n">
        <v>0.589259464483174</v>
      </c>
      <c r="G520" s="16" t="n">
        <v>0.0572770126274953</v>
      </c>
      <c r="H520" s="16" t="n">
        <v>-1.96700444723136</v>
      </c>
      <c r="I520" s="17" t="n">
        <v>197.316745541061</v>
      </c>
      <c r="J520" s="16" t="n">
        <v>0.0505844306534774</v>
      </c>
      <c r="K520" s="16" t="n">
        <v>0.0842735396274312</v>
      </c>
      <c r="L520" s="16" t="n">
        <v>-0.186690578598392</v>
      </c>
      <c r="M520" s="16" t="n">
        <v>0.580321168448784</v>
      </c>
      <c r="N520" s="16" t="n">
        <v>0.0858300304223035</v>
      </c>
      <c r="O520" s="18" t="n">
        <v>9.24276569395571E-006</v>
      </c>
      <c r="P520" s="34" t="b">
        <f aca="false">FALSE()</f>
        <v>0</v>
      </c>
      <c r="Q520" s="16"/>
    </row>
    <row r="521" customFormat="false" ht="15" hidden="false" customHeight="false" outlineLevel="0" collapsed="false">
      <c r="A521" s="6" t="s">
        <v>2372</v>
      </c>
      <c r="B521" s="6" t="s">
        <v>108</v>
      </c>
      <c r="C521" s="17" t="n">
        <v>917</v>
      </c>
      <c r="D521" s="16" t="n">
        <v>0.599968719198468</v>
      </c>
      <c r="E521" s="16" t="n">
        <v>0.0607752497772038</v>
      </c>
      <c r="F521" s="16" t="n">
        <v>0.589203848195307</v>
      </c>
      <c r="G521" s="16" t="n">
        <v>0.0572625044750082</v>
      </c>
      <c r="H521" s="16" t="n">
        <v>-1.95810943961899</v>
      </c>
      <c r="I521" s="17" t="n">
        <v>197.284516900295</v>
      </c>
      <c r="J521" s="16" t="n">
        <v>0.0516270502620346</v>
      </c>
      <c r="K521" s="16" t="n">
        <v>0.0857695190502175</v>
      </c>
      <c r="L521" s="16" t="n">
        <v>-0.185881146196075</v>
      </c>
      <c r="M521" s="16" t="n">
        <v>0.580195258019526</v>
      </c>
      <c r="N521" s="16" t="n">
        <v>0.0872508892090769</v>
      </c>
      <c r="O521" s="18" t="n">
        <v>9.22317016323989E-006</v>
      </c>
      <c r="P521" s="34" t="b">
        <f aca="false">FALSE()</f>
        <v>0</v>
      </c>
      <c r="Q521" s="16"/>
    </row>
    <row r="522" customFormat="false" ht="15" hidden="false" customHeight="false" outlineLevel="0" collapsed="false">
      <c r="A522" s="6" t="s">
        <v>2373</v>
      </c>
      <c r="B522" s="6" t="s">
        <v>108</v>
      </c>
      <c r="C522" s="17" t="n">
        <v>918</v>
      </c>
      <c r="D522" s="16" t="n">
        <v>0.599849724607113</v>
      </c>
      <c r="E522" s="16" t="n">
        <v>0.060774614425877</v>
      </c>
      <c r="F522" s="16" t="n">
        <v>0.589134215866492</v>
      </c>
      <c r="G522" s="16" t="n">
        <v>0.0572461391725871</v>
      </c>
      <c r="H522" s="16" t="n">
        <v>-1.94923211680333</v>
      </c>
      <c r="I522" s="17" t="n">
        <v>197.253014800738</v>
      </c>
      <c r="J522" s="16" t="n">
        <v>0.0526855951553183</v>
      </c>
      <c r="K522" s="16" t="n">
        <v>0.0873532640409791</v>
      </c>
      <c r="L522" s="16" t="n">
        <v>-0.185072321915447</v>
      </c>
      <c r="M522" s="16" t="n">
        <v>0.580020920502092</v>
      </c>
      <c r="N522" s="16" t="n">
        <v>0.0886903884499168</v>
      </c>
      <c r="O522" s="18" t="n">
        <v>9.20352786688122E-006</v>
      </c>
      <c r="P522" s="34" t="b">
        <f aca="false">FALSE()</f>
        <v>0</v>
      </c>
      <c r="Q522" s="16"/>
    </row>
    <row r="523" customFormat="false" ht="15" hidden="false" customHeight="false" outlineLevel="0" collapsed="false">
      <c r="A523" s="6" t="s">
        <v>2374</v>
      </c>
      <c r="B523" s="6" t="s">
        <v>108</v>
      </c>
      <c r="C523" s="17" t="n">
        <v>919</v>
      </c>
      <c r="D523" s="16" t="n">
        <v>0.599716769115038</v>
      </c>
      <c r="E523" s="16" t="n">
        <v>0.0607770320079026</v>
      </c>
      <c r="F523" s="16" t="n">
        <v>0.589049396070121</v>
      </c>
      <c r="G523" s="16" t="n">
        <v>0.0572294587498503</v>
      </c>
      <c r="H523" s="16" t="n">
        <v>-1.94049585489811</v>
      </c>
      <c r="I523" s="17" t="n">
        <v>197.215152124473</v>
      </c>
      <c r="J523" s="16" t="n">
        <v>0.0537451518057759</v>
      </c>
      <c r="K523" s="16" t="n">
        <v>0.0888969230745198</v>
      </c>
      <c r="L523" s="16" t="n">
        <v>-0.184283430852772</v>
      </c>
      <c r="M523" s="16" t="n">
        <v>0.579972493413916</v>
      </c>
      <c r="N523" s="16" t="n">
        <v>0.0902262085049849</v>
      </c>
      <c r="O523" s="18" t="n">
        <v>9.1818168718047E-006</v>
      </c>
      <c r="P523" s="34" t="b">
        <f aca="false">FALSE()</f>
        <v>0</v>
      </c>
      <c r="Q523" s="16"/>
    </row>
    <row r="524" customFormat="false" ht="15" hidden="false" customHeight="false" outlineLevel="0" collapsed="false">
      <c r="A524" s="6" t="s">
        <v>2375</v>
      </c>
      <c r="B524" s="6" t="s">
        <v>108</v>
      </c>
      <c r="C524" s="17" t="n">
        <v>920</v>
      </c>
      <c r="D524" s="16" t="n">
        <v>0.599571126026658</v>
      </c>
      <c r="E524" s="16" t="n">
        <v>0.0607728507423336</v>
      </c>
      <c r="F524" s="16" t="n">
        <v>0.588953598255441</v>
      </c>
      <c r="G524" s="16" t="n">
        <v>0.0572084772313657</v>
      </c>
      <c r="H524" s="16" t="n">
        <v>-1.93164836913089</v>
      </c>
      <c r="I524" s="17" t="n">
        <v>197.181121069188</v>
      </c>
      <c r="J524" s="16" t="n">
        <v>0.0548363723928258</v>
      </c>
      <c r="K524" s="16" t="n">
        <v>0.09035341587175</v>
      </c>
      <c r="L524" s="16" t="n">
        <v>-0.183479552828448</v>
      </c>
      <c r="M524" s="16" t="n">
        <v>0.579817526731753</v>
      </c>
      <c r="N524" s="16" t="n">
        <v>0.0916156239633736</v>
      </c>
      <c r="O524" s="18" t="n">
        <v>9.15716889931529E-006</v>
      </c>
      <c r="P524" s="34" t="b">
        <f aca="false">FALSE()</f>
        <v>0</v>
      </c>
      <c r="Q524" s="16"/>
    </row>
    <row r="525" customFormat="false" ht="15" hidden="false" customHeight="false" outlineLevel="0" collapsed="false">
      <c r="A525" s="6" t="s">
        <v>2376</v>
      </c>
      <c r="B525" s="6" t="s">
        <v>108</v>
      </c>
      <c r="C525" s="17" t="n">
        <v>921</v>
      </c>
      <c r="D525" s="16" t="n">
        <v>0.599412096629094</v>
      </c>
      <c r="E525" s="16" t="n">
        <v>0.0607600740933001</v>
      </c>
      <c r="F525" s="16" t="n">
        <v>0.588845181671544</v>
      </c>
      <c r="G525" s="16" t="n">
        <v>0.0571811260837854</v>
      </c>
      <c r="H525" s="16" t="n">
        <v>-1.92292244959104</v>
      </c>
      <c r="I525" s="17" t="n">
        <v>197.150528879614</v>
      </c>
      <c r="J525" s="16" t="n">
        <v>0.0559307459624655</v>
      </c>
      <c r="K525" s="16" t="n">
        <v>0.0919986507111501</v>
      </c>
      <c r="L525" s="16" t="n">
        <v>-0.182683260947645</v>
      </c>
      <c r="M525" s="16" t="n">
        <v>0.579710987137765</v>
      </c>
      <c r="N525" s="16" t="n">
        <v>0.0931696093503766</v>
      </c>
      <c r="O525" s="18" t="n">
        <v>9.13083950496017E-006</v>
      </c>
      <c r="P525" s="34" t="b">
        <f aca="false">FALSE()</f>
        <v>0</v>
      </c>
      <c r="Q525" s="16"/>
    </row>
    <row r="526" customFormat="false" ht="15" hidden="false" customHeight="false" outlineLevel="0" collapsed="false">
      <c r="A526" s="6" t="s">
        <v>2377</v>
      </c>
      <c r="B526" s="6" t="s">
        <v>108</v>
      </c>
      <c r="C526" s="17" t="n">
        <v>922</v>
      </c>
      <c r="D526" s="16" t="n">
        <v>0.599238310152041</v>
      </c>
      <c r="E526" s="16" t="n">
        <v>0.060750998326841</v>
      </c>
      <c r="F526" s="16" t="n">
        <v>0.588719375923711</v>
      </c>
      <c r="G526" s="16" t="n">
        <v>0.0571549280054625</v>
      </c>
      <c r="H526" s="16" t="n">
        <v>-1.91456636599307</v>
      </c>
      <c r="I526" s="17" t="n">
        <v>197.115285769803</v>
      </c>
      <c r="J526" s="16" t="n">
        <v>0.0569958973842062</v>
      </c>
      <c r="K526" s="16" t="n">
        <v>0.0934912941282433</v>
      </c>
      <c r="L526" s="16" t="n">
        <v>-0.1819267721468</v>
      </c>
      <c r="M526" s="16" t="n">
        <v>0.579633503796684</v>
      </c>
      <c r="N526" s="16" t="n">
        <v>0.09457332948817</v>
      </c>
      <c r="O526" s="18" t="n">
        <v>9.10279346004798E-006</v>
      </c>
      <c r="P526" s="34" t="b">
        <f aca="false">FALSE()</f>
        <v>0</v>
      </c>
      <c r="Q526" s="16"/>
    </row>
    <row r="527" customFormat="false" ht="15" hidden="false" customHeight="false" outlineLevel="0" collapsed="false">
      <c r="A527" s="6" t="s">
        <v>2378</v>
      </c>
      <c r="B527" s="6" t="s">
        <v>108</v>
      </c>
      <c r="C527" s="17" t="n">
        <v>923</v>
      </c>
      <c r="D527" s="16" t="n">
        <v>0.599041616543647</v>
      </c>
      <c r="E527" s="16" t="n">
        <v>0.0607323913878777</v>
      </c>
      <c r="F527" s="16" t="n">
        <v>0.588575459004702</v>
      </c>
      <c r="G527" s="16" t="n">
        <v>0.0571216850221901</v>
      </c>
      <c r="H527" s="16" t="n">
        <v>-1.90562324969368</v>
      </c>
      <c r="I527" s="17" t="n">
        <v>197.083875055617</v>
      </c>
      <c r="J527" s="16" t="n">
        <v>0.0581546100253964</v>
      </c>
      <c r="K527" s="16" t="n">
        <v>0.0952413700100217</v>
      </c>
      <c r="L527" s="16" t="n">
        <v>-0.181110147362183</v>
      </c>
      <c r="M527" s="16" t="n">
        <v>0.579430110026344</v>
      </c>
      <c r="N527" s="16" t="n">
        <v>0.0960806919567993</v>
      </c>
      <c r="O527" s="18" t="n">
        <v>9.07714237247854E-006</v>
      </c>
      <c r="P527" s="34" t="b">
        <f aca="false">FALSE()</f>
        <v>0</v>
      </c>
      <c r="Q527" s="16"/>
    </row>
    <row r="528" customFormat="false" ht="15" hidden="false" customHeight="false" outlineLevel="0" collapsed="false">
      <c r="A528" s="6" t="s">
        <v>2379</v>
      </c>
      <c r="B528" s="6" t="s">
        <v>108</v>
      </c>
      <c r="C528" s="17" t="n">
        <v>924</v>
      </c>
      <c r="D528" s="16" t="n">
        <v>0.598819932651681</v>
      </c>
      <c r="E528" s="16" t="n">
        <v>0.0607020070468042</v>
      </c>
      <c r="F528" s="16" t="n">
        <v>0.588409365274823</v>
      </c>
      <c r="G528" s="16" t="n">
        <v>0.0570803570952278</v>
      </c>
      <c r="H528" s="16" t="n">
        <v>-1.89651436421073</v>
      </c>
      <c r="I528" s="17" t="n">
        <v>197.058421772714</v>
      </c>
      <c r="J528" s="16" t="n">
        <v>0.0593549544005228</v>
      </c>
      <c r="K528" s="16" t="n">
        <v>0.0969394178520935</v>
      </c>
      <c r="L528" s="16" t="n">
        <v>-0.180271210789749</v>
      </c>
      <c r="M528" s="16" t="n">
        <v>0.579246087091276</v>
      </c>
      <c r="N528" s="16" t="n">
        <v>0.0975933886122866</v>
      </c>
      <c r="O528" s="18" t="n">
        <v>9.05446110985508E-006</v>
      </c>
      <c r="P528" s="34" t="b">
        <f aca="false">FALSE()</f>
        <v>0</v>
      </c>
      <c r="Q528" s="16"/>
    </row>
    <row r="529" customFormat="false" ht="15" hidden="false" customHeight="false" outlineLevel="0" collapsed="false">
      <c r="A529" s="6" t="s">
        <v>2380</v>
      </c>
      <c r="B529" s="6" t="s">
        <v>108</v>
      </c>
      <c r="C529" s="17" t="n">
        <v>925</v>
      </c>
      <c r="D529" s="16" t="n">
        <v>0.598576208392758</v>
      </c>
      <c r="E529" s="16" t="n">
        <v>0.0606637015599887</v>
      </c>
      <c r="F529" s="16" t="n">
        <v>0.588221880315689</v>
      </c>
      <c r="G529" s="16" t="n">
        <v>0.0570353234050448</v>
      </c>
      <c r="H529" s="16" t="n">
        <v>-1.8875051757996</v>
      </c>
      <c r="I529" s="17" t="n">
        <v>197.040420276737</v>
      </c>
      <c r="J529" s="16" t="n">
        <v>0.060562410548061</v>
      </c>
      <c r="K529" s="16" t="n">
        <v>0.0987172049389053</v>
      </c>
      <c r="L529" s="16" t="n">
        <v>-0.179433704849087</v>
      </c>
      <c r="M529" s="16" t="n">
        <v>0.579071749573842</v>
      </c>
      <c r="N529" s="16" t="n">
        <v>0.0992434275598689</v>
      </c>
      <c r="O529" s="18" t="n">
        <v>9.03379532547128E-006</v>
      </c>
      <c r="P529" s="34" t="b">
        <f aca="false">FALSE()</f>
        <v>0</v>
      </c>
      <c r="Q529" s="16"/>
    </row>
    <row r="530" customFormat="false" ht="15" hidden="false" customHeight="false" outlineLevel="0" collapsed="false">
      <c r="A530" s="6" t="s">
        <v>2381</v>
      </c>
      <c r="B530" s="6" t="s">
        <v>108</v>
      </c>
      <c r="C530" s="17" t="n">
        <v>926</v>
      </c>
      <c r="D530" s="16" t="n">
        <v>0.598307937569387</v>
      </c>
      <c r="E530" s="16" t="n">
        <v>0.0606214580149272</v>
      </c>
      <c r="F530" s="16" t="n">
        <v>0.588010861402882</v>
      </c>
      <c r="G530" s="16" t="n">
        <v>0.0569873927983925</v>
      </c>
      <c r="H530" s="16" t="n">
        <v>-1.87841747272381</v>
      </c>
      <c r="I530" s="17" t="n">
        <v>197.024007806325</v>
      </c>
      <c r="J530" s="16" t="n">
        <v>0.0618010855541707</v>
      </c>
      <c r="K530" s="16" t="n">
        <v>0.100538810290007</v>
      </c>
      <c r="L530" s="16" t="n">
        <v>-0.178586905220696</v>
      </c>
      <c r="M530" s="16" t="n">
        <v>0.578907097474043</v>
      </c>
      <c r="N530" s="16" t="n">
        <v>0.100894625928626</v>
      </c>
      <c r="O530" s="18" t="n">
        <v>9.01522020266707E-006</v>
      </c>
      <c r="P530" s="34" t="b">
        <f aca="false">FALSE()</f>
        <v>0</v>
      </c>
      <c r="Q530" s="16"/>
    </row>
    <row r="531" customFormat="false" ht="15" hidden="false" customHeight="false" outlineLevel="0" collapsed="false">
      <c r="A531" s="6" t="s">
        <v>2382</v>
      </c>
      <c r="B531" s="6" t="s">
        <v>108</v>
      </c>
      <c r="C531" s="17" t="n">
        <v>927</v>
      </c>
      <c r="D531" s="16" t="n">
        <v>0.598011707061143</v>
      </c>
      <c r="E531" s="16" t="n">
        <v>0.0605695683834272</v>
      </c>
      <c r="F531" s="16" t="n">
        <v>0.587770062160187</v>
      </c>
      <c r="G531" s="16" t="n">
        <v>0.0569346298286078</v>
      </c>
      <c r="H531" s="16" t="n">
        <v>-1.86992585545994</v>
      </c>
      <c r="I531" s="17" t="n">
        <v>197.016041321498</v>
      </c>
      <c r="J531" s="16" t="n">
        <v>0.0629774799464047</v>
      </c>
      <c r="K531" s="16" t="n">
        <v>0.102172221179664</v>
      </c>
      <c r="L531" s="16" t="n">
        <v>-0.177787852741996</v>
      </c>
      <c r="M531" s="16" t="n">
        <v>0.578674647450798</v>
      </c>
      <c r="N531" s="16" t="n">
        <v>0.102365991966854</v>
      </c>
      <c r="O531" s="18" t="n">
        <v>8.99847413633135E-006</v>
      </c>
      <c r="P531" s="34" t="b">
        <f aca="false">FALSE()</f>
        <v>0</v>
      </c>
      <c r="Q531" s="16"/>
    </row>
    <row r="532" customFormat="false" ht="15" hidden="false" customHeight="false" outlineLevel="0" collapsed="false">
      <c r="A532" s="6" t="s">
        <v>2383</v>
      </c>
      <c r="B532" s="6" t="s">
        <v>108</v>
      </c>
      <c r="C532" s="17" t="n">
        <v>928</v>
      </c>
      <c r="D532" s="16" t="n">
        <v>0.597689121696744</v>
      </c>
      <c r="E532" s="16" t="n">
        <v>0.0605139112126845</v>
      </c>
      <c r="F532" s="16" t="n">
        <v>0.587499060027082</v>
      </c>
      <c r="G532" s="16" t="n">
        <v>0.0568771724545191</v>
      </c>
      <c r="H532" s="16" t="n">
        <v>-1.86224430552295</v>
      </c>
      <c r="I532" s="17" t="n">
        <v>197.00575401378</v>
      </c>
      <c r="J532" s="16" t="n">
        <v>0.0640576844996717</v>
      </c>
      <c r="K532" s="16" t="n">
        <v>0.103681509623104</v>
      </c>
      <c r="L532" s="16" t="n">
        <v>-0.177068150065037</v>
      </c>
      <c r="M532" s="16" t="n">
        <v>0.57875213079188</v>
      </c>
      <c r="N532" s="16" t="n">
        <v>0.10392930114716</v>
      </c>
      <c r="O532" s="18" t="n">
        <v>8.98315467434002E-006</v>
      </c>
      <c r="P532" s="34" t="b">
        <f aca="false">FALSE()</f>
        <v>0</v>
      </c>
      <c r="Q532" s="16"/>
    </row>
    <row r="533" customFormat="false" ht="15" hidden="false" customHeight="false" outlineLevel="0" collapsed="false">
      <c r="A533" s="6" t="s">
        <v>2384</v>
      </c>
      <c r="B533" s="6" t="s">
        <v>108</v>
      </c>
      <c r="C533" s="17" t="n">
        <v>929</v>
      </c>
      <c r="D533" s="16" t="n">
        <v>0.597339852599439</v>
      </c>
      <c r="E533" s="16" t="n">
        <v>0.0604613759383935</v>
      </c>
      <c r="F533" s="16" t="n">
        <v>0.587202491535334</v>
      </c>
      <c r="G533" s="16" t="n">
        <v>0.0568167336149511</v>
      </c>
      <c r="H533" s="16" t="n">
        <v>-1.85427734305098</v>
      </c>
      <c r="I533" s="17" t="n">
        <v>196.983602605419</v>
      </c>
      <c r="J533" s="16" t="n">
        <v>0.0651943508932129</v>
      </c>
      <c r="K533" s="16" t="n">
        <v>0.105274924594099</v>
      </c>
      <c r="L533" s="16" t="n">
        <v>-0.176333447187113</v>
      </c>
      <c r="M533" s="16" t="n">
        <v>0.578558422439176</v>
      </c>
      <c r="N533" s="16" t="n">
        <v>0.105414248347292</v>
      </c>
      <c r="O533" s="18" t="n">
        <v>8.96765143883714E-006</v>
      </c>
      <c r="P533" s="34" t="b">
        <f aca="false">FALSE()</f>
        <v>0</v>
      </c>
      <c r="Q533" s="16"/>
    </row>
    <row r="534" customFormat="false" ht="15" hidden="false" customHeight="false" outlineLevel="0" collapsed="false">
      <c r="A534" s="6" t="s">
        <v>2385</v>
      </c>
      <c r="B534" s="6" t="s">
        <v>108</v>
      </c>
      <c r="C534" s="17" t="n">
        <v>930</v>
      </c>
      <c r="D534" s="16" t="n">
        <v>0.596962650676304</v>
      </c>
      <c r="E534" s="16" t="n">
        <v>0.0604044774115948</v>
      </c>
      <c r="F534" s="16" t="n">
        <v>0.586888148975933</v>
      </c>
      <c r="G534" s="16" t="n">
        <v>0.0567534964424959</v>
      </c>
      <c r="H534" s="16" t="n">
        <v>-1.84456304679206</v>
      </c>
      <c r="I534" s="17" t="n">
        <v>196.964025058918</v>
      </c>
      <c r="J534" s="16" t="n">
        <v>0.0666028807959463</v>
      </c>
      <c r="K534" s="16" t="n">
        <v>0.107424001283784</v>
      </c>
      <c r="L534" s="16" t="n">
        <v>-0.175429735495267</v>
      </c>
      <c r="M534" s="16" t="n">
        <v>0.578325972415931</v>
      </c>
      <c r="N534" s="16" t="n">
        <v>0.107338596912214</v>
      </c>
      <c r="O534" s="18" t="n">
        <v>8.94857056807967E-006</v>
      </c>
      <c r="P534" s="34" t="b">
        <f aca="false">FALSE()</f>
        <v>0</v>
      </c>
      <c r="Q534" s="16"/>
    </row>
    <row r="535" customFormat="false" ht="15" hidden="false" customHeight="false" outlineLevel="0" collapsed="false">
      <c r="A535" s="6" t="s">
        <v>2386</v>
      </c>
      <c r="B535" s="6" t="s">
        <v>108</v>
      </c>
      <c r="C535" s="17" t="n">
        <v>931</v>
      </c>
      <c r="D535" s="16" t="n">
        <v>0.596561715669682</v>
      </c>
      <c r="E535" s="16" t="n">
        <v>0.0603390720774447</v>
      </c>
      <c r="F535" s="16" t="n">
        <v>0.586551913437387</v>
      </c>
      <c r="G535" s="16" t="n">
        <v>0.0566817270196831</v>
      </c>
      <c r="H535" s="16" t="n">
        <v>-1.83475395440044</v>
      </c>
      <c r="I535" s="17" t="n">
        <v>196.943329509453</v>
      </c>
      <c r="J535" s="16" t="n">
        <v>0.0680506901356214</v>
      </c>
      <c r="K535" s="16" t="n">
        <v>0.109418970965838</v>
      </c>
      <c r="L535" s="16" t="n">
        <v>-0.174517946258693</v>
      </c>
      <c r="M535" s="16" t="n">
        <v>0.578190376569038</v>
      </c>
      <c r="N535" s="16" t="n">
        <v>0.109358995506524</v>
      </c>
      <c r="O535" s="18" t="n">
        <v>8.92825781361372E-006</v>
      </c>
      <c r="P535" s="34" t="b">
        <f aca="false">FALSE()</f>
        <v>0</v>
      </c>
      <c r="Q535" s="16"/>
    </row>
    <row r="536" customFormat="false" ht="15" hidden="false" customHeight="false" outlineLevel="0" collapsed="false">
      <c r="A536" s="6" t="s">
        <v>2387</v>
      </c>
      <c r="B536" s="6" t="s">
        <v>108</v>
      </c>
      <c r="C536" s="17" t="n">
        <v>932</v>
      </c>
      <c r="D536" s="16" t="n">
        <v>0.596136959467922</v>
      </c>
      <c r="E536" s="16" t="n">
        <v>0.0602702811606647</v>
      </c>
      <c r="F536" s="16" t="n">
        <v>0.586193974938919</v>
      </c>
      <c r="G536" s="16" t="n">
        <v>0.0566028564869377</v>
      </c>
      <c r="H536" s="16" t="n">
        <v>-1.82465584366388</v>
      </c>
      <c r="I536" s="17" t="n">
        <v>196.914721597542</v>
      </c>
      <c r="J536" s="16" t="n">
        <v>0.0695683546656733</v>
      </c>
      <c r="K536" s="16" t="n">
        <v>0.111384518465488</v>
      </c>
      <c r="L536" s="16" t="n">
        <v>-0.173586484036937</v>
      </c>
      <c r="M536" s="16" t="n">
        <v>0.578016039051604</v>
      </c>
      <c r="N536" s="16" t="n">
        <v>0.111273028253349</v>
      </c>
      <c r="O536" s="18" t="n">
        <v>8.90837302557753E-006</v>
      </c>
      <c r="P536" s="34" t="b">
        <f aca="false">FALSE()</f>
        <v>0</v>
      </c>
      <c r="Q536" s="16"/>
    </row>
    <row r="537" customFormat="false" ht="15" hidden="false" customHeight="false" outlineLevel="0" collapsed="false">
      <c r="A537" s="6" t="s">
        <v>2388</v>
      </c>
      <c r="B537" s="6" t="s">
        <v>108</v>
      </c>
      <c r="C537" s="17" t="n">
        <v>933</v>
      </c>
      <c r="D537" s="16" t="n">
        <v>0.595688866550282</v>
      </c>
      <c r="E537" s="16" t="n">
        <v>0.0601914480947633</v>
      </c>
      <c r="F537" s="16" t="n">
        <v>0.585818534719417</v>
      </c>
      <c r="G537" s="16" t="n">
        <v>0.0565146245091763</v>
      </c>
      <c r="H537" s="16" t="n">
        <v>-1.81376404486827</v>
      </c>
      <c r="I537" s="17" t="n">
        <v>196.886191976313</v>
      </c>
      <c r="J537" s="16" t="n">
        <v>0.0712365602577822</v>
      </c>
      <c r="K537" s="16" t="n">
        <v>0.113967511592057</v>
      </c>
      <c r="L537" s="16" t="n">
        <v>-0.172579122144887</v>
      </c>
      <c r="M537" s="16" t="n">
        <v>0.577802959863629</v>
      </c>
      <c r="N537" s="16" t="n">
        <v>0.113127347906122</v>
      </c>
      <c r="O537" s="18" t="n">
        <v>8.89118371737093E-006</v>
      </c>
      <c r="P537" s="34" t="b">
        <f aca="false">FALSE()</f>
        <v>0</v>
      </c>
      <c r="Q537" s="16"/>
    </row>
    <row r="538" customFormat="false" ht="15" hidden="false" customHeight="false" outlineLevel="0" collapsed="false">
      <c r="A538" s="6" t="s">
        <v>2389</v>
      </c>
      <c r="B538" s="6" t="s">
        <v>108</v>
      </c>
      <c r="C538" s="17" t="n">
        <v>934</v>
      </c>
      <c r="D538" s="16" t="n">
        <v>0.595220237264083</v>
      </c>
      <c r="E538" s="16" t="n">
        <v>0.0601024341385992</v>
      </c>
      <c r="F538" s="16" t="n">
        <v>0.585419585872787</v>
      </c>
      <c r="G538" s="16" t="n">
        <v>0.0564172909754355</v>
      </c>
      <c r="H538" s="16" t="n">
        <v>-1.80369304740929</v>
      </c>
      <c r="I538" s="17" t="n">
        <v>196.85851141384</v>
      </c>
      <c r="J538" s="16" t="n">
        <v>0.0728083216664237</v>
      </c>
      <c r="K538" s="16" t="n">
        <v>0.116168602428166</v>
      </c>
      <c r="L538" s="16" t="n">
        <v>-0.171648692469543</v>
      </c>
      <c r="M538" s="16" t="n">
        <v>0.577725476522548</v>
      </c>
      <c r="N538" s="16" t="n">
        <v>0.115093599719566</v>
      </c>
      <c r="O538" s="18" t="n">
        <v>8.87714892604527E-006</v>
      </c>
      <c r="P538" s="34" t="b">
        <f aca="false">FALSE()</f>
        <v>0</v>
      </c>
      <c r="Q538" s="16"/>
    </row>
    <row r="539" customFormat="false" ht="15" hidden="false" customHeight="false" outlineLevel="0" collapsed="false">
      <c r="A539" s="6" t="s">
        <v>2390</v>
      </c>
      <c r="B539" s="6" t="s">
        <v>108</v>
      </c>
      <c r="C539" s="17" t="n">
        <v>935</v>
      </c>
      <c r="D539" s="16" t="n">
        <v>0.594729967001896</v>
      </c>
      <c r="E539" s="16" t="n">
        <v>0.0600065295915238</v>
      </c>
      <c r="F539" s="16" t="n">
        <v>0.584992811302134</v>
      </c>
      <c r="G539" s="16" t="n">
        <v>0.0563120315985762</v>
      </c>
      <c r="H539" s="16" t="n">
        <v>-1.79494445944472</v>
      </c>
      <c r="I539" s="17" t="n">
        <v>196.827817029108</v>
      </c>
      <c r="J539" s="16" t="n">
        <v>0.0741968540647652</v>
      </c>
      <c r="K539" s="16" t="n">
        <v>0.1182022819074</v>
      </c>
      <c r="L539" s="16" t="n">
        <v>-0.17084685629567</v>
      </c>
      <c r="M539" s="16" t="n">
        <v>0.577638307763831</v>
      </c>
      <c r="N539" s="16" t="n">
        <v>0.116694851779641</v>
      </c>
      <c r="O539" s="18" t="n">
        <v>8.86629230079378E-006</v>
      </c>
      <c r="P539" s="34" t="b">
        <f aca="false">FALSE()</f>
        <v>0</v>
      </c>
      <c r="Q539" s="16"/>
    </row>
    <row r="540" customFormat="false" ht="15" hidden="false" customHeight="false" outlineLevel="0" collapsed="false">
      <c r="A540" s="6" t="s">
        <v>2391</v>
      </c>
      <c r="B540" s="6" t="s">
        <v>108</v>
      </c>
      <c r="C540" s="17" t="n">
        <v>936</v>
      </c>
      <c r="D540" s="16" t="n">
        <v>0.594216977691145</v>
      </c>
      <c r="E540" s="16" t="n">
        <v>0.0599061862962443</v>
      </c>
      <c r="F540" s="16" t="n">
        <v>0.584537796294346</v>
      </c>
      <c r="G540" s="16" t="n">
        <v>0.0562016158804525</v>
      </c>
      <c r="H540" s="16" t="n">
        <v>-1.78732377292415</v>
      </c>
      <c r="I540" s="17" t="n">
        <v>196.795033221313</v>
      </c>
      <c r="J540" s="16" t="n">
        <v>0.07542411758117</v>
      </c>
      <c r="K540" s="16" t="n">
        <v>0.119927236766995</v>
      </c>
      <c r="L540" s="16" t="n">
        <v>-0.170154204078136</v>
      </c>
      <c r="M540" s="16" t="n">
        <v>0.57759956609329</v>
      </c>
      <c r="N540" s="16" t="n">
        <v>0.118068777266368</v>
      </c>
      <c r="O540" s="18" t="n">
        <v>8.8584149567819E-006</v>
      </c>
      <c r="P540" s="34" t="b">
        <f aca="false">FALSE()</f>
        <v>0</v>
      </c>
      <c r="Q540" s="16"/>
    </row>
    <row r="541" customFormat="false" ht="15" hidden="false" customHeight="false" outlineLevel="0" collapsed="false">
      <c r="A541" s="6" t="s">
        <v>2392</v>
      </c>
      <c r="B541" s="6" t="s">
        <v>108</v>
      </c>
      <c r="C541" s="17" t="n">
        <v>937</v>
      </c>
      <c r="D541" s="16" t="n">
        <v>0.593677733011972</v>
      </c>
      <c r="E541" s="16" t="n">
        <v>0.0598007369301938</v>
      </c>
      <c r="F541" s="16" t="n">
        <v>0.584052882196657</v>
      </c>
      <c r="G541" s="16" t="n">
        <v>0.0560870527056528</v>
      </c>
      <c r="H541" s="16" t="n">
        <v>-1.78049978215651</v>
      </c>
      <c r="I541" s="17" t="n">
        <v>196.763446354775</v>
      </c>
      <c r="J541" s="16" t="n">
        <v>0.076537214796569</v>
      </c>
      <c r="K541" s="16" t="n">
        <v>0.121464413539488</v>
      </c>
      <c r="L541" s="16" t="n">
        <v>-0.169535968774321</v>
      </c>
      <c r="M541" s="16" t="n">
        <v>0.577386486905315</v>
      </c>
      <c r="N541" s="16" t="n">
        <v>0.119352315304543</v>
      </c>
      <c r="O541" s="18" t="n">
        <v>8.85273622197535E-006</v>
      </c>
      <c r="P541" s="34" t="b">
        <f aca="false">FALSE()</f>
        <v>0</v>
      </c>
      <c r="Q541" s="16"/>
    </row>
    <row r="542" customFormat="false" ht="15" hidden="false" customHeight="false" outlineLevel="0" collapsed="false">
      <c r="A542" s="6" t="s">
        <v>2393</v>
      </c>
      <c r="B542" s="6" t="s">
        <v>108</v>
      </c>
      <c r="C542" s="17" t="n">
        <v>938</v>
      </c>
      <c r="D542" s="16" t="n">
        <v>0.593111826290229</v>
      </c>
      <c r="E542" s="16" t="n">
        <v>0.0596952105636408</v>
      </c>
      <c r="F542" s="16" t="n">
        <v>0.583541453279595</v>
      </c>
      <c r="G542" s="16" t="n">
        <v>0.0559693646920459</v>
      </c>
      <c r="H542" s="16" t="n">
        <v>-1.77364061067142</v>
      </c>
      <c r="I542" s="17" t="n">
        <v>196.725583414764</v>
      </c>
      <c r="J542" s="16" t="n">
        <v>0.0776696594369359</v>
      </c>
      <c r="K542" s="16" t="n">
        <v>0.123120353958474</v>
      </c>
      <c r="L542" s="16" t="n">
        <v>-0.168920391468736</v>
      </c>
      <c r="M542" s="16" t="n">
        <v>0.577415543158221</v>
      </c>
      <c r="N542" s="16" t="n">
        <v>0.120794542407717</v>
      </c>
      <c r="O542" s="18" t="n">
        <v>8.8475217594555E-006</v>
      </c>
      <c r="P542" s="34" t="b">
        <f aca="false">FALSE()</f>
        <v>0</v>
      </c>
      <c r="Q542" s="16"/>
    </row>
    <row r="543" customFormat="false" ht="15" hidden="false" customHeight="false" outlineLevel="0" collapsed="false">
      <c r="A543" s="6" t="s">
        <v>2394</v>
      </c>
      <c r="B543" s="6" t="s">
        <v>108</v>
      </c>
      <c r="C543" s="17" t="n">
        <v>939</v>
      </c>
      <c r="D543" s="16" t="n">
        <v>0.592526448051631</v>
      </c>
      <c r="E543" s="16" t="n">
        <v>0.0595866838284708</v>
      </c>
      <c r="F543" s="16" t="n">
        <v>0.583011367630281</v>
      </c>
      <c r="G543" s="16" t="n">
        <v>0.0558460133260189</v>
      </c>
      <c r="H543" s="16" t="n">
        <v>-1.76670763227469</v>
      </c>
      <c r="I543" s="17" t="n">
        <v>196.681826080035</v>
      </c>
      <c r="J543" s="16" t="n">
        <v>0.078828264587381</v>
      </c>
      <c r="K543" s="16" t="n">
        <v>0.124909239418721</v>
      </c>
      <c r="L543" s="16" t="n">
        <v>-0.168303357495222</v>
      </c>
      <c r="M543" s="16" t="n">
        <v>0.577347745234775</v>
      </c>
      <c r="N543" s="16" t="n">
        <v>0.122094049513222</v>
      </c>
      <c r="O543" s="18" t="n">
        <v>8.84233367851484E-006</v>
      </c>
      <c r="P543" s="34" t="b">
        <f aca="false">FALSE()</f>
        <v>0</v>
      </c>
      <c r="Q543" s="16"/>
    </row>
    <row r="544" customFormat="false" ht="15" hidden="false" customHeight="false" outlineLevel="0" collapsed="false">
      <c r="A544" s="6" t="s">
        <v>2395</v>
      </c>
      <c r="B544" s="6" t="s">
        <v>108</v>
      </c>
      <c r="C544" s="17" t="n">
        <v>940</v>
      </c>
      <c r="D544" s="16" t="n">
        <v>0.591920381111843</v>
      </c>
      <c r="E544" s="16" t="n">
        <v>0.0594717771835081</v>
      </c>
      <c r="F544" s="16" t="n">
        <v>0.582466546119753</v>
      </c>
      <c r="G544" s="16" t="n">
        <v>0.0557183188652676</v>
      </c>
      <c r="H544" s="16" t="n">
        <v>-1.75882206976058</v>
      </c>
      <c r="I544" s="17" t="n">
        <v>196.641243666827</v>
      </c>
      <c r="J544" s="16" t="n">
        <v>0.0801631623499519</v>
      </c>
      <c r="K544" s="16" t="n">
        <v>0.126685881093793</v>
      </c>
      <c r="L544" s="16" t="n">
        <v>-0.167592130438779</v>
      </c>
      <c r="M544" s="16" t="n">
        <v>0.577328374399504</v>
      </c>
      <c r="N544" s="16" t="n">
        <v>0.123471733468482</v>
      </c>
      <c r="O544" s="18" t="n">
        <v>8.83508324736934E-006</v>
      </c>
      <c r="P544" s="34" t="b">
        <f aca="false">FALSE()</f>
        <v>0</v>
      </c>
      <c r="Q544" s="16"/>
    </row>
    <row r="545" customFormat="false" ht="15" hidden="false" customHeight="false" outlineLevel="0" collapsed="false">
      <c r="A545" s="6" t="s">
        <v>2396</v>
      </c>
      <c r="B545" s="6" t="s">
        <v>108</v>
      </c>
      <c r="C545" s="17" t="n">
        <v>941</v>
      </c>
      <c r="D545" s="16" t="n">
        <v>0.591293658625565</v>
      </c>
      <c r="E545" s="16" t="n">
        <v>0.0593497393269861</v>
      </c>
      <c r="F545" s="16" t="n">
        <v>0.58190385755524</v>
      </c>
      <c r="G545" s="16" t="n">
        <v>0.0555852902809855</v>
      </c>
      <c r="H545" s="16" t="n">
        <v>-1.75058925768352</v>
      </c>
      <c r="I545" s="17" t="n">
        <v>196.603253480173</v>
      </c>
      <c r="J545" s="16" t="n">
        <v>0.0815764915053801</v>
      </c>
      <c r="K545" s="16" t="n">
        <v>0.128821324104767</v>
      </c>
      <c r="L545" s="16" t="n">
        <v>-0.166844942737626</v>
      </c>
      <c r="M545" s="16" t="n">
        <v>0.577250891058422</v>
      </c>
      <c r="N545" s="16" t="n">
        <v>0.125219440318754</v>
      </c>
      <c r="O545" s="18" t="n">
        <v>8.82594807506224E-006</v>
      </c>
      <c r="P545" s="34" t="b">
        <f aca="false">FALSE()</f>
        <v>0</v>
      </c>
      <c r="Q545" s="16"/>
    </row>
    <row r="546" customFormat="false" ht="15" hidden="false" customHeight="false" outlineLevel="0" collapsed="false">
      <c r="A546" s="6" t="s">
        <v>2397</v>
      </c>
      <c r="B546" s="6" t="s">
        <v>108</v>
      </c>
      <c r="C546" s="17" t="n">
        <v>942</v>
      </c>
      <c r="D546" s="16" t="n">
        <v>0.590641733083361</v>
      </c>
      <c r="E546" s="16" t="n">
        <v>0.0592308601187393</v>
      </c>
      <c r="F546" s="16" t="n">
        <v>0.581320811300565</v>
      </c>
      <c r="G546" s="16" t="n">
        <v>0.0554522857333057</v>
      </c>
      <c r="H546" s="16" t="n">
        <v>-1.74133732653835</v>
      </c>
      <c r="I546" s="17" t="n">
        <v>196.55915228776</v>
      </c>
      <c r="J546" s="16" t="n">
        <v>0.083189019259762</v>
      </c>
      <c r="K546" s="16" t="n">
        <v>0.131068500352321</v>
      </c>
      <c r="L546" s="16" t="n">
        <v>-0.166006262381876</v>
      </c>
      <c r="M546" s="16" t="n">
        <v>0.577367116070045</v>
      </c>
      <c r="N546" s="16" t="n">
        <v>0.127353114546819</v>
      </c>
      <c r="O546" s="18" t="n">
        <v>8.81371601448998E-006</v>
      </c>
      <c r="P546" s="34" t="b">
        <f aca="false">FALSE()</f>
        <v>0</v>
      </c>
      <c r="Q546" s="16"/>
    </row>
    <row r="547" customFormat="false" ht="15" hidden="false" customHeight="false" outlineLevel="0" collapsed="false">
      <c r="A547" s="6" t="s">
        <v>2398</v>
      </c>
      <c r="B547" s="6" t="s">
        <v>108</v>
      </c>
      <c r="C547" s="17" t="n">
        <v>943</v>
      </c>
      <c r="D547" s="16" t="n">
        <v>0.589964345729521</v>
      </c>
      <c r="E547" s="16" t="n">
        <v>0.0591073736112895</v>
      </c>
      <c r="F547" s="16" t="n">
        <v>0.580716170604736</v>
      </c>
      <c r="G547" s="16" t="n">
        <v>0.0553135144301195</v>
      </c>
      <c r="H547" s="16" t="n">
        <v>-1.73146482690068</v>
      </c>
      <c r="I547" s="17" t="n">
        <v>196.511928186282</v>
      </c>
      <c r="J547" s="16" t="n">
        <v>0.0849382973729792</v>
      </c>
      <c r="K547" s="16" t="n">
        <v>0.133318431958345</v>
      </c>
      <c r="L547" s="16" t="n">
        <v>-0.165111034523102</v>
      </c>
      <c r="M547" s="16" t="n">
        <v>0.577347745234775</v>
      </c>
      <c r="N547" s="16" t="n">
        <v>0.129523226668377</v>
      </c>
      <c r="O547" s="18" t="n">
        <v>8.8024261324169E-006</v>
      </c>
      <c r="P547" s="34" t="b">
        <f aca="false">FALSE()</f>
        <v>0</v>
      </c>
      <c r="Q547" s="16"/>
    </row>
    <row r="548" customFormat="false" ht="15" hidden="false" customHeight="false" outlineLevel="0" collapsed="false">
      <c r="A548" s="6" t="s">
        <v>2399</v>
      </c>
      <c r="B548" s="6" t="s">
        <v>108</v>
      </c>
      <c r="C548" s="17" t="n">
        <v>944</v>
      </c>
      <c r="D548" s="16" t="n">
        <v>0.589255128727831</v>
      </c>
      <c r="E548" s="16" t="n">
        <v>0.0589756575639361</v>
      </c>
      <c r="F548" s="16" t="n">
        <v>0.580083125071021</v>
      </c>
      <c r="G548" s="16" t="n">
        <v>0.0551680658656267</v>
      </c>
      <c r="H548" s="16" t="n">
        <v>-1.72114250002</v>
      </c>
      <c r="I548" s="17" t="n">
        <v>196.466614161709</v>
      </c>
      <c r="J548" s="16" t="n">
        <v>0.0867991730583222</v>
      </c>
      <c r="K548" s="16" t="n">
        <v>0.135920325724716</v>
      </c>
      <c r="L548" s="16" t="n">
        <v>-0.164170578293267</v>
      </c>
      <c r="M548" s="16" t="n">
        <v>0.577173407717341</v>
      </c>
      <c r="N548" s="16" t="n">
        <v>0.131735532376214</v>
      </c>
      <c r="O548" s="18" t="n">
        <v>8.79237679863158E-006</v>
      </c>
      <c r="P548" s="34" t="b">
        <f aca="false">FALSE()</f>
        <v>0</v>
      </c>
      <c r="Q548" s="16"/>
    </row>
    <row r="549" customFormat="false" ht="15" hidden="false" customHeight="false" outlineLevel="0" collapsed="false">
      <c r="A549" s="6" t="s">
        <v>2400</v>
      </c>
      <c r="B549" s="6" t="s">
        <v>108</v>
      </c>
      <c r="C549" s="17" t="n">
        <v>945</v>
      </c>
      <c r="D549" s="16" t="n">
        <v>0.588502180057526</v>
      </c>
      <c r="E549" s="16" t="n">
        <v>0.0588422013398235</v>
      </c>
      <c r="F549" s="16" t="n">
        <v>0.579411547465892</v>
      </c>
      <c r="G549" s="16" t="n">
        <v>0.0550201849065583</v>
      </c>
      <c r="H549" s="16" t="n">
        <v>-1.70984902313151</v>
      </c>
      <c r="I549" s="17" t="n">
        <v>196.419471746505</v>
      </c>
      <c r="J549" s="16" t="n">
        <v>0.0888729454031397</v>
      </c>
      <c r="K549" s="16" t="n">
        <v>0.138870076314099</v>
      </c>
      <c r="L549" s="16" t="n">
        <v>-0.163138748423882</v>
      </c>
      <c r="M549" s="16" t="n">
        <v>0.57691190144119</v>
      </c>
      <c r="N549" s="16" t="n">
        <v>0.134065804881405</v>
      </c>
      <c r="O549" s="18" t="n">
        <v>8.78159309616472E-006</v>
      </c>
      <c r="P549" s="34" t="b">
        <f aca="false">FALSE()</f>
        <v>0</v>
      </c>
      <c r="Q549" s="16"/>
    </row>
    <row r="550" customFormat="false" ht="15" hidden="false" customHeight="false" outlineLevel="0" collapsed="false">
      <c r="A550" s="6" t="s">
        <v>2401</v>
      </c>
      <c r="B550" s="6" t="s">
        <v>108</v>
      </c>
      <c r="C550" s="17" t="n">
        <v>946</v>
      </c>
      <c r="D550" s="16" t="n">
        <v>0.587698239489149</v>
      </c>
      <c r="E550" s="16" t="n">
        <v>0.0587040823362088</v>
      </c>
      <c r="F550" s="16" t="n">
        <v>0.57869504901516</v>
      </c>
      <c r="G550" s="16" t="n">
        <v>0.0548684627841253</v>
      </c>
      <c r="H550" s="16" t="n">
        <v>-1.69749060598831</v>
      </c>
      <c r="I550" s="17" t="n">
        <v>196.373197730215</v>
      </c>
      <c r="J550" s="16" t="n">
        <v>0.0911881188744431</v>
      </c>
      <c r="K550" s="16" t="n">
        <v>0.142007573416511</v>
      </c>
      <c r="L550" s="16" t="n">
        <v>-0.162003904095808</v>
      </c>
      <c r="M550" s="16" t="n">
        <v>0.576747249341392</v>
      </c>
      <c r="N550" s="16" t="n">
        <v>0.136891634531523</v>
      </c>
      <c r="O550" s="18" t="n">
        <v>8.7716739604205E-006</v>
      </c>
      <c r="P550" s="34" t="b">
        <f aca="false">FALSE()</f>
        <v>0</v>
      </c>
      <c r="Q550" s="16"/>
    </row>
    <row r="551" customFormat="false" ht="15" hidden="false" customHeight="false" outlineLevel="0" collapsed="false">
      <c r="A551" s="6" t="s">
        <v>2402</v>
      </c>
      <c r="B551" s="6" t="s">
        <v>108</v>
      </c>
      <c r="C551" s="17" t="n">
        <v>947</v>
      </c>
      <c r="D551" s="16" t="n">
        <v>0.586834862117161</v>
      </c>
      <c r="E551" s="16" t="n">
        <v>0.0585654259292894</v>
      </c>
      <c r="F551" s="16" t="n">
        <v>0.577927181483187</v>
      </c>
      <c r="G551" s="16" t="n">
        <v>0.0547188535670362</v>
      </c>
      <c r="H551" s="16" t="n">
        <v>-1.68355098367933</v>
      </c>
      <c r="I551" s="17" t="n">
        <v>196.332097249728</v>
      </c>
      <c r="J551" s="16" t="n">
        <v>0.0938577862610458</v>
      </c>
      <c r="K551" s="16" t="n">
        <v>0.145774630607538</v>
      </c>
      <c r="L551" s="16" t="n">
        <v>-0.160712598966168</v>
      </c>
      <c r="M551" s="16" t="n">
        <v>0.576388888888889</v>
      </c>
      <c r="N551" s="16" t="n">
        <v>0.140417753811126</v>
      </c>
      <c r="O551" s="18" t="n">
        <v>8.7599487569132E-006</v>
      </c>
      <c r="P551" s="34" t="b">
        <f aca="false">FALSE()</f>
        <v>0</v>
      </c>
      <c r="Q551" s="16"/>
    </row>
    <row r="552" customFormat="false" ht="15" hidden="false" customHeight="false" outlineLevel="0" collapsed="false">
      <c r="A552" s="6" t="s">
        <v>2403</v>
      </c>
      <c r="B552" s="6" t="s">
        <v>108</v>
      </c>
      <c r="C552" s="17" t="n">
        <v>948</v>
      </c>
      <c r="D552" s="16" t="n">
        <v>0.585920566731062</v>
      </c>
      <c r="E552" s="16" t="n">
        <v>0.0584181319458465</v>
      </c>
      <c r="F552" s="16" t="n">
        <v>0.577107517469562</v>
      </c>
      <c r="G552" s="16" t="n">
        <v>0.0545626964415992</v>
      </c>
      <c r="H552" s="16" t="n">
        <v>-1.66995001905805</v>
      </c>
      <c r="I552" s="17" t="n">
        <v>196.293945847178</v>
      </c>
      <c r="J552" s="16" t="n">
        <v>0.0965230973710322</v>
      </c>
      <c r="K552" s="16" t="n">
        <v>0.149410986232668</v>
      </c>
      <c r="L552" s="16" t="n">
        <v>-0.159450238854679</v>
      </c>
      <c r="M552" s="16" t="n">
        <v>0.576262978459631</v>
      </c>
      <c r="N552" s="16" t="n">
        <v>0.143777795369851</v>
      </c>
      <c r="O552" s="18" t="n">
        <v>8.74715801008859E-006</v>
      </c>
      <c r="P552" s="34" t="b">
        <f aca="false">FALSE()</f>
        <v>0</v>
      </c>
      <c r="Q552" s="16"/>
    </row>
    <row r="553" customFormat="false" ht="15" hidden="false" customHeight="false" outlineLevel="0" collapsed="false">
      <c r="A553" s="6" t="s">
        <v>2404</v>
      </c>
      <c r="B553" s="6" t="s">
        <v>108</v>
      </c>
      <c r="C553" s="17" t="n">
        <v>949</v>
      </c>
      <c r="D553" s="16" t="n">
        <v>0.58497390512602</v>
      </c>
      <c r="E553" s="16" t="n">
        <v>0.0582532227734177</v>
      </c>
      <c r="F553" s="16" t="n">
        <v>0.57624238108381</v>
      </c>
      <c r="G553" s="16" t="n">
        <v>0.054388247643607</v>
      </c>
      <c r="H553" s="16" t="n">
        <v>-1.65927869907451</v>
      </c>
      <c r="I553" s="17" t="n">
        <v>196.251812113337</v>
      </c>
      <c r="J553" s="16" t="n">
        <v>0.0986568287980792</v>
      </c>
      <c r="K553" s="16" t="n">
        <v>0.152316160532749</v>
      </c>
      <c r="L553" s="16" t="n">
        <v>-0.15847085631484</v>
      </c>
      <c r="M553" s="16" t="n">
        <v>0.576233922206726</v>
      </c>
      <c r="N553" s="16" t="n">
        <v>0.146648300689151</v>
      </c>
      <c r="O553" s="18" t="n">
        <v>8.73733540395247E-006</v>
      </c>
      <c r="P553" s="34" t="b">
        <f aca="false">FALSE()</f>
        <v>0</v>
      </c>
      <c r="Q553" s="16"/>
    </row>
    <row r="554" customFormat="false" ht="15" hidden="false" customHeight="false" outlineLevel="0" collapsed="false">
      <c r="A554" s="6" t="s">
        <v>2405</v>
      </c>
      <c r="B554" s="6" t="s">
        <v>108</v>
      </c>
      <c r="C554" s="17" t="n">
        <v>950</v>
      </c>
      <c r="D554" s="16" t="n">
        <v>0.583986179224861</v>
      </c>
      <c r="E554" s="16" t="n">
        <v>0.0580770883719814</v>
      </c>
      <c r="F554" s="16" t="n">
        <v>0.575332481800995</v>
      </c>
      <c r="G554" s="16" t="n">
        <v>0.0542021520151474</v>
      </c>
      <c r="H554" s="16" t="n">
        <v>-1.64957451875537</v>
      </c>
      <c r="I554" s="17" t="n">
        <v>196.207037812764</v>
      </c>
      <c r="J554" s="16" t="n">
        <v>0.100630015943761</v>
      </c>
      <c r="K554" s="16" t="n">
        <v>0.154959022696329</v>
      </c>
      <c r="L554" s="16" t="n">
        <v>-0.157585863903706</v>
      </c>
      <c r="M554" s="16" t="n">
        <v>0.576146753448009</v>
      </c>
      <c r="N554" s="16" t="n">
        <v>0.149281699077728</v>
      </c>
      <c r="O554" s="18" t="n">
        <v>8.73024930938949E-006</v>
      </c>
      <c r="P554" s="34" t="b">
        <f aca="false">FALSE()</f>
        <v>0</v>
      </c>
      <c r="Q554" s="16"/>
    </row>
    <row r="555" customFormat="false" ht="15" hidden="false" customHeight="false" outlineLevel="0" collapsed="false">
      <c r="A555" s="6" t="s">
        <v>2406</v>
      </c>
      <c r="B555" s="6" t="s">
        <v>108</v>
      </c>
      <c r="C555" s="17" t="n">
        <v>951</v>
      </c>
      <c r="D555" s="16" t="n">
        <v>0.582960424095209</v>
      </c>
      <c r="E555" s="16" t="n">
        <v>0.057905418818113</v>
      </c>
      <c r="F555" s="16" t="n">
        <v>0.5743850597809</v>
      </c>
      <c r="G555" s="16" t="n">
        <v>0.0540182181721336</v>
      </c>
      <c r="H555" s="16" t="n">
        <v>-1.63959586849499</v>
      </c>
      <c r="I555" s="17" t="n">
        <v>196.157859165066</v>
      </c>
      <c r="J555" s="16" t="n">
        <v>0.10269195029435</v>
      </c>
      <c r="K555" s="16" t="n">
        <v>0.157724498046466</v>
      </c>
      <c r="L555" s="16" t="n">
        <v>-0.156678293320309</v>
      </c>
      <c r="M555" s="16" t="n">
        <v>0.576137068030374</v>
      </c>
      <c r="N555" s="16" t="n">
        <v>0.15196785128116</v>
      </c>
      <c r="O555" s="18" t="n">
        <v>8.72389342881197E-006</v>
      </c>
      <c r="P555" s="34" t="b">
        <f aca="false">FALSE()</f>
        <v>0</v>
      </c>
      <c r="Q555" s="16"/>
    </row>
    <row r="556" customFormat="false" ht="15" hidden="false" customHeight="false" outlineLevel="0" collapsed="false">
      <c r="A556" s="6" t="s">
        <v>2407</v>
      </c>
      <c r="B556" s="6" t="s">
        <v>108</v>
      </c>
      <c r="C556" s="17" t="n">
        <v>952</v>
      </c>
      <c r="D556" s="16" t="n">
        <v>0.581910158686267</v>
      </c>
      <c r="E556" s="16" t="n">
        <v>0.0577417609770257</v>
      </c>
      <c r="F556" s="16" t="n">
        <v>0.573412488826711</v>
      </c>
      <c r="G556" s="16" t="n">
        <v>0.0538380554215341</v>
      </c>
      <c r="H556" s="16" t="n">
        <v>-1.62946952578377</v>
      </c>
      <c r="I556" s="17" t="n">
        <v>196.100727496916</v>
      </c>
      <c r="J556" s="16" t="n">
        <v>0.104818932085119</v>
      </c>
      <c r="K556" s="16" t="n">
        <v>0.160693966809474</v>
      </c>
      <c r="L556" s="16" t="n">
        <v>-0.155763463440048</v>
      </c>
      <c r="M556" s="16" t="n">
        <v>0.576137068030374</v>
      </c>
      <c r="N556" s="16" t="n">
        <v>0.154623432966314</v>
      </c>
      <c r="O556" s="18" t="n">
        <v>8.71836487965228E-006</v>
      </c>
      <c r="P556" s="34" t="b">
        <f aca="false">FALSE()</f>
        <v>0</v>
      </c>
      <c r="Q556" s="16"/>
    </row>
    <row r="557" customFormat="false" ht="15" hidden="false" customHeight="false" outlineLevel="0" collapsed="false">
      <c r="A557" s="6" t="s">
        <v>2408</v>
      </c>
      <c r="B557" s="6" t="s">
        <v>108</v>
      </c>
      <c r="C557" s="17" t="n">
        <v>953</v>
      </c>
      <c r="D557" s="16" t="n">
        <v>0.580854756601795</v>
      </c>
      <c r="E557" s="16" t="n">
        <v>0.0575777655720322</v>
      </c>
      <c r="F557" s="16" t="n">
        <v>0.572435355610101</v>
      </c>
      <c r="G557" s="16" t="n">
        <v>0.0536558610792676</v>
      </c>
      <c r="H557" s="16" t="n">
        <v>-1.61919073263659</v>
      </c>
      <c r="I557" s="17" t="n">
        <v>196.039730553002</v>
      </c>
      <c r="J557" s="16" t="n">
        <v>0.107013841779279</v>
      </c>
      <c r="K557" s="16" t="n">
        <v>0.163515258977911</v>
      </c>
      <c r="L557" s="16" t="n">
        <v>-0.154837032852582</v>
      </c>
      <c r="M557" s="16" t="n">
        <v>0.576262978459631</v>
      </c>
      <c r="N557" s="16" t="n">
        <v>0.157410350333137</v>
      </c>
      <c r="O557" s="18" t="n">
        <v>8.71557221566607E-006</v>
      </c>
      <c r="P557" s="34" t="b">
        <f aca="false">FALSE()</f>
        <v>0</v>
      </c>
      <c r="Q557" s="16"/>
    </row>
    <row r="558" customFormat="false" ht="15" hidden="false" customHeight="false" outlineLevel="0" collapsed="false">
      <c r="A558" s="6" t="s">
        <v>2409</v>
      </c>
      <c r="B558" s="6" t="s">
        <v>108</v>
      </c>
      <c r="C558" s="17" t="n">
        <v>954</v>
      </c>
      <c r="D558" s="16" t="n">
        <v>0.579811341548232</v>
      </c>
      <c r="E558" s="16" t="n">
        <v>0.0574164010402478</v>
      </c>
      <c r="F558" s="16" t="n">
        <v>0.571473797208784</v>
      </c>
      <c r="G558" s="16" t="n">
        <v>0.0534765299189334</v>
      </c>
      <c r="H558" s="16" t="n">
        <v>-1.60808392973258</v>
      </c>
      <c r="I558" s="17" t="n">
        <v>195.979286125374</v>
      </c>
      <c r="J558" s="16" t="n">
        <v>0.109426587055402</v>
      </c>
      <c r="K558" s="16" t="n">
        <v>0.166894647658919</v>
      </c>
      <c r="L558" s="16" t="n">
        <v>-0.153830259515937</v>
      </c>
      <c r="M558" s="16" t="n">
        <v>0.576146753448009</v>
      </c>
      <c r="N558" s="16" t="n">
        <v>0.160126925530013</v>
      </c>
      <c r="O558" s="18" t="n">
        <v>8.71294110906688E-006</v>
      </c>
      <c r="P558" s="34" t="b">
        <f aca="false">FALSE()</f>
        <v>0</v>
      </c>
      <c r="Q558" s="16"/>
    </row>
    <row r="559" customFormat="false" ht="15" hidden="false" customHeight="false" outlineLevel="0" collapsed="false">
      <c r="A559" s="6" t="s">
        <v>2410</v>
      </c>
      <c r="B559" s="6" t="s">
        <v>108</v>
      </c>
      <c r="C559" s="17" t="n">
        <v>955</v>
      </c>
      <c r="D559" s="16" t="n">
        <v>0.5787904061873</v>
      </c>
      <c r="E559" s="16" t="n">
        <v>0.0572610427148802</v>
      </c>
      <c r="F559" s="16" t="n">
        <v>0.570541213823171</v>
      </c>
      <c r="G559" s="16" t="n">
        <v>0.0533080699420356</v>
      </c>
      <c r="H559" s="16" t="n">
        <v>-1.5954654591946</v>
      </c>
      <c r="I559" s="17" t="n">
        <v>195.929581136029</v>
      </c>
      <c r="J559" s="16" t="n">
        <v>0.112219908827759</v>
      </c>
      <c r="K559" s="16" t="n">
        <v>0.170465820510687</v>
      </c>
      <c r="L559" s="16" t="n">
        <v>-0.152668371254344</v>
      </c>
      <c r="M559" s="16" t="n">
        <v>0.576078955524562</v>
      </c>
      <c r="N559" s="16" t="n">
        <v>0.163667435555948</v>
      </c>
      <c r="O559" s="18" t="n">
        <v>8.70626295543824E-006</v>
      </c>
      <c r="P559" s="34" t="b">
        <f aca="false">FALSE()</f>
        <v>0</v>
      </c>
      <c r="Q559" s="16"/>
    </row>
    <row r="560" customFormat="false" ht="15" hidden="false" customHeight="false" outlineLevel="0" collapsed="false">
      <c r="A560" s="6" t="s">
        <v>2411</v>
      </c>
      <c r="B560" s="6" t="s">
        <v>108</v>
      </c>
      <c r="C560" s="17" t="n">
        <v>956</v>
      </c>
      <c r="D560" s="16" t="n">
        <v>0.577810425784106</v>
      </c>
      <c r="E560" s="16" t="n">
        <v>0.0571165440630492</v>
      </c>
      <c r="F560" s="16" t="n">
        <v>0.569653235499828</v>
      </c>
      <c r="G560" s="16" t="n">
        <v>0.0531548096555413</v>
      </c>
      <c r="H560" s="16" t="n">
        <v>-1.58174541692046</v>
      </c>
      <c r="I560" s="17" t="n">
        <v>195.890307044067</v>
      </c>
      <c r="J560" s="16" t="n">
        <v>0.115320929045557</v>
      </c>
      <c r="K560" s="16" t="n">
        <v>0.174728680372056</v>
      </c>
      <c r="L560" s="16" t="n">
        <v>-0.151390963264551</v>
      </c>
      <c r="M560" s="16" t="n">
        <v>0.576088640942198</v>
      </c>
      <c r="N560" s="16" t="n">
        <v>0.167748024030481</v>
      </c>
      <c r="O560" s="18" t="n">
        <v>8.69789502899847E-006</v>
      </c>
      <c r="P560" s="34" t="b">
        <f aca="false">FALSE()</f>
        <v>0</v>
      </c>
      <c r="Q560" s="16"/>
    </row>
    <row r="561" customFormat="false" ht="15" hidden="false" customHeight="false" outlineLevel="0" collapsed="false">
      <c r="A561" s="6" t="s">
        <v>2412</v>
      </c>
      <c r="B561" s="6" t="s">
        <v>108</v>
      </c>
      <c r="C561" s="17" t="n">
        <v>957</v>
      </c>
      <c r="D561" s="16" t="n">
        <v>0.576893346202777</v>
      </c>
      <c r="E561" s="16" t="n">
        <v>0.0569951623167059</v>
      </c>
      <c r="F561" s="16" t="n">
        <v>0.568827744689054</v>
      </c>
      <c r="G561" s="16" t="n">
        <v>0.053024970878659</v>
      </c>
      <c r="H561" s="16" t="n">
        <v>-1.56739028915095</v>
      </c>
      <c r="I561" s="17" t="n">
        <v>195.854871640077</v>
      </c>
      <c r="J561" s="16" t="n">
        <v>0.118637723842466</v>
      </c>
      <c r="K561" s="16" t="n">
        <v>0.178989665526845</v>
      </c>
      <c r="L561" s="16" t="n">
        <v>-0.150048737295063</v>
      </c>
      <c r="M561" s="16" t="n">
        <v>0.57598210134821</v>
      </c>
      <c r="N561" s="16" t="n">
        <v>0.171878868914683</v>
      </c>
      <c r="O561" s="18" t="n">
        <v>8.68861309473334E-006</v>
      </c>
      <c r="P561" s="34" t="b">
        <f aca="false">FALSE()</f>
        <v>0</v>
      </c>
      <c r="Q561" s="16"/>
    </row>
    <row r="562" customFormat="false" ht="15" hidden="false" customHeight="false" outlineLevel="0" collapsed="false">
      <c r="A562" s="6" t="s">
        <v>2413</v>
      </c>
      <c r="B562" s="6" t="s">
        <v>108</v>
      </c>
      <c r="C562" s="17" t="n">
        <v>958</v>
      </c>
      <c r="D562" s="16" t="n">
        <v>0.57606274094042</v>
      </c>
      <c r="E562" s="16" t="n">
        <v>0.0568794000220328</v>
      </c>
      <c r="F562" s="16" t="n">
        <v>0.568084931860406</v>
      </c>
      <c r="G562" s="16" t="n">
        <v>0.0529043629694408</v>
      </c>
      <c r="H562" s="16" t="n">
        <v>-1.5535409505315</v>
      </c>
      <c r="I562" s="17" t="n">
        <v>195.827719416345</v>
      </c>
      <c r="J562" s="16" t="n">
        <v>0.12190857890995</v>
      </c>
      <c r="K562" s="16" t="n">
        <v>0.183301505849443</v>
      </c>
      <c r="L562" s="16" t="n">
        <v>-0.148747029456622</v>
      </c>
      <c r="M562" s="16" t="n">
        <v>0.575672167983883</v>
      </c>
      <c r="N562" s="16" t="n">
        <v>0.176005730121989</v>
      </c>
      <c r="O562" s="18" t="n">
        <v>8.67838549310186E-006</v>
      </c>
      <c r="P562" s="34" t="b">
        <f aca="false">FALSE()</f>
        <v>0</v>
      </c>
      <c r="Q562" s="16"/>
    </row>
    <row r="563" customFormat="false" ht="15" hidden="false" customHeight="false" outlineLevel="0" collapsed="false">
      <c r="A563" s="6" t="s">
        <v>2414</v>
      </c>
      <c r="B563" s="6" t="s">
        <v>108</v>
      </c>
      <c r="C563" s="17" t="n">
        <v>959</v>
      </c>
      <c r="D563" s="16" t="n">
        <v>0.57532888129923</v>
      </c>
      <c r="E563" s="16" t="n">
        <v>0.0567708623527653</v>
      </c>
      <c r="F563" s="16" t="n">
        <v>0.567426883511881</v>
      </c>
      <c r="G563" s="16" t="n">
        <v>0.0527882416842347</v>
      </c>
      <c r="H563" s="16" t="n">
        <v>-1.5417854818822</v>
      </c>
      <c r="I563" s="17" t="n">
        <v>195.795764061032</v>
      </c>
      <c r="J563" s="16" t="n">
        <v>0.124740364352255</v>
      </c>
      <c r="K563" s="16" t="n">
        <v>0.187155644273991</v>
      </c>
      <c r="L563" s="16" t="n">
        <v>-0.147649659756061</v>
      </c>
      <c r="M563" s="16" t="n">
        <v>0.575342863784286</v>
      </c>
      <c r="N563" s="16" t="n">
        <v>0.179712323944848</v>
      </c>
      <c r="O563" s="18" t="n">
        <v>8.67079119102439E-006</v>
      </c>
      <c r="P563" s="34" t="b">
        <f aca="false">FALSE()</f>
        <v>0</v>
      </c>
      <c r="Q563" s="16"/>
    </row>
    <row r="564" customFormat="false" ht="15" hidden="false" customHeight="false" outlineLevel="0" collapsed="false">
      <c r="A564" s="6" t="s">
        <v>2415</v>
      </c>
      <c r="B564" s="6" t="s">
        <v>108</v>
      </c>
      <c r="C564" s="17" t="n">
        <v>960</v>
      </c>
      <c r="D564" s="16" t="n">
        <v>0.574686421238697</v>
      </c>
      <c r="E564" s="16" t="n">
        <v>0.0566745809648244</v>
      </c>
      <c r="F564" s="16" t="n">
        <v>0.566851146177434</v>
      </c>
      <c r="G564" s="16" t="n">
        <v>0.052680809583696</v>
      </c>
      <c r="H564" s="16" t="n">
        <v>-1.53144109904149</v>
      </c>
      <c r="I564" s="17" t="n">
        <v>195.757994160047</v>
      </c>
      <c r="J564" s="16" t="n">
        <v>0.127274828788843</v>
      </c>
      <c r="K564" s="16" t="n">
        <v>0.190407548476459</v>
      </c>
      <c r="L564" s="16" t="n">
        <v>-0.146692141500072</v>
      </c>
      <c r="M564" s="16" t="n">
        <v>0.575178211684488</v>
      </c>
      <c r="N564" s="16" t="n">
        <v>0.182872230174156</v>
      </c>
      <c r="O564" s="18" t="n">
        <v>8.66680601455956E-006</v>
      </c>
      <c r="P564" s="34" t="b">
        <f aca="false">FALSE()</f>
        <v>0</v>
      </c>
      <c r="Q564" s="16"/>
    </row>
    <row r="565" customFormat="false" ht="15" hidden="false" customHeight="false" outlineLevel="0" collapsed="false">
      <c r="A565" s="6" t="s">
        <v>2416</v>
      </c>
      <c r="B565" s="6" t="s">
        <v>108</v>
      </c>
      <c r="C565" s="17" t="n">
        <v>961</v>
      </c>
      <c r="D565" s="16" t="n">
        <v>0.574137287364435</v>
      </c>
      <c r="E565" s="16" t="n">
        <v>0.0565935019726955</v>
      </c>
      <c r="F565" s="16" t="n">
        <v>0.566361313987519</v>
      </c>
      <c r="G565" s="16" t="n">
        <v>0.0525877577785713</v>
      </c>
      <c r="H565" s="16" t="n">
        <v>-1.5221033898881</v>
      </c>
      <c r="I565" s="17" t="n">
        <v>195.720647147155</v>
      </c>
      <c r="J565" s="16" t="n">
        <v>0.129597177638514</v>
      </c>
      <c r="K565" s="16" t="n">
        <v>0.193463412661811</v>
      </c>
      <c r="L565" s="16" t="n">
        <v>-0.145830285765294</v>
      </c>
      <c r="M565" s="16" t="n">
        <v>0.574877963737796</v>
      </c>
      <c r="N565" s="16" t="n">
        <v>0.185772942027997</v>
      </c>
      <c r="O565" s="18" t="n">
        <v>8.66346983092338E-006</v>
      </c>
      <c r="P565" s="34" t="b">
        <f aca="false">FALSE()</f>
        <v>0</v>
      </c>
      <c r="Q565" s="16"/>
    </row>
    <row r="566" customFormat="false" ht="15" hidden="false" customHeight="false" outlineLevel="0" collapsed="false">
      <c r="A566" s="6" t="s">
        <v>2417</v>
      </c>
      <c r="B566" s="6" t="s">
        <v>108</v>
      </c>
      <c r="C566" s="17" t="n">
        <v>962</v>
      </c>
      <c r="D566" s="16" t="n">
        <v>0.573669516014714</v>
      </c>
      <c r="E566" s="16" t="n">
        <v>0.0565377709107173</v>
      </c>
      <c r="F566" s="16" t="n">
        <v>0.56595008437684</v>
      </c>
      <c r="G566" s="16" t="n">
        <v>0.0525159555935256</v>
      </c>
      <c r="H566" s="16" t="n">
        <v>-1.51261028892143</v>
      </c>
      <c r="I566" s="17" t="n">
        <v>195.678357272854</v>
      </c>
      <c r="J566" s="16" t="n">
        <v>0.131992054952464</v>
      </c>
      <c r="K566" s="16" t="n">
        <v>0.196755398007444</v>
      </c>
      <c r="L566" s="16" t="n">
        <v>-0.14495745993683</v>
      </c>
      <c r="M566" s="16" t="n">
        <v>0.574577715791105</v>
      </c>
      <c r="N566" s="16" t="n">
        <v>0.188611105683971</v>
      </c>
      <c r="O566" s="18" t="n">
        <v>8.65650477708108E-006</v>
      </c>
      <c r="P566" s="34" t="b">
        <f aca="false">FALSE()</f>
        <v>0</v>
      </c>
      <c r="Q566" s="16"/>
    </row>
    <row r="567" customFormat="false" ht="15" hidden="false" customHeight="false" outlineLevel="0" collapsed="false">
      <c r="A567" s="6" t="s">
        <v>2418</v>
      </c>
      <c r="B567" s="6" t="s">
        <v>108</v>
      </c>
      <c r="C567" s="17" t="n">
        <v>963</v>
      </c>
      <c r="D567" s="16" t="n">
        <v>0.573275921658856</v>
      </c>
      <c r="E567" s="16" t="n">
        <v>0.0564919444262694</v>
      </c>
      <c r="F567" s="16" t="n">
        <v>0.565612465077902</v>
      </c>
      <c r="G567" s="16" t="n">
        <v>0.0524553934822736</v>
      </c>
      <c r="H567" s="16" t="n">
        <v>-1.50293631507745</v>
      </c>
      <c r="I567" s="17" t="n">
        <v>195.640321347455</v>
      </c>
      <c r="J567" s="16" t="n">
        <v>0.134467916173371</v>
      </c>
      <c r="K567" s="16" t="n">
        <v>0.200086716428645</v>
      </c>
      <c r="L567" s="16" t="n">
        <v>-0.144063201055967</v>
      </c>
      <c r="M567" s="16" t="n">
        <v>0.574442119944212</v>
      </c>
      <c r="N567" s="16" t="n">
        <v>0.191785109600155</v>
      </c>
      <c r="O567" s="18" t="n">
        <v>8.65067911994914E-006</v>
      </c>
      <c r="P567" s="34" t="b">
        <f aca="false">FALSE()</f>
        <v>0</v>
      </c>
      <c r="Q567" s="16"/>
    </row>
    <row r="568" customFormat="false" ht="15" hidden="false" customHeight="false" outlineLevel="0" collapsed="false">
      <c r="A568" s="6" t="s">
        <v>2419</v>
      </c>
      <c r="B568" s="6" t="s">
        <v>108</v>
      </c>
      <c r="C568" s="17" t="n">
        <v>964</v>
      </c>
      <c r="D568" s="16" t="n">
        <v>0.572948571372218</v>
      </c>
      <c r="E568" s="16" t="n">
        <v>0.0564473386380326</v>
      </c>
      <c r="F568" s="16" t="n">
        <v>0.565342097378982</v>
      </c>
      <c r="G568" s="16" t="n">
        <v>0.0523998074618548</v>
      </c>
      <c r="H568" s="16" t="n">
        <v>-1.49299942230094</v>
      </c>
      <c r="I568" s="17" t="n">
        <v>195.610363605011</v>
      </c>
      <c r="J568" s="16" t="n">
        <v>0.137048498728977</v>
      </c>
      <c r="K568" s="16" t="n">
        <v>0.203561657024071</v>
      </c>
      <c r="L568" s="16" t="n">
        <v>-0.143136408551662</v>
      </c>
      <c r="M568" s="16" t="n">
        <v>0.574287153262049</v>
      </c>
      <c r="N568" s="16" t="n">
        <v>0.195131593354413</v>
      </c>
      <c r="O568" s="18" t="n">
        <v>8.64679049737769E-006</v>
      </c>
      <c r="P568" s="34" t="b">
        <f aca="false">FALSE()</f>
        <v>0</v>
      </c>
      <c r="Q568" s="16"/>
    </row>
    <row r="569" customFormat="false" ht="15" hidden="false" customHeight="false" outlineLevel="0" collapsed="false">
      <c r="A569" s="6" t="s">
        <v>2420</v>
      </c>
      <c r="B569" s="6" t="s">
        <v>108</v>
      </c>
      <c r="C569" s="17" t="n">
        <v>965</v>
      </c>
      <c r="D569" s="16" t="n">
        <v>0.572673691530241</v>
      </c>
      <c r="E569" s="16" t="n">
        <v>0.0564085088698296</v>
      </c>
      <c r="F569" s="16" t="n">
        <v>0.565126312555568</v>
      </c>
      <c r="G569" s="16" t="n">
        <v>0.0523521402520045</v>
      </c>
      <c r="H569" s="16" t="n">
        <v>-1.48246853132007</v>
      </c>
      <c r="I569" s="17" t="n">
        <v>195.585779187931</v>
      </c>
      <c r="J569" s="16" t="n">
        <v>0.139825118267583</v>
      </c>
      <c r="K569" s="16" t="n">
        <v>0.20716681214226</v>
      </c>
      <c r="L569" s="16" t="n">
        <v>-0.142147752559764</v>
      </c>
      <c r="M569" s="16" t="n">
        <v>0.574199984503332</v>
      </c>
      <c r="N569" s="16" t="n">
        <v>0.198727110455891</v>
      </c>
      <c r="O569" s="18" t="n">
        <v>8.63902691423989E-006</v>
      </c>
      <c r="P569" s="34" t="b">
        <f aca="false">FALSE()</f>
        <v>0</v>
      </c>
      <c r="Q569" s="16"/>
    </row>
    <row r="570" customFormat="false" ht="15" hidden="false" customHeight="false" outlineLevel="0" collapsed="false">
      <c r="A570" s="6" t="s">
        <v>2421</v>
      </c>
      <c r="B570" s="6" t="s">
        <v>108</v>
      </c>
      <c r="C570" s="17" t="n">
        <v>966</v>
      </c>
      <c r="D570" s="16" t="n">
        <v>0.572449922253378</v>
      </c>
      <c r="E570" s="16" t="n">
        <v>0.056383884051863</v>
      </c>
      <c r="F570" s="16" t="n">
        <v>0.564957965861949</v>
      </c>
      <c r="G570" s="16" t="n">
        <v>0.0523171394944303</v>
      </c>
      <c r="H570" s="16" t="n">
        <v>-1.47227542354164</v>
      </c>
      <c r="I570" s="17" t="n">
        <v>195.560079808321</v>
      </c>
      <c r="J570" s="16" t="n">
        <v>0.142554038952723</v>
      </c>
      <c r="K570" s="16" t="n">
        <v>0.210758554205131</v>
      </c>
      <c r="L570" s="16" t="n">
        <v>-0.141192149827079</v>
      </c>
      <c r="M570" s="16" t="n">
        <v>0.573977219897722</v>
      </c>
      <c r="N570" s="16" t="n">
        <v>0.202106120457482</v>
      </c>
      <c r="O570" s="18" t="n">
        <v>8.63031122220051E-006</v>
      </c>
      <c r="P570" s="34" t="b">
        <f aca="false">FALSE()</f>
        <v>0</v>
      </c>
      <c r="Q570" s="16"/>
    </row>
    <row r="571" customFormat="false" ht="15" hidden="false" customHeight="false" outlineLevel="0" collapsed="false">
      <c r="A571" s="6" t="s">
        <v>2422</v>
      </c>
      <c r="B571" s="6" t="s">
        <v>108</v>
      </c>
      <c r="C571" s="17" t="n">
        <v>967</v>
      </c>
      <c r="D571" s="16" t="n">
        <v>0.57227048281232</v>
      </c>
      <c r="E571" s="16" t="n">
        <v>0.0563754134568126</v>
      </c>
      <c r="F571" s="16" t="n">
        <v>0.56483005445248</v>
      </c>
      <c r="G571" s="16" t="n">
        <v>0.052296340972344</v>
      </c>
      <c r="H571" s="16" t="n">
        <v>-1.46242245057827</v>
      </c>
      <c r="I571" s="17" t="n">
        <v>195.532708039572</v>
      </c>
      <c r="J571" s="16" t="n">
        <v>0.145230897612295</v>
      </c>
      <c r="K571" s="16" t="n">
        <v>0.214029909478347</v>
      </c>
      <c r="L571" s="16" t="n">
        <v>-0.140270292372181</v>
      </c>
      <c r="M571" s="16" t="n">
        <v>0.573764140709747</v>
      </c>
      <c r="N571" s="16" t="n">
        <v>0.205491541957661</v>
      </c>
      <c r="O571" s="18" t="n">
        <v>8.62207172948081E-006</v>
      </c>
      <c r="P571" s="34" t="b">
        <f aca="false">FALSE()</f>
        <v>0</v>
      </c>
      <c r="Q571" s="16"/>
    </row>
    <row r="572" customFormat="false" ht="15" hidden="false" customHeight="false" outlineLevel="0" collapsed="false">
      <c r="A572" s="6" t="s">
        <v>2423</v>
      </c>
      <c r="B572" s="6" t="s">
        <v>108</v>
      </c>
      <c r="C572" s="17" t="n">
        <v>968</v>
      </c>
      <c r="D572" s="16" t="n">
        <v>0.572124855100775</v>
      </c>
      <c r="E572" s="16" t="n">
        <v>0.0563704102304764</v>
      </c>
      <c r="F572" s="16" t="n">
        <v>0.564737404135311</v>
      </c>
      <c r="G572" s="16" t="n">
        <v>0.052281631511533</v>
      </c>
      <c r="H572" s="16" t="n">
        <v>-1.45217977238026</v>
      </c>
      <c r="I572" s="17" t="n">
        <v>195.511412615867</v>
      </c>
      <c r="J572" s="16" t="n">
        <v>0.14805451961084</v>
      </c>
      <c r="K572" s="16" t="n">
        <v>0.217727234721823</v>
      </c>
      <c r="L572" s="16" t="n">
        <v>-0.139305669012999</v>
      </c>
      <c r="M572" s="16" t="n">
        <v>0.573386409421974</v>
      </c>
      <c r="N572" s="16" t="n">
        <v>0.209259757164036</v>
      </c>
      <c r="O572" s="18" t="n">
        <v>8.61332413204821E-006</v>
      </c>
      <c r="P572" s="34" t="b">
        <f aca="false">FALSE()</f>
        <v>0</v>
      </c>
      <c r="Q572" s="16"/>
    </row>
    <row r="573" customFormat="false" ht="15" hidden="false" customHeight="false" outlineLevel="0" collapsed="false">
      <c r="A573" s="6" t="s">
        <v>2424</v>
      </c>
      <c r="B573" s="6" t="s">
        <v>108</v>
      </c>
      <c r="C573" s="17" t="n">
        <v>969</v>
      </c>
      <c r="D573" s="16" t="n">
        <v>0.572010205431953</v>
      </c>
      <c r="E573" s="16" t="n">
        <v>0.0563705701026807</v>
      </c>
      <c r="F573" s="16" t="n">
        <v>0.564670115579959</v>
      </c>
      <c r="G573" s="16" t="n">
        <v>0.0522677849525501</v>
      </c>
      <c r="H573" s="16" t="n">
        <v>-1.44292261398088</v>
      </c>
      <c r="I573" s="17" t="n">
        <v>195.481820124583</v>
      </c>
      <c r="J573" s="16" t="n">
        <v>0.150642729871621</v>
      </c>
      <c r="K573" s="16" t="n">
        <v>0.220985270048508</v>
      </c>
      <c r="L573" s="16" t="n">
        <v>-0.138442259347852</v>
      </c>
      <c r="M573" s="16" t="n">
        <v>0.57319270106927</v>
      </c>
      <c r="N573" s="16" t="n">
        <v>0.212643971405023</v>
      </c>
      <c r="O573" s="18" t="n">
        <v>8.60740757559562E-006</v>
      </c>
      <c r="P573" s="34" t="b">
        <f aca="false">FALSE()</f>
        <v>0</v>
      </c>
      <c r="Q573" s="16"/>
    </row>
    <row r="574" customFormat="false" ht="15" hidden="false" customHeight="false" outlineLevel="0" collapsed="false">
      <c r="A574" s="6" t="s">
        <v>1378</v>
      </c>
      <c r="B574" s="6" t="s">
        <v>108</v>
      </c>
      <c r="C574" s="17" t="n">
        <v>970</v>
      </c>
      <c r="D574" s="16" t="n">
        <v>0.571928926840777</v>
      </c>
      <c r="E574" s="16" t="n">
        <v>0.0563773377776645</v>
      </c>
      <c r="F574" s="16" t="n">
        <v>0.564626451833157</v>
      </c>
      <c r="G574" s="16" t="n">
        <v>0.052255989867883</v>
      </c>
      <c r="H574" s="16" t="n">
        <v>-1.43542897486576</v>
      </c>
      <c r="I574" s="17" t="n">
        <v>195.443628532283</v>
      </c>
      <c r="J574" s="16" t="n">
        <v>0.152763328731974</v>
      </c>
      <c r="K574" s="16" t="n">
        <v>0.223700710740187</v>
      </c>
      <c r="L574" s="16" t="n">
        <v>-0.137754908995209</v>
      </c>
      <c r="M574" s="16" t="n">
        <v>0.573202386486905</v>
      </c>
      <c r="N574" s="16" t="n">
        <v>0.214978490114855</v>
      </c>
      <c r="O574" s="18" t="n">
        <v>8.59887691577178E-006</v>
      </c>
      <c r="P574" s="34" t="b">
        <f aca="false">FALSE()</f>
        <v>0</v>
      </c>
      <c r="Q574" s="16"/>
    </row>
    <row r="575" customFormat="false" ht="15" hidden="false" customHeight="false" outlineLevel="0" collapsed="false">
      <c r="A575" s="6" t="s">
        <v>2425</v>
      </c>
      <c r="B575" s="6" t="s">
        <v>108</v>
      </c>
      <c r="C575" s="17" t="n">
        <v>971</v>
      </c>
      <c r="D575" s="16" t="n">
        <v>0.571873036003607</v>
      </c>
      <c r="E575" s="16" t="n">
        <v>0.0563817766893603</v>
      </c>
      <c r="F575" s="16" t="n">
        <v>0.564607098206374</v>
      </c>
      <c r="G575" s="16" t="n">
        <v>0.0522456290172786</v>
      </c>
      <c r="H575" s="16" t="n">
        <v>-1.42819270897121</v>
      </c>
      <c r="I575" s="17" t="n">
        <v>195.413048472013</v>
      </c>
      <c r="J575" s="16" t="n">
        <v>0.154832685645233</v>
      </c>
      <c r="K575" s="16" t="n">
        <v>0.226411432497434</v>
      </c>
      <c r="L575" s="16" t="n">
        <v>-0.137085682724733</v>
      </c>
      <c r="M575" s="16" t="n">
        <v>0.573095846892918</v>
      </c>
      <c r="N575" s="16" t="n">
        <v>0.217578390071636</v>
      </c>
      <c r="O575" s="18" t="n">
        <v>8.58675524330547E-006</v>
      </c>
      <c r="P575" s="34" t="b">
        <f aca="false">FALSE()</f>
        <v>0</v>
      </c>
      <c r="Q575" s="16"/>
    </row>
    <row r="576" customFormat="false" ht="15" hidden="false" customHeight="false" outlineLevel="0" collapsed="false">
      <c r="A576" s="6" t="s">
        <v>2426</v>
      </c>
      <c r="B576" s="6" t="s">
        <v>108</v>
      </c>
      <c r="C576" s="17" t="n">
        <v>972</v>
      </c>
      <c r="D576" s="16" t="n">
        <v>0.571832432222261</v>
      </c>
      <c r="E576" s="16" t="n">
        <v>0.0563918737874393</v>
      </c>
      <c r="F576" s="16" t="n">
        <v>0.56460688995936</v>
      </c>
      <c r="G576" s="16" t="n">
        <v>0.0522451854837346</v>
      </c>
      <c r="H576" s="16" t="n">
        <v>-1.42003743122868</v>
      </c>
      <c r="I576" s="17" t="n">
        <v>195.392354797029</v>
      </c>
      <c r="J576" s="16" t="n">
        <v>0.157190371641952</v>
      </c>
      <c r="K576" s="16" t="n">
        <v>0.229398583980111</v>
      </c>
      <c r="L576" s="16" t="n">
        <v>-0.136319876182753</v>
      </c>
      <c r="M576" s="16" t="n">
        <v>0.573028048969472</v>
      </c>
      <c r="N576" s="16" t="n">
        <v>0.220547672080569</v>
      </c>
      <c r="O576" s="18" t="n">
        <v>8.57079588124492E-006</v>
      </c>
      <c r="P576" s="34" t="b">
        <f aca="false">FALSE()</f>
        <v>0</v>
      </c>
      <c r="Q576" s="16"/>
    </row>
    <row r="577" customFormat="false" ht="15" hidden="false" customHeight="false" outlineLevel="0" collapsed="false">
      <c r="A577" s="6" t="s">
        <v>2427</v>
      </c>
      <c r="B577" s="6" t="s">
        <v>108</v>
      </c>
      <c r="C577" s="17" t="n">
        <v>973</v>
      </c>
      <c r="D577" s="16" t="n">
        <v>0.571812533025965</v>
      </c>
      <c r="E577" s="16" t="n">
        <v>0.0563987748498832</v>
      </c>
      <c r="F577" s="16" t="n">
        <v>0.564627056306026</v>
      </c>
      <c r="G577" s="16" t="n">
        <v>0.0522485275347066</v>
      </c>
      <c r="H577" s="16" t="n">
        <v>-1.41200267102383</v>
      </c>
      <c r="I577" s="17" t="n">
        <v>195.385912802087</v>
      </c>
      <c r="J577" s="16" t="n">
        <v>0.159539817020044</v>
      </c>
      <c r="K577" s="16" t="n">
        <v>0.232557162147236</v>
      </c>
      <c r="L577" s="16" t="n">
        <v>-0.135553818414467</v>
      </c>
      <c r="M577" s="16" t="n">
        <v>0.572892453122579</v>
      </c>
      <c r="N577" s="16" t="n">
        <v>0.223381534272624</v>
      </c>
      <c r="O577" s="18" t="n">
        <v>8.55599176612233E-006</v>
      </c>
      <c r="P577" s="34" t="b">
        <f aca="false">FALSE()</f>
        <v>0</v>
      </c>
      <c r="Q577" s="16"/>
    </row>
    <row r="578" customFormat="false" ht="15" hidden="false" customHeight="false" outlineLevel="0" collapsed="false">
      <c r="A578" s="6" t="s">
        <v>2428</v>
      </c>
      <c r="B578" s="6" t="s">
        <v>108</v>
      </c>
      <c r="C578" s="17" t="n">
        <v>974</v>
      </c>
      <c r="D578" s="16" t="n">
        <v>0.571816010776464</v>
      </c>
      <c r="E578" s="16" t="n">
        <v>0.0563988353731873</v>
      </c>
      <c r="F578" s="16" t="n">
        <v>0.564669208744605</v>
      </c>
      <c r="G578" s="16" t="n">
        <v>0.0522439497540355</v>
      </c>
      <c r="H578" s="16" t="n">
        <v>-1.40441959567102</v>
      </c>
      <c r="I578" s="17" t="n">
        <v>195.376131346401</v>
      </c>
      <c r="J578" s="16" t="n">
        <v>0.161781675626924</v>
      </c>
      <c r="K578" s="16" t="n">
        <v>0.235576825912889</v>
      </c>
      <c r="L578" s="16" t="n">
        <v>-0.13483377748667</v>
      </c>
      <c r="M578" s="16" t="n">
        <v>0.57272780102278</v>
      </c>
      <c r="N578" s="16" t="n">
        <v>0.226286999634245</v>
      </c>
      <c r="O578" s="18" t="n">
        <v>8.54521522210287E-006</v>
      </c>
      <c r="P578" s="34" t="b">
        <f aca="false">FALSE()</f>
        <v>0</v>
      </c>
      <c r="Q578" s="16"/>
    </row>
    <row r="579" customFormat="false" ht="15" hidden="false" customHeight="false" outlineLevel="0" collapsed="false">
      <c r="A579" s="6" t="s">
        <v>2429</v>
      </c>
      <c r="B579" s="6" t="s">
        <v>108</v>
      </c>
      <c r="C579" s="17" t="n">
        <v>975</v>
      </c>
      <c r="D579" s="16" t="n">
        <v>0.571846190505687</v>
      </c>
      <c r="E579" s="16" t="n">
        <v>0.0564007768852667</v>
      </c>
      <c r="F579" s="16" t="n">
        <v>0.564737095741108</v>
      </c>
      <c r="G579" s="16" t="n">
        <v>0.0522383047796669</v>
      </c>
      <c r="H579" s="16" t="n">
        <v>-1.39699089848411</v>
      </c>
      <c r="I579" s="17" t="n">
        <v>195.360421853873</v>
      </c>
      <c r="J579" s="16" t="n">
        <v>0.164001101165572</v>
      </c>
      <c r="K579" s="16" t="n">
        <v>0.238140157395775</v>
      </c>
      <c r="L579" s="16" t="n">
        <v>-0.134133265246988</v>
      </c>
      <c r="M579" s="16" t="n">
        <v>0.5724856655819</v>
      </c>
      <c r="N579" s="16" t="n">
        <v>0.229216922100051</v>
      </c>
      <c r="O579" s="18" t="n">
        <v>8.53611332597174E-006</v>
      </c>
      <c r="P579" s="34" t="b">
        <f aca="false">FALSE()</f>
        <v>0</v>
      </c>
      <c r="Q579" s="16"/>
    </row>
    <row r="580" customFormat="false" ht="15" hidden="false" customHeight="false" outlineLevel="0" collapsed="false">
      <c r="A580" s="6" t="s">
        <v>2430</v>
      </c>
      <c r="B580" s="6" t="s">
        <v>108</v>
      </c>
      <c r="C580" s="17" t="n">
        <v>976</v>
      </c>
      <c r="D580" s="16" t="n">
        <v>0.571903736339013</v>
      </c>
      <c r="E580" s="16" t="n">
        <v>0.0564117896545782</v>
      </c>
      <c r="F580" s="16" t="n">
        <v>0.564830823090177</v>
      </c>
      <c r="G580" s="16" t="n">
        <v>0.0522423107677386</v>
      </c>
      <c r="H580" s="16" t="n">
        <v>-1.38963383290684</v>
      </c>
      <c r="I580" s="17" t="n">
        <v>195.347353865331</v>
      </c>
      <c r="J580" s="16" t="n">
        <v>0.166221811689437</v>
      </c>
      <c r="K580" s="16" t="n">
        <v>0.24102743483968</v>
      </c>
      <c r="L580" s="16" t="n">
        <v>-0.13343737717701</v>
      </c>
      <c r="M580" s="16" t="n">
        <v>0.572301642646831</v>
      </c>
      <c r="N580" s="16" t="n">
        <v>0.231981645903248</v>
      </c>
      <c r="O580" s="18" t="n">
        <v>8.52872556404974E-006</v>
      </c>
      <c r="P580" s="34" t="b">
        <f aca="false">FALSE()</f>
        <v>0</v>
      </c>
      <c r="Q580" s="16"/>
    </row>
    <row r="581" customFormat="false" ht="15" hidden="false" customHeight="false" outlineLevel="0" collapsed="false">
      <c r="A581" s="6" t="s">
        <v>2431</v>
      </c>
      <c r="B581" s="6" t="s">
        <v>108</v>
      </c>
      <c r="C581" s="17" t="n">
        <v>977</v>
      </c>
      <c r="D581" s="16" t="n">
        <v>0.571980296836034</v>
      </c>
      <c r="E581" s="16" t="n">
        <v>0.0564343324873981</v>
      </c>
      <c r="F581" s="16" t="n">
        <v>0.564945024945257</v>
      </c>
      <c r="G581" s="16" t="n">
        <v>0.0522584530300829</v>
      </c>
      <c r="H581" s="16" t="n">
        <v>-1.38170458861671</v>
      </c>
      <c r="I581" s="17" t="n">
        <v>195.33737057213</v>
      </c>
      <c r="J581" s="16" t="n">
        <v>0.168640631360772</v>
      </c>
      <c r="K581" s="16" t="n">
        <v>0.244023228782149</v>
      </c>
      <c r="L581" s="16" t="n">
        <v>-0.132683967299569</v>
      </c>
      <c r="M581" s="16" t="n">
        <v>0.572117619711762</v>
      </c>
      <c r="N581" s="16" t="n">
        <v>0.234603585768786</v>
      </c>
      <c r="O581" s="18" t="n">
        <v>8.5212340088608E-006</v>
      </c>
      <c r="P581" s="34" t="b">
        <f aca="false">FALSE()</f>
        <v>0</v>
      </c>
      <c r="Q581" s="16"/>
    </row>
    <row r="582" customFormat="false" ht="15" hidden="false" customHeight="false" outlineLevel="0" collapsed="false">
      <c r="A582" s="6" t="s">
        <v>2432</v>
      </c>
      <c r="B582" s="6" t="s">
        <v>108</v>
      </c>
      <c r="C582" s="17" t="n">
        <v>978</v>
      </c>
      <c r="D582" s="16" t="n">
        <v>0.572080171697676</v>
      </c>
      <c r="E582" s="16" t="n">
        <v>0.0564545288021225</v>
      </c>
      <c r="F582" s="16" t="n">
        <v>0.565082334142368</v>
      </c>
      <c r="G582" s="16" t="n">
        <v>0.0522709178452264</v>
      </c>
      <c r="H582" s="16" t="n">
        <v>-1.37388501914451</v>
      </c>
      <c r="I582" s="17" t="n">
        <v>195.324224967557</v>
      </c>
      <c r="J582" s="16" t="n">
        <v>0.17105199401319</v>
      </c>
      <c r="K582" s="16" t="n">
        <v>0.247081717770533</v>
      </c>
      <c r="L582" s="16" t="n">
        <v>-0.13194351588144</v>
      </c>
      <c r="M582" s="16" t="n">
        <v>0.571991709282504</v>
      </c>
      <c r="N582" s="16" t="n">
        <v>0.237449176621886</v>
      </c>
      <c r="O582" s="18" t="n">
        <v>8.51803736737995E-006</v>
      </c>
      <c r="P582" s="34" t="b">
        <f aca="false">FALSE()</f>
        <v>0</v>
      </c>
      <c r="Q582" s="16"/>
    </row>
    <row r="583" customFormat="false" ht="15" hidden="false" customHeight="false" outlineLevel="0" collapsed="false">
      <c r="A583" s="6" t="s">
        <v>2433</v>
      </c>
      <c r="B583" s="6" t="s">
        <v>108</v>
      </c>
      <c r="C583" s="17" t="n">
        <v>979</v>
      </c>
      <c r="D583" s="16" t="n">
        <v>0.572208002537232</v>
      </c>
      <c r="E583" s="16" t="n">
        <v>0.0564775936597026</v>
      </c>
      <c r="F583" s="16" t="n">
        <v>0.565246316445532</v>
      </c>
      <c r="G583" s="16" t="n">
        <v>0.0522846671666064</v>
      </c>
      <c r="H583" s="16" t="n">
        <v>-1.36625841161369</v>
      </c>
      <c r="I583" s="17" t="n">
        <v>195.308202535427</v>
      </c>
      <c r="J583" s="16" t="n">
        <v>0.173428850634392</v>
      </c>
      <c r="K583" s="16" t="n">
        <v>0.24999295940699</v>
      </c>
      <c r="L583" s="16" t="n">
        <v>-0.13122375839529</v>
      </c>
      <c r="M583" s="16" t="n">
        <v>0.571749573841624</v>
      </c>
      <c r="N583" s="16" t="n">
        <v>0.240576375941249</v>
      </c>
      <c r="O583" s="18" t="n">
        <v>8.51650861198703E-006</v>
      </c>
      <c r="P583" s="34" t="b">
        <f aca="false">FALSE()</f>
        <v>0</v>
      </c>
      <c r="Q583" s="16"/>
    </row>
    <row r="584" customFormat="false" ht="15" hidden="false" customHeight="false" outlineLevel="0" collapsed="false">
      <c r="A584" s="6" t="s">
        <v>2434</v>
      </c>
      <c r="B584" s="6" t="s">
        <v>108</v>
      </c>
      <c r="C584" s="17" t="n">
        <v>980</v>
      </c>
      <c r="D584" s="16" t="n">
        <v>0.572363524785766</v>
      </c>
      <c r="E584" s="16" t="n">
        <v>0.0565128310250156</v>
      </c>
      <c r="F584" s="16" t="n">
        <v>0.565436988268395</v>
      </c>
      <c r="G584" s="16" t="n">
        <v>0.0523088058281364</v>
      </c>
      <c r="H584" s="16" t="n">
        <v>-1.35854491307337</v>
      </c>
      <c r="I584" s="17" t="n">
        <v>195.290348430535</v>
      </c>
      <c r="J584" s="16" t="n">
        <v>0.17585801001804</v>
      </c>
      <c r="K584" s="16" t="n">
        <v>0.252967328102207</v>
      </c>
      <c r="L584" s="16" t="n">
        <v>-0.130496960079337</v>
      </c>
      <c r="M584" s="16" t="n">
        <v>0.571449325894933</v>
      </c>
      <c r="N584" s="16" t="n">
        <v>0.243051657337272</v>
      </c>
      <c r="O584" s="18" t="n">
        <v>8.51033750804432E-006</v>
      </c>
      <c r="P584" s="34" t="b">
        <f aca="false">FALSE()</f>
        <v>0</v>
      </c>
      <c r="Q584" s="16"/>
    </row>
    <row r="585" customFormat="false" ht="15" hidden="false" customHeight="false" outlineLevel="0" collapsed="false">
      <c r="A585" s="6" t="s">
        <v>2435</v>
      </c>
      <c r="B585" s="6" t="s">
        <v>108</v>
      </c>
      <c r="C585" s="17" t="n">
        <v>981</v>
      </c>
      <c r="D585" s="16" t="n">
        <v>0.572537120803613</v>
      </c>
      <c r="E585" s="16" t="n">
        <v>0.0565454002023531</v>
      </c>
      <c r="F585" s="16" t="n">
        <v>0.565652828861206</v>
      </c>
      <c r="G585" s="16" t="n">
        <v>0.0523329929217385</v>
      </c>
      <c r="H585" s="16" t="n">
        <v>-1.34950405055987</v>
      </c>
      <c r="I585" s="17" t="n">
        <v>195.277814819276</v>
      </c>
      <c r="J585" s="16" t="n">
        <v>0.178737559018194</v>
      </c>
      <c r="K585" s="16" t="n">
        <v>0.256842406483901</v>
      </c>
      <c r="L585" s="16" t="n">
        <v>-0.129638330464521</v>
      </c>
      <c r="M585" s="16" t="n">
        <v>0.571061909189524</v>
      </c>
      <c r="N585" s="16" t="n">
        <v>0.246540255342316</v>
      </c>
      <c r="O585" s="18" t="n">
        <v>8.50256688924418E-006</v>
      </c>
      <c r="P585" s="34" t="b">
        <f aca="false">FALSE()</f>
        <v>0</v>
      </c>
      <c r="Q585" s="16"/>
    </row>
    <row r="586" customFormat="false" ht="15" hidden="false" customHeight="false" outlineLevel="0" collapsed="false">
      <c r="A586" s="6" t="s">
        <v>2436</v>
      </c>
      <c r="B586" s="6" t="s">
        <v>108</v>
      </c>
      <c r="C586" s="17" t="n">
        <v>982</v>
      </c>
      <c r="D586" s="16" t="n">
        <v>0.572726633689182</v>
      </c>
      <c r="E586" s="16" t="n">
        <v>0.056583430260848</v>
      </c>
      <c r="F586" s="16" t="n">
        <v>0.565889644112317</v>
      </c>
      <c r="G586" s="16" t="n">
        <v>0.0523678376371457</v>
      </c>
      <c r="H586" s="16" t="n">
        <v>-1.33933207545832</v>
      </c>
      <c r="I586" s="17" t="n">
        <v>195.277074498927</v>
      </c>
      <c r="J586" s="16" t="n">
        <v>0.182019353259829</v>
      </c>
      <c r="K586" s="16" t="n">
        <v>0.261106227455337</v>
      </c>
      <c r="L586" s="16" t="n">
        <v>-0.128661747842785</v>
      </c>
      <c r="M586" s="16" t="n">
        <v>0.57086820083682</v>
      </c>
      <c r="N586" s="16" t="n">
        <v>0.250457047689136</v>
      </c>
      <c r="O586" s="18" t="n">
        <v>8.49331594471937E-006</v>
      </c>
      <c r="P586" s="34" t="b">
        <f aca="false">FALSE()</f>
        <v>0</v>
      </c>
      <c r="Q586" s="16"/>
    </row>
    <row r="587" customFormat="false" ht="15" hidden="false" customHeight="false" outlineLevel="0" collapsed="false">
      <c r="A587" s="6" t="s">
        <v>2437</v>
      </c>
      <c r="B587" s="6" t="s">
        <v>108</v>
      </c>
      <c r="C587" s="17" t="n">
        <v>983</v>
      </c>
      <c r="D587" s="16" t="n">
        <v>0.572936271825058</v>
      </c>
      <c r="E587" s="16" t="n">
        <v>0.0566316270014892</v>
      </c>
      <c r="F587" s="16" t="n">
        <v>0.566142034590111</v>
      </c>
      <c r="G587" s="16" t="n">
        <v>0.0524097463043328</v>
      </c>
      <c r="H587" s="16" t="n">
        <v>-1.32983442990154</v>
      </c>
      <c r="I587" s="17" t="n">
        <v>195.271410693147</v>
      </c>
      <c r="J587" s="16" t="n">
        <v>0.185124095166635</v>
      </c>
      <c r="K587" s="16" t="n">
        <v>0.265101792595423</v>
      </c>
      <c r="L587" s="16" t="n">
        <v>-0.127753731445281</v>
      </c>
      <c r="M587" s="16" t="n">
        <v>0.57062606539594</v>
      </c>
      <c r="N587" s="16" t="n">
        <v>0.254450795183751</v>
      </c>
      <c r="O587" s="18" t="n">
        <v>8.48012736596287E-006</v>
      </c>
      <c r="P587" s="34" t="b">
        <f aca="false">FALSE()</f>
        <v>0</v>
      </c>
      <c r="Q587" s="16"/>
    </row>
    <row r="588" customFormat="false" ht="15" hidden="false" customHeight="false" outlineLevel="0" collapsed="false">
      <c r="A588" s="6" t="s">
        <v>2438</v>
      </c>
      <c r="B588" s="6" t="s">
        <v>108</v>
      </c>
      <c r="C588" s="17" t="n">
        <v>984</v>
      </c>
      <c r="D588" s="16" t="n">
        <v>0.573165662176147</v>
      </c>
      <c r="E588" s="16" t="n">
        <v>0.0566807347613698</v>
      </c>
      <c r="F588" s="16" t="n">
        <v>0.566408797381443</v>
      </c>
      <c r="G588" s="16" t="n">
        <v>0.0524447993719845</v>
      </c>
      <c r="H588" s="16" t="n">
        <v>-1.32141213418789</v>
      </c>
      <c r="I588" s="17" t="n">
        <v>195.249608084371</v>
      </c>
      <c r="J588" s="16" t="n">
        <v>0.187910318181605</v>
      </c>
      <c r="K588" s="16" t="n">
        <v>0.268998903226513</v>
      </c>
      <c r="L588" s="16" t="n">
        <v>-0.126961331385125</v>
      </c>
      <c r="M588" s="16" t="n">
        <v>0.570364559119789</v>
      </c>
      <c r="N588" s="16" t="n">
        <v>0.257539394794178</v>
      </c>
      <c r="O588" s="18" t="n">
        <v>8.46628619764889E-006</v>
      </c>
      <c r="P588" s="34" t="b">
        <f aca="false">FALSE()</f>
        <v>0</v>
      </c>
      <c r="Q588" s="16"/>
    </row>
    <row r="589" customFormat="false" ht="15" hidden="false" customHeight="false" outlineLevel="0" collapsed="false">
      <c r="A589" s="6" t="s">
        <v>2439</v>
      </c>
      <c r="B589" s="6" t="s">
        <v>108</v>
      </c>
      <c r="C589" s="17" t="n">
        <v>985</v>
      </c>
      <c r="D589" s="16" t="n">
        <v>0.573411753643823</v>
      </c>
      <c r="E589" s="16" t="n">
        <v>0.0567295477414673</v>
      </c>
      <c r="F589" s="16" t="n">
        <v>0.566692773160283</v>
      </c>
      <c r="G589" s="16" t="n">
        <v>0.0524801374011748</v>
      </c>
      <c r="H589" s="16" t="n">
        <v>-1.31290868012871</v>
      </c>
      <c r="I589" s="17" t="n">
        <v>195.229016662612</v>
      </c>
      <c r="J589" s="16" t="n">
        <v>0.190754889254651</v>
      </c>
      <c r="K589" s="16" t="n">
        <v>0.272038759589967</v>
      </c>
      <c r="L589" s="16" t="n">
        <v>-0.126160005748368</v>
      </c>
      <c r="M589" s="16" t="n">
        <v>0.570103052843639</v>
      </c>
      <c r="N589" s="16" t="n">
        <v>0.260510538684933</v>
      </c>
      <c r="O589" s="18" t="n">
        <v>8.45262530497842E-006</v>
      </c>
      <c r="P589" s="34" t="b">
        <f aca="false">FALSE()</f>
        <v>0</v>
      </c>
      <c r="Q589" s="16"/>
    </row>
    <row r="590" customFormat="false" ht="15" hidden="false" customHeight="false" outlineLevel="0" collapsed="false">
      <c r="A590" s="6" t="s">
        <v>2440</v>
      </c>
      <c r="B590" s="6" t="s">
        <v>108</v>
      </c>
      <c r="C590" s="17" t="n">
        <v>986</v>
      </c>
      <c r="D590" s="16" t="n">
        <v>0.573670591224576</v>
      </c>
      <c r="E590" s="16" t="n">
        <v>0.0567956822998456</v>
      </c>
      <c r="F590" s="16" t="n">
        <v>0.566990366866339</v>
      </c>
      <c r="G590" s="16" t="n">
        <v>0.0525318221078188</v>
      </c>
      <c r="H590" s="16" t="n">
        <v>-1.3038502066782</v>
      </c>
      <c r="I590" s="17" t="n">
        <v>195.209146394156</v>
      </c>
      <c r="J590" s="16" t="n">
        <v>0.193820109386536</v>
      </c>
      <c r="K590" s="16" t="n">
        <v>0.275557880765374</v>
      </c>
      <c r="L590" s="16" t="n">
        <v>-0.125304599400567</v>
      </c>
      <c r="M590" s="16" t="n">
        <v>0.569899659073299</v>
      </c>
      <c r="N590" s="16" t="n">
        <v>0.263969721258745</v>
      </c>
      <c r="O590" s="18" t="n">
        <v>8.43645428739823E-006</v>
      </c>
      <c r="P590" s="34" t="b">
        <f aca="false">FALSE()</f>
        <v>0</v>
      </c>
      <c r="Q590" s="16"/>
    </row>
    <row r="591" customFormat="false" ht="15" hidden="false" customHeight="false" outlineLevel="0" collapsed="false">
      <c r="A591" s="6" t="s">
        <v>2441</v>
      </c>
      <c r="B591" s="6" t="s">
        <v>108</v>
      </c>
      <c r="C591" s="17" t="n">
        <v>987</v>
      </c>
      <c r="D591" s="16" t="n">
        <v>0.573944804157578</v>
      </c>
      <c r="E591" s="16" t="n">
        <v>0.0568685468145672</v>
      </c>
      <c r="F591" s="16" t="n">
        <v>0.567298830421215</v>
      </c>
      <c r="G591" s="16" t="n">
        <v>0.0525886318819009</v>
      </c>
      <c r="H591" s="16" t="n">
        <v>-1.2955413396387</v>
      </c>
      <c r="I591" s="17" t="n">
        <v>195.187031595584</v>
      </c>
      <c r="J591" s="16" t="n">
        <v>0.196663607134683</v>
      </c>
      <c r="K591" s="16" t="n">
        <v>0.278931636913512</v>
      </c>
      <c r="L591" s="16" t="n">
        <v>-0.124522729406241</v>
      </c>
      <c r="M591" s="16" t="n">
        <v>0.569812490314582</v>
      </c>
      <c r="N591" s="16" t="n">
        <v>0.267470048043901</v>
      </c>
      <c r="O591" s="18" t="n">
        <v>8.41849520581577E-006</v>
      </c>
      <c r="P591" s="34" t="b">
        <f aca="false">FALSE()</f>
        <v>0</v>
      </c>
      <c r="Q591" s="16"/>
    </row>
    <row r="592" customFormat="false" ht="15" hidden="false" customHeight="false" outlineLevel="0" collapsed="false">
      <c r="A592" s="6" t="s">
        <v>2442</v>
      </c>
      <c r="B592" s="6" t="s">
        <v>108</v>
      </c>
      <c r="C592" s="17" t="n">
        <v>988</v>
      </c>
      <c r="D592" s="16" t="n">
        <v>0.574237002796965</v>
      </c>
      <c r="E592" s="16" t="n">
        <v>0.0569356858602238</v>
      </c>
      <c r="F592" s="16" t="n">
        <v>0.567619238818758</v>
      </c>
      <c r="G592" s="16" t="n">
        <v>0.0526405969700234</v>
      </c>
      <c r="H592" s="16" t="n">
        <v>-1.28855730864125</v>
      </c>
      <c r="I592" s="17" t="n">
        <v>195.165914920136</v>
      </c>
      <c r="J592" s="16" t="n">
        <v>0.199077447690875</v>
      </c>
      <c r="K592" s="16" t="n">
        <v>0.281681352852755</v>
      </c>
      <c r="L592" s="16" t="n">
        <v>-0.123867262928268</v>
      </c>
      <c r="M592" s="16" t="n">
        <v>0.569676894467689</v>
      </c>
      <c r="N592" s="16" t="n">
        <v>0.270254379486357</v>
      </c>
      <c r="O592" s="18" t="n">
        <v>8.40251065537259E-006</v>
      </c>
      <c r="P592" s="34" t="b">
        <f aca="false">FALSE()</f>
        <v>0</v>
      </c>
      <c r="Q592" s="16"/>
    </row>
    <row r="593" customFormat="false" ht="15" hidden="false" customHeight="false" outlineLevel="0" collapsed="false">
      <c r="A593" s="6" t="s">
        <v>2443</v>
      </c>
      <c r="B593" s="6" t="s">
        <v>108</v>
      </c>
      <c r="C593" s="17" t="n">
        <v>989</v>
      </c>
      <c r="D593" s="16" t="n">
        <v>0.574535792200941</v>
      </c>
      <c r="E593" s="16" t="n">
        <v>0.0570142564398236</v>
      </c>
      <c r="F593" s="16" t="n">
        <v>0.567950082769129</v>
      </c>
      <c r="G593" s="16" t="n">
        <v>0.0527088733030528</v>
      </c>
      <c r="H593" s="16" t="n">
        <v>-1.28056430919805</v>
      </c>
      <c r="I593" s="17" t="n">
        <v>195.156817466642</v>
      </c>
      <c r="J593" s="16" t="n">
        <v>0.201866582118709</v>
      </c>
      <c r="K593" s="16" t="n">
        <v>0.284947726460082</v>
      </c>
      <c r="L593" s="16" t="n">
        <v>-0.12310567968797</v>
      </c>
      <c r="M593" s="16" t="n">
        <v>0.569425073609174</v>
      </c>
      <c r="N593" s="16" t="n">
        <v>0.273414183778484</v>
      </c>
      <c r="O593" s="18" t="n">
        <v>8.38542844486419E-006</v>
      </c>
      <c r="P593" s="34" t="b">
        <f aca="false">FALSE()</f>
        <v>0</v>
      </c>
      <c r="Q593" s="16"/>
    </row>
    <row r="594" customFormat="false" ht="15" hidden="false" customHeight="false" outlineLevel="0" collapsed="false">
      <c r="A594" s="6" t="s">
        <v>2444</v>
      </c>
      <c r="B594" s="6" t="s">
        <v>108</v>
      </c>
      <c r="C594" s="17" t="n">
        <v>1011</v>
      </c>
      <c r="D594" s="16" t="n">
        <v>0.582766269302642</v>
      </c>
      <c r="E594" s="16" t="n">
        <v>0.0586321777512751</v>
      </c>
      <c r="F594" s="16" t="n">
        <v>0.576616887684844</v>
      </c>
      <c r="G594" s="16" t="n">
        <v>0.054216582639424</v>
      </c>
      <c r="H594" s="16" t="n">
        <v>-1.16268928039516</v>
      </c>
      <c r="I594" s="17" t="n">
        <v>195.181054948945</v>
      </c>
      <c r="J594" s="16" t="n">
        <v>0.246375198236539</v>
      </c>
      <c r="K594" s="16" t="n">
        <v>0.335204513641678</v>
      </c>
      <c r="L594" s="16" t="n">
        <v>-0.111757509524202</v>
      </c>
      <c r="M594" s="16" t="n">
        <v>0.564485510615218</v>
      </c>
      <c r="N594" s="16" t="n">
        <v>0.321742119360114</v>
      </c>
      <c r="O594" s="18" t="n">
        <v>8.13422802275564E-006</v>
      </c>
      <c r="P594" s="34" t="b">
        <f aca="false">FALSE()</f>
        <v>0</v>
      </c>
      <c r="Q594" s="16"/>
    </row>
    <row r="595" customFormat="false" ht="15" hidden="false" customHeight="false" outlineLevel="0" collapsed="false">
      <c r="A595" s="6" t="s">
        <v>2445</v>
      </c>
      <c r="B595" s="6" t="s">
        <v>108</v>
      </c>
      <c r="C595" s="17" t="n">
        <v>1012</v>
      </c>
      <c r="D595" s="16" t="n">
        <v>0.583174797904922</v>
      </c>
      <c r="E595" s="16" t="n">
        <v>0.0587172217350624</v>
      </c>
      <c r="F595" s="16" t="n">
        <v>0.57702565533853</v>
      </c>
      <c r="G595" s="16" t="n">
        <v>0.0542936671620619</v>
      </c>
      <c r="H595" s="16" t="n">
        <v>-1.16096502095076</v>
      </c>
      <c r="I595" s="17" t="n">
        <v>195.1779093507</v>
      </c>
      <c r="J595" s="16" t="n">
        <v>0.247074071458435</v>
      </c>
      <c r="K595" s="16" t="n">
        <v>0.335852406338848</v>
      </c>
      <c r="L595" s="16" t="n">
        <v>-0.11159389615208</v>
      </c>
      <c r="M595" s="16" t="n">
        <v>0.564349914768325</v>
      </c>
      <c r="N595" s="16" t="n">
        <v>0.322294448650894</v>
      </c>
      <c r="O595" s="18" t="n">
        <v>8.12452325335745E-006</v>
      </c>
      <c r="P595" s="34" t="b">
        <f aca="false">FALSE()</f>
        <v>0</v>
      </c>
      <c r="Q595" s="16"/>
    </row>
    <row r="596" customFormat="false" ht="15" hidden="false" customHeight="false" outlineLevel="0" collapsed="false">
      <c r="A596" s="6" t="s">
        <v>2446</v>
      </c>
      <c r="B596" s="6" t="s">
        <v>108</v>
      </c>
      <c r="C596" s="17" t="n">
        <v>1013</v>
      </c>
      <c r="D596" s="16" t="n">
        <v>0.583580214617646</v>
      </c>
      <c r="E596" s="16" t="n">
        <v>0.0588023823600942</v>
      </c>
      <c r="F596" s="16" t="n">
        <v>0.577433801442888</v>
      </c>
      <c r="G596" s="16" t="n">
        <v>0.0543721582009224</v>
      </c>
      <c r="H596" s="16" t="n">
        <v>-1.15876987889637</v>
      </c>
      <c r="I596" s="17" t="n">
        <v>195.177396471269</v>
      </c>
      <c r="J596" s="16" t="n">
        <v>0.247965799193817</v>
      </c>
      <c r="K596" s="16" t="n">
        <v>0.336623508882676</v>
      </c>
      <c r="L596" s="16" t="n">
        <v>-0.111383240807677</v>
      </c>
      <c r="M596" s="16" t="n">
        <v>0.56409809390981</v>
      </c>
      <c r="N596" s="16" t="n">
        <v>0.323078377845859</v>
      </c>
      <c r="O596" s="18" t="n">
        <v>8.11439980202958E-006</v>
      </c>
      <c r="P596" s="34" t="b">
        <f aca="false">FALSE()</f>
        <v>0</v>
      </c>
      <c r="Q596" s="16"/>
    </row>
    <row r="597" customFormat="false" ht="15" hidden="false" customHeight="false" outlineLevel="0" collapsed="false">
      <c r="A597" s="6" t="s">
        <v>2447</v>
      </c>
      <c r="B597" s="6" t="s">
        <v>108</v>
      </c>
      <c r="C597" s="17" t="n">
        <v>1014</v>
      </c>
      <c r="D597" s="16" t="n">
        <v>0.58398364913534</v>
      </c>
      <c r="E597" s="16" t="n">
        <v>0.0588865353132131</v>
      </c>
      <c r="F597" s="16" t="n">
        <v>0.577841485178882</v>
      </c>
      <c r="G597" s="16" t="n">
        <v>0.0544514306042715</v>
      </c>
      <c r="H597" s="16" t="n">
        <v>-1.15630942254955</v>
      </c>
      <c r="I597" s="17" t="n">
        <v>195.180340992133</v>
      </c>
      <c r="J597" s="16" t="n">
        <v>0.248967974336191</v>
      </c>
      <c r="K597" s="16" t="n">
        <v>0.337432101076158</v>
      </c>
      <c r="L597" s="16" t="n">
        <v>-0.111144758321917</v>
      </c>
      <c r="M597" s="16" t="n">
        <v>0.563904385557105</v>
      </c>
      <c r="N597" s="16" t="n">
        <v>0.32391542157703</v>
      </c>
      <c r="O597" s="18" t="n">
        <v>8.10365884863099E-006</v>
      </c>
      <c r="P597" s="34" t="b">
        <f aca="false">FALSE()</f>
        <v>0</v>
      </c>
      <c r="Q597" s="16"/>
    </row>
    <row r="598" customFormat="false" ht="15" hidden="false" customHeight="false" outlineLevel="0" collapsed="false">
      <c r="A598" s="6" t="s">
        <v>2448</v>
      </c>
      <c r="B598" s="6" t="s">
        <v>108</v>
      </c>
      <c r="C598" s="17" t="n">
        <v>1015</v>
      </c>
      <c r="D598" s="16" t="n">
        <v>0.584385528974864</v>
      </c>
      <c r="E598" s="16" t="n">
        <v>0.0589692893877908</v>
      </c>
      <c r="F598" s="16" t="n">
        <v>0.578246766666297</v>
      </c>
      <c r="G598" s="16" t="n">
        <v>0.0545299127672753</v>
      </c>
      <c r="H598" s="16" t="n">
        <v>-1.15404115547606</v>
      </c>
      <c r="I598" s="17" t="n">
        <v>195.184291184398</v>
      </c>
      <c r="J598" s="16" t="n">
        <v>0.249894384609906</v>
      </c>
      <c r="K598" s="16" t="n">
        <v>0.338245823917518</v>
      </c>
      <c r="L598" s="16" t="n">
        <v>-0.110924083000169</v>
      </c>
      <c r="M598" s="16" t="n">
        <v>0.5638753293042</v>
      </c>
      <c r="N598" s="16" t="n">
        <v>0.324650143789293</v>
      </c>
      <c r="O598" s="18" t="n">
        <v>8.09257991693207E-006</v>
      </c>
      <c r="P598" s="34" t="b">
        <f aca="false">FALSE()</f>
        <v>0</v>
      </c>
      <c r="Q598" s="16"/>
    </row>
    <row r="599" customFormat="false" ht="15" hidden="false" customHeight="false" outlineLevel="0" collapsed="false">
      <c r="A599" s="6" t="s">
        <v>2449</v>
      </c>
      <c r="B599" s="6" t="s">
        <v>108</v>
      </c>
      <c r="C599" s="17" t="n">
        <v>1016</v>
      </c>
      <c r="D599" s="16" t="n">
        <v>0.584783516914557</v>
      </c>
      <c r="E599" s="16" t="n">
        <v>0.0590501945751496</v>
      </c>
      <c r="F599" s="16" t="n">
        <v>0.578647814240327</v>
      </c>
      <c r="G599" s="16" t="n">
        <v>0.0546066117947936</v>
      </c>
      <c r="H599" s="16" t="n">
        <v>-1.15187976653636</v>
      </c>
      <c r="I599" s="17" t="n">
        <v>195.188082842136</v>
      </c>
      <c r="J599" s="16" t="n">
        <v>0.250779398899277</v>
      </c>
      <c r="K599" s="16" t="n">
        <v>0.339222459397653</v>
      </c>
      <c r="L599" s="16" t="n">
        <v>-0.110713797111043</v>
      </c>
      <c r="M599" s="16" t="n">
        <v>0.563788160545483</v>
      </c>
      <c r="N599" s="16" t="n">
        <v>0.325546249200102</v>
      </c>
      <c r="O599" s="18" t="n">
        <v>8.08202465147666E-006</v>
      </c>
      <c r="P599" s="34" t="b">
        <f aca="false">FALSE()</f>
        <v>0</v>
      </c>
      <c r="Q599" s="16"/>
    </row>
    <row r="600" customFormat="false" ht="15" hidden="false" customHeight="false" outlineLevel="0" collapsed="false">
      <c r="A600" s="6" t="s">
        <v>2450</v>
      </c>
      <c r="B600" s="6" t="s">
        <v>108</v>
      </c>
      <c r="C600" s="17" t="n">
        <v>1017</v>
      </c>
      <c r="D600" s="16" t="n">
        <v>0.585178042226346</v>
      </c>
      <c r="E600" s="16" t="n">
        <v>0.059129256971194</v>
      </c>
      <c r="F600" s="16" t="n">
        <v>0.579044127002543</v>
      </c>
      <c r="G600" s="16" t="n">
        <v>0.0546812914565632</v>
      </c>
      <c r="H600" s="16" t="n">
        <v>-1.14999962869815</v>
      </c>
      <c r="I600" s="17" t="n">
        <v>195.191230962492</v>
      </c>
      <c r="J600" s="16" t="n">
        <v>0.251551042919977</v>
      </c>
      <c r="K600" s="16" t="n">
        <v>0.339823186236297</v>
      </c>
      <c r="L600" s="16" t="n">
        <v>-0.110530982959673</v>
      </c>
      <c r="M600" s="16" t="n">
        <v>0.563788160545483</v>
      </c>
      <c r="N600" s="16" t="n">
        <v>0.326126251762102</v>
      </c>
      <c r="O600" s="18" t="n">
        <v>8.07263840810955E-006</v>
      </c>
      <c r="P600" s="34" t="b">
        <f aca="false">FALSE()</f>
        <v>0</v>
      </c>
      <c r="Q600" s="16"/>
    </row>
    <row r="601" customFormat="false" ht="15" hidden="false" customHeight="false" outlineLevel="0" collapsed="false">
      <c r="A601" s="6" t="s">
        <v>2451</v>
      </c>
      <c r="B601" s="6" t="s">
        <v>108</v>
      </c>
      <c r="C601" s="17" t="n">
        <v>1018</v>
      </c>
      <c r="D601" s="16" t="n">
        <v>0.585571378694376</v>
      </c>
      <c r="E601" s="16" t="n">
        <v>0.0592056102940877</v>
      </c>
      <c r="F601" s="16" t="n">
        <v>0.579436268421981</v>
      </c>
      <c r="G601" s="16" t="n">
        <v>0.054752519169631</v>
      </c>
      <c r="H601" s="16" t="n">
        <v>-1.14873841549725</v>
      </c>
      <c r="I601" s="17" t="n">
        <v>195.192471182161</v>
      </c>
      <c r="J601" s="16" t="n">
        <v>0.252069609321719</v>
      </c>
      <c r="K601" s="16" t="n">
        <v>0.340179447922331</v>
      </c>
      <c r="L601" s="16" t="n">
        <v>-0.110408935159568</v>
      </c>
      <c r="M601" s="16" t="n">
        <v>0.563700991786766</v>
      </c>
      <c r="N601" s="16" t="n">
        <v>0.326603748386447</v>
      </c>
      <c r="O601" s="18" t="n">
        <v>8.0651027592617E-006</v>
      </c>
      <c r="P601" s="34" t="b">
        <f aca="false">FALSE()</f>
        <v>0</v>
      </c>
      <c r="Q601" s="16"/>
    </row>
    <row r="602" customFormat="false" ht="15" hidden="false" customHeight="false" outlineLevel="0" collapsed="false">
      <c r="A602" s="6" t="s">
        <v>2452</v>
      </c>
      <c r="B602" s="6" t="s">
        <v>108</v>
      </c>
      <c r="C602" s="17" t="n">
        <v>1019</v>
      </c>
      <c r="D602" s="16" t="n">
        <v>0.585962614364011</v>
      </c>
      <c r="E602" s="16" t="n">
        <v>0.0592799087784156</v>
      </c>
      <c r="F602" s="16" t="n">
        <v>0.579824112673976</v>
      </c>
      <c r="G602" s="16" t="n">
        <v>0.0548207148902798</v>
      </c>
      <c r="H602" s="16" t="n">
        <v>-1.14793443648578</v>
      </c>
      <c r="I602" s="17" t="n">
        <v>195.19144005234</v>
      </c>
      <c r="J602" s="16" t="n">
        <v>0.252400581997077</v>
      </c>
      <c r="K602" s="16" t="n">
        <v>0.340179447922331</v>
      </c>
      <c r="L602" s="16" t="n">
        <v>-0.110332349784055</v>
      </c>
      <c r="M602" s="16" t="n">
        <v>0.563420114675345</v>
      </c>
      <c r="N602" s="16" t="n">
        <v>0.326620038111786</v>
      </c>
      <c r="O602" s="18" t="n">
        <v>8.05948645551297E-006</v>
      </c>
      <c r="P602" s="34" t="b">
        <f aca="false">FALSE()</f>
        <v>0</v>
      </c>
      <c r="Q602" s="16"/>
    </row>
    <row r="603" customFormat="false" ht="15" hidden="false" customHeight="false" outlineLevel="0" collapsed="false">
      <c r="A603" s="6" t="s">
        <v>2453</v>
      </c>
      <c r="B603" s="6" t="s">
        <v>108</v>
      </c>
      <c r="C603" s="17" t="n">
        <v>1020</v>
      </c>
      <c r="D603" s="16" t="n">
        <v>0.586349882113676</v>
      </c>
      <c r="E603" s="16" t="n">
        <v>0.0593536954699158</v>
      </c>
      <c r="F603" s="16" t="n">
        <v>0.580205714488581</v>
      </c>
      <c r="G603" s="16" t="n">
        <v>0.0548868196866386</v>
      </c>
      <c r="H603" s="16" t="n">
        <v>-1.14757213622748</v>
      </c>
      <c r="I603" s="17" t="n">
        <v>195.187173545702</v>
      </c>
      <c r="J603" s="16" t="n">
        <v>0.252549856566142</v>
      </c>
      <c r="K603" s="16" t="n">
        <v>0.340179447922331</v>
      </c>
      <c r="L603" s="16" t="n">
        <v>-0.110300372212584</v>
      </c>
      <c r="M603" s="16" t="n">
        <v>0.563342631334263</v>
      </c>
      <c r="N603" s="16" t="n">
        <v>0.326637600532583</v>
      </c>
      <c r="O603" s="18" t="n">
        <v>8.05595954859219E-006</v>
      </c>
      <c r="P603" s="34" t="b">
        <f aca="false">FALSE()</f>
        <v>0</v>
      </c>
      <c r="Q603" s="16"/>
    </row>
    <row r="604" customFormat="false" ht="15" hidden="false" customHeight="false" outlineLevel="0" collapsed="false">
      <c r="A604" s="6" t="s">
        <v>2454</v>
      </c>
      <c r="B604" s="6" t="s">
        <v>108</v>
      </c>
      <c r="C604" s="17" t="n">
        <v>1021</v>
      </c>
      <c r="D604" s="16" t="n">
        <v>0.586732137988414</v>
      </c>
      <c r="E604" s="16" t="n">
        <v>0.0594261790146397</v>
      </c>
      <c r="F604" s="16" t="n">
        <v>0.580581797401166</v>
      </c>
      <c r="G604" s="16" t="n">
        <v>0.0549518551365638</v>
      </c>
      <c r="H604" s="16" t="n">
        <v>-1.1473300577505</v>
      </c>
      <c r="I604" s="17" t="n">
        <v>195.183189067828</v>
      </c>
      <c r="J604" s="16" t="n">
        <v>0.252649640154684</v>
      </c>
      <c r="K604" s="16" t="n">
        <v>0.340179447922331</v>
      </c>
      <c r="L604" s="16" t="n">
        <v>-0.110279760699567</v>
      </c>
      <c r="M604" s="16" t="n">
        <v>0.563284518828452</v>
      </c>
      <c r="N604" s="16" t="n">
        <v>0.326647777148843</v>
      </c>
      <c r="O604" s="18" t="n">
        <v>8.05307620641446E-006</v>
      </c>
      <c r="P604" s="34" t="b">
        <f aca="false">FALSE()</f>
        <v>0</v>
      </c>
      <c r="Q604" s="16"/>
    </row>
    <row r="605" customFormat="false" ht="15" hidden="false" customHeight="false" outlineLevel="0" collapsed="false">
      <c r="A605" s="6" t="s">
        <v>2455</v>
      </c>
      <c r="B605" s="6" t="s">
        <v>108</v>
      </c>
      <c r="C605" s="17" t="n">
        <v>1022</v>
      </c>
      <c r="D605" s="16" t="n">
        <v>0.587107066257177</v>
      </c>
      <c r="E605" s="16" t="n">
        <v>0.0594966081289503</v>
      </c>
      <c r="F605" s="16" t="n">
        <v>0.58095202913366</v>
      </c>
      <c r="G605" s="16" t="n">
        <v>0.0550159888602516</v>
      </c>
      <c r="H605" s="16" t="n">
        <v>-1.14685002785931</v>
      </c>
      <c r="I605" s="17" t="n">
        <v>195.181207058368</v>
      </c>
      <c r="J605" s="16" t="n">
        <v>0.252847545455584</v>
      </c>
      <c r="K605" s="16" t="n">
        <v>0.340181932253595</v>
      </c>
      <c r="L605" s="16" t="n">
        <v>-0.110234941710018</v>
      </c>
      <c r="M605" s="16" t="n">
        <v>0.5631876646521</v>
      </c>
      <c r="N605" s="16" t="n">
        <v>0.326799579637499</v>
      </c>
      <c r="O605" s="18" t="n">
        <v>8.05038552800751E-006</v>
      </c>
      <c r="P605" s="34" t="b">
        <f aca="false">FALSE()</f>
        <v>0</v>
      </c>
      <c r="Q605" s="16"/>
    </row>
    <row r="606" customFormat="false" ht="15" hidden="false" customHeight="false" outlineLevel="0" collapsed="false">
      <c r="A606" s="6" t="s">
        <v>2456</v>
      </c>
      <c r="B606" s="6" t="s">
        <v>108</v>
      </c>
      <c r="C606" s="17" t="n">
        <v>1023</v>
      </c>
      <c r="D606" s="16" t="n">
        <v>0.587473329079065</v>
      </c>
      <c r="E606" s="16" t="n">
        <v>0.0595657417924522</v>
      </c>
      <c r="F606" s="16" t="n">
        <v>0.581315988023793</v>
      </c>
      <c r="G606" s="16" t="n">
        <v>0.0550801597961834</v>
      </c>
      <c r="H606" s="16" t="n">
        <v>-1.14594700537611</v>
      </c>
      <c r="I606" s="17" t="n">
        <v>195.181692984776</v>
      </c>
      <c r="J606" s="16" t="n">
        <v>0.253220105466031</v>
      </c>
      <c r="K606" s="16" t="n">
        <v>0.340526065354514</v>
      </c>
      <c r="L606" s="16" t="n">
        <v>-0.110147819838995</v>
      </c>
      <c r="M606" s="16" t="n">
        <v>0.563100495893383</v>
      </c>
      <c r="N606" s="16" t="n">
        <v>0.327088621796942</v>
      </c>
      <c r="O606" s="18" t="n">
        <v>8.04765137246306E-006</v>
      </c>
      <c r="P606" s="34" t="b">
        <f aca="false">FALSE()</f>
        <v>0</v>
      </c>
      <c r="Q606" s="16"/>
    </row>
    <row r="607" customFormat="false" ht="15" hidden="false" customHeight="false" outlineLevel="0" collapsed="false">
      <c r="A607" s="6" t="s">
        <v>2457</v>
      </c>
      <c r="B607" s="6" t="s">
        <v>108</v>
      </c>
      <c r="C607" s="17" t="n">
        <v>1024</v>
      </c>
      <c r="D607" s="16" t="n">
        <v>0.587829597148254</v>
      </c>
      <c r="E607" s="16" t="n">
        <v>0.059632766903069</v>
      </c>
      <c r="F607" s="16" t="n">
        <v>0.581672196106272</v>
      </c>
      <c r="G607" s="16" t="n">
        <v>0.0551439512539356</v>
      </c>
      <c r="H607" s="16" t="n">
        <v>-1.14466463544743</v>
      </c>
      <c r="I607" s="17" t="n">
        <v>195.185306128852</v>
      </c>
      <c r="J607" s="16" t="n">
        <v>0.253749813705783</v>
      </c>
      <c r="K607" s="16" t="n">
        <v>0.340907001255746</v>
      </c>
      <c r="L607" s="16" t="n">
        <v>-0.110022155985158</v>
      </c>
      <c r="M607" s="16" t="n">
        <v>0.563071439640477</v>
      </c>
      <c r="N607" s="16" t="n">
        <v>0.32744511200989</v>
      </c>
      <c r="O607" s="18" t="n">
        <v>8.04424903786273E-006</v>
      </c>
      <c r="P607" s="34" t="b">
        <f aca="false">FALSE()</f>
        <v>0</v>
      </c>
      <c r="Q607" s="16"/>
    </row>
    <row r="608" customFormat="false" ht="15" hidden="false" customHeight="false" outlineLevel="0" collapsed="false">
      <c r="A608" s="6" t="s">
        <v>2458</v>
      </c>
      <c r="B608" s="6" t="s">
        <v>108</v>
      </c>
      <c r="C608" s="17" t="n">
        <v>1025</v>
      </c>
      <c r="D608" s="16" t="n">
        <v>0.588175490306635</v>
      </c>
      <c r="E608" s="16" t="n">
        <v>0.0596979805228647</v>
      </c>
      <c r="F608" s="16" t="n">
        <v>0.582018310702962</v>
      </c>
      <c r="G608" s="16" t="n">
        <v>0.0552068123833659</v>
      </c>
      <c r="H608" s="16" t="n">
        <v>-1.14336533142584</v>
      </c>
      <c r="I608" s="17" t="n">
        <v>195.190393675428</v>
      </c>
      <c r="J608" s="16" t="n">
        <v>0.254287299123152</v>
      </c>
      <c r="K608" s="16" t="n">
        <v>0.341431434407517</v>
      </c>
      <c r="L608" s="16" t="n">
        <v>-0.109893890734086</v>
      </c>
      <c r="M608" s="16" t="n">
        <v>0.562955214628855</v>
      </c>
      <c r="N608" s="16" t="n">
        <v>0.327890255367653</v>
      </c>
      <c r="O608" s="18" t="n">
        <v>8.04057498197675E-006</v>
      </c>
      <c r="P608" s="34" t="b">
        <f aca="false">FALSE()</f>
        <v>0</v>
      </c>
      <c r="Q608" s="16"/>
    </row>
    <row r="609" customFormat="false" ht="15" hidden="false" customHeight="false" outlineLevel="0" collapsed="false">
      <c r="A609" s="6" t="s">
        <v>2459</v>
      </c>
      <c r="B609" s="6" t="s">
        <v>108</v>
      </c>
      <c r="C609" s="17" t="n">
        <v>1026</v>
      </c>
      <c r="D609" s="16" t="n">
        <v>0.588510205069589</v>
      </c>
      <c r="E609" s="16" t="n">
        <v>0.059762829570088</v>
      </c>
      <c r="F609" s="16" t="n">
        <v>0.582352152033732</v>
      </c>
      <c r="G609" s="16" t="n">
        <v>0.0552688107392503</v>
      </c>
      <c r="H609" s="16" t="n">
        <v>-1.14228053107945</v>
      </c>
      <c r="I609" s="17" t="n">
        <v>195.194425425678</v>
      </c>
      <c r="J609" s="16" t="n">
        <v>0.254736663172961</v>
      </c>
      <c r="K609" s="16" t="n">
        <v>0.341679751831864</v>
      </c>
      <c r="L609" s="16" t="n">
        <v>-0.109786950411828</v>
      </c>
      <c r="M609" s="16" t="n">
        <v>0.562916472958314</v>
      </c>
      <c r="N609" s="16" t="n">
        <v>0.328035301471038</v>
      </c>
      <c r="O609" s="18" t="n">
        <v>8.03716251795288E-006</v>
      </c>
      <c r="P609" s="34" t="b">
        <f aca="false">FALSE()</f>
        <v>0</v>
      </c>
      <c r="Q609" s="16"/>
    </row>
    <row r="610" customFormat="false" ht="15" hidden="false" customHeight="false" outlineLevel="0" collapsed="false">
      <c r="A610" s="6" t="s">
        <v>2460</v>
      </c>
      <c r="B610" s="6" t="s">
        <v>108</v>
      </c>
      <c r="C610" s="17" t="n">
        <v>1027</v>
      </c>
      <c r="D610" s="16" t="n">
        <v>0.588833780960312</v>
      </c>
      <c r="E610" s="16" t="n">
        <v>0.0598256555437124</v>
      </c>
      <c r="F610" s="16" t="n">
        <v>0.582674011987194</v>
      </c>
      <c r="G610" s="16" t="n">
        <v>0.0553289992999725</v>
      </c>
      <c r="H610" s="16" t="n">
        <v>-1.14139261416498</v>
      </c>
      <c r="I610" s="17" t="n">
        <v>195.198570190626</v>
      </c>
      <c r="J610" s="16" t="n">
        <v>0.255104878923765</v>
      </c>
      <c r="K610" s="16" t="n">
        <v>0.341739096573997</v>
      </c>
      <c r="L610" s="16" t="n">
        <v>-0.109698862930907</v>
      </c>
      <c r="M610" s="16" t="n">
        <v>0.562780877111421</v>
      </c>
      <c r="N610" s="16" t="n">
        <v>0.328035301471038</v>
      </c>
      <c r="O610" s="18" t="n">
        <v>8.034193316696E-006</v>
      </c>
      <c r="P610" s="34" t="b">
        <f aca="false">FALSE()</f>
        <v>0</v>
      </c>
      <c r="Q610" s="16"/>
    </row>
    <row r="611" customFormat="false" ht="15" hidden="false" customHeight="false" outlineLevel="0" collapsed="false">
      <c r="A611" s="6" t="s">
        <v>2461</v>
      </c>
      <c r="B611" s="6" t="s">
        <v>108</v>
      </c>
      <c r="C611" s="17" t="n">
        <v>1028</v>
      </c>
      <c r="D611" s="16" t="n">
        <v>0.589147378034782</v>
      </c>
      <c r="E611" s="16" t="n">
        <v>0.0598854940475932</v>
      </c>
      <c r="F611" s="16" t="n">
        <v>0.582984328304898</v>
      </c>
      <c r="G611" s="16" t="n">
        <v>0.0553865423365403</v>
      </c>
      <c r="H611" s="16" t="n">
        <v>-1.14085277719378</v>
      </c>
      <c r="I611" s="17" t="n">
        <v>195.202939591872</v>
      </c>
      <c r="J611" s="16" t="n">
        <v>0.255328916277958</v>
      </c>
      <c r="K611" s="16" t="n">
        <v>0.341739096573997</v>
      </c>
      <c r="L611" s="16" t="n">
        <v>-0.109644084181769</v>
      </c>
      <c r="M611" s="16" t="n">
        <v>0.562674337517434</v>
      </c>
      <c r="N611" s="16" t="n">
        <v>0.328035301471038</v>
      </c>
      <c r="O611" s="18" t="n">
        <v>8.03201756243894E-006</v>
      </c>
      <c r="P611" s="34" t="b">
        <f aca="false">FALSE()</f>
        <v>0</v>
      </c>
      <c r="Q611" s="16"/>
    </row>
    <row r="612" customFormat="false" ht="15" hidden="false" customHeight="false" outlineLevel="0" collapsed="false">
      <c r="A612" s="6" t="s">
        <v>2462</v>
      </c>
      <c r="B612" s="6" t="s">
        <v>108</v>
      </c>
      <c r="C612" s="17" t="n">
        <v>1029</v>
      </c>
      <c r="D612" s="16" t="n">
        <v>0.589449684144639</v>
      </c>
      <c r="E612" s="16" t="n">
        <v>0.0599411065902593</v>
      </c>
      <c r="F612" s="16" t="n">
        <v>0.583282312160619</v>
      </c>
      <c r="G612" s="16" t="n">
        <v>0.0554405347054619</v>
      </c>
      <c r="H612" s="16" t="n">
        <v>-1.14058595191454</v>
      </c>
      <c r="I612" s="17" t="n">
        <v>195.208010131428</v>
      </c>
      <c r="J612" s="16" t="n">
        <v>0.25543968134278</v>
      </c>
      <c r="K612" s="16" t="n">
        <v>0.341739096573997</v>
      </c>
      <c r="L612" s="16" t="n">
        <v>-0.109615081775851</v>
      </c>
      <c r="M612" s="16" t="n">
        <v>0.562664652099799</v>
      </c>
      <c r="N612" s="16" t="n">
        <v>0.328035301471038</v>
      </c>
      <c r="O612" s="18" t="n">
        <v>8.03110787613385E-006</v>
      </c>
      <c r="P612" s="34" t="b">
        <f aca="false">FALSE()</f>
        <v>0</v>
      </c>
      <c r="Q612" s="16"/>
    </row>
    <row r="613" customFormat="false" ht="15" hidden="false" customHeight="false" outlineLevel="0" collapsed="false">
      <c r="A613" s="6" t="s">
        <v>2463</v>
      </c>
      <c r="B613" s="6" t="s">
        <v>108</v>
      </c>
      <c r="C613" s="17" t="n">
        <v>1030</v>
      </c>
      <c r="D613" s="16" t="n">
        <v>0.589740197880379</v>
      </c>
      <c r="E613" s="16" t="n">
        <v>0.059992190233653</v>
      </c>
      <c r="F613" s="16" t="n">
        <v>0.583567113926231</v>
      </c>
      <c r="G613" s="16" t="n">
        <v>0.0554902684145598</v>
      </c>
      <c r="H613" s="16" t="n">
        <v>-1.14066271055693</v>
      </c>
      <c r="I613" s="17" t="n">
        <v>195.212933652112</v>
      </c>
      <c r="J613" s="16" t="n">
        <v>0.255407768057199</v>
      </c>
      <c r="K613" s="16" t="n">
        <v>0.341739096573997</v>
      </c>
      <c r="L613" s="16" t="n">
        <v>-0.109619197578323</v>
      </c>
      <c r="M613" s="16" t="n">
        <v>0.562596854176352</v>
      </c>
      <c r="N613" s="16" t="n">
        <v>0.328035301471038</v>
      </c>
      <c r="O613" s="18" t="n">
        <v>8.03140082658924E-006</v>
      </c>
      <c r="P613" s="34" t="b">
        <f aca="false">FALSE()</f>
        <v>0</v>
      </c>
      <c r="Q613" s="16"/>
    </row>
    <row r="614" customFormat="false" ht="15" hidden="false" customHeight="false" outlineLevel="0" collapsed="false">
      <c r="A614" s="6" t="s">
        <v>2464</v>
      </c>
      <c r="B614" s="6" t="s">
        <v>108</v>
      </c>
      <c r="C614" s="17" t="n">
        <v>1031</v>
      </c>
      <c r="D614" s="16" t="n">
        <v>0.590017117555184</v>
      </c>
      <c r="E614" s="16" t="n">
        <v>0.060039273440146</v>
      </c>
      <c r="F614" s="16" t="n">
        <v>0.583838397764836</v>
      </c>
      <c r="G614" s="16" t="n">
        <v>0.055536478972785</v>
      </c>
      <c r="H614" s="16" t="n">
        <v>-1.14080075431027</v>
      </c>
      <c r="I614" s="17" t="n">
        <v>195.218199910937</v>
      </c>
      <c r="J614" s="16" t="n">
        <v>0.255350407443592</v>
      </c>
      <c r="K614" s="16" t="n">
        <v>0.341739096573997</v>
      </c>
      <c r="L614" s="16" t="n">
        <v>-0.109628975757122</v>
      </c>
      <c r="M614" s="16" t="n">
        <v>0.562625910429258</v>
      </c>
      <c r="N614" s="16" t="n">
        <v>0.328035301471038</v>
      </c>
      <c r="O614" s="18" t="n">
        <v>8.03167937620756E-006</v>
      </c>
      <c r="P614" s="34" t="b">
        <f aca="false">FALSE()</f>
        <v>0</v>
      </c>
      <c r="Q614" s="16"/>
    </row>
    <row r="615" customFormat="false" ht="15" hidden="false" customHeight="false" outlineLevel="0" collapsed="false">
      <c r="A615" s="6" t="s">
        <v>2465</v>
      </c>
      <c r="B615" s="6" t="s">
        <v>108</v>
      </c>
      <c r="C615" s="17" t="n">
        <v>1032</v>
      </c>
      <c r="D615" s="16" t="n">
        <v>0.590279524381342</v>
      </c>
      <c r="E615" s="16" t="n">
        <v>0.0600821843458494</v>
      </c>
      <c r="F615" s="16" t="n">
        <v>0.584095022160762</v>
      </c>
      <c r="G615" s="16" t="n">
        <v>0.0555789019525078</v>
      </c>
      <c r="H615" s="16" t="n">
        <v>-1.14104463985195</v>
      </c>
      <c r="I615" s="17" t="n">
        <v>195.223600627826</v>
      </c>
      <c r="J615" s="16" t="n">
        <v>0.255249116855729</v>
      </c>
      <c r="K615" s="16" t="n">
        <v>0.341739096573997</v>
      </c>
      <c r="L615" s="16" t="n">
        <v>-0.109648835383843</v>
      </c>
      <c r="M615" s="16" t="n">
        <v>0.562451572911824</v>
      </c>
      <c r="N615" s="16" t="n">
        <v>0.328035301471038</v>
      </c>
      <c r="O615" s="18" t="n">
        <v>8.03256264028112E-006</v>
      </c>
      <c r="P615" s="34" t="b">
        <f aca="false">FALSE()</f>
        <v>0</v>
      </c>
      <c r="Q615" s="16"/>
    </row>
    <row r="616" customFormat="false" ht="15" hidden="false" customHeight="false" outlineLevel="0" collapsed="false">
      <c r="A616" s="6" t="s">
        <v>2466</v>
      </c>
      <c r="B616" s="6" t="s">
        <v>108</v>
      </c>
      <c r="C616" s="17" t="n">
        <v>1033</v>
      </c>
      <c r="D616" s="16" t="n">
        <v>0.590529290394417</v>
      </c>
      <c r="E616" s="16" t="n">
        <v>0.0601221784140507</v>
      </c>
      <c r="F616" s="16" t="n">
        <v>0.584337846486439</v>
      </c>
      <c r="G616" s="16" t="n">
        <v>0.0556182028411313</v>
      </c>
      <c r="H616" s="16" t="n">
        <v>-1.141558558683</v>
      </c>
      <c r="I616" s="17" t="n">
        <v>195.228156236467</v>
      </c>
      <c r="J616" s="16" t="n">
        <v>0.255035816854891</v>
      </c>
      <c r="K616" s="16" t="n">
        <v>0.341739096573997</v>
      </c>
      <c r="L616" s="16" t="n">
        <v>-0.109695201934558</v>
      </c>
      <c r="M616" s="16" t="n">
        <v>0.562345033317837</v>
      </c>
      <c r="N616" s="16" t="n">
        <v>0.328035301471038</v>
      </c>
      <c r="O616" s="18" t="n">
        <v>8.03421872268054E-006</v>
      </c>
      <c r="P616" s="34" t="b">
        <f aca="false">FALSE()</f>
        <v>0</v>
      </c>
      <c r="Q616" s="16"/>
    </row>
    <row r="617" customFormat="false" ht="15" hidden="false" customHeight="false" outlineLevel="0" collapsed="false">
      <c r="A617" s="6" t="s">
        <v>2467</v>
      </c>
      <c r="B617" s="6" t="s">
        <v>108</v>
      </c>
      <c r="C617" s="17" t="n">
        <v>1034</v>
      </c>
      <c r="D617" s="16" t="n">
        <v>0.590767072431785</v>
      </c>
      <c r="E617" s="16" t="n">
        <v>0.0601601263317034</v>
      </c>
      <c r="F617" s="16" t="n">
        <v>0.584567676015068</v>
      </c>
      <c r="G617" s="16" t="n">
        <v>0.0556553990160974</v>
      </c>
      <c r="H617" s="16" t="n">
        <v>-1.14229752242784</v>
      </c>
      <c r="I617" s="17" t="n">
        <v>195.232287603698</v>
      </c>
      <c r="J617" s="16" t="n">
        <v>0.254729349003322</v>
      </c>
      <c r="K617" s="16" t="n">
        <v>0.341679751831864</v>
      </c>
      <c r="L617" s="16" t="n">
        <v>-0.109763471880442</v>
      </c>
      <c r="M617" s="16" t="n">
        <v>0.562238493723849</v>
      </c>
      <c r="N617" s="16" t="n">
        <v>0.328035301471038</v>
      </c>
      <c r="O617" s="18" t="n">
        <v>8.03647273822208E-006</v>
      </c>
      <c r="P617" s="34" t="b">
        <f aca="false">FALSE()</f>
        <v>0</v>
      </c>
      <c r="Q617" s="16"/>
    </row>
    <row r="618" customFormat="false" ht="15" hidden="false" customHeight="false" outlineLevel="0" collapsed="false">
      <c r="A618" s="6" t="s">
        <v>2468</v>
      </c>
      <c r="B618" s="6" t="s">
        <v>108</v>
      </c>
      <c r="C618" s="17" t="n">
        <v>1035</v>
      </c>
      <c r="D618" s="16" t="n">
        <v>0.590994513695746</v>
      </c>
      <c r="E618" s="16" t="n">
        <v>0.0601971752378572</v>
      </c>
      <c r="F618" s="16" t="n">
        <v>0.584785710707111</v>
      </c>
      <c r="G618" s="16" t="n">
        <v>0.0556910593203794</v>
      </c>
      <c r="H618" s="16" t="n">
        <v>-1.14332249574179</v>
      </c>
      <c r="I618" s="17" t="n">
        <v>195.235023530458</v>
      </c>
      <c r="J618" s="16" t="n">
        <v>0.254304714157502</v>
      </c>
      <c r="K618" s="16" t="n">
        <v>0.341431434407517</v>
      </c>
      <c r="L618" s="16" t="n">
        <v>-0.10986014638541</v>
      </c>
      <c r="M618" s="16" t="n">
        <v>0.562180381218038</v>
      </c>
      <c r="N618" s="16" t="n">
        <v>0.327890255367653</v>
      </c>
      <c r="O618" s="18" t="n">
        <v>8.03947638068988E-006</v>
      </c>
      <c r="P618" s="34" t="b">
        <f aca="false">FALSE()</f>
        <v>0</v>
      </c>
      <c r="Q618" s="16"/>
    </row>
    <row r="619" customFormat="false" ht="15" hidden="false" customHeight="false" outlineLevel="0" collapsed="false">
      <c r="A619" s="6" t="s">
        <v>2469</v>
      </c>
      <c r="B619" s="6" t="s">
        <v>108</v>
      </c>
      <c r="C619" s="17" t="n">
        <v>1036</v>
      </c>
      <c r="D619" s="16" t="n">
        <v>0.591212767849171</v>
      </c>
      <c r="E619" s="16" t="n">
        <v>0.0602329098723201</v>
      </c>
      <c r="F619" s="16" t="n">
        <v>0.584991718422576</v>
      </c>
      <c r="G619" s="16" t="n">
        <v>0.0557241322437622</v>
      </c>
      <c r="H619" s="16" t="n">
        <v>-1.14489793932969</v>
      </c>
      <c r="I619" s="17" t="n">
        <v>195.235049655558</v>
      </c>
      <c r="J619" s="16" t="n">
        <v>0.253653023692488</v>
      </c>
      <c r="K619" s="16" t="n">
        <v>0.340907001255746</v>
      </c>
      <c r="L619" s="16" t="n">
        <v>-0.110011511043247</v>
      </c>
      <c r="M619" s="16" t="n">
        <v>0.562219122888579</v>
      </c>
      <c r="N619" s="16" t="n">
        <v>0.32744511200989</v>
      </c>
      <c r="O619" s="18" t="n">
        <v>8.04407473038282E-006</v>
      </c>
      <c r="P619" s="34" t="b">
        <f aca="false">FALSE()</f>
        <v>0</v>
      </c>
      <c r="Q619" s="16"/>
    </row>
    <row r="620" customFormat="false" ht="15" hidden="false" customHeight="false" outlineLevel="0" collapsed="false">
      <c r="A620" s="6" t="s">
        <v>2470</v>
      </c>
      <c r="B620" s="6" t="s">
        <v>108</v>
      </c>
      <c r="C620" s="17" t="n">
        <v>1037</v>
      </c>
      <c r="D620" s="16" t="n">
        <v>0.591421681904781</v>
      </c>
      <c r="E620" s="16" t="n">
        <v>0.0602669686241492</v>
      </c>
      <c r="F620" s="16" t="n">
        <v>0.585186977952605</v>
      </c>
      <c r="G620" s="16" t="n">
        <v>0.0557547862814055</v>
      </c>
      <c r="H620" s="16" t="n">
        <v>-1.14676500781642</v>
      </c>
      <c r="I620" s="17" t="n">
        <v>195.233362906231</v>
      </c>
      <c r="J620" s="16" t="n">
        <v>0.252882231566829</v>
      </c>
      <c r="K620" s="16" t="n">
        <v>0.340181932253595</v>
      </c>
      <c r="L620" s="16" t="n">
        <v>-0.110192037333356</v>
      </c>
      <c r="M620" s="16" t="n">
        <v>0.562296606229661</v>
      </c>
      <c r="N620" s="16" t="n">
        <v>0.326940252230521</v>
      </c>
      <c r="O620" s="18" t="n">
        <v>8.0499678450147E-006</v>
      </c>
      <c r="P620" s="34" t="b">
        <f aca="false">FALSE()</f>
        <v>0</v>
      </c>
      <c r="Q620" s="16"/>
    </row>
    <row r="621" customFormat="false" ht="15" hidden="false" customHeight="false" outlineLevel="0" collapsed="false">
      <c r="A621" s="6" t="s">
        <v>2471</v>
      </c>
      <c r="B621" s="6" t="s">
        <v>108</v>
      </c>
      <c r="C621" s="17" t="n">
        <v>1038</v>
      </c>
      <c r="D621" s="16" t="n">
        <v>0.591620257181329</v>
      </c>
      <c r="E621" s="16" t="n">
        <v>0.0602997569311037</v>
      </c>
      <c r="F621" s="16" t="n">
        <v>0.585371607626546</v>
      </c>
      <c r="G621" s="16" t="n">
        <v>0.0557838402153713</v>
      </c>
      <c r="H621" s="16" t="n">
        <v>-1.14870896840208</v>
      </c>
      <c r="I621" s="17" t="n">
        <v>195.230840754024</v>
      </c>
      <c r="J621" s="16" t="n">
        <v>0.252081450211274</v>
      </c>
      <c r="K621" s="16" t="n">
        <v>0.340179447922331</v>
      </c>
      <c r="L621" s="16" t="n">
        <v>-0.110380512852377</v>
      </c>
      <c r="M621" s="16" t="n">
        <v>0.562403145823648</v>
      </c>
      <c r="N621" s="16" t="n">
        <v>0.326603748386447</v>
      </c>
      <c r="O621" s="18" t="n">
        <v>8.05628285881028E-006</v>
      </c>
      <c r="P621" s="34" t="b">
        <f aca="false">FALSE()</f>
        <v>0</v>
      </c>
      <c r="Q621" s="16"/>
    </row>
    <row r="622" customFormat="false" ht="15" hidden="false" customHeight="false" outlineLevel="0" collapsed="false">
      <c r="A622" s="6" t="s">
        <v>2472</v>
      </c>
      <c r="B622" s="6" t="s">
        <v>108</v>
      </c>
      <c r="C622" s="17" t="n">
        <v>1039</v>
      </c>
      <c r="D622" s="16" t="n">
        <v>0.591808193240088</v>
      </c>
      <c r="E622" s="16" t="n">
        <v>0.0603310035266891</v>
      </c>
      <c r="F622" s="16" t="n">
        <v>0.585544211445785</v>
      </c>
      <c r="G622" s="16" t="n">
        <v>0.0558103276067712</v>
      </c>
      <c r="H622" s="16" t="n">
        <v>-1.15093846060111</v>
      </c>
      <c r="I622" s="17" t="n">
        <v>195.226074911194</v>
      </c>
      <c r="J622" s="16" t="n">
        <v>0.251165257943231</v>
      </c>
      <c r="K622" s="16" t="n">
        <v>0.339523068555181</v>
      </c>
      <c r="L622" s="16" t="n">
        <v>-0.110597930420773</v>
      </c>
      <c r="M622" s="16" t="n">
        <v>0.562490314582365</v>
      </c>
      <c r="N622" s="16" t="n">
        <v>0.326002278036512</v>
      </c>
      <c r="O622" s="18" t="n">
        <v>8.06386387693585E-006</v>
      </c>
      <c r="P622" s="34" t="b">
        <f aca="false">FALSE()</f>
        <v>0</v>
      </c>
      <c r="Q622" s="16"/>
    </row>
    <row r="623" customFormat="false" ht="15" hidden="false" customHeight="false" outlineLevel="0" collapsed="false">
      <c r="A623" s="6" t="s">
        <v>2473</v>
      </c>
      <c r="B623" s="6" t="s">
        <v>108</v>
      </c>
      <c r="C623" s="17" t="n">
        <v>1040</v>
      </c>
      <c r="D623" s="16" t="n">
        <v>0.591984967504164</v>
      </c>
      <c r="E623" s="16" t="n">
        <v>0.0603610249786266</v>
      </c>
      <c r="F623" s="16" t="n">
        <v>0.585704573942381</v>
      </c>
      <c r="G623" s="16" t="n">
        <v>0.0558343496751027</v>
      </c>
      <c r="H623" s="16" t="n">
        <v>-1.15339136758707</v>
      </c>
      <c r="I623" s="17" t="n">
        <v>195.218691581567</v>
      </c>
      <c r="J623" s="16" t="n">
        <v>0.250159978915927</v>
      </c>
      <c r="K623" s="16" t="n">
        <v>0.33849491767235</v>
      </c>
      <c r="L623" s="16" t="n">
        <v>-0.110838582657293</v>
      </c>
      <c r="M623" s="16" t="n">
        <v>0.562587168758717</v>
      </c>
      <c r="N623" s="16" t="n">
        <v>0.325038514790511</v>
      </c>
      <c r="O623" s="18" t="n">
        <v>8.07224588664985E-006</v>
      </c>
      <c r="P623" s="34" t="b">
        <f aca="false">FALSE()</f>
        <v>0</v>
      </c>
      <c r="Q623" s="16"/>
    </row>
    <row r="624" customFormat="false" ht="15" hidden="false" customHeight="false" outlineLevel="0" collapsed="false">
      <c r="A624" s="6" t="s">
        <v>2474</v>
      </c>
      <c r="B624" s="6" t="s">
        <v>108</v>
      </c>
      <c r="C624" s="17" t="n">
        <v>1041</v>
      </c>
      <c r="D624" s="16" t="n">
        <v>0.59214988191147</v>
      </c>
      <c r="E624" s="16" t="n">
        <v>0.0603908475346541</v>
      </c>
      <c r="F624" s="16" t="n">
        <v>0.585852855679513</v>
      </c>
      <c r="G624" s="16" t="n">
        <v>0.0558569193058626</v>
      </c>
      <c r="H624" s="16" t="n">
        <v>-1.155890087929</v>
      </c>
      <c r="I624" s="17" t="n">
        <v>195.208820154741</v>
      </c>
      <c r="J624" s="16" t="n">
        <v>0.249138856679978</v>
      </c>
      <c r="K624" s="16" t="n">
        <v>0.337553462364319</v>
      </c>
      <c r="L624" s="16" t="n">
        <v>-0.111085329576139</v>
      </c>
      <c r="M624" s="16" t="n">
        <v>0.562703393770339</v>
      </c>
      <c r="N624" s="16" t="n">
        <v>0.324151304660314</v>
      </c>
      <c r="O624" s="18" t="n">
        <v>8.07978336718194E-006</v>
      </c>
      <c r="P624" s="34" t="b">
        <f aca="false">FALSE()</f>
        <v>0</v>
      </c>
      <c r="Q624" s="16"/>
    </row>
    <row r="625" customFormat="false" ht="15" hidden="false" customHeight="false" outlineLevel="0" collapsed="false">
      <c r="A625" s="6" t="s">
        <v>2475</v>
      </c>
      <c r="B625" s="6" t="s">
        <v>108</v>
      </c>
      <c r="C625" s="17" t="n">
        <v>1042</v>
      </c>
      <c r="D625" s="16" t="n">
        <v>0.592303491736735</v>
      </c>
      <c r="E625" s="16" t="n">
        <v>0.0604189824519517</v>
      </c>
      <c r="F625" s="16" t="n">
        <v>0.585990479151396</v>
      </c>
      <c r="G625" s="16" t="n">
        <v>0.0558775428810087</v>
      </c>
      <c r="H625" s="16" t="n">
        <v>-1.15830134822473</v>
      </c>
      <c r="I625" s="17" t="n">
        <v>195.198201869638</v>
      </c>
      <c r="J625" s="16" t="n">
        <v>0.248156271479781</v>
      </c>
      <c r="K625" s="16" t="n">
        <v>0.336746755597329</v>
      </c>
      <c r="L625" s="16" t="n">
        <v>-0.111324203513583</v>
      </c>
      <c r="M625" s="16" t="n">
        <v>0.562713079187975</v>
      </c>
      <c r="N625" s="16" t="n">
        <v>0.323311567274633</v>
      </c>
      <c r="O625" s="18" t="n">
        <v>8.08710222326318E-006</v>
      </c>
      <c r="P625" s="34" t="b">
        <f aca="false">FALSE()</f>
        <v>0</v>
      </c>
      <c r="Q625" s="16"/>
    </row>
    <row r="626" customFormat="false" ht="15" hidden="false" customHeight="false" outlineLevel="0" collapsed="false">
      <c r="A626" s="6" t="s">
        <v>2476</v>
      </c>
      <c r="B626" s="6" t="s">
        <v>108</v>
      </c>
      <c r="C626" s="17" t="n">
        <v>1043</v>
      </c>
      <c r="D626" s="16" t="n">
        <v>0.59244772052941</v>
      </c>
      <c r="E626" s="16" t="n">
        <v>0.0604456665528997</v>
      </c>
      <c r="F626" s="16" t="n">
        <v>0.58611989405985</v>
      </c>
      <c r="G626" s="16" t="n">
        <v>0.0558968689922896</v>
      </c>
      <c r="H626" s="16" t="n">
        <v>-1.16052312487741</v>
      </c>
      <c r="I626" s="17" t="n">
        <v>195.187681490938</v>
      </c>
      <c r="J626" s="16" t="n">
        <v>0.247253328124693</v>
      </c>
      <c r="K626" s="16" t="n">
        <v>0.335940769771727</v>
      </c>
      <c r="L626" s="16" t="n">
        <v>-0.111544830662221</v>
      </c>
      <c r="M626" s="16" t="n">
        <v>0.562771191693786</v>
      </c>
      <c r="N626" s="16" t="n">
        <v>0.322453135892515</v>
      </c>
      <c r="O626" s="18" t="n">
        <v>8.09411296705697E-006</v>
      </c>
      <c r="P626" s="34" t="b">
        <f aca="false">FALSE()</f>
        <v>0</v>
      </c>
      <c r="Q626" s="16"/>
    </row>
    <row r="627" customFormat="false" ht="15" hidden="false" customHeight="false" outlineLevel="0" collapsed="false">
      <c r="A627" s="6" t="s">
        <v>2477</v>
      </c>
      <c r="B627" s="6" t="s">
        <v>108</v>
      </c>
      <c r="C627" s="17" t="n">
        <v>1044</v>
      </c>
      <c r="D627" s="16" t="n">
        <v>0.592584464620975</v>
      </c>
      <c r="E627" s="16" t="n">
        <v>0.0604720087779477</v>
      </c>
      <c r="F627" s="16" t="n">
        <v>0.586242972235418</v>
      </c>
      <c r="G627" s="16" t="n">
        <v>0.0559157705553015</v>
      </c>
      <c r="H627" s="16" t="n">
        <v>-1.16253945704174</v>
      </c>
      <c r="I627" s="17" t="n">
        <v>195.176958577905</v>
      </c>
      <c r="J627" s="16" t="n">
        <v>0.246435896655605</v>
      </c>
      <c r="K627" s="16" t="n">
        <v>0.335204513641678</v>
      </c>
      <c r="L627" s="16" t="n">
        <v>-0.111745875917965</v>
      </c>
      <c r="M627" s="16" t="n">
        <v>0.562780877111421</v>
      </c>
      <c r="N627" s="16" t="n">
        <v>0.321742119360114</v>
      </c>
      <c r="O627" s="18" t="n">
        <v>8.10002832394285E-006</v>
      </c>
      <c r="P627" s="34" t="b">
        <f aca="false">FALSE()</f>
        <v>0</v>
      </c>
      <c r="Q627" s="16"/>
    </row>
    <row r="628" customFormat="false" ht="15" hidden="false" customHeight="false" outlineLevel="0" collapsed="false">
      <c r="A628" s="6" t="s">
        <v>2478</v>
      </c>
      <c r="B628" s="6" t="s">
        <v>108</v>
      </c>
      <c r="C628" s="17" t="n">
        <v>1045</v>
      </c>
      <c r="D628" s="16" t="n">
        <v>0.592714745709682</v>
      </c>
      <c r="E628" s="16" t="n">
        <v>0.0604984450907833</v>
      </c>
      <c r="F628" s="16" t="n">
        <v>0.586360555232585</v>
      </c>
      <c r="G628" s="16" t="n">
        <v>0.0559348450366188</v>
      </c>
      <c r="H628" s="16" t="n">
        <v>-1.16437466712339</v>
      </c>
      <c r="I628" s="17" t="n">
        <v>195.16641493568</v>
      </c>
      <c r="J628" s="16" t="n">
        <v>0.245693559840126</v>
      </c>
      <c r="K628" s="16" t="n">
        <v>0.334853291736133</v>
      </c>
      <c r="L628" s="16" t="n">
        <v>-0.111929415925204</v>
      </c>
      <c r="M628" s="16" t="n">
        <v>0.562868045870138</v>
      </c>
      <c r="N628" s="16" t="n">
        <v>0.321117474453448</v>
      </c>
      <c r="O628" s="18" t="n">
        <v>8.10528551370369E-006</v>
      </c>
      <c r="P628" s="34" t="b">
        <f aca="false">FALSE()</f>
        <v>0</v>
      </c>
      <c r="Q628" s="16"/>
    </row>
    <row r="629" customFormat="false" ht="15" hidden="false" customHeight="false" outlineLevel="0" collapsed="false">
      <c r="A629" s="6" t="s">
        <v>2479</v>
      </c>
      <c r="B629" s="6" t="s">
        <v>108</v>
      </c>
      <c r="C629" s="17" t="n">
        <v>1046</v>
      </c>
      <c r="D629" s="16" t="n">
        <v>0.592838696401777</v>
      </c>
      <c r="E629" s="16" t="n">
        <v>0.0605239573614964</v>
      </c>
      <c r="F629" s="16" t="n">
        <v>0.586471764356089</v>
      </c>
      <c r="G629" s="16" t="n">
        <v>0.0559533265840123</v>
      </c>
      <c r="H629" s="16" t="n">
        <v>-1.1662332949476</v>
      </c>
      <c r="I629" s="17" t="n">
        <v>195.156394480427</v>
      </c>
      <c r="J629" s="16" t="n">
        <v>0.244943358319261</v>
      </c>
      <c r="K629" s="16" t="n">
        <v>0.334160071342844</v>
      </c>
      <c r="L629" s="16" t="n">
        <v>-0.112114876791144</v>
      </c>
      <c r="M629" s="16" t="n">
        <v>0.56294552921122</v>
      </c>
      <c r="N629" s="16" t="n">
        <v>0.320315464829896</v>
      </c>
      <c r="O629" s="18" t="n">
        <v>8.11104686686216E-006</v>
      </c>
      <c r="P629" s="34" t="b">
        <f aca="false">FALSE()</f>
        <v>0</v>
      </c>
      <c r="Q629" s="16"/>
    </row>
    <row r="630" customFormat="false" ht="15" hidden="false" customHeight="false" outlineLevel="0" collapsed="false">
      <c r="A630" s="6" t="s">
        <v>2480</v>
      </c>
      <c r="B630" s="6" t="s">
        <v>108</v>
      </c>
      <c r="C630" s="17" t="n">
        <v>1047</v>
      </c>
      <c r="D630" s="16" t="n">
        <v>0.592956944667741</v>
      </c>
      <c r="E630" s="16" t="n">
        <v>0.0605490089682854</v>
      </c>
      <c r="F630" s="16" t="n">
        <v>0.586576841147917</v>
      </c>
      <c r="G630" s="16" t="n">
        <v>0.0559710097857268</v>
      </c>
      <c r="H630" s="16" t="n">
        <v>-1.1681791451591</v>
      </c>
      <c r="I630" s="17" t="n">
        <v>195.14565295722</v>
      </c>
      <c r="J630" s="16" t="n">
        <v>0.244159690562734</v>
      </c>
      <c r="K630" s="16" t="n">
        <v>0.333419781452894</v>
      </c>
      <c r="L630" s="16" t="n">
        <v>-0.112309236484356</v>
      </c>
      <c r="M630" s="16" t="n">
        <v>0.563071439640477</v>
      </c>
      <c r="N630" s="16" t="n">
        <v>0.319630601889772</v>
      </c>
      <c r="O630" s="18" t="n">
        <v>8.11718794443447E-006</v>
      </c>
      <c r="P630" s="34" t="b">
        <f aca="false">FALSE()</f>
        <v>0</v>
      </c>
      <c r="Q630" s="16"/>
    </row>
    <row r="631" customFormat="false" ht="15" hidden="false" customHeight="false" outlineLevel="0" collapsed="false">
      <c r="A631" s="6" t="s">
        <v>2481</v>
      </c>
      <c r="B631" s="6" t="s">
        <v>108</v>
      </c>
      <c r="C631" s="17" t="n">
        <v>1048</v>
      </c>
      <c r="D631" s="16" t="n">
        <v>0.593068183922061</v>
      </c>
      <c r="E631" s="16" t="n">
        <v>0.0605733648730866</v>
      </c>
      <c r="F631" s="16" t="n">
        <v>0.586675511846287</v>
      </c>
      <c r="G631" s="16" t="n">
        <v>0.0559886139700977</v>
      </c>
      <c r="H631" s="16" t="n">
        <v>-1.17002480334204</v>
      </c>
      <c r="I631" s="17" t="n">
        <v>195.136027172473</v>
      </c>
      <c r="J631" s="16" t="n">
        <v>0.243418011427665</v>
      </c>
      <c r="K631" s="16" t="n">
        <v>0.33262586349187</v>
      </c>
      <c r="L631" s="16" t="n">
        <v>-0.112493229883523</v>
      </c>
      <c r="M631" s="16" t="n">
        <v>0.563119866728653</v>
      </c>
      <c r="N631" s="16" t="n">
        <v>0.319063066486489</v>
      </c>
      <c r="O631" s="18" t="n">
        <v>8.12295443809528E-006</v>
      </c>
      <c r="P631" s="34" t="b">
        <f aca="false">FALSE()</f>
        <v>0</v>
      </c>
      <c r="Q631" s="16"/>
    </row>
    <row r="632" customFormat="false" ht="15" hidden="false" customHeight="false" outlineLevel="0" collapsed="false">
      <c r="A632" s="6" t="s">
        <v>2482</v>
      </c>
      <c r="B632" s="6" t="s">
        <v>108</v>
      </c>
      <c r="C632" s="17" t="n">
        <v>1049</v>
      </c>
      <c r="D632" s="16" t="n">
        <v>0.593173016664593</v>
      </c>
      <c r="E632" s="16" t="n">
        <v>0.0605966092571078</v>
      </c>
      <c r="F632" s="16" t="n">
        <v>0.586767461001845</v>
      </c>
      <c r="G632" s="16" t="n">
        <v>0.0560056644629209</v>
      </c>
      <c r="H632" s="16" t="n">
        <v>-1.17194670587571</v>
      </c>
      <c r="I632" s="17" t="n">
        <v>195.127338065142</v>
      </c>
      <c r="J632" s="16" t="n">
        <v>0.242647381240396</v>
      </c>
      <c r="K632" s="16" t="n">
        <v>0.331900669791577</v>
      </c>
      <c r="L632" s="16" t="n">
        <v>-0.112683937805558</v>
      </c>
      <c r="M632" s="16" t="n">
        <v>0.563177979234465</v>
      </c>
      <c r="N632" s="16" t="n">
        <v>0.318291339217954</v>
      </c>
      <c r="O632" s="18" t="n">
        <v>8.12912286467602E-006</v>
      </c>
      <c r="P632" s="34" t="b">
        <f aca="false">FALSE()</f>
        <v>0</v>
      </c>
      <c r="Q632" s="16"/>
    </row>
    <row r="633" customFormat="false" ht="15" hidden="false" customHeight="false" outlineLevel="0" collapsed="false">
      <c r="A633" s="6" t="s">
        <v>2483</v>
      </c>
      <c r="B633" s="6" t="s">
        <v>108</v>
      </c>
      <c r="C633" s="17" t="n">
        <v>1050</v>
      </c>
      <c r="D633" s="16" t="n">
        <v>0.593269069481627</v>
      </c>
      <c r="E633" s="16" t="n">
        <v>0.0606177279031791</v>
      </c>
      <c r="F633" s="16" t="n">
        <v>0.586851181015949</v>
      </c>
      <c r="G633" s="16" t="n">
        <v>0.0560216761227093</v>
      </c>
      <c r="H633" s="16" t="n">
        <v>-1.17380476695184</v>
      </c>
      <c r="I633" s="17" t="n">
        <v>195.120469389037</v>
      </c>
      <c r="J633" s="16" t="n">
        <v>0.241903984043627</v>
      </c>
      <c r="K633" s="16" t="n">
        <v>0.331211327542413</v>
      </c>
      <c r="L633" s="16" t="n">
        <v>-0.112867284104334</v>
      </c>
      <c r="M633" s="16" t="n">
        <v>0.563265147993181</v>
      </c>
      <c r="N633" s="16" t="n">
        <v>0.317563205048321</v>
      </c>
      <c r="O633" s="18" t="n">
        <v>8.13565614483562E-006</v>
      </c>
      <c r="P633" s="34" t="b">
        <f aca="false">FALSE()</f>
        <v>0</v>
      </c>
      <c r="Q633" s="16"/>
    </row>
    <row r="634" customFormat="false" ht="15" hidden="false" customHeight="false" outlineLevel="0" collapsed="false">
      <c r="A634" s="6" t="s">
        <v>2484</v>
      </c>
      <c r="B634" s="6" t="s">
        <v>108</v>
      </c>
      <c r="C634" s="17" t="n">
        <v>1051</v>
      </c>
      <c r="D634" s="16" t="n">
        <v>0.593358483551059</v>
      </c>
      <c r="E634" s="16" t="n">
        <v>0.0606377991298397</v>
      </c>
      <c r="F634" s="16" t="n">
        <v>0.586928379079563</v>
      </c>
      <c r="G634" s="16" t="n">
        <v>0.0560366211966601</v>
      </c>
      <c r="H634" s="16" t="n">
        <v>-1.17566082307649</v>
      </c>
      <c r="I634" s="17" t="n">
        <v>195.113412889095</v>
      </c>
      <c r="J634" s="16" t="n">
        <v>0.241163004539004</v>
      </c>
      <c r="K634" s="16" t="n">
        <v>0.330633124822222</v>
      </c>
      <c r="L634" s="16" t="n">
        <v>-0.113050581803763</v>
      </c>
      <c r="M634" s="16" t="n">
        <v>0.563420114675345</v>
      </c>
      <c r="N634" s="16" t="n">
        <v>0.317041792665143</v>
      </c>
      <c r="O634" s="18" t="n">
        <v>8.14177406048212E-006</v>
      </c>
      <c r="P634" s="34" t="b">
        <f aca="false">FALSE()</f>
        <v>0</v>
      </c>
      <c r="Q634" s="16"/>
    </row>
    <row r="635" customFormat="false" ht="15" hidden="false" customHeight="false" outlineLevel="0" collapsed="false">
      <c r="A635" s="6" t="s">
        <v>2485</v>
      </c>
      <c r="B635" s="6" t="s">
        <v>108</v>
      </c>
      <c r="C635" s="17" t="n">
        <v>1052</v>
      </c>
      <c r="D635" s="16" t="n">
        <v>0.593440654168833</v>
      </c>
      <c r="E635" s="16" t="n">
        <v>0.0606567065404838</v>
      </c>
      <c r="F635" s="16" t="n">
        <v>0.58700104923133</v>
      </c>
      <c r="G635" s="16" t="n">
        <v>0.0560514112479005</v>
      </c>
      <c r="H635" s="16" t="n">
        <v>-1.17703909768373</v>
      </c>
      <c r="I635" s="17" t="n">
        <v>195.108162807058</v>
      </c>
      <c r="J635" s="16" t="n">
        <v>0.2406138094516</v>
      </c>
      <c r="K635" s="16" t="n">
        <v>0.329989196703285</v>
      </c>
      <c r="L635" s="16" t="n">
        <v>-0.11318671275287</v>
      </c>
      <c r="M635" s="16" t="n">
        <v>0.563478227181156</v>
      </c>
      <c r="N635" s="16" t="n">
        <v>0.316599941203142</v>
      </c>
      <c r="O635" s="18" t="n">
        <v>8.14705631222568E-006</v>
      </c>
      <c r="P635" s="34" t="b">
        <f aca="false">FALSE()</f>
        <v>0</v>
      </c>
      <c r="Q635" s="16"/>
    </row>
    <row r="636" customFormat="false" ht="15" hidden="false" customHeight="false" outlineLevel="0" collapsed="false">
      <c r="A636" s="6" t="s">
        <v>2486</v>
      </c>
      <c r="B636" s="6" t="s">
        <v>108</v>
      </c>
      <c r="C636" s="17" t="n">
        <v>1053</v>
      </c>
      <c r="D636" s="16" t="n">
        <v>0.593515468616213</v>
      </c>
      <c r="E636" s="16" t="n">
        <v>0.0606744411135971</v>
      </c>
      <c r="F636" s="16" t="n">
        <v>0.587069070978186</v>
      </c>
      <c r="G636" s="16" t="n">
        <v>0.0560659847733924</v>
      </c>
      <c r="H636" s="16" t="n">
        <v>-1.177941856371</v>
      </c>
      <c r="I636" s="17" t="n">
        <v>195.10461283596</v>
      </c>
      <c r="J636" s="16" t="n">
        <v>0.240254573600096</v>
      </c>
      <c r="K636" s="16" t="n">
        <v>0.329823513212173</v>
      </c>
      <c r="L636" s="16" t="n">
        <v>-0.113275958511122</v>
      </c>
      <c r="M636" s="16" t="n">
        <v>0.563516968851697</v>
      </c>
      <c r="N636" s="16" t="n">
        <v>0.316196408738239</v>
      </c>
      <c r="O636" s="18" t="n">
        <v>8.15116465701263E-006</v>
      </c>
      <c r="P636" s="34" t="b">
        <f aca="false">FALSE()</f>
        <v>0</v>
      </c>
      <c r="Q636" s="16"/>
    </row>
    <row r="637" customFormat="false" ht="15" hidden="false" customHeight="false" outlineLevel="0" collapsed="false">
      <c r="A637" s="6" t="s">
        <v>2487</v>
      </c>
      <c r="B637" s="6" t="s">
        <v>108</v>
      </c>
      <c r="C637" s="17" t="n">
        <v>1054</v>
      </c>
      <c r="D637" s="16" t="n">
        <v>0.593585710197388</v>
      </c>
      <c r="E637" s="16" t="n">
        <v>0.060692182180116</v>
      </c>
      <c r="F637" s="16" t="n">
        <v>0.587133573779151</v>
      </c>
      <c r="G637" s="16" t="n">
        <v>0.0560801901655901</v>
      </c>
      <c r="H637" s="16" t="n">
        <v>-1.17865259461978</v>
      </c>
      <c r="I637" s="17" t="n">
        <v>195.10033338929</v>
      </c>
      <c r="J637" s="16" t="n">
        <v>0.239972027725352</v>
      </c>
      <c r="K637" s="16" t="n">
        <v>0.329544644295239</v>
      </c>
      <c r="L637" s="16" t="n">
        <v>-0.113347242934984</v>
      </c>
      <c r="M637" s="16" t="n">
        <v>0.563691306369131</v>
      </c>
      <c r="N637" s="16" t="n">
        <v>0.315896281229178</v>
      </c>
      <c r="O637" s="18" t="n">
        <v>8.1538090412028E-006</v>
      </c>
      <c r="P637" s="34" t="b">
        <f aca="false">FALSE()</f>
        <v>0</v>
      </c>
      <c r="Q637" s="16"/>
    </row>
    <row r="638" customFormat="false" ht="15" hidden="false" customHeight="false" outlineLevel="0" collapsed="false">
      <c r="A638" s="6" t="s">
        <v>2488</v>
      </c>
      <c r="B638" s="6" t="s">
        <v>108</v>
      </c>
      <c r="C638" s="17" t="n">
        <v>1055</v>
      </c>
      <c r="D638" s="16" t="n">
        <v>0.593650665066751</v>
      </c>
      <c r="E638" s="16" t="n">
        <v>0.0607091631079683</v>
      </c>
      <c r="F638" s="16" t="n">
        <v>0.587194242681134</v>
      </c>
      <c r="G638" s="16" t="n">
        <v>0.0560941017693462</v>
      </c>
      <c r="H638" s="16" t="n">
        <v>-1.17911111336108</v>
      </c>
      <c r="I638" s="17" t="n">
        <v>195.096855392673</v>
      </c>
      <c r="J638" s="16" t="n">
        <v>0.239789879443283</v>
      </c>
      <c r="K638" s="16" t="n">
        <v>0.32940350866919</v>
      </c>
      <c r="L638" s="16" t="n">
        <v>-0.113393725152955</v>
      </c>
      <c r="M638" s="16" t="n">
        <v>0.563759104292577</v>
      </c>
      <c r="N638" s="16" t="n">
        <v>0.315847719248381</v>
      </c>
      <c r="O638" s="18" t="n">
        <v>8.15498600208655E-006</v>
      </c>
      <c r="P638" s="34" t="b">
        <f aca="false">FALSE()</f>
        <v>0</v>
      </c>
      <c r="Q638" s="16"/>
    </row>
    <row r="639" customFormat="false" ht="15" hidden="false" customHeight="false" outlineLevel="0" collapsed="false">
      <c r="A639" s="6" t="s">
        <v>2489</v>
      </c>
      <c r="B639" s="6" t="s">
        <v>108</v>
      </c>
      <c r="C639" s="17" t="n">
        <v>1056</v>
      </c>
      <c r="D639" s="16" t="n">
        <v>0.593709876154047</v>
      </c>
      <c r="E639" s="16" t="n">
        <v>0.0607252717382684</v>
      </c>
      <c r="F639" s="16" t="n">
        <v>0.587248853307341</v>
      </c>
      <c r="G639" s="16" t="n">
        <v>0.0561068507154696</v>
      </c>
      <c r="H639" s="16" t="n">
        <v>-1.17964484127628</v>
      </c>
      <c r="I639" s="17" t="n">
        <v>195.09268232285</v>
      </c>
      <c r="J639" s="16" t="n">
        <v>0.239577978740761</v>
      </c>
      <c r="K639" s="16" t="n">
        <v>0.329221394627204</v>
      </c>
      <c r="L639" s="16" t="n">
        <v>-0.113447919876034</v>
      </c>
      <c r="M639" s="16" t="n">
        <v>0.563855958468929</v>
      </c>
      <c r="N639" s="16" t="n">
        <v>0.315847719248381</v>
      </c>
      <c r="O639" s="18" t="n">
        <v>8.15512995521468E-006</v>
      </c>
      <c r="P639" s="34" t="b">
        <f aca="false">FALSE()</f>
        <v>0</v>
      </c>
      <c r="Q639" s="16"/>
    </row>
    <row r="640" customFormat="false" ht="15" hidden="false" customHeight="false" outlineLevel="0" collapsed="false">
      <c r="A640" s="6" t="s">
        <v>2490</v>
      </c>
      <c r="B640" s="6" t="s">
        <v>108</v>
      </c>
      <c r="C640" s="17" t="n">
        <v>1057</v>
      </c>
      <c r="D640" s="16" t="n">
        <v>0.593765464147115</v>
      </c>
      <c r="E640" s="16" t="n">
        <v>0.060740815410377</v>
      </c>
      <c r="F640" s="16" t="n">
        <v>0.587298315911172</v>
      </c>
      <c r="G640" s="16" t="n">
        <v>0.0561174986948839</v>
      </c>
      <c r="H640" s="16" t="n">
        <v>-1.18047247922231</v>
      </c>
      <c r="I640" s="17" t="n">
        <v>195.085426568253</v>
      </c>
      <c r="J640" s="16" t="n">
        <v>0.239249658936707</v>
      </c>
      <c r="K640" s="16" t="n">
        <v>0.329097144377637</v>
      </c>
      <c r="L640" s="16" t="n">
        <v>-0.113532503490306</v>
      </c>
      <c r="M640" s="16" t="n">
        <v>0.563826902216024</v>
      </c>
      <c r="N640" s="16" t="n">
        <v>0.315597176421152</v>
      </c>
      <c r="O640" s="18" t="n">
        <v>8.15503891737377E-006</v>
      </c>
      <c r="P640" s="34" t="b">
        <f aca="false">FALSE()</f>
        <v>0</v>
      </c>
      <c r="Q640" s="16"/>
    </row>
    <row r="641" customFormat="false" ht="15" hidden="false" customHeight="false" outlineLevel="0" collapsed="false">
      <c r="A641" s="6" t="s">
        <v>2491</v>
      </c>
      <c r="B641" s="6" t="s">
        <v>108</v>
      </c>
      <c r="C641" s="17" t="n">
        <v>1058</v>
      </c>
      <c r="D641" s="16" t="n">
        <v>0.593816648630924</v>
      </c>
      <c r="E641" s="16" t="n">
        <v>0.0607555937779147</v>
      </c>
      <c r="F641" s="16" t="n">
        <v>0.587343266029409</v>
      </c>
      <c r="G641" s="16" t="n">
        <v>0.0561266377185979</v>
      </c>
      <c r="H641" s="16" t="n">
        <v>-1.18133694622208</v>
      </c>
      <c r="I641" s="17" t="n">
        <v>195.076608761567</v>
      </c>
      <c r="J641" s="16" t="n">
        <v>0.238907080121112</v>
      </c>
      <c r="K641" s="16" t="n">
        <v>0.328843907961066</v>
      </c>
      <c r="L641" s="16" t="n">
        <v>-0.113621712294696</v>
      </c>
      <c r="M641" s="16" t="n">
        <v>0.563981868898187</v>
      </c>
      <c r="N641" s="16" t="n">
        <v>0.315303799952455</v>
      </c>
      <c r="O641" s="18" t="n">
        <v>8.15466951987181E-006</v>
      </c>
      <c r="P641" s="34" t="b">
        <f aca="false">FALSE()</f>
        <v>0</v>
      </c>
      <c r="Q641" s="16"/>
    </row>
    <row r="642" customFormat="false" ht="15" hidden="false" customHeight="false" outlineLevel="0" collapsed="false">
      <c r="A642" s="6" t="s">
        <v>2492</v>
      </c>
      <c r="B642" s="6" t="s">
        <v>108</v>
      </c>
      <c r="C642" s="17" t="n">
        <v>1059</v>
      </c>
      <c r="D642" s="16" t="n">
        <v>0.593863703548906</v>
      </c>
      <c r="E642" s="16" t="n">
        <v>0.0607715417923243</v>
      </c>
      <c r="F642" s="16" t="n">
        <v>0.587383929383347</v>
      </c>
      <c r="G642" s="16" t="n">
        <v>0.0561355426186804</v>
      </c>
      <c r="H642" s="16" t="n">
        <v>-1.18221098910264</v>
      </c>
      <c r="I642" s="17" t="n">
        <v>195.06522949859</v>
      </c>
      <c r="J642" s="16" t="n">
        <v>0.238561079575117</v>
      </c>
      <c r="K642" s="16" t="n">
        <v>0.328585622381923</v>
      </c>
      <c r="L642" s="16" t="n">
        <v>-0.113713617089858</v>
      </c>
      <c r="M642" s="16" t="n">
        <v>0.563933441810011</v>
      </c>
      <c r="N642" s="16" t="n">
        <v>0.314886027861717</v>
      </c>
      <c r="O642" s="18" t="n">
        <v>8.15355446567373E-006</v>
      </c>
      <c r="P642" s="34" t="b">
        <f aca="false">FALSE()</f>
        <v>0</v>
      </c>
      <c r="Q642" s="16"/>
    </row>
    <row r="643" customFormat="false" ht="15" hidden="false" customHeight="false" outlineLevel="0" collapsed="false">
      <c r="A643" s="6" t="s">
        <v>2493</v>
      </c>
      <c r="B643" s="6" t="s">
        <v>108</v>
      </c>
      <c r="C643" s="17" t="n">
        <v>1060</v>
      </c>
      <c r="D643" s="16" t="n">
        <v>0.593906252275758</v>
      </c>
      <c r="E643" s="16" t="n">
        <v>0.060789324044085</v>
      </c>
      <c r="F643" s="16" t="n">
        <v>0.587419819095825</v>
      </c>
      <c r="G643" s="16" t="n">
        <v>0.0561445931502029</v>
      </c>
      <c r="H643" s="16" t="n">
        <v>-1.18310245473721</v>
      </c>
      <c r="I643" s="17" t="n">
        <v>195.050835620912</v>
      </c>
      <c r="J643" s="16" t="n">
        <v>0.238208570118218</v>
      </c>
      <c r="K643" s="16" t="n">
        <v>0.328318022580738</v>
      </c>
      <c r="L643" s="16" t="n">
        <v>-0.113809290888777</v>
      </c>
      <c r="M643" s="16" t="n">
        <v>0.564039981403998</v>
      </c>
      <c r="N643" s="16" t="n">
        <v>0.314883619396429</v>
      </c>
      <c r="O643" s="18" t="n">
        <v>8.15219706675379E-006</v>
      </c>
      <c r="P643" s="34" t="b">
        <f aca="false">FALSE()</f>
        <v>0</v>
      </c>
      <c r="Q643" s="16"/>
    </row>
    <row r="644" customFormat="false" ht="15" hidden="false" customHeight="false" outlineLevel="0" collapsed="false">
      <c r="A644" s="6" t="s">
        <v>2494</v>
      </c>
      <c r="B644" s="6" t="s">
        <v>108</v>
      </c>
      <c r="C644" s="17" t="n">
        <v>1061</v>
      </c>
      <c r="D644" s="16" t="n">
        <v>0.593944653017775</v>
      </c>
      <c r="E644" s="16" t="n">
        <v>0.060809220398306</v>
      </c>
      <c r="F644" s="16" t="n">
        <v>0.587452002707512</v>
      </c>
      <c r="G644" s="16" t="n">
        <v>0.0561543823153418</v>
      </c>
      <c r="H644" s="16" t="n">
        <v>-1.18387543599825</v>
      </c>
      <c r="I644" s="17" t="n">
        <v>195.034085040635</v>
      </c>
      <c r="J644" s="16" t="n">
        <v>0.237903244453202</v>
      </c>
      <c r="K644" s="16" t="n">
        <v>0.328145074780503</v>
      </c>
      <c r="L644" s="16" t="n">
        <v>-0.11389521176499</v>
      </c>
      <c r="M644" s="16" t="n">
        <v>0.564010925151093</v>
      </c>
      <c r="N644" s="16" t="n">
        <v>0.31471899754528</v>
      </c>
      <c r="O644" s="18" t="n">
        <v>8.15026966686449E-006</v>
      </c>
      <c r="P644" s="34" t="b">
        <f aca="false">FALSE()</f>
        <v>0</v>
      </c>
      <c r="Q644" s="16"/>
    </row>
    <row r="645" customFormat="false" ht="15" hidden="false" customHeight="false" outlineLevel="0" collapsed="false">
      <c r="A645" s="6" t="s">
        <v>2495</v>
      </c>
      <c r="B645" s="6" t="s">
        <v>108</v>
      </c>
      <c r="C645" s="17" t="n">
        <v>1062</v>
      </c>
      <c r="D645" s="16" t="n">
        <v>0.593977098423498</v>
      </c>
      <c r="E645" s="16" t="n">
        <v>0.0608307163835705</v>
      </c>
      <c r="F645" s="16" t="n">
        <v>0.587480685482314</v>
      </c>
      <c r="G645" s="16" t="n">
        <v>0.0561658234064372</v>
      </c>
      <c r="H645" s="16" t="n">
        <v>-1.18416884401313</v>
      </c>
      <c r="I645" s="17" t="n">
        <v>195.017689525534</v>
      </c>
      <c r="J645" s="16" t="n">
        <v>0.237787496140908</v>
      </c>
      <c r="K645" s="16" t="n">
        <v>0.328145074780503</v>
      </c>
      <c r="L645" s="16" t="n">
        <v>-0.113934765062024</v>
      </c>
      <c r="M645" s="16" t="n">
        <v>0.563991554315822</v>
      </c>
      <c r="N645" s="16" t="n">
        <v>0.314669036269556</v>
      </c>
      <c r="O645" s="18" t="n">
        <v>8.14691831106916E-006</v>
      </c>
      <c r="P645" s="34" t="b">
        <f aca="false">FALSE()</f>
        <v>0</v>
      </c>
      <c r="Q645" s="16"/>
    </row>
    <row r="646" customFormat="false" ht="15" hidden="false" customHeight="false" outlineLevel="0" collapsed="false">
      <c r="A646" s="6" t="s">
        <v>2496</v>
      </c>
      <c r="B646" s="6" t="s">
        <v>108</v>
      </c>
      <c r="C646" s="17" t="n">
        <v>1063</v>
      </c>
      <c r="D646" s="16" t="n">
        <v>0.594004061837325</v>
      </c>
      <c r="E646" s="16" t="n">
        <v>0.0608533356017822</v>
      </c>
      <c r="F646" s="16" t="n">
        <v>0.587505413516363</v>
      </c>
      <c r="G646" s="16" t="n">
        <v>0.0561784177174967</v>
      </c>
      <c r="H646" s="16" t="n">
        <v>-1.18416154262422</v>
      </c>
      <c r="I646" s="17" t="n">
        <v>195.001535035809</v>
      </c>
      <c r="J646" s="16" t="n">
        <v>0.237790498265973</v>
      </c>
      <c r="K646" s="16" t="n">
        <v>0.328145074780503</v>
      </c>
      <c r="L646" s="16" t="n">
        <v>-0.113945226418728</v>
      </c>
      <c r="M646" s="16" t="n">
        <v>0.564078723074539</v>
      </c>
      <c r="N646" s="16" t="n">
        <v>0.314669036269556</v>
      </c>
      <c r="O646" s="18" t="n">
        <v>8.14204464712432E-006</v>
      </c>
      <c r="P646" s="34" t="b">
        <f aca="false">FALSE()</f>
        <v>0</v>
      </c>
      <c r="Q646" s="16"/>
    </row>
    <row r="647" customFormat="false" ht="15" hidden="false" customHeight="false" outlineLevel="0" collapsed="false">
      <c r="A647" s="6" t="s">
        <v>2497</v>
      </c>
      <c r="B647" s="6" t="s">
        <v>108</v>
      </c>
      <c r="C647" s="17" t="n">
        <v>1064</v>
      </c>
      <c r="D647" s="16" t="n">
        <v>0.594025638851883</v>
      </c>
      <c r="E647" s="16" t="n">
        <v>0.0608758947587917</v>
      </c>
      <c r="F647" s="16" t="n">
        <v>0.587526580702239</v>
      </c>
      <c r="G647" s="16" t="n">
        <v>0.0561914434008092</v>
      </c>
      <c r="H647" s="16" t="n">
        <v>-1.18382138330651</v>
      </c>
      <c r="I647" s="17" t="n">
        <v>194.986343354193</v>
      </c>
      <c r="J647" s="16" t="n">
        <v>0.237924946991454</v>
      </c>
      <c r="K647" s="16" t="n">
        <v>0.328145074780503</v>
      </c>
      <c r="L647" s="16" t="n">
        <v>-0.113922994407912</v>
      </c>
      <c r="M647" s="16" t="n">
        <v>0.564049666821633</v>
      </c>
      <c r="N647" s="16" t="n">
        <v>0.314669036269556</v>
      </c>
      <c r="O647" s="18" t="n">
        <v>8.13585200273068E-006</v>
      </c>
      <c r="P647" s="34" t="b">
        <f aca="false">FALSE()</f>
        <v>0</v>
      </c>
      <c r="Q647" s="16"/>
    </row>
    <row r="648" customFormat="false" ht="15" hidden="false" customHeight="false" outlineLevel="0" collapsed="false">
      <c r="A648" s="6" t="s">
        <v>2498</v>
      </c>
      <c r="B648" s="6" t="s">
        <v>108</v>
      </c>
      <c r="C648" s="17" t="n">
        <v>1065</v>
      </c>
      <c r="D648" s="16" t="n">
        <v>0.594039934460434</v>
      </c>
      <c r="E648" s="16" t="n">
        <v>0.060897391502295</v>
      </c>
      <c r="F648" s="16" t="n">
        <v>0.587543769417548</v>
      </c>
      <c r="G648" s="16" t="n">
        <v>0.0562048176133612</v>
      </c>
      <c r="H648" s="16" t="n">
        <v>-1.18289658152516</v>
      </c>
      <c r="I648" s="17" t="n">
        <v>194.973752285657</v>
      </c>
      <c r="J648" s="16" t="n">
        <v>0.238290537916233</v>
      </c>
      <c r="K648" s="16" t="n">
        <v>0.328321956292287</v>
      </c>
      <c r="L648" s="16" t="n">
        <v>-0.113842696174031</v>
      </c>
      <c r="M648" s="16" t="n">
        <v>0.564020610568728</v>
      </c>
      <c r="N648" s="16" t="n">
        <v>0.314801310641297</v>
      </c>
      <c r="O648" s="18" t="n">
        <v>8.12840093488891E-006</v>
      </c>
      <c r="P648" s="34" t="b">
        <f aca="false">FALSE()</f>
        <v>0</v>
      </c>
      <c r="Q648" s="16"/>
    </row>
    <row r="649" customFormat="false" ht="15" hidden="false" customHeight="false" outlineLevel="0" collapsed="false">
      <c r="A649" s="6" t="s">
        <v>2499</v>
      </c>
      <c r="B649" s="6" t="s">
        <v>108</v>
      </c>
      <c r="C649" s="17" t="n">
        <v>1066</v>
      </c>
      <c r="D649" s="16" t="n">
        <v>0.594046883825943</v>
      </c>
      <c r="E649" s="16" t="n">
        <v>0.0609180598846979</v>
      </c>
      <c r="F649" s="16" t="n">
        <v>0.587555814045815</v>
      </c>
      <c r="G649" s="16" t="n">
        <v>0.0562175744890036</v>
      </c>
      <c r="H649" s="16" t="n">
        <v>-1.18158715560142</v>
      </c>
      <c r="I649" s="17" t="n">
        <v>194.961457999577</v>
      </c>
      <c r="J649" s="16" t="n">
        <v>0.238808819643081</v>
      </c>
      <c r="K649" s="16" t="n">
        <v>0.328817717823088</v>
      </c>
      <c r="L649" s="16" t="n">
        <v>-0.11372516289803</v>
      </c>
      <c r="M649" s="16" t="n">
        <v>0.564020610568728</v>
      </c>
      <c r="N649" s="16" t="n">
        <v>0.314886027861717</v>
      </c>
      <c r="O649" s="18" t="n">
        <v>8.12020988011061E-006</v>
      </c>
      <c r="P649" s="34" t="b">
        <f aca="false">FALSE()</f>
        <v>0</v>
      </c>
      <c r="Q649" s="16"/>
    </row>
    <row r="650" customFormat="false" ht="15" hidden="false" customHeight="false" outlineLevel="0" collapsed="false">
      <c r="A650" s="6" t="s">
        <v>2500</v>
      </c>
      <c r="B650" s="6" t="s">
        <v>108</v>
      </c>
      <c r="C650" s="17" t="n">
        <v>1067</v>
      </c>
      <c r="D650" s="16" t="n">
        <v>0.594047015166306</v>
      </c>
      <c r="E650" s="16" t="n">
        <v>0.0609376556257749</v>
      </c>
      <c r="F650" s="16" t="n">
        <v>0.587563193582782</v>
      </c>
      <c r="G650" s="16" t="n">
        <v>0.0562289231311403</v>
      </c>
      <c r="H650" s="16" t="n">
        <v>-1.17990884614852</v>
      </c>
      <c r="I650" s="17" t="n">
        <v>194.948359907355</v>
      </c>
      <c r="J650" s="16" t="n">
        <v>0.239474259698664</v>
      </c>
      <c r="K650" s="16" t="n">
        <v>0.32918786941022</v>
      </c>
      <c r="L650" s="16" t="n">
        <v>-0.113572660893966</v>
      </c>
      <c r="M650" s="16" t="n">
        <v>0.563981868898187</v>
      </c>
      <c r="N650" s="16" t="n">
        <v>0.315475809533836</v>
      </c>
      <c r="O650" s="18" t="n">
        <v>8.11224791877589E-006</v>
      </c>
      <c r="P650" s="34" t="b">
        <f aca="false">FALSE()</f>
        <v>0</v>
      </c>
      <c r="Q650" s="16"/>
    </row>
    <row r="651" customFormat="false" ht="15" hidden="false" customHeight="false" outlineLevel="0" collapsed="false">
      <c r="A651" s="6" t="s">
        <v>2501</v>
      </c>
      <c r="B651" s="6" t="s">
        <v>108</v>
      </c>
      <c r="C651" s="17" t="n">
        <v>1068</v>
      </c>
      <c r="D651" s="16" t="n">
        <v>0.594039826938869</v>
      </c>
      <c r="E651" s="16" t="n">
        <v>0.0609550917358167</v>
      </c>
      <c r="F651" s="16" t="n">
        <v>0.587566793585665</v>
      </c>
      <c r="G651" s="16" t="n">
        <v>0.0562391674748435</v>
      </c>
      <c r="H651" s="16" t="n">
        <v>-1.17762655106937</v>
      </c>
      <c r="I651" s="17" t="n">
        <v>194.93699860136</v>
      </c>
      <c r="J651" s="16" t="n">
        <v>0.24038124092997</v>
      </c>
      <c r="K651" s="16" t="n">
        <v>0.329888277069899</v>
      </c>
      <c r="L651" s="16" t="n">
        <v>-0.113360798811732</v>
      </c>
      <c r="M651" s="16" t="n">
        <v>0.563846273051294</v>
      </c>
      <c r="N651" s="16" t="n">
        <v>0.315896281229178</v>
      </c>
      <c r="O651" s="18" t="n">
        <v>8.10440570964512E-006</v>
      </c>
      <c r="P651" s="34" t="b">
        <f aca="false">FALSE()</f>
        <v>0</v>
      </c>
      <c r="Q651" s="16"/>
    </row>
    <row r="652" customFormat="false" ht="15" hidden="false" customHeight="false" outlineLevel="0" collapsed="false">
      <c r="A652" s="6" t="s">
        <v>2502</v>
      </c>
      <c r="B652" s="6" t="s">
        <v>108</v>
      </c>
      <c r="C652" s="17" t="n">
        <v>1069</v>
      </c>
      <c r="D652" s="16" t="n">
        <v>0.594027833178125</v>
      </c>
      <c r="E652" s="16" t="n">
        <v>0.0609709684420327</v>
      </c>
      <c r="F652" s="16" t="n">
        <v>0.587566109190566</v>
      </c>
      <c r="G652" s="16" t="n">
        <v>0.0562477609774829</v>
      </c>
      <c r="H652" s="16" t="n">
        <v>-1.17528141279783</v>
      </c>
      <c r="I652" s="17" t="n">
        <v>194.925232792781</v>
      </c>
      <c r="J652" s="16" t="n">
        <v>0.241315733863991</v>
      </c>
      <c r="K652" s="16" t="n">
        <v>0.330733254800384</v>
      </c>
      <c r="L652" s="16" t="n">
        <v>-0.113143136841364</v>
      </c>
      <c r="M652" s="16" t="n">
        <v>0.563885014721835</v>
      </c>
      <c r="N652" s="16" t="n">
        <v>0.316740988784123</v>
      </c>
      <c r="O652" s="18" t="n">
        <v>8.09664503608668E-006</v>
      </c>
      <c r="P652" s="34" t="b">
        <f aca="false">FALSE()</f>
        <v>0</v>
      </c>
      <c r="Q652" s="16"/>
    </row>
    <row r="653" customFormat="false" ht="15" hidden="false" customHeight="false" outlineLevel="0" collapsed="false">
      <c r="A653" s="6" t="s">
        <v>2503</v>
      </c>
      <c r="B653" s="6" t="s">
        <v>108</v>
      </c>
      <c r="C653" s="17" t="n">
        <v>1070</v>
      </c>
      <c r="D653" s="16" t="n">
        <v>0.594011519887318</v>
      </c>
      <c r="E653" s="16" t="n">
        <v>0.0609850776061333</v>
      </c>
      <c r="F653" s="16" t="n">
        <v>0.58756019599388</v>
      </c>
      <c r="G653" s="16" t="n">
        <v>0.0562538513810678</v>
      </c>
      <c r="H653" s="16" t="n">
        <v>-1.1731394175694</v>
      </c>
      <c r="I653" s="17" t="n">
        <v>194.911779579191</v>
      </c>
      <c r="J653" s="16" t="n">
        <v>0.242171546897085</v>
      </c>
      <c r="K653" s="16" t="n">
        <v>0.331468311221274</v>
      </c>
      <c r="L653" s="16" t="n">
        <v>-0.112946160842511</v>
      </c>
      <c r="M653" s="16" t="n">
        <v>0.563836587633659</v>
      </c>
      <c r="N653" s="16" t="n">
        <v>0.317218367269029</v>
      </c>
      <c r="O653" s="18" t="n">
        <v>8.08943846768777E-006</v>
      </c>
      <c r="P653" s="34" t="b">
        <f aca="false">FALSE()</f>
        <v>0</v>
      </c>
      <c r="Q653" s="16"/>
    </row>
    <row r="654" customFormat="false" ht="15" hidden="false" customHeight="false" outlineLevel="0" collapsed="false">
      <c r="A654" s="6" t="s">
        <v>2504</v>
      </c>
      <c r="B654" s="6" t="s">
        <v>108</v>
      </c>
      <c r="C654" s="17" t="n">
        <v>1071</v>
      </c>
      <c r="D654" s="16" t="n">
        <v>0.593989548145399</v>
      </c>
      <c r="E654" s="16" t="n">
        <v>0.0609965496241155</v>
      </c>
      <c r="F654" s="16" t="n">
        <v>0.587549032983328</v>
      </c>
      <c r="G654" s="16" t="n">
        <v>0.0562578100374192</v>
      </c>
      <c r="H654" s="16" t="n">
        <v>-1.17097375285902</v>
      </c>
      <c r="I654" s="17" t="n">
        <v>194.898918034432</v>
      </c>
      <c r="J654" s="16" t="n">
        <v>0.243038995757211</v>
      </c>
      <c r="K654" s="16" t="n">
        <v>0.332217336097637</v>
      </c>
      <c r="L654" s="16" t="n">
        <v>-0.112746469783268</v>
      </c>
      <c r="M654" s="16" t="n">
        <v>0.563681620951495</v>
      </c>
      <c r="N654" s="16" t="n">
        <v>0.318040158096887</v>
      </c>
      <c r="O654" s="18" t="n">
        <v>8.08248733356475E-006</v>
      </c>
      <c r="P654" s="34" t="b">
        <f aca="false">FALSE()</f>
        <v>0</v>
      </c>
      <c r="Q654" s="16"/>
    </row>
    <row r="655" customFormat="false" ht="15" hidden="false" customHeight="false" outlineLevel="0" collapsed="false">
      <c r="A655" s="6" t="s">
        <v>2505</v>
      </c>
      <c r="B655" s="6" t="s">
        <v>108</v>
      </c>
      <c r="C655" s="17" t="n">
        <v>1072</v>
      </c>
      <c r="D655" s="16" t="n">
        <v>0.593962689451209</v>
      </c>
      <c r="E655" s="16" t="n">
        <v>0.0610062657362816</v>
      </c>
      <c r="F655" s="16" t="n">
        <v>0.587531271435746</v>
      </c>
      <c r="G655" s="16" t="n">
        <v>0.0562595105781886</v>
      </c>
      <c r="H655" s="16" t="n">
        <v>-1.16915554930913</v>
      </c>
      <c r="I655" s="17" t="n">
        <v>194.884823088884</v>
      </c>
      <c r="J655" s="16" t="n">
        <v>0.243768991666411</v>
      </c>
      <c r="K655" s="16" t="n">
        <v>0.332995824692431</v>
      </c>
      <c r="L655" s="16" t="n">
        <v>-0.112581050867696</v>
      </c>
      <c r="M655" s="16" t="n">
        <v>0.563642879280955</v>
      </c>
      <c r="N655" s="16" t="n">
        <v>0.31869257543474</v>
      </c>
      <c r="O655" s="18" t="n">
        <v>8.07585435932064E-006</v>
      </c>
      <c r="P655" s="34" t="b">
        <f aca="false">FALSE()</f>
        <v>0</v>
      </c>
      <c r="Q655" s="16"/>
    </row>
    <row r="656" customFormat="false" ht="15" hidden="false" customHeight="false" outlineLevel="0" collapsed="false">
      <c r="A656" s="6" t="s">
        <v>2506</v>
      </c>
      <c r="B656" s="6" t="s">
        <v>108</v>
      </c>
      <c r="C656" s="17" t="n">
        <v>1073</v>
      </c>
      <c r="D656" s="16" t="n">
        <v>0.593930316255428</v>
      </c>
      <c r="E656" s="16" t="n">
        <v>0.0610150700555239</v>
      </c>
      <c r="F656" s="16" t="n">
        <v>0.587506699134097</v>
      </c>
      <c r="G656" s="16" t="n">
        <v>0.0562597567941533</v>
      </c>
      <c r="H656" s="16" t="n">
        <v>-1.16759276935449</v>
      </c>
      <c r="I656" s="17" t="n">
        <v>194.869544093882</v>
      </c>
      <c r="J656" s="16" t="n">
        <v>0.244397698643012</v>
      </c>
      <c r="K656" s="16" t="n">
        <v>0.333616264279109</v>
      </c>
      <c r="L656" s="16" t="n">
        <v>-0.112441012532248</v>
      </c>
      <c r="M656" s="16" t="n">
        <v>0.563584766775143</v>
      </c>
      <c r="N656" s="16" t="n">
        <v>0.319254811608428</v>
      </c>
      <c r="O656" s="18" t="n">
        <v>8.06902679452114E-006</v>
      </c>
      <c r="P656" s="34" t="b">
        <f aca="false">FALSE()</f>
        <v>0</v>
      </c>
      <c r="Q656" s="16"/>
    </row>
    <row r="657" customFormat="false" ht="15" hidden="false" customHeight="false" outlineLevel="0" collapsed="false">
      <c r="A657" s="6" t="s">
        <v>2507</v>
      </c>
      <c r="B657" s="6" t="s">
        <v>108</v>
      </c>
      <c r="C657" s="17" t="n">
        <v>1074</v>
      </c>
      <c r="D657" s="16" t="n">
        <v>0.593892385857604</v>
      </c>
      <c r="E657" s="16" t="n">
        <v>0.0610227299357768</v>
      </c>
      <c r="F657" s="16" t="n">
        <v>0.587476698715931</v>
      </c>
      <c r="G657" s="16" t="n">
        <v>0.0562594096273617</v>
      </c>
      <c r="H657" s="16" t="n">
        <v>-1.16602738561003</v>
      </c>
      <c r="I657" s="17" t="n">
        <v>194.855167724346</v>
      </c>
      <c r="J657" s="16" t="n">
        <v>0.24502859490415</v>
      </c>
      <c r="K657" s="16" t="n">
        <v>0.334166503073356</v>
      </c>
      <c r="L657" s="16" t="n">
        <v>-0.112300082854862</v>
      </c>
      <c r="M657" s="16" t="n">
        <v>0.563487912598791</v>
      </c>
      <c r="N657" s="16" t="n">
        <v>0.319630601889772</v>
      </c>
      <c r="O657" s="18" t="n">
        <v>8.06178624152177E-006</v>
      </c>
      <c r="P657" s="34" t="b">
        <f aca="false">FALSE()</f>
        <v>0</v>
      </c>
      <c r="Q657" s="16"/>
    </row>
    <row r="658" customFormat="false" ht="15" hidden="false" customHeight="false" outlineLevel="0" collapsed="false">
      <c r="A658" s="6" t="s">
        <v>2508</v>
      </c>
      <c r="B658" s="6" t="s">
        <v>108</v>
      </c>
      <c r="C658" s="17" t="n">
        <v>1075</v>
      </c>
      <c r="D658" s="16" t="n">
        <v>0.593848525867644</v>
      </c>
      <c r="E658" s="16" t="n">
        <v>0.0610307353029613</v>
      </c>
      <c r="F658" s="16" t="n">
        <v>0.587440882356138</v>
      </c>
      <c r="G658" s="16" t="n">
        <v>0.0562594034424576</v>
      </c>
      <c r="H658" s="16" t="n">
        <v>-1.16443501916117</v>
      </c>
      <c r="I658" s="17" t="n">
        <v>194.840840833334</v>
      </c>
      <c r="J658" s="16" t="n">
        <v>0.245671543839937</v>
      </c>
      <c r="K658" s="16" t="n">
        <v>0.334853291736133</v>
      </c>
      <c r="L658" s="16" t="n">
        <v>-0.112156497667623</v>
      </c>
      <c r="M658" s="16" t="n">
        <v>0.563468541763521</v>
      </c>
      <c r="N658" s="16" t="n">
        <v>0.32024495611422</v>
      </c>
      <c r="O658" s="18" t="n">
        <v>8.05425858666244E-006</v>
      </c>
      <c r="P658" s="34" t="b">
        <f aca="false">FALSE()</f>
        <v>0</v>
      </c>
      <c r="Q658" s="16"/>
    </row>
    <row r="659" customFormat="false" ht="15" hidden="false" customHeight="false" outlineLevel="0" collapsed="false">
      <c r="A659" s="6" t="s">
        <v>2509</v>
      </c>
      <c r="B659" s="6" t="s">
        <v>108</v>
      </c>
      <c r="C659" s="17" t="n">
        <v>1076</v>
      </c>
      <c r="D659" s="16" t="n">
        <v>0.593797257206362</v>
      </c>
      <c r="E659" s="16" t="n">
        <v>0.0610391343664186</v>
      </c>
      <c r="F659" s="16" t="n">
        <v>0.587398928281331</v>
      </c>
      <c r="G659" s="16" t="n">
        <v>0.0562595602103144</v>
      </c>
      <c r="H659" s="16" t="n">
        <v>-1.1626051705107</v>
      </c>
      <c r="I659" s="17" t="n">
        <v>194.826132301656</v>
      </c>
      <c r="J659" s="16" t="n">
        <v>0.246411838380703</v>
      </c>
      <c r="K659" s="16" t="n">
        <v>0.335204513641678</v>
      </c>
      <c r="L659" s="16" t="n">
        <v>-0.111990273509408</v>
      </c>
      <c r="M659" s="16" t="n">
        <v>0.563439485510615</v>
      </c>
      <c r="N659" s="16" t="n">
        <v>0.320874484186329</v>
      </c>
      <c r="O659" s="18" t="n">
        <v>8.04628911209913E-006</v>
      </c>
      <c r="P659" s="34" t="b">
        <f aca="false">FALSE()</f>
        <v>0</v>
      </c>
      <c r="Q659" s="16"/>
    </row>
    <row r="660" customFormat="false" ht="15" hidden="false" customHeight="false" outlineLevel="0" collapsed="false">
      <c r="A660" s="6" t="s">
        <v>2510</v>
      </c>
      <c r="B660" s="6" t="s">
        <v>108</v>
      </c>
      <c r="C660" s="17" t="n">
        <v>1077</v>
      </c>
      <c r="D660" s="16" t="n">
        <v>0.593737668824152</v>
      </c>
      <c r="E660" s="16" t="n">
        <v>0.0610475565241016</v>
      </c>
      <c r="F660" s="16" t="n">
        <v>0.587350650619322</v>
      </c>
      <c r="G660" s="16" t="n">
        <v>0.0562597940073397</v>
      </c>
      <c r="H660" s="16" t="n">
        <v>-1.16041248061169</v>
      </c>
      <c r="I660" s="17" t="n">
        <v>194.811538196552</v>
      </c>
      <c r="J660" s="16" t="n">
        <v>0.247300976301837</v>
      </c>
      <c r="K660" s="16" t="n">
        <v>0.335940769771727</v>
      </c>
      <c r="L660" s="16" t="n">
        <v>-0.111788989090368</v>
      </c>
      <c r="M660" s="16" t="n">
        <v>0.56341042925771</v>
      </c>
      <c r="N660" s="16" t="n">
        <v>0.321711660445764</v>
      </c>
      <c r="O660" s="18" t="n">
        <v>8.0382138177599E-006</v>
      </c>
      <c r="P660" s="34" t="b">
        <f aca="false">FALSE()</f>
        <v>0</v>
      </c>
      <c r="Q660" s="16"/>
    </row>
    <row r="661" customFormat="false" ht="15" hidden="false" customHeight="false" outlineLevel="0" collapsed="false">
      <c r="A661" s="6" t="s">
        <v>2511</v>
      </c>
      <c r="B661" s="6" t="s">
        <v>108</v>
      </c>
      <c r="C661" s="17" t="n">
        <v>1078</v>
      </c>
      <c r="D661" s="16" t="n">
        <v>0.593668202842435</v>
      </c>
      <c r="E661" s="16" t="n">
        <v>0.0610525635384521</v>
      </c>
      <c r="F661" s="16" t="n">
        <v>0.587296078543528</v>
      </c>
      <c r="G661" s="16" t="n">
        <v>0.0562585027035808</v>
      </c>
      <c r="H661" s="16" t="n">
        <v>-1.15762927085382</v>
      </c>
      <c r="I661" s="17" t="n">
        <v>194.800093157077</v>
      </c>
      <c r="J661" s="16" t="n">
        <v>0.248432775215838</v>
      </c>
      <c r="K661" s="16" t="n">
        <v>0.336816732161296</v>
      </c>
      <c r="L661" s="16" t="n">
        <v>-0.111528638874431</v>
      </c>
      <c r="M661" s="16" t="n">
        <v>0.563294204246087</v>
      </c>
      <c r="N661" s="16" t="n">
        <v>0.322453135892515</v>
      </c>
      <c r="O661" s="18" t="n">
        <v>8.03007113281193E-006</v>
      </c>
      <c r="P661" s="34" t="b">
        <f aca="false">FALSE()</f>
        <v>0</v>
      </c>
      <c r="Q661" s="16"/>
    </row>
    <row r="662" customFormat="false" ht="15" hidden="false" customHeight="false" outlineLevel="0" collapsed="false">
      <c r="A662" s="6" t="s">
        <v>2512</v>
      </c>
      <c r="B662" s="6" t="s">
        <v>108</v>
      </c>
      <c r="C662" s="17" t="n">
        <v>1079</v>
      </c>
      <c r="D662" s="16" t="n">
        <v>0.593589897745944</v>
      </c>
      <c r="E662" s="16" t="n">
        <v>0.0610538146985053</v>
      </c>
      <c r="F662" s="16" t="n">
        <v>0.587233817333786</v>
      </c>
      <c r="G662" s="16" t="n">
        <v>0.0562541744687953</v>
      </c>
      <c r="H662" s="16" t="n">
        <v>-1.15470729009777</v>
      </c>
      <c r="I662" s="17" t="n">
        <v>194.789472243715</v>
      </c>
      <c r="J662" s="16" t="n">
        <v>0.249624918334555</v>
      </c>
      <c r="K662" s="16" t="n">
        <v>0.33799132498806</v>
      </c>
      <c r="L662" s="16" t="n">
        <v>-0.111254324625969</v>
      </c>
      <c r="M662" s="16" t="n">
        <v>0.563216720905005</v>
      </c>
      <c r="N662" s="16" t="n">
        <v>0.323497629191625</v>
      </c>
      <c r="O662" s="18" t="n">
        <v>8.02223554078232E-006</v>
      </c>
      <c r="P662" s="34" t="b">
        <f aca="false">FALSE()</f>
        <v>0</v>
      </c>
      <c r="Q662" s="16"/>
    </row>
    <row r="663" customFormat="false" ht="15" hidden="false" customHeight="false" outlineLevel="0" collapsed="false">
      <c r="A663" s="6" t="s">
        <v>2513</v>
      </c>
      <c r="B663" s="6" t="s">
        <v>108</v>
      </c>
      <c r="C663" s="17" t="n">
        <v>1080</v>
      </c>
      <c r="D663" s="16" t="n">
        <v>0.593501886802616</v>
      </c>
      <c r="E663" s="16" t="n">
        <v>0.0610510021588462</v>
      </c>
      <c r="F663" s="16" t="n">
        <v>0.587163939528525</v>
      </c>
      <c r="G663" s="16" t="n">
        <v>0.0562467879724372</v>
      </c>
      <c r="H663" s="16" t="n">
        <v>-1.15148038958502</v>
      </c>
      <c r="I663" s="17" t="n">
        <v>194.780181346546</v>
      </c>
      <c r="J663" s="16" t="n">
        <v>0.25094612170665</v>
      </c>
      <c r="K663" s="16" t="n">
        <v>0.339337375393483</v>
      </c>
      <c r="L663" s="16" t="n">
        <v>-0.110949696458232</v>
      </c>
      <c r="M663" s="16" t="n">
        <v>0.5631876646521</v>
      </c>
      <c r="N663" s="16" t="n">
        <v>0.324650143789293</v>
      </c>
      <c r="O663" s="18" t="n">
        <v>8.0142049613232E-006</v>
      </c>
      <c r="P663" s="34" t="b">
        <f aca="false">FALSE()</f>
        <v>0</v>
      </c>
      <c r="Q663" s="16"/>
    </row>
    <row r="664" customFormat="false" ht="15" hidden="false" customHeight="false" outlineLevel="0" collapsed="false">
      <c r="A664" s="6" t="s">
        <v>2514</v>
      </c>
      <c r="B664" s="6" t="s">
        <v>108</v>
      </c>
      <c r="C664" s="17" t="n">
        <v>1081</v>
      </c>
      <c r="D664" s="16" t="n">
        <v>0.593404807680166</v>
      </c>
      <c r="E664" s="16" t="n">
        <v>0.0610431247301622</v>
      </c>
      <c r="F664" s="16" t="n">
        <v>0.587086475669233</v>
      </c>
      <c r="G664" s="16" t="n">
        <v>0.0562356606847139</v>
      </c>
      <c r="H664" s="16" t="n">
        <v>-1.14807632224562</v>
      </c>
      <c r="I664" s="17" t="n">
        <v>194.772683041713</v>
      </c>
      <c r="J664" s="16" t="n">
        <v>0.252345168028597</v>
      </c>
      <c r="K664" s="16" t="n">
        <v>0.340179447922331</v>
      </c>
      <c r="L664" s="16" t="n">
        <v>-0.110626754606398</v>
      </c>
      <c r="M664" s="16" t="n">
        <v>0.563139237563924</v>
      </c>
      <c r="N664" s="16" t="n">
        <v>0.325944110922057</v>
      </c>
      <c r="O664" s="18" t="n">
        <v>8.00629139430743E-006</v>
      </c>
      <c r="P664" s="34" t="b">
        <f aca="false">FALSE()</f>
        <v>0</v>
      </c>
      <c r="Q664" s="16"/>
    </row>
    <row r="665" customFormat="false" ht="15" hidden="false" customHeight="false" outlineLevel="0" collapsed="false">
      <c r="A665" s="6" t="s">
        <v>2515</v>
      </c>
      <c r="B665" s="6" t="s">
        <v>108</v>
      </c>
      <c r="C665" s="17" t="n">
        <v>1082</v>
      </c>
      <c r="D665" s="16" t="n">
        <v>0.5932993082718</v>
      </c>
      <c r="E665" s="16" t="n">
        <v>0.0610330078949499</v>
      </c>
      <c r="F665" s="16" t="n">
        <v>0.586999825597443</v>
      </c>
      <c r="G665" s="16" t="n">
        <v>0.056221802278706</v>
      </c>
      <c r="H665" s="16" t="n">
        <v>-1.14485448616364</v>
      </c>
      <c r="I665" s="17" t="n">
        <v>194.7638885701</v>
      </c>
      <c r="J665" s="16" t="n">
        <v>0.253674368451748</v>
      </c>
      <c r="K665" s="16" t="n">
        <v>0.340907001255746</v>
      </c>
      <c r="L665" s="16" t="n">
        <v>-0.110322215416041</v>
      </c>
      <c r="M665" s="16" t="n">
        <v>0.563042383387572</v>
      </c>
      <c r="N665" s="16" t="n">
        <v>0.326620038111786</v>
      </c>
      <c r="O665" s="18" t="n">
        <v>7.9985680828888E-006</v>
      </c>
      <c r="P665" s="34" t="b">
        <f aca="false">FALSE()</f>
        <v>0</v>
      </c>
      <c r="Q665" s="16"/>
    </row>
    <row r="666" customFormat="false" ht="15" hidden="false" customHeight="false" outlineLevel="0" collapsed="false">
      <c r="A666" s="6" t="s">
        <v>2516</v>
      </c>
      <c r="B666" s="6" t="s">
        <v>108</v>
      </c>
      <c r="C666" s="17" t="n">
        <v>1083</v>
      </c>
      <c r="D666" s="16" t="n">
        <v>0.59318474853</v>
      </c>
      <c r="E666" s="16" t="n">
        <v>0.0610226463512417</v>
      </c>
      <c r="F666" s="16" t="n">
        <v>0.58690447064983</v>
      </c>
      <c r="G666" s="16" t="n">
        <v>0.0562072622120038</v>
      </c>
      <c r="H666" s="16" t="n">
        <v>-1.14157282043856</v>
      </c>
      <c r="I666" s="17" t="n">
        <v>194.754207843911</v>
      </c>
      <c r="J666" s="16" t="n">
        <v>0.255033298374787</v>
      </c>
      <c r="K666" s="16" t="n">
        <v>0.341739096573997</v>
      </c>
      <c r="L666" s="16" t="n">
        <v>-0.11001247279502</v>
      </c>
      <c r="M666" s="16" t="n">
        <v>0.562897102123044</v>
      </c>
      <c r="N666" s="16" t="n">
        <v>0.32744511200989</v>
      </c>
      <c r="O666" s="18" t="n">
        <v>7.99056317333916E-006</v>
      </c>
      <c r="P666" s="34" t="b">
        <f aca="false">FALSE()</f>
        <v>0</v>
      </c>
      <c r="Q666" s="16"/>
    </row>
    <row r="667" customFormat="false" ht="15" hidden="false" customHeight="false" outlineLevel="0" collapsed="false">
      <c r="A667" s="6" t="s">
        <v>2517</v>
      </c>
      <c r="B667" s="6" t="s">
        <v>108</v>
      </c>
      <c r="C667" s="17" t="n">
        <v>1084</v>
      </c>
      <c r="D667" s="16" t="n">
        <v>0.593062354507044</v>
      </c>
      <c r="E667" s="16" t="n">
        <v>0.0610128526240085</v>
      </c>
      <c r="F667" s="16" t="n">
        <v>0.586801049356748</v>
      </c>
      <c r="G667" s="16" t="n">
        <v>0.0561931388097936</v>
      </c>
      <c r="H667" s="16" t="n">
        <v>-1.13832186382928</v>
      </c>
      <c r="I667" s="17" t="n">
        <v>194.744318838317</v>
      </c>
      <c r="J667" s="16" t="n">
        <v>0.256384534565097</v>
      </c>
      <c r="K667" s="16" t="n">
        <v>0.342671761173962</v>
      </c>
      <c r="L667" s="16" t="n">
        <v>-0.109705793318803</v>
      </c>
      <c r="M667" s="16" t="n">
        <v>0.562838989617232</v>
      </c>
      <c r="N667" s="16" t="n">
        <v>0.328035301471038</v>
      </c>
      <c r="O667" s="18" t="n">
        <v>7.98292219790317E-006</v>
      </c>
      <c r="P667" s="34" t="b">
        <f aca="false">FALSE()</f>
        <v>0</v>
      </c>
      <c r="Q667" s="16"/>
    </row>
    <row r="668" customFormat="false" ht="15" hidden="false" customHeight="false" outlineLevel="0" collapsed="false">
      <c r="A668" s="6" t="s">
        <v>2518</v>
      </c>
      <c r="B668" s="6" t="s">
        <v>108</v>
      </c>
      <c r="C668" s="17" t="n">
        <v>1085</v>
      </c>
      <c r="D668" s="16" t="n">
        <v>0.592931487339767</v>
      </c>
      <c r="E668" s="16" t="n">
        <v>0.06100528246903</v>
      </c>
      <c r="F668" s="16" t="n">
        <v>0.58668833824524</v>
      </c>
      <c r="G668" s="16" t="n">
        <v>0.0561804088378532</v>
      </c>
      <c r="H668" s="16" t="n">
        <v>-1.13517882226177</v>
      </c>
      <c r="I668" s="17" t="n">
        <v>194.733159681006</v>
      </c>
      <c r="J668" s="16" t="n">
        <v>0.257695683297577</v>
      </c>
      <c r="K668" s="16" t="n">
        <v>0.344091726410857</v>
      </c>
      <c r="L668" s="16" t="n">
        <v>-0.109410325979048</v>
      </c>
      <c r="M668" s="16" t="n">
        <v>0.562732450023245</v>
      </c>
      <c r="N668" s="16" t="n">
        <v>0.328873000396298</v>
      </c>
      <c r="O668" s="18" t="n">
        <v>7.975581705378E-006</v>
      </c>
      <c r="P668" s="34" t="b">
        <f aca="false">FALSE()</f>
        <v>0</v>
      </c>
      <c r="Q668" s="16"/>
    </row>
    <row r="669" customFormat="false" ht="15" hidden="false" customHeight="false" outlineLevel="0" collapsed="false">
      <c r="A669" s="6" t="s">
        <v>2519</v>
      </c>
      <c r="B669" s="6" t="s">
        <v>108</v>
      </c>
      <c r="C669" s="17" t="n">
        <v>1086</v>
      </c>
      <c r="D669" s="16" t="n">
        <v>0.592792311594629</v>
      </c>
      <c r="E669" s="16" t="n">
        <v>0.0609995635563065</v>
      </c>
      <c r="F669" s="16" t="n">
        <v>0.586567649820077</v>
      </c>
      <c r="G669" s="16" t="n">
        <v>0.0561688586993987</v>
      </c>
      <c r="H669" s="16" t="n">
        <v>-1.13194184910786</v>
      </c>
      <c r="I669" s="17" t="n">
        <v>194.720982044351</v>
      </c>
      <c r="J669" s="16" t="n">
        <v>0.259050912080065</v>
      </c>
      <c r="K669" s="16" t="n">
        <v>0.345567754783758</v>
      </c>
      <c r="L669" s="16" t="n">
        <v>-0.109106443323775</v>
      </c>
      <c r="M669" s="16" t="n">
        <v>0.562713079187975</v>
      </c>
      <c r="N669" s="16" t="n">
        <v>0.330124397367586</v>
      </c>
      <c r="O669" s="18" t="n">
        <v>7.96831699131693E-006</v>
      </c>
      <c r="P669" s="34" t="b">
        <f aca="false">FALSE()</f>
        <v>0</v>
      </c>
      <c r="Q669" s="16"/>
    </row>
    <row r="670" customFormat="false" ht="15" hidden="false" customHeight="false" outlineLevel="0" collapsed="false">
      <c r="A670" s="6" t="s">
        <v>2520</v>
      </c>
      <c r="B670" s="6" t="s">
        <v>108</v>
      </c>
      <c r="C670" s="17" t="n">
        <v>1087</v>
      </c>
      <c r="D670" s="16" t="n">
        <v>0.592646156176078</v>
      </c>
      <c r="E670" s="16" t="n">
        <v>0.0609951854469862</v>
      </c>
      <c r="F670" s="16" t="n">
        <v>0.58643965880656</v>
      </c>
      <c r="G670" s="16" t="n">
        <v>0.0561580488298203</v>
      </c>
      <c r="H670" s="16" t="n">
        <v>-1.12873952214246</v>
      </c>
      <c r="I670" s="17" t="n">
        <v>194.70784604904</v>
      </c>
      <c r="J670" s="16" t="n">
        <v>0.260396530640326</v>
      </c>
      <c r="K670" s="16" t="n">
        <v>0.346916726214239</v>
      </c>
      <c r="L670" s="16" t="n">
        <v>-0.108806492669897</v>
      </c>
      <c r="M670" s="16" t="n">
        <v>0.562645281264528</v>
      </c>
      <c r="N670" s="16" t="n">
        <v>0.331650395761071</v>
      </c>
      <c r="O670" s="18" t="n">
        <v>7.96130112351884E-006</v>
      </c>
      <c r="P670" s="34" t="b">
        <f aca="false">FALSE()</f>
        <v>0</v>
      </c>
      <c r="Q670" s="16"/>
    </row>
    <row r="671" customFormat="false" ht="15" hidden="false" customHeight="false" outlineLevel="0" collapsed="false">
      <c r="A671" s="6" t="s">
        <v>2521</v>
      </c>
      <c r="B671" s="6" t="s">
        <v>108</v>
      </c>
      <c r="C671" s="17" t="n">
        <v>1088</v>
      </c>
      <c r="D671" s="16" t="n">
        <v>0.592493933038264</v>
      </c>
      <c r="E671" s="16" t="n">
        <v>0.0609901948655775</v>
      </c>
      <c r="F671" s="16" t="n">
        <v>0.586305713295465</v>
      </c>
      <c r="G671" s="16" t="n">
        <v>0.0561464603427162</v>
      </c>
      <c r="H671" s="16" t="n">
        <v>-1.1255279569233</v>
      </c>
      <c r="I671" s="17" t="n">
        <v>194.694293854695</v>
      </c>
      <c r="J671" s="16" t="n">
        <v>0.261750919940826</v>
      </c>
      <c r="K671" s="16" t="n">
        <v>0.348273907583978</v>
      </c>
      <c r="L671" s="16" t="n">
        <v>-0.108505880388261</v>
      </c>
      <c r="M671" s="16" t="n">
        <v>0.562635595846893</v>
      </c>
      <c r="N671" s="16" t="n">
        <v>0.333315028805073</v>
      </c>
      <c r="O671" s="18" t="n">
        <v>7.95434341059939E-006</v>
      </c>
      <c r="P671" s="34" t="b">
        <f aca="false">FALSE()</f>
        <v>0</v>
      </c>
      <c r="Q671" s="16"/>
    </row>
    <row r="672" customFormat="false" ht="15" hidden="false" customHeight="false" outlineLevel="0" collapsed="false">
      <c r="A672" s="6" t="s">
        <v>2522</v>
      </c>
      <c r="B672" s="6" t="s">
        <v>108</v>
      </c>
      <c r="C672" s="17" t="n">
        <v>1089</v>
      </c>
      <c r="D672" s="16" t="n">
        <v>0.592338639602252</v>
      </c>
      <c r="E672" s="16" t="n">
        <v>0.0609842637721736</v>
      </c>
      <c r="F672" s="16" t="n">
        <v>0.586169739798887</v>
      </c>
      <c r="G672" s="16" t="n">
        <v>0.0561340520953422</v>
      </c>
      <c r="H672" s="16" t="n">
        <v>-1.12214332236381</v>
      </c>
      <c r="I672" s="17" t="n">
        <v>194.680830455466</v>
      </c>
      <c r="J672" s="16" t="n">
        <v>0.263183590786886</v>
      </c>
      <c r="K672" s="16" t="n">
        <v>0.349955751927451</v>
      </c>
      <c r="L672" s="16" t="n">
        <v>-0.108188475307922</v>
      </c>
      <c r="M672" s="16" t="n">
        <v>0.562509685417635</v>
      </c>
      <c r="N672" s="16" t="n">
        <v>0.33463826332171</v>
      </c>
      <c r="O672" s="18" t="n">
        <v>7.94748689700359E-006</v>
      </c>
      <c r="P672" s="34" t="b">
        <f aca="false">FALSE()</f>
        <v>0</v>
      </c>
      <c r="Q672" s="16"/>
    </row>
    <row r="673" customFormat="false" ht="15" hidden="false" customHeight="false" outlineLevel="0" collapsed="false">
      <c r="A673" s="6" t="s">
        <v>2523</v>
      </c>
      <c r="B673" s="6" t="s">
        <v>108</v>
      </c>
      <c r="C673" s="17" t="n">
        <v>1090</v>
      </c>
      <c r="D673" s="16" t="n">
        <v>0.592181554838064</v>
      </c>
      <c r="E673" s="16" t="n">
        <v>0.0609761761120822</v>
      </c>
      <c r="F673" s="16" t="n">
        <v>0.586033537585111</v>
      </c>
      <c r="G673" s="16" t="n">
        <v>0.0561203451763781</v>
      </c>
      <c r="H673" s="16" t="n">
        <v>-1.11851119775883</v>
      </c>
      <c r="I673" s="17" t="n">
        <v>194.66869579955</v>
      </c>
      <c r="J673" s="16" t="n">
        <v>0.264727059888712</v>
      </c>
      <c r="K673" s="16" t="n">
        <v>0.351670069954595</v>
      </c>
      <c r="L673" s="16" t="n">
        <v>-0.10784628172071</v>
      </c>
      <c r="M673" s="16" t="n">
        <v>0.562354718735472</v>
      </c>
      <c r="N673" s="16" t="n">
        <v>0.336448201543995</v>
      </c>
      <c r="O673" s="18" t="n">
        <v>7.94038705309587E-006</v>
      </c>
      <c r="P673" s="34" t="b">
        <f aca="false">FALSE()</f>
        <v>0</v>
      </c>
      <c r="Q673" s="16"/>
    </row>
    <row r="674" customFormat="false" ht="15" hidden="false" customHeight="false" outlineLevel="0" collapsed="false">
      <c r="A674" s="6" t="s">
        <v>2524</v>
      </c>
      <c r="B674" s="6" t="s">
        <v>108</v>
      </c>
      <c r="C674" s="17" t="n">
        <v>1091</v>
      </c>
      <c r="D674" s="16" t="n">
        <v>0.592024830146677</v>
      </c>
      <c r="E674" s="16" t="n">
        <v>0.0609655513454625</v>
      </c>
      <c r="F674" s="16" t="n">
        <v>0.585898311894748</v>
      </c>
      <c r="G674" s="16" t="n">
        <v>0.0561047734102514</v>
      </c>
      <c r="H674" s="16" t="n">
        <v>-1.11481085610829</v>
      </c>
      <c r="I674" s="17" t="n">
        <v>194.657470121412</v>
      </c>
      <c r="J674" s="16" t="n">
        <v>0.266305961983829</v>
      </c>
      <c r="K674" s="16" t="n">
        <v>0.35331513498494</v>
      </c>
      <c r="L674" s="16" t="n">
        <v>-0.107496864099785</v>
      </c>
      <c r="M674" s="16" t="n">
        <v>0.562325662482566</v>
      </c>
      <c r="N674" s="16" t="n">
        <v>0.338307855761007</v>
      </c>
      <c r="O674" s="18" t="n">
        <v>7.93377077559137E-006</v>
      </c>
      <c r="P674" s="34" t="b">
        <f aca="false">FALSE()</f>
        <v>0</v>
      </c>
      <c r="Q674" s="16"/>
    </row>
    <row r="675" customFormat="false" ht="15" hidden="false" customHeight="false" outlineLevel="0" collapsed="false">
      <c r="A675" s="6" t="s">
        <v>2525</v>
      </c>
      <c r="B675" s="6" t="s">
        <v>108</v>
      </c>
      <c r="C675" s="17" t="n">
        <v>1092</v>
      </c>
      <c r="D675" s="16" t="n">
        <v>0.591868038226391</v>
      </c>
      <c r="E675" s="16" t="n">
        <v>0.0609539859684011</v>
      </c>
      <c r="F675" s="16" t="n">
        <v>0.585764005008996</v>
      </c>
      <c r="G675" s="16" t="n">
        <v>0.0560884764785152</v>
      </c>
      <c r="H675" s="16" t="n">
        <v>-1.11094639370572</v>
      </c>
      <c r="I675" s="17" t="n">
        <v>194.646513880466</v>
      </c>
      <c r="J675" s="16" t="n">
        <v>0.267961845460903</v>
      </c>
      <c r="K675" s="16" t="n">
        <v>0.35496492868259</v>
      </c>
      <c r="L675" s="16" t="n">
        <v>-0.107131396750584</v>
      </c>
      <c r="M675" s="16" t="n">
        <v>0.562238493723849</v>
      </c>
      <c r="N675" s="16" t="n">
        <v>0.339818340179043</v>
      </c>
      <c r="O675" s="18" t="n">
        <v>7.92754763426061E-006</v>
      </c>
      <c r="P675" s="34" t="b">
        <f aca="false">FALSE()</f>
        <v>0</v>
      </c>
      <c r="Q675" s="16"/>
    </row>
    <row r="676" customFormat="false" ht="15" hidden="false" customHeight="false" outlineLevel="0" collapsed="false">
      <c r="A676" s="6" t="s">
        <v>2526</v>
      </c>
      <c r="B676" s="6" t="s">
        <v>108</v>
      </c>
      <c r="C676" s="17" t="n">
        <v>1093</v>
      </c>
      <c r="D676" s="16" t="n">
        <v>0.591709538631971</v>
      </c>
      <c r="E676" s="16" t="n">
        <v>0.0609425906410367</v>
      </c>
      <c r="F676" s="16" t="n">
        <v>0.585628108201179</v>
      </c>
      <c r="G676" s="16" t="n">
        <v>0.0560720126526938</v>
      </c>
      <c r="H676" s="16" t="n">
        <v>-1.10705675298716</v>
      </c>
      <c r="I676" s="17" t="n">
        <v>194.634928146299</v>
      </c>
      <c r="J676" s="16" t="n">
        <v>0.269635706210167</v>
      </c>
      <c r="K676" s="16" t="n">
        <v>0.356576437166432</v>
      </c>
      <c r="L676" s="16" t="n">
        <v>-0.106763863895079</v>
      </c>
      <c r="M676" s="16" t="n">
        <v>0.562112583294592</v>
      </c>
      <c r="N676" s="16" t="n">
        <v>0.341345424238437</v>
      </c>
      <c r="O676" s="18" t="n">
        <v>7.92195609967405E-006</v>
      </c>
      <c r="P676" s="34" t="b">
        <f aca="false">FALSE()</f>
        <v>0</v>
      </c>
      <c r="Q676" s="16"/>
    </row>
    <row r="677" customFormat="false" ht="15" hidden="false" customHeight="false" outlineLevel="0" collapsed="false">
      <c r="A677" s="6" t="s">
        <v>2527</v>
      </c>
      <c r="B677" s="6" t="s">
        <v>108</v>
      </c>
      <c r="C677" s="17" t="n">
        <v>1094</v>
      </c>
      <c r="D677" s="16" t="n">
        <v>0.591547010500325</v>
      </c>
      <c r="E677" s="16" t="n">
        <v>0.0609312552587086</v>
      </c>
      <c r="F677" s="16" t="n">
        <v>0.585487914554662</v>
      </c>
      <c r="G677" s="16" t="n">
        <v>0.0560555048220207</v>
      </c>
      <c r="H677" s="16" t="n">
        <v>-1.1032135845796</v>
      </c>
      <c r="I677" s="17" t="n">
        <v>194.623147368915</v>
      </c>
      <c r="J677" s="16" t="n">
        <v>0.27129665577322</v>
      </c>
      <c r="K677" s="16" t="n">
        <v>0.358332629363102</v>
      </c>
      <c r="L677" s="16" t="n">
        <v>-0.106400889036464</v>
      </c>
      <c r="M677" s="16" t="n">
        <v>0.562141639547497</v>
      </c>
      <c r="N677" s="16" t="n">
        <v>0.343076420037094</v>
      </c>
      <c r="O677" s="18" t="n">
        <v>7.91747372172434E-006</v>
      </c>
      <c r="P677" s="34" t="b">
        <f aca="false">FALSE()</f>
        <v>0</v>
      </c>
      <c r="Q677" s="16"/>
    </row>
    <row r="678" customFormat="false" ht="15" hidden="false" customHeight="false" outlineLevel="0" collapsed="false">
      <c r="A678" s="6" t="s">
        <v>2528</v>
      </c>
      <c r="B678" s="6" t="s">
        <v>108</v>
      </c>
      <c r="C678" s="17" t="n">
        <v>1095</v>
      </c>
      <c r="D678" s="16" t="n">
        <v>0.591377977224498</v>
      </c>
      <c r="E678" s="16" t="n">
        <v>0.0609198299052206</v>
      </c>
      <c r="F678" s="16" t="n">
        <v>0.58534103012385</v>
      </c>
      <c r="G678" s="16" t="n">
        <v>0.0560390408110433</v>
      </c>
      <c r="H678" s="16" t="n">
        <v>-1.09940393351537</v>
      </c>
      <c r="I678" s="17" t="n">
        <v>194.611609042653</v>
      </c>
      <c r="J678" s="16" t="n">
        <v>0.272950075213512</v>
      </c>
      <c r="K678" s="16" t="n">
        <v>0.360287153987301</v>
      </c>
      <c r="L678" s="16" t="n">
        <v>-0.106040938827085</v>
      </c>
      <c r="M678" s="16" t="n">
        <v>0.561976987447699</v>
      </c>
      <c r="N678" s="16" t="n">
        <v>0.344261144981299</v>
      </c>
      <c r="O678" s="18" t="n">
        <v>7.91319431211039E-006</v>
      </c>
      <c r="P678" s="34" t="b">
        <f aca="false">FALSE()</f>
        <v>0</v>
      </c>
      <c r="Q678" s="16"/>
    </row>
    <row r="679" customFormat="false" ht="15" hidden="false" customHeight="false" outlineLevel="0" collapsed="false">
      <c r="A679" s="6" t="s">
        <v>2529</v>
      </c>
      <c r="B679" s="6" t="s">
        <v>108</v>
      </c>
      <c r="C679" s="17" t="n">
        <v>1096</v>
      </c>
      <c r="D679" s="16" t="n">
        <v>0.591201265651143</v>
      </c>
      <c r="E679" s="16" t="n">
        <v>0.0609073071738696</v>
      </c>
      <c r="F679" s="16" t="n">
        <v>0.585186529814884</v>
      </c>
      <c r="G679" s="16" t="n">
        <v>0.0560221587874175</v>
      </c>
      <c r="H679" s="16" t="n">
        <v>-1.09559942408194</v>
      </c>
      <c r="I679" s="17" t="n">
        <v>194.601214024588</v>
      </c>
      <c r="J679" s="16" t="n">
        <v>0.274608172652697</v>
      </c>
      <c r="K679" s="16" t="n">
        <v>0.362245364433786</v>
      </c>
      <c r="L679" s="16" t="n">
        <v>-0.105680696347217</v>
      </c>
      <c r="M679" s="16" t="n">
        <v>0.561918874941888</v>
      </c>
      <c r="N679" s="16" t="n">
        <v>0.346176821919714</v>
      </c>
      <c r="O679" s="18" t="n">
        <v>7.90886076410657E-006</v>
      </c>
      <c r="P679" s="34" t="b">
        <f aca="false">FALSE()</f>
        <v>0</v>
      </c>
      <c r="Q679" s="16"/>
    </row>
    <row r="680" customFormat="false" ht="15" hidden="false" customHeight="false" outlineLevel="0" collapsed="false">
      <c r="A680" s="6" t="s">
        <v>2530</v>
      </c>
      <c r="B680" s="6" t="s">
        <v>108</v>
      </c>
      <c r="C680" s="17" t="n">
        <v>1097</v>
      </c>
      <c r="D680" s="16" t="n">
        <v>0.591015714828898</v>
      </c>
      <c r="E680" s="16" t="n">
        <v>0.0608933447216992</v>
      </c>
      <c r="F680" s="16" t="n">
        <v>0.585023034628491</v>
      </c>
      <c r="G680" s="16" t="n">
        <v>0.0560045541212327</v>
      </c>
      <c r="H680" s="16" t="n">
        <v>-1.09184570863825</v>
      </c>
      <c r="I680" s="17" t="n">
        <v>194.591981900141</v>
      </c>
      <c r="J680" s="16" t="n">
        <v>0.276250905684077</v>
      </c>
      <c r="K680" s="16" t="n">
        <v>0.364065182149546</v>
      </c>
      <c r="L680" s="16" t="n">
        <v>-0.105324560012851</v>
      </c>
      <c r="M680" s="16" t="n">
        <v>0.561851077018441</v>
      </c>
      <c r="N680" s="16" t="n">
        <v>0.347766635346901</v>
      </c>
      <c r="O680" s="18" t="n">
        <v>7.90465014440852E-006</v>
      </c>
      <c r="P680" s="34" t="b">
        <f aca="false">FALSE()</f>
        <v>0</v>
      </c>
      <c r="Q680" s="16"/>
    </row>
    <row r="681" customFormat="false" ht="15" hidden="false" customHeight="false" outlineLevel="0" collapsed="false">
      <c r="A681" s="6" t="s">
        <v>2531</v>
      </c>
      <c r="B681" s="6" t="s">
        <v>108</v>
      </c>
      <c r="C681" s="17" t="n">
        <v>1098</v>
      </c>
      <c r="D681" s="16" t="n">
        <v>0.590821974939116</v>
      </c>
      <c r="E681" s="16" t="n">
        <v>0.0608780258873437</v>
      </c>
      <c r="F681" s="16" t="n">
        <v>0.584850985480395</v>
      </c>
      <c r="G681" s="16" t="n">
        <v>0.0559857390107445</v>
      </c>
      <c r="H681" s="16" t="n">
        <v>-1.08818081642983</v>
      </c>
      <c r="I681" s="17" t="n">
        <v>194.582818076178</v>
      </c>
      <c r="J681" s="16" t="n">
        <v>0.277861270046209</v>
      </c>
      <c r="K681" s="16" t="n">
        <v>0.365658000569061</v>
      </c>
      <c r="L681" s="16" t="n">
        <v>-0.104976909135917</v>
      </c>
      <c r="M681" s="16" t="n">
        <v>0.561657368665737</v>
      </c>
      <c r="N681" s="16" t="n">
        <v>0.349424104488332</v>
      </c>
      <c r="O681" s="18" t="n">
        <v>7.90049100199314E-006</v>
      </c>
      <c r="P681" s="34" t="b">
        <f aca="false">FALSE()</f>
        <v>0</v>
      </c>
      <c r="Q681" s="16"/>
    </row>
    <row r="682" customFormat="false" ht="15" hidden="false" customHeight="false" outlineLevel="0" collapsed="false">
      <c r="A682" s="6" t="s">
        <v>2532</v>
      </c>
      <c r="B682" s="6" t="s">
        <v>108</v>
      </c>
      <c r="C682" s="17" t="n">
        <v>1099</v>
      </c>
      <c r="D682" s="16" t="n">
        <v>0.590621422507436</v>
      </c>
      <c r="E682" s="16" t="n">
        <v>0.0608618536377523</v>
      </c>
      <c r="F682" s="16" t="n">
        <v>0.584672336147673</v>
      </c>
      <c r="G682" s="16" t="n">
        <v>0.0559658515356</v>
      </c>
      <c r="H682" s="16" t="n">
        <v>-1.08449129302375</v>
      </c>
      <c r="I682" s="17" t="n">
        <v>194.573092842265</v>
      </c>
      <c r="J682" s="16" t="n">
        <v>0.279488954190461</v>
      </c>
      <c r="K682" s="16" t="n">
        <v>0.367166559002979</v>
      </c>
      <c r="L682" s="16" t="n">
        <v>-0.104627202940184</v>
      </c>
      <c r="M682" s="16" t="n">
        <v>0.561657368665737</v>
      </c>
      <c r="N682" s="16" t="n">
        <v>0.351099005230404</v>
      </c>
      <c r="O682" s="18" t="n">
        <v>7.89674229997058E-006</v>
      </c>
      <c r="P682" s="34" t="b">
        <f aca="false">FALSE()</f>
        <v>0</v>
      </c>
      <c r="Q682" s="16"/>
    </row>
    <row r="683" customFormat="false" ht="15" hidden="false" customHeight="false" outlineLevel="0" collapsed="false">
      <c r="A683" s="6" t="s">
        <v>2533</v>
      </c>
      <c r="B683" s="6" t="s">
        <v>108</v>
      </c>
      <c r="C683" s="17" t="n">
        <v>1100</v>
      </c>
      <c r="D683" s="16" t="n">
        <v>0.590414347962739</v>
      </c>
      <c r="E683" s="16" t="n">
        <v>0.0608450617424018</v>
      </c>
      <c r="F683" s="16" t="n">
        <v>0.584486870135457</v>
      </c>
      <c r="G683" s="16" t="n">
        <v>0.0559447818352685</v>
      </c>
      <c r="H683" s="16" t="n">
        <v>-1.08086614922965</v>
      </c>
      <c r="I683" s="17" t="n">
        <v>194.56217556295</v>
      </c>
      <c r="J683" s="16" t="n">
        <v>0.281094595329731</v>
      </c>
      <c r="K683" s="16" t="n">
        <v>0.368589127539208</v>
      </c>
      <c r="L683" s="16" t="n">
        <v>-0.10428442782605</v>
      </c>
      <c r="M683" s="16" t="n">
        <v>0.561483031148303</v>
      </c>
      <c r="N683" s="16" t="n">
        <v>0.352504936093207</v>
      </c>
      <c r="O683" s="18" t="n">
        <v>7.89316110065184E-006</v>
      </c>
      <c r="P683" s="34" t="b">
        <f aca="false">FALSE()</f>
        <v>0</v>
      </c>
      <c r="Q683" s="16"/>
    </row>
    <row r="684" customFormat="false" ht="15" hidden="false" customHeight="false" outlineLevel="0" collapsed="false">
      <c r="A684" s="6" t="s">
        <v>2534</v>
      </c>
      <c r="B684" s="6" t="s">
        <v>108</v>
      </c>
      <c r="C684" s="17" t="n">
        <v>1101</v>
      </c>
      <c r="D684" s="16" t="n">
        <v>0.590202870757852</v>
      </c>
      <c r="E684" s="16" t="n">
        <v>0.0608274043892495</v>
      </c>
      <c r="F684" s="16" t="n">
        <v>0.584296413073347</v>
      </c>
      <c r="G684" s="16" t="n">
        <v>0.0559227171752056</v>
      </c>
      <c r="H684" s="16" t="n">
        <v>-1.07736210548003</v>
      </c>
      <c r="I684" s="17" t="n">
        <v>194.550866973721</v>
      </c>
      <c r="J684" s="16" t="n">
        <v>0.282652589718964</v>
      </c>
      <c r="K684" s="16" t="n">
        <v>0.370267754840183</v>
      </c>
      <c r="L684" s="16" t="n">
        <v>-0.103953541602038</v>
      </c>
      <c r="M684" s="16" t="n">
        <v>0.561376491554316</v>
      </c>
      <c r="N684" s="16" t="n">
        <v>0.354305149142423</v>
      </c>
      <c r="O684" s="18" t="n">
        <v>7.89000827196193E-006</v>
      </c>
      <c r="P684" s="34" t="b">
        <f aca="false">FALSE()</f>
        <v>0</v>
      </c>
      <c r="Q684" s="16"/>
    </row>
    <row r="685" customFormat="false" ht="15" hidden="false" customHeight="false" outlineLevel="0" collapsed="false">
      <c r="A685" s="6" t="s">
        <v>2535</v>
      </c>
      <c r="B685" s="6" t="s">
        <v>108</v>
      </c>
      <c r="C685" s="17" t="n">
        <v>1102</v>
      </c>
      <c r="D685" s="16" t="n">
        <v>0.589987958006021</v>
      </c>
      <c r="E685" s="16" t="n">
        <v>0.0608091547658717</v>
      </c>
      <c r="F685" s="16" t="n">
        <v>0.584101868026656</v>
      </c>
      <c r="G685" s="16" t="n">
        <v>0.0558997916652639</v>
      </c>
      <c r="H685" s="16" t="n">
        <v>-1.07398630519403</v>
      </c>
      <c r="I685" s="17" t="n">
        <v>194.538939352781</v>
      </c>
      <c r="J685" s="16" t="n">
        <v>0.284159138437346</v>
      </c>
      <c r="K685" s="16" t="n">
        <v>0.371889127882367</v>
      </c>
      <c r="L685" s="16" t="n">
        <v>-0.103635378204231</v>
      </c>
      <c r="M685" s="16" t="n">
        <v>0.561318379048505</v>
      </c>
      <c r="N685" s="16" t="n">
        <v>0.356032826073148</v>
      </c>
      <c r="O685" s="18" t="n">
        <v>7.88707673047973E-006</v>
      </c>
      <c r="P685" s="34" t="b">
        <f aca="false">FALSE()</f>
        <v>0</v>
      </c>
      <c r="Q685" s="16"/>
    </row>
    <row r="686" customFormat="false" ht="15" hidden="false" customHeight="false" outlineLevel="0" collapsed="false">
      <c r="A686" s="6" t="s">
        <v>2536</v>
      </c>
      <c r="B686" s="6" t="s">
        <v>108</v>
      </c>
      <c r="C686" s="17" t="n">
        <v>1103</v>
      </c>
      <c r="D686" s="16" t="n">
        <v>0.58976932521268</v>
      </c>
      <c r="E686" s="16" t="n">
        <v>0.0607904314197392</v>
      </c>
      <c r="F686" s="16" t="n">
        <v>0.583902732166833</v>
      </c>
      <c r="G686" s="16" t="n">
        <v>0.0558760574262621</v>
      </c>
      <c r="H686" s="16" t="n">
        <v>-1.07077668330005</v>
      </c>
      <c r="I686" s="17" t="n">
        <v>194.526281730226</v>
      </c>
      <c r="J686" s="16" t="n">
        <v>0.285596604049871</v>
      </c>
      <c r="K686" s="16" t="n">
        <v>0.373417109895074</v>
      </c>
      <c r="L686" s="16" t="n">
        <v>-0.103333668021585</v>
      </c>
      <c r="M686" s="16" t="n">
        <v>0.561289322795599</v>
      </c>
      <c r="N686" s="16" t="n">
        <v>0.357313215744873</v>
      </c>
      <c r="O686" s="18" t="n">
        <v>7.88428022774294E-006</v>
      </c>
      <c r="P686" s="34" t="b">
        <f aca="false">FALSE()</f>
        <v>0</v>
      </c>
      <c r="Q686" s="16"/>
    </row>
    <row r="687" customFormat="false" ht="15" hidden="false" customHeight="false" outlineLevel="0" collapsed="false">
      <c r="A687" s="6" t="s">
        <v>2537</v>
      </c>
      <c r="B687" s="6" t="s">
        <v>108</v>
      </c>
      <c r="C687" s="17" t="n">
        <v>1104</v>
      </c>
      <c r="D687" s="16" t="n">
        <v>0.589546466532424</v>
      </c>
      <c r="E687" s="16" t="n">
        <v>0.0607704827913546</v>
      </c>
      <c r="F687" s="16" t="n">
        <v>0.583699261446134</v>
      </c>
      <c r="G687" s="16" t="n">
        <v>0.055851487971472</v>
      </c>
      <c r="H687" s="16" t="n">
        <v>-1.06760558827688</v>
      </c>
      <c r="I687" s="17" t="n">
        <v>194.514182602782</v>
      </c>
      <c r="J687" s="16" t="n">
        <v>0.287021667812249</v>
      </c>
      <c r="K687" s="16" t="n">
        <v>0.374808030654761</v>
      </c>
      <c r="L687" s="16" t="n">
        <v>-0.103035278321906</v>
      </c>
      <c r="M687" s="16" t="n">
        <v>0.561318379048505</v>
      </c>
      <c r="N687" s="16" t="n">
        <v>0.358927326361278</v>
      </c>
      <c r="O687" s="18" t="n">
        <v>7.88160359869516E-006</v>
      </c>
      <c r="P687" s="34" t="b">
        <f aca="false">FALSE()</f>
        <v>0</v>
      </c>
      <c r="Q687" s="16"/>
    </row>
    <row r="688" customFormat="false" ht="15" hidden="false" customHeight="false" outlineLevel="0" collapsed="false">
      <c r="A688" s="6" t="s">
        <v>2538</v>
      </c>
      <c r="B688" s="6" t="s">
        <v>108</v>
      </c>
      <c r="C688" s="17" t="n">
        <v>1105</v>
      </c>
      <c r="D688" s="16" t="n">
        <v>0.589318622299828</v>
      </c>
      <c r="E688" s="16" t="n">
        <v>0.06074889182632</v>
      </c>
      <c r="F688" s="16" t="n">
        <v>0.583491009694941</v>
      </c>
      <c r="G688" s="16" t="n">
        <v>0.0558260437074772</v>
      </c>
      <c r="H688" s="16" t="n">
        <v>-1.06442197263651</v>
      </c>
      <c r="I688" s="17" t="n">
        <v>194.503308723498</v>
      </c>
      <c r="J688" s="16" t="n">
        <v>0.28845720676416</v>
      </c>
      <c r="K688" s="16" t="n">
        <v>0.376445725808574</v>
      </c>
      <c r="L688" s="16" t="n">
        <v>-0.102734866244885</v>
      </c>
      <c r="M688" s="16" t="n">
        <v>0.561308693630869</v>
      </c>
      <c r="N688" s="16" t="n">
        <v>0.360323351624805</v>
      </c>
      <c r="O688" s="18" t="n">
        <v>7.87883420003041E-006</v>
      </c>
      <c r="P688" s="34" t="b">
        <f aca="false">FALSE()</f>
        <v>0</v>
      </c>
      <c r="Q688" s="16"/>
    </row>
    <row r="689" customFormat="false" ht="15" hidden="false" customHeight="false" outlineLevel="0" collapsed="false">
      <c r="A689" s="6" t="s">
        <v>2539</v>
      </c>
      <c r="B689" s="6" t="s">
        <v>108</v>
      </c>
      <c r="C689" s="17" t="n">
        <v>1106</v>
      </c>
      <c r="D689" s="16" t="n">
        <v>0.58908476695434</v>
      </c>
      <c r="E689" s="16" t="n">
        <v>0.0607245184435368</v>
      </c>
      <c r="F689" s="16" t="n">
        <v>0.583278495877865</v>
      </c>
      <c r="G689" s="16" t="n">
        <v>0.0558004044905508</v>
      </c>
      <c r="H689" s="16" t="n">
        <v>-1.06095851549288</v>
      </c>
      <c r="I689" s="17" t="n">
        <v>194.49701468324</v>
      </c>
      <c r="J689" s="16" t="n">
        <v>0.29002442270572</v>
      </c>
      <c r="K689" s="16" t="n">
        <v>0.37801550069998</v>
      </c>
      <c r="L689" s="16" t="n">
        <v>-0.102404531077308</v>
      </c>
      <c r="M689" s="16" t="n">
        <v>0.561318379048505</v>
      </c>
      <c r="N689" s="16" t="n">
        <v>0.361504644755381</v>
      </c>
      <c r="O689" s="18" t="n">
        <v>7.87587428106513E-006</v>
      </c>
      <c r="P689" s="34" t="b">
        <f aca="false">FALSE()</f>
        <v>0</v>
      </c>
      <c r="Q689" s="16"/>
    </row>
    <row r="690" customFormat="false" ht="15" hidden="false" customHeight="false" outlineLevel="0" collapsed="false">
      <c r="A690" s="6" t="s">
        <v>2540</v>
      </c>
      <c r="B690" s="6" t="s">
        <v>108</v>
      </c>
      <c r="C690" s="17" t="n">
        <v>1107</v>
      </c>
      <c r="D690" s="16" t="n">
        <v>0.588843283393852</v>
      </c>
      <c r="E690" s="16" t="n">
        <v>0.0606969780614445</v>
      </c>
      <c r="F690" s="16" t="n">
        <v>0.583060470620566</v>
      </c>
      <c r="G690" s="16" t="n">
        <v>0.055774251159044</v>
      </c>
      <c r="H690" s="16" t="n">
        <v>-1.0571538414799</v>
      </c>
      <c r="I690" s="17" t="n">
        <v>194.495370695568</v>
      </c>
      <c r="J690" s="16" t="n">
        <v>0.29175264935059</v>
      </c>
      <c r="K690" s="16" t="n">
        <v>0.37967183907336</v>
      </c>
      <c r="L690" s="16" t="n">
        <v>-0.102038328498871</v>
      </c>
      <c r="M690" s="16" t="n">
        <v>0.561211839454517</v>
      </c>
      <c r="N690" s="16" t="n">
        <v>0.363250476346725</v>
      </c>
      <c r="O690" s="18" t="n">
        <v>7.87278272070686E-006</v>
      </c>
      <c r="P690" s="34" t="b">
        <f aca="false">FALSE()</f>
        <v>0</v>
      </c>
      <c r="Q690" s="16"/>
    </row>
    <row r="691" customFormat="false" ht="15" hidden="false" customHeight="false" outlineLevel="0" collapsed="false">
      <c r="A691" s="6" t="s">
        <v>2541</v>
      </c>
      <c r="B691" s="6" t="s">
        <v>108</v>
      </c>
      <c r="C691" s="17" t="n">
        <v>1108</v>
      </c>
      <c r="D691" s="16" t="n">
        <v>0.58859448101091</v>
      </c>
      <c r="E691" s="16" t="n">
        <v>0.060668143801804</v>
      </c>
      <c r="F691" s="16" t="n">
        <v>0.582837357234555</v>
      </c>
      <c r="G691" s="16" t="n">
        <v>0.055748630857301</v>
      </c>
      <c r="H691" s="16" t="n">
        <v>-1.05295545856362</v>
      </c>
      <c r="I691" s="17" t="n">
        <v>194.497072264275</v>
      </c>
      <c r="J691" s="16" t="n">
        <v>0.293667768545454</v>
      </c>
      <c r="K691" s="16" t="n">
        <v>0.381804899581339</v>
      </c>
      <c r="L691" s="16" t="n">
        <v>-0.1016320340295</v>
      </c>
      <c r="M691" s="16" t="n">
        <v>0.561076243607624</v>
      </c>
      <c r="N691" s="16" t="n">
        <v>0.365012170888319</v>
      </c>
      <c r="O691" s="18" t="n">
        <v>7.86968235314279E-006</v>
      </c>
      <c r="P691" s="34" t="b">
        <f aca="false">FALSE()</f>
        <v>0</v>
      </c>
      <c r="Q691" s="16"/>
    </row>
    <row r="692" customFormat="false" ht="15" hidden="false" customHeight="false" outlineLevel="0" collapsed="false">
      <c r="A692" s="6" t="s">
        <v>2542</v>
      </c>
      <c r="B692" s="6" t="s">
        <v>108</v>
      </c>
      <c r="C692" s="17" t="n">
        <v>1109</v>
      </c>
      <c r="D692" s="16" t="n">
        <v>0.588336709195089</v>
      </c>
      <c r="E692" s="16" t="n">
        <v>0.0606392115202281</v>
      </c>
      <c r="F692" s="16" t="n">
        <v>0.582607191282369</v>
      </c>
      <c r="G692" s="16" t="n">
        <v>0.0557238613150408</v>
      </c>
      <c r="H692" s="16" t="n">
        <v>-1.0484014767105</v>
      </c>
      <c r="I692" s="17" t="n">
        <v>194.500605174084</v>
      </c>
      <c r="J692" s="16" t="n">
        <v>0.295754673480371</v>
      </c>
      <c r="K692" s="16" t="n">
        <v>0.383916764136234</v>
      </c>
      <c r="L692" s="16" t="n">
        <v>-0.101190290741355</v>
      </c>
      <c r="M692" s="16" t="n">
        <v>0.560872849837285</v>
      </c>
      <c r="N692" s="16" t="n">
        <v>0.367143290516089</v>
      </c>
      <c r="O692" s="18" t="n">
        <v>7.86656218517272E-006</v>
      </c>
      <c r="P692" s="34" t="b">
        <f aca="false">FALSE()</f>
        <v>0</v>
      </c>
      <c r="Q692" s="16"/>
    </row>
    <row r="693" customFormat="false" ht="15" hidden="false" customHeight="false" outlineLevel="0" collapsed="false">
      <c r="A693" s="6" t="s">
        <v>2543</v>
      </c>
      <c r="B693" s="6" t="s">
        <v>108</v>
      </c>
      <c r="C693" s="17" t="n">
        <v>1110</v>
      </c>
      <c r="D693" s="16" t="n">
        <v>0.588070893404601</v>
      </c>
      <c r="E693" s="16" t="n">
        <v>0.0606103325817994</v>
      </c>
      <c r="F693" s="16" t="n">
        <v>0.582370309239497</v>
      </c>
      <c r="G693" s="16" t="n">
        <v>0.0556999024391212</v>
      </c>
      <c r="H693" s="16" t="n">
        <v>-1.04359710791521</v>
      </c>
      <c r="I693" s="17" t="n">
        <v>194.505623594612</v>
      </c>
      <c r="J693" s="16" t="n">
        <v>0.297967133244863</v>
      </c>
      <c r="K693" s="16" t="n">
        <v>0.385655582388412</v>
      </c>
      <c r="L693" s="16" t="n">
        <v>-0.100723483859069</v>
      </c>
      <c r="M693" s="16" t="n">
        <v>0.560688826902216</v>
      </c>
      <c r="N693" s="16" t="n">
        <v>0.369607694112834</v>
      </c>
      <c r="O693" s="18" t="n">
        <v>7.86331355965213E-006</v>
      </c>
      <c r="P693" s="34" t="b">
        <f aca="false">FALSE()</f>
        <v>0</v>
      </c>
      <c r="Q693" s="16"/>
    </row>
    <row r="694" customFormat="false" ht="15" hidden="false" customHeight="false" outlineLevel="0" collapsed="false">
      <c r="A694" s="6" t="s">
        <v>2544</v>
      </c>
      <c r="B694" s="6" t="s">
        <v>108</v>
      </c>
      <c r="C694" s="17" t="n">
        <v>1111</v>
      </c>
      <c r="D694" s="16" t="n">
        <v>0.587796003572072</v>
      </c>
      <c r="E694" s="16" t="n">
        <v>0.0605812925929207</v>
      </c>
      <c r="F694" s="16" t="n">
        <v>0.582126029771368</v>
      </c>
      <c r="G694" s="16" t="n">
        <v>0.055676711326086</v>
      </c>
      <c r="H694" s="16" t="n">
        <v>-1.0384814265658</v>
      </c>
      <c r="I694" s="17" t="n">
        <v>194.512429956736</v>
      </c>
      <c r="J694" s="16" t="n">
        <v>0.300335165873199</v>
      </c>
      <c r="K694" s="16" t="n">
        <v>0.388158238649992</v>
      </c>
      <c r="L694" s="16" t="n">
        <v>-0.100225562965726</v>
      </c>
      <c r="M694" s="16" t="n">
        <v>0.560514489384782</v>
      </c>
      <c r="N694" s="16" t="n">
        <v>0.371919246512483</v>
      </c>
      <c r="O694" s="18" t="n">
        <v>7.85971865282758E-006</v>
      </c>
      <c r="P694" s="34" t="b">
        <f aca="false">FALSE()</f>
        <v>0</v>
      </c>
      <c r="Q694" s="16"/>
    </row>
    <row r="695" customFormat="false" ht="15" hidden="false" customHeight="false" outlineLevel="0" collapsed="false">
      <c r="A695" s="6" t="s">
        <v>2545</v>
      </c>
      <c r="B695" s="6" t="s">
        <v>108</v>
      </c>
      <c r="C695" s="17" t="n">
        <v>1112</v>
      </c>
      <c r="D695" s="16" t="n">
        <v>0.587511258598875</v>
      </c>
      <c r="E695" s="16" t="n">
        <v>0.0605520076097869</v>
      </c>
      <c r="F695" s="16" t="n">
        <v>0.581872729981158</v>
      </c>
      <c r="G695" s="16" t="n">
        <v>0.0556530991423523</v>
      </c>
      <c r="H695" s="16" t="n">
        <v>-1.03321266634802</v>
      </c>
      <c r="I695" s="17" t="n">
        <v>194.518861750316</v>
      </c>
      <c r="J695" s="16" t="n">
        <v>0.302787243016893</v>
      </c>
      <c r="K695" s="16" t="n">
        <v>0.389874979373287</v>
      </c>
      <c r="L695" s="16" t="n">
        <v>-0.0997131393350173</v>
      </c>
      <c r="M695" s="16" t="n">
        <v>0.560330466449713</v>
      </c>
      <c r="N695" s="16" t="n">
        <v>0.374210958452701</v>
      </c>
      <c r="O695" s="18" t="n">
        <v>7.85603147006196E-006</v>
      </c>
      <c r="P695" s="34" t="b">
        <f aca="false">FALSE()</f>
        <v>0</v>
      </c>
      <c r="Q695" s="16"/>
    </row>
    <row r="696" customFormat="false" ht="15" hidden="false" customHeight="false" outlineLevel="0" collapsed="false">
      <c r="A696" s="6" t="s">
        <v>2546</v>
      </c>
      <c r="B696" s="6" t="s">
        <v>108</v>
      </c>
      <c r="C696" s="17" t="n">
        <v>1113</v>
      </c>
      <c r="D696" s="16" t="n">
        <v>0.587214887407614</v>
      </c>
      <c r="E696" s="16" t="n">
        <v>0.0605213547949849</v>
      </c>
      <c r="F696" s="16" t="n">
        <v>0.581607735024277</v>
      </c>
      <c r="G696" s="16" t="n">
        <v>0.0556275424042571</v>
      </c>
      <c r="H696" s="16" t="n">
        <v>-1.02797661294715</v>
      </c>
      <c r="I696" s="17" t="n">
        <v>194.523960600647</v>
      </c>
      <c r="J696" s="16" t="n">
        <v>0.305237363436074</v>
      </c>
      <c r="K696" s="16" t="n">
        <v>0.392178036612912</v>
      </c>
      <c r="L696" s="16" t="n">
        <v>-0.0992047222342125</v>
      </c>
      <c r="M696" s="16" t="n">
        <v>0.56015612893228</v>
      </c>
      <c r="N696" s="16" t="n">
        <v>0.376876672124122</v>
      </c>
      <c r="O696" s="18" t="n">
        <v>7.85237997032771E-006</v>
      </c>
      <c r="P696" s="34" t="b">
        <f aca="false">FALSE()</f>
        <v>0</v>
      </c>
      <c r="Q696" s="16"/>
    </row>
    <row r="697" customFormat="false" ht="15" hidden="false" customHeight="false" outlineLevel="0" collapsed="false">
      <c r="A697" s="6" t="s">
        <v>2547</v>
      </c>
      <c r="B697" s="6" t="s">
        <v>108</v>
      </c>
      <c r="C697" s="17" t="n">
        <v>1114</v>
      </c>
      <c r="D697" s="16" t="n">
        <v>0.586904029569204</v>
      </c>
      <c r="E697" s="16" t="n">
        <v>0.0604883268516002</v>
      </c>
      <c r="F697" s="16" t="n">
        <v>0.581328296825915</v>
      </c>
      <c r="G697" s="16" t="n">
        <v>0.0555990343909351</v>
      </c>
      <c r="H697" s="16" t="n">
        <v>-1.02276957058556</v>
      </c>
      <c r="I697" s="17" t="n">
        <v>194.527566946398</v>
      </c>
      <c r="J697" s="16" t="n">
        <v>0.307687028578542</v>
      </c>
      <c r="K697" s="16" t="n">
        <v>0.394958604578085</v>
      </c>
      <c r="L697" s="16" t="n">
        <v>-0.0987000384281797</v>
      </c>
      <c r="M697" s="16" t="n">
        <v>0.560088331008833</v>
      </c>
      <c r="N697" s="16" t="n">
        <v>0.379472457772818</v>
      </c>
      <c r="O697" s="18" t="n">
        <v>7.84875936415372E-006</v>
      </c>
      <c r="P697" s="34" t="b">
        <f aca="false">FALSE()</f>
        <v>0</v>
      </c>
      <c r="Q697" s="16"/>
    </row>
    <row r="698" customFormat="false" ht="15" hidden="false" customHeight="false" outlineLevel="0" collapsed="false">
      <c r="A698" s="6" t="s">
        <v>2548</v>
      </c>
      <c r="B698" s="6" t="s">
        <v>108</v>
      </c>
      <c r="C698" s="17" t="n">
        <v>1115</v>
      </c>
      <c r="D698" s="16" t="n">
        <v>0.586577059071618</v>
      </c>
      <c r="E698" s="16" t="n">
        <v>0.0604529137215394</v>
      </c>
      <c r="F698" s="16" t="n">
        <v>0.581031533127904</v>
      </c>
      <c r="G698" s="16" t="n">
        <v>0.0555668540208884</v>
      </c>
      <c r="H698" s="16" t="n">
        <v>-1.01782357280927</v>
      </c>
      <c r="I698" s="17" t="n">
        <v>194.528289537726</v>
      </c>
      <c r="J698" s="16" t="n">
        <v>0.310026013144558</v>
      </c>
      <c r="K698" s="16" t="n">
        <v>0.397469247621228</v>
      </c>
      <c r="L698" s="16" t="n">
        <v>-0.0982223017606205</v>
      </c>
      <c r="M698" s="16" t="n">
        <v>0.559913993491399</v>
      </c>
      <c r="N698" s="16" t="n">
        <v>0.381811715896984</v>
      </c>
      <c r="O698" s="18" t="n">
        <v>7.84543297076766E-006</v>
      </c>
      <c r="P698" s="34" t="b">
        <f aca="false">FALSE()</f>
        <v>0</v>
      </c>
      <c r="Q698" s="16"/>
    </row>
    <row r="699" customFormat="false" ht="15" hidden="false" customHeight="false" outlineLevel="0" collapsed="false">
      <c r="A699" s="6" t="s">
        <v>2549</v>
      </c>
      <c r="B699" s="6" t="s">
        <v>108</v>
      </c>
      <c r="C699" s="17" t="n">
        <v>1116</v>
      </c>
      <c r="D699" s="16" t="n">
        <v>0.586229621053392</v>
      </c>
      <c r="E699" s="16" t="n">
        <v>0.0604143059814273</v>
      </c>
      <c r="F699" s="16" t="n">
        <v>0.58071261702522</v>
      </c>
      <c r="G699" s="16" t="n">
        <v>0.0555307001790898</v>
      </c>
      <c r="H699" s="16" t="n">
        <v>-1.01323753076021</v>
      </c>
      <c r="I699" s="17" t="n">
        <v>194.526988057388</v>
      </c>
      <c r="J699" s="16" t="n">
        <v>0.312205330918285</v>
      </c>
      <c r="K699" s="16" t="n">
        <v>0.399522702223522</v>
      </c>
      <c r="L699" s="16" t="n">
        <v>-0.097780517222342</v>
      </c>
      <c r="M699" s="16" t="n">
        <v>0.559759026809236</v>
      </c>
      <c r="N699" s="16" t="n">
        <v>0.384418318744387</v>
      </c>
      <c r="O699" s="18" t="n">
        <v>7.8426025862491E-006</v>
      </c>
      <c r="P699" s="34" t="b">
        <f aca="false">FALSE()</f>
        <v>0</v>
      </c>
      <c r="Q699" s="16"/>
    </row>
    <row r="700" customFormat="false" ht="15" hidden="false" customHeight="false" outlineLevel="0" collapsed="false">
      <c r="A700" s="6" t="s">
        <v>2550</v>
      </c>
      <c r="B700" s="6" t="s">
        <v>108</v>
      </c>
      <c r="C700" s="17" t="n">
        <v>1117</v>
      </c>
      <c r="D700" s="16" t="n">
        <v>0.585857041437847</v>
      </c>
      <c r="E700" s="16" t="n">
        <v>0.0603714688131577</v>
      </c>
      <c r="F700" s="16" t="n">
        <v>0.580368206972494</v>
      </c>
      <c r="G700" s="16" t="n">
        <v>0.0554900305962644</v>
      </c>
      <c r="H700" s="16" t="n">
        <v>-1.00878268485405</v>
      </c>
      <c r="I700" s="17" t="n">
        <v>194.524457390006</v>
      </c>
      <c r="J700" s="16" t="n">
        <v>0.314332028986008</v>
      </c>
      <c r="K700" s="16" t="n">
        <v>0.401748666551258</v>
      </c>
      <c r="L700" s="16" t="n">
        <v>-0.0973521191331094</v>
      </c>
      <c r="M700" s="16" t="n">
        <v>0.55971059972106</v>
      </c>
      <c r="N700" s="16" t="n">
        <v>0.38670203545582</v>
      </c>
      <c r="O700" s="18" t="n">
        <v>7.84001744261724E-006</v>
      </c>
      <c r="P700" s="34" t="b">
        <f aca="false">FALSE()</f>
        <v>0</v>
      </c>
      <c r="Q700" s="16"/>
    </row>
    <row r="701" customFormat="false" ht="15" hidden="false" customHeight="false" outlineLevel="0" collapsed="false">
      <c r="A701" s="6" t="s">
        <v>2551</v>
      </c>
      <c r="B701" s="6" t="s">
        <v>108</v>
      </c>
      <c r="C701" s="17" t="n">
        <v>1118</v>
      </c>
      <c r="D701" s="16" t="n">
        <v>0.585451952608078</v>
      </c>
      <c r="E701" s="16" t="n">
        <v>0.060324071884392</v>
      </c>
      <c r="F701" s="16" t="n">
        <v>0.579991747265589</v>
      </c>
      <c r="G701" s="16" t="n">
        <v>0.0554444167624748</v>
      </c>
      <c r="H701" s="16" t="n">
        <v>-1.00431484744354</v>
      </c>
      <c r="I701" s="17" t="n">
        <v>194.520450266372</v>
      </c>
      <c r="J701" s="16" t="n">
        <v>0.316474558144571</v>
      </c>
      <c r="K701" s="16" t="n">
        <v>0.403865134163582</v>
      </c>
      <c r="L701" s="16" t="n">
        <v>-0.096923330158531</v>
      </c>
      <c r="M701" s="16" t="n">
        <v>0.559778397644506</v>
      </c>
      <c r="N701" s="16" t="n">
        <v>0.388855813809066</v>
      </c>
      <c r="O701" s="18" t="n">
        <v>7.83770718090844E-006</v>
      </c>
      <c r="P701" s="34" t="b">
        <f aca="false">FALSE()</f>
        <v>0</v>
      </c>
      <c r="Q701" s="16"/>
    </row>
    <row r="702" customFormat="false" ht="15" hidden="false" customHeight="false" outlineLevel="0" collapsed="false">
      <c r="A702" s="6" t="s">
        <v>2552</v>
      </c>
      <c r="B702" s="6" t="s">
        <v>108</v>
      </c>
      <c r="C702" s="17" t="n">
        <v>1119</v>
      </c>
      <c r="D702" s="16" t="n">
        <v>0.585010765694572</v>
      </c>
      <c r="E702" s="16" t="n">
        <v>0.0602718730657584</v>
      </c>
      <c r="F702" s="16" t="n">
        <v>0.579580352917469</v>
      </c>
      <c r="G702" s="16" t="n">
        <v>0.0553932524754648</v>
      </c>
      <c r="H702" s="16" t="n">
        <v>-0.999708387242444</v>
      </c>
      <c r="I702" s="17" t="n">
        <v>194.514211673439</v>
      </c>
      <c r="J702" s="16" t="n">
        <v>0.31869366424126</v>
      </c>
      <c r="K702" s="16" t="n">
        <v>0.406447051813531</v>
      </c>
      <c r="L702" s="16" t="n">
        <v>-0.0964824601111831</v>
      </c>
      <c r="M702" s="16" t="n">
        <v>0.55972997055633</v>
      </c>
      <c r="N702" s="16" t="n">
        <v>0.391128386978163</v>
      </c>
      <c r="O702" s="18" t="n">
        <v>7.83564264430351E-006</v>
      </c>
      <c r="P702" s="34" t="b">
        <f aca="false">FALSE()</f>
        <v>0</v>
      </c>
      <c r="Q702" s="16"/>
    </row>
    <row r="703" customFormat="false" ht="15" hidden="false" customHeight="false" outlineLevel="0" collapsed="false">
      <c r="A703" s="6" t="s">
        <v>2553</v>
      </c>
      <c r="B703" s="6" t="s">
        <v>108</v>
      </c>
      <c r="C703" s="17" t="n">
        <v>1120</v>
      </c>
      <c r="D703" s="16" t="n">
        <v>0.584523256054371</v>
      </c>
      <c r="E703" s="16" t="n">
        <v>0.0602131963668328</v>
      </c>
      <c r="F703" s="16" t="n">
        <v>0.579125135438888</v>
      </c>
      <c r="G703" s="16" t="n">
        <v>0.0553352674599437</v>
      </c>
      <c r="H703" s="16" t="n">
        <v>-0.99474256606051</v>
      </c>
      <c r="I703" s="17" t="n">
        <v>194.506263473788</v>
      </c>
      <c r="J703" s="16" t="n">
        <v>0.321097367860587</v>
      </c>
      <c r="K703" s="16" t="n">
        <v>0.408973395436555</v>
      </c>
      <c r="L703" s="16" t="n">
        <v>-0.096007878344794</v>
      </c>
      <c r="M703" s="16" t="n">
        <v>0.559594374709437</v>
      </c>
      <c r="N703" s="16" t="n">
        <v>0.393738538720008</v>
      </c>
      <c r="O703" s="18" t="n">
        <v>7.83392516281073E-006</v>
      </c>
      <c r="P703" s="34" t="b">
        <f aca="false">FALSE()</f>
        <v>0</v>
      </c>
      <c r="Q703" s="16"/>
    </row>
    <row r="704" customFormat="false" ht="15" hidden="false" customHeight="false" outlineLevel="0" collapsed="false">
      <c r="A704" s="6" t="s">
        <v>2554</v>
      </c>
      <c r="B704" s="6" t="s">
        <v>108</v>
      </c>
      <c r="C704" s="17" t="n">
        <v>1121</v>
      </c>
      <c r="D704" s="16" t="n">
        <v>0.583986217681995</v>
      </c>
      <c r="E704" s="16" t="n">
        <v>0.0601470841571699</v>
      </c>
      <c r="F704" s="16" t="n">
        <v>0.578623105375149</v>
      </c>
      <c r="G704" s="16" t="n">
        <v>0.0552694480302887</v>
      </c>
      <c r="H704" s="16" t="n">
        <v>-0.989390832467163</v>
      </c>
      <c r="I704" s="17" t="n">
        <v>194.49633638157</v>
      </c>
      <c r="J704" s="16" t="n">
        <v>0.323701207113972</v>
      </c>
      <c r="K704" s="16" t="n">
        <v>0.411694762342318</v>
      </c>
      <c r="L704" s="16" t="n">
        <v>-0.0954971600792659</v>
      </c>
      <c r="M704" s="16" t="n">
        <v>0.559594374709437</v>
      </c>
      <c r="N704" s="16" t="n">
        <v>0.396597391804837</v>
      </c>
      <c r="O704" s="18" t="n">
        <v>7.83253448314584E-006</v>
      </c>
      <c r="P704" s="34" t="b">
        <f aca="false">FALSE()</f>
        <v>0</v>
      </c>
      <c r="Q704" s="16"/>
    </row>
    <row r="705" customFormat="false" ht="15" hidden="false" customHeight="false" outlineLevel="0" collapsed="false">
      <c r="A705" s="6" t="s">
        <v>2555</v>
      </c>
      <c r="B705" s="6" t="s">
        <v>108</v>
      </c>
      <c r="C705" s="17" t="n">
        <v>1122</v>
      </c>
      <c r="D705" s="16" t="n">
        <v>0.583388843666113</v>
      </c>
      <c r="E705" s="16" t="n">
        <v>0.0600716939411388</v>
      </c>
      <c r="F705" s="16" t="n">
        <v>0.578062989736234</v>
      </c>
      <c r="G705" s="16" t="n">
        <v>0.0551933396018391</v>
      </c>
      <c r="H705" s="16" t="n">
        <v>-0.983768096867896</v>
      </c>
      <c r="I705" s="17" t="n">
        <v>194.482925775497</v>
      </c>
      <c r="J705" s="16" t="n">
        <v>0.326451810724029</v>
      </c>
      <c r="K705" s="16" t="n">
        <v>0.41468473048813</v>
      </c>
      <c r="L705" s="16" t="n">
        <v>-0.0949622480628495</v>
      </c>
      <c r="M705" s="16" t="n">
        <v>0.559681543468154</v>
      </c>
      <c r="N705" s="16" t="n">
        <v>0.399248901764332</v>
      </c>
      <c r="O705" s="18" t="n">
        <v>7.83206022014492E-006</v>
      </c>
      <c r="P705" s="34" t="b">
        <f aca="false">FALSE()</f>
        <v>0</v>
      </c>
      <c r="Q705" s="16"/>
    </row>
    <row r="706" customFormat="false" ht="15" hidden="false" customHeight="false" outlineLevel="0" collapsed="false">
      <c r="A706" s="6" t="s">
        <v>2556</v>
      </c>
      <c r="B706" s="6" t="s">
        <v>108</v>
      </c>
      <c r="C706" s="17" t="n">
        <v>1123</v>
      </c>
      <c r="D706" s="16" t="n">
        <v>0.582727867987986</v>
      </c>
      <c r="E706" s="16" t="n">
        <v>0.0599860136190264</v>
      </c>
      <c r="F706" s="16" t="n">
        <v>0.57744097723856</v>
      </c>
      <c r="G706" s="16" t="n">
        <v>0.0551059643401595</v>
      </c>
      <c r="H706" s="16" t="n">
        <v>-0.977988121693098</v>
      </c>
      <c r="I706" s="17" t="n">
        <v>194.46591934809</v>
      </c>
      <c r="J706" s="16" t="n">
        <v>0.329295259013441</v>
      </c>
      <c r="K706" s="16" t="n">
        <v>0.417274908368177</v>
      </c>
      <c r="L706" s="16" t="n">
        <v>-0.0944141506355415</v>
      </c>
      <c r="M706" s="16" t="n">
        <v>0.559536262203626</v>
      </c>
      <c r="N706" s="16" t="n">
        <v>0.402345380729105</v>
      </c>
      <c r="O706" s="18" t="n">
        <v>7.83265969642741E-006</v>
      </c>
      <c r="P706" s="34" t="b">
        <f aca="false">FALSE()</f>
        <v>0</v>
      </c>
      <c r="Q706" s="16"/>
    </row>
    <row r="707" customFormat="false" ht="15" hidden="false" customHeight="false" outlineLevel="0" collapsed="false">
      <c r="A707" s="6" t="s">
        <v>2557</v>
      </c>
      <c r="B707" s="6" t="s">
        <v>108</v>
      </c>
      <c r="C707" s="17" t="n">
        <v>1124</v>
      </c>
      <c r="D707" s="16" t="n">
        <v>0.58199342659703</v>
      </c>
      <c r="E707" s="16" t="n">
        <v>0.0598880123313817</v>
      </c>
      <c r="F707" s="16" t="n">
        <v>0.576747727338821</v>
      </c>
      <c r="G707" s="16" t="n">
        <v>0.0550056736116563</v>
      </c>
      <c r="H707" s="16" t="n">
        <v>-0.971982564204676</v>
      </c>
      <c r="I707" s="17" t="n">
        <v>194.445721261286</v>
      </c>
      <c r="J707" s="16" t="n">
        <v>0.332266774251436</v>
      </c>
      <c r="K707" s="16" t="n">
        <v>0.420398510104714</v>
      </c>
      <c r="L707" s="16" t="n">
        <v>-0.0938459976633397</v>
      </c>
      <c r="M707" s="16" t="n">
        <v>0.559545947621261</v>
      </c>
      <c r="N707" s="16" t="n">
        <v>0.405146928675747</v>
      </c>
      <c r="O707" s="18" t="n">
        <v>7.83441630246015E-006</v>
      </c>
      <c r="P707" s="34" t="b">
        <f aca="false">FALSE()</f>
        <v>0</v>
      </c>
      <c r="Q707" s="16"/>
    </row>
    <row r="708" customFormat="false" ht="15" hidden="false" customHeight="false" outlineLevel="0" collapsed="false">
      <c r="A708" s="6" t="s">
        <v>2558</v>
      </c>
      <c r="B708" s="6" t="s">
        <v>108</v>
      </c>
      <c r="C708" s="17" t="n">
        <v>1125</v>
      </c>
      <c r="D708" s="16" t="n">
        <v>0.58117768293118</v>
      </c>
      <c r="E708" s="16" t="n">
        <v>0.0597778585411814</v>
      </c>
      <c r="F708" s="16" t="n">
        <v>0.57597477662712</v>
      </c>
      <c r="G708" s="16" t="n">
        <v>0.0548921301349876</v>
      </c>
      <c r="H708" s="16" t="n">
        <v>-0.965861404219127</v>
      </c>
      <c r="I708" s="17" t="n">
        <v>194.421335679376</v>
      </c>
      <c r="J708" s="16" t="n">
        <v>0.335313416838907</v>
      </c>
      <c r="K708" s="16" t="n">
        <v>0.42309233197977</v>
      </c>
      <c r="L708" s="16" t="n">
        <v>-0.0932689396599997</v>
      </c>
      <c r="M708" s="16" t="n">
        <v>0.55969122888579</v>
      </c>
      <c r="N708" s="16" t="n">
        <v>0.407984113657006</v>
      </c>
      <c r="O708" s="18" t="n">
        <v>7.83774813521552E-006</v>
      </c>
      <c r="P708" s="34" t="b">
        <f aca="false">FALSE()</f>
        <v>0</v>
      </c>
      <c r="Q708" s="16"/>
    </row>
    <row r="709" customFormat="false" ht="15" hidden="false" customHeight="false" outlineLevel="0" collapsed="false">
      <c r="A709" s="6" t="s">
        <v>2559</v>
      </c>
      <c r="B709" s="6" t="s">
        <v>108</v>
      </c>
      <c r="C709" s="17" t="n">
        <v>1126</v>
      </c>
      <c r="D709" s="16" t="n">
        <v>0.580269242956082</v>
      </c>
      <c r="E709" s="16" t="n">
        <v>0.0596536464127848</v>
      </c>
      <c r="F709" s="16" t="n">
        <v>0.57511197697906</v>
      </c>
      <c r="G709" s="16" t="n">
        <v>0.0547644277918089</v>
      </c>
      <c r="H709" s="16" t="n">
        <v>-0.95941688372537</v>
      </c>
      <c r="I709" s="17" t="n">
        <v>194.394393379191</v>
      </c>
      <c r="J709" s="16" t="n">
        <v>0.338540537082695</v>
      </c>
      <c r="K709" s="16" t="n">
        <v>0.426127761265752</v>
      </c>
      <c r="L709" s="16" t="n">
        <v>-0.0926619371950746</v>
      </c>
      <c r="M709" s="16" t="n">
        <v>0.559671858050519</v>
      </c>
      <c r="N709" s="16" t="n">
        <v>0.411352614296931</v>
      </c>
      <c r="O709" s="18" t="n">
        <v>7.8429292076078E-006</v>
      </c>
      <c r="P709" s="34" t="b">
        <f aca="false">FALSE()</f>
        <v>0</v>
      </c>
      <c r="Q709" s="16"/>
    </row>
    <row r="710" customFormat="false" ht="15" hidden="false" customHeight="false" outlineLevel="0" collapsed="false">
      <c r="A710" s="6" t="s">
        <v>2560</v>
      </c>
      <c r="B710" s="6" t="s">
        <v>108</v>
      </c>
      <c r="C710" s="17" t="n">
        <v>1127</v>
      </c>
      <c r="D710" s="16" t="n">
        <v>0.579264776074064</v>
      </c>
      <c r="E710" s="16" t="n">
        <v>0.059514200424888</v>
      </c>
      <c r="F710" s="16" t="n">
        <v>0.57415735143168</v>
      </c>
      <c r="G710" s="16" t="n">
        <v>0.0546222809608677</v>
      </c>
      <c r="H710" s="16" t="n">
        <v>-0.952406705423917</v>
      </c>
      <c r="I710" s="17" t="n">
        <v>194.366431054785</v>
      </c>
      <c r="J710" s="16" t="n">
        <v>0.342073637103525</v>
      </c>
      <c r="K710" s="16" t="n">
        <v>0.43018351332716</v>
      </c>
      <c r="L710" s="16" t="n">
        <v>-0.0920006744744381</v>
      </c>
      <c r="M710" s="16" t="n">
        <v>0.559788083062142</v>
      </c>
      <c r="N710" s="16" t="n">
        <v>0.41459260724116</v>
      </c>
      <c r="O710" s="18" t="n">
        <v>7.85008514404047E-006</v>
      </c>
      <c r="P710" s="34" t="b">
        <f aca="false">FALSE()</f>
        <v>0</v>
      </c>
      <c r="Q710" s="16"/>
    </row>
    <row r="711" customFormat="false" ht="15" hidden="false" customHeight="false" outlineLevel="0" collapsed="false">
      <c r="A711" s="6" t="s">
        <v>2561</v>
      </c>
      <c r="B711" s="6" t="s">
        <v>108</v>
      </c>
      <c r="C711" s="17" t="n">
        <v>1128</v>
      </c>
      <c r="D711" s="16" t="n">
        <v>0.578152394133128</v>
      </c>
      <c r="E711" s="16" t="n">
        <v>0.0593580540190642</v>
      </c>
      <c r="F711" s="16" t="n">
        <v>0.573099807035411</v>
      </c>
      <c r="G711" s="16" t="n">
        <v>0.0544642107848013</v>
      </c>
      <c r="H711" s="16" t="n">
        <v>-0.944696391567803</v>
      </c>
      <c r="I711" s="17" t="n">
        <v>194.337156699983</v>
      </c>
      <c r="J711" s="16" t="n">
        <v>0.34598693315926</v>
      </c>
      <c r="K711" s="16" t="n">
        <v>0.434446527265031</v>
      </c>
      <c r="L711" s="16" t="n">
        <v>-0.091272282777472</v>
      </c>
      <c r="M711" s="16" t="n">
        <v>0.559594374709437</v>
      </c>
      <c r="N711" s="16" t="n">
        <v>0.418756656823521</v>
      </c>
      <c r="O711" s="18" t="n">
        <v>7.8595210236498E-006</v>
      </c>
      <c r="P711" s="34" t="b">
        <f aca="false">FALSE()</f>
        <v>0</v>
      </c>
      <c r="Q711" s="16"/>
    </row>
    <row r="712" customFormat="false" ht="15" hidden="false" customHeight="false" outlineLevel="0" collapsed="false">
      <c r="A712" s="6" t="s">
        <v>2562</v>
      </c>
      <c r="B712" s="6" t="s">
        <v>108</v>
      </c>
      <c r="C712" s="17" t="n">
        <v>1129</v>
      </c>
      <c r="D712" s="16" t="n">
        <v>0.576925630905402</v>
      </c>
      <c r="E712" s="16" t="n">
        <v>0.0591845356703516</v>
      </c>
      <c r="F712" s="16" t="n">
        <v>0.571934330170303</v>
      </c>
      <c r="G712" s="16" t="n">
        <v>0.0542895734166706</v>
      </c>
      <c r="H712" s="16" t="n">
        <v>-0.936012039715284</v>
      </c>
      <c r="I712" s="17" t="n">
        <v>194.306480958201</v>
      </c>
      <c r="J712" s="16" t="n">
        <v>0.350428849103389</v>
      </c>
      <c r="K712" s="16" t="n">
        <v>0.43935943316588</v>
      </c>
      <c r="L712" s="16" t="n">
        <v>-0.0904502904711803</v>
      </c>
      <c r="M712" s="16" t="n">
        <v>0.559642801797614</v>
      </c>
      <c r="N712" s="16" t="n">
        <v>0.42305789960504</v>
      </c>
      <c r="O712" s="18" t="n">
        <v>7.87161621864127E-006</v>
      </c>
      <c r="P712" s="34" t="b">
        <f aca="false">FALSE()</f>
        <v>0</v>
      </c>
      <c r="Q712" s="16"/>
    </row>
    <row r="713" customFormat="false" ht="15" hidden="false" customHeight="false" outlineLevel="0" collapsed="false">
      <c r="A713" s="6" t="s">
        <v>2563</v>
      </c>
      <c r="B713" s="6" t="s">
        <v>108</v>
      </c>
      <c r="C713" s="17" t="n">
        <v>1130</v>
      </c>
      <c r="D713" s="16" t="n">
        <v>0.575578672749254</v>
      </c>
      <c r="E713" s="16" t="n">
        <v>0.0589935786540011</v>
      </c>
      <c r="F713" s="16" t="n">
        <v>0.570655184844185</v>
      </c>
      <c r="G713" s="16" t="n">
        <v>0.0540979590358245</v>
      </c>
      <c r="H713" s="16" t="n">
        <v>-0.926324517706593</v>
      </c>
      <c r="I713" s="17" t="n">
        <v>194.273670498955</v>
      </c>
      <c r="J713" s="16" t="n">
        <v>0.35542666009057</v>
      </c>
      <c r="K713" s="16" t="n">
        <v>0.444149545129739</v>
      </c>
      <c r="L713" s="16" t="n">
        <v>-0.0895322122927173</v>
      </c>
      <c r="M713" s="16" t="n">
        <v>0.559352239268557</v>
      </c>
      <c r="N713" s="16" t="n">
        <v>0.427912079088677</v>
      </c>
      <c r="O713" s="18" t="n">
        <v>7.88705330927886E-006</v>
      </c>
      <c r="P713" s="34" t="b">
        <f aca="false">FALSE()</f>
        <v>0</v>
      </c>
      <c r="Q713" s="16"/>
    </row>
    <row r="714" customFormat="false" ht="15" hidden="false" customHeight="false" outlineLevel="0" collapsed="false">
      <c r="A714" s="6" t="s">
        <v>2564</v>
      </c>
      <c r="B714" s="6" t="s">
        <v>108</v>
      </c>
      <c r="C714" s="17" t="n">
        <v>1131</v>
      </c>
      <c r="D714" s="16" t="n">
        <v>0.574110520593641</v>
      </c>
      <c r="E714" s="16" t="n">
        <v>0.0587855284153374</v>
      </c>
      <c r="F714" s="16" t="n">
        <v>0.569260004066899</v>
      </c>
      <c r="G714" s="16" t="n">
        <v>0.0538890916161619</v>
      </c>
      <c r="H714" s="16" t="n">
        <v>-0.915869578370175</v>
      </c>
      <c r="I714" s="17" t="n">
        <v>194.237491908103</v>
      </c>
      <c r="J714" s="16" t="n">
        <v>0.360870961197444</v>
      </c>
      <c r="K714" s="16" t="n">
        <v>0.448925206525598</v>
      </c>
      <c r="L714" s="16" t="n">
        <v>-0.0885414185889158</v>
      </c>
      <c r="M714" s="16" t="n">
        <v>0.559449093444909</v>
      </c>
      <c r="N714" s="16" t="n">
        <v>0.43343482878434</v>
      </c>
      <c r="O714" s="18" t="n">
        <v>7.90614849481762E-006</v>
      </c>
      <c r="P714" s="34" t="b">
        <f aca="false">FALSE()</f>
        <v>0</v>
      </c>
      <c r="Q714" s="16"/>
    </row>
    <row r="715" customFormat="false" ht="15" hidden="false" customHeight="false" outlineLevel="0" collapsed="false">
      <c r="A715" s="6" t="s">
        <v>2565</v>
      </c>
      <c r="B715" s="6" t="s">
        <v>108</v>
      </c>
      <c r="C715" s="17" t="n">
        <v>1132</v>
      </c>
      <c r="D715" s="16" t="n">
        <v>0.572518617904785</v>
      </c>
      <c r="E715" s="16" t="n">
        <v>0.0585607517888177</v>
      </c>
      <c r="F715" s="16" t="n">
        <v>0.567746028776929</v>
      </c>
      <c r="G715" s="16" t="n">
        <v>0.0536634878195696</v>
      </c>
      <c r="H715" s="16" t="n">
        <v>-0.904661921282574</v>
      </c>
      <c r="I715" s="17" t="n">
        <v>194.198243819465</v>
      </c>
      <c r="J715" s="16" t="n">
        <v>0.366765446451143</v>
      </c>
      <c r="K715" s="16" t="n">
        <v>0.454788198247094</v>
      </c>
      <c r="L715" s="16" t="n">
        <v>-0.0874790619590191</v>
      </c>
      <c r="M715" s="16" t="n">
        <v>0.559381295521463</v>
      </c>
      <c r="N715" s="16" t="n">
        <v>0.439361309129918</v>
      </c>
      <c r="O715" s="18" t="n">
        <v>7.92964244679267E-006</v>
      </c>
      <c r="P715" s="34" t="b">
        <f aca="false">FALSE()</f>
        <v>0</v>
      </c>
      <c r="Q715" s="16"/>
    </row>
    <row r="716" customFormat="false" ht="15" hidden="false" customHeight="false" outlineLevel="0" collapsed="false">
      <c r="A716" s="6" t="s">
        <v>2566</v>
      </c>
      <c r="B716" s="6" t="s">
        <v>108</v>
      </c>
      <c r="C716" s="17" t="n">
        <v>1133</v>
      </c>
      <c r="D716" s="16" t="n">
        <v>0.570816261981942</v>
      </c>
      <c r="E716" s="16" t="n">
        <v>0.0583219735650481</v>
      </c>
      <c r="F716" s="16" t="n">
        <v>0.566125218717859</v>
      </c>
      <c r="G716" s="16" t="n">
        <v>0.0534236613451506</v>
      </c>
      <c r="H716" s="16" t="n">
        <v>-0.892895790477104</v>
      </c>
      <c r="I716" s="17" t="n">
        <v>194.155896572416</v>
      </c>
      <c r="J716" s="16" t="n">
        <v>0.373018340304684</v>
      </c>
      <c r="K716" s="16" t="n">
        <v>0.461133783814251</v>
      </c>
      <c r="L716" s="16" t="n">
        <v>-0.0863638361288949</v>
      </c>
      <c r="M716" s="16" t="n">
        <v>0.559381295521463</v>
      </c>
      <c r="N716" s="16" t="n">
        <v>0.446115915212194</v>
      </c>
      <c r="O716" s="18" t="n">
        <v>7.95807756601245E-006</v>
      </c>
      <c r="P716" s="34" t="b">
        <f aca="false">FALSE()</f>
        <v>0</v>
      </c>
      <c r="Q716" s="16"/>
    </row>
    <row r="717" customFormat="false" ht="15" hidden="false" customHeight="false" outlineLevel="0" collapsed="false">
      <c r="A717" s="6" t="s">
        <v>2567</v>
      </c>
      <c r="B717" s="6" t="s">
        <v>108</v>
      </c>
      <c r="C717" s="17" t="n">
        <v>1134</v>
      </c>
      <c r="D717" s="16" t="n">
        <v>0.568996992218461</v>
      </c>
      <c r="E717" s="16" t="n">
        <v>0.0580683444563687</v>
      </c>
      <c r="F717" s="16" t="n">
        <v>0.564391434973932</v>
      </c>
      <c r="G717" s="16" t="n">
        <v>0.0531693254018331</v>
      </c>
      <c r="H717" s="16" t="n">
        <v>-0.880505757324846</v>
      </c>
      <c r="I717" s="17" t="n">
        <v>194.111378067334</v>
      </c>
      <c r="J717" s="16" t="n">
        <v>0.379674239653609</v>
      </c>
      <c r="K717" s="16" t="n">
        <v>0.467690143829765</v>
      </c>
      <c r="L717" s="16" t="n">
        <v>-0.0851888200308432</v>
      </c>
      <c r="M717" s="16" t="n">
        <v>0.559284441345111</v>
      </c>
      <c r="N717" s="16" t="n">
        <v>0.452937410841387</v>
      </c>
      <c r="O717" s="18" t="n">
        <v>7.99179831876974E-006</v>
      </c>
      <c r="P717" s="34" t="b">
        <f aca="false">FALSE()</f>
        <v>0</v>
      </c>
      <c r="Q717" s="16"/>
    </row>
    <row r="718" customFormat="false" ht="15" hidden="false" customHeight="false" outlineLevel="0" collapsed="false">
      <c r="A718" s="6" t="s">
        <v>2568</v>
      </c>
      <c r="B718" s="6" t="s">
        <v>108</v>
      </c>
      <c r="C718" s="17" t="n">
        <v>1135</v>
      </c>
      <c r="D718" s="16" t="n">
        <v>0.56707766350987</v>
      </c>
      <c r="E718" s="16" t="n">
        <v>0.0578034891113156</v>
      </c>
      <c r="F718" s="16" t="n">
        <v>0.562560557529508</v>
      </c>
      <c r="G718" s="16" t="n">
        <v>0.052904110244338</v>
      </c>
      <c r="H718" s="16" t="n">
        <v>-0.867605967966948</v>
      </c>
      <c r="I718" s="17" t="n">
        <v>194.065263628375</v>
      </c>
      <c r="J718" s="16" t="n">
        <v>0.386681629762162</v>
      </c>
      <c r="K718" s="16" t="n">
        <v>0.474912330131095</v>
      </c>
      <c r="L718" s="16" t="n">
        <v>-0.0839646670791951</v>
      </c>
      <c r="M718" s="16" t="n">
        <v>0.5592263288393</v>
      </c>
      <c r="N718" s="16" t="n">
        <v>0.459978733385884</v>
      </c>
      <c r="O718" s="18" t="n">
        <v>8.03081613224525E-006</v>
      </c>
      <c r="P718" s="34" t="b">
        <f aca="false">FALSE()</f>
        <v>0</v>
      </c>
      <c r="Q718" s="16"/>
    </row>
    <row r="719" customFormat="false" ht="15" hidden="false" customHeight="false" outlineLevel="0" collapsed="false">
      <c r="A719" s="6" t="s">
        <v>2569</v>
      </c>
      <c r="B719" s="6" t="s">
        <v>108</v>
      </c>
      <c r="C719" s="17" t="n">
        <v>1136</v>
      </c>
      <c r="D719" s="16" t="n">
        <v>0.565060930310277</v>
      </c>
      <c r="E719" s="16" t="n">
        <v>0.0575274895375392</v>
      </c>
      <c r="F719" s="16" t="n">
        <v>0.560635374677459</v>
      </c>
      <c r="G719" s="16" t="n">
        <v>0.0526285660364961</v>
      </c>
      <c r="H719" s="16" t="n">
        <v>-0.854153509409553</v>
      </c>
      <c r="I719" s="17" t="n">
        <v>194.018475310263</v>
      </c>
      <c r="J719" s="16" t="n">
        <v>0.394073329617628</v>
      </c>
      <c r="K719" s="16" t="n">
        <v>0.481993609759256</v>
      </c>
      <c r="L719" s="16" t="n">
        <v>-0.0826866744424265</v>
      </c>
      <c r="M719" s="16" t="n">
        <v>0.559061676739501</v>
      </c>
      <c r="N719" s="16" t="n">
        <v>0.467990978996555</v>
      </c>
      <c r="O719" s="18" t="n">
        <v>8.07671710251734E-006</v>
      </c>
      <c r="P719" s="34" t="b">
        <f aca="false">FALSE()</f>
        <v>0</v>
      </c>
      <c r="Q719" s="16"/>
    </row>
    <row r="720" customFormat="false" ht="15" hidden="false" customHeight="false" outlineLevel="0" collapsed="false">
      <c r="A720" s="6" t="s">
        <v>2570</v>
      </c>
      <c r="B720" s="6" t="s">
        <v>108</v>
      </c>
      <c r="C720" s="17" t="n">
        <v>1137</v>
      </c>
      <c r="D720" s="16" t="n">
        <v>0.562970955142977</v>
      </c>
      <c r="E720" s="16" t="n">
        <v>0.0572443230918392</v>
      </c>
      <c r="F720" s="16" t="n">
        <v>0.558638930615826</v>
      </c>
      <c r="G720" s="16" t="n">
        <v>0.052346712222165</v>
      </c>
      <c r="H720" s="16" t="n">
        <v>-0.840290077572774</v>
      </c>
      <c r="I720" s="17" t="n">
        <v>193.971760055757</v>
      </c>
      <c r="J720" s="16" t="n">
        <v>0.401780323872217</v>
      </c>
      <c r="K720" s="16" t="n">
        <v>0.489688206775242</v>
      </c>
      <c r="L720" s="16" t="n">
        <v>-0.0813681243110343</v>
      </c>
      <c r="M720" s="16" t="n">
        <v>0.559090732992407</v>
      </c>
      <c r="N720" s="16" t="n">
        <v>0.475026662740112</v>
      </c>
      <c r="O720" s="18" t="n">
        <v>8.12962356130474E-006</v>
      </c>
      <c r="P720" s="34" t="b">
        <f aca="false">FALSE()</f>
        <v>0</v>
      </c>
      <c r="Q720" s="16"/>
    </row>
    <row r="721" customFormat="false" ht="15" hidden="false" customHeight="false" outlineLevel="0" collapsed="false">
      <c r="A721" s="6" t="s">
        <v>2571</v>
      </c>
      <c r="B721" s="6" t="s">
        <v>108</v>
      </c>
      <c r="C721" s="17" t="n">
        <v>1138</v>
      </c>
      <c r="D721" s="16" t="n">
        <v>0.560808941434489</v>
      </c>
      <c r="E721" s="16" t="n">
        <v>0.0569550893019094</v>
      </c>
      <c r="F721" s="16" t="n">
        <v>0.556572182025577</v>
      </c>
      <c r="G721" s="16" t="n">
        <v>0.0520592938900809</v>
      </c>
      <c r="H721" s="16" t="n">
        <v>-0.826037013802733</v>
      </c>
      <c r="I721" s="17" t="n">
        <v>193.924566059136</v>
      </c>
      <c r="J721" s="16" t="n">
        <v>0.409798192376462</v>
      </c>
      <c r="K721" s="16" t="n">
        <v>0.498076990874376</v>
      </c>
      <c r="L721" s="16" t="n">
        <v>-0.080011323126531</v>
      </c>
      <c r="M721" s="16" t="n">
        <v>0.559216643421664</v>
      </c>
      <c r="N721" s="16" t="n">
        <v>0.482959182074053</v>
      </c>
      <c r="O721" s="18" t="n">
        <v>8.19001555119946E-006</v>
      </c>
      <c r="P721" s="34" t="b">
        <f aca="false">FALSE()</f>
        <v>0</v>
      </c>
      <c r="Q721" s="16"/>
    </row>
    <row r="722" customFormat="false" ht="15" hidden="false" customHeight="false" outlineLevel="0" collapsed="false">
      <c r="A722" s="6" t="s">
        <v>2572</v>
      </c>
      <c r="B722" s="6" t="s">
        <v>108</v>
      </c>
      <c r="C722" s="17" t="n">
        <v>1139</v>
      </c>
      <c r="D722" s="16" t="n">
        <v>0.558600139174476</v>
      </c>
      <c r="E722" s="16" t="n">
        <v>0.0566634178662043</v>
      </c>
      <c r="F722" s="16" t="n">
        <v>0.554459383402767</v>
      </c>
      <c r="G722" s="16" t="n">
        <v>0.0517698693780774</v>
      </c>
      <c r="H722" s="16" t="n">
        <v>-0.81152627752039</v>
      </c>
      <c r="I722" s="17" t="n">
        <v>193.877371752085</v>
      </c>
      <c r="J722" s="16" t="n">
        <v>0.41805869639689</v>
      </c>
      <c r="K722" s="16" t="n">
        <v>0.50596196851767</v>
      </c>
      <c r="L722" s="16" t="n">
        <v>-0.0786287774049537</v>
      </c>
      <c r="M722" s="16" t="n">
        <v>0.558935766310243</v>
      </c>
      <c r="N722" s="16" t="n">
        <v>0.491032384758414</v>
      </c>
      <c r="O722" s="18" t="n">
        <v>8.25831131939311E-006</v>
      </c>
      <c r="P722" s="34" t="b">
        <f aca="false">FALSE()</f>
        <v>0</v>
      </c>
      <c r="Q722" s="16"/>
    </row>
    <row r="723" customFormat="false" ht="15" hidden="false" customHeight="false" outlineLevel="0" collapsed="false">
      <c r="A723" s="6" t="s">
        <v>2573</v>
      </c>
      <c r="B723" s="6" t="s">
        <v>108</v>
      </c>
      <c r="C723" s="17" t="n">
        <v>1140</v>
      </c>
      <c r="D723" s="16" t="n">
        <v>0.556356244978956</v>
      </c>
      <c r="E723" s="16" t="n">
        <v>0.0563724534381536</v>
      </c>
      <c r="F723" s="16" t="n">
        <v>0.552311842314512</v>
      </c>
      <c r="G723" s="16" t="n">
        <v>0.0514813345733994</v>
      </c>
      <c r="H723" s="16" t="n">
        <v>-0.796784111785044</v>
      </c>
      <c r="I723" s="17" t="n">
        <v>193.830220674063</v>
      </c>
      <c r="J723" s="16" t="n">
        <v>0.426551303535438</v>
      </c>
      <c r="K723" s="16" t="n">
        <v>0.512652160345227</v>
      </c>
      <c r="L723" s="16" t="n">
        <v>-0.0772229863810705</v>
      </c>
      <c r="M723" s="16" t="n">
        <v>0.558567720440105</v>
      </c>
      <c r="N723" s="16" t="n">
        <v>0.499326279763963</v>
      </c>
      <c r="O723" s="18" t="n">
        <v>8.33377971270905E-006</v>
      </c>
      <c r="P723" s="34" t="b">
        <f aca="false">FALSE()</f>
        <v>0</v>
      </c>
      <c r="Q723" s="16"/>
    </row>
    <row r="724" customFormat="false" ht="15" hidden="false" customHeight="false" outlineLevel="0" collapsed="false">
      <c r="A724" s="6" t="s">
        <v>2574</v>
      </c>
      <c r="B724" s="6" t="s">
        <v>108</v>
      </c>
      <c r="C724" s="17" t="n">
        <v>1141</v>
      </c>
      <c r="D724" s="16" t="n">
        <v>0.554097573257304</v>
      </c>
      <c r="E724" s="16" t="n">
        <v>0.0560852298958451</v>
      </c>
      <c r="F724" s="16" t="n">
        <v>0.550148746910893</v>
      </c>
      <c r="G724" s="16" t="n">
        <v>0.0511965927960171</v>
      </c>
      <c r="H724" s="16" t="n">
        <v>-0.781987908499495</v>
      </c>
      <c r="I724" s="17" t="n">
        <v>193.783394212316</v>
      </c>
      <c r="J724" s="16" t="n">
        <v>0.435176110490507</v>
      </c>
      <c r="K724" s="16" t="n">
        <v>0.516876835793422</v>
      </c>
      <c r="L724" s="16" t="n">
        <v>-0.075810995078032</v>
      </c>
      <c r="M724" s="16" t="n">
        <v>0.558131876646521</v>
      </c>
      <c r="N724" s="16" t="n">
        <v>0.508337292744698</v>
      </c>
      <c r="O724" s="18" t="n">
        <v>8.41546424888074E-006</v>
      </c>
      <c r="P724" s="34" t="b">
        <f aca="false">FALSE()</f>
        <v>0</v>
      </c>
      <c r="Q724" s="16"/>
    </row>
    <row r="725" customFormat="false" ht="15" hidden="false" customHeight="false" outlineLevel="0" collapsed="false">
      <c r="A725" s="6" t="s">
        <v>2575</v>
      </c>
      <c r="B725" s="6" t="s">
        <v>108</v>
      </c>
      <c r="C725" s="17" t="n">
        <v>1142</v>
      </c>
      <c r="D725" s="16" t="n">
        <v>0.551849873575469</v>
      </c>
      <c r="E725" s="16" t="n">
        <v>0.0558053279300426</v>
      </c>
      <c r="F725" s="16" t="n">
        <v>0.547994750483405</v>
      </c>
      <c r="G725" s="16" t="n">
        <v>0.050919196695666</v>
      </c>
      <c r="H725" s="16" t="n">
        <v>-0.767308207022364</v>
      </c>
      <c r="I725" s="17" t="n">
        <v>193.737504246989</v>
      </c>
      <c r="J725" s="16" t="n">
        <v>0.443832382091637</v>
      </c>
      <c r="K725" s="16" t="n">
        <v>0.523863590921586</v>
      </c>
      <c r="L725" s="16" t="n">
        <v>-0.0744090605756498</v>
      </c>
      <c r="M725" s="16" t="n">
        <v>0.558054393305439</v>
      </c>
      <c r="N725" s="16" t="n">
        <v>0.516313926554105</v>
      </c>
      <c r="O725" s="18" t="n">
        <v>8.50308947640765E-006</v>
      </c>
      <c r="P725" s="34" t="b">
        <f aca="false">FALSE()</f>
        <v>0</v>
      </c>
      <c r="Q725" s="16"/>
    </row>
    <row r="726" customFormat="false" ht="15" hidden="false" customHeight="false" outlineLevel="0" collapsed="false">
      <c r="A726" s="6" t="s">
        <v>2576</v>
      </c>
      <c r="B726" s="6" t="s">
        <v>108</v>
      </c>
      <c r="C726" s="17" t="n">
        <v>1143</v>
      </c>
      <c r="D726" s="16" t="n">
        <v>0.549634959086164</v>
      </c>
      <c r="E726" s="16" t="n">
        <v>0.0555354360523399</v>
      </c>
      <c r="F726" s="16" t="n">
        <v>0.545870576763133</v>
      </c>
      <c r="G726" s="16" t="n">
        <v>0.0506518230863597</v>
      </c>
      <c r="H726" s="16" t="n">
        <v>-0.752933664060788</v>
      </c>
      <c r="I726" s="17" t="n">
        <v>193.69305435117</v>
      </c>
      <c r="J726" s="16" t="n">
        <v>0.452403918368868</v>
      </c>
      <c r="K726" s="16" t="n">
        <v>0.532514547664416</v>
      </c>
      <c r="L726" s="16" t="n">
        <v>-0.0730352855942196</v>
      </c>
      <c r="M726" s="16" t="n">
        <v>0.55787037037037</v>
      </c>
      <c r="N726" s="16" t="n">
        <v>0.525443224971384</v>
      </c>
      <c r="O726" s="18" t="n">
        <v>8.5958683903076E-006</v>
      </c>
      <c r="P726" s="34" t="b">
        <f aca="false">FALSE()</f>
        <v>0</v>
      </c>
      <c r="Q726" s="16"/>
    </row>
    <row r="727" customFormat="false" ht="15" hidden="false" customHeight="false" outlineLevel="0" collapsed="false">
      <c r="A727" s="6" t="s">
        <v>2577</v>
      </c>
      <c r="B727" s="6" t="s">
        <v>108</v>
      </c>
      <c r="C727" s="17" t="n">
        <v>1144</v>
      </c>
      <c r="D727" s="16" t="n">
        <v>0.547469941579913</v>
      </c>
      <c r="E727" s="16" t="n">
        <v>0.0552763911877728</v>
      </c>
      <c r="F727" s="16" t="n">
        <v>0.543793099983847</v>
      </c>
      <c r="G727" s="16" t="n">
        <v>0.050395492131522</v>
      </c>
      <c r="H727" s="16" t="n">
        <v>-0.738912740859155</v>
      </c>
      <c r="I727" s="17" t="n">
        <v>193.650630851211</v>
      </c>
      <c r="J727" s="16" t="n">
        <v>0.460854642423186</v>
      </c>
      <c r="K727" s="16" t="n">
        <v>0.54026744803848</v>
      </c>
      <c r="L727" s="16" t="n">
        <v>-0.0716941689181973</v>
      </c>
      <c r="M727" s="16" t="n">
        <v>0.557521695335503</v>
      </c>
      <c r="N727" s="16" t="n">
        <v>0.534594274221803</v>
      </c>
      <c r="O727" s="18" t="n">
        <v>8.69237607077315E-006</v>
      </c>
      <c r="P727" s="34" t="b">
        <f aca="false">FALSE()</f>
        <v>0</v>
      </c>
      <c r="Q727" s="16"/>
    </row>
    <row r="728" customFormat="false" ht="15" hidden="false" customHeight="false" outlineLevel="0" collapsed="false">
      <c r="A728" s="6" t="s">
        <v>2578</v>
      </c>
      <c r="B728" s="6" t="s">
        <v>108</v>
      </c>
      <c r="C728" s="17" t="n">
        <v>1145</v>
      </c>
      <c r="D728" s="16" t="n">
        <v>0.545378560374588</v>
      </c>
      <c r="E728" s="16" t="n">
        <v>0.0550308033367127</v>
      </c>
      <c r="F728" s="16" t="n">
        <v>0.541784990721509</v>
      </c>
      <c r="G728" s="16" t="n">
        <v>0.0501526013850079</v>
      </c>
      <c r="H728" s="16" t="n">
        <v>-0.725440238053171</v>
      </c>
      <c r="I728" s="17" t="n">
        <v>193.610324452425</v>
      </c>
      <c r="J728" s="16" t="n">
        <v>0.469057922373249</v>
      </c>
      <c r="K728" s="16" t="n">
        <v>0.548180900548855</v>
      </c>
      <c r="L728" s="16" t="n">
        <v>-0.0704046508651501</v>
      </c>
      <c r="M728" s="16" t="n">
        <v>0.557066480706648</v>
      </c>
      <c r="N728" s="16" t="n">
        <v>0.54309766059141</v>
      </c>
      <c r="O728" s="18" t="n">
        <v>8.79171472998894E-006</v>
      </c>
      <c r="P728" s="34" t="b">
        <f aca="false">FALSE()</f>
        <v>0</v>
      </c>
      <c r="Q728" s="16"/>
    </row>
    <row r="729" customFormat="false" ht="15" hidden="false" customHeight="false" outlineLevel="0" collapsed="false">
      <c r="A729" s="6" t="s">
        <v>2579</v>
      </c>
      <c r="B729" s="6" t="s">
        <v>108</v>
      </c>
      <c r="C729" s="17" t="n">
        <v>1146</v>
      </c>
      <c r="D729" s="16" t="n">
        <v>0.543367870543342</v>
      </c>
      <c r="E729" s="16" t="n">
        <v>0.0547988944707911</v>
      </c>
      <c r="F729" s="16" t="n">
        <v>0.539853393330109</v>
      </c>
      <c r="G729" s="16" t="n">
        <v>0.0499232266327675</v>
      </c>
      <c r="H729" s="16" t="n">
        <v>-0.712512955390335</v>
      </c>
      <c r="I729" s="17" t="n">
        <v>193.571920871288</v>
      </c>
      <c r="J729" s="16" t="n">
        <v>0.477005149229066</v>
      </c>
      <c r="K729" s="16" t="n">
        <v>0.555591178585637</v>
      </c>
      <c r="L729" s="16" t="n">
        <v>-0.0691666010898538</v>
      </c>
      <c r="M729" s="16" t="n">
        <v>0.55694057027739</v>
      </c>
      <c r="N729" s="16" t="n">
        <v>0.550284969628737</v>
      </c>
      <c r="O729" s="18" t="n">
        <v>8.89429764615562E-006</v>
      </c>
      <c r="P729" s="34" t="b">
        <f aca="false">FALSE()</f>
        <v>0</v>
      </c>
      <c r="Q729" s="16"/>
    </row>
    <row r="730" customFormat="false" ht="15" hidden="false" customHeight="false" outlineLevel="0" collapsed="false">
      <c r="A730" s="6" t="s">
        <v>2580</v>
      </c>
      <c r="B730" s="6" t="s">
        <v>108</v>
      </c>
      <c r="C730" s="17" t="n">
        <v>1147</v>
      </c>
      <c r="D730" s="16" t="n">
        <v>0.541460236004388</v>
      </c>
      <c r="E730" s="16" t="n">
        <v>0.054582760884199</v>
      </c>
      <c r="F730" s="16" t="n">
        <v>0.538020285276229</v>
      </c>
      <c r="G730" s="16" t="n">
        <v>0.0497093965207103</v>
      </c>
      <c r="H730" s="16" t="n">
        <v>-0.700199299856171</v>
      </c>
      <c r="I730" s="17" t="n">
        <v>193.535726109109</v>
      </c>
      <c r="J730" s="16" t="n">
        <v>0.484643699138855</v>
      </c>
      <c r="K730" s="16" t="n">
        <v>0.562664908211878</v>
      </c>
      <c r="L730" s="16" t="n">
        <v>-0.067986611173527</v>
      </c>
      <c r="M730" s="16" t="n">
        <v>0.556708120254145</v>
      </c>
      <c r="N730" s="16" t="n">
        <v>0.555909381951648</v>
      </c>
      <c r="O730" s="18" t="n">
        <v>8.99788308181675E-006</v>
      </c>
      <c r="P730" s="34" t="b">
        <f aca="false">FALSE()</f>
        <v>0</v>
      </c>
      <c r="Q730" s="16"/>
    </row>
    <row r="731" customFormat="false" ht="15" hidden="false" customHeight="false" outlineLevel="0" collapsed="false">
      <c r="A731" s="6" t="s">
        <v>2581</v>
      </c>
      <c r="B731" s="6" t="s">
        <v>108</v>
      </c>
      <c r="C731" s="17" t="n">
        <v>1148</v>
      </c>
      <c r="D731" s="16" t="n">
        <v>0.539659420126842</v>
      </c>
      <c r="E731" s="16" t="n">
        <v>0.0543825355228565</v>
      </c>
      <c r="F731" s="16" t="n">
        <v>0.53628901409636</v>
      </c>
      <c r="G731" s="16" t="n">
        <v>0.0495107847362865</v>
      </c>
      <c r="H731" s="16" t="n">
        <v>-0.688601685228428</v>
      </c>
      <c r="I731" s="17" t="n">
        <v>193.500835608993</v>
      </c>
      <c r="J731" s="16" t="n">
        <v>0.491898718626743</v>
      </c>
      <c r="K731" s="16" t="n">
        <v>0.569581384570587</v>
      </c>
      <c r="L731" s="16" t="n">
        <v>-0.0668750913173511</v>
      </c>
      <c r="M731" s="16" t="n">
        <v>0.556252905625291</v>
      </c>
      <c r="N731" s="16" t="n">
        <v>0.561327086204413</v>
      </c>
      <c r="O731" s="18" t="n">
        <v>9.10180474842215E-006</v>
      </c>
      <c r="P731" s="34" t="b">
        <f aca="false">FALSE()</f>
        <v>0</v>
      </c>
      <c r="Q731" s="16"/>
    </row>
    <row r="732" customFormat="false" ht="15" hidden="false" customHeight="false" outlineLevel="0" collapsed="false">
      <c r="A732" s="6" t="s">
        <v>2582</v>
      </c>
      <c r="B732" s="6" t="s">
        <v>108</v>
      </c>
      <c r="C732" s="17" t="n">
        <v>1149</v>
      </c>
      <c r="D732" s="16" t="n">
        <v>0.537984502214117</v>
      </c>
      <c r="E732" s="16" t="n">
        <v>0.0541996825268898</v>
      </c>
      <c r="F732" s="16" t="n">
        <v>0.534677973090871</v>
      </c>
      <c r="G732" s="16" t="n">
        <v>0.0493287289910967</v>
      </c>
      <c r="H732" s="16" t="n">
        <v>-0.677860754419474</v>
      </c>
      <c r="I732" s="17" t="n">
        <v>193.467303964114</v>
      </c>
      <c r="J732" s="16" t="n">
        <v>0.498669865393084</v>
      </c>
      <c r="K732" s="16" t="n">
        <v>0.576135841141787</v>
      </c>
      <c r="L732" s="16" t="n">
        <v>-0.0658457515920038</v>
      </c>
      <c r="M732" s="16" t="n">
        <v>0.555923601425693</v>
      </c>
      <c r="N732" s="16" t="n">
        <v>0.566760916909788</v>
      </c>
      <c r="O732" s="18" t="n">
        <v>9.20418532086144E-006</v>
      </c>
      <c r="P732" s="34" t="b">
        <f aca="false">FALSE()</f>
        <v>0</v>
      </c>
      <c r="Q732" s="16"/>
    </row>
    <row r="733" customFormat="false" ht="15" hidden="false" customHeight="false" outlineLevel="0" collapsed="false">
      <c r="A733" s="6" t="s">
        <v>2583</v>
      </c>
      <c r="B733" s="6" t="s">
        <v>108</v>
      </c>
      <c r="C733" s="17" t="n">
        <v>1150</v>
      </c>
      <c r="D733" s="16" t="n">
        <v>0.536429884626776</v>
      </c>
      <c r="E733" s="16" t="n">
        <v>0.054033482125619</v>
      </c>
      <c r="F733" s="16" t="n">
        <v>0.533182470957132</v>
      </c>
      <c r="G733" s="16" t="n">
        <v>0.0491629106582077</v>
      </c>
      <c r="H733" s="16" t="n">
        <v>-0.667817615297321</v>
      </c>
      <c r="I733" s="17" t="n">
        <v>193.435901046222</v>
      </c>
      <c r="J733" s="16" t="n">
        <v>0.505046010142794</v>
      </c>
      <c r="K733" s="16" t="n">
        <v>0.58252944471723</v>
      </c>
      <c r="L733" s="16" t="n">
        <v>-0.0648829190276133</v>
      </c>
      <c r="M733" s="16" t="n">
        <v>0.555720207655354</v>
      </c>
      <c r="N733" s="16" t="n">
        <v>0.572166040994889</v>
      </c>
      <c r="O733" s="18" t="n">
        <v>9.30331850657584E-006</v>
      </c>
      <c r="P733" s="34" t="b">
        <f aca="false">FALSE()</f>
        <v>0</v>
      </c>
      <c r="Q733" s="16"/>
    </row>
    <row r="734" customFormat="false" ht="15" hidden="false" customHeight="false" outlineLevel="0" collapsed="false">
      <c r="A734" s="6" t="s">
        <v>2584</v>
      </c>
      <c r="B734" s="6" t="s">
        <v>108</v>
      </c>
      <c r="C734" s="17" t="n">
        <v>1151</v>
      </c>
      <c r="D734" s="16" t="n">
        <v>0.535011691345076</v>
      </c>
      <c r="E734" s="16" t="n">
        <v>0.0538854872173619</v>
      </c>
      <c r="F734" s="16" t="n">
        <v>0.53181733828446</v>
      </c>
      <c r="G734" s="16" t="n">
        <v>0.0490141859457581</v>
      </c>
      <c r="H734" s="16" t="n">
        <v>-0.658737032978011</v>
      </c>
      <c r="I734" s="17" t="n">
        <v>193.405470305384</v>
      </c>
      <c r="J734" s="16" t="n">
        <v>0.510848106859101</v>
      </c>
      <c r="K734" s="16" t="n">
        <v>0.588240744579708</v>
      </c>
      <c r="L734" s="16" t="n">
        <v>-0.0640128614578281</v>
      </c>
      <c r="M734" s="16" t="n">
        <v>0.555613668061367</v>
      </c>
      <c r="N734" s="16" t="n">
        <v>0.575689475680169</v>
      </c>
      <c r="O734" s="18" t="n">
        <v>9.39765760409194E-006</v>
      </c>
      <c r="P734" s="34" t="b">
        <f aca="false">FALSE()</f>
        <v>0</v>
      </c>
      <c r="Q734" s="16"/>
    </row>
    <row r="735" customFormat="false" ht="15" hidden="false" customHeight="false" outlineLevel="0" collapsed="false">
      <c r="A735" s="6" t="s">
        <v>2585</v>
      </c>
      <c r="B735" s="6" t="s">
        <v>108</v>
      </c>
      <c r="C735" s="17" t="n">
        <v>1152</v>
      </c>
      <c r="D735" s="16" t="n">
        <v>0.53372802523478</v>
      </c>
      <c r="E735" s="16" t="n">
        <v>0.053754906583075</v>
      </c>
      <c r="F735" s="16" t="n">
        <v>0.530580718222771</v>
      </c>
      <c r="G735" s="16" t="n">
        <v>0.0488818394594604</v>
      </c>
      <c r="H735" s="16" t="n">
        <v>-0.650637587373557</v>
      </c>
      <c r="I735" s="17" t="n">
        <v>193.376058489958</v>
      </c>
      <c r="J735" s="16" t="n">
        <v>0.516052771003716</v>
      </c>
      <c r="K735" s="16" t="n">
        <v>0.593410639973794</v>
      </c>
      <c r="L735" s="16" t="n">
        <v>-0.0632374344027888</v>
      </c>
      <c r="M735" s="16" t="n">
        <v>0.555516813885015</v>
      </c>
      <c r="N735" s="16" t="n">
        <v>0.576824139116739</v>
      </c>
      <c r="O735" s="18" t="n">
        <v>9.48684583739913E-006</v>
      </c>
      <c r="P735" s="34" t="b">
        <f aca="false">FALSE()</f>
        <v>0</v>
      </c>
      <c r="Q735" s="16"/>
    </row>
    <row r="736" customFormat="false" ht="15" hidden="false" customHeight="false" outlineLevel="0" collapsed="false">
      <c r="A736" s="6" t="s">
        <v>2586</v>
      </c>
      <c r="B736" s="6" t="s">
        <v>108</v>
      </c>
      <c r="C736" s="17" t="n">
        <v>1153</v>
      </c>
      <c r="D736" s="16" t="n">
        <v>0.532580795034389</v>
      </c>
      <c r="E736" s="16" t="n">
        <v>0.0536426336376973</v>
      </c>
      <c r="F736" s="16" t="n">
        <v>0.52947400812867</v>
      </c>
      <c r="G736" s="16" t="n">
        <v>0.0487666881665186</v>
      </c>
      <c r="H736" s="16" t="n">
        <v>-0.643629704267453</v>
      </c>
      <c r="I736" s="17" t="n">
        <v>193.347710944565</v>
      </c>
      <c r="J736" s="16" t="n">
        <v>0.520578274275118</v>
      </c>
      <c r="K736" s="16" t="n">
        <v>0.597625033291072</v>
      </c>
      <c r="L736" s="16" t="n">
        <v>-0.0625674210790996</v>
      </c>
      <c r="M736" s="16" t="n">
        <v>0.555691151402449</v>
      </c>
      <c r="N736" s="16" t="n">
        <v>0.580551869985883</v>
      </c>
      <c r="O736" s="18" t="n">
        <v>9.5698861600011E-006</v>
      </c>
      <c r="P736" s="34" t="b">
        <f aca="false">FALSE()</f>
        <v>0</v>
      </c>
      <c r="Q736" s="16"/>
    </row>
    <row r="737" customFormat="false" ht="15" hidden="false" customHeight="false" outlineLevel="0" collapsed="false">
      <c r="A737" s="6" t="s">
        <v>2587</v>
      </c>
      <c r="B737" s="6" t="s">
        <v>108</v>
      </c>
      <c r="C737" s="17" t="n">
        <v>1154</v>
      </c>
      <c r="D737" s="16" t="n">
        <v>0.531564930923395</v>
      </c>
      <c r="E737" s="16" t="n">
        <v>0.0535477888931809</v>
      </c>
      <c r="F737" s="16" t="n">
        <v>0.528492589836147</v>
      </c>
      <c r="G737" s="16" t="n">
        <v>0.0486678113198377</v>
      </c>
      <c r="H737" s="16" t="n">
        <v>-0.637644560562678</v>
      </c>
      <c r="I737" s="17" t="n">
        <v>193.32019842587</v>
      </c>
      <c r="J737" s="16" t="n">
        <v>0.524459581694366</v>
      </c>
      <c r="K737" s="16" t="n">
        <v>0.60157746380089</v>
      </c>
      <c r="L737" s="16" t="n">
        <v>-0.0619962880245681</v>
      </c>
      <c r="M737" s="16" t="n">
        <v>0.555758949325895</v>
      </c>
      <c r="N737" s="16" t="n">
        <v>0.583820510332167</v>
      </c>
      <c r="O737" s="18" t="n">
        <v>9.6460836764264E-006</v>
      </c>
      <c r="P737" s="34" t="b">
        <f aca="false">FALSE()</f>
        <v>0</v>
      </c>
      <c r="Q737" s="16"/>
    </row>
    <row r="738" customFormat="false" ht="15" hidden="false" customHeight="false" outlineLevel="0" collapsed="false">
      <c r="A738" s="6" t="s">
        <v>2588</v>
      </c>
      <c r="B738" s="6" t="s">
        <v>108</v>
      </c>
      <c r="C738" s="17" t="n">
        <v>1155</v>
      </c>
      <c r="D738" s="16" t="n">
        <v>0.530672613660739</v>
      </c>
      <c r="E738" s="16" t="n">
        <v>0.0534693795848183</v>
      </c>
      <c r="F738" s="16" t="n">
        <v>0.527628929272606</v>
      </c>
      <c r="G738" s="16" t="n">
        <v>0.0485847303408723</v>
      </c>
      <c r="H738" s="16" t="n">
        <v>-0.632645277917387</v>
      </c>
      <c r="I738" s="17" t="n">
        <v>193.294473212002</v>
      </c>
      <c r="J738" s="16" t="n">
        <v>0.52771299005162</v>
      </c>
      <c r="K738" s="16" t="n">
        <v>0.604974836661388</v>
      </c>
      <c r="L738" s="16" t="n">
        <v>-0.0615201414168272</v>
      </c>
      <c r="M738" s="16" t="n">
        <v>0.555671780567178</v>
      </c>
      <c r="N738" s="16" t="n">
        <v>0.586494971513308</v>
      </c>
      <c r="O738" s="18" t="n">
        <v>9.714686027085E-006</v>
      </c>
      <c r="P738" s="34" t="b">
        <f aca="false">FALSE()</f>
        <v>0</v>
      </c>
      <c r="Q738" s="16"/>
    </row>
    <row r="739" customFormat="false" ht="15" hidden="false" customHeight="false" outlineLevel="0" collapsed="false">
      <c r="A739" s="6" t="s">
        <v>2589</v>
      </c>
      <c r="B739" s="6" t="s">
        <v>108</v>
      </c>
      <c r="C739" s="17" t="n">
        <v>1156</v>
      </c>
      <c r="D739" s="16" t="n">
        <v>0.529892704354413</v>
      </c>
      <c r="E739" s="16" t="n">
        <v>0.0534059063344964</v>
      </c>
      <c r="F739" s="16" t="n">
        <v>0.526873025425268</v>
      </c>
      <c r="G739" s="16" t="n">
        <v>0.0485164013411424</v>
      </c>
      <c r="H739" s="16" t="n">
        <v>-0.628421216198026</v>
      </c>
      <c r="I739" s="17" t="n">
        <v>193.271258602624</v>
      </c>
      <c r="J739" s="16" t="n">
        <v>0.530469967644485</v>
      </c>
      <c r="K739" s="16" t="n">
        <v>0.607631897798679</v>
      </c>
      <c r="L739" s="16" t="n">
        <v>-0.0611182788608992</v>
      </c>
      <c r="M739" s="16" t="n">
        <v>0.555478072214474</v>
      </c>
      <c r="N739" s="16" t="n">
        <v>0.589234723654931</v>
      </c>
      <c r="O739" s="18" t="n">
        <v>9.77547617550705E-006</v>
      </c>
      <c r="P739" s="34" t="b">
        <f aca="false">FALSE()</f>
        <v>0</v>
      </c>
      <c r="Q739" s="16"/>
    </row>
    <row r="740" customFormat="false" ht="15" hidden="false" customHeight="false" outlineLevel="0" collapsed="false">
      <c r="A740" s="6" t="s">
        <v>2590</v>
      </c>
      <c r="B740" s="6" t="s">
        <v>108</v>
      </c>
      <c r="C740" s="17" t="n">
        <v>1157</v>
      </c>
      <c r="D740" s="16" t="n">
        <v>0.529219416747674</v>
      </c>
      <c r="E740" s="16" t="n">
        <v>0.0533551602434623</v>
      </c>
      <c r="F740" s="16" t="n">
        <v>0.526220428290295</v>
      </c>
      <c r="G740" s="16" t="n">
        <v>0.0484614055872935</v>
      </c>
      <c r="H740" s="16" t="n">
        <v>-0.624725247030601</v>
      </c>
      <c r="I740" s="17" t="n">
        <v>193.251862041015</v>
      </c>
      <c r="J740" s="16" t="n">
        <v>0.532888293785104</v>
      </c>
      <c r="K740" s="16" t="n">
        <v>0.609896971651457</v>
      </c>
      <c r="L740" s="16" t="n">
        <v>-0.0607662142700687</v>
      </c>
      <c r="M740" s="16" t="n">
        <v>0.555381218038122</v>
      </c>
      <c r="N740" s="16" t="n">
        <v>0.591411786801053</v>
      </c>
      <c r="O740" s="18" t="n">
        <v>9.82819064531147E-006</v>
      </c>
      <c r="P740" s="34" t="b">
        <f aca="false">FALSE()</f>
        <v>0</v>
      </c>
      <c r="Q740" s="16"/>
    </row>
    <row r="741" customFormat="false" ht="15" hidden="false" customHeight="false" outlineLevel="0" collapsed="false">
      <c r="A741" s="6" t="s">
        <v>2591</v>
      </c>
      <c r="B741" s="6" t="s">
        <v>108</v>
      </c>
      <c r="C741" s="17" t="n">
        <v>1158</v>
      </c>
      <c r="D741" s="16" t="n">
        <v>0.528640200484163</v>
      </c>
      <c r="E741" s="16" t="n">
        <v>0.0533150984117399</v>
      </c>
      <c r="F741" s="16" t="n">
        <v>0.525659361017251</v>
      </c>
      <c r="G741" s="16" t="n">
        <v>0.0484180113236887</v>
      </c>
      <c r="H741" s="16" t="n">
        <v>-0.621423962282983</v>
      </c>
      <c r="I741" s="17" t="n">
        <v>193.236575239238</v>
      </c>
      <c r="J741" s="16" t="n">
        <v>0.5350531056735</v>
      </c>
      <c r="K741" s="16" t="n">
        <v>0.612104146780361</v>
      </c>
      <c r="L741" s="16" t="n">
        <v>-0.0604509015792963</v>
      </c>
      <c r="M741" s="16" t="n">
        <v>0.555235936773594</v>
      </c>
      <c r="N741" s="16" t="n">
        <v>0.593356161926273</v>
      </c>
      <c r="O741" s="18" t="n">
        <v>9.87350541824557E-006</v>
      </c>
      <c r="P741" s="34" t="b">
        <f aca="false">FALSE()</f>
        <v>0</v>
      </c>
      <c r="Q741" s="16"/>
    </row>
    <row r="742" customFormat="false" ht="15" hidden="false" customHeight="false" outlineLevel="0" collapsed="false">
      <c r="A742" s="6" t="s">
        <v>2592</v>
      </c>
      <c r="B742" s="6" t="s">
        <v>108</v>
      </c>
      <c r="C742" s="17" t="n">
        <v>1159</v>
      </c>
      <c r="D742" s="16" t="n">
        <v>0.528145003551124</v>
      </c>
      <c r="E742" s="16" t="n">
        <v>0.0532842832361342</v>
      </c>
      <c r="F742" s="16" t="n">
        <v>0.525180656998992</v>
      </c>
      <c r="G742" s="16" t="n">
        <v>0.0483848238358318</v>
      </c>
      <c r="H742" s="16" t="n">
        <v>-0.61835247615662</v>
      </c>
      <c r="I742" s="17" t="n">
        <v>193.225219674651</v>
      </c>
      <c r="J742" s="16" t="n">
        <v>0.537071221178926</v>
      </c>
      <c r="K742" s="16" t="n">
        <v>0.614176238052505</v>
      </c>
      <c r="L742" s="16" t="n">
        <v>-0.0601564013233436</v>
      </c>
      <c r="M742" s="16" t="n">
        <v>0.555216565938323</v>
      </c>
      <c r="N742" s="16" t="n">
        <v>0.595176663867103</v>
      </c>
      <c r="O742" s="18" t="n">
        <v>9.91146042572978E-006</v>
      </c>
      <c r="P742" s="34" t="b">
        <f aca="false">FALSE()</f>
        <v>0</v>
      </c>
      <c r="Q742" s="16"/>
    </row>
    <row r="743" customFormat="false" ht="15" hidden="false" customHeight="false" outlineLevel="0" collapsed="false">
      <c r="A743" s="6" t="s">
        <v>2593</v>
      </c>
      <c r="B743" s="6" t="s">
        <v>108</v>
      </c>
      <c r="C743" s="17" t="n">
        <v>1160</v>
      </c>
      <c r="D743" s="16" t="n">
        <v>0.527723465668272</v>
      </c>
      <c r="E743" s="16" t="n">
        <v>0.0532608246033004</v>
      </c>
      <c r="F743" s="16" t="n">
        <v>0.524774953454583</v>
      </c>
      <c r="G743" s="16" t="n">
        <v>0.0483602679897201</v>
      </c>
      <c r="H743" s="16" t="n">
        <v>-0.615326267284378</v>
      </c>
      <c r="I743" s="17" t="n">
        <v>193.218114572613</v>
      </c>
      <c r="J743" s="16" t="n">
        <v>0.539063335670381</v>
      </c>
      <c r="K743" s="16" t="n">
        <v>0.616114801165542</v>
      </c>
      <c r="L743" s="16" t="n">
        <v>-0.0598646670911519</v>
      </c>
      <c r="M743" s="16" t="n">
        <v>0.55506159925616</v>
      </c>
      <c r="N743" s="16" t="n">
        <v>0.59687176809768</v>
      </c>
      <c r="O743" s="18" t="n">
        <v>9.94312043828958E-006</v>
      </c>
      <c r="P743" s="34" t="b">
        <f aca="false">FALSE()</f>
        <v>0</v>
      </c>
      <c r="Q743" s="16"/>
    </row>
    <row r="744" customFormat="false" ht="15" hidden="false" customHeight="false" outlineLevel="0" collapsed="false">
      <c r="A744" s="6" t="s">
        <v>2594</v>
      </c>
      <c r="B744" s="6" t="s">
        <v>108</v>
      </c>
      <c r="C744" s="17" t="n">
        <v>1161</v>
      </c>
      <c r="D744" s="16" t="n">
        <v>0.527370640730723</v>
      </c>
      <c r="E744" s="16" t="n">
        <v>0.053244096691404</v>
      </c>
      <c r="F744" s="16" t="n">
        <v>0.524436983143055</v>
      </c>
      <c r="G744" s="16" t="n">
        <v>0.0483431868911375</v>
      </c>
      <c r="H744" s="16" t="n">
        <v>-0.61242199991689</v>
      </c>
      <c r="I744" s="17" t="n">
        <v>193.213981913141</v>
      </c>
      <c r="J744" s="16" t="n">
        <v>0.540978670230833</v>
      </c>
      <c r="K744" s="16" t="n">
        <v>0.617963523660324</v>
      </c>
      <c r="L744" s="16" t="n">
        <v>-0.0595836590519681</v>
      </c>
      <c r="M744" s="16" t="n">
        <v>0.554993801332714</v>
      </c>
      <c r="N744" s="16" t="n">
        <v>0.598648131959328</v>
      </c>
      <c r="O744" s="18" t="n">
        <v>9.96958567485522E-006</v>
      </c>
      <c r="P744" s="34" t="b">
        <f aca="false">FALSE()</f>
        <v>0</v>
      </c>
      <c r="Q744" s="16"/>
    </row>
    <row r="745" customFormat="false" ht="15" hidden="false" customHeight="false" outlineLevel="0" collapsed="false">
      <c r="A745" s="6" t="s">
        <v>2595</v>
      </c>
      <c r="B745" s="6" t="s">
        <v>108</v>
      </c>
      <c r="C745" s="17" t="n">
        <v>1162</v>
      </c>
      <c r="D745" s="16" t="n">
        <v>0.527074678962952</v>
      </c>
      <c r="E745" s="16" t="n">
        <v>0.0532330920007565</v>
      </c>
      <c r="F745" s="16" t="n">
        <v>0.524155505901967</v>
      </c>
      <c r="G745" s="16" t="n">
        <v>0.0483325992336646</v>
      </c>
      <c r="H745" s="16" t="n">
        <v>-0.609525297628457</v>
      </c>
      <c r="I745" s="17" t="n">
        <v>193.212680286185</v>
      </c>
      <c r="J745" s="16" t="n">
        <v>0.542892412444874</v>
      </c>
      <c r="K745" s="16" t="n">
        <v>0.619637929495662</v>
      </c>
      <c r="L745" s="16" t="n">
        <v>-0.059302318276066</v>
      </c>
      <c r="M745" s="16" t="n">
        <v>0.554964745079808</v>
      </c>
      <c r="N745" s="16" t="n">
        <v>0.600596282677349</v>
      </c>
      <c r="O745" s="18" t="n">
        <v>9.99128491960243E-006</v>
      </c>
      <c r="P745" s="34" t="b">
        <f aca="false">FALSE()</f>
        <v>0</v>
      </c>
      <c r="Q745" s="16"/>
    </row>
    <row r="746" customFormat="false" ht="15" hidden="false" customHeight="false" outlineLevel="0" collapsed="false">
      <c r="A746" s="6" t="s">
        <v>2596</v>
      </c>
      <c r="B746" s="6" t="s">
        <v>108</v>
      </c>
      <c r="C746" s="17" t="n">
        <v>1163</v>
      </c>
      <c r="D746" s="16" t="n">
        <v>0.526830361882596</v>
      </c>
      <c r="E746" s="16" t="n">
        <v>0.0532288508805699</v>
      </c>
      <c r="F746" s="16" t="n">
        <v>0.523924779319589</v>
      </c>
      <c r="G746" s="16" t="n">
        <v>0.0483288691266744</v>
      </c>
      <c r="H746" s="16" t="n">
        <v>-0.606735716578081</v>
      </c>
      <c r="I746" s="17" t="n">
        <v>193.212943702609</v>
      </c>
      <c r="J746" s="16" t="n">
        <v>0.544738585172925</v>
      </c>
      <c r="K746" s="16" t="n">
        <v>0.621574134855002</v>
      </c>
      <c r="L746" s="16" t="n">
        <v>-0.0590308149601647</v>
      </c>
      <c r="M746" s="16" t="n">
        <v>0.554906632573997</v>
      </c>
      <c r="N746" s="16" t="n">
        <v>0.602466893389986</v>
      </c>
      <c r="O746" s="18" t="n">
        <v>1.00086822777991E-005</v>
      </c>
      <c r="P746" s="34" t="b">
        <f aca="false">FALSE()</f>
        <v>0</v>
      </c>
      <c r="Q746" s="16"/>
    </row>
    <row r="747" customFormat="false" ht="15" hidden="false" customHeight="false" outlineLevel="0" collapsed="false">
      <c r="A747" s="6" t="s">
        <v>2597</v>
      </c>
      <c r="B747" s="6" t="s">
        <v>108</v>
      </c>
      <c r="C747" s="17" t="n">
        <v>1164</v>
      </c>
      <c r="D747" s="16" t="n">
        <v>0.526628574366184</v>
      </c>
      <c r="E747" s="16" t="n">
        <v>0.0532307925006241</v>
      </c>
      <c r="F747" s="16" t="n">
        <v>0.523735416511657</v>
      </c>
      <c r="G747" s="16" t="n">
        <v>0.0483313756346894</v>
      </c>
      <c r="H747" s="16" t="n">
        <v>-0.604117866623243</v>
      </c>
      <c r="I747" s="17" t="n">
        <v>193.214568066552</v>
      </c>
      <c r="J747" s="16" t="n">
        <v>0.546473953464985</v>
      </c>
      <c r="K747" s="16" t="n">
        <v>0.6228692411095</v>
      </c>
      <c r="L747" s="16" t="n">
        <v>-0.0587755183707013</v>
      </c>
      <c r="M747" s="16" t="n">
        <v>0.554877576321091</v>
      </c>
      <c r="N747" s="16" t="n">
        <v>0.60403950806044</v>
      </c>
      <c r="O747" s="18" t="n">
        <v>1.00227441235019E-005</v>
      </c>
      <c r="P747" s="34" t="b">
        <f aca="false">FALSE()</f>
        <v>0</v>
      </c>
      <c r="Q747" s="16"/>
    </row>
    <row r="748" customFormat="false" ht="15" hidden="false" customHeight="false" outlineLevel="0" collapsed="false">
      <c r="A748" s="6" t="s">
        <v>2598</v>
      </c>
      <c r="B748" s="6" t="s">
        <v>108</v>
      </c>
      <c r="C748" s="17" t="n">
        <v>1165</v>
      </c>
      <c r="D748" s="16" t="n">
        <v>0.526466441187673</v>
      </c>
      <c r="E748" s="16" t="n">
        <v>0.0532396074076772</v>
      </c>
      <c r="F748" s="16" t="n">
        <v>0.523583950417893</v>
      </c>
      <c r="G748" s="16" t="n">
        <v>0.048340554242162</v>
      </c>
      <c r="H748" s="16" t="n">
        <v>-0.601788748351209</v>
      </c>
      <c r="I748" s="17" t="n">
        <v>193.217134432087</v>
      </c>
      <c r="J748" s="16" t="n">
        <v>0.548020234735803</v>
      </c>
      <c r="K748" s="16" t="n">
        <v>0.624460179613833</v>
      </c>
      <c r="L748" s="16" t="n">
        <v>-0.058547971546478</v>
      </c>
      <c r="M748" s="16" t="n">
        <v>0.554993801332714</v>
      </c>
      <c r="N748" s="16" t="n">
        <v>0.605555717502749</v>
      </c>
      <c r="O748" s="18" t="n">
        <v>1.0032846969532E-005</v>
      </c>
      <c r="P748" s="34" t="b">
        <f aca="false">FALSE()</f>
        <v>0</v>
      </c>
      <c r="Q748" s="16"/>
    </row>
    <row r="749" customFormat="false" ht="15" hidden="false" customHeight="false" outlineLevel="0" collapsed="false">
      <c r="A749" s="6" t="s">
        <v>2599</v>
      </c>
      <c r="B749" s="6" t="s">
        <v>108</v>
      </c>
      <c r="C749" s="17" t="n">
        <v>1166</v>
      </c>
      <c r="D749" s="16" t="n">
        <v>0.526337698602853</v>
      </c>
      <c r="E749" s="16" t="n">
        <v>0.0532552448986222</v>
      </c>
      <c r="F749" s="16" t="n">
        <v>0.52346313156042</v>
      </c>
      <c r="G749" s="16" t="n">
        <v>0.0483555136468566</v>
      </c>
      <c r="H749" s="16" t="n">
        <v>-0.599956920876519</v>
      </c>
      <c r="I749" s="17" t="n">
        <v>193.218795759744</v>
      </c>
      <c r="J749" s="16" t="n">
        <v>0.549237899322285</v>
      </c>
      <c r="K749" s="16" t="n">
        <v>0.625332587705756</v>
      </c>
      <c r="L749" s="16" t="n">
        <v>-0.0583691443604565</v>
      </c>
      <c r="M749" s="16" t="n">
        <v>0.554848520068185</v>
      </c>
      <c r="N749" s="16" t="n">
        <v>0.606507233823189</v>
      </c>
      <c r="O749" s="18" t="n">
        <v>1.00398719385517E-005</v>
      </c>
      <c r="P749" s="34" t="b">
        <f aca="false">FALSE()</f>
        <v>0</v>
      </c>
      <c r="Q749" s="16"/>
    </row>
    <row r="750" customFormat="false" ht="15" hidden="false" customHeight="false" outlineLevel="0" collapsed="false">
      <c r="A750" s="6" t="s">
        <v>2600</v>
      </c>
      <c r="B750" s="6" t="s">
        <v>108</v>
      </c>
      <c r="C750" s="17" t="n">
        <v>1167</v>
      </c>
      <c r="D750" s="16" t="n">
        <v>0.526240260190096</v>
      </c>
      <c r="E750" s="16" t="n">
        <v>0.0532776215024147</v>
      </c>
      <c r="F750" s="16" t="n">
        <v>0.523370800420018</v>
      </c>
      <c r="G750" s="16" t="n">
        <v>0.0483760903883429</v>
      </c>
      <c r="H750" s="16" t="n">
        <v>-0.598638981990444</v>
      </c>
      <c r="I750" s="17" t="n">
        <v>193.219360812095</v>
      </c>
      <c r="J750" s="16" t="n">
        <v>0.550114801881682</v>
      </c>
      <c r="K750" s="16" t="n">
        <v>0.626159195778656</v>
      </c>
      <c r="L750" s="16" t="n">
        <v>-0.0582407169204282</v>
      </c>
      <c r="M750" s="16" t="n">
        <v>0.554732295056563</v>
      </c>
      <c r="N750" s="16" t="n">
        <v>0.60738562333083</v>
      </c>
      <c r="O750" s="18" t="n">
        <v>1.00439889598202E-005</v>
      </c>
      <c r="P750" s="34" t="b">
        <f aca="false">FALSE()</f>
        <v>0</v>
      </c>
      <c r="Q750" s="16"/>
    </row>
    <row r="751" customFormat="false" ht="15" hidden="false" customHeight="false" outlineLevel="0" collapsed="false">
      <c r="A751" s="6" t="s">
        <v>2601</v>
      </c>
      <c r="B751" s="6" t="s">
        <v>108</v>
      </c>
      <c r="C751" s="17" t="n">
        <v>1168</v>
      </c>
      <c r="D751" s="16" t="n">
        <v>0.526168003114947</v>
      </c>
      <c r="E751" s="16" t="n">
        <v>0.0533061994161814</v>
      </c>
      <c r="F751" s="16" t="n">
        <v>0.523301248609783</v>
      </c>
      <c r="G751" s="16" t="n">
        <v>0.0484018129936334</v>
      </c>
      <c r="H751" s="16" t="n">
        <v>-0.597754361837979</v>
      </c>
      <c r="I751" s="17" t="n">
        <v>193.218867491037</v>
      </c>
      <c r="J751" s="16" t="n">
        <v>0.550703784606235</v>
      </c>
      <c r="K751" s="16" t="n">
        <v>0.626657720349843</v>
      </c>
      <c r="L751" s="16" t="n">
        <v>-0.0581548336392627</v>
      </c>
      <c r="M751" s="16" t="n">
        <v>0.554635440880211</v>
      </c>
      <c r="N751" s="16" t="n">
        <v>0.607917307397747</v>
      </c>
      <c r="O751" s="18" t="n">
        <v>1.00454279011278E-005</v>
      </c>
      <c r="P751" s="34" t="b">
        <f aca="false">FALSE()</f>
        <v>0</v>
      </c>
      <c r="Q751" s="16"/>
    </row>
    <row r="752" customFormat="false" ht="15" hidden="false" customHeight="false" outlineLevel="0" collapsed="false">
      <c r="A752" s="6" t="s">
        <v>2602</v>
      </c>
      <c r="B752" s="6" t="s">
        <v>108</v>
      </c>
      <c r="C752" s="17" t="n">
        <v>1169</v>
      </c>
      <c r="D752" s="16" t="n">
        <v>0.526118210436162</v>
      </c>
      <c r="E752" s="16" t="n">
        <v>0.0533411115909172</v>
      </c>
      <c r="F752" s="16" t="n">
        <v>0.523252350618566</v>
      </c>
      <c r="G752" s="16" t="n">
        <v>0.0484327097453869</v>
      </c>
      <c r="H752" s="16" t="n">
        <v>-0.597178102556253</v>
      </c>
      <c r="I752" s="17" t="n">
        <v>193.217116183911</v>
      </c>
      <c r="J752" s="16" t="n">
        <v>0.551087633053933</v>
      </c>
      <c r="K752" s="16" t="n">
        <v>0.626922608874403</v>
      </c>
      <c r="L752" s="16" t="n">
        <v>-0.0580994089014057</v>
      </c>
      <c r="M752" s="16" t="n">
        <v>0.554722609638928</v>
      </c>
      <c r="N752" s="16" t="n">
        <v>0.608008445103249</v>
      </c>
      <c r="O752" s="18" t="n">
        <v>1.00442486882457E-005</v>
      </c>
      <c r="P752" s="34" t="b">
        <f aca="false">FALSE()</f>
        <v>0</v>
      </c>
      <c r="Q752" s="16"/>
    </row>
    <row r="753" customFormat="false" ht="15" hidden="false" customHeight="false" outlineLevel="0" collapsed="false">
      <c r="A753" s="6" t="s">
        <v>2603</v>
      </c>
      <c r="B753" s="6" t="s">
        <v>108</v>
      </c>
      <c r="C753" s="17" t="n">
        <v>1170</v>
      </c>
      <c r="D753" s="16" t="n">
        <v>0.526089374943836</v>
      </c>
      <c r="E753" s="16" t="n">
        <v>0.0533819112678205</v>
      </c>
      <c r="F753" s="16" t="n">
        <v>0.523222902388767</v>
      </c>
      <c r="G753" s="16" t="n">
        <v>0.0484687568393007</v>
      </c>
      <c r="H753" s="16" t="n">
        <v>-0.596851009353358</v>
      </c>
      <c r="I753" s="17" t="n">
        <v>193.214941772601</v>
      </c>
      <c r="J753" s="16" t="n">
        <v>0.551305574287735</v>
      </c>
      <c r="K753" s="16" t="n">
        <v>0.626998666290518</v>
      </c>
      <c r="L753" s="16" t="n">
        <v>-0.0580683788456638</v>
      </c>
      <c r="M753" s="16" t="n">
        <v>0.554635440880211</v>
      </c>
      <c r="N753" s="16" t="n">
        <v>0.608008445103249</v>
      </c>
      <c r="O753" s="18" t="n">
        <v>1.00399716681698E-005</v>
      </c>
      <c r="P753" s="34" t="b">
        <f aca="false">FALSE()</f>
        <v>0</v>
      </c>
      <c r="Q753" s="16"/>
    </row>
    <row r="754" customFormat="false" ht="15" hidden="false" customHeight="false" outlineLevel="0" collapsed="false">
      <c r="A754" s="6" t="s">
        <v>2604</v>
      </c>
      <c r="B754" s="6" t="s">
        <v>108</v>
      </c>
      <c r="C754" s="17" t="n">
        <v>1171</v>
      </c>
      <c r="D754" s="16" t="n">
        <v>0.526077899323598</v>
      </c>
      <c r="E754" s="16" t="n">
        <v>0.0534286415972821</v>
      </c>
      <c r="F754" s="16" t="n">
        <v>0.523210098312126</v>
      </c>
      <c r="G754" s="16" t="n">
        <v>0.0485103028892333</v>
      </c>
      <c r="H754" s="16" t="n">
        <v>-0.596606894801973</v>
      </c>
      <c r="I754" s="17" t="n">
        <v>193.213019393355</v>
      </c>
      <c r="J754" s="16" t="n">
        <v>0.551468255987933</v>
      </c>
      <c r="K754" s="16" t="n">
        <v>0.627011852698609</v>
      </c>
      <c r="L754" s="16" t="n">
        <v>-0.0580453293085356</v>
      </c>
      <c r="M754" s="16" t="n">
        <v>0.554741980474198</v>
      </c>
      <c r="N754" s="16" t="n">
        <v>0.608008445103249</v>
      </c>
      <c r="O754" s="18" t="n">
        <v>1.00325968827822E-005</v>
      </c>
      <c r="P754" s="34" t="b">
        <f aca="false">FALSE()</f>
        <v>0</v>
      </c>
      <c r="Q754" s="16"/>
    </row>
    <row r="755" customFormat="false" ht="15" hidden="false" customHeight="false" outlineLevel="0" collapsed="false">
      <c r="A755" s="6" t="s">
        <v>2605</v>
      </c>
      <c r="B755" s="6" t="s">
        <v>108</v>
      </c>
      <c r="C755" s="17" t="n">
        <v>1172</v>
      </c>
      <c r="D755" s="16" t="n">
        <v>0.526080173294925</v>
      </c>
      <c r="E755" s="16" t="n">
        <v>0.0534817574645282</v>
      </c>
      <c r="F755" s="16" t="n">
        <v>0.523210998402566</v>
      </c>
      <c r="G755" s="16" t="n">
        <v>0.0485572944903866</v>
      </c>
      <c r="H755" s="16" t="n">
        <v>-0.596302056589563</v>
      </c>
      <c r="I755" s="17" t="n">
        <v>193.210335003097</v>
      </c>
      <c r="J755" s="16" t="n">
        <v>0.551671439264719</v>
      </c>
      <c r="K755" s="16" t="n">
        <v>0.627071069008103</v>
      </c>
      <c r="L755" s="16" t="n">
        <v>-0.0580166488300366</v>
      </c>
      <c r="M755" s="16" t="n">
        <v>0.554741980474198</v>
      </c>
      <c r="N755" s="16" t="n">
        <v>0.608008445103249</v>
      </c>
      <c r="O755" s="18" t="n">
        <v>1.00220543149475E-005</v>
      </c>
      <c r="P755" s="34" t="b">
        <f aca="false">FALSE()</f>
        <v>0</v>
      </c>
      <c r="Q755" s="16"/>
    </row>
    <row r="756" customFormat="false" ht="15" hidden="false" customHeight="false" outlineLevel="0" collapsed="false">
      <c r="A756" s="6" t="s">
        <v>2606</v>
      </c>
      <c r="B756" s="6" t="s">
        <v>108</v>
      </c>
      <c r="C756" s="17" t="n">
        <v>1173</v>
      </c>
      <c r="D756" s="16" t="n">
        <v>0.526093162185297</v>
      </c>
      <c r="E756" s="16" t="n">
        <v>0.0535412785074421</v>
      </c>
      <c r="F756" s="16" t="n">
        <v>0.52322278149148</v>
      </c>
      <c r="G756" s="16" t="n">
        <v>0.0486097133458033</v>
      </c>
      <c r="H756" s="16" t="n">
        <v>-0.59589230369221</v>
      </c>
      <c r="I756" s="17" t="n">
        <v>193.206813448526</v>
      </c>
      <c r="J756" s="16" t="n">
        <v>0.551944609193351</v>
      </c>
      <c r="K756" s="16" t="n">
        <v>0.627209783174262</v>
      </c>
      <c r="L756" s="16" t="n">
        <v>-0.0579780644903265</v>
      </c>
      <c r="M756" s="16" t="n">
        <v>0.554906632573997</v>
      </c>
      <c r="N756" s="16" t="n">
        <v>0.608008445103249</v>
      </c>
      <c r="O756" s="18" t="n">
        <v>1.00086737889595E-005</v>
      </c>
      <c r="P756" s="34" t="b">
        <f aca="false">FALSE()</f>
        <v>0</v>
      </c>
      <c r="Q756" s="16"/>
    </row>
    <row r="757" customFormat="false" ht="15" hidden="false" customHeight="false" outlineLevel="0" collapsed="false">
      <c r="A757" s="6" t="s">
        <v>2607</v>
      </c>
      <c r="B757" s="6" t="s">
        <v>108</v>
      </c>
      <c r="C757" s="17" t="n">
        <v>1174</v>
      </c>
      <c r="D757" s="16" t="n">
        <v>0.526116103422679</v>
      </c>
      <c r="E757" s="16" t="n">
        <v>0.0536076167470142</v>
      </c>
      <c r="F757" s="16" t="n">
        <v>0.523245480305589</v>
      </c>
      <c r="G757" s="16" t="n">
        <v>0.0486685447599151</v>
      </c>
      <c r="H757" s="16" t="n">
        <v>-0.595207590800427</v>
      </c>
      <c r="I757" s="17" t="n">
        <v>193.203784542894</v>
      </c>
      <c r="J757" s="16" t="n">
        <v>0.55240122569323</v>
      </c>
      <c r="K757" s="16" t="n">
        <v>0.627385081178682</v>
      </c>
      <c r="L757" s="16" t="n">
        <v>-0.0579125461573688</v>
      </c>
      <c r="M757" s="16" t="n">
        <v>0.555003486750349</v>
      </c>
      <c r="N757" s="16" t="n">
        <v>0.608373844826144</v>
      </c>
      <c r="O757" s="18" t="n">
        <v>9.99316477632238E-006</v>
      </c>
      <c r="P757" s="34" t="b">
        <f aca="false">FALSE()</f>
        <v>0</v>
      </c>
      <c r="Q757" s="16"/>
    </row>
    <row r="758" customFormat="false" ht="15" hidden="false" customHeight="false" outlineLevel="0" collapsed="false">
      <c r="A758" s="6" t="s">
        <v>2608</v>
      </c>
      <c r="B758" s="6" t="s">
        <v>108</v>
      </c>
      <c r="C758" s="17" t="n">
        <v>1175</v>
      </c>
      <c r="D758" s="16" t="n">
        <v>0.526146154103543</v>
      </c>
      <c r="E758" s="16" t="n">
        <v>0.0536802620469001</v>
      </c>
      <c r="F758" s="16" t="n">
        <v>0.523276420249299</v>
      </c>
      <c r="G758" s="16" t="n">
        <v>0.0487332874459759</v>
      </c>
      <c r="H758" s="16" t="n">
        <v>-0.59422005895641</v>
      </c>
      <c r="I758" s="17" t="n">
        <v>193.201164912688</v>
      </c>
      <c r="J758" s="16" t="n">
        <v>0.553060106479573</v>
      </c>
      <c r="K758" s="16" t="n">
        <v>0.627961543608818</v>
      </c>
      <c r="L758" s="16" t="n">
        <v>-0.0578174124911279</v>
      </c>
      <c r="M758" s="16" t="n">
        <v>0.554877576321091</v>
      </c>
      <c r="N758" s="16" t="n">
        <v>0.608980791391892</v>
      </c>
      <c r="O758" s="18" t="n">
        <v>9.97660856099517E-006</v>
      </c>
      <c r="P758" s="34" t="b">
        <f aca="false">FALSE()</f>
        <v>0</v>
      </c>
      <c r="Q758" s="16"/>
    </row>
    <row r="759" customFormat="false" ht="15" hidden="false" customHeight="false" outlineLevel="0" collapsed="false">
      <c r="A759" s="6" t="s">
        <v>2609</v>
      </c>
      <c r="B759" s="6" t="s">
        <v>108</v>
      </c>
      <c r="C759" s="17" t="n">
        <v>1176</v>
      </c>
      <c r="D759" s="16" t="n">
        <v>0.526184907357305</v>
      </c>
      <c r="E759" s="16" t="n">
        <v>0.0537594380851142</v>
      </c>
      <c r="F759" s="16" t="n">
        <v>0.523316676860198</v>
      </c>
      <c r="G759" s="16" t="n">
        <v>0.0488037356592277</v>
      </c>
      <c r="H759" s="16" t="n">
        <v>-0.593036537577292</v>
      </c>
      <c r="I759" s="17" t="n">
        <v>193.198069726648</v>
      </c>
      <c r="J759" s="16" t="n">
        <v>0.553850262348836</v>
      </c>
      <c r="K759" s="16" t="n">
        <v>0.628686703705599</v>
      </c>
      <c r="L759" s="16" t="n">
        <v>-0.0577033780614717</v>
      </c>
      <c r="M759" s="16" t="n">
        <v>0.554809778397644</v>
      </c>
      <c r="N759" s="16" t="n">
        <v>0.609573231803442</v>
      </c>
      <c r="O759" s="18" t="n">
        <v>9.95892521491433E-006</v>
      </c>
      <c r="P759" s="34" t="b">
        <f aca="false">FALSE()</f>
        <v>0</v>
      </c>
      <c r="Q759" s="16"/>
    </row>
    <row r="760" customFormat="false" ht="15" hidden="false" customHeight="false" outlineLevel="0" collapsed="false">
      <c r="A760" s="6" t="s">
        <v>2610</v>
      </c>
      <c r="B760" s="6" t="s">
        <v>108</v>
      </c>
      <c r="C760" s="17" t="n">
        <v>1177</v>
      </c>
      <c r="D760" s="16" t="n">
        <v>0.526230717633704</v>
      </c>
      <c r="E760" s="16" t="n">
        <v>0.053844663107294</v>
      </c>
      <c r="F760" s="16" t="n">
        <v>0.523365217276642</v>
      </c>
      <c r="G760" s="16" t="n">
        <v>0.0488803785482016</v>
      </c>
      <c r="H760" s="16" t="n">
        <v>-0.591535538716515</v>
      </c>
      <c r="I760" s="17" t="n">
        <v>193.196502569811</v>
      </c>
      <c r="J760" s="16" t="n">
        <v>0.554853168143629</v>
      </c>
      <c r="K760" s="16" t="n">
        <v>0.629652897948061</v>
      </c>
      <c r="L760" s="16" t="n">
        <v>-0.0575578951252783</v>
      </c>
      <c r="M760" s="16" t="n">
        <v>0.554790407562374</v>
      </c>
      <c r="N760" s="16" t="n">
        <v>0.610253441573643</v>
      </c>
      <c r="O760" s="18" t="n">
        <v>9.93991988402313E-006</v>
      </c>
      <c r="P760" s="34" t="b">
        <f aca="false">FALSE()</f>
        <v>0</v>
      </c>
      <c r="Q760" s="16"/>
    </row>
    <row r="761" customFormat="false" ht="15" hidden="false" customHeight="false" outlineLevel="0" collapsed="false">
      <c r="A761" s="6" t="s">
        <v>2611</v>
      </c>
      <c r="B761" s="6" t="s">
        <v>108</v>
      </c>
      <c r="C761" s="17" t="n">
        <v>1178</v>
      </c>
      <c r="D761" s="16" t="n">
        <v>0.52628354424979</v>
      </c>
      <c r="E761" s="16" t="n">
        <v>0.0539343090837472</v>
      </c>
      <c r="F761" s="16" t="n">
        <v>0.523422273379054</v>
      </c>
      <c r="G761" s="16" t="n">
        <v>0.0489624154345067</v>
      </c>
      <c r="H761" s="16" t="n">
        <v>-0.589679549470333</v>
      </c>
      <c r="I761" s="17" t="n">
        <v>193.197916463582</v>
      </c>
      <c r="J761" s="16" t="n">
        <v>0.556094487743301</v>
      </c>
      <c r="K761" s="16" t="n">
        <v>0.630889044323319</v>
      </c>
      <c r="L761" s="16" t="n">
        <v>-0.0573767931298907</v>
      </c>
      <c r="M761" s="16" t="n">
        <v>0.554741980474198</v>
      </c>
      <c r="N761" s="16" t="n">
        <v>0.611393517534881</v>
      </c>
      <c r="O761" s="18" t="n">
        <v>9.91870229549632E-006</v>
      </c>
      <c r="P761" s="34" t="b">
        <f aca="false">FALSE()</f>
        <v>0</v>
      </c>
      <c r="Q761" s="16"/>
    </row>
    <row r="762" customFormat="false" ht="15" hidden="false" customHeight="false" outlineLevel="0" collapsed="false">
      <c r="A762" s="6" t="s">
        <v>2612</v>
      </c>
      <c r="B762" s="6" t="s">
        <v>108</v>
      </c>
      <c r="C762" s="17" t="n">
        <v>1179</v>
      </c>
      <c r="D762" s="16" t="n">
        <v>0.526342235959642</v>
      </c>
      <c r="E762" s="16" t="n">
        <v>0.0540287474106949</v>
      </c>
      <c r="F762" s="16" t="n">
        <v>0.523486856841994</v>
      </c>
      <c r="G762" s="16" t="n">
        <v>0.0490499750642842</v>
      </c>
      <c r="H762" s="16" t="n">
        <v>-0.587433615463372</v>
      </c>
      <c r="I762" s="17" t="n">
        <v>193.201847857832</v>
      </c>
      <c r="J762" s="16" t="n">
        <v>0.557598425265371</v>
      </c>
      <c r="K762" s="16" t="n">
        <v>0.632140854582767</v>
      </c>
      <c r="L762" s="16" t="n">
        <v>-0.0571568486421165</v>
      </c>
      <c r="M762" s="16" t="n">
        <v>0.554751665891833</v>
      </c>
      <c r="N762" s="16" t="n">
        <v>0.612682218837099</v>
      </c>
      <c r="O762" s="18" t="n">
        <v>9.89418331875521E-006</v>
      </c>
      <c r="P762" s="34" t="b">
        <f aca="false">FALSE()</f>
        <v>0</v>
      </c>
      <c r="Q762" s="16"/>
    </row>
    <row r="763" customFormat="false" ht="15" hidden="false" customHeight="false" outlineLevel="0" collapsed="false">
      <c r="A763" s="6" t="s">
        <v>2613</v>
      </c>
      <c r="B763" s="6" t="s">
        <v>108</v>
      </c>
      <c r="C763" s="17" t="n">
        <v>1180</v>
      </c>
      <c r="D763" s="16" t="n">
        <v>0.526407505148563</v>
      </c>
      <c r="E763" s="16" t="n">
        <v>0.0541270742934183</v>
      </c>
      <c r="F763" s="16" t="n">
        <v>0.523559489610956</v>
      </c>
      <c r="G763" s="16" t="n">
        <v>0.0491424647240223</v>
      </c>
      <c r="H763" s="16" t="n">
        <v>-0.584848890136285</v>
      </c>
      <c r="I763" s="17" t="n">
        <v>193.208772294853</v>
      </c>
      <c r="J763" s="16" t="n">
        <v>0.559331683603599</v>
      </c>
      <c r="K763" s="16" t="n">
        <v>0.633522512815211</v>
      </c>
      <c r="L763" s="16" t="n">
        <v>-0.0569028821684179</v>
      </c>
      <c r="M763" s="16" t="n">
        <v>0.554664497133116</v>
      </c>
      <c r="N763" s="16" t="n">
        <v>0.613233602817128</v>
      </c>
      <c r="O763" s="18" t="n">
        <v>9.86547957405927E-006</v>
      </c>
      <c r="P763" s="34" t="b">
        <f aca="false">FALSE()</f>
        <v>0</v>
      </c>
      <c r="Q763" s="16"/>
    </row>
    <row r="764" customFormat="false" ht="15" hidden="false" customHeight="false" outlineLevel="0" collapsed="false">
      <c r="A764" s="6" t="s">
        <v>2614</v>
      </c>
      <c r="B764" s="6" t="s">
        <v>108</v>
      </c>
      <c r="C764" s="17" t="n">
        <v>1181</v>
      </c>
      <c r="D764" s="16" t="n">
        <v>0.526477767930413</v>
      </c>
      <c r="E764" s="16" t="n">
        <v>0.05422860609801</v>
      </c>
      <c r="F764" s="16" t="n">
        <v>0.523638595361829</v>
      </c>
      <c r="G764" s="16" t="n">
        <v>0.0492391418087824</v>
      </c>
      <c r="H764" s="16" t="n">
        <v>-0.581933803415432</v>
      </c>
      <c r="I764" s="17" t="n">
        <v>193.218411367902</v>
      </c>
      <c r="J764" s="16" t="n">
        <v>0.561289625291606</v>
      </c>
      <c r="K764" s="16" t="n">
        <v>0.635220055893146</v>
      </c>
      <c r="L764" s="16" t="n">
        <v>-0.0566158318655434</v>
      </c>
      <c r="M764" s="16" t="n">
        <v>0.554674182550752</v>
      </c>
      <c r="N764" s="16" t="n">
        <v>0.614680935206842</v>
      </c>
      <c r="O764" s="18" t="n">
        <v>9.83319666900565E-006</v>
      </c>
      <c r="P764" s="34" t="b">
        <f aca="false">FALSE()</f>
        <v>0</v>
      </c>
      <c r="Q764" s="16"/>
    </row>
    <row r="765" customFormat="false" ht="15" hidden="false" customHeight="false" outlineLevel="0" collapsed="false">
      <c r="A765" s="6" t="s">
        <v>2615</v>
      </c>
      <c r="B765" s="6" t="s">
        <v>108</v>
      </c>
      <c r="C765" s="17" t="n">
        <v>1182</v>
      </c>
      <c r="D765" s="16" t="n">
        <v>0.526552800928157</v>
      </c>
      <c r="E765" s="16" t="n">
        <v>0.0543329485995422</v>
      </c>
      <c r="F765" s="16" t="n">
        <v>0.523723271166398</v>
      </c>
      <c r="G765" s="16" t="n">
        <v>0.0493385727096862</v>
      </c>
      <c r="H765" s="16" t="n">
        <v>-0.578835774450655</v>
      </c>
      <c r="I765" s="17" t="n">
        <v>193.228446721338</v>
      </c>
      <c r="J765" s="16" t="n">
        <v>0.563374098780588</v>
      </c>
      <c r="K765" s="16" t="n">
        <v>0.637231537187092</v>
      </c>
      <c r="L765" s="16" t="n">
        <v>-0.0563108794477344</v>
      </c>
      <c r="M765" s="16" t="n">
        <v>0.554732295056563</v>
      </c>
      <c r="N765" s="16" t="n">
        <v>0.616716624244545</v>
      </c>
      <c r="O765" s="18" t="n">
        <v>9.79799604624963E-006</v>
      </c>
      <c r="P765" s="34" t="b">
        <f aca="false">FALSE()</f>
        <v>0</v>
      </c>
      <c r="Q765" s="16"/>
    </row>
    <row r="766" customFormat="false" ht="15" hidden="false" customHeight="false" outlineLevel="0" collapsed="false">
      <c r="A766" s="6" t="s">
        <v>2616</v>
      </c>
      <c r="B766" s="6" t="s">
        <v>108</v>
      </c>
      <c r="C766" s="17" t="n">
        <v>1183</v>
      </c>
      <c r="D766" s="16" t="n">
        <v>0.526631141595816</v>
      </c>
      <c r="E766" s="16" t="n">
        <v>0.0544383301284886</v>
      </c>
      <c r="F766" s="16" t="n">
        <v>0.523812389150452</v>
      </c>
      <c r="G766" s="16" t="n">
        <v>0.0494391202520304</v>
      </c>
      <c r="H766" s="16" t="n">
        <v>-0.575506795346279</v>
      </c>
      <c r="I766" s="17" t="n">
        <v>193.23881440708</v>
      </c>
      <c r="J766" s="16" t="n">
        <v>0.565618150498914</v>
      </c>
      <c r="K766" s="16" t="n">
        <v>0.639073053245438</v>
      </c>
      <c r="L766" s="16" t="n">
        <v>-0.0559833830454729</v>
      </c>
      <c r="M766" s="16" t="n">
        <v>0.554519215868588</v>
      </c>
      <c r="N766" s="16" t="n">
        <v>0.619057887809475</v>
      </c>
      <c r="O766" s="18" t="n">
        <v>9.76107367886059E-006</v>
      </c>
      <c r="P766" s="34" t="b">
        <f aca="false">FALSE()</f>
        <v>0</v>
      </c>
      <c r="Q766" s="16"/>
    </row>
    <row r="767" customFormat="false" ht="15" hidden="false" customHeight="false" outlineLevel="0" collapsed="false">
      <c r="A767" s="6" t="s">
        <v>2617</v>
      </c>
      <c r="B767" s="6" t="s">
        <v>108</v>
      </c>
      <c r="C767" s="17" t="n">
        <v>1184</v>
      </c>
      <c r="D767" s="16" t="n">
        <v>0.52671302324453</v>
      </c>
      <c r="E767" s="16" t="n">
        <v>0.0545439367126997</v>
      </c>
      <c r="F767" s="16" t="n">
        <v>0.523906144696978</v>
      </c>
      <c r="G767" s="16" t="n">
        <v>0.0495399653545531</v>
      </c>
      <c r="H767" s="16" t="n">
        <v>-0.57196480440753</v>
      </c>
      <c r="I767" s="17" t="n">
        <v>193.249341877358</v>
      </c>
      <c r="J767" s="16" t="n">
        <v>0.568010536186846</v>
      </c>
      <c r="K767" s="16" t="n">
        <v>0.641601449421723</v>
      </c>
      <c r="L767" s="16" t="n">
        <v>-0.0556351542473588</v>
      </c>
      <c r="M767" s="16" t="n">
        <v>0.554461103362777</v>
      </c>
      <c r="N767" s="16" t="n">
        <v>0.62140197991702</v>
      </c>
      <c r="O767" s="18" t="n">
        <v>9.72399875118702E-006</v>
      </c>
      <c r="P767" s="34" t="b">
        <f aca="false">FALSE()</f>
        <v>0</v>
      </c>
      <c r="Q767" s="16"/>
    </row>
    <row r="768" customFormat="false" ht="15" hidden="false" customHeight="false" outlineLevel="0" collapsed="false">
      <c r="A768" s="6" t="s">
        <v>2618</v>
      </c>
      <c r="B768" s="6" t="s">
        <v>108</v>
      </c>
      <c r="C768" s="17" t="n">
        <v>1185</v>
      </c>
      <c r="D768" s="16" t="n">
        <v>0.526797634487545</v>
      </c>
      <c r="E768" s="16" t="n">
        <v>0.0546491135850686</v>
      </c>
      <c r="F768" s="16" t="n">
        <v>0.524003367878627</v>
      </c>
      <c r="G768" s="16" t="n">
        <v>0.049640123133297</v>
      </c>
      <c r="H768" s="16" t="n">
        <v>-0.568291453956153</v>
      </c>
      <c r="I768" s="17" t="n">
        <v>193.25919764478</v>
      </c>
      <c r="J768" s="16" t="n">
        <v>0.570496793408059</v>
      </c>
      <c r="K768" s="16" t="n">
        <v>0.642516233407516</v>
      </c>
      <c r="L768" s="16" t="n">
        <v>-0.0552744283697981</v>
      </c>
      <c r="M768" s="16" t="n">
        <v>0.554335192933519</v>
      </c>
      <c r="N768" s="16" t="n">
        <v>0.622282790484179</v>
      </c>
      <c r="O768" s="18" t="n">
        <v>9.68788654229349E-006</v>
      </c>
      <c r="P768" s="34" t="b">
        <f aca="false">FALSE()</f>
        <v>0</v>
      </c>
      <c r="Q768" s="16"/>
    </row>
    <row r="769" customFormat="false" ht="15" hidden="false" customHeight="false" outlineLevel="0" collapsed="false">
      <c r="A769" s="6" t="s">
        <v>2619</v>
      </c>
      <c r="B769" s="6" t="s">
        <v>108</v>
      </c>
      <c r="C769" s="17" t="n">
        <v>1186</v>
      </c>
      <c r="D769" s="16" t="n">
        <v>0.526887109623855</v>
      </c>
      <c r="E769" s="16" t="n">
        <v>0.0547537262494488</v>
      </c>
      <c r="F769" s="16" t="n">
        <v>0.524105966238584</v>
      </c>
      <c r="G769" s="16" t="n">
        <v>0.049739402693967</v>
      </c>
      <c r="H769" s="16" t="n">
        <v>-0.564534936334443</v>
      </c>
      <c r="I769" s="17" t="n">
        <v>193.268239585102</v>
      </c>
      <c r="J769" s="16" t="n">
        <v>0.573044737279545</v>
      </c>
      <c r="K769" s="16" t="n">
        <v>0.642516233407516</v>
      </c>
      <c r="L769" s="16" t="n">
        <v>-0.0549059391389029</v>
      </c>
      <c r="M769" s="16" t="n">
        <v>0.55413179916318</v>
      </c>
      <c r="N769" s="16" t="n">
        <v>0.622282790484179</v>
      </c>
      <c r="O769" s="18" t="n">
        <v>9.65262377356452E-006</v>
      </c>
      <c r="P769" s="34" t="b">
        <f aca="false">FALSE()</f>
        <v>0</v>
      </c>
      <c r="Q769" s="16"/>
    </row>
    <row r="770" customFormat="false" ht="15" hidden="false" customHeight="false" outlineLevel="0" collapsed="false">
      <c r="A770" s="6" t="s">
        <v>2620</v>
      </c>
      <c r="B770" s="6" t="s">
        <v>108</v>
      </c>
      <c r="C770" s="17" t="n">
        <v>1187</v>
      </c>
      <c r="D770" s="16" t="n">
        <v>0.526981969902231</v>
      </c>
      <c r="E770" s="16" t="n">
        <v>0.0548571072613545</v>
      </c>
      <c r="F770" s="16" t="n">
        <v>0.524213413673761</v>
      </c>
      <c r="G770" s="16" t="n">
        <v>0.0498374350009614</v>
      </c>
      <c r="H770" s="16" t="n">
        <v>-0.560914240409677</v>
      </c>
      <c r="I770" s="17" t="n">
        <v>193.27697580192</v>
      </c>
      <c r="J770" s="16" t="n">
        <v>0.575505695030287</v>
      </c>
      <c r="K770" s="16" t="n">
        <v>0.642516233407516</v>
      </c>
      <c r="L770" s="16" t="n">
        <v>-0.0545508057658101</v>
      </c>
      <c r="M770" s="16" t="n">
        <v>0.554073686657369</v>
      </c>
      <c r="N770" s="16" t="n">
        <v>0.622282790484179</v>
      </c>
      <c r="O770" s="18" t="n">
        <v>9.61850086866603E-006</v>
      </c>
      <c r="P770" s="34" t="b">
        <f aca="false">FALSE()</f>
        <v>0</v>
      </c>
      <c r="Q770" s="16"/>
    </row>
    <row r="771" customFormat="false" ht="15" hidden="false" customHeight="false" outlineLevel="0" collapsed="false">
      <c r="A771" s="6" t="s">
        <v>2621</v>
      </c>
      <c r="B771" s="6" t="s">
        <v>108</v>
      </c>
      <c r="C771" s="17" t="n">
        <v>1188</v>
      </c>
      <c r="D771" s="16" t="n">
        <v>0.527084748554331</v>
      </c>
      <c r="E771" s="16" t="n">
        <v>0.0549594991170932</v>
      </c>
      <c r="F771" s="16" t="n">
        <v>0.524327687191686</v>
      </c>
      <c r="G771" s="16" t="n">
        <v>0.0499343941705108</v>
      </c>
      <c r="H771" s="16" t="n">
        <v>-0.557538442208692</v>
      </c>
      <c r="I771" s="17" t="n">
        <v>193.285310684678</v>
      </c>
      <c r="J771" s="16" t="n">
        <v>0.577804720901761</v>
      </c>
      <c r="K771" s="16" t="n">
        <v>0.642516233407516</v>
      </c>
      <c r="L771" s="16" t="n">
        <v>-0.0542196639268016</v>
      </c>
      <c r="M771" s="16" t="n">
        <v>0.5538896637223</v>
      </c>
      <c r="N771" s="16" t="n">
        <v>0.622282790484179</v>
      </c>
      <c r="O771" s="18" t="n">
        <v>9.58458979287774E-006</v>
      </c>
      <c r="P771" s="34" t="b">
        <f aca="false">FALSE()</f>
        <v>0</v>
      </c>
      <c r="Q771" s="16"/>
    </row>
    <row r="772" customFormat="false" ht="15" hidden="false" customHeight="false" outlineLevel="0" collapsed="false">
      <c r="A772" s="6" t="s">
        <v>2622</v>
      </c>
      <c r="B772" s="6" t="s">
        <v>108</v>
      </c>
      <c r="C772" s="17" t="n">
        <v>1189</v>
      </c>
      <c r="D772" s="16" t="n">
        <v>0.527196378325401</v>
      </c>
      <c r="E772" s="16" t="n">
        <v>0.0550608132138886</v>
      </c>
      <c r="F772" s="16" t="n">
        <v>0.524449907441183</v>
      </c>
      <c r="G772" s="16" t="n">
        <v>0.0500301944705355</v>
      </c>
      <c r="H772" s="16" t="n">
        <v>-0.554368952867533</v>
      </c>
      <c r="I772" s="17" t="n">
        <v>193.293235772342</v>
      </c>
      <c r="J772" s="16" t="n">
        <v>0.579967200539438</v>
      </c>
      <c r="K772" s="16" t="n">
        <v>0.642632659377098</v>
      </c>
      <c r="L772" s="16" t="n">
        <v>-0.0539087576538888</v>
      </c>
      <c r="M772" s="16" t="n">
        <v>0.553792809545948</v>
      </c>
      <c r="N772" s="16" t="n">
        <v>0.622713388736928</v>
      </c>
      <c r="O772" s="18" t="n">
        <v>9.55078452308622E-006</v>
      </c>
      <c r="P772" s="34" t="b">
        <f aca="false">FALSE()</f>
        <v>0</v>
      </c>
      <c r="Q772" s="16"/>
    </row>
    <row r="773" customFormat="false" ht="15" hidden="false" customHeight="false" outlineLevel="0" collapsed="false">
      <c r="A773" s="6" t="s">
        <v>2623</v>
      </c>
      <c r="B773" s="6" t="s">
        <v>108</v>
      </c>
      <c r="C773" s="17" t="n">
        <v>1190</v>
      </c>
      <c r="D773" s="16" t="n">
        <v>0.527320078552269</v>
      </c>
      <c r="E773" s="16" t="n">
        <v>0.0551611712657925</v>
      </c>
      <c r="F773" s="16" t="n">
        <v>0.524582583611381</v>
      </c>
      <c r="G773" s="16" t="n">
        <v>0.0501248916306894</v>
      </c>
      <c r="H773" s="16" t="n">
        <v>-0.55154638716103</v>
      </c>
      <c r="I773" s="17" t="n">
        <v>193.300637905155</v>
      </c>
      <c r="J773" s="16" t="n">
        <v>0.581896193543636</v>
      </c>
      <c r="K773" s="16" t="n">
        <v>0.642632659377098</v>
      </c>
      <c r="L773" s="16" t="n">
        <v>-0.0536317927533999</v>
      </c>
      <c r="M773" s="16" t="n">
        <v>0.553657213699055</v>
      </c>
      <c r="N773" s="16" t="n">
        <v>0.622713388736928</v>
      </c>
      <c r="O773" s="18" t="n">
        <v>9.51699299372159E-006</v>
      </c>
      <c r="P773" s="34" t="b">
        <f aca="false">FALSE()</f>
        <v>0</v>
      </c>
      <c r="Q773" s="16"/>
    </row>
    <row r="774" customFormat="false" ht="15" hidden="false" customHeight="false" outlineLevel="0" collapsed="false">
      <c r="A774" s="6" t="s">
        <v>2624</v>
      </c>
      <c r="B774" s="6" t="s">
        <v>108</v>
      </c>
      <c r="C774" s="17" t="n">
        <v>1191</v>
      </c>
      <c r="D774" s="16" t="n">
        <v>0.527457314971677</v>
      </c>
      <c r="E774" s="16" t="n">
        <v>0.0552606700801491</v>
      </c>
      <c r="F774" s="16" t="n">
        <v>0.524727257375556</v>
      </c>
      <c r="G774" s="16" t="n">
        <v>0.0502187978976423</v>
      </c>
      <c r="H774" s="16" t="n">
        <v>-0.549052110006445</v>
      </c>
      <c r="I774" s="17" t="n">
        <v>193.30799258655</v>
      </c>
      <c r="J774" s="16" t="n">
        <v>0.58360333645469</v>
      </c>
      <c r="K774" s="16" t="n">
        <v>0.643302032537177</v>
      </c>
      <c r="L774" s="16" t="n">
        <v>-0.0533867906311169</v>
      </c>
      <c r="M774" s="16" t="n">
        <v>0.55366689911669</v>
      </c>
      <c r="N774" s="16" t="n">
        <v>0.623546930012566</v>
      </c>
      <c r="O774" s="18" t="n">
        <v>9.48278009481467E-006</v>
      </c>
      <c r="P774" s="34" t="b">
        <f aca="false">FALSE()</f>
        <v>0</v>
      </c>
      <c r="Q774" s="16"/>
    </row>
    <row r="775" customFormat="false" ht="15" hidden="false" customHeight="false" outlineLevel="0" collapsed="false">
      <c r="A775" s="6" t="s">
        <v>2625</v>
      </c>
      <c r="B775" s="6" t="s">
        <v>108</v>
      </c>
      <c r="C775" s="17" t="n">
        <v>1192</v>
      </c>
      <c r="D775" s="16" t="n">
        <v>0.527610893321568</v>
      </c>
      <c r="E775" s="16" t="n">
        <v>0.0553597852558886</v>
      </c>
      <c r="F775" s="16" t="n">
        <v>0.524886601491799</v>
      </c>
      <c r="G775" s="16" t="n">
        <v>0.0503123141588014</v>
      </c>
      <c r="H775" s="16" t="n">
        <v>-0.546906271348438</v>
      </c>
      <c r="I775" s="17" t="n">
        <v>193.315234487985</v>
      </c>
      <c r="J775" s="16" t="n">
        <v>0.585073876126254</v>
      </c>
      <c r="K775" s="16" t="n">
        <v>0.643705351517485</v>
      </c>
      <c r="L775" s="16" t="n">
        <v>-0.0531757275900891</v>
      </c>
      <c r="M775" s="16" t="n">
        <v>0.55366689911669</v>
      </c>
      <c r="N775" s="16" t="n">
        <v>0.624091661831457</v>
      </c>
      <c r="O775" s="18" t="n">
        <v>9.44779955118722E-006</v>
      </c>
      <c r="P775" s="34" t="b">
        <f aca="false">FALSE()</f>
        <v>0</v>
      </c>
      <c r="Q775" s="16"/>
    </row>
    <row r="776" customFormat="false" ht="15" hidden="false" customHeight="false" outlineLevel="0" collapsed="false">
      <c r="A776" s="6" t="s">
        <v>2626</v>
      </c>
      <c r="B776" s="6" t="s">
        <v>108</v>
      </c>
      <c r="C776" s="17" t="n">
        <v>1193</v>
      </c>
      <c r="D776" s="16" t="n">
        <v>0.527782735988747</v>
      </c>
      <c r="E776" s="16" t="n">
        <v>0.0554597835083649</v>
      </c>
      <c r="F776" s="16" t="n">
        <v>0.525063037723553</v>
      </c>
      <c r="G776" s="16" t="n">
        <v>0.0504065195914014</v>
      </c>
      <c r="H776" s="16" t="n">
        <v>-0.544994539193033</v>
      </c>
      <c r="I776" s="17" t="n">
        <v>193.322212947673</v>
      </c>
      <c r="J776" s="16" t="n">
        <v>0.586385441399079</v>
      </c>
      <c r="K776" s="16" t="n">
        <v>0.644217990703664</v>
      </c>
      <c r="L776" s="16" t="n">
        <v>-0.0529875325613813</v>
      </c>
      <c r="M776" s="16" t="n">
        <v>0.553628157446149</v>
      </c>
      <c r="N776" s="16" t="n">
        <v>0.625081210098175</v>
      </c>
      <c r="O776" s="18" t="n">
        <v>9.41179691295543E-006</v>
      </c>
      <c r="P776" s="34" t="b">
        <f aca="false">FALSE()</f>
        <v>0</v>
      </c>
      <c r="Q776" s="16"/>
    </row>
    <row r="777" customFormat="false" ht="15" hidden="false" customHeight="false" outlineLevel="0" collapsed="false">
      <c r="A777" s="6" t="s">
        <v>2627</v>
      </c>
      <c r="B777" s="6" t="s">
        <v>108</v>
      </c>
      <c r="C777" s="17" t="n">
        <v>1194</v>
      </c>
      <c r="D777" s="16" t="n">
        <v>0.527976744221484</v>
      </c>
      <c r="E777" s="16" t="n">
        <v>0.0555621910685707</v>
      </c>
      <c r="F777" s="16" t="n">
        <v>0.525259559851696</v>
      </c>
      <c r="G777" s="16" t="n">
        <v>0.0505024355983348</v>
      </c>
      <c r="H777" s="16" t="n">
        <v>-0.543482876982861</v>
      </c>
      <c r="I777" s="17" t="n">
        <v>193.328162391006</v>
      </c>
      <c r="J777" s="16" t="n">
        <v>0.587423504609106</v>
      </c>
      <c r="K777" s="16" t="n">
        <v>0.644581582265412</v>
      </c>
      <c r="L777" s="16" t="n">
        <v>-0.0528385902771566</v>
      </c>
      <c r="M777" s="16" t="n">
        <v>0.553531303269797</v>
      </c>
      <c r="N777" s="16" t="n">
        <v>0.625325695632509</v>
      </c>
      <c r="O777" s="18" t="n">
        <v>9.37417531561904E-006</v>
      </c>
      <c r="P777" s="34" t="b">
        <f aca="false">FALSE()</f>
        <v>0</v>
      </c>
      <c r="Q777" s="16"/>
    </row>
    <row r="778" customFormat="false" ht="15" hidden="false" customHeight="false" outlineLevel="0" collapsed="false">
      <c r="A778" s="6" t="s">
        <v>2628</v>
      </c>
      <c r="B778" s="6" t="s">
        <v>108</v>
      </c>
      <c r="C778" s="17" t="n">
        <v>1195</v>
      </c>
      <c r="D778" s="16" t="n">
        <v>0.528192759494737</v>
      </c>
      <c r="E778" s="16" t="n">
        <v>0.0556681123788135</v>
      </c>
      <c r="F778" s="16" t="n">
        <v>0.525476247723276</v>
      </c>
      <c r="G778" s="16" t="n">
        <v>0.0506009173174567</v>
      </c>
      <c r="H778" s="16" t="n">
        <v>-0.542311136508822</v>
      </c>
      <c r="I778" s="17" t="n">
        <v>193.332776358481</v>
      </c>
      <c r="J778" s="16" t="n">
        <v>0.588228731779203</v>
      </c>
      <c r="K778" s="16" t="n">
        <v>0.644953563245361</v>
      </c>
      <c r="L778" s="16" t="n">
        <v>-0.0527231470471615</v>
      </c>
      <c r="M778" s="16" t="n">
        <v>0.553589415775608</v>
      </c>
      <c r="N778" s="16" t="n">
        <v>0.625567730652912</v>
      </c>
      <c r="O778" s="18" t="n">
        <v>9.3344902418995E-006</v>
      </c>
      <c r="P778" s="34" t="b">
        <f aca="false">FALSE()</f>
        <v>0</v>
      </c>
      <c r="Q778" s="16"/>
    </row>
    <row r="779" customFormat="false" ht="15" hidden="false" customHeight="false" outlineLevel="0" collapsed="false">
      <c r="A779" s="6" t="s">
        <v>2629</v>
      </c>
      <c r="B779" s="6" t="s">
        <v>108</v>
      </c>
      <c r="C779" s="17" t="n">
        <v>1196</v>
      </c>
      <c r="D779" s="16" t="n">
        <v>0.528434687653812</v>
      </c>
      <c r="E779" s="16" t="n">
        <v>0.0557799534668702</v>
      </c>
      <c r="F779" s="16" t="n">
        <v>0.525715678267527</v>
      </c>
      <c r="G779" s="16" t="n">
        <v>0.0507036562820528</v>
      </c>
      <c r="H779" s="16" t="n">
        <v>-0.54171975281945</v>
      </c>
      <c r="I779" s="17" t="n">
        <v>193.335026975739</v>
      </c>
      <c r="J779" s="16" t="n">
        <v>0.588635329638723</v>
      </c>
      <c r="K779" s="16" t="n">
        <v>0.645058520728994</v>
      </c>
      <c r="L779" s="16" t="n">
        <v>-0.0526649105594657</v>
      </c>
      <c r="M779" s="16" t="n">
        <v>0.553599101193244</v>
      </c>
      <c r="N779" s="16" t="n">
        <v>0.625567730652912</v>
      </c>
      <c r="O779" s="18" t="n">
        <v>9.29267592565358E-006</v>
      </c>
      <c r="P779" s="34" t="b">
        <f aca="false">FALSE()</f>
        <v>0</v>
      </c>
      <c r="Q779" s="16"/>
    </row>
    <row r="780" customFormat="false" ht="15" hidden="false" customHeight="false" outlineLevel="0" collapsed="false">
      <c r="A780" s="6" t="s">
        <v>2630</v>
      </c>
      <c r="B780" s="6" t="s">
        <v>108</v>
      </c>
      <c r="C780" s="17" t="n">
        <v>1197</v>
      </c>
      <c r="D780" s="16" t="n">
        <v>0.528700444364053</v>
      </c>
      <c r="E780" s="16" t="n">
        <v>0.0558975070061648</v>
      </c>
      <c r="F780" s="16" t="n">
        <v>0.525975562345328</v>
      </c>
      <c r="G780" s="16" t="n">
        <v>0.0508103398781422</v>
      </c>
      <c r="H780" s="16" t="n">
        <v>-0.541748335374933</v>
      </c>
      <c r="I780" s="17" t="n">
        <v>193.334668925592</v>
      </c>
      <c r="J780" s="16" t="n">
        <v>0.588615675884378</v>
      </c>
      <c r="K780" s="16" t="n">
        <v>0.645058520728994</v>
      </c>
      <c r="L780" s="16" t="n">
        <v>-0.0526678074318576</v>
      </c>
      <c r="M780" s="16" t="n">
        <v>0.553715326204866</v>
      </c>
      <c r="N780" s="16" t="n">
        <v>0.625567730652912</v>
      </c>
      <c r="O780" s="18" t="n">
        <v>9.24918226635116E-006</v>
      </c>
      <c r="P780" s="34" t="b">
        <f aca="false">FALSE()</f>
        <v>0</v>
      </c>
      <c r="Q780" s="16"/>
    </row>
    <row r="781" customFormat="false" ht="15" hidden="false" customHeight="false" outlineLevel="0" collapsed="false">
      <c r="A781" s="6" t="s">
        <v>2631</v>
      </c>
      <c r="B781" s="6" t="s">
        <v>108</v>
      </c>
      <c r="C781" s="17" t="n">
        <v>1198</v>
      </c>
      <c r="D781" s="16" t="n">
        <v>0.528993581023047</v>
      </c>
      <c r="E781" s="16" t="n">
        <v>0.0560215752014906</v>
      </c>
      <c r="F781" s="16" t="n">
        <v>0.526259466320059</v>
      </c>
      <c r="G781" s="16" t="n">
        <v>0.0509219848420775</v>
      </c>
      <c r="H781" s="16" t="n">
        <v>-0.542381802200673</v>
      </c>
      <c r="I781" s="17" t="n">
        <v>193.332316404009</v>
      </c>
      <c r="J781" s="16" t="n">
        <v>0.588180155906669</v>
      </c>
      <c r="K781" s="16" t="n">
        <v>0.644953563245361</v>
      </c>
      <c r="L781" s="16" t="n">
        <v>-0.0527301690630848</v>
      </c>
      <c r="M781" s="16" t="n">
        <v>0.553783124128312</v>
      </c>
      <c r="N781" s="16" t="n">
        <v>0.625567730652912</v>
      </c>
      <c r="O781" s="18" t="n">
        <v>9.20309185637418E-006</v>
      </c>
      <c r="P781" s="34" t="b">
        <f aca="false">FALSE()</f>
        <v>0</v>
      </c>
      <c r="Q781" s="16"/>
    </row>
    <row r="782" customFormat="false" ht="15" hidden="false" customHeight="false" outlineLevel="0" collapsed="false">
      <c r="A782" s="6" t="s">
        <v>2632</v>
      </c>
      <c r="B782" s="6" t="s">
        <v>108</v>
      </c>
      <c r="C782" s="17" t="n">
        <v>1199</v>
      </c>
      <c r="D782" s="16" t="n">
        <v>0.529308451011651</v>
      </c>
      <c r="E782" s="16" t="n">
        <v>0.0561491657344257</v>
      </c>
      <c r="F782" s="16" t="n">
        <v>0.526562513561316</v>
      </c>
      <c r="G782" s="16" t="n">
        <v>0.0510361583627627</v>
      </c>
      <c r="H782" s="16" t="n">
        <v>-0.543492068805545</v>
      </c>
      <c r="I782" s="17" t="n">
        <v>193.32857871276</v>
      </c>
      <c r="J782" s="16" t="n">
        <v>0.587417188501504</v>
      </c>
      <c r="K782" s="16" t="n">
        <v>0.644581582265412</v>
      </c>
      <c r="L782" s="16" t="n">
        <v>-0.0528393461016286</v>
      </c>
      <c r="M782" s="16" t="n">
        <v>0.553947776228111</v>
      </c>
      <c r="N782" s="16" t="n">
        <v>0.625325695632509</v>
      </c>
      <c r="O782" s="18" t="n">
        <v>9.15572735309078E-006</v>
      </c>
      <c r="P782" s="34" t="b">
        <f aca="false">FALSE()</f>
        <v>0</v>
      </c>
      <c r="Q782" s="16"/>
    </row>
    <row r="783" customFormat="false" ht="15" hidden="false" customHeight="false" outlineLevel="0" collapsed="false">
      <c r="A783" s="6" t="s">
        <v>2633</v>
      </c>
      <c r="B783" s="6" t="s">
        <v>108</v>
      </c>
      <c r="C783" s="17" t="n">
        <v>1200</v>
      </c>
      <c r="D783" s="16" t="n">
        <v>0.529646340187479</v>
      </c>
      <c r="E783" s="16" t="n">
        <v>0.0562801861369902</v>
      </c>
      <c r="F783" s="16" t="n">
        <v>0.526887198272339</v>
      </c>
      <c r="G783" s="16" t="n">
        <v>0.0511533462469418</v>
      </c>
      <c r="H783" s="16" t="n">
        <v>-0.544837121327569</v>
      </c>
      <c r="I783" s="17" t="n">
        <v>193.324644917717</v>
      </c>
      <c r="J783" s="16" t="n">
        <v>0.586493494863924</v>
      </c>
      <c r="K783" s="16" t="n">
        <v>0.644217990703664</v>
      </c>
      <c r="L783" s="16" t="n">
        <v>-0.0529714202763075</v>
      </c>
      <c r="M783" s="16" t="n">
        <v>0.554189911668991</v>
      </c>
      <c r="N783" s="16" t="n">
        <v>0.625081210098175</v>
      </c>
      <c r="O783" s="18" t="n">
        <v>9.10643137568162E-006</v>
      </c>
      <c r="P783" s="34" t="b">
        <f aca="false">FALSE()</f>
        <v>0</v>
      </c>
      <c r="Q783" s="16"/>
    </row>
    <row r="784" customFormat="false" ht="15" hidden="false" customHeight="false" outlineLevel="0" collapsed="false">
      <c r="A784" s="6" t="s">
        <v>2634</v>
      </c>
      <c r="B784" s="6" t="s">
        <v>108</v>
      </c>
      <c r="C784" s="17" t="n">
        <v>1201</v>
      </c>
      <c r="D784" s="16" t="n">
        <v>0.52999923200851</v>
      </c>
      <c r="E784" s="16" t="n">
        <v>0.0564106672731314</v>
      </c>
      <c r="F784" s="16" t="n">
        <v>0.527226935932227</v>
      </c>
      <c r="G784" s="16" t="n">
        <v>0.051270446524264</v>
      </c>
      <c r="H784" s="16" t="n">
        <v>-0.546170640621023</v>
      </c>
      <c r="I784" s="17" t="n">
        <v>193.321560245183</v>
      </c>
      <c r="J784" s="16" t="n">
        <v>0.58557838932736</v>
      </c>
      <c r="K784" s="16" t="n">
        <v>0.644053983525316</v>
      </c>
      <c r="L784" s="16" t="n">
        <v>-0.0531020971493726</v>
      </c>
      <c r="M784" s="16" t="n">
        <v>0.554277080427708</v>
      </c>
      <c r="N784" s="16" t="n">
        <v>0.624521238022251</v>
      </c>
      <c r="O784" s="18" t="n">
        <v>9.0562508889045E-006</v>
      </c>
      <c r="P784" s="34" t="b">
        <f aca="false">FALSE()</f>
        <v>0</v>
      </c>
      <c r="Q784" s="16"/>
    </row>
    <row r="785" customFormat="false" ht="15" hidden="false" customHeight="false" outlineLevel="0" collapsed="false">
      <c r="A785" s="6" t="s">
        <v>2635</v>
      </c>
      <c r="B785" s="6" t="s">
        <v>108</v>
      </c>
      <c r="C785" s="17" t="n">
        <v>1202</v>
      </c>
      <c r="D785" s="16" t="n">
        <v>0.530363866146216</v>
      </c>
      <c r="E785" s="16" t="n">
        <v>0.0565401855641766</v>
      </c>
      <c r="F785" s="16" t="n">
        <v>0.527579971014702</v>
      </c>
      <c r="G785" s="16" t="n">
        <v>0.0513872172972257</v>
      </c>
      <c r="H785" s="16" t="n">
        <v>-0.547200841772121</v>
      </c>
      <c r="I785" s="17" t="n">
        <v>193.319613228087</v>
      </c>
      <c r="J785" s="16" t="n">
        <v>0.584871887233096</v>
      </c>
      <c r="K785" s="16" t="n">
        <v>0.643653760810753</v>
      </c>
      <c r="L785" s="16" t="n">
        <v>-0.0532029087895494</v>
      </c>
      <c r="M785" s="16" t="n">
        <v>0.554315822098249</v>
      </c>
      <c r="N785" s="16" t="n">
        <v>0.624036781974367</v>
      </c>
      <c r="O785" s="18" t="n">
        <v>9.00596427320572E-006</v>
      </c>
      <c r="P785" s="34" t="b">
        <f aca="false">FALSE()</f>
        <v>0</v>
      </c>
      <c r="Q785" s="16"/>
    </row>
    <row r="786" customFormat="false" ht="15" hidden="false" customHeight="false" outlineLevel="0" collapsed="false">
      <c r="A786" s="6" t="s">
        <v>2636</v>
      </c>
      <c r="B786" s="6" t="s">
        <v>108</v>
      </c>
      <c r="C786" s="17" t="n">
        <v>1203</v>
      </c>
      <c r="D786" s="16" t="n">
        <v>0.53073150322924</v>
      </c>
      <c r="E786" s="16" t="n">
        <v>0.0566656353787793</v>
      </c>
      <c r="F786" s="16" t="n">
        <v>0.527938374348905</v>
      </c>
      <c r="G786" s="16" t="n">
        <v>0.0515007881004364</v>
      </c>
      <c r="H786" s="16" t="n">
        <v>-0.54780105235047</v>
      </c>
      <c r="I786" s="17" t="n">
        <v>193.318697494886</v>
      </c>
      <c r="J786" s="16" t="n">
        <v>0.584460452054716</v>
      </c>
      <c r="K786" s="16" t="n">
        <v>0.643495113887789</v>
      </c>
      <c r="L786" s="16" t="n">
        <v>-0.0532615713290153</v>
      </c>
      <c r="M786" s="16" t="n">
        <v>0.554412676274601</v>
      </c>
      <c r="N786" s="16" t="n">
        <v>0.623999604916306</v>
      </c>
      <c r="O786" s="18" t="n">
        <v>8.95684863742123E-006</v>
      </c>
      <c r="P786" s="34" t="b">
        <f aca="false">FALSE()</f>
        <v>0</v>
      </c>
      <c r="Q786" s="16"/>
    </row>
    <row r="787" customFormat="false" ht="15" hidden="false" customHeight="false" outlineLevel="0" collapsed="false">
      <c r="A787" s="6" t="s">
        <v>2637</v>
      </c>
      <c r="B787" s="6" t="s">
        <v>108</v>
      </c>
      <c r="C787" s="17" t="n">
        <v>1204</v>
      </c>
      <c r="D787" s="16" t="n">
        <v>0.531098439932601</v>
      </c>
      <c r="E787" s="16" t="n">
        <v>0.0567855503587735</v>
      </c>
      <c r="F787" s="16" t="n">
        <v>0.52829707281914</v>
      </c>
      <c r="G787" s="16" t="n">
        <v>0.051608876456447</v>
      </c>
      <c r="H787" s="16" t="n">
        <v>-0.548257915048517</v>
      </c>
      <c r="I787" s="17" t="n">
        <v>193.316858941293</v>
      </c>
      <c r="J787" s="16" t="n">
        <v>0.584147374376241</v>
      </c>
      <c r="K787" s="16" t="n">
        <v>0.643495113887789</v>
      </c>
      <c r="L787" s="16" t="n">
        <v>-0.053306605314758</v>
      </c>
      <c r="M787" s="16" t="n">
        <v>0.554470788780412</v>
      </c>
      <c r="N787" s="16" t="n">
        <v>0.623862440133823</v>
      </c>
      <c r="O787" s="18" t="n">
        <v>8.90983925605192E-006</v>
      </c>
      <c r="P787" s="34" t="b">
        <f aca="false">FALSE()</f>
        <v>0</v>
      </c>
      <c r="Q787" s="16"/>
    </row>
    <row r="788" customFormat="false" ht="15" hidden="false" customHeight="false" outlineLevel="0" collapsed="false">
      <c r="A788" s="6" t="s">
        <v>2638</v>
      </c>
      <c r="B788" s="6" t="s">
        <v>108</v>
      </c>
      <c r="C788" s="17" t="n">
        <v>1205</v>
      </c>
      <c r="D788" s="16" t="n">
        <v>0.531454911705024</v>
      </c>
      <c r="E788" s="16" t="n">
        <v>0.0568962208873138</v>
      </c>
      <c r="F788" s="16" t="n">
        <v>0.528646499039511</v>
      </c>
      <c r="G788" s="16" t="n">
        <v>0.0517078547995239</v>
      </c>
      <c r="H788" s="16" t="n">
        <v>-0.548570111122164</v>
      </c>
      <c r="I788" s="17" t="n">
        <v>193.313578728311</v>
      </c>
      <c r="J788" s="16" t="n">
        <v>0.583933485351483</v>
      </c>
      <c r="K788" s="16" t="n">
        <v>0.643474233725081</v>
      </c>
      <c r="L788" s="16" t="n">
        <v>-0.0533380562902187</v>
      </c>
      <c r="M788" s="16" t="n">
        <v>0.554490159615683</v>
      </c>
      <c r="N788" s="16" t="n">
        <v>0.623773976915823</v>
      </c>
      <c r="O788" s="18" t="n">
        <v>8.86666891986094E-006</v>
      </c>
      <c r="P788" s="34" t="b">
        <f aca="false">FALSE()</f>
        <v>0</v>
      </c>
      <c r="Q788" s="16"/>
    </row>
    <row r="789" customFormat="false" ht="15" hidden="false" customHeight="false" outlineLevel="0" collapsed="false">
      <c r="A789" s="6" t="s">
        <v>2639</v>
      </c>
      <c r="B789" s="6" t="s">
        <v>108</v>
      </c>
      <c r="C789" s="17" t="n">
        <v>1206</v>
      </c>
      <c r="D789" s="16" t="n">
        <v>0.531797084197639</v>
      </c>
      <c r="E789" s="16" t="n">
        <v>0.0569965751101503</v>
      </c>
      <c r="F789" s="16" t="n">
        <v>0.528981107655119</v>
      </c>
      <c r="G789" s="16" t="n">
        <v>0.0517964244523744</v>
      </c>
      <c r="H789" s="16" t="n">
        <v>-0.549083070120371</v>
      </c>
      <c r="I789" s="17" t="n">
        <v>193.308200894536</v>
      </c>
      <c r="J789" s="16" t="n">
        <v>0.583582131223127</v>
      </c>
      <c r="K789" s="16" t="n">
        <v>0.643302032537177</v>
      </c>
      <c r="L789" s="16" t="n">
        <v>-0.0533897313145065</v>
      </c>
      <c r="M789" s="16" t="n">
        <v>0.554567642956764</v>
      </c>
      <c r="N789" s="16" t="n">
        <v>0.623546930012566</v>
      </c>
      <c r="O789" s="18" t="n">
        <v>8.82773710312976E-006</v>
      </c>
      <c r="P789" s="34" t="b">
        <f aca="false">FALSE()</f>
        <v>0</v>
      </c>
      <c r="Q789" s="16"/>
    </row>
    <row r="790" customFormat="false" ht="15" hidden="false" customHeight="false" outlineLevel="0" collapsed="false">
      <c r="A790" s="6" t="s">
        <v>2640</v>
      </c>
      <c r="B790" s="6" t="s">
        <v>108</v>
      </c>
      <c r="C790" s="17" t="n">
        <v>1207</v>
      </c>
      <c r="D790" s="16" t="n">
        <v>0.532116486163987</v>
      </c>
      <c r="E790" s="16" t="n">
        <v>0.057082387416811</v>
      </c>
      <c r="F790" s="16" t="n">
        <v>0.529292515436509</v>
      </c>
      <c r="G790" s="16" t="n">
        <v>0.0518708837402876</v>
      </c>
      <c r="H790" s="16" t="n">
        <v>-0.549819374378543</v>
      </c>
      <c r="I790" s="17" t="n">
        <v>193.30101561692</v>
      </c>
      <c r="J790" s="16" t="n">
        <v>0.583077967427795</v>
      </c>
      <c r="K790" s="16" t="n">
        <v>0.643214663696265</v>
      </c>
      <c r="L790" s="16" t="n">
        <v>-0.0534637332517555</v>
      </c>
      <c r="M790" s="16" t="n">
        <v>0.554664497133116</v>
      </c>
      <c r="N790" s="16" t="n">
        <v>0.623421458400543</v>
      </c>
      <c r="O790" s="18" t="n">
        <v>8.79389624678788E-006</v>
      </c>
      <c r="P790" s="34" t="b">
        <f aca="false">FALSE()</f>
        <v>0</v>
      </c>
      <c r="Q790" s="16"/>
    </row>
    <row r="791" customFormat="false" ht="15" hidden="false" customHeight="false" outlineLevel="0" collapsed="false">
      <c r="A791" s="6" t="s">
        <v>2641</v>
      </c>
      <c r="B791" s="6" t="s">
        <v>108</v>
      </c>
      <c r="C791" s="17" t="n">
        <v>1208</v>
      </c>
      <c r="D791" s="16" t="n">
        <v>0.532408563484437</v>
      </c>
      <c r="E791" s="16" t="n">
        <v>0.0571507948500881</v>
      </c>
      <c r="F791" s="16" t="n">
        <v>0.529576116091975</v>
      </c>
      <c r="G791" s="16" t="n">
        <v>0.0519285052092301</v>
      </c>
      <c r="H791" s="16" t="n">
        <v>-0.550816518649937</v>
      </c>
      <c r="I791" s="17" t="n">
        <v>193.29176920465</v>
      </c>
      <c r="J791" s="16" t="n">
        <v>0.582395525763197</v>
      </c>
      <c r="K791" s="16" t="n">
        <v>0.642632659377098</v>
      </c>
      <c r="L791" s="16" t="n">
        <v>-0.0535637991532074</v>
      </c>
      <c r="M791" s="16" t="n">
        <v>0.554722609638928</v>
      </c>
      <c r="N791" s="16" t="n">
        <v>0.622938524864653</v>
      </c>
      <c r="O791" s="18" t="n">
        <v>8.76621730179559E-006</v>
      </c>
      <c r="P791" s="34" t="b">
        <f aca="false">FALSE()</f>
        <v>0</v>
      </c>
      <c r="Q791" s="16"/>
    </row>
    <row r="792" customFormat="false" ht="15" hidden="false" customHeight="false" outlineLevel="0" collapsed="false">
      <c r="A792" s="6" t="s">
        <v>2642</v>
      </c>
      <c r="B792" s="6" t="s">
        <v>108</v>
      </c>
      <c r="C792" s="17" t="n">
        <v>1209</v>
      </c>
      <c r="D792" s="16" t="n">
        <v>0.532665230122118</v>
      </c>
      <c r="E792" s="16" t="n">
        <v>0.0571982630853878</v>
      </c>
      <c r="F792" s="16" t="n">
        <v>0.529824578458425</v>
      </c>
      <c r="G792" s="16" t="n">
        <v>0.0519663964562539</v>
      </c>
      <c r="H792" s="16" t="n">
        <v>-0.551961448761167</v>
      </c>
      <c r="I792" s="17" t="n">
        <v>193.281109446253</v>
      </c>
      <c r="J792" s="16" t="n">
        <v>0.581612404204134</v>
      </c>
      <c r="K792" s="16" t="n">
        <v>0.642632659377098</v>
      </c>
      <c r="L792" s="16" t="n">
        <v>-0.0536787249664375</v>
      </c>
      <c r="M792" s="16" t="n">
        <v>0.554780722144739</v>
      </c>
      <c r="N792" s="16" t="n">
        <v>0.622713388736928</v>
      </c>
      <c r="O792" s="18" t="n">
        <v>8.745723940719E-006</v>
      </c>
      <c r="P792" s="34" t="b">
        <f aca="false">FALSE()</f>
        <v>0</v>
      </c>
      <c r="Q792" s="16"/>
    </row>
    <row r="793" customFormat="false" ht="15" hidden="false" customHeight="false" outlineLevel="0" collapsed="false">
      <c r="A793" s="6" t="s">
        <v>2643</v>
      </c>
      <c r="B793" s="6" t="s">
        <v>108</v>
      </c>
      <c r="C793" s="17" t="n">
        <v>1210</v>
      </c>
      <c r="D793" s="16" t="n">
        <v>0.532884900860839</v>
      </c>
      <c r="E793" s="16" t="n">
        <v>0.0572231405627182</v>
      </c>
      <c r="F793" s="16" t="n">
        <v>0.530037873301016</v>
      </c>
      <c r="G793" s="16" t="n">
        <v>0.0519837137383551</v>
      </c>
      <c r="H793" s="16" t="n">
        <v>-0.552967828250451</v>
      </c>
      <c r="I793" s="17" t="n">
        <v>193.270363652456</v>
      </c>
      <c r="J793" s="16" t="n">
        <v>0.580924464694141</v>
      </c>
      <c r="K793" s="16" t="n">
        <v>0.642632659377098</v>
      </c>
      <c r="L793" s="16" t="n">
        <v>-0.0537802206082647</v>
      </c>
      <c r="M793" s="16" t="n">
        <v>0.554896947156361</v>
      </c>
      <c r="N793" s="16" t="n">
        <v>0.622713388736928</v>
      </c>
      <c r="O793" s="18" t="n">
        <v>8.73228181624582E-006</v>
      </c>
      <c r="P793" s="34" t="b">
        <f aca="false">FALSE()</f>
        <v>0</v>
      </c>
      <c r="Q793" s="16"/>
    </row>
    <row r="794" customFormat="false" ht="15" hidden="false" customHeight="false" outlineLevel="0" collapsed="false">
      <c r="A794" s="6" t="s">
        <v>2644</v>
      </c>
      <c r="B794" s="6" t="s">
        <v>108</v>
      </c>
      <c r="C794" s="17" t="n">
        <v>1211</v>
      </c>
      <c r="D794" s="16" t="n">
        <v>0.5330600298863</v>
      </c>
      <c r="E794" s="16" t="n">
        <v>0.0572220170552334</v>
      </c>
      <c r="F794" s="16" t="n">
        <v>0.530209391654571</v>
      </c>
      <c r="G794" s="16" t="n">
        <v>0.0519776959511223</v>
      </c>
      <c r="H794" s="16" t="n">
        <v>-0.553687554110947</v>
      </c>
      <c r="I794" s="17" t="n">
        <v>193.260203493168</v>
      </c>
      <c r="J794" s="16" t="n">
        <v>0.580432719320144</v>
      </c>
      <c r="K794" s="16" t="n">
        <v>0.642632659377098</v>
      </c>
      <c r="L794" s="16" t="n">
        <v>-0.0538536515181283</v>
      </c>
      <c r="M794" s="16" t="n">
        <v>0.554935688826902</v>
      </c>
      <c r="N794" s="16" t="n">
        <v>0.622713388736928</v>
      </c>
      <c r="O794" s="18" t="n">
        <v>8.72693767146523E-006</v>
      </c>
      <c r="P794" s="34" t="b">
        <f aca="false">FALSE()</f>
        <v>0</v>
      </c>
      <c r="Q794" s="16"/>
    </row>
    <row r="795" customFormat="false" ht="15" hidden="false" customHeight="false" outlineLevel="0" collapsed="false">
      <c r="A795" s="6" t="s">
        <v>2645</v>
      </c>
      <c r="B795" s="6" t="s">
        <v>108</v>
      </c>
      <c r="C795" s="17" t="n">
        <v>1212</v>
      </c>
      <c r="D795" s="16" t="n">
        <v>0.5331920719041</v>
      </c>
      <c r="E795" s="16" t="n">
        <v>0.0571964880446017</v>
      </c>
      <c r="F795" s="16" t="n">
        <v>0.530341477561615</v>
      </c>
      <c r="G795" s="16" t="n">
        <v>0.0519498965734407</v>
      </c>
      <c r="H795" s="16" t="n">
        <v>-0.553933144708165</v>
      </c>
      <c r="I795" s="17" t="n">
        <v>193.250827179877</v>
      </c>
      <c r="J795" s="16" t="n">
        <v>0.580264986619821</v>
      </c>
      <c r="K795" s="16" t="n">
        <v>0.642632659377098</v>
      </c>
      <c r="L795" s="16" t="n">
        <v>-0.0538807081923267</v>
      </c>
      <c r="M795" s="16" t="n">
        <v>0.554955059662173</v>
      </c>
      <c r="N795" s="16" t="n">
        <v>0.622713388736928</v>
      </c>
      <c r="O795" s="18" t="n">
        <v>8.7297754821791E-006</v>
      </c>
      <c r="P795" s="34" t="b">
        <f aca="false">FALSE()</f>
        <v>0</v>
      </c>
      <c r="Q795" s="16"/>
    </row>
    <row r="796" customFormat="false" ht="15" hidden="false" customHeight="false" outlineLevel="0" collapsed="false">
      <c r="A796" s="6" t="s">
        <v>2646</v>
      </c>
      <c r="B796" s="6" t="s">
        <v>108</v>
      </c>
      <c r="C796" s="17" t="n">
        <v>1213</v>
      </c>
      <c r="D796" s="16" t="n">
        <v>0.533276073572972</v>
      </c>
      <c r="E796" s="16" t="n">
        <v>0.057144194942329</v>
      </c>
      <c r="F796" s="16" t="n">
        <v>0.530429787221632</v>
      </c>
      <c r="G796" s="16" t="n">
        <v>0.0518988723478758</v>
      </c>
      <c r="H796" s="16" t="n">
        <v>-0.553607498136938</v>
      </c>
      <c r="I796" s="17" t="n">
        <v>193.243645892226</v>
      </c>
      <c r="J796" s="16" t="n">
        <v>0.580487465550472</v>
      </c>
      <c r="K796" s="16" t="n">
        <v>0.642632659377098</v>
      </c>
      <c r="L796" s="16" t="n">
        <v>-0.0538514594801595</v>
      </c>
      <c r="M796" s="16" t="n">
        <v>0.554984115915078</v>
      </c>
      <c r="N796" s="16" t="n">
        <v>0.622713388736928</v>
      </c>
      <c r="O796" s="18" t="n">
        <v>8.7404832213333E-006</v>
      </c>
      <c r="P796" s="34" t="b">
        <f aca="false">FALSE()</f>
        <v>0</v>
      </c>
      <c r="Q796" s="16"/>
    </row>
    <row r="797" customFormat="false" ht="15" hidden="false" customHeight="false" outlineLevel="0" collapsed="false">
      <c r="A797" s="6" t="s">
        <v>2647</v>
      </c>
      <c r="B797" s="6" t="s">
        <v>108</v>
      </c>
      <c r="C797" s="17" t="n">
        <v>1214</v>
      </c>
      <c r="D797" s="16" t="n">
        <v>0.533319007707686</v>
      </c>
      <c r="E797" s="16" t="n">
        <v>0.0570689273111885</v>
      </c>
      <c r="F797" s="16" t="n">
        <v>0.530480045405423</v>
      </c>
      <c r="G797" s="16" t="n">
        <v>0.051827639649266</v>
      </c>
      <c r="H797" s="16" t="n">
        <v>-0.552915583746091</v>
      </c>
      <c r="I797" s="17" t="n">
        <v>193.237788507875</v>
      </c>
      <c r="J797" s="16" t="n">
        <v>0.580960277931487</v>
      </c>
      <c r="K797" s="16" t="n">
        <v>0.642632659377098</v>
      </c>
      <c r="L797" s="16" t="n">
        <v>-0.0537861315915763</v>
      </c>
      <c r="M797" s="16" t="n">
        <v>0.554945374244537</v>
      </c>
      <c r="N797" s="16" t="n">
        <v>0.622713388736928</v>
      </c>
      <c r="O797" s="18" t="n">
        <v>8.75797396896303E-006</v>
      </c>
      <c r="P797" s="34" t="b">
        <f aca="false">FALSE()</f>
        <v>0</v>
      </c>
      <c r="Q797" s="16"/>
    </row>
    <row r="798" customFormat="false" ht="15" hidden="false" customHeight="false" outlineLevel="0" collapsed="false">
      <c r="A798" s="6" t="s">
        <v>2648</v>
      </c>
      <c r="B798" s="6" t="s">
        <v>108</v>
      </c>
      <c r="C798" s="17" t="n">
        <v>1215</v>
      </c>
      <c r="D798" s="16" t="n">
        <v>0.533319225638134</v>
      </c>
      <c r="E798" s="16" t="n">
        <v>0.0569698203764002</v>
      </c>
      <c r="F798" s="16" t="n">
        <v>0.530489280670792</v>
      </c>
      <c r="G798" s="16" t="n">
        <v>0.0517347174576832</v>
      </c>
      <c r="H798" s="16" t="n">
        <v>-0.552122612302624</v>
      </c>
      <c r="I798" s="17" t="n">
        <v>193.231832689203</v>
      </c>
      <c r="J798" s="16" t="n">
        <v>0.581502367279075</v>
      </c>
      <c r="K798" s="16" t="n">
        <v>0.642632659377098</v>
      </c>
      <c r="L798" s="16" t="n">
        <v>-0.0537110013224387</v>
      </c>
      <c r="M798" s="16" t="n">
        <v>0.554896947156361</v>
      </c>
      <c r="N798" s="16" t="n">
        <v>0.622713388736928</v>
      </c>
      <c r="O798" s="18" t="n">
        <v>8.78364035654717E-006</v>
      </c>
      <c r="P798" s="34" t="b">
        <f aca="false">FALSE()</f>
        <v>0</v>
      </c>
      <c r="Q798" s="16"/>
    </row>
    <row r="799" customFormat="false" ht="15" hidden="false" customHeight="false" outlineLevel="0" collapsed="false">
      <c r="A799" s="6" t="s">
        <v>2649</v>
      </c>
      <c r="B799" s="6" t="s">
        <v>108</v>
      </c>
      <c r="C799" s="17" t="n">
        <v>1216</v>
      </c>
      <c r="D799" s="16" t="n">
        <v>0.533285725021983</v>
      </c>
      <c r="E799" s="16" t="n">
        <v>0.0568514714163699</v>
      </c>
      <c r="F799" s="16" t="n">
        <v>0.530464791307814</v>
      </c>
      <c r="G799" s="16" t="n">
        <v>0.0516242276881949</v>
      </c>
      <c r="H799" s="16" t="n">
        <v>-0.55151479975183</v>
      </c>
      <c r="I799" s="17" t="n">
        <v>193.225662712145</v>
      </c>
      <c r="J799" s="16" t="n">
        <v>0.58191804526531</v>
      </c>
      <c r="K799" s="16" t="n">
        <v>0.642632659377098</v>
      </c>
      <c r="L799" s="16" t="n">
        <v>-0.0536539508324679</v>
      </c>
      <c r="M799" s="16" t="n">
        <v>0.554877576321091</v>
      </c>
      <c r="N799" s="16" t="n">
        <v>0.622713388736928</v>
      </c>
      <c r="O799" s="18" t="n">
        <v>8.81568575005507E-006</v>
      </c>
      <c r="P799" s="34" t="b">
        <f aca="false">FALSE()</f>
        <v>0</v>
      </c>
      <c r="Q799" s="16"/>
    </row>
    <row r="800" customFormat="false" ht="15" hidden="false" customHeight="false" outlineLevel="0" collapsed="false">
      <c r="A800" s="6" t="s">
        <v>2650</v>
      </c>
      <c r="B800" s="6" t="s">
        <v>108</v>
      </c>
      <c r="C800" s="17" t="n">
        <v>1217</v>
      </c>
      <c r="D800" s="16" t="n">
        <v>0.533220706333024</v>
      </c>
      <c r="E800" s="16" t="n">
        <v>0.0567147088281928</v>
      </c>
      <c r="F800" s="16" t="n">
        <v>0.530408527994382</v>
      </c>
      <c r="G800" s="16" t="n">
        <v>0.0514969221760528</v>
      </c>
      <c r="H800" s="16" t="n">
        <v>-0.551133597036677</v>
      </c>
      <c r="I800" s="17" t="n">
        <v>193.219270283062</v>
      </c>
      <c r="J800" s="16" t="n">
        <v>0.582178826307591</v>
      </c>
      <c r="K800" s="16" t="n">
        <v>0.642632659377098</v>
      </c>
      <c r="L800" s="16" t="n">
        <v>-0.0536190175059217</v>
      </c>
      <c r="M800" s="16" t="n">
        <v>0.554848520068185</v>
      </c>
      <c r="N800" s="16" t="n">
        <v>0.622713388736928</v>
      </c>
      <c r="O800" s="18" t="n">
        <v>8.85449768307954E-006</v>
      </c>
      <c r="P800" s="34" t="b">
        <f aca="false">FALSE()</f>
        <v>0</v>
      </c>
      <c r="Q800" s="16"/>
    </row>
    <row r="801" customFormat="false" ht="15" hidden="false" customHeight="false" outlineLevel="0" collapsed="false">
      <c r="A801" s="6" t="s">
        <v>2651</v>
      </c>
      <c r="B801" s="6" t="s">
        <v>108</v>
      </c>
      <c r="C801" s="17" t="n">
        <v>1218</v>
      </c>
      <c r="D801" s="16" t="n">
        <v>0.533131838912555</v>
      </c>
      <c r="E801" s="16" t="n">
        <v>0.0565639147923466</v>
      </c>
      <c r="F801" s="16" t="n">
        <v>0.530327629865473</v>
      </c>
      <c r="G801" s="16" t="n">
        <v>0.0513563219642937</v>
      </c>
      <c r="H801" s="16" t="n">
        <v>-0.55104248104794</v>
      </c>
      <c r="I801" s="17" t="n">
        <v>193.211706675372</v>
      </c>
      <c r="J801" s="16" t="n">
        <v>0.582241186827366</v>
      </c>
      <c r="K801" s="16" t="n">
        <v>0.642632659377098</v>
      </c>
      <c r="L801" s="16" t="n">
        <v>-0.053612699111915</v>
      </c>
      <c r="M801" s="16" t="n">
        <v>0.554761351309469</v>
      </c>
      <c r="N801" s="16" t="n">
        <v>0.622713388736928</v>
      </c>
      <c r="O801" s="18" t="n">
        <v>8.89980168311024E-006</v>
      </c>
      <c r="P801" s="34" t="b">
        <f aca="false">FALSE()</f>
        <v>0</v>
      </c>
      <c r="Q801" s="16"/>
    </row>
    <row r="802" customFormat="false" ht="15" hidden="false" customHeight="false" outlineLevel="0" collapsed="false">
      <c r="A802" s="6" t="s">
        <v>2652</v>
      </c>
      <c r="B802" s="6" t="s">
        <v>108</v>
      </c>
      <c r="C802" s="17" t="n">
        <v>1219</v>
      </c>
      <c r="D802" s="16" t="n">
        <v>0.533023481059805</v>
      </c>
      <c r="E802" s="16" t="n">
        <v>0.0564016830432639</v>
      </c>
      <c r="F802" s="16" t="n">
        <v>0.530226655846367</v>
      </c>
      <c r="G802" s="16" t="n">
        <v>0.0512053076209139</v>
      </c>
      <c r="H802" s="16" t="n">
        <v>-0.551178027152716</v>
      </c>
      <c r="I802" s="17" t="n">
        <v>193.204041046676</v>
      </c>
      <c r="J802" s="16" t="n">
        <v>0.582148481410134</v>
      </c>
      <c r="K802" s="16" t="n">
        <v>0.642632659377098</v>
      </c>
      <c r="L802" s="16" t="n">
        <v>-0.0536284684689954</v>
      </c>
      <c r="M802" s="16" t="n">
        <v>0.554674182550752</v>
      </c>
      <c r="N802" s="16" t="n">
        <v>0.622713388736928</v>
      </c>
      <c r="O802" s="18" t="n">
        <v>8.95004565076953E-006</v>
      </c>
      <c r="P802" s="34" t="b">
        <f aca="false">FALSE()</f>
        <v>0</v>
      </c>
      <c r="Q802" s="16"/>
    </row>
    <row r="803" customFormat="false" ht="15" hidden="false" customHeight="false" outlineLevel="0" collapsed="false">
      <c r="A803" s="6" t="s">
        <v>2653</v>
      </c>
      <c r="B803" s="6" t="s">
        <v>108</v>
      </c>
      <c r="C803" s="17" t="n">
        <v>1220</v>
      </c>
      <c r="D803" s="16" t="n">
        <v>0.532902865283573</v>
      </c>
      <c r="E803" s="16" t="n">
        <v>0.0562322503797159</v>
      </c>
      <c r="F803" s="16" t="n">
        <v>0.530113302821728</v>
      </c>
      <c r="G803" s="16" t="n">
        <v>0.0510478119313816</v>
      </c>
      <c r="H803" s="16" t="n">
        <v>-0.551408805948776</v>
      </c>
      <c r="I803" s="17" t="n">
        <v>193.196446920447</v>
      </c>
      <c r="J803" s="16" t="n">
        <v>0.581990640586435</v>
      </c>
      <c r="K803" s="16" t="n">
        <v>0.642632659377098</v>
      </c>
      <c r="L803" s="16" t="n">
        <v>-0.0536534818974476</v>
      </c>
      <c r="M803" s="16" t="n">
        <v>0.554664497133116</v>
      </c>
      <c r="N803" s="16" t="n">
        <v>0.622713388736928</v>
      </c>
      <c r="O803" s="18" t="n">
        <v>9.00377900915464E-006</v>
      </c>
      <c r="P803" s="34" t="b">
        <f aca="false">FALSE()</f>
        <v>0</v>
      </c>
      <c r="Q803" s="16"/>
    </row>
    <row r="804" customFormat="false" ht="15" hidden="false" customHeight="false" outlineLevel="0" collapsed="false">
      <c r="A804" s="6" t="s">
        <v>2654</v>
      </c>
      <c r="B804" s="6" t="s">
        <v>108</v>
      </c>
      <c r="C804" s="17" t="n">
        <v>1221</v>
      </c>
      <c r="D804" s="16" t="n">
        <v>0.532774188425862</v>
      </c>
      <c r="E804" s="16" t="n">
        <v>0.0560587006765015</v>
      </c>
      <c r="F804" s="16" t="n">
        <v>0.529991154120554</v>
      </c>
      <c r="G804" s="16" t="n">
        <v>0.050886419630799</v>
      </c>
      <c r="H804" s="16" t="n">
        <v>-0.551827400311343</v>
      </c>
      <c r="I804" s="17" t="n">
        <v>193.188476962033</v>
      </c>
      <c r="J804" s="16" t="n">
        <v>0.581704375948788</v>
      </c>
      <c r="K804" s="16" t="n">
        <v>0.642632659377098</v>
      </c>
      <c r="L804" s="16" t="n">
        <v>-0.0536969005611506</v>
      </c>
      <c r="M804" s="16" t="n">
        <v>0.554567642956764</v>
      </c>
      <c r="N804" s="16" t="n">
        <v>0.622713388736928</v>
      </c>
      <c r="O804" s="18" t="n">
        <v>9.06047012965701E-006</v>
      </c>
      <c r="P804" s="34" t="b">
        <f aca="false">FALSE()</f>
        <v>0</v>
      </c>
      <c r="Q804" s="16"/>
    </row>
    <row r="805" customFormat="false" ht="15" hidden="false" customHeight="false" outlineLevel="0" collapsed="false">
      <c r="A805" s="6" t="s">
        <v>2655</v>
      </c>
      <c r="B805" s="6" t="s">
        <v>108</v>
      </c>
      <c r="C805" s="17" t="n">
        <v>1222</v>
      </c>
      <c r="D805" s="16" t="n">
        <v>0.532645202565885</v>
      </c>
      <c r="E805" s="16" t="n">
        <v>0.0558857165907718</v>
      </c>
      <c r="F805" s="16" t="n">
        <v>0.52986763647891</v>
      </c>
      <c r="G805" s="16" t="n">
        <v>0.0507253053278687</v>
      </c>
      <c r="H805" s="16" t="n">
        <v>-0.552454198049875</v>
      </c>
      <c r="I805" s="17" t="n">
        <v>193.179968632685</v>
      </c>
      <c r="J805" s="16" t="n">
        <v>0.581275839879917</v>
      </c>
      <c r="K805" s="16" t="n">
        <v>0.642632659377098</v>
      </c>
      <c r="L805" s="16" t="n">
        <v>-0.0537607664687906</v>
      </c>
      <c r="M805" s="16" t="n">
        <v>0.55461607004494</v>
      </c>
      <c r="N805" s="16" t="n">
        <v>0.622713388736928</v>
      </c>
      <c r="O805" s="18" t="n">
        <v>9.11833744761674E-006</v>
      </c>
      <c r="P805" s="34" t="b">
        <f aca="false">FALSE()</f>
        <v>0</v>
      </c>
      <c r="Q805" s="16"/>
    </row>
    <row r="806" customFormat="false" ht="15" hidden="false" customHeight="false" outlineLevel="0" collapsed="false">
      <c r="A806" s="6" t="s">
        <v>2656</v>
      </c>
      <c r="B806" s="6" t="s">
        <v>108</v>
      </c>
      <c r="C806" s="17" t="n">
        <v>1223</v>
      </c>
      <c r="D806" s="16" t="n">
        <v>0.532519039861827</v>
      </c>
      <c r="E806" s="16" t="n">
        <v>0.0557151438844669</v>
      </c>
      <c r="F806" s="16" t="n">
        <v>0.529746642517958</v>
      </c>
      <c r="G806" s="16" t="n">
        <v>0.050566603885076</v>
      </c>
      <c r="H806" s="16" t="n">
        <v>-0.553120364329725</v>
      </c>
      <c r="I806" s="17" t="n">
        <v>193.171876217288</v>
      </c>
      <c r="J806" s="16" t="n">
        <v>0.580820548062454</v>
      </c>
      <c r="K806" s="16" t="n">
        <v>0.642632659377098</v>
      </c>
      <c r="L806" s="16" t="n">
        <v>-0.0538283300943059</v>
      </c>
      <c r="M806" s="16" t="n">
        <v>0.554645126297846</v>
      </c>
      <c r="N806" s="16" t="n">
        <v>0.622713388736928</v>
      </c>
      <c r="O806" s="18" t="n">
        <v>9.17571125578093E-006</v>
      </c>
      <c r="P806" s="34" t="b">
        <f aca="false">FALSE()</f>
        <v>0</v>
      </c>
      <c r="Q806" s="16"/>
    </row>
    <row r="807" customFormat="false" ht="15" hidden="false" customHeight="false" outlineLevel="0" collapsed="false">
      <c r="A807" s="6" t="s">
        <v>2657</v>
      </c>
      <c r="B807" s="6" t="s">
        <v>108</v>
      </c>
      <c r="C807" s="17" t="n">
        <v>1224</v>
      </c>
      <c r="D807" s="16" t="n">
        <v>0.53240279560425</v>
      </c>
      <c r="E807" s="16" t="n">
        <v>0.0555510763543685</v>
      </c>
      <c r="F807" s="16" t="n">
        <v>0.52963470042308</v>
      </c>
      <c r="G807" s="16" t="n">
        <v>0.0504135918765449</v>
      </c>
      <c r="H807" s="16" t="n">
        <v>-0.553899523742772</v>
      </c>
      <c r="I807" s="17" t="n">
        <v>193.163286827097</v>
      </c>
      <c r="J807" s="16" t="n">
        <v>0.580288241808187</v>
      </c>
      <c r="K807" s="16" t="n">
        <v>0.642632659377098</v>
      </c>
      <c r="L807" s="16" t="n">
        <v>-0.0539070660545696</v>
      </c>
      <c r="M807" s="16" t="n">
        <v>0.554693553386022</v>
      </c>
      <c r="N807" s="16" t="n">
        <v>0.622713388736928</v>
      </c>
      <c r="O807" s="18" t="n">
        <v>9.23153936458045E-006</v>
      </c>
      <c r="P807" s="34" t="b">
        <f aca="false">FALSE()</f>
        <v>0</v>
      </c>
      <c r="Q807" s="16"/>
    </row>
    <row r="808" customFormat="false" ht="15" hidden="false" customHeight="false" outlineLevel="0" collapsed="false">
      <c r="A808" s="6" t="s">
        <v>2658</v>
      </c>
      <c r="B808" s="6" t="s">
        <v>108</v>
      </c>
      <c r="C808" s="17" t="n">
        <v>1225</v>
      </c>
      <c r="D808" s="16" t="n">
        <v>0.53229828306301</v>
      </c>
      <c r="E808" s="16" t="n">
        <v>0.0553940449039466</v>
      </c>
      <c r="F808" s="16" t="n">
        <v>0.529532783422307</v>
      </c>
      <c r="G808" s="16" t="n">
        <v>0.0502663670736192</v>
      </c>
      <c r="H808" s="16" t="n">
        <v>-0.55495626754337</v>
      </c>
      <c r="I808" s="17" t="n">
        <v>193.153393714466</v>
      </c>
      <c r="J808" s="16" t="n">
        <v>0.579566658099362</v>
      </c>
      <c r="K808" s="16" t="n">
        <v>0.642632659377098</v>
      </c>
      <c r="L808" s="16" t="n">
        <v>-0.0540132702996583</v>
      </c>
      <c r="M808" s="16" t="n">
        <v>0.554587013792035</v>
      </c>
      <c r="N808" s="16" t="n">
        <v>0.622713388736928</v>
      </c>
      <c r="O808" s="18" t="n">
        <v>9.28651752036728E-006</v>
      </c>
      <c r="P808" s="34" t="b">
        <f aca="false">FALSE()</f>
        <v>0</v>
      </c>
      <c r="Q808" s="16"/>
    </row>
    <row r="809" customFormat="false" ht="15" hidden="false" customHeight="false" outlineLevel="0" collapsed="false">
      <c r="A809" s="6" t="s">
        <v>2659</v>
      </c>
      <c r="B809" s="6" t="s">
        <v>108</v>
      </c>
      <c r="C809" s="17" t="n">
        <v>1226</v>
      </c>
      <c r="D809" s="16" t="n">
        <v>0.532211216611992</v>
      </c>
      <c r="E809" s="16" t="n">
        <v>0.0552470312730535</v>
      </c>
      <c r="F809" s="16" t="n">
        <v>0.529446948413752</v>
      </c>
      <c r="G809" s="16" t="n">
        <v>0.0501279441018874</v>
      </c>
      <c r="H809" s="16" t="n">
        <v>-0.556193146234057</v>
      </c>
      <c r="I809" s="17" t="n">
        <v>193.142840183442</v>
      </c>
      <c r="J809" s="16" t="n">
        <v>0.578722607753339</v>
      </c>
      <c r="K809" s="16" t="n">
        <v>0.642516233407516</v>
      </c>
      <c r="L809" s="16" t="n">
        <v>-0.0541372464318549</v>
      </c>
      <c r="M809" s="16" t="n">
        <v>0.554625755462576</v>
      </c>
      <c r="N809" s="16" t="n">
        <v>0.622469200879562</v>
      </c>
      <c r="O809" s="18" t="n">
        <v>9.33894784597663E-006</v>
      </c>
      <c r="P809" s="34" t="b">
        <f aca="false">FALSE()</f>
        <v>0</v>
      </c>
      <c r="Q809" s="16"/>
    </row>
    <row r="810" customFormat="false" ht="15" hidden="false" customHeight="false" outlineLevel="0" collapsed="false">
      <c r="A810" s="6" t="s">
        <v>2660</v>
      </c>
      <c r="B810" s="6" t="s">
        <v>108</v>
      </c>
      <c r="C810" s="17" t="n">
        <v>1227</v>
      </c>
      <c r="D810" s="16" t="n">
        <v>0.532141162465697</v>
      </c>
      <c r="E810" s="16" t="n">
        <v>0.0551092680804924</v>
      </c>
      <c r="F810" s="16" t="n">
        <v>0.529377649048206</v>
      </c>
      <c r="G810" s="16" t="n">
        <v>0.0499979395992447</v>
      </c>
      <c r="H810" s="16" t="n">
        <v>-0.557439198881288</v>
      </c>
      <c r="I810" s="17" t="n">
        <v>193.132286400907</v>
      </c>
      <c r="J810" s="16" t="n">
        <v>0.57787288604873</v>
      </c>
      <c r="K810" s="16" t="n">
        <v>0.642516233407516</v>
      </c>
      <c r="L810" s="16" t="n">
        <v>-0.0542621326192005</v>
      </c>
      <c r="M810" s="16" t="n">
        <v>0.55461607004494</v>
      </c>
      <c r="N810" s="16" t="n">
        <v>0.622282790484179</v>
      </c>
      <c r="O810" s="18" t="n">
        <v>9.38899220297108E-006</v>
      </c>
      <c r="P810" s="34" t="b">
        <f aca="false">FALSE()</f>
        <v>0</v>
      </c>
      <c r="Q810" s="16"/>
    </row>
    <row r="811" customFormat="false" ht="15" hidden="false" customHeight="false" outlineLevel="0" collapsed="false">
      <c r="A811" s="6" t="s">
        <v>2661</v>
      </c>
      <c r="B811" s="6" t="s">
        <v>108</v>
      </c>
      <c r="C811" s="17" t="n">
        <v>1228</v>
      </c>
      <c r="D811" s="16" t="n">
        <v>0.532091840326004</v>
      </c>
      <c r="E811" s="16" t="n">
        <v>0.0549827067421256</v>
      </c>
      <c r="F811" s="16" t="n">
        <v>0.52932819717578</v>
      </c>
      <c r="G811" s="16" t="n">
        <v>0.0498779857683579</v>
      </c>
      <c r="H811" s="16" t="n">
        <v>-0.558756716029732</v>
      </c>
      <c r="I811" s="17" t="n">
        <v>193.12144604687</v>
      </c>
      <c r="J811" s="16" t="n">
        <v>0.576975073704368</v>
      </c>
      <c r="K811" s="16" t="n">
        <v>0.642516233407516</v>
      </c>
      <c r="L811" s="16" t="n">
        <v>-0.0543940908946949</v>
      </c>
      <c r="M811" s="16" t="n">
        <v>0.554557957539129</v>
      </c>
      <c r="N811" s="16" t="n">
        <v>0.622282790484179</v>
      </c>
      <c r="O811" s="18" t="n">
        <v>9.43564234793522E-006</v>
      </c>
      <c r="P811" s="34" t="b">
        <f aca="false">FALSE()</f>
        <v>0</v>
      </c>
      <c r="Q811" s="16"/>
    </row>
    <row r="812" customFormat="false" ht="15" hidden="false" customHeight="false" outlineLevel="0" collapsed="false">
      <c r="A812" s="6" t="s">
        <v>2662</v>
      </c>
      <c r="B812" s="6" t="s">
        <v>108</v>
      </c>
      <c r="C812" s="17" t="n">
        <v>1229</v>
      </c>
      <c r="D812" s="16" t="n">
        <v>0.532060809333696</v>
      </c>
      <c r="E812" s="16" t="n">
        <v>0.0548663002689497</v>
      </c>
      <c r="F812" s="16" t="n">
        <v>0.529297108652581</v>
      </c>
      <c r="G812" s="16" t="n">
        <v>0.0497677714246218</v>
      </c>
      <c r="H812" s="16" t="n">
        <v>-0.559961216658916</v>
      </c>
      <c r="I812" s="17" t="n">
        <v>193.11167548351</v>
      </c>
      <c r="J812" s="16" t="n">
        <v>0.576154855512192</v>
      </c>
      <c r="K812" s="16" t="n">
        <v>0.642516233407516</v>
      </c>
      <c r="L812" s="16" t="n">
        <v>-0.0545146980285413</v>
      </c>
      <c r="M812" s="16" t="n">
        <v>0.554645126297846</v>
      </c>
      <c r="N812" s="16" t="n">
        <v>0.622282790484179</v>
      </c>
      <c r="O812" s="18" t="n">
        <v>9.47826074723666E-006</v>
      </c>
      <c r="P812" s="34" t="b">
        <f aca="false">FALSE()</f>
        <v>0</v>
      </c>
      <c r="Q812" s="16"/>
    </row>
    <row r="813" customFormat="false" ht="15" hidden="false" customHeight="false" outlineLevel="0" collapsed="false">
      <c r="A813" s="6" t="s">
        <v>2663</v>
      </c>
      <c r="B813" s="6" t="s">
        <v>108</v>
      </c>
      <c r="C813" s="17" t="n">
        <v>1230</v>
      </c>
      <c r="D813" s="16" t="n">
        <v>0.532050744486008</v>
      </c>
      <c r="E813" s="16" t="n">
        <v>0.054762008083271</v>
      </c>
      <c r="F813" s="16" t="n">
        <v>0.529286226835471</v>
      </c>
      <c r="G813" s="16" t="n">
        <v>0.0496682644760504</v>
      </c>
      <c r="H813" s="16" t="n">
        <v>-0.561201345795497</v>
      </c>
      <c r="I813" s="17" t="n">
        <v>193.101270376128</v>
      </c>
      <c r="J813" s="16" t="n">
        <v>0.575310956916935</v>
      </c>
      <c r="K813" s="16" t="n">
        <v>0.642516233407516</v>
      </c>
      <c r="L813" s="16" t="n">
        <v>-0.0546390074216222</v>
      </c>
      <c r="M813" s="16" t="n">
        <v>0.554625755462576</v>
      </c>
      <c r="N813" s="16" t="n">
        <v>0.622282790484179</v>
      </c>
      <c r="O813" s="18" t="n">
        <v>9.51609295113375E-006</v>
      </c>
      <c r="P813" s="34" t="b">
        <f aca="false">FALSE()</f>
        <v>0</v>
      </c>
      <c r="Q813" s="16"/>
    </row>
    <row r="814" customFormat="false" ht="15" hidden="false" customHeight="false" outlineLevel="0" collapsed="false">
      <c r="A814" s="6" t="s">
        <v>2664</v>
      </c>
      <c r="B814" s="6" t="s">
        <v>108</v>
      </c>
      <c r="C814" s="17" t="n">
        <v>1231</v>
      </c>
      <c r="D814" s="16" t="n">
        <v>0.53205851558871</v>
      </c>
      <c r="E814" s="16" t="n">
        <v>0.054668744491231</v>
      </c>
      <c r="F814" s="16" t="n">
        <v>0.529291973200561</v>
      </c>
      <c r="G814" s="16" t="n">
        <v>0.049578073144232</v>
      </c>
      <c r="H814" s="16" t="n">
        <v>-0.56257948100548</v>
      </c>
      <c r="I814" s="17" t="n">
        <v>193.089369383133</v>
      </c>
      <c r="J814" s="16" t="n">
        <v>0.574373838841663</v>
      </c>
      <c r="K814" s="16" t="n">
        <v>0.642516233407516</v>
      </c>
      <c r="L814" s="16" t="n">
        <v>-0.0547772866282471</v>
      </c>
      <c r="M814" s="16" t="n">
        <v>0.554732295056563</v>
      </c>
      <c r="N814" s="16" t="n">
        <v>0.622282790484179</v>
      </c>
      <c r="O814" s="18" t="n">
        <v>9.54988236840791E-006</v>
      </c>
      <c r="P814" s="34" t="b">
        <f aca="false">FALSE()</f>
        <v>0</v>
      </c>
      <c r="Q814" s="16"/>
    </row>
    <row r="815" customFormat="false" ht="15" hidden="false" customHeight="false" outlineLevel="0" collapsed="false">
      <c r="A815" s="6" t="s">
        <v>2665</v>
      </c>
      <c r="B815" s="6" t="s">
        <v>108</v>
      </c>
      <c r="C815" s="17" t="n">
        <v>1232</v>
      </c>
      <c r="D815" s="16" t="n">
        <v>0.532084311738157</v>
      </c>
      <c r="E815" s="16" t="n">
        <v>0.0545874487918175</v>
      </c>
      <c r="F815" s="16" t="n">
        <v>0.529315941479292</v>
      </c>
      <c r="G815" s="16" t="n">
        <v>0.0494988286247647</v>
      </c>
      <c r="H815" s="16" t="n">
        <v>-0.563798479269916</v>
      </c>
      <c r="I815" s="17" t="n">
        <v>193.077630464929</v>
      </c>
      <c r="J815" s="16" t="n">
        <v>0.573545544032928</v>
      </c>
      <c r="K815" s="16" t="n">
        <v>0.642516233407516</v>
      </c>
      <c r="L815" s="16" t="n">
        <v>-0.0549000351615275</v>
      </c>
      <c r="M815" s="16" t="n">
        <v>0.554751665891833</v>
      </c>
      <c r="N815" s="16" t="n">
        <v>0.622282790484179</v>
      </c>
      <c r="O815" s="18" t="n">
        <v>9.57881059447751E-006</v>
      </c>
      <c r="P815" s="34" t="b">
        <f aca="false">FALSE()</f>
        <v>0</v>
      </c>
      <c r="Q815" s="16"/>
    </row>
    <row r="816" customFormat="false" ht="15" hidden="false" customHeight="false" outlineLevel="0" collapsed="false">
      <c r="A816" s="6" t="s">
        <v>2666</v>
      </c>
      <c r="B816" s="6" t="s">
        <v>108</v>
      </c>
      <c r="C816" s="17" t="n">
        <v>1233</v>
      </c>
      <c r="D816" s="16" t="n">
        <v>0.532126228214933</v>
      </c>
      <c r="E816" s="16" t="n">
        <v>0.0545172169094302</v>
      </c>
      <c r="F816" s="16" t="n">
        <v>0.529356267454835</v>
      </c>
      <c r="G816" s="16" t="n">
        <v>0.0494295374431323</v>
      </c>
      <c r="H816" s="16" t="n">
        <v>-0.564858206536892</v>
      </c>
      <c r="I816" s="17" t="n">
        <v>193.065691997449</v>
      </c>
      <c r="J816" s="16" t="n">
        <v>0.572825942036652</v>
      </c>
      <c r="K816" s="16" t="n">
        <v>0.642516233407516</v>
      </c>
      <c r="L816" s="16" t="n">
        <v>-0.0550073613965653</v>
      </c>
      <c r="M816" s="16" t="n">
        <v>0.554800092980009</v>
      </c>
      <c r="N816" s="16" t="n">
        <v>0.622282790484179</v>
      </c>
      <c r="O816" s="18" t="n">
        <v>9.60335663629348E-006</v>
      </c>
      <c r="P816" s="34" t="b">
        <f aca="false">FALSE()</f>
        <v>0</v>
      </c>
      <c r="Q816" s="16"/>
    </row>
    <row r="817" customFormat="false" ht="15" hidden="false" customHeight="false" outlineLevel="0" collapsed="false">
      <c r="A817" s="6" t="s">
        <v>2667</v>
      </c>
      <c r="B817" s="6" t="s">
        <v>108</v>
      </c>
      <c r="C817" s="17" t="n">
        <v>1234</v>
      </c>
      <c r="D817" s="16" t="n">
        <v>0.532183163467293</v>
      </c>
      <c r="E817" s="16" t="n">
        <v>0.0544571851143791</v>
      </c>
      <c r="F817" s="16" t="n">
        <v>0.529412498414861</v>
      </c>
      <c r="G817" s="16" t="n">
        <v>0.0493700247187479</v>
      </c>
      <c r="H817" s="16" t="n">
        <v>-0.565632918612561</v>
      </c>
      <c r="I817" s="17" t="n">
        <v>193.054856783188</v>
      </c>
      <c r="J817" s="16" t="n">
        <v>0.572300158739396</v>
      </c>
      <c r="K817" s="16" t="n">
        <v>0.642516233407516</v>
      </c>
      <c r="L817" s="16" t="n">
        <v>-0.0550865640030208</v>
      </c>
      <c r="M817" s="16" t="n">
        <v>0.554741980474198</v>
      </c>
      <c r="N817" s="16" t="n">
        <v>0.622282790484179</v>
      </c>
      <c r="O817" s="18" t="n">
        <v>9.62359659761555E-006</v>
      </c>
      <c r="P817" s="34" t="b">
        <f aca="false">FALSE()</f>
        <v>0</v>
      </c>
      <c r="Q817" s="16"/>
    </row>
    <row r="818" customFormat="false" ht="15" hidden="false" customHeight="false" outlineLevel="0" collapsed="false">
      <c r="A818" s="6" t="s">
        <v>2668</v>
      </c>
      <c r="B818" s="6" t="s">
        <v>108</v>
      </c>
      <c r="C818" s="17" t="n">
        <v>1235</v>
      </c>
      <c r="D818" s="16" t="n">
        <v>0.532253109441714</v>
      </c>
      <c r="E818" s="16" t="n">
        <v>0.0544058588109962</v>
      </c>
      <c r="F818" s="16" t="n">
        <v>0.529483383108976</v>
      </c>
      <c r="G818" s="16" t="n">
        <v>0.0493196461132522</v>
      </c>
      <c r="H818" s="16" t="n">
        <v>-0.565980967897069</v>
      </c>
      <c r="I818" s="17" t="n">
        <v>193.046649847156</v>
      </c>
      <c r="J818" s="16" t="n">
        <v>0.572064030529894</v>
      </c>
      <c r="K818" s="16" t="n">
        <v>0.642516233407516</v>
      </c>
      <c r="L818" s="16" t="n">
        <v>-0.0551233100000579</v>
      </c>
      <c r="M818" s="16" t="n">
        <v>0.55481946381528</v>
      </c>
      <c r="N818" s="16" t="n">
        <v>0.622282790484179</v>
      </c>
      <c r="O818" s="18" t="n">
        <v>9.63985535025699E-006</v>
      </c>
      <c r="P818" s="34" t="b">
        <f aca="false">FALSE()</f>
        <v>0</v>
      </c>
      <c r="Q818" s="16"/>
    </row>
    <row r="819" customFormat="false" ht="15" hidden="false" customHeight="false" outlineLevel="0" collapsed="false">
      <c r="A819" s="6" t="s">
        <v>2669</v>
      </c>
      <c r="B819" s="6" t="s">
        <v>108</v>
      </c>
      <c r="C819" s="17" t="n">
        <v>1236</v>
      </c>
      <c r="D819" s="16" t="n">
        <v>0.532336803410388</v>
      </c>
      <c r="E819" s="16" t="n">
        <v>0.0543624449049929</v>
      </c>
      <c r="F819" s="16" t="n">
        <v>0.529567965822282</v>
      </c>
      <c r="G819" s="16" t="n">
        <v>0.0492766501323649</v>
      </c>
      <c r="H819" s="16" t="n">
        <v>-0.566257130931386</v>
      </c>
      <c r="I819" s="17" t="n">
        <v>193.038877508832</v>
      </c>
      <c r="J819" s="16" t="n">
        <v>0.571876709876322</v>
      </c>
      <c r="K819" s="16" t="n">
        <v>0.642516233407516</v>
      </c>
      <c r="L819" s="16" t="n">
        <v>-0.0551529074081481</v>
      </c>
      <c r="M819" s="16" t="n">
        <v>0.554761351309469</v>
      </c>
      <c r="N819" s="16" t="n">
        <v>0.622282790484179</v>
      </c>
      <c r="O819" s="18" t="n">
        <v>9.65304706598092E-006</v>
      </c>
      <c r="P819" s="34" t="b">
        <f aca="false">FALSE()</f>
        <v>0</v>
      </c>
      <c r="Q819" s="16"/>
    </row>
    <row r="820" customFormat="false" ht="15" hidden="false" customHeight="false" outlineLevel="0" collapsed="false">
      <c r="A820" s="6" t="s">
        <v>2670</v>
      </c>
      <c r="B820" s="6" t="s">
        <v>108</v>
      </c>
      <c r="C820" s="17" t="n">
        <v>1237</v>
      </c>
      <c r="D820" s="16" t="n">
        <v>0.532432074535893</v>
      </c>
      <c r="E820" s="16" t="n">
        <v>0.0543257297029625</v>
      </c>
      <c r="F820" s="16" t="n">
        <v>0.529664042672594</v>
      </c>
      <c r="G820" s="16" t="n">
        <v>0.0492398009584752</v>
      </c>
      <c r="H820" s="16" t="n">
        <v>-0.566480751164001</v>
      </c>
      <c r="I820" s="17" t="n">
        <v>193.031254133796</v>
      </c>
      <c r="J820" s="16" t="n">
        <v>0.571725054958286</v>
      </c>
      <c r="K820" s="16" t="n">
        <v>0.642516233407516</v>
      </c>
      <c r="L820" s="16" t="n">
        <v>-0.0551773383279734</v>
      </c>
      <c r="M820" s="16" t="n">
        <v>0.554751665891833</v>
      </c>
      <c r="N820" s="16" t="n">
        <v>0.622282790484179</v>
      </c>
      <c r="O820" s="18" t="n">
        <v>9.66376600179052E-006</v>
      </c>
      <c r="P820" s="34" t="b">
        <f aca="false">FALSE()</f>
        <v>0</v>
      </c>
      <c r="Q820" s="16"/>
    </row>
    <row r="821" customFormat="false" ht="15" hidden="false" customHeight="false" outlineLevel="0" collapsed="false">
      <c r="A821" s="6" t="s">
        <v>2671</v>
      </c>
      <c r="B821" s="6" t="s">
        <v>108</v>
      </c>
      <c r="C821" s="17" t="n">
        <v>1238</v>
      </c>
      <c r="D821" s="16" t="n">
        <v>0.53253824409417</v>
      </c>
      <c r="E821" s="16" t="n">
        <v>0.0542950661883183</v>
      </c>
      <c r="F821" s="16" t="n">
        <v>0.529771012116764</v>
      </c>
      <c r="G821" s="16" t="n">
        <v>0.0492087021112376</v>
      </c>
      <c r="H821" s="16" t="n">
        <v>-0.56664227616433</v>
      </c>
      <c r="I821" s="17" t="n">
        <v>193.024188679059</v>
      </c>
      <c r="J821" s="16" t="n">
        <v>0.571615529147136</v>
      </c>
      <c r="K821" s="16" t="n">
        <v>0.642516233407516</v>
      </c>
      <c r="L821" s="16" t="n">
        <v>-0.0551955291755614</v>
      </c>
      <c r="M821" s="16" t="n">
        <v>0.554829149232915</v>
      </c>
      <c r="N821" s="16" t="n">
        <v>0.622282790484179</v>
      </c>
      <c r="O821" s="18" t="n">
        <v>9.67227360109398E-006</v>
      </c>
      <c r="P821" s="34" t="b">
        <f aca="false">FALSE()</f>
        <v>0</v>
      </c>
      <c r="Q821" s="16"/>
    </row>
    <row r="822" customFormat="false" ht="15" hidden="false" customHeight="false" outlineLevel="0" collapsed="false">
      <c r="A822" s="6" t="s">
        <v>2672</v>
      </c>
      <c r="B822" s="6" t="s">
        <v>108</v>
      </c>
      <c r="C822" s="17" t="n">
        <v>1239</v>
      </c>
      <c r="D822" s="16" t="n">
        <v>0.532653116418315</v>
      </c>
      <c r="E822" s="16" t="n">
        <v>0.0542696269137998</v>
      </c>
      <c r="F822" s="16" t="n">
        <v>0.529886578073492</v>
      </c>
      <c r="G822" s="16" t="n">
        <v>0.0491824092178931</v>
      </c>
      <c r="H822" s="16" t="n">
        <v>-0.566771074542957</v>
      </c>
      <c r="I822" s="17" t="n">
        <v>193.017268526172</v>
      </c>
      <c r="J822" s="16" t="n">
        <v>0.571528205995627</v>
      </c>
      <c r="K822" s="16" t="n">
        <v>0.642516233407516</v>
      </c>
      <c r="L822" s="16" t="n">
        <v>-0.0552104833274162</v>
      </c>
      <c r="M822" s="16" t="n">
        <v>0.554955059662173</v>
      </c>
      <c r="N822" s="16" t="n">
        <v>0.622282790484179</v>
      </c>
      <c r="O822" s="18" t="n">
        <v>9.67903851140697E-006</v>
      </c>
      <c r="P822" s="34" t="b">
        <f aca="false">FALSE()</f>
        <v>0</v>
      </c>
      <c r="Q822" s="16"/>
    </row>
    <row r="823" customFormat="false" ht="15" hidden="false" customHeight="false" outlineLevel="0" collapsed="false">
      <c r="A823" s="6" t="s">
        <v>2673</v>
      </c>
      <c r="B823" s="6" t="s">
        <v>108</v>
      </c>
      <c r="C823" s="17" t="n">
        <v>1240</v>
      </c>
      <c r="D823" s="16" t="n">
        <v>0.532775864024967</v>
      </c>
      <c r="E823" s="16" t="n">
        <v>0.0542501668304421</v>
      </c>
      <c r="F823" s="16" t="n">
        <v>0.530010084575637</v>
      </c>
      <c r="G823" s="16" t="n">
        <v>0.0491611326082725</v>
      </c>
      <c r="H823" s="16" t="n">
        <v>-0.566824796060862</v>
      </c>
      <c r="I823" s="17" t="n">
        <v>193.009482609447</v>
      </c>
      <c r="J823" s="16" t="n">
        <v>0.571491802301186</v>
      </c>
      <c r="K823" s="16" t="n">
        <v>0.642516233407516</v>
      </c>
      <c r="L823" s="16" t="n">
        <v>-0.0552184266671228</v>
      </c>
      <c r="M823" s="16" t="n">
        <v>0.554984115915078</v>
      </c>
      <c r="N823" s="16" t="n">
        <v>0.622282790484179</v>
      </c>
      <c r="O823" s="18" t="n">
        <v>9.68374365520123E-006</v>
      </c>
      <c r="P823" s="34" t="b">
        <f aca="false">FALSE()</f>
        <v>0</v>
      </c>
      <c r="Q823" s="16"/>
    </row>
    <row r="824" customFormat="false" ht="15" hidden="false" customHeight="false" outlineLevel="0" collapsed="false">
      <c r="A824" s="6" t="s">
        <v>2674</v>
      </c>
      <c r="B824" s="6" t="s">
        <v>108</v>
      </c>
      <c r="C824" s="17" t="n">
        <v>1241</v>
      </c>
      <c r="D824" s="16" t="n">
        <v>0.532903097406498</v>
      </c>
      <c r="E824" s="16" t="n">
        <v>0.0542356312312747</v>
      </c>
      <c r="F824" s="16" t="n">
        <v>0.530138962500969</v>
      </c>
      <c r="G824" s="16" t="n">
        <v>0.0491444598558151</v>
      </c>
      <c r="H824" s="16" t="n">
        <v>-0.566645297044513</v>
      </c>
      <c r="I824" s="17" t="n">
        <v>193.00199476031</v>
      </c>
      <c r="J824" s="16" t="n">
        <v>0.571613556047638</v>
      </c>
      <c r="K824" s="16" t="n">
        <v>0.642516233407516</v>
      </c>
      <c r="L824" s="16" t="n">
        <v>-0.0552035465323461</v>
      </c>
      <c r="M824" s="16" t="n">
        <v>0.555013172167984</v>
      </c>
      <c r="N824" s="16" t="n">
        <v>0.622282790484179</v>
      </c>
      <c r="O824" s="18" t="n">
        <v>9.68664678709129E-006</v>
      </c>
      <c r="P824" s="34" t="b">
        <f aca="false">FALSE()</f>
        <v>0</v>
      </c>
      <c r="Q824" s="16"/>
    </row>
    <row r="825" customFormat="false" ht="15" hidden="false" customHeight="false" outlineLevel="0" collapsed="false">
      <c r="A825" s="6" t="s">
        <v>2675</v>
      </c>
      <c r="B825" s="6" t="s">
        <v>108</v>
      </c>
      <c r="C825" s="17" t="n">
        <v>1242</v>
      </c>
      <c r="D825" s="16" t="n">
        <v>0.533033904213169</v>
      </c>
      <c r="E825" s="16" t="n">
        <v>0.0542266612614307</v>
      </c>
      <c r="F825" s="16" t="n">
        <v>0.530273496600302</v>
      </c>
      <c r="G825" s="16" t="n">
        <v>0.0491334644926891</v>
      </c>
      <c r="H825" s="16" t="n">
        <v>-0.56597948649087</v>
      </c>
      <c r="I825" s="17" t="n">
        <v>192.995860913902</v>
      </c>
      <c r="J825" s="16" t="n">
        <v>0.572065208414267</v>
      </c>
      <c r="K825" s="16" t="n">
        <v>0.642516233407516</v>
      </c>
      <c r="L825" s="16" t="n">
        <v>-0.0551408148856181</v>
      </c>
      <c r="M825" s="16" t="n">
        <v>0.555032543003254</v>
      </c>
      <c r="N825" s="16" t="n">
        <v>0.622282790484179</v>
      </c>
      <c r="O825" s="18" t="n">
        <v>9.68700782834646E-006</v>
      </c>
      <c r="P825" s="34" t="b">
        <f aca="false">FALSE()</f>
        <v>0</v>
      </c>
      <c r="Q825" s="16"/>
    </row>
    <row r="826" customFormat="false" ht="15" hidden="false" customHeight="false" outlineLevel="0" collapsed="false">
      <c r="A826" s="6" t="s">
        <v>2676</v>
      </c>
      <c r="B826" s="6" t="s">
        <v>108</v>
      </c>
      <c r="C826" s="17" t="n">
        <v>1243</v>
      </c>
      <c r="D826" s="16" t="n">
        <v>0.533165550679144</v>
      </c>
      <c r="E826" s="16" t="n">
        <v>0.0542220542925222</v>
      </c>
      <c r="F826" s="16" t="n">
        <v>0.530410511603623</v>
      </c>
      <c r="G826" s="16" t="n">
        <v>0.0491267938764285</v>
      </c>
      <c r="H826" s="16" t="n">
        <v>-0.564930807569311</v>
      </c>
      <c r="I826" s="17" t="n">
        <v>192.990520716556</v>
      </c>
      <c r="J826" s="16" t="n">
        <v>0.572776910975604</v>
      </c>
      <c r="K826" s="16" t="n">
        <v>0.642516233407516</v>
      </c>
      <c r="L826" s="16" t="n">
        <v>-0.0550405004835335</v>
      </c>
      <c r="M826" s="16" t="n">
        <v>0.55508097009143</v>
      </c>
      <c r="N826" s="16" t="n">
        <v>0.622282790484179</v>
      </c>
      <c r="O826" s="18" t="n">
        <v>9.68529743154561E-006</v>
      </c>
      <c r="P826" s="34" t="b">
        <f aca="false">FALSE()</f>
        <v>0</v>
      </c>
      <c r="Q826" s="16"/>
    </row>
    <row r="827" customFormat="false" ht="15" hidden="false" customHeight="false" outlineLevel="0" collapsed="false">
      <c r="A827" s="6" t="s">
        <v>2677</v>
      </c>
      <c r="B827" s="6" t="s">
        <v>108</v>
      </c>
      <c r="C827" s="17" t="n">
        <v>1244</v>
      </c>
      <c r="D827" s="16" t="n">
        <v>0.533297546002972</v>
      </c>
      <c r="E827" s="16" t="n">
        <v>0.0542211571284425</v>
      </c>
      <c r="F827" s="16" t="n">
        <v>0.530549570817717</v>
      </c>
      <c r="G827" s="16" t="n">
        <v>0.0491243092894353</v>
      </c>
      <c r="H827" s="16" t="n">
        <v>-0.563494368589999</v>
      </c>
      <c r="I827" s="17" t="n">
        <v>192.986944672175</v>
      </c>
      <c r="J827" s="16" t="n">
        <v>0.573752447058834</v>
      </c>
      <c r="K827" s="16" t="n">
        <v>0.642516233407516</v>
      </c>
      <c r="L827" s="16" t="n">
        <v>-0.054901788298033</v>
      </c>
      <c r="M827" s="16" t="n">
        <v>0.55504222842089</v>
      </c>
      <c r="N827" s="16" t="n">
        <v>0.622282790484179</v>
      </c>
      <c r="O827" s="18" t="n">
        <v>9.6817957094015E-006</v>
      </c>
      <c r="P827" s="34" t="b">
        <f aca="false">FALSE()</f>
        <v>0</v>
      </c>
      <c r="Q827" s="16"/>
    </row>
    <row r="828" customFormat="false" ht="15" hidden="false" customHeight="false" outlineLevel="0" collapsed="false">
      <c r="A828" s="6" t="s">
        <v>2678</v>
      </c>
      <c r="B828" s="6" t="s">
        <v>108</v>
      </c>
      <c r="C828" s="17" t="n">
        <v>1245</v>
      </c>
      <c r="D828" s="16" t="n">
        <v>0.533427876183788</v>
      </c>
      <c r="E828" s="16" t="n">
        <v>0.0542229122358556</v>
      </c>
      <c r="F828" s="16" t="n">
        <v>0.530688133192928</v>
      </c>
      <c r="G828" s="16" t="n">
        <v>0.0491249244479646</v>
      </c>
      <c r="H828" s="16" t="n">
        <v>-0.561789684187657</v>
      </c>
      <c r="I828" s="17" t="n">
        <v>192.984859226178</v>
      </c>
      <c r="J828" s="16" t="n">
        <v>0.574911179127072</v>
      </c>
      <c r="K828" s="16" t="n">
        <v>0.642516233407516</v>
      </c>
      <c r="L828" s="16" t="n">
        <v>-0.0547364192754673</v>
      </c>
      <c r="M828" s="16" t="n">
        <v>0.554984115915078</v>
      </c>
      <c r="N828" s="16" t="n">
        <v>0.622282790484179</v>
      </c>
      <c r="O828" s="18" t="n">
        <v>9.67692736062738E-006</v>
      </c>
      <c r="P828" s="34" t="b">
        <f aca="false">FALSE()</f>
        <v>0</v>
      </c>
      <c r="Q828" s="16"/>
    </row>
    <row r="829" customFormat="false" ht="15" hidden="false" customHeight="false" outlineLevel="0" collapsed="false">
      <c r="A829" s="6" t="s">
        <v>2679</v>
      </c>
      <c r="B829" s="6" t="s">
        <v>108</v>
      </c>
      <c r="C829" s="17" t="n">
        <v>1246</v>
      </c>
      <c r="D829" s="16" t="n">
        <v>0.533557459030942</v>
      </c>
      <c r="E829" s="16" t="n">
        <v>0.054226797466102</v>
      </c>
      <c r="F829" s="16" t="n">
        <v>0.530824327447287</v>
      </c>
      <c r="G829" s="16" t="n">
        <v>0.0491268895821507</v>
      </c>
      <c r="H829" s="16" t="n">
        <v>-0.560396358131556</v>
      </c>
      <c r="I829" s="17" t="n">
        <v>192.981533838497</v>
      </c>
      <c r="J829" s="16" t="n">
        <v>0.575859103324364</v>
      </c>
      <c r="K829" s="16" t="n">
        <v>0.642516233407516</v>
      </c>
      <c r="L829" s="16" t="n">
        <v>-0.054601809720455</v>
      </c>
      <c r="M829" s="16" t="n">
        <v>0.554945374244537</v>
      </c>
      <c r="N829" s="16" t="n">
        <v>0.622282790484179</v>
      </c>
      <c r="O829" s="18" t="n">
        <v>9.67167300705701E-006</v>
      </c>
      <c r="P829" s="34" t="b">
        <f aca="false">FALSE()</f>
        <v>0</v>
      </c>
      <c r="Q829" s="16"/>
    </row>
    <row r="830" customFormat="false" ht="15" hidden="false" customHeight="false" outlineLevel="0" collapsed="false">
      <c r="A830" s="6" t="s">
        <v>2680</v>
      </c>
      <c r="B830" s="6" t="s">
        <v>108</v>
      </c>
      <c r="C830" s="17" t="n">
        <v>1247</v>
      </c>
      <c r="D830" s="16" t="n">
        <v>0.533684133286055</v>
      </c>
      <c r="E830" s="16" t="n">
        <v>0.0542319842418402</v>
      </c>
      <c r="F830" s="16" t="n">
        <v>0.530955808487997</v>
      </c>
      <c r="G830" s="16" t="n">
        <v>0.0491295241894563</v>
      </c>
      <c r="H830" s="16" t="n">
        <v>-0.559360606977279</v>
      </c>
      <c r="I830" s="17" t="n">
        <v>192.977119243792</v>
      </c>
      <c r="J830" s="16" t="n">
        <v>0.576564245941198</v>
      </c>
      <c r="K830" s="16" t="n">
        <v>0.642516233407516</v>
      </c>
      <c r="L830" s="16" t="n">
        <v>-0.0545024098454592</v>
      </c>
      <c r="M830" s="16" t="n">
        <v>0.554926003409267</v>
      </c>
      <c r="N830" s="16" t="n">
        <v>0.622282790484179</v>
      </c>
      <c r="O830" s="18" t="n">
        <v>9.66638536633768E-006</v>
      </c>
      <c r="P830" s="34" t="b">
        <f aca="false">FALSE()</f>
        <v>0</v>
      </c>
      <c r="Q830" s="16"/>
    </row>
    <row r="831" customFormat="false" ht="15" hidden="false" customHeight="false" outlineLevel="0" collapsed="false">
      <c r="A831" s="6" t="s">
        <v>2681</v>
      </c>
      <c r="B831" s="6" t="s">
        <v>108</v>
      </c>
      <c r="C831" s="17" t="n">
        <v>1248</v>
      </c>
      <c r="D831" s="16" t="n">
        <v>0.533806736022718</v>
      </c>
      <c r="E831" s="16" t="n">
        <v>0.0542378973542011</v>
      </c>
      <c r="F831" s="16" t="n">
        <v>0.531081650326818</v>
      </c>
      <c r="G831" s="16" t="n">
        <v>0.0491326093230062</v>
      </c>
      <c r="H831" s="16" t="n">
        <v>-0.558639271320624</v>
      </c>
      <c r="I831" s="17" t="n">
        <v>192.972262177071</v>
      </c>
      <c r="J831" s="16" t="n">
        <v>0.577055581732312</v>
      </c>
      <c r="K831" s="16" t="n">
        <v>0.642516233407516</v>
      </c>
      <c r="L831" s="16" t="n">
        <v>-0.05443379303095</v>
      </c>
      <c r="M831" s="16" t="n">
        <v>0.554829149232915</v>
      </c>
      <c r="N831" s="16" t="n">
        <v>0.622282790484179</v>
      </c>
      <c r="O831" s="18" t="n">
        <v>9.66124962019113E-006</v>
      </c>
      <c r="P831" s="34" t="b">
        <f aca="false">FALSE()</f>
        <v>0</v>
      </c>
      <c r="Q831" s="16"/>
    </row>
    <row r="832" customFormat="false" ht="15" hidden="false" customHeight="false" outlineLevel="0" collapsed="false">
      <c r="A832" s="6" t="s">
        <v>2682</v>
      </c>
      <c r="B832" s="6" t="s">
        <v>108</v>
      </c>
      <c r="C832" s="17" t="n">
        <v>1249</v>
      </c>
      <c r="D832" s="16" t="n">
        <v>0.533922543208995</v>
      </c>
      <c r="E832" s="16" t="n">
        <v>0.05424279172271</v>
      </c>
      <c r="F832" s="16" t="n">
        <v>0.531199511664341</v>
      </c>
      <c r="G832" s="16" t="n">
        <v>0.0491349079156421</v>
      </c>
      <c r="H832" s="16" t="n">
        <v>-0.558171235876721</v>
      </c>
      <c r="I832" s="17" t="n">
        <v>192.967697742575</v>
      </c>
      <c r="J832" s="16" t="n">
        <v>0.577374493806997</v>
      </c>
      <c r="K832" s="16" t="n">
        <v>0.642516233407516</v>
      </c>
      <c r="L832" s="16" t="n">
        <v>-0.0543897540134602</v>
      </c>
      <c r="M832" s="16" t="n">
        <v>0.554800092980009</v>
      </c>
      <c r="N832" s="16" t="n">
        <v>0.622282790484179</v>
      </c>
      <c r="O832" s="18" t="n">
        <v>9.65637168720987E-006</v>
      </c>
      <c r="P832" s="34" t="b">
        <f aca="false">FALSE()</f>
        <v>0</v>
      </c>
      <c r="Q832" s="16"/>
    </row>
    <row r="833" customFormat="false" ht="15" hidden="false" customHeight="false" outlineLevel="0" collapsed="false">
      <c r="A833" s="6" t="s">
        <v>2683</v>
      </c>
      <c r="B833" s="6" t="s">
        <v>108</v>
      </c>
      <c r="C833" s="17" t="n">
        <v>1250</v>
      </c>
      <c r="D833" s="16" t="n">
        <v>0.53402973830949</v>
      </c>
      <c r="E833" s="16" t="n">
        <v>0.0542467528291115</v>
      </c>
      <c r="F833" s="16" t="n">
        <v>0.53130831636324</v>
      </c>
      <c r="G833" s="16" t="n">
        <v>0.0491367217923341</v>
      </c>
      <c r="H833" s="16" t="n">
        <v>-0.557803413625471</v>
      </c>
      <c r="I833" s="17" t="n">
        <v>192.963905210486</v>
      </c>
      <c r="J833" s="16" t="n">
        <v>0.577625181518595</v>
      </c>
      <c r="K833" s="16" t="n">
        <v>0.642516233407516</v>
      </c>
      <c r="L833" s="16" t="n">
        <v>-0.0543552131298023</v>
      </c>
      <c r="M833" s="16" t="n">
        <v>0.554741980474198</v>
      </c>
      <c r="N833" s="16" t="n">
        <v>0.622282790484179</v>
      </c>
      <c r="O833" s="18" t="n">
        <v>9.65152573945817E-006</v>
      </c>
      <c r="P833" s="34" t="b">
        <f aca="false">FALSE()</f>
        <v>0</v>
      </c>
      <c r="Q833" s="16"/>
    </row>
    <row r="834" customFormat="false" ht="15" hidden="false" customHeight="false" outlineLevel="0" collapsed="false">
      <c r="A834" s="6" t="s">
        <v>2684</v>
      </c>
      <c r="B834" s="6" t="s">
        <v>108</v>
      </c>
      <c r="C834" s="17" t="n">
        <v>1251</v>
      </c>
      <c r="D834" s="16" t="n">
        <v>0.53412760799431</v>
      </c>
      <c r="E834" s="16" t="n">
        <v>0.0542494104937062</v>
      </c>
      <c r="F834" s="16" t="n">
        <v>0.531407864073715</v>
      </c>
      <c r="G834" s="16" t="n">
        <v>0.0491381617815205</v>
      </c>
      <c r="H834" s="16" t="n">
        <v>-0.55743371526343</v>
      </c>
      <c r="I834" s="17" t="n">
        <v>192.961837654272</v>
      </c>
      <c r="J834" s="16" t="n">
        <v>0.577877194047076</v>
      </c>
      <c r="K834" s="16" t="n">
        <v>0.642516233407516</v>
      </c>
      <c r="L834" s="16" t="n">
        <v>-0.0543198965338996</v>
      </c>
      <c r="M834" s="16" t="n">
        <v>0.554722609638928</v>
      </c>
      <c r="N834" s="16" t="n">
        <v>0.622282790484179</v>
      </c>
      <c r="O834" s="18" t="n">
        <v>9.6464156502739E-006</v>
      </c>
      <c r="P834" s="34" t="b">
        <f aca="false">FALSE()</f>
        <v>0</v>
      </c>
      <c r="Q834" s="16"/>
    </row>
    <row r="835" customFormat="false" ht="15" hidden="false" customHeight="false" outlineLevel="0" collapsed="false">
      <c r="A835" s="6" t="s">
        <v>2685</v>
      </c>
      <c r="B835" s="6" t="s">
        <v>108</v>
      </c>
      <c r="C835" s="17" t="n">
        <v>1252</v>
      </c>
      <c r="D835" s="16" t="n">
        <v>0.534215194302787</v>
      </c>
      <c r="E835" s="16" t="n">
        <v>0.0542504715845769</v>
      </c>
      <c r="F835" s="16" t="n">
        <v>0.531497755705296</v>
      </c>
      <c r="G835" s="16" t="n">
        <v>0.0491389674663504</v>
      </c>
      <c r="H835" s="16" t="n">
        <v>-0.556950576030283</v>
      </c>
      <c r="I835" s="17" t="n">
        <v>192.961505443896</v>
      </c>
      <c r="J835" s="16" t="n">
        <v>0.578206606520306</v>
      </c>
      <c r="K835" s="16" t="n">
        <v>0.642516233407516</v>
      </c>
      <c r="L835" s="16" t="n">
        <v>-0.0542729301428223</v>
      </c>
      <c r="M835" s="16" t="n">
        <v>0.554712924221293</v>
      </c>
      <c r="N835" s="16" t="n">
        <v>0.622282790484179</v>
      </c>
      <c r="O835" s="18" t="n">
        <v>9.64091222105409E-006</v>
      </c>
      <c r="P835" s="34" t="b">
        <f aca="false">FALSE()</f>
        <v>0</v>
      </c>
      <c r="Q835" s="16"/>
    </row>
    <row r="836" customFormat="false" ht="15" hidden="false" customHeight="false" outlineLevel="0" collapsed="false">
      <c r="A836" s="6" t="s">
        <v>2686</v>
      </c>
      <c r="B836" s="6" t="s">
        <v>108</v>
      </c>
      <c r="C836" s="17" t="n">
        <v>1253</v>
      </c>
      <c r="D836" s="16" t="n">
        <v>0.534292319559992</v>
      </c>
      <c r="E836" s="16" t="n">
        <v>0.0542510628076681</v>
      </c>
      <c r="F836" s="16" t="n">
        <v>0.531576765734473</v>
      </c>
      <c r="G836" s="16" t="n">
        <v>0.0491393531625118</v>
      </c>
      <c r="H836" s="16" t="n">
        <v>-0.556558458676772</v>
      </c>
      <c r="I836" s="17" t="n">
        <v>192.961185230709</v>
      </c>
      <c r="J836" s="16" t="n">
        <v>0.578474024316314</v>
      </c>
      <c r="K836" s="16" t="n">
        <v>0.642516233407516</v>
      </c>
      <c r="L836" s="16" t="n">
        <v>-0.0542348292389837</v>
      </c>
      <c r="M836" s="16" t="n">
        <v>0.554654811715481</v>
      </c>
      <c r="N836" s="16" t="n">
        <v>0.622282790484179</v>
      </c>
      <c r="O836" s="18" t="n">
        <v>9.63494579307139E-006</v>
      </c>
      <c r="P836" s="34" t="b">
        <f aca="false">FALSE()</f>
        <v>0</v>
      </c>
      <c r="Q836" s="16"/>
    </row>
    <row r="837" customFormat="false" ht="15" hidden="false" customHeight="false" outlineLevel="0" collapsed="false">
      <c r="A837" s="6" t="s">
        <v>2687</v>
      </c>
      <c r="B837" s="6" t="s">
        <v>108</v>
      </c>
      <c r="C837" s="17" t="n">
        <v>1254</v>
      </c>
      <c r="D837" s="16" t="n">
        <v>0.5343592143668</v>
      </c>
      <c r="E837" s="16" t="n">
        <v>0.0542515813005066</v>
      </c>
      <c r="F837" s="16" t="n">
        <v>0.531644891316592</v>
      </c>
      <c r="G837" s="16" t="n">
        <v>0.0491396162142087</v>
      </c>
      <c r="H837" s="16" t="n">
        <v>-0.556301222810712</v>
      </c>
      <c r="I837" s="17" t="n">
        <v>192.960743699019</v>
      </c>
      <c r="J837" s="16" t="n">
        <v>0.578649487674501</v>
      </c>
      <c r="K837" s="16" t="n">
        <v>0.642516233407516</v>
      </c>
      <c r="L837" s="16" t="n">
        <v>-0.0542099134770483</v>
      </c>
      <c r="M837" s="16" t="n">
        <v>0.554625755462576</v>
      </c>
      <c r="N837" s="16" t="n">
        <v>0.622282790484179</v>
      </c>
      <c r="O837" s="18" t="n">
        <v>9.62887581539619E-006</v>
      </c>
      <c r="P837" s="34" t="b">
        <f aca="false">FALSE()</f>
        <v>0</v>
      </c>
      <c r="Q837" s="16"/>
    </row>
    <row r="838" customFormat="false" ht="15" hidden="false" customHeight="false" outlineLevel="0" collapsed="false">
      <c r="A838" s="6" t="s">
        <v>2688</v>
      </c>
      <c r="B838" s="6" t="s">
        <v>108</v>
      </c>
      <c r="C838" s="17" t="n">
        <v>1255</v>
      </c>
      <c r="D838" s="16" t="n">
        <v>0.534414120528987</v>
      </c>
      <c r="E838" s="16" t="n">
        <v>0.0542508782810532</v>
      </c>
      <c r="F838" s="16" t="n">
        <v>0.531700403965881</v>
      </c>
      <c r="G838" s="16" t="n">
        <v>0.0491387161724114</v>
      </c>
      <c r="H838" s="16" t="n">
        <v>-0.556184551964223</v>
      </c>
      <c r="I838" s="17" t="n">
        <v>192.960181025697</v>
      </c>
      <c r="J838" s="16" t="n">
        <v>0.578729079633083</v>
      </c>
      <c r="K838" s="16" t="n">
        <v>0.642516233407516</v>
      </c>
      <c r="L838" s="16" t="n">
        <v>-0.0541987366956518</v>
      </c>
      <c r="M838" s="16" t="n">
        <v>0.5545773283744</v>
      </c>
      <c r="N838" s="16" t="n">
        <v>0.622282790484179</v>
      </c>
      <c r="O838" s="18" t="n">
        <v>9.62337303749568E-006</v>
      </c>
      <c r="P838" s="34" t="b">
        <f aca="false">FALSE()</f>
        <v>0</v>
      </c>
      <c r="Q838" s="16"/>
    </row>
    <row r="839" customFormat="false" ht="15" hidden="false" customHeight="false" outlineLevel="0" collapsed="false">
      <c r="A839" s="6" t="s">
        <v>2689</v>
      </c>
      <c r="B839" s="6" t="s">
        <v>108</v>
      </c>
      <c r="C839" s="17" t="n">
        <v>1256</v>
      </c>
      <c r="D839" s="16" t="n">
        <v>0.534455947161236</v>
      </c>
      <c r="E839" s="16" t="n">
        <v>0.0542489298251816</v>
      </c>
      <c r="F839" s="16" t="n">
        <v>0.53174146197346</v>
      </c>
      <c r="G839" s="16" t="n">
        <v>0.049136095353225</v>
      </c>
      <c r="H839" s="16" t="n">
        <v>-0.556363437079085</v>
      </c>
      <c r="I839" s="17" t="n">
        <v>192.958351534805</v>
      </c>
      <c r="J839" s="16" t="n">
        <v>0.578607056681779</v>
      </c>
      <c r="K839" s="16" t="n">
        <v>0.642516233407516</v>
      </c>
      <c r="L839" s="16" t="n">
        <v>-0.0542167945372267</v>
      </c>
      <c r="M839" s="16" t="n">
        <v>0.554635440880211</v>
      </c>
      <c r="N839" s="16" t="n">
        <v>0.622282790484179</v>
      </c>
      <c r="O839" s="18" t="n">
        <v>9.61911030810531E-006</v>
      </c>
      <c r="P839" s="34" t="b">
        <f aca="false">FALSE()</f>
        <v>0</v>
      </c>
      <c r="Q839" s="16"/>
    </row>
    <row r="840" customFormat="false" ht="15" hidden="false" customHeight="false" outlineLevel="0" collapsed="false">
      <c r="A840" s="6" t="s">
        <v>2690</v>
      </c>
      <c r="B840" s="6" t="s">
        <v>108</v>
      </c>
      <c r="C840" s="17" t="n">
        <v>1257</v>
      </c>
      <c r="D840" s="16" t="n">
        <v>0.534484062620847</v>
      </c>
      <c r="E840" s="16" t="n">
        <v>0.0542448629840368</v>
      </c>
      <c r="F840" s="16" t="n">
        <v>0.531767881836847</v>
      </c>
      <c r="G840" s="16" t="n">
        <v>0.0491312647146405</v>
      </c>
      <c r="H840" s="16" t="n">
        <v>-0.556754544467953</v>
      </c>
      <c r="I840" s="17" t="n">
        <v>192.955899703835</v>
      </c>
      <c r="J840" s="16" t="n">
        <v>0.578340307795225</v>
      </c>
      <c r="K840" s="16" t="n">
        <v>0.642516233407516</v>
      </c>
      <c r="L840" s="16" t="n">
        <v>-0.0542557468944248</v>
      </c>
      <c r="M840" s="16" t="n">
        <v>0.554557957539129</v>
      </c>
      <c r="N840" s="16" t="n">
        <v>0.622282790484179</v>
      </c>
      <c r="O840" s="18" t="n">
        <v>9.61687663885862E-006</v>
      </c>
      <c r="P840" s="34" t="b">
        <f aca="false">FALSE()</f>
        <v>0</v>
      </c>
      <c r="Q840" s="16"/>
    </row>
    <row r="841" customFormat="false" ht="15" hidden="false" customHeight="false" outlineLevel="0" collapsed="false">
      <c r="A841" s="6" t="s">
        <v>2691</v>
      </c>
      <c r="B841" s="6" t="s">
        <v>108</v>
      </c>
      <c r="C841" s="17" t="n">
        <v>1258</v>
      </c>
      <c r="D841" s="16" t="n">
        <v>0.534496621570168</v>
      </c>
      <c r="E841" s="16" t="n">
        <v>0.0542378193252196</v>
      </c>
      <c r="F841" s="16" t="n">
        <v>0.531778318018874</v>
      </c>
      <c r="G841" s="16" t="n">
        <v>0.0491237450181379</v>
      </c>
      <c r="H841" s="16" t="n">
        <v>-0.557263852282278</v>
      </c>
      <c r="I841" s="17" t="n">
        <v>192.953462697643</v>
      </c>
      <c r="J841" s="16" t="n">
        <v>0.577993026963868</v>
      </c>
      <c r="K841" s="16" t="n">
        <v>0.642516233407516</v>
      </c>
      <c r="L841" s="16" t="n">
        <v>-0.054306214216581</v>
      </c>
      <c r="M841" s="16" t="n">
        <v>0.554587013792035</v>
      </c>
      <c r="N841" s="16" t="n">
        <v>0.622282790484179</v>
      </c>
      <c r="O841" s="18" t="n">
        <v>9.61707910089396E-006</v>
      </c>
      <c r="P841" s="34" t="b">
        <f aca="false">FALSE()</f>
        <v>0</v>
      </c>
      <c r="Q841" s="16"/>
    </row>
    <row r="842" customFormat="false" ht="15" hidden="false" customHeight="false" outlineLevel="0" collapsed="false">
      <c r="A842" s="6" t="s">
        <v>2692</v>
      </c>
      <c r="B842" s="6" t="s">
        <v>108</v>
      </c>
      <c r="C842" s="17" t="n">
        <v>1259</v>
      </c>
      <c r="D842" s="16" t="n">
        <v>0.534491993350453</v>
      </c>
      <c r="E842" s="16" t="n">
        <v>0.0542268681870541</v>
      </c>
      <c r="F842" s="16" t="n">
        <v>0.531771496238668</v>
      </c>
      <c r="G842" s="16" t="n">
        <v>0.0491129675976817</v>
      </c>
      <c r="H842" s="16" t="n">
        <v>-0.557827551810045</v>
      </c>
      <c r="I842" s="17" t="n">
        <v>192.951626413958</v>
      </c>
      <c r="J842" s="16" t="n">
        <v>0.577608770602362</v>
      </c>
      <c r="K842" s="16" t="n">
        <v>0.642516233407516</v>
      </c>
      <c r="L842" s="16" t="n">
        <v>-0.0543617776374294</v>
      </c>
      <c r="M842" s="16" t="n">
        <v>0.55459669920967</v>
      </c>
      <c r="N842" s="16" t="n">
        <v>0.622282790484179</v>
      </c>
      <c r="O842" s="18" t="n">
        <v>9.61947226951885E-006</v>
      </c>
      <c r="P842" s="34" t="b">
        <f aca="false">FALSE()</f>
        <v>0</v>
      </c>
      <c r="Q842" s="16"/>
    </row>
    <row r="843" customFormat="false" ht="15" hidden="false" customHeight="false" outlineLevel="0" collapsed="false">
      <c r="A843" s="6" t="s">
        <v>2693</v>
      </c>
      <c r="B843" s="6" t="s">
        <v>108</v>
      </c>
      <c r="C843" s="17" t="n">
        <v>1260</v>
      </c>
      <c r="D843" s="16" t="n">
        <v>0.534469586889059</v>
      </c>
      <c r="E843" s="16" t="n">
        <v>0.0542124713149634</v>
      </c>
      <c r="F843" s="16" t="n">
        <v>0.531746829004096</v>
      </c>
      <c r="G843" s="16" t="n">
        <v>0.0490991891823344</v>
      </c>
      <c r="H843" s="16" t="n">
        <v>-0.558440565872767</v>
      </c>
      <c r="I843" s="17" t="n">
        <v>192.950045478846</v>
      </c>
      <c r="J843" s="16" t="n">
        <v>0.577191034303018</v>
      </c>
      <c r="K843" s="16" t="n">
        <v>0.642516233407516</v>
      </c>
      <c r="L843" s="16" t="n">
        <v>-0.0544220605359723</v>
      </c>
      <c r="M843" s="16" t="n">
        <v>0.554557957539129</v>
      </c>
      <c r="N843" s="16" t="n">
        <v>0.622282790484179</v>
      </c>
      <c r="O843" s="18" t="n">
        <v>9.62391349484166E-006</v>
      </c>
      <c r="P843" s="34" t="b">
        <f aca="false">FALSE()</f>
        <v>0</v>
      </c>
      <c r="Q843" s="16"/>
    </row>
    <row r="844" customFormat="false" ht="15" hidden="false" customHeight="false" outlineLevel="0" collapsed="false">
      <c r="A844" s="6" t="s">
        <v>2694</v>
      </c>
      <c r="B844" s="6" t="s">
        <v>108</v>
      </c>
      <c r="C844" s="17" t="n">
        <v>1261</v>
      </c>
      <c r="D844" s="16" t="n">
        <v>0.534428722215821</v>
      </c>
      <c r="E844" s="16" t="n">
        <v>0.0541946648570732</v>
      </c>
      <c r="F844" s="16" t="n">
        <v>0.531704295155996</v>
      </c>
      <c r="G844" s="16" t="n">
        <v>0.0490829993989293</v>
      </c>
      <c r="H844" s="16" t="n">
        <v>-0.558966612994744</v>
      </c>
      <c r="I844" s="17" t="n">
        <v>192.949911095307</v>
      </c>
      <c r="J844" s="16" t="n">
        <v>0.576832671626852</v>
      </c>
      <c r="K844" s="16" t="n">
        <v>0.642516233407516</v>
      </c>
      <c r="L844" s="16" t="n">
        <v>-0.0544733719428441</v>
      </c>
      <c r="M844" s="16" t="n">
        <v>0.554519215868588</v>
      </c>
      <c r="N844" s="16" t="n">
        <v>0.622282790484179</v>
      </c>
      <c r="O844" s="18" t="n">
        <v>9.63046311972228E-006</v>
      </c>
      <c r="P844" s="34" t="b">
        <f aca="false">FALSE()</f>
        <v>0</v>
      </c>
      <c r="Q844" s="16"/>
    </row>
    <row r="845" customFormat="false" ht="15" hidden="false" customHeight="false" outlineLevel="0" collapsed="false">
      <c r="A845" s="6" t="s">
        <v>2695</v>
      </c>
      <c r="B845" s="6" t="s">
        <v>108</v>
      </c>
      <c r="C845" s="17" t="n">
        <v>1262</v>
      </c>
      <c r="D845" s="16" t="n">
        <v>0.534368420155406</v>
      </c>
      <c r="E845" s="16" t="n">
        <v>0.0541738091259498</v>
      </c>
      <c r="F845" s="16" t="n">
        <v>0.531642749073516</v>
      </c>
      <c r="G845" s="16" t="n">
        <v>0.049064400219881</v>
      </c>
      <c r="H845" s="16" t="n">
        <v>-0.559436668547608</v>
      </c>
      <c r="I845" s="17" t="n">
        <v>192.950530498259</v>
      </c>
      <c r="J845" s="16" t="n">
        <v>0.576512539435561</v>
      </c>
      <c r="K845" s="16" t="n">
        <v>0.642516233407516</v>
      </c>
      <c r="L845" s="16" t="n">
        <v>-0.054518967454983</v>
      </c>
      <c r="M845" s="16" t="n">
        <v>0.554480474198047</v>
      </c>
      <c r="N845" s="16" t="n">
        <v>0.622282790484179</v>
      </c>
      <c r="O845" s="18" t="n">
        <v>9.63913114278121E-006</v>
      </c>
      <c r="P845" s="34" t="b">
        <f aca="false">FALSE()</f>
        <v>0</v>
      </c>
      <c r="Q845" s="16"/>
    </row>
    <row r="846" customFormat="false" ht="15" hidden="false" customHeight="false" outlineLevel="0" collapsed="false">
      <c r="A846" s="6" t="s">
        <v>2696</v>
      </c>
      <c r="B846" s="6" t="s">
        <v>108</v>
      </c>
      <c r="C846" s="17" t="n">
        <v>1263</v>
      </c>
      <c r="D846" s="16" t="n">
        <v>0.534289631411836</v>
      </c>
      <c r="E846" s="16" t="n">
        <v>0.0541517443037081</v>
      </c>
      <c r="F846" s="16" t="n">
        <v>0.531562349266861</v>
      </c>
      <c r="G846" s="16" t="n">
        <v>0.0490444154171714</v>
      </c>
      <c r="H846" s="16" t="n">
        <v>-0.559995420951618</v>
      </c>
      <c r="I846" s="17" t="n">
        <v>192.95052830022</v>
      </c>
      <c r="J846" s="16" t="n">
        <v>0.576132112459004</v>
      </c>
      <c r="K846" s="16" t="n">
        <v>0.642516233407516</v>
      </c>
      <c r="L846" s="16" t="n">
        <v>-0.0545734204957099</v>
      </c>
      <c r="M846" s="16" t="n">
        <v>0.554393305439331</v>
      </c>
      <c r="N846" s="16" t="n">
        <v>0.622282790484179</v>
      </c>
      <c r="O846" s="18" t="n">
        <v>9.64873147325012E-006</v>
      </c>
      <c r="P846" s="34" t="b">
        <f aca="false">FALSE()</f>
        <v>0</v>
      </c>
      <c r="Q846" s="16"/>
    </row>
    <row r="847" customFormat="false" ht="15" hidden="false" customHeight="false" outlineLevel="0" collapsed="false">
      <c r="A847" s="6" t="s">
        <v>2697</v>
      </c>
      <c r="B847" s="6" t="s">
        <v>108</v>
      </c>
      <c r="C847" s="17" t="n">
        <v>1264</v>
      </c>
      <c r="D847" s="16" t="n">
        <v>0.534191824054471</v>
      </c>
      <c r="E847" s="16" t="n">
        <v>0.0541284892591014</v>
      </c>
      <c r="F847" s="16" t="n">
        <v>0.531462956545167</v>
      </c>
      <c r="G847" s="16" t="n">
        <v>0.0490231372776232</v>
      </c>
      <c r="H847" s="16" t="n">
        <v>-0.560562024128698</v>
      </c>
      <c r="I847" s="17" t="n">
        <v>192.95006480439</v>
      </c>
      <c r="J847" s="16" t="n">
        <v>0.575746463799895</v>
      </c>
      <c r="K847" s="16" t="n">
        <v>0.642516233407516</v>
      </c>
      <c r="L847" s="16" t="n">
        <v>-0.0546287976812177</v>
      </c>
      <c r="M847" s="16" t="n">
        <v>0.55437393460406</v>
      </c>
      <c r="N847" s="16" t="n">
        <v>0.622282790484179</v>
      </c>
      <c r="O847" s="18" t="n">
        <v>9.65922114653966E-006</v>
      </c>
      <c r="P847" s="34" t="b">
        <f aca="false">FALSE()</f>
        <v>0</v>
      </c>
      <c r="Q847" s="16"/>
    </row>
    <row r="848" customFormat="false" ht="15" hidden="false" customHeight="false" outlineLevel="0" collapsed="false">
      <c r="A848" s="6" t="s">
        <v>2698</v>
      </c>
      <c r="B848" s="6" t="s">
        <v>108</v>
      </c>
      <c r="C848" s="17" t="n">
        <v>1265</v>
      </c>
      <c r="D848" s="16" t="n">
        <v>0.534075222282878</v>
      </c>
      <c r="E848" s="16" t="n">
        <v>0.0541038548401204</v>
      </c>
      <c r="F848" s="16" t="n">
        <v>0.531344971499225</v>
      </c>
      <c r="G848" s="16" t="n">
        <v>0.0490003071741967</v>
      </c>
      <c r="H848" s="16" t="n">
        <v>-0.561102379161939</v>
      </c>
      <c r="I848" s="17" t="n">
        <v>192.948952287722</v>
      </c>
      <c r="J848" s="16" t="n">
        <v>0.57537879724418</v>
      </c>
      <c r="K848" s="16" t="n">
        <v>0.642516233407516</v>
      </c>
      <c r="L848" s="16" t="n">
        <v>-0.0546818412169893</v>
      </c>
      <c r="M848" s="16" t="n">
        <v>0.554325507515884</v>
      </c>
      <c r="N848" s="16" t="n">
        <v>0.622282790484179</v>
      </c>
      <c r="O848" s="18" t="n">
        <v>9.67080933552234E-006</v>
      </c>
      <c r="P848" s="34" t="b">
        <f aca="false">FALSE()</f>
        <v>0</v>
      </c>
      <c r="Q848" s="16"/>
    </row>
    <row r="849" customFormat="false" ht="15" hidden="false" customHeight="false" outlineLevel="0" collapsed="false">
      <c r="A849" s="6" t="s">
        <v>2699</v>
      </c>
      <c r="B849" s="6" t="s">
        <v>108</v>
      </c>
      <c r="C849" s="17" t="n">
        <v>1266</v>
      </c>
      <c r="D849" s="16" t="n">
        <v>0.533939363924671</v>
      </c>
      <c r="E849" s="16" t="n">
        <v>0.0540785358294243</v>
      </c>
      <c r="F849" s="16" t="n">
        <v>0.531207839773267</v>
      </c>
      <c r="G849" s="16" t="n">
        <v>0.0489761607688979</v>
      </c>
      <c r="H849" s="16" t="n">
        <v>-0.561628869473108</v>
      </c>
      <c r="I849" s="17" t="n">
        <v>192.946346075715</v>
      </c>
      <c r="J849" s="16" t="n">
        <v>0.575020677206854</v>
      </c>
      <c r="K849" s="16" t="n">
        <v>0.642516233407516</v>
      </c>
      <c r="L849" s="16" t="n">
        <v>-0.0547340503786018</v>
      </c>
      <c r="M849" s="16" t="n">
        <v>0.554296451262978</v>
      </c>
      <c r="N849" s="16" t="n">
        <v>0.622282790484179</v>
      </c>
      <c r="O849" s="18" t="n">
        <v>9.68315363255407E-006</v>
      </c>
      <c r="P849" s="34" t="b">
        <f aca="false">FALSE()</f>
        <v>0</v>
      </c>
      <c r="Q849" s="16"/>
    </row>
    <row r="850" customFormat="false" ht="15" hidden="false" customHeight="false" outlineLevel="0" collapsed="false">
      <c r="A850" s="6" t="s">
        <v>2700</v>
      </c>
      <c r="B850" s="6" t="s">
        <v>108</v>
      </c>
      <c r="C850" s="17" t="n">
        <v>1267</v>
      </c>
      <c r="D850" s="16" t="n">
        <v>0.533785696059267</v>
      </c>
      <c r="E850" s="16" t="n">
        <v>0.054052208993189</v>
      </c>
      <c r="F850" s="16" t="n">
        <v>0.531053525996495</v>
      </c>
      <c r="G850" s="16" t="n">
        <v>0.0489506681339302</v>
      </c>
      <c r="H850" s="16" t="n">
        <v>-0.56203796758168</v>
      </c>
      <c r="I850" s="17" t="n">
        <v>192.942807723984</v>
      </c>
      <c r="J850" s="16" t="n">
        <v>0.574742486122267</v>
      </c>
      <c r="K850" s="16" t="n">
        <v>0.642516233407516</v>
      </c>
      <c r="L850" s="16" t="n">
        <v>-0.0547751428520756</v>
      </c>
      <c r="M850" s="16" t="n">
        <v>0.554364249186425</v>
      </c>
      <c r="N850" s="16" t="n">
        <v>0.622282790484179</v>
      </c>
      <c r="O850" s="18" t="n">
        <v>9.69632432722458E-006</v>
      </c>
      <c r="P850" s="34" t="b">
        <f aca="false">FALSE()</f>
        <v>0</v>
      </c>
      <c r="Q850" s="16"/>
    </row>
    <row r="851" customFormat="false" ht="15" hidden="false" customHeight="false" outlineLevel="0" collapsed="false">
      <c r="A851" s="6" t="s">
        <v>2701</v>
      </c>
      <c r="B851" s="6" t="s">
        <v>108</v>
      </c>
      <c r="C851" s="17" t="n">
        <v>1268</v>
      </c>
      <c r="D851" s="16" t="n">
        <v>0.53361487077022</v>
      </c>
      <c r="E851" s="16" t="n">
        <v>0.054025363539464</v>
      </c>
      <c r="F851" s="16" t="n">
        <v>0.530882644664057</v>
      </c>
      <c r="G851" s="16" t="n">
        <v>0.0489238883148789</v>
      </c>
      <c r="H851" s="16" t="n">
        <v>-0.562332792914683</v>
      </c>
      <c r="I851" s="17" t="n">
        <v>192.937511908724</v>
      </c>
      <c r="J851" s="16" t="n">
        <v>0.574542050835072</v>
      </c>
      <c r="K851" s="16" t="n">
        <v>0.642516233407516</v>
      </c>
      <c r="L851" s="16" t="n">
        <v>-0.0548057082546518</v>
      </c>
      <c r="M851" s="16" t="n">
        <v>0.554402990856966</v>
      </c>
      <c r="N851" s="16" t="n">
        <v>0.622282790484179</v>
      </c>
      <c r="O851" s="18" t="n">
        <v>9.71065445894311E-006</v>
      </c>
      <c r="P851" s="34" t="b">
        <f aca="false">FALSE()</f>
        <v>0</v>
      </c>
      <c r="Q851" s="16"/>
    </row>
    <row r="852" customFormat="false" ht="15" hidden="false" customHeight="false" outlineLevel="0" collapsed="false">
      <c r="A852" s="6" t="s">
        <v>2702</v>
      </c>
      <c r="B852" s="6" t="s">
        <v>108</v>
      </c>
      <c r="C852" s="17" t="n">
        <v>1269</v>
      </c>
      <c r="D852" s="16" t="n">
        <v>0.533427695834775</v>
      </c>
      <c r="E852" s="16" t="n">
        <v>0.0539982223348841</v>
      </c>
      <c r="F852" s="16" t="n">
        <v>0.530695850952774</v>
      </c>
      <c r="G852" s="16" t="n">
        <v>0.0488958775131692</v>
      </c>
      <c r="H852" s="16" t="n">
        <v>-0.562542521724866</v>
      </c>
      <c r="I852" s="17" t="n">
        <v>192.93014361384</v>
      </c>
      <c r="J852" s="16" t="n">
        <v>0.574399500414633</v>
      </c>
      <c r="K852" s="16" t="n">
        <v>0.642516233407516</v>
      </c>
      <c r="L852" s="16" t="n">
        <v>-0.0548286994207383</v>
      </c>
      <c r="M852" s="16" t="n">
        <v>0.55437393460406</v>
      </c>
      <c r="N852" s="16" t="n">
        <v>0.622282790484179</v>
      </c>
      <c r="O852" s="18" t="n">
        <v>9.72619140121205E-006</v>
      </c>
      <c r="P852" s="34" t="b">
        <f aca="false">FALSE()</f>
        <v>0</v>
      </c>
      <c r="Q852" s="16"/>
    </row>
    <row r="853" customFormat="false" ht="15" hidden="false" customHeight="false" outlineLevel="0" collapsed="false">
      <c r="A853" s="6" t="s">
        <v>2703</v>
      </c>
      <c r="B853" s="6" t="s">
        <v>108</v>
      </c>
      <c r="C853" s="17" t="n">
        <v>1270</v>
      </c>
      <c r="D853" s="16" t="n">
        <v>0.533225959164088</v>
      </c>
      <c r="E853" s="16" t="n">
        <v>0.0539705958956376</v>
      </c>
      <c r="F853" s="16" t="n">
        <v>0.530494839413591</v>
      </c>
      <c r="G853" s="16" t="n">
        <v>0.0488663438328089</v>
      </c>
      <c r="H853" s="16" t="n">
        <v>-0.562688434197643</v>
      </c>
      <c r="I853" s="17" t="n">
        <v>192.920441698602</v>
      </c>
      <c r="J853" s="16" t="n">
        <v>0.574300350724967</v>
      </c>
      <c r="K853" s="16" t="n">
        <v>0.642516233407516</v>
      </c>
      <c r="L853" s="16" t="n">
        <v>-0.0548462810779737</v>
      </c>
      <c r="M853" s="16" t="n">
        <v>0.554548272121494</v>
      </c>
      <c r="N853" s="16" t="n">
        <v>0.622282790484179</v>
      </c>
      <c r="O853" s="18" t="n">
        <v>9.74281181152288E-006</v>
      </c>
      <c r="P853" s="34" t="b">
        <f aca="false">FALSE()</f>
        <v>0</v>
      </c>
      <c r="Q853" s="16"/>
    </row>
    <row r="854" customFormat="false" ht="15" hidden="false" customHeight="false" outlineLevel="0" collapsed="false">
      <c r="A854" s="6" t="s">
        <v>2704</v>
      </c>
      <c r="B854" s="6" t="s">
        <v>108</v>
      </c>
      <c r="C854" s="17" t="n">
        <v>1271</v>
      </c>
      <c r="D854" s="16" t="n">
        <v>0.533009438710209</v>
      </c>
      <c r="E854" s="16" t="n">
        <v>0.0539420886166044</v>
      </c>
      <c r="F854" s="16" t="n">
        <v>0.530279579850525</v>
      </c>
      <c r="G854" s="16" t="n">
        <v>0.0488352870820027</v>
      </c>
      <c r="H854" s="16" t="n">
        <v>-0.562734430451535</v>
      </c>
      <c r="I854" s="17" t="n">
        <v>192.909172067077</v>
      </c>
      <c r="J854" s="16" t="n">
        <v>0.574269125073691</v>
      </c>
      <c r="K854" s="16" t="n">
        <v>0.642516233407516</v>
      </c>
      <c r="L854" s="16" t="n">
        <v>-0.0548546689346732</v>
      </c>
      <c r="M854" s="16" t="n">
        <v>0.554693553386022</v>
      </c>
      <c r="N854" s="16" t="n">
        <v>0.622282790484179</v>
      </c>
      <c r="O854" s="18" t="n">
        <v>9.76102801241336E-006</v>
      </c>
      <c r="P854" s="34" t="b">
        <f aca="false">FALSE()</f>
        <v>0</v>
      </c>
      <c r="Q854" s="16"/>
    </row>
    <row r="855" customFormat="false" ht="15" hidden="false" customHeight="false" outlineLevel="0" collapsed="false">
      <c r="A855" s="6" t="s">
        <v>2705</v>
      </c>
      <c r="B855" s="6" t="s">
        <v>108</v>
      </c>
      <c r="C855" s="17" t="n">
        <v>1272</v>
      </c>
      <c r="D855" s="16" t="n">
        <v>0.532778953149824</v>
      </c>
      <c r="E855" s="16" t="n">
        <v>0.0539124564725587</v>
      </c>
      <c r="F855" s="16" t="n">
        <v>0.530051271906729</v>
      </c>
      <c r="G855" s="16" t="n">
        <v>0.0488028362498091</v>
      </c>
      <c r="H855" s="16" t="n">
        <v>-0.562603749389194</v>
      </c>
      <c r="I855" s="17" t="n">
        <v>192.89708423271</v>
      </c>
      <c r="J855" s="16" t="n">
        <v>0.57435799238171</v>
      </c>
      <c r="K855" s="16" t="n">
        <v>0.642516233407516</v>
      </c>
      <c r="L855" s="16" t="n">
        <v>-0.0548461185956001</v>
      </c>
      <c r="M855" s="16" t="n">
        <v>0.554790407562374</v>
      </c>
      <c r="N855" s="16" t="n">
        <v>0.622282790484179</v>
      </c>
      <c r="O855" s="18" t="n">
        <v>9.78076406124127E-006</v>
      </c>
      <c r="P855" s="34" t="b">
        <f aca="false">FALSE()</f>
        <v>0</v>
      </c>
      <c r="Q855" s="16"/>
    </row>
    <row r="856" customFormat="false" ht="15" hidden="false" customHeight="false" outlineLevel="0" collapsed="false">
      <c r="A856" s="6" t="s">
        <v>2706</v>
      </c>
      <c r="B856" s="6" t="s">
        <v>108</v>
      </c>
      <c r="C856" s="17" t="n">
        <v>1273</v>
      </c>
      <c r="D856" s="16" t="n">
        <v>0.532533787265306</v>
      </c>
      <c r="E856" s="16" t="n">
        <v>0.0538813618217648</v>
      </c>
      <c r="F856" s="16" t="n">
        <v>0.529809530765102</v>
      </c>
      <c r="G856" s="16" t="n">
        <v>0.048769108652417</v>
      </c>
      <c r="H856" s="16" t="n">
        <v>-0.56223072880475</v>
      </c>
      <c r="I856" s="17" t="n">
        <v>192.885085746456</v>
      </c>
      <c r="J856" s="16" t="n">
        <v>0.574611618174322</v>
      </c>
      <c r="K856" s="16" t="n">
        <v>0.642516233407516</v>
      </c>
      <c r="L856" s="16" t="n">
        <v>-0.0548139101028991</v>
      </c>
      <c r="M856" s="16" t="n">
        <v>0.554790407562374</v>
      </c>
      <c r="N856" s="16" t="n">
        <v>0.622282790484179</v>
      </c>
      <c r="O856" s="18" t="n">
        <v>9.80164144285905E-006</v>
      </c>
      <c r="P856" s="34" t="b">
        <f aca="false">FALSE()</f>
        <v>0</v>
      </c>
      <c r="Q856" s="16"/>
    </row>
    <row r="857" customFormat="false" ht="15" hidden="false" customHeight="false" outlineLevel="0" collapsed="false">
      <c r="A857" s="6" t="s">
        <v>2707</v>
      </c>
      <c r="B857" s="6" t="s">
        <v>108</v>
      </c>
      <c r="C857" s="17" t="n">
        <v>1274</v>
      </c>
      <c r="D857" s="16" t="n">
        <v>0.53227402737031</v>
      </c>
      <c r="E857" s="16" t="n">
        <v>0.053849382059681</v>
      </c>
      <c r="F857" s="16" t="n">
        <v>0.529554815392241</v>
      </c>
      <c r="G857" s="16" t="n">
        <v>0.048735057897551</v>
      </c>
      <c r="H857" s="16" t="n">
        <v>-0.561531228584178</v>
      </c>
      <c r="I857" s="17" t="n">
        <v>192.874103002984</v>
      </c>
      <c r="J857" s="16" t="n">
        <v>0.575087330260665</v>
      </c>
      <c r="K857" s="16" t="n">
        <v>0.642516233407516</v>
      </c>
      <c r="L857" s="16" t="n">
        <v>-0.0547495137528753</v>
      </c>
      <c r="M857" s="16" t="n">
        <v>0.554887261738726</v>
      </c>
      <c r="N857" s="16" t="n">
        <v>0.622282790484179</v>
      </c>
      <c r="O857" s="18" t="n">
        <v>9.82397649858321E-006</v>
      </c>
      <c r="P857" s="34" t="b">
        <f aca="false">FALSE()</f>
        <v>0</v>
      </c>
      <c r="Q857" s="16"/>
    </row>
    <row r="858" customFormat="false" ht="15" hidden="false" customHeight="false" outlineLevel="0" collapsed="false">
      <c r="A858" s="6" t="s">
        <v>2708</v>
      </c>
      <c r="B858" s="6" t="s">
        <v>108</v>
      </c>
      <c r="C858" s="17" t="n">
        <v>1275</v>
      </c>
      <c r="D858" s="16" t="n">
        <v>0.531998289736582</v>
      </c>
      <c r="E858" s="16" t="n">
        <v>0.053816502365938</v>
      </c>
      <c r="F858" s="16" t="n">
        <v>0.52928602859998</v>
      </c>
      <c r="G858" s="16" t="n">
        <v>0.0487008947195283</v>
      </c>
      <c r="H858" s="16" t="n">
        <v>-0.560445201884206</v>
      </c>
      <c r="I858" s="17" t="n">
        <v>192.864619306591</v>
      </c>
      <c r="J858" s="16" t="n">
        <v>0.575826254903719</v>
      </c>
      <c r="K858" s="16" t="n">
        <v>0.642516233407516</v>
      </c>
      <c r="L858" s="16" t="n">
        <v>-0.054646901981293</v>
      </c>
      <c r="M858" s="16" t="n">
        <v>0.554945374244537</v>
      </c>
      <c r="N858" s="16" t="n">
        <v>0.622282790484179</v>
      </c>
      <c r="O858" s="18" t="n">
        <v>9.84795960680326E-006</v>
      </c>
      <c r="P858" s="34" t="b">
        <f aca="false">FALSE()</f>
        <v>0</v>
      </c>
      <c r="Q858" s="16"/>
    </row>
    <row r="859" customFormat="false" ht="15" hidden="false" customHeight="false" outlineLevel="0" collapsed="false">
      <c r="A859" s="6" t="s">
        <v>2709</v>
      </c>
      <c r="B859" s="6" t="s">
        <v>108</v>
      </c>
      <c r="C859" s="17" t="n">
        <v>1276</v>
      </c>
      <c r="D859" s="16" t="n">
        <v>0.531705310476168</v>
      </c>
      <c r="E859" s="16" t="n">
        <v>0.0537826941963631</v>
      </c>
      <c r="F859" s="16" t="n">
        <v>0.529001905131091</v>
      </c>
      <c r="G859" s="16" t="n">
        <v>0.0486664848125153</v>
      </c>
      <c r="H859" s="16" t="n">
        <v>-0.558972633084757</v>
      </c>
      <c r="I859" s="17" t="n">
        <v>192.856402858803</v>
      </c>
      <c r="J859" s="16" t="n">
        <v>0.576828885130606</v>
      </c>
      <c r="K859" s="16" t="n">
        <v>0.642516233407516</v>
      </c>
      <c r="L859" s="16" t="n">
        <v>-0.054506149003174</v>
      </c>
      <c r="M859" s="16" t="n">
        <v>0.554887261738726</v>
      </c>
      <c r="N859" s="16" t="n">
        <v>0.622282790484179</v>
      </c>
      <c r="O859" s="18" t="n">
        <v>9.87281095567872E-006</v>
      </c>
      <c r="P859" s="34" t="b">
        <f aca="false">FALSE()</f>
        <v>0</v>
      </c>
      <c r="Q859" s="16"/>
    </row>
    <row r="860" customFormat="false" ht="15" hidden="false" customHeight="false" outlineLevel="0" collapsed="false">
      <c r="A860" s="6" t="s">
        <v>2710</v>
      </c>
      <c r="B860" s="6" t="s">
        <v>108</v>
      </c>
      <c r="C860" s="17" t="n">
        <v>1277</v>
      </c>
      <c r="D860" s="16" t="n">
        <v>0.531394328703593</v>
      </c>
      <c r="E860" s="16" t="n">
        <v>0.0537479666644279</v>
      </c>
      <c r="F860" s="16" t="n">
        <v>0.528701604344759</v>
      </c>
      <c r="G860" s="16" t="n">
        <v>0.0486317592926485</v>
      </c>
      <c r="H860" s="16" t="n">
        <v>-0.557129243214866</v>
      </c>
      <c r="I860" s="17" t="n">
        <v>192.849289089802</v>
      </c>
      <c r="J860" s="16" t="n">
        <v>0.578085153637024</v>
      </c>
      <c r="K860" s="16" t="n">
        <v>0.642516233407516</v>
      </c>
      <c r="L860" s="16" t="n">
        <v>-0.0543288417019998</v>
      </c>
      <c r="M860" s="16" t="n">
        <v>0.554945374244537</v>
      </c>
      <c r="N860" s="16" t="n">
        <v>0.622282790484179</v>
      </c>
      <c r="O860" s="18" t="n">
        <v>9.89866453862816E-006</v>
      </c>
      <c r="P860" s="34" t="b">
        <f aca="false">FALSE()</f>
        <v>0</v>
      </c>
      <c r="Q860" s="16"/>
    </row>
    <row r="861" customFormat="false" ht="15" hidden="false" customHeight="false" outlineLevel="0" collapsed="false">
      <c r="A861" s="6" t="s">
        <v>2711</v>
      </c>
      <c r="B861" s="6" t="s">
        <v>108</v>
      </c>
      <c r="C861" s="17" t="n">
        <v>1278</v>
      </c>
      <c r="D861" s="16" t="n">
        <v>0.531062606491615</v>
      </c>
      <c r="E861" s="16" t="n">
        <v>0.0537120494515122</v>
      </c>
      <c r="F861" s="16" t="n">
        <v>0.528382850182143</v>
      </c>
      <c r="G861" s="16" t="n">
        <v>0.04859650755062</v>
      </c>
      <c r="H861" s="16" t="n">
        <v>-0.554821328072978</v>
      </c>
      <c r="I861" s="17" t="n">
        <v>192.843352731535</v>
      </c>
      <c r="J861" s="16" t="n">
        <v>0.579659811437071</v>
      </c>
      <c r="K861" s="16" t="n">
        <v>0.642632659377098</v>
      </c>
      <c r="L861" s="16" t="n">
        <v>-0.054105815190789</v>
      </c>
      <c r="M861" s="16" t="n">
        <v>0.554877576321091</v>
      </c>
      <c r="N861" s="16" t="n">
        <v>0.62255869680185</v>
      </c>
      <c r="O861" s="18" t="n">
        <v>9.92616969527656E-006</v>
      </c>
      <c r="P861" s="34" t="b">
        <f aca="false">FALSE()</f>
        <v>0</v>
      </c>
      <c r="Q861" s="16"/>
    </row>
    <row r="862" customFormat="false" ht="15" hidden="false" customHeight="false" outlineLevel="0" collapsed="false">
      <c r="A862" s="6" t="s">
        <v>2712</v>
      </c>
      <c r="B862" s="6" t="s">
        <v>108</v>
      </c>
      <c r="C862" s="17" t="n">
        <v>1279</v>
      </c>
      <c r="D862" s="16" t="n">
        <v>0.530708468338581</v>
      </c>
      <c r="E862" s="16" t="n">
        <v>0.0536743927043457</v>
      </c>
      <c r="F862" s="16" t="n">
        <v>0.52804399520972</v>
      </c>
      <c r="G862" s="16" t="n">
        <v>0.0485601946148176</v>
      </c>
      <c r="H862" s="16" t="n">
        <v>-0.552047701828179</v>
      </c>
      <c r="I862" s="17" t="n">
        <v>192.83851459919</v>
      </c>
      <c r="J862" s="16" t="n">
        <v>0.581554887872182</v>
      </c>
      <c r="K862" s="16" t="n">
        <v>0.642632659377098</v>
      </c>
      <c r="L862" s="16" t="n">
        <v>-0.053836980526497</v>
      </c>
      <c r="M862" s="16" t="n">
        <v>0.554722609638928</v>
      </c>
      <c r="N862" s="16" t="n">
        <v>0.622713388736928</v>
      </c>
      <c r="O862" s="18" t="n">
        <v>9.95521853844992E-006</v>
      </c>
      <c r="P862" s="34" t="b">
        <f aca="false">FALSE()</f>
        <v>0</v>
      </c>
      <c r="Q862" s="16"/>
    </row>
    <row r="863" customFormat="false" ht="15" hidden="false" customHeight="false" outlineLevel="0" collapsed="false">
      <c r="A863" s="6" t="s">
        <v>2713</v>
      </c>
      <c r="B863" s="6" t="s">
        <v>108</v>
      </c>
      <c r="C863" s="17" t="n">
        <v>1280</v>
      </c>
      <c r="D863" s="16" t="n">
        <v>0.530333658046993</v>
      </c>
      <c r="E863" s="16" t="n">
        <v>0.0536353363506261</v>
      </c>
      <c r="F863" s="16" t="n">
        <v>0.527685712352403</v>
      </c>
      <c r="G863" s="16" t="n">
        <v>0.0485224009257683</v>
      </c>
      <c r="H863" s="16" t="n">
        <v>-0.549026836256105</v>
      </c>
      <c r="I863" s="17" t="n">
        <v>192.833206750049</v>
      </c>
      <c r="J863" s="16" t="n">
        <v>0.583622205422282</v>
      </c>
      <c r="K863" s="16" t="n">
        <v>0.643302032537177</v>
      </c>
      <c r="L863" s="16" t="n">
        <v>-0.0535441765303436</v>
      </c>
      <c r="M863" s="16" t="n">
        <v>0.554606384627305</v>
      </c>
      <c r="N863" s="16" t="n">
        <v>0.622938524864653</v>
      </c>
      <c r="O863" s="18" t="n">
        <v>9.98596784023941E-006</v>
      </c>
      <c r="P863" s="34" t="b">
        <f aca="false">FALSE()</f>
        <v>0</v>
      </c>
      <c r="Q863" s="16"/>
    </row>
    <row r="864" customFormat="false" ht="15" hidden="false" customHeight="false" outlineLevel="0" collapsed="false">
      <c r="A864" s="6" t="s">
        <v>2714</v>
      </c>
      <c r="B864" s="6" t="s">
        <v>108</v>
      </c>
      <c r="C864" s="17" t="n">
        <v>1281</v>
      </c>
      <c r="D864" s="16" t="n">
        <v>0.529936384554492</v>
      </c>
      <c r="E864" s="16" t="n">
        <v>0.0535948747552885</v>
      </c>
      <c r="F864" s="16" t="n">
        <v>0.52730616389294</v>
      </c>
      <c r="G864" s="16" t="n">
        <v>0.048483008181102</v>
      </c>
      <c r="H864" s="16" t="n">
        <v>-0.545767861246546</v>
      </c>
      <c r="I864" s="17" t="n">
        <v>192.827183276607</v>
      </c>
      <c r="J864" s="16" t="n">
        <v>0.585856334411583</v>
      </c>
      <c r="K864" s="16" t="n">
        <v>0.644053983525316</v>
      </c>
      <c r="L864" s="16" t="n">
        <v>-0.053228371457213</v>
      </c>
      <c r="M864" s="16" t="n">
        <v>0.554470788780412</v>
      </c>
      <c r="N864" s="16" t="n">
        <v>0.623999604916306</v>
      </c>
      <c r="O864" s="18" t="n">
        <v>1.00190949898555E-005</v>
      </c>
      <c r="P864" s="34" t="b">
        <f aca="false">FALSE()</f>
        <v>0</v>
      </c>
      <c r="Q864" s="16"/>
    </row>
    <row r="865" customFormat="false" ht="15" hidden="false" customHeight="false" outlineLevel="0" collapsed="false">
      <c r="A865" s="6" t="s">
        <v>2715</v>
      </c>
      <c r="B865" s="6" t="s">
        <v>108</v>
      </c>
      <c r="C865" s="17" t="n">
        <v>1282</v>
      </c>
      <c r="D865" s="16" t="n">
        <v>0.529517397188603</v>
      </c>
      <c r="E865" s="16" t="n">
        <v>0.0535523164274186</v>
      </c>
      <c r="F865" s="16" t="n">
        <v>0.526905878648855</v>
      </c>
      <c r="G865" s="16" t="n">
        <v>0.0484415075185954</v>
      </c>
      <c r="H865" s="16" t="n">
        <v>-0.542322575407923</v>
      </c>
      <c r="I865" s="17" t="n">
        <v>192.820694364365</v>
      </c>
      <c r="J865" s="16" t="n">
        <v>0.588222525546931</v>
      </c>
      <c r="K865" s="16" t="n">
        <v>0.644953563245361</v>
      </c>
      <c r="L865" s="16" t="n">
        <v>-0.0528945268007803</v>
      </c>
      <c r="M865" s="16" t="n">
        <v>0.554296451262978</v>
      </c>
      <c r="N865" s="16" t="n">
        <v>0.625325695632509</v>
      </c>
      <c r="O865" s="18" t="n">
        <v>1.00543971079631E-005</v>
      </c>
      <c r="P865" s="34" t="b">
        <f aca="false">FALSE()</f>
        <v>0</v>
      </c>
      <c r="Q865" s="16"/>
    </row>
    <row r="866" customFormat="false" ht="15" hidden="false" customHeight="false" outlineLevel="0" collapsed="false">
      <c r="A866" s="6" t="s">
        <v>2716</v>
      </c>
      <c r="B866" s="6" t="s">
        <v>108</v>
      </c>
      <c r="C866" s="17" t="n">
        <v>1283</v>
      </c>
      <c r="D866" s="16" t="n">
        <v>0.529075665275547</v>
      </c>
      <c r="E866" s="16" t="n">
        <v>0.0535075428787545</v>
      </c>
      <c r="F866" s="16" t="n">
        <v>0.526483463879518</v>
      </c>
      <c r="G866" s="16" t="n">
        <v>0.0483975056181575</v>
      </c>
      <c r="H866" s="16" t="n">
        <v>-0.538767012713837</v>
      </c>
      <c r="I866" s="17" t="n">
        <v>192.813119185323</v>
      </c>
      <c r="J866" s="16" t="n">
        <v>0.590669113032453</v>
      </c>
      <c r="K866" s="16" t="n">
        <v>0.646945584345389</v>
      </c>
      <c r="L866" s="16" t="n">
        <v>-0.0525502600757667</v>
      </c>
      <c r="M866" s="16" t="n">
        <v>0.554093057492639</v>
      </c>
      <c r="N866" s="16" t="n">
        <v>0.626332626863286</v>
      </c>
      <c r="O866" s="18" t="n">
        <v>1.00919870581329E-005</v>
      </c>
      <c r="P866" s="34" t="b">
        <f aca="false">FALSE()</f>
        <v>0</v>
      </c>
      <c r="Q866" s="16"/>
    </row>
    <row r="867" customFormat="false" ht="15" hidden="false" customHeight="false" outlineLevel="0" collapsed="false">
      <c r="A867" s="6" t="s">
        <v>2717</v>
      </c>
      <c r="B867" s="6" t="s">
        <v>108</v>
      </c>
      <c r="C867" s="17" t="n">
        <v>1284</v>
      </c>
      <c r="D867" s="16" t="n">
        <v>0.528612080844817</v>
      </c>
      <c r="E867" s="16" t="n">
        <v>0.0534614877827414</v>
      </c>
      <c r="F867" s="16" t="n">
        <v>0.526040069670517</v>
      </c>
      <c r="G867" s="16" t="n">
        <v>0.0483520914064989</v>
      </c>
      <c r="H867" s="16" t="n">
        <v>-0.535037026532843</v>
      </c>
      <c r="I867" s="17" t="n">
        <v>192.804983682272</v>
      </c>
      <c r="J867" s="16" t="n">
        <v>0.593240781936356</v>
      </c>
      <c r="K867" s="16" t="n">
        <v>0.649248218627605</v>
      </c>
      <c r="L867" s="16" t="n">
        <v>-0.0521891319624392</v>
      </c>
      <c r="M867" s="16" t="n">
        <v>0.553918719975205</v>
      </c>
      <c r="N867" s="16" t="n">
        <v>0.628759401466419</v>
      </c>
      <c r="O867" s="18" t="n">
        <v>1.01324643275709E-005</v>
      </c>
      <c r="P867" s="34" t="b">
        <f aca="false">FALSE()</f>
        <v>0</v>
      </c>
      <c r="Q867" s="16"/>
    </row>
    <row r="868" customFormat="false" ht="15" hidden="false" customHeight="false" outlineLevel="0" collapsed="false">
      <c r="A868" s="6" t="s">
        <v>2718</v>
      </c>
      <c r="B868" s="6" t="s">
        <v>108</v>
      </c>
      <c r="C868" s="17" t="n">
        <v>1285</v>
      </c>
      <c r="D868" s="16" t="n">
        <v>0.528123975826327</v>
      </c>
      <c r="E868" s="16" t="n">
        <v>0.0534136211559503</v>
      </c>
      <c r="F868" s="16" t="n">
        <v>0.525572974559493</v>
      </c>
      <c r="G868" s="16" t="n">
        <v>0.0483046628972065</v>
      </c>
      <c r="H868" s="16" t="n">
        <v>-0.531148460360101</v>
      </c>
      <c r="I868" s="17" t="n">
        <v>192.796020118074</v>
      </c>
      <c r="J868" s="16" t="n">
        <v>0.595927275579825</v>
      </c>
      <c r="K868" s="16" t="n">
        <v>0.651632006149674</v>
      </c>
      <c r="L868" s="16" t="n">
        <v>-0.0518127694004456</v>
      </c>
      <c r="M868" s="16" t="n">
        <v>0.553763753293042</v>
      </c>
      <c r="N868" s="16" t="n">
        <v>0.630983822609769</v>
      </c>
      <c r="O868" s="18" t="n">
        <v>1.01759186242637E-005</v>
      </c>
      <c r="P868" s="34" t="b">
        <f aca="false">FALSE()</f>
        <v>0</v>
      </c>
      <c r="Q868" s="16"/>
    </row>
    <row r="869" customFormat="false" ht="15" hidden="false" customHeight="false" outlineLevel="0" collapsed="false">
      <c r="A869" s="6" t="s">
        <v>2719</v>
      </c>
      <c r="B869" s="6" t="s">
        <v>108</v>
      </c>
      <c r="C869" s="17" t="n">
        <v>1286</v>
      </c>
      <c r="D869" s="16" t="n">
        <v>0.527610417917214</v>
      </c>
      <c r="E869" s="16" t="n">
        <v>0.0533635480207269</v>
      </c>
      <c r="F869" s="16" t="n">
        <v>0.525081439954069</v>
      </c>
      <c r="G869" s="16" t="n">
        <v>0.048254861267205</v>
      </c>
      <c r="H869" s="16" t="n">
        <v>-0.527064005518965</v>
      </c>
      <c r="I869" s="17" t="n">
        <v>192.786222003762</v>
      </c>
      <c r="J869" s="16" t="n">
        <v>0.598755106366901</v>
      </c>
      <c r="K869" s="16" t="n">
        <v>0.653731568382699</v>
      </c>
      <c r="L869" s="16" t="n">
        <v>-0.0514175264465092</v>
      </c>
      <c r="M869" s="16" t="n">
        <v>0.553608786610879</v>
      </c>
      <c r="N869" s="16" t="n">
        <v>0.63401130823999</v>
      </c>
      <c r="O869" s="18" t="n">
        <v>1.02220342914588E-005</v>
      </c>
      <c r="P869" s="34" t="b">
        <f aca="false">FALSE()</f>
        <v>0</v>
      </c>
      <c r="Q869" s="16"/>
    </row>
    <row r="870" customFormat="false" ht="15" hidden="false" customHeight="false" outlineLevel="0" collapsed="false">
      <c r="A870" s="6" t="s">
        <v>2720</v>
      </c>
      <c r="B870" s="6" t="s">
        <v>108</v>
      </c>
      <c r="C870" s="17" t="n">
        <v>1287</v>
      </c>
      <c r="D870" s="16" t="n">
        <v>0.527068775575209</v>
      </c>
      <c r="E870" s="16" t="n">
        <v>0.0533111865789753</v>
      </c>
      <c r="F870" s="16" t="n">
        <v>0.524563147272843</v>
      </c>
      <c r="G870" s="16" t="n">
        <v>0.0482023266470006</v>
      </c>
      <c r="H870" s="16" t="n">
        <v>-0.522718531677944</v>
      </c>
      <c r="I870" s="17" t="n">
        <v>192.774965488792</v>
      </c>
      <c r="J870" s="16" t="n">
        <v>0.601770368016353</v>
      </c>
      <c r="K870" s="16" t="n">
        <v>0.656332990083538</v>
      </c>
      <c r="L870" s="16" t="n">
        <v>-0.0509972407269784</v>
      </c>
      <c r="M870" s="16" t="n">
        <v>0.553473190763986</v>
      </c>
      <c r="N870" s="16" t="n">
        <v>0.636954014082212</v>
      </c>
      <c r="O870" s="18" t="n">
        <v>1.02711388633561E-005</v>
      </c>
      <c r="P870" s="34" t="b">
        <f aca="false">FALSE()</f>
        <v>0</v>
      </c>
      <c r="Q870" s="16"/>
    </row>
    <row r="871" customFormat="false" ht="15" hidden="false" customHeight="false" outlineLevel="0" collapsed="false">
      <c r="A871" s="6" t="s">
        <v>2721</v>
      </c>
      <c r="B871" s="6" t="s">
        <v>108</v>
      </c>
      <c r="C871" s="17" t="n">
        <v>1288</v>
      </c>
      <c r="D871" s="16" t="n">
        <v>0.526497020968786</v>
      </c>
      <c r="E871" s="16" t="n">
        <v>0.05325622224119</v>
      </c>
      <c r="F871" s="16" t="n">
        <v>0.524016802506828</v>
      </c>
      <c r="G871" s="16" t="n">
        <v>0.0481470467935324</v>
      </c>
      <c r="H871" s="16" t="n">
        <v>-0.5179600698972</v>
      </c>
      <c r="I871" s="17" t="n">
        <v>192.762836617</v>
      </c>
      <c r="J871" s="16" t="n">
        <v>0.605080087992806</v>
      </c>
      <c r="K871" s="16" t="n">
        <v>0.659135246023738</v>
      </c>
      <c r="L871" s="16" t="n">
        <v>-0.0505368802871746</v>
      </c>
      <c r="M871" s="16" t="n">
        <v>0.5532019990702</v>
      </c>
      <c r="N871" s="16" t="n">
        <v>0.639855481839407</v>
      </c>
      <c r="O871" s="18" t="n">
        <v>1.03235841462404E-005</v>
      </c>
      <c r="P871" s="34" t="b">
        <f aca="false">FALSE()</f>
        <v>0</v>
      </c>
      <c r="Q871" s="16"/>
    </row>
    <row r="872" customFormat="false" ht="15" hidden="false" customHeight="false" outlineLevel="0" collapsed="false">
      <c r="A872" s="6" t="s">
        <v>2722</v>
      </c>
      <c r="B872" s="6" t="s">
        <v>108</v>
      </c>
      <c r="C872" s="17" t="n">
        <v>1289</v>
      </c>
      <c r="D872" s="16" t="n">
        <v>0.525895804006244</v>
      </c>
      <c r="E872" s="16" t="n">
        <v>0.0531983505010109</v>
      </c>
      <c r="F872" s="16" t="n">
        <v>0.523442936758285</v>
      </c>
      <c r="G872" s="16" t="n">
        <v>0.0480887314421788</v>
      </c>
      <c r="H872" s="16" t="n">
        <v>-0.512814400923452</v>
      </c>
      <c r="I872" s="17" t="n">
        <v>192.749798627845</v>
      </c>
      <c r="J872" s="16" t="n">
        <v>0.608668351065294</v>
      </c>
      <c r="K872" s="16" t="n">
        <v>0.662811245584091</v>
      </c>
      <c r="L872" s="16" t="n">
        <v>-0.0500389556428092</v>
      </c>
      <c r="M872" s="16" t="n">
        <v>0.553047032388037</v>
      </c>
      <c r="N872" s="16" t="n">
        <v>0.643438417933546</v>
      </c>
      <c r="O872" s="18" t="n">
        <v>1.03793856365932E-005</v>
      </c>
      <c r="P872" s="34" t="b">
        <f aca="false">FALSE()</f>
        <v>0</v>
      </c>
      <c r="Q872" s="16"/>
    </row>
    <row r="873" customFormat="false" ht="15" hidden="false" customHeight="false" outlineLevel="0" collapsed="false">
      <c r="A873" s="6" t="s">
        <v>2723</v>
      </c>
      <c r="B873" s="6" t="s">
        <v>108</v>
      </c>
      <c r="C873" s="17" t="n">
        <v>1290</v>
      </c>
      <c r="D873" s="16" t="n">
        <v>0.525265419986549</v>
      </c>
      <c r="E873" s="16" t="n">
        <v>0.0531378990250648</v>
      </c>
      <c r="F873" s="16" t="n">
        <v>0.522841674819627</v>
      </c>
      <c r="G873" s="16" t="n">
        <v>0.0480275302631841</v>
      </c>
      <c r="H873" s="16" t="n">
        <v>-0.507312154475816</v>
      </c>
      <c r="I873" s="17" t="n">
        <v>192.735527970454</v>
      </c>
      <c r="J873" s="16" t="n">
        <v>0.612515796189942</v>
      </c>
      <c r="K873" s="16" t="n">
        <v>0.666126979609082</v>
      </c>
      <c r="L873" s="16" t="n">
        <v>-0.0495065395622511</v>
      </c>
      <c r="M873" s="16" t="n">
        <v>0.552950178211685</v>
      </c>
      <c r="N873" s="16" t="n">
        <v>0.647289267094526</v>
      </c>
      <c r="O873" s="18" t="n">
        <v>1.04392629325436E-005</v>
      </c>
      <c r="P873" s="34" t="b">
        <f aca="false">FALSE()</f>
        <v>0</v>
      </c>
      <c r="Q873" s="16"/>
    </row>
    <row r="874" customFormat="false" ht="15" hidden="false" customHeight="false" outlineLevel="0" collapsed="false">
      <c r="A874" s="6" t="s">
        <v>2724</v>
      </c>
      <c r="B874" s="6" t="s">
        <v>108</v>
      </c>
      <c r="C874" s="17" t="n">
        <v>1291</v>
      </c>
      <c r="D874" s="16" t="n">
        <v>0.524607020597525</v>
      </c>
      <c r="E874" s="16" t="n">
        <v>0.0530754371050509</v>
      </c>
      <c r="F874" s="16" t="n">
        <v>0.522213841059384</v>
      </c>
      <c r="G874" s="16" t="n">
        <v>0.0479639567415554</v>
      </c>
      <c r="H874" s="16" t="n">
        <v>-0.501514477850264</v>
      </c>
      <c r="I874" s="17" t="n">
        <v>192.720016802532</v>
      </c>
      <c r="J874" s="16" t="n">
        <v>0.616581500340272</v>
      </c>
      <c r="K874" s="16" t="n">
        <v>0.670197282978557</v>
      </c>
      <c r="L874" s="16" t="n">
        <v>-0.0489455805381733</v>
      </c>
      <c r="M874" s="16" t="n">
        <v>0.552698357353169</v>
      </c>
      <c r="N874" s="16" t="n">
        <v>0.651215514226747</v>
      </c>
      <c r="O874" s="18" t="n">
        <v>1.05039548201521E-005</v>
      </c>
      <c r="P874" s="34" t="b">
        <f aca="false">FALSE()</f>
        <v>0</v>
      </c>
      <c r="Q874" s="16"/>
    </row>
    <row r="875" customFormat="false" ht="15" hidden="false" customHeight="false" outlineLevel="0" collapsed="false">
      <c r="A875" s="6" t="s">
        <v>2725</v>
      </c>
      <c r="B875" s="6" t="s">
        <v>108</v>
      </c>
      <c r="C875" s="17" t="n">
        <v>1292</v>
      </c>
      <c r="D875" s="16" t="n">
        <v>0.523921542923838</v>
      </c>
      <c r="E875" s="16" t="n">
        <v>0.0530104977944001</v>
      </c>
      <c r="F875" s="16" t="n">
        <v>0.52156030643954</v>
      </c>
      <c r="G875" s="16" t="n">
        <v>0.047897920666125</v>
      </c>
      <c r="H875" s="16" t="n">
        <v>-0.495437374377776</v>
      </c>
      <c r="I875" s="17" t="n">
        <v>192.703983054885</v>
      </c>
      <c r="J875" s="16" t="n">
        <v>0.620855910379489</v>
      </c>
      <c r="K875" s="16" t="n">
        <v>0.674313537836922</v>
      </c>
      <c r="L875" s="16" t="n">
        <v>-0.0483573989418082</v>
      </c>
      <c r="M875" s="16" t="n">
        <v>0.552388423988842</v>
      </c>
      <c r="N875" s="16" t="n">
        <v>0.654682765030871</v>
      </c>
      <c r="O875" s="18" t="n">
        <v>1.05733216804674E-005</v>
      </c>
      <c r="P875" s="34" t="b">
        <f aca="false">FALSE()</f>
        <v>0</v>
      </c>
      <c r="Q875" s="16"/>
    </row>
    <row r="876" customFormat="false" ht="15" hidden="false" customHeight="false" outlineLevel="0" collapsed="false">
      <c r="A876" s="6" t="s">
        <v>2726</v>
      </c>
      <c r="B876" s="6" t="s">
        <v>108</v>
      </c>
      <c r="C876" s="17" t="n">
        <v>1293</v>
      </c>
      <c r="D876" s="16" t="n">
        <v>0.523209839828779</v>
      </c>
      <c r="E876" s="16" t="n">
        <v>0.052943449540655</v>
      </c>
      <c r="F876" s="16" t="n">
        <v>0.520882149067747</v>
      </c>
      <c r="G876" s="16" t="n">
        <v>0.0478296547178462</v>
      </c>
      <c r="H876" s="16" t="n">
        <v>-0.489028351075663</v>
      </c>
      <c r="I876" s="17" t="n">
        <v>192.687204098952</v>
      </c>
      <c r="J876" s="16" t="n">
        <v>0.625377794959289</v>
      </c>
      <c r="K876" s="16" t="n">
        <v>0.678159876948276</v>
      </c>
      <c r="L876" s="16" t="n">
        <v>-0.0477369239725372</v>
      </c>
      <c r="M876" s="16" t="n">
        <v>0.552214086471409</v>
      </c>
      <c r="N876" s="16" t="n">
        <v>0.659112049674919</v>
      </c>
      <c r="O876" s="18" t="n">
        <v>1.06477630556085E-005</v>
      </c>
      <c r="P876" s="34" t="b">
        <f aca="false">FALSE()</f>
        <v>0</v>
      </c>
      <c r="Q876" s="16"/>
    </row>
    <row r="877" customFormat="false" ht="15" hidden="false" customHeight="false" outlineLevel="0" collapsed="false">
      <c r="A877" s="6" t="s">
        <v>2727</v>
      </c>
      <c r="B877" s="6" t="s">
        <v>108</v>
      </c>
      <c r="C877" s="17" t="n">
        <v>1294</v>
      </c>
      <c r="D877" s="16" t="n">
        <v>0.522470566287168</v>
      </c>
      <c r="E877" s="16" t="n">
        <v>0.0528742217571323</v>
      </c>
      <c r="F877" s="16" t="n">
        <v>0.520178457585787</v>
      </c>
      <c r="G877" s="16" t="n">
        <v>0.0477594545251315</v>
      </c>
      <c r="H877" s="16" t="n">
        <v>-0.482194238927832</v>
      </c>
      <c r="I877" s="17" t="n">
        <v>192.670461057235</v>
      </c>
      <c r="J877" s="16" t="n">
        <v>0.630215292237637</v>
      </c>
      <c r="K877" s="16" t="n">
        <v>0.682692107226884</v>
      </c>
      <c r="L877" s="16" t="n">
        <v>-0.0470748074608105</v>
      </c>
      <c r="M877" s="16" t="n">
        <v>0.551913838524717</v>
      </c>
      <c r="N877" s="16" t="n">
        <v>0.663806002477672</v>
      </c>
      <c r="O877" s="18" t="n">
        <v>1.07281573303892E-005</v>
      </c>
      <c r="P877" s="34" t="b">
        <f aca="false">FALSE()</f>
        <v>0</v>
      </c>
      <c r="Q877" s="16"/>
    </row>
    <row r="878" customFormat="false" ht="15" hidden="false" customHeight="false" outlineLevel="0" collapsed="false">
      <c r="A878" s="6" t="s">
        <v>2728</v>
      </c>
      <c r="B878" s="6" t="s">
        <v>108</v>
      </c>
      <c r="C878" s="17" t="n">
        <v>1295</v>
      </c>
      <c r="D878" s="16" t="n">
        <v>0.52170000824102</v>
      </c>
      <c r="E878" s="16" t="n">
        <v>0.0528020181076681</v>
      </c>
      <c r="F878" s="16" t="n">
        <v>0.519446068886584</v>
      </c>
      <c r="G878" s="16" t="n">
        <v>0.0476870739496081</v>
      </c>
      <c r="H878" s="16" t="n">
        <v>-0.474822927234872</v>
      </c>
      <c r="I878" s="17" t="n">
        <v>192.654787196754</v>
      </c>
      <c r="J878" s="16" t="n">
        <v>0.635451001213884</v>
      </c>
      <c r="K878" s="16" t="n">
        <v>0.687650589824837</v>
      </c>
      <c r="L878" s="16" t="n">
        <v>-0.0463597863054929</v>
      </c>
      <c r="M878" s="16" t="n">
        <v>0.551574848907485</v>
      </c>
      <c r="N878" s="16" t="n">
        <v>0.66912961643111</v>
      </c>
      <c r="O878" s="18" t="n">
        <v>1.08146747650378E-005</v>
      </c>
      <c r="P878" s="34" t="b">
        <f aca="false">FALSE()</f>
        <v>0</v>
      </c>
      <c r="Q878" s="16"/>
    </row>
    <row r="879" customFormat="false" ht="15" hidden="false" customHeight="false" outlineLevel="0" collapsed="false">
      <c r="A879" s="6" t="s">
        <v>2729</v>
      </c>
      <c r="B879" s="6" t="s">
        <v>108</v>
      </c>
      <c r="C879" s="17" t="n">
        <v>1296</v>
      </c>
      <c r="D879" s="16" t="n">
        <v>0.520895633434145</v>
      </c>
      <c r="E879" s="16" t="n">
        <v>0.0527262563434641</v>
      </c>
      <c r="F879" s="16" t="n">
        <v>0.518682890452731</v>
      </c>
      <c r="G879" s="16" t="n">
        <v>0.0476122166933305</v>
      </c>
      <c r="H879" s="16" t="n">
        <v>-0.466823027789431</v>
      </c>
      <c r="I879" s="17" t="n">
        <v>192.640686510324</v>
      </c>
      <c r="J879" s="16" t="n">
        <v>0.641154023456992</v>
      </c>
      <c r="K879" s="16" t="n">
        <v>0.692466685578423</v>
      </c>
      <c r="L879" s="16" t="n">
        <v>-0.0455827895358797</v>
      </c>
      <c r="M879" s="16" t="n">
        <v>0.551303657213699</v>
      </c>
      <c r="N879" s="16" t="n">
        <v>0.674893464753749</v>
      </c>
      <c r="O879" s="18" t="n">
        <v>1.09080736096506E-005</v>
      </c>
      <c r="P879" s="34" t="b">
        <f aca="false">FALSE()</f>
        <v>0</v>
      </c>
      <c r="Q879" s="16"/>
    </row>
    <row r="880" customFormat="false" ht="15" hidden="false" customHeight="false" outlineLevel="0" collapsed="false">
      <c r="A880" s="6" t="s">
        <v>2730</v>
      </c>
      <c r="B880" s="6" t="s">
        <v>108</v>
      </c>
      <c r="C880" s="17" t="n">
        <v>1297</v>
      </c>
      <c r="D880" s="16" t="n">
        <v>0.520054906280653</v>
      </c>
      <c r="E880" s="16" t="n">
        <v>0.0526461028351861</v>
      </c>
      <c r="F880" s="16" t="n">
        <v>0.517886626656561</v>
      </c>
      <c r="G880" s="16" t="n">
        <v>0.0475340049140646</v>
      </c>
      <c r="H880" s="16" t="n">
        <v>-0.458146944528997</v>
      </c>
      <c r="I880" s="17" t="n">
        <v>192.627887542503</v>
      </c>
      <c r="J880" s="16" t="n">
        <v>0.647363287898351</v>
      </c>
      <c r="K880" s="16" t="n">
        <v>0.698169866106589</v>
      </c>
      <c r="L880" s="16" t="n">
        <v>-0.0447392527623635</v>
      </c>
      <c r="M880" s="16" t="n">
        <v>0.550790330079033</v>
      </c>
      <c r="N880" s="16" t="n">
        <v>0.680694773225288</v>
      </c>
      <c r="O880" s="18" t="n">
        <v>1.100791653915E-005</v>
      </c>
      <c r="P880" s="34" t="b">
        <f aca="false">FALSE()</f>
        <v>0</v>
      </c>
      <c r="Q880" s="16"/>
    </row>
    <row r="881" customFormat="false" ht="15" hidden="false" customHeight="false" outlineLevel="0" collapsed="false">
      <c r="A881" s="6" t="s">
        <v>2731</v>
      </c>
      <c r="B881" s="6" t="s">
        <v>108</v>
      </c>
      <c r="C881" s="17" t="n">
        <v>1298</v>
      </c>
      <c r="D881" s="16" t="n">
        <v>0.519175703819516</v>
      </c>
      <c r="E881" s="16" t="n">
        <v>0.0525609306059929</v>
      </c>
      <c r="F881" s="16" t="n">
        <v>0.517055182406233</v>
      </c>
      <c r="G881" s="16" t="n">
        <v>0.0474521720153751</v>
      </c>
      <c r="H881" s="16" t="n">
        <v>-0.448788478273475</v>
      </c>
      <c r="I881" s="17" t="n">
        <v>192.617050490243</v>
      </c>
      <c r="J881" s="16" t="n">
        <v>0.65408873516678</v>
      </c>
      <c r="K881" s="16" t="n">
        <v>0.703777093840326</v>
      </c>
      <c r="L881" s="16" t="n">
        <v>-0.0438283912031648</v>
      </c>
      <c r="M881" s="16" t="n">
        <v>0.550296373779637</v>
      </c>
      <c r="N881" s="16" t="n">
        <v>0.687076468012376</v>
      </c>
      <c r="O881" s="18" t="n">
        <v>1.11148852151683E-005</v>
      </c>
      <c r="P881" s="34" t="b">
        <f aca="false">FALSE()</f>
        <v>0</v>
      </c>
      <c r="Q881" s="16"/>
    </row>
    <row r="882" customFormat="false" ht="15" hidden="false" customHeight="false" outlineLevel="0" collapsed="false">
      <c r="A882" s="6" t="s">
        <v>2732</v>
      </c>
      <c r="B882" s="6" t="s">
        <v>108</v>
      </c>
      <c r="C882" s="17" t="n">
        <v>1299</v>
      </c>
      <c r="D882" s="16" t="n">
        <v>0.518255983289585</v>
      </c>
      <c r="E882" s="16" t="n">
        <v>0.0524701665448838</v>
      </c>
      <c r="F882" s="16" t="n">
        <v>0.516186494462784</v>
      </c>
      <c r="G882" s="16" t="n">
        <v>0.0473661706263315</v>
      </c>
      <c r="H882" s="16" t="n">
        <v>-0.4387508395689</v>
      </c>
      <c r="I882" s="17" t="n">
        <v>192.608115020488</v>
      </c>
      <c r="J882" s="16" t="n">
        <v>0.66133383981362</v>
      </c>
      <c r="K882" s="16" t="n">
        <v>0.711019542804799</v>
      </c>
      <c r="L882" s="16" t="n">
        <v>-0.042850554731224</v>
      </c>
      <c r="M882" s="16" t="n">
        <v>0.54994769874477</v>
      </c>
      <c r="N882" s="16" t="n">
        <v>0.694268351871451</v>
      </c>
      <c r="O882" s="18" t="n">
        <v>1.12305250571743E-005</v>
      </c>
      <c r="P882" s="34" t="b">
        <f aca="false">FALSE()</f>
        <v>0</v>
      </c>
      <c r="Q882" s="16"/>
    </row>
    <row r="883" customFormat="false" ht="15" hidden="false" customHeight="false" outlineLevel="0" collapsed="false">
      <c r="A883" s="6" t="s">
        <v>2733</v>
      </c>
      <c r="B883" s="6" t="s">
        <v>108</v>
      </c>
      <c r="C883" s="17" t="n">
        <v>1300</v>
      </c>
      <c r="D883" s="16" t="n">
        <v>0.517293944851731</v>
      </c>
      <c r="E883" s="16" t="n">
        <v>0.0523738025758554</v>
      </c>
      <c r="F883" s="16" t="n">
        <v>0.515278511176898</v>
      </c>
      <c r="G883" s="16" t="n">
        <v>0.0472758066353876</v>
      </c>
      <c r="H883" s="16" t="n">
        <v>-0.428081125379651</v>
      </c>
      <c r="I883" s="17" t="n">
        <v>192.600675638716</v>
      </c>
      <c r="J883" s="16" t="n">
        <v>0.669070361146118</v>
      </c>
      <c r="K883" s="16" t="n">
        <v>0.718005928981548</v>
      </c>
      <c r="L883" s="16" t="n">
        <v>-0.0418104748522579</v>
      </c>
      <c r="M883" s="16" t="n">
        <v>0.54950216953355</v>
      </c>
      <c r="N883" s="16" t="n">
        <v>0.701523949075761</v>
      </c>
      <c r="O883" s="18" t="n">
        <v>1.13559929007019E-005</v>
      </c>
      <c r="P883" s="34" t="b">
        <f aca="false">FALSE()</f>
        <v>0</v>
      </c>
      <c r="Q883" s="16"/>
    </row>
    <row r="884" customFormat="false" ht="15" hidden="false" customHeight="false" outlineLevel="0" collapsed="false">
      <c r="A884" s="6" t="s">
        <v>2734</v>
      </c>
      <c r="B884" s="6" t="s">
        <v>108</v>
      </c>
      <c r="C884" s="17" t="n">
        <v>1301</v>
      </c>
      <c r="D884" s="16" t="n">
        <v>0.516292234959034</v>
      </c>
      <c r="E884" s="16" t="n">
        <v>0.0522722359586716</v>
      </c>
      <c r="F884" s="16" t="n">
        <v>0.514333146435457</v>
      </c>
      <c r="G884" s="16" t="n">
        <v>0.047181609350227</v>
      </c>
      <c r="H884" s="16" t="n">
        <v>-0.416924980079627</v>
      </c>
      <c r="I884" s="17" t="n">
        <v>192.595115027556</v>
      </c>
      <c r="J884" s="16" t="n">
        <v>0.677197608015534</v>
      </c>
      <c r="K884" s="16" t="n">
        <v>0.725672586491622</v>
      </c>
      <c r="L884" s="16" t="n">
        <v>-0.0407222987696835</v>
      </c>
      <c r="M884" s="16" t="n">
        <v>0.548921044475438</v>
      </c>
      <c r="N884" s="16" t="n">
        <v>0.709079420807461</v>
      </c>
      <c r="O884" s="18" t="n">
        <v>1.14930467179601E-005</v>
      </c>
      <c r="P884" s="34" t="b">
        <f aca="false">FALSE()</f>
        <v>0</v>
      </c>
      <c r="Q884" s="16"/>
    </row>
    <row r="885" customFormat="false" ht="15" hidden="false" customHeight="false" outlineLevel="0" collapsed="false">
      <c r="A885" s="6" t="s">
        <v>2735</v>
      </c>
      <c r="B885" s="6" t="s">
        <v>108</v>
      </c>
      <c r="C885" s="17" t="n">
        <v>1302</v>
      </c>
      <c r="D885" s="16" t="n">
        <v>0.515249378879924</v>
      </c>
      <c r="E885" s="16" t="n">
        <v>0.0521655394780488</v>
      </c>
      <c r="F885" s="16" t="n">
        <v>0.51334874551483</v>
      </c>
      <c r="G885" s="16" t="n">
        <v>0.0470836343683847</v>
      </c>
      <c r="H885" s="16" t="n">
        <v>-0.405314130297862</v>
      </c>
      <c r="I885" s="17" t="n">
        <v>192.591419791956</v>
      </c>
      <c r="J885" s="16" t="n">
        <v>0.685696499451396</v>
      </c>
      <c r="K885" s="16" t="n">
        <v>0.732845859573344</v>
      </c>
      <c r="L885" s="16" t="n">
        <v>-0.0395891625258391</v>
      </c>
      <c r="M885" s="16" t="n">
        <v>0.548378661087866</v>
      </c>
      <c r="N885" s="16" t="n">
        <v>0.717403634201313</v>
      </c>
      <c r="O885" s="18" t="n">
        <v>1.16433434356645E-005</v>
      </c>
      <c r="P885" s="34" t="b">
        <f aca="false">FALSE()</f>
        <v>0</v>
      </c>
      <c r="Q885" s="16"/>
    </row>
    <row r="886" customFormat="false" ht="15" hidden="false" customHeight="false" outlineLevel="0" collapsed="false">
      <c r="A886" s="6" t="s">
        <v>2736</v>
      </c>
      <c r="B886" s="6" t="s">
        <v>108</v>
      </c>
      <c r="C886" s="17" t="n">
        <v>1303</v>
      </c>
      <c r="D886" s="16" t="n">
        <v>0.514166608592798</v>
      </c>
      <c r="E886" s="16" t="n">
        <v>0.0520540852063892</v>
      </c>
      <c r="F886" s="16" t="n">
        <v>0.512326782896864</v>
      </c>
      <c r="G886" s="16" t="n">
        <v>0.0469820495782734</v>
      </c>
      <c r="H886" s="16" t="n">
        <v>-0.393187990899099</v>
      </c>
      <c r="I886" s="17" t="n">
        <v>192.58922756274</v>
      </c>
      <c r="J886" s="16" t="n">
        <v>0.69461553631841</v>
      </c>
      <c r="K886" s="16" t="n">
        <v>0.740471224177088</v>
      </c>
      <c r="L886" s="16" t="n">
        <v>-0.0384052739157132</v>
      </c>
      <c r="M886" s="16" t="n">
        <v>0.547797536029754</v>
      </c>
      <c r="N886" s="16" t="n">
        <v>0.725620053981085</v>
      </c>
      <c r="O886" s="18" t="n">
        <v>1.1806902098947E-005</v>
      </c>
      <c r="P886" s="34" t="b">
        <f aca="false">FALSE()</f>
        <v>0</v>
      </c>
      <c r="Q886" s="16"/>
    </row>
    <row r="887" customFormat="false" ht="15" hidden="false" customHeight="false" outlineLevel="0" collapsed="false">
      <c r="A887" s="6" t="s">
        <v>2737</v>
      </c>
      <c r="B887" s="6" t="s">
        <v>108</v>
      </c>
      <c r="C887" s="17" t="n">
        <v>1304</v>
      </c>
      <c r="D887" s="16" t="n">
        <v>0.513043679077565</v>
      </c>
      <c r="E887" s="16" t="n">
        <v>0.0519378064383115</v>
      </c>
      <c r="F887" s="16" t="n">
        <v>0.511266675883581</v>
      </c>
      <c r="G887" s="16" t="n">
        <v>0.0468767577792749</v>
      </c>
      <c r="H887" s="16" t="n">
        <v>-0.380612839776192</v>
      </c>
      <c r="I887" s="17" t="n">
        <v>192.588465053945</v>
      </c>
      <c r="J887" s="16" t="n">
        <v>0.703910033095587</v>
      </c>
      <c r="K887" s="16" t="n">
        <v>0.748840460739987</v>
      </c>
      <c r="L887" s="16" t="n">
        <v>-0.037177155865795</v>
      </c>
      <c r="M887" s="16" t="n">
        <v>0.547235781806912</v>
      </c>
      <c r="N887" s="16" t="n">
        <v>0.734797427121403</v>
      </c>
      <c r="O887" s="18" t="n">
        <v>1.19847229533029E-005</v>
      </c>
      <c r="P887" s="34" t="b">
        <f aca="false">FALSE()</f>
        <v>0</v>
      </c>
      <c r="Q887" s="16"/>
    </row>
    <row r="888" customFormat="false" ht="15" hidden="false" customHeight="false" outlineLevel="0" collapsed="false">
      <c r="A888" s="6" t="s">
        <v>2738</v>
      </c>
      <c r="B888" s="6" t="s">
        <v>108</v>
      </c>
      <c r="C888" s="17" t="n">
        <v>1305</v>
      </c>
      <c r="D888" s="16" t="n">
        <v>0.51187857409056</v>
      </c>
      <c r="E888" s="16" t="n">
        <v>0.051817756213443</v>
      </c>
      <c r="F888" s="16" t="n">
        <v>0.510166496952642</v>
      </c>
      <c r="G888" s="16" t="n">
        <v>0.0467688912296182</v>
      </c>
      <c r="H888" s="16" t="n">
        <v>-0.367555495704919</v>
      </c>
      <c r="I888" s="17" t="n">
        <v>192.589546812873</v>
      </c>
      <c r="J888" s="16" t="n">
        <v>0.713608304649672</v>
      </c>
      <c r="K888" s="16" t="n">
        <v>0.757944581612778</v>
      </c>
      <c r="L888" s="16" t="n">
        <v>-0.0359015055670055</v>
      </c>
      <c r="M888" s="16" t="n">
        <v>0.54691616302495</v>
      </c>
      <c r="N888" s="16" t="n">
        <v>0.743341692002054</v>
      </c>
      <c r="O888" s="18" t="n">
        <v>1.21779858359332E-005</v>
      </c>
      <c r="P888" s="34" t="b">
        <f aca="false">FALSE()</f>
        <v>0</v>
      </c>
      <c r="Q888" s="16"/>
    </row>
    <row r="889" customFormat="false" ht="15" hidden="false" customHeight="false" outlineLevel="0" collapsed="false">
      <c r="A889" s="6" t="s">
        <v>2739</v>
      </c>
      <c r="B889" s="6" t="s">
        <v>108</v>
      </c>
      <c r="C889" s="17" t="n">
        <v>1306</v>
      </c>
      <c r="D889" s="16" t="n">
        <v>0.510673804861456</v>
      </c>
      <c r="E889" s="16" t="n">
        <v>0.0516948872058516</v>
      </c>
      <c r="F889" s="16" t="n">
        <v>0.509028356969972</v>
      </c>
      <c r="G889" s="16" t="n">
        <v>0.046658926773028</v>
      </c>
      <c r="H889" s="16" t="n">
        <v>-0.354089881742684</v>
      </c>
      <c r="I889" s="17" t="n">
        <v>192.591630407675</v>
      </c>
      <c r="J889" s="16" t="n">
        <v>0.723658885906254</v>
      </c>
      <c r="K889" s="16" t="n">
        <v>0.766901015452235</v>
      </c>
      <c r="L889" s="16" t="n">
        <v>-0.0345857744936564</v>
      </c>
      <c r="M889" s="16" t="n">
        <v>0.546344723384472</v>
      </c>
      <c r="N889" s="16" t="n">
        <v>0.752843235259607</v>
      </c>
      <c r="O889" s="18" t="n">
        <v>1.23876923139507E-005</v>
      </c>
      <c r="P889" s="34" t="b">
        <f aca="false">FALSE()</f>
        <v>0</v>
      </c>
      <c r="Q889" s="16"/>
    </row>
    <row r="890" customFormat="false" ht="15" hidden="false" customHeight="false" outlineLevel="0" collapsed="false">
      <c r="A890" s="6" t="s">
        <v>2740</v>
      </c>
      <c r="B890" s="6" t="s">
        <v>108</v>
      </c>
      <c r="C890" s="17" t="n">
        <v>1307</v>
      </c>
      <c r="D890" s="16" t="n">
        <v>0.509427833016621</v>
      </c>
      <c r="E890" s="16" t="n">
        <v>0.051569019925852</v>
      </c>
      <c r="F890" s="16" t="n">
        <v>0.507850480671101</v>
      </c>
      <c r="G890" s="16" t="n">
        <v>0.0465465010694837</v>
      </c>
      <c r="H890" s="16" t="n">
        <v>-0.340263422156153</v>
      </c>
      <c r="I890" s="17" t="n">
        <v>192.594272583723</v>
      </c>
      <c r="J890" s="16" t="n">
        <v>0.734028993407116</v>
      </c>
      <c r="K890" s="16" t="n">
        <v>0.77492249367579</v>
      </c>
      <c r="L890" s="16" t="n">
        <v>-0.0332347151090428</v>
      </c>
      <c r="M890" s="16" t="n">
        <v>0.545753912908725</v>
      </c>
      <c r="N890" s="16" t="n">
        <v>0.761822669242348</v>
      </c>
      <c r="O890" s="18" t="n">
        <v>1.26146308495208E-005</v>
      </c>
      <c r="P890" s="34" t="b">
        <f aca="false">FALSE()</f>
        <v>0</v>
      </c>
      <c r="Q890" s="16"/>
    </row>
    <row r="891" customFormat="false" ht="15" hidden="false" customHeight="false" outlineLevel="0" collapsed="false">
      <c r="A891" s="6" t="s">
        <v>2741</v>
      </c>
      <c r="B891" s="6" t="s">
        <v>108</v>
      </c>
      <c r="C891" s="17" t="n">
        <v>1308</v>
      </c>
      <c r="D891" s="16" t="n">
        <v>0.508140623831062</v>
      </c>
      <c r="E891" s="16" t="n">
        <v>0.0514401346975782</v>
      </c>
      <c r="F891" s="16" t="n">
        <v>0.506631488780525</v>
      </c>
      <c r="G891" s="16" t="n">
        <v>0.046431186905935</v>
      </c>
      <c r="H891" s="16" t="n">
        <v>-0.326362383835927</v>
      </c>
      <c r="I891" s="17" t="n">
        <v>192.596558766917</v>
      </c>
      <c r="J891" s="16" t="n">
        <v>0.744504559174912</v>
      </c>
      <c r="K891" s="16" t="n">
        <v>0.784186274257839</v>
      </c>
      <c r="L891" s="16" t="n">
        <v>-0.0318764890072676</v>
      </c>
      <c r="M891" s="16" t="n">
        <v>0.545085619091895</v>
      </c>
      <c r="N891" s="16" t="n">
        <v>0.771359521194479</v>
      </c>
      <c r="O891" s="18" t="n">
        <v>1.28621421832438E-005</v>
      </c>
      <c r="P891" s="34" t="b">
        <f aca="false">FALSE()</f>
        <v>0</v>
      </c>
      <c r="Q891" s="16"/>
    </row>
    <row r="892" customFormat="false" ht="15" hidden="false" customHeight="false" outlineLevel="0" collapsed="false">
      <c r="A892" s="6" t="s">
        <v>2742</v>
      </c>
      <c r="B892" s="6" t="s">
        <v>108</v>
      </c>
      <c r="C892" s="17" t="n">
        <v>1309</v>
      </c>
      <c r="D892" s="16" t="n">
        <v>0.506810576399142</v>
      </c>
      <c r="E892" s="16" t="n">
        <v>0.0513084202383633</v>
      </c>
      <c r="F892" s="16" t="n">
        <v>0.505369550735358</v>
      </c>
      <c r="G892" s="16" t="n">
        <v>0.0463128962399677</v>
      </c>
      <c r="H892" s="16" t="n">
        <v>-0.312432620389217</v>
      </c>
      <c r="I892" s="17" t="n">
        <v>192.597905097651</v>
      </c>
      <c r="J892" s="16" t="n">
        <v>0.755049774729143</v>
      </c>
      <c r="K892" s="16" t="n">
        <v>0.792477634073329</v>
      </c>
      <c r="L892" s="16" t="n">
        <v>-0.0305156790739815</v>
      </c>
      <c r="M892" s="16" t="n">
        <v>0.544533550286688</v>
      </c>
      <c r="N892" s="16" t="n">
        <v>0.781015686051051</v>
      </c>
      <c r="O892" s="18" t="n">
        <v>1.31337221271932E-005</v>
      </c>
      <c r="P892" s="34" t="b">
        <f aca="false">FALSE()</f>
        <v>0</v>
      </c>
      <c r="Q892" s="16"/>
    </row>
    <row r="893" customFormat="false" ht="15" hidden="false" customHeight="false" outlineLevel="0" collapsed="false">
      <c r="A893" s="6" t="s">
        <v>2743</v>
      </c>
      <c r="B893" s="6" t="s">
        <v>108</v>
      </c>
      <c r="C893" s="17" t="n">
        <v>1310</v>
      </c>
      <c r="D893" s="16" t="n">
        <v>0.50543612117482</v>
      </c>
      <c r="E893" s="16" t="n">
        <v>0.051173179483256</v>
      </c>
      <c r="F893" s="16" t="n">
        <v>0.504063113791032</v>
      </c>
      <c r="G893" s="16" t="n">
        <v>0.0461911021914702</v>
      </c>
      <c r="H893" s="16" t="n">
        <v>-0.298471866330962</v>
      </c>
      <c r="I893" s="17" t="n">
        <v>192.598535398421</v>
      </c>
      <c r="J893" s="16" t="n">
        <v>0.76566481446882</v>
      </c>
      <c r="K893" s="16" t="n">
        <v>0.800985374349786</v>
      </c>
      <c r="L893" s="16" t="n">
        <v>-0.0291519982353547</v>
      </c>
      <c r="M893" s="16" t="n">
        <v>0.544078335657834</v>
      </c>
      <c r="N893" s="16" t="n">
        <v>0.791022170179075</v>
      </c>
      <c r="O893" s="18" t="n">
        <v>1.34324699079243E-005</v>
      </c>
      <c r="P893" s="34" t="b">
        <f aca="false">FALSE()</f>
        <v>0</v>
      </c>
      <c r="Q893" s="16"/>
    </row>
    <row r="894" customFormat="false" ht="15" hidden="false" customHeight="false" outlineLevel="0" collapsed="false">
      <c r="A894" s="6" t="s">
        <v>2744</v>
      </c>
      <c r="B894" s="6" t="s">
        <v>108</v>
      </c>
      <c r="C894" s="17" t="n">
        <v>1311</v>
      </c>
      <c r="D894" s="16" t="n">
        <v>0.504015510596532</v>
      </c>
      <c r="E894" s="16" t="n">
        <v>0.0510334072707396</v>
      </c>
      <c r="F894" s="16" t="n">
        <v>0.502710568421384</v>
      </c>
      <c r="G894" s="16" t="n">
        <v>0.0460653446481858</v>
      </c>
      <c r="H894" s="16" t="n">
        <v>-0.284452066193091</v>
      </c>
      <c r="I894" s="17" t="n">
        <v>192.599456014574</v>
      </c>
      <c r="J894" s="16" t="n">
        <v>0.77636956293084</v>
      </c>
      <c r="K894" s="16" t="n">
        <v>0.80993808098617</v>
      </c>
      <c r="L894" s="16" t="n">
        <v>-0.0277825100037388</v>
      </c>
      <c r="M894" s="16" t="n">
        <v>0.543351929335193</v>
      </c>
      <c r="N894" s="16" t="n">
        <v>0.799371584341837</v>
      </c>
      <c r="O894" s="18" t="n">
        <v>1.37620215692754E-005</v>
      </c>
      <c r="P894" s="34" t="b">
        <f aca="false">FALSE()</f>
        <v>0</v>
      </c>
      <c r="Q894" s="16"/>
    </row>
    <row r="895" customFormat="false" ht="15" hidden="false" customHeight="false" outlineLevel="0" collapsed="false">
      <c r="A895" s="6" t="s">
        <v>2745</v>
      </c>
      <c r="B895" s="6" t="s">
        <v>108</v>
      </c>
      <c r="C895" s="17" t="n">
        <v>1312</v>
      </c>
      <c r="D895" s="16" t="n">
        <v>0.502544940322276</v>
      </c>
      <c r="E895" s="16" t="n">
        <v>0.0508895237088551</v>
      </c>
      <c r="F895" s="16" t="n">
        <v>0.501308806318589</v>
      </c>
      <c r="G895" s="16" t="n">
        <v>0.0459362733220062</v>
      </c>
      <c r="H895" s="16" t="n">
        <v>-0.270214398386294</v>
      </c>
      <c r="I895" s="17" t="n">
        <v>192.601283431916</v>
      </c>
      <c r="J895" s="16" t="n">
        <v>0.7872846377541</v>
      </c>
      <c r="K895" s="16" t="n">
        <v>0.819265608495365</v>
      </c>
      <c r="L895" s="16" t="n">
        <v>-0.0263916066319387</v>
      </c>
      <c r="M895" s="16" t="n">
        <v>0.54273206260654</v>
      </c>
      <c r="N895" s="16" t="n">
        <v>0.808985578834141</v>
      </c>
      <c r="O895" s="18" t="n">
        <v>1.41260049288307E-005</v>
      </c>
      <c r="P895" s="34" t="b">
        <f aca="false">FALSE()</f>
        <v>0</v>
      </c>
      <c r="Q895" s="16"/>
    </row>
    <row r="896" customFormat="false" ht="15" hidden="false" customHeight="false" outlineLevel="0" collapsed="false">
      <c r="A896" s="6" t="s">
        <v>2746</v>
      </c>
      <c r="B896" s="6" t="s">
        <v>108</v>
      </c>
      <c r="C896" s="17" t="n">
        <v>1313</v>
      </c>
      <c r="D896" s="16" t="n">
        <v>0.501023537043085</v>
      </c>
      <c r="E896" s="16" t="n">
        <v>0.050740940886675</v>
      </c>
      <c r="F896" s="16" t="n">
        <v>0.499857856822618</v>
      </c>
      <c r="G896" s="16" t="n">
        <v>0.0458037509735657</v>
      </c>
      <c r="H896" s="16" t="n">
        <v>-0.255558364165703</v>
      </c>
      <c r="I896" s="17" t="n">
        <v>192.604921399232</v>
      </c>
      <c r="J896" s="16" t="n">
        <v>0.798564580320163</v>
      </c>
      <c r="K896" s="16" t="n">
        <v>0.828510752082169</v>
      </c>
      <c r="L896" s="16" t="n">
        <v>-0.024959587373792</v>
      </c>
      <c r="M896" s="16" t="n">
        <v>0.542054083372075</v>
      </c>
      <c r="N896" s="16" t="n">
        <v>0.819015847374875</v>
      </c>
      <c r="O896" s="18" t="n">
        <v>1.45261593504522E-005</v>
      </c>
      <c r="P896" s="34" t="b">
        <f aca="false">FALSE()</f>
        <v>0</v>
      </c>
      <c r="Q896" s="16"/>
    </row>
    <row r="897" customFormat="false" ht="15" hidden="false" customHeight="false" outlineLevel="0" collapsed="false">
      <c r="A897" s="6" t="s">
        <v>2747</v>
      </c>
      <c r="B897" s="6" t="s">
        <v>108</v>
      </c>
      <c r="C897" s="17" t="n">
        <v>1314</v>
      </c>
      <c r="D897" s="16" t="n">
        <v>0.49945119407006</v>
      </c>
      <c r="E897" s="16" t="n">
        <v>0.0505876490608884</v>
      </c>
      <c r="F897" s="16" t="n">
        <v>0.498357206222656</v>
      </c>
      <c r="G897" s="16" t="n">
        <v>0.0456674854028201</v>
      </c>
      <c r="H897" s="16" t="n">
        <v>-0.240566065739453</v>
      </c>
      <c r="I897" s="17" t="n">
        <v>192.60974007272</v>
      </c>
      <c r="J897" s="16" t="n">
        <v>0.810147315923622</v>
      </c>
      <c r="K897" s="16" t="n">
        <v>0.837596253383914</v>
      </c>
      <c r="L897" s="16" t="n">
        <v>-0.0234946169670823</v>
      </c>
      <c r="M897" s="16" t="n">
        <v>0.541453587478692</v>
      </c>
      <c r="N897" s="16" t="n">
        <v>0.82932827872502</v>
      </c>
      <c r="O897" s="18" t="n">
        <v>1.49652580803462E-005</v>
      </c>
      <c r="P897" s="34" t="b">
        <f aca="false">FALSE()</f>
        <v>0</v>
      </c>
      <c r="Q897" s="16"/>
    </row>
    <row r="898" customFormat="false" ht="15" hidden="false" customHeight="false" outlineLevel="0" collapsed="false">
      <c r="A898" s="6" t="s">
        <v>2748</v>
      </c>
      <c r="B898" s="6" t="s">
        <v>108</v>
      </c>
      <c r="C898" s="17" t="n">
        <v>1315</v>
      </c>
      <c r="D898" s="16" t="n">
        <v>0.497826340655916</v>
      </c>
      <c r="E898" s="16" t="n">
        <v>0.050430357474628</v>
      </c>
      <c r="F898" s="16" t="n">
        <v>0.496805619168632</v>
      </c>
      <c r="G898" s="16" t="n">
        <v>0.0455283347985591</v>
      </c>
      <c r="H898" s="16" t="n">
        <v>-0.225153012125614</v>
      </c>
      <c r="I898" s="17" t="n">
        <v>192.616250804822</v>
      </c>
      <c r="J898" s="16" t="n">
        <v>0.822098934300041</v>
      </c>
      <c r="K898" s="16" t="n">
        <v>0.849205024569058</v>
      </c>
      <c r="L898" s="16" t="n">
        <v>-0.0219884085964713</v>
      </c>
      <c r="M898" s="16" t="n">
        <v>0.540601270726794</v>
      </c>
      <c r="N898" s="16" t="n">
        <v>0.839630010438169</v>
      </c>
      <c r="O898" s="18" t="n">
        <v>1.54473752662253E-005</v>
      </c>
      <c r="P898" s="34" t="b">
        <f aca="false">FALSE()</f>
        <v>0</v>
      </c>
      <c r="Q898" s="16"/>
    </row>
    <row r="899" customFormat="false" ht="15" hidden="false" customHeight="false" outlineLevel="0" collapsed="false">
      <c r="A899" s="6" t="s">
        <v>2749</v>
      </c>
      <c r="B899" s="6" t="s">
        <v>108</v>
      </c>
      <c r="C899" s="17" t="n">
        <v>1316</v>
      </c>
      <c r="D899" s="16" t="n">
        <v>0.49615068827775</v>
      </c>
      <c r="E899" s="16" t="n">
        <v>0.0502690340979111</v>
      </c>
      <c r="F899" s="16" t="n">
        <v>0.495204992684996</v>
      </c>
      <c r="G899" s="16" t="n">
        <v>0.0453861888913951</v>
      </c>
      <c r="H899" s="16" t="n">
        <v>-0.209270816603359</v>
      </c>
      <c r="I899" s="17" t="n">
        <v>192.624284466629</v>
      </c>
      <c r="J899" s="16" t="n">
        <v>0.834457983936622</v>
      </c>
      <c r="K899" s="16" t="n">
        <v>0.859518648135265</v>
      </c>
      <c r="L899" s="16" t="n">
        <v>-0.0204363127666536</v>
      </c>
      <c r="M899" s="16" t="n">
        <v>0.539894235239424</v>
      </c>
      <c r="N899" s="16" t="n">
        <v>0.851473983914152</v>
      </c>
      <c r="O899" s="18" t="n">
        <v>1.5977289310823E-005</v>
      </c>
      <c r="P899" s="34" t="b">
        <f aca="false">FALSE()</f>
        <v>0</v>
      </c>
      <c r="Q899" s="16"/>
    </row>
    <row r="900" customFormat="false" ht="15" hidden="false" customHeight="false" outlineLevel="0" collapsed="false">
      <c r="A900" s="6" t="s">
        <v>2750</v>
      </c>
      <c r="B900" s="6" t="s">
        <v>108</v>
      </c>
      <c r="C900" s="17" t="n">
        <v>1317</v>
      </c>
      <c r="D900" s="16" t="n">
        <v>0.494425068814304</v>
      </c>
      <c r="E900" s="16" t="n">
        <v>0.0501035375368154</v>
      </c>
      <c r="F900" s="16" t="n">
        <v>0.493555931275718</v>
      </c>
      <c r="G900" s="16" t="n">
        <v>0.0452410087338677</v>
      </c>
      <c r="H900" s="16" t="n">
        <v>-0.192962196384687</v>
      </c>
      <c r="I900" s="17" t="n">
        <v>192.634062693387</v>
      </c>
      <c r="J900" s="16" t="n">
        <v>0.847191866175638</v>
      </c>
      <c r="K900" s="16" t="n">
        <v>0.871337359263667</v>
      </c>
      <c r="L900" s="16" t="n">
        <v>-0.0188425263557759</v>
      </c>
      <c r="M900" s="16" t="n">
        <v>0.538877266387727</v>
      </c>
      <c r="N900" s="16" t="n">
        <v>0.862887159380549</v>
      </c>
      <c r="O900" s="18" t="n">
        <v>1.65607788944267E-005</v>
      </c>
      <c r="P900" s="34" t="b">
        <f aca="false">FALSE()</f>
        <v>0</v>
      </c>
      <c r="Q900" s="16"/>
    </row>
    <row r="901" customFormat="false" ht="15" hidden="false" customHeight="false" outlineLevel="0" collapsed="false">
      <c r="A901" s="6" t="s">
        <v>2751</v>
      </c>
      <c r="B901" s="6" t="s">
        <v>108</v>
      </c>
      <c r="C901" s="17" t="n">
        <v>1318</v>
      </c>
      <c r="D901" s="16" t="n">
        <v>0.492651761370879</v>
      </c>
      <c r="E901" s="16" t="n">
        <v>0.0499334262424035</v>
      </c>
      <c r="F901" s="16" t="n">
        <v>0.491860153306628</v>
      </c>
      <c r="G901" s="16" t="n">
        <v>0.0450925683568386</v>
      </c>
      <c r="H901" s="16" t="n">
        <v>-0.176345330040992</v>
      </c>
      <c r="I901" s="17" t="n">
        <v>192.646005632681</v>
      </c>
      <c r="J901" s="16" t="n">
        <v>0.860207894477329</v>
      </c>
      <c r="K901" s="16" t="n">
        <v>0.882101003726443</v>
      </c>
      <c r="L901" s="16" t="n">
        <v>-0.0172186033691976</v>
      </c>
      <c r="M901" s="16" t="n">
        <v>0.53834456841779</v>
      </c>
      <c r="N901" s="16" t="n">
        <v>0.875849285624412</v>
      </c>
      <c r="O901" s="18" t="n">
        <v>1.72052086599976E-005</v>
      </c>
      <c r="P901" s="34" t="b">
        <f aca="false">FALSE()</f>
        <v>0</v>
      </c>
      <c r="Q901" s="16"/>
    </row>
    <row r="902" customFormat="false" ht="15" hidden="false" customHeight="false" outlineLevel="0" collapsed="false">
      <c r="A902" s="6" t="s">
        <v>2752</v>
      </c>
      <c r="B902" s="6" t="s">
        <v>108</v>
      </c>
      <c r="C902" s="17" t="n">
        <v>1319</v>
      </c>
      <c r="D902" s="16" t="n">
        <v>0.490832422017509</v>
      </c>
      <c r="E902" s="16" t="n">
        <v>0.0497591057892237</v>
      </c>
      <c r="F902" s="16" t="n">
        <v>0.490119619155256</v>
      </c>
      <c r="G902" s="16" t="n">
        <v>0.044941485746156</v>
      </c>
      <c r="H902" s="16" t="n">
        <v>-0.159343138323267</v>
      </c>
      <c r="I902" s="17" t="n">
        <v>192.660724177421</v>
      </c>
      <c r="J902" s="16" t="n">
        <v>0.873565455017654</v>
      </c>
      <c r="K902" s="16" t="n">
        <v>0.894251760809883</v>
      </c>
      <c r="L902" s="16" t="n">
        <v>-0.015557031905375</v>
      </c>
      <c r="M902" s="16" t="n">
        <v>0.537521307918798</v>
      </c>
      <c r="N902" s="16" t="n">
        <v>0.887395478504127</v>
      </c>
      <c r="O902" s="18" t="n">
        <v>1.79183658344495E-005</v>
      </c>
      <c r="P902" s="34" t="b">
        <f aca="false">FALSE()</f>
        <v>0</v>
      </c>
      <c r="Q902" s="16"/>
    </row>
    <row r="903" customFormat="false" ht="15" hidden="false" customHeight="false" outlineLevel="0" collapsed="false">
      <c r="A903" s="6" t="s">
        <v>2753</v>
      </c>
      <c r="B903" s="6" t="s">
        <v>108</v>
      </c>
      <c r="C903" s="17" t="n">
        <v>1320</v>
      </c>
      <c r="D903" s="16" t="n">
        <v>0.488966178716898</v>
      </c>
      <c r="E903" s="16" t="n">
        <v>0.0495796822318818</v>
      </c>
      <c r="F903" s="16" t="n">
        <v>0.488334070276309</v>
      </c>
      <c r="G903" s="16" t="n">
        <v>0.0447877747835026</v>
      </c>
      <c r="H903" s="16" t="n">
        <v>-0.141811993157825</v>
      </c>
      <c r="I903" s="17" t="n">
        <v>192.680167676541</v>
      </c>
      <c r="J903" s="16" t="n">
        <v>0.887376676702165</v>
      </c>
      <c r="K903" s="16" t="n">
        <v>0.906377850926405</v>
      </c>
      <c r="L903" s="16" t="n">
        <v>-0.0138437179969111</v>
      </c>
      <c r="M903" s="16" t="n">
        <v>0.53672710367271</v>
      </c>
      <c r="N903" s="16" t="n">
        <v>0.900249277203771</v>
      </c>
      <c r="O903" s="18" t="n">
        <v>1.87123367817795E-005</v>
      </c>
      <c r="P903" s="34" t="b">
        <f aca="false">FALSE()</f>
        <v>0</v>
      </c>
      <c r="Q903" s="16"/>
    </row>
    <row r="904" customFormat="false" ht="15" hidden="false" customHeight="false" outlineLevel="0" collapsed="false">
      <c r="A904" s="6" t="s">
        <v>2754</v>
      </c>
      <c r="B904" s="6" t="s">
        <v>108</v>
      </c>
      <c r="C904" s="17" t="n">
        <v>1321</v>
      </c>
      <c r="D904" s="16" t="n">
        <v>0.487055926077982</v>
      </c>
      <c r="E904" s="16" t="n">
        <v>0.0493956779044513</v>
      </c>
      <c r="F904" s="16" t="n">
        <v>0.486506467979736</v>
      </c>
      <c r="G904" s="16" t="n">
        <v>0.0446321554887782</v>
      </c>
      <c r="H904" s="16" t="n">
        <v>-0.123724642953774</v>
      </c>
      <c r="I904" s="17" t="n">
        <v>192.704977350407</v>
      </c>
      <c r="J904" s="16" t="n">
        <v>0.901662252014864</v>
      </c>
      <c r="K904" s="16" t="n">
        <v>0.9187081624998</v>
      </c>
      <c r="L904" s="16" t="n">
        <v>-0.0120761260601155</v>
      </c>
      <c r="M904" s="16" t="n">
        <v>0.535603595227026</v>
      </c>
      <c r="N904" s="16" t="n">
        <v>0.913111795007392</v>
      </c>
      <c r="O904" s="18" t="n">
        <v>1.95978794760331E-005</v>
      </c>
      <c r="P904" s="34" t="b">
        <f aca="false">FALSE()</f>
        <v>0</v>
      </c>
      <c r="Q904" s="16"/>
    </row>
    <row r="905" customFormat="false" ht="15" hidden="false" customHeight="false" outlineLevel="0" collapsed="false">
      <c r="A905" s="6" t="s">
        <v>2755</v>
      </c>
      <c r="B905" s="6" t="s">
        <v>108</v>
      </c>
      <c r="C905" s="17" t="n">
        <v>1322</v>
      </c>
      <c r="D905" s="16" t="n">
        <v>0.485104608545224</v>
      </c>
      <c r="E905" s="16" t="n">
        <v>0.0492089671474574</v>
      </c>
      <c r="F905" s="16" t="n">
        <v>0.484639356896788</v>
      </c>
      <c r="G905" s="16" t="n">
        <v>0.0444761647272378</v>
      </c>
      <c r="H905" s="16" t="n">
        <v>-0.105156653192349</v>
      </c>
      <c r="I905" s="17" t="n">
        <v>192.734855279921</v>
      </c>
      <c r="J905" s="16" t="n">
        <v>0.916360862474963</v>
      </c>
      <c r="K905" s="16" t="n">
        <v>0.930714042895521</v>
      </c>
      <c r="L905" s="16" t="n">
        <v>-0.0102618558680217</v>
      </c>
      <c r="M905" s="16" t="n">
        <v>0.534654424298776</v>
      </c>
      <c r="N905" s="16" t="n">
        <v>0.927025364552263</v>
      </c>
      <c r="O905" s="18" t="n">
        <v>2.05896069643101E-005</v>
      </c>
      <c r="P905" s="34" t="b">
        <f aca="false">FALSE()</f>
        <v>0</v>
      </c>
      <c r="Q905" s="16"/>
    </row>
    <row r="906" customFormat="false" ht="15" hidden="false" customHeight="false" outlineLevel="0" collapsed="false">
      <c r="A906" s="6" t="s">
        <v>2756</v>
      </c>
      <c r="B906" s="6" t="s">
        <v>108</v>
      </c>
      <c r="C906" s="17" t="n">
        <v>1323</v>
      </c>
      <c r="D906" s="16" t="n">
        <v>0.483117533140069</v>
      </c>
      <c r="E906" s="16" t="n">
        <v>0.0490202829184135</v>
      </c>
      <c r="F906" s="16" t="n">
        <v>0.482737500070359</v>
      </c>
      <c r="G906" s="16" t="n">
        <v>0.0443203420752401</v>
      </c>
      <c r="H906" s="16" t="n">
        <v>-0.0862220471713773</v>
      </c>
      <c r="I906" s="17" t="n">
        <v>192.769578787104</v>
      </c>
      <c r="J906" s="16" t="n">
        <v>0.931379395445629</v>
      </c>
      <c r="K906" s="16" t="n">
        <v>0.942737680755942</v>
      </c>
      <c r="L906" s="16" t="n">
        <v>-0.0084122453237978</v>
      </c>
      <c r="M906" s="16" t="n">
        <v>0.533957074229041</v>
      </c>
      <c r="N906" s="16" t="n">
        <v>0.939855454123952</v>
      </c>
      <c r="O906" s="18" t="n">
        <v>2.17032800886229E-005</v>
      </c>
      <c r="P906" s="34" t="b">
        <f aca="false">FALSE()</f>
        <v>0</v>
      </c>
      <c r="Q906" s="16"/>
    </row>
    <row r="907" customFormat="false" ht="15" hidden="false" customHeight="false" outlineLevel="0" collapsed="false">
      <c r="A907" s="6" t="s">
        <v>2757</v>
      </c>
      <c r="B907" s="6" t="s">
        <v>108</v>
      </c>
      <c r="C907" s="17" t="n">
        <v>1324</v>
      </c>
      <c r="D907" s="16" t="n">
        <v>0.481094753161379</v>
      </c>
      <c r="E907" s="16" t="n">
        <v>0.0488303653486355</v>
      </c>
      <c r="F907" s="16" t="n">
        <v>0.480800587250144</v>
      </c>
      <c r="G907" s="16" t="n">
        <v>0.0441646900737354</v>
      </c>
      <c r="H907" s="16" t="n">
        <v>-0.0669966128973821</v>
      </c>
      <c r="I907" s="17" t="n">
        <v>192.807632962853</v>
      </c>
      <c r="J907" s="16" t="n">
        <v>0.946653821270932</v>
      </c>
      <c r="K907" s="16" t="n">
        <v>0.956099624792984</v>
      </c>
      <c r="L907" s="16" t="n">
        <v>-0.00653494293840657</v>
      </c>
      <c r="M907" s="16" t="n">
        <v>0.533085386641872</v>
      </c>
      <c r="N907" s="16" t="n">
        <v>0.953324002739445</v>
      </c>
      <c r="O907" s="18" t="n">
        <v>2.29604643136624E-005</v>
      </c>
      <c r="P907" s="34" t="b">
        <f aca="false">FALSE()</f>
        <v>0</v>
      </c>
      <c r="Q907" s="16"/>
    </row>
    <row r="908" customFormat="false" ht="15" hidden="false" customHeight="false" outlineLevel="0" collapsed="false">
      <c r="A908" s="6" t="s">
        <v>2758</v>
      </c>
      <c r="B908" s="6" t="s">
        <v>108</v>
      </c>
      <c r="C908" s="17" t="n">
        <v>1325</v>
      </c>
      <c r="D908" s="16" t="n">
        <v>0.47903938340484</v>
      </c>
      <c r="E908" s="16" t="n">
        <v>0.0486400448705127</v>
      </c>
      <c r="F908" s="16" t="n">
        <v>0.478831481334571</v>
      </c>
      <c r="G908" s="16" t="n">
        <v>0.0440097388666044</v>
      </c>
      <c r="H908" s="16" t="n">
        <v>-0.047532579373723</v>
      </c>
      <c r="I908" s="17" t="n">
        <v>192.848537081409</v>
      </c>
      <c r="J908" s="16" t="n">
        <v>0.96213795326846</v>
      </c>
      <c r="K908" s="16" t="n">
        <v>0.969379098340401</v>
      </c>
      <c r="L908" s="16" t="n">
        <v>-0.00463519424603307</v>
      </c>
      <c r="M908" s="16" t="n">
        <v>0.532358980319231</v>
      </c>
      <c r="N908" s="16" t="n">
        <v>0.967580970214129</v>
      </c>
      <c r="O908" s="18" t="n">
        <v>2.43858260245392E-005</v>
      </c>
      <c r="P908" s="34" t="b">
        <f aca="false">FALSE()</f>
        <v>0</v>
      </c>
      <c r="Q908" s="16"/>
    </row>
    <row r="909" customFormat="false" ht="15" hidden="false" customHeight="false" outlineLevel="0" collapsed="false">
      <c r="A909" s="6" t="s">
        <v>2759</v>
      </c>
      <c r="B909" s="6" t="s">
        <v>108</v>
      </c>
      <c r="C909" s="17" t="n">
        <v>1326</v>
      </c>
      <c r="D909" s="16" t="n">
        <v>0.47695997182306</v>
      </c>
      <c r="E909" s="16" t="n">
        <v>0.0484501956729664</v>
      </c>
      <c r="F909" s="16" t="n">
        <v>0.476838399503295</v>
      </c>
      <c r="G909" s="16" t="n">
        <v>0.0438562350565894</v>
      </c>
      <c r="H909" s="16" t="n">
        <v>-0.0279023086489877</v>
      </c>
      <c r="I909" s="17" t="n">
        <v>192.892222578293</v>
      </c>
      <c r="J909" s="16" t="n">
        <v>0.977768913479606</v>
      </c>
      <c r="K909" s="16" t="n">
        <v>0.982859236410638</v>
      </c>
      <c r="L909" s="16" t="n">
        <v>-0.00272017444403824</v>
      </c>
      <c r="M909" s="16" t="n">
        <v>0.531681001084767</v>
      </c>
      <c r="N909" s="16" t="n">
        <v>0.982262158011956</v>
      </c>
      <c r="O909" s="18" t="n">
        <v>2.60080156305E-005</v>
      </c>
      <c r="P909" s="34" t="b">
        <f aca="false">FALSE()</f>
        <v>0</v>
      </c>
      <c r="Q909" s="16"/>
    </row>
    <row r="910" customFormat="false" ht="15" hidden="false" customHeight="false" outlineLevel="0" collapsed="false">
      <c r="A910" s="6" t="s">
        <v>2760</v>
      </c>
      <c r="B910" s="6" t="s">
        <v>108</v>
      </c>
      <c r="C910" s="17" t="n">
        <v>1327</v>
      </c>
      <c r="D910" s="16" t="n">
        <v>0.47485639674059</v>
      </c>
      <c r="E910" s="16" t="n">
        <v>0.0482606315613476</v>
      </c>
      <c r="F910" s="16" t="n">
        <v>0.474821327160212</v>
      </c>
      <c r="G910" s="16" t="n">
        <v>0.0437040988406467</v>
      </c>
      <c r="H910" s="16" t="n">
        <v>-0.00807999711667099</v>
      </c>
      <c r="I910" s="17" t="n">
        <v>192.9389381666</v>
      </c>
      <c r="J910" s="16" t="n">
        <v>0.993561513579011</v>
      </c>
      <c r="K910" s="16" t="n">
        <v>0.995240232042697</v>
      </c>
      <c r="L910" s="18" t="n">
        <v>-0.00078748026582845</v>
      </c>
      <c r="M910" s="16" t="n">
        <v>0.530915853091585</v>
      </c>
      <c r="N910" s="16" t="n">
        <v>0.994826266448916</v>
      </c>
      <c r="O910" s="18" t="n">
        <v>2.78668585771986E-005</v>
      </c>
      <c r="P910" s="34" t="b">
        <f aca="false">FALSE()</f>
        <v>0</v>
      </c>
      <c r="Q910" s="16"/>
    </row>
    <row r="911" customFormat="false" ht="15" hidden="false" customHeight="false" outlineLevel="0" collapsed="false">
      <c r="A911" s="6" t="s">
        <v>2761</v>
      </c>
      <c r="B911" s="6" t="s">
        <v>108</v>
      </c>
      <c r="C911" s="17" t="n">
        <v>1328</v>
      </c>
      <c r="D911" s="16" t="n">
        <v>0.472730790011488</v>
      </c>
      <c r="E911" s="16" t="n">
        <v>0.0480713038289441</v>
      </c>
      <c r="F911" s="16" t="n">
        <v>0.472782847117838</v>
      </c>
      <c r="G911" s="16" t="n">
        <v>0.0435536338217411</v>
      </c>
      <c r="H911" s="16" t="n">
        <v>0.012040323235303</v>
      </c>
      <c r="I911" s="17" t="n">
        <v>192.989562348296</v>
      </c>
      <c r="J911" s="16" t="n">
        <v>0.990405881580384</v>
      </c>
      <c r="K911" s="16" t="n">
        <v>0.992798166318501</v>
      </c>
      <c r="L911" s="16" t="n">
        <v>0.00117308069167739</v>
      </c>
      <c r="M911" s="16" t="n">
        <v>0.529889198822253</v>
      </c>
      <c r="N911" s="16" t="n">
        <v>0.992194251649642</v>
      </c>
      <c r="O911" s="18" t="n">
        <v>3.0009397669009E-005</v>
      </c>
      <c r="P911" s="34" t="b">
        <f aca="false">FALSE()</f>
        <v>0</v>
      </c>
      <c r="Q911" s="16"/>
    </row>
    <row r="912" customFormat="false" ht="15" hidden="false" customHeight="false" outlineLevel="0" collapsed="false">
      <c r="A912" s="6" t="s">
        <v>2762</v>
      </c>
      <c r="B912" s="6" t="s">
        <v>108</v>
      </c>
      <c r="C912" s="17" t="n">
        <v>1329</v>
      </c>
      <c r="D912" s="16" t="n">
        <v>0.470586572673749</v>
      </c>
      <c r="E912" s="16" t="n">
        <v>0.0478826413655473</v>
      </c>
      <c r="F912" s="16" t="n">
        <v>0.470725386854121</v>
      </c>
      <c r="G912" s="16" t="n">
        <v>0.0434047086051252</v>
      </c>
      <c r="H912" s="16" t="n">
        <v>0.0322306134856452</v>
      </c>
      <c r="I912" s="17" t="n">
        <v>193.042886260537</v>
      </c>
      <c r="J912" s="16" t="n">
        <v>0.974321442259171</v>
      </c>
      <c r="K912" s="16" t="n">
        <v>0.980701912533486</v>
      </c>
      <c r="L912" s="16" t="n">
        <v>0.00313915189127219</v>
      </c>
      <c r="M912" s="16" t="n">
        <v>0.529007825817449</v>
      </c>
      <c r="N912" s="16" t="n">
        <v>0.979082506542945</v>
      </c>
      <c r="O912" s="18" t="n">
        <v>3.24978750679343E-005</v>
      </c>
      <c r="P912" s="34" t="b">
        <f aca="false">FALSE()</f>
        <v>0</v>
      </c>
      <c r="Q912" s="16"/>
    </row>
    <row r="913" customFormat="false" ht="15" hidden="false" customHeight="false" outlineLevel="0" collapsed="false">
      <c r="A913" s="6" t="s">
        <v>2763</v>
      </c>
      <c r="B913" s="6" t="s">
        <v>108</v>
      </c>
      <c r="C913" s="17" t="n">
        <v>1330</v>
      </c>
      <c r="D913" s="16" t="n">
        <v>0.468428449601137</v>
      </c>
      <c r="E913" s="16" t="n">
        <v>0.0476944650729783</v>
      </c>
      <c r="F913" s="16" t="n">
        <v>0.468654081248563</v>
      </c>
      <c r="G913" s="16" t="n">
        <v>0.0432578431665385</v>
      </c>
      <c r="H913" s="16" t="n">
        <v>0.0525909628929419</v>
      </c>
      <c r="I913" s="17" t="n">
        <v>193.100605733544</v>
      </c>
      <c r="J913" s="16" t="n">
        <v>0.958112183016509</v>
      </c>
      <c r="K913" s="16" t="n">
        <v>0.966026617958822</v>
      </c>
      <c r="L913" s="16" t="n">
        <v>0.00512031920904544</v>
      </c>
      <c r="M913" s="16" t="n">
        <v>0.527961800712847</v>
      </c>
      <c r="N913" s="16" t="n">
        <v>0.964167357742066</v>
      </c>
      <c r="O913" s="18" t="n">
        <v>3.54122132991462E-005</v>
      </c>
      <c r="P913" s="34" t="b">
        <f aca="false">FALSE()</f>
        <v>0</v>
      </c>
      <c r="Q913" s="16"/>
    </row>
    <row r="914" customFormat="false" ht="15" hidden="false" customHeight="false" outlineLevel="0" collapsed="false">
      <c r="A914" s="6" t="s">
        <v>2764</v>
      </c>
      <c r="B914" s="6" t="s">
        <v>108</v>
      </c>
      <c r="C914" s="17" t="n">
        <v>1331</v>
      </c>
      <c r="D914" s="16" t="n">
        <v>0.466260379231547</v>
      </c>
      <c r="E914" s="16" t="n">
        <v>0.0475074926041334</v>
      </c>
      <c r="F914" s="16" t="n">
        <v>0.466573054290889</v>
      </c>
      <c r="G914" s="16" t="n">
        <v>0.0431137297782824</v>
      </c>
      <c r="H914" s="16" t="n">
        <v>0.0731600207882647</v>
      </c>
      <c r="I914" s="17" t="n">
        <v>193.162879578132</v>
      </c>
      <c r="J914" s="16" t="n">
        <v>0.941754481007911</v>
      </c>
      <c r="K914" s="16" t="n">
        <v>0.951382934805947</v>
      </c>
      <c r="L914" s="16" t="n">
        <v>0.00712015807839</v>
      </c>
      <c r="M914" s="16" t="n">
        <v>0.526925461025879</v>
      </c>
      <c r="N914" s="16" t="n">
        <v>0.949385892353331</v>
      </c>
      <c r="O914" s="18" t="n">
        <v>3.88636451235312E-005</v>
      </c>
      <c r="P914" s="34" t="b">
        <f aca="false">FALSE()</f>
        <v>0</v>
      </c>
      <c r="Q914" s="16"/>
    </row>
    <row r="915" customFormat="false" ht="15" hidden="false" customHeight="false" outlineLevel="0" collapsed="false">
      <c r="A915" s="6" t="s">
        <v>2765</v>
      </c>
      <c r="B915" s="6" t="s">
        <v>108</v>
      </c>
      <c r="C915" s="17" t="n">
        <v>1332</v>
      </c>
      <c r="D915" s="16" t="n">
        <v>0.464087727917053</v>
      </c>
      <c r="E915" s="16" t="n">
        <v>0.0473227541655639</v>
      </c>
      <c r="F915" s="16" t="n">
        <v>0.464487035518093</v>
      </c>
      <c r="G915" s="16" t="n">
        <v>0.0429730812985326</v>
      </c>
      <c r="H915" s="16" t="n">
        <v>0.0937867499639318</v>
      </c>
      <c r="I915" s="17" t="n">
        <v>193.229218813955</v>
      </c>
      <c r="J915" s="16" t="n">
        <v>0.925375732956823</v>
      </c>
      <c r="K915" s="16" t="n">
        <v>0.9378044668549</v>
      </c>
      <c r="L915" s="16" t="n">
        <v>0.00912381198130474</v>
      </c>
      <c r="M915" s="16" t="n">
        <v>0.525947233844723</v>
      </c>
      <c r="N915" s="16" t="n">
        <v>0.934772364009732</v>
      </c>
      <c r="O915" s="18" t="n">
        <v>4.30212882889176E-005</v>
      </c>
      <c r="P915" s="34" t="b">
        <f aca="false">FALSE()</f>
        <v>0</v>
      </c>
      <c r="Q915" s="16"/>
    </row>
    <row r="916" customFormat="false" ht="15" hidden="false" customHeight="false" outlineLevel="0" collapsed="false">
      <c r="A916" s="6" t="s">
        <v>2766</v>
      </c>
      <c r="B916" s="6" t="s">
        <v>108</v>
      </c>
      <c r="C916" s="17" t="n">
        <v>1333</v>
      </c>
      <c r="D916" s="16" t="n">
        <v>0.461912811574438</v>
      </c>
      <c r="E916" s="16" t="n">
        <v>0.0471401693984621</v>
      </c>
      <c r="F916" s="16" t="n">
        <v>0.462399050365214</v>
      </c>
      <c r="G916" s="16" t="n">
        <v>0.0428362122876946</v>
      </c>
      <c r="H916" s="16" t="n">
        <v>0.114635906149819</v>
      </c>
      <c r="I916" s="17" t="n">
        <v>193.300627155184</v>
      </c>
      <c r="J916" s="16" t="n">
        <v>0.908852705077822</v>
      </c>
      <c r="K916" s="16" t="n">
        <v>0.925126005904578</v>
      </c>
      <c r="L916" s="16" t="n">
        <v>0.0111470761447307</v>
      </c>
      <c r="M916" s="16" t="n">
        <v>0.524939950410662</v>
      </c>
      <c r="N916" s="16" t="n">
        <v>0.920763734226925</v>
      </c>
      <c r="O916" s="18" t="n">
        <v>0.000222241033696888</v>
      </c>
      <c r="P916" s="34" t="b">
        <f aca="false">FALSE()</f>
        <v>0</v>
      </c>
      <c r="Q916" s="16"/>
    </row>
    <row r="917" customFormat="false" ht="15" hidden="false" customHeight="false" outlineLevel="0" collapsed="false">
      <c r="A917" s="6" t="s">
        <v>2767</v>
      </c>
      <c r="B917" s="6" t="s">
        <v>108</v>
      </c>
      <c r="C917" s="17" t="n">
        <v>1334</v>
      </c>
      <c r="D917" s="16" t="n">
        <v>0.459739149603931</v>
      </c>
      <c r="E917" s="16" t="n">
        <v>0.0469603287171012</v>
      </c>
      <c r="F917" s="16" t="n">
        <v>0.460313266103472</v>
      </c>
      <c r="G917" s="16" t="n">
        <v>0.0427039255800793</v>
      </c>
      <c r="H917" s="16" t="n">
        <v>0.135858251061805</v>
      </c>
      <c r="I917" s="17" t="n">
        <v>193.377824984766</v>
      </c>
      <c r="J917" s="16" t="n">
        <v>0.89207466167071</v>
      </c>
      <c r="K917" s="16" t="n">
        <v>0.910504143121851</v>
      </c>
      <c r="L917" s="16" t="n">
        <v>0.0132043282035545</v>
      </c>
      <c r="M917" s="16" t="n">
        <v>0.524048891988223</v>
      </c>
      <c r="N917" s="16" t="n">
        <v>0.905408476005158</v>
      </c>
      <c r="O917" s="18" t="n">
        <v>0.000248303755953075</v>
      </c>
      <c r="P917" s="34" t="b">
        <f aca="false">FALSE()</f>
        <v>0</v>
      </c>
      <c r="Q917" s="16"/>
    </row>
    <row r="918" customFormat="false" ht="15" hidden="false" customHeight="false" outlineLevel="0" collapsed="false">
      <c r="A918" s="6" t="s">
        <v>2768</v>
      </c>
      <c r="B918" s="6" t="s">
        <v>108</v>
      </c>
      <c r="C918" s="17" t="n">
        <v>1335</v>
      </c>
      <c r="D918" s="16" t="n">
        <v>0.457572569802494</v>
      </c>
      <c r="E918" s="16" t="n">
        <v>0.046783597186757</v>
      </c>
      <c r="F918" s="16" t="n">
        <v>0.458234908406979</v>
      </c>
      <c r="G918" s="16" t="n">
        <v>0.0425760174527469</v>
      </c>
      <c r="H918" s="16" t="n">
        <v>0.157309832175838</v>
      </c>
      <c r="I918" s="17" t="n">
        <v>193.459543868019</v>
      </c>
      <c r="J918" s="16" t="n">
        <v>0.875164731202842</v>
      </c>
      <c r="K918" s="16" t="n">
        <v>0.895226431967413</v>
      </c>
      <c r="L918" s="16" t="n">
        <v>0.0152814370157021</v>
      </c>
      <c r="M918" s="16" t="n">
        <v>0.523303114830312</v>
      </c>
      <c r="N918" s="16" t="n">
        <v>0.889640355098068</v>
      </c>
      <c r="O918" s="18" t="n">
        <v>0.000280913252512332</v>
      </c>
      <c r="P918" s="34" t="b">
        <f aca="false">FALSE()</f>
        <v>0</v>
      </c>
      <c r="Q918" s="16"/>
    </row>
    <row r="919" customFormat="false" ht="15" hidden="false" customHeight="false" outlineLevel="0" collapsed="false">
      <c r="A919" s="6" t="s">
        <v>2769</v>
      </c>
      <c r="B919" s="6" t="s">
        <v>108</v>
      </c>
      <c r="C919" s="17" t="n">
        <v>1336</v>
      </c>
      <c r="D919" s="16" t="n">
        <v>0.45542057521788</v>
      </c>
      <c r="E919" s="16" t="n">
        <v>0.0466103707430832</v>
      </c>
      <c r="F919" s="16" t="n">
        <v>0.45617167670819</v>
      </c>
      <c r="G919" s="16" t="n">
        <v>0.0424532485594711</v>
      </c>
      <c r="H919" s="16" t="n">
        <v>0.179033596221743</v>
      </c>
      <c r="I919" s="17" t="n">
        <v>193.546831874432</v>
      </c>
      <c r="J919" s="16" t="n">
        <v>0.858098597632644</v>
      </c>
      <c r="K919" s="16" t="n">
        <v>0.880373097694801</v>
      </c>
      <c r="L919" s="16" t="n">
        <v>0.0173822568922724</v>
      </c>
      <c r="M919" s="16" t="n">
        <v>0.522605764760576</v>
      </c>
      <c r="N919" s="16" t="n">
        <v>0.874967252892532</v>
      </c>
      <c r="O919" s="18" t="n">
        <v>0.000323277252423591</v>
      </c>
      <c r="P919" s="34" t="b">
        <f aca="false">FALSE()</f>
        <v>0</v>
      </c>
      <c r="Q919" s="16"/>
    </row>
    <row r="920" customFormat="false" ht="15" hidden="false" customHeight="false" outlineLevel="0" collapsed="false">
      <c r="A920" s="6" t="s">
        <v>2770</v>
      </c>
      <c r="B920" s="6" t="s">
        <v>108</v>
      </c>
      <c r="C920" s="17" t="n">
        <v>1337</v>
      </c>
      <c r="D920" s="16" t="n">
        <v>0.453279929355317</v>
      </c>
      <c r="E920" s="16" t="n">
        <v>0.046439977366096</v>
      </c>
      <c r="F920" s="16" t="n">
        <v>0.454120553923691</v>
      </c>
      <c r="G920" s="16" t="n">
        <v>0.0423355454930467</v>
      </c>
      <c r="H920" s="16" t="n">
        <v>0.201082165113098</v>
      </c>
      <c r="I920" s="17" t="n">
        <v>193.641103136519</v>
      </c>
      <c r="J920" s="16" t="n">
        <v>0.840845384472048</v>
      </c>
      <c r="K920" s="16" t="n">
        <v>0.865453458719989</v>
      </c>
      <c r="L920" s="16" t="n">
        <v>0.0195114702989818</v>
      </c>
      <c r="M920" s="16" t="n">
        <v>0.521501627150163</v>
      </c>
      <c r="N920" s="16" t="n">
        <v>0.858962304440173</v>
      </c>
      <c r="O920" s="18" t="n">
        <v>0.0003816942586756</v>
      </c>
      <c r="P920" s="34" t="b">
        <f aca="false">FALSE()</f>
        <v>0</v>
      </c>
      <c r="Q920" s="16"/>
    </row>
    <row r="921" customFormat="false" ht="15" hidden="false" customHeight="false" outlineLevel="0" collapsed="false">
      <c r="A921" s="6" t="s">
        <v>2771</v>
      </c>
      <c r="B921" s="6" t="s">
        <v>108</v>
      </c>
      <c r="C921" s="17" t="n">
        <v>1338</v>
      </c>
      <c r="D921" s="16" t="n">
        <v>0.451157645355044</v>
      </c>
      <c r="E921" s="16" t="n">
        <v>0.046273071975651</v>
      </c>
      <c r="F921" s="16" t="n">
        <v>0.45208831856866</v>
      </c>
      <c r="G921" s="16" t="n">
        <v>0.0422236355023485</v>
      </c>
      <c r="H921" s="16" t="n">
        <v>0.223394806776412</v>
      </c>
      <c r="I921" s="17" t="n">
        <v>193.742765821196</v>
      </c>
      <c r="J921" s="16" t="n">
        <v>0.823463614409552</v>
      </c>
      <c r="K921" s="16" t="n">
        <v>0.85009303477603</v>
      </c>
      <c r="L921" s="16" t="n">
        <v>0.0216628129055219</v>
      </c>
      <c r="M921" s="16" t="n">
        <v>0.520629939562994</v>
      </c>
      <c r="N921" s="16" t="n">
        <v>0.842393495885737</v>
      </c>
      <c r="O921" s="18" t="n">
        <v>0.000469251631553878</v>
      </c>
      <c r="P921" s="34" t="b">
        <f aca="false">FALSE()</f>
        <v>0</v>
      </c>
      <c r="Q921" s="16"/>
    </row>
    <row r="922" customFormat="false" ht="15" hidden="false" customHeight="false" outlineLevel="0" collapsed="false">
      <c r="A922" s="6" t="s">
        <v>2772</v>
      </c>
      <c r="B922" s="6" t="s">
        <v>108</v>
      </c>
      <c r="C922" s="17" t="n">
        <v>1339</v>
      </c>
      <c r="D922" s="16" t="n">
        <v>0.449055668001919</v>
      </c>
      <c r="E922" s="16" t="n">
        <v>0.0461101351351492</v>
      </c>
      <c r="F922" s="16" t="n">
        <v>0.450076284667668</v>
      </c>
      <c r="G922" s="16" t="n">
        <v>0.042117367776077</v>
      </c>
      <c r="H922" s="16" t="n">
        <v>0.245814622425192</v>
      </c>
      <c r="I922" s="17" t="n">
        <v>193.850402884463</v>
      </c>
      <c r="J922" s="16" t="n">
        <v>0.806085804214075</v>
      </c>
      <c r="K922" s="16" t="n">
        <v>0.834436539657873</v>
      </c>
      <c r="L922" s="16" t="n">
        <v>0.0238209605644127</v>
      </c>
      <c r="M922" s="16" t="n">
        <v>0.519855106152177</v>
      </c>
      <c r="N922" s="16" t="n">
        <v>0.828026028436001</v>
      </c>
      <c r="O922" s="18" t="n">
        <v>0.000954210522249652</v>
      </c>
      <c r="P922" s="34" t="b">
        <f aca="false">FALSE()</f>
        <v>0</v>
      </c>
      <c r="Q922" s="16"/>
    </row>
    <row r="923" customFormat="false" ht="15" hidden="false" customHeight="false" outlineLevel="0" collapsed="false">
      <c r="A923" s="6" t="s">
        <v>2773</v>
      </c>
      <c r="B923" s="6" t="s">
        <v>108</v>
      </c>
      <c r="C923" s="17" t="n">
        <v>1340</v>
      </c>
      <c r="D923" s="16" t="n">
        <v>0.446978164627972</v>
      </c>
      <c r="E923" s="16" t="n">
        <v>0.0459516378162158</v>
      </c>
      <c r="F923" s="16" t="n">
        <v>0.448088918613002</v>
      </c>
      <c r="G923" s="16" t="n">
        <v>0.0420175793253191</v>
      </c>
      <c r="H923" s="16" t="n">
        <v>0.268405562991214</v>
      </c>
      <c r="I923" s="17" t="n">
        <v>193.965106437021</v>
      </c>
      <c r="J923" s="16" t="n">
        <v>0.788672403343639</v>
      </c>
      <c r="K923" s="16" t="n">
        <v>0.820504004481349</v>
      </c>
      <c r="L923" s="16" t="n">
        <v>0.0259916866538757</v>
      </c>
      <c r="M923" s="16" t="n">
        <v>0.518983418565009</v>
      </c>
      <c r="N923" s="16" t="n">
        <v>0.813503613986607</v>
      </c>
      <c r="O923" s="16" t="n">
        <v>0.00108338059271509</v>
      </c>
      <c r="P923" s="34" t="b">
        <f aca="false">FALSE()</f>
        <v>0</v>
      </c>
      <c r="Q923" s="16"/>
    </row>
    <row r="924" customFormat="false" ht="15" hidden="false" customHeight="false" outlineLevel="0" collapsed="false">
      <c r="A924" s="6" t="s">
        <v>2774</v>
      </c>
      <c r="B924" s="6" t="s">
        <v>108</v>
      </c>
      <c r="C924" s="17" t="n">
        <v>1341</v>
      </c>
      <c r="D924" s="16" t="n">
        <v>0.444923737175944</v>
      </c>
      <c r="E924" s="16" t="n">
        <v>0.0457973005730096</v>
      </c>
      <c r="F924" s="16" t="n">
        <v>0.44612560857532</v>
      </c>
      <c r="G924" s="16" t="n">
        <v>0.0419243355180492</v>
      </c>
      <c r="H924" s="16" t="n">
        <v>0.291354228501259</v>
      </c>
      <c r="I924" s="17" t="n">
        <v>194.087764737843</v>
      </c>
      <c r="J924" s="16" t="n">
        <v>0.771091556141541</v>
      </c>
      <c r="K924" s="16" t="n">
        <v>0.805708397653326</v>
      </c>
      <c r="L924" s="16" t="n">
        <v>0.0281925931414992</v>
      </c>
      <c r="M924" s="16" t="n">
        <v>0.518237641407098</v>
      </c>
      <c r="N924" s="16" t="n">
        <v>0.798564158829076</v>
      </c>
      <c r="O924" s="16" t="n">
        <v>0.00123571341807055</v>
      </c>
      <c r="P924" s="34" t="b">
        <f aca="false">FALSE()</f>
        <v>0</v>
      </c>
      <c r="Q924" s="16"/>
    </row>
    <row r="925" customFormat="false" ht="15" hidden="false" customHeight="false" outlineLevel="0" collapsed="false">
      <c r="A925" s="6" t="s">
        <v>2775</v>
      </c>
      <c r="B925" s="6" t="s">
        <v>108</v>
      </c>
      <c r="C925" s="17" t="n">
        <v>1342</v>
      </c>
      <c r="D925" s="16" t="n">
        <v>0.442895069994406</v>
      </c>
      <c r="E925" s="16" t="n">
        <v>0.0456475339417645</v>
      </c>
      <c r="F925" s="16" t="n">
        <v>0.444189143572028</v>
      </c>
      <c r="G925" s="16" t="n">
        <v>0.0418378820220669</v>
      </c>
      <c r="H925" s="16" t="n">
        <v>0.314679891824118</v>
      </c>
      <c r="I925" s="17" t="n">
        <v>194.218118595101</v>
      </c>
      <c r="J925" s="16" t="n">
        <v>0.753342513435826</v>
      </c>
      <c r="K925" s="16" t="n">
        <v>0.791193954077375</v>
      </c>
      <c r="L925" s="16" t="n">
        <v>0.0304252136270321</v>
      </c>
      <c r="M925" s="16" t="n">
        <v>0.517336897567023</v>
      </c>
      <c r="N925" s="16" t="n">
        <v>0.785484446141498</v>
      </c>
      <c r="O925" s="16" t="n">
        <v>0.0023788209087653</v>
      </c>
      <c r="P925" s="34" t="b">
        <f aca="false">FALSE()</f>
        <v>0</v>
      </c>
      <c r="Q925" s="16"/>
    </row>
    <row r="926" customFormat="false" ht="15" hidden="false" customHeight="false" outlineLevel="0" collapsed="false">
      <c r="A926" s="6" t="s">
        <v>2776</v>
      </c>
      <c r="B926" s="6" t="s">
        <v>108</v>
      </c>
      <c r="C926" s="17" t="n">
        <v>1343</v>
      </c>
      <c r="D926" s="16" t="n">
        <v>0.440894380579054</v>
      </c>
      <c r="E926" s="16" t="n">
        <v>0.045502043569827</v>
      </c>
      <c r="F926" s="16" t="n">
        <v>0.442281396262074</v>
      </c>
      <c r="G926" s="16" t="n">
        <v>0.041758204746596</v>
      </c>
      <c r="H926" s="16" t="n">
        <v>0.338296179292505</v>
      </c>
      <c r="I926" s="17" t="n">
        <v>194.356897845094</v>
      </c>
      <c r="J926" s="16" t="n">
        <v>0.735505157312087</v>
      </c>
      <c r="K926" s="16" t="n">
        <v>0.776283418831424</v>
      </c>
      <c r="L926" s="16" t="n">
        <v>0.0326806800194508</v>
      </c>
      <c r="M926" s="16" t="n">
        <v>0.516426468309314</v>
      </c>
      <c r="N926" s="16" t="n">
        <v>0.770165748118291</v>
      </c>
      <c r="O926" s="16" t="n">
        <v>0.00281475632185915</v>
      </c>
      <c r="P926" s="34" t="b">
        <f aca="false">FALSE()</f>
        <v>0</v>
      </c>
      <c r="Q926" s="16"/>
    </row>
    <row r="927" customFormat="false" ht="15" hidden="false" customHeight="false" outlineLevel="0" collapsed="false">
      <c r="A927" s="6" t="s">
        <v>2777</v>
      </c>
      <c r="B927" s="6" t="s">
        <v>108</v>
      </c>
      <c r="C927" s="17" t="n">
        <v>1344</v>
      </c>
      <c r="D927" s="16" t="n">
        <v>0.438923027636174</v>
      </c>
      <c r="E927" s="16" t="n">
        <v>0.0453608541858309</v>
      </c>
      <c r="F927" s="16" t="n">
        <v>0.440403580916299</v>
      </c>
      <c r="G927" s="16" t="n">
        <v>0.0416853246246307</v>
      </c>
      <c r="H927" s="16" t="n">
        <v>0.362162792475266</v>
      </c>
      <c r="I927" s="17" t="n">
        <v>194.504175285084</v>
      </c>
      <c r="J927" s="16" t="n">
        <v>0.717623557812067</v>
      </c>
      <c r="K927" s="16" t="n">
        <v>0.761145018064042</v>
      </c>
      <c r="L927" s="16" t="n">
        <v>0.0349546979901328</v>
      </c>
      <c r="M927" s="16" t="n">
        <v>0.515409499457617</v>
      </c>
      <c r="N927" s="16" t="n">
        <v>0.756096549764912</v>
      </c>
      <c r="O927" s="16" t="n">
        <v>0.00362305311678893</v>
      </c>
      <c r="P927" s="34" t="b">
        <f aca="false">FALSE()</f>
        <v>0</v>
      </c>
      <c r="Q927" s="16"/>
    </row>
    <row r="928" customFormat="false" ht="15" hidden="false" customHeight="false" outlineLevel="0" collapsed="false">
      <c r="A928" s="6" t="s">
        <v>2778</v>
      </c>
      <c r="B928" s="6" t="s">
        <v>108</v>
      </c>
      <c r="C928" s="17" t="n">
        <v>1345</v>
      </c>
      <c r="D928" s="16" t="n">
        <v>0.436979710928011</v>
      </c>
      <c r="E928" s="16" t="n">
        <v>0.0452246452437411</v>
      </c>
      <c r="F928" s="16" t="n">
        <v>0.438553722783332</v>
      </c>
      <c r="G928" s="16" t="n">
        <v>0.0416191924904026</v>
      </c>
      <c r="H928" s="16" t="n">
        <v>0.38610402785601</v>
      </c>
      <c r="I928" s="17" t="n">
        <v>194.658264589474</v>
      </c>
      <c r="J928" s="16" t="n">
        <v>0.699841296654815</v>
      </c>
      <c r="K928" s="16" t="n">
        <v>0.745467500286828</v>
      </c>
      <c r="L928" s="16" t="n">
        <v>0.0372303253397634</v>
      </c>
      <c r="M928" s="16" t="n">
        <v>0.514402216023555</v>
      </c>
      <c r="N928" s="16" t="n">
        <v>0.741755047394245</v>
      </c>
      <c r="O928" s="16" t="n">
        <v>0.00430734167116812</v>
      </c>
      <c r="P928" s="34" t="b">
        <f aca="false">FALSE()</f>
        <v>0</v>
      </c>
      <c r="Q928" s="16"/>
    </row>
    <row r="929" customFormat="false" ht="15" hidden="false" customHeight="false" outlineLevel="0" collapsed="false">
      <c r="A929" s="6" t="s">
        <v>2779</v>
      </c>
      <c r="B929" s="6" t="s">
        <v>108</v>
      </c>
      <c r="C929" s="17" t="n">
        <v>1346</v>
      </c>
      <c r="D929" s="16" t="n">
        <v>0.435064646556137</v>
      </c>
      <c r="E929" s="16" t="n">
        <v>0.0450937760930385</v>
      </c>
      <c r="F929" s="16" t="n">
        <v>0.436731829303846</v>
      </c>
      <c r="G929" s="16" t="n">
        <v>0.0415599968303762</v>
      </c>
      <c r="H929" s="16" t="n">
        <v>0.410057625909841</v>
      </c>
      <c r="I929" s="17" t="n">
        <v>194.818832765545</v>
      </c>
      <c r="J929" s="16" t="n">
        <v>0.682214240564541</v>
      </c>
      <c r="K929" s="16" t="n">
        <v>0.730373918386007</v>
      </c>
      <c r="L929" s="16" t="n">
        <v>0.0395013778586495</v>
      </c>
      <c r="M929" s="16" t="n">
        <v>0.513404618007128</v>
      </c>
      <c r="N929" s="16" t="n">
        <v>0.726218522105374</v>
      </c>
      <c r="O929" s="16" t="n">
        <v>0.00476783736294196</v>
      </c>
      <c r="P929" s="34" t="b">
        <f aca="false">FALSE()</f>
        <v>0</v>
      </c>
      <c r="Q929" s="16"/>
    </row>
    <row r="930" customFormat="false" ht="15" hidden="false" customHeight="false" outlineLevel="0" collapsed="false">
      <c r="A930" s="6" t="s">
        <v>2780</v>
      </c>
      <c r="B930" s="6" t="s">
        <v>108</v>
      </c>
      <c r="C930" s="17" t="n">
        <v>1347</v>
      </c>
      <c r="D930" s="16" t="n">
        <v>0.433172805099326</v>
      </c>
      <c r="E930" s="16" t="n">
        <v>0.044967612487365</v>
      </c>
      <c r="F930" s="16" t="n">
        <v>0.434933437568799</v>
      </c>
      <c r="G930" s="16" t="n">
        <v>0.0415076463130131</v>
      </c>
      <c r="H930" s="16" t="n">
        <v>0.434159680053186</v>
      </c>
      <c r="I930" s="17" t="n">
        <v>194.987211942238</v>
      </c>
      <c r="J930" s="16" t="n">
        <v>0.664652513183567</v>
      </c>
      <c r="K930" s="16" t="n">
        <v>0.71407676502897</v>
      </c>
      <c r="L930" s="16" t="n">
        <v>0.0417803824289186</v>
      </c>
      <c r="M930" s="16" t="n">
        <v>0.512416705408337</v>
      </c>
      <c r="N930" s="16" t="n">
        <v>0.712744392260226</v>
      </c>
      <c r="O930" s="16" t="n">
        <v>0.00598185197585804</v>
      </c>
      <c r="P930" s="34" t="b">
        <f aca="false">FALSE()</f>
        <v>0</v>
      </c>
      <c r="Q930" s="16"/>
    </row>
    <row r="931" customFormat="false" ht="15" hidden="false" customHeight="false" outlineLevel="0" collapsed="false">
      <c r="A931" s="6" t="s">
        <v>2781</v>
      </c>
      <c r="B931" s="6" t="s">
        <v>108</v>
      </c>
      <c r="C931" s="17" t="n">
        <v>1348</v>
      </c>
      <c r="D931" s="16" t="n">
        <v>0.431304381009819</v>
      </c>
      <c r="E931" s="16" t="n">
        <v>0.0448463870642364</v>
      </c>
      <c r="F931" s="16" t="n">
        <v>0.433159195316761</v>
      </c>
      <c r="G931" s="16" t="n">
        <v>0.0414621965384332</v>
      </c>
      <c r="H931" s="16" t="n">
        <v>0.458513015582044</v>
      </c>
      <c r="I931" s="17" t="n">
        <v>195.163031316549</v>
      </c>
      <c r="J931" s="16" t="n">
        <v>0.647094087692786</v>
      </c>
      <c r="K931" s="16" t="n">
        <v>0.69806094721213</v>
      </c>
      <c r="L931" s="16" t="n">
        <v>0.0440770016832013</v>
      </c>
      <c r="M931" s="16" t="n">
        <v>0.511448163644816</v>
      </c>
      <c r="N931" s="16" t="n">
        <v>0.696227255573886</v>
      </c>
      <c r="O931" s="16" t="n">
        <v>0.00550097086963135</v>
      </c>
      <c r="P931" s="34" t="b">
        <f aca="false">FALSE()</f>
        <v>0</v>
      </c>
      <c r="Q931" s="16"/>
    </row>
    <row r="932" customFormat="false" ht="15" hidden="false" customHeight="false" outlineLevel="0" collapsed="false">
      <c r="A932" s="6" t="s">
        <v>2782</v>
      </c>
      <c r="B932" s="6" t="s">
        <v>108</v>
      </c>
      <c r="C932" s="17" t="n">
        <v>1349</v>
      </c>
      <c r="D932" s="16" t="n">
        <v>0.429456088024853</v>
      </c>
      <c r="E932" s="16" t="n">
        <v>0.0447298399742008</v>
      </c>
      <c r="F932" s="16" t="n">
        <v>0.431406011358419</v>
      </c>
      <c r="G932" s="16" t="n">
        <v>0.0414228565347468</v>
      </c>
      <c r="H932" s="16" t="n">
        <v>0.483162875704609</v>
      </c>
      <c r="I932" s="17" t="n">
        <v>195.344866915322</v>
      </c>
      <c r="J932" s="16" t="n">
        <v>0.629521170022766</v>
      </c>
      <c r="K932" s="16" t="n">
        <v>0.68213630334418</v>
      </c>
      <c r="L932" s="16" t="n">
        <v>0.0463956415327836</v>
      </c>
      <c r="M932" s="16" t="n">
        <v>0.510508678134201</v>
      </c>
      <c r="N932" s="16" t="n">
        <v>0.682612852356086</v>
      </c>
      <c r="O932" s="16" t="n">
        <v>0.00668747505885908</v>
      </c>
      <c r="P932" s="34" t="b">
        <f aca="false">FALSE()</f>
        <v>0</v>
      </c>
      <c r="Q932" s="16"/>
    </row>
    <row r="933" customFormat="false" ht="15" hidden="false" customHeight="false" outlineLevel="0" collapsed="false">
      <c r="A933" s="6" t="s">
        <v>2783</v>
      </c>
      <c r="B933" s="6" t="s">
        <v>108</v>
      </c>
      <c r="C933" s="17" t="n">
        <v>1350</v>
      </c>
      <c r="D933" s="16" t="n">
        <v>0.427625235852374</v>
      </c>
      <c r="E933" s="16" t="n">
        <v>0.0446174959765563</v>
      </c>
      <c r="F933" s="16" t="n">
        <v>0.429670929492384</v>
      </c>
      <c r="G933" s="16" t="n">
        <v>0.0413890377731771</v>
      </c>
      <c r="H933" s="16" t="n">
        <v>0.508042750043866</v>
      </c>
      <c r="I933" s="17" t="n">
        <v>195.532344627735</v>
      </c>
      <c r="J933" s="16" t="n">
        <v>0.611996006699175</v>
      </c>
      <c r="K933" s="16" t="n">
        <v>0.665736154076429</v>
      </c>
      <c r="L933" s="16" t="n">
        <v>0.0487297364601889</v>
      </c>
      <c r="M933" s="16" t="n">
        <v>0.509782271811561</v>
      </c>
      <c r="N933" s="16" t="n">
        <v>0.667383332685557</v>
      </c>
      <c r="O933" s="16" t="n">
        <v>0.00719133679448182</v>
      </c>
      <c r="P933" s="34" t="b">
        <f aca="false">FALSE()</f>
        <v>0</v>
      </c>
      <c r="Q933" s="16"/>
    </row>
    <row r="934" customFormat="false" ht="15" hidden="false" customHeight="false" outlineLevel="0" collapsed="false">
      <c r="A934" s="6" t="s">
        <v>2784</v>
      </c>
      <c r="B934" s="6" t="s">
        <v>108</v>
      </c>
      <c r="C934" s="17" t="n">
        <v>1351</v>
      </c>
      <c r="D934" s="16" t="n">
        <v>0.425803996551744</v>
      </c>
      <c r="E934" s="16" t="n">
        <v>0.0445081257475603</v>
      </c>
      <c r="F934" s="16" t="n">
        <v>0.427946504597549</v>
      </c>
      <c r="G934" s="16" t="n">
        <v>0.0413589467324024</v>
      </c>
      <c r="H934" s="16" t="n">
        <v>0.533257935390277</v>
      </c>
      <c r="I934" s="17" t="n">
        <v>195.723735055877</v>
      </c>
      <c r="J934" s="16" t="n">
        <v>0.594460044795205</v>
      </c>
      <c r="K934" s="16" t="n">
        <v>0.650239637822905</v>
      </c>
      <c r="L934" s="16" t="n">
        <v>0.0510896439376817</v>
      </c>
      <c r="M934" s="16" t="n">
        <v>0.508871842553851</v>
      </c>
      <c r="N934" s="16" t="n">
        <v>0.652571340472608</v>
      </c>
      <c r="O934" s="16" t="n">
        <v>0.0077463883739297</v>
      </c>
      <c r="P934" s="34" t="b">
        <f aca="false">FALSE()</f>
        <v>0</v>
      </c>
      <c r="Q934" s="16"/>
    </row>
    <row r="935" customFormat="false" ht="15" hidden="false" customHeight="false" outlineLevel="0" collapsed="false">
      <c r="A935" s="6" t="s">
        <v>2785</v>
      </c>
      <c r="B935" s="6" t="s">
        <v>108</v>
      </c>
      <c r="C935" s="17" t="n">
        <v>1352</v>
      </c>
      <c r="D935" s="16" t="n">
        <v>0.423992353055229</v>
      </c>
      <c r="E935" s="16" t="n">
        <v>0.0444020391691123</v>
      </c>
      <c r="F935" s="16" t="n">
        <v>0.42623247578115</v>
      </c>
      <c r="G935" s="16" t="n">
        <v>0.0413323164603654</v>
      </c>
      <c r="H935" s="16" t="n">
        <v>0.558741684859599</v>
      </c>
      <c r="I935" s="17" t="n">
        <v>195.917549890952</v>
      </c>
      <c r="J935" s="16" t="n">
        <v>0.576976083059706</v>
      </c>
      <c r="K935" s="16" t="n">
        <v>0.642516233407516</v>
      </c>
      <c r="L935" s="16" t="n">
        <v>0.0534692246253904</v>
      </c>
      <c r="M935" s="16" t="n">
        <v>0.507854873702154</v>
      </c>
      <c r="N935" s="16" t="n">
        <v>0.638034536884661</v>
      </c>
      <c r="O935" s="16" t="n">
        <v>0.00814999653047162</v>
      </c>
      <c r="P935" s="34" t="b">
        <f aca="false">FALSE()</f>
        <v>0</v>
      </c>
      <c r="Q935" s="16"/>
    </row>
    <row r="936" customFormat="false" ht="15" hidden="false" customHeight="false" outlineLevel="0" collapsed="false">
      <c r="A936" s="6" t="s">
        <v>2786</v>
      </c>
      <c r="B936" s="6" t="s">
        <v>108</v>
      </c>
      <c r="C936" s="17" t="n">
        <v>1353</v>
      </c>
      <c r="D936" s="16" t="n">
        <v>0.422180235517212</v>
      </c>
      <c r="E936" s="16" t="n">
        <v>0.0442980020083946</v>
      </c>
      <c r="F936" s="16" t="n">
        <v>0.424517846025419</v>
      </c>
      <c r="G936" s="16" t="n">
        <v>0.0413073723383487</v>
      </c>
      <c r="H936" s="16" t="n">
        <v>0.584275762564202</v>
      </c>
      <c r="I936" s="17" t="n">
        <v>196.112084063975</v>
      </c>
      <c r="J936" s="16" t="n">
        <v>0.559706290500429</v>
      </c>
      <c r="K936" s="16" t="n">
        <v>0.633773835082341</v>
      </c>
      <c r="L936" s="16" t="n">
        <v>0.0558480384037863</v>
      </c>
      <c r="M936" s="16" t="n">
        <v>0.506818534015187</v>
      </c>
      <c r="N936" s="16" t="n">
        <v>0.625124784171022</v>
      </c>
      <c r="O936" s="16" t="n">
        <v>0.00868423134049246</v>
      </c>
      <c r="P936" s="34" t="b">
        <f aca="false">FALSE()</f>
        <v>0</v>
      </c>
      <c r="Q936" s="16"/>
    </row>
    <row r="937" customFormat="false" ht="15" hidden="false" customHeight="false" outlineLevel="0" collapsed="false">
      <c r="A937" s="6" t="s">
        <v>2787</v>
      </c>
      <c r="B937" s="6" t="s">
        <v>108</v>
      </c>
      <c r="C937" s="17" t="n">
        <v>1354</v>
      </c>
      <c r="D937" s="16" t="n">
        <v>0.420362996282499</v>
      </c>
      <c r="E937" s="16" t="n">
        <v>0.0441954433526965</v>
      </c>
      <c r="F937" s="16" t="n">
        <v>0.422798435399013</v>
      </c>
      <c r="G937" s="16" t="n">
        <v>0.0412834233869925</v>
      </c>
      <c r="H937" s="16" t="n">
        <v>0.609982338648895</v>
      </c>
      <c r="I937" s="17" t="n">
        <v>196.306885975902</v>
      </c>
      <c r="J937" s="16" t="n">
        <v>0.542578950536144</v>
      </c>
      <c r="K937" s="16" t="n">
        <v>0.619450521244841</v>
      </c>
      <c r="L937" s="16" t="n">
        <v>0.0582378988268672</v>
      </c>
      <c r="M937" s="16" t="n">
        <v>0.505675654734232</v>
      </c>
      <c r="N937" s="16" t="n">
        <v>0.622282790484179</v>
      </c>
      <c r="O937" s="16" t="n">
        <v>0.0093592222301535</v>
      </c>
      <c r="P937" s="34" t="b">
        <f aca="false">FALSE()</f>
        <v>0</v>
      </c>
      <c r="Q937" s="16"/>
    </row>
    <row r="938" customFormat="false" ht="15" hidden="false" customHeight="false" outlineLevel="0" collapsed="false">
      <c r="A938" s="6" t="s">
        <v>2788</v>
      </c>
      <c r="B938" s="6" t="s">
        <v>108</v>
      </c>
      <c r="C938" s="17" t="n">
        <v>1355</v>
      </c>
      <c r="D938" s="16" t="n">
        <v>0.418527440788702</v>
      </c>
      <c r="E938" s="16" t="n">
        <v>0.0440940421886287</v>
      </c>
      <c r="F938" s="16" t="n">
        <v>0.421060809455396</v>
      </c>
      <c r="G938" s="16" t="n">
        <v>0.0412593550863205</v>
      </c>
      <c r="H938" s="16" t="n">
        <v>0.635806278280851</v>
      </c>
      <c r="I938" s="17" t="n">
        <v>196.499710235276</v>
      </c>
      <c r="J938" s="16" t="n">
        <v>0.525642492419218</v>
      </c>
      <c r="K938" s="16" t="n">
        <v>0.602767710290068</v>
      </c>
      <c r="L938" s="16" t="n">
        <v>0.0606343217834023</v>
      </c>
      <c r="M938" s="16" t="n">
        <v>0.504561831706183</v>
      </c>
      <c r="N938" s="16" t="n">
        <v>0.612796284235198</v>
      </c>
      <c r="O938" s="16" t="n">
        <v>0.00989809583635869</v>
      </c>
      <c r="P938" s="34" t="b">
        <f aca="false">FALSE()</f>
        <v>0</v>
      </c>
      <c r="Q938" s="16"/>
    </row>
    <row r="939" customFormat="false" ht="15" hidden="false" customHeight="false" outlineLevel="0" collapsed="false">
      <c r="A939" s="6" t="s">
        <v>2789</v>
      </c>
      <c r="B939" s="6" t="s">
        <v>108</v>
      </c>
      <c r="C939" s="17" t="n">
        <v>1356</v>
      </c>
      <c r="D939" s="16" t="n">
        <v>0.416670914503562</v>
      </c>
      <c r="E939" s="16" t="n">
        <v>0.0439941277973671</v>
      </c>
      <c r="F939" s="16" t="n">
        <v>0.419301483982206</v>
      </c>
      <c r="G939" s="16" t="n">
        <v>0.041234486854551</v>
      </c>
      <c r="H939" s="16" t="n">
        <v>0.66153536406989</v>
      </c>
      <c r="I939" s="17" t="n">
        <v>196.687796948191</v>
      </c>
      <c r="J939" s="16" t="n">
        <v>0.509043272457287</v>
      </c>
      <c r="K939" s="16" t="n">
        <v>0.586868826052089</v>
      </c>
      <c r="L939" s="16" t="n">
        <v>0.0630181893871584</v>
      </c>
      <c r="M939" s="16" t="n">
        <v>0.503922594142259</v>
      </c>
      <c r="N939" s="16" t="n">
        <v>0.601663831982393</v>
      </c>
      <c r="O939" s="16" t="n">
        <v>0.010467475336211</v>
      </c>
      <c r="P939" s="34" t="b">
        <f aca="false">FALSE()</f>
        <v>0</v>
      </c>
      <c r="Q939" s="16"/>
    </row>
    <row r="940" customFormat="false" ht="15" hidden="false" customHeight="false" outlineLevel="0" collapsed="false">
      <c r="A940" s="6" t="s">
        <v>2790</v>
      </c>
      <c r="B940" s="6" t="s">
        <v>108</v>
      </c>
      <c r="C940" s="17" t="n">
        <v>1357</v>
      </c>
      <c r="D940" s="16" t="n">
        <v>0.414772435771995</v>
      </c>
      <c r="E940" s="16" t="n">
        <v>0.0438937737100147</v>
      </c>
      <c r="F940" s="16" t="n">
        <v>0.417500199469287</v>
      </c>
      <c r="G940" s="16" t="n">
        <v>0.0412072419901643</v>
      </c>
      <c r="H940" s="16" t="n">
        <v>0.68737856945117</v>
      </c>
      <c r="I940" s="17" t="n">
        <v>196.871700697295</v>
      </c>
      <c r="J940" s="16" t="n">
        <v>0.492653166729646</v>
      </c>
      <c r="K940" s="16" t="n">
        <v>0.570295855488991</v>
      </c>
      <c r="L940" s="16" t="n">
        <v>0.0654094213061937</v>
      </c>
      <c r="M940" s="16" t="n">
        <v>0.502983108631644</v>
      </c>
      <c r="N940" s="16" t="n">
        <v>0.588947246113919</v>
      </c>
      <c r="O940" s="16" t="n">
        <v>0.011059723311186</v>
      </c>
      <c r="P940" s="34" t="b">
        <f aca="false">FALSE()</f>
        <v>0</v>
      </c>
      <c r="Q940" s="16"/>
    </row>
    <row r="941" customFormat="false" ht="15" hidden="false" customHeight="false" outlineLevel="0" collapsed="false">
      <c r="A941" s="6" t="s">
        <v>2791</v>
      </c>
      <c r="B941" s="6" t="s">
        <v>108</v>
      </c>
      <c r="C941" s="17" t="n">
        <v>1358</v>
      </c>
      <c r="D941" s="16" t="n">
        <v>0.412829858154287</v>
      </c>
      <c r="E941" s="16" t="n">
        <v>0.0437932741259731</v>
      </c>
      <c r="F941" s="16" t="n">
        <v>0.415654912424681</v>
      </c>
      <c r="G941" s="16" t="n">
        <v>0.0411768627327702</v>
      </c>
      <c r="H941" s="16" t="n">
        <v>0.713361827583286</v>
      </c>
      <c r="I941" s="17" t="n">
        <v>197.048508139709</v>
      </c>
      <c r="J941" s="16" t="n">
        <v>0.476465892632393</v>
      </c>
      <c r="K941" s="16" t="n">
        <v>0.555586809335327</v>
      </c>
      <c r="L941" s="16" t="n">
        <v>0.0678117941091681</v>
      </c>
      <c r="M941" s="16" t="n">
        <v>0.502024252285759</v>
      </c>
      <c r="N941" s="16" t="n">
        <v>0.576883175207561</v>
      </c>
      <c r="O941" s="16" t="n">
        <v>0.0117307306475167</v>
      </c>
      <c r="P941" s="34" t="b">
        <f aca="false">FALSE()</f>
        <v>0</v>
      </c>
      <c r="Q941" s="16"/>
    </row>
    <row r="942" customFormat="false" ht="15" hidden="false" customHeight="false" outlineLevel="0" collapsed="false">
      <c r="A942" s="6" t="s">
        <v>2792</v>
      </c>
      <c r="B942" s="6" t="s">
        <v>108</v>
      </c>
      <c r="C942" s="17" t="n">
        <v>1359</v>
      </c>
      <c r="D942" s="16" t="n">
        <v>0.410824339706679</v>
      </c>
      <c r="E942" s="16" t="n">
        <v>0.0436909417138394</v>
      </c>
      <c r="F942" s="16" t="n">
        <v>0.413746898492298</v>
      </c>
      <c r="G942" s="16" t="n">
        <v>0.041141977827637</v>
      </c>
      <c r="H942" s="16" t="n">
        <v>0.739544849876824</v>
      </c>
      <c r="I942" s="17" t="n">
        <v>197.218733379076</v>
      </c>
      <c r="J942" s="16" t="n">
        <v>0.460455574877866</v>
      </c>
      <c r="K942" s="16" t="n">
        <v>0.54010475854809</v>
      </c>
      <c r="L942" s="16" t="n">
        <v>0.0702310297610275</v>
      </c>
      <c r="M942" s="16" t="n">
        <v>0.501046025104603</v>
      </c>
      <c r="N942" s="16" t="n">
        <v>0.570331298661415</v>
      </c>
      <c r="O942" s="16" t="n">
        <v>0.0124347016368251</v>
      </c>
      <c r="P942" s="34" t="b">
        <f aca="false">FALSE()</f>
        <v>0</v>
      </c>
      <c r="Q942" s="16"/>
    </row>
    <row r="943" customFormat="false" ht="15" hidden="false" customHeight="false" outlineLevel="0" collapsed="false">
      <c r="A943" s="6" t="s">
        <v>2793</v>
      </c>
      <c r="B943" s="6" t="s">
        <v>108</v>
      </c>
      <c r="C943" s="17" t="n">
        <v>1360</v>
      </c>
      <c r="D943" s="16" t="n">
        <v>0.408752517503676</v>
      </c>
      <c r="E943" s="16" t="n">
        <v>0.0435860274480856</v>
      </c>
      <c r="F943" s="16" t="n">
        <v>0.411771678485724</v>
      </c>
      <c r="G943" s="16" t="n">
        <v>0.0411017987548047</v>
      </c>
      <c r="H943" s="16" t="n">
        <v>0.765663327016363</v>
      </c>
      <c r="I943" s="17" t="n">
        <v>197.382083752242</v>
      </c>
      <c r="J943" s="16" t="n">
        <v>0.444791252112898</v>
      </c>
      <c r="K943" s="16" t="n">
        <v>0.524846089356988</v>
      </c>
      <c r="L943" s="16" t="n">
        <v>0.0726424009494983</v>
      </c>
      <c r="M943" s="16" t="n">
        <v>0.500067797923447</v>
      </c>
      <c r="N943" s="16" t="n">
        <v>0.559889034118062</v>
      </c>
      <c r="O943" s="16" t="n">
        <v>0.0132105400258028</v>
      </c>
      <c r="P943" s="34" t="b">
        <f aca="false">FALSE()</f>
        <v>0</v>
      </c>
      <c r="Q943" s="16"/>
    </row>
    <row r="944" customFormat="false" ht="15" hidden="false" customHeight="false" outlineLevel="0" collapsed="false">
      <c r="A944" s="6" t="s">
        <v>2794</v>
      </c>
      <c r="B944" s="6" t="s">
        <v>108</v>
      </c>
      <c r="C944" s="17" t="n">
        <v>1361</v>
      </c>
      <c r="D944" s="16" t="n">
        <v>0.406589464520725</v>
      </c>
      <c r="E944" s="16" t="n">
        <v>0.0434760340520571</v>
      </c>
      <c r="F944" s="16" t="n">
        <v>0.409705490513024</v>
      </c>
      <c r="G944" s="16" t="n">
        <v>0.041055169526537</v>
      </c>
      <c r="H944" s="16" t="n">
        <v>0.792060439814483</v>
      </c>
      <c r="I944" s="17" t="n">
        <v>197.54186740801</v>
      </c>
      <c r="J944" s="16" t="n">
        <v>0.42927554449249</v>
      </c>
      <c r="K944" s="16" t="n">
        <v>0.514465092387886</v>
      </c>
      <c r="L944" s="16" t="n">
        <v>0.0750773077086756</v>
      </c>
      <c r="M944" s="16" t="n">
        <v>0.500658608399194</v>
      </c>
      <c r="N944" s="16" t="n">
        <v>0.550303472545038</v>
      </c>
      <c r="O944" s="16" t="n">
        <v>0.0140192523495101</v>
      </c>
      <c r="P944" s="34" t="b">
        <f aca="false">FALSE()</f>
        <v>0</v>
      </c>
      <c r="Q944" s="16"/>
    </row>
    <row r="945" customFormat="false" ht="15" hidden="false" customHeight="false" outlineLevel="0" collapsed="false">
      <c r="A945" s="6" t="s">
        <v>2795</v>
      </c>
      <c r="B945" s="6" t="s">
        <v>108</v>
      </c>
      <c r="C945" s="17" t="n">
        <v>1362</v>
      </c>
      <c r="D945" s="16" t="n">
        <v>0.404329947870235</v>
      </c>
      <c r="E945" s="16" t="n">
        <v>0.0433616189508115</v>
      </c>
      <c r="F945" s="16" t="n">
        <v>0.407542623997226</v>
      </c>
      <c r="G945" s="16" t="n">
        <v>0.0410030302881904</v>
      </c>
      <c r="H945" s="16" t="n">
        <v>0.818612786160595</v>
      </c>
      <c r="I945" s="17" t="n">
        <v>197.69898839859</v>
      </c>
      <c r="J945" s="16" t="n">
        <v>0.413993003150934</v>
      </c>
      <c r="K945" s="16" t="n">
        <v>0.501773061646137</v>
      </c>
      <c r="L945" s="16" t="n">
        <v>0.0775237487272957</v>
      </c>
      <c r="M945" s="16" t="n">
        <v>0.501898341856501</v>
      </c>
      <c r="N945" s="16" t="n">
        <v>0.538949740053159</v>
      </c>
      <c r="O945" s="16" t="n">
        <v>0.014910845970068</v>
      </c>
      <c r="P945" s="34" t="b">
        <f aca="false">FALSE()</f>
        <v>0</v>
      </c>
      <c r="Q945" s="16"/>
    </row>
    <row r="946" customFormat="false" ht="15" hidden="false" customHeight="false" outlineLevel="0" collapsed="false">
      <c r="A946" s="6" t="s">
        <v>2796</v>
      </c>
      <c r="B946" s="6" t="s">
        <v>108</v>
      </c>
      <c r="C946" s="17" t="n">
        <v>1363</v>
      </c>
      <c r="D946" s="16" t="n">
        <v>0.401944740608672</v>
      </c>
      <c r="E946" s="16" t="n">
        <v>0.0432399011645071</v>
      </c>
      <c r="F946" s="16" t="n">
        <v>0.405255297300848</v>
      </c>
      <c r="G946" s="16" t="n">
        <v>0.0409449078194626</v>
      </c>
      <c r="H946" s="16" t="n">
        <v>0.845748482621829</v>
      </c>
      <c r="I946" s="17" t="n">
        <v>197.859827824189</v>
      </c>
      <c r="J946" s="16" t="n">
        <v>0.398714700946501</v>
      </c>
      <c r="K946" s="16" t="n">
        <v>0.486666473214112</v>
      </c>
      <c r="L946" s="16" t="n">
        <v>0.0800193817192355</v>
      </c>
      <c r="M946" s="16" t="n">
        <v>0.502818456531846</v>
      </c>
      <c r="N946" s="16" t="n">
        <v>0.525936869477542</v>
      </c>
      <c r="O946" s="16" t="n">
        <v>0.015885136257582</v>
      </c>
      <c r="P946" s="34" t="b">
        <f aca="false">FALSE()</f>
        <v>0</v>
      </c>
      <c r="Q946" s="16"/>
    </row>
    <row r="947" customFormat="false" ht="15" hidden="false" customHeight="false" outlineLevel="0" collapsed="false">
      <c r="A947" s="6" t="s">
        <v>2797</v>
      </c>
      <c r="B947" s="6" t="s">
        <v>108</v>
      </c>
      <c r="C947" s="17" t="n">
        <v>1364</v>
      </c>
      <c r="D947" s="16" t="n">
        <v>0.399432095613479</v>
      </c>
      <c r="E947" s="16" t="n">
        <v>0.0431106001135035</v>
      </c>
      <c r="F947" s="16" t="n">
        <v>0.402842693956206</v>
      </c>
      <c r="G947" s="16" t="n">
        <v>0.0408817551949197</v>
      </c>
      <c r="H947" s="16" t="n">
        <v>0.873725681760108</v>
      </c>
      <c r="I947" s="17" t="n">
        <v>198.0279748433</v>
      </c>
      <c r="J947" s="16" t="n">
        <v>0.383325970945074</v>
      </c>
      <c r="K947" s="16" t="n">
        <v>0.471488672027877</v>
      </c>
      <c r="L947" s="16" t="n">
        <v>0.0825866360744881</v>
      </c>
      <c r="M947" s="16" t="n">
        <v>0.50349643576631</v>
      </c>
      <c r="N947" s="16" t="n">
        <v>0.514011493431421</v>
      </c>
      <c r="O947" s="16" t="n">
        <v>0.0169303244559608</v>
      </c>
      <c r="P947" s="34" t="b">
        <f aca="false">FALSE()</f>
        <v>0</v>
      </c>
      <c r="Q947" s="16"/>
    </row>
    <row r="948" customFormat="false" ht="15" hidden="false" customHeight="false" outlineLevel="0" collapsed="false">
      <c r="A948" s="6" t="s">
        <v>2798</v>
      </c>
      <c r="B948" s="6" t="s">
        <v>108</v>
      </c>
      <c r="C948" s="17" t="n">
        <v>1365</v>
      </c>
      <c r="D948" s="16" t="n">
        <v>0.396762100251321</v>
      </c>
      <c r="E948" s="16" t="n">
        <v>0.0429712585591571</v>
      </c>
      <c r="F948" s="16" t="n">
        <v>0.400277082580696</v>
      </c>
      <c r="G948" s="16" t="n">
        <v>0.0408136964348587</v>
      </c>
      <c r="H948" s="16" t="n">
        <v>0.903169234757346</v>
      </c>
      <c r="I948" s="17" t="n">
        <v>198.210630673741</v>
      </c>
      <c r="J948" s="16" t="n">
        <v>0.367532386002498</v>
      </c>
      <c r="K948" s="16" t="n">
        <v>0.455301314003095</v>
      </c>
      <c r="L948" s="16" t="n">
        <v>0.0852805124985298</v>
      </c>
      <c r="M948" s="16" t="n">
        <v>0.504397179606385</v>
      </c>
      <c r="N948" s="16" t="n">
        <v>0.50145709796467</v>
      </c>
      <c r="O948" s="16" t="n">
        <v>0.0180565788742513</v>
      </c>
      <c r="P948" s="34" t="b">
        <f aca="false">FALSE()</f>
        <v>0</v>
      </c>
      <c r="Q948" s="16"/>
    </row>
    <row r="949" customFormat="false" ht="15" hidden="false" customHeight="false" outlineLevel="0" collapsed="false">
      <c r="A949" s="6" t="s">
        <v>2799</v>
      </c>
      <c r="B949" s="6" t="s">
        <v>108</v>
      </c>
      <c r="C949" s="17" t="n">
        <v>1366</v>
      </c>
      <c r="D949" s="16" t="n">
        <v>0.393927081272768</v>
      </c>
      <c r="E949" s="16" t="n">
        <v>0.0428214910618998</v>
      </c>
      <c r="F949" s="16" t="n">
        <v>0.397551357257476</v>
      </c>
      <c r="G949" s="16" t="n">
        <v>0.040742290423505</v>
      </c>
      <c r="H949" s="16" t="n">
        <v>0.934259320753391</v>
      </c>
      <c r="I949" s="17" t="n">
        <v>198.413666807988</v>
      </c>
      <c r="J949" s="16" t="n">
        <v>0.351305727863552</v>
      </c>
      <c r="K949" s="16" t="n">
        <v>0.440325814144892</v>
      </c>
      <c r="L949" s="16" t="n">
        <v>0.0881140595817422</v>
      </c>
      <c r="M949" s="16" t="n">
        <v>0.505452890128622</v>
      </c>
      <c r="N949" s="16" t="n">
        <v>0.489083594772481</v>
      </c>
      <c r="O949" s="16" t="n">
        <v>0.01926311643137</v>
      </c>
      <c r="P949" s="34" t="b">
        <f aca="false">FALSE()</f>
        <v>0</v>
      </c>
      <c r="Q949" s="16"/>
    </row>
    <row r="950" customFormat="false" ht="15" hidden="false" customHeight="false" outlineLevel="0" collapsed="false">
      <c r="A950" s="6" t="s">
        <v>2800</v>
      </c>
      <c r="B950" s="6" t="s">
        <v>108</v>
      </c>
      <c r="C950" s="17" t="n">
        <v>1367</v>
      </c>
      <c r="D950" s="16" t="n">
        <v>0.390896080836666</v>
      </c>
      <c r="E950" s="16" t="n">
        <v>0.0426580037605431</v>
      </c>
      <c r="F950" s="16" t="n">
        <v>0.39463713462363</v>
      </c>
      <c r="G950" s="16" t="n">
        <v>0.0406675022346753</v>
      </c>
      <c r="H950" s="16" t="n">
        <v>0.967761527390659</v>
      </c>
      <c r="I950" s="17" t="n">
        <v>198.646530682251</v>
      </c>
      <c r="J950" s="16" t="n">
        <v>0.334340252697754</v>
      </c>
      <c r="K950" s="16" t="n">
        <v>0.422378097015428</v>
      </c>
      <c r="L950" s="16" t="n">
        <v>0.0911531394911817</v>
      </c>
      <c r="M950" s="16" t="n">
        <v>0.506537656903766</v>
      </c>
      <c r="N950" s="16" t="n">
        <v>0.476028443910625</v>
      </c>
      <c r="O950" s="16" t="n">
        <v>0.0205542657120014</v>
      </c>
      <c r="P950" s="34" t="b">
        <f aca="false">FALSE()</f>
        <v>0</v>
      </c>
      <c r="Q950" s="16"/>
    </row>
    <row r="951" customFormat="false" ht="15" hidden="false" customHeight="false" outlineLevel="0" collapsed="false">
      <c r="A951" s="6" t="s">
        <v>2801</v>
      </c>
      <c r="B951" s="6" t="s">
        <v>108</v>
      </c>
      <c r="C951" s="17" t="n">
        <v>1368</v>
      </c>
      <c r="D951" s="16" t="n">
        <v>0.387664013466833</v>
      </c>
      <c r="E951" s="16" t="n">
        <v>0.0424811358725797</v>
      </c>
      <c r="F951" s="16" t="n">
        <v>0.391531768262664</v>
      </c>
      <c r="G951" s="16" t="n">
        <v>0.0405909236510659</v>
      </c>
      <c r="H951" s="16" t="n">
        <v>1.0043504494558</v>
      </c>
      <c r="I951" s="17" t="n">
        <v>198.913680863239</v>
      </c>
      <c r="J951" s="16" t="n">
        <v>0.316429924988066</v>
      </c>
      <c r="K951" s="16" t="n">
        <v>0.403865134163582</v>
      </c>
      <c r="L951" s="16" t="n">
        <v>0.0944566321201255</v>
      </c>
      <c r="M951" s="16" t="n">
        <v>0.507409344490934</v>
      </c>
      <c r="N951" s="16" t="n">
        <v>0.462652698474412</v>
      </c>
      <c r="O951" s="16" t="n">
        <v>0.0219243479299358</v>
      </c>
      <c r="P951" s="34" t="b">
        <f aca="false">FALSE()</f>
        <v>0</v>
      </c>
      <c r="Q951" s="16"/>
    </row>
    <row r="952" customFormat="false" ht="15" hidden="false" customHeight="false" outlineLevel="0" collapsed="false">
      <c r="A952" s="6" t="s">
        <v>2802</v>
      </c>
      <c r="B952" s="6" t="s">
        <v>108</v>
      </c>
      <c r="C952" s="17" t="n">
        <v>1369</v>
      </c>
      <c r="D952" s="16" t="n">
        <v>0.384201224756903</v>
      </c>
      <c r="E952" s="16" t="n">
        <v>0.0422881006575196</v>
      </c>
      <c r="F952" s="16" t="n">
        <v>0.388207832449844</v>
      </c>
      <c r="G952" s="16" t="n">
        <v>0.0405127606415794</v>
      </c>
      <c r="H952" s="16" t="n">
        <v>1.04472969647451</v>
      </c>
      <c r="I952" s="17" t="n">
        <v>199.224489844309</v>
      </c>
      <c r="J952" s="16" t="n">
        <v>0.297413883113022</v>
      </c>
      <c r="K952" s="16" t="n">
        <v>0.385347366506101</v>
      </c>
      <c r="L952" s="16" t="n">
        <v>0.0980825547701004</v>
      </c>
      <c r="M952" s="16" t="n">
        <v>0.508697505036417</v>
      </c>
      <c r="N952" s="16" t="n">
        <v>0.447546492797857</v>
      </c>
      <c r="O952" s="16" t="n">
        <v>0.0233761915756915</v>
      </c>
      <c r="P952" s="34" t="b">
        <f aca="false">FALSE()</f>
        <v>0</v>
      </c>
      <c r="Q952" s="16"/>
    </row>
    <row r="953" customFormat="false" ht="15" hidden="false" customHeight="false" outlineLevel="0" collapsed="false">
      <c r="A953" s="6" t="s">
        <v>2803</v>
      </c>
      <c r="B953" s="6" t="s">
        <v>108</v>
      </c>
      <c r="C953" s="17" t="n">
        <v>1370</v>
      </c>
      <c r="D953" s="16" t="n">
        <v>0.380493033081159</v>
      </c>
      <c r="E953" s="16" t="n">
        <v>0.0420772339549349</v>
      </c>
      <c r="F953" s="16" t="n">
        <v>0.384651958666533</v>
      </c>
      <c r="G953" s="16" t="n">
        <v>0.0404337327264315</v>
      </c>
      <c r="H953" s="16" t="n">
        <v>1.08936351447138</v>
      </c>
      <c r="I953" s="17" t="n">
        <v>199.587160043681</v>
      </c>
      <c r="J953" s="16" t="n">
        <v>0.277307170438705</v>
      </c>
      <c r="K953" s="16" t="n">
        <v>0.365109377322534</v>
      </c>
      <c r="L953" s="16" t="n">
        <v>0.10206573156525</v>
      </c>
      <c r="M953" s="16" t="n">
        <v>0.510247171858051</v>
      </c>
      <c r="N953" s="16" t="n">
        <v>0.430654105688379</v>
      </c>
      <c r="O953" s="16" t="n">
        <v>0.0249109094525534</v>
      </c>
      <c r="P953" s="34" t="b">
        <f aca="false">FALSE()</f>
        <v>0</v>
      </c>
      <c r="Q953" s="16"/>
    </row>
    <row r="954" customFormat="false" ht="15" hidden="false" customHeight="false" outlineLevel="0" collapsed="false">
      <c r="A954" s="6" t="s">
        <v>2804</v>
      </c>
      <c r="B954" s="6" t="s">
        <v>108</v>
      </c>
      <c r="C954" s="17" t="n">
        <v>1371</v>
      </c>
      <c r="D954" s="16" t="n">
        <v>0.37651505645464</v>
      </c>
      <c r="E954" s="16" t="n">
        <v>0.0418469407839394</v>
      </c>
      <c r="F954" s="16" t="n">
        <v>0.380841888361419</v>
      </c>
      <c r="G954" s="16" t="n">
        <v>0.0403545982655634</v>
      </c>
      <c r="H954" s="16" t="n">
        <v>1.13895005824869</v>
      </c>
      <c r="I954" s="17" t="n">
        <v>200.010329846284</v>
      </c>
      <c r="J954" s="16" t="n">
        <v>0.256086267778736</v>
      </c>
      <c r="K954" s="16" t="n">
        <v>0.342383379923245</v>
      </c>
      <c r="L954" s="16" t="n">
        <v>0.106461208258831</v>
      </c>
      <c r="M954" s="16" t="n">
        <v>0.511651557415156</v>
      </c>
      <c r="N954" s="16" t="n">
        <v>0.414246484280507</v>
      </c>
      <c r="O954" s="16" t="n">
        <v>0.0265290400924426</v>
      </c>
      <c r="P954" s="34" t="b">
        <f aca="false">FALSE()</f>
        <v>0</v>
      </c>
      <c r="Q954" s="16"/>
    </row>
    <row r="955" customFormat="false" ht="15" hidden="false" customHeight="false" outlineLevel="0" collapsed="false">
      <c r="A955" s="6" t="s">
        <v>2805</v>
      </c>
      <c r="B955" s="6" t="s">
        <v>108</v>
      </c>
      <c r="C955" s="17" t="n">
        <v>1372</v>
      </c>
      <c r="D955" s="16" t="n">
        <v>0.372244864964762</v>
      </c>
      <c r="E955" s="16" t="n">
        <v>0.041596425641627</v>
      </c>
      <c r="F955" s="16" t="n">
        <v>0.376755998610023</v>
      </c>
      <c r="G955" s="16" t="n">
        <v>0.0402761134167835</v>
      </c>
      <c r="H955" s="16" t="n">
        <v>1.19385002016116</v>
      </c>
      <c r="I955" s="17" t="n">
        <v>200.500927789968</v>
      </c>
      <c r="J955" s="16" t="n">
        <v>0.233947216716092</v>
      </c>
      <c r="K955" s="16" t="n">
        <v>0.323626983123927</v>
      </c>
      <c r="L955" s="16" t="n">
        <v>0.111291769968789</v>
      </c>
      <c r="M955" s="16" t="n">
        <v>0.513191538819154</v>
      </c>
      <c r="N955" s="16" t="n">
        <v>0.396597391804837</v>
      </c>
      <c r="O955" s="16" t="n">
        <v>0.0282408672788567</v>
      </c>
      <c r="P955" s="34" t="b">
        <f aca="false">FALSE()</f>
        <v>0</v>
      </c>
      <c r="Q955" s="16"/>
    </row>
    <row r="956" customFormat="false" ht="15" hidden="false" customHeight="false" outlineLevel="0" collapsed="false">
      <c r="A956" s="6" t="s">
        <v>2806</v>
      </c>
      <c r="B956" s="6" t="s">
        <v>108</v>
      </c>
      <c r="C956" s="17" t="n">
        <v>1373</v>
      </c>
      <c r="D956" s="16" t="n">
        <v>0.367669563119708</v>
      </c>
      <c r="E956" s="16" t="n">
        <v>0.0413243513600696</v>
      </c>
      <c r="F956" s="16" t="n">
        <v>0.372382055432806</v>
      </c>
      <c r="G956" s="16" t="n">
        <v>0.0401986070310692</v>
      </c>
      <c r="H956" s="16" t="n">
        <v>1.25442418479278</v>
      </c>
      <c r="I956" s="17" t="n">
        <v>201.066799630361</v>
      </c>
      <c r="J956" s="16" t="n">
        <v>0.21114414726309</v>
      </c>
      <c r="K956" s="16" t="n">
        <v>0.296258772684566</v>
      </c>
      <c r="L956" s="16" t="n">
        <v>0.116578054918711</v>
      </c>
      <c r="M956" s="16" t="n">
        <v>0.51511893692856</v>
      </c>
      <c r="N956" s="16" t="n">
        <v>0.376876672124122</v>
      </c>
      <c r="O956" s="16" t="n">
        <v>0.0300467475092368</v>
      </c>
      <c r="P956" s="34" t="b">
        <f aca="false">FALSE()</f>
        <v>0</v>
      </c>
      <c r="Q956" s="16"/>
    </row>
    <row r="957" customFormat="false" ht="15" hidden="false" customHeight="false" outlineLevel="0" collapsed="false">
      <c r="A957" s="6" t="s">
        <v>2807</v>
      </c>
      <c r="B957" s="6" t="s">
        <v>108</v>
      </c>
      <c r="C957" s="17" t="n">
        <v>1374</v>
      </c>
      <c r="D957" s="16" t="n">
        <v>0.36278381795246</v>
      </c>
      <c r="E957" s="16" t="n">
        <v>0.0410312469660833</v>
      </c>
      <c r="F957" s="16" t="n">
        <v>0.367713832623923</v>
      </c>
      <c r="G957" s="16" t="n">
        <v>0.0401224325177634</v>
      </c>
      <c r="H957" s="16" t="n">
        <v>1.3205948279453</v>
      </c>
      <c r="I957" s="17" t="n">
        <v>201.710999796539</v>
      </c>
      <c r="J957" s="16" t="n">
        <v>0.188132876083738</v>
      </c>
      <c r="K957" s="16" t="n">
        <v>0.269200645808982</v>
      </c>
      <c r="L957" s="16" t="n">
        <v>0.122301449281645</v>
      </c>
      <c r="M957" s="16" t="n">
        <v>0.517075391290872</v>
      </c>
      <c r="N957" s="16" t="n">
        <v>0.357890827825646</v>
      </c>
      <c r="O957" s="16" t="n">
        <v>0.031954957793941</v>
      </c>
      <c r="P957" s="34" t="b">
        <f aca="false">FALSE()</f>
        <v>0</v>
      </c>
      <c r="Q957" s="16"/>
    </row>
    <row r="958" customFormat="false" ht="15" hidden="false" customHeight="false" outlineLevel="0" collapsed="false">
      <c r="A958" s="6" t="s">
        <v>2808</v>
      </c>
      <c r="B958" s="6" t="s">
        <v>108</v>
      </c>
      <c r="C958" s="17" t="n">
        <v>1375</v>
      </c>
      <c r="D958" s="16" t="n">
        <v>0.357563641851075</v>
      </c>
      <c r="E958" s="16" t="n">
        <v>0.0407155921448999</v>
      </c>
      <c r="F958" s="16" t="n">
        <v>0.362727756430677</v>
      </c>
      <c r="G958" s="16" t="n">
        <v>0.0400475401069974</v>
      </c>
      <c r="H958" s="16" t="n">
        <v>1.39270644727748</v>
      </c>
      <c r="I958" s="17" t="n">
        <v>202.442106446478</v>
      </c>
      <c r="J958" s="16" t="n">
        <v>0.165236227369414</v>
      </c>
      <c r="K958" s="16" t="n">
        <v>0.239765854399674</v>
      </c>
      <c r="L958" s="16" t="n">
        <v>0.128477730398548</v>
      </c>
      <c r="M958" s="16" t="n">
        <v>0.518731597706493</v>
      </c>
      <c r="N958" s="16" t="n">
        <v>0.338733653833465</v>
      </c>
      <c r="O958" s="16" t="n">
        <v>0.0341486491516449</v>
      </c>
      <c r="P958" s="34" t="b">
        <f aca="false">FALSE()</f>
        <v>0</v>
      </c>
      <c r="Q958" s="16"/>
    </row>
    <row r="959" customFormat="false" ht="15" hidden="false" customHeight="false" outlineLevel="0" collapsed="false">
      <c r="A959" s="6" t="s">
        <v>2809</v>
      </c>
      <c r="B959" s="6" t="s">
        <v>108</v>
      </c>
      <c r="C959" s="17" t="n">
        <v>1376</v>
      </c>
      <c r="D959" s="16" t="n">
        <v>0.352018450773101</v>
      </c>
      <c r="E959" s="16" t="n">
        <v>0.0403773837795329</v>
      </c>
      <c r="F959" s="16" t="n">
        <v>0.357430608250451</v>
      </c>
      <c r="G959" s="16" t="n">
        <v>0.0399735167027399</v>
      </c>
      <c r="H959" s="16" t="n">
        <v>1.4702648804431</v>
      </c>
      <c r="I959" s="17" t="n">
        <v>203.263740025974</v>
      </c>
      <c r="J959" s="16" t="n">
        <v>0.143036253226949</v>
      </c>
      <c r="K959" s="16" t="n">
        <v>0.211396171970028</v>
      </c>
      <c r="L959" s="16" t="n">
        <v>0.135047235615247</v>
      </c>
      <c r="M959" s="16" t="n">
        <v>0.520988300015497</v>
      </c>
      <c r="N959" s="16" t="n">
        <v>0.321272717324934</v>
      </c>
      <c r="O959" s="16" t="n">
        <v>0.0362312932656707</v>
      </c>
      <c r="P959" s="34" t="b">
        <f aca="false">FALSE()</f>
        <v>0</v>
      </c>
      <c r="Q959" s="16"/>
    </row>
    <row r="960" customFormat="false" ht="15" hidden="false" customHeight="false" outlineLevel="0" collapsed="false">
      <c r="A960" s="6" t="s">
        <v>2810</v>
      </c>
      <c r="B960" s="6" t="s">
        <v>108</v>
      </c>
      <c r="C960" s="17" t="n">
        <v>1377</v>
      </c>
      <c r="D960" s="16" t="n">
        <v>0.346134623052007</v>
      </c>
      <c r="E960" s="16" t="n">
        <v>0.0400168422135084</v>
      </c>
      <c r="F960" s="16" t="n">
        <v>0.351808287207513</v>
      </c>
      <c r="G960" s="16" t="n">
        <v>0.03990163644425</v>
      </c>
      <c r="H960" s="16" t="n">
        <v>1.55334873348948</v>
      </c>
      <c r="I960" s="17" t="n">
        <v>204.184892775364</v>
      </c>
      <c r="J960" s="16" t="n">
        <v>0.121888436518966</v>
      </c>
      <c r="K960" s="16" t="n">
        <v>0.183301505849443</v>
      </c>
      <c r="L960" s="16" t="n">
        <v>0.141998746953205</v>
      </c>
      <c r="M960" s="16" t="n">
        <v>0.523109406477607</v>
      </c>
      <c r="N960" s="16" t="n">
        <v>0.302811904991982</v>
      </c>
      <c r="O960" s="16" t="n">
        <v>0.0384478685909336</v>
      </c>
      <c r="P960" s="34" t="b">
        <f aca="false">FALSE()</f>
        <v>0</v>
      </c>
      <c r="Q960" s="16"/>
    </row>
    <row r="961" customFormat="false" ht="15" hidden="false" customHeight="false" outlineLevel="0" collapsed="false">
      <c r="A961" s="6" t="s">
        <v>2811</v>
      </c>
      <c r="B961" s="6" t="s">
        <v>108</v>
      </c>
      <c r="C961" s="17" t="n">
        <v>1378</v>
      </c>
      <c r="D961" s="16" t="n">
        <v>0.339929885015412</v>
      </c>
      <c r="E961" s="16" t="n">
        <v>0.0396346437361914</v>
      </c>
      <c r="F961" s="16" t="n">
        <v>0.345876689032545</v>
      </c>
      <c r="G961" s="16" t="n">
        <v>0.0398319203276699</v>
      </c>
      <c r="H961" s="16" t="n">
        <v>1.64166972030627</v>
      </c>
      <c r="I961" s="17" t="n">
        <v>205.209918362962</v>
      </c>
      <c r="J961" s="16" t="n">
        <v>0.102190096952374</v>
      </c>
      <c r="K961" s="16" t="n">
        <v>0.157011811311496</v>
      </c>
      <c r="L961" s="16" t="n">
        <v>0.149289890545755</v>
      </c>
      <c r="M961" s="16" t="n">
        <v>0.525811637997831</v>
      </c>
      <c r="N961" s="16" t="n">
        <v>0.280787300336144</v>
      </c>
      <c r="O961" s="16" t="n">
        <v>0.0407881797611847</v>
      </c>
      <c r="P961" s="34" t="b">
        <f aca="false">FALSE()</f>
        <v>0</v>
      </c>
      <c r="Q961" s="16"/>
    </row>
    <row r="962" customFormat="false" ht="15" hidden="false" customHeight="false" outlineLevel="0" collapsed="false">
      <c r="A962" s="6" t="s">
        <v>2812</v>
      </c>
      <c r="B962" s="6" t="s">
        <v>108</v>
      </c>
      <c r="C962" s="17" t="n">
        <v>1379</v>
      </c>
      <c r="D962" s="16" t="n">
        <v>0.333397192997356</v>
      </c>
      <c r="E962" s="16" t="n">
        <v>0.0392303051654229</v>
      </c>
      <c r="F962" s="16" t="n">
        <v>0.339627722016618</v>
      </c>
      <c r="G962" s="16" t="n">
        <v>0.0397651242474417</v>
      </c>
      <c r="H962" s="16" t="n">
        <v>1.73519306489128</v>
      </c>
      <c r="I962" s="17" t="n">
        <v>206.350275894859</v>
      </c>
      <c r="J962" s="16" t="n">
        <v>0.0841996093320616</v>
      </c>
      <c r="K962" s="16" t="n">
        <v>0.132509813700438</v>
      </c>
      <c r="L962" s="16" t="n">
        <v>0.156895722324876</v>
      </c>
      <c r="M962" s="16" t="n">
        <v>0.528184565318457</v>
      </c>
      <c r="N962" s="16" t="n">
        <v>0.260100334610427</v>
      </c>
      <c r="O962" s="16" t="n">
        <v>0.0432515831603848</v>
      </c>
      <c r="P962" s="34" t="b">
        <f aca="false">FALSE()</f>
        <v>0</v>
      </c>
      <c r="Q962" s="16"/>
    </row>
    <row r="963" customFormat="false" ht="15" hidden="false" customHeight="false" outlineLevel="0" collapsed="false">
      <c r="A963" s="6" t="s">
        <v>2813</v>
      </c>
      <c r="B963" s="6" t="s">
        <v>108</v>
      </c>
      <c r="C963" s="17" t="n">
        <v>1380</v>
      </c>
      <c r="D963" s="16" t="n">
        <v>0.326567326774747</v>
      </c>
      <c r="E963" s="16" t="n">
        <v>0.0388039706472785</v>
      </c>
      <c r="F963" s="16" t="n">
        <v>0.333090413672315</v>
      </c>
      <c r="G963" s="16" t="n">
        <v>0.0397017106814479</v>
      </c>
      <c r="H963" s="16" t="n">
        <v>1.83367770350299</v>
      </c>
      <c r="I963" s="17" t="n">
        <v>207.615628494781</v>
      </c>
      <c r="J963" s="16" t="n">
        <v>0.0681334694600929</v>
      </c>
      <c r="K963" s="16" t="n">
        <v>0.109424883227316</v>
      </c>
      <c r="L963" s="16" t="n">
        <v>0.164773307222921</v>
      </c>
      <c r="M963" s="16" t="n">
        <v>0.530567178056718</v>
      </c>
      <c r="N963" s="16" t="n">
        <v>0.240398969942607</v>
      </c>
      <c r="O963" s="16" t="n">
        <v>0.0458159645236816</v>
      </c>
      <c r="P963" s="34" t="b">
        <f aca="false">FALSE()</f>
        <v>0</v>
      </c>
      <c r="Q963" s="16"/>
    </row>
    <row r="964" customFormat="false" ht="15" hidden="false" customHeight="false" outlineLevel="0" collapsed="false">
      <c r="A964" s="6" t="s">
        <v>2814</v>
      </c>
      <c r="B964" s="6" t="s">
        <v>108</v>
      </c>
      <c r="C964" s="17" t="n">
        <v>1381</v>
      </c>
      <c r="D964" s="16" t="n">
        <v>0.319455925778146</v>
      </c>
      <c r="E964" s="16" t="n">
        <v>0.0383559895439238</v>
      </c>
      <c r="F964" s="16" t="n">
        <v>0.326279993802277</v>
      </c>
      <c r="G964" s="16" t="n">
        <v>0.0396433707487118</v>
      </c>
      <c r="H964" s="16" t="n">
        <v>1.93724533060423</v>
      </c>
      <c r="I964" s="17" t="n">
        <v>209.020511585234</v>
      </c>
      <c r="J964" s="16" t="n">
        <v>0.0540630263885992</v>
      </c>
      <c r="K964" s="16" t="n">
        <v>0.089315907449318</v>
      </c>
      <c r="L964" s="16" t="n">
        <v>0.172908114650181</v>
      </c>
      <c r="M964" s="16" t="n">
        <v>0.533056330388966</v>
      </c>
      <c r="N964" s="16" t="n">
        <v>0.220467563582401</v>
      </c>
      <c r="O964" s="16" t="n">
        <v>0.0484590424682351</v>
      </c>
      <c r="P964" s="34" t="b">
        <f aca="false">FALSE()</f>
        <v>0</v>
      </c>
      <c r="Q964" s="16"/>
    </row>
    <row r="965" customFormat="false" ht="15" hidden="false" customHeight="false" outlineLevel="0" collapsed="false">
      <c r="A965" s="6" t="s">
        <v>2815</v>
      </c>
      <c r="B965" s="6" t="s">
        <v>108</v>
      </c>
      <c r="C965" s="17" t="n">
        <v>1382</v>
      </c>
      <c r="D965" s="16" t="n">
        <v>0.312096533140111</v>
      </c>
      <c r="E965" s="16" t="n">
        <v>0.0378860983965945</v>
      </c>
      <c r="F965" s="16" t="n">
        <v>0.319228867510341</v>
      </c>
      <c r="G965" s="16" t="n">
        <v>0.0395904480633525</v>
      </c>
      <c r="H965" s="16" t="n">
        <v>2.0458578442006</v>
      </c>
      <c r="I965" s="17" t="n">
        <v>210.578702459839</v>
      </c>
      <c r="J965" s="16" t="n">
        <v>0.0420133073574644</v>
      </c>
      <c r="K965" s="16" t="n">
        <v>0.071194457139027</v>
      </c>
      <c r="L965" s="16" t="n">
        <v>0.181271187531923</v>
      </c>
      <c r="M965" s="16" t="n">
        <v>0.535816674415001</v>
      </c>
      <c r="N965" s="16" t="n">
        <v>0.200916294596607</v>
      </c>
      <c r="O965" s="16" t="n">
        <v>0.0511510940370616</v>
      </c>
      <c r="P965" s="34" t="b">
        <f aca="false">FALSE()</f>
        <v>0</v>
      </c>
      <c r="Q965" s="16"/>
    </row>
    <row r="966" customFormat="false" ht="15" hidden="false" customHeight="false" outlineLevel="0" collapsed="false">
      <c r="A966" s="6" t="s">
        <v>2816</v>
      </c>
      <c r="B966" s="6" t="s">
        <v>108</v>
      </c>
      <c r="C966" s="17" t="n">
        <v>1383</v>
      </c>
      <c r="D966" s="16" t="n">
        <v>0.30451723416383</v>
      </c>
      <c r="E966" s="16" t="n">
        <v>0.0373936421420753</v>
      </c>
      <c r="F966" s="16" t="n">
        <v>0.3119639746602</v>
      </c>
      <c r="G966" s="16" t="n">
        <v>0.0395430402711047</v>
      </c>
      <c r="H966" s="16" t="n">
        <v>2.15950678674505</v>
      </c>
      <c r="I966" s="17" t="n">
        <v>212.306541970448</v>
      </c>
      <c r="J966" s="16" t="n">
        <v>0.0319317439990377</v>
      </c>
      <c r="K966" s="16" t="n">
        <v>0.0556092058732717</v>
      </c>
      <c r="L966" s="16" t="n">
        <v>0.189833905054345</v>
      </c>
      <c r="M966" s="16" t="n">
        <v>0.538702928870293</v>
      </c>
      <c r="N966" s="16" t="n">
        <v>0.182872230174156</v>
      </c>
      <c r="O966" s="16" t="n">
        <v>0.0538635129413333</v>
      </c>
      <c r="P966" s="34" t="b">
        <f aca="false">FALSE()</f>
        <v>0</v>
      </c>
      <c r="Q966" s="16"/>
    </row>
    <row r="967" customFormat="false" ht="15" hidden="false" customHeight="false" outlineLevel="0" collapsed="false">
      <c r="A967" s="6" t="s">
        <v>2817</v>
      </c>
      <c r="B967" s="6" t="s">
        <v>108</v>
      </c>
      <c r="C967" s="17" t="n">
        <v>1384</v>
      </c>
      <c r="D967" s="16" t="n">
        <v>0.296768495667176</v>
      </c>
      <c r="E967" s="16" t="n">
        <v>0.036879835719159</v>
      </c>
      <c r="F967" s="16" t="n">
        <v>0.304534189995761</v>
      </c>
      <c r="G967" s="16" t="n">
        <v>0.0395012335133699</v>
      </c>
      <c r="H967" s="16" t="n">
        <v>2.27797526317094</v>
      </c>
      <c r="I967" s="17" t="n">
        <v>214.215069760537</v>
      </c>
      <c r="J967" s="16" t="n">
        <v>0.0237145784051086</v>
      </c>
      <c r="K967" s="16" t="n">
        <v>0.0427336085024753</v>
      </c>
      <c r="L967" s="16" t="n">
        <v>0.198554217360449</v>
      </c>
      <c r="M967" s="16" t="n">
        <v>0.541327677049434</v>
      </c>
      <c r="N967" s="16" t="n">
        <v>0.166129757271958</v>
      </c>
      <c r="O967" s="16" t="n">
        <v>0.0565597727356591</v>
      </c>
      <c r="P967" s="34" t="b">
        <f aca="false">TRUE()</f>
        <v>1</v>
      </c>
      <c r="Q967" s="18" t="n">
        <v>0.000353375968916791</v>
      </c>
    </row>
    <row r="968" customFormat="false" ht="15" hidden="false" customHeight="false" outlineLevel="0" collapsed="false">
      <c r="A968" s="6" t="s">
        <v>2818</v>
      </c>
      <c r="B968" s="6" t="s">
        <v>108</v>
      </c>
      <c r="C968" s="17" t="n">
        <v>1385</v>
      </c>
      <c r="D968" s="16" t="n">
        <v>0.288870099486292</v>
      </c>
      <c r="E968" s="16" t="n">
        <v>0.0363433992756056</v>
      </c>
      <c r="F968" s="16" t="n">
        <v>0.296958674506212</v>
      </c>
      <c r="G968" s="16" t="n">
        <v>0.0394637031699689</v>
      </c>
      <c r="H968" s="16" t="n">
        <v>2.40147121207722</v>
      </c>
      <c r="I968" s="17" t="n">
        <v>216.321917345293</v>
      </c>
      <c r="J968" s="16" t="n">
        <v>0.0171748425417161</v>
      </c>
      <c r="K968" s="16" t="n">
        <v>0.0321776336523588</v>
      </c>
      <c r="L968" s="16" t="n">
        <v>0.207422459076776</v>
      </c>
      <c r="M968" s="16" t="n">
        <v>0.544494808616148</v>
      </c>
      <c r="N968" s="16" t="n">
        <v>0.150348256526917</v>
      </c>
      <c r="O968" s="16" t="n">
        <v>0.059216908679431</v>
      </c>
      <c r="P968" s="34" t="b">
        <f aca="false">TRUE()</f>
        <v>1</v>
      </c>
      <c r="Q968" s="18" t="n">
        <v>0.000162647676598678</v>
      </c>
    </row>
    <row r="969" customFormat="false" ht="15" hidden="false" customHeight="false" outlineLevel="0" collapsed="false">
      <c r="A969" s="6" t="s">
        <v>2819</v>
      </c>
      <c r="B969" s="6" t="s">
        <v>108</v>
      </c>
      <c r="C969" s="17" t="n">
        <v>1386</v>
      </c>
      <c r="D969" s="16" t="n">
        <v>0.280882245155062</v>
      </c>
      <c r="E969" s="16" t="n">
        <v>0.0357862334448887</v>
      </c>
      <c r="F969" s="16" t="n">
        <v>0.289294935801624</v>
      </c>
      <c r="G969" s="16" t="n">
        <v>0.0394293779916672</v>
      </c>
      <c r="H969" s="16" t="n">
        <v>2.52943301421911</v>
      </c>
      <c r="I969" s="17" t="n">
        <v>218.634356540806</v>
      </c>
      <c r="J969" s="16" t="n">
        <v>0.0121295534890373</v>
      </c>
      <c r="K969" s="16" t="n">
        <v>0.0236883044609435</v>
      </c>
      <c r="L969" s="16" t="n">
        <v>0.216372656493657</v>
      </c>
      <c r="M969" s="16" t="n">
        <v>0.547235781806912</v>
      </c>
      <c r="N969" s="16" t="n">
        <v>0.135622912491588</v>
      </c>
      <c r="O969" s="16" t="n">
        <v>0.0618033275671335</v>
      </c>
      <c r="P969" s="34" t="b">
        <f aca="false">TRUE()</f>
        <v>1</v>
      </c>
      <c r="Q969" s="18" t="n">
        <v>0.000129988752333656</v>
      </c>
    </row>
    <row r="970" customFormat="false" ht="15" hidden="false" customHeight="false" outlineLevel="0" collapsed="false">
      <c r="A970" s="6" t="s">
        <v>2820</v>
      </c>
      <c r="B970" s="6" t="s">
        <v>108</v>
      </c>
      <c r="C970" s="17" t="n">
        <v>1387</v>
      </c>
      <c r="D970" s="16" t="n">
        <v>0.272814264913795</v>
      </c>
      <c r="E970" s="16" t="n">
        <v>0.0352074322496653</v>
      </c>
      <c r="F970" s="16" t="n">
        <v>0.281552459916752</v>
      </c>
      <c r="G970" s="16" t="n">
        <v>0.0393972803062757</v>
      </c>
      <c r="H970" s="16" t="n">
        <v>2.66229576354809</v>
      </c>
      <c r="I970" s="17" t="n">
        <v>221.174026845812</v>
      </c>
      <c r="J970" s="16" t="n">
        <v>0.0083309817946734</v>
      </c>
      <c r="K970" s="16" t="n">
        <v>0.0168077658959138</v>
      </c>
      <c r="L970" s="16" t="n">
        <v>0.225413966849563</v>
      </c>
      <c r="M970" s="16" t="n">
        <v>0.550218890438556</v>
      </c>
      <c r="N970" s="16" t="n">
        <v>0.122891978524915</v>
      </c>
      <c r="O970" s="16" t="n">
        <v>0.0643084832205708</v>
      </c>
      <c r="P970" s="34" t="b">
        <f aca="false">TRUE()</f>
        <v>1</v>
      </c>
      <c r="Q970" s="18" t="n">
        <v>0.000153261476590341</v>
      </c>
    </row>
    <row r="971" customFormat="false" ht="15" hidden="false" customHeight="false" outlineLevel="0" collapsed="false">
      <c r="A971" s="6" t="s">
        <v>2821</v>
      </c>
      <c r="B971" s="6" t="s">
        <v>108</v>
      </c>
      <c r="C971" s="17" t="n">
        <v>1388</v>
      </c>
      <c r="D971" s="16" t="n">
        <v>0.264731563660863</v>
      </c>
      <c r="E971" s="16" t="n">
        <v>0.0346099992357257</v>
      </c>
      <c r="F971" s="16" t="n">
        <v>0.273793698087149</v>
      </c>
      <c r="G971" s="16" t="n">
        <v>0.0393656920735555</v>
      </c>
      <c r="H971" s="16" t="n">
        <v>2.79933942491708</v>
      </c>
      <c r="I971" s="17" t="n">
        <v>223.943317427194</v>
      </c>
      <c r="J971" s="16" t="n">
        <v>0.00556759959578545</v>
      </c>
      <c r="K971" s="16" t="n">
        <v>0.0117465878609607</v>
      </c>
      <c r="L971" s="16" t="n">
        <v>0.234476251457418</v>
      </c>
      <c r="M971" s="16" t="n">
        <v>0.553260111576011</v>
      </c>
      <c r="N971" s="16" t="n">
        <v>0.111980064035296</v>
      </c>
      <c r="O971" s="16" t="n">
        <v>0.0667088913846579</v>
      </c>
      <c r="P971" s="34" t="b">
        <f aca="false">TRUE()</f>
        <v>1</v>
      </c>
      <c r="Q971" s="18" t="n">
        <v>0.000242049687092595</v>
      </c>
    </row>
    <row r="972" customFormat="false" ht="15" hidden="false" customHeight="false" outlineLevel="0" collapsed="false">
      <c r="A972" s="6" t="s">
        <v>2822</v>
      </c>
      <c r="B972" s="6" t="s">
        <v>108</v>
      </c>
      <c r="C972" s="17" t="n">
        <v>1389</v>
      </c>
      <c r="D972" s="16" t="n">
        <v>0.256649226646478</v>
      </c>
      <c r="E972" s="16" t="n">
        <v>0.0339943308420707</v>
      </c>
      <c r="F972" s="16" t="n">
        <v>0.266033334880023</v>
      </c>
      <c r="G972" s="16" t="n">
        <v>0.0393336679221815</v>
      </c>
      <c r="H972" s="16" t="n">
        <v>2.94074524368835</v>
      </c>
      <c r="I972" s="17" t="n">
        <v>226.961114098493</v>
      </c>
      <c r="J972" s="16" t="n">
        <v>0.00361314651376238</v>
      </c>
      <c r="K972" s="16" t="n">
        <v>0.00790852216883644</v>
      </c>
      <c r="L972" s="16" t="n">
        <v>0.243554056130062</v>
      </c>
      <c r="M972" s="16" t="n">
        <v>0.556543468154347</v>
      </c>
      <c r="N972" s="16" t="n">
        <v>0.100929933624332</v>
      </c>
      <c r="O972" s="16" t="n">
        <v>0.069005313748872</v>
      </c>
      <c r="P972" s="34" t="b">
        <f aca="false">TRUE()</f>
        <v>1</v>
      </c>
      <c r="Q972" s="18" t="n">
        <v>0.000250160273154199</v>
      </c>
    </row>
    <row r="973" customFormat="false" ht="15" hidden="false" customHeight="false" outlineLevel="0" collapsed="false">
      <c r="A973" s="6" t="s">
        <v>2823</v>
      </c>
      <c r="B973" s="6" t="s">
        <v>108</v>
      </c>
      <c r="C973" s="17" t="n">
        <v>1390</v>
      </c>
      <c r="D973" s="16" t="n">
        <v>0.248635292866207</v>
      </c>
      <c r="E973" s="16" t="n">
        <v>0.0333651814116593</v>
      </c>
      <c r="F973" s="16" t="n">
        <v>0.258336510294763</v>
      </c>
      <c r="G973" s="16" t="n">
        <v>0.039300156305548</v>
      </c>
      <c r="H973" s="16" t="n">
        <v>3.08560047499312</v>
      </c>
      <c r="I973" s="17" t="n">
        <v>230.22397543612</v>
      </c>
      <c r="J973" s="16" t="n">
        <v>0.00228011658208526</v>
      </c>
      <c r="K973" s="16" t="n">
        <v>0.00521636373520057</v>
      </c>
      <c r="L973" s="16" t="n">
        <v>0.252573878375065</v>
      </c>
      <c r="M973" s="16" t="n">
        <v>0.559797768479777</v>
      </c>
      <c r="N973" s="16" t="n">
        <v>0.0909549474686031</v>
      </c>
      <c r="O973" s="16" t="n">
        <v>0.0711817436058381</v>
      </c>
      <c r="P973" s="34" t="b">
        <f aca="false">TRUE()</f>
        <v>1</v>
      </c>
      <c r="Q973" s="18" t="n">
        <v>0.000211908878636377</v>
      </c>
    </row>
    <row r="974" customFormat="false" ht="15" hidden="false" customHeight="false" outlineLevel="0" collapsed="false">
      <c r="A974" s="6" t="s">
        <v>2824</v>
      </c>
      <c r="B974" s="6" t="s">
        <v>108</v>
      </c>
      <c r="C974" s="17" t="n">
        <v>1391</v>
      </c>
      <c r="D974" s="16" t="n">
        <v>0.240708526464967</v>
      </c>
      <c r="E974" s="16" t="n">
        <v>0.0327237618004606</v>
      </c>
      <c r="F974" s="16" t="n">
        <v>0.250721301664367</v>
      </c>
      <c r="G974" s="16" t="n">
        <v>0.0392643336609216</v>
      </c>
      <c r="H974" s="16" t="n">
        <v>3.23386485398102</v>
      </c>
      <c r="I974" s="17" t="n">
        <v>233.747406487515</v>
      </c>
      <c r="J974" s="16" t="n">
        <v>0.0013976379483837</v>
      </c>
      <c r="K974" s="16" t="n">
        <v>0.00332770940091358</v>
      </c>
      <c r="L974" s="16" t="n">
        <v>0.261521573576932</v>
      </c>
      <c r="M974" s="16" t="n">
        <v>0.563420114675345</v>
      </c>
      <c r="N974" s="16" t="n">
        <v>0.0815828017077143</v>
      </c>
      <c r="O974" s="16" t="n">
        <v>0.0732367566198986</v>
      </c>
      <c r="P974" s="34" t="b">
        <f aca="false">TRUE()</f>
        <v>1</v>
      </c>
      <c r="Q974" s="18" t="n">
        <v>0.000195437439949228</v>
      </c>
    </row>
    <row r="975" customFormat="false" ht="15" hidden="false" customHeight="false" outlineLevel="0" collapsed="false">
      <c r="A975" s="6" t="s">
        <v>2825</v>
      </c>
      <c r="B975" s="6" t="s">
        <v>108</v>
      </c>
      <c r="C975" s="17" t="n">
        <v>1392</v>
      </c>
      <c r="D975" s="16" t="n">
        <v>0.23293528930173</v>
      </c>
      <c r="E975" s="16" t="n">
        <v>0.03207637295518</v>
      </c>
      <c r="F975" s="16" t="n">
        <v>0.243250929155322</v>
      </c>
      <c r="G975" s="16" t="n">
        <v>0.0392258559486997</v>
      </c>
      <c r="H975" s="16" t="n">
        <v>3.38425579410502</v>
      </c>
      <c r="I975" s="17" t="n">
        <v>237.518455671491</v>
      </c>
      <c r="J975" s="18" t="n">
        <v>0.000834814076548712</v>
      </c>
      <c r="K975" s="16" t="n">
        <v>0.00210606590740252</v>
      </c>
      <c r="L975" s="16" t="n">
        <v>0.270311006082525</v>
      </c>
      <c r="M975" s="16" t="n">
        <v>0.566897179606385</v>
      </c>
      <c r="N975" s="16" t="n">
        <v>0.0737518063973991</v>
      </c>
      <c r="O975" s="16" t="n">
        <v>0.0751585903885785</v>
      </c>
      <c r="P975" s="34" t="b">
        <f aca="false">TRUE()</f>
        <v>1</v>
      </c>
      <c r="Q975" s="18" t="n">
        <v>0.000142757361627976</v>
      </c>
    </row>
    <row r="976" customFormat="false" ht="15" hidden="false" customHeight="false" outlineLevel="0" collapsed="false">
      <c r="A976" s="6" t="s">
        <v>2826</v>
      </c>
      <c r="B976" s="6" t="s">
        <v>108</v>
      </c>
      <c r="C976" s="17" t="n">
        <v>1393</v>
      </c>
      <c r="D976" s="16" t="n">
        <v>0.225341053894362</v>
      </c>
      <c r="E976" s="16" t="n">
        <v>0.0314253027855151</v>
      </c>
      <c r="F976" s="16" t="n">
        <v>0.235949151324647</v>
      </c>
      <c r="G976" s="16" t="n">
        <v>0.0391840365649559</v>
      </c>
      <c r="H976" s="16" t="n">
        <v>3.53615220102666</v>
      </c>
      <c r="I976" s="17" t="n">
        <v>241.542576908462</v>
      </c>
      <c r="J976" s="18" t="n">
        <v>0.000486593316173005</v>
      </c>
      <c r="K976" s="16" t="n">
        <v>0.00130563524537951</v>
      </c>
      <c r="L976" s="16" t="n">
        <v>0.27889844687299</v>
      </c>
      <c r="M976" s="16" t="n">
        <v>0.570044940337827</v>
      </c>
      <c r="N976" s="16" t="n">
        <v>0.0670314835862233</v>
      </c>
      <c r="O976" s="16" t="n">
        <v>0.076946850785076</v>
      </c>
      <c r="P976" s="34" t="b">
        <f aca="false">TRUE()</f>
        <v>1</v>
      </c>
      <c r="Q976" s="18" t="n">
        <v>0.000120577494061013</v>
      </c>
    </row>
    <row r="977" customFormat="false" ht="15" hidden="false" customHeight="false" outlineLevel="0" collapsed="false">
      <c r="A977" s="6" t="s">
        <v>2827</v>
      </c>
      <c r="B977" s="6" t="s">
        <v>108</v>
      </c>
      <c r="C977" s="17" t="n">
        <v>1394</v>
      </c>
      <c r="D977" s="16" t="n">
        <v>0.2179870149826</v>
      </c>
      <c r="E977" s="16" t="n">
        <v>0.0307771478196878</v>
      </c>
      <c r="F977" s="16" t="n">
        <v>0.228874275922737</v>
      </c>
      <c r="G977" s="16" t="n">
        <v>0.0391387442814598</v>
      </c>
      <c r="H977" s="16" t="n">
        <v>3.68806244915948</v>
      </c>
      <c r="I977" s="17" t="n">
        <v>245.795726577441</v>
      </c>
      <c r="J977" s="18" t="n">
        <v>0.00027816126483377</v>
      </c>
      <c r="K977" s="18" t="n">
        <v>0.000784218239850641</v>
      </c>
      <c r="L977" s="16" t="n">
        <v>0.287200947346236</v>
      </c>
      <c r="M977" s="16" t="n">
        <v>0.573105532310553</v>
      </c>
      <c r="N977" s="16" t="n">
        <v>0.0604088594146069</v>
      </c>
      <c r="O977" s="16" t="n">
        <v>0.0785937004335052</v>
      </c>
      <c r="P977" s="34" t="b">
        <f aca="false">TRUE()</f>
        <v>1</v>
      </c>
      <c r="Q977" s="18" t="n">
        <v>2.18743743743744E-005</v>
      </c>
    </row>
    <row r="978" customFormat="false" ht="15" hidden="false" customHeight="false" outlineLevel="0" collapsed="false">
      <c r="A978" s="6" t="s">
        <v>2828</v>
      </c>
      <c r="B978" s="6" t="s">
        <v>108</v>
      </c>
      <c r="C978" s="17" t="n">
        <v>1395</v>
      </c>
      <c r="D978" s="16" t="n">
        <v>0.210885972713479</v>
      </c>
      <c r="E978" s="16" t="n">
        <v>0.030135411862791</v>
      </c>
      <c r="F978" s="16" t="n">
        <v>0.222037817769403</v>
      </c>
      <c r="G978" s="16" t="n">
        <v>0.0390906968028254</v>
      </c>
      <c r="H978" s="16" t="n">
        <v>3.83913151685925</v>
      </c>
      <c r="I978" s="17" t="n">
        <v>250.272514606142</v>
      </c>
      <c r="J978" s="18" t="n">
        <v>0.000156461704644395</v>
      </c>
      <c r="K978" s="18" t="n">
        <v>0.000457909784396501</v>
      </c>
      <c r="L978" s="16" t="n">
        <v>0.295174053529858</v>
      </c>
      <c r="M978" s="16" t="n">
        <v>0.576137068030374</v>
      </c>
      <c r="N978" s="16" t="n">
        <v>0.0550375239897037</v>
      </c>
      <c r="O978" s="16" t="n">
        <v>0.0801006645974909</v>
      </c>
      <c r="P978" s="34" t="b">
        <f aca="false">TRUE()</f>
        <v>1</v>
      </c>
      <c r="Q978" s="18" t="n">
        <v>0.000219217417720102</v>
      </c>
    </row>
    <row r="979" customFormat="false" ht="15" hidden="false" customHeight="false" outlineLevel="0" collapsed="false">
      <c r="A979" s="6" t="s">
        <v>2829</v>
      </c>
      <c r="B979" s="6" t="s">
        <v>108</v>
      </c>
      <c r="C979" s="17" t="n">
        <v>1396</v>
      </c>
      <c r="D979" s="16" t="n">
        <v>0.204090459637559</v>
      </c>
      <c r="E979" s="16" t="n">
        <v>0.0295063004762159</v>
      </c>
      <c r="F979" s="16" t="n">
        <v>0.215489989264205</v>
      </c>
      <c r="G979" s="16" t="n">
        <v>0.0390398046315736</v>
      </c>
      <c r="H979" s="16" t="n">
        <v>3.98778649372927</v>
      </c>
      <c r="I979" s="17" t="n">
        <v>254.935653027219</v>
      </c>
      <c r="J979" s="18" t="n">
        <v>8.71683989206391E-005</v>
      </c>
      <c r="K979" s="18" t="n">
        <v>0.000275513218218319</v>
      </c>
      <c r="L979" s="16" t="n">
        <v>0.302747311147126</v>
      </c>
      <c r="M979" s="16" t="n">
        <v>0.578664962033163</v>
      </c>
      <c r="N979" s="16" t="n">
        <v>0.0500182616990478</v>
      </c>
      <c r="O979" s="16" t="n">
        <v>0.0814656570811889</v>
      </c>
      <c r="P979" s="34" t="b">
        <f aca="false">TRUE()</f>
        <v>1</v>
      </c>
      <c r="Q979" s="18" t="n">
        <v>0.000170427879237199</v>
      </c>
    </row>
    <row r="980" customFormat="false" ht="15" hidden="false" customHeight="false" outlineLevel="0" collapsed="false">
      <c r="A980" s="6" t="s">
        <v>2830</v>
      </c>
      <c r="B980" s="6" t="s">
        <v>108</v>
      </c>
      <c r="C980" s="17" t="n">
        <v>1397</v>
      </c>
      <c r="D980" s="16" t="n">
        <v>0.197598608241896</v>
      </c>
      <c r="E980" s="16" t="n">
        <v>0.0288904424275758</v>
      </c>
      <c r="F980" s="16" t="n">
        <v>0.209228986449273</v>
      </c>
      <c r="G980" s="16" t="n">
        <v>0.0389855427664561</v>
      </c>
      <c r="H980" s="16" t="n">
        <v>4.13371888350932</v>
      </c>
      <c r="I980" s="17" t="n">
        <v>259.78088181304</v>
      </c>
      <c r="J980" s="18" t="n">
        <v>4.82036043941848E-005</v>
      </c>
      <c r="K980" s="18" t="n">
        <v>0.000159144755955344</v>
      </c>
      <c r="L980" s="16" t="n">
        <v>0.309921810661625</v>
      </c>
      <c r="M980" s="16" t="n">
        <v>0.581483418565009</v>
      </c>
      <c r="N980" s="16" t="n">
        <v>0.0463078422884001</v>
      </c>
      <c r="O980" s="16" t="n">
        <v>0.0826983473934505</v>
      </c>
      <c r="P980" s="34" t="b">
        <f aca="false">TRUE()</f>
        <v>1</v>
      </c>
      <c r="Q980" s="18" t="n">
        <v>0.000108815327564953</v>
      </c>
    </row>
    <row r="981" customFormat="false" ht="15" hidden="false" customHeight="false" outlineLevel="0" collapsed="false">
      <c r="A981" s="6" t="s">
        <v>2831</v>
      </c>
      <c r="B981" s="6" t="s">
        <v>108</v>
      </c>
      <c r="C981" s="17" t="n">
        <v>1398</v>
      </c>
      <c r="D981" s="16" t="n">
        <v>0.191450855979078</v>
      </c>
      <c r="E981" s="16" t="n">
        <v>0.0282937017609437</v>
      </c>
      <c r="F981" s="16" t="n">
        <v>0.203293742563903</v>
      </c>
      <c r="G981" s="16" t="n">
        <v>0.0389288420359205</v>
      </c>
      <c r="H981" s="16" t="n">
        <v>4.27541985634439</v>
      </c>
      <c r="I981" s="17" t="n">
        <v>264.762772654671</v>
      </c>
      <c r="J981" s="18" t="n">
        <v>2.66540408647517E-005</v>
      </c>
      <c r="K981" s="18" t="n">
        <v>9.21018064851954E-005</v>
      </c>
      <c r="L981" s="16" t="n">
        <v>0.316640876963354</v>
      </c>
      <c r="M981" s="16" t="n">
        <v>0.584059739655974</v>
      </c>
      <c r="N981" s="16" t="n">
        <v>0.0445506267994196</v>
      </c>
      <c r="O981" s="16" t="n">
        <v>0.0837967460608786</v>
      </c>
      <c r="P981" s="34" t="b">
        <f aca="false">TRUE()</f>
        <v>1</v>
      </c>
      <c r="Q981" s="18" t="n">
        <v>0.00011760245488242</v>
      </c>
    </row>
    <row r="982" customFormat="false" ht="15" hidden="false" customHeight="false" outlineLevel="0" collapsed="false">
      <c r="A982" s="6" t="s">
        <v>2832</v>
      </c>
      <c r="B982" s="6" t="s">
        <v>108</v>
      </c>
      <c r="C982" s="17" t="n">
        <v>1399</v>
      </c>
      <c r="D982" s="16" t="n">
        <v>0.185640848323253</v>
      </c>
      <c r="E982" s="16" t="n">
        <v>0.0277169170107032</v>
      </c>
      <c r="F982" s="16" t="n">
        <v>0.197678873740994</v>
      </c>
      <c r="G982" s="16" t="n">
        <v>0.0388699030209226</v>
      </c>
      <c r="H982" s="16" t="n">
        <v>4.41272475810545</v>
      </c>
      <c r="I982" s="17" t="n">
        <v>269.866735751741</v>
      </c>
      <c r="J982" s="18" t="n">
        <v>1.47693092375542E-005</v>
      </c>
      <c r="K982" s="18" t="n">
        <v>5.32054108818143E-005</v>
      </c>
      <c r="L982" s="16" t="n">
        <v>0.322923776449708</v>
      </c>
      <c r="M982" s="16" t="n">
        <v>0.587013792034713</v>
      </c>
      <c r="N982" s="16" t="n">
        <v>0.0417442203951654</v>
      </c>
      <c r="O982" s="16" t="n">
        <v>0.0847730863637243</v>
      </c>
      <c r="P982" s="34" t="b">
        <f aca="false">TRUE()</f>
        <v>1</v>
      </c>
      <c r="Q982" s="18" t="n">
        <v>5.90818183430731E-005</v>
      </c>
    </row>
    <row r="983" customFormat="false" ht="15" hidden="false" customHeight="false" outlineLevel="0" collapsed="false">
      <c r="A983" s="6" t="s">
        <v>2833</v>
      </c>
      <c r="B983" s="6" t="s">
        <v>108</v>
      </c>
      <c r="C983" s="17" t="n">
        <v>1400</v>
      </c>
      <c r="D983" s="16" t="n">
        <v>0.180185730198538</v>
      </c>
      <c r="E983" s="16" t="n">
        <v>0.027163728429802</v>
      </c>
      <c r="F983" s="16" t="n">
        <v>0.192401150202137</v>
      </c>
      <c r="G983" s="16" t="n">
        <v>0.0388095589648165</v>
      </c>
      <c r="H983" s="16" t="n">
        <v>4.54461188936442</v>
      </c>
      <c r="I983" s="17" t="n">
        <v>275.04988100067</v>
      </c>
      <c r="J983" s="18" t="n">
        <v>8.25073842224682E-006</v>
      </c>
      <c r="K983" s="18" t="n">
        <v>3.09869361559496E-005</v>
      </c>
      <c r="L983" s="16" t="n">
        <v>0.328745962065411</v>
      </c>
      <c r="M983" s="16" t="n">
        <v>0.58920269642027</v>
      </c>
      <c r="N983" s="16" t="n">
        <v>0.0390068480893758</v>
      </c>
      <c r="O983" s="16" t="n">
        <v>0.0856333437073657</v>
      </c>
      <c r="P983" s="34" t="b">
        <f aca="false">TRUE()</f>
        <v>1</v>
      </c>
      <c r="Q983" s="18" t="n">
        <v>0.000113492429638263</v>
      </c>
    </row>
    <row r="984" customFormat="false" ht="15" hidden="false" customHeight="false" outlineLevel="0" collapsed="false">
      <c r="A984" s="6" t="s">
        <v>2834</v>
      </c>
      <c r="B984" s="6" t="s">
        <v>108</v>
      </c>
      <c r="C984" s="17" t="n">
        <v>1401</v>
      </c>
      <c r="D984" s="16" t="n">
        <v>0.175068532273235</v>
      </c>
      <c r="E984" s="16" t="n">
        <v>0.0266332131330988</v>
      </c>
      <c r="F984" s="16" t="n">
        <v>0.187445113199032</v>
      </c>
      <c r="G984" s="16" t="n">
        <v>0.0387476821501035</v>
      </c>
      <c r="H984" s="16" t="n">
        <v>4.67128333944095</v>
      </c>
      <c r="I984" s="17" t="n">
        <v>280.302378973073</v>
      </c>
      <c r="J984" s="18" t="n">
        <v>4.65078632935511E-006</v>
      </c>
      <c r="K984" s="18" t="n">
        <v>1.78545451126954E-005</v>
      </c>
      <c r="L984" s="16" t="n">
        <v>0.334145686422797</v>
      </c>
      <c r="M984" s="16" t="n">
        <v>0.591808073764141</v>
      </c>
      <c r="N984" s="16" t="n">
        <v>0.0362918405225895</v>
      </c>
      <c r="O984" s="16" t="n">
        <v>0.0863882875512899</v>
      </c>
      <c r="P984" s="34" t="b">
        <f aca="false">TRUE()</f>
        <v>1</v>
      </c>
      <c r="Q984" s="18" t="n">
        <v>8.33190754464132E-005</v>
      </c>
    </row>
    <row r="985" customFormat="false" ht="15" hidden="false" customHeight="false" outlineLevel="0" collapsed="false">
      <c r="A985" s="6" t="s">
        <v>2835</v>
      </c>
      <c r="B985" s="6" t="s">
        <v>108</v>
      </c>
      <c r="C985" s="17" t="n">
        <v>1402</v>
      </c>
      <c r="D985" s="16" t="n">
        <v>0.170299503604051</v>
      </c>
      <c r="E985" s="16" t="n">
        <v>0.0261287128464763</v>
      </c>
      <c r="F985" s="16" t="n">
        <v>0.182821111984788</v>
      </c>
      <c r="G985" s="16" t="n">
        <v>0.0386850339165405</v>
      </c>
      <c r="H985" s="16" t="n">
        <v>4.79187341244734</v>
      </c>
      <c r="I985" s="17" t="n">
        <v>285.57111227674</v>
      </c>
      <c r="J985" s="18" t="n">
        <v>2.66029373783751E-006</v>
      </c>
      <c r="K985" s="18" t="n">
        <v>1.05446217879901E-005</v>
      </c>
      <c r="L985" s="16" t="n">
        <v>0.339112018285231</v>
      </c>
      <c r="M985" s="16" t="n">
        <v>0.594045405237874</v>
      </c>
      <c r="N985" s="16" t="n">
        <v>0.0340051886694347</v>
      </c>
      <c r="O985" s="16" t="n">
        <v>0.0870455474978018</v>
      </c>
      <c r="P985" s="34" t="b">
        <f aca="false">TRUE()</f>
        <v>1</v>
      </c>
      <c r="Q985" s="18" t="n">
        <v>0.000100580356231118</v>
      </c>
    </row>
    <row r="986" customFormat="false" ht="15" hidden="false" customHeight="false" outlineLevel="0" collapsed="false">
      <c r="A986" s="6" t="s">
        <v>2836</v>
      </c>
      <c r="B986" s="6" t="s">
        <v>108</v>
      </c>
      <c r="C986" s="17" t="n">
        <v>1403</v>
      </c>
      <c r="D986" s="16" t="n">
        <v>0.165854011309748</v>
      </c>
      <c r="E986" s="16" t="n">
        <v>0.0256481329221844</v>
      </c>
      <c r="F986" s="16" t="n">
        <v>0.178505861233148</v>
      </c>
      <c r="G986" s="16" t="n">
        <v>0.0386209826868181</v>
      </c>
      <c r="H986" s="16" t="n">
        <v>4.90671253142387</v>
      </c>
      <c r="I986" s="17" t="n">
        <v>290.84858234333</v>
      </c>
      <c r="J986" s="18" t="n">
        <v>1.54457942946553E-006</v>
      </c>
      <c r="K986" s="18" t="n">
        <v>6.26588918111626E-006</v>
      </c>
      <c r="L986" s="16" t="n">
        <v>0.343684921073918</v>
      </c>
      <c r="M986" s="16" t="n">
        <v>0.596137455447079</v>
      </c>
      <c r="N986" s="16" t="n">
        <v>0.032002133876728</v>
      </c>
      <c r="O986" s="16" t="n">
        <v>0.0876198359933024</v>
      </c>
      <c r="P986" s="34" t="b">
        <f aca="false">TRUE()</f>
        <v>1</v>
      </c>
      <c r="Q986" s="18" t="n">
        <v>0.000171611984488329</v>
      </c>
    </row>
    <row r="987" customFormat="false" ht="15" hidden="false" customHeight="false" outlineLevel="0" collapsed="false">
      <c r="A987" s="6" t="s">
        <v>2837</v>
      </c>
      <c r="B987" s="6" t="s">
        <v>108</v>
      </c>
      <c r="C987" s="17" t="n">
        <v>1404</v>
      </c>
      <c r="D987" s="16" t="n">
        <v>0.161728292129398</v>
      </c>
      <c r="E987" s="16" t="n">
        <v>0.0251931448887743</v>
      </c>
      <c r="F987" s="16" t="n">
        <v>0.174495979972597</v>
      </c>
      <c r="G987" s="16" t="n">
        <v>0.0385565267218223</v>
      </c>
      <c r="H987" s="16" t="n">
        <v>5.01524600746076</v>
      </c>
      <c r="I987" s="17" t="n">
        <v>296.094263702997</v>
      </c>
      <c r="J987" s="18" t="n">
        <v>9.14227161403917E-007</v>
      </c>
      <c r="K987" s="18" t="n">
        <v>3.79404271982625E-006</v>
      </c>
      <c r="L987" s="16" t="n">
        <v>0.347861391226325</v>
      </c>
      <c r="M987" s="16" t="n">
        <v>0.598210134821014</v>
      </c>
      <c r="N987" s="16" t="n">
        <v>0.0304860770041887</v>
      </c>
      <c r="O987" s="16" t="n">
        <v>0.0881163194473566</v>
      </c>
      <c r="P987" s="34" t="b">
        <f aca="false">TRUE()</f>
        <v>1</v>
      </c>
      <c r="Q987" s="18" t="n">
        <v>2.93967043967044E-005</v>
      </c>
    </row>
    <row r="988" customFormat="false" ht="15" hidden="false" customHeight="false" outlineLevel="0" collapsed="false">
      <c r="A988" s="6" t="s">
        <v>2838</v>
      </c>
      <c r="B988" s="6" t="s">
        <v>108</v>
      </c>
      <c r="C988" s="17" t="n">
        <v>1405</v>
      </c>
      <c r="D988" s="16" t="n">
        <v>0.157899554282026</v>
      </c>
      <c r="E988" s="16" t="n">
        <v>0.0247627119893035</v>
      </c>
      <c r="F988" s="16" t="n">
        <v>0.170770026067817</v>
      </c>
      <c r="G988" s="16" t="n">
        <v>0.0384919531860892</v>
      </c>
      <c r="H988" s="16" t="n">
        <v>5.11769323811603</v>
      </c>
      <c r="I988" s="17" t="n">
        <v>301.29294581504</v>
      </c>
      <c r="J988" s="18" t="n">
        <v>5.5199736679487E-007</v>
      </c>
      <c r="K988" s="18" t="n">
        <v>2.3351570562678E-006</v>
      </c>
      <c r="L988" s="16" t="n">
        <v>0.351673534663869</v>
      </c>
      <c r="M988" s="16" t="n">
        <v>0.600244072524407</v>
      </c>
      <c r="N988" s="16" t="n">
        <v>0.0292206687953328</v>
      </c>
      <c r="O988" s="16" t="n">
        <v>0.0885448311679182</v>
      </c>
      <c r="P988" s="34" t="b">
        <f aca="false">TRUE()</f>
        <v>1</v>
      </c>
      <c r="Q988" s="18" t="n">
        <v>3.91075311373476E-005</v>
      </c>
    </row>
    <row r="989" customFormat="false" ht="15" hidden="false" customHeight="false" outlineLevel="0" collapsed="false">
      <c r="A989" s="6" t="s">
        <v>2839</v>
      </c>
      <c r="B989" s="6" t="s">
        <v>108</v>
      </c>
      <c r="C989" s="17" t="n">
        <v>1406</v>
      </c>
      <c r="D989" s="16" t="n">
        <v>0.154362979099325</v>
      </c>
      <c r="E989" s="16" t="n">
        <v>0.0243568592982627</v>
      </c>
      <c r="F989" s="16" t="n">
        <v>0.167323618126277</v>
      </c>
      <c r="G989" s="16" t="n">
        <v>0.0384267467729511</v>
      </c>
      <c r="H989" s="16" t="n">
        <v>5.21384053101171</v>
      </c>
      <c r="I989" s="17" t="n">
        <v>306.407818154017</v>
      </c>
      <c r="J989" s="18" t="n">
        <v>3.40889608792995E-007</v>
      </c>
      <c r="K989" s="18" t="n">
        <v>1.47980321808675E-006</v>
      </c>
      <c r="L989" s="16" t="n">
        <v>0.355134612280228</v>
      </c>
      <c r="M989" s="16" t="n">
        <v>0.601968076863474</v>
      </c>
      <c r="N989" s="16" t="n">
        <v>0.0279578857310753</v>
      </c>
      <c r="O989" s="16" t="n">
        <v>0.0889136780162639</v>
      </c>
      <c r="P989" s="34" t="b">
        <f aca="false">TRUE()</f>
        <v>1</v>
      </c>
      <c r="Q989" s="18" t="n">
        <v>0.000149097296509185</v>
      </c>
    </row>
    <row r="990" customFormat="false" ht="15" hidden="false" customHeight="false" outlineLevel="0" collapsed="false">
      <c r="A990" s="6" t="s">
        <v>2840</v>
      </c>
      <c r="B990" s="6" t="s">
        <v>108</v>
      </c>
      <c r="C990" s="17" t="n">
        <v>1407</v>
      </c>
      <c r="D990" s="16" t="n">
        <v>0.151085475215082</v>
      </c>
      <c r="E990" s="16" t="n">
        <v>0.0239734251796706</v>
      </c>
      <c r="F990" s="16" t="n">
        <v>0.164125139917334</v>
      </c>
      <c r="G990" s="16" t="n">
        <v>0.0383614701768089</v>
      </c>
      <c r="H990" s="16" t="n">
        <v>5.30418792209516</v>
      </c>
      <c r="I990" s="17" t="n">
        <v>311.442617456092</v>
      </c>
      <c r="J990" s="18" t="n">
        <v>2.15099131949605E-007</v>
      </c>
      <c r="K990" s="18" t="n">
        <v>9.55740254379937E-007</v>
      </c>
      <c r="L990" s="16" t="n">
        <v>0.358279927898166</v>
      </c>
      <c r="M990" s="16" t="n">
        <v>0.603517743685108</v>
      </c>
      <c r="N990" s="16" t="n">
        <v>0.0269253852677915</v>
      </c>
      <c r="O990" s="16" t="n">
        <v>0.089229157031582</v>
      </c>
      <c r="P990" s="34" t="b">
        <f aca="false">TRUE()</f>
        <v>1</v>
      </c>
      <c r="Q990" s="18" t="n">
        <v>2.95524691358025E-005</v>
      </c>
    </row>
    <row r="991" customFormat="false" ht="15" hidden="false" customHeight="false" outlineLevel="0" collapsed="false">
      <c r="A991" s="6" t="s">
        <v>2841</v>
      </c>
      <c r="B991" s="6" t="s">
        <v>108</v>
      </c>
      <c r="C991" s="17" t="n">
        <v>1408</v>
      </c>
      <c r="D991" s="16" t="n">
        <v>0.148064389852101</v>
      </c>
      <c r="E991" s="16" t="n">
        <v>0.0236122677526633</v>
      </c>
      <c r="F991" s="16" t="n">
        <v>0.161172535924305</v>
      </c>
      <c r="G991" s="16" t="n">
        <v>0.0382958852967957</v>
      </c>
      <c r="H991" s="16" t="n">
        <v>5.38867476294385</v>
      </c>
      <c r="I991" s="17" t="n">
        <v>316.366455144022</v>
      </c>
      <c r="J991" s="18" t="n">
        <v>1.3891045310531E-007</v>
      </c>
      <c r="K991" s="18" t="n">
        <v>6.29343210029514E-007</v>
      </c>
      <c r="L991" s="16" t="n">
        <v>0.361125733219133</v>
      </c>
      <c r="M991" s="16" t="n">
        <v>0.605164264683093</v>
      </c>
      <c r="N991" s="16" t="n">
        <v>0.0260918096242412</v>
      </c>
      <c r="O991" s="16" t="n">
        <v>0.0894947261941273</v>
      </c>
      <c r="P991" s="34" t="b">
        <f aca="false">TRUE()</f>
        <v>1</v>
      </c>
      <c r="Q991" s="18" t="n">
        <v>1.15740740740741E-005</v>
      </c>
    </row>
    <row r="992" customFormat="false" ht="15" hidden="false" customHeight="false" outlineLevel="0" collapsed="false">
      <c r="A992" s="6" t="s">
        <v>2842</v>
      </c>
      <c r="B992" s="6" t="s">
        <v>108</v>
      </c>
      <c r="C992" s="17" t="n">
        <v>1409</v>
      </c>
      <c r="D992" s="16" t="n">
        <v>0.145279219357996</v>
      </c>
      <c r="E992" s="16" t="n">
        <v>0.0232725423955633</v>
      </c>
      <c r="F992" s="16" t="n">
        <v>0.158446522111068</v>
      </c>
      <c r="G992" s="16" t="n">
        <v>0.0382303285803022</v>
      </c>
      <c r="H992" s="16" t="n">
        <v>5.46760197738525</v>
      </c>
      <c r="I992" s="17" t="n">
        <v>321.164519560083</v>
      </c>
      <c r="J992" s="18" t="n">
        <v>9.17857743309012E-008</v>
      </c>
      <c r="K992" s="18" t="n">
        <v>4.26074903213915E-007</v>
      </c>
      <c r="L992" s="16" t="n">
        <v>0.363701499493992</v>
      </c>
      <c r="M992" s="16" t="n">
        <v>0.606617077328374</v>
      </c>
      <c r="N992" s="16" t="n">
        <v>0.02545858390821</v>
      </c>
      <c r="O992" s="16" t="n">
        <v>0.089715182703328</v>
      </c>
      <c r="P992" s="34" t="b">
        <f aca="false">TRUE()</f>
        <v>1</v>
      </c>
      <c r="Q992" s="18" t="n">
        <v>8.57827904053283E-005</v>
      </c>
    </row>
    <row r="993" customFormat="false" ht="15" hidden="false" customHeight="false" outlineLevel="0" collapsed="false">
      <c r="A993" s="6" t="s">
        <v>2843</v>
      </c>
      <c r="B993" s="6" t="s">
        <v>108</v>
      </c>
      <c r="C993" s="17" t="n">
        <v>1410</v>
      </c>
      <c r="D993" s="16" t="n">
        <v>0.14271627307781</v>
      </c>
      <c r="E993" s="16" t="n">
        <v>0.0229530013416176</v>
      </c>
      <c r="F993" s="16" t="n">
        <v>0.155933761615181</v>
      </c>
      <c r="G993" s="16" t="n">
        <v>0.0381646703906829</v>
      </c>
      <c r="H993" s="16" t="n">
        <v>5.54103392357832</v>
      </c>
      <c r="I993" s="17" t="n">
        <v>325.8256927614</v>
      </c>
      <c r="J993" s="18" t="n">
        <v>6.21010966425624E-008</v>
      </c>
      <c r="K993" s="18" t="n">
        <v>2.93196303830073E-007</v>
      </c>
      <c r="L993" s="16" t="n">
        <v>0.366017619371131</v>
      </c>
      <c r="M993" s="16" t="n">
        <v>0.607517821168449</v>
      </c>
      <c r="N993" s="16" t="n">
        <v>0.0247710285046858</v>
      </c>
      <c r="O993" s="16" t="n">
        <v>0.0898952898944608</v>
      </c>
      <c r="P993" s="34" t="b">
        <f aca="false">TRUE()</f>
        <v>1</v>
      </c>
      <c r="Q993" s="18" t="n">
        <v>9.0174758210047E-005</v>
      </c>
    </row>
    <row r="994" customFormat="false" ht="15" hidden="false" customHeight="false" outlineLevel="0" collapsed="false">
      <c r="A994" s="6" t="s">
        <v>2844</v>
      </c>
      <c r="B994" s="6" t="s">
        <v>108</v>
      </c>
      <c r="C994" s="17" t="n">
        <v>1411</v>
      </c>
      <c r="D994" s="16" t="n">
        <v>0.140351595546871</v>
      </c>
      <c r="E994" s="16" t="n">
        <v>0.0226529082867947</v>
      </c>
      <c r="F994" s="16" t="n">
        <v>0.153611704859538</v>
      </c>
      <c r="G994" s="16" t="n">
        <v>0.0380999910577429</v>
      </c>
      <c r="H994" s="16" t="n">
        <v>5.609366517876</v>
      </c>
      <c r="I994" s="17" t="n">
        <v>330.344865081338</v>
      </c>
      <c r="J994" s="18" t="n">
        <v>4.29776472890807E-008</v>
      </c>
      <c r="K994" s="18" t="n">
        <v>2.07392135174052E-007</v>
      </c>
      <c r="L994" s="16" t="n">
        <v>0.368102422450508</v>
      </c>
      <c r="M994" s="16" t="n">
        <v>0.608670385867039</v>
      </c>
      <c r="N994" s="16" t="n">
        <v>0.0241524109801562</v>
      </c>
      <c r="O994" s="16" t="n">
        <v>0.0900374180834716</v>
      </c>
      <c r="P994" s="34" t="b">
        <f aca="false">TRUE()</f>
        <v>1</v>
      </c>
      <c r="Q994" s="18" t="n">
        <v>0.000123777460955104</v>
      </c>
    </row>
    <row r="995" customFormat="false" ht="15" hidden="false" customHeight="false" outlineLevel="0" collapsed="false">
      <c r="A995" s="6" t="s">
        <v>2845</v>
      </c>
      <c r="B995" s="6" t="s">
        <v>108</v>
      </c>
      <c r="C995" s="17" t="n">
        <v>1412</v>
      </c>
      <c r="D995" s="16" t="n">
        <v>0.138175752680731</v>
      </c>
      <c r="E995" s="16" t="n">
        <v>0.0223715154013003</v>
      </c>
      <c r="F995" s="16" t="n">
        <v>0.151471256910838</v>
      </c>
      <c r="G995" s="16" t="n">
        <v>0.0380352778419957</v>
      </c>
      <c r="H995" s="16" t="n">
        <v>5.67269052219462</v>
      </c>
      <c r="I995" s="17" t="n">
        <v>334.697170245877</v>
      </c>
      <c r="J995" s="18" t="n">
        <v>3.0436789909662E-008</v>
      </c>
      <c r="K995" s="18" t="n">
        <v>1.50015057155697E-007</v>
      </c>
      <c r="L995" s="16" t="n">
        <v>0.369973716509589</v>
      </c>
      <c r="M995" s="16" t="n">
        <v>0.609629242212924</v>
      </c>
      <c r="N995" s="16" t="n">
        <v>0.0235481188335405</v>
      </c>
      <c r="O995" s="16" t="n">
        <v>0.0901467936128026</v>
      </c>
      <c r="P995" s="34" t="b">
        <f aca="false">TRUE()</f>
        <v>1</v>
      </c>
      <c r="Q995" s="18" t="n">
        <v>0.000104154730073848</v>
      </c>
    </row>
    <row r="996" customFormat="false" ht="15" hidden="false" customHeight="false" outlineLevel="0" collapsed="false">
      <c r="A996" s="6" t="s">
        <v>2846</v>
      </c>
      <c r="B996" s="6" t="s">
        <v>108</v>
      </c>
      <c r="C996" s="17" t="n">
        <v>1413</v>
      </c>
      <c r="D996" s="16" t="n">
        <v>0.136164046566219</v>
      </c>
      <c r="E996" s="16" t="n">
        <v>0.0221079798959535</v>
      </c>
      <c r="F996" s="16" t="n">
        <v>0.149488982311732</v>
      </c>
      <c r="G996" s="16" t="n">
        <v>0.0379717374884105</v>
      </c>
      <c r="H996" s="16" t="n">
        <v>5.73141317824072</v>
      </c>
      <c r="I996" s="17" t="n">
        <v>338.884411519295</v>
      </c>
      <c r="J996" s="18" t="n">
        <v>2.20273972633652E-008</v>
      </c>
      <c r="K996" s="18" t="n">
        <v>1.10536515892341E-007</v>
      </c>
      <c r="L996" s="16" t="n">
        <v>0.371655252859864</v>
      </c>
      <c r="M996" s="16" t="n">
        <v>0.610839919417325</v>
      </c>
      <c r="N996" s="16" t="n">
        <v>0.0230481146565583</v>
      </c>
      <c r="O996" s="16" t="n">
        <v>0.0902249599058464</v>
      </c>
      <c r="P996" s="34" t="b">
        <f aca="false">TRUE()</f>
        <v>1</v>
      </c>
      <c r="Q996" s="18" t="n">
        <v>6.57916451802845E-005</v>
      </c>
    </row>
    <row r="997" customFormat="false" ht="15" hidden="false" customHeight="false" outlineLevel="0" collapsed="false">
      <c r="A997" s="6" t="s">
        <v>2847</v>
      </c>
      <c r="B997" s="6" t="s">
        <v>108</v>
      </c>
      <c r="C997" s="17" t="n">
        <v>1414</v>
      </c>
      <c r="D997" s="16" t="n">
        <v>0.134313711857921</v>
      </c>
      <c r="E997" s="16" t="n">
        <v>0.0218614558388305</v>
      </c>
      <c r="F997" s="16" t="n">
        <v>0.147662377995448</v>
      </c>
      <c r="G997" s="16" t="n">
        <v>0.0379091579490181</v>
      </c>
      <c r="H997" s="16" t="n">
        <v>5.78561869594269</v>
      </c>
      <c r="I997" s="17" t="n">
        <v>342.895668094425</v>
      </c>
      <c r="J997" s="18" t="n">
        <v>1.6294655010517E-008</v>
      </c>
      <c r="K997" s="18" t="n">
        <v>8.30747153484591E-008</v>
      </c>
      <c r="L997" s="16" t="n">
        <v>0.373155963923511</v>
      </c>
      <c r="M997" s="16" t="n">
        <v>0.611488842398884</v>
      </c>
      <c r="N997" s="16" t="n">
        <v>0.0226274788931733</v>
      </c>
      <c r="O997" s="16" t="n">
        <v>0.0902745940618409</v>
      </c>
      <c r="P997" s="34" t="b">
        <f aca="false">TRUE()</f>
        <v>1</v>
      </c>
      <c r="Q997" s="18" t="n">
        <v>0.000158451064170583</v>
      </c>
    </row>
    <row r="998" customFormat="false" ht="15" hidden="false" customHeight="false" outlineLevel="0" collapsed="false">
      <c r="A998" s="6" t="s">
        <v>2848</v>
      </c>
      <c r="B998" s="6" t="s">
        <v>108</v>
      </c>
      <c r="C998" s="17" t="n">
        <v>1415</v>
      </c>
      <c r="D998" s="16" t="n">
        <v>0.132602137943638</v>
      </c>
      <c r="E998" s="16" t="n">
        <v>0.0216310207122119</v>
      </c>
      <c r="F998" s="16" t="n">
        <v>0.145970391318289</v>
      </c>
      <c r="G998" s="16" t="n">
        <v>0.0378485962302211</v>
      </c>
      <c r="H998" s="16" t="n">
        <v>5.83591636817256</v>
      </c>
      <c r="I998" s="17" t="n">
        <v>346.737818931117</v>
      </c>
      <c r="J998" s="18" t="n">
        <v>1.22874929583381E-008</v>
      </c>
      <c r="K998" s="18" t="n">
        <v>6.3582413687161E-008</v>
      </c>
      <c r="L998" s="16" t="n">
        <v>0.374509539001099</v>
      </c>
      <c r="M998" s="16" t="n">
        <v>0.612118394545173</v>
      </c>
      <c r="N998" s="16" t="n">
        <v>0.0222349544524761</v>
      </c>
      <c r="O998" s="16" t="n">
        <v>0.0902981777137669</v>
      </c>
      <c r="P998" s="34" t="b">
        <f aca="false">TRUE()</f>
        <v>1</v>
      </c>
      <c r="Q998" s="18" t="n">
        <v>3.15338149985563E-005</v>
      </c>
    </row>
    <row r="999" customFormat="false" ht="15" hidden="false" customHeight="false" outlineLevel="0" collapsed="false">
      <c r="A999" s="6" t="s">
        <v>2849</v>
      </c>
      <c r="B999" s="6" t="s">
        <v>108</v>
      </c>
      <c r="C999" s="17" t="n">
        <v>1416</v>
      </c>
      <c r="D999" s="16" t="n">
        <v>0.131025557496195</v>
      </c>
      <c r="E999" s="16" t="n">
        <v>0.0214159216457294</v>
      </c>
      <c r="F999" s="16" t="n">
        <v>0.14440904019801</v>
      </c>
      <c r="G999" s="16" t="n">
        <v>0.0377898973465735</v>
      </c>
      <c r="H999" s="16" t="n">
        <v>5.88221023636338</v>
      </c>
      <c r="I999" s="17" t="n">
        <v>350.403351174798</v>
      </c>
      <c r="J999" s="18" t="n">
        <v>9.45522805095144E-009</v>
      </c>
      <c r="K999" s="18" t="n">
        <v>4.96070751092901E-008</v>
      </c>
      <c r="L999" s="16" t="n">
        <v>0.375711221728218</v>
      </c>
      <c r="M999" s="16" t="n">
        <v>0.612796373779637</v>
      </c>
      <c r="N999" s="16" t="n">
        <v>0.0219735949550373</v>
      </c>
      <c r="O999" s="16" t="n">
        <v>0.0903002099371759</v>
      </c>
      <c r="P999" s="34" t="b">
        <f aca="false">TRUE()</f>
        <v>1</v>
      </c>
      <c r="Q999" s="18" t="n">
        <v>9.76866747700081E-005</v>
      </c>
    </row>
    <row r="1000" customFormat="false" ht="15" hidden="false" customHeight="false" outlineLevel="0" collapsed="false">
      <c r="A1000" s="6" t="s">
        <v>2850</v>
      </c>
      <c r="B1000" s="6" t="s">
        <v>108</v>
      </c>
      <c r="C1000" s="17" t="n">
        <v>1417</v>
      </c>
      <c r="D1000" s="16" t="n">
        <v>0.129565535294463</v>
      </c>
      <c r="E1000" s="16" t="n">
        <v>0.0212150860347697</v>
      </c>
      <c r="F1000" s="16" t="n">
        <v>0.142961108132633</v>
      </c>
      <c r="G1000" s="16" t="n">
        <v>0.0377341768932854</v>
      </c>
      <c r="H1000" s="16" t="n">
        <v>5.92502718738515</v>
      </c>
      <c r="I1000" s="17" t="n">
        <v>353.908155378512</v>
      </c>
      <c r="J1000" s="18" t="n">
        <v>7.40618991862941E-009</v>
      </c>
      <c r="K1000" s="18" t="n">
        <v>3.93542742155084E-008</v>
      </c>
      <c r="L1000" s="16" t="n">
        <v>0.376785014219658</v>
      </c>
      <c r="M1000" s="16" t="n">
        <v>0.613261273826127</v>
      </c>
      <c r="N1000" s="16" t="n">
        <v>0.0216917627894772</v>
      </c>
      <c r="O1000" s="16" t="n">
        <v>0.0902823725538278</v>
      </c>
      <c r="P1000" s="34" t="b">
        <f aca="false">TRUE()</f>
        <v>1</v>
      </c>
      <c r="Q1000" s="18" t="n">
        <v>6.94444444444444E-006</v>
      </c>
    </row>
    <row r="1001" customFormat="false" ht="15" hidden="false" customHeight="false" outlineLevel="0" collapsed="false">
      <c r="A1001" s="6" t="s">
        <v>2851</v>
      </c>
      <c r="B1001" s="6" t="s">
        <v>108</v>
      </c>
      <c r="C1001" s="17" t="n">
        <v>1418</v>
      </c>
      <c r="D1001" s="16" t="n">
        <v>0.128222585028813</v>
      </c>
      <c r="E1001" s="16" t="n">
        <v>0.0210283187309431</v>
      </c>
      <c r="F1001" s="16" t="n">
        <v>0.141627203129915</v>
      </c>
      <c r="G1001" s="16" t="n">
        <v>0.0376812013556769</v>
      </c>
      <c r="H1001" s="16" t="n">
        <v>5.96434954920559</v>
      </c>
      <c r="I1001" s="17" t="n">
        <v>357.236514986638</v>
      </c>
      <c r="J1001" s="18" t="n">
        <v>5.90821358291535E-009</v>
      </c>
      <c r="K1001" s="18" t="n">
        <v>3.17604745713714E-008</v>
      </c>
      <c r="L1001" s="16" t="n">
        <v>0.377735142948725</v>
      </c>
      <c r="M1001" s="16" t="n">
        <v>0.613929567642957</v>
      </c>
      <c r="N1001" s="16" t="n">
        <v>0.0214360627413435</v>
      </c>
      <c r="O1001" s="16" t="n">
        <v>0.0902476585054821</v>
      </c>
      <c r="P1001" s="34" t="b">
        <f aca="false">TRUE()</f>
        <v>1</v>
      </c>
      <c r="Q1001" s="18" t="n">
        <v>0.00019126926887791</v>
      </c>
    </row>
    <row r="1002" customFormat="false" ht="15" hidden="false" customHeight="false" outlineLevel="0" collapsed="false">
      <c r="A1002" s="6" t="s">
        <v>2852</v>
      </c>
      <c r="B1002" s="6" t="s">
        <v>108</v>
      </c>
      <c r="C1002" s="17" t="n">
        <v>1419</v>
      </c>
      <c r="D1002" s="16" t="n">
        <v>0.12698055749995</v>
      </c>
      <c r="E1002" s="16" t="n">
        <v>0.0208547720745792</v>
      </c>
      <c r="F1002" s="16" t="n">
        <v>0.140392007037646</v>
      </c>
      <c r="G1002" s="16" t="n">
        <v>0.0376316764215053</v>
      </c>
      <c r="H1002" s="16" t="n">
        <v>6.00055350851066</v>
      </c>
      <c r="I1002" s="17" t="n">
        <v>360.398982962932</v>
      </c>
      <c r="J1002" s="18" t="n">
        <v>4.79164276535851E-009</v>
      </c>
      <c r="K1002" s="18" t="n">
        <v>2.61648914161024E-008</v>
      </c>
      <c r="L1002" s="16" t="n">
        <v>0.378578536054537</v>
      </c>
      <c r="M1002" s="16" t="n">
        <v>0.614191073919107</v>
      </c>
      <c r="N1002" s="16" t="n">
        <v>0.021299733483946</v>
      </c>
      <c r="O1002" s="16" t="n">
        <v>0.0901973543698876</v>
      </c>
      <c r="P1002" s="34" t="b">
        <f aca="false">TRUE()</f>
        <v>1</v>
      </c>
      <c r="Q1002" s="18" t="n">
        <v>6.76978114478114E-005</v>
      </c>
    </row>
    <row r="1003" customFormat="false" ht="15" hidden="false" customHeight="false" outlineLevel="0" collapsed="false">
      <c r="A1003" s="6" t="s">
        <v>2853</v>
      </c>
      <c r="B1003" s="6" t="s">
        <v>108</v>
      </c>
      <c r="C1003" s="17" t="n">
        <v>1420</v>
      </c>
      <c r="D1003" s="16" t="n">
        <v>0.12583738244111</v>
      </c>
      <c r="E1003" s="16" t="n">
        <v>0.0206939574341012</v>
      </c>
      <c r="F1003" s="16" t="n">
        <v>0.139253611267671</v>
      </c>
      <c r="G1003" s="16" t="n">
        <v>0.037585728298648</v>
      </c>
      <c r="H1003" s="16" t="n">
        <v>6.03370508044923</v>
      </c>
      <c r="I1003" s="17" t="n">
        <v>363.393441589754</v>
      </c>
      <c r="J1003" s="18" t="n">
        <v>3.95045479673254E-009</v>
      </c>
      <c r="K1003" s="18" t="n">
        <v>2.183007644E-008</v>
      </c>
      <c r="L1003" s="16" t="n">
        <v>0.379318432971591</v>
      </c>
      <c r="M1003" s="16" t="n">
        <v>0.614588176042151</v>
      </c>
      <c r="N1003" s="16" t="n">
        <v>0.0210886251256654</v>
      </c>
      <c r="O1003" s="16" t="n">
        <v>0.0901314834872585</v>
      </c>
      <c r="P1003" s="34" t="b">
        <f aca="false">TRUE()</f>
        <v>1</v>
      </c>
      <c r="Q1003" s="18" t="n">
        <v>0.000204631976126585</v>
      </c>
    </row>
    <row r="1004" customFormat="false" ht="15" hidden="false" customHeight="false" outlineLevel="0" collapsed="false">
      <c r="A1004" s="6" t="s">
        <v>2854</v>
      </c>
      <c r="B1004" s="6" t="s">
        <v>108</v>
      </c>
      <c r="C1004" s="17" t="n">
        <v>1421</v>
      </c>
      <c r="D1004" s="16" t="n">
        <v>0.124779961143163</v>
      </c>
      <c r="E1004" s="16" t="n">
        <v>0.0205450712101167</v>
      </c>
      <c r="F1004" s="16" t="n">
        <v>0.138199949159519</v>
      </c>
      <c r="G1004" s="16" t="n">
        <v>0.0375438519747561</v>
      </c>
      <c r="H1004" s="16" t="n">
        <v>6.06430486386444</v>
      </c>
      <c r="I1004" s="17" t="n">
        <v>366.230910013436</v>
      </c>
      <c r="J1004" s="18" t="n">
        <v>3.30231058080991E-009</v>
      </c>
      <c r="K1004" s="18" t="n">
        <v>1.84697963751498E-008</v>
      </c>
      <c r="L1004" s="16" t="n">
        <v>0.379979591920376</v>
      </c>
      <c r="M1004" s="16" t="n">
        <v>0.615149930264993</v>
      </c>
      <c r="N1004" s="16" t="n">
        <v>0.0209385294226792</v>
      </c>
      <c r="O1004" s="16" t="n">
        <v>0.0900514824724154</v>
      </c>
      <c r="P1004" s="34" t="b">
        <f aca="false">TRUE()</f>
        <v>1</v>
      </c>
      <c r="Q1004" s="18" t="n">
        <v>0.000135851149337991</v>
      </c>
    </row>
    <row r="1005" customFormat="false" ht="15" hidden="false" customHeight="false" outlineLevel="0" collapsed="false">
      <c r="A1005" s="6" t="s">
        <v>2855</v>
      </c>
      <c r="B1005" s="6" t="s">
        <v>108</v>
      </c>
      <c r="C1005" s="17" t="n">
        <v>1422</v>
      </c>
      <c r="D1005" s="16" t="n">
        <v>0.123805365462568</v>
      </c>
      <c r="E1005" s="16" t="n">
        <v>0.0204076957965498</v>
      </c>
      <c r="F1005" s="16" t="n">
        <v>0.137228428155763</v>
      </c>
      <c r="G1005" s="16" t="n">
        <v>0.0375055684942014</v>
      </c>
      <c r="H1005" s="16" t="n">
        <v>6.09254894763715</v>
      </c>
      <c r="I1005" s="17" t="n">
        <v>368.903287044047</v>
      </c>
      <c r="J1005" s="18" t="n">
        <v>2.79646844828074E-009</v>
      </c>
      <c r="K1005" s="18" t="n">
        <v>1.58326658395158E-008</v>
      </c>
      <c r="L1005" s="16" t="n">
        <v>0.380576104533876</v>
      </c>
      <c r="M1005" s="16" t="n">
        <v>0.615440492794049</v>
      </c>
      <c r="N1005" s="16" t="n">
        <v>0.0207777921820546</v>
      </c>
      <c r="O1005" s="16" t="n">
        <v>0.0899582467128774</v>
      </c>
      <c r="P1005" s="34" t="b">
        <f aca="false">TRUE()</f>
        <v>1</v>
      </c>
      <c r="Q1005" s="18" t="n">
        <v>5.23148148148148E-005</v>
      </c>
    </row>
    <row r="1006" customFormat="false" ht="15" hidden="false" customHeight="false" outlineLevel="0" collapsed="false">
      <c r="A1006" s="6" t="s">
        <v>2856</v>
      </c>
      <c r="B1006" s="6" t="s">
        <v>108</v>
      </c>
      <c r="C1006" s="17" t="n">
        <v>1423</v>
      </c>
      <c r="D1006" s="16" t="n">
        <v>0.122904597830541</v>
      </c>
      <c r="E1006" s="16" t="n">
        <v>0.0202811847865951</v>
      </c>
      <c r="F1006" s="16" t="n">
        <v>0.136330687102458</v>
      </c>
      <c r="G1006" s="16" t="n">
        <v>0.0374713945774839</v>
      </c>
      <c r="H1006" s="16" t="n">
        <v>6.11875582293016</v>
      </c>
      <c r="I1006" s="17" t="n">
        <v>371.421364517203</v>
      </c>
      <c r="J1006" s="18" t="n">
        <v>2.39496536468125E-009</v>
      </c>
      <c r="K1006" s="18" t="n">
        <v>1.37091120874858E-008</v>
      </c>
      <c r="L1006" s="16" t="n">
        <v>0.381121419033143</v>
      </c>
      <c r="M1006" s="16" t="n">
        <v>0.615886022005269</v>
      </c>
      <c r="N1006" s="16" t="n">
        <v>0.0206008189464746</v>
      </c>
      <c r="O1006" s="16" t="n">
        <v>0.0898529438680545</v>
      </c>
      <c r="P1006" s="34" t="b">
        <f aca="false">TRUE()</f>
        <v>1</v>
      </c>
      <c r="Q1006" s="18" t="n">
        <v>9.83645458182167E-005</v>
      </c>
    </row>
    <row r="1007" customFormat="false" ht="15" hidden="false" customHeight="false" outlineLevel="0" collapsed="false">
      <c r="A1007" s="6" t="s">
        <v>2857</v>
      </c>
      <c r="B1007" s="6" t="s">
        <v>108</v>
      </c>
      <c r="C1007" s="17" t="n">
        <v>1424</v>
      </c>
      <c r="D1007" s="16" t="n">
        <v>0.122074978104177</v>
      </c>
      <c r="E1007" s="16" t="n">
        <v>0.0201650476283453</v>
      </c>
      <c r="F1007" s="16" t="n">
        <v>0.135504572584278</v>
      </c>
      <c r="G1007" s="16" t="n">
        <v>0.0374410173510019</v>
      </c>
      <c r="H1007" s="16" t="n">
        <v>6.1432310662327</v>
      </c>
      <c r="I1007" s="17" t="n">
        <v>373.783246451081</v>
      </c>
      <c r="J1007" s="18" t="n">
        <v>2.07104430574146E-009</v>
      </c>
      <c r="K1007" s="18" t="n">
        <v>1.20039579173562E-008</v>
      </c>
      <c r="L1007" s="16" t="n">
        <v>0.381633753169439</v>
      </c>
      <c r="M1007" s="16" t="n">
        <v>0.616108786610879</v>
      </c>
      <c r="N1007" s="16" t="n">
        <v>0.0205595909329899</v>
      </c>
      <c r="O1007" s="16" t="n">
        <v>0.0897370323890835</v>
      </c>
      <c r="P1007" s="34" t="b">
        <f aca="false">TRUE()</f>
        <v>1</v>
      </c>
      <c r="Q1007" s="18" t="n">
        <v>0.000130342169018984</v>
      </c>
    </row>
    <row r="1008" customFormat="false" ht="15" hidden="false" customHeight="false" outlineLevel="0" collapsed="false">
      <c r="A1008" s="6" t="s">
        <v>2858</v>
      </c>
      <c r="B1008" s="6" t="s">
        <v>108</v>
      </c>
      <c r="C1008" s="17" t="n">
        <v>1425</v>
      </c>
      <c r="D1008" s="16" t="n">
        <v>0.121308043093523</v>
      </c>
      <c r="E1008" s="16" t="n">
        <v>0.0200585391810999</v>
      </c>
      <c r="F1008" s="16" t="n">
        <v>0.134741980176292</v>
      </c>
      <c r="G1008" s="16" t="n">
        <v>0.0374143307871906</v>
      </c>
      <c r="H1008" s="16" t="n">
        <v>6.16624464175648</v>
      </c>
      <c r="I1008" s="17" t="n">
        <v>375.996854210143</v>
      </c>
      <c r="J1008" s="18" t="n">
        <v>1.80570870208542E-009</v>
      </c>
      <c r="K1008" s="18" t="n">
        <v>1.05693809783561E-008</v>
      </c>
      <c r="L1008" s="16" t="n">
        <v>0.382124925862103</v>
      </c>
      <c r="M1008" s="16" t="n">
        <v>0.616622113745545</v>
      </c>
      <c r="N1008" s="16" t="n">
        <v>0.0205595909329899</v>
      </c>
      <c r="O1008" s="16" t="n">
        <v>0.089611878435789</v>
      </c>
      <c r="P1008" s="34" t="b">
        <f aca="false">TRUE()</f>
        <v>1</v>
      </c>
      <c r="Q1008" s="18" t="n">
        <v>4.54151477177793E-005</v>
      </c>
    </row>
    <row r="1009" customFormat="false" ht="15" hidden="false" customHeight="false" outlineLevel="0" collapsed="false">
      <c r="A1009" s="6" t="s">
        <v>2859</v>
      </c>
      <c r="B1009" s="6" t="s">
        <v>108</v>
      </c>
      <c r="C1009" s="17" t="n">
        <v>1426</v>
      </c>
      <c r="D1009" s="16" t="n">
        <v>0.120604266828383</v>
      </c>
      <c r="E1009" s="16" t="n">
        <v>0.0199612506364946</v>
      </c>
      <c r="F1009" s="16" t="n">
        <v>0.134042487064415</v>
      </c>
      <c r="G1009" s="16" t="n">
        <v>0.0373909656309845</v>
      </c>
      <c r="H1009" s="16" t="n">
        <v>6.18745290412088</v>
      </c>
      <c r="I1009" s="17" t="n">
        <v>378.059787922649</v>
      </c>
      <c r="J1009" s="18" t="n">
        <v>1.59064940339394E-009</v>
      </c>
      <c r="K1009" s="18" t="n">
        <v>9.37669747739322E-009</v>
      </c>
      <c r="L1009" s="16" t="n">
        <v>0.382573264569918</v>
      </c>
      <c r="M1009" s="16" t="n">
        <v>0.616932047109871</v>
      </c>
      <c r="N1009" s="16" t="n">
        <v>0.020466408631832</v>
      </c>
      <c r="O1009" s="16" t="n">
        <v>0.0894809911297245</v>
      </c>
      <c r="P1009" s="34" t="b">
        <f aca="false">TRUE()</f>
        <v>1</v>
      </c>
      <c r="Q1009" s="16" t="n">
        <v>0</v>
      </c>
    </row>
    <row r="1010" customFormat="false" ht="15" hidden="false" customHeight="false" outlineLevel="0" collapsed="false">
      <c r="A1010" s="6" t="s">
        <v>2860</v>
      </c>
      <c r="B1010" s="6" t="s">
        <v>108</v>
      </c>
      <c r="C1010" s="17" t="n">
        <v>1427</v>
      </c>
      <c r="D1010" s="16" t="n">
        <v>0.11995654237015</v>
      </c>
      <c r="E1010" s="16" t="n">
        <v>0.0198723267528084</v>
      </c>
      <c r="F1010" s="16" t="n">
        <v>0.133399241916627</v>
      </c>
      <c r="G1010" s="16" t="n">
        <v>0.0373707981239575</v>
      </c>
      <c r="H1010" s="16" t="n">
        <v>6.20710859129444</v>
      </c>
      <c r="I1010" s="17" t="n">
        <v>379.984702557033</v>
      </c>
      <c r="J1010" s="18" t="n">
        <v>1.41372992259923E-009</v>
      </c>
      <c r="K1010" s="18" t="n">
        <v>8.41747371418482E-009</v>
      </c>
      <c r="L1010" s="16" t="n">
        <v>0.382987967108499</v>
      </c>
      <c r="M1010" s="16" t="n">
        <v>0.61709669920967</v>
      </c>
      <c r="N1010" s="16" t="n">
        <v>0.0203277649370853</v>
      </c>
      <c r="O1010" s="16" t="n">
        <v>0.089345259621044</v>
      </c>
      <c r="P1010" s="34" t="b">
        <f aca="false">TRUE()</f>
        <v>1</v>
      </c>
      <c r="Q1010" s="18" t="n">
        <v>5.90277777777778E-005</v>
      </c>
    </row>
    <row r="1011" customFormat="false" ht="15" hidden="false" customHeight="false" outlineLevel="0" collapsed="false">
      <c r="A1011" s="6" t="s">
        <v>2861</v>
      </c>
      <c r="B1011" s="6" t="s">
        <v>108</v>
      </c>
      <c r="C1011" s="17" t="n">
        <v>1428</v>
      </c>
      <c r="D1011" s="16" t="n">
        <v>0.119362725157675</v>
      </c>
      <c r="E1011" s="16" t="n">
        <v>0.0197912812781186</v>
      </c>
      <c r="F1011" s="16" t="n">
        <v>0.132809767752813</v>
      </c>
      <c r="G1011" s="16" t="n">
        <v>0.0373533162101153</v>
      </c>
      <c r="H1011" s="16" t="n">
        <v>6.22515815326075</v>
      </c>
      <c r="I1011" s="17" t="n">
        <v>381.771175105761</v>
      </c>
      <c r="J1011" s="18" t="n">
        <v>1.26821697326658E-009</v>
      </c>
      <c r="K1011" s="18" t="n">
        <v>7.58371821189667E-009</v>
      </c>
      <c r="L1011" s="16" t="n">
        <v>0.383364903213184</v>
      </c>
      <c r="M1011" s="16" t="n">
        <v>0.617212924221292</v>
      </c>
      <c r="N1011" s="16" t="n">
        <v>0.0202503480257821</v>
      </c>
      <c r="O1011" s="16" t="n">
        <v>0.0892043323259782</v>
      </c>
      <c r="P1011" s="34" t="b">
        <f aca="false">TRUE()</f>
        <v>1</v>
      </c>
      <c r="Q1011" s="18" t="n">
        <v>0.000256185884612037</v>
      </c>
    </row>
    <row r="1012" customFormat="false" ht="15" hidden="false" customHeight="false" outlineLevel="0" collapsed="false">
      <c r="A1012" s="6" t="s">
        <v>2862</v>
      </c>
      <c r="B1012" s="6" t="s">
        <v>108</v>
      </c>
      <c r="C1012" s="17" t="n">
        <v>1429</v>
      </c>
      <c r="D1012" s="16" t="n">
        <v>0.118817759626607</v>
      </c>
      <c r="E1012" s="16" t="n">
        <v>0.0197175745093527</v>
      </c>
      <c r="F1012" s="16" t="n">
        <v>0.132268941160601</v>
      </c>
      <c r="G1012" s="16" t="n">
        <v>0.0373385594055694</v>
      </c>
      <c r="H1012" s="16" t="n">
        <v>6.24164497229816</v>
      </c>
      <c r="I1012" s="17" t="n">
        <v>383.428178856228</v>
      </c>
      <c r="J1012" s="18" t="n">
        <v>1.14807488605235E-009</v>
      </c>
      <c r="K1012" s="18" t="n">
        <v>6.90508808277861E-009</v>
      </c>
      <c r="L1012" s="16" t="n">
        <v>0.383702198076788</v>
      </c>
      <c r="M1012" s="16" t="n">
        <v>0.617300092980009</v>
      </c>
      <c r="N1012" s="16" t="n">
        <v>0.0201472632096611</v>
      </c>
      <c r="O1012" s="16" t="n">
        <v>0.0890588082714405</v>
      </c>
      <c r="P1012" s="34" t="b">
        <f aca="false">TRUE()</f>
        <v>1</v>
      </c>
      <c r="Q1012" s="18" t="n">
        <v>5.65145502645502E-005</v>
      </c>
    </row>
    <row r="1013" customFormat="false" ht="15" hidden="false" customHeight="false" outlineLevel="0" collapsed="false">
      <c r="A1013" s="6" t="s">
        <v>2863</v>
      </c>
      <c r="B1013" s="6" t="s">
        <v>108</v>
      </c>
      <c r="C1013" s="17" t="n">
        <v>1430</v>
      </c>
      <c r="D1013" s="16" t="n">
        <v>0.11832011539614</v>
      </c>
      <c r="E1013" s="16" t="n">
        <v>0.0196507361047107</v>
      </c>
      <c r="F1013" s="16" t="n">
        <v>0.131775306741678</v>
      </c>
      <c r="G1013" s="16" t="n">
        <v>0.0373264642710767</v>
      </c>
      <c r="H1013" s="16" t="n">
        <v>6.25667626556065</v>
      </c>
      <c r="I1013" s="17" t="n">
        <v>384.962407826976</v>
      </c>
      <c r="J1013" s="18" t="n">
        <v>1.04820925854388E-009</v>
      </c>
      <c r="K1013" s="18" t="n">
        <v>6.34120761364008E-009</v>
      </c>
      <c r="L1013" s="16" t="n">
        <v>0.384002990739576</v>
      </c>
      <c r="M1013" s="16" t="n">
        <v>0.61754222842089</v>
      </c>
      <c r="N1013" s="16" t="n">
        <v>0.0200798142302923</v>
      </c>
      <c r="O1013" s="16" t="n">
        <v>0.08890897973315</v>
      </c>
      <c r="P1013" s="34" t="b">
        <f aca="false">TRUE()</f>
        <v>1</v>
      </c>
      <c r="Q1013" s="18" t="n">
        <v>5.83930704898447E-005</v>
      </c>
    </row>
    <row r="1014" customFormat="false" ht="15" hidden="false" customHeight="false" outlineLevel="0" collapsed="false">
      <c r="A1014" s="6" t="s">
        <v>2864</v>
      </c>
      <c r="B1014" s="6" t="s">
        <v>108</v>
      </c>
      <c r="C1014" s="17" t="n">
        <v>1431</v>
      </c>
      <c r="D1014" s="16" t="n">
        <v>0.117865853164393</v>
      </c>
      <c r="E1014" s="16" t="n">
        <v>0.0195904025464643</v>
      </c>
      <c r="F1014" s="16" t="n">
        <v>0.131325031574888</v>
      </c>
      <c r="G1014" s="16" t="n">
        <v>0.03731695162394</v>
      </c>
      <c r="H1014" s="16" t="n">
        <v>6.27035847002101</v>
      </c>
      <c r="I1014" s="17" t="n">
        <v>386.378300520591</v>
      </c>
      <c r="J1014" s="18" t="n">
        <v>9.64667870369496E-010</v>
      </c>
      <c r="K1014" s="18" t="n">
        <v>5.86145192098595E-009</v>
      </c>
      <c r="L1014" s="16" t="n">
        <v>0.384271380805009</v>
      </c>
      <c r="M1014" s="16" t="n">
        <v>0.617648768014877</v>
      </c>
      <c r="N1014" s="16" t="n">
        <v>0.0200315408255699</v>
      </c>
      <c r="O1014" s="16" t="n">
        <v>0.0887533239857415</v>
      </c>
      <c r="P1014" s="34" t="b">
        <f aca="false">TRUE()</f>
        <v>1</v>
      </c>
      <c r="Q1014" s="18" t="n">
        <v>3.89363722697056E-005</v>
      </c>
    </row>
    <row r="1015" customFormat="false" ht="15" hidden="false" customHeight="false" outlineLevel="0" collapsed="false">
      <c r="A1015" s="6" t="s">
        <v>2865</v>
      </c>
      <c r="B1015" s="6" t="s">
        <v>108</v>
      </c>
      <c r="C1015" s="17" t="n">
        <v>1432</v>
      </c>
      <c r="D1015" s="16" t="n">
        <v>0.117450861072728</v>
      </c>
      <c r="E1015" s="16" t="n">
        <v>0.0195358945074747</v>
      </c>
      <c r="F1015" s="16" t="n">
        <v>0.130914184986419</v>
      </c>
      <c r="G1015" s="16" t="n">
        <v>0.0373099083146233</v>
      </c>
      <c r="H1015" s="16" t="n">
        <v>6.28289677837017</v>
      </c>
      <c r="I1015" s="17" t="n">
        <v>387.688561577325</v>
      </c>
      <c r="J1015" s="18" t="n">
        <v>8.93814078421054E-010</v>
      </c>
      <c r="K1015" s="18" t="n">
        <v>5.47098587824096E-009</v>
      </c>
      <c r="L1015" s="16" t="n">
        <v>0.384514278470707</v>
      </c>
      <c r="M1015" s="16" t="n">
        <v>0.617842476367581</v>
      </c>
      <c r="N1015" s="16" t="n">
        <v>0.0200119096337465</v>
      </c>
      <c r="O1015" s="16" t="n">
        <v>0.0885920855126505</v>
      </c>
      <c r="P1015" s="34" t="b">
        <f aca="false">TRUE()</f>
        <v>1</v>
      </c>
      <c r="Q1015" s="18" t="n">
        <v>6.9192660937944E-005</v>
      </c>
    </row>
    <row r="1016" customFormat="false" ht="15" hidden="false" customHeight="false" outlineLevel="0" collapsed="false">
      <c r="A1016" s="6" t="s">
        <v>2866</v>
      </c>
      <c r="B1016" s="6" t="s">
        <v>108</v>
      </c>
      <c r="C1016" s="17" t="n">
        <v>1433</v>
      </c>
      <c r="D1016" s="16" t="n">
        <v>0.117074767650076</v>
      </c>
      <c r="E1016" s="16" t="n">
        <v>0.019487167135413</v>
      </c>
      <c r="F1016" s="16" t="n">
        <v>0.130542409591086</v>
      </c>
      <c r="G1016" s="16" t="n">
        <v>0.0373052801959563</v>
      </c>
      <c r="H1016" s="16" t="n">
        <v>6.29429929339676</v>
      </c>
      <c r="I1016" s="17" t="n">
        <v>388.890888243015</v>
      </c>
      <c r="J1016" s="18" t="n">
        <v>8.33785518681584E-010</v>
      </c>
      <c r="K1016" s="18" t="n">
        <v>5.12623689263493E-009</v>
      </c>
      <c r="L1016" s="16" t="n">
        <v>0.384732613509504</v>
      </c>
      <c r="M1016" s="16" t="n">
        <v>0.617949015961568</v>
      </c>
      <c r="N1016" s="16" t="n">
        <v>0.0199521421906179</v>
      </c>
      <c r="O1016" s="16" t="n">
        <v>0.0884267401945368</v>
      </c>
      <c r="P1016" s="34" t="b">
        <f aca="false">TRUE()</f>
        <v>1</v>
      </c>
      <c r="Q1016" s="18" t="n">
        <v>0.000124430959252388</v>
      </c>
    </row>
    <row r="1017" customFormat="false" ht="15" hidden="false" customHeight="false" outlineLevel="0" collapsed="false">
      <c r="A1017" s="6" t="s">
        <v>2867</v>
      </c>
      <c r="B1017" s="6" t="s">
        <v>108</v>
      </c>
      <c r="C1017" s="17" t="n">
        <v>1434</v>
      </c>
      <c r="D1017" s="16" t="n">
        <v>0.116735087077085</v>
      </c>
      <c r="E1017" s="16" t="n">
        <v>0.0194440210084856</v>
      </c>
      <c r="F1017" s="16" t="n">
        <v>0.130207303666947</v>
      </c>
      <c r="G1017" s="16" t="n">
        <v>0.0373027109773202</v>
      </c>
      <c r="H1017" s="16" t="n">
        <v>6.3046587001872</v>
      </c>
      <c r="I1017" s="17" t="n">
        <v>389.983144286249</v>
      </c>
      <c r="J1017" s="18" t="n">
        <v>7.82673320606946E-010</v>
      </c>
      <c r="K1017" s="18" t="n">
        <v>4.83347363172444E-009</v>
      </c>
      <c r="L1017" s="16" t="n">
        <v>0.384932441710482</v>
      </c>
      <c r="M1017" s="16" t="n">
        <v>0.618210522237719</v>
      </c>
      <c r="N1017" s="16" t="n">
        <v>0.0199373606995683</v>
      </c>
      <c r="O1017" s="16" t="n">
        <v>0.0882580732971193</v>
      </c>
      <c r="P1017" s="34" t="b">
        <f aca="false">TRUE()</f>
        <v>1</v>
      </c>
      <c r="Q1017" s="18" t="n">
        <v>0.000153135359961889</v>
      </c>
    </row>
    <row r="1018" customFormat="false" ht="15" hidden="false" customHeight="false" outlineLevel="0" collapsed="false">
      <c r="A1018" s="6" t="s">
        <v>2868</v>
      </c>
      <c r="B1018" s="6" t="s">
        <v>108</v>
      </c>
      <c r="C1018" s="17" t="n">
        <v>1435</v>
      </c>
      <c r="D1018" s="16" t="n">
        <v>0.116430182875504</v>
      </c>
      <c r="E1018" s="16" t="n">
        <v>0.0194060836772132</v>
      </c>
      <c r="F1018" s="16" t="n">
        <v>0.129907352376386</v>
      </c>
      <c r="G1018" s="16" t="n">
        <v>0.0373020113004168</v>
      </c>
      <c r="H1018" s="16" t="n">
        <v>6.31410748129272</v>
      </c>
      <c r="I1018" s="17" t="n">
        <v>390.97031859571</v>
      </c>
      <c r="J1018" s="18" t="n">
        <v>7.38746448515957E-010</v>
      </c>
      <c r="K1018" s="18" t="n">
        <v>4.58951760679824E-009</v>
      </c>
      <c r="L1018" s="16" t="n">
        <v>0.38511945047408</v>
      </c>
      <c r="M1018" s="16" t="n">
        <v>0.618452657678599</v>
      </c>
      <c r="N1018" s="16" t="n">
        <v>0.0199013981619955</v>
      </c>
      <c r="O1018" s="16" t="n">
        <v>0.0880892438182803</v>
      </c>
      <c r="P1018" s="34" t="b">
        <f aca="false">TRUE()</f>
        <v>1</v>
      </c>
      <c r="Q1018" s="18" t="n">
        <v>0.00015955719466518</v>
      </c>
    </row>
    <row r="1019" customFormat="false" ht="15" hidden="false" customHeight="false" outlineLevel="0" collapsed="false">
      <c r="A1019" s="6" t="s">
        <v>2869</v>
      </c>
      <c r="B1019" s="6" t="s">
        <v>108</v>
      </c>
      <c r="C1019" s="17" t="n">
        <v>1436</v>
      </c>
      <c r="D1019" s="16" t="n">
        <v>0.116158621842406</v>
      </c>
      <c r="E1019" s="16" t="n">
        <v>0.0193730325042702</v>
      </c>
      <c r="F1019" s="16" t="n">
        <v>0.129640848618207</v>
      </c>
      <c r="G1019" s="16" t="n">
        <v>0.0373029229128231</v>
      </c>
      <c r="H1019" s="16" t="n">
        <v>6.3225900650113</v>
      </c>
      <c r="I1019" s="17" t="n">
        <v>391.855521808918</v>
      </c>
      <c r="J1019" s="18" t="n">
        <v>7.01370323570691E-010</v>
      </c>
      <c r="K1019" s="18" t="n">
        <v>4.37040066489245E-009</v>
      </c>
      <c r="L1019" s="16" t="n">
        <v>0.385288656203294</v>
      </c>
      <c r="M1019" s="16" t="n">
        <v>0.61849139934914</v>
      </c>
      <c r="N1019" s="16" t="n">
        <v>0.0199013981619955</v>
      </c>
      <c r="O1019" s="16" t="n">
        <v>0.0879233777941783</v>
      </c>
      <c r="P1019" s="34" t="b">
        <f aca="false">TRUE()</f>
        <v>1</v>
      </c>
      <c r="Q1019" s="18" t="n">
        <v>0.000101313772673053</v>
      </c>
    </row>
    <row r="1020" customFormat="false" ht="15" hidden="false" customHeight="false" outlineLevel="0" collapsed="false">
      <c r="A1020" s="6" t="s">
        <v>2870</v>
      </c>
      <c r="B1020" s="6" t="s">
        <v>108</v>
      </c>
      <c r="C1020" s="17" t="n">
        <v>1437</v>
      </c>
      <c r="D1020" s="16" t="n">
        <v>0.115917989320313</v>
      </c>
      <c r="E1020" s="16" t="n">
        <v>0.0193445708432678</v>
      </c>
      <c r="F1020" s="16" t="n">
        <v>0.129405403749928</v>
      </c>
      <c r="G1020" s="16" t="n">
        <v>0.0373050922688415</v>
      </c>
      <c r="H1020" s="16" t="n">
        <v>6.33019456171562</v>
      </c>
      <c r="I1020" s="17" t="n">
        <v>392.640175455845</v>
      </c>
      <c r="J1020" s="18" t="n">
        <v>6.69451896519012E-010</v>
      </c>
      <c r="K1020" s="18" t="n">
        <v>4.19671506125966E-009</v>
      </c>
      <c r="L1020" s="16" t="n">
        <v>0.38544455970375</v>
      </c>
      <c r="M1020" s="16" t="n">
        <v>0.618375174337517</v>
      </c>
      <c r="N1020" s="16" t="n">
        <v>0.0198886484546421</v>
      </c>
      <c r="O1020" s="16" t="n">
        <v>0.0877588484787322</v>
      </c>
      <c r="P1020" s="34" t="b">
        <f aca="false">TRUE()</f>
        <v>1</v>
      </c>
      <c r="Q1020" s="18" t="n">
        <v>0.000130064241516398</v>
      </c>
    </row>
    <row r="1021" customFormat="false" ht="15" hidden="false" customHeight="false" outlineLevel="0" collapsed="false">
      <c r="A1021" s="6" t="s">
        <v>2871</v>
      </c>
      <c r="B1021" s="6" t="s">
        <v>108</v>
      </c>
      <c r="C1021" s="17" t="n">
        <v>1438</v>
      </c>
      <c r="D1021" s="16" t="n">
        <v>0.115706165941426</v>
      </c>
      <c r="E1021" s="16" t="n">
        <v>0.0193203123281222</v>
      </c>
      <c r="F1021" s="16" t="n">
        <v>0.129198800116635</v>
      </c>
      <c r="G1021" s="16" t="n">
        <v>0.0373084201383358</v>
      </c>
      <c r="H1021" s="16" t="n">
        <v>6.33695032375213</v>
      </c>
      <c r="I1021" s="17" t="n">
        <v>393.33186943392</v>
      </c>
      <c r="J1021" s="18" t="n">
        <v>6.4229729560177E-010</v>
      </c>
      <c r="K1021" s="18" t="n">
        <v>4.03868754052628E-009</v>
      </c>
      <c r="L1021" s="16" t="n">
        <v>0.385585713528642</v>
      </c>
      <c r="M1021" s="16" t="n">
        <v>0.618462343096234</v>
      </c>
      <c r="N1021" s="16" t="n">
        <v>0.0198675388489423</v>
      </c>
      <c r="O1021" s="16" t="n">
        <v>0.0875956303411172</v>
      </c>
      <c r="P1021" s="34" t="b">
        <f aca="false">TRUE()</f>
        <v>1</v>
      </c>
      <c r="Q1021" s="18" t="n">
        <v>6.1025769183315E-005</v>
      </c>
    </row>
    <row r="1022" customFormat="false" ht="15" hidden="false" customHeight="false" outlineLevel="0" collapsed="false">
      <c r="A1022" s="6" t="s">
        <v>2872</v>
      </c>
      <c r="B1022" s="6" t="s">
        <v>108</v>
      </c>
      <c r="C1022" s="17" t="n">
        <v>1439</v>
      </c>
      <c r="D1022" s="16" t="n">
        <v>0.115522689927983</v>
      </c>
      <c r="E1022" s="16" t="n">
        <v>0.0193003534126555</v>
      </c>
      <c r="F1022" s="16" t="n">
        <v>0.129020415211811</v>
      </c>
      <c r="G1022" s="16" t="n">
        <v>0.0373127933195774</v>
      </c>
      <c r="H1022" s="16" t="n">
        <v>6.34276859269303</v>
      </c>
      <c r="I1022" s="17" t="n">
        <v>393.925382475678</v>
      </c>
      <c r="J1022" s="18" t="n">
        <v>6.19778720896303E-010</v>
      </c>
      <c r="K1022" s="18" t="n">
        <v>3.91488841966462E-009</v>
      </c>
      <c r="L1022" s="16" t="n">
        <v>0.385708535491776</v>
      </c>
      <c r="M1022" s="16" t="n">
        <v>0.618578568107857</v>
      </c>
      <c r="N1022" s="16" t="n">
        <v>0.0198437106917664</v>
      </c>
      <c r="O1022" s="16" t="n">
        <v>0.0874342206581802</v>
      </c>
      <c r="P1022" s="34" t="b">
        <f aca="false">TRUE()</f>
        <v>1</v>
      </c>
      <c r="Q1022" s="18" t="n">
        <v>0.00011053973958539</v>
      </c>
    </row>
    <row r="1023" customFormat="false" ht="15" hidden="false" customHeight="false" outlineLevel="0" collapsed="false">
      <c r="A1023" s="6" t="s">
        <v>2873</v>
      </c>
      <c r="B1023" s="6" t="s">
        <v>108</v>
      </c>
      <c r="C1023" s="17" t="n">
        <v>1440</v>
      </c>
      <c r="D1023" s="16" t="n">
        <v>0.115364959272895</v>
      </c>
      <c r="E1023" s="16" t="n">
        <v>0.0192843541512544</v>
      </c>
      <c r="F1023" s="16" t="n">
        <v>0.128867542918567</v>
      </c>
      <c r="G1023" s="16" t="n">
        <v>0.0373179608600598</v>
      </c>
      <c r="H1023" s="16" t="n">
        <v>6.3476796947277</v>
      </c>
      <c r="I1023" s="17" t="n">
        <v>394.425407833595</v>
      </c>
      <c r="J1023" s="18" t="n">
        <v>6.01374189385669E-010</v>
      </c>
      <c r="K1023" s="18" t="n">
        <v>3.81605945863995E-009</v>
      </c>
      <c r="L1023" s="16" t="n">
        <v>0.38581286005109</v>
      </c>
      <c r="M1023" s="16" t="n">
        <v>0.618462343096234</v>
      </c>
      <c r="N1023" s="16" t="n">
        <v>0.0198437106917664</v>
      </c>
      <c r="O1023" s="16" t="n">
        <v>0.0872741446701947</v>
      </c>
      <c r="P1023" s="34" t="b">
        <f aca="false">TRUE()</f>
        <v>1</v>
      </c>
      <c r="Q1023" s="18" t="n">
        <v>0.000105122306099473</v>
      </c>
    </row>
    <row r="1024" customFormat="false" ht="15" hidden="false" customHeight="false" outlineLevel="0" collapsed="false">
      <c r="A1024" s="6" t="s">
        <v>2874</v>
      </c>
      <c r="B1024" s="6" t="s">
        <v>108</v>
      </c>
      <c r="C1024" s="17" t="n">
        <v>1441</v>
      </c>
      <c r="D1024" s="16" t="n">
        <v>0.115232179043861</v>
      </c>
      <c r="E1024" s="16" t="n">
        <v>0.0192720972303033</v>
      </c>
      <c r="F1024" s="16" t="n">
        <v>0.128739258313014</v>
      </c>
      <c r="G1024" s="16" t="n">
        <v>0.0373243844525996</v>
      </c>
      <c r="H1024" s="16" t="n">
        <v>6.35162743074009</v>
      </c>
      <c r="I1024" s="17" t="n">
        <v>394.843455636599</v>
      </c>
      <c r="J1024" s="18" t="n">
        <v>5.86945130414747E-010</v>
      </c>
      <c r="K1024" s="18" t="n">
        <v>3.7451757384059E-009</v>
      </c>
      <c r="L1024" s="16" t="n">
        <v>0.385890666544105</v>
      </c>
      <c r="M1024" s="16" t="n">
        <v>0.618442972260964</v>
      </c>
      <c r="N1024" s="16" t="n">
        <v>0.0198437106917664</v>
      </c>
      <c r="O1024" s="16" t="n">
        <v>0.0871153153703567</v>
      </c>
      <c r="P1024" s="34" t="b">
        <f aca="false">TRUE()</f>
        <v>1</v>
      </c>
      <c r="Q1024" s="18" t="n">
        <v>0.000164832194738138</v>
      </c>
    </row>
    <row r="1025" customFormat="false" ht="15" hidden="false" customHeight="false" outlineLevel="0" collapsed="false">
      <c r="A1025" s="6" t="s">
        <v>2875</v>
      </c>
      <c r="B1025" s="6" t="s">
        <v>108</v>
      </c>
      <c r="C1025" s="17" t="n">
        <v>1442</v>
      </c>
      <c r="D1025" s="16" t="n">
        <v>0.11512241516382</v>
      </c>
      <c r="E1025" s="16" t="n">
        <v>0.0192632091569007</v>
      </c>
      <c r="F1025" s="16" t="n">
        <v>0.128633552743395</v>
      </c>
      <c r="G1025" s="16" t="n">
        <v>0.0373320583058413</v>
      </c>
      <c r="H1025" s="16" t="n">
        <v>6.3546456665586</v>
      </c>
      <c r="I1025" s="17" t="n">
        <v>395.188956244601</v>
      </c>
      <c r="J1025" s="18" t="n">
        <v>5.76106148931625E-010</v>
      </c>
      <c r="K1025" s="18" t="n">
        <v>3.69804156644651E-009</v>
      </c>
      <c r="L1025" s="16" t="n">
        <v>0.385940267344792</v>
      </c>
      <c r="M1025" s="16" t="n">
        <v>0.618452657678599</v>
      </c>
      <c r="N1025" s="16" t="n">
        <v>0.0198437106917664</v>
      </c>
      <c r="O1025" s="16" t="n">
        <v>0.0869589175961057</v>
      </c>
      <c r="P1025" s="34" t="b">
        <f aca="false">TRUE()</f>
        <v>1</v>
      </c>
      <c r="Q1025" s="18" t="n">
        <v>0.000112550228699297</v>
      </c>
    </row>
    <row r="1026" customFormat="false" ht="15" hidden="false" customHeight="false" outlineLevel="0" collapsed="false">
      <c r="A1026" s="6" t="s">
        <v>2876</v>
      </c>
      <c r="B1026" s="6" t="s">
        <v>108</v>
      </c>
      <c r="C1026" s="17" t="n">
        <v>1443</v>
      </c>
      <c r="D1026" s="16" t="n">
        <v>0.115035160156163</v>
      </c>
      <c r="E1026" s="16" t="n">
        <v>0.019257725555181</v>
      </c>
      <c r="F1026" s="16" t="n">
        <v>0.128549834673171</v>
      </c>
      <c r="G1026" s="16" t="n">
        <v>0.0373407894459324</v>
      </c>
      <c r="H1026" s="16" t="n">
        <v>6.35670121621689</v>
      </c>
      <c r="I1026" s="17" t="n">
        <v>395.45788543199</v>
      </c>
      <c r="J1026" s="18" t="n">
        <v>5.68790466848444E-010</v>
      </c>
      <c r="K1026" s="18" t="n">
        <v>3.66534229413206E-009</v>
      </c>
      <c r="L1026" s="16" t="n">
        <v>0.38596113353318</v>
      </c>
      <c r="M1026" s="16" t="n">
        <v>0.618423601425694</v>
      </c>
      <c r="N1026" s="16" t="n">
        <v>0.0198437106917664</v>
      </c>
      <c r="O1026" s="16" t="n">
        <v>0.0868054559365537</v>
      </c>
      <c r="P1026" s="34" t="b">
        <f aca="false">TRUE()</f>
        <v>1</v>
      </c>
      <c r="Q1026" s="18" t="n">
        <v>0.000100420606136067</v>
      </c>
    </row>
    <row r="1027" customFormat="false" ht="15" hidden="false" customHeight="false" outlineLevel="0" collapsed="false">
      <c r="A1027" s="6" t="s">
        <v>2877</v>
      </c>
      <c r="B1027" s="6" t="s">
        <v>108</v>
      </c>
      <c r="C1027" s="17" t="n">
        <v>1444</v>
      </c>
      <c r="D1027" s="16" t="n">
        <v>0.114968924104856</v>
      </c>
      <c r="E1027" s="16" t="n">
        <v>0.0192554868374929</v>
      </c>
      <c r="F1027" s="16" t="n">
        <v>0.128486515728366</v>
      </c>
      <c r="G1027" s="16" t="n">
        <v>0.0373505698431407</v>
      </c>
      <c r="H1027" s="16" t="n">
        <v>6.35777785774986</v>
      </c>
      <c r="I1027" s="17" t="n">
        <v>395.654143714071</v>
      </c>
      <c r="J1027" s="18" t="n">
        <v>5.649196839515E-010</v>
      </c>
      <c r="K1027" s="18" t="n">
        <v>3.65026541188382E-009</v>
      </c>
      <c r="L1027" s="16" t="n">
        <v>0.385950713916362</v>
      </c>
      <c r="M1027" s="16" t="n">
        <v>0.618258949325895</v>
      </c>
      <c r="N1027" s="16" t="n">
        <v>0.0198437106917664</v>
      </c>
      <c r="O1027" s="16" t="n">
        <v>0.0866552224805588</v>
      </c>
      <c r="P1027" s="34" t="b">
        <f aca="false">TRUE()</f>
        <v>1</v>
      </c>
      <c r="Q1027" s="18" t="n">
        <v>0.0001746674015161</v>
      </c>
    </row>
    <row r="1028" customFormat="false" ht="15" hidden="false" customHeight="false" outlineLevel="0" collapsed="false">
      <c r="A1028" s="6" t="s">
        <v>2878</v>
      </c>
      <c r="B1028" s="6" t="s">
        <v>108</v>
      </c>
      <c r="C1028" s="17" t="n">
        <v>1445</v>
      </c>
      <c r="D1028" s="16" t="n">
        <v>0.11492268331923</v>
      </c>
      <c r="E1028" s="16" t="n">
        <v>0.0192562273268992</v>
      </c>
      <c r="F1028" s="16" t="n">
        <v>0.128442823403697</v>
      </c>
      <c r="G1028" s="16" t="n">
        <v>0.0373613727978826</v>
      </c>
      <c r="H1028" s="16" t="n">
        <v>6.35804565929287</v>
      </c>
      <c r="I1028" s="17" t="n">
        <v>395.784344328979</v>
      </c>
      <c r="J1028" s="18" t="n">
        <v>5.63850473640587E-010</v>
      </c>
      <c r="K1028" s="18" t="n">
        <v>3.65026541188382E-009</v>
      </c>
      <c r="L1028" s="16" t="n">
        <v>0.385916735253049</v>
      </c>
      <c r="M1028" s="16" t="n">
        <v>0.618307376414071</v>
      </c>
      <c r="N1028" s="16" t="n">
        <v>0.0198437106917664</v>
      </c>
      <c r="O1028" s="16" t="n">
        <v>0.0865079830841389</v>
      </c>
      <c r="P1028" s="34" t="b">
        <f aca="false">TRUE()</f>
        <v>1</v>
      </c>
      <c r="Q1028" s="18" t="n">
        <v>7.62462308054821E-005</v>
      </c>
    </row>
    <row r="1029" customFormat="false" ht="15" hidden="false" customHeight="false" outlineLevel="0" collapsed="false">
      <c r="A1029" s="6" t="s">
        <v>2879</v>
      </c>
      <c r="B1029" s="6" t="s">
        <v>108</v>
      </c>
      <c r="C1029" s="17" t="n">
        <v>1446</v>
      </c>
      <c r="D1029" s="16" t="n">
        <v>0.114895875879984</v>
      </c>
      <c r="E1029" s="16" t="n">
        <v>0.0192600125377191</v>
      </c>
      <c r="F1029" s="16" t="n">
        <v>0.128418184881981</v>
      </c>
      <c r="G1029" s="16" t="n">
        <v>0.0373729526688656</v>
      </c>
      <c r="H1029" s="16" t="n">
        <v>6.35750560049285</v>
      </c>
      <c r="I1029" s="17" t="n">
        <v>395.843218793494</v>
      </c>
      <c r="J1029" s="18" t="n">
        <v>5.65571243335252E-010</v>
      </c>
      <c r="K1029" s="18" t="n">
        <v>3.65026541188382E-009</v>
      </c>
      <c r="L1029" s="16" t="n">
        <v>0.385861253599977</v>
      </c>
      <c r="M1029" s="16" t="n">
        <v>0.618103982643732</v>
      </c>
      <c r="N1029" s="16" t="n">
        <v>0.0198437106917664</v>
      </c>
      <c r="O1029" s="16" t="n">
        <v>0.0863626961919868</v>
      </c>
      <c r="P1029" s="34" t="b">
        <f aca="false">TRUE()</f>
        <v>1</v>
      </c>
      <c r="Q1029" s="18" t="n">
        <v>5.07936507936508E-005</v>
      </c>
    </row>
    <row r="1030" customFormat="false" ht="15" hidden="false" customHeight="false" outlineLevel="0" collapsed="false">
      <c r="A1030" s="6" t="s">
        <v>2880</v>
      </c>
      <c r="B1030" s="6" t="s">
        <v>108</v>
      </c>
      <c r="C1030" s="17" t="n">
        <v>1447</v>
      </c>
      <c r="D1030" s="16" t="n">
        <v>0.114887776037057</v>
      </c>
      <c r="E1030" s="16" t="n">
        <v>0.0192667075805051</v>
      </c>
      <c r="F1030" s="16" t="n">
        <v>0.128411826855624</v>
      </c>
      <c r="G1030" s="16" t="n">
        <v>0.0373852398747845</v>
      </c>
      <c r="H1030" s="16" t="n">
        <v>6.35616659036347</v>
      </c>
      <c r="I1030" s="17" t="n">
        <v>395.833434644477</v>
      </c>
      <c r="J1030" s="18" t="n">
        <v>5.70073352132466E-010</v>
      </c>
      <c r="K1030" s="18" t="n">
        <v>3.6679138160461E-009</v>
      </c>
      <c r="L1030" s="16" t="n">
        <v>0.385783755332428</v>
      </c>
      <c r="M1030" s="16" t="n">
        <v>0.61800712846738</v>
      </c>
      <c r="N1030" s="16" t="n">
        <v>0.0198437106917664</v>
      </c>
      <c r="O1030" s="16" t="n">
        <v>0.0862184944448204</v>
      </c>
      <c r="P1030" s="34" t="b">
        <f aca="false">TRUE()</f>
        <v>1</v>
      </c>
      <c r="Q1030" s="18" t="n">
        <v>0.000193618146564154</v>
      </c>
    </row>
    <row r="1031" customFormat="false" ht="15" hidden="false" customHeight="false" outlineLevel="0" collapsed="false">
      <c r="A1031" s="6" t="s">
        <v>2881</v>
      </c>
      <c r="B1031" s="6" t="s">
        <v>108</v>
      </c>
      <c r="C1031" s="17" t="n">
        <v>1448</v>
      </c>
      <c r="D1031" s="16" t="n">
        <v>0.114898916548087</v>
      </c>
      <c r="E1031" s="16" t="n">
        <v>0.0192762801117224</v>
      </c>
      <c r="F1031" s="16" t="n">
        <v>0.128424270740161</v>
      </c>
      <c r="G1031" s="16" t="n">
        <v>0.0373983012974815</v>
      </c>
      <c r="H1031" s="16" t="n">
        <v>6.35402565954919</v>
      </c>
      <c r="I1031" s="17" t="n">
        <v>395.756870670215</v>
      </c>
      <c r="J1031" s="18" t="n">
        <v>5.77429140977672E-010</v>
      </c>
      <c r="K1031" s="18" t="n">
        <v>3.69804156644651E-009</v>
      </c>
      <c r="L1031" s="16" t="n">
        <v>0.385683322209402</v>
      </c>
      <c r="M1031" s="16" t="n">
        <v>0.617910274291027</v>
      </c>
      <c r="N1031" s="16" t="n">
        <v>0.0198437106917664</v>
      </c>
      <c r="O1031" s="16" t="n">
        <v>0.0860752635864379</v>
      </c>
      <c r="P1031" s="34" t="b">
        <f aca="false">TRUE()</f>
        <v>1</v>
      </c>
      <c r="Q1031" s="18" t="n">
        <v>0.000108378903729514</v>
      </c>
    </row>
    <row r="1032" customFormat="false" ht="15" hidden="false" customHeight="false" outlineLevel="0" collapsed="false">
      <c r="A1032" s="6" t="s">
        <v>2882</v>
      </c>
      <c r="B1032" s="6" t="s">
        <v>108</v>
      </c>
      <c r="C1032" s="17" t="n">
        <v>1449</v>
      </c>
      <c r="D1032" s="16" t="n">
        <v>0.114929100632768</v>
      </c>
      <c r="E1032" s="16" t="n">
        <v>0.0192887950225319</v>
      </c>
      <c r="F1032" s="16" t="n">
        <v>0.128455464940164</v>
      </c>
      <c r="G1032" s="16" t="n">
        <v>0.037411914628232</v>
      </c>
      <c r="H1032" s="16" t="n">
        <v>6.351156605276</v>
      </c>
      <c r="I1032" s="17" t="n">
        <v>395.608849894212</v>
      </c>
      <c r="J1032" s="18" t="n">
        <v>5.8749624233789E-010</v>
      </c>
      <c r="K1032" s="18" t="n">
        <v>3.7451757384059E-009</v>
      </c>
      <c r="L1032" s="16" t="n">
        <v>0.385566234545032</v>
      </c>
      <c r="M1032" s="16" t="n">
        <v>0.617794049279405</v>
      </c>
      <c r="N1032" s="16" t="n">
        <v>0.0198437106917664</v>
      </c>
      <c r="O1032" s="16" t="n">
        <v>0.0859336267948709</v>
      </c>
      <c r="P1032" s="34" t="b">
        <f aca="false">TRUE()</f>
        <v>1</v>
      </c>
      <c r="Q1032" s="18" t="n">
        <v>9.87458099767152E-005</v>
      </c>
    </row>
    <row r="1033" customFormat="false" ht="15" hidden="false" customHeight="false" outlineLevel="0" collapsed="false">
      <c r="A1033" s="6" t="s">
        <v>2883</v>
      </c>
      <c r="B1033" s="6" t="s">
        <v>108</v>
      </c>
      <c r="C1033" s="17" t="n">
        <v>1450</v>
      </c>
      <c r="D1033" s="16" t="n">
        <v>0.114980121003476</v>
      </c>
      <c r="E1033" s="16" t="n">
        <v>0.0193045640736656</v>
      </c>
      <c r="F1033" s="16" t="n">
        <v>0.128507133622608</v>
      </c>
      <c r="G1033" s="16" t="n">
        <v>0.0374262071783429</v>
      </c>
      <c r="H1033" s="16" t="n">
        <v>6.34746132807385</v>
      </c>
      <c r="I1033" s="17" t="n">
        <v>395.38300829688</v>
      </c>
      <c r="J1033" s="18" t="n">
        <v>6.00766085934682E-010</v>
      </c>
      <c r="K1033" s="18" t="n">
        <v>3.81605945863995E-009</v>
      </c>
      <c r="L1033" s="16" t="n">
        <v>0.385429004574194</v>
      </c>
      <c r="M1033" s="16" t="n">
        <v>0.617474430497443</v>
      </c>
      <c r="N1033" s="16" t="n">
        <v>0.0198437106917664</v>
      </c>
      <c r="O1033" s="16" t="n">
        <v>0.0857936642664611</v>
      </c>
      <c r="P1033" s="34" t="b">
        <f aca="false">TRUE()</f>
        <v>1</v>
      </c>
      <c r="Q1033" s="18" t="n">
        <v>0.000132226653059986</v>
      </c>
    </row>
    <row r="1034" customFormat="false" ht="15" hidden="false" customHeight="false" outlineLevel="0" collapsed="false">
      <c r="A1034" s="6" t="s">
        <v>2884</v>
      </c>
      <c r="B1034" s="6" t="s">
        <v>108</v>
      </c>
      <c r="C1034" s="17" t="n">
        <v>1451</v>
      </c>
      <c r="D1034" s="16" t="n">
        <v>0.115052869936707</v>
      </c>
      <c r="E1034" s="16" t="n">
        <v>0.0193235078039714</v>
      </c>
      <c r="F1034" s="16" t="n">
        <v>0.128579963956712</v>
      </c>
      <c r="G1034" s="16" t="n">
        <v>0.037441338559847</v>
      </c>
      <c r="H1034" s="16" t="n">
        <v>6.34284930600449</v>
      </c>
      <c r="I1034" s="17" t="n">
        <v>395.084060438344</v>
      </c>
      <c r="J1034" s="18" t="n">
        <v>6.17764526794441E-010</v>
      </c>
      <c r="K1034" s="18" t="n">
        <v>3.90811400334898E-009</v>
      </c>
      <c r="L1034" s="16" t="n">
        <v>0.385264342589144</v>
      </c>
      <c r="M1034" s="16" t="n">
        <v>0.617251665891833</v>
      </c>
      <c r="N1034" s="16" t="n">
        <v>0.0198437106917664</v>
      </c>
      <c r="O1034" s="16" t="n">
        <v>0.0856575252021017</v>
      </c>
      <c r="P1034" s="34" t="b">
        <f aca="false">TRUE()</f>
        <v>1</v>
      </c>
      <c r="Q1034" s="18" t="n">
        <v>0.000106007785174452</v>
      </c>
    </row>
    <row r="1035" customFormat="false" ht="15" hidden="false" customHeight="false" outlineLevel="0" collapsed="false">
      <c r="A1035" s="6" t="s">
        <v>2885</v>
      </c>
      <c r="B1035" s="6" t="s">
        <v>108</v>
      </c>
      <c r="C1035" s="17" t="n">
        <v>1452</v>
      </c>
      <c r="D1035" s="16" t="n">
        <v>0.11514995455905</v>
      </c>
      <c r="E1035" s="16" t="n">
        <v>0.0193461202844282</v>
      </c>
      <c r="F1035" s="16" t="n">
        <v>0.12867651560845</v>
      </c>
      <c r="G1035" s="16" t="n">
        <v>0.0374572860002791</v>
      </c>
      <c r="H1035" s="16" t="n">
        <v>6.33721068996839</v>
      </c>
      <c r="I1035" s="17" t="n">
        <v>394.698923056342</v>
      </c>
      <c r="J1035" s="18" t="n">
        <v>6.39215843729878E-010</v>
      </c>
      <c r="K1035" s="18" t="n">
        <v>4.02541085201668E-009</v>
      </c>
      <c r="L1035" s="16" t="n">
        <v>0.385070668054641</v>
      </c>
      <c r="M1035" s="16" t="n">
        <v>0.617048272121494</v>
      </c>
      <c r="N1035" s="16" t="n">
        <v>0.0198437106917664</v>
      </c>
      <c r="O1035" s="16" t="n">
        <v>0.0855242422387289</v>
      </c>
      <c r="P1035" s="34" t="b">
        <f aca="false">TRUE()</f>
        <v>1</v>
      </c>
      <c r="Q1035" s="18" t="n">
        <v>0.000156198142135642</v>
      </c>
    </row>
    <row r="1036" customFormat="false" ht="15" hidden="false" customHeight="false" outlineLevel="0" collapsed="false">
      <c r="A1036" s="6" t="s">
        <v>2886</v>
      </c>
      <c r="B1036" s="6" t="s">
        <v>108</v>
      </c>
      <c r="C1036" s="17" t="n">
        <v>1453</v>
      </c>
      <c r="D1036" s="16" t="n">
        <v>0.115273720882684</v>
      </c>
      <c r="E1036" s="16" t="n">
        <v>0.0193730082588931</v>
      </c>
      <c r="F1036" s="16" t="n">
        <v>0.128799079917966</v>
      </c>
      <c r="G1036" s="16" t="n">
        <v>0.0374739403982457</v>
      </c>
      <c r="H1036" s="16" t="n">
        <v>6.33041862285239</v>
      </c>
      <c r="I1036" s="17" t="n">
        <v>394.210561888098</v>
      </c>
      <c r="J1036" s="18" t="n">
        <v>6.660615263191E-010</v>
      </c>
      <c r="K1036" s="18" t="n">
        <v>4.18177811531659E-009</v>
      </c>
      <c r="L1036" s="16" t="n">
        <v>0.384846929261558</v>
      </c>
      <c r="M1036" s="16" t="n">
        <v>0.616835192933519</v>
      </c>
      <c r="N1036" s="16" t="n">
        <v>0.0198437106917664</v>
      </c>
      <c r="O1036" s="16" t="n">
        <v>0.085393167135531</v>
      </c>
      <c r="P1036" s="34" t="b">
        <f aca="false">TRUE()</f>
        <v>1</v>
      </c>
      <c r="Q1036" s="18" t="n">
        <v>7.71412037037037E-005</v>
      </c>
    </row>
    <row r="1037" customFormat="false" ht="15" hidden="false" customHeight="false" outlineLevel="0" collapsed="false">
      <c r="A1037" s="6" t="s">
        <v>2887</v>
      </c>
      <c r="B1037" s="6" t="s">
        <v>108</v>
      </c>
      <c r="C1037" s="17" t="n">
        <v>1454</v>
      </c>
      <c r="D1037" s="16" t="n">
        <v>0.115427044805186</v>
      </c>
      <c r="E1037" s="16" t="n">
        <v>0.0194046319206619</v>
      </c>
      <c r="F1037" s="16" t="n">
        <v>0.1289504808392</v>
      </c>
      <c r="G1037" s="16" t="n">
        <v>0.0374915059949475</v>
      </c>
      <c r="H1037" s="16" t="n">
        <v>6.32235361708786</v>
      </c>
      <c r="I1037" s="17" t="n">
        <v>393.610512110581</v>
      </c>
      <c r="J1037" s="18" t="n">
        <v>6.99404236270591E-010</v>
      </c>
      <c r="K1037" s="18" t="n">
        <v>4.36470312860594E-009</v>
      </c>
      <c r="L1037" s="16" t="n">
        <v>0.384589250428376</v>
      </c>
      <c r="M1037" s="16" t="n">
        <v>0.616486517898652</v>
      </c>
      <c r="N1037" s="16" t="n">
        <v>0.0198437106917664</v>
      </c>
      <c r="O1037" s="16" t="n">
        <v>0.0852618110552795</v>
      </c>
      <c r="P1037" s="34" t="b">
        <f aca="false">TRUE()</f>
        <v>1</v>
      </c>
      <c r="Q1037" s="18" t="n">
        <v>4.23400673400673E-005</v>
      </c>
    </row>
    <row r="1038" customFormat="false" ht="15" hidden="false" customHeight="false" outlineLevel="0" collapsed="false">
      <c r="A1038" s="6" t="s">
        <v>2888</v>
      </c>
      <c r="B1038" s="6" t="s">
        <v>108</v>
      </c>
      <c r="C1038" s="17" t="n">
        <v>1455</v>
      </c>
      <c r="D1038" s="16" t="n">
        <v>0.115612991461717</v>
      </c>
      <c r="E1038" s="16" t="n">
        <v>0.0194413621759266</v>
      </c>
      <c r="F1038" s="16" t="n">
        <v>0.129133850994299</v>
      </c>
      <c r="G1038" s="16" t="n">
        <v>0.0375102283112427</v>
      </c>
      <c r="H1038" s="16" t="n">
        <v>6.31296735711587</v>
      </c>
      <c r="I1038" s="17" t="n">
        <v>392.893583867778</v>
      </c>
      <c r="J1038" s="18" t="n">
        <v>7.40297307097485E-010</v>
      </c>
      <c r="K1038" s="18" t="n">
        <v>4.59227776450607E-009</v>
      </c>
      <c r="L1038" s="16" t="n">
        <v>0.384296856034319</v>
      </c>
      <c r="M1038" s="16" t="n">
        <v>0.616244382457772</v>
      </c>
      <c r="N1038" s="16" t="n">
        <v>0.0198437106917664</v>
      </c>
      <c r="O1038" s="16" t="n">
        <v>0.0851291507655023</v>
      </c>
      <c r="P1038" s="34" t="b">
        <f aca="false">TRUE()</f>
        <v>1</v>
      </c>
      <c r="Q1038" s="18" t="n">
        <v>0.000162843047987976</v>
      </c>
    </row>
    <row r="1039" customFormat="false" ht="15" hidden="false" customHeight="false" outlineLevel="0" collapsed="false">
      <c r="A1039" s="6" t="s">
        <v>2889</v>
      </c>
      <c r="B1039" s="6" t="s">
        <v>108</v>
      </c>
      <c r="C1039" s="17" t="n">
        <v>1456</v>
      </c>
      <c r="D1039" s="16" t="n">
        <v>0.115833923953536</v>
      </c>
      <c r="E1039" s="16" t="n">
        <v>0.0194835913095211</v>
      </c>
      <c r="F1039" s="16" t="n">
        <v>0.129351564206552</v>
      </c>
      <c r="G1039" s="16" t="n">
        <v>0.0375303949370147</v>
      </c>
      <c r="H1039" s="16" t="n">
        <v>6.30217976124012</v>
      </c>
      <c r="I1039" s="17" t="n">
        <v>392.054951303162</v>
      </c>
      <c r="J1039" s="18" t="n">
        <v>7.90210549464343E-010</v>
      </c>
      <c r="K1039" s="18" t="n">
        <v>4.87276936148146E-009</v>
      </c>
      <c r="L1039" s="16" t="n">
        <v>0.38396694261953</v>
      </c>
      <c r="M1039" s="16" t="n">
        <v>0.615982876181621</v>
      </c>
      <c r="N1039" s="16" t="n">
        <v>0.0198437106917664</v>
      </c>
      <c r="O1039" s="16" t="n">
        <v>0.0849947843741335</v>
      </c>
      <c r="P1039" s="34" t="b">
        <f aca="false">TRUE()</f>
        <v>1</v>
      </c>
      <c r="Q1039" s="18" t="n">
        <v>0.000151481171160767</v>
      </c>
    </row>
    <row r="1040" customFormat="false" ht="15" hidden="false" customHeight="false" outlineLevel="0" collapsed="false">
      <c r="A1040" s="6" t="s">
        <v>2890</v>
      </c>
      <c r="B1040" s="6" t="s">
        <v>108</v>
      </c>
      <c r="C1040" s="17" t="n">
        <v>1457</v>
      </c>
      <c r="D1040" s="16" t="n">
        <v>0.116091960205387</v>
      </c>
      <c r="E1040" s="16" t="n">
        <v>0.0195314057374522</v>
      </c>
      <c r="F1040" s="16" t="n">
        <v>0.129605822793929</v>
      </c>
      <c r="G1040" s="16" t="n">
        <v>0.0375523636542997</v>
      </c>
      <c r="H1040" s="16" t="n">
        <v>6.28999873206197</v>
      </c>
      <c r="I1040" s="17" t="n">
        <v>391.099152696261</v>
      </c>
      <c r="J1040" s="18" t="n">
        <v>8.50543254044644E-010</v>
      </c>
      <c r="K1040" s="18" t="n">
        <v>5.22153033178295E-009</v>
      </c>
      <c r="L1040" s="16" t="n">
        <v>0.383598449504766</v>
      </c>
      <c r="M1040" s="16" t="n">
        <v>0.615672942817294</v>
      </c>
      <c r="N1040" s="16" t="n">
        <v>0.0198437106917664</v>
      </c>
      <c r="O1040" s="16" t="n">
        <v>0.0848576609124848</v>
      </c>
      <c r="P1040" s="34" t="b">
        <f aca="false">TRUE()</f>
        <v>1</v>
      </c>
      <c r="Q1040" s="18" t="n">
        <v>2.70388603370039E-005</v>
      </c>
    </row>
    <row r="1041" customFormat="false" ht="15" hidden="false" customHeight="false" outlineLevel="0" collapsed="false">
      <c r="A1041" s="6" t="s">
        <v>2891</v>
      </c>
      <c r="B1041" s="6" t="s">
        <v>108</v>
      </c>
      <c r="C1041" s="17" t="n">
        <v>1458</v>
      </c>
      <c r="D1041" s="16" t="n">
        <v>0.116390712049999</v>
      </c>
      <c r="E1041" s="16" t="n">
        <v>0.0195853356309027</v>
      </c>
      <c r="F1041" s="16" t="n">
        <v>0.129900042139824</v>
      </c>
      <c r="G1041" s="16" t="n">
        <v>0.0375762556505499</v>
      </c>
      <c r="H1041" s="16" t="n">
        <v>6.27623835431223</v>
      </c>
      <c r="I1041" s="17" t="n">
        <v>390.016195233858</v>
      </c>
      <c r="J1041" s="18" t="n">
        <v>9.24122129754926E-010</v>
      </c>
      <c r="K1041" s="18" t="n">
        <v>5.64816912884086E-009</v>
      </c>
      <c r="L1041" s="16" t="n">
        <v>0.383184219117034</v>
      </c>
      <c r="M1041" s="16" t="n">
        <v>0.615440492794049</v>
      </c>
      <c r="N1041" s="16" t="n">
        <v>0.0198437106917664</v>
      </c>
      <c r="O1041" s="16" t="n">
        <v>0.0847172883053357</v>
      </c>
      <c r="P1041" s="34" t="b">
        <f aca="false">TRUE()</f>
        <v>1</v>
      </c>
      <c r="Q1041" s="18" t="n">
        <v>0.000230716947674326</v>
      </c>
    </row>
    <row r="1042" customFormat="false" ht="15" hidden="false" customHeight="false" outlineLevel="0" collapsed="false">
      <c r="A1042" s="6" t="s">
        <v>2892</v>
      </c>
      <c r="B1042" s="6" t="s">
        <v>108</v>
      </c>
      <c r="C1042" s="17" t="n">
        <v>1459</v>
      </c>
      <c r="D1042" s="16" t="n">
        <v>0.116731243783802</v>
      </c>
      <c r="E1042" s="16" t="n">
        <v>0.0196456091012803</v>
      </c>
      <c r="F1042" s="16" t="n">
        <v>0.130235219261476</v>
      </c>
      <c r="G1042" s="16" t="n">
        <v>0.0376021677614045</v>
      </c>
      <c r="H1042" s="16" t="n">
        <v>6.26083330620512</v>
      </c>
      <c r="I1042" s="17" t="n">
        <v>388.804155670168</v>
      </c>
      <c r="J1042" s="18" t="n">
        <v>1.01387509937016E-009</v>
      </c>
      <c r="K1042" s="18" t="n">
        <v>6.15143517892712E-009</v>
      </c>
      <c r="L1042" s="16" t="n">
        <v>0.382721332005935</v>
      </c>
      <c r="M1042" s="16" t="n">
        <v>0.615217728188439</v>
      </c>
      <c r="N1042" s="16" t="n">
        <v>0.0198437106917664</v>
      </c>
      <c r="O1042" s="16" t="n">
        <v>0.0845743641607243</v>
      </c>
      <c r="P1042" s="34" t="b">
        <f aca="false">TRUE()</f>
        <v>1</v>
      </c>
      <c r="Q1042" s="18" t="n">
        <v>0.000123532044396706</v>
      </c>
    </row>
    <row r="1043" customFormat="false" ht="15" hidden="false" customHeight="false" outlineLevel="0" collapsed="false">
      <c r="A1043" s="6" t="s">
        <v>2893</v>
      </c>
      <c r="B1043" s="6" t="s">
        <v>108</v>
      </c>
      <c r="C1043" s="17" t="n">
        <v>1460</v>
      </c>
      <c r="D1043" s="16" t="n">
        <v>0.11711645496204</v>
      </c>
      <c r="E1043" s="16" t="n">
        <v>0.019712601676887</v>
      </c>
      <c r="F1043" s="16" t="n">
        <v>0.130614300302028</v>
      </c>
      <c r="G1043" s="16" t="n">
        <v>0.0376301255977029</v>
      </c>
      <c r="H1043" s="16" t="n">
        <v>6.24375159860967</v>
      </c>
      <c r="I1043" s="17" t="n">
        <v>387.456810872693</v>
      </c>
      <c r="J1043" s="18" t="n">
        <v>1.12336324179585E-009</v>
      </c>
      <c r="K1043" s="18" t="n">
        <v>6.76820218176869E-009</v>
      </c>
      <c r="L1043" s="16" t="n">
        <v>0.382210659258394</v>
      </c>
      <c r="M1043" s="16" t="n">
        <v>0.614898109406478</v>
      </c>
      <c r="N1043" s="16" t="n">
        <v>0.0198437106917664</v>
      </c>
      <c r="O1043" s="16" t="n">
        <v>0.0844246218770632</v>
      </c>
      <c r="P1043" s="34" t="b">
        <f aca="false">TRUE()</f>
        <v>1</v>
      </c>
      <c r="Q1043" s="18" t="n">
        <v>0.00011206013868105</v>
      </c>
    </row>
    <row r="1044" customFormat="false" ht="15" hidden="false" customHeight="false" outlineLevel="0" collapsed="false">
      <c r="A1044" s="6" t="s">
        <v>2894</v>
      </c>
      <c r="B1044" s="6" t="s">
        <v>108</v>
      </c>
      <c r="C1044" s="17" t="n">
        <v>1461</v>
      </c>
      <c r="D1044" s="16" t="n">
        <v>0.117546826654795</v>
      </c>
      <c r="E1044" s="16" t="n">
        <v>0.019786351425223</v>
      </c>
      <c r="F1044" s="16" t="n">
        <v>0.131037504110166</v>
      </c>
      <c r="G1044" s="16" t="n">
        <v>0.0376599323366012</v>
      </c>
      <c r="H1044" s="16" t="n">
        <v>6.22489833253654</v>
      </c>
      <c r="I1044" s="17" t="n">
        <v>385.974152528192</v>
      </c>
      <c r="J1044" s="18" t="n">
        <v>1.25760196196854E-009</v>
      </c>
      <c r="K1044" s="18" t="n">
        <v>7.53109400024449E-009</v>
      </c>
      <c r="L1044" s="16" t="n">
        <v>0.381646824762778</v>
      </c>
      <c r="M1044" s="16" t="n">
        <v>0.614636603130327</v>
      </c>
      <c r="N1044" s="16" t="n">
        <v>0.0198886484546421</v>
      </c>
      <c r="O1044" s="16" t="n">
        <v>0.0842674542498747</v>
      </c>
      <c r="P1044" s="34" t="b">
        <f aca="false">TRUE()</f>
        <v>1</v>
      </c>
      <c r="Q1044" s="18" t="n">
        <v>0.000232271440265997</v>
      </c>
    </row>
    <row r="1045" customFormat="false" ht="15" hidden="false" customHeight="false" outlineLevel="0" collapsed="false">
      <c r="A1045" s="6" t="s">
        <v>2895</v>
      </c>
      <c r="B1045" s="6" t="s">
        <v>108</v>
      </c>
      <c r="C1045" s="17" t="n">
        <v>1462</v>
      </c>
      <c r="D1045" s="16" t="n">
        <v>0.118025410625475</v>
      </c>
      <c r="E1045" s="16" t="n">
        <v>0.0198674629495338</v>
      </c>
      <c r="F1045" s="16" t="n">
        <v>0.131507683878501</v>
      </c>
      <c r="G1045" s="16" t="n">
        <v>0.0376920200374659</v>
      </c>
      <c r="H1045" s="16" t="n">
        <v>6.20406451390497</v>
      </c>
      <c r="I1045" s="17" t="n">
        <v>384.35067047481</v>
      </c>
      <c r="J1045" s="18" t="n">
        <v>1.42411782082482E-009</v>
      </c>
      <c r="K1045" s="18" t="n">
        <v>8.4671761553338E-009</v>
      </c>
      <c r="L1045" s="16" t="n">
        <v>0.381019680800224</v>
      </c>
      <c r="M1045" s="16" t="n">
        <v>0.614210444754378</v>
      </c>
      <c r="N1045" s="16" t="n">
        <v>0.0199013981619955</v>
      </c>
      <c r="O1045" s="16" t="n">
        <v>0.0841034853366737</v>
      </c>
      <c r="P1045" s="34" t="b">
        <f aca="false">TRUE()</f>
        <v>1</v>
      </c>
      <c r="Q1045" s="18" t="n">
        <v>0.000138752198570562</v>
      </c>
    </row>
    <row r="1046" customFormat="false" ht="15" hidden="false" customHeight="false" outlineLevel="0" collapsed="false">
      <c r="A1046" s="6" t="s">
        <v>2896</v>
      </c>
      <c r="B1046" s="6" t="s">
        <v>108</v>
      </c>
      <c r="C1046" s="17" t="n">
        <v>1463</v>
      </c>
      <c r="D1046" s="16" t="n">
        <v>0.118551954585525</v>
      </c>
      <c r="E1046" s="16" t="n">
        <v>0.019955869607586</v>
      </c>
      <c r="F1046" s="16" t="n">
        <v>0.132024590464632</v>
      </c>
      <c r="G1046" s="16" t="n">
        <v>0.0377263439619375</v>
      </c>
      <c r="H1046" s="16" t="n">
        <v>6.18129352896455</v>
      </c>
      <c r="I1046" s="17" t="n">
        <v>382.592062429122</v>
      </c>
      <c r="J1046" s="18" t="n">
        <v>1.63067657941367E-009</v>
      </c>
      <c r="K1046" s="18" t="n">
        <v>9.59901816250597E-009</v>
      </c>
      <c r="L1046" s="16" t="n">
        <v>0.380330093068011</v>
      </c>
      <c r="M1046" s="16" t="n">
        <v>0.613958623895862</v>
      </c>
      <c r="N1046" s="16" t="n">
        <v>0.0199013981619955</v>
      </c>
      <c r="O1046" s="16" t="n">
        <v>0.0839323674877568</v>
      </c>
      <c r="P1046" s="34" t="b">
        <f aca="false">TRUE()</f>
        <v>1</v>
      </c>
      <c r="Q1046" s="18" t="n">
        <v>8.53395061728395E-005</v>
      </c>
    </row>
    <row r="1047" customFormat="false" ht="15" hidden="false" customHeight="false" outlineLevel="0" collapsed="false">
      <c r="A1047" s="6" t="s">
        <v>2897</v>
      </c>
      <c r="B1047" s="6" t="s">
        <v>108</v>
      </c>
      <c r="C1047" s="17" t="n">
        <v>1464</v>
      </c>
      <c r="D1047" s="16" t="n">
        <v>0.119127342977934</v>
      </c>
      <c r="E1047" s="16" t="n">
        <v>0.0200520427719143</v>
      </c>
      <c r="F1047" s="16" t="n">
        <v>0.132588667800746</v>
      </c>
      <c r="G1047" s="16" t="n">
        <v>0.0377630583119745</v>
      </c>
      <c r="H1047" s="16" t="n">
        <v>6.15631773813403</v>
      </c>
      <c r="I1047" s="17" t="n">
        <v>380.693656309399</v>
      </c>
      <c r="J1047" s="18" t="n">
        <v>1.89073764024848E-009</v>
      </c>
      <c r="K1047" s="18" t="n">
        <v>1.10204511334708E-008</v>
      </c>
      <c r="L1047" s="16" t="n">
        <v>0.379563998925159</v>
      </c>
      <c r="M1047" s="16" t="n">
        <v>0.613309700914304</v>
      </c>
      <c r="N1047" s="16" t="n">
        <v>0.0199449878729103</v>
      </c>
      <c r="O1047" s="16" t="n">
        <v>0.0837532197512923</v>
      </c>
      <c r="P1047" s="34" t="b">
        <f aca="false">TRUE()</f>
        <v>1</v>
      </c>
      <c r="Q1047" s="18" t="n">
        <v>0.000242781256372507</v>
      </c>
    </row>
    <row r="1048" customFormat="false" ht="15" hidden="false" customHeight="false" outlineLevel="0" collapsed="false">
      <c r="A1048" s="6" t="s">
        <v>2898</v>
      </c>
      <c r="B1048" s="6" t="s">
        <v>108</v>
      </c>
      <c r="C1048" s="17" t="n">
        <v>1465</v>
      </c>
      <c r="D1048" s="16" t="n">
        <v>0.119751044700747</v>
      </c>
      <c r="E1048" s="16" t="n">
        <v>0.0201558177626972</v>
      </c>
      <c r="F1048" s="16" t="n">
        <v>0.133199372398391</v>
      </c>
      <c r="G1048" s="16" t="n">
        <v>0.0378023817556259</v>
      </c>
      <c r="H1048" s="16" t="n">
        <v>6.12918103175852</v>
      </c>
      <c r="I1048" s="17" t="n">
        <v>378.667871776921</v>
      </c>
      <c r="J1048" s="18" t="n">
        <v>2.21898051587091E-009</v>
      </c>
      <c r="K1048" s="18" t="n">
        <v>1.27899571400893E-008</v>
      </c>
      <c r="L1048" s="16" t="n">
        <v>0.378719528591437</v>
      </c>
      <c r="M1048" s="16" t="n">
        <v>0.612854486285449</v>
      </c>
      <c r="N1048" s="16" t="n">
        <v>0.0200119096337465</v>
      </c>
      <c r="O1048" s="16" t="n">
        <v>0.0835686201917979</v>
      </c>
      <c r="P1048" s="34" t="b">
        <f aca="false">TRUE()</f>
        <v>1</v>
      </c>
      <c r="Q1048" s="18" t="n">
        <v>0.000116435185185185</v>
      </c>
    </row>
    <row r="1049" customFormat="false" ht="15" hidden="false" customHeight="false" outlineLevel="0" collapsed="false">
      <c r="A1049" s="6" t="s">
        <v>2899</v>
      </c>
      <c r="B1049" s="6" t="s">
        <v>108</v>
      </c>
      <c r="C1049" s="17" t="n">
        <v>1466</v>
      </c>
      <c r="D1049" s="16" t="n">
        <v>0.120422067037067</v>
      </c>
      <c r="E1049" s="16" t="n">
        <v>0.0202669179548906</v>
      </c>
      <c r="F1049" s="16" t="n">
        <v>0.133855922918689</v>
      </c>
      <c r="G1049" s="16" t="n">
        <v>0.0378442097283208</v>
      </c>
      <c r="H1049" s="16" t="n">
        <v>6.1000727209263</v>
      </c>
      <c r="I1049" s="17" t="n">
        <v>376.525659199043</v>
      </c>
      <c r="J1049" s="18" t="n">
        <v>2.63263365437872E-009</v>
      </c>
      <c r="K1049" s="18" t="n">
        <v>1.49868719693713E-008</v>
      </c>
      <c r="L1049" s="16" t="n">
        <v>0.377804335999404</v>
      </c>
      <c r="M1049" s="16" t="n">
        <v>0.612263675809701</v>
      </c>
      <c r="N1049" s="16" t="n">
        <v>0.0200798142302923</v>
      </c>
      <c r="O1049" s="16" t="n">
        <v>0.0833775784219874</v>
      </c>
      <c r="P1049" s="34" t="b">
        <f aca="false">TRUE()</f>
        <v>1</v>
      </c>
      <c r="Q1049" s="18" t="n">
        <v>7.80088311616856E-005</v>
      </c>
    </row>
    <row r="1050" customFormat="false" ht="15" hidden="false" customHeight="false" outlineLevel="0" collapsed="false">
      <c r="A1050" s="6" t="s">
        <v>2900</v>
      </c>
      <c r="B1050" s="6" t="s">
        <v>108</v>
      </c>
      <c r="C1050" s="17" t="n">
        <v>1467</v>
      </c>
      <c r="D1050" s="16" t="n">
        <v>0.121138749285212</v>
      </c>
      <c r="E1050" s="16" t="n">
        <v>0.020384868741796</v>
      </c>
      <c r="F1050" s="16" t="n">
        <v>0.134556792461487</v>
      </c>
      <c r="G1050" s="16" t="n">
        <v>0.037888298350711</v>
      </c>
      <c r="H1050" s="16" t="n">
        <v>6.06919023501461</v>
      </c>
      <c r="I1050" s="17" t="n">
        <v>374.280806643016</v>
      </c>
      <c r="J1050" s="18" t="n">
        <v>3.15339829219428E-009</v>
      </c>
      <c r="K1050" s="18" t="n">
        <v>1.7684598530549E-008</v>
      </c>
      <c r="L1050" s="16" t="n">
        <v>0.376825389745637</v>
      </c>
      <c r="M1050" s="16" t="n">
        <v>0.611769719510305</v>
      </c>
      <c r="N1050" s="16" t="n">
        <v>0.0201931313025323</v>
      </c>
      <c r="O1050" s="16" t="n">
        <v>0.0831801270624837</v>
      </c>
      <c r="P1050" s="34" t="b">
        <f aca="false">TRUE()</f>
        <v>1</v>
      </c>
      <c r="Q1050" s="18" t="n">
        <v>0.000104519532100669</v>
      </c>
    </row>
    <row r="1051" customFormat="false" ht="15" hidden="false" customHeight="false" outlineLevel="0" collapsed="false">
      <c r="A1051" s="6" t="s">
        <v>2901</v>
      </c>
      <c r="B1051" s="6" t="s">
        <v>108</v>
      </c>
      <c r="C1051" s="17" t="n">
        <v>1468</v>
      </c>
      <c r="D1051" s="16" t="n">
        <v>0.121900163104841</v>
      </c>
      <c r="E1051" s="16" t="n">
        <v>0.0205095003471315</v>
      </c>
      <c r="F1051" s="16" t="n">
        <v>0.135301228836303</v>
      </c>
      <c r="G1051" s="16" t="n">
        <v>0.0379349101537767</v>
      </c>
      <c r="H1051" s="16" t="n">
        <v>6.03666189808163</v>
      </c>
      <c r="I1051" s="17" t="n">
        <v>371.946036822159</v>
      </c>
      <c r="J1051" s="18" t="n">
        <v>3.81005349367069E-009</v>
      </c>
      <c r="K1051" s="18" t="n">
        <v>2.1166963853726E-008</v>
      </c>
      <c r="L1051" s="16" t="n">
        <v>0.375785763554095</v>
      </c>
      <c r="M1051" s="16" t="n">
        <v>0.610907717340772</v>
      </c>
      <c r="N1051" s="16" t="n">
        <v>0.0203277649370853</v>
      </c>
      <c r="O1051" s="16" t="n">
        <v>0.0829774206444453</v>
      </c>
      <c r="P1051" s="34" t="b">
        <f aca="false">TRUE()</f>
        <v>1</v>
      </c>
      <c r="Q1051" s="18" t="n">
        <v>0.000171257643858263</v>
      </c>
    </row>
    <row r="1052" customFormat="false" ht="15" hidden="false" customHeight="false" outlineLevel="0" collapsed="false">
      <c r="A1052" s="6" t="s">
        <v>2902</v>
      </c>
      <c r="B1052" s="6" t="s">
        <v>108</v>
      </c>
      <c r="C1052" s="17" t="n">
        <v>1469</v>
      </c>
      <c r="D1052" s="16" t="n">
        <v>0.122704091057909</v>
      </c>
      <c r="E1052" s="16" t="n">
        <v>0.0206401501338521</v>
      </c>
      <c r="F1052" s="16" t="n">
        <v>0.136087271915483</v>
      </c>
      <c r="G1052" s="16" t="n">
        <v>0.0379838280743105</v>
      </c>
      <c r="H1052" s="16" t="n">
        <v>6.00276869838517</v>
      </c>
      <c r="I1052" s="17" t="n">
        <v>369.539154183739</v>
      </c>
      <c r="J1052" s="18" t="n">
        <v>4.6353835494685E-009</v>
      </c>
      <c r="K1052" s="18" t="n">
        <v>2.53784191692536E-008</v>
      </c>
      <c r="L1052" s="16" t="n">
        <v>0.374695808599705</v>
      </c>
      <c r="M1052" s="16" t="n">
        <v>0.610171625600496</v>
      </c>
      <c r="N1052" s="16" t="n">
        <v>0.0205013583652907</v>
      </c>
      <c r="O1052" s="16" t="n">
        <v>0.0827698065469829</v>
      </c>
      <c r="P1052" s="34" t="b">
        <f aca="false">TRUE()</f>
        <v>1</v>
      </c>
      <c r="Q1052" s="18" t="n">
        <v>0.000222109538328707</v>
      </c>
    </row>
    <row r="1053" customFormat="false" ht="15" hidden="false" customHeight="false" outlineLevel="0" collapsed="false">
      <c r="A1053" s="6" t="s">
        <v>2903</v>
      </c>
      <c r="B1053" s="6" t="s">
        <v>108</v>
      </c>
      <c r="C1053" s="17" t="n">
        <v>1470</v>
      </c>
      <c r="D1053" s="16" t="n">
        <v>0.123549794382374</v>
      </c>
      <c r="E1053" s="16" t="n">
        <v>0.0207767643071618</v>
      </c>
      <c r="F1053" s="16" t="n">
        <v>0.136914429813607</v>
      </c>
      <c r="G1053" s="16" t="n">
        <v>0.0380350630763356</v>
      </c>
      <c r="H1053" s="16" t="n">
        <v>5.96766295362205</v>
      </c>
      <c r="I1053" s="17" t="n">
        <v>367.066267292895</v>
      </c>
      <c r="J1053" s="18" t="n">
        <v>5.67304355650806E-009</v>
      </c>
      <c r="K1053" s="18" t="n">
        <v>3.05754944928681E-008</v>
      </c>
      <c r="L1053" s="16" t="n">
        <v>0.373562792470678</v>
      </c>
      <c r="M1053" s="16" t="n">
        <v>0.609503331783667</v>
      </c>
      <c r="N1053" s="16" t="n">
        <v>0.0205595909329899</v>
      </c>
      <c r="O1053" s="16" t="n">
        <v>0.0825530956403213</v>
      </c>
      <c r="P1053" s="34" t="b">
        <f aca="false">TRUE()</f>
        <v>1</v>
      </c>
      <c r="Q1053" s="18" t="n">
        <v>5.79965222282836E-005</v>
      </c>
    </row>
    <row r="1054" customFormat="false" ht="15" hidden="false" customHeight="false" outlineLevel="0" collapsed="false">
      <c r="A1054" s="6" t="s">
        <v>2904</v>
      </c>
      <c r="B1054" s="6" t="s">
        <v>108</v>
      </c>
      <c r="C1054" s="17" t="n">
        <v>1471</v>
      </c>
      <c r="D1054" s="16" t="n">
        <v>0.12443486522561</v>
      </c>
      <c r="E1054" s="16" t="n">
        <v>0.0209188243863998</v>
      </c>
      <c r="F1054" s="16" t="n">
        <v>0.137780279408537</v>
      </c>
      <c r="G1054" s="16" t="n">
        <v>0.0380884383672002</v>
      </c>
      <c r="H1054" s="16" t="n">
        <v>5.93146996409164</v>
      </c>
      <c r="I1054" s="17" t="n">
        <v>364.54145912149</v>
      </c>
      <c r="J1054" s="18" t="n">
        <v>6.97845924573329E-009</v>
      </c>
      <c r="K1054" s="18" t="n">
        <v>3.72723370267608E-008</v>
      </c>
      <c r="L1054" s="16" t="n">
        <v>0.372388842250462</v>
      </c>
      <c r="M1054" s="16" t="n">
        <v>0.608883465055013</v>
      </c>
      <c r="N1054" s="16" t="n">
        <v>0.0206808782196539</v>
      </c>
      <c r="O1054" s="16" t="n">
        <v>0.082329137514905</v>
      </c>
      <c r="P1054" s="34" t="b">
        <f aca="false">TRUE()</f>
        <v>1</v>
      </c>
      <c r="Q1054" s="18" t="n">
        <v>8.10547703930056E-005</v>
      </c>
    </row>
    <row r="1055" customFormat="false" ht="15" hidden="false" customHeight="false" outlineLevel="0" collapsed="false">
      <c r="A1055" s="6" t="s">
        <v>2905</v>
      </c>
      <c r="B1055" s="6" t="s">
        <v>108</v>
      </c>
      <c r="C1055" s="17" t="n">
        <v>1472</v>
      </c>
      <c r="D1055" s="16" t="n">
        <v>0.125358220125744</v>
      </c>
      <c r="E1055" s="16" t="n">
        <v>0.0210658233846786</v>
      </c>
      <c r="F1055" s="16" t="n">
        <v>0.13868368635694</v>
      </c>
      <c r="G1055" s="16" t="n">
        <v>0.0381437535876532</v>
      </c>
      <c r="H1055" s="16" t="n">
        <v>5.8942960068236</v>
      </c>
      <c r="I1055" s="17" t="n">
        <v>361.977604271432</v>
      </c>
      <c r="J1055" s="18" t="n">
        <v>8.62194792459257E-009</v>
      </c>
      <c r="K1055" s="18" t="n">
        <v>4.55230074898972E-008</v>
      </c>
      <c r="L1055" s="16" t="n">
        <v>0.371175281217854</v>
      </c>
      <c r="M1055" s="16" t="n">
        <v>0.607982721214939</v>
      </c>
      <c r="N1055" s="16" t="n">
        <v>0.0209385294226792</v>
      </c>
      <c r="O1055" s="16" t="n">
        <v>0.0821012409573321</v>
      </c>
      <c r="P1055" s="34" t="b">
        <f aca="false">TRUE()</f>
        <v>1</v>
      </c>
      <c r="Q1055" s="18" t="n">
        <v>9.03738054890709E-005</v>
      </c>
    </row>
    <row r="1056" customFormat="false" ht="15" hidden="false" customHeight="false" outlineLevel="0" collapsed="false">
      <c r="A1056" s="6" t="s">
        <v>2906</v>
      </c>
      <c r="B1056" s="6" t="s">
        <v>108</v>
      </c>
      <c r="C1056" s="17" t="n">
        <v>1473</v>
      </c>
      <c r="D1056" s="16" t="n">
        <v>0.126316819325856</v>
      </c>
      <c r="E1056" s="16" t="n">
        <v>0.0212170550630217</v>
      </c>
      <c r="F1056" s="16" t="n">
        <v>0.139621515317729</v>
      </c>
      <c r="G1056" s="16" t="n">
        <v>0.0382004498897411</v>
      </c>
      <c r="H1056" s="16" t="n">
        <v>5.85627989098627</v>
      </c>
      <c r="I1056" s="17" t="n">
        <v>359.386900708756</v>
      </c>
      <c r="J1056" s="18" t="n">
        <v>1.06898362372052E-008</v>
      </c>
      <c r="K1056" s="18" t="n">
        <v>5.58022897917003E-008</v>
      </c>
      <c r="L1056" s="16" t="n">
        <v>0.369925644588366</v>
      </c>
      <c r="M1056" s="16" t="n">
        <v>0.607275685727569</v>
      </c>
      <c r="N1056" s="16" t="n">
        <v>0.021119605008543</v>
      </c>
      <c r="O1056" s="16" t="n">
        <v>0.0818701981860883</v>
      </c>
      <c r="P1056" s="34" t="b">
        <f aca="false">TRUE()</f>
        <v>1</v>
      </c>
      <c r="Q1056" s="18" t="n">
        <v>9.02691947622562E-005</v>
      </c>
    </row>
    <row r="1057" customFormat="false" ht="15" hidden="false" customHeight="false" outlineLevel="0" collapsed="false">
      <c r="A1057" s="6" t="s">
        <v>2907</v>
      </c>
      <c r="B1057" s="6" t="s">
        <v>108</v>
      </c>
      <c r="C1057" s="17" t="n">
        <v>1474</v>
      </c>
      <c r="D1057" s="16" t="n">
        <v>0.127310755881376</v>
      </c>
      <c r="E1057" s="16" t="n">
        <v>0.021372665371035</v>
      </c>
      <c r="F1057" s="16" t="n">
        <v>0.140593723045717</v>
      </c>
      <c r="G1057" s="16" t="n">
        <v>0.0382583738889937</v>
      </c>
      <c r="H1057" s="16" t="n">
        <v>5.81737215598947</v>
      </c>
      <c r="I1057" s="17" t="n">
        <v>356.767578381007</v>
      </c>
      <c r="J1057" s="18" t="n">
        <v>1.33027172890298E-008</v>
      </c>
      <c r="K1057" s="18" t="n">
        <v>6.8409264869236E-008</v>
      </c>
      <c r="L1057" s="16" t="n">
        <v>0.368637713461399</v>
      </c>
      <c r="M1057" s="16" t="n">
        <v>0.60666550441655</v>
      </c>
      <c r="N1057" s="16" t="n">
        <v>0.0214021703102874</v>
      </c>
      <c r="O1057" s="16" t="n">
        <v>0.081637735445478</v>
      </c>
      <c r="P1057" s="34" t="b">
        <f aca="false">TRUE()</f>
        <v>1</v>
      </c>
      <c r="Q1057" s="18" t="n">
        <v>7.70833333333333E-005</v>
      </c>
    </row>
    <row r="1058" customFormat="false" ht="15" hidden="false" customHeight="false" outlineLevel="0" collapsed="false">
      <c r="A1058" s="6" t="s">
        <v>2908</v>
      </c>
      <c r="B1058" s="6" t="s">
        <v>108</v>
      </c>
      <c r="C1058" s="17" t="n">
        <v>1475</v>
      </c>
      <c r="D1058" s="16" t="n">
        <v>0.128337019750267</v>
      </c>
      <c r="E1058" s="16" t="n">
        <v>0.0215317741765987</v>
      </c>
      <c r="F1058" s="16" t="n">
        <v>0.141597301116006</v>
      </c>
      <c r="G1058" s="16" t="n">
        <v>0.038317026356107</v>
      </c>
      <c r="H1058" s="16" t="n">
        <v>5.77777386281644</v>
      </c>
      <c r="I1058" s="17" t="n">
        <v>354.135313617301</v>
      </c>
      <c r="J1058" s="18" t="n">
        <v>1.65953729192156E-008</v>
      </c>
      <c r="K1058" s="18" t="n">
        <v>8.44004872729715E-008</v>
      </c>
      <c r="L1058" s="16" t="n">
        <v>0.367317250048421</v>
      </c>
      <c r="M1058" s="16" t="n">
        <v>0.605919727258639</v>
      </c>
      <c r="N1058" s="16" t="n">
        <v>0.0215698591156636</v>
      </c>
      <c r="O1058" s="16" t="n">
        <v>0.0814058818888471</v>
      </c>
      <c r="P1058" s="34" t="b">
        <f aca="false">TRUE()</f>
        <v>1</v>
      </c>
      <c r="Q1058" s="18" t="n">
        <v>3.12150014736221E-005</v>
      </c>
    </row>
    <row r="1059" customFormat="false" ht="15" hidden="false" customHeight="false" outlineLevel="0" collapsed="false">
      <c r="A1059" s="6" t="s">
        <v>2909</v>
      </c>
      <c r="B1059" s="6" t="s">
        <v>108</v>
      </c>
      <c r="C1059" s="17" t="n">
        <v>1476</v>
      </c>
      <c r="D1059" s="16" t="n">
        <v>0.129394614046266</v>
      </c>
      <c r="E1059" s="16" t="n">
        <v>0.0216944602564069</v>
      </c>
      <c r="F1059" s="16" t="n">
        <v>0.14263131862228</v>
      </c>
      <c r="G1059" s="16" t="n">
        <v>0.0383761292517504</v>
      </c>
      <c r="H1059" s="16" t="n">
        <v>5.73753820332564</v>
      </c>
      <c r="I1059" s="17" t="n">
        <v>351.487758885044</v>
      </c>
      <c r="J1059" s="18" t="n">
        <v>2.07471625873964E-008</v>
      </c>
      <c r="K1059" s="18" t="n">
        <v>1.0436451483357E-007</v>
      </c>
      <c r="L1059" s="16" t="n">
        <v>0.36596874258269</v>
      </c>
      <c r="M1059" s="16" t="n">
        <v>0.605067410506741</v>
      </c>
      <c r="N1059" s="16" t="n">
        <v>0.0218719462682259</v>
      </c>
      <c r="O1059" s="16" t="n">
        <v>0.0811726107160443</v>
      </c>
      <c r="P1059" s="34" t="b">
        <f aca="false">TRUE()</f>
        <v>1</v>
      </c>
      <c r="Q1059" s="18" t="n">
        <v>0.000167873446168554</v>
      </c>
    </row>
    <row r="1060" customFormat="false" ht="15" hidden="false" customHeight="false" outlineLevel="0" collapsed="false">
      <c r="A1060" s="6" t="s">
        <v>2910</v>
      </c>
      <c r="B1060" s="6" t="s">
        <v>108</v>
      </c>
      <c r="C1060" s="17" t="n">
        <v>1477</v>
      </c>
      <c r="D1060" s="16" t="n">
        <v>0.130481078285204</v>
      </c>
      <c r="E1060" s="16" t="n">
        <v>0.0218603296346228</v>
      </c>
      <c r="F1060" s="16" t="n">
        <v>0.143693269617891</v>
      </c>
      <c r="G1060" s="16" t="n">
        <v>0.0384354526632941</v>
      </c>
      <c r="H1060" s="16" t="n">
        <v>5.69674257445705</v>
      </c>
      <c r="I1060" s="17" t="n">
        <v>348.832740124249</v>
      </c>
      <c r="J1060" s="18" t="n">
        <v>2.59800634781737E-008</v>
      </c>
      <c r="K1060" s="18" t="n">
        <v>1.29432489116952E-007</v>
      </c>
      <c r="L1060" s="16" t="n">
        <v>0.364593583151943</v>
      </c>
      <c r="M1060" s="16" t="n">
        <v>0.604379745854641</v>
      </c>
      <c r="N1060" s="16" t="n">
        <v>0.0221578776307694</v>
      </c>
      <c r="O1060" s="16" t="n">
        <v>0.0809389785102154</v>
      </c>
      <c r="P1060" s="34" t="b">
        <f aca="false">TRUE()</f>
        <v>1</v>
      </c>
      <c r="Q1060" s="18" t="n">
        <v>0.000124573863636364</v>
      </c>
    </row>
    <row r="1061" customFormat="false" ht="15" hidden="false" customHeight="false" outlineLevel="0" collapsed="false">
      <c r="A1061" s="6" t="s">
        <v>2911</v>
      </c>
      <c r="B1061" s="6" t="s">
        <v>108</v>
      </c>
      <c r="C1061" s="17" t="n">
        <v>1478</v>
      </c>
      <c r="D1061" s="16" t="n">
        <v>0.131596876660831</v>
      </c>
      <c r="E1061" s="16" t="n">
        <v>0.0220292805083657</v>
      </c>
      <c r="F1061" s="16" t="n">
        <v>0.144783309786821</v>
      </c>
      <c r="G1061" s="16" t="n">
        <v>0.0384951617138421</v>
      </c>
      <c r="H1061" s="16" t="n">
        <v>5.6552800487403</v>
      </c>
      <c r="I1061" s="17" t="n">
        <v>346.176264035115</v>
      </c>
      <c r="J1061" s="18" t="n">
        <v>3.26023501881215E-008</v>
      </c>
      <c r="K1061" s="18" t="n">
        <v>1.60118051219768E-007</v>
      </c>
      <c r="L1061" s="16" t="n">
        <v>0.36318208650921</v>
      </c>
      <c r="M1061" s="16" t="n">
        <v>0.603769564543623</v>
      </c>
      <c r="N1061" s="16" t="n">
        <v>0.0224489167906933</v>
      </c>
      <c r="O1061" s="16" t="n">
        <v>0.0807044421543843</v>
      </c>
      <c r="P1061" s="34" t="b">
        <f aca="false">TRUE()</f>
        <v>1</v>
      </c>
      <c r="Q1061" s="18" t="n">
        <v>7.9786918328585E-005</v>
      </c>
    </row>
    <row r="1062" customFormat="false" ht="15" hidden="false" customHeight="false" outlineLevel="0" collapsed="false">
      <c r="A1062" s="6" t="s">
        <v>2912</v>
      </c>
      <c r="B1062" s="6" t="s">
        <v>108</v>
      </c>
      <c r="C1062" s="17" t="n">
        <v>1479</v>
      </c>
      <c r="D1062" s="16" t="n">
        <v>0.132739889829588</v>
      </c>
      <c r="E1062" s="16" t="n">
        <v>0.0222008121758964</v>
      </c>
      <c r="F1062" s="16" t="n">
        <v>0.145899151402274</v>
      </c>
      <c r="G1062" s="16" t="n">
        <v>0.038554895943503</v>
      </c>
      <c r="H1062" s="16" t="n">
        <v>5.61319796062391</v>
      </c>
      <c r="I1062" s="17" t="n">
        <v>343.525861158518</v>
      </c>
      <c r="J1062" s="18" t="n">
        <v>4.09863941369484E-008</v>
      </c>
      <c r="K1062" s="18" t="n">
        <v>1.98475537535981E-007</v>
      </c>
      <c r="L1062" s="16" t="n">
        <v>0.361733551725324</v>
      </c>
      <c r="M1062" s="16" t="n">
        <v>0.603033472803347</v>
      </c>
      <c r="N1062" s="16" t="n">
        <v>0.0228715050191379</v>
      </c>
      <c r="O1062" s="16" t="n">
        <v>0.0804694249188011</v>
      </c>
      <c r="P1062" s="34" t="b">
        <f aca="false">TRUE()</f>
        <v>1</v>
      </c>
      <c r="Q1062" s="18" t="n">
        <v>6.31775451172735E-005</v>
      </c>
    </row>
    <row r="1063" customFormat="false" ht="15" hidden="false" customHeight="false" outlineLevel="0" collapsed="false">
      <c r="A1063" s="6" t="s">
        <v>2913</v>
      </c>
      <c r="B1063" s="6" t="s">
        <v>108</v>
      </c>
      <c r="C1063" s="17" t="n">
        <v>1480</v>
      </c>
      <c r="D1063" s="16" t="n">
        <v>0.133909502661479</v>
      </c>
      <c r="E1063" s="16" t="n">
        <v>0.0223749367536329</v>
      </c>
      <c r="F1063" s="16" t="n">
        <v>0.147039919491752</v>
      </c>
      <c r="G1063" s="16" t="n">
        <v>0.0386148238825885</v>
      </c>
      <c r="H1063" s="16" t="n">
        <v>5.57039328141348</v>
      </c>
      <c r="I1063" s="17" t="n">
        <v>340.884590345166</v>
      </c>
      <c r="J1063" s="18" t="n">
        <v>5.16437263365516E-008</v>
      </c>
      <c r="K1063" s="18" t="n">
        <v>2.46629993436927E-007</v>
      </c>
      <c r="L1063" s="16" t="n">
        <v>0.360239581409004</v>
      </c>
      <c r="M1063" s="16" t="n">
        <v>0.602452347745235</v>
      </c>
      <c r="N1063" s="16" t="n">
        <v>0.023225282479166</v>
      </c>
      <c r="O1063" s="16" t="n">
        <v>0.0802340947590981</v>
      </c>
      <c r="P1063" s="34" t="b">
        <f aca="false">TRUE()</f>
        <v>1</v>
      </c>
      <c r="Q1063" s="18" t="n">
        <v>9.50105941396462E-005</v>
      </c>
    </row>
    <row r="1064" customFormat="false" ht="15" hidden="false" customHeight="false" outlineLevel="0" collapsed="false">
      <c r="A1064" s="6" t="s">
        <v>2914</v>
      </c>
      <c r="B1064" s="6" t="s">
        <v>108</v>
      </c>
      <c r="C1064" s="17" t="n">
        <v>1481</v>
      </c>
      <c r="D1064" s="16" t="n">
        <v>0.135103492617291</v>
      </c>
      <c r="E1064" s="16" t="n">
        <v>0.0225509278359656</v>
      </c>
      <c r="F1064" s="16" t="n">
        <v>0.148203307090265</v>
      </c>
      <c r="G1064" s="16" t="n">
        <v>0.0386746042571699</v>
      </c>
      <c r="H1064" s="16" t="n">
        <v>5.52698093786506</v>
      </c>
      <c r="I1064" s="17" t="n">
        <v>338.263478220714</v>
      </c>
      <c r="J1064" s="18" t="n">
        <v>6.51747825138223E-008</v>
      </c>
      <c r="K1064" s="18" t="n">
        <v>3.06314096752392E-007</v>
      </c>
      <c r="L1064" s="16" t="n">
        <v>0.358701851256783</v>
      </c>
      <c r="M1064" s="16" t="n">
        <v>0.601638772663877</v>
      </c>
      <c r="N1064" s="16" t="n">
        <v>0.0236145519179583</v>
      </c>
      <c r="O1064" s="16" t="n">
        <v>0.0800001391875834</v>
      </c>
      <c r="P1064" s="34" t="b">
        <f aca="false">TRUE()</f>
        <v>1</v>
      </c>
      <c r="Q1064" s="18" t="n">
        <v>0.000108880339527269</v>
      </c>
    </row>
    <row r="1065" customFormat="false" ht="15" hidden="false" customHeight="false" outlineLevel="0" collapsed="false">
      <c r="A1065" s="6" t="s">
        <v>2915</v>
      </c>
      <c r="B1065" s="6" t="s">
        <v>108</v>
      </c>
      <c r="C1065" s="17" t="n">
        <v>1482</v>
      </c>
      <c r="D1065" s="16" t="n">
        <v>0.136322218544586</v>
      </c>
      <c r="E1065" s="16" t="n">
        <v>0.0227287269019463</v>
      </c>
      <c r="F1065" s="16" t="n">
        <v>0.14938981905839</v>
      </c>
      <c r="G1065" s="16" t="n">
        <v>0.0387342147184938</v>
      </c>
      <c r="H1065" s="16" t="n">
        <v>5.48304867470709</v>
      </c>
      <c r="I1065" s="17" t="n">
        <v>335.663970938535</v>
      </c>
      <c r="J1065" s="18" t="n">
        <v>8.23377932618186E-008</v>
      </c>
      <c r="K1065" s="18" t="n">
        <v>3.83503750882769E-007</v>
      </c>
      <c r="L1065" s="16" t="n">
        <v>0.357124846713585</v>
      </c>
      <c r="M1065" s="16" t="n">
        <v>0.600892995505966</v>
      </c>
      <c r="N1065" s="16" t="n">
        <v>0.024085736769671</v>
      </c>
      <c r="O1065" s="16" t="n">
        <v>0.0797694228399159</v>
      </c>
      <c r="P1065" s="34" t="b">
        <f aca="false">TRUE()</f>
        <v>1</v>
      </c>
      <c r="Q1065" s="18" t="n">
        <v>4.54861111111111E-005</v>
      </c>
    </row>
    <row r="1066" customFormat="false" ht="15" hidden="false" customHeight="false" outlineLevel="0" collapsed="false">
      <c r="A1066" s="6" t="s">
        <v>2916</v>
      </c>
      <c r="B1066" s="6" t="s">
        <v>108</v>
      </c>
      <c r="C1066" s="17" t="n">
        <v>1483</v>
      </c>
      <c r="D1066" s="16" t="n">
        <v>0.137563923935579</v>
      </c>
      <c r="E1066" s="16" t="n">
        <v>0.0229080831086153</v>
      </c>
      <c r="F1066" s="16" t="n">
        <v>0.150597783596809</v>
      </c>
      <c r="G1066" s="16" t="n">
        <v>0.0387935451624089</v>
      </c>
      <c r="H1066" s="16" t="n">
        <v>5.43869019292446</v>
      </c>
      <c r="I1066" s="17" t="n">
        <v>333.089882964915</v>
      </c>
      <c r="J1066" s="18" t="n">
        <v>1.0407342921221E-007</v>
      </c>
      <c r="K1066" s="18" t="n">
        <v>4.78830078969704E-007</v>
      </c>
      <c r="L1066" s="16" t="n">
        <v>0.355512290286519</v>
      </c>
      <c r="M1066" s="16" t="n">
        <v>0.60011816209515</v>
      </c>
      <c r="N1066" s="16" t="n">
        <v>0.0245870783008927</v>
      </c>
      <c r="O1066" s="16" t="n">
        <v>0.0795425074737636</v>
      </c>
      <c r="P1066" s="34" t="b">
        <f aca="false">TRUE()</f>
        <v>1</v>
      </c>
      <c r="Q1066" s="18" t="n">
        <v>9.29744983445774E-005</v>
      </c>
    </row>
    <row r="1067" customFormat="false" ht="15" hidden="false" customHeight="false" outlineLevel="0" collapsed="false">
      <c r="A1067" s="6" t="s">
        <v>2917</v>
      </c>
      <c r="B1067" s="6" t="s">
        <v>108</v>
      </c>
      <c r="C1067" s="17" t="n">
        <v>1484</v>
      </c>
      <c r="D1067" s="16" t="n">
        <v>0.138828221208358</v>
      </c>
      <c r="E1067" s="16" t="n">
        <v>0.0230888698810477</v>
      </c>
      <c r="F1067" s="16" t="n">
        <v>0.15182740564005</v>
      </c>
      <c r="G1067" s="16" t="n">
        <v>0.0388525640699121</v>
      </c>
      <c r="H1067" s="16" t="n">
        <v>5.39418443790866</v>
      </c>
      <c r="I1067" s="17" t="n">
        <v>330.543357878185</v>
      </c>
      <c r="J1067" s="18" t="n">
        <v>1.31419682837112E-007</v>
      </c>
      <c r="K1067" s="18" t="n">
        <v>5.97362194714144E-007</v>
      </c>
      <c r="L1067" s="16" t="n">
        <v>0.353880889158758</v>
      </c>
      <c r="M1067" s="16" t="n">
        <v>0.599507980784131</v>
      </c>
      <c r="N1067" s="16" t="n">
        <v>0.0250040846877269</v>
      </c>
      <c r="O1067" s="16" t="n">
        <v>0.0793204279013273</v>
      </c>
      <c r="P1067" s="34" t="b">
        <f aca="false">TRUE()</f>
        <v>1</v>
      </c>
      <c r="Q1067" s="18" t="n">
        <v>4.31134259259259E-005</v>
      </c>
    </row>
    <row r="1068" customFormat="false" ht="15" hidden="false" customHeight="false" outlineLevel="0" collapsed="false">
      <c r="A1068" s="6" t="s">
        <v>2918</v>
      </c>
      <c r="B1068" s="6" t="s">
        <v>108</v>
      </c>
      <c r="C1068" s="17" t="n">
        <v>1485</v>
      </c>
      <c r="D1068" s="16" t="n">
        <v>0.140113494267393</v>
      </c>
      <c r="E1068" s="16" t="n">
        <v>0.023270730029202</v>
      </c>
      <c r="F1068" s="16" t="n">
        <v>0.153077184026888</v>
      </c>
      <c r="G1068" s="16" t="n">
        <v>0.0389110826426463</v>
      </c>
      <c r="H1068" s="16" t="n">
        <v>5.34964844570926</v>
      </c>
      <c r="I1068" s="17" t="n">
        <v>328.028664459256</v>
      </c>
      <c r="J1068" s="18" t="n">
        <v>1.65688703376851E-007</v>
      </c>
      <c r="K1068" s="18" t="n">
        <v>7.449708765048E-007</v>
      </c>
      <c r="L1068" s="16" t="n">
        <v>0.35223580229373</v>
      </c>
      <c r="M1068" s="16" t="n">
        <v>0.598839686967302</v>
      </c>
      <c r="N1068" s="16" t="n">
        <v>0.02545858390821</v>
      </c>
      <c r="O1068" s="16" t="n">
        <v>0.0791030234950597</v>
      </c>
      <c r="P1068" s="34" t="b">
        <f aca="false">TRUE()</f>
        <v>1</v>
      </c>
      <c r="Q1068" s="18" t="n">
        <v>0.000127694368993389</v>
      </c>
    </row>
    <row r="1069" customFormat="false" ht="15" hidden="false" customHeight="false" outlineLevel="0" collapsed="false">
      <c r="A1069" s="6" t="s">
        <v>2919</v>
      </c>
      <c r="B1069" s="6" t="s">
        <v>108</v>
      </c>
      <c r="C1069" s="17" t="n">
        <v>1486</v>
      </c>
      <c r="D1069" s="16" t="n">
        <v>0.141421012896119</v>
      </c>
      <c r="E1069" s="16" t="n">
        <v>0.0234542981477248</v>
      </c>
      <c r="F1069" s="16" t="n">
        <v>0.154348378442982</v>
      </c>
      <c r="G1069" s="16" t="n">
        <v>0.038969300038473</v>
      </c>
      <c r="H1069" s="16" t="n">
        <v>5.30498053468565</v>
      </c>
      <c r="I1069" s="17" t="n">
        <v>325.537083349192</v>
      </c>
      <c r="J1069" s="18" t="n">
        <v>2.08672980831196E-007</v>
      </c>
      <c r="K1069" s="18" t="n">
        <v>9.29176899623888E-007</v>
      </c>
      <c r="L1069" s="16" t="n">
        <v>0.350574472690949</v>
      </c>
      <c r="M1069" s="16" t="n">
        <v>0.598006741050674</v>
      </c>
      <c r="N1069" s="16" t="n">
        <v>0.0259693038183445</v>
      </c>
      <c r="O1069" s="16" t="n">
        <v>0.0788869689477419</v>
      </c>
      <c r="P1069" s="34" t="b">
        <f aca="false">TRUE()</f>
        <v>1</v>
      </c>
      <c r="Q1069" s="18" t="n">
        <v>3.24074074074074E-005</v>
      </c>
    </row>
    <row r="1070" customFormat="false" ht="15" hidden="false" customHeight="false" outlineLevel="0" collapsed="false">
      <c r="A1070" s="6" t="s">
        <v>2920</v>
      </c>
      <c r="B1070" s="6" t="s">
        <v>108</v>
      </c>
      <c r="C1070" s="17" t="n">
        <v>1487</v>
      </c>
      <c r="D1070" s="16" t="n">
        <v>0.142748706577391</v>
      </c>
      <c r="E1070" s="16" t="n">
        <v>0.023639037008202</v>
      </c>
      <c r="F1070" s="16" t="n">
        <v>0.15563883046732</v>
      </c>
      <c r="G1070" s="16" t="n">
        <v>0.0390267844174161</v>
      </c>
      <c r="H1070" s="16" t="n">
        <v>5.26025092052531</v>
      </c>
      <c r="I1070" s="17" t="n">
        <v>323.073463998324</v>
      </c>
      <c r="J1070" s="18" t="n">
        <v>2.62432806042828E-007</v>
      </c>
      <c r="K1070" s="18" t="n">
        <v>1.15370354351455E-006</v>
      </c>
      <c r="L1070" s="16" t="n">
        <v>0.348898725194696</v>
      </c>
      <c r="M1070" s="16" t="n">
        <v>0.597270649310398</v>
      </c>
      <c r="N1070" s="16" t="n">
        <v>0.0262094316910422</v>
      </c>
      <c r="O1070" s="16" t="n">
        <v>0.0786736330354226</v>
      </c>
      <c r="P1070" s="34" t="b">
        <f aca="false">TRUE()</f>
        <v>1</v>
      </c>
      <c r="Q1070" s="18" t="n">
        <v>0.000156689729855491</v>
      </c>
    </row>
    <row r="1071" customFormat="false" ht="15" hidden="false" customHeight="false" outlineLevel="0" collapsed="false">
      <c r="A1071" s="6" t="s">
        <v>2921</v>
      </c>
      <c r="B1071" s="6" t="s">
        <v>108</v>
      </c>
      <c r="C1071" s="17" t="n">
        <v>1488</v>
      </c>
      <c r="D1071" s="16" t="n">
        <v>0.144099113247238</v>
      </c>
      <c r="E1071" s="16" t="n">
        <v>0.0238248745404569</v>
      </c>
      <c r="F1071" s="16" t="n">
        <v>0.156950821407837</v>
      </c>
      <c r="G1071" s="16" t="n">
        <v>0.0390836970463762</v>
      </c>
      <c r="H1071" s="16" t="n">
        <v>5.21536303603406</v>
      </c>
      <c r="I1071" s="17" t="n">
        <v>320.640501814592</v>
      </c>
      <c r="J1071" s="18" t="n">
        <v>3.29725704302141E-007</v>
      </c>
      <c r="K1071" s="18" t="n">
        <v>1.43434137615711E-006</v>
      </c>
      <c r="L1071" s="16" t="n">
        <v>0.347200366078723</v>
      </c>
      <c r="M1071" s="16" t="n">
        <v>0.59639896172323</v>
      </c>
      <c r="N1071" s="16" t="n">
        <v>0.026816752419216</v>
      </c>
      <c r="O1071" s="16" t="n">
        <v>0.0784595762804315</v>
      </c>
      <c r="P1071" s="34" t="b">
        <f aca="false">TRUE()</f>
        <v>1</v>
      </c>
      <c r="Q1071" s="18" t="n">
        <v>5.76346401576618E-005</v>
      </c>
    </row>
    <row r="1072" customFormat="false" ht="15" hidden="false" customHeight="false" outlineLevel="0" collapsed="false">
      <c r="A1072" s="6" t="s">
        <v>2922</v>
      </c>
      <c r="B1072" s="6" t="s">
        <v>108</v>
      </c>
      <c r="C1072" s="17" t="n">
        <v>1489</v>
      </c>
      <c r="D1072" s="16" t="n">
        <v>0.145469062802173</v>
      </c>
      <c r="E1072" s="16" t="n">
        <v>0.0240114365132823</v>
      </c>
      <c r="F1072" s="16" t="n">
        <v>0.158281033857123</v>
      </c>
      <c r="G1072" s="16" t="n">
        <v>0.0391400549278612</v>
      </c>
      <c r="H1072" s="16" t="n">
        <v>5.17031580688854</v>
      </c>
      <c r="I1072" s="17" t="n">
        <v>318.244025461971</v>
      </c>
      <c r="J1072" s="18" t="n">
        <v>4.13867629311236E-007</v>
      </c>
      <c r="K1072" s="18" t="n">
        <v>1.77432919591077E-006</v>
      </c>
      <c r="L1072" s="16" t="n">
        <v>0.345475727660547</v>
      </c>
      <c r="M1072" s="16" t="n">
        <v>0.59571129707113</v>
      </c>
      <c r="N1072" s="16" t="n">
        <v>0.0273778368209761</v>
      </c>
      <c r="O1072" s="16" t="n">
        <v>0.0782439077323916</v>
      </c>
      <c r="P1072" s="34" t="b">
        <f aca="false">TRUE()</f>
        <v>1</v>
      </c>
      <c r="Q1072" s="18" t="n">
        <v>0.000104047418630752</v>
      </c>
    </row>
    <row r="1073" customFormat="false" ht="15" hidden="false" customHeight="false" outlineLevel="0" collapsed="false">
      <c r="A1073" s="6" t="s">
        <v>2923</v>
      </c>
      <c r="B1073" s="6" t="s">
        <v>108</v>
      </c>
      <c r="C1073" s="17" t="n">
        <v>1490</v>
      </c>
      <c r="D1073" s="16" t="n">
        <v>0.14685792385554</v>
      </c>
      <c r="E1073" s="16" t="n">
        <v>0.024198476308214</v>
      </c>
      <c r="F1073" s="16" t="n">
        <v>0.159628591982645</v>
      </c>
      <c r="G1073" s="16" t="n">
        <v>0.0391958361002177</v>
      </c>
      <c r="H1073" s="16" t="n">
        <v>5.1250519842154</v>
      </c>
      <c r="I1073" s="17" t="n">
        <v>315.88704925412</v>
      </c>
      <c r="J1073" s="18" t="n">
        <v>5.19107217470286E-007</v>
      </c>
      <c r="K1073" s="18" t="n">
        <v>2.2027555751551E-006</v>
      </c>
      <c r="L1073" s="16" t="n">
        <v>0.343718747963009</v>
      </c>
      <c r="M1073" s="16" t="n">
        <v>0.594975205330854</v>
      </c>
      <c r="N1073" s="16" t="n">
        <v>0.0279578857310753</v>
      </c>
      <c r="O1073" s="16" t="n">
        <v>0.0780273789958212</v>
      </c>
      <c r="P1073" s="34" t="b">
        <f aca="false">TRUE()</f>
        <v>1</v>
      </c>
      <c r="Q1073" s="18" t="n">
        <v>8.91537985967334E-005</v>
      </c>
    </row>
    <row r="1074" customFormat="false" ht="15" hidden="false" customHeight="false" outlineLevel="0" collapsed="false">
      <c r="A1074" s="6" t="s">
        <v>2924</v>
      </c>
      <c r="B1074" s="6" t="s">
        <v>108</v>
      </c>
      <c r="C1074" s="17" t="n">
        <v>1491</v>
      </c>
      <c r="D1074" s="16" t="n">
        <v>0.148266597909381</v>
      </c>
      <c r="E1074" s="16" t="n">
        <v>0.0243859404385569</v>
      </c>
      <c r="F1074" s="16" t="n">
        <v>0.16099453340564</v>
      </c>
      <c r="G1074" s="16" t="n">
        <v>0.0392513356029156</v>
      </c>
      <c r="H1074" s="16" t="n">
        <v>5.07962603516108</v>
      </c>
      <c r="I1074" s="17" t="n">
        <v>313.572353621956</v>
      </c>
      <c r="J1074" s="18" t="n">
        <v>6.50449138201421E-007</v>
      </c>
      <c r="K1074" s="18" t="n">
        <v>2.73769160602018E-006</v>
      </c>
      <c r="L1074" s="16" t="n">
        <v>0.341930871604256</v>
      </c>
      <c r="M1074" s="16" t="n">
        <v>0.59431659693166</v>
      </c>
      <c r="N1074" s="16" t="n">
        <v>0.0285727040604985</v>
      </c>
      <c r="O1074" s="16" t="n">
        <v>0.0778071100191032</v>
      </c>
      <c r="P1074" s="34" t="b">
        <f aca="false">TRUE()</f>
        <v>1</v>
      </c>
      <c r="Q1074" s="18" t="n">
        <v>2.69944700345779E-005</v>
      </c>
    </row>
    <row r="1075" customFormat="false" ht="15" hidden="false" customHeight="false" outlineLevel="0" collapsed="false">
      <c r="A1075" s="6" t="s">
        <v>2925</v>
      </c>
      <c r="B1075" s="6" t="s">
        <v>108</v>
      </c>
      <c r="C1075" s="17" t="n">
        <v>1492</v>
      </c>
      <c r="D1075" s="16" t="n">
        <v>0.14969081103467</v>
      </c>
      <c r="E1075" s="16" t="n">
        <v>0.0245737682347646</v>
      </c>
      <c r="F1075" s="16" t="n">
        <v>0.162374809570528</v>
      </c>
      <c r="G1075" s="16" t="n">
        <v>0.0393064589094006</v>
      </c>
      <c r="H1075" s="16" t="n">
        <v>5.03414505449159</v>
      </c>
      <c r="I1075" s="17" t="n">
        <v>311.29904790845</v>
      </c>
      <c r="J1075" s="18" t="n">
        <v>8.13766619693802E-007</v>
      </c>
      <c r="K1075" s="18" t="n">
        <v>3.39425346143938E-006</v>
      </c>
      <c r="L1075" s="16" t="n">
        <v>0.340119113165564</v>
      </c>
      <c r="M1075" s="16" t="n">
        <v>0.593357740585774</v>
      </c>
      <c r="N1075" s="16" t="n">
        <v>0.0292208018600794</v>
      </c>
      <c r="O1075" s="16" t="n">
        <v>0.077584156992939</v>
      </c>
      <c r="P1075" s="34" t="b">
        <f aca="false">TRUE()</f>
        <v>1</v>
      </c>
      <c r="Q1075" s="18" t="n">
        <v>9.60444783974195E-005</v>
      </c>
    </row>
    <row r="1076" customFormat="false" ht="15" hidden="false" customHeight="false" outlineLevel="0" collapsed="false">
      <c r="A1076" s="6" t="s">
        <v>2926</v>
      </c>
      <c r="B1076" s="6" t="s">
        <v>108</v>
      </c>
      <c r="C1076" s="17" t="n">
        <v>1493</v>
      </c>
      <c r="D1076" s="16" t="n">
        <v>0.151131840062113</v>
      </c>
      <c r="E1076" s="16" t="n">
        <v>0.0247622121387821</v>
      </c>
      <c r="F1076" s="16" t="n">
        <v>0.163770574285121</v>
      </c>
      <c r="G1076" s="16" t="n">
        <v>0.0393609061141931</v>
      </c>
      <c r="H1076" s="16" t="n">
        <v>4.9885427454931</v>
      </c>
      <c r="I1076" s="17" t="n">
        <v>309.059885031101</v>
      </c>
      <c r="J1076" s="18" t="n">
        <v>1.01685259501386E-006</v>
      </c>
      <c r="K1076" s="18" t="n">
        <v>4.204607736159E-006</v>
      </c>
      <c r="L1076" s="16" t="n">
        <v>0.338282414841432</v>
      </c>
      <c r="M1076" s="16" t="n">
        <v>0.592582907174957</v>
      </c>
      <c r="N1076" s="16" t="n">
        <v>0.0298421423797827</v>
      </c>
      <c r="O1076" s="16" t="n">
        <v>0.0773591447897044</v>
      </c>
      <c r="P1076" s="34" t="b">
        <f aca="false">TRUE()</f>
        <v>1</v>
      </c>
      <c r="Q1076" s="18" t="n">
        <v>0.000131847518700967</v>
      </c>
    </row>
    <row r="1077" customFormat="false" ht="15" hidden="false" customHeight="false" outlineLevel="0" collapsed="false">
      <c r="A1077" s="6" t="s">
        <v>2927</v>
      </c>
      <c r="B1077" s="6" t="s">
        <v>108</v>
      </c>
      <c r="C1077" s="17" t="n">
        <v>1494</v>
      </c>
      <c r="D1077" s="16" t="n">
        <v>0.152589571453936</v>
      </c>
      <c r="E1077" s="16" t="n">
        <v>0.0249511975410302</v>
      </c>
      <c r="F1077" s="16" t="n">
        <v>0.165181890439734</v>
      </c>
      <c r="G1077" s="16" t="n">
        <v>0.0394144640812259</v>
      </c>
      <c r="H1077" s="16" t="n">
        <v>4.94291160967089</v>
      </c>
      <c r="I1077" s="17" t="n">
        <v>306.853461049606</v>
      </c>
      <c r="J1077" s="18" t="n">
        <v>1.26850675929963E-006</v>
      </c>
      <c r="K1077" s="18" t="n">
        <v>5.20188048527022E-006</v>
      </c>
      <c r="L1077" s="16" t="n">
        <v>0.336427310262749</v>
      </c>
      <c r="M1077" s="16" t="n">
        <v>0.591701534170153</v>
      </c>
      <c r="N1077" s="16" t="n">
        <v>0.0304860770041887</v>
      </c>
      <c r="O1077" s="16" t="n">
        <v>0.0771329034635939</v>
      </c>
      <c r="P1077" s="34" t="b">
        <f aca="false">TRUE()</f>
        <v>1</v>
      </c>
      <c r="Q1077" s="18" t="n">
        <v>9.23303999880901E-005</v>
      </c>
    </row>
    <row r="1078" customFormat="false" ht="15" hidden="false" customHeight="false" outlineLevel="0" collapsed="false">
      <c r="A1078" s="6" t="s">
        <v>2928</v>
      </c>
      <c r="B1078" s="6" t="s">
        <v>108</v>
      </c>
      <c r="C1078" s="17" t="n">
        <v>1495</v>
      </c>
      <c r="D1078" s="16" t="n">
        <v>0.154064030243927</v>
      </c>
      <c r="E1078" s="16" t="n">
        <v>0.0251408646081036</v>
      </c>
      <c r="F1078" s="16" t="n">
        <v>0.166608784759379</v>
      </c>
      <c r="G1078" s="16" t="n">
        <v>0.039466758786371</v>
      </c>
      <c r="H1078" s="16" t="n">
        <v>4.89725179463737</v>
      </c>
      <c r="I1078" s="17" t="n">
        <v>304.674027339497</v>
      </c>
      <c r="J1078" s="18" t="n">
        <v>1.5798181419583E-006</v>
      </c>
      <c r="K1078" s="18" t="n">
        <v>6.40258329016304E-006</v>
      </c>
      <c r="L1078" s="16" t="n">
        <v>0.33455663118203</v>
      </c>
      <c r="M1078" s="16" t="n">
        <v>0.590713621571362</v>
      </c>
      <c r="N1078" s="16" t="n">
        <v>0.0311796663508684</v>
      </c>
      <c r="O1078" s="16" t="n">
        <v>0.0769049423986514</v>
      </c>
      <c r="P1078" s="34" t="b">
        <f aca="false">TRUE()</f>
        <v>1</v>
      </c>
      <c r="Q1078" s="18" t="n">
        <v>0.000176541135972157</v>
      </c>
    </row>
    <row r="1079" customFormat="false" ht="15" hidden="false" customHeight="false" outlineLevel="0" collapsed="false">
      <c r="A1079" s="6" t="s">
        <v>2929</v>
      </c>
      <c r="B1079" s="6" t="s">
        <v>108</v>
      </c>
      <c r="C1079" s="17" t="n">
        <v>1496</v>
      </c>
      <c r="D1079" s="16" t="n">
        <v>0.155554774775209</v>
      </c>
      <c r="E1079" s="16" t="n">
        <v>0.0253311691232109</v>
      </c>
      <c r="F1079" s="16" t="n">
        <v>0.168050560331164</v>
      </c>
      <c r="G1079" s="16" t="n">
        <v>0.0395176019503958</v>
      </c>
      <c r="H1079" s="16" t="n">
        <v>4.85147963614646</v>
      </c>
      <c r="I1079" s="17" t="n">
        <v>302.520284591777</v>
      </c>
      <c r="J1079" s="18" t="n">
        <v>1.96503775479868E-006</v>
      </c>
      <c r="K1079" s="18" t="n">
        <v>7.89439175451551E-006</v>
      </c>
      <c r="L1079" s="16" t="n">
        <v>0.332665014160176</v>
      </c>
      <c r="M1079" s="16" t="n">
        <v>0.589803192313653</v>
      </c>
      <c r="N1079" s="16" t="n">
        <v>0.0319052788033574</v>
      </c>
      <c r="O1079" s="16" t="n">
        <v>0.0766764245833094</v>
      </c>
      <c r="P1079" s="34" t="b">
        <f aca="false">TRUE()</f>
        <v>1</v>
      </c>
      <c r="Q1079" s="18" t="n">
        <v>0.000111672774172774</v>
      </c>
    </row>
    <row r="1080" customFormat="false" ht="15" hidden="false" customHeight="false" outlineLevel="0" collapsed="false">
      <c r="A1080" s="6" t="s">
        <v>2930</v>
      </c>
      <c r="B1080" s="6" t="s">
        <v>108</v>
      </c>
      <c r="C1080" s="17" t="n">
        <v>1497</v>
      </c>
      <c r="D1080" s="16" t="n">
        <v>0.157060225238859</v>
      </c>
      <c r="E1080" s="16" t="n">
        <v>0.0255216745761123</v>
      </c>
      <c r="F1080" s="16" t="n">
        <v>0.169505796437329</v>
      </c>
      <c r="G1080" s="16" t="n">
        <v>0.039566803160148</v>
      </c>
      <c r="H1080" s="16" t="n">
        <v>4.80572263682652</v>
      </c>
      <c r="I1080" s="17" t="n">
        <v>300.39614988962</v>
      </c>
      <c r="J1080" s="18" t="n">
        <v>2.43960652985144E-006</v>
      </c>
      <c r="K1080" s="18" t="n">
        <v>9.71628320430274E-006</v>
      </c>
      <c r="L1080" s="16" t="n">
        <v>0.330758512752331</v>
      </c>
      <c r="M1080" s="16" t="n">
        <v>0.588921819308849</v>
      </c>
      <c r="N1080" s="16" t="n">
        <v>0.0327540042479628</v>
      </c>
      <c r="O1080" s="16" t="n">
        <v>0.0764491488481047</v>
      </c>
      <c r="P1080" s="34" t="b">
        <f aca="false">TRUE()</f>
        <v>1</v>
      </c>
      <c r="Q1080" s="18" t="n">
        <v>5.54347540105525E-005</v>
      </c>
    </row>
    <row r="1081" customFormat="false" ht="15" hidden="false" customHeight="false" outlineLevel="0" collapsed="false">
      <c r="A1081" s="6" t="s">
        <v>2931</v>
      </c>
      <c r="B1081" s="6" t="s">
        <v>108</v>
      </c>
      <c r="C1081" s="17" t="n">
        <v>1498</v>
      </c>
      <c r="D1081" s="16" t="n">
        <v>0.158582334076551</v>
      </c>
      <c r="E1081" s="16" t="n">
        <v>0.0257124303323957</v>
      </c>
      <c r="F1081" s="16" t="n">
        <v>0.170976472643826</v>
      </c>
      <c r="G1081" s="16" t="n">
        <v>0.0396147535946881</v>
      </c>
      <c r="H1081" s="16" t="n">
        <v>4.75996934742032</v>
      </c>
      <c r="I1081" s="17" t="n">
        <v>298.303757363578</v>
      </c>
      <c r="J1081" s="18" t="n">
        <v>3.02326829470425E-006</v>
      </c>
      <c r="K1081" s="18" t="n">
        <v>1.18924771782205E-005</v>
      </c>
      <c r="L1081" s="16" t="n">
        <v>0.328834662543442</v>
      </c>
      <c r="M1081" s="16" t="n">
        <v>0.588137300480397</v>
      </c>
      <c r="N1081" s="16" t="n">
        <v>0.0335988707576362</v>
      </c>
      <c r="O1081" s="16" t="n">
        <v>0.076221332762341</v>
      </c>
      <c r="P1081" s="34" t="b">
        <f aca="false">TRUE()</f>
        <v>1</v>
      </c>
      <c r="Q1081" s="18" t="n">
        <v>0.000181002787638212</v>
      </c>
    </row>
    <row r="1082" customFormat="false" ht="15" hidden="false" customHeight="false" outlineLevel="0" collapsed="false">
      <c r="A1082" s="6" t="s">
        <v>2932</v>
      </c>
      <c r="B1082" s="6" t="s">
        <v>108</v>
      </c>
      <c r="C1082" s="17" t="n">
        <v>1499</v>
      </c>
      <c r="D1082" s="16" t="n">
        <v>0.160118490770485</v>
      </c>
      <c r="E1082" s="16" t="n">
        <v>0.0259027984312056</v>
      </c>
      <c r="F1082" s="16" t="n">
        <v>0.172459418736372</v>
      </c>
      <c r="G1082" s="16" t="n">
        <v>0.0396614783176683</v>
      </c>
      <c r="H1082" s="16" t="n">
        <v>4.71408441343245</v>
      </c>
      <c r="I1082" s="17" t="n">
        <v>296.250813346487</v>
      </c>
      <c r="J1082" s="18" t="n">
        <v>3.7420215153444E-006</v>
      </c>
      <c r="K1082" s="18" t="n">
        <v>1.45406266747933E-005</v>
      </c>
      <c r="L1082" s="16" t="n">
        <v>0.32687900708414</v>
      </c>
      <c r="M1082" s="16" t="n">
        <v>0.587352781651945</v>
      </c>
      <c r="N1082" s="16" t="n">
        <v>0.0345324169695821</v>
      </c>
      <c r="O1082" s="16" t="n">
        <v>0.0759966104340357</v>
      </c>
      <c r="P1082" s="34" t="b">
        <f aca="false">TRUE()</f>
        <v>1</v>
      </c>
      <c r="Q1082" s="18" t="n">
        <v>7.11671045004379E-005</v>
      </c>
    </row>
    <row r="1083" customFormat="false" ht="15" hidden="false" customHeight="false" outlineLevel="0" collapsed="false">
      <c r="A1083" s="6" t="s">
        <v>2933</v>
      </c>
      <c r="B1083" s="6" t="s">
        <v>108</v>
      </c>
      <c r="C1083" s="17" t="n">
        <v>1500</v>
      </c>
      <c r="D1083" s="16" t="n">
        <v>0.16166776100946</v>
      </c>
      <c r="E1083" s="16" t="n">
        <v>0.0260924743923946</v>
      </c>
      <c r="F1083" s="16" t="n">
        <v>0.173953705300327</v>
      </c>
      <c r="G1083" s="16" t="n">
        <v>0.0397071236856667</v>
      </c>
      <c r="H1083" s="16" t="n">
        <v>4.6681022508107</v>
      </c>
      <c r="I1083" s="17" t="n">
        <v>294.241216213783</v>
      </c>
      <c r="J1083" s="18" t="n">
        <v>4.62522847220091E-006</v>
      </c>
      <c r="K1083" s="18" t="n">
        <v>1.77728686663276E-005</v>
      </c>
      <c r="L1083" s="16" t="n">
        <v>0.324890872683613</v>
      </c>
      <c r="M1083" s="16" t="n">
        <v>0.58665543158221</v>
      </c>
      <c r="N1083" s="16" t="n">
        <v>0.0354950257016271</v>
      </c>
      <c r="O1083" s="16" t="n">
        <v>0.0757752908809805</v>
      </c>
      <c r="P1083" s="34" t="b">
        <f aca="false">TRUE()</f>
        <v>1</v>
      </c>
      <c r="Q1083" s="18" t="n">
        <v>0.000162275163919901</v>
      </c>
    </row>
    <row r="1084" customFormat="false" ht="15" hidden="false" customHeight="false" outlineLevel="0" collapsed="false">
      <c r="A1084" s="6" t="s">
        <v>2934</v>
      </c>
      <c r="B1084" s="6" t="s">
        <v>108</v>
      </c>
      <c r="C1084" s="17" t="n">
        <v>1501</v>
      </c>
      <c r="D1084" s="16" t="n">
        <v>0.163229887614573</v>
      </c>
      <c r="E1084" s="16" t="n">
        <v>0.0262811269565777</v>
      </c>
      <c r="F1084" s="16" t="n">
        <v>0.17545926632287</v>
      </c>
      <c r="G1084" s="16" t="n">
        <v>0.0397520814995915</v>
      </c>
      <c r="H1084" s="16" t="n">
        <v>4.62212028495042</v>
      </c>
      <c r="I1084" s="17" t="n">
        <v>292.280841318502</v>
      </c>
      <c r="J1084" s="18" t="n">
        <v>5.70637614229232E-006</v>
      </c>
      <c r="K1084" s="18" t="n">
        <v>2.18061335087598E-005</v>
      </c>
      <c r="L1084" s="16" t="n">
        <v>0.322872724255313</v>
      </c>
      <c r="M1084" s="16" t="n">
        <v>0.585822485665582</v>
      </c>
      <c r="N1084" s="16" t="n">
        <v>0.0364847483869637</v>
      </c>
      <c r="O1084" s="16" t="n">
        <v>0.075555547355176</v>
      </c>
      <c r="P1084" s="34" t="b">
        <f aca="false">TRUE()</f>
        <v>1</v>
      </c>
      <c r="Q1084" s="18" t="n">
        <v>0.000125152972027972</v>
      </c>
    </row>
    <row r="1085" customFormat="false" ht="15" hidden="false" customHeight="false" outlineLevel="0" collapsed="false">
      <c r="A1085" s="6" t="s">
        <v>2935</v>
      </c>
      <c r="B1085" s="6" t="s">
        <v>108</v>
      </c>
      <c r="C1085" s="17" t="n">
        <v>1502</v>
      </c>
      <c r="D1085" s="16" t="n">
        <v>0.164801509811104</v>
      </c>
      <c r="E1085" s="16" t="n">
        <v>0.0264684726297765</v>
      </c>
      <c r="F1085" s="16" t="n">
        <v>0.176972618429239</v>
      </c>
      <c r="G1085" s="16" t="n">
        <v>0.0397960144567368</v>
      </c>
      <c r="H1085" s="16" t="n">
        <v>4.57613589965778</v>
      </c>
      <c r="I1085" s="17" t="n">
        <v>290.368748850996</v>
      </c>
      <c r="J1085" s="18" t="n">
        <v>7.027403348698E-006</v>
      </c>
      <c r="K1085" s="18" t="n">
        <v>2.65124762700879E-005</v>
      </c>
      <c r="L1085" s="16" t="n">
        <v>0.320824167764962</v>
      </c>
      <c r="M1085" s="16" t="n">
        <v>0.584863629319696</v>
      </c>
      <c r="N1085" s="16" t="n">
        <v>0.037594910511416</v>
      </c>
      <c r="O1085" s="16" t="n">
        <v>0.0753392730250866</v>
      </c>
      <c r="P1085" s="34" t="b">
        <f aca="false">TRUE()</f>
        <v>1</v>
      </c>
      <c r="Q1085" s="18" t="n">
        <v>0.000137788875748435</v>
      </c>
    </row>
    <row r="1086" customFormat="false" ht="15" hidden="false" customHeight="false" outlineLevel="0" collapsed="false">
      <c r="A1086" s="6" t="s">
        <v>2936</v>
      </c>
      <c r="B1086" s="6" t="s">
        <v>108</v>
      </c>
      <c r="C1086" s="17" t="n">
        <v>1503</v>
      </c>
      <c r="D1086" s="16" t="n">
        <v>0.166386592067027</v>
      </c>
      <c r="E1086" s="16" t="n">
        <v>0.0266552806307341</v>
      </c>
      <c r="F1086" s="16" t="n">
        <v>0.178497620851865</v>
      </c>
      <c r="G1086" s="16" t="n">
        <v>0.039839126393262</v>
      </c>
      <c r="H1086" s="16" t="n">
        <v>4.53000862072608</v>
      </c>
      <c r="I1086" s="17" t="n">
        <v>288.49584325376</v>
      </c>
      <c r="J1086" s="18" t="n">
        <v>8.64395281361391E-006</v>
      </c>
      <c r="K1086" s="18" t="n">
        <v>3.24050624900612E-005</v>
      </c>
      <c r="L1086" s="16" t="n">
        <v>0.318740187203968</v>
      </c>
      <c r="M1086" s="16" t="n">
        <v>0.584001627150163</v>
      </c>
      <c r="N1086" s="16" t="n">
        <v>0.0387173075981162</v>
      </c>
      <c r="O1086" s="16" t="n">
        <v>0.0751221185916868</v>
      </c>
      <c r="P1086" s="34" t="b">
        <f aca="false">TRUE()</f>
        <v>1</v>
      </c>
      <c r="Q1086" s="18" t="n">
        <v>0.000118499991098353</v>
      </c>
    </row>
    <row r="1087" customFormat="false" ht="15" hidden="false" customHeight="false" outlineLevel="0" collapsed="false">
      <c r="A1087" s="6" t="s">
        <v>2937</v>
      </c>
      <c r="B1087" s="6" t="s">
        <v>108</v>
      </c>
      <c r="C1087" s="17" t="n">
        <v>1504</v>
      </c>
      <c r="D1087" s="16" t="n">
        <v>0.167983109315236</v>
      </c>
      <c r="E1087" s="16" t="n">
        <v>0.0268413848912838</v>
      </c>
      <c r="F1087" s="16" t="n">
        <v>0.180032443255983</v>
      </c>
      <c r="G1087" s="16" t="n">
        <v>0.0398813328151255</v>
      </c>
      <c r="H1087" s="16" t="n">
        <v>4.48383402713808</v>
      </c>
      <c r="I1087" s="17" t="n">
        <v>286.66223746746</v>
      </c>
      <c r="J1087" s="18" t="n">
        <v>1.06151227771452E-005</v>
      </c>
      <c r="K1087" s="18" t="n">
        <v>3.93679709786888E-005</v>
      </c>
      <c r="L1087" s="16" t="n">
        <v>0.316626735575644</v>
      </c>
      <c r="M1087" s="16" t="n">
        <v>0.583410816674415</v>
      </c>
      <c r="N1087" s="16" t="n">
        <v>0.0397519213499006</v>
      </c>
      <c r="O1087" s="16" t="n">
        <v>0.0749031331108264</v>
      </c>
      <c r="P1087" s="34" t="b">
        <f aca="false">TRUE()</f>
        <v>1</v>
      </c>
      <c r="Q1087" s="18" t="n">
        <v>0.000124104470632248</v>
      </c>
    </row>
    <row r="1088" customFormat="false" ht="15" hidden="false" customHeight="false" outlineLevel="0" collapsed="false">
      <c r="A1088" s="6" t="s">
        <v>2938</v>
      </c>
      <c r="B1088" s="6" t="s">
        <v>108</v>
      </c>
      <c r="C1088" s="17" t="n">
        <v>1505</v>
      </c>
      <c r="D1088" s="16" t="n">
        <v>0.169590328286463</v>
      </c>
      <c r="E1088" s="16" t="n">
        <v>0.027027164077347</v>
      </c>
      <c r="F1088" s="16" t="n">
        <v>0.181576250125107</v>
      </c>
      <c r="G1088" s="16" t="n">
        <v>0.0399222942180611</v>
      </c>
      <c r="H1088" s="16" t="n">
        <v>4.43754138459701</v>
      </c>
      <c r="I1088" s="17" t="n">
        <v>284.859875521509</v>
      </c>
      <c r="J1088" s="18" t="n">
        <v>1.30187424905122E-005</v>
      </c>
      <c r="K1088" s="18" t="n">
        <v>4.73512544571651E-005</v>
      </c>
      <c r="L1088" s="16" t="n">
        <v>0.314483223609979</v>
      </c>
      <c r="M1088" s="16" t="n">
        <v>0.582413218657989</v>
      </c>
      <c r="N1088" s="16" t="n">
        <v>0.040838346936718</v>
      </c>
      <c r="O1088" s="16" t="n">
        <v>0.0746826070341329</v>
      </c>
      <c r="P1088" s="34" t="b">
        <f aca="false">TRUE()</f>
        <v>1</v>
      </c>
      <c r="Q1088" s="18" t="n">
        <v>9.05049725651578E-005</v>
      </c>
    </row>
    <row r="1089" customFormat="false" ht="15" hidden="false" customHeight="false" outlineLevel="0" collapsed="false">
      <c r="A1089" s="6" t="s">
        <v>2939</v>
      </c>
      <c r="B1089" s="6" t="s">
        <v>108</v>
      </c>
      <c r="C1089" s="17" t="n">
        <v>1506</v>
      </c>
      <c r="D1089" s="16" t="n">
        <v>0.171207328849564</v>
      </c>
      <c r="E1089" s="16" t="n">
        <v>0.0272125896018212</v>
      </c>
      <c r="F1089" s="16" t="n">
        <v>0.183128116857887</v>
      </c>
      <c r="G1089" s="16" t="n">
        <v>0.0399620099097062</v>
      </c>
      <c r="H1089" s="16" t="n">
        <v>4.39113279893135</v>
      </c>
      <c r="I1089" s="17" t="n">
        <v>283.088272512274</v>
      </c>
      <c r="J1089" s="18" t="n">
        <v>1.59454052431436E-005</v>
      </c>
      <c r="K1089" s="18" t="n">
        <v>5.68500272844038E-005</v>
      </c>
      <c r="L1089" s="16" t="n">
        <v>0.312309526000122</v>
      </c>
      <c r="M1089" s="16" t="n">
        <v>0.581502789400279</v>
      </c>
      <c r="N1089" s="16" t="n">
        <v>0.0420279017736683</v>
      </c>
      <c r="O1089" s="16" t="n">
        <v>0.0744605958861087</v>
      </c>
      <c r="P1089" s="34" t="b">
        <f aca="false">TRUE()</f>
        <v>1</v>
      </c>
      <c r="Q1089" s="18" t="n">
        <v>3.83597883597884E-005</v>
      </c>
    </row>
    <row r="1090" customFormat="false" ht="15" hidden="false" customHeight="false" outlineLevel="0" collapsed="false">
      <c r="A1090" s="6" t="s">
        <v>2940</v>
      </c>
      <c r="B1090" s="6" t="s">
        <v>108</v>
      </c>
      <c r="C1090" s="17" t="n">
        <v>1507</v>
      </c>
      <c r="D1090" s="16" t="n">
        <v>0.172834318163507</v>
      </c>
      <c r="E1090" s="16" t="n">
        <v>0.0273977113390051</v>
      </c>
      <c r="F1090" s="16" t="n">
        <v>0.184688715725094</v>
      </c>
      <c r="G1090" s="16" t="n">
        <v>0.0400003086944376</v>
      </c>
      <c r="H1090" s="16" t="n">
        <v>4.34477914344025</v>
      </c>
      <c r="I1090" s="17" t="n">
        <v>281.344824278753</v>
      </c>
      <c r="J1090" s="18" t="n">
        <v>1.94896505550634E-005</v>
      </c>
      <c r="K1090" s="18" t="n">
        <v>6.88357870668196E-005</v>
      </c>
      <c r="L1090" s="16" t="n">
        <v>0.310118930054368</v>
      </c>
      <c r="M1090" s="16" t="n">
        <v>0.580757012242368</v>
      </c>
      <c r="N1090" s="16" t="n">
        <v>0.0430577171063305</v>
      </c>
      <c r="O1090" s="16" t="n">
        <v>0.0742380824120522</v>
      </c>
      <c r="P1090" s="34" t="b">
        <f aca="false">TRUE()</f>
        <v>1</v>
      </c>
      <c r="Q1090" s="18" t="n">
        <v>0.000196085605704155</v>
      </c>
    </row>
    <row r="1091" customFormat="false" ht="15" hidden="false" customHeight="false" outlineLevel="0" collapsed="false">
      <c r="A1091" s="6" t="s">
        <v>2941</v>
      </c>
      <c r="B1091" s="6" t="s">
        <v>108</v>
      </c>
      <c r="C1091" s="17" t="n">
        <v>1508</v>
      </c>
      <c r="D1091" s="16" t="n">
        <v>0.174469588568994</v>
      </c>
      <c r="E1091" s="16" t="n">
        <v>0.0275822866711017</v>
      </c>
      <c r="F1091" s="16" t="n">
        <v>0.186256434839068</v>
      </c>
      <c r="G1091" s="16" t="n">
        <v>0.0400370289227146</v>
      </c>
      <c r="H1091" s="16" t="n">
        <v>4.29854476838905</v>
      </c>
      <c r="I1091" s="17" t="n">
        <v>279.630247488462</v>
      </c>
      <c r="J1091" s="18" t="n">
        <v>2.37661625242172E-005</v>
      </c>
      <c r="K1091" s="18" t="n">
        <v>8.29517026707328E-005</v>
      </c>
      <c r="L1091" s="16" t="n">
        <v>0.307915173098707</v>
      </c>
      <c r="M1091" s="16" t="n">
        <v>0.579953122578646</v>
      </c>
      <c r="N1091" s="16" t="n">
        <v>0.0441744553626394</v>
      </c>
      <c r="O1091" s="16" t="n">
        <v>0.0740166728686763</v>
      </c>
      <c r="P1091" s="34" t="b">
        <f aca="false">TRUE()</f>
        <v>1</v>
      </c>
      <c r="Q1091" s="18" t="n">
        <v>4.16666666666667E-005</v>
      </c>
    </row>
    <row r="1092" customFormat="false" ht="15" hidden="false" customHeight="false" outlineLevel="0" collapsed="false">
      <c r="A1092" s="6" t="s">
        <v>2942</v>
      </c>
      <c r="B1092" s="6" t="s">
        <v>108</v>
      </c>
      <c r="C1092" s="17" t="n">
        <v>1509</v>
      </c>
      <c r="D1092" s="16" t="n">
        <v>0.176112910426504</v>
      </c>
      <c r="E1092" s="16" t="n">
        <v>0.0277659587232254</v>
      </c>
      <c r="F1092" s="16" t="n">
        <v>0.187830641791548</v>
      </c>
      <c r="G1092" s="16" t="n">
        <v>0.0400721464929629</v>
      </c>
      <c r="H1092" s="16" t="n">
        <v>4.25231860450861</v>
      </c>
      <c r="I1092" s="17" t="n">
        <v>277.947339317227</v>
      </c>
      <c r="J1092" s="18" t="n">
        <v>2.89272934219155E-005</v>
      </c>
      <c r="K1092" s="18" t="n">
        <v>9.93777050504547E-005</v>
      </c>
      <c r="L1092" s="16" t="n">
        <v>0.305688078768958</v>
      </c>
      <c r="M1092" s="16" t="n">
        <v>0.579226716256005</v>
      </c>
      <c r="N1092" s="16" t="n">
        <v>0.0446723197646351</v>
      </c>
      <c r="O1092" s="16" t="n">
        <v>0.0737994339417303</v>
      </c>
      <c r="P1092" s="34" t="b">
        <f aca="false">TRUE()</f>
        <v>1</v>
      </c>
      <c r="Q1092" s="18" t="n">
        <v>6.03505291005291E-005</v>
      </c>
    </row>
    <row r="1093" customFormat="false" ht="15" hidden="false" customHeight="false" outlineLevel="0" collapsed="false">
      <c r="A1093" s="6" t="s">
        <v>2943</v>
      </c>
      <c r="B1093" s="6" t="s">
        <v>108</v>
      </c>
      <c r="C1093" s="17" t="n">
        <v>1510</v>
      </c>
      <c r="D1093" s="16" t="n">
        <v>0.177763285078673</v>
      </c>
      <c r="E1093" s="16" t="n">
        <v>0.0279485408263501</v>
      </c>
      <c r="F1093" s="16" t="n">
        <v>0.189410615336038</v>
      </c>
      <c r="G1093" s="16" t="n">
        <v>0.0401056139640689</v>
      </c>
      <c r="H1093" s="16" t="n">
        <v>4.20621852227074</v>
      </c>
      <c r="I1093" s="17" t="n">
        <v>276.296739395251</v>
      </c>
      <c r="J1093" s="18" t="n">
        <v>3.51267698058657E-005</v>
      </c>
      <c r="K1093" s="18" t="n">
        <v>0.000118710174832527</v>
      </c>
      <c r="L1093" s="16" t="n">
        <v>0.303445232376</v>
      </c>
      <c r="M1093" s="16" t="n">
        <v>0.578761816209515</v>
      </c>
      <c r="N1093" s="16" t="n">
        <v>0.0452297053609337</v>
      </c>
      <c r="O1093" s="16" t="n">
        <v>0.0735856686514197</v>
      </c>
      <c r="P1093" s="34" t="b">
        <f aca="false">TRUE()</f>
        <v>1</v>
      </c>
      <c r="Q1093" s="18" t="n">
        <v>0.000173717352976621</v>
      </c>
    </row>
    <row r="1094" customFormat="false" ht="15" hidden="false" customHeight="false" outlineLevel="0" collapsed="false">
      <c r="A1094" s="6" t="s">
        <v>2944</v>
      </c>
      <c r="B1094" s="6" t="s">
        <v>108</v>
      </c>
      <c r="C1094" s="17" t="n">
        <v>1511</v>
      </c>
      <c r="D1094" s="16" t="n">
        <v>0.179421266080024</v>
      </c>
      <c r="E1094" s="16" t="n">
        <v>0.0281297615036124</v>
      </c>
      <c r="F1094" s="16" t="n">
        <v>0.190996763793654</v>
      </c>
      <c r="G1094" s="16" t="n">
        <v>0.0401377066978609</v>
      </c>
      <c r="H1094" s="16" t="n">
        <v>4.16020657301104</v>
      </c>
      <c r="I1094" s="17" t="n">
        <v>274.682131038398</v>
      </c>
      <c r="J1094" s="18" t="n">
        <v>4.25621194769404E-005</v>
      </c>
      <c r="K1094" s="18" t="n">
        <v>0.000142102007907725</v>
      </c>
      <c r="L1094" s="16" t="n">
        <v>0.301181040963981</v>
      </c>
      <c r="M1094" s="16" t="n">
        <v>0.577793274445994</v>
      </c>
      <c r="N1094" s="16" t="n">
        <v>0.0462115113451145</v>
      </c>
      <c r="O1094" s="16" t="n">
        <v>0.0733736836259349</v>
      </c>
      <c r="P1094" s="34" t="b">
        <f aca="false">TRUE()</f>
        <v>1</v>
      </c>
      <c r="Q1094" s="18" t="n">
        <v>7.04137237031974E-005</v>
      </c>
    </row>
    <row r="1095" customFormat="false" ht="15" hidden="false" customHeight="false" outlineLevel="0" collapsed="false">
      <c r="A1095" s="6" t="s">
        <v>2945</v>
      </c>
      <c r="B1095" s="6" t="s">
        <v>108</v>
      </c>
      <c r="C1095" s="17" t="n">
        <v>1512</v>
      </c>
      <c r="D1095" s="16" t="n">
        <v>0.181086192562274</v>
      </c>
      <c r="E1095" s="16" t="n">
        <v>0.0283095329739312</v>
      </c>
      <c r="F1095" s="16" t="n">
        <v>0.192588327838441</v>
      </c>
      <c r="G1095" s="16" t="n">
        <v>0.0401685141327999</v>
      </c>
      <c r="H1095" s="16" t="n">
        <v>4.1142481515922</v>
      </c>
      <c r="I1095" s="17" t="n">
        <v>273.103823898362</v>
      </c>
      <c r="J1095" s="18" t="n">
        <v>5.14670251181309E-005</v>
      </c>
      <c r="K1095" s="18" t="n">
        <v>0.000168577864435867</v>
      </c>
      <c r="L1095" s="16" t="n">
        <v>0.29889229320807</v>
      </c>
      <c r="M1095" s="16" t="n">
        <v>0.576999070199907</v>
      </c>
      <c r="N1095" s="16" t="n">
        <v>0.0474193679221712</v>
      </c>
      <c r="O1095" s="16" t="n">
        <v>0.0731627866956248</v>
      </c>
      <c r="P1095" s="34" t="b">
        <f aca="false">TRUE()</f>
        <v>1</v>
      </c>
      <c r="Q1095" s="18" t="n">
        <v>0.000184433239401073</v>
      </c>
    </row>
    <row r="1096" customFormat="false" ht="15" hidden="false" customHeight="false" outlineLevel="0" collapsed="false">
      <c r="A1096" s="6" t="s">
        <v>2946</v>
      </c>
      <c r="B1096" s="6" t="s">
        <v>108</v>
      </c>
      <c r="C1096" s="17" t="n">
        <v>1513</v>
      </c>
      <c r="D1096" s="16" t="n">
        <v>0.182756946754648</v>
      </c>
      <c r="E1096" s="16" t="n">
        <v>0.0284879386380652</v>
      </c>
      <c r="F1096" s="16" t="n">
        <v>0.194184905278009</v>
      </c>
      <c r="G1096" s="16" t="n">
        <v>0.0401981094302464</v>
      </c>
      <c r="H1096" s="16" t="n">
        <v>4.06858190818861</v>
      </c>
      <c r="I1096" s="17" t="n">
        <v>271.560306615642</v>
      </c>
      <c r="J1096" s="18" t="n">
        <v>6.2049821543346E-005</v>
      </c>
      <c r="K1096" s="18" t="n">
        <v>0.000200706749341299</v>
      </c>
      <c r="L1096" s="16" t="n">
        <v>0.296596881835671</v>
      </c>
      <c r="M1096" s="16" t="n">
        <v>0.576321090965443</v>
      </c>
      <c r="N1096" s="16" t="n">
        <v>0.0486917111753956</v>
      </c>
      <c r="O1096" s="16" t="n">
        <v>0.0729492769233414</v>
      </c>
      <c r="P1096" s="34" t="b">
        <f aca="false">TRUE()</f>
        <v>1</v>
      </c>
      <c r="Q1096" s="18" t="n">
        <v>0.000206518049510744</v>
      </c>
    </row>
    <row r="1097" customFormat="false" ht="15" hidden="false" customHeight="false" outlineLevel="0" collapsed="false">
      <c r="A1097" s="6" t="s">
        <v>2947</v>
      </c>
      <c r="B1097" s="6" t="s">
        <v>108</v>
      </c>
      <c r="C1097" s="17" t="n">
        <v>1514</v>
      </c>
      <c r="D1097" s="16" t="n">
        <v>0.184432204609158</v>
      </c>
      <c r="E1097" s="16" t="n">
        <v>0.0286648649312887</v>
      </c>
      <c r="F1097" s="16" t="n">
        <v>0.195785415496225</v>
      </c>
      <c r="G1097" s="16" t="n">
        <v>0.0402264881338493</v>
      </c>
      <c r="H1097" s="16" t="n">
        <v>4.02329719329596</v>
      </c>
      <c r="I1097" s="17" t="n">
        <v>270.051500819737</v>
      </c>
      <c r="J1097" s="18" t="n">
        <v>7.4561903727273E-005</v>
      </c>
      <c r="K1097" s="18" t="n">
        <v>0.000237841583757251</v>
      </c>
      <c r="L1097" s="16" t="n">
        <v>0.294301087873287</v>
      </c>
      <c r="M1097" s="16" t="n">
        <v>0.575061986672865</v>
      </c>
      <c r="N1097" s="16" t="n">
        <v>0.0501771650649747</v>
      </c>
      <c r="O1097" s="16" t="n">
        <v>0.0727335266972657</v>
      </c>
      <c r="P1097" s="34" t="b">
        <f aca="false">TRUE()</f>
        <v>1</v>
      </c>
      <c r="Q1097" s="18" t="n">
        <v>0.000215095397886626</v>
      </c>
    </row>
    <row r="1098" customFormat="false" ht="15" hidden="false" customHeight="false" outlineLevel="0" collapsed="false">
      <c r="A1098" s="6" t="s">
        <v>2948</v>
      </c>
      <c r="B1098" s="6" t="s">
        <v>108</v>
      </c>
      <c r="C1098" s="17" t="n">
        <v>1515</v>
      </c>
      <c r="D1098" s="16" t="n">
        <v>0.186112673745347</v>
      </c>
      <c r="E1098" s="16" t="n">
        <v>0.0288405049247931</v>
      </c>
      <c r="F1098" s="16" t="n">
        <v>0.197390162910297</v>
      </c>
      <c r="G1098" s="16" t="n">
        <v>0.0402534673601372</v>
      </c>
      <c r="H1098" s="16" t="n">
        <v>3.97822774948385</v>
      </c>
      <c r="I1098" s="17" t="n">
        <v>268.573227113643</v>
      </c>
      <c r="J1098" s="18" t="n">
        <v>8.9364623627077E-005</v>
      </c>
      <c r="K1098" s="18" t="n">
        <v>0.000281596953722376</v>
      </c>
      <c r="L1098" s="16" t="n">
        <v>0.291995301598807</v>
      </c>
      <c r="M1098" s="16" t="n">
        <v>0.574258097009143</v>
      </c>
      <c r="N1098" s="16" t="n">
        <v>0.0518984576054265</v>
      </c>
      <c r="O1098" s="16" t="n">
        <v>0.0725170879289616</v>
      </c>
      <c r="P1098" s="34" t="b">
        <f aca="false">TRUE()</f>
        <v>1</v>
      </c>
      <c r="Q1098" s="18" t="n">
        <v>0.000129155231510304</v>
      </c>
    </row>
    <row r="1099" customFormat="false" ht="15" hidden="false" customHeight="false" outlineLevel="0" collapsed="false">
      <c r="A1099" s="6" t="s">
        <v>2949</v>
      </c>
      <c r="B1099" s="6" t="s">
        <v>108</v>
      </c>
      <c r="C1099" s="17" t="n">
        <v>1516</v>
      </c>
      <c r="D1099" s="16" t="n">
        <v>0.187797118736081</v>
      </c>
      <c r="E1099" s="16" t="n">
        <v>0.0290147737041689</v>
      </c>
      <c r="F1099" s="16" t="n">
        <v>0.198998205141086</v>
      </c>
      <c r="G1099" s="16" t="n">
        <v>0.0402790148608024</v>
      </c>
      <c r="H1099" s="16" t="n">
        <v>3.93347836278104</v>
      </c>
      <c r="I1099" s="17" t="n">
        <v>267.125096774131</v>
      </c>
      <c r="J1099" s="18" t="n">
        <v>0.000106786996164397</v>
      </c>
      <c r="K1099" s="18" t="n">
        <v>0.000332003675040284</v>
      </c>
      <c r="L1099" s="16" t="n">
        <v>0.289687203997413</v>
      </c>
      <c r="M1099" s="16" t="n">
        <v>0.57341546567488</v>
      </c>
      <c r="N1099" s="16" t="n">
        <v>0.0536227493511694</v>
      </c>
      <c r="O1099" s="16" t="n">
        <v>0.0723000810736533</v>
      </c>
      <c r="P1099" s="34" t="b">
        <f aca="false">TRUE()</f>
        <v>1</v>
      </c>
      <c r="Q1099" s="18" t="n">
        <v>6.03248089359201E-005</v>
      </c>
    </row>
    <row r="1100" customFormat="false" ht="15" hidden="false" customHeight="false" outlineLevel="0" collapsed="false">
      <c r="A1100" s="6" t="s">
        <v>2950</v>
      </c>
      <c r="B1100" s="6" t="s">
        <v>108</v>
      </c>
      <c r="C1100" s="17" t="n">
        <v>1517</v>
      </c>
      <c r="D1100" s="16" t="n">
        <v>0.189484468846115</v>
      </c>
      <c r="E1100" s="16" t="n">
        <v>0.0291875480031332</v>
      </c>
      <c r="F1100" s="16" t="n">
        <v>0.20060856084559</v>
      </c>
      <c r="G1100" s="16" t="n">
        <v>0.0403028709782414</v>
      </c>
      <c r="H1100" s="16" t="n">
        <v>3.8890901606857</v>
      </c>
      <c r="I1100" s="17" t="n">
        <v>265.705571039181</v>
      </c>
      <c r="J1100" s="18" t="n">
        <v>0.000127210166090565</v>
      </c>
      <c r="K1100" s="18" t="n">
        <v>0.000378167757360922</v>
      </c>
      <c r="L1100" s="16" t="n">
        <v>0.287380674028709</v>
      </c>
      <c r="M1100" s="16" t="n">
        <v>0.57246629474663</v>
      </c>
      <c r="N1100" s="16" t="n">
        <v>0.0553456982991624</v>
      </c>
      <c r="O1100" s="16" t="n">
        <v>0.0720847955194374</v>
      </c>
      <c r="P1100" s="34" t="b">
        <f aca="false">TRUE()</f>
        <v>1</v>
      </c>
      <c r="Q1100" s="18" t="n">
        <v>0.00023662823802831</v>
      </c>
    </row>
    <row r="1101" customFormat="false" ht="15" hidden="false" customHeight="false" outlineLevel="0" collapsed="false">
      <c r="A1101" s="6" t="s">
        <v>2951</v>
      </c>
      <c r="B1101" s="6" t="s">
        <v>108</v>
      </c>
      <c r="C1101" s="17" t="n">
        <v>1518</v>
      </c>
      <c r="D1101" s="16" t="n">
        <v>0.191174086712989</v>
      </c>
      <c r="E1101" s="16" t="n">
        <v>0.0293588024193169</v>
      </c>
      <c r="F1101" s="16" t="n">
        <v>0.202220455398504</v>
      </c>
      <c r="G1101" s="16" t="n">
        <v>0.0403251415203664</v>
      </c>
      <c r="H1101" s="16" t="n">
        <v>3.84500493858475</v>
      </c>
      <c r="I1101" s="17" t="n">
        <v>264.314648470622</v>
      </c>
      <c r="J1101" s="18" t="n">
        <v>0.000151109231042567</v>
      </c>
      <c r="K1101" s="18" t="n">
        <v>0.000443495975124932</v>
      </c>
      <c r="L1101" s="16" t="n">
        <v>0.2850712382056</v>
      </c>
      <c r="M1101" s="16" t="n">
        <v>0.571526809236014</v>
      </c>
      <c r="N1101" s="16" t="n">
        <v>0.0569854354498871</v>
      </c>
      <c r="O1101" s="16" t="n">
        <v>0.0718712434570004</v>
      </c>
      <c r="P1101" s="34" t="b">
        <f aca="false">TRUE()</f>
        <v>1</v>
      </c>
      <c r="Q1101" s="18" t="n">
        <v>2.25681725681726E-005</v>
      </c>
    </row>
    <row r="1102" customFormat="false" ht="15" hidden="false" customHeight="false" outlineLevel="0" collapsed="false">
      <c r="A1102" s="6" t="s">
        <v>2952</v>
      </c>
      <c r="B1102" s="6" t="s">
        <v>108</v>
      </c>
      <c r="C1102" s="17" t="n">
        <v>1519</v>
      </c>
      <c r="D1102" s="16" t="n">
        <v>0.192867376297164</v>
      </c>
      <c r="E1102" s="16" t="n">
        <v>0.0295287658921028</v>
      </c>
      <c r="F1102" s="16" t="n">
        <v>0.203835007128116</v>
      </c>
      <c r="G1102" s="16" t="n">
        <v>0.040346014800165</v>
      </c>
      <c r="H1102" s="16" t="n">
        <v>3.80108827608619</v>
      </c>
      <c r="I1102" s="17" t="n">
        <v>262.950620263721</v>
      </c>
      <c r="J1102" s="18" t="n">
        <v>0.000179087124478444</v>
      </c>
      <c r="K1102" s="18" t="n">
        <v>0.000519687644212605</v>
      </c>
      <c r="L1102" s="16" t="n">
        <v>0.282749881423723</v>
      </c>
      <c r="M1102" s="16" t="n">
        <v>0.570451727878506</v>
      </c>
      <c r="N1102" s="16" t="n">
        <v>0.0588587218097216</v>
      </c>
      <c r="O1102" s="16" t="n">
        <v>0.071658694104995</v>
      </c>
      <c r="P1102" s="34" t="b">
        <f aca="false">TRUE()</f>
        <v>1</v>
      </c>
      <c r="Q1102" s="18" t="n">
        <v>8.47750162443145E-005</v>
      </c>
    </row>
    <row r="1103" customFormat="false" ht="15" hidden="false" customHeight="false" outlineLevel="0" collapsed="false">
      <c r="A1103" s="6" t="s">
        <v>2953</v>
      </c>
      <c r="B1103" s="6" t="s">
        <v>108</v>
      </c>
      <c r="C1103" s="17" t="n">
        <v>1520</v>
      </c>
      <c r="D1103" s="16" t="n">
        <v>0.194563932851058</v>
      </c>
      <c r="E1103" s="16" t="n">
        <v>0.0296975457431624</v>
      </c>
      <c r="F1103" s="16" t="n">
        <v>0.205451892790075</v>
      </c>
      <c r="G1103" s="16" t="n">
        <v>0.0403655955609917</v>
      </c>
      <c r="H1103" s="16" t="n">
        <v>3.75734926945168</v>
      </c>
      <c r="I1103" s="17" t="n">
        <v>261.61240840298</v>
      </c>
      <c r="J1103" s="18" t="n">
        <v>0.000211755889881482</v>
      </c>
      <c r="K1103" s="18" t="n">
        <v>0.000608157053984879</v>
      </c>
      <c r="L1103" s="16" t="n">
        <v>0.280417759119079</v>
      </c>
      <c r="M1103" s="16" t="n">
        <v>0.569599411126608</v>
      </c>
      <c r="N1103" s="16" t="n">
        <v>0.0607433216647639</v>
      </c>
      <c r="O1103" s="16" t="n">
        <v>0.07144672953831</v>
      </c>
      <c r="P1103" s="34" t="b">
        <f aca="false">TRUE()</f>
        <v>1</v>
      </c>
      <c r="Q1103" s="18" t="n">
        <v>2.48015873015873E-005</v>
      </c>
    </row>
    <row r="1104" customFormat="false" ht="15" hidden="false" customHeight="false" outlineLevel="0" collapsed="false">
      <c r="A1104" s="6" t="s">
        <v>2954</v>
      </c>
      <c r="B1104" s="6" t="s">
        <v>108</v>
      </c>
      <c r="C1104" s="17" t="n">
        <v>1521</v>
      </c>
      <c r="D1104" s="16" t="n">
        <v>0.196263122201165</v>
      </c>
      <c r="E1104" s="16" t="n">
        <v>0.0298650813483461</v>
      </c>
      <c r="F1104" s="16" t="n">
        <v>0.207070578431772</v>
      </c>
      <c r="G1104" s="16" t="n">
        <v>0.0403843777379117</v>
      </c>
      <c r="H1104" s="16" t="n">
        <v>3.71380952668736</v>
      </c>
      <c r="I1104" s="17" t="n">
        <v>260.302847396616</v>
      </c>
      <c r="J1104" s="18" t="n">
        <v>0.000249791007038572</v>
      </c>
      <c r="K1104" s="18" t="n">
        <v>0.000708830935066682</v>
      </c>
      <c r="L1104" s="16" t="n">
        <v>0.278074263907508</v>
      </c>
      <c r="M1104" s="16" t="n">
        <v>0.568698667286533</v>
      </c>
      <c r="N1104" s="16" t="n">
        <v>0.0627569012907715</v>
      </c>
      <c r="O1104" s="16" t="n">
        <v>0.0712337838107207</v>
      </c>
      <c r="P1104" s="34" t="b">
        <f aca="false">TRUE()</f>
        <v>1</v>
      </c>
      <c r="Q1104" s="18" t="n">
        <v>0.000184121138717913</v>
      </c>
    </row>
    <row r="1105" customFormat="false" ht="15" hidden="false" customHeight="false" outlineLevel="0" collapsed="false">
      <c r="A1105" s="6" t="s">
        <v>2955</v>
      </c>
      <c r="B1105" s="6" t="s">
        <v>108</v>
      </c>
      <c r="C1105" s="17" t="n">
        <v>1522</v>
      </c>
      <c r="D1105" s="16" t="n">
        <v>0.19796400475879</v>
      </c>
      <c r="E1105" s="16" t="n">
        <v>0.030031427451771</v>
      </c>
      <c r="F1105" s="16" t="n">
        <v>0.20869029701684</v>
      </c>
      <c r="G1105" s="16" t="n">
        <v>0.04040250743855</v>
      </c>
      <c r="H1105" s="16" t="n">
        <v>3.67051365777941</v>
      </c>
      <c r="I1105" s="17" t="n">
        <v>259.021516710939</v>
      </c>
      <c r="J1105" s="18" t="n">
        <v>0.000293917855489172</v>
      </c>
      <c r="K1105" s="18" t="n">
        <v>0.000825276793152953</v>
      </c>
      <c r="L1105" s="16" t="n">
        <v>0.275722789280618</v>
      </c>
      <c r="M1105" s="16" t="n">
        <v>0.567991631799163</v>
      </c>
      <c r="N1105" s="16" t="n">
        <v>0.0649331940732072</v>
      </c>
      <c r="O1105" s="16" t="n">
        <v>0.0710195151075492</v>
      </c>
      <c r="P1105" s="34" t="b">
        <f aca="false">TRUE()</f>
        <v>1</v>
      </c>
      <c r="Q1105" s="18" t="n">
        <v>0.000265693671930486</v>
      </c>
    </row>
    <row r="1106" customFormat="false" ht="15" hidden="false" customHeight="false" outlineLevel="0" collapsed="false">
      <c r="A1106" s="6" t="s">
        <v>2956</v>
      </c>
      <c r="B1106" s="6" t="s">
        <v>108</v>
      </c>
      <c r="C1106" s="17" t="n">
        <v>1523</v>
      </c>
      <c r="D1106" s="16" t="n">
        <v>0.199666766560382</v>
      </c>
      <c r="E1106" s="16" t="n">
        <v>0.0301966558049097</v>
      </c>
      <c r="F1106" s="16" t="n">
        <v>0.210311846792537</v>
      </c>
      <c r="G1106" s="16" t="n">
        <v>0.0404197348907052</v>
      </c>
      <c r="H1106" s="16" t="n">
        <v>3.6276636837107</v>
      </c>
      <c r="I1106" s="17" t="n">
        <v>257.765460307351</v>
      </c>
      <c r="J1106" s="18" t="n">
        <v>0.000344724724244079</v>
      </c>
      <c r="K1106" s="18" t="n">
        <v>0.000956288506425754</v>
      </c>
      <c r="L1106" s="16" t="n">
        <v>0.27338043203925</v>
      </c>
      <c r="M1106" s="16" t="n">
        <v>0.567032775453278</v>
      </c>
      <c r="N1106" s="16" t="n">
        <v>0.0671020507571531</v>
      </c>
      <c r="O1106" s="16" t="n">
        <v>0.0708039905602728</v>
      </c>
      <c r="P1106" s="34" t="b">
        <f aca="false">TRUE()</f>
        <v>1</v>
      </c>
      <c r="Q1106" s="18" t="n">
        <v>5.85416666666667E-005</v>
      </c>
    </row>
    <row r="1107" customFormat="false" ht="15" hidden="false" customHeight="false" outlineLevel="0" collapsed="false">
      <c r="A1107" s="6" t="s">
        <v>2957</v>
      </c>
      <c r="B1107" s="6" t="s">
        <v>108</v>
      </c>
      <c r="C1107" s="17" t="n">
        <v>1524</v>
      </c>
      <c r="D1107" s="16" t="n">
        <v>0.201370592044035</v>
      </c>
      <c r="E1107" s="16" t="n">
        <v>0.0303606647490151</v>
      </c>
      <c r="F1107" s="16" t="n">
        <v>0.211934460522592</v>
      </c>
      <c r="G1107" s="16" t="n">
        <v>0.0404361283553129</v>
      </c>
      <c r="H1107" s="16" t="n">
        <v>3.58527454195052</v>
      </c>
      <c r="I1107" s="17" t="n">
        <v>256.535174913294</v>
      </c>
      <c r="J1107" s="18" t="n">
        <v>0.00040300743017003</v>
      </c>
      <c r="K1107" s="16" t="n">
        <v>0.00109887045677111</v>
      </c>
      <c r="L1107" s="16" t="n">
        <v>0.271047943676557</v>
      </c>
      <c r="M1107" s="16" t="n">
        <v>0.566364481636448</v>
      </c>
      <c r="N1107" s="16" t="n">
        <v>0.0693559169228494</v>
      </c>
      <c r="O1107" s="16" t="n">
        <v>0.0705870407300091</v>
      </c>
      <c r="P1107" s="34" t="b">
        <f aca="false">TRUE()</f>
        <v>1</v>
      </c>
      <c r="Q1107" s="18" t="n">
        <v>0.000122765614922478</v>
      </c>
    </row>
    <row r="1108" customFormat="false" ht="15" hidden="false" customHeight="false" outlineLevel="0" collapsed="false">
      <c r="A1108" s="6" t="s">
        <v>2958</v>
      </c>
      <c r="B1108" s="6" t="s">
        <v>108</v>
      </c>
      <c r="C1108" s="17" t="n">
        <v>1525</v>
      </c>
      <c r="D1108" s="16" t="n">
        <v>0.203074792649393</v>
      </c>
      <c r="E1108" s="16" t="n">
        <v>0.0305235001187928</v>
      </c>
      <c r="F1108" s="16" t="n">
        <v>0.213557081656163</v>
      </c>
      <c r="G1108" s="16" t="n">
        <v>0.0404514913856781</v>
      </c>
      <c r="H1108" s="16" t="n">
        <v>3.54321337167345</v>
      </c>
      <c r="I1108" s="17" t="n">
        <v>255.3283648424</v>
      </c>
      <c r="J1108" s="18" t="n">
        <v>0.000469870455091596</v>
      </c>
      <c r="K1108" s="16" t="n">
        <v>0.00126395343608285</v>
      </c>
      <c r="L1108" s="16" t="n">
        <v>0.268716861169665</v>
      </c>
      <c r="M1108" s="16" t="n">
        <v>0.565570277390361</v>
      </c>
      <c r="N1108" s="16" t="n">
        <v>0.0712434488164255</v>
      </c>
      <c r="O1108" s="16" t="n">
        <v>0.070370223873097</v>
      </c>
      <c r="P1108" s="34" t="b">
        <f aca="false">TRUE()</f>
        <v>1</v>
      </c>
      <c r="Q1108" s="18" t="n">
        <v>3.83383127219378E-005</v>
      </c>
    </row>
    <row r="1109" customFormat="false" ht="15" hidden="false" customHeight="false" outlineLevel="0" collapsed="false">
      <c r="A1109" s="6" t="s">
        <v>2959</v>
      </c>
      <c r="B1109" s="6" t="s">
        <v>108</v>
      </c>
      <c r="C1109" s="17" t="n">
        <v>1526</v>
      </c>
      <c r="D1109" s="16" t="n">
        <v>0.204778120501054</v>
      </c>
      <c r="E1109" s="16" t="n">
        <v>0.0306850645691947</v>
      </c>
      <c r="F1109" s="16" t="n">
        <v>0.215178459479035</v>
      </c>
      <c r="G1109" s="16" t="n">
        <v>0.0404657974195631</v>
      </c>
      <c r="H1109" s="16" t="n">
        <v>3.50148061631977</v>
      </c>
      <c r="I1109" s="17" t="n">
        <v>254.144955120512</v>
      </c>
      <c r="J1109" s="18" t="n">
        <v>0.00054636389483378</v>
      </c>
      <c r="K1109" s="16" t="n">
        <v>0.00145160701892458</v>
      </c>
      <c r="L1109" s="16" t="n">
        <v>0.266387186915647</v>
      </c>
      <c r="M1109" s="16" t="n">
        <v>0.564427398109407</v>
      </c>
      <c r="N1109" s="16" t="n">
        <v>0.0734123498854976</v>
      </c>
      <c r="O1109" s="16" t="n">
        <v>0.0701540296719835</v>
      </c>
      <c r="P1109" s="34" t="b">
        <f aca="false">TRUE()</f>
        <v>1</v>
      </c>
      <c r="Q1109" s="18" t="n">
        <v>0.000259142660565744</v>
      </c>
    </row>
    <row r="1110" customFormat="false" ht="15" hidden="false" customHeight="false" outlineLevel="0" collapsed="false">
      <c r="A1110" s="6" t="s">
        <v>2960</v>
      </c>
      <c r="B1110" s="6" t="s">
        <v>108</v>
      </c>
      <c r="C1110" s="17" t="n">
        <v>1527</v>
      </c>
      <c r="D1110" s="16" t="n">
        <v>0.20648251757073</v>
      </c>
      <c r="E1110" s="16" t="n">
        <v>0.0308456176431642</v>
      </c>
      <c r="F1110" s="16" t="n">
        <v>0.216800030606388</v>
      </c>
      <c r="G1110" s="16" t="n">
        <v>0.04047904128901</v>
      </c>
      <c r="H1110" s="16" t="n">
        <v>3.45987763370964</v>
      </c>
      <c r="I1110" s="17" t="n">
        <v>252.982243207408</v>
      </c>
      <c r="J1110" s="18" t="n">
        <v>0.000634082844886573</v>
      </c>
      <c r="K1110" s="16" t="n">
        <v>0.00166652552645933</v>
      </c>
      <c r="L1110" s="16" t="n">
        <v>0.26404561286722</v>
      </c>
      <c r="M1110" s="16" t="n">
        <v>0.563323260498993</v>
      </c>
      <c r="N1110" s="16" t="n">
        <v>0.0756686557687522</v>
      </c>
      <c r="O1110" s="16" t="n">
        <v>0.069936138806013</v>
      </c>
      <c r="P1110" s="34" t="b">
        <f aca="false">TRUE()</f>
        <v>1</v>
      </c>
      <c r="Q1110" s="18" t="n">
        <v>0.000166975393772368</v>
      </c>
    </row>
    <row r="1111" customFormat="false" ht="15" hidden="false" customHeight="false" outlineLevel="0" collapsed="false">
      <c r="A1111" s="6" t="s">
        <v>2961</v>
      </c>
      <c r="B1111" s="6" t="s">
        <v>108</v>
      </c>
      <c r="C1111" s="17" t="n">
        <v>1528</v>
      </c>
      <c r="D1111" s="16" t="n">
        <v>0.208185976247645</v>
      </c>
      <c r="E1111" s="16" t="n">
        <v>0.0310048968385581</v>
      </c>
      <c r="F1111" s="16" t="n">
        <v>0.218419763590248</v>
      </c>
      <c r="G1111" s="16" t="n">
        <v>0.0404914241946854</v>
      </c>
      <c r="H1111" s="16" t="n">
        <v>3.41840910783784</v>
      </c>
      <c r="I1111" s="17" t="n">
        <v>251.842808152063</v>
      </c>
      <c r="J1111" s="18" t="n">
        <v>0.000734460209669343</v>
      </c>
      <c r="K1111" s="16" t="n">
        <v>0.00189907157017307</v>
      </c>
      <c r="L1111" s="16" t="n">
        <v>0.261690457900128</v>
      </c>
      <c r="M1111" s="16" t="n">
        <v>0.562267549976755</v>
      </c>
      <c r="N1111" s="16" t="n">
        <v>0.0777572440009002</v>
      </c>
      <c r="O1111" s="16" t="n">
        <v>0.0697166190529813</v>
      </c>
      <c r="P1111" s="34" t="b">
        <f aca="false">TRUE()</f>
        <v>1</v>
      </c>
      <c r="Q1111" s="18" t="n">
        <v>8.82617277464887E-005</v>
      </c>
    </row>
    <row r="1112" customFormat="false" ht="15" hidden="false" customHeight="false" outlineLevel="0" collapsed="false">
      <c r="A1112" s="6" t="s">
        <v>2962</v>
      </c>
      <c r="B1112" s="6" t="s">
        <v>108</v>
      </c>
      <c r="C1112" s="17" t="n">
        <v>1529</v>
      </c>
      <c r="D1112" s="16" t="n">
        <v>0.209891433060861</v>
      </c>
      <c r="E1112" s="16" t="n">
        <v>0.0311631428773273</v>
      </c>
      <c r="F1112" s="16" t="n">
        <v>0.220040168870022</v>
      </c>
      <c r="G1112" s="16" t="n">
        <v>0.0405028993276644</v>
      </c>
      <c r="H1112" s="16" t="n">
        <v>3.37690966058092</v>
      </c>
      <c r="I1112" s="17" t="n">
        <v>250.723919504873</v>
      </c>
      <c r="J1112" s="18" t="n">
        <v>0.000849581987951467</v>
      </c>
      <c r="K1112" s="16" t="n">
        <v>0.00213424046610084</v>
      </c>
      <c r="L1112" s="16" t="n">
        <v>0.259310783459329</v>
      </c>
      <c r="M1112" s="16" t="n">
        <v>0.561492716565938</v>
      </c>
      <c r="N1112" s="16" t="n">
        <v>0.0804784895525956</v>
      </c>
      <c r="O1112" s="16" t="n">
        <v>0.0694943725659421</v>
      </c>
      <c r="P1112" s="34" t="b">
        <f aca="false">TRUE()</f>
        <v>1</v>
      </c>
      <c r="Q1112" s="18" t="n">
        <v>0.000132968975219479</v>
      </c>
    </row>
    <row r="1113" customFormat="false" ht="15" hidden="false" customHeight="false" outlineLevel="0" collapsed="false">
      <c r="A1113" s="6" t="s">
        <v>2963</v>
      </c>
      <c r="B1113" s="6" t="s">
        <v>108</v>
      </c>
      <c r="C1113" s="17" t="n">
        <v>1530</v>
      </c>
      <c r="D1113" s="16" t="n">
        <v>0.211595167029708</v>
      </c>
      <c r="E1113" s="16" t="n">
        <v>0.0313201028769023</v>
      </c>
      <c r="F1113" s="16" t="n">
        <v>0.221658075264598</v>
      </c>
      <c r="G1113" s="16" t="n">
        <v>0.0405135524319612</v>
      </c>
      <c r="H1113" s="16" t="n">
        <v>3.33557731397805</v>
      </c>
      <c r="I1113" s="17" t="n">
        <v>249.62735242068</v>
      </c>
      <c r="J1113" s="18" t="n">
        <v>0.000980752416116101</v>
      </c>
      <c r="K1113" s="16" t="n">
        <v>0.00242413491773783</v>
      </c>
      <c r="L1113" s="16" t="n">
        <v>0.256920272886146</v>
      </c>
      <c r="M1113" s="16" t="n">
        <v>0.56064039981404</v>
      </c>
      <c r="N1113" s="16" t="n">
        <v>0.0831370604883238</v>
      </c>
      <c r="O1113" s="16" t="n">
        <v>0.0692697349952529</v>
      </c>
      <c r="P1113" s="34" t="b">
        <f aca="false">TRUE()</f>
        <v>1</v>
      </c>
      <c r="Q1113" s="18" t="n">
        <v>3.8450223148499E-005</v>
      </c>
    </row>
    <row r="1114" customFormat="false" ht="15" hidden="false" customHeight="false" outlineLevel="0" collapsed="false">
      <c r="A1114" s="6" t="s">
        <v>2964</v>
      </c>
      <c r="B1114" s="6" t="s">
        <v>108</v>
      </c>
      <c r="C1114" s="17" t="n">
        <v>1531</v>
      </c>
      <c r="D1114" s="16" t="n">
        <v>0.213295586720617</v>
      </c>
      <c r="E1114" s="16" t="n">
        <v>0.0314753168309139</v>
      </c>
      <c r="F1114" s="16" t="n">
        <v>0.223272555299077</v>
      </c>
      <c r="G1114" s="16" t="n">
        <v>0.0405237414603089</v>
      </c>
      <c r="H1114" s="16" t="n">
        <v>3.29465472649379</v>
      </c>
      <c r="I1114" s="17" t="n">
        <v>248.557784145741</v>
      </c>
      <c r="J1114" s="16" t="n">
        <v>0.00112895833890282</v>
      </c>
      <c r="K1114" s="16" t="n">
        <v>0.0027527480061379</v>
      </c>
      <c r="L1114" s="16" t="n">
        <v>0.254534146453467</v>
      </c>
      <c r="M1114" s="16" t="n">
        <v>0.559981791414846</v>
      </c>
      <c r="N1114" s="16" t="n">
        <v>0.0859868839604425</v>
      </c>
      <c r="O1114" s="16" t="n">
        <v>0.0690433299917715</v>
      </c>
      <c r="P1114" s="34" t="b">
        <f aca="false">TRUE()</f>
        <v>1</v>
      </c>
      <c r="Q1114" s="18" t="n">
        <v>0.000104747792426943</v>
      </c>
    </row>
    <row r="1115" customFormat="false" ht="15" hidden="false" customHeight="false" outlineLevel="0" collapsed="false">
      <c r="A1115" s="6" t="s">
        <v>2965</v>
      </c>
      <c r="B1115" s="6" t="s">
        <v>108</v>
      </c>
      <c r="C1115" s="17" t="n">
        <v>1532</v>
      </c>
      <c r="D1115" s="16" t="n">
        <v>0.214994128452259</v>
      </c>
      <c r="E1115" s="16" t="n">
        <v>0.0316288579363454</v>
      </c>
      <c r="F1115" s="16" t="n">
        <v>0.224884907567462</v>
      </c>
      <c r="G1115" s="16" t="n">
        <v>0.0405332990373714</v>
      </c>
      <c r="H1115" s="16" t="n">
        <v>3.25408525687594</v>
      </c>
      <c r="I1115" s="17" t="n">
        <v>247.512940083314</v>
      </c>
      <c r="J1115" s="16" t="n">
        <v>0.00129617228970894</v>
      </c>
      <c r="K1115" s="16" t="n">
        <v>0.0031129137744746</v>
      </c>
      <c r="L1115" s="16" t="n">
        <v>0.252149663987016</v>
      </c>
      <c r="M1115" s="16" t="n">
        <v>0.55924569967457</v>
      </c>
      <c r="N1115" s="16" t="n">
        <v>0.0888800089798156</v>
      </c>
      <c r="O1115" s="16" t="n">
        <v>0.0688151728231814</v>
      </c>
      <c r="P1115" s="34" t="b">
        <f aca="false">TRUE()</f>
        <v>1</v>
      </c>
      <c r="Q1115" s="18" t="n">
        <v>2.71140341773903E-005</v>
      </c>
    </row>
    <row r="1116" customFormat="false" ht="15" hidden="false" customHeight="false" outlineLevel="0" collapsed="false">
      <c r="A1116" s="6" t="s">
        <v>2966</v>
      </c>
      <c r="B1116" s="6" t="s">
        <v>108</v>
      </c>
      <c r="C1116" s="17" t="n">
        <v>1533</v>
      </c>
      <c r="D1116" s="16" t="n">
        <v>0.216686173437303</v>
      </c>
      <c r="E1116" s="16" t="n">
        <v>0.0317803257632868</v>
      </c>
      <c r="F1116" s="16" t="n">
        <v>0.226491262501347</v>
      </c>
      <c r="G1116" s="16" t="n">
        <v>0.0405420091124498</v>
      </c>
      <c r="H1116" s="16" t="n">
        <v>3.21414098520443</v>
      </c>
      <c r="I1116" s="17" t="n">
        <v>246.493692176349</v>
      </c>
      <c r="J1116" s="16" t="n">
        <v>0.00148297736136312</v>
      </c>
      <c r="K1116" s="16" t="n">
        <v>0.00351878562015833</v>
      </c>
      <c r="L1116" s="16" t="n">
        <v>0.249787326318023</v>
      </c>
      <c r="M1116" s="16" t="n">
        <v>0.558451495428483</v>
      </c>
      <c r="N1116" s="16" t="n">
        <v>0.091823204945419</v>
      </c>
      <c r="O1116" s="16" t="n">
        <v>0.0685860833432564</v>
      </c>
      <c r="P1116" s="34" t="b">
        <f aca="false">TRUE()</f>
        <v>1</v>
      </c>
      <c r="Q1116" s="18" t="n">
        <v>0.00011821325720582</v>
      </c>
    </row>
    <row r="1117" customFormat="false" ht="15" hidden="false" customHeight="false" outlineLevel="0" collapsed="false">
      <c r="A1117" s="6" t="s">
        <v>2967</v>
      </c>
      <c r="B1117" s="6" t="s">
        <v>108</v>
      </c>
      <c r="C1117" s="17" t="n">
        <v>1534</v>
      </c>
      <c r="D1117" s="16" t="n">
        <v>0.21837378001611</v>
      </c>
      <c r="E1117" s="16" t="n">
        <v>0.0319297097602622</v>
      </c>
      <c r="F1117" s="16" t="n">
        <v>0.228093363504329</v>
      </c>
      <c r="G1117" s="16" t="n">
        <v>0.0405498130878207</v>
      </c>
      <c r="H1117" s="16" t="n">
        <v>3.17470862960719</v>
      </c>
      <c r="I1117" s="17" t="n">
        <v>245.498993611879</v>
      </c>
      <c r="J1117" s="16" t="n">
        <v>0.00169154466260855</v>
      </c>
      <c r="K1117" s="16" t="n">
        <v>0.00397278457828268</v>
      </c>
      <c r="L1117" s="16" t="n">
        <v>0.247439243708689</v>
      </c>
      <c r="M1117" s="16" t="n">
        <v>0.557453897412056</v>
      </c>
      <c r="N1117" s="16" t="n">
        <v>0.0948272858502304</v>
      </c>
      <c r="O1117" s="16" t="n">
        <v>0.0683551594940961</v>
      </c>
      <c r="P1117" s="34" t="b">
        <f aca="false">TRUE()</f>
        <v>1</v>
      </c>
      <c r="Q1117" s="18" t="n">
        <v>7.86727547144214E-005</v>
      </c>
    </row>
    <row r="1118" customFormat="false" ht="15" hidden="false" customHeight="false" outlineLevel="0" collapsed="false">
      <c r="A1118" s="6" t="s">
        <v>2968</v>
      </c>
      <c r="B1118" s="6" t="s">
        <v>108</v>
      </c>
      <c r="C1118" s="17" t="n">
        <v>1535</v>
      </c>
      <c r="D1118" s="16" t="n">
        <v>0.220057296215315</v>
      </c>
      <c r="E1118" s="16" t="n">
        <v>0.0320772522933054</v>
      </c>
      <c r="F1118" s="16" t="n">
        <v>0.229691204144295</v>
      </c>
      <c r="G1118" s="16" t="n">
        <v>0.0405565984743008</v>
      </c>
      <c r="H1118" s="16" t="n">
        <v>3.13564597996566</v>
      </c>
      <c r="I1118" s="17" t="n">
        <v>244.52583007732</v>
      </c>
      <c r="J1118" s="16" t="n">
        <v>0.00192457370314951</v>
      </c>
      <c r="K1118" s="16" t="n">
        <v>0.00447199376711671</v>
      </c>
      <c r="L1118" s="16" t="n">
        <v>0.245096606193336</v>
      </c>
      <c r="M1118" s="16" t="n">
        <v>0.55667906400124</v>
      </c>
      <c r="N1118" s="16" t="n">
        <v>0.097695074573644</v>
      </c>
      <c r="O1118" s="16" t="n">
        <v>0.0681224183720608</v>
      </c>
      <c r="P1118" s="34" t="b">
        <f aca="false">TRUE()</f>
        <v>1</v>
      </c>
      <c r="Q1118" s="18" t="n">
        <v>0.00013250546763098</v>
      </c>
    </row>
    <row r="1119" customFormat="false" ht="15" hidden="false" customHeight="false" outlineLevel="0" collapsed="false">
      <c r="A1119" s="6" t="s">
        <v>2969</v>
      </c>
      <c r="B1119" s="6" t="s">
        <v>108</v>
      </c>
      <c r="C1119" s="17" t="n">
        <v>1536</v>
      </c>
      <c r="D1119" s="16" t="n">
        <v>0.221736600083039</v>
      </c>
      <c r="E1119" s="16" t="n">
        <v>0.0322233060472705</v>
      </c>
      <c r="F1119" s="16" t="n">
        <v>0.231284363456141</v>
      </c>
      <c r="G1119" s="16" t="n">
        <v>0.0405622683484684</v>
      </c>
      <c r="H1119" s="16" t="n">
        <v>3.09682324242159</v>
      </c>
      <c r="I1119" s="17" t="n">
        <v>243.570677454563</v>
      </c>
      <c r="J1119" s="16" t="n">
        <v>0.00218517923688846</v>
      </c>
      <c r="K1119" s="16" t="n">
        <v>0.00501853560215114</v>
      </c>
      <c r="L1119" s="16" t="n">
        <v>0.242751841851026</v>
      </c>
      <c r="M1119" s="16" t="n">
        <v>0.556030141019681</v>
      </c>
      <c r="N1119" s="16" t="n">
        <v>0.100894625928626</v>
      </c>
      <c r="O1119" s="16" t="n">
        <v>0.0678870263907232</v>
      </c>
      <c r="P1119" s="34" t="b">
        <f aca="false">TRUE()</f>
        <v>1</v>
      </c>
      <c r="Q1119" s="18" t="n">
        <v>0.00012698880987684</v>
      </c>
    </row>
    <row r="1120" customFormat="false" ht="15" hidden="false" customHeight="false" outlineLevel="0" collapsed="false">
      <c r="A1120" s="6" t="s">
        <v>2970</v>
      </c>
      <c r="B1120" s="6" t="s">
        <v>108</v>
      </c>
      <c r="C1120" s="17" t="n">
        <v>1537</v>
      </c>
      <c r="D1120" s="16" t="n">
        <v>0.223412075910812</v>
      </c>
      <c r="E1120" s="16" t="n">
        <v>0.032368221099956</v>
      </c>
      <c r="F1120" s="16" t="n">
        <v>0.232873095475034</v>
      </c>
      <c r="G1120" s="16" t="n">
        <v>0.0405669311085504</v>
      </c>
      <c r="H1120" s="16" t="n">
        <v>3.05816455109493</v>
      </c>
      <c r="I1120" s="17" t="n">
        <v>242.631286850973</v>
      </c>
      <c r="J1120" s="16" t="n">
        <v>0.00247660890832513</v>
      </c>
      <c r="K1120" s="16" t="n">
        <v>0.00561635353527283</v>
      </c>
      <c r="L1120" s="16" t="n">
        <v>0.240400594076915</v>
      </c>
      <c r="M1120" s="16" t="n">
        <v>0.555245622191229</v>
      </c>
      <c r="N1120" s="16" t="n">
        <v>0.1039838988278</v>
      </c>
      <c r="O1120" s="16" t="n">
        <v>0.0676468496825931</v>
      </c>
      <c r="P1120" s="34" t="b">
        <f aca="false">TRUE()</f>
        <v>1</v>
      </c>
      <c r="Q1120" s="18" t="n">
        <v>6.20193490833026E-005</v>
      </c>
    </row>
    <row r="1121" customFormat="false" ht="15" hidden="false" customHeight="false" outlineLevel="0" collapsed="false">
      <c r="A1121" s="6" t="s">
        <v>2971</v>
      </c>
      <c r="B1121" s="6" t="s">
        <v>108</v>
      </c>
      <c r="C1121" s="17" t="n">
        <v>1538</v>
      </c>
      <c r="D1121" s="16" t="n">
        <v>0.225081476671258</v>
      </c>
      <c r="E1121" s="16" t="n">
        <v>0.0325116889606717</v>
      </c>
      <c r="F1121" s="16" t="n">
        <v>0.234454802111461</v>
      </c>
      <c r="G1121" s="16" t="n">
        <v>0.0405705692537851</v>
      </c>
      <c r="H1121" s="16" t="n">
        <v>3.01957407882484</v>
      </c>
      <c r="I1121" s="17" t="n">
        <v>241.709166272806</v>
      </c>
      <c r="J1121" s="16" t="n">
        <v>0.00280275168893351</v>
      </c>
      <c r="K1121" s="16" t="n">
        <v>0.006287194048443</v>
      </c>
      <c r="L1121" s="16" t="n">
        <v>0.23803414159359</v>
      </c>
      <c r="M1121" s="16" t="n">
        <v>0.554422361692236</v>
      </c>
      <c r="N1121" s="16" t="n">
        <v>0.107356386418513</v>
      </c>
      <c r="O1121" s="16" t="n">
        <v>0.0674035063426796</v>
      </c>
      <c r="P1121" s="34" t="b">
        <f aca="false">TRUE()</f>
        <v>1</v>
      </c>
      <c r="Q1121" s="18" t="n">
        <v>0.000121659158554865</v>
      </c>
    </row>
    <row r="1122" customFormat="false" ht="15" hidden="false" customHeight="false" outlineLevel="0" collapsed="false">
      <c r="A1122" s="6" t="s">
        <v>2972</v>
      </c>
      <c r="B1122" s="6" t="s">
        <v>108</v>
      </c>
      <c r="C1122" s="17" t="n">
        <v>1539</v>
      </c>
      <c r="D1122" s="16" t="n">
        <v>0.226747775591073</v>
      </c>
      <c r="E1122" s="16" t="n">
        <v>0.0326541026842268</v>
      </c>
      <c r="F1122" s="16" t="n">
        <v>0.236032180158141</v>
      </c>
      <c r="G1122" s="16" t="n">
        <v>0.0405731694334703</v>
      </c>
      <c r="H1122" s="16" t="n">
        <v>2.98093125459279</v>
      </c>
      <c r="I1122" s="17" t="n">
        <v>240.801243791779</v>
      </c>
      <c r="J1122" s="16" t="n">
        <v>0.00316837757639704</v>
      </c>
      <c r="K1122" s="16" t="n">
        <v>0.00701267570242545</v>
      </c>
      <c r="L1122" s="16" t="n">
        <v>0.235645063992614</v>
      </c>
      <c r="M1122" s="16" t="n">
        <v>0.55368626995196</v>
      </c>
      <c r="N1122" s="16" t="n">
        <v>0.110909894091524</v>
      </c>
      <c r="O1122" s="16" t="n">
        <v>0.0671563719166293</v>
      </c>
      <c r="P1122" s="34" t="b">
        <f aca="false">TRUE()</f>
        <v>1</v>
      </c>
      <c r="Q1122" s="18" t="n">
        <v>0.000144897459411668</v>
      </c>
    </row>
    <row r="1123" customFormat="false" ht="15" hidden="false" customHeight="false" outlineLevel="0" collapsed="false">
      <c r="A1123" s="6" t="s">
        <v>2973</v>
      </c>
      <c r="B1123" s="6" t="s">
        <v>108</v>
      </c>
      <c r="C1123" s="17" t="n">
        <v>1540</v>
      </c>
      <c r="D1123" s="16" t="n">
        <v>0.228407408909068</v>
      </c>
      <c r="E1123" s="16" t="n">
        <v>0.0327950464033383</v>
      </c>
      <c r="F1123" s="16" t="n">
        <v>0.237602409159716</v>
      </c>
      <c r="G1123" s="16" t="n">
        <v>0.0405747605626355</v>
      </c>
      <c r="H1123" s="16" t="n">
        <v>2.94249950037989</v>
      </c>
      <c r="I1123" s="17" t="n">
        <v>239.909947278754</v>
      </c>
      <c r="J1123" s="16" t="n">
        <v>0.00357482985660718</v>
      </c>
      <c r="K1123" s="16" t="n">
        <v>0.00782878306328221</v>
      </c>
      <c r="L1123" s="16" t="n">
        <v>0.233252276450661</v>
      </c>
      <c r="M1123" s="16" t="n">
        <v>0.552998605299861</v>
      </c>
      <c r="N1123" s="16" t="n">
        <v>0.113897922888051</v>
      </c>
      <c r="O1123" s="16" t="n">
        <v>0.066906409345649</v>
      </c>
      <c r="P1123" s="34" t="b">
        <f aca="false">TRUE()</f>
        <v>1</v>
      </c>
      <c r="Q1123" s="18" t="n">
        <v>1.29519400352734E-005</v>
      </c>
    </row>
    <row r="1124" customFormat="false" ht="15" hidden="false" customHeight="false" outlineLevel="0" collapsed="false">
      <c r="A1124" s="6" t="s">
        <v>2974</v>
      </c>
      <c r="B1124" s="6" t="s">
        <v>108</v>
      </c>
      <c r="C1124" s="17" t="n">
        <v>1541</v>
      </c>
      <c r="D1124" s="16" t="n">
        <v>0.230059481910808</v>
      </c>
      <c r="E1124" s="16" t="n">
        <v>0.0329341847426357</v>
      </c>
      <c r="F1124" s="16" t="n">
        <v>0.239164906079969</v>
      </c>
      <c r="G1124" s="16" t="n">
        <v>0.0405755150570367</v>
      </c>
      <c r="H1124" s="16" t="n">
        <v>2.90439193399702</v>
      </c>
      <c r="I1124" s="17" t="n">
        <v>239.037793423218</v>
      </c>
      <c r="J1124" s="16" t="n">
        <v>0.00402436115175447</v>
      </c>
      <c r="K1124" s="16" t="n">
        <v>0.00871664863245357</v>
      </c>
      <c r="L1124" s="16" t="n">
        <v>0.230862918931447</v>
      </c>
      <c r="M1124" s="16" t="n">
        <v>0.552185030218503</v>
      </c>
      <c r="N1124" s="16" t="n">
        <v>0.117343496396437</v>
      </c>
      <c r="O1124" s="16" t="n">
        <v>0.0666554228861909</v>
      </c>
      <c r="P1124" s="34" t="b">
        <f aca="false">TRUE()</f>
        <v>1</v>
      </c>
      <c r="Q1124" s="18" t="n">
        <v>6.83621933621934E-005</v>
      </c>
    </row>
    <row r="1125" customFormat="false" ht="15" hidden="false" customHeight="false" outlineLevel="0" collapsed="false">
      <c r="A1125" s="6" t="s">
        <v>2975</v>
      </c>
      <c r="B1125" s="6" t="s">
        <v>108</v>
      </c>
      <c r="C1125" s="17" t="n">
        <v>1542</v>
      </c>
      <c r="D1125" s="16" t="n">
        <v>0.231704360553964</v>
      </c>
      <c r="E1125" s="16" t="n">
        <v>0.0330717317627928</v>
      </c>
      <c r="F1125" s="16" t="n">
        <v>0.240720493063158</v>
      </c>
      <c r="G1125" s="16" t="n">
        <v>0.0405755120670378</v>
      </c>
      <c r="H1125" s="16" t="n">
        <v>2.86673026040219</v>
      </c>
      <c r="I1125" s="17" t="n">
        <v>238.183311896121</v>
      </c>
      <c r="J1125" s="16" t="n">
        <v>0.0045187059594223</v>
      </c>
      <c r="K1125" s="16" t="n">
        <v>0.00968627568781123</v>
      </c>
      <c r="L1125" s="16" t="n">
        <v>0.228487828061125</v>
      </c>
      <c r="M1125" s="16" t="n">
        <v>0.551632961413296</v>
      </c>
      <c r="N1125" s="16" t="n">
        <v>0.120794542407717</v>
      </c>
      <c r="O1125" s="16" t="n">
        <v>0.0664033115283483</v>
      </c>
      <c r="P1125" s="34" t="b">
        <f aca="false">TRUE()</f>
        <v>1</v>
      </c>
      <c r="Q1125" s="18" t="n">
        <v>5.32090785531153E-005</v>
      </c>
    </row>
    <row r="1126" customFormat="false" ht="15" hidden="false" customHeight="false" outlineLevel="0" collapsed="false">
      <c r="A1126" s="6" t="s">
        <v>2976</v>
      </c>
      <c r="B1126" s="6" t="s">
        <v>108</v>
      </c>
      <c r="C1126" s="17" t="n">
        <v>1543</v>
      </c>
      <c r="D1126" s="16" t="n">
        <v>0.233339407541412</v>
      </c>
      <c r="E1126" s="16" t="n">
        <v>0.0332075387098836</v>
      </c>
      <c r="F1126" s="16" t="n">
        <v>0.24226707653501</v>
      </c>
      <c r="G1126" s="16" t="n">
        <v>0.0405749681360406</v>
      </c>
      <c r="H1126" s="16" t="n">
        <v>2.82968480337479</v>
      </c>
      <c r="I1126" s="17" t="n">
        <v>237.348001641041</v>
      </c>
      <c r="J1126" s="16" t="n">
        <v>0.00505826306487681</v>
      </c>
      <c r="K1126" s="16" t="n">
        <v>0.0107705447507639</v>
      </c>
      <c r="L1126" s="16" t="n">
        <v>0.226139675367265</v>
      </c>
      <c r="M1126" s="16" t="n">
        <v>0.550800015496668</v>
      </c>
      <c r="N1126" s="16" t="n">
        <v>0.12413904280439</v>
      </c>
      <c r="O1126" s="16" t="n">
        <v>0.0661496704320515</v>
      </c>
      <c r="P1126" s="34" t="b">
        <f aca="false">TRUE()</f>
        <v>1</v>
      </c>
      <c r="Q1126" s="18" t="n">
        <v>0.000141420822023074</v>
      </c>
    </row>
    <row r="1127" customFormat="false" ht="15" hidden="false" customHeight="false" outlineLevel="0" collapsed="false">
      <c r="A1127" s="6" t="s">
        <v>2977</v>
      </c>
      <c r="B1127" s="6" t="s">
        <v>108</v>
      </c>
      <c r="C1127" s="17" t="n">
        <v>1544</v>
      </c>
      <c r="D1127" s="16" t="n">
        <v>0.2349694061746</v>
      </c>
      <c r="E1127" s="16" t="n">
        <v>0.0333417670522284</v>
      </c>
      <c r="F1127" s="16" t="n">
        <v>0.243809049710357</v>
      </c>
      <c r="G1127" s="16" t="n">
        <v>0.0405738644522651</v>
      </c>
      <c r="H1127" s="16" t="n">
        <v>2.79311223704252</v>
      </c>
      <c r="I1127" s="17" t="n">
        <v>236.530265889178</v>
      </c>
      <c r="J1127" s="16" t="n">
        <v>0.00564768302361743</v>
      </c>
      <c r="K1127" s="16" t="n">
        <v>0.0118974033238641</v>
      </c>
      <c r="L1127" s="16" t="n">
        <v>0.223808407056763</v>
      </c>
      <c r="M1127" s="16" t="n">
        <v>0.549986440415311</v>
      </c>
      <c r="N1127" s="16" t="n">
        <v>0.127987869410877</v>
      </c>
      <c r="O1127" s="16" t="n">
        <v>0.065893823174712</v>
      </c>
      <c r="P1127" s="34" t="b">
        <f aca="false">TRUE()</f>
        <v>1</v>
      </c>
      <c r="Q1127" s="18" t="n">
        <v>0.00014900014871985</v>
      </c>
    </row>
    <row r="1128" customFormat="false" ht="15" hidden="false" customHeight="false" outlineLevel="0" collapsed="false">
      <c r="A1128" s="6" t="s">
        <v>2978</v>
      </c>
      <c r="B1128" s="6" t="s">
        <v>108</v>
      </c>
      <c r="C1128" s="17" t="n">
        <v>1545</v>
      </c>
      <c r="D1128" s="16" t="n">
        <v>0.236592666860946</v>
      </c>
      <c r="E1128" s="16" t="n">
        <v>0.0334745637113336</v>
      </c>
      <c r="F1128" s="16" t="n">
        <v>0.245344875785457</v>
      </c>
      <c r="G1128" s="16" t="n">
        <v>0.0405724535428716</v>
      </c>
      <c r="H1128" s="16" t="n">
        <v>2.75703932241555</v>
      </c>
      <c r="I1128" s="17" t="n">
        <v>235.729995013113</v>
      </c>
      <c r="J1128" s="16" t="n">
        <v>0.00628934380266009</v>
      </c>
      <c r="K1128" s="16" t="n">
        <v>0.0131159682316781</v>
      </c>
      <c r="L1128" s="16" t="n">
        <v>0.221496434826259</v>
      </c>
      <c r="M1128" s="16" t="n">
        <v>0.549318146598481</v>
      </c>
      <c r="N1128" s="16" t="n">
        <v>0.131735532376214</v>
      </c>
      <c r="O1128" s="16" t="n">
        <v>0.0656361092515557</v>
      </c>
      <c r="P1128" s="34" t="b">
        <f aca="false">TRUE()</f>
        <v>1</v>
      </c>
      <c r="Q1128" s="18" t="n">
        <v>0.000170861376778676</v>
      </c>
    </row>
    <row r="1129" customFormat="false" ht="15" hidden="false" customHeight="false" outlineLevel="0" collapsed="false">
      <c r="A1129" s="6" t="s">
        <v>2979</v>
      </c>
      <c r="B1129" s="6" t="s">
        <v>108</v>
      </c>
      <c r="C1129" s="17" t="n">
        <v>1546</v>
      </c>
      <c r="D1129" s="16" t="n">
        <v>0.238209291284664</v>
      </c>
      <c r="E1129" s="16" t="n">
        <v>0.0336060598831583</v>
      </c>
      <c r="F1129" s="16" t="n">
        <v>0.246874198259792</v>
      </c>
      <c r="G1129" s="16" t="n">
        <v>0.0405706415909854</v>
      </c>
      <c r="H1129" s="16" t="n">
        <v>2.7213076399387</v>
      </c>
      <c r="I1129" s="17" t="n">
        <v>234.94550761661</v>
      </c>
      <c r="J1129" s="16" t="n">
        <v>0.00698921060679151</v>
      </c>
      <c r="K1129" s="16" t="n">
        <v>0.0144161153171893</v>
      </c>
      <c r="L1129" s="16" t="n">
        <v>0.219192425663537</v>
      </c>
      <c r="M1129" s="16" t="n">
        <v>0.548504571517124</v>
      </c>
      <c r="N1129" s="16" t="n">
        <v>0.135503987510478</v>
      </c>
      <c r="O1129" s="16" t="n">
        <v>0.0653764412033843</v>
      </c>
      <c r="P1129" s="34" t="b">
        <f aca="false">TRUE()</f>
        <v>1</v>
      </c>
      <c r="Q1129" s="18" t="n">
        <v>0.000131099377052089</v>
      </c>
    </row>
    <row r="1130" customFormat="false" ht="15" hidden="false" customHeight="false" outlineLevel="0" collapsed="false">
      <c r="A1130" s="6" t="s">
        <v>2980</v>
      </c>
      <c r="B1130" s="6" t="s">
        <v>108</v>
      </c>
      <c r="C1130" s="17" t="n">
        <v>1547</v>
      </c>
      <c r="D1130" s="16" t="n">
        <v>0.239819165461617</v>
      </c>
      <c r="E1130" s="16" t="n">
        <v>0.0337362275942922</v>
      </c>
      <c r="F1130" s="16" t="n">
        <v>0.248396773975903</v>
      </c>
      <c r="G1130" s="16" t="n">
        <v>0.0405685624345412</v>
      </c>
      <c r="H1130" s="16" t="n">
        <v>2.68587048583421</v>
      </c>
      <c r="I1130" s="17" t="n">
        <v>234.17720884932</v>
      </c>
      <c r="J1130" s="16" t="n">
        <v>0.00775194885608877</v>
      </c>
      <c r="K1130" s="16" t="n">
        <v>0.015785371811957</v>
      </c>
      <c r="L1130" s="16" t="n">
        <v>0.216892423811941</v>
      </c>
      <c r="M1130" s="16" t="n">
        <v>0.547574771424144</v>
      </c>
      <c r="N1130" s="16" t="n">
        <v>0.139633065976239</v>
      </c>
      <c r="O1130" s="16" t="n">
        <v>0.0651148791514658</v>
      </c>
      <c r="P1130" s="34" t="b">
        <f aca="false">TRUE()</f>
        <v>1</v>
      </c>
      <c r="Q1130" s="18" t="n">
        <v>8.54222370766489E-005</v>
      </c>
    </row>
    <row r="1131" customFormat="false" ht="15" hidden="false" customHeight="false" outlineLevel="0" collapsed="false">
      <c r="A1131" s="6" t="s">
        <v>2981</v>
      </c>
      <c r="B1131" s="6" t="s">
        <v>108</v>
      </c>
      <c r="C1131" s="17" t="n">
        <v>1548</v>
      </c>
      <c r="D1131" s="16" t="n">
        <v>0.241422445614956</v>
      </c>
      <c r="E1131" s="16" t="n">
        <v>0.0338656009693723</v>
      </c>
      <c r="F1131" s="16" t="n">
        <v>0.249912268927221</v>
      </c>
      <c r="G1131" s="16" t="n">
        <v>0.0405664577036657</v>
      </c>
      <c r="H1131" s="16" t="n">
        <v>2.65053334020868</v>
      </c>
      <c r="I1131" s="17" t="n">
        <v>233.422787799131</v>
      </c>
      <c r="J1131" s="16" t="n">
        <v>0.00858634011498829</v>
      </c>
      <c r="K1131" s="16" t="n">
        <v>0.0173061250496364</v>
      </c>
      <c r="L1131" s="16" t="n">
        <v>0.214582445751512</v>
      </c>
      <c r="M1131" s="16" t="n">
        <v>0.546799938013327</v>
      </c>
      <c r="N1131" s="16" t="n">
        <v>0.143777795369851</v>
      </c>
      <c r="O1131" s="16" t="n">
        <v>0.064851745642113</v>
      </c>
      <c r="P1131" s="34" t="b">
        <f aca="false">TRUE()</f>
        <v>1</v>
      </c>
      <c r="Q1131" s="18" t="n">
        <v>8.3005602873489E-005</v>
      </c>
    </row>
    <row r="1132" customFormat="false" ht="15" hidden="false" customHeight="false" outlineLevel="0" collapsed="false">
      <c r="A1132" s="6" t="s">
        <v>2982</v>
      </c>
      <c r="B1132" s="6" t="s">
        <v>108</v>
      </c>
      <c r="C1132" s="17" t="n">
        <v>1549</v>
      </c>
      <c r="D1132" s="16" t="n">
        <v>0.243017977802241</v>
      </c>
      <c r="E1132" s="16" t="n">
        <v>0.033994150008665</v>
      </c>
      <c r="F1132" s="16" t="n">
        <v>0.251419608684473</v>
      </c>
      <c r="G1132" s="16" t="n">
        <v>0.0405644066878314</v>
      </c>
      <c r="H1132" s="16" t="n">
        <v>2.61531925167249</v>
      </c>
      <c r="I1132" s="17" t="n">
        <v>232.682474807176</v>
      </c>
      <c r="J1132" s="16" t="n">
        <v>0.00949719152302198</v>
      </c>
      <c r="K1132" s="16" t="n">
        <v>0.0189852335359062</v>
      </c>
      <c r="L1132" s="16" t="n">
        <v>0.21226416617743</v>
      </c>
      <c r="M1132" s="16" t="n">
        <v>0.546170385867039</v>
      </c>
      <c r="N1132" s="16" t="n">
        <v>0.148516146378649</v>
      </c>
      <c r="O1132" s="16" t="n">
        <v>0.0645872977363029</v>
      </c>
      <c r="P1132" s="34" t="b">
        <f aca="false">TRUE()</f>
        <v>1</v>
      </c>
      <c r="Q1132" s="18" t="n">
        <v>0.000115784819414329</v>
      </c>
    </row>
    <row r="1133" customFormat="false" ht="15" hidden="false" customHeight="false" outlineLevel="0" collapsed="false">
      <c r="A1133" s="6" t="s">
        <v>2983</v>
      </c>
      <c r="B1133" s="6" t="s">
        <v>108</v>
      </c>
      <c r="C1133" s="17" t="n">
        <v>1550</v>
      </c>
      <c r="D1133" s="16" t="n">
        <v>0.244604917134675</v>
      </c>
      <c r="E1133" s="16" t="n">
        <v>0.034121764875467</v>
      </c>
      <c r="F1133" s="16" t="n">
        <v>0.252917822541643</v>
      </c>
      <c r="G1133" s="16" t="n">
        <v>0.0405627310596029</v>
      </c>
      <c r="H1133" s="16" t="n">
        <v>2.58018854412135</v>
      </c>
      <c r="I1133" s="17" t="n">
        <v>231.958072143112</v>
      </c>
      <c r="J1133" s="16" t="n">
        <v>0.0104912049474254</v>
      </c>
      <c r="K1133" s="16" t="n">
        <v>0.0207523834756032</v>
      </c>
      <c r="L1133" s="16" t="n">
        <v>0.209933048744937</v>
      </c>
      <c r="M1133" s="16" t="n">
        <v>0.545385867038587</v>
      </c>
      <c r="N1133" s="16" t="n">
        <v>0.153237135339496</v>
      </c>
      <c r="O1133" s="16" t="n">
        <v>0.0643214697405964</v>
      </c>
      <c r="P1133" s="34" t="b">
        <f aca="false">TRUE()</f>
        <v>1</v>
      </c>
      <c r="Q1133" s="18" t="n">
        <v>1.17592592592593E-005</v>
      </c>
    </row>
    <row r="1134" customFormat="false" ht="15" hidden="false" customHeight="false" outlineLevel="0" collapsed="false">
      <c r="A1134" s="6" t="s">
        <v>2984</v>
      </c>
      <c r="B1134" s="6" t="s">
        <v>108</v>
      </c>
      <c r="C1134" s="17" t="n">
        <v>1551</v>
      </c>
      <c r="D1134" s="16" t="n">
        <v>0.246182141324655</v>
      </c>
      <c r="E1134" s="16" t="n">
        <v>0.0342485558734451</v>
      </c>
      <c r="F1134" s="16" t="n">
        <v>0.254405928459197</v>
      </c>
      <c r="G1134" s="16" t="n">
        <v>0.0405615558711751</v>
      </c>
      <c r="H1134" s="16" t="n">
        <v>2.54517425581755</v>
      </c>
      <c r="I1134" s="17" t="n">
        <v>231.249183545346</v>
      </c>
      <c r="J1134" s="16" t="n">
        <v>0.0115734298384936</v>
      </c>
      <c r="K1134" s="16" t="n">
        <v>0.022741351245146</v>
      </c>
      <c r="L1134" s="16" t="n">
        <v>0.207592060380758</v>
      </c>
      <c r="M1134" s="16" t="n">
        <v>0.544630404463041</v>
      </c>
      <c r="N1134" s="16" t="n">
        <v>0.157860388210338</v>
      </c>
      <c r="O1134" s="16" t="n">
        <v>0.0640538615469916</v>
      </c>
      <c r="P1134" s="34" t="b">
        <f aca="false">TRUE()</f>
        <v>1</v>
      </c>
      <c r="Q1134" s="18" t="n">
        <v>0.000140026987968407</v>
      </c>
    </row>
    <row r="1135" customFormat="false" ht="15" hidden="false" customHeight="false" outlineLevel="0" collapsed="false">
      <c r="A1135" s="6" t="s">
        <v>2985</v>
      </c>
      <c r="B1135" s="6" t="s">
        <v>108</v>
      </c>
      <c r="C1135" s="17" t="n">
        <v>1552</v>
      </c>
      <c r="D1135" s="16" t="n">
        <v>0.24774953504666</v>
      </c>
      <c r="E1135" s="16" t="n">
        <v>0.034374152391289</v>
      </c>
      <c r="F1135" s="16" t="n">
        <v>0.255884332494202</v>
      </c>
      <c r="G1135" s="16" t="n">
        <v>0.0405607068628008</v>
      </c>
      <c r="H1135" s="16" t="n">
        <v>2.51045859610034</v>
      </c>
      <c r="I1135" s="17" t="n">
        <v>230.556672517041</v>
      </c>
      <c r="J1135" s="16" t="n">
        <v>0.0127435919807555</v>
      </c>
      <c r="K1135" s="16" t="n">
        <v>0.0247477336079248</v>
      </c>
      <c r="L1135" s="16" t="n">
        <v>0.205255493314316</v>
      </c>
      <c r="M1135" s="16" t="n">
        <v>0.543816829381683</v>
      </c>
      <c r="N1135" s="16" t="n">
        <v>0.162464857113983</v>
      </c>
      <c r="O1135" s="16" t="n">
        <v>0.0637864955400006</v>
      </c>
      <c r="P1135" s="34" t="b">
        <f aca="false">TRUE()</f>
        <v>1</v>
      </c>
      <c r="Q1135" s="18" t="n">
        <v>9.27609427609428E-005</v>
      </c>
    </row>
    <row r="1136" customFormat="false" ht="15" hidden="false" customHeight="false" outlineLevel="0" collapsed="false">
      <c r="A1136" s="6" t="s">
        <v>2986</v>
      </c>
      <c r="B1136" s="6" t="s">
        <v>108</v>
      </c>
      <c r="C1136" s="17" t="n">
        <v>1553</v>
      </c>
      <c r="D1136" s="16" t="n">
        <v>0.249306338421309</v>
      </c>
      <c r="E1136" s="16" t="n">
        <v>0.0344983153706129</v>
      </c>
      <c r="F1136" s="16" t="n">
        <v>0.257352347814951</v>
      </c>
      <c r="G1136" s="16" t="n">
        <v>0.0405600728605821</v>
      </c>
      <c r="H1136" s="16" t="n">
        <v>2.47607426132633</v>
      </c>
      <c r="I1136" s="17" t="n">
        <v>229.880925918371</v>
      </c>
      <c r="J1136" s="16" t="n">
        <v>0.0140051395357953</v>
      </c>
      <c r="K1136" s="16" t="n">
        <v>0.0269204859071563</v>
      </c>
      <c r="L1136" s="16" t="n">
        <v>0.202925887811295</v>
      </c>
      <c r="M1136" s="16" t="n">
        <v>0.543293816829382</v>
      </c>
      <c r="N1136" s="16" t="n">
        <v>0.167686366076764</v>
      </c>
      <c r="O1136" s="16" t="n">
        <v>0.0635192037549106</v>
      </c>
      <c r="P1136" s="34" t="b">
        <f aca="false">TRUE()</f>
        <v>1</v>
      </c>
      <c r="Q1136" s="18" t="n">
        <v>0.000170045776128067</v>
      </c>
    </row>
    <row r="1137" customFormat="false" ht="15" hidden="false" customHeight="false" outlineLevel="0" collapsed="false">
      <c r="A1137" s="6" t="s">
        <v>2987</v>
      </c>
      <c r="B1137" s="6" t="s">
        <v>108</v>
      </c>
      <c r="C1137" s="17" t="n">
        <v>1554</v>
      </c>
      <c r="D1137" s="16" t="n">
        <v>0.250851035453004</v>
      </c>
      <c r="E1137" s="16" t="n">
        <v>0.0346206812242548</v>
      </c>
      <c r="F1137" s="16" t="n">
        <v>0.25880884657126</v>
      </c>
      <c r="G1137" s="16" t="n">
        <v>0.0405591855917717</v>
      </c>
      <c r="H1137" s="16" t="n">
        <v>2.44216104428862</v>
      </c>
      <c r="I1137" s="17" t="n">
        <v>229.221340731104</v>
      </c>
      <c r="J1137" s="16" t="n">
        <v>0.015356693422235</v>
      </c>
      <c r="K1137" s="16" t="n">
        <v>0.0291643422276086</v>
      </c>
      <c r="L1137" s="16" t="n">
        <v>0.200615326917424</v>
      </c>
      <c r="M1137" s="16" t="n">
        <v>0.542664264683093</v>
      </c>
      <c r="N1137" s="16" t="n">
        <v>0.172392846254298</v>
      </c>
      <c r="O1137" s="16" t="n">
        <v>0.063250406975243</v>
      </c>
      <c r="P1137" s="34" t="b">
        <f aca="false">TRUE()</f>
        <v>1</v>
      </c>
      <c r="Q1137" s="18" t="n">
        <v>0.000194654487181431</v>
      </c>
    </row>
    <row r="1138" customFormat="false" ht="15" hidden="false" customHeight="false" outlineLevel="0" collapsed="false">
      <c r="A1138" s="6" t="s">
        <v>2988</v>
      </c>
      <c r="B1138" s="6" t="s">
        <v>108</v>
      </c>
      <c r="C1138" s="17" t="n">
        <v>1555</v>
      </c>
      <c r="D1138" s="16" t="n">
        <v>0.252382943740637</v>
      </c>
      <c r="E1138" s="16" t="n">
        <v>0.0347411136480093</v>
      </c>
      <c r="F1138" s="16" t="n">
        <v>0.260253397560605</v>
      </c>
      <c r="G1138" s="16" t="n">
        <v>0.0405578768243969</v>
      </c>
      <c r="H1138" s="16" t="n">
        <v>2.408797696397</v>
      </c>
      <c r="I1138" s="17" t="n">
        <v>228.577463713298</v>
      </c>
      <c r="J1138" s="16" t="n">
        <v>0.0167976689372232</v>
      </c>
      <c r="K1138" s="16" t="n">
        <v>0.0316003291430083</v>
      </c>
      <c r="L1138" s="16" t="n">
        <v>0.198330870726468</v>
      </c>
      <c r="M1138" s="16" t="n">
        <v>0.541899116689912</v>
      </c>
      <c r="N1138" s="16" t="n">
        <v>0.177545222499547</v>
      </c>
      <c r="O1138" s="16" t="n">
        <v>0.0629800643025468</v>
      </c>
      <c r="P1138" s="34" t="b">
        <f aca="false">TRUE()</f>
        <v>1</v>
      </c>
      <c r="Q1138" s="18" t="n">
        <v>0.000240121991587776</v>
      </c>
    </row>
    <row r="1139" customFormat="false" ht="15" hidden="false" customHeight="false" outlineLevel="0" collapsed="false">
      <c r="A1139" s="6" t="s">
        <v>2989</v>
      </c>
      <c r="B1139" s="6" t="s">
        <v>108</v>
      </c>
      <c r="C1139" s="17" t="n">
        <v>1556</v>
      </c>
      <c r="D1139" s="16" t="n">
        <v>0.253902772483333</v>
      </c>
      <c r="E1139" s="16" t="n">
        <v>0.0348595317810716</v>
      </c>
      <c r="F1139" s="16" t="n">
        <v>0.261686205325843</v>
      </c>
      <c r="G1139" s="16" t="n">
        <v>0.040555634433103</v>
      </c>
      <c r="H1139" s="16" t="n">
        <v>2.37583231644456</v>
      </c>
      <c r="I1139" s="17" t="n">
        <v>227.947018967798</v>
      </c>
      <c r="J1139" s="16" t="n">
        <v>0.0183373294641986</v>
      </c>
      <c r="K1139" s="16" t="n">
        <v>0.0341561567667973</v>
      </c>
      <c r="L1139" s="16" t="n">
        <v>0.196061900263753</v>
      </c>
      <c r="M1139" s="16" t="n">
        <v>0.541153339532001</v>
      </c>
      <c r="N1139" s="16" t="n">
        <v>0.182872230174156</v>
      </c>
      <c r="O1139" s="16" t="n">
        <v>0.0627057534275734</v>
      </c>
      <c r="P1139" s="34" t="b">
        <f aca="false">TRUE()</f>
        <v>1</v>
      </c>
      <c r="Q1139" s="18" t="n">
        <v>7.18223905723906E-005</v>
      </c>
    </row>
    <row r="1140" customFormat="false" ht="15" hidden="false" customHeight="false" outlineLevel="0" collapsed="false">
      <c r="A1140" s="6" t="s">
        <v>2990</v>
      </c>
      <c r="B1140" s="6" t="s">
        <v>108</v>
      </c>
      <c r="C1140" s="17" t="n">
        <v>1557</v>
      </c>
      <c r="D1140" s="16" t="n">
        <v>0.255409378370349</v>
      </c>
      <c r="E1140" s="16" t="n">
        <v>0.0349760377653106</v>
      </c>
      <c r="F1140" s="16" t="n">
        <v>0.26310632825018</v>
      </c>
      <c r="G1140" s="16" t="n">
        <v>0.0405525703319268</v>
      </c>
      <c r="H1140" s="16" t="n">
        <v>2.34331179720555</v>
      </c>
      <c r="I1140" s="17" t="n">
        <v>227.329625685321</v>
      </c>
      <c r="J1140" s="16" t="n">
        <v>0.019976536170043</v>
      </c>
      <c r="K1140" s="16" t="n">
        <v>0.0368456111580792</v>
      </c>
      <c r="L1140" s="16" t="n">
        <v>0.193812767729176</v>
      </c>
      <c r="M1140" s="16" t="n">
        <v>0.540330079033008</v>
      </c>
      <c r="N1140" s="16" t="n">
        <v>0.187850899008675</v>
      </c>
      <c r="O1140" s="16" t="n">
        <v>0.0624263194893257</v>
      </c>
      <c r="P1140" s="34" t="b">
        <f aca="false">TRUE()</f>
        <v>1</v>
      </c>
      <c r="Q1140" s="18" t="n">
        <v>7.92939349096175E-005</v>
      </c>
    </row>
    <row r="1141" customFormat="false" ht="15" hidden="false" customHeight="false" outlineLevel="0" collapsed="false">
      <c r="A1141" s="6" t="s">
        <v>2991</v>
      </c>
      <c r="B1141" s="6" t="s">
        <v>108</v>
      </c>
      <c r="C1141" s="17" t="n">
        <v>1558</v>
      </c>
      <c r="D1141" s="16" t="n">
        <v>0.256902162560784</v>
      </c>
      <c r="E1141" s="16" t="n">
        <v>0.0350910521291205</v>
      </c>
      <c r="F1141" s="16" t="n">
        <v>0.264513324484706</v>
      </c>
      <c r="G1141" s="16" t="n">
        <v>0.0405488496702927</v>
      </c>
      <c r="H1141" s="16" t="n">
        <v>2.311252269527</v>
      </c>
      <c r="I1141" s="17" t="n">
        <v>226.723534700266</v>
      </c>
      <c r="J1141" s="16" t="n">
        <v>0.0217169724204575</v>
      </c>
      <c r="K1141" s="16" t="n">
        <v>0.0395981702745601</v>
      </c>
      <c r="L1141" s="16" t="n">
        <v>0.191586275891446</v>
      </c>
      <c r="M1141" s="16" t="n">
        <v>0.539729583139625</v>
      </c>
      <c r="N1141" s="16" t="n">
        <v>0.193264311177749</v>
      </c>
      <c r="O1141" s="16" t="n">
        <v>0.0621434706440353</v>
      </c>
      <c r="P1141" s="34" t="b">
        <f aca="false">TRUE()</f>
        <v>1</v>
      </c>
      <c r="Q1141" s="18" t="n">
        <v>0.000233975995810929</v>
      </c>
    </row>
    <row r="1142" customFormat="false" ht="15" hidden="false" customHeight="false" outlineLevel="0" collapsed="false">
      <c r="A1142" s="6" t="s">
        <v>2992</v>
      </c>
      <c r="B1142" s="6" t="s">
        <v>108</v>
      </c>
      <c r="C1142" s="17" t="n">
        <v>1559</v>
      </c>
      <c r="D1142" s="16" t="n">
        <v>0.258380999037361</v>
      </c>
      <c r="E1142" s="16" t="n">
        <v>0.0352045951853419</v>
      </c>
      <c r="F1142" s="16" t="n">
        <v>0.265907178809254</v>
      </c>
      <c r="G1142" s="16" t="n">
        <v>0.0405445910782196</v>
      </c>
      <c r="H1142" s="16" t="n">
        <v>2.27967809130958</v>
      </c>
      <c r="I1142" s="17" t="n">
        <v>226.128892844547</v>
      </c>
      <c r="J1142" s="16" t="n">
        <v>0.023559308819988</v>
      </c>
      <c r="K1142" s="16" t="n">
        <v>0.0424722552575804</v>
      </c>
      <c r="L1142" s="16" t="n">
        <v>0.18938457709908</v>
      </c>
      <c r="M1142" s="16" t="n">
        <v>0.539061289322796</v>
      </c>
      <c r="N1142" s="16" t="n">
        <v>0.198727110455891</v>
      </c>
      <c r="O1142" s="16" t="n">
        <v>0.0618578833375427</v>
      </c>
      <c r="P1142" s="34" t="b">
        <f aca="false">TRUE()</f>
        <v>1</v>
      </c>
      <c r="Q1142" s="18" t="n">
        <v>0.000267959100140137</v>
      </c>
    </row>
    <row r="1143" customFormat="false" ht="15" hidden="false" customHeight="false" outlineLevel="0" collapsed="false">
      <c r="A1143" s="6" t="s">
        <v>2993</v>
      </c>
      <c r="B1143" s="6" t="s">
        <v>108</v>
      </c>
      <c r="C1143" s="17" t="n">
        <v>1560</v>
      </c>
      <c r="D1143" s="16" t="n">
        <v>0.259846677927302</v>
      </c>
      <c r="E1143" s="16" t="n">
        <v>0.0353167996057783</v>
      </c>
      <c r="F1143" s="16" t="n">
        <v>0.267288799943133</v>
      </c>
      <c r="G1143" s="16" t="n">
        <v>0.0405405355405357</v>
      </c>
      <c r="H1143" s="16" t="n">
        <v>2.24860308374679</v>
      </c>
      <c r="I1143" s="17" t="n">
        <v>225.547991059131</v>
      </c>
      <c r="J1143" s="16" t="n">
        <v>0.0255041868477854</v>
      </c>
      <c r="K1143" s="16" t="n">
        <v>0.0456413865538203</v>
      </c>
      <c r="L1143" s="16" t="n">
        <v>0.187207468623955</v>
      </c>
      <c r="M1143" s="16" t="n">
        <v>0.538635130946847</v>
      </c>
      <c r="N1143" s="16" t="n">
        <v>0.20415614568822</v>
      </c>
      <c r="O1143" s="16" t="n">
        <v>0.0615680228069038</v>
      </c>
      <c r="P1143" s="34" t="b">
        <f aca="false">TRUE()</f>
        <v>1</v>
      </c>
      <c r="Q1143" s="18" t="n">
        <v>5.03889440582588E-005</v>
      </c>
    </row>
    <row r="1144" customFormat="false" ht="15" hidden="false" customHeight="false" outlineLevel="0" collapsed="false">
      <c r="A1144" s="6" t="s">
        <v>2994</v>
      </c>
      <c r="B1144" s="6" t="s">
        <v>108</v>
      </c>
      <c r="C1144" s="17" t="n">
        <v>1561</v>
      </c>
      <c r="D1144" s="16" t="n">
        <v>0.261299389593325</v>
      </c>
      <c r="E1144" s="16" t="n">
        <v>0.0354277353906837</v>
      </c>
      <c r="F1144" s="16" t="n">
        <v>0.268658614212065</v>
      </c>
      <c r="G1144" s="16" t="n">
        <v>0.0405368102190583</v>
      </c>
      <c r="H1144" s="16" t="n">
        <v>2.21808739334653</v>
      </c>
      <c r="I1144" s="17" t="n">
        <v>224.98072399331</v>
      </c>
      <c r="J1144" s="16" t="n">
        <v>0.0275484791913774</v>
      </c>
      <c r="K1144" s="16" t="n">
        <v>0.0489410054127637</v>
      </c>
      <c r="L1144" s="16" t="n">
        <v>0.185060320912876</v>
      </c>
      <c r="M1144" s="16" t="n">
        <v>0.537763443359678</v>
      </c>
      <c r="N1144" s="16" t="n">
        <v>0.209843414569655</v>
      </c>
      <c r="O1144" s="16" t="n">
        <v>0.0612748852023379</v>
      </c>
      <c r="P1144" s="34" t="b">
        <f aca="false">TRUE()</f>
        <v>1</v>
      </c>
      <c r="Q1144" s="18" t="n">
        <v>0.000137695283864283</v>
      </c>
    </row>
    <row r="1145" customFormat="false" ht="15" hidden="false" customHeight="false" outlineLevel="0" collapsed="false">
      <c r="A1145" s="6" t="s">
        <v>2995</v>
      </c>
      <c r="B1145" s="6" t="s">
        <v>108</v>
      </c>
      <c r="C1145" s="17" t="n">
        <v>1562</v>
      </c>
      <c r="D1145" s="16" t="n">
        <v>0.262738965005571</v>
      </c>
      <c r="E1145" s="16" t="n">
        <v>0.0355367431062606</v>
      </c>
      <c r="F1145" s="16" t="n">
        <v>0.270016848093181</v>
      </c>
      <c r="G1145" s="16" t="n">
        <v>0.0405334033538874</v>
      </c>
      <c r="H1145" s="16" t="n">
        <v>2.18827605482673</v>
      </c>
      <c r="I1145" s="17" t="n">
        <v>224.429968427224</v>
      </c>
      <c r="J1145" s="16" t="n">
        <v>0.0296813067766593</v>
      </c>
      <c r="K1145" s="16" t="n">
        <v>0.0522380929275386</v>
      </c>
      <c r="L1145" s="16" t="n">
        <v>0.182953576164944</v>
      </c>
      <c r="M1145" s="16" t="n">
        <v>0.537046722454672</v>
      </c>
      <c r="N1145" s="16" t="n">
        <v>0.21512555636219</v>
      </c>
      <c r="O1145" s="16" t="n">
        <v>0.0609813892994035</v>
      </c>
      <c r="P1145" s="34" t="b">
        <f aca="false">FALSE()</f>
        <v>0</v>
      </c>
      <c r="Q1145" s="16"/>
    </row>
    <row r="1146" customFormat="false" ht="15" hidden="false" customHeight="false" outlineLevel="0" collapsed="false">
      <c r="A1146" s="6" t="s">
        <v>2996</v>
      </c>
      <c r="B1146" s="6" t="s">
        <v>108</v>
      </c>
      <c r="C1146" s="17" t="n">
        <v>1563</v>
      </c>
      <c r="D1146" s="16" t="n">
        <v>0.26416537287657</v>
      </c>
      <c r="E1146" s="16" t="n">
        <v>0.0356439490489617</v>
      </c>
      <c r="F1146" s="16" t="n">
        <v>0.271363557219312</v>
      </c>
      <c r="G1146" s="16" t="n">
        <v>0.0405305148578026</v>
      </c>
      <c r="H1146" s="16" t="n">
        <v>2.15917847743449</v>
      </c>
      <c r="I1146" s="17" t="n">
        <v>223.895580646814</v>
      </c>
      <c r="J1146" s="16" t="n">
        <v>0.0318992667867219</v>
      </c>
      <c r="K1146" s="16" t="n">
        <v>0.0555993100230558</v>
      </c>
      <c r="L1146" s="16" t="n">
        <v>0.180888536920686</v>
      </c>
      <c r="M1146" s="16" t="n">
        <v>0.536610878661088</v>
      </c>
      <c r="N1146" s="16" t="n">
        <v>0.220624573397811</v>
      </c>
      <c r="O1146" s="16" t="n">
        <v>0.0606870188152291</v>
      </c>
      <c r="P1146" s="34" t="b">
        <f aca="false">FALSE()</f>
        <v>0</v>
      </c>
      <c r="Q1146" s="16"/>
    </row>
    <row r="1147" customFormat="false" ht="15" hidden="false" customHeight="false" outlineLevel="0" collapsed="false">
      <c r="A1147" s="6" t="s">
        <v>2997</v>
      </c>
      <c r="B1147" s="6" t="s">
        <v>108</v>
      </c>
      <c r="C1147" s="17" t="n">
        <v>1564</v>
      </c>
      <c r="D1147" s="16" t="n">
        <v>0.26557902016341</v>
      </c>
      <c r="E1147" s="16" t="n">
        <v>0.0357494698277451</v>
      </c>
      <c r="F1147" s="16" t="n">
        <v>0.272699011576481</v>
      </c>
      <c r="G1147" s="16" t="n">
        <v>0.0405276668912393</v>
      </c>
      <c r="H1147" s="16" t="n">
        <v>2.13074533736142</v>
      </c>
      <c r="I1147" s="17" t="n">
        <v>223.374609898342</v>
      </c>
      <c r="J1147" s="16" t="n">
        <v>0.0342031362162912</v>
      </c>
      <c r="K1147" s="16" t="n">
        <v>0.0592663946962875</v>
      </c>
      <c r="L1147" s="16" t="n">
        <v>0.17886351267031</v>
      </c>
      <c r="M1147" s="16" t="n">
        <v>0.535903843173718</v>
      </c>
      <c r="N1147" s="16" t="n">
        <v>0.226104396430039</v>
      </c>
      <c r="O1147" s="16" t="n">
        <v>0.0603928213233354</v>
      </c>
      <c r="P1147" s="34" t="b">
        <f aca="false">FALSE()</f>
        <v>0</v>
      </c>
      <c r="Q1147" s="16"/>
    </row>
    <row r="1148" customFormat="false" ht="15" hidden="false" customHeight="false" outlineLevel="0" collapsed="false">
      <c r="A1148" s="6" t="s">
        <v>2998</v>
      </c>
      <c r="B1148" s="6" t="s">
        <v>108</v>
      </c>
      <c r="C1148" s="17" t="n">
        <v>1565</v>
      </c>
      <c r="D1148" s="16" t="n">
        <v>0.266979886875102</v>
      </c>
      <c r="E1148" s="16" t="n">
        <v>0.0358534684355134</v>
      </c>
      <c r="F1148" s="16" t="n">
        <v>0.27402313361323</v>
      </c>
      <c r="G1148" s="16" t="n">
        <v>0.0405249087905405</v>
      </c>
      <c r="H1148" s="16" t="n">
        <v>2.10294381417513</v>
      </c>
      <c r="I1148" s="17" t="n">
        <v>222.866189279806</v>
      </c>
      <c r="J1148" s="16" t="n">
        <v>0.0365926572578729</v>
      </c>
      <c r="K1148" s="16" t="n">
        <v>0.0628432740928379</v>
      </c>
      <c r="L1148" s="16" t="n">
        <v>0.176876705284114</v>
      </c>
      <c r="M1148" s="16" t="n">
        <v>0.535254920192159</v>
      </c>
      <c r="N1148" s="16" t="n">
        <v>0.231804883917188</v>
      </c>
      <c r="O1148" s="16" t="n">
        <v>0.0601001111865086</v>
      </c>
      <c r="P1148" s="34" t="b">
        <f aca="false">FALSE()</f>
        <v>0</v>
      </c>
      <c r="Q1148" s="16"/>
    </row>
    <row r="1149" customFormat="false" ht="15" hidden="false" customHeight="false" outlineLevel="0" collapsed="false">
      <c r="A1149" s="6" t="s">
        <v>2999</v>
      </c>
      <c r="B1149" s="6" t="s">
        <v>108</v>
      </c>
      <c r="C1149" s="17" t="n">
        <v>1566</v>
      </c>
      <c r="D1149" s="16" t="n">
        <v>0.268367487087517</v>
      </c>
      <c r="E1149" s="16" t="n">
        <v>0.0359565350353047</v>
      </c>
      <c r="F1149" s="16" t="n">
        <v>0.275334893964488</v>
      </c>
      <c r="G1149" s="16" t="n">
        <v>0.0405221395369726</v>
      </c>
      <c r="H1149" s="16" t="n">
        <v>2.07557909176963</v>
      </c>
      <c r="I1149" s="17" t="n">
        <v>222.366845151211</v>
      </c>
      <c r="J1149" s="16" t="n">
        <v>0.0390828884263442</v>
      </c>
      <c r="K1149" s="16" t="n">
        <v>0.0667298331342692</v>
      </c>
      <c r="L1149" s="16" t="n">
        <v>0.174914412285813</v>
      </c>
      <c r="M1149" s="16" t="n">
        <v>0.534741593057493</v>
      </c>
      <c r="N1149" s="16" t="n">
        <v>0.236616013860294</v>
      </c>
      <c r="O1149" s="16" t="n">
        <v>0.0598076278920502</v>
      </c>
      <c r="P1149" s="34" t="b">
        <f aca="false">FALSE()</f>
        <v>0</v>
      </c>
      <c r="Q1149" s="16"/>
    </row>
    <row r="1150" customFormat="false" ht="15" hidden="false" customHeight="false" outlineLevel="0" collapsed="false">
      <c r="A1150" s="6" t="s">
        <v>3000</v>
      </c>
      <c r="B1150" s="6" t="s">
        <v>108</v>
      </c>
      <c r="C1150" s="17" t="n">
        <v>1567</v>
      </c>
      <c r="D1150" s="16" t="n">
        <v>0.269742053390569</v>
      </c>
      <c r="E1150" s="16" t="n">
        <v>0.0360589218394194</v>
      </c>
      <c r="F1150" s="16" t="n">
        <v>0.276634487511502</v>
      </c>
      <c r="G1150" s="16" t="n">
        <v>0.0405194160656617</v>
      </c>
      <c r="H1150" s="16" t="n">
        <v>2.04862349764593</v>
      </c>
      <c r="I1150" s="17" t="n">
        <v>221.87545839812</v>
      </c>
      <c r="J1150" s="16" t="n">
        <v>0.0416759752445508</v>
      </c>
      <c r="K1150" s="16" t="n">
        <v>0.0707094428719892</v>
      </c>
      <c r="L1150" s="16" t="n">
        <v>0.172975276669601</v>
      </c>
      <c r="M1150" s="16" t="n">
        <v>0.534208895087556</v>
      </c>
      <c r="N1150" s="16" t="n">
        <v>0.241585779447181</v>
      </c>
      <c r="O1150" s="16" t="n">
        <v>0.0595160180619883</v>
      </c>
      <c r="P1150" s="34" t="b">
        <f aca="false">FALSE()</f>
        <v>0</v>
      </c>
      <c r="Q1150" s="16"/>
    </row>
    <row r="1151" customFormat="false" ht="15" hidden="false" customHeight="false" outlineLevel="0" collapsed="false">
      <c r="A1151" s="6" t="s">
        <v>3001</v>
      </c>
      <c r="B1151" s="6" t="s">
        <v>108</v>
      </c>
      <c r="C1151" s="17" t="n">
        <v>1568</v>
      </c>
      <c r="D1151" s="16" t="n">
        <v>0.271104288750928</v>
      </c>
      <c r="E1151" s="16" t="n">
        <v>0.0361610358042013</v>
      </c>
      <c r="F1151" s="16" t="n">
        <v>0.27792257631456</v>
      </c>
      <c r="G1151" s="16" t="n">
        <v>0.0405171534192227</v>
      </c>
      <c r="H1151" s="16" t="n">
        <v>2.02203879207386</v>
      </c>
      <c r="I1151" s="17" t="n">
        <v>221.391714027123</v>
      </c>
      <c r="J1151" s="16" t="n">
        <v>0.0443754200636823</v>
      </c>
      <c r="K1151" s="16" t="n">
        <v>0.0748609728716591</v>
      </c>
      <c r="L1151" s="16" t="n">
        <v>0.171056473589277</v>
      </c>
      <c r="M1151" s="16" t="n">
        <v>0.53369556795289</v>
      </c>
      <c r="N1151" s="16" t="n">
        <v>0.247023358496332</v>
      </c>
      <c r="O1151" s="16" t="n">
        <v>0.059225870866298</v>
      </c>
      <c r="P1151" s="34" t="b">
        <f aca="false">FALSE()</f>
        <v>0</v>
      </c>
      <c r="Q1151" s="16"/>
    </row>
    <row r="1152" customFormat="false" ht="15" hidden="false" customHeight="false" outlineLevel="0" collapsed="false">
      <c r="A1152" s="6" t="s">
        <v>3002</v>
      </c>
      <c r="B1152" s="6" t="s">
        <v>108</v>
      </c>
      <c r="C1152" s="17" t="n">
        <v>1569</v>
      </c>
      <c r="D1152" s="16" t="n">
        <v>0.272454445476205</v>
      </c>
      <c r="E1152" s="16" t="n">
        <v>0.0362630122911148</v>
      </c>
      <c r="F1152" s="16" t="n">
        <v>0.279199516866044</v>
      </c>
      <c r="G1152" s="16" t="n">
        <v>0.0405155890680629</v>
      </c>
      <c r="H1152" s="16" t="n">
        <v>1.9958448924685</v>
      </c>
      <c r="I1152" s="17" t="n">
        <v>220.915842395982</v>
      </c>
      <c r="J1152" s="16" t="n">
        <v>0.0471788706053438</v>
      </c>
      <c r="K1152" s="16" t="n">
        <v>0.0790441312120212</v>
      </c>
      <c r="L1152" s="16" t="n">
        <v>0.16915971309687</v>
      </c>
      <c r="M1152" s="16" t="n">
        <v>0.533066015806602</v>
      </c>
      <c r="N1152" s="16" t="n">
        <v>0.25248005679843</v>
      </c>
      <c r="O1152" s="16" t="n">
        <v>0.0589358517007738</v>
      </c>
      <c r="P1152" s="34" t="b">
        <f aca="false">FALSE()</f>
        <v>0</v>
      </c>
      <c r="Q1152" s="16"/>
    </row>
    <row r="1153" customFormat="false" ht="15" hidden="false" customHeight="false" outlineLevel="0" collapsed="false">
      <c r="A1153" s="6" t="s">
        <v>3003</v>
      </c>
      <c r="B1153" s="6" t="s">
        <v>108</v>
      </c>
      <c r="C1153" s="17" t="n">
        <v>1570</v>
      </c>
      <c r="D1153" s="16" t="n">
        <v>0.273792276169399</v>
      </c>
      <c r="E1153" s="16" t="n">
        <v>0.036364495506614</v>
      </c>
      <c r="F1153" s="16" t="n">
        <v>0.280465113146067</v>
      </c>
      <c r="G1153" s="16" t="n">
        <v>0.0405148521720645</v>
      </c>
      <c r="H1153" s="16" t="n">
        <v>1.97006873394225</v>
      </c>
      <c r="I1153" s="17" t="n">
        <v>220.449863747696</v>
      </c>
      <c r="J1153" s="16" t="n">
        <v>0.050082409133758</v>
      </c>
      <c r="K1153" s="16" t="n">
        <v>0.0834706818895966</v>
      </c>
      <c r="L1153" s="16" t="n">
        <v>0.167286118127907</v>
      </c>
      <c r="M1153" s="16" t="n">
        <v>0.532552688671936</v>
      </c>
      <c r="N1153" s="16" t="n">
        <v>0.257635740656919</v>
      </c>
      <c r="O1153" s="16" t="n">
        <v>0.0586463778736801</v>
      </c>
      <c r="P1153" s="34" t="b">
        <f aca="false">FALSE()</f>
        <v>0</v>
      </c>
      <c r="Q1153" s="16"/>
    </row>
    <row r="1154" customFormat="false" ht="15" hidden="false" customHeight="false" outlineLevel="0" collapsed="false">
      <c r="A1154" s="6" t="s">
        <v>3004</v>
      </c>
      <c r="B1154" s="6" t="s">
        <v>108</v>
      </c>
      <c r="C1154" s="17" t="n">
        <v>1571</v>
      </c>
      <c r="D1154" s="16" t="n">
        <v>0.275117615353229</v>
      </c>
      <c r="E1154" s="16" t="n">
        <v>0.0364654189742816</v>
      </c>
      <c r="F1154" s="16" t="n">
        <v>0.281719259339781</v>
      </c>
      <c r="G1154" s="16" t="n">
        <v>0.040514998635985</v>
      </c>
      <c r="H1154" s="16" t="n">
        <v>1.944727094204</v>
      </c>
      <c r="I1154" s="17" t="n">
        <v>219.994131629063</v>
      </c>
      <c r="J1154" s="16" t="n">
        <v>0.0530824212867945</v>
      </c>
      <c r="K1154" s="16" t="n">
        <v>0.0879058453073412</v>
      </c>
      <c r="L1154" s="16" t="n">
        <v>0.165437103122811</v>
      </c>
      <c r="M1154" s="16" t="n">
        <v>0.531913451108012</v>
      </c>
      <c r="N1154" s="16" t="n">
        <v>0.262566879973965</v>
      </c>
      <c r="O1154" s="16" t="n">
        <v>0.0583577503840984</v>
      </c>
      <c r="P1154" s="34" t="b">
        <f aca="false">FALSE()</f>
        <v>0</v>
      </c>
      <c r="Q1154" s="16"/>
    </row>
    <row r="1155" customFormat="false" ht="15" hidden="false" customHeight="false" outlineLevel="0" collapsed="false">
      <c r="A1155" s="6" t="s">
        <v>3005</v>
      </c>
      <c r="B1155" s="6" t="s">
        <v>108</v>
      </c>
      <c r="C1155" s="17" t="n">
        <v>1572</v>
      </c>
      <c r="D1155" s="16" t="n">
        <v>0.276430436348839</v>
      </c>
      <c r="E1155" s="16" t="n">
        <v>0.0365651574299909</v>
      </c>
      <c r="F1155" s="16" t="n">
        <v>0.282962452420263</v>
      </c>
      <c r="G1155" s="16" t="n">
        <v>0.0405158481428927</v>
      </c>
      <c r="H1155" s="16" t="n">
        <v>1.91999863481506</v>
      </c>
      <c r="I1155" s="17" t="n">
        <v>219.550530344584</v>
      </c>
      <c r="J1155" s="16" t="n">
        <v>0.0561539852024169</v>
      </c>
      <c r="K1155" s="16" t="n">
        <v>0.0923292545919295</v>
      </c>
      <c r="L1155" s="16" t="n">
        <v>0.163626878313007</v>
      </c>
      <c r="M1155" s="16" t="n">
        <v>0.531516348984968</v>
      </c>
      <c r="N1155" s="16" t="n">
        <v>0.267871189591639</v>
      </c>
      <c r="O1155" s="16" t="n">
        <v>0.058068434894081</v>
      </c>
      <c r="P1155" s="34" t="b">
        <f aca="false">FALSE()</f>
        <v>0</v>
      </c>
      <c r="Q1155" s="16"/>
    </row>
    <row r="1156" customFormat="false" ht="15" hidden="false" customHeight="false" outlineLevel="0" collapsed="false">
      <c r="A1156" s="6" t="s">
        <v>3006</v>
      </c>
      <c r="B1156" s="6" t="s">
        <v>108</v>
      </c>
      <c r="C1156" s="17" t="n">
        <v>1573</v>
      </c>
      <c r="D1156" s="16" t="n">
        <v>0.277730860866654</v>
      </c>
      <c r="E1156" s="16" t="n">
        <v>0.0366636448509506</v>
      </c>
      <c r="F1156" s="16" t="n">
        <v>0.284194791994163</v>
      </c>
      <c r="G1156" s="16" t="n">
        <v>0.0405173217590213</v>
      </c>
      <c r="H1156" s="16" t="n">
        <v>1.89587487439519</v>
      </c>
      <c r="I1156" s="17" t="n">
        <v>219.118802394055</v>
      </c>
      <c r="J1156" s="16" t="n">
        <v>0.0592924906809942</v>
      </c>
      <c r="K1156" s="16" t="n">
        <v>0.0969019687693447</v>
      </c>
      <c r="L1156" s="16" t="n">
        <v>0.161855225161982</v>
      </c>
      <c r="M1156" s="16" t="n">
        <v>0.530954594762126</v>
      </c>
      <c r="N1156" s="16" t="n">
        <v>0.273206680170796</v>
      </c>
      <c r="O1156" s="16" t="n">
        <v>0.0577784941212088</v>
      </c>
      <c r="P1156" s="34" t="b">
        <f aca="false">FALSE()</f>
        <v>0</v>
      </c>
      <c r="Q1156" s="16"/>
    </row>
    <row r="1157" customFormat="false" ht="15" hidden="false" customHeight="false" outlineLevel="0" collapsed="false">
      <c r="A1157" s="6" t="s">
        <v>3007</v>
      </c>
      <c r="B1157" s="6" t="s">
        <v>108</v>
      </c>
      <c r="C1157" s="17" t="n">
        <v>1574</v>
      </c>
      <c r="D1157" s="16" t="n">
        <v>0.27901740514868</v>
      </c>
      <c r="E1157" s="16" t="n">
        <v>0.0367607046665055</v>
      </c>
      <c r="F1157" s="16" t="n">
        <v>0.285415134445933</v>
      </c>
      <c r="G1157" s="16" t="n">
        <v>0.0405189442799573</v>
      </c>
      <c r="H1157" s="16" t="n">
        <v>1.87246143827517</v>
      </c>
      <c r="I1157" s="17" t="n">
        <v>218.697602960011</v>
      </c>
      <c r="J1157" s="16" t="n">
        <v>0.0624772821897454</v>
      </c>
      <c r="K1157" s="16" t="n">
        <v>0.101559232701701</v>
      </c>
      <c r="L1157" s="16" t="n">
        <v>0.160132388730237</v>
      </c>
      <c r="M1157" s="16" t="n">
        <v>0.530528436386177</v>
      </c>
      <c r="N1157" s="16" t="n">
        <v>0.278331270737944</v>
      </c>
      <c r="O1157" s="16" t="n">
        <v>0.0574877324974991</v>
      </c>
      <c r="P1157" s="34" t="b">
        <f aca="false">FALSE()</f>
        <v>0</v>
      </c>
      <c r="Q1157" s="16"/>
    </row>
    <row r="1158" customFormat="false" ht="15" hidden="false" customHeight="false" outlineLevel="0" collapsed="false">
      <c r="A1158" s="6" t="s">
        <v>3008</v>
      </c>
      <c r="B1158" s="6" t="s">
        <v>108</v>
      </c>
      <c r="C1158" s="17" t="n">
        <v>1575</v>
      </c>
      <c r="D1158" s="16" t="n">
        <v>0.280289754006271</v>
      </c>
      <c r="E1158" s="16" t="n">
        <v>0.0368563891574138</v>
      </c>
      <c r="F1158" s="16" t="n">
        <v>0.286623303368892</v>
      </c>
      <c r="G1158" s="16" t="n">
        <v>0.0405207859330097</v>
      </c>
      <c r="H1158" s="16" t="n">
        <v>1.84978964239141</v>
      </c>
      <c r="I1158" s="17" t="n">
        <v>218.286775166833</v>
      </c>
      <c r="J1158" s="16" t="n">
        <v>0.0656955712624741</v>
      </c>
      <c r="K1158" s="16" t="n">
        <v>0.106001796554925</v>
      </c>
      <c r="L1158" s="16" t="n">
        <v>0.158461513046006</v>
      </c>
      <c r="M1158" s="16" t="n">
        <v>0.530111963427863</v>
      </c>
      <c r="N1158" s="16" t="n">
        <v>0.28331599229569</v>
      </c>
      <c r="O1158" s="16" t="n">
        <v>0.0571941362017647</v>
      </c>
      <c r="P1158" s="34" t="b">
        <f aca="false">FALSE()</f>
        <v>0</v>
      </c>
      <c r="Q1158" s="16"/>
    </row>
    <row r="1159" customFormat="false" ht="15" hidden="false" customHeight="false" outlineLevel="0" collapsed="false">
      <c r="A1159" s="6" t="s">
        <v>3009</v>
      </c>
      <c r="B1159" s="6" t="s">
        <v>108</v>
      </c>
      <c r="C1159" s="17" t="n">
        <v>1576</v>
      </c>
      <c r="D1159" s="16" t="n">
        <v>0.281548898819641</v>
      </c>
      <c r="E1159" s="16" t="n">
        <v>0.0369508452033704</v>
      </c>
      <c r="F1159" s="16" t="n">
        <v>0.287820009723695</v>
      </c>
      <c r="G1159" s="16" t="n">
        <v>0.0405228358625872</v>
      </c>
      <c r="H1159" s="16" t="n">
        <v>1.82776555408673</v>
      </c>
      <c r="I1159" s="17" t="n">
        <v>217.885442444069</v>
      </c>
      <c r="J1159" s="16" t="n">
        <v>0.0689523634017463</v>
      </c>
      <c r="K1159" s="16" t="n">
        <v>0.110611638236277</v>
      </c>
      <c r="L1159" s="16" t="n">
        <v>0.156835476145098</v>
      </c>
      <c r="M1159" s="16" t="n">
        <v>0.529569580040291</v>
      </c>
      <c r="N1159" s="16" t="n">
        <v>0.288596292608291</v>
      </c>
      <c r="O1159" s="16" t="n">
        <v>0.0568998857831236</v>
      </c>
      <c r="P1159" s="34" t="b">
        <f aca="false">FALSE()</f>
        <v>0</v>
      </c>
      <c r="Q1159" s="16"/>
    </row>
    <row r="1160" customFormat="false" ht="15" hidden="false" customHeight="false" outlineLevel="0" collapsed="false">
      <c r="A1160" s="6" t="s">
        <v>3010</v>
      </c>
      <c r="B1160" s="6" t="s">
        <v>108</v>
      </c>
      <c r="C1160" s="17" t="n">
        <v>1577</v>
      </c>
      <c r="D1160" s="16" t="n">
        <v>0.282795241858876</v>
      </c>
      <c r="E1160" s="16" t="n">
        <v>0.0370441412224956</v>
      </c>
      <c r="F1160" s="16" t="n">
        <v>0.289005483241435</v>
      </c>
      <c r="G1160" s="16" t="n">
        <v>0.0405251434722711</v>
      </c>
      <c r="H1160" s="16" t="n">
        <v>1.80633032126179</v>
      </c>
      <c r="I1160" s="17" t="n">
        <v>217.493327585189</v>
      </c>
      <c r="J1160" s="16" t="n">
        <v>0.0722490810692871</v>
      </c>
      <c r="K1160" s="16" t="n">
        <v>0.115409425110678</v>
      </c>
      <c r="L1160" s="16" t="n">
        <v>0.155249714669397</v>
      </c>
      <c r="M1160" s="16" t="n">
        <v>0.528891600805827</v>
      </c>
      <c r="N1160" s="16" t="n">
        <v>0.293476084167124</v>
      </c>
      <c r="O1160" s="16" t="n">
        <v>0.0566051934573306</v>
      </c>
      <c r="P1160" s="34" t="b">
        <f aca="false">FALSE()</f>
        <v>0</v>
      </c>
      <c r="Q1160" s="16"/>
    </row>
    <row r="1161" customFormat="false" ht="15" hidden="false" customHeight="false" outlineLevel="0" collapsed="false">
      <c r="A1161" s="6" t="s">
        <v>3011</v>
      </c>
      <c r="B1161" s="6" t="s">
        <v>108</v>
      </c>
      <c r="C1161" s="17" t="n">
        <v>1578</v>
      </c>
      <c r="D1161" s="16" t="n">
        <v>0.284028443787513</v>
      </c>
      <c r="E1161" s="16" t="n">
        <v>0.0371366289637546</v>
      </c>
      <c r="F1161" s="16" t="n">
        <v>0.290179155159796</v>
      </c>
      <c r="G1161" s="16" t="n">
        <v>0.0405281866114828</v>
      </c>
      <c r="H1161" s="16" t="n">
        <v>1.78539464820439</v>
      </c>
      <c r="I1161" s="17" t="n">
        <v>217.110628098014</v>
      </c>
      <c r="J1161" s="16" t="n">
        <v>0.0755932127995178</v>
      </c>
      <c r="K1161" s="16" t="n">
        <v>0.120150070133282</v>
      </c>
      <c r="L1161" s="16" t="n">
        <v>0.153696698841428</v>
      </c>
      <c r="M1161" s="16" t="n">
        <v>0.528349217418255</v>
      </c>
      <c r="N1161" s="16" t="n">
        <v>0.29796527336284</v>
      </c>
      <c r="O1161" s="16" t="n">
        <v>0.0563084939388846</v>
      </c>
      <c r="P1161" s="34" t="b">
        <f aca="false">FALSE()</f>
        <v>0</v>
      </c>
      <c r="Q1161" s="16"/>
    </row>
    <row r="1162" customFormat="false" ht="15" hidden="false" customHeight="false" outlineLevel="0" collapsed="false">
      <c r="A1162" s="6" t="s">
        <v>3012</v>
      </c>
      <c r="B1162" s="6" t="s">
        <v>108</v>
      </c>
      <c r="C1162" s="17" t="n">
        <v>1579</v>
      </c>
      <c r="D1162" s="16" t="n">
        <v>0.285248862605131</v>
      </c>
      <c r="E1162" s="16" t="n">
        <v>0.0372283905407711</v>
      </c>
      <c r="F1162" s="16" t="n">
        <v>0.291340999767055</v>
      </c>
      <c r="G1162" s="16" t="n">
        <v>0.0405320338892873</v>
      </c>
      <c r="H1162" s="16" t="n">
        <v>1.76483989847419</v>
      </c>
      <c r="I1162" s="17" t="n">
        <v>216.737104844407</v>
      </c>
      <c r="J1162" s="16" t="n">
        <v>0.0789990709854058</v>
      </c>
      <c r="K1162" s="16" t="n">
        <v>0.125132116255509</v>
      </c>
      <c r="L1162" s="16" t="n">
        <v>0.152166601080926</v>
      </c>
      <c r="M1162" s="16" t="n">
        <v>0.52787463195413</v>
      </c>
      <c r="N1162" s="16" t="n">
        <v>0.302941016125668</v>
      </c>
      <c r="O1162" s="16" t="n">
        <v>0.0560104110551174</v>
      </c>
      <c r="P1162" s="34" t="b">
        <f aca="false">FALSE()</f>
        <v>0</v>
      </c>
      <c r="Q1162" s="16"/>
    </row>
    <row r="1163" customFormat="false" ht="15" hidden="false" customHeight="false" outlineLevel="0" collapsed="false">
      <c r="A1163" s="6" t="s">
        <v>3013</v>
      </c>
      <c r="B1163" s="6" t="s">
        <v>108</v>
      </c>
      <c r="C1163" s="17" t="n">
        <v>1580</v>
      </c>
      <c r="D1163" s="16" t="n">
        <v>0.286456885216076</v>
      </c>
      <c r="E1163" s="16" t="n">
        <v>0.037319702059298</v>
      </c>
      <c r="F1163" s="16" t="n">
        <v>0.292491140015316</v>
      </c>
      <c r="G1163" s="16" t="n">
        <v>0.0405366641292534</v>
      </c>
      <c r="H1163" s="16" t="n">
        <v>1.74457661491073</v>
      </c>
      <c r="I1163" s="17" t="n">
        <v>216.371370153444</v>
      </c>
      <c r="J1163" s="16" t="n">
        <v>0.0824785025391294</v>
      </c>
      <c r="K1163" s="16" t="n">
        <v>0.130146686516117</v>
      </c>
      <c r="L1163" s="16" t="n">
        <v>0.150652781068851</v>
      </c>
      <c r="M1163" s="16" t="n">
        <v>0.527467844413451</v>
      </c>
      <c r="N1163" s="16" t="n">
        <v>0.307910671786707</v>
      </c>
      <c r="O1163" s="16" t="n">
        <v>0.0557107542955264</v>
      </c>
      <c r="P1163" s="34" t="b">
        <f aca="false">FALSE()</f>
        <v>0</v>
      </c>
      <c r="Q1163" s="16"/>
    </row>
    <row r="1164" customFormat="false" ht="15" hidden="false" customHeight="false" outlineLevel="0" collapsed="false">
      <c r="A1164" s="6" t="s">
        <v>3014</v>
      </c>
      <c r="B1164" s="6" t="s">
        <v>108</v>
      </c>
      <c r="C1164" s="17" t="n">
        <v>1581</v>
      </c>
      <c r="D1164" s="16" t="n">
        <v>0.287652486993246</v>
      </c>
      <c r="E1164" s="16" t="n">
        <v>0.037410838432131</v>
      </c>
      <c r="F1164" s="16" t="n">
        <v>0.293629505798638</v>
      </c>
      <c r="G1164" s="16" t="n">
        <v>0.0405421233017951</v>
      </c>
      <c r="H1164" s="16" t="n">
        <v>1.72457905585339</v>
      </c>
      <c r="I1164" s="17" t="n">
        <v>216.012338914949</v>
      </c>
      <c r="J1164" s="16" t="n">
        <v>0.086033815333476</v>
      </c>
      <c r="K1164" s="16" t="n">
        <v>0.134935878168528</v>
      </c>
      <c r="L1164" s="16" t="n">
        <v>0.149153852400534</v>
      </c>
      <c r="M1164" s="16" t="n">
        <v>0.527128854796219</v>
      </c>
      <c r="N1164" s="16" t="n">
        <v>0.312437738367516</v>
      </c>
      <c r="O1164" s="16" t="n">
        <v>0.0554077749170525</v>
      </c>
      <c r="P1164" s="34" t="b">
        <f aca="false">FALSE()</f>
        <v>0</v>
      </c>
      <c r="Q1164" s="16"/>
    </row>
    <row r="1165" customFormat="false" ht="15" hidden="false" customHeight="false" outlineLevel="0" collapsed="false">
      <c r="A1165" s="6" t="s">
        <v>3015</v>
      </c>
      <c r="B1165" s="6" t="s">
        <v>108</v>
      </c>
      <c r="C1165" s="17" t="n">
        <v>1582</v>
      </c>
      <c r="D1165" s="16" t="n">
        <v>0.288835711015799</v>
      </c>
      <c r="E1165" s="16" t="n">
        <v>0.0375015206895125</v>
      </c>
      <c r="F1165" s="16" t="n">
        <v>0.294755759927754</v>
      </c>
      <c r="G1165" s="16" t="n">
        <v>0.0405484555999732</v>
      </c>
      <c r="H1165" s="16" t="n">
        <v>1.70474615883017</v>
      </c>
      <c r="I1165" s="17" t="n">
        <v>215.661236079856</v>
      </c>
      <c r="J1165" s="16" t="n">
        <v>0.0896818458017255</v>
      </c>
      <c r="K1165" s="16" t="n">
        <v>0.139917165442542</v>
      </c>
      <c r="L1165" s="16" t="n">
        <v>0.147660413967574</v>
      </c>
      <c r="M1165" s="16" t="n">
        <v>0.526528358902836</v>
      </c>
      <c r="N1165" s="16" t="n">
        <v>0.315847719248381</v>
      </c>
      <c r="O1165" s="16" t="n">
        <v>0.055100858321127</v>
      </c>
      <c r="P1165" s="34" t="b">
        <f aca="false">FALSE()</f>
        <v>0</v>
      </c>
      <c r="Q1165" s="16"/>
    </row>
    <row r="1166" customFormat="false" ht="15" hidden="false" customHeight="false" outlineLevel="0" collapsed="false">
      <c r="A1166" s="6" t="s">
        <v>3016</v>
      </c>
      <c r="B1166" s="6" t="s">
        <v>108</v>
      </c>
      <c r="C1166" s="17" t="n">
        <v>1583</v>
      </c>
      <c r="D1166" s="16" t="n">
        <v>0.290006736264587</v>
      </c>
      <c r="E1166" s="16" t="n">
        <v>0.0375917535559104</v>
      </c>
      <c r="F1166" s="16" t="n">
        <v>0.295869846360765</v>
      </c>
      <c r="G1166" s="16" t="n">
        <v>0.0405556698372138</v>
      </c>
      <c r="H1166" s="16" t="n">
        <v>1.68500893578665</v>
      </c>
      <c r="I1166" s="17" t="n">
        <v>215.317956030922</v>
      </c>
      <c r="J1166" s="16" t="n">
        <v>0.093435617045088</v>
      </c>
      <c r="K1166" s="16" t="n">
        <v>0.145282057226345</v>
      </c>
      <c r="L1166" s="16" t="n">
        <v>0.146166650558517</v>
      </c>
      <c r="M1166" s="16" t="n">
        <v>0.526111885944522</v>
      </c>
      <c r="N1166" s="16" t="n">
        <v>0.319266755872258</v>
      </c>
      <c r="O1166" s="16" t="n">
        <v>0.054790590027332</v>
      </c>
      <c r="P1166" s="34" t="b">
        <f aca="false">FALSE()</f>
        <v>0</v>
      </c>
      <c r="Q1166" s="16"/>
    </row>
    <row r="1167" customFormat="false" ht="15" hidden="false" customHeight="false" outlineLevel="0" collapsed="false">
      <c r="A1167" s="6" t="s">
        <v>3017</v>
      </c>
      <c r="B1167" s="6" t="s">
        <v>108</v>
      </c>
      <c r="C1167" s="17" t="n">
        <v>1584</v>
      </c>
      <c r="D1167" s="16" t="n">
        <v>0.291164992869816</v>
      </c>
      <c r="E1167" s="16" t="n">
        <v>0.0376815017324013</v>
      </c>
      <c r="F1167" s="16" t="n">
        <v>0.296971655201916</v>
      </c>
      <c r="G1167" s="16" t="n">
        <v>0.0405635838896538</v>
      </c>
      <c r="H1167" s="16" t="n">
        <v>1.66550121186713</v>
      </c>
      <c r="I1167" s="17" t="n">
        <v>214.981837747392</v>
      </c>
      <c r="J1167" s="16" t="n">
        <v>0.0972693197906734</v>
      </c>
      <c r="K1167" s="16" t="n">
        <v>0.150453849098507</v>
      </c>
      <c r="L1167" s="16" t="n">
        <v>0.144684680174566</v>
      </c>
      <c r="M1167" s="16" t="n">
        <v>0.525646985898032</v>
      </c>
      <c r="N1167" s="16" t="n">
        <v>0.323078377845859</v>
      </c>
      <c r="O1167" s="16" t="n">
        <v>0.0544753472541602</v>
      </c>
      <c r="P1167" s="34" t="b">
        <f aca="false">FALSE()</f>
        <v>0</v>
      </c>
      <c r="Q1167" s="16"/>
    </row>
    <row r="1168" customFormat="false" ht="15" hidden="false" customHeight="false" outlineLevel="0" collapsed="false">
      <c r="A1168" s="6" t="s">
        <v>3018</v>
      </c>
      <c r="B1168" s="6" t="s">
        <v>108</v>
      </c>
      <c r="C1168" s="17" t="n">
        <v>1585</v>
      </c>
      <c r="D1168" s="16" t="n">
        <v>0.29231040582444</v>
      </c>
      <c r="E1168" s="16" t="n">
        <v>0.0377706551555389</v>
      </c>
      <c r="F1168" s="16" t="n">
        <v>0.298061046037607</v>
      </c>
      <c r="G1168" s="16" t="n">
        <v>0.0405721585782792</v>
      </c>
      <c r="H1168" s="16" t="n">
        <v>1.64620678638166</v>
      </c>
      <c r="I1168" s="17" t="n">
        <v>214.653071294489</v>
      </c>
      <c r="J1168" s="16" t="n">
        <v>0.101184518760057</v>
      </c>
      <c r="K1168" s="16" t="n">
        <v>0.155755101207062</v>
      </c>
      <c r="L1168" s="16" t="n">
        <v>0.143213098563463</v>
      </c>
      <c r="M1168" s="16" t="n">
        <v>0.525259569192624</v>
      </c>
      <c r="N1168" s="16" t="n">
        <v>0.326603748386447</v>
      </c>
      <c r="O1168" s="16" t="n">
        <v>0.054155658999632</v>
      </c>
      <c r="P1168" s="34" t="b">
        <f aca="false">FALSE()</f>
        <v>0</v>
      </c>
      <c r="Q1168" s="16"/>
    </row>
    <row r="1169" customFormat="false" ht="15" hidden="false" customHeight="false" outlineLevel="0" collapsed="false">
      <c r="A1169" s="6" t="s">
        <v>3019</v>
      </c>
      <c r="B1169" s="6" t="s">
        <v>108</v>
      </c>
      <c r="C1169" s="17" t="n">
        <v>1586</v>
      </c>
      <c r="D1169" s="16" t="n">
        <v>0.293445472226196</v>
      </c>
      <c r="E1169" s="16" t="n">
        <v>0.037859153644073</v>
      </c>
      <c r="F1169" s="16" t="n">
        <v>0.299140180266945</v>
      </c>
      <c r="G1169" s="16" t="n">
        <v>0.0405812569584785</v>
      </c>
      <c r="H1169" s="16" t="n">
        <v>1.62703116785407</v>
      </c>
      <c r="I1169" s="17" t="n">
        <v>214.331274372394</v>
      </c>
      <c r="J1169" s="16" t="n">
        <v>0.105199702861245</v>
      </c>
      <c r="K1169" s="16" t="n">
        <v>0.161218156157373</v>
      </c>
      <c r="L1169" s="16" t="n">
        <v>0.141744031905324</v>
      </c>
      <c r="M1169" s="16" t="n">
        <v>0.524804354563769</v>
      </c>
      <c r="N1169" s="16" t="n">
        <v>0.328980469406158</v>
      </c>
      <c r="O1169" s="16" t="n">
        <v>0.0538364837408102</v>
      </c>
      <c r="P1169" s="34" t="b">
        <f aca="false">FALSE()</f>
        <v>0</v>
      </c>
      <c r="Q1169" s="16"/>
    </row>
    <row r="1170" customFormat="false" ht="15" hidden="false" customHeight="false" outlineLevel="0" collapsed="false">
      <c r="A1170" s="6" t="s">
        <v>3020</v>
      </c>
      <c r="B1170" s="6" t="s">
        <v>108</v>
      </c>
      <c r="C1170" s="17" t="n">
        <v>1587</v>
      </c>
      <c r="D1170" s="16" t="n">
        <v>0.294568154415586</v>
      </c>
      <c r="E1170" s="16" t="n">
        <v>0.0379468466099959</v>
      </c>
      <c r="F1170" s="16" t="n">
        <v>0.300207599879957</v>
      </c>
      <c r="G1170" s="16" t="n">
        <v>0.0405906254949671</v>
      </c>
      <c r="H1170" s="16" t="n">
        <v>1.60814544986097</v>
      </c>
      <c r="I1170" s="17" t="n">
        <v>214.01599669796</v>
      </c>
      <c r="J1170" s="16" t="n">
        <v>0.109277521396628</v>
      </c>
      <c r="K1170" s="16" t="n">
        <v>0.166728571248531</v>
      </c>
      <c r="L1170" s="16" t="n">
        <v>0.140292768046656</v>
      </c>
      <c r="M1170" s="16" t="n">
        <v>0.524213544088021</v>
      </c>
      <c r="N1170" s="16" t="n">
        <v>0.333854080151196</v>
      </c>
      <c r="O1170" s="16" t="n">
        <v>0.053518784481055</v>
      </c>
      <c r="P1170" s="34" t="b">
        <f aca="false">FALSE()</f>
        <v>0</v>
      </c>
      <c r="Q1170" s="16"/>
    </row>
    <row r="1171" customFormat="false" ht="15" hidden="false" customHeight="false" outlineLevel="0" collapsed="false">
      <c r="A1171" s="6" t="s">
        <v>3021</v>
      </c>
      <c r="B1171" s="6" t="s">
        <v>108</v>
      </c>
      <c r="C1171" s="17" t="n">
        <v>1588</v>
      </c>
      <c r="D1171" s="16" t="n">
        <v>0.295678183363645</v>
      </c>
      <c r="E1171" s="16" t="n">
        <v>0.0380338367765273</v>
      </c>
      <c r="F1171" s="16" t="n">
        <v>0.301262799750515</v>
      </c>
      <c r="G1171" s="16" t="n">
        <v>0.04060032184565</v>
      </c>
      <c r="H1171" s="16" t="n">
        <v>1.58947603357654</v>
      </c>
      <c r="I1171" s="17" t="n">
        <v>213.706943336619</v>
      </c>
      <c r="J1171" s="16" t="n">
        <v>0.11343122961357</v>
      </c>
      <c r="K1171" s="16" t="n">
        <v>0.172053948427016</v>
      </c>
      <c r="L1171" s="16" t="n">
        <v>0.138853200815544</v>
      </c>
      <c r="M1171" s="16" t="n">
        <v>0.523661475282814</v>
      </c>
      <c r="N1171" s="16" t="n">
        <v>0.338733653833465</v>
      </c>
      <c r="O1171" s="16" t="n">
        <v>0.0532014471475387</v>
      </c>
      <c r="P1171" s="34" t="b">
        <f aca="false">FALSE()</f>
        <v>0</v>
      </c>
      <c r="Q1171" s="16"/>
    </row>
    <row r="1172" customFormat="false" ht="15" hidden="false" customHeight="false" outlineLevel="0" collapsed="false">
      <c r="A1172" s="6" t="s">
        <v>3022</v>
      </c>
      <c r="B1172" s="6" t="s">
        <v>108</v>
      </c>
      <c r="C1172" s="17" t="n">
        <v>1589</v>
      </c>
      <c r="D1172" s="16" t="n">
        <v>0.296776579865283</v>
      </c>
      <c r="E1172" s="16" t="n">
        <v>0.0381200791481358</v>
      </c>
      <c r="F1172" s="16" t="n">
        <v>0.30230679652631</v>
      </c>
      <c r="G1172" s="16" t="n">
        <v>0.0406100803719649</v>
      </c>
      <c r="H1172" s="16" t="n">
        <v>1.57102324919327</v>
      </c>
      <c r="I1172" s="17" t="n">
        <v>213.403217255622</v>
      </c>
      <c r="J1172" s="16" t="n">
        <v>0.117658720232959</v>
      </c>
      <c r="K1172" s="16" t="n">
        <v>0.177751615932574</v>
      </c>
      <c r="L1172" s="16" t="n">
        <v>0.137426019839615</v>
      </c>
      <c r="M1172" s="16" t="n">
        <v>0.523196575236324</v>
      </c>
      <c r="N1172" s="16" t="n">
        <v>0.343076420037094</v>
      </c>
      <c r="O1172" s="16" t="n">
        <v>0.0528856102465726</v>
      </c>
      <c r="P1172" s="34" t="b">
        <f aca="false">FALSE()</f>
        <v>0</v>
      </c>
      <c r="Q1172" s="16"/>
    </row>
    <row r="1173" customFormat="false" ht="15" hidden="false" customHeight="false" outlineLevel="0" collapsed="false">
      <c r="A1173" s="6" t="s">
        <v>3023</v>
      </c>
      <c r="B1173" s="6" t="s">
        <v>108</v>
      </c>
      <c r="C1173" s="17" t="n">
        <v>1590</v>
      </c>
      <c r="D1173" s="16" t="n">
        <v>0.297862367146442</v>
      </c>
      <c r="E1173" s="16" t="n">
        <v>0.0382058460370098</v>
      </c>
      <c r="F1173" s="16" t="n">
        <v>0.303338959526289</v>
      </c>
      <c r="G1173" s="16" t="n">
        <v>0.0406199964412965</v>
      </c>
      <c r="H1173" s="16" t="n">
        <v>1.55287351591473</v>
      </c>
      <c r="I1173" s="17" t="n">
        <v>213.104023924948</v>
      </c>
      <c r="J1173" s="16" t="n">
        <v>0.121937182709177</v>
      </c>
      <c r="K1173" s="16" t="n">
        <v>0.183301505849443</v>
      </c>
      <c r="L1173" s="16" t="n">
        <v>0.136019381385375</v>
      </c>
      <c r="M1173" s="16" t="n">
        <v>0.522741360607469</v>
      </c>
      <c r="N1173" s="16" t="n">
        <v>0.347490651957355</v>
      </c>
      <c r="O1173" s="16" t="n">
        <v>0.0525697860995382</v>
      </c>
      <c r="P1173" s="34" t="b">
        <f aca="false">FALSE()</f>
        <v>0</v>
      </c>
      <c r="Q1173" s="16"/>
    </row>
    <row r="1174" customFormat="false" ht="15" hidden="false" customHeight="false" outlineLevel="0" collapsed="false">
      <c r="A1174" s="6" t="s">
        <v>3024</v>
      </c>
      <c r="B1174" s="6" t="s">
        <v>108</v>
      </c>
      <c r="C1174" s="17" t="n">
        <v>1591</v>
      </c>
      <c r="D1174" s="16" t="n">
        <v>0.29893548828838</v>
      </c>
      <c r="E1174" s="16" t="n">
        <v>0.0382912685377081</v>
      </c>
      <c r="F1174" s="16" t="n">
        <v>0.304359362286014</v>
      </c>
      <c r="G1174" s="16" t="n">
        <v>0.0406304879880726</v>
      </c>
      <c r="H1174" s="16" t="n">
        <v>1.53505440485676</v>
      </c>
      <c r="I1174" s="17" t="n">
        <v>212.810317406038</v>
      </c>
      <c r="J1174" s="16" t="n">
        <v>0.12625582838479</v>
      </c>
      <c r="K1174" s="16" t="n">
        <v>0.189087581305262</v>
      </c>
      <c r="L1174" s="16" t="n">
        <v>0.134635254499123</v>
      </c>
      <c r="M1174" s="16" t="n">
        <v>0.522363629319696</v>
      </c>
      <c r="N1174" s="16" t="n">
        <v>0.351741675250214</v>
      </c>
      <c r="O1174" s="16" t="n">
        <v>0.0522522637232181</v>
      </c>
      <c r="P1174" s="34" t="b">
        <f aca="false">FALSE()</f>
        <v>0</v>
      </c>
      <c r="Q1174" s="16"/>
    </row>
    <row r="1175" customFormat="false" ht="15" hidden="false" customHeight="false" outlineLevel="0" collapsed="false">
      <c r="A1175" s="6" t="s">
        <v>3025</v>
      </c>
      <c r="B1175" s="6" t="s">
        <v>108</v>
      </c>
      <c r="C1175" s="17" t="n">
        <v>1592</v>
      </c>
      <c r="D1175" s="16" t="n">
        <v>0.299996669791935</v>
      </c>
      <c r="E1175" s="16" t="n">
        <v>0.0383762844940435</v>
      </c>
      <c r="F1175" s="16" t="n">
        <v>0.305368411147549</v>
      </c>
      <c r="G1175" s="16" t="n">
        <v>0.0406418121258715</v>
      </c>
      <c r="H1175" s="16" t="n">
        <v>1.51747368309515</v>
      </c>
      <c r="I1175" s="17" t="n">
        <v>212.523197921576</v>
      </c>
      <c r="J1175" s="16" t="n">
        <v>0.130633232865803</v>
      </c>
      <c r="K1175" s="16" t="n">
        <v>0.19493991959478</v>
      </c>
      <c r="L1175" s="16" t="n">
        <v>0.133265024846652</v>
      </c>
      <c r="M1175" s="16" t="n">
        <v>0.52185030218503</v>
      </c>
      <c r="N1175" s="16" t="n">
        <v>0.35649646321356</v>
      </c>
      <c r="O1175" s="16" t="n">
        <v>0.0519330633288023</v>
      </c>
      <c r="P1175" s="34" t="b">
        <f aca="false">FALSE()</f>
        <v>0</v>
      </c>
      <c r="Q1175" s="16"/>
    </row>
    <row r="1176" customFormat="false" ht="15" hidden="false" customHeight="false" outlineLevel="0" collapsed="false">
      <c r="A1176" s="6" t="s">
        <v>3026</v>
      </c>
      <c r="B1176" s="6" t="s">
        <v>108</v>
      </c>
      <c r="C1176" s="17" t="n">
        <v>1593</v>
      </c>
      <c r="D1176" s="16" t="n">
        <v>0.301045749424621</v>
      </c>
      <c r="E1176" s="16" t="n">
        <v>0.0384613292046986</v>
      </c>
      <c r="F1176" s="16" t="n">
        <v>0.306366294781814</v>
      </c>
      <c r="G1176" s="16" t="n">
        <v>0.0406541587109416</v>
      </c>
      <c r="H1176" s="16" t="n">
        <v>1.50021363512505</v>
      </c>
      <c r="I1176" s="17" t="n">
        <v>212.241597944484</v>
      </c>
      <c r="J1176" s="16" t="n">
        <v>0.13504515339751</v>
      </c>
      <c r="K1176" s="16" t="n">
        <v>0.200873615268697</v>
      </c>
      <c r="L1176" s="16" t="n">
        <v>0.131916689940406</v>
      </c>
      <c r="M1176" s="16" t="n">
        <v>0.521424143809081</v>
      </c>
      <c r="N1176" s="16" t="n">
        <v>0.360874231481644</v>
      </c>
      <c r="O1176" s="16" t="n">
        <v>0.05161154698169</v>
      </c>
      <c r="P1176" s="34" t="b">
        <f aca="false">FALSE()</f>
        <v>0</v>
      </c>
      <c r="Q1176" s="16"/>
    </row>
    <row r="1177" customFormat="false" ht="15" hidden="false" customHeight="false" outlineLevel="0" collapsed="false">
      <c r="A1177" s="6" t="s">
        <v>3027</v>
      </c>
      <c r="B1177" s="6" t="s">
        <v>108</v>
      </c>
      <c r="C1177" s="17" t="n">
        <v>1594</v>
      </c>
      <c r="D1177" s="16" t="n">
        <v>0.302082119713983</v>
      </c>
      <c r="E1177" s="16" t="n">
        <v>0.0385463332257738</v>
      </c>
      <c r="F1177" s="16" t="n">
        <v>0.307352574526038</v>
      </c>
      <c r="G1177" s="16" t="n">
        <v>0.0406676566157138</v>
      </c>
      <c r="H1177" s="16" t="n">
        <v>1.48332164312801</v>
      </c>
      <c r="I1177" s="17" t="n">
        <v>211.966180810716</v>
      </c>
      <c r="J1177" s="16" t="n">
        <v>0.139474322853553</v>
      </c>
      <c r="K1177" s="16" t="n">
        <v>0.206794726631742</v>
      </c>
      <c r="L1177" s="16" t="n">
        <v>0.130594169753496</v>
      </c>
      <c r="M1177" s="16" t="n">
        <v>0.520891445839145</v>
      </c>
      <c r="N1177" s="16" t="n">
        <v>0.364895254524482</v>
      </c>
      <c r="O1177" s="16" t="n">
        <v>0.0512877504337272</v>
      </c>
      <c r="P1177" s="34" t="b">
        <f aca="false">FALSE()</f>
        <v>0</v>
      </c>
      <c r="Q1177" s="16"/>
    </row>
    <row r="1178" customFormat="false" ht="15" hidden="false" customHeight="false" outlineLevel="0" collapsed="false">
      <c r="A1178" s="6" t="s">
        <v>3028</v>
      </c>
      <c r="B1178" s="6" t="s">
        <v>108</v>
      </c>
      <c r="C1178" s="17" t="n">
        <v>1595</v>
      </c>
      <c r="D1178" s="16" t="n">
        <v>0.303105278329081</v>
      </c>
      <c r="E1178" s="16" t="n">
        <v>0.0386313390612993</v>
      </c>
      <c r="F1178" s="16" t="n">
        <v>0.30832670797181</v>
      </c>
      <c r="G1178" s="16" t="n">
        <v>0.0406823267593401</v>
      </c>
      <c r="H1178" s="16" t="n">
        <v>1.46678322446684</v>
      </c>
      <c r="I1178" s="17" t="n">
        <v>211.696786076425</v>
      </c>
      <c r="J1178" s="16" t="n">
        <v>0.143918977579983</v>
      </c>
      <c r="K1178" s="16" t="n">
        <v>0.212398206599193</v>
      </c>
      <c r="L1178" s="16" t="n">
        <v>0.129296445335784</v>
      </c>
      <c r="M1178" s="16" t="n">
        <v>0.520542770804277</v>
      </c>
      <c r="N1178" s="16" t="n">
        <v>0.369146419720908</v>
      </c>
      <c r="O1178" s="16" t="n">
        <v>0.0509640419099409</v>
      </c>
      <c r="P1178" s="34" t="b">
        <f aca="false">FALSE()</f>
        <v>0</v>
      </c>
      <c r="Q1178" s="16"/>
    </row>
    <row r="1179" customFormat="false" ht="15" hidden="false" customHeight="false" outlineLevel="0" collapsed="false">
      <c r="A1179" s="6" t="s">
        <v>3029</v>
      </c>
      <c r="B1179" s="6" t="s">
        <v>108</v>
      </c>
      <c r="C1179" s="17" t="n">
        <v>1596</v>
      </c>
      <c r="D1179" s="16" t="n">
        <v>0.304117232355937</v>
      </c>
      <c r="E1179" s="16" t="n">
        <v>0.0387164890430018</v>
      </c>
      <c r="F1179" s="16" t="n">
        <v>0.30929052231799</v>
      </c>
      <c r="G1179" s="16" t="n">
        <v>0.0406979547837714</v>
      </c>
      <c r="H1179" s="16" t="n">
        <v>1.45054331533712</v>
      </c>
      <c r="I1179" s="17" t="n">
        <v>211.432042262943</v>
      </c>
      <c r="J1179" s="16" t="n">
        <v>0.148388972400559</v>
      </c>
      <c r="K1179" s="16" t="n">
        <v>0.218064530971076</v>
      </c>
      <c r="L1179" s="16" t="n">
        <v>0.128019616047967</v>
      </c>
      <c r="M1179" s="16" t="n">
        <v>0.520068185340152</v>
      </c>
      <c r="N1179" s="16" t="n">
        <v>0.373378817781587</v>
      </c>
      <c r="O1179" s="16" t="n">
        <v>0.0506415006591677</v>
      </c>
      <c r="P1179" s="34" t="b">
        <f aca="false">FALSE()</f>
        <v>0</v>
      </c>
      <c r="Q1179" s="16"/>
    </row>
    <row r="1180" customFormat="false" ht="15" hidden="false" customHeight="false" outlineLevel="0" collapsed="false">
      <c r="A1180" s="6" t="s">
        <v>3030</v>
      </c>
      <c r="B1180" s="6" t="s">
        <v>108</v>
      </c>
      <c r="C1180" s="17" t="n">
        <v>1597</v>
      </c>
      <c r="D1180" s="16" t="n">
        <v>0.30511622152638</v>
      </c>
      <c r="E1180" s="16" t="n">
        <v>0.0388011103327932</v>
      </c>
      <c r="F1180" s="16" t="n">
        <v>0.310242527321244</v>
      </c>
      <c r="G1180" s="16" t="n">
        <v>0.040714488535551</v>
      </c>
      <c r="H1180" s="16" t="n">
        <v>1.43469692882517</v>
      </c>
      <c r="I1180" s="17" t="n">
        <v>211.174224241959</v>
      </c>
      <c r="J1180" s="16" t="n">
        <v>0.152852756312747</v>
      </c>
      <c r="K1180" s="16" t="n">
        <v>0.223752712062751</v>
      </c>
      <c r="L1180" s="16" t="n">
        <v>0.126770875008009</v>
      </c>
      <c r="M1180" s="16" t="n">
        <v>0.519651712381838</v>
      </c>
      <c r="N1180" s="16" t="n">
        <v>0.377152987450093</v>
      </c>
      <c r="O1180" s="16" t="n">
        <v>0.0503211971078001</v>
      </c>
      <c r="P1180" s="34" t="b">
        <f aca="false">FALSE()</f>
        <v>0</v>
      </c>
      <c r="Q1180" s="16"/>
    </row>
    <row r="1181" customFormat="false" ht="15" hidden="false" customHeight="false" outlineLevel="0" collapsed="false">
      <c r="A1181" s="6" t="s">
        <v>3031</v>
      </c>
      <c r="B1181" s="6" t="s">
        <v>108</v>
      </c>
      <c r="C1181" s="17" t="n">
        <v>1598</v>
      </c>
      <c r="D1181" s="16" t="n">
        <v>0.306102480577357</v>
      </c>
      <c r="E1181" s="16" t="n">
        <v>0.0388849984908034</v>
      </c>
      <c r="F1181" s="16" t="n">
        <v>0.311182444144611</v>
      </c>
      <c r="G1181" s="16" t="n">
        <v>0.0407318477904166</v>
      </c>
      <c r="H1181" s="16" t="n">
        <v>1.41910475329943</v>
      </c>
      <c r="I1181" s="17" t="n">
        <v>210.923713730076</v>
      </c>
      <c r="J1181" s="16" t="n">
        <v>0.157344539056308</v>
      </c>
      <c r="K1181" s="16" t="n">
        <v>0.229437750205088</v>
      </c>
      <c r="L1181" s="16" t="n">
        <v>0.125537851799263</v>
      </c>
      <c r="M1181" s="16" t="n">
        <v>0.519177126917713</v>
      </c>
      <c r="N1181" s="16" t="n">
        <v>0.381811715896984</v>
      </c>
      <c r="O1181" s="16" t="n">
        <v>0.0500030429603359</v>
      </c>
      <c r="P1181" s="34" t="b">
        <f aca="false">FALSE()</f>
        <v>0</v>
      </c>
      <c r="Q1181" s="16"/>
    </row>
    <row r="1182" customFormat="false" ht="15" hidden="false" customHeight="false" outlineLevel="0" collapsed="false">
      <c r="A1182" s="6" t="s">
        <v>3032</v>
      </c>
      <c r="B1182" s="6" t="s">
        <v>108</v>
      </c>
      <c r="C1182" s="17" t="n">
        <v>1599</v>
      </c>
      <c r="D1182" s="16" t="n">
        <v>0.307076692796195</v>
      </c>
      <c r="E1182" s="16" t="n">
        <v>0.0389678981389689</v>
      </c>
      <c r="F1182" s="16" t="n">
        <v>0.31211077107716</v>
      </c>
      <c r="G1182" s="16" t="n">
        <v>0.0407494637525559</v>
      </c>
      <c r="H1182" s="16" t="n">
        <v>1.4037243873225</v>
      </c>
      <c r="I1182" s="17" t="n">
        <v>210.679346699099</v>
      </c>
      <c r="J1182" s="16" t="n">
        <v>0.161873215844695</v>
      </c>
      <c r="K1182" s="16" t="n">
        <v>0.235627445021215</v>
      </c>
      <c r="L1182" s="16" t="n">
        <v>0.124317595912443</v>
      </c>
      <c r="M1182" s="16" t="n">
        <v>0.518721912288858</v>
      </c>
      <c r="N1182" s="16" t="n">
        <v>0.386558568107698</v>
      </c>
      <c r="O1182" s="16" t="n">
        <v>0.049685843687932</v>
      </c>
      <c r="P1182" s="34" t="b">
        <f aca="false">FALSE()</f>
        <v>0</v>
      </c>
      <c r="Q1182" s="16"/>
    </row>
    <row r="1183" customFormat="false" ht="15" hidden="false" customHeight="false" outlineLevel="0" collapsed="false">
      <c r="A1183" s="6" t="s">
        <v>3033</v>
      </c>
      <c r="B1183" s="6" t="s">
        <v>108</v>
      </c>
      <c r="C1183" s="17" t="n">
        <v>1600</v>
      </c>
      <c r="D1183" s="16" t="n">
        <v>0.308039053411356</v>
      </c>
      <c r="E1183" s="16" t="n">
        <v>0.0390496882761344</v>
      </c>
      <c r="F1183" s="16" t="n">
        <v>0.313027671003723</v>
      </c>
      <c r="G1183" s="16" t="n">
        <v>0.0407672421152747</v>
      </c>
      <c r="H1183" s="16" t="n">
        <v>1.3885489303483</v>
      </c>
      <c r="I1183" s="17" t="n">
        <v>210.441146925355</v>
      </c>
      <c r="J1183" s="16" t="n">
        <v>0.166437908678257</v>
      </c>
      <c r="K1183" s="16" t="n">
        <v>0.24117224895767</v>
      </c>
      <c r="L1183" s="16" t="n">
        <v>0.123109591639981</v>
      </c>
      <c r="M1183" s="16" t="n">
        <v>0.518286068495274</v>
      </c>
      <c r="N1183" s="16" t="n">
        <v>0.390864758503168</v>
      </c>
      <c r="O1183" s="16" t="n">
        <v>0.049368766369666</v>
      </c>
      <c r="P1183" s="34" t="b">
        <f aca="false">FALSE()</f>
        <v>0</v>
      </c>
      <c r="Q1183" s="16"/>
    </row>
    <row r="1184" customFormat="false" ht="15" hidden="false" customHeight="false" outlineLevel="0" collapsed="false">
      <c r="A1184" s="6" t="s">
        <v>3034</v>
      </c>
      <c r="B1184" s="6" t="s">
        <v>108</v>
      </c>
      <c r="C1184" s="17" t="n">
        <v>1601</v>
      </c>
      <c r="D1184" s="16" t="n">
        <v>0.308989835908694</v>
      </c>
      <c r="E1184" s="16" t="n">
        <v>0.0391304822133486</v>
      </c>
      <c r="F1184" s="16" t="n">
        <v>0.313933728740121</v>
      </c>
      <c r="G1184" s="16" t="n">
        <v>0.0407853949469957</v>
      </c>
      <c r="H1184" s="16" t="n">
        <v>1.37365826662012</v>
      </c>
      <c r="I1184" s="17" t="n">
        <v>210.209353487218</v>
      </c>
      <c r="J1184" s="16" t="n">
        <v>0.171010942140906</v>
      </c>
      <c r="K1184" s="16" t="n">
        <v>0.247081717770533</v>
      </c>
      <c r="L1184" s="16" t="n">
        <v>0.121920901209074</v>
      </c>
      <c r="M1184" s="16" t="n">
        <v>0.517927708042771</v>
      </c>
      <c r="N1184" s="16" t="n">
        <v>0.39527847101503</v>
      </c>
      <c r="O1184" s="16" t="n">
        <v>0.0490504937267737</v>
      </c>
      <c r="P1184" s="34" t="b">
        <f aca="false">FALSE()</f>
        <v>0</v>
      </c>
      <c r="Q1184" s="16"/>
    </row>
    <row r="1185" customFormat="false" ht="15" hidden="false" customHeight="false" outlineLevel="0" collapsed="false">
      <c r="A1185" s="6" t="s">
        <v>3035</v>
      </c>
      <c r="B1185" s="6" t="s">
        <v>108</v>
      </c>
      <c r="C1185" s="17" t="n">
        <v>1602</v>
      </c>
      <c r="D1185" s="16" t="n">
        <v>0.309928818560589</v>
      </c>
      <c r="E1185" s="16" t="n">
        <v>0.0392103495680693</v>
      </c>
      <c r="F1185" s="16" t="n">
        <v>0.314828747206167</v>
      </c>
      <c r="G1185" s="16" t="n">
        <v>0.0408037049867111</v>
      </c>
      <c r="H1185" s="16" t="n">
        <v>1.35905622564117</v>
      </c>
      <c r="I1185" s="17" t="n">
        <v>209.982867989729</v>
      </c>
      <c r="J1185" s="16" t="n">
        <v>0.175586666742883</v>
      </c>
      <c r="K1185" s="16" t="n">
        <v>0.252664586332512</v>
      </c>
      <c r="L1185" s="16" t="n">
        <v>0.120752618734844</v>
      </c>
      <c r="M1185" s="16" t="n">
        <v>0.517346582984658</v>
      </c>
      <c r="N1185" s="16" t="n">
        <v>0.399279556643876</v>
      </c>
      <c r="O1185" s="16" t="n">
        <v>0.0487314030464255</v>
      </c>
      <c r="P1185" s="34" t="b">
        <f aca="false">FALSE()</f>
        <v>0</v>
      </c>
      <c r="Q1185" s="16"/>
    </row>
    <row r="1186" customFormat="false" ht="15" hidden="false" customHeight="false" outlineLevel="0" collapsed="false">
      <c r="A1186" s="6" t="s">
        <v>3036</v>
      </c>
      <c r="B1186" s="6" t="s">
        <v>108</v>
      </c>
      <c r="C1186" s="17" t="n">
        <v>1603</v>
      </c>
      <c r="D1186" s="16" t="n">
        <v>0.310855517258767</v>
      </c>
      <c r="E1186" s="16" t="n">
        <v>0.0392892712493865</v>
      </c>
      <c r="F1186" s="16" t="n">
        <v>0.315712278194232</v>
      </c>
      <c r="G1186" s="16" t="n">
        <v>0.0408217758874608</v>
      </c>
      <c r="H1186" s="16" t="n">
        <v>1.34475332242817</v>
      </c>
      <c r="I1186" s="17" t="n">
        <v>209.760310118734</v>
      </c>
      <c r="J1186" s="16" t="n">
        <v>0.180157162877768</v>
      </c>
      <c r="K1186" s="16" t="n">
        <v>0.258613706656084</v>
      </c>
      <c r="L1186" s="16" t="n">
        <v>0.119606576654174</v>
      </c>
      <c r="M1186" s="16" t="n">
        <v>0.517056020455602</v>
      </c>
      <c r="N1186" s="16" t="n">
        <v>0.403498184575562</v>
      </c>
      <c r="O1186" s="16" t="n">
        <v>0.0484120374746757</v>
      </c>
      <c r="P1186" s="34" t="b">
        <f aca="false">FALSE()</f>
        <v>0</v>
      </c>
      <c r="Q1186" s="16"/>
    </row>
    <row r="1187" customFormat="false" ht="15" hidden="false" customHeight="false" outlineLevel="0" collapsed="false">
      <c r="A1187" s="6" t="s">
        <v>3037</v>
      </c>
      <c r="B1187" s="6" t="s">
        <v>108</v>
      </c>
      <c r="C1187" s="17" t="n">
        <v>1604</v>
      </c>
      <c r="D1187" s="16" t="n">
        <v>0.31177032379575</v>
      </c>
      <c r="E1187" s="16" t="n">
        <v>0.039367337403223</v>
      </c>
      <c r="F1187" s="16" t="n">
        <v>0.316584791106178</v>
      </c>
      <c r="G1187" s="16" t="n">
        <v>0.0408396718227647</v>
      </c>
      <c r="H1187" s="16" t="n">
        <v>1.33076572518299</v>
      </c>
      <c r="I1187" s="17" t="n">
        <v>209.54152160374</v>
      </c>
      <c r="J1187" s="16" t="n">
        <v>0.184712377433206</v>
      </c>
      <c r="K1187" s="16" t="n">
        <v>0.264603509267451</v>
      </c>
      <c r="L1187" s="16" t="n">
        <v>0.118484412285315</v>
      </c>
      <c r="M1187" s="16" t="n">
        <v>0.516610491244382</v>
      </c>
      <c r="N1187" s="16" t="n">
        <v>0.407501012480196</v>
      </c>
      <c r="O1187" s="16" t="n">
        <v>0.0480936273375547</v>
      </c>
      <c r="P1187" s="34" t="b">
        <f aca="false">FALSE()</f>
        <v>0</v>
      </c>
      <c r="Q1187" s="16"/>
    </row>
    <row r="1188" customFormat="false" ht="15" hidden="false" customHeight="false" outlineLevel="0" collapsed="false">
      <c r="A1188" s="6" t="s">
        <v>3038</v>
      </c>
      <c r="B1188" s="6" t="s">
        <v>108</v>
      </c>
      <c r="C1188" s="17" t="n">
        <v>1605</v>
      </c>
      <c r="D1188" s="16" t="n">
        <v>0.312673047970189</v>
      </c>
      <c r="E1188" s="16" t="n">
        <v>0.039444402442914</v>
      </c>
      <c r="F1188" s="16" t="n">
        <v>0.317446136824301</v>
      </c>
      <c r="G1188" s="16" t="n">
        <v>0.0408571127781425</v>
      </c>
      <c r="H1188" s="16" t="n">
        <v>1.31710800974309</v>
      </c>
      <c r="I1188" s="17" t="n">
        <v>209.326004529954</v>
      </c>
      <c r="J1188" s="16" t="n">
        <v>0.18924240667173</v>
      </c>
      <c r="K1188" s="16" t="n">
        <v>0.270625771084658</v>
      </c>
      <c r="L1188" s="16" t="n">
        <v>0.117387812418484</v>
      </c>
      <c r="M1188" s="16" t="n">
        <v>0.516329614132961</v>
      </c>
      <c r="N1188" s="16" t="n">
        <v>0.41140524143552</v>
      </c>
      <c r="O1188" s="16" t="n">
        <v>0.0477770640558429</v>
      </c>
      <c r="P1188" s="34" t="b">
        <f aca="false">FALSE()</f>
        <v>0</v>
      </c>
      <c r="Q1188" s="16"/>
    </row>
    <row r="1189" customFormat="false" ht="15" hidden="false" customHeight="false" outlineLevel="0" collapsed="false">
      <c r="A1189" s="6" t="s">
        <v>3039</v>
      </c>
      <c r="B1189" s="6" t="s">
        <v>108</v>
      </c>
      <c r="C1189" s="17" t="n">
        <v>1606</v>
      </c>
      <c r="D1189" s="16" t="n">
        <v>0.313563872334818</v>
      </c>
      <c r="E1189" s="16" t="n">
        <v>0.039520482598994</v>
      </c>
      <c r="F1189" s="16" t="n">
        <v>0.318296443166608</v>
      </c>
      <c r="G1189" s="16" t="n">
        <v>0.040874160724742</v>
      </c>
      <c r="H1189" s="16" t="n">
        <v>1.30376173837774</v>
      </c>
      <c r="I1189" s="17" t="n">
        <v>209.113865035133</v>
      </c>
      <c r="J1189" s="16" t="n">
        <v>0.193748257392609</v>
      </c>
      <c r="K1189" s="16" t="n">
        <v>0.275557880765374</v>
      </c>
      <c r="L1189" s="16" t="n">
        <v>0.116315182764331</v>
      </c>
      <c r="M1189" s="16" t="n">
        <v>0.51602936618627</v>
      </c>
      <c r="N1189" s="16" t="n">
        <v>0.415086918711184</v>
      </c>
      <c r="O1189" s="16" t="n">
        <v>0.0474624629261168</v>
      </c>
      <c r="P1189" s="34" t="b">
        <f aca="false">FALSE()</f>
        <v>0</v>
      </c>
      <c r="Q1189" s="16"/>
    </row>
    <row r="1190" customFormat="false" ht="15" hidden="false" customHeight="false" outlineLevel="0" collapsed="false">
      <c r="A1190" s="6" t="s">
        <v>3040</v>
      </c>
      <c r="B1190" s="6" t="s">
        <v>108</v>
      </c>
      <c r="C1190" s="17" t="n">
        <v>1607</v>
      </c>
      <c r="D1190" s="16" t="n">
        <v>0.314443132540849</v>
      </c>
      <c r="E1190" s="16" t="n">
        <v>0.0395960973716341</v>
      </c>
      <c r="F1190" s="16" t="n">
        <v>0.319136110482782</v>
      </c>
      <c r="G1190" s="16" t="n">
        <v>0.0408914912624282</v>
      </c>
      <c r="H1190" s="16" t="n">
        <v>1.29072459039438</v>
      </c>
      <c r="I1190" s="17" t="n">
        <v>208.905529527583</v>
      </c>
      <c r="J1190" s="16" t="n">
        <v>0.19822581613214</v>
      </c>
      <c r="K1190" s="16" t="n">
        <v>0.28076352796873</v>
      </c>
      <c r="L1190" s="16" t="n">
        <v>0.115266186291509</v>
      </c>
      <c r="M1190" s="16" t="n">
        <v>0.515632264063226</v>
      </c>
      <c r="N1190" s="16" t="n">
        <v>0.419333994779499</v>
      </c>
      <c r="O1190" s="16" t="n">
        <v>0.0471518045413561</v>
      </c>
      <c r="P1190" s="34" t="b">
        <f aca="false">FALSE()</f>
        <v>0</v>
      </c>
      <c r="Q1190" s="16"/>
    </row>
    <row r="1191" customFormat="false" ht="15" hidden="false" customHeight="false" outlineLevel="0" collapsed="false">
      <c r="A1191" s="6" t="s">
        <v>3041</v>
      </c>
      <c r="B1191" s="6" t="s">
        <v>108</v>
      </c>
      <c r="C1191" s="17" t="n">
        <v>1608</v>
      </c>
      <c r="D1191" s="16" t="n">
        <v>0.315310950646778</v>
      </c>
      <c r="E1191" s="16" t="n">
        <v>0.0396714837697159</v>
      </c>
      <c r="F1191" s="16" t="n">
        <v>0.3199653523728</v>
      </c>
      <c r="G1191" s="16" t="n">
        <v>0.0409092834819679</v>
      </c>
      <c r="H1191" s="16" t="n">
        <v>1.27801260013125</v>
      </c>
      <c r="I1191" s="17" t="n">
        <v>208.700730280928</v>
      </c>
      <c r="J1191" s="16" t="n">
        <v>0.202664600812653</v>
      </c>
      <c r="K1191" s="16" t="n">
        <v>0.285879705429134</v>
      </c>
      <c r="L1191" s="16" t="n">
        <v>0.114242509060948</v>
      </c>
      <c r="M1191" s="16" t="n">
        <v>0.515225476522548</v>
      </c>
      <c r="N1191" s="16" t="n">
        <v>0.42305789960504</v>
      </c>
      <c r="O1191" s="16" t="n">
        <v>0.0468449572942067</v>
      </c>
      <c r="P1191" s="34" t="b">
        <f aca="false">FALSE()</f>
        <v>0</v>
      </c>
      <c r="Q1191" s="16"/>
    </row>
    <row r="1192" customFormat="false" ht="15" hidden="false" customHeight="false" outlineLevel="0" collapsed="false">
      <c r="A1192" s="6" t="s">
        <v>3042</v>
      </c>
      <c r="B1192" s="6" t="s">
        <v>108</v>
      </c>
      <c r="C1192" s="17" t="n">
        <v>1609</v>
      </c>
      <c r="D1192" s="16" t="n">
        <v>0.316168116478791</v>
      </c>
      <c r="E1192" s="16" t="n">
        <v>0.0397470346643992</v>
      </c>
      <c r="F1192" s="16" t="n">
        <v>0.320784994122005</v>
      </c>
      <c r="G1192" s="16" t="n">
        <v>0.0409279442217071</v>
      </c>
      <c r="H1192" s="16" t="n">
        <v>1.26562128929218</v>
      </c>
      <c r="I1192" s="17" t="n">
        <v>208.499436812468</v>
      </c>
      <c r="J1192" s="16" t="n">
        <v>0.207061142895079</v>
      </c>
      <c r="K1192" s="16" t="n">
        <v>0.291023785921729</v>
      </c>
      <c r="L1192" s="16" t="n">
        <v>0.113243874010764</v>
      </c>
      <c r="M1192" s="16" t="n">
        <v>0.514818688981869</v>
      </c>
      <c r="N1192" s="16" t="n">
        <v>0.426479082660032</v>
      </c>
      <c r="O1192" s="16" t="n">
        <v>0.0465394568409146</v>
      </c>
      <c r="P1192" s="34" t="b">
        <f aca="false">FALSE()</f>
        <v>0</v>
      </c>
      <c r="Q1192" s="16"/>
    </row>
    <row r="1193" customFormat="false" ht="15" hidden="false" customHeight="false" outlineLevel="0" collapsed="false">
      <c r="A1193" s="6" t="s">
        <v>3043</v>
      </c>
      <c r="B1193" s="6" t="s">
        <v>108</v>
      </c>
      <c r="C1193" s="17" t="n">
        <v>1610</v>
      </c>
      <c r="D1193" s="16" t="n">
        <v>0.317014811765399</v>
      </c>
      <c r="E1193" s="16" t="n">
        <v>0.0398230166255561</v>
      </c>
      <c r="F1193" s="16" t="n">
        <v>0.321595220287854</v>
      </c>
      <c r="G1193" s="16" t="n">
        <v>0.0409477699326456</v>
      </c>
      <c r="H1193" s="16" t="n">
        <v>1.25354163104141</v>
      </c>
      <c r="I1193" s="17" t="n">
        <v>208.301692905981</v>
      </c>
      <c r="J1193" s="16" t="n">
        <v>0.211413779913378</v>
      </c>
      <c r="K1193" s="16" t="n">
        <v>0.296407833324499</v>
      </c>
      <c r="L1193" s="16" t="n">
        <v>0.112269553450863</v>
      </c>
      <c r="M1193" s="16" t="n">
        <v>0.514537811870448</v>
      </c>
      <c r="N1193" s="16" t="n">
        <v>0.429925066203711</v>
      </c>
      <c r="O1193" s="16" t="n">
        <v>0.0462360097712228</v>
      </c>
      <c r="P1193" s="34" t="b">
        <f aca="false">FALSE()</f>
        <v>0</v>
      </c>
      <c r="Q1193" s="16"/>
    </row>
    <row r="1194" customFormat="false" ht="15" hidden="false" customHeight="false" outlineLevel="0" collapsed="false">
      <c r="A1194" s="6" t="s">
        <v>3044</v>
      </c>
      <c r="B1194" s="6" t="s">
        <v>108</v>
      </c>
      <c r="C1194" s="17" t="n">
        <v>1611</v>
      </c>
      <c r="D1194" s="16" t="n">
        <v>0.317849677771609</v>
      </c>
      <c r="E1194" s="16" t="n">
        <v>0.0398990639069557</v>
      </c>
      <c r="F1194" s="16" t="n">
        <v>0.322394859018686</v>
      </c>
      <c r="G1194" s="16" t="n">
        <v>0.04096867712305</v>
      </c>
      <c r="H1194" s="16" t="n">
        <v>1.24183350327062</v>
      </c>
      <c r="I1194" s="17" t="n">
        <v>208.108454546355</v>
      </c>
      <c r="J1194" s="16" t="n">
        <v>0.215695721771665</v>
      </c>
      <c r="K1194" s="16" t="n">
        <v>0.301901263187997</v>
      </c>
      <c r="L1194" s="16" t="n">
        <v>0.111324503080675</v>
      </c>
      <c r="M1194" s="16" t="n">
        <v>0.514121338912134</v>
      </c>
      <c r="N1194" s="16" t="n">
        <v>0.433718750855067</v>
      </c>
      <c r="O1194" s="16" t="n">
        <v>0.0459366592567403</v>
      </c>
      <c r="P1194" s="34" t="b">
        <f aca="false">FALSE()</f>
        <v>0</v>
      </c>
      <c r="Q1194" s="16"/>
    </row>
    <row r="1195" customFormat="false" ht="15" hidden="false" customHeight="false" outlineLevel="0" collapsed="false">
      <c r="A1195" s="6" t="s">
        <v>3045</v>
      </c>
      <c r="B1195" s="6" t="s">
        <v>108</v>
      </c>
      <c r="C1195" s="17" t="n">
        <v>1612</v>
      </c>
      <c r="D1195" s="16" t="n">
        <v>0.318672960877952</v>
      </c>
      <c r="E1195" s="16" t="n">
        <v>0.0399749061900086</v>
      </c>
      <c r="F1195" s="16" t="n">
        <v>0.323184103464349</v>
      </c>
      <c r="G1195" s="16" t="n">
        <v>0.0409905780361414</v>
      </c>
      <c r="H1195" s="16" t="n">
        <v>1.23048810602315</v>
      </c>
      <c r="I1195" s="17" t="n">
        <v>207.920314150974</v>
      </c>
      <c r="J1195" s="16" t="n">
        <v>0.219904647162096</v>
      </c>
      <c r="K1195" s="16" t="n">
        <v>0.306757743100067</v>
      </c>
      <c r="L1195" s="16" t="n">
        <v>0.110407739634484</v>
      </c>
      <c r="M1195" s="16" t="n">
        <v>0.513850147218348</v>
      </c>
      <c r="N1195" s="16" t="n">
        <v>0.43715145590723</v>
      </c>
      <c r="O1195" s="16" t="n">
        <v>0.0456405623596293</v>
      </c>
      <c r="P1195" s="34" t="b">
        <f aca="false">FALSE()</f>
        <v>0</v>
      </c>
      <c r="Q1195" s="16"/>
    </row>
    <row r="1196" customFormat="false" ht="15" hidden="false" customHeight="false" outlineLevel="0" collapsed="false">
      <c r="A1196" s="6" t="s">
        <v>3046</v>
      </c>
      <c r="B1196" s="6" t="s">
        <v>108</v>
      </c>
      <c r="C1196" s="17" t="n">
        <v>1613</v>
      </c>
      <c r="D1196" s="16" t="n">
        <v>0.319485466939207</v>
      </c>
      <c r="E1196" s="16" t="n">
        <v>0.0400505013021606</v>
      </c>
      <c r="F1196" s="16" t="n">
        <v>0.323963101369778</v>
      </c>
      <c r="G1196" s="16" t="n">
        <v>0.041013189846778</v>
      </c>
      <c r="H1196" s="16" t="n">
        <v>1.21932697901648</v>
      </c>
      <c r="I1196" s="17" t="n">
        <v>207.73641631431</v>
      </c>
      <c r="J1196" s="16" t="n">
        <v>0.224102764904133</v>
      </c>
      <c r="K1196" s="16" t="n">
        <v>0.31188010541655</v>
      </c>
      <c r="L1196" s="16" t="n">
        <v>0.109503813956137</v>
      </c>
      <c r="M1196" s="16" t="n">
        <v>0.513627382612738</v>
      </c>
      <c r="N1196" s="16" t="n">
        <v>0.440816443758786</v>
      </c>
      <c r="O1196" s="16" t="n">
        <v>0.0453479941639657</v>
      </c>
      <c r="P1196" s="34" t="b">
        <f aca="false">FALSE()</f>
        <v>0</v>
      </c>
      <c r="Q1196" s="16"/>
    </row>
    <row r="1197" customFormat="false" ht="15" hidden="false" customHeight="false" outlineLevel="0" collapsed="false">
      <c r="A1197" s="6" t="s">
        <v>3047</v>
      </c>
      <c r="B1197" s="6" t="s">
        <v>108</v>
      </c>
      <c r="C1197" s="17" t="n">
        <v>1614</v>
      </c>
      <c r="D1197" s="16" t="n">
        <v>0.320287104799613</v>
      </c>
      <c r="E1197" s="16" t="n">
        <v>0.0401257318943628</v>
      </c>
      <c r="F1197" s="16" t="n">
        <v>0.324731681638621</v>
      </c>
      <c r="G1197" s="16" t="n">
        <v>0.0410364242037153</v>
      </c>
      <c r="H1197" s="16" t="n">
        <v>1.20833080498594</v>
      </c>
      <c r="I1197" s="17" t="n">
        <v>207.556822098496</v>
      </c>
      <c r="J1197" s="16" t="n">
        <v>0.228294917768226</v>
      </c>
      <c r="K1197" s="16" t="n">
        <v>0.316864183524461</v>
      </c>
      <c r="L1197" s="16" t="n">
        <v>0.108611029284398</v>
      </c>
      <c r="M1197" s="16" t="n">
        <v>0.513394932589493</v>
      </c>
      <c r="N1197" s="16" t="n">
        <v>0.444727493238668</v>
      </c>
      <c r="O1197" s="16" t="n">
        <v>0.0450589206107013</v>
      </c>
      <c r="P1197" s="34" t="b">
        <f aca="false">FALSE()</f>
        <v>0</v>
      </c>
      <c r="Q1197" s="16"/>
    </row>
    <row r="1198" customFormat="false" ht="15" hidden="false" customHeight="false" outlineLevel="0" collapsed="false">
      <c r="A1198" s="6" t="s">
        <v>3048</v>
      </c>
      <c r="B1198" s="6" t="s">
        <v>108</v>
      </c>
      <c r="C1198" s="17" t="n">
        <v>1615</v>
      </c>
      <c r="D1198" s="16" t="n">
        <v>0.321077009311154</v>
      </c>
      <c r="E1198" s="16" t="n">
        <v>0.0402000064300543</v>
      </c>
      <c r="F1198" s="16" t="n">
        <v>0.32548927414311</v>
      </c>
      <c r="G1198" s="16" t="n">
        <v>0.0410600574580453</v>
      </c>
      <c r="H1198" s="16" t="n">
        <v>1.19759440971513</v>
      </c>
      <c r="I1198" s="17" t="n">
        <v>207.382750203557</v>
      </c>
      <c r="J1198" s="16" t="n">
        <v>0.232441975538961</v>
      </c>
      <c r="K1198" s="16" t="n">
        <v>0.321974031537613</v>
      </c>
      <c r="L1198" s="16" t="n">
        <v>0.107737342911501</v>
      </c>
      <c r="M1198" s="16" t="n">
        <v>0.513317449248412</v>
      </c>
      <c r="N1198" s="16" t="n">
        <v>0.448145676114256</v>
      </c>
      <c r="O1198" s="16" t="n">
        <v>0.0447700329343743</v>
      </c>
      <c r="P1198" s="34" t="b">
        <f aca="false">FALSE()</f>
        <v>0</v>
      </c>
      <c r="Q1198" s="16"/>
    </row>
    <row r="1199" customFormat="false" ht="15" hidden="false" customHeight="false" outlineLevel="0" collapsed="false">
      <c r="A1199" s="6" t="s">
        <v>3049</v>
      </c>
      <c r="B1199" s="6" t="s">
        <v>108</v>
      </c>
      <c r="C1199" s="17" t="n">
        <v>1616</v>
      </c>
      <c r="D1199" s="16" t="n">
        <v>0.321856077466035</v>
      </c>
      <c r="E1199" s="16" t="n">
        <v>0.0402735921869561</v>
      </c>
      <c r="F1199" s="16" t="n">
        <v>0.326236643150044</v>
      </c>
      <c r="G1199" s="16" t="n">
        <v>0.041084220094444</v>
      </c>
      <c r="H1199" s="16" t="n">
        <v>1.18707284498712</v>
      </c>
      <c r="I1199" s="17" t="n">
        <v>207.213664312552</v>
      </c>
      <c r="J1199" s="16" t="n">
        <v>0.236557970909103</v>
      </c>
      <c r="K1199" s="16" t="n">
        <v>0.327020512749093</v>
      </c>
      <c r="L1199" s="16" t="n">
        <v>0.106879086723909</v>
      </c>
      <c r="M1199" s="16" t="n">
        <v>0.513075313807531</v>
      </c>
      <c r="N1199" s="16" t="n">
        <v>0.451635774470948</v>
      </c>
      <c r="O1199" s="16" t="n">
        <v>0.0444806450494216</v>
      </c>
      <c r="P1199" s="34" t="b">
        <f aca="false">FALSE()</f>
        <v>0</v>
      </c>
      <c r="Q1199" s="16"/>
    </row>
    <row r="1200" customFormat="false" ht="15" hidden="false" customHeight="false" outlineLevel="0" collapsed="false">
      <c r="A1200" s="6" t="s">
        <v>3050</v>
      </c>
      <c r="B1200" s="6" t="s">
        <v>108</v>
      </c>
      <c r="C1200" s="17" t="n">
        <v>1617</v>
      </c>
      <c r="D1200" s="16" t="n">
        <v>0.3226239011643</v>
      </c>
      <c r="E1200" s="16" t="n">
        <v>0.0403466867754097</v>
      </c>
      <c r="F1200" s="16" t="n">
        <v>0.326974048152485</v>
      </c>
      <c r="G1200" s="16" t="n">
        <v>0.0411091537117041</v>
      </c>
      <c r="H1200" s="16" t="n">
        <v>1.1769393807144</v>
      </c>
      <c r="I1200" s="17" t="n">
        <v>207.049641908342</v>
      </c>
      <c r="J1200" s="16" t="n">
        <v>0.240570929325761</v>
      </c>
      <c r="K1200" s="16" t="n">
        <v>0.329989196703285</v>
      </c>
      <c r="L1200" s="16" t="n">
        <v>0.106051916010742</v>
      </c>
      <c r="M1200" s="16" t="n">
        <v>0.512678211684488</v>
      </c>
      <c r="N1200" s="16" t="n">
        <v>0.455046779170612</v>
      </c>
      <c r="O1200" s="16" t="n">
        <v>0.0441905653672016</v>
      </c>
      <c r="P1200" s="34" t="b">
        <f aca="false">FALSE()</f>
        <v>0</v>
      </c>
      <c r="Q1200" s="16"/>
    </row>
    <row r="1201" customFormat="false" ht="15" hidden="false" customHeight="false" outlineLevel="0" collapsed="false">
      <c r="A1201" s="6" t="s">
        <v>3051</v>
      </c>
      <c r="B1201" s="6" t="s">
        <v>108</v>
      </c>
      <c r="C1201" s="17" t="n">
        <v>1618</v>
      </c>
      <c r="D1201" s="16" t="n">
        <v>0.323380638050084</v>
      </c>
      <c r="E1201" s="16" t="n">
        <v>0.0404191865816023</v>
      </c>
      <c r="F1201" s="16" t="n">
        <v>0.327701745164117</v>
      </c>
      <c r="G1201" s="16" t="n">
        <v>0.0411347155770856</v>
      </c>
      <c r="H1201" s="16" t="n">
        <v>1.16722171759336</v>
      </c>
      <c r="I1201" s="17" t="n">
        <v>206.890507384286</v>
      </c>
      <c r="J1201" s="16" t="n">
        <v>0.244464351728378</v>
      </c>
      <c r="K1201" s="16" t="n">
        <v>0.333616264279109</v>
      </c>
      <c r="L1201" s="16" t="n">
        <v>0.10525853843362</v>
      </c>
      <c r="M1201" s="16" t="n">
        <v>0.512348907484891</v>
      </c>
      <c r="N1201" s="16" t="n">
        <v>0.457972861022247</v>
      </c>
      <c r="O1201" s="16" t="n">
        <v>0.0438997664401503</v>
      </c>
      <c r="P1201" s="34" t="b">
        <f aca="false">FALSE()</f>
        <v>0</v>
      </c>
      <c r="Q1201" s="16"/>
    </row>
    <row r="1202" customFormat="false" ht="15" hidden="false" customHeight="false" outlineLevel="0" collapsed="false">
      <c r="A1202" s="6" t="s">
        <v>3052</v>
      </c>
      <c r="B1202" s="6" t="s">
        <v>108</v>
      </c>
      <c r="C1202" s="17" t="n">
        <v>1619</v>
      </c>
      <c r="D1202" s="16" t="n">
        <v>0.324127727281858</v>
      </c>
      <c r="E1202" s="16" t="n">
        <v>0.0404910930231128</v>
      </c>
      <c r="F1202" s="16" t="n">
        <v>0.328420449943145</v>
      </c>
      <c r="G1202" s="16" t="n">
        <v>0.0411609665127233</v>
      </c>
      <c r="H1202" s="16" t="n">
        <v>1.15772219525805</v>
      </c>
      <c r="I1202" s="17" t="n">
        <v>206.736404076259</v>
      </c>
      <c r="J1202" s="16" t="n">
        <v>0.248313195139876</v>
      </c>
      <c r="K1202" s="16" t="n">
        <v>0.336764627395583</v>
      </c>
      <c r="L1202" s="16" t="n">
        <v>0.104481161723811</v>
      </c>
      <c r="M1202" s="16" t="n">
        <v>0.512213311637998</v>
      </c>
      <c r="N1202" s="16" t="n">
        <v>0.460925083247873</v>
      </c>
      <c r="O1202" s="16" t="n">
        <v>0.0436078528523738</v>
      </c>
      <c r="P1202" s="34" t="b">
        <f aca="false">FALSE()</f>
        <v>0</v>
      </c>
      <c r="Q1202" s="16"/>
    </row>
    <row r="1203" customFormat="false" ht="15" hidden="false" customHeight="false" outlineLevel="0" collapsed="false">
      <c r="A1203" s="6" t="s">
        <v>3053</v>
      </c>
      <c r="B1203" s="6" t="s">
        <v>108</v>
      </c>
      <c r="C1203" s="17" t="n">
        <v>1620</v>
      </c>
      <c r="D1203" s="16" t="n">
        <v>0.324865728573394</v>
      </c>
      <c r="E1203" s="16" t="n">
        <v>0.0405625001863485</v>
      </c>
      <c r="F1203" s="16" t="n">
        <v>0.329130534889104</v>
      </c>
      <c r="G1203" s="16" t="n">
        <v>0.0411877769195009</v>
      </c>
      <c r="H1203" s="16" t="n">
        <v>1.14838751671268</v>
      </c>
      <c r="I1203" s="17" t="n">
        <v>206.586543532473</v>
      </c>
      <c r="J1203" s="16" t="n">
        <v>0.252136609789891</v>
      </c>
      <c r="K1203" s="16" t="n">
        <v>0.340179447922331</v>
      </c>
      <c r="L1203" s="16" t="n">
        <v>0.103715454685606</v>
      </c>
      <c r="M1203" s="16" t="n">
        <v>0.512097086626375</v>
      </c>
      <c r="N1203" s="16" t="n">
        <v>0.464379159843844</v>
      </c>
      <c r="O1203" s="16" t="n">
        <v>0.0433154866390063</v>
      </c>
      <c r="P1203" s="34" t="b">
        <f aca="false">FALSE()</f>
        <v>0</v>
      </c>
      <c r="Q1203" s="16"/>
    </row>
    <row r="1204" customFormat="false" ht="15" hidden="false" customHeight="false" outlineLevel="0" collapsed="false">
      <c r="A1204" s="6" t="s">
        <v>3054</v>
      </c>
      <c r="B1204" s="6" t="s">
        <v>108</v>
      </c>
      <c r="C1204" s="17" t="n">
        <v>1621</v>
      </c>
      <c r="D1204" s="16" t="n">
        <v>0.325595288085749</v>
      </c>
      <c r="E1204" s="16" t="n">
        <v>0.040633412857712</v>
      </c>
      <c r="F1204" s="16" t="n">
        <v>0.329832352439385</v>
      </c>
      <c r="G1204" s="16" t="n">
        <v>0.0412144341288536</v>
      </c>
      <c r="H1204" s="16" t="n">
        <v>1.13914100085462</v>
      </c>
      <c r="I1204" s="17" t="n">
        <v>206.438542719693</v>
      </c>
      <c r="J1204" s="16" t="n">
        <v>0.255964450936254</v>
      </c>
      <c r="K1204" s="16" t="n">
        <v>0.342330799673044</v>
      </c>
      <c r="L1204" s="16" t="n">
        <v>0.102955763269538</v>
      </c>
      <c r="M1204" s="16" t="n">
        <v>0.511951805361847</v>
      </c>
      <c r="N1204" s="16" t="n">
        <v>0.467690470076968</v>
      </c>
      <c r="O1204" s="16" t="n">
        <v>0.0430281022711449</v>
      </c>
      <c r="P1204" s="34" t="b">
        <f aca="false">FALSE()</f>
        <v>0</v>
      </c>
      <c r="Q1204" s="16"/>
    </row>
    <row r="1205" customFormat="false" ht="15" hidden="false" customHeight="false" outlineLevel="0" collapsed="false">
      <c r="A1205" s="6" t="s">
        <v>3055</v>
      </c>
      <c r="B1205" s="6" t="s">
        <v>108</v>
      </c>
      <c r="C1205" s="17" t="n">
        <v>1622</v>
      </c>
      <c r="D1205" s="16" t="n">
        <v>0.32631722191849</v>
      </c>
      <c r="E1205" s="16" t="n">
        <v>0.0407040650102669</v>
      </c>
      <c r="F1205" s="16" t="n">
        <v>0.330526378559243</v>
      </c>
      <c r="G1205" s="16" t="n">
        <v>0.0412409242952486</v>
      </c>
      <c r="H1205" s="16" t="n">
        <v>1.12988532554815</v>
      </c>
      <c r="I1205" s="17" t="n">
        <v>206.291565148232</v>
      </c>
      <c r="J1205" s="16" t="n">
        <v>0.259836588547761</v>
      </c>
      <c r="K1205" s="16" t="n">
        <v>0.346447511106696</v>
      </c>
      <c r="L1205" s="16" t="n">
        <v>0.102193736763057</v>
      </c>
      <c r="M1205" s="16" t="n">
        <v>0.511806524097319</v>
      </c>
      <c r="N1205" s="16" t="n">
        <v>0.470619325941948</v>
      </c>
      <c r="O1205" s="16" t="n">
        <v>0.0427461778257931</v>
      </c>
      <c r="P1205" s="34" t="b">
        <f aca="false">FALSE()</f>
        <v>0</v>
      </c>
      <c r="Q1205" s="16"/>
    </row>
    <row r="1206" customFormat="false" ht="15" hidden="false" customHeight="false" outlineLevel="0" collapsed="false">
      <c r="A1206" s="6" t="s">
        <v>3056</v>
      </c>
      <c r="B1206" s="6" t="s">
        <v>108</v>
      </c>
      <c r="C1206" s="17" t="n">
        <v>1623</v>
      </c>
      <c r="D1206" s="16" t="n">
        <v>0.327031585004937</v>
      </c>
      <c r="E1206" s="16" t="n">
        <v>0.0407756633775593</v>
      </c>
      <c r="F1206" s="16" t="n">
        <v>0.331212704652476</v>
      </c>
      <c r="G1206" s="16" t="n">
        <v>0.0412676816763452</v>
      </c>
      <c r="H1206" s="16" t="n">
        <v>1.12060063069518</v>
      </c>
      <c r="I1206" s="17" t="n">
        <v>206.143049023306</v>
      </c>
      <c r="J1206" s="16" t="n">
        <v>0.26376169520517</v>
      </c>
      <c r="K1206" s="16" t="n">
        <v>0.350499851137193</v>
      </c>
      <c r="L1206" s="16" t="n">
        <v>0.101428873061172</v>
      </c>
      <c r="M1206" s="16" t="n">
        <v>0.511535332403533</v>
      </c>
      <c r="N1206" s="16" t="n">
        <v>0.47359085400174</v>
      </c>
      <c r="O1206" s="16" t="n">
        <v>0.0424680522473023</v>
      </c>
      <c r="P1206" s="34" t="b">
        <f aca="false">FALSE()</f>
        <v>0</v>
      </c>
      <c r="Q1206" s="16"/>
    </row>
    <row r="1207" customFormat="false" ht="15" hidden="false" customHeight="false" outlineLevel="0" collapsed="false">
      <c r="A1207" s="6" t="s">
        <v>3057</v>
      </c>
      <c r="B1207" s="6" t="s">
        <v>108</v>
      </c>
      <c r="C1207" s="17" t="n">
        <v>1624</v>
      </c>
      <c r="D1207" s="16" t="n">
        <v>0.327738190047701</v>
      </c>
      <c r="E1207" s="16" t="n">
        <v>0.0408482392619466</v>
      </c>
      <c r="F1207" s="16" t="n">
        <v>0.331891436460344</v>
      </c>
      <c r="G1207" s="16" t="n">
        <v>0.0412946827865876</v>
      </c>
      <c r="H1207" s="16" t="n">
        <v>1.11136543046438</v>
      </c>
      <c r="I1207" s="17" t="n">
        <v>205.992842354699</v>
      </c>
      <c r="J1207" s="16" t="n">
        <v>0.267706545037215</v>
      </c>
      <c r="K1207" s="16" t="n">
        <v>0.354833012425565</v>
      </c>
      <c r="L1207" s="16" t="n">
        <v>0.100668338057712</v>
      </c>
      <c r="M1207" s="16" t="n">
        <v>0.511302882380288</v>
      </c>
      <c r="N1207" s="16" t="n">
        <v>0.476028443910625</v>
      </c>
      <c r="O1207" s="16" t="n">
        <v>0.0421939435349674</v>
      </c>
      <c r="P1207" s="34" t="b">
        <f aca="false">FALSE()</f>
        <v>0</v>
      </c>
      <c r="Q1207" s="16"/>
    </row>
    <row r="1208" customFormat="false" ht="15" hidden="false" customHeight="false" outlineLevel="0" collapsed="false">
      <c r="A1208" s="6" t="s">
        <v>3058</v>
      </c>
      <c r="B1208" s="6" t="s">
        <v>108</v>
      </c>
      <c r="C1208" s="17" t="n">
        <v>1625</v>
      </c>
      <c r="D1208" s="16" t="n">
        <v>0.328436444699572</v>
      </c>
      <c r="E1208" s="16" t="n">
        <v>0.040921706236173</v>
      </c>
      <c r="F1208" s="16" t="n">
        <v>0.332562587458965</v>
      </c>
      <c r="G1208" s="16" t="n">
        <v>0.0413224810234903</v>
      </c>
      <c r="H1208" s="16" t="n">
        <v>1.10234133818013</v>
      </c>
      <c r="I1208" s="17" t="n">
        <v>205.843037258055</v>
      </c>
      <c r="J1208" s="16" t="n">
        <v>0.271600483627263</v>
      </c>
      <c r="K1208" s="16" t="n">
        <v>0.358619792253624</v>
      </c>
      <c r="L1208" s="16" t="n">
        <v>0.0999257279848128</v>
      </c>
      <c r="M1208" s="16" t="n">
        <v>0.511109174027584</v>
      </c>
      <c r="N1208" s="16" t="n">
        <v>0.479012235171008</v>
      </c>
      <c r="O1208" s="16" t="n">
        <v>0.0419209090270155</v>
      </c>
      <c r="P1208" s="34" t="b">
        <f aca="false">FALSE()</f>
        <v>0</v>
      </c>
      <c r="Q1208" s="16"/>
    </row>
    <row r="1209" customFormat="false" ht="15" hidden="false" customHeight="false" outlineLevel="0" collapsed="false">
      <c r="A1209" s="6" t="s">
        <v>3059</v>
      </c>
      <c r="B1209" s="6" t="s">
        <v>108</v>
      </c>
      <c r="C1209" s="17" t="n">
        <v>1626</v>
      </c>
      <c r="D1209" s="16" t="n">
        <v>0.329125844242332</v>
      </c>
      <c r="E1209" s="16" t="n">
        <v>0.0409958664882126</v>
      </c>
      <c r="F1209" s="16" t="n">
        <v>0.333225722069832</v>
      </c>
      <c r="G1209" s="16" t="n">
        <v>0.0413511343796639</v>
      </c>
      <c r="H1209" s="16" t="n">
        <v>1.0935504834734</v>
      </c>
      <c r="I1209" s="17" t="n">
        <v>205.694468503873</v>
      </c>
      <c r="J1209" s="16" t="n">
        <v>0.275431167356343</v>
      </c>
      <c r="K1209" s="16" t="n">
        <v>0.363215552757808</v>
      </c>
      <c r="L1209" s="16" t="n">
        <v>0.0992026761712086</v>
      </c>
      <c r="M1209" s="16" t="n">
        <v>0.510847667751433</v>
      </c>
      <c r="N1209" s="16" t="n">
        <v>0.482375848555484</v>
      </c>
      <c r="O1209" s="16" t="n">
        <v>0.041647646714562</v>
      </c>
      <c r="P1209" s="34" t="b">
        <f aca="false">FALSE()</f>
        <v>0</v>
      </c>
      <c r="Q1209" s="16"/>
    </row>
    <row r="1210" customFormat="false" ht="15" hidden="false" customHeight="false" outlineLevel="0" collapsed="false">
      <c r="A1210" s="6" t="s">
        <v>3060</v>
      </c>
      <c r="B1210" s="6" t="s">
        <v>108</v>
      </c>
      <c r="C1210" s="17" t="n">
        <v>1627</v>
      </c>
      <c r="D1210" s="16" t="n">
        <v>0.329805337644804</v>
      </c>
      <c r="E1210" s="16" t="n">
        <v>0.0410695846139204</v>
      </c>
      <c r="F1210" s="16" t="n">
        <v>0.33387991439835</v>
      </c>
      <c r="G1210" s="16" t="n">
        <v>0.0413802356350808</v>
      </c>
      <c r="H1210" s="16" t="n">
        <v>1.08505225214212</v>
      </c>
      <c r="I1210" s="17" t="n">
        <v>205.549492418151</v>
      </c>
      <c r="J1210" s="16" t="n">
        <v>0.279169468143459</v>
      </c>
      <c r="K1210" s="16" t="n">
        <v>0.366862980619175</v>
      </c>
      <c r="L1210" s="16" t="n">
        <v>0.0985034581554198</v>
      </c>
      <c r="M1210" s="16" t="n">
        <v>0.510799240663257</v>
      </c>
      <c r="N1210" s="16" t="n">
        <v>0.48451212271685</v>
      </c>
      <c r="O1210" s="16" t="n">
        <v>0.0413774471553133</v>
      </c>
      <c r="P1210" s="34" t="b">
        <f aca="false">FALSE()</f>
        <v>0</v>
      </c>
      <c r="Q1210" s="16"/>
    </row>
    <row r="1211" customFormat="false" ht="15" hidden="false" customHeight="false" outlineLevel="0" collapsed="false">
      <c r="A1211" s="6" t="s">
        <v>3061</v>
      </c>
      <c r="B1211" s="6" t="s">
        <v>108</v>
      </c>
      <c r="C1211" s="17" t="n">
        <v>1628</v>
      </c>
      <c r="D1211" s="16" t="n">
        <v>0.330475011851174</v>
      </c>
      <c r="E1211" s="16" t="n">
        <v>0.0411424370127593</v>
      </c>
      <c r="F1211" s="16" t="n">
        <v>0.334524987765673</v>
      </c>
      <c r="G1211" s="16" t="n">
        <v>0.0414096217099917</v>
      </c>
      <c r="H1211" s="16" t="n">
        <v>1.07678490729172</v>
      </c>
      <c r="I1211" s="17" t="n">
        <v>205.408913085425</v>
      </c>
      <c r="J1211" s="16" t="n">
        <v>0.282839384741339</v>
      </c>
      <c r="K1211" s="16" t="n">
        <v>0.370395533820308</v>
      </c>
      <c r="L1211" s="16" t="n">
        <v>0.0978221476875301</v>
      </c>
      <c r="M1211" s="16" t="n">
        <v>0.510673330234</v>
      </c>
      <c r="N1211" s="16" t="n">
        <v>0.487468410881949</v>
      </c>
      <c r="O1211" s="16" t="n">
        <v>0.0411115742129943</v>
      </c>
      <c r="P1211" s="34" t="b">
        <f aca="false">FALSE()</f>
        <v>0</v>
      </c>
      <c r="Q1211" s="16"/>
    </row>
    <row r="1212" customFormat="false" ht="15" hidden="false" customHeight="false" outlineLevel="0" collapsed="false">
      <c r="A1212" s="6" t="s">
        <v>3062</v>
      </c>
      <c r="B1212" s="6" t="s">
        <v>108</v>
      </c>
      <c r="C1212" s="17" t="n">
        <v>1629</v>
      </c>
      <c r="D1212" s="16" t="n">
        <v>0.331135266679356</v>
      </c>
      <c r="E1212" s="16" t="n">
        <v>0.0412137277566627</v>
      </c>
      <c r="F1212" s="16" t="n">
        <v>0.335160633746207</v>
      </c>
      <c r="G1212" s="16" t="n">
        <v>0.0414388013250315</v>
      </c>
      <c r="H1212" s="16" t="n">
        <v>1.06857609122168</v>
      </c>
      <c r="I1212" s="17" t="n">
        <v>205.273346709079</v>
      </c>
      <c r="J1212" s="16" t="n">
        <v>0.286515719978028</v>
      </c>
      <c r="K1212" s="16" t="n">
        <v>0.374382946444841</v>
      </c>
      <c r="L1212" s="16" t="n">
        <v>0.0971428442093258</v>
      </c>
      <c r="M1212" s="16" t="n">
        <v>0.510489307298931</v>
      </c>
      <c r="N1212" s="16" t="n">
        <v>0.490194625462744</v>
      </c>
      <c r="O1212" s="16" t="n">
        <v>0.0408459671982593</v>
      </c>
      <c r="P1212" s="34" t="b">
        <f aca="false">FALSE()</f>
        <v>0</v>
      </c>
      <c r="Q1212" s="16"/>
    </row>
    <row r="1213" customFormat="false" ht="15" hidden="false" customHeight="false" outlineLevel="0" collapsed="false">
      <c r="A1213" s="6" t="s">
        <v>3063</v>
      </c>
      <c r="B1213" s="6" t="s">
        <v>108</v>
      </c>
      <c r="C1213" s="17" t="n">
        <v>1630</v>
      </c>
      <c r="D1213" s="16" t="n">
        <v>0.331785771939436</v>
      </c>
      <c r="E1213" s="16" t="n">
        <v>0.0412833233898347</v>
      </c>
      <c r="F1213" s="16" t="n">
        <v>0.335786517580122</v>
      </c>
      <c r="G1213" s="16" t="n">
        <v>0.0414675615731963</v>
      </c>
      <c r="H1213" s="16" t="n">
        <v>1.06042731205988</v>
      </c>
      <c r="I1213" s="17" t="n">
        <v>205.142484932071</v>
      </c>
      <c r="J1213" s="16" t="n">
        <v>0.290197140107497</v>
      </c>
      <c r="K1213" s="16" t="n">
        <v>0.378121862306471</v>
      </c>
      <c r="L1213" s="16" t="n">
        <v>0.0964658777475233</v>
      </c>
      <c r="M1213" s="16" t="n">
        <v>0.510189059352239</v>
      </c>
      <c r="N1213" s="16" t="n">
        <v>0.493079642107598</v>
      </c>
      <c r="O1213" s="16" t="n">
        <v>0.0405805460268837</v>
      </c>
      <c r="P1213" s="34" t="b">
        <f aca="false">FALSE()</f>
        <v>0</v>
      </c>
      <c r="Q1213" s="16"/>
    </row>
    <row r="1214" customFormat="false" ht="15" hidden="false" customHeight="false" outlineLevel="0" collapsed="false">
      <c r="A1214" s="6" t="s">
        <v>3064</v>
      </c>
      <c r="B1214" s="6" t="s">
        <v>108</v>
      </c>
      <c r="C1214" s="17" t="n">
        <v>1631</v>
      </c>
      <c r="D1214" s="16" t="n">
        <v>0.332426048617071</v>
      </c>
      <c r="E1214" s="16" t="n">
        <v>0.0413514214463801</v>
      </c>
      <c r="F1214" s="16" t="n">
        <v>0.336402312944034</v>
      </c>
      <c r="G1214" s="16" t="n">
        <v>0.0414959049290489</v>
      </c>
      <c r="H1214" s="16" t="n">
        <v>1.05237365944583</v>
      </c>
      <c r="I1214" s="17" t="n">
        <v>205.015653250567</v>
      </c>
      <c r="J1214" s="16" t="n">
        <v>0.293866925343273</v>
      </c>
      <c r="K1214" s="16" t="n">
        <v>0.381944171680107</v>
      </c>
      <c r="L1214" s="16" t="n">
        <v>0.0957948110195862</v>
      </c>
      <c r="M1214" s="16" t="n">
        <v>0.509946923911359</v>
      </c>
      <c r="N1214" s="16" t="n">
        <v>0.49578709126481</v>
      </c>
      <c r="O1214" s="16" t="n">
        <v>0.0403204743270508</v>
      </c>
      <c r="P1214" s="34" t="b">
        <f aca="false">FALSE()</f>
        <v>0</v>
      </c>
      <c r="Q1214" s="16"/>
    </row>
    <row r="1215" customFormat="false" ht="15" hidden="false" customHeight="false" outlineLevel="0" collapsed="false">
      <c r="A1215" s="6" t="s">
        <v>3065</v>
      </c>
      <c r="B1215" s="6" t="s">
        <v>108</v>
      </c>
      <c r="C1215" s="17" t="n">
        <v>1632</v>
      </c>
      <c r="D1215" s="16" t="n">
        <v>0.333055649830835</v>
      </c>
      <c r="E1215" s="16" t="n">
        <v>0.0414181985105152</v>
      </c>
      <c r="F1215" s="16" t="n">
        <v>0.337007691364746</v>
      </c>
      <c r="G1215" s="16" t="n">
        <v>0.0415240170210373</v>
      </c>
      <c r="H1215" s="16" t="n">
        <v>1.04444076145314</v>
      </c>
      <c r="I1215" s="17" t="n">
        <v>204.892832579636</v>
      </c>
      <c r="J1215" s="16" t="n">
        <v>0.297512177719682</v>
      </c>
      <c r="K1215" s="16" t="n">
        <v>0.385354412464632</v>
      </c>
      <c r="L1215" s="16" t="n">
        <v>0.0951320297778699</v>
      </c>
      <c r="M1215" s="16" t="n">
        <v>0.509772586393925</v>
      </c>
      <c r="N1215" s="16" t="n">
        <v>0.498475453618717</v>
      </c>
      <c r="O1215" s="16" t="n">
        <v>0.0400635948132856</v>
      </c>
      <c r="P1215" s="34" t="b">
        <f aca="false">FALSE()</f>
        <v>0</v>
      </c>
      <c r="Q1215" s="16"/>
    </row>
    <row r="1216" customFormat="false" ht="15" hidden="false" customHeight="false" outlineLevel="0" collapsed="false">
      <c r="A1216" s="6" t="s">
        <v>3066</v>
      </c>
      <c r="B1216" s="6" t="s">
        <v>108</v>
      </c>
      <c r="C1216" s="17" t="n">
        <v>1633</v>
      </c>
      <c r="D1216" s="16" t="n">
        <v>0.333674094294641</v>
      </c>
      <c r="E1216" s="16" t="n">
        <v>0.0414841820576249</v>
      </c>
      <c r="F1216" s="16" t="n">
        <v>0.337602811699322</v>
      </c>
      <c r="G1216" s="16" t="n">
        <v>0.0415521890791282</v>
      </c>
      <c r="H1216" s="16" t="n">
        <v>1.03678419744392</v>
      </c>
      <c r="I1216" s="17" t="n">
        <v>204.773233351599</v>
      </c>
      <c r="J1216" s="16" t="n">
        <v>0.301059191430933</v>
      </c>
      <c r="K1216" s="16" t="n">
        <v>0.388735421418286</v>
      </c>
      <c r="L1216" s="16" t="n">
        <v>0.0944921396979154</v>
      </c>
      <c r="M1216" s="16" t="n">
        <v>0.509666046799938</v>
      </c>
      <c r="N1216" s="16" t="n">
        <v>0.501187717683014</v>
      </c>
      <c r="O1216" s="16" t="n">
        <v>0.0398075035560701</v>
      </c>
      <c r="P1216" s="34" t="b">
        <f aca="false">FALSE()</f>
        <v>0</v>
      </c>
      <c r="Q1216" s="16"/>
    </row>
    <row r="1217" customFormat="false" ht="15" hidden="false" customHeight="false" outlineLevel="0" collapsed="false">
      <c r="A1217" s="6" t="s">
        <v>3067</v>
      </c>
      <c r="B1217" s="6" t="s">
        <v>108</v>
      </c>
      <c r="C1217" s="17" t="n">
        <v>1634</v>
      </c>
      <c r="D1217" s="16" t="n">
        <v>0.334281367066321</v>
      </c>
      <c r="E1217" s="16" t="n">
        <v>0.0415493843138436</v>
      </c>
      <c r="F1217" s="16" t="n">
        <v>0.338187554063933</v>
      </c>
      <c r="G1217" s="16" t="n">
        <v>0.0415805153267808</v>
      </c>
      <c r="H1217" s="16" t="n">
        <v>1.02937413178828</v>
      </c>
      <c r="I1217" s="17" t="n">
        <v>204.657081327721</v>
      </c>
      <c r="J1217" s="16" t="n">
        <v>0.304518907663688</v>
      </c>
      <c r="K1217" s="16" t="n">
        <v>0.391376112358099</v>
      </c>
      <c r="L1217" s="16" t="n">
        <v>0.0938723771967912</v>
      </c>
      <c r="M1217" s="16" t="n">
        <v>0.509414225941423</v>
      </c>
      <c r="N1217" s="16" t="n">
        <v>0.503643745541358</v>
      </c>
      <c r="O1217" s="16" t="n">
        <v>0.0395536965553918</v>
      </c>
      <c r="P1217" s="34" t="b">
        <f aca="false">FALSE()</f>
        <v>0</v>
      </c>
      <c r="Q1217" s="16"/>
    </row>
    <row r="1218" customFormat="false" ht="15" hidden="false" customHeight="false" outlineLevel="0" collapsed="false">
      <c r="A1218" s="6" t="s">
        <v>3068</v>
      </c>
      <c r="B1218" s="6" t="s">
        <v>108</v>
      </c>
      <c r="C1218" s="17" t="n">
        <v>1635</v>
      </c>
      <c r="D1218" s="16" t="n">
        <v>0.334877470180749</v>
      </c>
      <c r="E1218" s="16" t="n">
        <v>0.0416141112192512</v>
      </c>
      <c r="F1218" s="16" t="n">
        <v>0.338761619599254</v>
      </c>
      <c r="G1218" s="16" t="n">
        <v>0.0416090957304351</v>
      </c>
      <c r="H1218" s="16" t="n">
        <v>1.02212334319007</v>
      </c>
      <c r="I1218" s="17" t="n">
        <v>204.543699077177</v>
      </c>
      <c r="J1218" s="16" t="n">
        <v>0.307929878118181</v>
      </c>
      <c r="K1218" s="16" t="n">
        <v>0.395148111994574</v>
      </c>
      <c r="L1218" s="16" t="n">
        <v>0.0932651672731658</v>
      </c>
      <c r="M1218" s="16" t="n">
        <v>0.509249573841624</v>
      </c>
      <c r="N1218" s="16" t="n">
        <v>0.506334925229758</v>
      </c>
      <c r="O1218" s="16" t="n">
        <v>0.0392997376010614</v>
      </c>
      <c r="P1218" s="34" t="b">
        <f aca="false">FALSE()</f>
        <v>0</v>
      </c>
      <c r="Q1218" s="16"/>
    </row>
    <row r="1219" customFormat="false" ht="15" hidden="false" customHeight="false" outlineLevel="0" collapsed="false">
      <c r="A1219" s="6" t="s">
        <v>3069</v>
      </c>
      <c r="B1219" s="6" t="s">
        <v>108</v>
      </c>
      <c r="C1219" s="17" t="n">
        <v>1636</v>
      </c>
      <c r="D1219" s="16" t="n">
        <v>0.33546274995484</v>
      </c>
      <c r="E1219" s="16" t="n">
        <v>0.0416784754038044</v>
      </c>
      <c r="F1219" s="16" t="n">
        <v>0.339325147273692</v>
      </c>
      <c r="G1219" s="16" t="n">
        <v>0.0416378355966526</v>
      </c>
      <c r="H1219" s="16" t="n">
        <v>1.01497459633776</v>
      </c>
      <c r="I1219" s="17" t="n">
        <v>204.43241505976</v>
      </c>
      <c r="J1219" s="16" t="n">
        <v>0.311317663753704</v>
      </c>
      <c r="K1219" s="16" t="n">
        <v>0.398755649561072</v>
      </c>
      <c r="L1219" s="16" t="n">
        <v>0.0926656444596459</v>
      </c>
      <c r="M1219" s="16" t="n">
        <v>0.509123663412366</v>
      </c>
      <c r="N1219" s="16" t="n">
        <v>0.508988334379381</v>
      </c>
      <c r="O1219" s="16" t="n">
        <v>0.0390445833133426</v>
      </c>
      <c r="P1219" s="34" t="b">
        <f aca="false">FALSE()</f>
        <v>0</v>
      </c>
      <c r="Q1219" s="16"/>
    </row>
    <row r="1220" customFormat="false" ht="15" hidden="false" customHeight="false" outlineLevel="0" collapsed="false">
      <c r="A1220" s="6" t="s">
        <v>3070</v>
      </c>
      <c r="B1220" s="6" t="s">
        <v>108</v>
      </c>
      <c r="C1220" s="17" t="n">
        <v>1637</v>
      </c>
      <c r="D1220" s="16" t="n">
        <v>0.336038400020429</v>
      </c>
      <c r="E1220" s="16" t="n">
        <v>0.0417425182661843</v>
      </c>
      <c r="F1220" s="16" t="n">
        <v>0.339878644539431</v>
      </c>
      <c r="G1220" s="16" t="n">
        <v>0.0416665615917341</v>
      </c>
      <c r="H1220" s="16" t="n">
        <v>1.00774712905669</v>
      </c>
      <c r="I1220" s="17" t="n">
        <v>204.322542500712</v>
      </c>
      <c r="J1220" s="16" t="n">
        <v>0.314767801944782</v>
      </c>
      <c r="K1220" s="16" t="n">
        <v>0.402181766647428</v>
      </c>
      <c r="L1220" s="16" t="n">
        <v>0.0920576481693994</v>
      </c>
      <c r="M1220" s="16" t="n">
        <v>0.508929955059662</v>
      </c>
      <c r="N1220" s="16" t="n">
        <v>0.511866215843686</v>
      </c>
      <c r="O1220" s="16" t="n">
        <v>0.0387918803740657</v>
      </c>
      <c r="P1220" s="34" t="b">
        <f aca="false">FALSE()</f>
        <v>0</v>
      </c>
      <c r="Q1220" s="16"/>
    </row>
    <row r="1221" customFormat="false" ht="15" hidden="false" customHeight="false" outlineLevel="0" collapsed="false">
      <c r="A1221" s="6" t="s">
        <v>3071</v>
      </c>
      <c r="B1221" s="6" t="s">
        <v>108</v>
      </c>
      <c r="C1221" s="17" t="n">
        <v>1638</v>
      </c>
      <c r="D1221" s="16" t="n">
        <v>0.336604504552819</v>
      </c>
      <c r="E1221" s="16" t="n">
        <v>0.0418066742207212</v>
      </c>
      <c r="F1221" s="16" t="n">
        <v>0.340422156792274</v>
      </c>
      <c r="G1221" s="16" t="n">
        <v>0.0416954840782341</v>
      </c>
      <c r="H1221" s="16" t="n">
        <v>1.00042146773201</v>
      </c>
      <c r="I1221" s="17" t="n">
        <v>204.213376395462</v>
      </c>
      <c r="J1221" s="16" t="n">
        <v>0.318290523323236</v>
      </c>
      <c r="K1221" s="16" t="n">
        <v>0.406057691912521</v>
      </c>
      <c r="L1221" s="16" t="n">
        <v>0.0914397251737208</v>
      </c>
      <c r="M1221" s="16" t="n">
        <v>0.508649077948241</v>
      </c>
      <c r="N1221" s="16" t="n">
        <v>0.514011493431421</v>
      </c>
      <c r="O1221" s="16" t="n">
        <v>0.0385411217309102</v>
      </c>
      <c r="P1221" s="34" t="b">
        <f aca="false">FALSE()</f>
        <v>0</v>
      </c>
      <c r="Q1221" s="16"/>
    </row>
    <row r="1222" customFormat="false" ht="15" hidden="false" customHeight="false" outlineLevel="0" collapsed="false">
      <c r="A1222" s="6" t="s">
        <v>3072</v>
      </c>
      <c r="B1222" s="6" t="s">
        <v>108</v>
      </c>
      <c r="C1222" s="17" t="n">
        <v>1639</v>
      </c>
      <c r="D1222" s="16" t="n">
        <v>0.337160975966199</v>
      </c>
      <c r="E1222" s="16" t="n">
        <v>0.0418705355424401</v>
      </c>
      <c r="F1222" s="16" t="n">
        <v>0.340955641312003</v>
      </c>
      <c r="G1222" s="16" t="n">
        <v>0.0417245024442995</v>
      </c>
      <c r="H1222" s="16" t="n">
        <v>0.993018293252461</v>
      </c>
      <c r="I1222" s="17" t="n">
        <v>204.105860494421</v>
      </c>
      <c r="J1222" s="16" t="n">
        <v>0.321876813645544</v>
      </c>
      <c r="K1222" s="16" t="n">
        <v>0.409751158475156</v>
      </c>
      <c r="L1222" s="16" t="n">
        <v>0.0908133127718186</v>
      </c>
      <c r="M1222" s="16" t="n">
        <v>0.508435998760267</v>
      </c>
      <c r="N1222" s="16" t="n">
        <v>0.516313926554105</v>
      </c>
      <c r="O1222" s="16" t="n">
        <v>0.0382868405703747</v>
      </c>
      <c r="P1222" s="34" t="b">
        <f aca="false">FALSE()</f>
        <v>0</v>
      </c>
      <c r="Q1222" s="16"/>
    </row>
    <row r="1223" customFormat="false" ht="15" hidden="false" customHeight="false" outlineLevel="0" collapsed="false">
      <c r="A1223" s="6" t="s">
        <v>3073</v>
      </c>
      <c r="B1223" s="6" t="s">
        <v>108</v>
      </c>
      <c r="C1223" s="17" t="n">
        <v>1640</v>
      </c>
      <c r="D1223" s="16" t="n">
        <v>0.337707896417645</v>
      </c>
      <c r="E1223" s="16" t="n">
        <v>0.0419342789353381</v>
      </c>
      <c r="F1223" s="16" t="n">
        <v>0.341479266587448</v>
      </c>
      <c r="G1223" s="16" t="n">
        <v>0.0417538013546345</v>
      </c>
      <c r="H1223" s="16" t="n">
        <v>0.985556185488385</v>
      </c>
      <c r="I1223" s="17" t="n">
        <v>204.000007877416</v>
      </c>
      <c r="J1223" s="16" t="n">
        <v>0.325518405232362</v>
      </c>
      <c r="K1223" s="16" t="n">
        <v>0.413752337431639</v>
      </c>
      <c r="L1223" s="16" t="n">
        <v>0.0901801027440615</v>
      </c>
      <c r="M1223" s="16" t="n">
        <v>0.508281032078103</v>
      </c>
      <c r="N1223" s="16" t="n">
        <v>0.519372699022481</v>
      </c>
      <c r="O1223" s="16" t="n">
        <v>0.0380299055467025</v>
      </c>
      <c r="P1223" s="34" t="b">
        <f aca="false">FALSE()</f>
        <v>0</v>
      </c>
      <c r="Q1223" s="16"/>
    </row>
    <row r="1224" customFormat="false" ht="15" hidden="false" customHeight="false" outlineLevel="0" collapsed="false">
      <c r="A1224" s="6" t="s">
        <v>3074</v>
      </c>
      <c r="B1224" s="6" t="s">
        <v>108</v>
      </c>
      <c r="C1224" s="17" t="n">
        <v>1641</v>
      </c>
      <c r="D1224" s="16" t="n">
        <v>0.338244598647699</v>
      </c>
      <c r="E1224" s="16" t="n">
        <v>0.041997939667348</v>
      </c>
      <c r="F1224" s="16" t="n">
        <v>0.341993039550814</v>
      </c>
      <c r="G1224" s="16" t="n">
        <v>0.041784026377516</v>
      </c>
      <c r="H1224" s="16" t="n">
        <v>0.978208115844937</v>
      </c>
      <c r="I1224" s="17" t="n">
        <v>203.897688711273</v>
      </c>
      <c r="J1224" s="16" t="n">
        <v>0.329130591937514</v>
      </c>
      <c r="K1224" s="16" t="n">
        <v>0.417228213516192</v>
      </c>
      <c r="L1224" s="16" t="n">
        <v>0.0895550659402549</v>
      </c>
      <c r="M1224" s="16" t="n">
        <v>0.508232604989927</v>
      </c>
      <c r="N1224" s="16" t="n">
        <v>0.522097711450095</v>
      </c>
      <c r="O1224" s="16" t="n">
        <v>0.0377755002636787</v>
      </c>
      <c r="P1224" s="34" t="b">
        <f aca="false">FALSE()</f>
        <v>0</v>
      </c>
      <c r="Q1224" s="16"/>
    </row>
    <row r="1225" customFormat="false" ht="15" hidden="false" customHeight="false" outlineLevel="0" collapsed="false">
      <c r="A1225" s="6" t="s">
        <v>3075</v>
      </c>
      <c r="B1225" s="6" t="s">
        <v>108</v>
      </c>
      <c r="C1225" s="17" t="n">
        <v>1642</v>
      </c>
      <c r="D1225" s="16" t="n">
        <v>0.338771068841139</v>
      </c>
      <c r="E1225" s="16" t="n">
        <v>0.0420615578162706</v>
      </c>
      <c r="F1225" s="16" t="n">
        <v>0.342497099488543</v>
      </c>
      <c r="G1225" s="16" t="n">
        <v>0.0418153208657726</v>
      </c>
      <c r="H1225" s="16" t="n">
        <v>0.971012241633128</v>
      </c>
      <c r="I1225" s="17" t="n">
        <v>203.799195569412</v>
      </c>
      <c r="J1225" s="16" t="n">
        <v>0.332693199172881</v>
      </c>
      <c r="K1225" s="16" t="n">
        <v>0.420681528509279</v>
      </c>
      <c r="L1225" s="16" t="n">
        <v>0.0889416029191501</v>
      </c>
      <c r="M1225" s="16" t="n">
        <v>0.507990469549047</v>
      </c>
      <c r="N1225" s="16" t="n">
        <v>0.525077973942214</v>
      </c>
      <c r="O1225" s="16" t="n">
        <v>0.0375232179577192</v>
      </c>
      <c r="P1225" s="34" t="b">
        <f aca="false">FALSE()</f>
        <v>0</v>
      </c>
      <c r="Q1225" s="16"/>
    </row>
    <row r="1226" customFormat="false" ht="15" hidden="false" customHeight="false" outlineLevel="0" collapsed="false">
      <c r="A1226" s="6" t="s">
        <v>3076</v>
      </c>
      <c r="B1226" s="6" t="s">
        <v>108</v>
      </c>
      <c r="C1226" s="17" t="n">
        <v>1643</v>
      </c>
      <c r="D1226" s="16" t="n">
        <v>0.339287069177112</v>
      </c>
      <c r="E1226" s="16" t="n">
        <v>0.0421252832858619</v>
      </c>
      <c r="F1226" s="16" t="n">
        <v>0.342990900992355</v>
      </c>
      <c r="G1226" s="16" t="n">
        <v>0.0418469671328516</v>
      </c>
      <c r="H1226" s="16" t="n">
        <v>0.963887839310577</v>
      </c>
      <c r="I1226" s="17" t="n">
        <v>203.70184133447</v>
      </c>
      <c r="J1226" s="16" t="n">
        <v>0.336245024801473</v>
      </c>
      <c r="K1226" s="16" t="n">
        <v>0.423881182541346</v>
      </c>
      <c r="L1226" s="16" t="n">
        <v>0.0883335944030759</v>
      </c>
      <c r="M1226" s="16" t="n">
        <v>0.507699907019991</v>
      </c>
      <c r="N1226" s="16" t="n">
        <v>0.527736582841209</v>
      </c>
      <c r="O1226" s="16" t="n">
        <v>0.0372751902470176</v>
      </c>
      <c r="P1226" s="34" t="b">
        <f aca="false">FALSE()</f>
        <v>0</v>
      </c>
      <c r="Q1226" s="16"/>
    </row>
    <row r="1227" customFormat="false" ht="15" hidden="false" customHeight="false" outlineLevel="0" collapsed="false">
      <c r="A1227" s="6" t="s">
        <v>3077</v>
      </c>
      <c r="B1227" s="6" t="s">
        <v>108</v>
      </c>
      <c r="C1227" s="17" t="n">
        <v>1644</v>
      </c>
      <c r="D1227" s="16" t="n">
        <v>0.339792456171155</v>
      </c>
      <c r="E1227" s="16" t="n">
        <v>0.0421894736715074</v>
      </c>
      <c r="F1227" s="16" t="n">
        <v>0.343474216766361</v>
      </c>
      <c r="G1227" s="16" t="n">
        <v>0.0418790442884023</v>
      </c>
      <c r="H1227" s="16" t="n">
        <v>0.956805841060213</v>
      </c>
      <c r="I1227" s="17" t="n">
        <v>203.604774547158</v>
      </c>
      <c r="J1227" s="16" t="n">
        <v>0.339799965332635</v>
      </c>
      <c r="K1227" s="16" t="n">
        <v>0.427583340245735</v>
      </c>
      <c r="L1227" s="16" t="n">
        <v>0.0877287796311601</v>
      </c>
      <c r="M1227" s="16" t="n">
        <v>0.507515884084922</v>
      </c>
      <c r="N1227" s="16" t="n">
        <v>0.530871402322563</v>
      </c>
      <c r="O1227" s="16" t="n">
        <v>0.0370328059022245</v>
      </c>
      <c r="P1227" s="34" t="b">
        <f aca="false">FALSE()</f>
        <v>0</v>
      </c>
      <c r="Q1227" s="16"/>
    </row>
    <row r="1228" customFormat="false" ht="15" hidden="false" customHeight="false" outlineLevel="0" collapsed="false">
      <c r="A1228" s="6" t="s">
        <v>3078</v>
      </c>
      <c r="B1228" s="6" t="s">
        <v>108</v>
      </c>
      <c r="C1228" s="17" t="n">
        <v>1645</v>
      </c>
      <c r="D1228" s="16" t="n">
        <v>0.340288042565396</v>
      </c>
      <c r="E1228" s="16" t="n">
        <v>0.0422547546777113</v>
      </c>
      <c r="F1228" s="16" t="n">
        <v>0.343948266598884</v>
      </c>
      <c r="G1228" s="16" t="n">
        <v>0.0419117844017428</v>
      </c>
      <c r="H1228" s="16" t="n">
        <v>0.949859323129274</v>
      </c>
      <c r="I1228" s="17" t="n">
        <v>203.506810177688</v>
      </c>
      <c r="J1228" s="16" t="n">
        <v>0.343310394055168</v>
      </c>
      <c r="K1228" s="16" t="n">
        <v>0.43160803857284</v>
      </c>
      <c r="L1228" s="16" t="n">
        <v>0.0871362405845234</v>
      </c>
      <c r="M1228" s="16" t="n">
        <v>0.507380288238029</v>
      </c>
      <c r="N1228" s="16" t="n">
        <v>0.533860400409842</v>
      </c>
      <c r="O1228" s="16" t="n">
        <v>0.0367908228944221</v>
      </c>
      <c r="P1228" s="34" t="b">
        <f aca="false">FALSE()</f>
        <v>0</v>
      </c>
      <c r="Q1228" s="16"/>
    </row>
    <row r="1229" customFormat="false" ht="15" hidden="false" customHeight="false" outlineLevel="0" collapsed="false">
      <c r="A1229" s="6" t="s">
        <v>3079</v>
      </c>
      <c r="B1229" s="6" t="s">
        <v>108</v>
      </c>
      <c r="C1229" s="17" t="n">
        <v>1646</v>
      </c>
      <c r="D1229" s="16" t="n">
        <v>0.340773650312716</v>
      </c>
      <c r="E1229" s="16" t="n">
        <v>0.0423213297481489</v>
      </c>
      <c r="F1229" s="16" t="n">
        <v>0.34441287244921</v>
      </c>
      <c r="G1229" s="16" t="n">
        <v>0.0419451899076075</v>
      </c>
      <c r="H1229" s="16" t="n">
        <v>0.943044417715211</v>
      </c>
      <c r="I1229" s="17" t="n">
        <v>203.407356110952</v>
      </c>
      <c r="J1229" s="16" t="n">
        <v>0.346776913318288</v>
      </c>
      <c r="K1229" s="16" t="n">
        <v>0.435306772616726</v>
      </c>
      <c r="L1229" s="16" t="n">
        <v>0.0865559004244857</v>
      </c>
      <c r="M1229" s="16" t="n">
        <v>0.507273748644042</v>
      </c>
      <c r="N1229" s="16" t="n">
        <v>0.536319238050241</v>
      </c>
      <c r="O1229" s="16" t="n">
        <v>0.0365485025115665</v>
      </c>
      <c r="P1229" s="34" t="b">
        <f aca="false">FALSE()</f>
        <v>0</v>
      </c>
      <c r="Q1229" s="16"/>
    </row>
    <row r="1230" customFormat="false" ht="15" hidden="false" customHeight="false" outlineLevel="0" collapsed="false">
      <c r="A1230" s="6" t="s">
        <v>3080</v>
      </c>
      <c r="B1230" s="6" t="s">
        <v>108</v>
      </c>
      <c r="C1230" s="17" t="n">
        <v>1647</v>
      </c>
      <c r="D1230" s="16" t="n">
        <v>0.341249143625752</v>
      </c>
      <c r="E1230" s="16" t="n">
        <v>0.0423893918240499</v>
      </c>
      <c r="F1230" s="16" t="n">
        <v>0.344867919528844</v>
      </c>
      <c r="G1230" s="16" t="n">
        <v>0.0419799345638478</v>
      </c>
      <c r="H1230" s="16" t="n">
        <v>0.936360527179276</v>
      </c>
      <c r="I1230" s="17" t="n">
        <v>203.307900036292</v>
      </c>
      <c r="J1230" s="16" t="n">
        <v>0.350198510719759</v>
      </c>
      <c r="K1230" s="16" t="n">
        <v>0.439203330156241</v>
      </c>
      <c r="L1230" s="16" t="n">
        <v>0.085987043069456</v>
      </c>
      <c r="M1230" s="16" t="n">
        <v>0.507070354873702</v>
      </c>
      <c r="N1230" s="16" t="n">
        <v>0.538949740053159</v>
      </c>
      <c r="O1230" s="16" t="n">
        <v>0.0363072117739656</v>
      </c>
      <c r="P1230" s="34" t="b">
        <f aca="false">FALSE()</f>
        <v>0</v>
      </c>
      <c r="Q1230" s="16"/>
    </row>
    <row r="1231" customFormat="false" ht="15" hidden="false" customHeight="false" outlineLevel="0" collapsed="false">
      <c r="A1231" s="6" t="s">
        <v>3081</v>
      </c>
      <c r="B1231" s="6" t="s">
        <v>108</v>
      </c>
      <c r="C1231" s="17" t="n">
        <v>1648</v>
      </c>
      <c r="D1231" s="16" t="n">
        <v>0.341714107700762</v>
      </c>
      <c r="E1231" s="16" t="n">
        <v>0.0424587705251301</v>
      </c>
      <c r="F1231" s="16" t="n">
        <v>0.345313179498067</v>
      </c>
      <c r="G1231" s="16" t="n">
        <v>0.0420162831567074</v>
      </c>
      <c r="H1231" s="16" t="n">
        <v>0.929858094439947</v>
      </c>
      <c r="I1231" s="17" t="n">
        <v>203.209766745404</v>
      </c>
      <c r="J1231" s="16" t="n">
        <v>0.353547840636157</v>
      </c>
      <c r="K1231" s="16" t="n">
        <v>0.442334500645177</v>
      </c>
      <c r="L1231" s="16" t="n">
        <v>0.0854337280135222</v>
      </c>
      <c r="M1231" s="16" t="n">
        <v>0.506963815279715</v>
      </c>
      <c r="N1231" s="16" t="n">
        <v>0.541332400537297</v>
      </c>
      <c r="O1231" s="16" t="n">
        <v>0.0360664561281906</v>
      </c>
      <c r="P1231" s="34" t="b">
        <f aca="false">FALSE()</f>
        <v>0</v>
      </c>
      <c r="Q1231" s="16"/>
    </row>
    <row r="1232" customFormat="false" ht="15" hidden="false" customHeight="false" outlineLevel="0" collapsed="false">
      <c r="A1232" s="6" t="s">
        <v>3082</v>
      </c>
      <c r="B1232" s="6" t="s">
        <v>108</v>
      </c>
      <c r="C1232" s="17" t="n">
        <v>1649</v>
      </c>
      <c r="D1232" s="16" t="n">
        <v>0.342168037893338</v>
      </c>
      <c r="E1232" s="16" t="n">
        <v>0.0425288285585677</v>
      </c>
      <c r="F1232" s="16" t="n">
        <v>0.345747903382719</v>
      </c>
      <c r="G1232" s="16" t="n">
        <v>0.0420539974903013</v>
      </c>
      <c r="H1232" s="16" t="n">
        <v>0.923486328256549</v>
      </c>
      <c r="I1232" s="17" t="n">
        <v>203.114141053124</v>
      </c>
      <c r="J1232" s="16" t="n">
        <v>0.356849569998685</v>
      </c>
      <c r="K1232" s="16" t="n">
        <v>0.445659258349245</v>
      </c>
      <c r="L1232" s="16" t="n">
        <v>0.0848907917248884</v>
      </c>
      <c r="M1232" s="16" t="n">
        <v>0.506876646520998</v>
      </c>
      <c r="N1232" s="16" t="n">
        <v>0.543543403980807</v>
      </c>
      <c r="O1232" s="16" t="n">
        <v>0.035826046010763</v>
      </c>
      <c r="P1232" s="34" t="b">
        <f aca="false">FALSE()</f>
        <v>0</v>
      </c>
      <c r="Q1232" s="16"/>
    </row>
    <row r="1233" customFormat="false" ht="15" hidden="false" customHeight="false" outlineLevel="0" collapsed="false">
      <c r="A1233" s="6" t="s">
        <v>3083</v>
      </c>
      <c r="B1233" s="6" t="s">
        <v>108</v>
      </c>
      <c r="C1233" s="17" t="n">
        <v>1650</v>
      </c>
      <c r="D1233" s="16" t="n">
        <v>0.342610315561182</v>
      </c>
      <c r="E1233" s="16" t="n">
        <v>0.0425993318354556</v>
      </c>
      <c r="F1233" s="16" t="n">
        <v>0.346171197980863</v>
      </c>
      <c r="G1233" s="16" t="n">
        <v>0.0420929290993121</v>
      </c>
      <c r="H1233" s="16" t="n">
        <v>0.917179021136067</v>
      </c>
      <c r="I1233" s="17" t="n">
        <v>203.021258958791</v>
      </c>
      <c r="J1233" s="16" t="n">
        <v>0.360137083008554</v>
      </c>
      <c r="K1233" s="16" t="n">
        <v>0.44851895659444</v>
      </c>
      <c r="L1233" s="16" t="n">
        <v>0.0843520730531738</v>
      </c>
      <c r="M1233" s="16" t="n">
        <v>0.506624825662483</v>
      </c>
      <c r="N1233" s="16" t="n">
        <v>0.545810090722933</v>
      </c>
      <c r="O1233" s="16" t="n">
        <v>0.0355878285182391</v>
      </c>
      <c r="P1233" s="34" t="b">
        <f aca="false">FALSE()</f>
        <v>0</v>
      </c>
      <c r="Q1233" s="16"/>
    </row>
    <row r="1234" customFormat="false" ht="15" hidden="false" customHeight="false" outlineLevel="0" collapsed="false">
      <c r="A1234" s="6" t="s">
        <v>3084</v>
      </c>
      <c r="B1234" s="6" t="s">
        <v>108</v>
      </c>
      <c r="C1234" s="17" t="n">
        <v>1651</v>
      </c>
      <c r="D1234" s="16" t="n">
        <v>0.343039757124521</v>
      </c>
      <c r="E1234" s="16" t="n">
        <v>0.0426700223991472</v>
      </c>
      <c r="F1234" s="16" t="n">
        <v>0.346581580075009</v>
      </c>
      <c r="G1234" s="16" t="n">
        <v>0.0421328708899562</v>
      </c>
      <c r="H1234" s="16" t="n">
        <v>0.910864417505166</v>
      </c>
      <c r="I1234" s="17" t="n">
        <v>202.931246509893</v>
      </c>
      <c r="J1234" s="16" t="n">
        <v>0.363447494605951</v>
      </c>
      <c r="K1234" s="16" t="n">
        <v>0.451318702158796</v>
      </c>
      <c r="L1234" s="16" t="n">
        <v>0.0838109386876596</v>
      </c>
      <c r="M1234" s="16" t="n">
        <v>0.506431117309778</v>
      </c>
      <c r="N1234" s="16" t="n">
        <v>0.548159609147124</v>
      </c>
      <c r="O1234" s="16" t="n">
        <v>0.035354618919078</v>
      </c>
      <c r="P1234" s="34" t="b">
        <f aca="false">FALSE()</f>
        <v>0</v>
      </c>
      <c r="Q1234" s="16"/>
    </row>
    <row r="1235" customFormat="false" ht="15" hidden="false" customHeight="false" outlineLevel="0" collapsed="false">
      <c r="A1235" s="6" t="s">
        <v>3085</v>
      </c>
      <c r="B1235" s="6" t="s">
        <v>108</v>
      </c>
      <c r="C1235" s="17" t="n">
        <v>1652</v>
      </c>
      <c r="D1235" s="16" t="n">
        <v>0.343455865834082</v>
      </c>
      <c r="E1235" s="16" t="n">
        <v>0.0427407917270599</v>
      </c>
      <c r="F1235" s="16" t="n">
        <v>0.34697847743936</v>
      </c>
      <c r="G1235" s="16" t="n">
        <v>0.0421735176014849</v>
      </c>
      <c r="H1235" s="16" t="n">
        <v>0.904526312822938</v>
      </c>
      <c r="I1235" s="17" t="n">
        <v>202.843489290904</v>
      </c>
      <c r="J1235" s="16" t="n">
        <v>0.366789421574223</v>
      </c>
      <c r="K1235" s="16" t="n">
        <v>0.454788198247094</v>
      </c>
      <c r="L1235" s="16" t="n">
        <v>0.0832661824923803</v>
      </c>
      <c r="M1235" s="16" t="n">
        <v>0.50626646520998</v>
      </c>
      <c r="N1235" s="16" t="n">
        <v>0.550303472545038</v>
      </c>
      <c r="O1235" s="16" t="n">
        <v>0.0351257817482051</v>
      </c>
      <c r="P1235" s="34" t="b">
        <f aca="false">FALSE()</f>
        <v>0</v>
      </c>
      <c r="Q1235" s="16"/>
    </row>
    <row r="1236" customFormat="false" ht="15" hidden="false" customHeight="false" outlineLevel="0" collapsed="false">
      <c r="A1236" s="6" t="s">
        <v>3086</v>
      </c>
      <c r="B1236" s="6" t="s">
        <v>108</v>
      </c>
      <c r="C1236" s="17" t="n">
        <v>1653</v>
      </c>
      <c r="D1236" s="16" t="n">
        <v>0.343858909439919</v>
      </c>
      <c r="E1236" s="16" t="n">
        <v>0.0428116754952398</v>
      </c>
      <c r="F1236" s="16" t="n">
        <v>0.347361273862481</v>
      </c>
      <c r="G1236" s="16" t="n">
        <v>0.0422142129248934</v>
      </c>
      <c r="H1236" s="16" t="n">
        <v>0.897939926318097</v>
      </c>
      <c r="I1236" s="17" t="n">
        <v>202.755901636261</v>
      </c>
      <c r="J1236" s="16" t="n">
        <v>0.370282608485339</v>
      </c>
      <c r="K1236" s="16" t="n">
        <v>0.458161247827716</v>
      </c>
      <c r="L1236" s="16" t="n">
        <v>0.0826980228345761</v>
      </c>
      <c r="M1236" s="16" t="n">
        <v>0.506247094374709</v>
      </c>
      <c r="N1236" s="16" t="n">
        <v>0.552962286376549</v>
      </c>
      <c r="O1236" s="16" t="n">
        <v>0.0349024241394347</v>
      </c>
      <c r="P1236" s="34" t="b">
        <f aca="false">FALSE()</f>
        <v>0</v>
      </c>
      <c r="Q1236" s="16"/>
    </row>
    <row r="1237" customFormat="false" ht="15" hidden="false" customHeight="false" outlineLevel="0" collapsed="false">
      <c r="A1237" s="6" t="s">
        <v>3087</v>
      </c>
      <c r="B1237" s="6" t="s">
        <v>108</v>
      </c>
      <c r="C1237" s="17" t="n">
        <v>1654</v>
      </c>
      <c r="D1237" s="16" t="n">
        <v>0.344248848608186</v>
      </c>
      <c r="E1237" s="16" t="n">
        <v>0.0428825372722159</v>
      </c>
      <c r="F1237" s="16" t="n">
        <v>0.34773007885887</v>
      </c>
      <c r="G1237" s="16" t="n">
        <v>0.0422550316196683</v>
      </c>
      <c r="H1237" s="16" t="n">
        <v>0.891146672565063</v>
      </c>
      <c r="I1237" s="17" t="n">
        <v>202.669108176235</v>
      </c>
      <c r="J1237" s="16" t="n">
        <v>0.373907209177956</v>
      </c>
      <c r="K1237" s="16" t="n">
        <v>0.461940100132877</v>
      </c>
      <c r="L1237" s="16" t="n">
        <v>0.0821099729791807</v>
      </c>
      <c r="M1237" s="16" t="n">
        <v>0.506130869363087</v>
      </c>
      <c r="N1237" s="16" t="n">
        <v>0.55482475255635</v>
      </c>
      <c r="O1237" s="16" t="n">
        <v>0.0346840282225073</v>
      </c>
      <c r="P1237" s="34" t="b">
        <f aca="false">FALSE()</f>
        <v>0</v>
      </c>
      <c r="Q1237" s="16"/>
    </row>
    <row r="1238" customFormat="false" ht="15" hidden="false" customHeight="false" outlineLevel="0" collapsed="false">
      <c r="A1238" s="6" t="s">
        <v>3088</v>
      </c>
      <c r="B1238" s="6" t="s">
        <v>108</v>
      </c>
      <c r="C1238" s="17" t="n">
        <v>1655</v>
      </c>
      <c r="D1238" s="16" t="n">
        <v>0.344625322896543</v>
      </c>
      <c r="E1238" s="16" t="n">
        <v>0.0429532491112309</v>
      </c>
      <c r="F1238" s="16" t="n">
        <v>0.348085632938869</v>
      </c>
      <c r="G1238" s="16" t="n">
        <v>0.0422962797918776</v>
      </c>
      <c r="H1238" s="16" t="n">
        <v>0.884430066373375</v>
      </c>
      <c r="I1238" s="17" t="n">
        <v>202.584390537986</v>
      </c>
      <c r="J1238" s="16" t="n">
        <v>0.377512558510714</v>
      </c>
      <c r="K1238" s="16" t="n">
        <v>0.465718524916606</v>
      </c>
      <c r="L1238" s="16" t="n">
        <v>0.0815275934779951</v>
      </c>
      <c r="M1238" s="16" t="n">
        <v>0.505937161010383</v>
      </c>
      <c r="N1238" s="16" t="n">
        <v>0.556273341226536</v>
      </c>
      <c r="O1238" s="16" t="n">
        <v>0.034464966636724</v>
      </c>
      <c r="P1238" s="34" t="b">
        <f aca="false">FALSE()</f>
        <v>0</v>
      </c>
      <c r="Q1238" s="16"/>
    </row>
    <row r="1239" customFormat="false" ht="15" hidden="false" customHeight="false" outlineLevel="0" collapsed="false">
      <c r="A1239" s="6" t="s">
        <v>3089</v>
      </c>
      <c r="B1239" s="6" t="s">
        <v>108</v>
      </c>
      <c r="C1239" s="17" t="n">
        <v>1656</v>
      </c>
      <c r="D1239" s="16" t="n">
        <v>0.344988471734185</v>
      </c>
      <c r="E1239" s="16" t="n">
        <v>0.0430236375928075</v>
      </c>
      <c r="F1239" s="16" t="n">
        <v>0.348428325140199</v>
      </c>
      <c r="G1239" s="16" t="n">
        <v>0.0423379383896059</v>
      </c>
      <c r="H1239" s="16" t="n">
        <v>0.87785646118629</v>
      </c>
      <c r="I1239" s="17" t="n">
        <v>202.502183658427</v>
      </c>
      <c r="J1239" s="16" t="n">
        <v>0.381061956892258</v>
      </c>
      <c r="K1239" s="16" t="n">
        <v>0.469121068259529</v>
      </c>
      <c r="L1239" s="16" t="n">
        <v>0.0809568404325592</v>
      </c>
      <c r="M1239" s="16" t="n">
        <v>0.505830621416396</v>
      </c>
      <c r="N1239" s="16" t="n">
        <v>0.558572450923958</v>
      </c>
      <c r="O1239" s="16" t="n">
        <v>0.0342460520600335</v>
      </c>
      <c r="P1239" s="34" t="b">
        <f aca="false">FALSE()</f>
        <v>0</v>
      </c>
      <c r="Q1239" s="16"/>
    </row>
    <row r="1240" customFormat="false" ht="15" hidden="false" customHeight="false" outlineLevel="0" collapsed="false">
      <c r="A1240" s="6" t="s">
        <v>3090</v>
      </c>
      <c r="B1240" s="6" t="s">
        <v>108</v>
      </c>
      <c r="C1240" s="17" t="n">
        <v>1657</v>
      </c>
      <c r="D1240" s="16" t="n">
        <v>0.34533814762576</v>
      </c>
      <c r="E1240" s="16" t="n">
        <v>0.0430934708827812</v>
      </c>
      <c r="F1240" s="16" t="n">
        <v>0.348758266247617</v>
      </c>
      <c r="G1240" s="16" t="n">
        <v>0.0423803613615534</v>
      </c>
      <c r="H1240" s="16" t="n">
        <v>0.871493669498764</v>
      </c>
      <c r="I1240" s="17" t="n">
        <v>202.424193269413</v>
      </c>
      <c r="J1240" s="16" t="n">
        <v>0.384517096976233</v>
      </c>
      <c r="K1240" s="16" t="n">
        <v>0.472813615541145</v>
      </c>
      <c r="L1240" s="16" t="n">
        <v>0.08040327711323</v>
      </c>
      <c r="M1240" s="16" t="n">
        <v>0.505665969316597</v>
      </c>
      <c r="N1240" s="16" t="n">
        <v>0.560275499915127</v>
      </c>
      <c r="O1240" s="16" t="n">
        <v>0.0340259001741249</v>
      </c>
      <c r="P1240" s="34" t="b">
        <f aca="false">FALSE()</f>
        <v>0</v>
      </c>
      <c r="Q1240" s="16"/>
    </row>
    <row r="1241" customFormat="false" ht="15" hidden="false" customHeight="false" outlineLevel="0" collapsed="false">
      <c r="A1241" s="6" t="s">
        <v>3091</v>
      </c>
      <c r="B1241" s="6" t="s">
        <v>108</v>
      </c>
      <c r="C1241" s="17" t="n">
        <v>1658</v>
      </c>
      <c r="D1241" s="16" t="n">
        <v>0.345674267787043</v>
      </c>
      <c r="E1241" s="16" t="n">
        <v>0.0431629986721816</v>
      </c>
      <c r="F1241" s="16" t="n">
        <v>0.349075799655638</v>
      </c>
      <c r="G1241" s="16" t="n">
        <v>0.0424236153027512</v>
      </c>
      <c r="H1241" s="16" t="n">
        <v>0.865444608595465</v>
      </c>
      <c r="I1241" s="17" t="n">
        <v>202.349858140547</v>
      </c>
      <c r="J1241" s="16" t="n">
        <v>0.387819703791595</v>
      </c>
      <c r="K1241" s="16" t="n">
        <v>0.475887572659704</v>
      </c>
      <c r="L1241" s="16" t="n">
        <v>0.0798766931246901</v>
      </c>
      <c r="M1241" s="16" t="n">
        <v>0.50557880055788</v>
      </c>
      <c r="N1241" s="16" t="n">
        <v>0.561962518980931</v>
      </c>
      <c r="O1241" s="16" t="n">
        <v>0.0338035676063658</v>
      </c>
      <c r="P1241" s="34" t="b">
        <f aca="false">FALSE()</f>
        <v>0</v>
      </c>
      <c r="Q1241" s="16"/>
    </row>
    <row r="1242" customFormat="false" ht="15" hidden="false" customHeight="false" outlineLevel="0" collapsed="false">
      <c r="A1242" s="6" t="s">
        <v>3092</v>
      </c>
      <c r="B1242" s="6" t="s">
        <v>108</v>
      </c>
      <c r="C1242" s="17" t="n">
        <v>1659</v>
      </c>
      <c r="D1242" s="16" t="n">
        <v>0.345997778900553</v>
      </c>
      <c r="E1242" s="16" t="n">
        <v>0.0432318674864614</v>
      </c>
      <c r="F1242" s="16" t="n">
        <v>0.349381703928316</v>
      </c>
      <c r="G1242" s="16" t="n">
        <v>0.0424670700513481</v>
      </c>
      <c r="H1242" s="16" t="n">
        <v>0.859673061081475</v>
      </c>
      <c r="I1242" s="17" t="n">
        <v>202.27831679421</v>
      </c>
      <c r="J1242" s="16" t="n">
        <v>0.390986973285588</v>
      </c>
      <c r="K1242" s="16" t="n">
        <v>0.479065822006256</v>
      </c>
      <c r="L1242" s="16" t="n">
        <v>0.07937416592676</v>
      </c>
      <c r="M1242" s="16" t="n">
        <v>0.505404463040446</v>
      </c>
      <c r="N1242" s="16" t="n">
        <v>0.564365073790258</v>
      </c>
      <c r="O1242" s="16" t="n">
        <v>0.0335854786517941</v>
      </c>
      <c r="P1242" s="34" t="b">
        <f aca="false">FALSE()</f>
        <v>0</v>
      </c>
      <c r="Q1242" s="16"/>
    </row>
    <row r="1243" customFormat="false" ht="15" hidden="false" customHeight="false" outlineLevel="0" collapsed="false">
      <c r="A1243" s="6" t="s">
        <v>3093</v>
      </c>
      <c r="B1243" s="6" t="s">
        <v>108</v>
      </c>
      <c r="C1243" s="17" t="n">
        <v>1660</v>
      </c>
      <c r="D1243" s="16" t="n">
        <v>0.346309510044074</v>
      </c>
      <c r="E1243" s="16" t="n">
        <v>0.043300452602872</v>
      </c>
      <c r="F1243" s="16" t="n">
        <v>0.349676742968635</v>
      </c>
      <c r="G1243" s="16" t="n">
        <v>0.0425109739240474</v>
      </c>
      <c r="H1243" s="16" t="n">
        <v>0.854154032842493</v>
      </c>
      <c r="I1243" s="17" t="n">
        <v>202.209193636868</v>
      </c>
      <c r="J1243" s="16" t="n">
        <v>0.394030418514191</v>
      </c>
      <c r="K1243" s="16" t="n">
        <v>0.481993609759256</v>
      </c>
      <c r="L1243" s="16" t="n">
        <v>0.0788935910004765</v>
      </c>
      <c r="M1243" s="16" t="n">
        <v>0.505297923446459</v>
      </c>
      <c r="N1243" s="16" t="n">
        <v>0.565909101084363</v>
      </c>
      <c r="O1243" s="16" t="n">
        <v>0.0333721902544364</v>
      </c>
      <c r="P1243" s="34" t="b">
        <f aca="false">FALSE()</f>
        <v>0</v>
      </c>
      <c r="Q1243" s="16"/>
    </row>
    <row r="1244" customFormat="false" ht="15" hidden="false" customHeight="false" outlineLevel="0" collapsed="false">
      <c r="A1244" s="6" t="s">
        <v>3094</v>
      </c>
      <c r="B1244" s="6" t="s">
        <v>108</v>
      </c>
      <c r="C1244" s="17" t="n">
        <v>1661</v>
      </c>
      <c r="D1244" s="16" t="n">
        <v>0.346609028023074</v>
      </c>
      <c r="E1244" s="16" t="n">
        <v>0.0433695260881004</v>
      </c>
      <c r="F1244" s="16" t="n">
        <v>0.349961398451023</v>
      </c>
      <c r="G1244" s="16" t="n">
        <v>0.0425553583657457</v>
      </c>
      <c r="H1244" s="16" t="n">
        <v>0.84910529284448</v>
      </c>
      <c r="I1244" s="17" t="n">
        <v>202.140338096897</v>
      </c>
      <c r="J1244" s="16" t="n">
        <v>0.39682716001129</v>
      </c>
      <c r="K1244" s="16" t="n">
        <v>0.484790319118886</v>
      </c>
      <c r="L1244" s="16" t="n">
        <v>0.0784560284976489</v>
      </c>
      <c r="M1244" s="16" t="n">
        <v>0.505055788005579</v>
      </c>
      <c r="N1244" s="16" t="n">
        <v>0.567697579670293</v>
      </c>
      <c r="O1244" s="16" t="n">
        <v>0.0331641377416807</v>
      </c>
      <c r="P1244" s="34" t="b">
        <f aca="false">FALSE()</f>
        <v>0</v>
      </c>
      <c r="Q1244" s="16"/>
    </row>
    <row r="1245" customFormat="false" ht="15" hidden="false" customHeight="false" outlineLevel="0" collapsed="false">
      <c r="A1245" s="6" t="s">
        <v>3095</v>
      </c>
      <c r="B1245" s="6" t="s">
        <v>108</v>
      </c>
      <c r="C1245" s="17" t="n">
        <v>1662</v>
      </c>
      <c r="D1245" s="16" t="n">
        <v>0.346897144153391</v>
      </c>
      <c r="E1245" s="16" t="n">
        <v>0.0434395030414662</v>
      </c>
      <c r="F1245" s="16" t="n">
        <v>0.350236765664674</v>
      </c>
      <c r="G1245" s="16" t="n">
        <v>0.0426006825845272</v>
      </c>
      <c r="H1245" s="16" t="n">
        <v>0.84458847342011</v>
      </c>
      <c r="I1245" s="17" t="n">
        <v>202.071903781021</v>
      </c>
      <c r="J1245" s="16" t="n">
        <v>0.399339471374987</v>
      </c>
      <c r="K1245" s="16" t="n">
        <v>0.48714250623345</v>
      </c>
      <c r="L1245" s="16" t="n">
        <v>0.0780671598363427</v>
      </c>
      <c r="M1245" s="16" t="n">
        <v>0.504987990082132</v>
      </c>
      <c r="N1245" s="16" t="n">
        <v>0.569338271631042</v>
      </c>
      <c r="O1245" s="16" t="n">
        <v>0.0329619630038439</v>
      </c>
      <c r="P1245" s="34" t="b">
        <f aca="false">FALSE()</f>
        <v>0</v>
      </c>
      <c r="Q1245" s="16"/>
    </row>
    <row r="1246" customFormat="false" ht="15" hidden="false" customHeight="false" outlineLevel="0" collapsed="false">
      <c r="A1246" s="6" t="s">
        <v>3096</v>
      </c>
      <c r="B1246" s="6" t="s">
        <v>108</v>
      </c>
      <c r="C1246" s="17" t="n">
        <v>1663</v>
      </c>
      <c r="D1246" s="16" t="n">
        <v>0.347174244249572</v>
      </c>
      <c r="E1246" s="16" t="n">
        <v>0.0435110980915348</v>
      </c>
      <c r="F1246" s="16" t="n">
        <v>0.350502443472149</v>
      </c>
      <c r="G1246" s="16" t="n">
        <v>0.0426474547405293</v>
      </c>
      <c r="H1246" s="16" t="n">
        <v>0.840389531106163</v>
      </c>
      <c r="I1246" s="17" t="n">
        <v>202.003330048431</v>
      </c>
      <c r="J1246" s="16" t="n">
        <v>0.401683620283023</v>
      </c>
      <c r="K1246" s="16" t="n">
        <v>0.489688206775242</v>
      </c>
      <c r="L1246" s="16" t="n">
        <v>0.0777074812186792</v>
      </c>
      <c r="M1246" s="16" t="n">
        <v>0.504823337982334</v>
      </c>
      <c r="N1246" s="16" t="n">
        <v>0.570283026668102</v>
      </c>
      <c r="O1246" s="16" t="n">
        <v>0.0325514191375098</v>
      </c>
      <c r="P1246" s="34" t="b">
        <f aca="false">FALSE()</f>
        <v>0</v>
      </c>
      <c r="Q1246" s="16"/>
    </row>
    <row r="1247" customFormat="false" ht="15" hidden="false" customHeight="false" outlineLevel="0" collapsed="false">
      <c r="A1247" s="6" t="s">
        <v>3097</v>
      </c>
      <c r="B1247" s="6" t="s">
        <v>108</v>
      </c>
      <c r="C1247" s="17" t="n">
        <v>1664</v>
      </c>
      <c r="D1247" s="16" t="n">
        <v>0.347440505835545</v>
      </c>
      <c r="E1247" s="16" t="n">
        <v>0.043585027135381</v>
      </c>
      <c r="F1247" s="16" t="n">
        <v>0.35075865334186</v>
      </c>
      <c r="G1247" s="16" t="n">
        <v>0.0426962707794551</v>
      </c>
      <c r="H1247" s="16" t="n">
        <v>0.836505117010045</v>
      </c>
      <c r="I1247" s="17" t="n">
        <v>201.934318398933</v>
      </c>
      <c r="J1247" s="16" t="n">
        <v>0.403859589826383</v>
      </c>
      <c r="K1247" s="16" t="n">
        <v>0.491933459870704</v>
      </c>
      <c r="L1247" s="16" t="n">
        <v>0.0773768375054439</v>
      </c>
      <c r="M1247" s="16" t="n">
        <v>0.504755540058887</v>
      </c>
      <c r="N1247" s="16" t="n">
        <v>0.571378002935376</v>
      </c>
      <c r="O1247" s="16" t="n">
        <v>0.0323467451027601</v>
      </c>
      <c r="P1247" s="34" t="b">
        <f aca="false">FALSE()</f>
        <v>0</v>
      </c>
      <c r="Q1247" s="16"/>
    </row>
    <row r="1248" customFormat="false" ht="15" hidden="false" customHeight="false" outlineLevel="0" collapsed="false">
      <c r="A1248" s="6" t="s">
        <v>3098</v>
      </c>
      <c r="B1248" s="6" t="s">
        <v>108</v>
      </c>
      <c r="C1248" s="17" t="n">
        <v>1665</v>
      </c>
      <c r="D1248" s="16" t="n">
        <v>0.347695536451834</v>
      </c>
      <c r="E1248" s="16" t="n">
        <v>0.0436612334871366</v>
      </c>
      <c r="F1248" s="16" t="n">
        <v>0.351005105648326</v>
      </c>
      <c r="G1248" s="16" t="n">
        <v>0.0427476770431972</v>
      </c>
      <c r="H1248" s="16" t="n">
        <v>0.832959399068258</v>
      </c>
      <c r="I1248" s="17" t="n">
        <v>201.866635019637</v>
      </c>
      <c r="J1248" s="16" t="n">
        <v>0.405852039731518</v>
      </c>
      <c r="K1248" s="16" t="n">
        <v>0.494070391576943</v>
      </c>
      <c r="L1248" s="16" t="n">
        <v>0.0770767662385213</v>
      </c>
      <c r="M1248" s="16" t="n">
        <v>0.50462962962963</v>
      </c>
      <c r="N1248" s="16" t="n">
        <v>0.572425637775534</v>
      </c>
      <c r="O1248" s="16" t="n">
        <v>0.0321457152896717</v>
      </c>
      <c r="P1248" s="34" t="b">
        <f aca="false">FALSE()</f>
        <v>0</v>
      </c>
      <c r="Q1248" s="16"/>
    </row>
    <row r="1249" customFormat="false" ht="15" hidden="false" customHeight="false" outlineLevel="0" collapsed="false">
      <c r="A1249" s="6" t="s">
        <v>3099</v>
      </c>
      <c r="B1249" s="6" t="s">
        <v>108</v>
      </c>
      <c r="C1249" s="17" t="n">
        <v>1666</v>
      </c>
      <c r="D1249" s="16" t="n">
        <v>0.347940495575021</v>
      </c>
      <c r="E1249" s="16" t="n">
        <v>0.0437402565368777</v>
      </c>
      <c r="F1249" s="16" t="n">
        <v>0.35124244624747</v>
      </c>
      <c r="G1249" s="16" t="n">
        <v>0.0428022332465868</v>
      </c>
      <c r="H1249" s="16" t="n">
        <v>0.829611887595695</v>
      </c>
      <c r="I1249" s="17" t="n">
        <v>201.800373886516</v>
      </c>
      <c r="J1249" s="16" t="n">
        <v>0.407738535725016</v>
      </c>
      <c r="K1249" s="16" t="n">
        <v>0.495930516781599</v>
      </c>
      <c r="L1249" s="16" t="n">
        <v>0.076794262155942</v>
      </c>
      <c r="M1249" s="16" t="n">
        <v>0.504474662947466</v>
      </c>
      <c r="N1249" s="16" t="n">
        <v>0.573057253721441</v>
      </c>
      <c r="O1249" s="16" t="n">
        <v>0.031943023091332</v>
      </c>
      <c r="P1249" s="34" t="b">
        <f aca="false">FALSE()</f>
        <v>0</v>
      </c>
      <c r="Q1249" s="16"/>
    </row>
    <row r="1250" customFormat="false" ht="15" hidden="false" customHeight="false" outlineLevel="0" collapsed="false">
      <c r="A1250" s="6" t="s">
        <v>3100</v>
      </c>
      <c r="B1250" s="6" t="s">
        <v>108</v>
      </c>
      <c r="C1250" s="17" t="n">
        <v>1667</v>
      </c>
      <c r="D1250" s="16" t="n">
        <v>0.348173858337945</v>
      </c>
      <c r="E1250" s="16" t="n">
        <v>0.0438217014418604</v>
      </c>
      <c r="F1250" s="16" t="n">
        <v>0.351468653798735</v>
      </c>
      <c r="G1250" s="16" t="n">
        <v>0.0428599424669641</v>
      </c>
      <c r="H1250" s="16" t="n">
        <v>0.826343943857213</v>
      </c>
      <c r="I1250" s="17" t="n">
        <v>201.736665118686</v>
      </c>
      <c r="J1250" s="16" t="n">
        <v>0.409585251589306</v>
      </c>
      <c r="K1250" s="16" t="n">
        <v>0.498030704393677</v>
      </c>
      <c r="L1250" s="16" t="n">
        <v>0.0765178990173832</v>
      </c>
      <c r="M1250" s="16" t="n">
        <v>0.504416550441655</v>
      </c>
      <c r="N1250" s="16" t="n">
        <v>0.573625848211991</v>
      </c>
      <c r="O1250" s="16" t="n">
        <v>0.0317371925066018</v>
      </c>
      <c r="P1250" s="34" t="b">
        <f aca="false">FALSE()</f>
        <v>0</v>
      </c>
      <c r="Q1250" s="16"/>
    </row>
    <row r="1251" customFormat="false" ht="15" hidden="false" customHeight="false" outlineLevel="0" collapsed="false">
      <c r="A1251" s="6" t="s">
        <v>3101</v>
      </c>
      <c r="B1251" s="6" t="s">
        <v>108</v>
      </c>
      <c r="C1251" s="17" t="n">
        <v>1668</v>
      </c>
      <c r="D1251" s="16" t="n">
        <v>0.348396890638342</v>
      </c>
      <c r="E1251" s="16" t="n">
        <v>0.0439061445199173</v>
      </c>
      <c r="F1251" s="16" t="n">
        <v>0.351685208840878</v>
      </c>
      <c r="G1251" s="16" t="n">
        <v>0.0429216217553933</v>
      </c>
      <c r="H1251" s="16" t="n">
        <v>0.823197863104999</v>
      </c>
      <c r="I1251" s="17" t="n">
        <v>201.676233568978</v>
      </c>
      <c r="J1251" s="16" t="n">
        <v>0.411367820416959</v>
      </c>
      <c r="K1251" s="16" t="n">
        <v>0.499320402085516</v>
      </c>
      <c r="L1251" s="16" t="n">
        <v>0.0762513127265351</v>
      </c>
      <c r="M1251" s="16" t="n">
        <v>0.504213156671316</v>
      </c>
      <c r="N1251" s="16" t="n">
        <v>0.574313452147047</v>
      </c>
      <c r="O1251" s="16" t="n">
        <v>0.0315270959684798</v>
      </c>
      <c r="P1251" s="34" t="b">
        <f aca="false">FALSE()</f>
        <v>0</v>
      </c>
      <c r="Q1251" s="16"/>
    </row>
    <row r="1252" customFormat="false" ht="15" hidden="false" customHeight="false" outlineLevel="0" collapsed="false">
      <c r="A1252" s="6" t="s">
        <v>3102</v>
      </c>
      <c r="B1252" s="6" t="s">
        <v>108</v>
      </c>
      <c r="C1252" s="17" t="n">
        <v>1669</v>
      </c>
      <c r="D1252" s="16" t="n">
        <v>0.348610172390348</v>
      </c>
      <c r="E1252" s="16" t="n">
        <v>0.0439925661549269</v>
      </c>
      <c r="F1252" s="16" t="n">
        <v>0.35189178273192</v>
      </c>
      <c r="G1252" s="16" t="n">
        <v>0.0429861648798076</v>
      </c>
      <c r="H1252" s="16" t="n">
        <v>0.819965985051768</v>
      </c>
      <c r="I1252" s="17" t="n">
        <v>201.618750499508</v>
      </c>
      <c r="J1252" s="16" t="n">
        <v>0.413203797703054</v>
      </c>
      <c r="K1252" s="16" t="n">
        <v>0.500962828065344</v>
      </c>
      <c r="L1252" s="16" t="n">
        <v>0.075975416972632</v>
      </c>
      <c r="M1252" s="16" t="n">
        <v>0.504009762900976</v>
      </c>
      <c r="N1252" s="16" t="n">
        <v>0.575170172202239</v>
      </c>
      <c r="O1252" s="16" t="n">
        <v>0.0313161183496746</v>
      </c>
      <c r="P1252" s="34" t="b">
        <f aca="false">FALSE()</f>
        <v>0</v>
      </c>
      <c r="Q1252" s="16"/>
    </row>
    <row r="1253" customFormat="false" ht="15" hidden="false" customHeight="false" outlineLevel="0" collapsed="false">
      <c r="A1253" s="6" t="s">
        <v>3103</v>
      </c>
      <c r="B1253" s="6" t="s">
        <v>108</v>
      </c>
      <c r="C1253" s="17" t="n">
        <v>1670</v>
      </c>
      <c r="D1253" s="16" t="n">
        <v>0.34881537473401</v>
      </c>
      <c r="E1253" s="16" t="n">
        <v>0.0440819488500549</v>
      </c>
      <c r="F1253" s="16" t="n">
        <v>0.352090057129277</v>
      </c>
      <c r="G1253" s="16" t="n">
        <v>0.0430544187367763</v>
      </c>
      <c r="H1253" s="16" t="n">
        <v>0.816634032839181</v>
      </c>
      <c r="I1253" s="17" t="n">
        <v>201.563877726079</v>
      </c>
      <c r="J1253" s="16" t="n">
        <v>0.415101710000978</v>
      </c>
      <c r="K1253" s="16" t="n">
        <v>0.502969955183666</v>
      </c>
      <c r="L1253" s="16" t="n">
        <v>0.0756890281089475</v>
      </c>
      <c r="M1253" s="16" t="n">
        <v>0.503951650395165</v>
      </c>
      <c r="N1253" s="16" t="n">
        <v>0.575888965942902</v>
      </c>
      <c r="O1253" s="16" t="n">
        <v>0.0311017003386709</v>
      </c>
      <c r="P1253" s="34" t="b">
        <f aca="false">FALSE()</f>
        <v>0</v>
      </c>
      <c r="Q1253" s="16"/>
    </row>
    <row r="1254" customFormat="false" ht="15" hidden="false" customHeight="false" outlineLevel="0" collapsed="false">
      <c r="A1254" s="6" t="s">
        <v>3104</v>
      </c>
      <c r="B1254" s="6" t="s">
        <v>108</v>
      </c>
      <c r="C1254" s="17" t="n">
        <v>1671</v>
      </c>
      <c r="D1254" s="16" t="n">
        <v>0.349011774586717</v>
      </c>
      <c r="E1254" s="16" t="n">
        <v>0.0441743806242368</v>
      </c>
      <c r="F1254" s="16" t="n">
        <v>0.3522806900584</v>
      </c>
      <c r="G1254" s="16" t="n">
        <v>0.0431265451068376</v>
      </c>
      <c r="H1254" s="16" t="n">
        <v>0.813545166963602</v>
      </c>
      <c r="I1254" s="17" t="n">
        <v>201.511824035265</v>
      </c>
      <c r="J1254" s="16" t="n">
        <v>0.416865787765666</v>
      </c>
      <c r="K1254" s="16" t="n">
        <v>0.504960017287658</v>
      </c>
      <c r="L1254" s="16" t="n">
        <v>0.0754238763029774</v>
      </c>
      <c r="M1254" s="16" t="n">
        <v>0.503825739965907</v>
      </c>
      <c r="N1254" s="16" t="n">
        <v>0.576498434608813</v>
      </c>
      <c r="O1254" s="16" t="n">
        <v>0.0308844922531586</v>
      </c>
      <c r="P1254" s="34" t="b">
        <f aca="false">FALSE()</f>
        <v>0</v>
      </c>
      <c r="Q1254" s="16"/>
    </row>
    <row r="1255" customFormat="false" ht="15" hidden="false" customHeight="false" outlineLevel="0" collapsed="false">
      <c r="A1255" s="6" t="s">
        <v>3105</v>
      </c>
      <c r="B1255" s="6" t="s">
        <v>108</v>
      </c>
      <c r="C1255" s="17" t="n">
        <v>1672</v>
      </c>
      <c r="D1255" s="16" t="n">
        <v>0.349202615012433</v>
      </c>
      <c r="E1255" s="16" t="n">
        <v>0.0442712618850799</v>
      </c>
      <c r="F1255" s="16" t="n">
        <v>0.352466734090899</v>
      </c>
      <c r="G1255" s="16" t="n">
        <v>0.0432036513982016</v>
      </c>
      <c r="H1255" s="16" t="n">
        <v>0.810626415052735</v>
      </c>
      <c r="I1255" s="17" t="n">
        <v>201.461837247509</v>
      </c>
      <c r="J1255" s="16" t="n">
        <v>0.418536798927792</v>
      </c>
      <c r="K1255" s="16" t="n">
        <v>0.506245326595842</v>
      </c>
      <c r="L1255" s="16" t="n">
        <v>0.0751735270013676</v>
      </c>
      <c r="M1255" s="16" t="n">
        <v>0.503709514954285</v>
      </c>
      <c r="N1255" s="16" t="n">
        <v>0.576824139116739</v>
      </c>
      <c r="O1255" s="16" t="n">
        <v>0.0306610031009078</v>
      </c>
      <c r="P1255" s="34" t="b">
        <f aca="false">FALSE()</f>
        <v>0</v>
      </c>
      <c r="Q1255" s="16"/>
    </row>
    <row r="1256" customFormat="false" ht="15" hidden="false" customHeight="false" outlineLevel="0" collapsed="false">
      <c r="A1256" s="6" t="s">
        <v>3106</v>
      </c>
      <c r="B1256" s="6" t="s">
        <v>108</v>
      </c>
      <c r="C1256" s="17" t="n">
        <v>1673</v>
      </c>
      <c r="D1256" s="16" t="n">
        <v>0.349387378367551</v>
      </c>
      <c r="E1256" s="16" t="n">
        <v>0.0443733303360907</v>
      </c>
      <c r="F1256" s="16" t="n">
        <v>0.352648501675145</v>
      </c>
      <c r="G1256" s="16" t="n">
        <v>0.0432865168655364</v>
      </c>
      <c r="H1256" s="16" t="n">
        <v>0.808069674857031</v>
      </c>
      <c r="I1256" s="17" t="n">
        <v>201.414086105167</v>
      </c>
      <c r="J1256" s="16" t="n">
        <v>0.420003830010728</v>
      </c>
      <c r="K1256" s="16" t="n">
        <v>0.507723825966945</v>
      </c>
      <c r="L1256" s="16" t="n">
        <v>0.0749557309204932</v>
      </c>
      <c r="M1256" s="16" t="n">
        <v>0.503690144119014</v>
      </c>
      <c r="N1256" s="16" t="n">
        <v>0.576824139116739</v>
      </c>
      <c r="O1256" s="16" t="n">
        <v>0.0304316348586291</v>
      </c>
      <c r="P1256" s="34" t="b">
        <f aca="false">FALSE()</f>
        <v>0</v>
      </c>
      <c r="Q1256" s="16"/>
    </row>
    <row r="1257" customFormat="false" ht="15" hidden="false" customHeight="false" outlineLevel="0" collapsed="false">
      <c r="A1257" s="6" t="s">
        <v>3107</v>
      </c>
      <c r="B1257" s="6" t="s">
        <v>108</v>
      </c>
      <c r="C1257" s="17" t="n">
        <v>1674</v>
      </c>
      <c r="D1257" s="16" t="n">
        <v>0.349569718832355</v>
      </c>
      <c r="E1257" s="16" t="n">
        <v>0.0444825917989263</v>
      </c>
      <c r="F1257" s="16" t="n">
        <v>0.35283016345244</v>
      </c>
      <c r="G1257" s="16" t="n">
        <v>0.0433770015018923</v>
      </c>
      <c r="H1257" s="16" t="n">
        <v>0.805965051626595</v>
      </c>
      <c r="I1257" s="17" t="n">
        <v>201.36829614128</v>
      </c>
      <c r="J1257" s="16" t="n">
        <v>0.421213750907314</v>
      </c>
      <c r="K1257" s="16" t="n">
        <v>0.508889975623101</v>
      </c>
      <c r="L1257" s="16" t="n">
        <v>0.074778990420293</v>
      </c>
      <c r="M1257" s="16" t="n">
        <v>0.503632031613203</v>
      </c>
      <c r="N1257" s="16" t="n">
        <v>0.576824139116739</v>
      </c>
      <c r="O1257" s="16" t="n">
        <v>0.0301928455280849</v>
      </c>
      <c r="P1257" s="34" t="b">
        <f aca="false">FALSE()</f>
        <v>0</v>
      </c>
      <c r="Q1257" s="16"/>
    </row>
    <row r="1258" customFormat="false" ht="15" hidden="false" customHeight="false" outlineLevel="0" collapsed="false">
      <c r="A1258" s="6" t="s">
        <v>3108</v>
      </c>
      <c r="B1258" s="6" t="s">
        <v>108</v>
      </c>
      <c r="C1258" s="17" t="n">
        <v>1675</v>
      </c>
      <c r="D1258" s="16" t="n">
        <v>0.349751981872197</v>
      </c>
      <c r="E1258" s="16" t="n">
        <v>0.0445996901568662</v>
      </c>
      <c r="F1258" s="16" t="n">
        <v>0.353013529758631</v>
      </c>
      <c r="G1258" s="16" t="n">
        <v>0.0434757142442319</v>
      </c>
      <c r="H1258" s="16" t="n">
        <v>0.804166839251583</v>
      </c>
      <c r="I1258" s="17" t="n">
        <v>201.324419626493</v>
      </c>
      <c r="J1258" s="16" t="n">
        <v>0.422249171435735</v>
      </c>
      <c r="K1258" s="16" t="n">
        <v>0.509787908430341</v>
      </c>
      <c r="L1258" s="16" t="n">
        <v>0.0746298373500765</v>
      </c>
      <c r="M1258" s="16" t="n">
        <v>0.503564233689757</v>
      </c>
      <c r="N1258" s="16" t="n">
        <v>0.576824139116739</v>
      </c>
      <c r="O1258" s="16" t="n">
        <v>0.0299414485599706</v>
      </c>
      <c r="P1258" s="34" t="b">
        <f aca="false">FALSE()</f>
        <v>0</v>
      </c>
      <c r="Q1258" s="16"/>
    </row>
    <row r="1259" customFormat="false" ht="15" hidden="false" customHeight="false" outlineLevel="0" collapsed="false">
      <c r="A1259" s="6" t="s">
        <v>3109</v>
      </c>
      <c r="B1259" s="6" t="s">
        <v>108</v>
      </c>
      <c r="C1259" s="17" t="n">
        <v>1676</v>
      </c>
      <c r="D1259" s="16" t="n">
        <v>0.349938258478152</v>
      </c>
      <c r="E1259" s="16" t="n">
        <v>0.0447265894080516</v>
      </c>
      <c r="F1259" s="16" t="n">
        <v>0.353202613705621</v>
      </c>
      <c r="G1259" s="16" t="n">
        <v>0.0435841697145723</v>
      </c>
      <c r="H1259" s="16" t="n">
        <v>0.802620424498831</v>
      </c>
      <c r="I1259" s="17" t="n">
        <v>201.281334336381</v>
      </c>
      <c r="J1259" s="16" t="n">
        <v>0.423140830134555</v>
      </c>
      <c r="K1259" s="16" t="n">
        <v>0.510475129377443</v>
      </c>
      <c r="L1259" s="16" t="n">
        <v>0.0745036774279668</v>
      </c>
      <c r="M1259" s="16" t="n">
        <v>0.503777312877731</v>
      </c>
      <c r="N1259" s="16" t="n">
        <v>0.576824139116739</v>
      </c>
      <c r="O1259" s="16" t="n">
        <v>0.0296734446062153</v>
      </c>
      <c r="P1259" s="34" t="b">
        <f aca="false">FALSE()</f>
        <v>0</v>
      </c>
      <c r="Q1259" s="16"/>
    </row>
    <row r="1260" customFormat="false" ht="15" hidden="false" customHeight="false" outlineLevel="0" collapsed="false">
      <c r="A1260" s="6" t="s">
        <v>3110</v>
      </c>
      <c r="B1260" s="6" t="s">
        <v>108</v>
      </c>
      <c r="C1260" s="17" t="n">
        <v>1677</v>
      </c>
      <c r="D1260" s="16" t="n">
        <v>0.350132494371861</v>
      </c>
      <c r="E1260" s="16" t="n">
        <v>0.0448657609967544</v>
      </c>
      <c r="F1260" s="16" t="n">
        <v>0.353400961206221</v>
      </c>
      <c r="G1260" s="16" t="n">
        <v>0.0437045067221114</v>
      </c>
      <c r="H1260" s="16" t="n">
        <v>0.801183374239516</v>
      </c>
      <c r="I1260" s="17" t="n">
        <v>201.238304487454</v>
      </c>
      <c r="J1260" s="16" t="n">
        <v>0.423970437100779</v>
      </c>
      <c r="K1260" s="16" t="n">
        <v>0.51101200117588</v>
      </c>
      <c r="L1260" s="16" t="n">
        <v>0.0743875996091369</v>
      </c>
      <c r="M1260" s="16" t="n">
        <v>0.503738571207191</v>
      </c>
      <c r="N1260" s="16" t="n">
        <v>0.576824139116739</v>
      </c>
      <c r="O1260" s="16" t="n">
        <v>0.0293836195473636</v>
      </c>
      <c r="P1260" s="34" t="b">
        <f aca="false">FALSE()</f>
        <v>0</v>
      </c>
      <c r="Q1260" s="16"/>
    </row>
    <row r="1261" customFormat="false" ht="15" hidden="false" customHeight="false" outlineLevel="0" collapsed="false">
      <c r="A1261" s="6" t="s">
        <v>3111</v>
      </c>
      <c r="B1261" s="6" t="s">
        <v>108</v>
      </c>
      <c r="C1261" s="17" t="n">
        <v>1678</v>
      </c>
      <c r="D1261" s="16" t="n">
        <v>0.350339091542943</v>
      </c>
      <c r="E1261" s="16" t="n">
        <v>0.0450191451057944</v>
      </c>
      <c r="F1261" s="16" t="n">
        <v>0.353612608263823</v>
      </c>
      <c r="G1261" s="16" t="n">
        <v>0.0438381270921915</v>
      </c>
      <c r="H1261" s="16" t="n">
        <v>0.799733406177968</v>
      </c>
      <c r="I1261" s="17" t="n">
        <v>201.193997581953</v>
      </c>
      <c r="J1261" s="16" t="n">
        <v>0.42480847503226</v>
      </c>
      <c r="K1261" s="16" t="n">
        <v>0.511446234808204</v>
      </c>
      <c r="L1261" s="16" t="n">
        <v>0.0742707908556873</v>
      </c>
      <c r="M1261" s="16" t="n">
        <v>0.503651402448474</v>
      </c>
      <c r="N1261" s="16" t="n">
        <v>0.576824139116739</v>
      </c>
      <c r="O1261" s="16" t="n">
        <v>0.029066521522613</v>
      </c>
      <c r="P1261" s="34" t="b">
        <f aca="false">FALSE()</f>
        <v>0</v>
      </c>
      <c r="Q1261" s="16"/>
    </row>
    <row r="1262" customFormat="false" ht="15" hidden="false" customHeight="false" outlineLevel="0" collapsed="false">
      <c r="A1262" s="6" t="s">
        <v>3112</v>
      </c>
      <c r="B1262" s="6" t="s">
        <v>108</v>
      </c>
      <c r="C1262" s="17" t="n">
        <v>1679</v>
      </c>
      <c r="D1262" s="16" t="n">
        <v>0.350562446811343</v>
      </c>
      <c r="E1262" s="16" t="n">
        <v>0.0451890446057731</v>
      </c>
      <c r="F1262" s="16" t="n">
        <v>0.353840926416794</v>
      </c>
      <c r="G1262" s="16" t="n">
        <v>0.0439862643234363</v>
      </c>
      <c r="H1262" s="16" t="n">
        <v>0.797984697612395</v>
      </c>
      <c r="I1262" s="17" t="n">
        <v>201.145654586987</v>
      </c>
      <c r="J1262" s="16" t="n">
        <v>0.425820446583744</v>
      </c>
      <c r="K1262" s="16" t="n">
        <v>0.512070371869759</v>
      </c>
      <c r="L1262" s="16" t="n">
        <v>0.0741278070499924</v>
      </c>
      <c r="M1262" s="16" t="n">
        <v>0.503641717030838</v>
      </c>
      <c r="N1262" s="16" t="n">
        <v>0.576824139116739</v>
      </c>
      <c r="O1262" s="16" t="n">
        <v>0.0287202569777143</v>
      </c>
      <c r="P1262" s="34" t="b">
        <f aca="false">FALSE()</f>
        <v>0</v>
      </c>
      <c r="Q1262" s="16"/>
    </row>
    <row r="1263" customFormat="false" ht="15" hidden="false" customHeight="false" outlineLevel="0" collapsed="false">
      <c r="A1263" s="6" t="s">
        <v>3113</v>
      </c>
      <c r="B1263" s="6" t="s">
        <v>108</v>
      </c>
      <c r="C1263" s="17" t="n">
        <v>1680</v>
      </c>
      <c r="D1263" s="16" t="n">
        <v>0.350805028959072</v>
      </c>
      <c r="E1263" s="16" t="n">
        <v>0.0453766793434865</v>
      </c>
      <c r="F1263" s="16" t="n">
        <v>0.354088451369778</v>
      </c>
      <c r="G1263" s="16" t="n">
        <v>0.0441498558360948</v>
      </c>
      <c r="H1263" s="16" t="n">
        <v>0.795937968473284</v>
      </c>
      <c r="I1263" s="17" t="n">
        <v>201.092685969982</v>
      </c>
      <c r="J1263" s="16" t="n">
        <v>0.427006661112626</v>
      </c>
      <c r="K1263" s="16" t="n">
        <v>0.513050852234337</v>
      </c>
      <c r="L1263" s="16" t="n">
        <v>0.0739589245251052</v>
      </c>
      <c r="M1263" s="16" t="n">
        <v>0.503757942042461</v>
      </c>
      <c r="N1263" s="16" t="n">
        <v>0.576824139116739</v>
      </c>
      <c r="O1263" s="16" t="n">
        <v>0.0283421958188838</v>
      </c>
      <c r="P1263" s="34" t="b">
        <f aca="false">FALSE()</f>
        <v>0</v>
      </c>
      <c r="Q1263" s="16"/>
    </row>
    <row r="1264" customFormat="false" ht="15" hidden="false" customHeight="false" outlineLevel="0" collapsed="false">
      <c r="A1264" s="6" t="s">
        <v>3114</v>
      </c>
      <c r="B1264" s="6" t="s">
        <v>108</v>
      </c>
      <c r="C1264" s="17" t="n">
        <v>1681</v>
      </c>
      <c r="D1264" s="16" t="n">
        <v>0.351069408162901</v>
      </c>
      <c r="E1264" s="16" t="n">
        <v>0.0455834885924984</v>
      </c>
      <c r="F1264" s="16" t="n">
        <v>0.354358709442101</v>
      </c>
      <c r="G1264" s="16" t="n">
        <v>0.0443306050565756</v>
      </c>
      <c r="H1264" s="16" t="n">
        <v>0.793804002033703</v>
      </c>
      <c r="I1264" s="17" t="n">
        <v>201.03605802593</v>
      </c>
      <c r="J1264" s="16" t="n">
        <v>0.428245503217737</v>
      </c>
      <c r="K1264" s="16" t="n">
        <v>0.514241562023614</v>
      </c>
      <c r="L1264" s="16" t="n">
        <v>0.0737833166496771</v>
      </c>
      <c r="M1264" s="16" t="n">
        <v>0.503854796218813</v>
      </c>
      <c r="N1264" s="16" t="n">
        <v>0.576824139116739</v>
      </c>
      <c r="O1264" s="16" t="n">
        <v>0.0279299120335015</v>
      </c>
      <c r="P1264" s="34" t="b">
        <f aca="false">FALSE()</f>
        <v>0</v>
      </c>
      <c r="Q1264" s="16"/>
    </row>
    <row r="1265" customFormat="false" ht="15" hidden="false" customHeight="false" outlineLevel="0" collapsed="false">
      <c r="A1265" s="6" t="s">
        <v>3115</v>
      </c>
      <c r="B1265" s="6" t="s">
        <v>108</v>
      </c>
      <c r="C1265" s="17" t="n">
        <v>1682</v>
      </c>
      <c r="D1265" s="16" t="n">
        <v>0.35135557321946</v>
      </c>
      <c r="E1265" s="16" t="n">
        <v>0.0458087771373313</v>
      </c>
      <c r="F1265" s="16" t="n">
        <v>0.354651769740291</v>
      </c>
      <c r="G1265" s="16" t="n">
        <v>0.0445280474704817</v>
      </c>
      <c r="H1265" s="16" t="n">
        <v>0.791617303756702</v>
      </c>
      <c r="I1265" s="17" t="n">
        <v>200.976478835825</v>
      </c>
      <c r="J1265" s="16" t="n">
        <v>0.429517145997939</v>
      </c>
      <c r="K1265" s="16" t="n">
        <v>0.514465092387886</v>
      </c>
      <c r="L1265" s="16" t="n">
        <v>0.0736038945787104</v>
      </c>
      <c r="M1265" s="16" t="n">
        <v>0.503728885789555</v>
      </c>
      <c r="N1265" s="16" t="n">
        <v>0.576824139116739</v>
      </c>
      <c r="O1265" s="16" t="n">
        <v>0.0274850411429454</v>
      </c>
      <c r="P1265" s="34" t="b">
        <f aca="false">FALSE()</f>
        <v>0</v>
      </c>
      <c r="Q1265" s="16"/>
    </row>
    <row r="1266" customFormat="false" ht="15" hidden="false" customHeight="false" outlineLevel="0" collapsed="false">
      <c r="A1266" s="6" t="s">
        <v>3116</v>
      </c>
      <c r="B1266" s="6" t="s">
        <v>108</v>
      </c>
      <c r="C1266" s="17" t="n">
        <v>1683</v>
      </c>
      <c r="D1266" s="16" t="n">
        <v>0.351661356017516</v>
      </c>
      <c r="E1266" s="16" t="n">
        <v>0.0460522262862343</v>
      </c>
      <c r="F1266" s="16" t="n">
        <v>0.354966461177581</v>
      </c>
      <c r="G1266" s="16" t="n">
        <v>0.0447418534663005</v>
      </c>
      <c r="H1266" s="16" t="n">
        <v>0.789624953176831</v>
      </c>
      <c r="I1266" s="17" t="n">
        <v>200.914014283497</v>
      </c>
      <c r="J1266" s="16" t="n">
        <v>0.430677726505045</v>
      </c>
      <c r="K1266" s="16" t="n">
        <v>0.514710053227567</v>
      </c>
      <c r="L1266" s="16" t="n">
        <v>0.0734436031489173</v>
      </c>
      <c r="M1266" s="16" t="n">
        <v>0.503612660777933</v>
      </c>
      <c r="N1266" s="16" t="n">
        <v>0.576824139116739</v>
      </c>
      <c r="O1266" s="16" t="n">
        <v>0.027009066999923</v>
      </c>
      <c r="P1266" s="34" t="b">
        <f aca="false">FALSE()</f>
        <v>0</v>
      </c>
      <c r="Q1266" s="16"/>
    </row>
    <row r="1267" customFormat="false" ht="15" hidden="false" customHeight="false" outlineLevel="0" collapsed="false">
      <c r="A1267" s="6" t="s">
        <v>3117</v>
      </c>
      <c r="B1267" s="6" t="s">
        <v>108</v>
      </c>
      <c r="C1267" s="17" t="n">
        <v>1684</v>
      </c>
      <c r="D1267" s="16" t="n">
        <v>0.351984548610505</v>
      </c>
      <c r="E1267" s="16" t="n">
        <v>0.0463119772886588</v>
      </c>
      <c r="F1267" s="16" t="n">
        <v>0.355300688655976</v>
      </c>
      <c r="G1267" s="16" t="n">
        <v>0.0449705904996561</v>
      </c>
      <c r="H1267" s="16" t="n">
        <v>0.78788363784172</v>
      </c>
      <c r="I1267" s="17" t="n">
        <v>200.849800910679</v>
      </c>
      <c r="J1267" s="16" t="n">
        <v>0.431693616533807</v>
      </c>
      <c r="K1267" s="16" t="n">
        <v>0.515103078957821</v>
      </c>
      <c r="L1267" s="16" t="n">
        <v>0.0733072772136238</v>
      </c>
      <c r="M1267" s="16" t="n">
        <v>0.503632031613203</v>
      </c>
      <c r="N1267" s="16" t="n">
        <v>0.576824139116739</v>
      </c>
      <c r="O1267" s="16" t="n">
        <v>0.0265041908025898</v>
      </c>
      <c r="P1267" s="34" t="b">
        <f aca="false">FALSE()</f>
        <v>0</v>
      </c>
      <c r="Q1267" s="16"/>
    </row>
    <row r="1268" customFormat="false" ht="15" hidden="false" customHeight="false" outlineLevel="0" collapsed="false">
      <c r="A1268" s="6" t="s">
        <v>3118</v>
      </c>
      <c r="B1268" s="6" t="s">
        <v>108</v>
      </c>
      <c r="C1268" s="17" t="n">
        <v>1685</v>
      </c>
      <c r="D1268" s="16" t="n">
        <v>0.35232145759646</v>
      </c>
      <c r="E1268" s="16" t="n">
        <v>0.0465850586609617</v>
      </c>
      <c r="F1268" s="16" t="n">
        <v>0.355649774396829</v>
      </c>
      <c r="G1268" s="16" t="n">
        <v>0.0452115431773996</v>
      </c>
      <c r="H1268" s="16" t="n">
        <v>0.786208196937072</v>
      </c>
      <c r="I1268" s="17" t="n">
        <v>200.784394073604</v>
      </c>
      <c r="J1268" s="16" t="n">
        <v>0.43267240930953</v>
      </c>
      <c r="K1268" s="16" t="n">
        <v>0.515381888241834</v>
      </c>
      <c r="L1268" s="16" t="n">
        <v>0.073177483687539</v>
      </c>
      <c r="M1268" s="16" t="n">
        <v>0.503554548272122</v>
      </c>
      <c r="N1268" s="16" t="n">
        <v>0.576824139116739</v>
      </c>
      <c r="O1268" s="16" t="n">
        <v>0.0259770146684985</v>
      </c>
      <c r="P1268" s="34" t="b">
        <f aca="false">FALSE()</f>
        <v>0</v>
      </c>
      <c r="Q1268" s="16"/>
    </row>
    <row r="1269" customFormat="false" ht="15" hidden="false" customHeight="false" outlineLevel="0" collapsed="false">
      <c r="A1269" s="6" t="s">
        <v>3119</v>
      </c>
      <c r="B1269" s="6" t="s">
        <v>108</v>
      </c>
      <c r="C1269" s="17" t="n">
        <v>1686</v>
      </c>
      <c r="D1269" s="16" t="n">
        <v>0.352668294677407</v>
      </c>
      <c r="E1269" s="16" t="n">
        <v>0.0468689496763298</v>
      </c>
      <c r="F1269" s="16" t="n">
        <v>0.356009810972767</v>
      </c>
      <c r="G1269" s="16" t="n">
        <v>0.045462463818153</v>
      </c>
      <c r="H1269" s="16" t="n">
        <v>0.784612594314651</v>
      </c>
      <c r="I1269" s="17" t="n">
        <v>200.718402746735</v>
      </c>
      <c r="J1269" s="16" t="n">
        <v>0.433605777731935</v>
      </c>
      <c r="K1269" s="16" t="n">
        <v>0.515995947523047</v>
      </c>
      <c r="L1269" s="16" t="n">
        <v>0.0730552852459327</v>
      </c>
      <c r="M1269" s="16" t="n">
        <v>0.503593289942662</v>
      </c>
      <c r="N1269" s="16" t="n">
        <v>0.576598418412782</v>
      </c>
      <c r="O1269" s="16" t="n">
        <v>0.0243741627476201</v>
      </c>
      <c r="P1269" s="34" t="b">
        <f aca="false">FALSE()</f>
        <v>0</v>
      </c>
      <c r="Q1269" s="16"/>
    </row>
    <row r="1270" customFormat="false" ht="15" hidden="false" customHeight="false" outlineLevel="0" collapsed="false">
      <c r="A1270" s="6" t="s">
        <v>3120</v>
      </c>
      <c r="B1270" s="6" t="s">
        <v>108</v>
      </c>
      <c r="C1270" s="17" t="n">
        <v>1687</v>
      </c>
      <c r="D1270" s="16" t="n">
        <v>0.353020578123364</v>
      </c>
      <c r="E1270" s="16" t="n">
        <v>0.0471601617916698</v>
      </c>
      <c r="F1270" s="16" t="n">
        <v>0.356376080856019</v>
      </c>
      <c r="G1270" s="16" t="n">
        <v>0.0457211516906346</v>
      </c>
      <c r="H1270" s="16" t="n">
        <v>0.783096180608451</v>
      </c>
      <c r="I1270" s="17" t="n">
        <v>200.655031041209</v>
      </c>
      <c r="J1270" s="16" t="n">
        <v>0.434493910828727</v>
      </c>
      <c r="K1270" s="16" t="n">
        <v>0.516365902044449</v>
      </c>
      <c r="L1270" s="16" t="n">
        <v>0.0729393508483028</v>
      </c>
      <c r="M1270" s="16" t="n">
        <v>0.503583604525027</v>
      </c>
      <c r="N1270" s="16" t="n">
        <v>0.576824139116739</v>
      </c>
      <c r="O1270" s="16" t="n">
        <v>0.0248809163872773</v>
      </c>
      <c r="P1270" s="34" t="b">
        <f aca="false">FALSE()</f>
        <v>0</v>
      </c>
      <c r="Q1270" s="16"/>
    </row>
    <row r="1271" customFormat="false" ht="15" hidden="false" customHeight="false" outlineLevel="0" collapsed="false">
      <c r="A1271" s="6" t="s">
        <v>3121</v>
      </c>
      <c r="B1271" s="6" t="s">
        <v>108</v>
      </c>
      <c r="C1271" s="17" t="n">
        <v>1688</v>
      </c>
      <c r="D1271" s="16" t="n">
        <v>0.353374334939966</v>
      </c>
      <c r="E1271" s="16" t="n">
        <v>0.0474557770668465</v>
      </c>
      <c r="F1271" s="16" t="n">
        <v>0.356744608271659</v>
      </c>
      <c r="G1271" s="16" t="n">
        <v>0.0459854572603448</v>
      </c>
      <c r="H1271" s="16" t="n">
        <v>0.781703821567196</v>
      </c>
      <c r="I1271" s="17" t="n">
        <v>200.596049526743</v>
      </c>
      <c r="J1271" s="16" t="n">
        <v>0.43531032108247</v>
      </c>
      <c r="K1271" s="16" t="n">
        <v>0.516876835793422</v>
      </c>
      <c r="L1271" s="16" t="n">
        <v>0.0728331638322788</v>
      </c>
      <c r="M1271" s="16" t="n">
        <v>0.503622346195568</v>
      </c>
      <c r="N1271" s="16" t="n">
        <v>0.576824139116739</v>
      </c>
      <c r="O1271" s="16" t="n">
        <v>0.0243226255841774</v>
      </c>
      <c r="P1271" s="34" t="b">
        <f aca="false">FALSE()</f>
        <v>0</v>
      </c>
      <c r="Q1271" s="16"/>
    </row>
    <row r="1272" customFormat="false" ht="15" hidden="false" customHeight="false" outlineLevel="0" collapsed="false">
      <c r="A1272" s="6" t="s">
        <v>3122</v>
      </c>
      <c r="B1272" s="6" t="s">
        <v>108</v>
      </c>
      <c r="C1272" s="17" t="n">
        <v>1689</v>
      </c>
      <c r="D1272" s="16" t="n">
        <v>0.353725977805805</v>
      </c>
      <c r="E1272" s="16" t="n">
        <v>0.0477534035927024</v>
      </c>
      <c r="F1272" s="16" t="n">
        <v>0.357112137127204</v>
      </c>
      <c r="G1272" s="16" t="n">
        <v>0.0462535872067</v>
      </c>
      <c r="H1272" s="16" t="n">
        <v>0.780547693682531</v>
      </c>
      <c r="I1272" s="17" t="n">
        <v>200.542761602867</v>
      </c>
      <c r="J1272" s="16" t="n">
        <v>0.435988912877842</v>
      </c>
      <c r="K1272" s="16" t="n">
        <v>0.517285445798225</v>
      </c>
      <c r="L1272" s="16" t="n">
        <v>0.0727466727782876</v>
      </c>
      <c r="M1272" s="16" t="n">
        <v>0.50349643576631</v>
      </c>
      <c r="N1272" s="16" t="n">
        <v>0.576824139116739</v>
      </c>
      <c r="O1272" s="16" t="n">
        <v>0.0237668648411886</v>
      </c>
      <c r="P1272" s="34" t="b">
        <f aca="false">FALSE()</f>
        <v>0</v>
      </c>
      <c r="Q1272" s="16"/>
    </row>
    <row r="1273" customFormat="false" ht="15" hidden="false" customHeight="false" outlineLevel="0" collapsed="false">
      <c r="A1273" s="6" t="s">
        <v>3123</v>
      </c>
      <c r="B1273" s="6" t="s">
        <v>108</v>
      </c>
      <c r="C1273" s="17" t="n">
        <v>1690</v>
      </c>
      <c r="D1273" s="16" t="n">
        <v>0.354072149686528</v>
      </c>
      <c r="E1273" s="16" t="n">
        <v>0.0480509881059673</v>
      </c>
      <c r="F1273" s="16" t="n">
        <v>0.3574756118798</v>
      </c>
      <c r="G1273" s="16" t="n">
        <v>0.0465240380554097</v>
      </c>
      <c r="H1273" s="16" t="n">
        <v>0.779724727713207</v>
      </c>
      <c r="I1273" s="17" t="n">
        <v>200.496324665649</v>
      </c>
      <c r="J1273" s="16" t="n">
        <v>0.436472366966593</v>
      </c>
      <c r="K1273" s="16" t="n">
        <v>0.517285445798225</v>
      </c>
      <c r="L1273" s="16" t="n">
        <v>0.0726884734628137</v>
      </c>
      <c r="M1273" s="16" t="n">
        <v>0.503409267007593</v>
      </c>
      <c r="N1273" s="16" t="n">
        <v>0.576498434608813</v>
      </c>
      <c r="O1273" s="16" t="n">
        <v>0.0232158752155275</v>
      </c>
      <c r="P1273" s="34" t="b">
        <f aca="false">FALSE()</f>
        <v>0</v>
      </c>
      <c r="Q1273" s="16"/>
    </row>
    <row r="1274" customFormat="false" ht="15" hidden="false" customHeight="false" outlineLevel="0" collapsed="false">
      <c r="A1274" s="6" t="s">
        <v>3124</v>
      </c>
      <c r="B1274" s="6" t="s">
        <v>108</v>
      </c>
      <c r="C1274" s="17" t="n">
        <v>1691</v>
      </c>
      <c r="D1274" s="16" t="n">
        <v>0.354414278660497</v>
      </c>
      <c r="E1274" s="16" t="n">
        <v>0.048349661666618</v>
      </c>
      <c r="F1274" s="16" t="n">
        <v>0.35783676835067</v>
      </c>
      <c r="G1274" s="16" t="n">
        <v>0.046797732666028</v>
      </c>
      <c r="H1274" s="16" t="n">
        <v>0.779281151038477</v>
      </c>
      <c r="I1274" s="17" t="n">
        <v>200.456157658311</v>
      </c>
      <c r="J1274" s="16" t="n">
        <v>0.436733145619662</v>
      </c>
      <c r="K1274" s="16" t="n">
        <v>0.517285445798225</v>
      </c>
      <c r="L1274" s="16" t="n">
        <v>0.0726631315035933</v>
      </c>
      <c r="M1274" s="16" t="n">
        <v>0.503380210754688</v>
      </c>
      <c r="N1274" s="16" t="n">
        <v>0.575933738341052</v>
      </c>
      <c r="O1274" s="16" t="n">
        <v>0.0226666108480431</v>
      </c>
      <c r="P1274" s="34" t="b">
        <f aca="false">FALSE()</f>
        <v>0</v>
      </c>
      <c r="Q1274" s="16"/>
    </row>
    <row r="1275" customFormat="false" ht="15" hidden="false" customHeight="false" outlineLevel="0" collapsed="false">
      <c r="A1275" s="6" t="s">
        <v>3125</v>
      </c>
      <c r="B1275" s="6" t="s">
        <v>108</v>
      </c>
      <c r="C1275" s="17" t="n">
        <v>1692</v>
      </c>
      <c r="D1275" s="16" t="n">
        <v>0.354750647321605</v>
      </c>
      <c r="E1275" s="16" t="n">
        <v>0.0486488485127542</v>
      </c>
      <c r="F1275" s="16" t="n">
        <v>0.358193744810749</v>
      </c>
      <c r="G1275" s="16" t="n">
        <v>0.047073852966634</v>
      </c>
      <c r="H1275" s="16" t="n">
        <v>0.779187324134426</v>
      </c>
      <c r="I1275" s="17" t="n">
        <v>200.42146864268</v>
      </c>
      <c r="J1275" s="16" t="n">
        <v>0.436788437957949</v>
      </c>
      <c r="K1275" s="16" t="n">
        <v>0.517285445798225</v>
      </c>
      <c r="L1275" s="16" t="n">
        <v>0.0726682193559874</v>
      </c>
      <c r="M1275" s="16" t="n">
        <v>0.503389896172323</v>
      </c>
      <c r="N1275" s="16" t="n">
        <v>0.575314243072848</v>
      </c>
      <c r="O1275" s="16" t="n">
        <v>0.0221202584227126</v>
      </c>
      <c r="P1275" s="34" t="b">
        <f aca="false">FALSE()</f>
        <v>0</v>
      </c>
      <c r="Q1275" s="16"/>
    </row>
    <row r="1276" customFormat="false" ht="15" hidden="false" customHeight="false" outlineLevel="0" collapsed="false">
      <c r="A1276" s="6" t="s">
        <v>3126</v>
      </c>
      <c r="B1276" s="6" t="s">
        <v>108</v>
      </c>
      <c r="C1276" s="17" t="n">
        <v>1693</v>
      </c>
      <c r="D1276" s="16" t="n">
        <v>0.355086382214204</v>
      </c>
      <c r="E1276" s="16" t="n">
        <v>0.0489530726488168</v>
      </c>
      <c r="F1276" s="16" t="n">
        <v>0.35855177693453</v>
      </c>
      <c r="G1276" s="16" t="n">
        <v>0.0473557694800701</v>
      </c>
      <c r="H1276" s="16" t="n">
        <v>0.77939202062809</v>
      </c>
      <c r="I1276" s="17" t="n">
        <v>200.389578414879</v>
      </c>
      <c r="J1276" s="16" t="n">
        <v>0.436668308026519</v>
      </c>
      <c r="K1276" s="16" t="n">
        <v>0.517285445798225</v>
      </c>
      <c r="L1276" s="16" t="n">
        <v>0.0727000430987327</v>
      </c>
      <c r="M1276" s="16" t="n">
        <v>0.503351154501782</v>
      </c>
      <c r="N1276" s="16" t="n">
        <v>0.574313452147047</v>
      </c>
      <c r="O1276" s="16" t="n">
        <v>0.0215680521367433</v>
      </c>
      <c r="P1276" s="34" t="b">
        <f aca="false">FALSE()</f>
        <v>0</v>
      </c>
      <c r="Q1276" s="16"/>
    </row>
    <row r="1277" customFormat="false" ht="15" hidden="false" customHeight="false" outlineLevel="0" collapsed="false">
      <c r="A1277" s="6" t="s">
        <v>3127</v>
      </c>
      <c r="B1277" s="6" t="s">
        <v>108</v>
      </c>
      <c r="C1277" s="17" t="n">
        <v>1694</v>
      </c>
      <c r="D1277" s="16" t="n">
        <v>0.355421109718017</v>
      </c>
      <c r="E1277" s="16" t="n">
        <v>0.0492627580726842</v>
      </c>
      <c r="F1277" s="16" t="n">
        <v>0.358910124700185</v>
      </c>
      <c r="G1277" s="16" t="n">
        <v>0.0476436612096586</v>
      </c>
      <c r="H1277" s="16" t="n">
        <v>0.779801677759586</v>
      </c>
      <c r="I1277" s="17" t="n">
        <v>200.359855054291</v>
      </c>
      <c r="J1277" s="16" t="n">
        <v>0.43642779482282</v>
      </c>
      <c r="K1277" s="16" t="n">
        <v>0.517285445798225</v>
      </c>
      <c r="L1277" s="16" t="n">
        <v>0.0727501380056698</v>
      </c>
      <c r="M1277" s="16" t="n">
        <v>0.503341469084147</v>
      </c>
      <c r="N1277" s="16" t="n">
        <v>0.573369431338376</v>
      </c>
      <c r="O1277" s="16" t="n">
        <v>0.0210105693455208</v>
      </c>
      <c r="P1277" s="34" t="b">
        <f aca="false">FALSE()</f>
        <v>0</v>
      </c>
      <c r="Q1277" s="16"/>
    </row>
    <row r="1278" customFormat="false" ht="15" hidden="false" customHeight="false" outlineLevel="0" collapsed="false">
      <c r="A1278" s="6" t="s">
        <v>3128</v>
      </c>
      <c r="B1278" s="6" t="s">
        <v>108</v>
      </c>
      <c r="C1278" s="17" t="n">
        <v>1695</v>
      </c>
      <c r="D1278" s="16" t="n">
        <v>0.35575803452343</v>
      </c>
      <c r="E1278" s="16" t="n">
        <v>0.0495801505850299</v>
      </c>
      <c r="F1278" s="16" t="n">
        <v>0.359272544436636</v>
      </c>
      <c r="G1278" s="16" t="n">
        <v>0.0479398202229952</v>
      </c>
      <c r="H1278" s="16" t="n">
        <v>0.78049918841183</v>
      </c>
      <c r="I1278" s="17" t="n">
        <v>200.332570606798</v>
      </c>
      <c r="J1278" s="16" t="n">
        <v>0.436018350872521</v>
      </c>
      <c r="K1278" s="16" t="n">
        <v>0.517285445798225</v>
      </c>
      <c r="L1278" s="16" t="n">
        <v>0.0728261358544575</v>
      </c>
      <c r="M1278" s="16" t="n">
        <v>0.503360839919417</v>
      </c>
      <c r="N1278" s="16" t="n">
        <v>0.572425637775534</v>
      </c>
      <c r="O1278" s="16" t="n">
        <v>0.0204423168686508</v>
      </c>
      <c r="P1278" s="34" t="b">
        <f aca="false">FALSE()</f>
        <v>0</v>
      </c>
      <c r="Q1278" s="16"/>
    </row>
    <row r="1279" customFormat="false" ht="15" hidden="false" customHeight="false" outlineLevel="0" collapsed="false">
      <c r="A1279" s="6" t="s">
        <v>3129</v>
      </c>
      <c r="B1279" s="6" t="s">
        <v>108</v>
      </c>
      <c r="C1279" s="17" t="n">
        <v>1696</v>
      </c>
      <c r="D1279" s="16" t="n">
        <v>0.356094871633763</v>
      </c>
      <c r="E1279" s="16" t="n">
        <v>0.0499044095703501</v>
      </c>
      <c r="F1279" s="16" t="n">
        <v>0.359636861002791</v>
      </c>
      <c r="G1279" s="16" t="n">
        <v>0.0482436476893363</v>
      </c>
      <c r="H1279" s="16" t="n">
        <v>0.781515618310407</v>
      </c>
      <c r="I1279" s="17" t="n">
        <v>200.308225749851</v>
      </c>
      <c r="J1279" s="16" t="n">
        <v>0.435422028417784</v>
      </c>
      <c r="K1279" s="16" t="n">
        <v>0.516876835793422</v>
      </c>
      <c r="L1279" s="16" t="n">
        <v>0.0729307424193292</v>
      </c>
      <c r="M1279" s="16" t="n">
        <v>0.503341469084147</v>
      </c>
      <c r="N1279" s="16" t="n">
        <v>0.571120690455209</v>
      </c>
      <c r="O1279" s="16" t="n">
        <v>0.0198643926896749</v>
      </c>
      <c r="P1279" s="34" t="b">
        <f aca="false">FALSE()</f>
        <v>0</v>
      </c>
      <c r="Q1279" s="16"/>
    </row>
    <row r="1280" customFormat="false" ht="15" hidden="false" customHeight="false" outlineLevel="0" collapsed="false">
      <c r="A1280" s="6" t="s">
        <v>3130</v>
      </c>
      <c r="B1280" s="6" t="s">
        <v>108</v>
      </c>
      <c r="C1280" s="17" t="n">
        <v>1697</v>
      </c>
      <c r="D1280" s="16" t="n">
        <v>0.356432902432373</v>
      </c>
      <c r="E1280" s="16" t="n">
        <v>0.050235840708657</v>
      </c>
      <c r="F1280" s="16" t="n">
        <v>0.360003492915281</v>
      </c>
      <c r="G1280" s="16" t="n">
        <v>0.0485555577594016</v>
      </c>
      <c r="H1280" s="16" t="n">
        <v>0.782650195378583</v>
      </c>
      <c r="I1280" s="17" t="n">
        <v>200.287067327474</v>
      </c>
      <c r="J1280" s="16" t="n">
        <v>0.434756924139295</v>
      </c>
      <c r="K1280" s="16" t="n">
        <v>0.516530556878921</v>
      </c>
      <c r="L1280" s="16" t="n">
        <v>0.0730451256530461</v>
      </c>
      <c r="M1280" s="16" t="n">
        <v>0.503322098248877</v>
      </c>
      <c r="N1280" s="16" t="n">
        <v>0.569546029964895</v>
      </c>
      <c r="O1280" s="16" t="n">
        <v>0.0192796782231323</v>
      </c>
      <c r="P1280" s="34" t="b">
        <f aca="false">FALSE()</f>
        <v>0</v>
      </c>
      <c r="Q1280" s="16"/>
    </row>
    <row r="1281" customFormat="false" ht="15" hidden="false" customHeight="false" outlineLevel="0" collapsed="false">
      <c r="A1281" s="6" t="s">
        <v>3131</v>
      </c>
      <c r="B1281" s="6" t="s">
        <v>108</v>
      </c>
      <c r="C1281" s="17" t="n">
        <v>1698</v>
      </c>
      <c r="D1281" s="16" t="n">
        <v>0.356768005883925</v>
      </c>
      <c r="E1281" s="16" t="n">
        <v>0.0505723221627254</v>
      </c>
      <c r="F1281" s="16" t="n">
        <v>0.360367931156885</v>
      </c>
      <c r="G1281" s="16" t="n">
        <v>0.0488735323530299</v>
      </c>
      <c r="H1281" s="16" t="n">
        <v>0.783848440581883</v>
      </c>
      <c r="I1281" s="17" t="n">
        <v>200.269120216164</v>
      </c>
      <c r="J1281" s="16" t="n">
        <v>0.434055119093664</v>
      </c>
      <c r="K1281" s="16" t="n">
        <v>0.516027280707355</v>
      </c>
      <c r="L1281" s="16" t="n">
        <v>0.0731641868909947</v>
      </c>
      <c r="M1281" s="16" t="n">
        <v>0.503293041995971</v>
      </c>
      <c r="N1281" s="16" t="n">
        <v>0.567697579670293</v>
      </c>
      <c r="O1281" s="16" t="n">
        <v>0.0186921238634902</v>
      </c>
      <c r="P1281" s="34" t="b">
        <f aca="false">FALSE()</f>
        <v>0</v>
      </c>
      <c r="Q1281" s="16"/>
    </row>
    <row r="1282" customFormat="false" ht="15" hidden="false" customHeight="false" outlineLevel="0" collapsed="false">
      <c r="A1282" s="6" t="s">
        <v>3132</v>
      </c>
      <c r="B1282" s="6" t="s">
        <v>108</v>
      </c>
      <c r="C1282" s="17" t="n">
        <v>1699</v>
      </c>
      <c r="D1282" s="16" t="n">
        <v>0.357095417991953</v>
      </c>
      <c r="E1282" s="16" t="n">
        <v>0.0509107315168754</v>
      </c>
      <c r="F1282" s="16" t="n">
        <v>0.360725189003506</v>
      </c>
      <c r="G1282" s="16" t="n">
        <v>0.049194265020822</v>
      </c>
      <c r="H1282" s="16" t="n">
        <v>0.785109432283209</v>
      </c>
      <c r="I1282" s="17" t="n">
        <v>200.253613519077</v>
      </c>
      <c r="J1282" s="16" t="n">
        <v>0.433317261450324</v>
      </c>
      <c r="K1282" s="16" t="n">
        <v>0.515985308914877</v>
      </c>
      <c r="L1282" s="16" t="n">
        <v>0.07328814549142</v>
      </c>
      <c r="M1282" s="16" t="n">
        <v>0.503341469084147</v>
      </c>
      <c r="N1282" s="16" t="n">
        <v>0.565909101084363</v>
      </c>
      <c r="O1282" s="16" t="n">
        <v>0.0181084532383967</v>
      </c>
      <c r="P1282" s="34" t="b">
        <f aca="false">FALSE()</f>
        <v>0</v>
      </c>
      <c r="Q1282" s="16"/>
    </row>
    <row r="1283" customFormat="false" ht="15" hidden="false" customHeight="false" outlineLevel="0" collapsed="false">
      <c r="A1283" s="6" t="s">
        <v>3133</v>
      </c>
      <c r="B1283" s="6" t="s">
        <v>108</v>
      </c>
      <c r="C1283" s="17" t="n">
        <v>1700</v>
      </c>
      <c r="D1283" s="16" t="n">
        <v>0.357411170254683</v>
      </c>
      <c r="E1283" s="16" t="n">
        <v>0.0512491277170573</v>
      </c>
      <c r="F1283" s="16" t="n">
        <v>0.361070259251605</v>
      </c>
      <c r="G1283" s="16" t="n">
        <v>0.0495154852469069</v>
      </c>
      <c r="H1283" s="16" t="n">
        <v>0.786239366773629</v>
      </c>
      <c r="I1283" s="17" t="n">
        <v>200.239535104021</v>
      </c>
      <c r="J1283" s="16" t="n">
        <v>0.432656713285548</v>
      </c>
      <c r="K1283" s="16" t="n">
        <v>0.515381888241834</v>
      </c>
      <c r="L1283" s="16" t="n">
        <v>0.0733993139824762</v>
      </c>
      <c r="M1283" s="16" t="n">
        <v>0.503564233689757</v>
      </c>
      <c r="N1283" s="16" t="n">
        <v>0.56437231572192</v>
      </c>
      <c r="O1283" s="16" t="n">
        <v>0.0175343733401961</v>
      </c>
      <c r="P1283" s="34" t="b">
        <f aca="false">FALSE()</f>
        <v>0</v>
      </c>
      <c r="Q1283" s="16"/>
    </row>
    <row r="1284" customFormat="false" ht="15" hidden="false" customHeight="false" outlineLevel="0" collapsed="false">
      <c r="A1284" s="6" t="s">
        <v>3134</v>
      </c>
      <c r="B1284" s="6" t="s">
        <v>108</v>
      </c>
      <c r="C1284" s="17" t="n">
        <v>1701</v>
      </c>
      <c r="D1284" s="16" t="n">
        <v>0.357706054208458</v>
      </c>
      <c r="E1284" s="16" t="n">
        <v>0.0515823912169857</v>
      </c>
      <c r="F1284" s="16" t="n">
        <v>0.361393964349819</v>
      </c>
      <c r="G1284" s="16" t="n">
        <v>0.0498325604774571</v>
      </c>
      <c r="H1284" s="16" t="n">
        <v>0.787324763537019</v>
      </c>
      <c r="I1284" s="17" t="n">
        <v>200.227616051961</v>
      </c>
      <c r="J1284" s="16" t="n">
        <v>0.432022747624757</v>
      </c>
      <c r="K1284" s="16" t="n">
        <v>0.515347629388543</v>
      </c>
      <c r="L1284" s="16" t="n">
        <v>0.0735054679453886</v>
      </c>
      <c r="M1284" s="16" t="n">
        <v>0.503835425383543</v>
      </c>
      <c r="N1284" s="16" t="n">
        <v>0.562657120774961</v>
      </c>
      <c r="O1284" s="16" t="n">
        <v>0.016975571752832</v>
      </c>
      <c r="P1284" s="34" t="b">
        <f aca="false">FALSE()</f>
        <v>0</v>
      </c>
      <c r="Q1284" s="16"/>
    </row>
    <row r="1285" customFormat="false" ht="15" hidden="false" customHeight="false" outlineLevel="0" collapsed="false">
      <c r="A1285" s="6" t="s">
        <v>3135</v>
      </c>
      <c r="B1285" s="6" t="s">
        <v>108</v>
      </c>
      <c r="C1285" s="17" t="n">
        <v>1702</v>
      </c>
      <c r="D1285" s="16" t="n">
        <v>0.35797561410915</v>
      </c>
      <c r="E1285" s="16" t="n">
        <v>0.051908364044516</v>
      </c>
      <c r="F1285" s="16" t="n">
        <v>0.361691763326027</v>
      </c>
      <c r="G1285" s="16" t="n">
        <v>0.0501434978784613</v>
      </c>
      <c r="H1285" s="16" t="n">
        <v>0.788381258177066</v>
      </c>
      <c r="I1285" s="17" t="n">
        <v>200.218031637547</v>
      </c>
      <c r="J1285" s="16" t="n">
        <v>0.431406175213866</v>
      </c>
      <c r="K1285" s="16" t="n">
        <v>0.514908147005333</v>
      </c>
      <c r="L1285" s="16" t="n">
        <v>0.0736079909570673</v>
      </c>
      <c r="M1285" s="16" t="n">
        <v>0.503932279559895</v>
      </c>
      <c r="N1285" s="16" t="n">
        <v>0.561327086204413</v>
      </c>
      <c r="O1285" s="16" t="n">
        <v>0.0164355054777091</v>
      </c>
      <c r="P1285" s="34" t="b">
        <f aca="false">FALSE()</f>
        <v>0</v>
      </c>
      <c r="Q1285" s="16"/>
    </row>
    <row r="1286" customFormat="false" ht="15" hidden="false" customHeight="false" outlineLevel="0" collapsed="false">
      <c r="A1286" s="6" t="s">
        <v>3136</v>
      </c>
      <c r="B1286" s="6" t="s">
        <v>108</v>
      </c>
      <c r="C1286" s="17" t="n">
        <v>1703</v>
      </c>
      <c r="D1286" s="16" t="n">
        <v>0.358213699154887</v>
      </c>
      <c r="E1286" s="16" t="n">
        <v>0.0522233160412661</v>
      </c>
      <c r="F1286" s="16" t="n">
        <v>0.361956637795607</v>
      </c>
      <c r="G1286" s="16" t="n">
        <v>0.0504452581349674</v>
      </c>
      <c r="H1286" s="16" t="n">
        <v>0.789281868334949</v>
      </c>
      <c r="I1286" s="17" t="n">
        <v>200.212083749708</v>
      </c>
      <c r="J1286" s="16" t="n">
        <v>0.430880973158591</v>
      </c>
      <c r="K1286" s="16" t="n">
        <v>0.514710053227567</v>
      </c>
      <c r="L1286" s="16" t="n">
        <v>0.0736944930412787</v>
      </c>
      <c r="M1286" s="16" t="n">
        <v>0.504038819153882</v>
      </c>
      <c r="N1286" s="16" t="n">
        <v>0.559921194510637</v>
      </c>
      <c r="O1286" s="16" t="n">
        <v>0.0159188457014518</v>
      </c>
      <c r="P1286" s="34" t="b">
        <f aca="false">FALSE()</f>
        <v>0</v>
      </c>
      <c r="Q1286" s="16"/>
    </row>
    <row r="1287" customFormat="false" ht="15" hidden="false" customHeight="false" outlineLevel="0" collapsed="false">
      <c r="A1287" s="6" t="s">
        <v>3137</v>
      </c>
      <c r="B1287" s="6" t="s">
        <v>108</v>
      </c>
      <c r="C1287" s="17" t="n">
        <v>1704</v>
      </c>
      <c r="D1287" s="16" t="n">
        <v>0.35841870458859</v>
      </c>
      <c r="E1287" s="16" t="n">
        <v>0.0525266164551304</v>
      </c>
      <c r="F1287" s="16" t="n">
        <v>0.362186746587895</v>
      </c>
      <c r="G1287" s="16" t="n">
        <v>0.0507371993460538</v>
      </c>
      <c r="H1287" s="16" t="n">
        <v>0.78998995116234</v>
      </c>
      <c r="I1287" s="17" t="n">
        <v>200.209624905492</v>
      </c>
      <c r="J1287" s="16" t="n">
        <v>0.430468298083529</v>
      </c>
      <c r="K1287" s="16" t="n">
        <v>0.514676876129832</v>
      </c>
      <c r="L1287" s="16" t="n">
        <v>0.073761605709599</v>
      </c>
      <c r="M1287" s="16" t="n">
        <v>0.504019448318612</v>
      </c>
      <c r="N1287" s="16" t="n">
        <v>0.558831696513597</v>
      </c>
      <c r="O1287" s="16" t="n">
        <v>0.0154260513919328</v>
      </c>
      <c r="P1287" s="34" t="b">
        <f aca="false">FALSE()</f>
        <v>0</v>
      </c>
      <c r="Q1287" s="16"/>
    </row>
    <row r="1288" customFormat="false" ht="15" hidden="false" customHeight="false" outlineLevel="0" collapsed="false">
      <c r="A1288" s="6" t="s">
        <v>3138</v>
      </c>
      <c r="B1288" s="6" t="s">
        <v>108</v>
      </c>
      <c r="C1288" s="17" t="n">
        <v>1705</v>
      </c>
      <c r="D1288" s="16" t="n">
        <v>0.35858806179124</v>
      </c>
      <c r="E1288" s="16" t="n">
        <v>0.052816880115909</v>
      </c>
      <c r="F1288" s="16" t="n">
        <v>0.362380439464581</v>
      </c>
      <c r="G1288" s="16" t="n">
        <v>0.0510187303648081</v>
      </c>
      <c r="H1288" s="16" t="n">
        <v>0.790719670872225</v>
      </c>
      <c r="I1288" s="17" t="n">
        <v>200.212361640064</v>
      </c>
      <c r="J1288" s="16" t="n">
        <v>0.430043230239416</v>
      </c>
      <c r="K1288" s="16" t="n">
        <v>0.514465092387886</v>
      </c>
      <c r="L1288" s="16" t="n">
        <v>0.0738286262107297</v>
      </c>
      <c r="M1288" s="16" t="n">
        <v>0.504155044165504</v>
      </c>
      <c r="N1288" s="16" t="n">
        <v>0.557782541149359</v>
      </c>
      <c r="O1288" s="16" t="n">
        <v>0.0149544643923216</v>
      </c>
      <c r="P1288" s="34" t="b">
        <f aca="false">FALSE()</f>
        <v>0</v>
      </c>
      <c r="Q1288" s="16"/>
    </row>
    <row r="1289" customFormat="false" ht="15" hidden="false" customHeight="false" outlineLevel="0" collapsed="false">
      <c r="A1289" s="6" t="s">
        <v>3139</v>
      </c>
      <c r="B1289" s="6" t="s">
        <v>108</v>
      </c>
      <c r="C1289" s="17" t="n">
        <v>1706</v>
      </c>
      <c r="D1289" s="16" t="n">
        <v>0.358725565067732</v>
      </c>
      <c r="E1289" s="16" t="n">
        <v>0.0530965372900257</v>
      </c>
      <c r="F1289" s="16" t="n">
        <v>0.362540894494696</v>
      </c>
      <c r="G1289" s="16" t="n">
        <v>0.0512915283086381</v>
      </c>
      <c r="H1289" s="16" t="n">
        <v>0.79130879293723</v>
      </c>
      <c r="I1289" s="17" t="n">
        <v>200.218631527177</v>
      </c>
      <c r="J1289" s="16" t="n">
        <v>0.42970022191777</v>
      </c>
      <c r="K1289" s="16" t="n">
        <v>0.514465092387886</v>
      </c>
      <c r="L1289" s="16" t="n">
        <v>0.0738810788650368</v>
      </c>
      <c r="M1289" s="16" t="n">
        <v>0.504193785836045</v>
      </c>
      <c r="N1289" s="16" t="n">
        <v>0.556592762504464</v>
      </c>
      <c r="O1289" s="16" t="n">
        <v>0.0145075465304568</v>
      </c>
      <c r="P1289" s="34" t="b">
        <f aca="false">FALSE()</f>
        <v>0</v>
      </c>
      <c r="Q1289" s="16"/>
    </row>
    <row r="1290" customFormat="false" ht="15" hidden="false" customHeight="false" outlineLevel="0" collapsed="false">
      <c r="A1290" s="6" t="s">
        <v>3140</v>
      </c>
      <c r="B1290" s="6" t="s">
        <v>108</v>
      </c>
      <c r="C1290" s="17" t="n">
        <v>1707</v>
      </c>
      <c r="D1290" s="16" t="n">
        <v>0.358837951488584</v>
      </c>
      <c r="E1290" s="16" t="n">
        <v>0.0533705006856241</v>
      </c>
      <c r="F1290" s="16" t="n">
        <v>0.362674314663523</v>
      </c>
      <c r="G1290" s="16" t="n">
        <v>0.0515589766197112</v>
      </c>
      <c r="H1290" s="16" t="n">
        <v>0.791580094607629</v>
      </c>
      <c r="I1290" s="17" t="n">
        <v>200.225189688369</v>
      </c>
      <c r="J1290" s="16" t="n">
        <v>0.429542296888024</v>
      </c>
      <c r="K1290" s="16" t="n">
        <v>0.514465092387886</v>
      </c>
      <c r="L1290" s="16" t="n">
        <v>0.0739037382044573</v>
      </c>
      <c r="M1290" s="16" t="n">
        <v>0.504145358747869</v>
      </c>
      <c r="N1290" s="16" t="n">
        <v>0.555909381951648</v>
      </c>
      <c r="O1290" s="16" t="n">
        <v>0.014086529916399</v>
      </c>
      <c r="P1290" s="34" t="b">
        <f aca="false">FALSE()</f>
        <v>0</v>
      </c>
      <c r="Q1290" s="16"/>
    </row>
    <row r="1291" customFormat="false" ht="15" hidden="false" customHeight="false" outlineLevel="0" collapsed="false">
      <c r="A1291" s="6" t="s">
        <v>3141</v>
      </c>
      <c r="B1291" s="6" t="s">
        <v>108</v>
      </c>
      <c r="C1291" s="17" t="n">
        <v>1708</v>
      </c>
      <c r="D1291" s="16" t="n">
        <v>0.358932124822368</v>
      </c>
      <c r="E1291" s="16" t="n">
        <v>0.0536430404440635</v>
      </c>
      <c r="F1291" s="16" t="n">
        <v>0.362787459878552</v>
      </c>
      <c r="G1291" s="16" t="n">
        <v>0.0518246942665918</v>
      </c>
      <c r="H1291" s="16" t="n">
        <v>0.791447219339532</v>
      </c>
      <c r="I1291" s="17" t="n">
        <v>200.230852791022</v>
      </c>
      <c r="J1291" s="16" t="n">
        <v>0.429619598031127</v>
      </c>
      <c r="K1291" s="16" t="n">
        <v>0.514465092387886</v>
      </c>
      <c r="L1291" s="16" t="n">
        <v>0.0738890269828326</v>
      </c>
      <c r="M1291" s="16" t="n">
        <v>0.504067875406788</v>
      </c>
      <c r="N1291" s="16" t="n">
        <v>0.555415254536851</v>
      </c>
      <c r="O1291" s="16" t="n">
        <v>0.0136865302369118</v>
      </c>
      <c r="P1291" s="34" t="b">
        <f aca="false">FALSE()</f>
        <v>0</v>
      </c>
      <c r="Q1291" s="16"/>
    </row>
    <row r="1292" customFormat="false" ht="15" hidden="false" customHeight="false" outlineLevel="0" collapsed="false">
      <c r="A1292" s="6" t="s">
        <v>3142</v>
      </c>
      <c r="B1292" s="6" t="s">
        <v>108</v>
      </c>
      <c r="C1292" s="17" t="n">
        <v>1709</v>
      </c>
      <c r="D1292" s="16" t="n">
        <v>0.359019272457168</v>
      </c>
      <c r="E1292" s="16" t="n">
        <v>0.053921714523424</v>
      </c>
      <c r="F1292" s="16" t="n">
        <v>0.362892279138446</v>
      </c>
      <c r="G1292" s="16" t="n">
        <v>0.0520944071180981</v>
      </c>
      <c r="H1292" s="16" t="n">
        <v>0.790964752591201</v>
      </c>
      <c r="I1292" s="17" t="n">
        <v>200.231978016885</v>
      </c>
      <c r="J1292" s="16" t="n">
        <v>0.429900435873386</v>
      </c>
      <c r="K1292" s="16" t="n">
        <v>0.514465092387886</v>
      </c>
      <c r="L1292" s="16" t="n">
        <v>0.0738435263730133</v>
      </c>
      <c r="M1292" s="16" t="n">
        <v>0.504096931659693</v>
      </c>
      <c r="N1292" s="16" t="n">
        <v>0.554908781119286</v>
      </c>
      <c r="O1292" s="16" t="n">
        <v>0.0132943031352931</v>
      </c>
      <c r="P1292" s="34" t="b">
        <f aca="false">FALSE()</f>
        <v>0</v>
      </c>
      <c r="Q1292" s="16"/>
    </row>
    <row r="1293" customFormat="false" ht="15" hidden="false" customHeight="false" outlineLevel="0" collapsed="false">
      <c r="A1293" s="6" t="s">
        <v>3143</v>
      </c>
      <c r="B1293" s="6" t="s">
        <v>108</v>
      </c>
      <c r="C1293" s="17" t="n">
        <v>1710</v>
      </c>
      <c r="D1293" s="16" t="n">
        <v>0.359106490348569</v>
      </c>
      <c r="E1293" s="16" t="n">
        <v>0.0542112414759714</v>
      </c>
      <c r="F1293" s="16" t="n">
        <v>0.362995828690864</v>
      </c>
      <c r="G1293" s="16" t="n">
        <v>0.0523719967112644</v>
      </c>
      <c r="H1293" s="16" t="n">
        <v>0.790063015426473</v>
      </c>
      <c r="I1293" s="17" t="n">
        <v>200.227072715206</v>
      </c>
      <c r="J1293" s="16" t="n">
        <v>0.430425646382803</v>
      </c>
      <c r="K1293" s="16" t="n">
        <v>0.514676876129832</v>
      </c>
      <c r="L1293" s="16" t="n">
        <v>0.0737613348528051</v>
      </c>
      <c r="M1293" s="16" t="n">
        <v>0.504038819153882</v>
      </c>
      <c r="N1293" s="16" t="n">
        <v>0.55482475255635</v>
      </c>
      <c r="O1293" s="16" t="n">
        <v>0.0129039851896513</v>
      </c>
      <c r="P1293" s="34" t="b">
        <f aca="false">FALSE()</f>
        <v>0</v>
      </c>
      <c r="Q1293" s="16"/>
    </row>
    <row r="1294" customFormat="false" ht="15" hidden="false" customHeight="false" outlineLevel="0" collapsed="false">
      <c r="A1294" s="6" t="s">
        <v>3144</v>
      </c>
      <c r="B1294" s="6" t="s">
        <v>108</v>
      </c>
      <c r="C1294" s="17" t="n">
        <v>1711</v>
      </c>
      <c r="D1294" s="16" t="n">
        <v>0.359204355085873</v>
      </c>
      <c r="E1294" s="16" t="n">
        <v>0.0545158101672552</v>
      </c>
      <c r="F1294" s="16" t="n">
        <v>0.363108641909331</v>
      </c>
      <c r="G1294" s="16" t="n">
        <v>0.0526627054699104</v>
      </c>
      <c r="H1294" s="16" t="n">
        <v>0.788677034931874</v>
      </c>
      <c r="I1294" s="17" t="n">
        <v>200.218980857685</v>
      </c>
      <c r="J1294" s="16" t="n">
        <v>0.431233634563419</v>
      </c>
      <c r="K1294" s="16" t="n">
        <v>0.514850282922378</v>
      </c>
      <c r="L1294" s="16" t="n">
        <v>0.0736352212455011</v>
      </c>
      <c r="M1294" s="16" t="n">
        <v>0.504000077483341</v>
      </c>
      <c r="N1294" s="16" t="n">
        <v>0.55482475255635</v>
      </c>
      <c r="O1294" s="16" t="n">
        <v>0.0125054626554522</v>
      </c>
      <c r="P1294" s="34" t="b">
        <f aca="false">FALSE()</f>
        <v>0</v>
      </c>
      <c r="Q1294" s="16"/>
    </row>
    <row r="1295" customFormat="false" ht="15" hidden="false" customHeight="false" outlineLevel="0" collapsed="false">
      <c r="A1295" s="6" t="s">
        <v>3145</v>
      </c>
      <c r="B1295" s="6" t="s">
        <v>108</v>
      </c>
      <c r="C1295" s="17" t="n">
        <v>1712</v>
      </c>
      <c r="D1295" s="16" t="n">
        <v>0.359316583692535</v>
      </c>
      <c r="E1295" s="16" t="n">
        <v>0.0548374665514452</v>
      </c>
      <c r="F1295" s="16" t="n">
        <v>0.36323385454698</v>
      </c>
      <c r="G1295" s="16" t="n">
        <v>0.0529682732045717</v>
      </c>
      <c r="H1295" s="16" t="n">
        <v>0.78667045458568</v>
      </c>
      <c r="I1295" s="17" t="n">
        <v>200.207223778201</v>
      </c>
      <c r="J1295" s="16" t="n">
        <v>0.432404983704328</v>
      </c>
      <c r="K1295" s="16" t="n">
        <v>0.515359185058289</v>
      </c>
      <c r="L1295" s="16" t="n">
        <v>0.073452635429201</v>
      </c>
      <c r="M1295" s="16" t="n">
        <v>0.504048504571517</v>
      </c>
      <c r="N1295" s="16" t="n">
        <v>0.55482475255635</v>
      </c>
      <c r="O1295" s="16" t="n">
        <v>0.0120337777742958</v>
      </c>
      <c r="P1295" s="34" t="b">
        <f aca="false">FALSE()</f>
        <v>0</v>
      </c>
      <c r="Q1295" s="16"/>
    </row>
    <row r="1296" customFormat="false" ht="15" hidden="false" customHeight="false" outlineLevel="0" collapsed="false">
      <c r="A1296" s="6" t="s">
        <v>3146</v>
      </c>
      <c r="B1296" s="6" t="s">
        <v>108</v>
      </c>
      <c r="C1296" s="17" t="n">
        <v>1713</v>
      </c>
      <c r="D1296" s="16" t="n">
        <v>0.359450908630655</v>
      </c>
      <c r="E1296" s="16" t="n">
        <v>0.0551798005936719</v>
      </c>
      <c r="F1296" s="16" t="n">
        <v>0.363378160984522</v>
      </c>
      <c r="G1296" s="16" t="n">
        <v>0.0532917789877718</v>
      </c>
      <c r="H1296" s="16" t="n">
        <v>0.783798644894365</v>
      </c>
      <c r="I1296" s="17" t="n">
        <v>200.190998313007</v>
      </c>
      <c r="J1296" s="16" t="n">
        <v>0.434084635409488</v>
      </c>
      <c r="K1296" s="16" t="n">
        <v>0.516027280707355</v>
      </c>
      <c r="L1296" s="16" t="n">
        <v>0.0731910367350147</v>
      </c>
      <c r="M1296" s="16" t="n">
        <v>0.504058189989152</v>
      </c>
      <c r="N1296" s="16" t="n">
        <v>0.55482475255635</v>
      </c>
      <c r="O1296" s="16" t="n">
        <v>0.0115848109565728</v>
      </c>
      <c r="P1296" s="34" t="b">
        <f aca="false">FALSE()</f>
        <v>0</v>
      </c>
      <c r="Q1296" s="16"/>
    </row>
    <row r="1297" customFormat="false" ht="15" hidden="false" customHeight="false" outlineLevel="0" collapsed="false">
      <c r="A1297" s="6" t="s">
        <v>3147</v>
      </c>
      <c r="B1297" s="6" t="s">
        <v>108</v>
      </c>
      <c r="C1297" s="17" t="n">
        <v>1714</v>
      </c>
      <c r="D1297" s="16" t="n">
        <v>0.3596032860665</v>
      </c>
      <c r="E1297" s="16" t="n">
        <v>0.0555403730627235</v>
      </c>
      <c r="F1297" s="16" t="n">
        <v>0.363536921347038</v>
      </c>
      <c r="G1297" s="16" t="n">
        <v>0.0536311647378663</v>
      </c>
      <c r="H1297" s="16" t="n">
        <v>0.77999609404103</v>
      </c>
      <c r="I1297" s="17" t="n">
        <v>200.17107652019</v>
      </c>
      <c r="J1297" s="16" t="n">
        <v>0.436314480794731</v>
      </c>
      <c r="K1297" s="16" t="n">
        <v>0.517285445798225</v>
      </c>
      <c r="L1297" s="16" t="n">
        <v>0.0728439572958188</v>
      </c>
      <c r="M1297" s="16" t="n">
        <v>0.504000077483341</v>
      </c>
      <c r="N1297" s="16" t="n">
        <v>0.555415254536851</v>
      </c>
      <c r="O1297" s="16" t="n">
        <v>0.0111052794663366</v>
      </c>
      <c r="P1297" s="34" t="b">
        <f aca="false">FALSE()</f>
        <v>0</v>
      </c>
      <c r="Q1297" s="16"/>
    </row>
    <row r="1298" customFormat="false" ht="15" hidden="false" customHeight="false" outlineLevel="0" collapsed="false">
      <c r="A1298" s="6" t="s">
        <v>3148</v>
      </c>
      <c r="B1298" s="6" t="s">
        <v>108</v>
      </c>
      <c r="C1298" s="17" t="n">
        <v>1715</v>
      </c>
      <c r="D1298" s="16" t="n">
        <v>0.359774803783388</v>
      </c>
      <c r="E1298" s="16" t="n">
        <v>0.0559207575488426</v>
      </c>
      <c r="F1298" s="16" t="n">
        <v>0.363710629103962</v>
      </c>
      <c r="G1298" s="16" t="n">
        <v>0.0539868742467535</v>
      </c>
      <c r="H1298" s="16" t="n">
        <v>0.77514796749746</v>
      </c>
      <c r="I1298" s="17" t="n">
        <v>200.14514791531</v>
      </c>
      <c r="J1298" s="16" t="n">
        <v>0.439167083273101</v>
      </c>
      <c r="K1298" s="16" t="n">
        <v>0.519243132644835</v>
      </c>
      <c r="L1298" s="16" t="n">
        <v>0.0724015460275999</v>
      </c>
      <c r="M1298" s="16" t="n">
        <v>0.503835425383543</v>
      </c>
      <c r="N1298" s="16" t="n">
        <v>0.556256131563728</v>
      </c>
      <c r="O1298" s="16" t="n">
        <v>0.0106328335590381</v>
      </c>
      <c r="P1298" s="34" t="b">
        <f aca="false">FALSE()</f>
        <v>0</v>
      </c>
      <c r="Q1298" s="16"/>
    </row>
    <row r="1299" customFormat="false" ht="15" hidden="false" customHeight="false" outlineLevel="0" collapsed="false">
      <c r="A1299" s="6" t="s">
        <v>3149</v>
      </c>
      <c r="B1299" s="6" t="s">
        <v>108</v>
      </c>
      <c r="C1299" s="17" t="n">
        <v>1716</v>
      </c>
      <c r="D1299" s="16" t="n">
        <v>0.359950816925357</v>
      </c>
      <c r="E1299" s="16" t="n">
        <v>0.0563137796347846</v>
      </c>
      <c r="F1299" s="16" t="n">
        <v>0.363884997968174</v>
      </c>
      <c r="G1299" s="16" t="n">
        <v>0.0543519828442431</v>
      </c>
      <c r="H1299" s="16" t="n">
        <v>0.769448477723277</v>
      </c>
      <c r="I1299" s="17" t="n">
        <v>200.113365757539</v>
      </c>
      <c r="J1299" s="16" t="n">
        <v>0.442534385217584</v>
      </c>
      <c r="K1299" s="16" t="n">
        <v>0.522623262198125</v>
      </c>
      <c r="L1299" s="16" t="n">
        <v>0.0718818027454286</v>
      </c>
      <c r="M1299" s="16" t="n">
        <v>0.503680458701379</v>
      </c>
      <c r="N1299" s="16" t="n">
        <v>0.557782541149359</v>
      </c>
      <c r="O1299" s="16" t="n">
        <v>0.01018030466857</v>
      </c>
      <c r="P1299" s="34" t="b">
        <f aca="false">FALSE()</f>
        <v>0</v>
      </c>
      <c r="Q1299" s="16"/>
    </row>
    <row r="1300" customFormat="false" ht="15" hidden="false" customHeight="false" outlineLevel="0" collapsed="false">
      <c r="A1300" s="6" t="s">
        <v>3150</v>
      </c>
      <c r="B1300" s="6" t="s">
        <v>108</v>
      </c>
      <c r="C1300" s="17" t="n">
        <v>1717</v>
      </c>
      <c r="D1300" s="16" t="n">
        <v>0.360124757559814</v>
      </c>
      <c r="E1300" s="16" t="n">
        <v>0.0567165850049307</v>
      </c>
      <c r="F1300" s="16" t="n">
        <v>0.364052283322974</v>
      </c>
      <c r="G1300" s="16" t="n">
        <v>0.0547242023897751</v>
      </c>
      <c r="H1300" s="16" t="n">
        <v>0.762727745895193</v>
      </c>
      <c r="I1300" s="17" t="n">
        <v>200.076904514744</v>
      </c>
      <c r="J1300" s="16" t="n">
        <v>0.446524086453879</v>
      </c>
      <c r="K1300" s="16" t="n">
        <v>0.526591349469621</v>
      </c>
      <c r="L1300" s="16" t="n">
        <v>0.0712683031457235</v>
      </c>
      <c r="M1300" s="16" t="n">
        <v>0.503467379513405</v>
      </c>
      <c r="N1300" s="16" t="n">
        <v>0.559889034118062</v>
      </c>
      <c r="O1300" s="16" t="n">
        <v>0.00972130835144736</v>
      </c>
      <c r="P1300" s="34" t="b">
        <f aca="false">FALSE()</f>
        <v>0</v>
      </c>
      <c r="Q1300" s="16"/>
    </row>
    <row r="1301" customFormat="false" ht="15" hidden="false" customHeight="false" outlineLevel="0" collapsed="false">
      <c r="A1301" s="6" t="s">
        <v>3151</v>
      </c>
      <c r="B1301" s="6" t="s">
        <v>108</v>
      </c>
      <c r="C1301" s="17" t="n">
        <v>1718</v>
      </c>
      <c r="D1301" s="16" t="n">
        <v>0.360272455981113</v>
      </c>
      <c r="E1301" s="16" t="n">
        <v>0.0571158804252592</v>
      </c>
      <c r="F1301" s="16" t="n">
        <v>0.364188427785105</v>
      </c>
      <c r="G1301" s="16" t="n">
        <v>0.055091756199703</v>
      </c>
      <c r="H1301" s="16" t="n">
        <v>0.755205674480342</v>
      </c>
      <c r="I1301" s="17" t="n">
        <v>200.038171911896</v>
      </c>
      <c r="J1301" s="16" t="n">
        <v>0.451013845727004</v>
      </c>
      <c r="K1301" s="16" t="n">
        <v>0.531356106906345</v>
      </c>
      <c r="L1301" s="16" t="n">
        <v>0.0705805578153965</v>
      </c>
      <c r="M1301" s="16" t="n">
        <v>0.503428637842864</v>
      </c>
      <c r="N1301" s="16" t="n">
        <v>0.561962518980931</v>
      </c>
      <c r="O1301" s="16" t="n">
        <v>0.00928982056923892</v>
      </c>
      <c r="P1301" s="34" t="b">
        <f aca="false">FALSE()</f>
        <v>0</v>
      </c>
      <c r="Q1301" s="16"/>
    </row>
    <row r="1302" customFormat="false" ht="15" hidden="false" customHeight="false" outlineLevel="0" collapsed="false">
      <c r="A1302" s="6" t="s">
        <v>3152</v>
      </c>
      <c r="B1302" s="6" t="s">
        <v>108</v>
      </c>
      <c r="C1302" s="17" t="n">
        <v>1719</v>
      </c>
      <c r="D1302" s="16" t="n">
        <v>0.360379648565277</v>
      </c>
      <c r="E1302" s="16" t="n">
        <v>0.0575044604225555</v>
      </c>
      <c r="F1302" s="16" t="n">
        <v>0.364280480662807</v>
      </c>
      <c r="G1302" s="16" t="n">
        <v>0.0554474801045546</v>
      </c>
      <c r="H1302" s="16" t="n">
        <v>0.747242926343317</v>
      </c>
      <c r="I1302" s="17" t="n">
        <v>199.9967413235</v>
      </c>
      <c r="J1302" s="16" t="n">
        <v>0.455794558409846</v>
      </c>
      <c r="K1302" s="16" t="n">
        <v>0.535545701415872</v>
      </c>
      <c r="L1302" s="16" t="n">
        <v>0.0698523738293065</v>
      </c>
      <c r="M1302" s="16" t="n">
        <v>0.503409267007593</v>
      </c>
      <c r="N1302" s="16" t="n">
        <v>0.564606969318956</v>
      </c>
      <c r="O1302" s="16" t="n">
        <v>0.00873759456034324</v>
      </c>
      <c r="P1302" s="34" t="b">
        <f aca="false">FALSE()</f>
        <v>0</v>
      </c>
      <c r="Q1302" s="16"/>
    </row>
    <row r="1303" customFormat="false" ht="15" hidden="false" customHeight="false" outlineLevel="0" collapsed="false">
      <c r="A1303" s="6" t="s">
        <v>3153</v>
      </c>
      <c r="B1303" s="6" t="s">
        <v>108</v>
      </c>
      <c r="C1303" s="17" t="n">
        <v>1720</v>
      </c>
      <c r="D1303" s="16" t="n">
        <v>0.360416028695266</v>
      </c>
      <c r="E1303" s="16" t="n">
        <v>0.0578647484658658</v>
      </c>
      <c r="F1303" s="16" t="n">
        <v>0.364298936741368</v>
      </c>
      <c r="G1303" s="16" t="n">
        <v>0.0557760822502442</v>
      </c>
      <c r="H1303" s="16" t="n">
        <v>0.73921733732875</v>
      </c>
      <c r="I1303" s="17" t="n">
        <v>199.95620445523</v>
      </c>
      <c r="J1303" s="16" t="n">
        <v>0.460641921367898</v>
      </c>
      <c r="K1303" s="16" t="n">
        <v>0.540170662242661</v>
      </c>
      <c r="L1303" s="16" t="n">
        <v>0.0691176463306703</v>
      </c>
      <c r="M1303" s="16" t="n">
        <v>0.503215558654889</v>
      </c>
      <c r="N1303" s="16" t="n">
        <v>0.567697579670293</v>
      </c>
      <c r="O1303" s="16" t="n">
        <v>0.00836513485622267</v>
      </c>
      <c r="P1303" s="34" t="b">
        <f aca="false">FALSE()</f>
        <v>0</v>
      </c>
      <c r="Q1303" s="16"/>
    </row>
    <row r="1304" customFormat="false" ht="15" hidden="false" customHeight="false" outlineLevel="0" collapsed="false">
      <c r="A1304" s="6" t="s">
        <v>3154</v>
      </c>
      <c r="B1304" s="6" t="s">
        <v>108</v>
      </c>
      <c r="C1304" s="17" t="n">
        <v>1721</v>
      </c>
      <c r="D1304" s="16" t="n">
        <v>0.360361099047156</v>
      </c>
      <c r="E1304" s="16" t="n">
        <v>0.0581842726738583</v>
      </c>
      <c r="F1304" s="16" t="n">
        <v>0.364223560320426</v>
      </c>
      <c r="G1304" s="16" t="n">
        <v>0.0560669426900003</v>
      </c>
      <c r="H1304" s="16" t="n">
        <v>0.73132175711627</v>
      </c>
      <c r="I1304" s="17" t="n">
        <v>199.919480841426</v>
      </c>
      <c r="J1304" s="16" t="n">
        <v>0.465438952307263</v>
      </c>
      <c r="K1304" s="16" t="n">
        <v>0.544718458002014</v>
      </c>
      <c r="L1304" s="16" t="n">
        <v>0.0683933103606682</v>
      </c>
      <c r="M1304" s="16" t="n">
        <v>0.502915310708198</v>
      </c>
      <c r="N1304" s="16" t="n">
        <v>0.571120690455209</v>
      </c>
      <c r="O1304" s="16" t="n">
        <v>0.00805948741837291</v>
      </c>
      <c r="P1304" s="34" t="b">
        <f aca="false">FALSE()</f>
        <v>0</v>
      </c>
      <c r="Q1304" s="16"/>
    </row>
    <row r="1305" customFormat="false" ht="15" hidden="false" customHeight="false" outlineLevel="0" collapsed="false">
      <c r="A1305" s="6" t="s">
        <v>3155</v>
      </c>
      <c r="B1305" s="6" t="s">
        <v>108</v>
      </c>
      <c r="C1305" s="17" t="n">
        <v>1722</v>
      </c>
      <c r="D1305" s="16" t="n">
        <v>0.360182846049791</v>
      </c>
      <c r="E1305" s="16" t="n">
        <v>0.0584451385216032</v>
      </c>
      <c r="F1305" s="16" t="n">
        <v>0.364024282340984</v>
      </c>
      <c r="G1305" s="16" t="n">
        <v>0.0563039166180654</v>
      </c>
      <c r="H1305" s="16" t="n">
        <v>0.724123528878371</v>
      </c>
      <c r="I1305" s="17" t="n">
        <v>199.88876057753</v>
      </c>
      <c r="J1305" s="16" t="n">
        <v>0.469836551946017</v>
      </c>
      <c r="K1305" s="16" t="n">
        <v>0.548936286761253</v>
      </c>
      <c r="L1305" s="16" t="n">
        <v>0.0677316613684979</v>
      </c>
      <c r="M1305" s="16" t="n">
        <v>0.502692546102588</v>
      </c>
      <c r="N1305" s="16" t="n">
        <v>0.573369431338376</v>
      </c>
      <c r="O1305" s="16" t="n">
        <v>0.00784135750087917</v>
      </c>
      <c r="P1305" s="34" t="b">
        <f aca="false">FALSE()</f>
        <v>0</v>
      </c>
      <c r="Q1305" s="16"/>
    </row>
    <row r="1306" customFormat="false" ht="15" hidden="false" customHeight="false" outlineLevel="0" collapsed="false">
      <c r="A1306" s="6" t="s">
        <v>3156</v>
      </c>
      <c r="B1306" s="6" t="s">
        <v>108</v>
      </c>
      <c r="C1306" s="17" t="n">
        <v>1723</v>
      </c>
      <c r="D1306" s="16" t="n">
        <v>0.359861186068102</v>
      </c>
      <c r="E1306" s="16" t="n">
        <v>0.0586353141394586</v>
      </c>
      <c r="F1306" s="16" t="n">
        <v>0.363681657482276</v>
      </c>
      <c r="G1306" s="16" t="n">
        <v>0.0564762074331685</v>
      </c>
      <c r="H1306" s="16" t="n">
        <v>0.717857597484215</v>
      </c>
      <c r="I1306" s="17" t="n">
        <v>199.865549902745</v>
      </c>
      <c r="J1306" s="16" t="n">
        <v>0.473683325584155</v>
      </c>
      <c r="K1306" s="16" t="n">
        <v>0.552963657151686</v>
      </c>
      <c r="L1306" s="16" t="n">
        <v>0.0671542126049708</v>
      </c>
      <c r="M1306" s="16" t="n">
        <v>0.502605377343871</v>
      </c>
      <c r="N1306" s="16" t="n">
        <v>0.575659256288856</v>
      </c>
      <c r="O1306" s="16" t="n">
        <v>0.00772688185945635</v>
      </c>
      <c r="P1306" s="34" t="b">
        <f aca="false">FALSE()</f>
        <v>0</v>
      </c>
      <c r="Q1306" s="16"/>
    </row>
    <row r="1307" customFormat="false" ht="15" hidden="false" customHeight="false" outlineLevel="0" collapsed="false">
      <c r="A1307" s="6" t="s">
        <v>3157</v>
      </c>
      <c r="B1307" s="6" t="s">
        <v>108</v>
      </c>
      <c r="C1307" s="17" t="n">
        <v>1724</v>
      </c>
      <c r="D1307" s="16" t="n">
        <v>0.359370187424825</v>
      </c>
      <c r="E1307" s="16" t="n">
        <v>0.0587398718571676</v>
      </c>
      <c r="F1307" s="16" t="n">
        <v>0.363171179045736</v>
      </c>
      <c r="G1307" s="16" t="n">
        <v>0.0565711691263944</v>
      </c>
      <c r="H1307" s="16" t="n">
        <v>0.712937480967017</v>
      </c>
      <c r="I1307" s="17" t="n">
        <v>199.853357817681</v>
      </c>
      <c r="J1307" s="16" t="n">
        <v>0.47671603918982</v>
      </c>
      <c r="K1307" s="16" t="n">
        <v>0.555591178585637</v>
      </c>
      <c r="L1307" s="16" t="n">
        <v>0.0666984551596008</v>
      </c>
      <c r="M1307" s="16" t="n">
        <v>0.502644119014412</v>
      </c>
      <c r="N1307" s="16" t="n">
        <v>0.576824139116739</v>
      </c>
      <c r="O1307" s="16" t="n">
        <v>0.00773177663107995</v>
      </c>
      <c r="P1307" s="34" t="b">
        <f aca="false">FALSE()</f>
        <v>0</v>
      </c>
      <c r="Q1307" s="16"/>
    </row>
    <row r="1308" customFormat="false" ht="15" hidden="false" customHeight="false" outlineLevel="0" collapsed="false">
      <c r="A1308" s="6" t="s">
        <v>3158</v>
      </c>
      <c r="B1308" s="6" t="s">
        <v>108</v>
      </c>
      <c r="C1308" s="17" t="n">
        <v>1725</v>
      </c>
      <c r="D1308" s="16" t="n">
        <v>0.358691837394607</v>
      </c>
      <c r="E1308" s="16" t="n">
        <v>0.0587497625414363</v>
      </c>
      <c r="F1308" s="16" t="n">
        <v>0.362476126052979</v>
      </c>
      <c r="G1308" s="16" t="n">
        <v>0.0565801367079284</v>
      </c>
      <c r="H1308" s="16" t="n">
        <v>0.709686171428041</v>
      </c>
      <c r="I1308" s="17" t="n">
        <v>199.852174234971</v>
      </c>
      <c r="J1308" s="16" t="n">
        <v>0.478725951318201</v>
      </c>
      <c r="K1308" s="16" t="n">
        <v>0.557282664227359</v>
      </c>
      <c r="L1308" s="16" t="n">
        <v>0.0663947166717058</v>
      </c>
      <c r="M1308" s="16" t="n">
        <v>0.502537579420425</v>
      </c>
      <c r="N1308" s="16" t="n">
        <v>0.576824139116739</v>
      </c>
      <c r="O1308" s="16" t="n">
        <v>0.00786918367925603</v>
      </c>
      <c r="P1308" s="34" t="b">
        <f aca="false">FALSE()</f>
        <v>0</v>
      </c>
      <c r="Q1308" s="16"/>
    </row>
    <row r="1309" customFormat="false" ht="15" hidden="false" customHeight="false" outlineLevel="0" collapsed="false">
      <c r="A1309" s="6" t="s">
        <v>3159</v>
      </c>
      <c r="B1309" s="6" t="s">
        <v>108</v>
      </c>
      <c r="C1309" s="17" t="n">
        <v>1726</v>
      </c>
      <c r="D1309" s="16" t="n">
        <v>0.357813879683117</v>
      </c>
      <c r="E1309" s="16" t="n">
        <v>0.0586576105570861</v>
      </c>
      <c r="F1309" s="16" t="n">
        <v>0.361585981835905</v>
      </c>
      <c r="G1309" s="16" t="n">
        <v>0.0564977045893095</v>
      </c>
      <c r="H1309" s="16" t="n">
        <v>0.70849967301889</v>
      </c>
      <c r="I1309" s="17" t="n">
        <v>199.865596123613</v>
      </c>
      <c r="J1309" s="16" t="n">
        <v>0.479460529916261</v>
      </c>
      <c r="K1309" s="16" t="n">
        <v>0.557824838562513</v>
      </c>
      <c r="L1309" s="16" t="n">
        <v>0.0662787795844326</v>
      </c>
      <c r="M1309" s="16" t="n">
        <v>0.502527894002789</v>
      </c>
      <c r="N1309" s="16" t="n">
        <v>0.577669136495673</v>
      </c>
      <c r="O1309" s="16" t="n">
        <v>0.00815069451185123</v>
      </c>
      <c r="P1309" s="34" t="b">
        <f aca="false">FALSE()</f>
        <v>0</v>
      </c>
      <c r="Q1309" s="16"/>
    </row>
    <row r="1310" customFormat="false" ht="15" hidden="false" customHeight="false" outlineLevel="0" collapsed="false">
      <c r="A1310" s="6" t="s">
        <v>3160</v>
      </c>
      <c r="B1310" s="6" t="s">
        <v>108</v>
      </c>
      <c r="C1310" s="17" t="n">
        <v>1727</v>
      </c>
      <c r="D1310" s="16" t="n">
        <v>0.356729421262746</v>
      </c>
      <c r="E1310" s="16" t="n">
        <v>0.0584586031600174</v>
      </c>
      <c r="F1310" s="16" t="n">
        <v>0.360493236822237</v>
      </c>
      <c r="G1310" s="16" t="n">
        <v>0.0563208599020313</v>
      </c>
      <c r="H1310" s="16" t="n">
        <v>0.709320487039179</v>
      </c>
      <c r="I1310" s="17" t="n">
        <v>199.89723184076</v>
      </c>
      <c r="J1310" s="16" t="n">
        <v>0.478952116750131</v>
      </c>
      <c r="K1310" s="16" t="n">
        <v>0.557389591843254</v>
      </c>
      <c r="L1310" s="16" t="n">
        <v>0.0663439278221935</v>
      </c>
      <c r="M1310" s="16" t="n">
        <v>0.502489152332249</v>
      </c>
      <c r="N1310" s="16" t="n">
        <v>0.578016870913098</v>
      </c>
      <c r="O1310" s="16" t="n">
        <v>0.00858772235858054</v>
      </c>
      <c r="P1310" s="34" t="b">
        <f aca="false">FALSE()</f>
        <v>0</v>
      </c>
      <c r="Q1310" s="16"/>
    </row>
    <row r="1311" customFormat="false" ht="15" hidden="false" customHeight="false" outlineLevel="0" collapsed="false">
      <c r="A1311" s="6" t="s">
        <v>3161</v>
      </c>
      <c r="B1311" s="6" t="s">
        <v>108</v>
      </c>
      <c r="C1311" s="17" t="n">
        <v>1728</v>
      </c>
      <c r="D1311" s="16" t="n">
        <v>0.355444549887166</v>
      </c>
      <c r="E1311" s="16" t="n">
        <v>0.0581562721889502</v>
      </c>
      <c r="F1311" s="16" t="n">
        <v>0.359205827474109</v>
      </c>
      <c r="G1311" s="16" t="n">
        <v>0.0560538665719121</v>
      </c>
      <c r="H1311" s="16" t="n">
        <v>0.712478645749184</v>
      </c>
      <c r="I1311" s="17" t="n">
        <v>199.949304320089</v>
      </c>
      <c r="J1311" s="16" t="n">
        <v>0.476999002903774</v>
      </c>
      <c r="K1311" s="16" t="n">
        <v>0.555591178585637</v>
      </c>
      <c r="L1311" s="16" t="n">
        <v>0.0666200941144897</v>
      </c>
      <c r="M1311" s="16" t="n">
        <v>0.502392298155897</v>
      </c>
      <c r="N1311" s="16" t="n">
        <v>0.578016870913098</v>
      </c>
      <c r="O1311" s="16" t="n">
        <v>0.00930377757800045</v>
      </c>
      <c r="P1311" s="34" t="b">
        <f aca="false">FALSE()</f>
        <v>0</v>
      </c>
      <c r="Q1311" s="16"/>
    </row>
    <row r="1312" customFormat="false" ht="15" hidden="false" customHeight="false" outlineLevel="0" collapsed="false">
      <c r="A1312" s="6" t="s">
        <v>3162</v>
      </c>
      <c r="B1312" s="6" t="s">
        <v>108</v>
      </c>
      <c r="C1312" s="17" t="n">
        <v>1729</v>
      </c>
      <c r="D1312" s="16" t="n">
        <v>0.353964845741174</v>
      </c>
      <c r="E1312" s="16" t="n">
        <v>0.0577532706297255</v>
      </c>
      <c r="F1312" s="16" t="n">
        <v>0.357730189433791</v>
      </c>
      <c r="G1312" s="16" t="n">
        <v>0.0557000559699972</v>
      </c>
      <c r="H1312" s="16" t="n">
        <v>0.718155654550079</v>
      </c>
      <c r="I1312" s="17" t="n">
        <v>200.0241161219</v>
      </c>
      <c r="J1312" s="16" t="n">
        <v>0.473499288868978</v>
      </c>
      <c r="K1312" s="16" t="n">
        <v>0.55290434687852</v>
      </c>
      <c r="L1312" s="16" t="n">
        <v>0.0671231268832259</v>
      </c>
      <c r="M1312" s="16" t="n">
        <v>0.502401983573532</v>
      </c>
      <c r="N1312" s="16" t="n">
        <v>0.577070947401242</v>
      </c>
      <c r="O1312" s="16" t="n">
        <v>0.0100087346700755</v>
      </c>
      <c r="P1312" s="34" t="b">
        <f aca="false">FALSE()</f>
        <v>0</v>
      </c>
      <c r="Q1312" s="16"/>
    </row>
    <row r="1313" customFormat="false" ht="15" hidden="false" customHeight="false" outlineLevel="0" collapsed="false">
      <c r="A1313" s="6" t="s">
        <v>3163</v>
      </c>
      <c r="B1313" s="6" t="s">
        <v>108</v>
      </c>
      <c r="C1313" s="17" t="n">
        <v>1730</v>
      </c>
      <c r="D1313" s="16" t="n">
        <v>0.352315180628241</v>
      </c>
      <c r="E1313" s="16" t="n">
        <v>0.0572634437691538</v>
      </c>
      <c r="F1313" s="16" t="n">
        <v>0.356092233040761</v>
      </c>
      <c r="G1313" s="16" t="n">
        <v>0.0552732674454268</v>
      </c>
      <c r="H1313" s="16" t="n">
        <v>0.726456483024341</v>
      </c>
      <c r="I1313" s="17" t="n">
        <v>200.12363001699</v>
      </c>
      <c r="J1313" s="16" t="n">
        <v>0.468407802713505</v>
      </c>
      <c r="K1313" s="16" t="n">
        <v>0.547575318665084</v>
      </c>
      <c r="L1313" s="16" t="n">
        <v>0.0678616491084271</v>
      </c>
      <c r="M1313" s="16" t="n">
        <v>0.502586006508601</v>
      </c>
      <c r="N1313" s="16" t="n">
        <v>0.576824139116739</v>
      </c>
      <c r="O1313" s="16" t="n">
        <v>0.0108368142933439</v>
      </c>
      <c r="P1313" s="34" t="b">
        <f aca="false">FALSE()</f>
        <v>0</v>
      </c>
      <c r="Q1313" s="16"/>
    </row>
    <row r="1314" customFormat="false" ht="15" hidden="false" customHeight="false" outlineLevel="0" collapsed="false">
      <c r="A1314" s="6" t="s">
        <v>3164</v>
      </c>
      <c r="B1314" s="6" t="s">
        <v>108</v>
      </c>
      <c r="C1314" s="17" t="n">
        <v>1731</v>
      </c>
      <c r="D1314" s="16" t="n">
        <v>0.350512913883272</v>
      </c>
      <c r="E1314" s="16" t="n">
        <v>0.0566986532099131</v>
      </c>
      <c r="F1314" s="16" t="n">
        <v>0.354311514225994</v>
      </c>
      <c r="G1314" s="16" t="n">
        <v>0.0547847577549325</v>
      </c>
      <c r="H1314" s="16" t="n">
        <v>0.737758171166641</v>
      </c>
      <c r="I1314" s="17" t="n">
        <v>200.248564757424</v>
      </c>
      <c r="J1314" s="16" t="n">
        <v>0.461525056838622</v>
      </c>
      <c r="K1314" s="16" t="n">
        <v>0.540900589065315</v>
      </c>
      <c r="L1314" s="16" t="n">
        <v>0.068869930122059</v>
      </c>
      <c r="M1314" s="16" t="n">
        <v>0.503002479466915</v>
      </c>
      <c r="N1314" s="16" t="n">
        <v>0.575170172202239</v>
      </c>
      <c r="O1314" s="16" t="n">
        <v>0.0118264087680906</v>
      </c>
      <c r="P1314" s="34" t="b">
        <f aca="false">FALSE()</f>
        <v>0</v>
      </c>
      <c r="Q1314" s="16"/>
    </row>
    <row r="1315" customFormat="false" ht="15" hidden="false" customHeight="false" outlineLevel="0" collapsed="false">
      <c r="A1315" s="6" t="s">
        <v>3165</v>
      </c>
      <c r="B1315" s="6" t="s">
        <v>108</v>
      </c>
      <c r="C1315" s="17" t="n">
        <v>1732</v>
      </c>
      <c r="D1315" s="16" t="n">
        <v>0.348596186802223</v>
      </c>
      <c r="E1315" s="16" t="n">
        <v>0.0560805373458808</v>
      </c>
      <c r="F1315" s="16" t="n">
        <v>0.352426861027807</v>
      </c>
      <c r="G1315" s="16" t="n">
        <v>0.0542550050915016</v>
      </c>
      <c r="H1315" s="16" t="n">
        <v>0.752039695995952</v>
      </c>
      <c r="I1315" s="17" t="n">
        <v>200.399263301224</v>
      </c>
      <c r="J1315" s="16" t="n">
        <v>0.452909555052212</v>
      </c>
      <c r="K1315" s="16" t="n">
        <v>0.53291030719214</v>
      </c>
      <c r="L1315" s="16" t="n">
        <v>0.0701449436517321</v>
      </c>
      <c r="M1315" s="16" t="n">
        <v>0.50349643576631</v>
      </c>
      <c r="N1315" s="16" t="n">
        <v>0.57183202480818</v>
      </c>
      <c r="O1315" s="16" t="n">
        <v>0.0129182318206979</v>
      </c>
      <c r="P1315" s="34" t="b">
        <f aca="false">FALSE()</f>
        <v>0</v>
      </c>
      <c r="Q1315" s="16"/>
    </row>
    <row r="1316" customFormat="false" ht="15" hidden="false" customHeight="false" outlineLevel="0" collapsed="false">
      <c r="A1316" s="6" t="s">
        <v>3166</v>
      </c>
      <c r="B1316" s="6" t="s">
        <v>108</v>
      </c>
      <c r="C1316" s="17" t="n">
        <v>1733</v>
      </c>
      <c r="D1316" s="16" t="n">
        <v>0.346592860936162</v>
      </c>
      <c r="E1316" s="16" t="n">
        <v>0.0554249295166937</v>
      </c>
      <c r="F1316" s="16" t="n">
        <v>0.35046624036334</v>
      </c>
      <c r="G1316" s="16" t="n">
        <v>0.0536992117308243</v>
      </c>
      <c r="H1316" s="16" t="n">
        <v>0.769240222185131</v>
      </c>
      <c r="I1316" s="17" t="n">
        <v>200.576820838182</v>
      </c>
      <c r="J1316" s="16" t="n">
        <v>0.442655606416002</v>
      </c>
      <c r="K1316" s="16" t="n">
        <v>0.522623262198125</v>
      </c>
      <c r="L1316" s="16" t="n">
        <v>0.0716794473815799</v>
      </c>
      <c r="M1316" s="16" t="n">
        <v>0.503825739965907</v>
      </c>
      <c r="N1316" s="16" t="n">
        <v>0.565998779515247</v>
      </c>
      <c r="O1316" s="16" t="n">
        <v>0.0140418325963518</v>
      </c>
      <c r="P1316" s="34" t="b">
        <f aca="false">FALSE()</f>
        <v>0</v>
      </c>
      <c r="Q1316" s="16"/>
    </row>
    <row r="1317" customFormat="false" ht="15" hidden="false" customHeight="false" outlineLevel="0" collapsed="false">
      <c r="A1317" s="6" t="s">
        <v>3167</v>
      </c>
      <c r="B1317" s="6" t="s">
        <v>108</v>
      </c>
      <c r="C1317" s="17" t="n">
        <v>1734</v>
      </c>
      <c r="D1317" s="16" t="n">
        <v>0.344547583982909</v>
      </c>
      <c r="E1317" s="16" t="n">
        <v>0.054757168671566</v>
      </c>
      <c r="F1317" s="16" t="n">
        <v>0.348474057905286</v>
      </c>
      <c r="G1317" s="16" t="n">
        <v>0.0531400805608697</v>
      </c>
      <c r="H1317" s="16" t="n">
        <v>0.789086664595653</v>
      </c>
      <c r="I1317" s="17" t="n">
        <v>200.778363058899</v>
      </c>
      <c r="J1317" s="16" t="n">
        <v>0.430992153003806</v>
      </c>
      <c r="K1317" s="16" t="n">
        <v>0.514710053227567</v>
      </c>
      <c r="L1317" s="16" t="n">
        <v>0.0734478182558828</v>
      </c>
      <c r="M1317" s="16" t="n">
        <v>0.504455292112196</v>
      </c>
      <c r="N1317" s="16" t="n">
        <v>0.559889034118062</v>
      </c>
      <c r="O1317" s="16" t="n">
        <v>0.0152346118351661</v>
      </c>
      <c r="P1317" s="34" t="b">
        <f aca="false">FALSE()</f>
        <v>0</v>
      </c>
      <c r="Q1317" s="16"/>
    </row>
    <row r="1318" customFormat="false" ht="15" hidden="false" customHeight="false" outlineLevel="0" collapsed="false">
      <c r="A1318" s="6" t="s">
        <v>3168</v>
      </c>
      <c r="B1318" s="6" t="s">
        <v>108</v>
      </c>
      <c r="C1318" s="17" t="n">
        <v>1735</v>
      </c>
      <c r="D1318" s="16" t="n">
        <v>0.342486277928761</v>
      </c>
      <c r="E1318" s="16" t="n">
        <v>0.0540911605610042</v>
      </c>
      <c r="F1318" s="16" t="n">
        <v>0.346475086757269</v>
      </c>
      <c r="G1318" s="16" t="n">
        <v>0.0525899770493323</v>
      </c>
      <c r="H1318" s="16" t="n">
        <v>0.811247124446257</v>
      </c>
      <c r="I1318" s="17" t="n">
        <v>201.002354068843</v>
      </c>
      <c r="J1318" s="16" t="n">
        <v>0.418183342108444</v>
      </c>
      <c r="K1318" s="16" t="n">
        <v>0.505965268148701</v>
      </c>
      <c r="L1318" s="16" t="n">
        <v>0.0754184485305386</v>
      </c>
      <c r="M1318" s="16" t="n">
        <v>0.504949248411592</v>
      </c>
      <c r="N1318" s="16" t="n">
        <v>0.554099078315646</v>
      </c>
      <c r="O1318" s="16" t="n">
        <v>0.0164450832626521</v>
      </c>
      <c r="P1318" s="34" t="b">
        <f aca="false">FALSE()</f>
        <v>0</v>
      </c>
      <c r="Q1318" s="16"/>
    </row>
    <row r="1319" customFormat="false" ht="15" hidden="false" customHeight="false" outlineLevel="0" collapsed="false">
      <c r="A1319" s="6" t="s">
        <v>3169</v>
      </c>
      <c r="B1319" s="6" t="s">
        <v>108</v>
      </c>
      <c r="C1319" s="17" t="n">
        <v>1736</v>
      </c>
      <c r="D1319" s="16" t="n">
        <v>0.340451674683832</v>
      </c>
      <c r="E1319" s="16" t="n">
        <v>0.0534497414022677</v>
      </c>
      <c r="F1319" s="16" t="n">
        <v>0.344510403535434</v>
      </c>
      <c r="G1319" s="16" t="n">
        <v>0.052068602302802</v>
      </c>
      <c r="H1319" s="16" t="n">
        <v>0.835111093867215</v>
      </c>
      <c r="I1319" s="17" t="n">
        <v>201.243724185197</v>
      </c>
      <c r="J1319" s="16" t="n">
        <v>0.404645484172182</v>
      </c>
      <c r="K1319" s="16" t="n">
        <v>0.492746114822347</v>
      </c>
      <c r="L1319" s="16" t="n">
        <v>0.077535417489957</v>
      </c>
      <c r="M1319" s="16" t="n">
        <v>0.505656283898962</v>
      </c>
      <c r="N1319" s="16" t="n">
        <v>0.545237123185115</v>
      </c>
      <c r="O1319" s="16" t="n">
        <v>0.0176354794037642</v>
      </c>
      <c r="P1319" s="34" t="b">
        <f aca="false">FALSE()</f>
        <v>0</v>
      </c>
      <c r="Q1319" s="16"/>
    </row>
    <row r="1320" customFormat="false" ht="15" hidden="false" customHeight="false" outlineLevel="0" collapsed="false">
      <c r="A1320" s="6" t="s">
        <v>3170</v>
      </c>
      <c r="B1320" s="6" t="s">
        <v>108</v>
      </c>
      <c r="C1320" s="17" t="n">
        <v>1737</v>
      </c>
      <c r="D1320" s="16" t="n">
        <v>0.338462306051093</v>
      </c>
      <c r="E1320" s="16" t="n">
        <v>0.052843268323819</v>
      </c>
      <c r="F1320" s="16" t="n">
        <v>0.342597688176652</v>
      </c>
      <c r="G1320" s="16" t="n">
        <v>0.0515839670044663</v>
      </c>
      <c r="H1320" s="16" t="n">
        <v>0.860364171100794</v>
      </c>
      <c r="I1320" s="17" t="n">
        <v>201.497837365822</v>
      </c>
      <c r="J1320" s="16" t="n">
        <v>0.390610863362735</v>
      </c>
      <c r="K1320" s="16" t="n">
        <v>0.478746332827924</v>
      </c>
      <c r="L1320" s="16" t="n">
        <v>0.0797704830080044</v>
      </c>
      <c r="M1320" s="16" t="n">
        <v>0.506382690221602</v>
      </c>
      <c r="N1320" s="16" t="n">
        <v>0.535131515431443</v>
      </c>
      <c r="O1320" s="16" t="n">
        <v>0.0187879570144004</v>
      </c>
      <c r="P1320" s="34" t="b">
        <f aca="false">FALSE()</f>
        <v>0</v>
      </c>
      <c r="Q1320" s="16"/>
    </row>
    <row r="1321" customFormat="false" ht="15" hidden="false" customHeight="false" outlineLevel="0" collapsed="false">
      <c r="A1321" s="6" t="s">
        <v>3171</v>
      </c>
      <c r="B1321" s="6" t="s">
        <v>108</v>
      </c>
      <c r="C1321" s="17" t="n">
        <v>1738</v>
      </c>
      <c r="D1321" s="16" t="n">
        <v>0.336551546899574</v>
      </c>
      <c r="E1321" s="16" t="n">
        <v>0.0522888886370213</v>
      </c>
      <c r="F1321" s="16" t="n">
        <v>0.34076863892318</v>
      </c>
      <c r="G1321" s="16" t="n">
        <v>0.0511500211881592</v>
      </c>
      <c r="H1321" s="16" t="n">
        <v>0.886366544189718</v>
      </c>
      <c r="I1321" s="17" t="n">
        <v>201.757838192898</v>
      </c>
      <c r="J1321" s="16" t="n">
        <v>0.376475313765387</v>
      </c>
      <c r="K1321" s="16" t="n">
        <v>0.464715214790706</v>
      </c>
      <c r="L1321" s="16" t="n">
        <v>0.0820665566403148</v>
      </c>
      <c r="M1321" s="16" t="n">
        <v>0.507235006973501</v>
      </c>
      <c r="N1321" s="16" t="n">
        <v>0.523979914806267</v>
      </c>
      <c r="O1321" s="16" t="n">
        <v>0.0198694517232213</v>
      </c>
      <c r="P1321" s="34" t="b">
        <f aca="false">FALSE()</f>
        <v>0</v>
      </c>
      <c r="Q1321" s="16"/>
    </row>
    <row r="1322" customFormat="false" ht="15" hidden="false" customHeight="false" outlineLevel="0" collapsed="false">
      <c r="A1322" s="6" t="s">
        <v>3172</v>
      </c>
      <c r="B1322" s="6" t="s">
        <v>108</v>
      </c>
      <c r="C1322" s="17" t="n">
        <v>1739</v>
      </c>
      <c r="D1322" s="16" t="n">
        <v>0.33472559243215</v>
      </c>
      <c r="E1322" s="16" t="n">
        <v>0.0517897111264018</v>
      </c>
      <c r="F1322" s="16" t="n">
        <v>0.339027193500108</v>
      </c>
      <c r="G1322" s="16" t="n">
        <v>0.0507684651086365</v>
      </c>
      <c r="H1322" s="16" t="n">
        <v>0.912533273394649</v>
      </c>
      <c r="I1322" s="17" t="n">
        <v>202.019837384331</v>
      </c>
      <c r="J1322" s="16" t="n">
        <v>0.362575750240203</v>
      </c>
      <c r="K1322" s="16" t="n">
        <v>0.450505797454144</v>
      </c>
      <c r="L1322" s="16" t="n">
        <v>0.084370888474039</v>
      </c>
      <c r="M1322" s="16" t="n">
        <v>0.507971098713777</v>
      </c>
      <c r="N1322" s="16" t="n">
        <v>0.513686415185641</v>
      </c>
      <c r="O1322" s="16" t="n">
        <v>0.0208696283112096</v>
      </c>
      <c r="P1322" s="34" t="b">
        <f aca="false">FALSE()</f>
        <v>0</v>
      </c>
      <c r="Q1322" s="16"/>
    </row>
    <row r="1323" customFormat="false" ht="15" hidden="false" customHeight="false" outlineLevel="0" collapsed="false">
      <c r="A1323" s="6" t="s">
        <v>3173</v>
      </c>
      <c r="B1323" s="6" t="s">
        <v>108</v>
      </c>
      <c r="C1323" s="17" t="n">
        <v>1740</v>
      </c>
      <c r="D1323" s="16" t="n">
        <v>0.333004063760298</v>
      </c>
      <c r="E1323" s="16" t="n">
        <v>0.0513558633707351</v>
      </c>
      <c r="F1323" s="16" t="n">
        <v>0.33739149236408</v>
      </c>
      <c r="G1323" s="16" t="n">
        <v>0.0504467517354657</v>
      </c>
      <c r="H1323" s="16" t="n">
        <v>0.938290764704415</v>
      </c>
      <c r="I1323" s="17" t="n">
        <v>202.276836488199</v>
      </c>
      <c r="J1323" s="16" t="n">
        <v>0.349214007613882</v>
      </c>
      <c r="K1323" s="16" t="n">
        <v>0.438233484002906</v>
      </c>
      <c r="L1323" s="16" t="n">
        <v>0.0866336707154943</v>
      </c>
      <c r="M1323" s="16" t="n">
        <v>0.508794359212769</v>
      </c>
      <c r="N1323" s="16" t="n">
        <v>0.503122926506295</v>
      </c>
      <c r="O1323" s="16" t="n">
        <v>0.0217670586059512</v>
      </c>
      <c r="P1323" s="34" t="b">
        <f aca="false">FALSE()</f>
        <v>0</v>
      </c>
      <c r="Q1323" s="16"/>
    </row>
    <row r="1324" customFormat="false" ht="15" hidden="false" customHeight="false" outlineLevel="0" collapsed="false">
      <c r="A1324" s="6" t="s">
        <v>3174</v>
      </c>
      <c r="B1324" s="6" t="s">
        <v>108</v>
      </c>
      <c r="C1324" s="17" t="n">
        <v>1741</v>
      </c>
      <c r="D1324" s="16" t="n">
        <v>0.33138288823018</v>
      </c>
      <c r="E1324" s="16" t="n">
        <v>0.0509851454358124</v>
      </c>
      <c r="F1324" s="16" t="n">
        <v>0.33585733095704</v>
      </c>
      <c r="G1324" s="16" t="n">
        <v>0.0501818750327733</v>
      </c>
      <c r="H1324" s="16" t="n">
        <v>0.963546904412936</v>
      </c>
      <c r="I1324" s="17" t="n">
        <v>202.525549902965</v>
      </c>
      <c r="J1324" s="16" t="n">
        <v>0.336422210732178</v>
      </c>
      <c r="K1324" s="16" t="n">
        <v>0.423975759046018</v>
      </c>
      <c r="L1324" s="16" t="n">
        <v>0.088848311104404</v>
      </c>
      <c r="M1324" s="16" t="n">
        <v>0.509462653029599</v>
      </c>
      <c r="N1324" s="16" t="n">
        <v>0.493079642107598</v>
      </c>
      <c r="O1324" s="16" t="n">
        <v>0.0225620911562461</v>
      </c>
      <c r="P1324" s="34" t="b">
        <f aca="false">FALSE()</f>
        <v>0</v>
      </c>
      <c r="Q1324" s="16"/>
    </row>
    <row r="1325" customFormat="false" ht="15" hidden="false" customHeight="false" outlineLevel="0" collapsed="false">
      <c r="A1325" s="6" t="s">
        <v>3175</v>
      </c>
      <c r="B1325" s="6" t="s">
        <v>108</v>
      </c>
      <c r="C1325" s="17" t="n">
        <v>1742</v>
      </c>
      <c r="D1325" s="16" t="n">
        <v>0.329868014932849</v>
      </c>
      <c r="E1325" s="16" t="n">
        <v>0.0506795470237299</v>
      </c>
      <c r="F1325" s="16" t="n">
        <v>0.334428567309098</v>
      </c>
      <c r="G1325" s="16" t="n">
        <v>0.0499745578536655</v>
      </c>
      <c r="H1325" s="16" t="n">
        <v>0.987710496682632</v>
      </c>
      <c r="I1325" s="17" t="n">
        <v>202.761652789216</v>
      </c>
      <c r="J1325" s="16" t="n">
        <v>0.324471630493395</v>
      </c>
      <c r="K1325" s="16" t="n">
        <v>0.412548182153061</v>
      </c>
      <c r="L1325" s="16" t="n">
        <v>0.0909629100097089</v>
      </c>
      <c r="M1325" s="16" t="n">
        <v>0.510411823957849</v>
      </c>
      <c r="N1325" s="16" t="n">
        <v>0.483696325773884</v>
      </c>
      <c r="O1325" s="16" t="n">
        <v>0.0232474901207585</v>
      </c>
      <c r="P1325" s="34" t="b">
        <f aca="false">FALSE()</f>
        <v>0</v>
      </c>
      <c r="Q1325" s="16"/>
    </row>
    <row r="1326" customFormat="false" ht="15" hidden="false" customHeight="false" outlineLevel="0" collapsed="false">
      <c r="A1326" s="6" t="s">
        <v>3176</v>
      </c>
      <c r="B1326" s="6" t="s">
        <v>108</v>
      </c>
      <c r="C1326" s="17" t="n">
        <v>1743</v>
      </c>
      <c r="D1326" s="16" t="n">
        <v>0.328450113438299</v>
      </c>
      <c r="E1326" s="16" t="n">
        <v>0.0504325261924138</v>
      </c>
      <c r="F1326" s="16" t="n">
        <v>0.333096330193935</v>
      </c>
      <c r="G1326" s="16" t="n">
        <v>0.0498188671317779</v>
      </c>
      <c r="H1326" s="16" t="n">
        <v>1.01090002892716</v>
      </c>
      <c r="I1326" s="17" t="n">
        <v>202.985247697134</v>
      </c>
      <c r="J1326" s="16" t="n">
        <v>0.313267766644545</v>
      </c>
      <c r="K1326" s="16" t="n">
        <v>0.400635202334318</v>
      </c>
      <c r="L1326" s="16" t="n">
        <v>0.0929890821927057</v>
      </c>
      <c r="M1326" s="16" t="n">
        <v>0.511051061521773</v>
      </c>
      <c r="N1326" s="16" t="n">
        <v>0.474744434329002</v>
      </c>
      <c r="O1326" s="16" t="n">
        <v>0.0238324528566389</v>
      </c>
      <c r="P1326" s="34" t="b">
        <f aca="false">FALSE()</f>
        <v>0</v>
      </c>
      <c r="Q1326" s="16"/>
    </row>
    <row r="1327" customFormat="false" ht="15" hidden="false" customHeight="false" outlineLevel="0" collapsed="false">
      <c r="A1327" s="6" t="s">
        <v>3177</v>
      </c>
      <c r="B1327" s="6" t="s">
        <v>108</v>
      </c>
      <c r="C1327" s="17" t="n">
        <v>1744</v>
      </c>
      <c r="D1327" s="16" t="n">
        <v>0.327125180966968</v>
      </c>
      <c r="E1327" s="16" t="n">
        <v>0.0502402231813341</v>
      </c>
      <c r="F1327" s="16" t="n">
        <v>0.331855522140916</v>
      </c>
      <c r="G1327" s="16" t="n">
        <v>0.0497106080522922</v>
      </c>
      <c r="H1327" s="16" t="n">
        <v>1.03286401186669</v>
      </c>
      <c r="I1327" s="17" t="n">
        <v>203.194313841241</v>
      </c>
      <c r="J1327" s="16" t="n">
        <v>0.302895296110626</v>
      </c>
      <c r="K1327" s="16" t="n">
        <v>0.389893138603939</v>
      </c>
      <c r="L1327" s="16" t="n">
        <v>0.0949054034669217</v>
      </c>
      <c r="M1327" s="16" t="n">
        <v>0.51160313032698</v>
      </c>
      <c r="N1327" s="16" t="n">
        <v>0.466634420355023</v>
      </c>
      <c r="O1327" s="16" t="n">
        <v>0.0243219500137709</v>
      </c>
      <c r="P1327" s="34" t="b">
        <f aca="false">FALSE()</f>
        <v>0</v>
      </c>
      <c r="Q1327" s="16"/>
    </row>
    <row r="1328" customFormat="false" ht="15" hidden="false" customHeight="false" outlineLevel="0" collapsed="false">
      <c r="A1328" s="6" t="s">
        <v>3178</v>
      </c>
      <c r="B1328" s="6" t="s">
        <v>108</v>
      </c>
      <c r="C1328" s="17" t="n">
        <v>1745</v>
      </c>
      <c r="D1328" s="16" t="n">
        <v>0.325881560159739</v>
      </c>
      <c r="E1328" s="16" t="n">
        <v>0.0500960772501319</v>
      </c>
      <c r="F1328" s="16" t="n">
        <v>0.330693679875218</v>
      </c>
      <c r="G1328" s="16" t="n">
        <v>0.0496447838452118</v>
      </c>
      <c r="H1328" s="16" t="n">
        <v>1.05347519961345</v>
      </c>
      <c r="I1328" s="17" t="n">
        <v>203.391775985286</v>
      </c>
      <c r="J1328" s="16" t="n">
        <v>0.293373140594549</v>
      </c>
      <c r="K1328" s="16" t="n">
        <v>0.381648629507436</v>
      </c>
      <c r="L1328" s="16" t="n">
        <v>0.0966994777379097</v>
      </c>
      <c r="M1328" s="16" t="n">
        <v>0.512184255385092</v>
      </c>
      <c r="N1328" s="16" t="n">
        <v>0.457972861022247</v>
      </c>
      <c r="O1328" s="16" t="n">
        <v>0.0247236681845043</v>
      </c>
      <c r="P1328" s="34" t="b">
        <f aca="false">FALSE()</f>
        <v>0</v>
      </c>
      <c r="Q1328" s="16"/>
    </row>
    <row r="1329" customFormat="false" ht="15" hidden="false" customHeight="false" outlineLevel="0" collapsed="false">
      <c r="A1329" s="6" t="s">
        <v>3179</v>
      </c>
      <c r="B1329" s="6" t="s">
        <v>108</v>
      </c>
      <c r="C1329" s="17" t="n">
        <v>1746</v>
      </c>
      <c r="D1329" s="16" t="n">
        <v>0.324708739525575</v>
      </c>
      <c r="E1329" s="16" t="n">
        <v>0.0499933250126238</v>
      </c>
      <c r="F1329" s="16" t="n">
        <v>0.329599728549445</v>
      </c>
      <c r="G1329" s="16" t="n">
        <v>0.0496149242435219</v>
      </c>
      <c r="H1329" s="16" t="n">
        <v>1.07268522467204</v>
      </c>
      <c r="I1329" s="17" t="n">
        <v>203.577516940019</v>
      </c>
      <c r="J1329" s="16" t="n">
        <v>0.284682288341336</v>
      </c>
      <c r="K1329" s="16" t="n">
        <v>0.372338952605277</v>
      </c>
      <c r="L1329" s="16" t="n">
        <v>0.09836760438</v>
      </c>
      <c r="M1329" s="16" t="n">
        <v>0.512620099178677</v>
      </c>
      <c r="N1329" s="16" t="n">
        <v>0.447546492797857</v>
      </c>
      <c r="O1329" s="16" t="n">
        <v>0.0239876624831904</v>
      </c>
      <c r="P1329" s="34" t="b">
        <f aca="false">FALSE()</f>
        <v>0</v>
      </c>
      <c r="Q1329" s="16"/>
    </row>
    <row r="1330" customFormat="false" ht="15" hidden="false" customHeight="false" outlineLevel="0" collapsed="false">
      <c r="A1330" s="6" t="s">
        <v>3180</v>
      </c>
      <c r="B1330" s="6" t="s">
        <v>108</v>
      </c>
      <c r="C1330" s="17" t="n">
        <v>1747</v>
      </c>
      <c r="D1330" s="16" t="n">
        <v>0.323598882547761</v>
      </c>
      <c r="E1330" s="16" t="n">
        <v>0.049927646255317</v>
      </c>
      <c r="F1330" s="16" t="n">
        <v>0.328566526168657</v>
      </c>
      <c r="G1330" s="16" t="n">
        <v>0.0496169664756621</v>
      </c>
      <c r="H1330" s="16" t="n">
        <v>1.09068571632472</v>
      </c>
      <c r="I1330" s="17" t="n">
        <v>203.751533961425</v>
      </c>
      <c r="J1330" s="16" t="n">
        <v>0.276699342896253</v>
      </c>
      <c r="K1330" s="16" t="n">
        <v>0.364424713747841</v>
      </c>
      <c r="L1330" s="16" t="n">
        <v>0.0999279823634174</v>
      </c>
      <c r="M1330" s="16" t="n">
        <v>0.513152797148613</v>
      </c>
      <c r="N1330" s="16" t="n">
        <v>0.440042567307405</v>
      </c>
      <c r="O1330" s="16" t="n">
        <v>0.0242508152976993</v>
      </c>
      <c r="P1330" s="34" t="b">
        <f aca="false">FALSE()</f>
        <v>0</v>
      </c>
      <c r="Q1330" s="16"/>
    </row>
    <row r="1331" customFormat="false" ht="15" hidden="false" customHeight="false" outlineLevel="0" collapsed="false">
      <c r="A1331" s="6" t="s">
        <v>3181</v>
      </c>
      <c r="B1331" s="6" t="s">
        <v>108</v>
      </c>
      <c r="C1331" s="17" t="n">
        <v>1748</v>
      </c>
      <c r="D1331" s="16" t="n">
        <v>0.32253695366568</v>
      </c>
      <c r="E1331" s="16" t="n">
        <v>0.0498901975046052</v>
      </c>
      <c r="F1331" s="16" t="n">
        <v>0.327578155857931</v>
      </c>
      <c r="G1331" s="16" t="n">
        <v>0.0496429653006438</v>
      </c>
      <c r="H1331" s="16" t="n">
        <v>1.10743307324705</v>
      </c>
      <c r="I1331" s="17" t="n">
        <v>203.915550840712</v>
      </c>
      <c r="J1331" s="16" t="n">
        <v>0.269411332514963</v>
      </c>
      <c r="K1331" s="16" t="n">
        <v>0.356409636575421</v>
      </c>
      <c r="L1331" s="16" t="n">
        <v>0.10137626406739</v>
      </c>
      <c r="M1331" s="16" t="n">
        <v>0.513578955524562</v>
      </c>
      <c r="N1331" s="16" t="n">
        <v>0.435981470989322</v>
      </c>
      <c r="O1331" s="16" t="n">
        <v>0.0255169092259237</v>
      </c>
      <c r="P1331" s="34" t="b">
        <f aca="false">FALSE()</f>
        <v>0</v>
      </c>
      <c r="Q1331" s="16"/>
    </row>
    <row r="1332" customFormat="false" ht="15" hidden="false" customHeight="false" outlineLevel="0" collapsed="false">
      <c r="A1332" s="6" t="s">
        <v>3182</v>
      </c>
      <c r="B1332" s="6" t="s">
        <v>108</v>
      </c>
      <c r="C1332" s="17" t="n">
        <v>1749</v>
      </c>
      <c r="D1332" s="16" t="n">
        <v>0.321517978900863</v>
      </c>
      <c r="E1332" s="16" t="n">
        <v>0.0498785391070561</v>
      </c>
      <c r="F1332" s="16" t="n">
        <v>0.326629219968552</v>
      </c>
      <c r="G1332" s="16" t="n">
        <v>0.0496902742710872</v>
      </c>
      <c r="H1332" s="16" t="n">
        <v>1.12286022946078</v>
      </c>
      <c r="I1332" s="17" t="n">
        <v>204.068657070101</v>
      </c>
      <c r="J1332" s="16" t="n">
        <v>0.262816167432684</v>
      </c>
      <c r="K1332" s="16" t="n">
        <v>0.34957919706591</v>
      </c>
      <c r="L1332" s="16" t="n">
        <v>0.102707283340501</v>
      </c>
      <c r="M1332" s="16" t="n">
        <v>0.51392763055943</v>
      </c>
      <c r="N1332" s="16" t="n">
        <v>0.42975311118171</v>
      </c>
      <c r="O1332" s="16" t="n">
        <v>0.0256824854041485</v>
      </c>
      <c r="P1332" s="34" t="b">
        <f aca="false">FALSE()</f>
        <v>0</v>
      </c>
      <c r="Q1332" s="16"/>
    </row>
    <row r="1333" customFormat="false" ht="15" hidden="false" customHeight="false" outlineLevel="0" collapsed="false">
      <c r="A1333" s="6" t="s">
        <v>3183</v>
      </c>
      <c r="B1333" s="6" t="s">
        <v>108</v>
      </c>
      <c r="C1333" s="17" t="n">
        <v>1750</v>
      </c>
      <c r="D1333" s="16" t="n">
        <v>0.320524886603729</v>
      </c>
      <c r="E1333" s="16" t="n">
        <v>0.0498821504436803</v>
      </c>
      <c r="F1333" s="16" t="n">
        <v>0.325702562265491</v>
      </c>
      <c r="G1333" s="16" t="n">
        <v>0.0497494104361618</v>
      </c>
      <c r="H1333" s="16" t="n">
        <v>1.13716121004456</v>
      </c>
      <c r="I1333" s="17" t="n">
        <v>204.213188604447</v>
      </c>
      <c r="J1333" s="16" t="n">
        <v>0.256803436112271</v>
      </c>
      <c r="K1333" s="16" t="n">
        <v>0.343121139686389</v>
      </c>
      <c r="L1333" s="16" t="n">
        <v>0.103938002435957</v>
      </c>
      <c r="M1333" s="16" t="n">
        <v>0.514247249341392</v>
      </c>
      <c r="N1333" s="16" t="n">
        <v>0.424379720143417</v>
      </c>
      <c r="O1333" s="16" t="n">
        <v>0.0258248167130633</v>
      </c>
      <c r="P1333" s="34" t="b">
        <f aca="false">FALSE()</f>
        <v>0</v>
      </c>
      <c r="Q1333" s="16"/>
    </row>
    <row r="1334" customFormat="false" ht="15" hidden="false" customHeight="false" outlineLevel="0" collapsed="false">
      <c r="A1334" s="6" t="s">
        <v>3184</v>
      </c>
      <c r="B1334" s="6" t="s">
        <v>108</v>
      </c>
      <c r="C1334" s="17" t="n">
        <v>1751</v>
      </c>
      <c r="D1334" s="16" t="n">
        <v>0.319554397667094</v>
      </c>
      <c r="E1334" s="16" t="n">
        <v>0.0498993342122007</v>
      </c>
      <c r="F1334" s="16" t="n">
        <v>0.324794502740748</v>
      </c>
      <c r="G1334" s="16" t="n">
        <v>0.0498186318152167</v>
      </c>
      <c r="H1334" s="16" t="n">
        <v>1.15027558434181</v>
      </c>
      <c r="I1334" s="17" t="n">
        <v>204.34885595696</v>
      </c>
      <c r="J1334" s="16" t="n">
        <v>0.251374694548373</v>
      </c>
      <c r="K1334" s="16" t="n">
        <v>0.339695533173478</v>
      </c>
      <c r="L1334" s="16" t="n">
        <v>0.105063425456244</v>
      </c>
      <c r="M1334" s="16" t="n">
        <v>0.514460328529366</v>
      </c>
      <c r="N1334" s="16" t="n">
        <v>0.419608468740568</v>
      </c>
      <c r="O1334" s="16" t="n">
        <v>0.0259444011007038</v>
      </c>
      <c r="P1334" s="34" t="b">
        <f aca="false">FALSE()</f>
        <v>0</v>
      </c>
      <c r="Q1334" s="16"/>
    </row>
    <row r="1335" customFormat="false" ht="15" hidden="false" customHeight="false" outlineLevel="0" collapsed="false">
      <c r="A1335" s="6" t="s">
        <v>3185</v>
      </c>
      <c r="B1335" s="6" t="s">
        <v>108</v>
      </c>
      <c r="C1335" s="17" t="n">
        <v>1752</v>
      </c>
      <c r="D1335" s="16" t="n">
        <v>0.318589102580172</v>
      </c>
      <c r="E1335" s="16" t="n">
        <v>0.049919739361522</v>
      </c>
      <c r="F1335" s="16" t="n">
        <v>0.323887721673947</v>
      </c>
      <c r="G1335" s="16" t="n">
        <v>0.0498888765033317</v>
      </c>
      <c r="H1335" s="16" t="n">
        <v>1.16245068092112</v>
      </c>
      <c r="I1335" s="17" t="n">
        <v>204.478869255345</v>
      </c>
      <c r="J1335" s="16" t="n">
        <v>0.246407365244142</v>
      </c>
      <c r="K1335" s="16" t="n">
        <v>0.335204513641678</v>
      </c>
      <c r="L1335" s="16" t="n">
        <v>0.106104738412826</v>
      </c>
      <c r="M1335" s="16" t="n">
        <v>0.514809003564234</v>
      </c>
      <c r="N1335" s="16" t="n">
        <v>0.414705978236189</v>
      </c>
      <c r="O1335" s="16" t="n">
        <v>0.0260599879480877</v>
      </c>
      <c r="P1335" s="34" t="b">
        <f aca="false">FALSE()</f>
        <v>0</v>
      </c>
      <c r="Q1335" s="16"/>
    </row>
    <row r="1336" customFormat="false" ht="15" hidden="false" customHeight="false" outlineLevel="0" collapsed="false">
      <c r="A1336" s="6" t="s">
        <v>3186</v>
      </c>
      <c r="B1336" s="6" t="s">
        <v>108</v>
      </c>
      <c r="C1336" s="17" t="n">
        <v>1753</v>
      </c>
      <c r="D1336" s="16" t="n">
        <v>0.317622274260586</v>
      </c>
      <c r="E1336" s="16" t="n">
        <v>0.049939278759304</v>
      </c>
      <c r="F1336" s="16" t="n">
        <v>0.322977171159815</v>
      </c>
      <c r="G1336" s="16" t="n">
        <v>0.049957376118961</v>
      </c>
      <c r="H1336" s="16" t="n">
        <v>1.17414510217896</v>
      </c>
      <c r="I1336" s="17" t="n">
        <v>204.606635863735</v>
      </c>
      <c r="J1336" s="16" t="n">
        <v>0.241701722835436</v>
      </c>
      <c r="K1336" s="16" t="n">
        <v>0.331043613784508</v>
      </c>
      <c r="L1336" s="16" t="n">
        <v>0.107102157251529</v>
      </c>
      <c r="M1336" s="16" t="n">
        <v>0.515041453587479</v>
      </c>
      <c r="N1336" s="16" t="n">
        <v>0.410744889250694</v>
      </c>
      <c r="O1336" s="16" t="n">
        <v>0.026175684960055</v>
      </c>
      <c r="P1336" s="34" t="b">
        <f aca="false">FALSE()</f>
        <v>0</v>
      </c>
      <c r="Q1336" s="16"/>
    </row>
    <row r="1337" customFormat="false" ht="15" hidden="false" customHeight="false" outlineLevel="0" collapsed="false">
      <c r="A1337" s="6" t="s">
        <v>3187</v>
      </c>
      <c r="B1337" s="6" t="s">
        <v>108</v>
      </c>
      <c r="C1337" s="17" t="n">
        <v>1754</v>
      </c>
      <c r="D1337" s="16" t="n">
        <v>0.316642538338372</v>
      </c>
      <c r="E1337" s="16" t="n">
        <v>0.0499496693258231</v>
      </c>
      <c r="F1337" s="16" t="n">
        <v>0.322051086484067</v>
      </c>
      <c r="G1337" s="16" t="n">
        <v>0.050016866641128</v>
      </c>
      <c r="H1337" s="16" t="n">
        <v>1.18546728020795</v>
      </c>
      <c r="I1337" s="17" t="n">
        <v>204.73484833394</v>
      </c>
      <c r="J1337" s="16" t="n">
        <v>0.237206842319891</v>
      </c>
      <c r="K1337" s="16" t="n">
        <v>0.327808323552297</v>
      </c>
      <c r="L1337" s="16" t="n">
        <v>0.108064200550351</v>
      </c>
      <c r="M1337" s="16" t="n">
        <v>0.515506353633969</v>
      </c>
      <c r="N1337" s="16" t="n">
        <v>0.406670447869687</v>
      </c>
      <c r="O1337" s="16" t="n">
        <v>0.0263048372496749</v>
      </c>
      <c r="P1337" s="34" t="b">
        <f aca="false">FALSE()</f>
        <v>0</v>
      </c>
      <c r="Q1337" s="16"/>
    </row>
    <row r="1338" customFormat="false" ht="15" hidden="false" customHeight="false" outlineLevel="0" collapsed="false">
      <c r="A1338" s="6" t="s">
        <v>3188</v>
      </c>
      <c r="B1338" s="6" t="s">
        <v>108</v>
      </c>
      <c r="C1338" s="17" t="n">
        <v>1755</v>
      </c>
      <c r="D1338" s="16" t="n">
        <v>0.315641300346895</v>
      </c>
      <c r="E1338" s="16" t="n">
        <v>0.0499469626742471</v>
      </c>
      <c r="F1338" s="16" t="n">
        <v>0.32110126796773</v>
      </c>
      <c r="G1338" s="16" t="n">
        <v>0.0500647629719751</v>
      </c>
      <c r="H1338" s="16" t="n">
        <v>1.19659942076021</v>
      </c>
      <c r="I1338" s="17" t="n">
        <v>204.8671688711</v>
      </c>
      <c r="J1338" s="16" t="n">
        <v>0.232845655594489</v>
      </c>
      <c r="K1338" s="16" t="n">
        <v>0.322425582488198</v>
      </c>
      <c r="L1338" s="16" t="n">
        <v>0.109005502562511</v>
      </c>
      <c r="M1338" s="16" t="n">
        <v>0.515835657833566</v>
      </c>
      <c r="N1338" s="16" t="n">
        <v>0.402577511051833</v>
      </c>
      <c r="O1338" s="16" t="n">
        <v>0.0264550369847945</v>
      </c>
      <c r="P1338" s="34" t="b">
        <f aca="false">FALSE()</f>
        <v>0</v>
      </c>
      <c r="Q1338" s="16"/>
    </row>
    <row r="1339" customFormat="false" ht="15" hidden="false" customHeight="false" outlineLevel="0" collapsed="false">
      <c r="A1339" s="6" t="s">
        <v>3189</v>
      </c>
      <c r="B1339" s="6" t="s">
        <v>108</v>
      </c>
      <c r="C1339" s="17" t="n">
        <v>1756</v>
      </c>
      <c r="D1339" s="16" t="n">
        <v>0.31460306263999</v>
      </c>
      <c r="E1339" s="16" t="n">
        <v>0.0499216654335349</v>
      </c>
      <c r="F1339" s="16" t="n">
        <v>0.320112160828342</v>
      </c>
      <c r="G1339" s="16" t="n">
        <v>0.0500924543779101</v>
      </c>
      <c r="H1339" s="16" t="n">
        <v>1.20776355399333</v>
      </c>
      <c r="I1339" s="17" t="n">
        <v>205.006114659615</v>
      </c>
      <c r="J1339" s="16" t="n">
        <v>0.228529706448168</v>
      </c>
      <c r="K1339" s="16" t="n">
        <v>0.316978035347559</v>
      </c>
      <c r="L1339" s="16" t="n">
        <v>0.109944866767476</v>
      </c>
      <c r="M1339" s="16" t="n">
        <v>0.516223074538974</v>
      </c>
      <c r="N1339" s="16" t="n">
        <v>0.39897752146184</v>
      </c>
      <c r="O1339" s="16" t="n">
        <v>0.0266459816967759</v>
      </c>
      <c r="P1339" s="34" t="b">
        <f aca="false">FALSE()</f>
        <v>0</v>
      </c>
      <c r="Q1339" s="16"/>
    </row>
    <row r="1340" customFormat="false" ht="15" hidden="false" customHeight="false" outlineLevel="0" collapsed="false">
      <c r="A1340" s="6" t="s">
        <v>3190</v>
      </c>
      <c r="B1340" s="6" t="s">
        <v>108</v>
      </c>
      <c r="C1340" s="17" t="n">
        <v>1757</v>
      </c>
      <c r="D1340" s="16" t="n">
        <v>0.313523186760869</v>
      </c>
      <c r="E1340" s="16" t="n">
        <v>0.0498702785209009</v>
      </c>
      <c r="F1340" s="16" t="n">
        <v>0.319078081932101</v>
      </c>
      <c r="G1340" s="16" t="n">
        <v>0.0500961469960355</v>
      </c>
      <c r="H1340" s="16" t="n">
        <v>1.2188320232485</v>
      </c>
      <c r="I1340" s="17" t="n">
        <v>205.151176462711</v>
      </c>
      <c r="J1340" s="16" t="n">
        <v>0.224307604147137</v>
      </c>
      <c r="K1340" s="16" t="n">
        <v>0.312060528733026</v>
      </c>
      <c r="L1340" s="16" t="n">
        <v>0.110870896785195</v>
      </c>
      <c r="M1340" s="16" t="n">
        <v>0.516639547497288</v>
      </c>
      <c r="N1340" s="16" t="n">
        <v>0.39527847101503</v>
      </c>
      <c r="O1340" s="16" t="n">
        <v>0.0268877764816551</v>
      </c>
      <c r="P1340" s="34" t="b">
        <f aca="false">FALSE()</f>
        <v>0</v>
      </c>
      <c r="Q1340" s="16"/>
    </row>
    <row r="1341" customFormat="false" ht="15" hidden="false" customHeight="false" outlineLevel="0" collapsed="false">
      <c r="A1341" s="6" t="s">
        <v>3191</v>
      </c>
      <c r="B1341" s="6" t="s">
        <v>108</v>
      </c>
      <c r="C1341" s="17" t="n">
        <v>1758</v>
      </c>
      <c r="D1341" s="16" t="n">
        <v>0.312386429544305</v>
      </c>
      <c r="E1341" s="16" t="n">
        <v>0.0497847444503899</v>
      </c>
      <c r="F1341" s="16" t="n">
        <v>0.317984012885058</v>
      </c>
      <c r="G1341" s="16" t="n">
        <v>0.0500686400605913</v>
      </c>
      <c r="H1341" s="16" t="n">
        <v>1.23006639535658</v>
      </c>
      <c r="I1341" s="17" t="n">
        <v>205.305002873381</v>
      </c>
      <c r="J1341" s="16" t="n">
        <v>0.220079865181085</v>
      </c>
      <c r="K1341" s="16" t="n">
        <v>0.30689900554486</v>
      </c>
      <c r="L1341" s="16" t="n">
        <v>0.11180583605846</v>
      </c>
      <c r="M1341" s="16" t="n">
        <v>0.516901053773439</v>
      </c>
      <c r="N1341" s="16" t="n">
        <v>0.391503680336002</v>
      </c>
      <c r="O1341" s="16" t="n">
        <v>0.0271949861321816</v>
      </c>
      <c r="P1341" s="34" t="b">
        <f aca="false">FALSE()</f>
        <v>0</v>
      </c>
      <c r="Q1341" s="16"/>
    </row>
    <row r="1342" customFormat="false" ht="15" hidden="false" customHeight="false" outlineLevel="0" collapsed="false">
      <c r="A1342" s="6" t="s">
        <v>3192</v>
      </c>
      <c r="B1342" s="6" t="s">
        <v>108</v>
      </c>
      <c r="C1342" s="17" t="n">
        <v>1759</v>
      </c>
      <c r="D1342" s="16" t="n">
        <v>0.311192653110656</v>
      </c>
      <c r="E1342" s="16" t="n">
        <v>0.0496628804997421</v>
      </c>
      <c r="F1342" s="16" t="n">
        <v>0.316830269941035</v>
      </c>
      <c r="G1342" s="16" t="n">
        <v>0.0500077507394803</v>
      </c>
      <c r="H1342" s="16" t="n">
        <v>1.24164471461791</v>
      </c>
      <c r="I1342" s="17" t="n">
        <v>205.468031754294</v>
      </c>
      <c r="J1342" s="16" t="n">
        <v>0.215783193157783</v>
      </c>
      <c r="K1342" s="16" t="n">
        <v>0.301921865004989</v>
      </c>
      <c r="L1342" s="16" t="n">
        <v>0.112765490689022</v>
      </c>
      <c r="M1342" s="16" t="n">
        <v>0.517123818379049</v>
      </c>
      <c r="N1342" s="16" t="n">
        <v>0.388200343659497</v>
      </c>
      <c r="O1342" s="16" t="n">
        <v>0.0275714817109336</v>
      </c>
      <c r="P1342" s="34" t="b">
        <f aca="false">FALSE()</f>
        <v>0</v>
      </c>
      <c r="Q1342" s="16"/>
    </row>
    <row r="1343" customFormat="false" ht="15" hidden="false" customHeight="false" outlineLevel="0" collapsed="false">
      <c r="A1343" s="6" t="s">
        <v>3193</v>
      </c>
      <c r="B1343" s="6" t="s">
        <v>108</v>
      </c>
      <c r="C1343" s="17" t="n">
        <v>1760</v>
      </c>
      <c r="D1343" s="16" t="n">
        <v>0.309934265047411</v>
      </c>
      <c r="E1343" s="16" t="n">
        <v>0.0494986287969581</v>
      </c>
      <c r="F1343" s="16" t="n">
        <v>0.315610083001971</v>
      </c>
      <c r="G1343" s="16" t="n">
        <v>0.0499093801248492</v>
      </c>
      <c r="H1343" s="16" t="n">
        <v>1.25392089427738</v>
      </c>
      <c r="I1343" s="17" t="n">
        <v>205.64606978104</v>
      </c>
      <c r="J1343" s="16" t="n">
        <v>0.211294283128059</v>
      </c>
      <c r="K1343" s="16" t="n">
        <v>0.296340410605422</v>
      </c>
      <c r="L1343" s="16" t="n">
        <v>0.113778496471721</v>
      </c>
      <c r="M1343" s="16" t="n">
        <v>0.51744343716101</v>
      </c>
      <c r="N1343" s="16" t="n">
        <v>0.384608399167059</v>
      </c>
      <c r="O1343" s="16" t="n">
        <v>0.028024459709258</v>
      </c>
      <c r="P1343" s="34" t="b">
        <f aca="false">FALSE()</f>
        <v>0</v>
      </c>
      <c r="Q1343" s="16"/>
    </row>
    <row r="1344" customFormat="false" ht="15" hidden="false" customHeight="false" outlineLevel="0" collapsed="false">
      <c r="A1344" s="6" t="s">
        <v>3194</v>
      </c>
      <c r="B1344" s="6" t="s">
        <v>108</v>
      </c>
      <c r="C1344" s="17" t="n">
        <v>1761</v>
      </c>
      <c r="D1344" s="16" t="n">
        <v>0.308611381137433</v>
      </c>
      <c r="E1344" s="16" t="n">
        <v>0.0492926754372122</v>
      </c>
      <c r="F1344" s="16" t="n">
        <v>0.314324722537711</v>
      </c>
      <c r="G1344" s="16" t="n">
        <v>0.0497746812003677</v>
      </c>
      <c r="H1344" s="16" t="n">
        <v>1.26716881831169</v>
      </c>
      <c r="I1344" s="17" t="n">
        <v>205.841026803241</v>
      </c>
      <c r="J1344" s="16" t="n">
        <v>0.206526692496323</v>
      </c>
      <c r="K1344" s="16" t="n">
        <v>0.29053755046093</v>
      </c>
      <c r="L1344" s="16" t="n">
        <v>0.114868268455309</v>
      </c>
      <c r="M1344" s="16" t="n">
        <v>0.517898651789865</v>
      </c>
      <c r="N1344" s="16" t="n">
        <v>0.380958495828682</v>
      </c>
      <c r="O1344" s="16" t="n">
        <v>0.0285484626604441</v>
      </c>
      <c r="P1344" s="34" t="b">
        <f aca="false">FALSE()</f>
        <v>0</v>
      </c>
      <c r="Q1344" s="16"/>
    </row>
    <row r="1345" customFormat="false" ht="15" hidden="false" customHeight="false" outlineLevel="0" collapsed="false">
      <c r="A1345" s="6" t="s">
        <v>3195</v>
      </c>
      <c r="B1345" s="6" t="s">
        <v>108</v>
      </c>
      <c r="C1345" s="17" t="n">
        <v>1762</v>
      </c>
      <c r="D1345" s="16" t="n">
        <v>0.307227345932796</v>
      </c>
      <c r="E1345" s="16" t="n">
        <v>0.0490444544349826</v>
      </c>
      <c r="F1345" s="16" t="n">
        <v>0.312978387315171</v>
      </c>
      <c r="G1345" s="16" t="n">
        <v>0.0496035742410719</v>
      </c>
      <c r="H1345" s="16" t="n">
        <v>1.28163586406588</v>
      </c>
      <c r="I1345" s="17" t="n">
        <v>206.055025368225</v>
      </c>
      <c r="J1345" s="16" t="n">
        <v>0.201410697296228</v>
      </c>
      <c r="K1345" s="16" t="n">
        <v>0.284400950588413</v>
      </c>
      <c r="L1345" s="16" t="n">
        <v>0.116055548867944</v>
      </c>
      <c r="M1345" s="16" t="n">
        <v>0.518160158066016</v>
      </c>
      <c r="N1345" s="16" t="n">
        <v>0.376876672124122</v>
      </c>
      <c r="O1345" s="16" t="n">
        <v>0.0291438309099689</v>
      </c>
      <c r="P1345" s="34" t="b">
        <f aca="false">FALSE()</f>
        <v>0</v>
      </c>
      <c r="Q1345" s="16"/>
    </row>
    <row r="1346" customFormat="false" ht="15" hidden="false" customHeight="false" outlineLevel="0" collapsed="false">
      <c r="A1346" s="6" t="s">
        <v>3196</v>
      </c>
      <c r="B1346" s="6" t="s">
        <v>108</v>
      </c>
      <c r="C1346" s="17" t="n">
        <v>1763</v>
      </c>
      <c r="D1346" s="16" t="n">
        <v>0.305789405048836</v>
      </c>
      <c r="E1346" s="16" t="n">
        <v>0.0487580918121321</v>
      </c>
      <c r="F1346" s="16" t="n">
        <v>0.311578605394128</v>
      </c>
      <c r="G1346" s="16" t="n">
        <v>0.0494002021508162</v>
      </c>
      <c r="H1346" s="16" t="n">
        <v>1.2973298442262</v>
      </c>
      <c r="I1346" s="17" t="n">
        <v>206.288915428387</v>
      </c>
      <c r="J1346" s="16" t="n">
        <v>0.195966685980586</v>
      </c>
      <c r="K1346" s="16" t="n">
        <v>0.278038204040831</v>
      </c>
      <c r="L1346" s="16" t="n">
        <v>0.117339987422503</v>
      </c>
      <c r="M1346" s="16" t="n">
        <v>0.5185960018596</v>
      </c>
      <c r="N1346" s="16" t="n">
        <v>0.373265706427598</v>
      </c>
      <c r="O1346" s="16" t="n">
        <v>0.0298017471905183</v>
      </c>
      <c r="P1346" s="34" t="b">
        <f aca="false">FALSE()</f>
        <v>0</v>
      </c>
      <c r="Q1346" s="16"/>
    </row>
    <row r="1347" customFormat="false" ht="15" hidden="false" customHeight="false" outlineLevel="0" collapsed="false">
      <c r="A1347" s="6" t="s">
        <v>3197</v>
      </c>
      <c r="B1347" s="6" t="s">
        <v>108</v>
      </c>
      <c r="C1347" s="17" t="n">
        <v>1764</v>
      </c>
      <c r="D1347" s="16" t="n">
        <v>0.304307839819307</v>
      </c>
      <c r="E1347" s="16" t="n">
        <v>0.0484389165672381</v>
      </c>
      <c r="F1347" s="16" t="n">
        <v>0.310135443121957</v>
      </c>
      <c r="G1347" s="16" t="n">
        <v>0.0491682190905073</v>
      </c>
      <c r="H1347" s="16" t="n">
        <v>1.31412224039701</v>
      </c>
      <c r="I1347" s="17" t="n">
        <v>206.538912651472</v>
      </c>
      <c r="J1347" s="16" t="n">
        <v>0.190262681829675</v>
      </c>
      <c r="K1347" s="16" t="n">
        <v>0.271787381596709</v>
      </c>
      <c r="L1347" s="16" t="n">
        <v>0.118711580972751</v>
      </c>
      <c r="M1347" s="16" t="n">
        <v>0.518809081047575</v>
      </c>
      <c r="N1347" s="16" t="n">
        <v>0.369146419720908</v>
      </c>
      <c r="O1347" s="16" t="n">
        <v>0.0305167627049981</v>
      </c>
      <c r="P1347" s="34" t="b">
        <f aca="false">FALSE()</f>
        <v>0</v>
      </c>
      <c r="Q1347" s="16"/>
    </row>
    <row r="1348" customFormat="false" ht="15" hidden="false" customHeight="false" outlineLevel="0" collapsed="false">
      <c r="A1348" s="6" t="s">
        <v>3198</v>
      </c>
      <c r="B1348" s="6" t="s">
        <v>108</v>
      </c>
      <c r="C1348" s="17" t="n">
        <v>1765</v>
      </c>
      <c r="D1348" s="16" t="n">
        <v>0.302795123529463</v>
      </c>
      <c r="E1348" s="16" t="n">
        <v>0.0480938284284877</v>
      </c>
      <c r="F1348" s="16" t="n">
        <v>0.308661543398233</v>
      </c>
      <c r="G1348" s="16" t="n">
        <v>0.0489139459057981</v>
      </c>
      <c r="H1348" s="16" t="n">
        <v>1.33191791971423</v>
      </c>
      <c r="I1348" s="17" t="n">
        <v>206.80402037664</v>
      </c>
      <c r="J1348" s="16" t="n">
        <v>0.184353194353953</v>
      </c>
      <c r="K1348" s="16" t="n">
        <v>0.264271418503939</v>
      </c>
      <c r="L1348" s="16" t="n">
        <v>0.120161778733653</v>
      </c>
      <c r="M1348" s="16" t="n">
        <v>0.519070587323725</v>
      </c>
      <c r="N1348" s="16" t="n">
        <v>0.364895254524482</v>
      </c>
      <c r="O1348" s="16" t="n">
        <v>0.0312807454401409</v>
      </c>
      <c r="P1348" s="34" t="b">
        <f aca="false">FALSE()</f>
        <v>0</v>
      </c>
      <c r="Q1348" s="16"/>
    </row>
    <row r="1349" customFormat="false" ht="15" hidden="false" customHeight="false" outlineLevel="0" collapsed="false">
      <c r="A1349" s="6" t="s">
        <v>3199</v>
      </c>
      <c r="B1349" s="6" t="s">
        <v>108</v>
      </c>
      <c r="C1349" s="17" t="n">
        <v>1766</v>
      </c>
      <c r="D1349" s="16" t="n">
        <v>0.301262833197197</v>
      </c>
      <c r="E1349" s="16" t="n">
        <v>0.0477297878620144</v>
      </c>
      <c r="F1349" s="16" t="n">
        <v>0.307168112015877</v>
      </c>
      <c r="G1349" s="16" t="n">
        <v>0.0486432051414285</v>
      </c>
      <c r="H1349" s="16" t="n">
        <v>1.3504898944651</v>
      </c>
      <c r="I1349" s="17" t="n">
        <v>207.081540902376</v>
      </c>
      <c r="J1349" s="16" t="n">
        <v>0.178332888098776</v>
      </c>
      <c r="K1349" s="16" t="n">
        <v>0.25634966595425</v>
      </c>
      <c r="L1349" s="16" t="n">
        <v>0.121671203845012</v>
      </c>
      <c r="M1349" s="16" t="n">
        <v>0.519622656128932</v>
      </c>
      <c r="N1349" s="16" t="n">
        <v>0.360874231481644</v>
      </c>
      <c r="O1349" s="16" t="n">
        <v>0.0320855205688581</v>
      </c>
      <c r="P1349" s="34" t="b">
        <f aca="false">FALSE()</f>
        <v>0</v>
      </c>
      <c r="Q1349" s="16"/>
    </row>
    <row r="1350" customFormat="false" ht="15" hidden="false" customHeight="false" outlineLevel="0" collapsed="false">
      <c r="A1350" s="6" t="s">
        <v>3200</v>
      </c>
      <c r="B1350" s="6" t="s">
        <v>108</v>
      </c>
      <c r="C1350" s="17" t="n">
        <v>1767</v>
      </c>
      <c r="D1350" s="16" t="n">
        <v>0.299730125884725</v>
      </c>
      <c r="E1350" s="16" t="n">
        <v>0.0473560425539283</v>
      </c>
      <c r="F1350" s="16" t="n">
        <v>0.305674063547038</v>
      </c>
      <c r="G1350" s="16" t="n">
        <v>0.0483634371635701</v>
      </c>
      <c r="H1350" s="16" t="n">
        <v>1.36956328609324</v>
      </c>
      <c r="I1350" s="17" t="n">
        <v>207.366512508677</v>
      </c>
      <c r="J1350" s="16" t="n">
        <v>0.172304558391471</v>
      </c>
      <c r="K1350" s="16" t="n">
        <v>0.248631403798541</v>
      </c>
      <c r="L1350" s="16" t="n">
        <v>0.123217679437164</v>
      </c>
      <c r="M1350" s="16" t="n">
        <v>0.519981016581435</v>
      </c>
      <c r="N1350" s="16" t="n">
        <v>0.357035669162704</v>
      </c>
      <c r="O1350" s="16" t="n">
        <v>0.0331160525495685</v>
      </c>
      <c r="P1350" s="34" t="b">
        <f aca="false">FALSE()</f>
        <v>0</v>
      </c>
      <c r="Q1350" s="16"/>
    </row>
    <row r="1351" customFormat="false" ht="15" hidden="false" customHeight="false" outlineLevel="0" collapsed="false">
      <c r="A1351" s="6" t="s">
        <v>3201</v>
      </c>
      <c r="B1351" s="6" t="s">
        <v>108</v>
      </c>
      <c r="C1351" s="17" t="n">
        <v>1768</v>
      </c>
      <c r="D1351" s="16" t="n">
        <v>0.298212103743558</v>
      </c>
      <c r="E1351" s="16" t="n">
        <v>0.0469801142601229</v>
      </c>
      <c r="F1351" s="16" t="n">
        <v>0.30419515878776</v>
      </c>
      <c r="G1351" s="16" t="n">
        <v>0.0480817227571607</v>
      </c>
      <c r="H1351" s="16" t="n">
        <v>1.38909466999163</v>
      </c>
      <c r="I1351" s="17" t="n">
        <v>207.657565152313</v>
      </c>
      <c r="J1351" s="16" t="n">
        <v>0.166291799308857</v>
      </c>
      <c r="K1351" s="16" t="n">
        <v>0.241044696867536</v>
      </c>
      <c r="L1351" s="16" t="n">
        <v>0.124797872291872</v>
      </c>
      <c r="M1351" s="16" t="n">
        <v>0.520416860375019</v>
      </c>
      <c r="N1351" s="16" t="n">
        <v>0.351987334434949</v>
      </c>
      <c r="O1351" s="16" t="n">
        <v>0.033933252072135</v>
      </c>
      <c r="P1351" s="34" t="b">
        <f aca="false">FALSE()</f>
        <v>0</v>
      </c>
      <c r="Q1351" s="16"/>
    </row>
    <row r="1352" customFormat="false" ht="15" hidden="false" customHeight="false" outlineLevel="0" collapsed="false">
      <c r="A1352" s="6" t="s">
        <v>3202</v>
      </c>
      <c r="B1352" s="6" t="s">
        <v>108</v>
      </c>
      <c r="C1352" s="17" t="n">
        <v>1769</v>
      </c>
      <c r="D1352" s="16" t="n">
        <v>0.296725327116085</v>
      </c>
      <c r="E1352" s="16" t="n">
        <v>0.0466093479109579</v>
      </c>
      <c r="F1352" s="16" t="n">
        <v>0.302748280096722</v>
      </c>
      <c r="G1352" s="16" t="n">
        <v>0.047804727567301</v>
      </c>
      <c r="H1352" s="16" t="n">
        <v>1.40895496393197</v>
      </c>
      <c r="I1352" s="17" t="n">
        <v>207.952411089439</v>
      </c>
      <c r="J1352" s="16" t="n">
        <v>0.16034200599166</v>
      </c>
      <c r="K1352" s="16" t="n">
        <v>0.233562416590168</v>
      </c>
      <c r="L1352" s="16" t="n">
        <v>0.126401372071307</v>
      </c>
      <c r="M1352" s="16" t="n">
        <v>0.520833333333333</v>
      </c>
      <c r="N1352" s="16" t="n">
        <v>0.347699962952784</v>
      </c>
      <c r="O1352" s="16" t="n">
        <v>0.0347504525637542</v>
      </c>
      <c r="P1352" s="34" t="b">
        <f aca="false">FALSE()</f>
        <v>0</v>
      </c>
      <c r="Q1352" s="16"/>
    </row>
    <row r="1353" customFormat="false" ht="15" hidden="false" customHeight="false" outlineLevel="0" collapsed="false">
      <c r="A1353" s="6" t="s">
        <v>3203</v>
      </c>
      <c r="B1353" s="6" t="s">
        <v>108</v>
      </c>
      <c r="C1353" s="17" t="n">
        <v>1770</v>
      </c>
      <c r="D1353" s="16" t="n">
        <v>0.295286778221523</v>
      </c>
      <c r="E1353" s="16" t="n">
        <v>0.0462496695720023</v>
      </c>
      <c r="F1353" s="16" t="n">
        <v>0.301350558123861</v>
      </c>
      <c r="G1353" s="16" t="n">
        <v>0.0475381315545351</v>
      </c>
      <c r="H1353" s="16" t="n">
        <v>1.42899915795297</v>
      </c>
      <c r="I1353" s="17" t="n">
        <v>208.249851560513</v>
      </c>
      <c r="J1353" s="16" t="n">
        <v>0.154502732078291</v>
      </c>
      <c r="K1353" s="16" t="n">
        <v>0.22600857882443</v>
      </c>
      <c r="L1353" s="16" t="n">
        <v>0.128015780898712</v>
      </c>
      <c r="M1353" s="16" t="n">
        <v>0.52136603130327</v>
      </c>
      <c r="N1353" s="16" t="n">
        <v>0.343262284204204</v>
      </c>
      <c r="O1353" s="16" t="n">
        <v>0.0355510262523748</v>
      </c>
      <c r="P1353" s="34" t="b">
        <f aca="false">FALSE()</f>
        <v>0</v>
      </c>
      <c r="Q1353" s="16"/>
    </row>
    <row r="1354" customFormat="false" ht="15" hidden="false" customHeight="false" outlineLevel="0" collapsed="false">
      <c r="A1354" s="6" t="s">
        <v>3204</v>
      </c>
      <c r="B1354" s="6" t="s">
        <v>108</v>
      </c>
      <c r="C1354" s="17" t="n">
        <v>1771</v>
      </c>
      <c r="D1354" s="16" t="n">
        <v>0.293905136115248</v>
      </c>
      <c r="E1354" s="16" t="n">
        <v>0.0459048194322062</v>
      </c>
      <c r="F1354" s="16" t="n">
        <v>0.300010720487665</v>
      </c>
      <c r="G1354" s="16" t="n">
        <v>0.0472853350956609</v>
      </c>
      <c r="H1354" s="16" t="n">
        <v>1.44911291370448</v>
      </c>
      <c r="I1354" s="17" t="n">
        <v>208.548398133576</v>
      </c>
      <c r="J1354" s="16" t="n">
        <v>0.14880804430176</v>
      </c>
      <c r="K1354" s="16" t="n">
        <v>0.218602967735329</v>
      </c>
      <c r="L1354" s="16" t="n">
        <v>0.129631722686753</v>
      </c>
      <c r="M1354" s="16" t="n">
        <v>0.521705020920502</v>
      </c>
      <c r="N1354" s="16" t="n">
        <v>0.338920746205497</v>
      </c>
      <c r="O1354" s="16" t="n">
        <v>0.0363240497269437</v>
      </c>
      <c r="P1354" s="34" t="b">
        <f aca="false">FALSE()</f>
        <v>0</v>
      </c>
      <c r="Q1354" s="16"/>
    </row>
    <row r="1355" customFormat="false" ht="15" hidden="false" customHeight="false" outlineLevel="0" collapsed="false">
      <c r="A1355" s="6" t="s">
        <v>3205</v>
      </c>
      <c r="B1355" s="6" t="s">
        <v>108</v>
      </c>
      <c r="C1355" s="17" t="n">
        <v>1772</v>
      </c>
      <c r="D1355" s="16" t="n">
        <v>0.292591420672227</v>
      </c>
      <c r="E1355" s="16" t="n">
        <v>0.0455794010492927</v>
      </c>
      <c r="F1355" s="16" t="n">
        <v>0.298738603438614</v>
      </c>
      <c r="G1355" s="16" t="n">
        <v>0.0470495670058426</v>
      </c>
      <c r="H1355" s="16" t="n">
        <v>1.4688555797725</v>
      </c>
      <c r="I1355" s="17" t="n">
        <v>208.843246301295</v>
      </c>
      <c r="J1355" s="16" t="n">
        <v>0.143376618939598</v>
      </c>
      <c r="K1355" s="16" t="n">
        <v>0.211823769526284</v>
      </c>
      <c r="L1355" s="16" t="n">
        <v>0.131212833861889</v>
      </c>
      <c r="M1355" s="16" t="n">
        <v>0.522082752208275</v>
      </c>
      <c r="N1355" s="16" t="n">
        <v>0.334260526651103</v>
      </c>
      <c r="O1355" s="16" t="n">
        <v>0.0370578578355941</v>
      </c>
      <c r="P1355" s="34" t="b">
        <f aca="false">FALSE()</f>
        <v>0</v>
      </c>
      <c r="Q1355" s="16"/>
    </row>
    <row r="1356" customFormat="false" ht="15" hidden="false" customHeight="false" outlineLevel="0" collapsed="false">
      <c r="A1356" s="6" t="s">
        <v>3206</v>
      </c>
      <c r="B1356" s="6" t="s">
        <v>108</v>
      </c>
      <c r="C1356" s="17" t="n">
        <v>1773</v>
      </c>
      <c r="D1356" s="16" t="n">
        <v>0.291349894033417</v>
      </c>
      <c r="E1356" s="16" t="n">
        <v>0.0452754533001232</v>
      </c>
      <c r="F1356" s="16" t="n">
        <v>0.297537267716873</v>
      </c>
      <c r="G1356" s="16" t="n">
        <v>0.0468314898560485</v>
      </c>
      <c r="H1356" s="16" t="n">
        <v>1.4878470869148</v>
      </c>
      <c r="I1356" s="17" t="n">
        <v>209.129551433771</v>
      </c>
      <c r="J1356" s="16" t="n">
        <v>0.138297492975624</v>
      </c>
      <c r="K1356" s="16" t="n">
        <v>0.205123157915953</v>
      </c>
      <c r="L1356" s="16" t="n">
        <v>0.132728486977893</v>
      </c>
      <c r="M1356" s="16" t="n">
        <v>0.522460483496048</v>
      </c>
      <c r="N1356" s="16" t="n">
        <v>0.329748285143056</v>
      </c>
      <c r="O1356" s="16" t="n">
        <v>0.0377446097076381</v>
      </c>
      <c r="P1356" s="34" t="b">
        <f aca="false">FALSE()</f>
        <v>0</v>
      </c>
      <c r="Q1356" s="16"/>
    </row>
    <row r="1357" customFormat="false" ht="15" hidden="false" customHeight="false" outlineLevel="0" collapsed="false">
      <c r="A1357" s="6" t="s">
        <v>3207</v>
      </c>
      <c r="B1357" s="6" t="s">
        <v>108</v>
      </c>
      <c r="C1357" s="17" t="n">
        <v>1774</v>
      </c>
      <c r="D1357" s="16" t="n">
        <v>0.290181720595903</v>
      </c>
      <c r="E1357" s="16" t="n">
        <v>0.0449938725528165</v>
      </c>
      <c r="F1357" s="16" t="n">
        <v>0.29640711932675</v>
      </c>
      <c r="G1357" s="16" t="n">
        <v>0.0466311315561999</v>
      </c>
      <c r="H1357" s="16" t="n">
        <v>1.50583863021072</v>
      </c>
      <c r="I1357" s="17" t="n">
        <v>209.4039231567</v>
      </c>
      <c r="J1357" s="16" t="n">
        <v>0.133615542857752</v>
      </c>
      <c r="K1357" s="16" t="n">
        <v>0.19888970690806</v>
      </c>
      <c r="L1357" s="16" t="n">
        <v>0.134159080881407</v>
      </c>
      <c r="M1357" s="16" t="n">
        <v>0.52300286688362</v>
      </c>
      <c r="N1357" s="16" t="n">
        <v>0.327216415732097</v>
      </c>
      <c r="O1357" s="16" t="n">
        <v>0.0383799172174215</v>
      </c>
      <c r="P1357" s="34" t="b">
        <f aca="false">FALSE()</f>
        <v>0</v>
      </c>
      <c r="Q1357" s="16"/>
    </row>
    <row r="1358" customFormat="false" ht="15" hidden="false" customHeight="false" outlineLevel="0" collapsed="false">
      <c r="A1358" s="6" t="s">
        <v>3208</v>
      </c>
      <c r="B1358" s="6" t="s">
        <v>108</v>
      </c>
      <c r="C1358" s="17" t="n">
        <v>1775</v>
      </c>
      <c r="D1358" s="16" t="n">
        <v>0.289090296423956</v>
      </c>
      <c r="E1358" s="16" t="n">
        <v>0.044735262837357</v>
      </c>
      <c r="F1358" s="16" t="n">
        <v>0.295351090467951</v>
      </c>
      <c r="G1358" s="16" t="n">
        <v>0.0464488168631066</v>
      </c>
      <c r="H1358" s="16" t="n">
        <v>1.52265502523054</v>
      </c>
      <c r="I1358" s="17" t="n">
        <v>209.664700712725</v>
      </c>
      <c r="J1358" s="16" t="n">
        <v>0.129351837299478</v>
      </c>
      <c r="K1358" s="16" t="n">
        <v>0.193236186030538</v>
      </c>
      <c r="L1358" s="16" t="n">
        <v>0.135490603926733</v>
      </c>
      <c r="M1358" s="16" t="n">
        <v>0.523283743995041</v>
      </c>
      <c r="N1358" s="16" t="n">
        <v>0.324650143789293</v>
      </c>
      <c r="O1358" s="16" t="n">
        <v>0.0389584230534727</v>
      </c>
      <c r="P1358" s="34" t="b">
        <f aca="false">FALSE()</f>
        <v>0</v>
      </c>
      <c r="Q1358" s="16"/>
    </row>
    <row r="1359" customFormat="false" ht="15" hidden="false" customHeight="false" outlineLevel="0" collapsed="false">
      <c r="A1359" s="6" t="s">
        <v>3209</v>
      </c>
      <c r="B1359" s="6" t="s">
        <v>108</v>
      </c>
      <c r="C1359" s="17" t="n">
        <v>1776</v>
      </c>
      <c r="D1359" s="16" t="n">
        <v>0.288073956302921</v>
      </c>
      <c r="E1359" s="16" t="n">
        <v>0.0444990600419944</v>
      </c>
      <c r="F1359" s="16" t="n">
        <v>0.294367671496994</v>
      </c>
      <c r="G1359" s="16" t="n">
        <v>0.0462834728809347</v>
      </c>
      <c r="H1359" s="16" t="n">
        <v>1.53831257744747</v>
      </c>
      <c r="I1359" s="17" t="n">
        <v>209.909645008625</v>
      </c>
      <c r="J1359" s="16" t="n">
        <v>0.125478231291493</v>
      </c>
      <c r="K1359" s="16" t="n">
        <v>0.188058743177932</v>
      </c>
      <c r="L1359" s="16" t="n">
        <v>0.136726497284822</v>
      </c>
      <c r="M1359" s="16" t="n">
        <v>0.523613048194638</v>
      </c>
      <c r="N1359" s="16" t="n">
        <v>0.321896331293441</v>
      </c>
      <c r="O1359" s="16" t="n">
        <v>0.0394834880323905</v>
      </c>
      <c r="P1359" s="34" t="b">
        <f aca="false">FALSE()</f>
        <v>0</v>
      </c>
      <c r="Q1359" s="16"/>
    </row>
    <row r="1360" customFormat="false" ht="15" hidden="false" customHeight="false" outlineLevel="0" collapsed="false">
      <c r="A1360" s="6" t="s">
        <v>3210</v>
      </c>
      <c r="B1360" s="6" t="s">
        <v>108</v>
      </c>
      <c r="C1360" s="17" t="n">
        <v>1777</v>
      </c>
      <c r="D1360" s="16" t="n">
        <v>0.287132865581513</v>
      </c>
      <c r="E1360" s="16" t="n">
        <v>0.0442843368150153</v>
      </c>
      <c r="F1360" s="16" t="n">
        <v>0.293457441814345</v>
      </c>
      <c r="G1360" s="16" t="n">
        <v>0.0461343121061728</v>
      </c>
      <c r="H1360" s="16" t="n">
        <v>1.55290445589376</v>
      </c>
      <c r="I1360" s="17" t="n">
        <v>210.138570856584</v>
      </c>
      <c r="J1360" s="16" t="n">
        <v>0.121950712686822</v>
      </c>
      <c r="K1360" s="16" t="n">
        <v>0.183301505849443</v>
      </c>
      <c r="L1360" s="16" t="n">
        <v>0.137875684172445</v>
      </c>
      <c r="M1360" s="16" t="n">
        <v>0.524116689911669</v>
      </c>
      <c r="N1360" s="16" t="n">
        <v>0.319266755872258</v>
      </c>
      <c r="O1360" s="16" t="n">
        <v>0.039959264404766</v>
      </c>
      <c r="P1360" s="34" t="b">
        <f aca="false">FALSE()</f>
        <v>0</v>
      </c>
      <c r="Q1360" s="16"/>
    </row>
    <row r="1361" customFormat="false" ht="15" hidden="false" customHeight="false" outlineLevel="0" collapsed="false">
      <c r="A1361" s="6" t="s">
        <v>3211</v>
      </c>
      <c r="B1361" s="6" t="s">
        <v>108</v>
      </c>
      <c r="C1361" s="17" t="n">
        <v>1778</v>
      </c>
      <c r="D1361" s="16" t="n">
        <v>0.286266821305703</v>
      </c>
      <c r="E1361" s="16" t="n">
        <v>0.0440901568172955</v>
      </c>
      <c r="F1361" s="16" t="n">
        <v>0.292620528917356</v>
      </c>
      <c r="G1361" s="16" t="n">
        <v>0.046000575874172</v>
      </c>
      <c r="H1361" s="16" t="n">
        <v>1.56650928533465</v>
      </c>
      <c r="I1361" s="17" t="n">
        <v>210.351484604477</v>
      </c>
      <c r="J1361" s="16" t="n">
        <v>0.118732530461851</v>
      </c>
      <c r="K1361" s="16" t="n">
        <v>0.179047965631062</v>
      </c>
      <c r="L1361" s="16" t="n">
        <v>0.138945600109068</v>
      </c>
      <c r="M1361" s="16" t="n">
        <v>0.524339454517279</v>
      </c>
      <c r="N1361" s="16" t="n">
        <v>0.316932344788698</v>
      </c>
      <c r="O1361" s="16" t="n">
        <v>0.0403886243029205</v>
      </c>
      <c r="P1361" s="34" t="b">
        <f aca="false">FALSE()</f>
        <v>0</v>
      </c>
      <c r="Q1361" s="16"/>
    </row>
    <row r="1362" customFormat="false" ht="15" hidden="false" customHeight="false" outlineLevel="0" collapsed="false">
      <c r="A1362" s="6" t="s">
        <v>3212</v>
      </c>
      <c r="B1362" s="6" t="s">
        <v>108</v>
      </c>
      <c r="C1362" s="17" t="n">
        <v>1779</v>
      </c>
      <c r="D1362" s="16" t="n">
        <v>0.28547158796322</v>
      </c>
      <c r="E1362" s="16" t="n">
        <v>0.0439159075657891</v>
      </c>
      <c r="F1362" s="16" t="n">
        <v>0.29185277482538</v>
      </c>
      <c r="G1362" s="16" t="n">
        <v>0.0458812891644433</v>
      </c>
      <c r="H1362" s="16" t="n">
        <v>1.57914004363269</v>
      </c>
      <c r="I1362" s="17" t="n">
        <v>210.546733107565</v>
      </c>
      <c r="J1362" s="16" t="n">
        <v>0.115805107044473</v>
      </c>
      <c r="K1362" s="16" t="n">
        <v>0.17527031153704</v>
      </c>
      <c r="L1362" s="16" t="n">
        <v>0.13993887708653</v>
      </c>
      <c r="M1362" s="16" t="n">
        <v>0.524610646211065</v>
      </c>
      <c r="N1362" s="16" t="n">
        <v>0.314886027861717</v>
      </c>
      <c r="O1362" s="16" t="n">
        <v>0.0407780182288391</v>
      </c>
      <c r="P1362" s="34" t="b">
        <f aca="false">FALSE()</f>
        <v>0</v>
      </c>
      <c r="Q1362" s="16"/>
    </row>
    <row r="1363" customFormat="false" ht="15" hidden="false" customHeight="false" outlineLevel="0" collapsed="false">
      <c r="A1363" s="6" t="s">
        <v>3213</v>
      </c>
      <c r="B1363" s="6" t="s">
        <v>108</v>
      </c>
      <c r="C1363" s="17" t="n">
        <v>1780</v>
      </c>
      <c r="D1363" s="16" t="n">
        <v>0.284746767624363</v>
      </c>
      <c r="E1363" s="16" t="n">
        <v>0.0437606897769779</v>
      </c>
      <c r="F1363" s="16" t="n">
        <v>0.291154151408153</v>
      </c>
      <c r="G1363" s="16" t="n">
        <v>0.0457759776802153</v>
      </c>
      <c r="H1363" s="16" t="n">
        <v>1.59089121786709</v>
      </c>
      <c r="I1363" s="17" t="n">
        <v>210.72521058856</v>
      </c>
      <c r="J1363" s="16" t="n">
        <v>0.113133111581642</v>
      </c>
      <c r="K1363" s="16" t="n">
        <v>0.171664502034302</v>
      </c>
      <c r="L1363" s="16" t="n">
        <v>0.140863682242205</v>
      </c>
      <c r="M1363" s="16" t="n">
        <v>0.524949635828297</v>
      </c>
      <c r="N1363" s="16" t="n">
        <v>0.313129571840224</v>
      </c>
      <c r="O1363" s="16" t="n">
        <v>0.0411277612571205</v>
      </c>
      <c r="P1363" s="34" t="b">
        <f aca="false">FALSE()</f>
        <v>0</v>
      </c>
      <c r="Q1363" s="16"/>
    </row>
    <row r="1364" customFormat="false" ht="15" hidden="false" customHeight="false" outlineLevel="0" collapsed="false">
      <c r="A1364" s="6" t="s">
        <v>3214</v>
      </c>
      <c r="B1364" s="6" t="s">
        <v>108</v>
      </c>
      <c r="C1364" s="17" t="n">
        <v>1781</v>
      </c>
      <c r="D1364" s="16" t="n">
        <v>0.28408774435197</v>
      </c>
      <c r="E1364" s="16" t="n">
        <v>0.0436224711716497</v>
      </c>
      <c r="F1364" s="16" t="n">
        <v>0.290520227270303</v>
      </c>
      <c r="G1364" s="16" t="n">
        <v>0.0456832379898489</v>
      </c>
      <c r="H1364" s="16" t="n">
        <v>1.60185555513964</v>
      </c>
      <c r="I1364" s="17" t="n">
        <v>210.888711945354</v>
      </c>
      <c r="J1364" s="16" t="n">
        <v>0.110684354025473</v>
      </c>
      <c r="K1364" s="16" t="n">
        <v>0.168386041578255</v>
      </c>
      <c r="L1364" s="16" t="n">
        <v>0.141727372086627</v>
      </c>
      <c r="M1364" s="16" t="n">
        <v>0.525143344181001</v>
      </c>
      <c r="N1364" s="16" t="n">
        <v>0.310530183811881</v>
      </c>
      <c r="O1364" s="16" t="n">
        <v>0.0414397082693366</v>
      </c>
      <c r="P1364" s="34" t="b">
        <f aca="false">FALSE()</f>
        <v>0</v>
      </c>
      <c r="Q1364" s="16"/>
    </row>
    <row r="1365" customFormat="false" ht="15" hidden="false" customHeight="false" outlineLevel="0" collapsed="false">
      <c r="A1365" s="6" t="s">
        <v>3215</v>
      </c>
      <c r="B1365" s="6" t="s">
        <v>108</v>
      </c>
      <c r="C1365" s="17" t="n">
        <v>1782</v>
      </c>
      <c r="D1365" s="16" t="n">
        <v>0.283491028493864</v>
      </c>
      <c r="E1365" s="16" t="n">
        <v>0.0435014894094038</v>
      </c>
      <c r="F1365" s="16" t="n">
        <v>0.289947908088794</v>
      </c>
      <c r="G1365" s="16" t="n">
        <v>0.0456029378314197</v>
      </c>
      <c r="H1365" s="16" t="n">
        <v>1.61210628934252</v>
      </c>
      <c r="I1365" s="17" t="n">
        <v>211.035629445753</v>
      </c>
      <c r="J1365" s="16" t="n">
        <v>0.108433287698204</v>
      </c>
      <c r="K1365" s="16" t="n">
        <v>0.165562231032945</v>
      </c>
      <c r="L1365" s="16" t="n">
        <v>0.14253774490322</v>
      </c>
      <c r="M1365" s="16" t="n">
        <v>0.525404850457152</v>
      </c>
      <c r="N1365" s="16" t="n">
        <v>0.308157607854987</v>
      </c>
      <c r="O1365" s="16" t="n">
        <v>0.0417127520018084</v>
      </c>
      <c r="P1365" s="34" t="b">
        <f aca="false">FALSE()</f>
        <v>0</v>
      </c>
      <c r="Q1365" s="16"/>
    </row>
    <row r="1366" customFormat="false" ht="15" hidden="false" customHeight="false" outlineLevel="0" collapsed="false">
      <c r="A1366" s="6" t="s">
        <v>3216</v>
      </c>
      <c r="B1366" s="6" t="s">
        <v>108</v>
      </c>
      <c r="C1366" s="17" t="n">
        <v>1783</v>
      </c>
      <c r="D1366" s="16" t="n">
        <v>0.282955930342118</v>
      </c>
      <c r="E1366" s="16" t="n">
        <v>0.0433971358279838</v>
      </c>
      <c r="F1366" s="16" t="n">
        <v>0.289436626992968</v>
      </c>
      <c r="G1366" s="16" t="n">
        <v>0.0455345921727624</v>
      </c>
      <c r="H1366" s="16" t="n">
        <v>1.62167889869735</v>
      </c>
      <c r="I1366" s="17" t="n">
        <v>211.166074345429</v>
      </c>
      <c r="J1366" s="16" t="n">
        <v>0.106364246716869</v>
      </c>
      <c r="K1366" s="16" t="n">
        <v>0.162702404671952</v>
      </c>
      <c r="L1366" s="16" t="n">
        <v>0.143298106180332</v>
      </c>
      <c r="M1366" s="16" t="n">
        <v>0.52555013172168</v>
      </c>
      <c r="N1366" s="16" t="n">
        <v>0.305783441072005</v>
      </c>
      <c r="O1366" s="16" t="n">
        <v>0.0419461095888839</v>
      </c>
      <c r="P1366" s="34" t="b">
        <f aca="false">FALSE()</f>
        <v>0</v>
      </c>
      <c r="Q1366" s="16"/>
    </row>
    <row r="1367" customFormat="false" ht="15" hidden="false" customHeight="false" outlineLevel="0" collapsed="false">
      <c r="A1367" s="6" t="s">
        <v>3217</v>
      </c>
      <c r="B1367" s="6" t="s">
        <v>108</v>
      </c>
      <c r="C1367" s="17" t="n">
        <v>1784</v>
      </c>
      <c r="D1367" s="16" t="n">
        <v>0.282478806529291</v>
      </c>
      <c r="E1367" s="16" t="n">
        <v>0.0433078587750969</v>
      </c>
      <c r="F1367" s="16" t="n">
        <v>0.288981866333298</v>
      </c>
      <c r="G1367" s="16" t="n">
        <v>0.0454772536158737</v>
      </c>
      <c r="H1367" s="16" t="n">
        <v>1.63039328698549</v>
      </c>
      <c r="I1367" s="17" t="n">
        <v>211.281896856194</v>
      </c>
      <c r="J1367" s="16" t="n">
        <v>0.104508225371705</v>
      </c>
      <c r="K1367" s="16" t="n">
        <v>0.160276842310634</v>
      </c>
      <c r="L1367" s="16" t="n">
        <v>0.143991546011959</v>
      </c>
      <c r="M1367" s="16" t="n">
        <v>0.525724469239114</v>
      </c>
      <c r="N1367" s="16" t="n">
        <v>0.303527620549636</v>
      </c>
      <c r="O1367" s="16" t="n">
        <v>0.0421425000799569</v>
      </c>
      <c r="P1367" s="34" t="b">
        <f aca="false">FALSE()</f>
        <v>0</v>
      </c>
      <c r="Q1367" s="16"/>
    </row>
    <row r="1368" customFormat="false" ht="15" hidden="false" customHeight="false" outlineLevel="0" collapsed="false">
      <c r="A1368" s="6" t="s">
        <v>3218</v>
      </c>
      <c r="B1368" s="6" t="s">
        <v>108</v>
      </c>
      <c r="C1368" s="17" t="n">
        <v>1785</v>
      </c>
      <c r="D1368" s="16" t="n">
        <v>0.282058498266254</v>
      </c>
      <c r="E1368" s="16" t="n">
        <v>0.0432340463761692</v>
      </c>
      <c r="F1368" s="16" t="n">
        <v>0.288582248270511</v>
      </c>
      <c r="G1368" s="16" t="n">
        <v>0.0454309208672713</v>
      </c>
      <c r="H1368" s="16" t="n">
        <v>1.63816892401751</v>
      </c>
      <c r="I1368" s="17" t="n">
        <v>211.381533857964</v>
      </c>
      <c r="J1368" s="16" t="n">
        <v>0.102874102601034</v>
      </c>
      <c r="K1368" s="16" t="n">
        <v>0.157945810504731</v>
      </c>
      <c r="L1368" s="16" t="n">
        <v>0.144612201789063</v>
      </c>
      <c r="M1368" s="16" t="n">
        <v>0.525956919262359</v>
      </c>
      <c r="N1368" s="16" t="n">
        <v>0.301672431973199</v>
      </c>
      <c r="O1368" s="16" t="n">
        <v>0.042301281875658</v>
      </c>
      <c r="P1368" s="34" t="b">
        <f aca="false">FALSE()</f>
        <v>0</v>
      </c>
      <c r="Q1368" s="16"/>
    </row>
    <row r="1369" customFormat="false" ht="15" hidden="false" customHeight="false" outlineLevel="0" collapsed="false">
      <c r="A1369" s="6" t="s">
        <v>3219</v>
      </c>
      <c r="B1369" s="6" t="s">
        <v>108</v>
      </c>
      <c r="C1369" s="17" t="n">
        <v>1786</v>
      </c>
      <c r="D1369" s="16" t="n">
        <v>0.281693895988899</v>
      </c>
      <c r="E1369" s="16" t="n">
        <v>0.0431752049662936</v>
      </c>
      <c r="F1369" s="16" t="n">
        <v>0.288236249254335</v>
      </c>
      <c r="G1369" s="16" t="n">
        <v>0.0453949215797614</v>
      </c>
      <c r="H1369" s="16" t="n">
        <v>1.64490926958351</v>
      </c>
      <c r="I1369" s="17" t="n">
        <v>211.464263428343</v>
      </c>
      <c r="J1369" s="16" t="n">
        <v>0.101474186804284</v>
      </c>
      <c r="K1369" s="16" t="n">
        <v>0.156143075727764</v>
      </c>
      <c r="L1369" s="16" t="n">
        <v>0.14515223752456</v>
      </c>
      <c r="M1369" s="16" t="n">
        <v>0.52601503176817</v>
      </c>
      <c r="N1369" s="16" t="n">
        <v>0.299785002979333</v>
      </c>
      <c r="O1369" s="16" t="n">
        <v>0.0424268149613795</v>
      </c>
      <c r="P1369" s="34" t="b">
        <f aca="false">FALSE()</f>
        <v>0</v>
      </c>
      <c r="Q1369" s="16"/>
    </row>
    <row r="1370" customFormat="false" ht="15" hidden="false" customHeight="false" outlineLevel="0" collapsed="false">
      <c r="A1370" s="6" t="s">
        <v>3220</v>
      </c>
      <c r="B1370" s="6" t="s">
        <v>108</v>
      </c>
      <c r="C1370" s="17" t="n">
        <v>1787</v>
      </c>
      <c r="D1370" s="16" t="n">
        <v>0.281380673077434</v>
      </c>
      <c r="E1370" s="16" t="n">
        <v>0.0431294817471798</v>
      </c>
      <c r="F1370" s="16" t="n">
        <v>0.287939409646986</v>
      </c>
      <c r="G1370" s="16" t="n">
        <v>0.0453678335099318</v>
      </c>
      <c r="H1370" s="16" t="n">
        <v>1.65063782402866</v>
      </c>
      <c r="I1370" s="17" t="n">
        <v>211.531585261097</v>
      </c>
      <c r="J1370" s="16" t="n">
        <v>0.10029647103804</v>
      </c>
      <c r="K1370" s="16" t="n">
        <v>0.154560102045253</v>
      </c>
      <c r="L1370" s="16" t="n">
        <v>0.145612915422214</v>
      </c>
      <c r="M1370" s="16" t="n">
        <v>0.52603440260344</v>
      </c>
      <c r="N1370" s="16" t="n">
        <v>0.298189586484017</v>
      </c>
      <c r="O1370" s="16" t="n">
        <v>0.042524837988605</v>
      </c>
      <c r="P1370" s="34" t="b">
        <f aca="false">FALSE()</f>
        <v>0</v>
      </c>
      <c r="Q1370" s="16"/>
    </row>
    <row r="1371" customFormat="false" ht="15" hidden="false" customHeight="false" outlineLevel="0" collapsed="false">
      <c r="A1371" s="6" t="s">
        <v>3221</v>
      </c>
      <c r="B1371" s="6" t="s">
        <v>108</v>
      </c>
      <c r="C1371" s="17" t="n">
        <v>1788</v>
      </c>
      <c r="D1371" s="16" t="n">
        <v>0.28111603445094</v>
      </c>
      <c r="E1371" s="16" t="n">
        <v>0.0430957765046636</v>
      </c>
      <c r="F1371" s="16" t="n">
        <v>0.287689245222402</v>
      </c>
      <c r="G1371" s="16" t="n">
        <v>0.045348391627684</v>
      </c>
      <c r="H1371" s="16" t="n">
        <v>1.65546802666374</v>
      </c>
      <c r="I1371" s="17" t="n">
        <v>211.583018275565</v>
      </c>
      <c r="J1371" s="16" t="n">
        <v>0.0993120258462983</v>
      </c>
      <c r="K1371" s="16" t="n">
        <v>0.153099891256366</v>
      </c>
      <c r="L1371" s="16" t="n">
        <v>0.146004709361639</v>
      </c>
      <c r="M1371" s="16" t="n">
        <v>0.526140942197428</v>
      </c>
      <c r="N1371" s="16" t="n">
        <v>0.297046977097498</v>
      </c>
      <c r="O1371" s="16" t="n">
        <v>0.0425963058413652</v>
      </c>
      <c r="P1371" s="34" t="b">
        <f aca="false">FALSE()</f>
        <v>0</v>
      </c>
      <c r="Q1371" s="16"/>
    </row>
    <row r="1372" customFormat="false" ht="15" hidden="false" customHeight="false" outlineLevel="0" collapsed="false">
      <c r="A1372" s="6" t="s">
        <v>3222</v>
      </c>
      <c r="B1372" s="6" t="s">
        <v>108</v>
      </c>
      <c r="C1372" s="17" t="n">
        <v>1789</v>
      </c>
      <c r="D1372" s="16" t="n">
        <v>0.280894033052028</v>
      </c>
      <c r="E1372" s="16" t="n">
        <v>0.0430723314351804</v>
      </c>
      <c r="F1372" s="16" t="n">
        <v>0.287480006183885</v>
      </c>
      <c r="G1372" s="16" t="n">
        <v>0.0453354018344329</v>
      </c>
      <c r="H1372" s="16" t="n">
        <v>1.65950727354257</v>
      </c>
      <c r="I1372" s="17" t="n">
        <v>211.620571316632</v>
      </c>
      <c r="J1372" s="16" t="n">
        <v>0.0984947948653506</v>
      </c>
      <c r="K1372" s="16" t="n">
        <v>0.152122589762265</v>
      </c>
      <c r="L1372" s="16" t="n">
        <v>0.146335864270264</v>
      </c>
      <c r="M1372" s="16" t="n">
        <v>0.526199054703239</v>
      </c>
      <c r="N1372" s="16" t="n">
        <v>0.295909661399849</v>
      </c>
      <c r="O1372" s="16" t="n">
        <v>0.0426454012934396</v>
      </c>
      <c r="P1372" s="34" t="b">
        <f aca="false">FALSE()</f>
        <v>0</v>
      </c>
      <c r="Q1372" s="16"/>
    </row>
    <row r="1373" customFormat="false" ht="15" hidden="false" customHeight="false" outlineLevel="0" collapsed="false">
      <c r="A1373" s="6" t="s">
        <v>3223</v>
      </c>
      <c r="B1373" s="6" t="s">
        <v>108</v>
      </c>
      <c r="C1373" s="17" t="n">
        <v>1790</v>
      </c>
      <c r="D1373" s="16" t="n">
        <v>0.280709312139024</v>
      </c>
      <c r="E1373" s="16" t="n">
        <v>0.0430568730065458</v>
      </c>
      <c r="F1373" s="16" t="n">
        <v>0.287307320455129</v>
      </c>
      <c r="G1373" s="16" t="n">
        <v>0.0453273216653237</v>
      </c>
      <c r="H1373" s="16" t="n">
        <v>1.66308203467882</v>
      </c>
      <c r="I1373" s="17" t="n">
        <v>211.646919598851</v>
      </c>
      <c r="J1373" s="16" t="n">
        <v>0.0977761045672239</v>
      </c>
      <c r="K1373" s="16" t="n">
        <v>0.151125077822711</v>
      </c>
      <c r="L1373" s="16" t="n">
        <v>0.146633458576566</v>
      </c>
      <c r="M1373" s="16" t="n">
        <v>0.526266852626685</v>
      </c>
      <c r="N1373" s="16" t="n">
        <v>0.294875558686997</v>
      </c>
      <c r="O1373" s="16" t="n">
        <v>0.0426760481938213</v>
      </c>
      <c r="P1373" s="34" t="b">
        <f aca="false">FALSE()</f>
        <v>0</v>
      </c>
      <c r="Q1373" s="16"/>
    </row>
    <row r="1374" customFormat="false" ht="15" hidden="false" customHeight="false" outlineLevel="0" collapsed="false">
      <c r="A1374" s="6" t="s">
        <v>3224</v>
      </c>
      <c r="B1374" s="6" t="s">
        <v>108</v>
      </c>
      <c r="C1374" s="17" t="n">
        <v>1791</v>
      </c>
      <c r="D1374" s="16" t="n">
        <v>0.280558379747725</v>
      </c>
      <c r="E1374" s="16" t="n">
        <v>0.0430475298240438</v>
      </c>
      <c r="F1374" s="16" t="n">
        <v>0.28716826952745</v>
      </c>
      <c r="G1374" s="16" t="n">
        <v>0.0453225121342568</v>
      </c>
      <c r="H1374" s="16" t="n">
        <v>1.66640481566176</v>
      </c>
      <c r="I1374" s="17" t="n">
        <v>211.663095356997</v>
      </c>
      <c r="J1374" s="16" t="n">
        <v>0.0971119202926213</v>
      </c>
      <c r="K1374" s="16" t="n">
        <v>0.150266394188806</v>
      </c>
      <c r="L1374" s="16" t="n">
        <v>0.146915587240842</v>
      </c>
      <c r="M1374" s="16" t="n">
        <v>0.526344335967767</v>
      </c>
      <c r="N1374" s="16" t="n">
        <v>0.293864941589784</v>
      </c>
      <c r="O1374" s="16" t="n">
        <v>0.0426887158436139</v>
      </c>
      <c r="P1374" s="34" t="b">
        <f aca="false">FALSE()</f>
        <v>0</v>
      </c>
      <c r="Q1374" s="16"/>
    </row>
    <row r="1375" customFormat="false" ht="15" hidden="false" customHeight="false" outlineLevel="0" collapsed="false">
      <c r="A1375" s="6" t="s">
        <v>3225</v>
      </c>
      <c r="B1375" s="6" t="s">
        <v>108</v>
      </c>
      <c r="C1375" s="17" t="n">
        <v>1792</v>
      </c>
      <c r="D1375" s="16" t="n">
        <v>0.280435862099114</v>
      </c>
      <c r="E1375" s="16" t="n">
        <v>0.043042776459928</v>
      </c>
      <c r="F1375" s="16" t="n">
        <v>0.28705761157813</v>
      </c>
      <c r="G1375" s="16" t="n">
        <v>0.0453203867116628</v>
      </c>
      <c r="H1375" s="16" t="n">
        <v>1.66955978062319</v>
      </c>
      <c r="I1375" s="17" t="n">
        <v>211.672363030798</v>
      </c>
      <c r="J1375" s="16" t="n">
        <v>0.0964846890020564</v>
      </c>
      <c r="K1375" s="16" t="n">
        <v>0.149407260954677</v>
      </c>
      <c r="L1375" s="16" t="n">
        <v>0.147187518276651</v>
      </c>
      <c r="M1375" s="16" t="n">
        <v>0.526286223461956</v>
      </c>
      <c r="N1375" s="16" t="n">
        <v>0.293278490393497</v>
      </c>
      <c r="O1375" s="16" t="n">
        <v>0.0426871393178269</v>
      </c>
      <c r="P1375" s="34" t="b">
        <f aca="false">FALSE()</f>
        <v>0</v>
      </c>
      <c r="Q1375" s="16"/>
    </row>
    <row r="1376" customFormat="false" ht="15" hidden="false" customHeight="false" outlineLevel="0" collapsed="false">
      <c r="A1376" s="6" t="s">
        <v>3226</v>
      </c>
      <c r="B1376" s="6" t="s">
        <v>108</v>
      </c>
      <c r="C1376" s="17" t="n">
        <v>1793</v>
      </c>
      <c r="D1376" s="16" t="n">
        <v>0.280337686211545</v>
      </c>
      <c r="E1376" s="16" t="n">
        <v>0.0430410787816982</v>
      </c>
      <c r="F1376" s="16" t="n">
        <v>0.286971461921053</v>
      </c>
      <c r="G1376" s="16" t="n">
        <v>0.0453199867785442</v>
      </c>
      <c r="H1376" s="16" t="n">
        <v>1.67264863288039</v>
      </c>
      <c r="I1376" s="17" t="n">
        <v>211.676829924416</v>
      </c>
      <c r="J1376" s="16" t="n">
        <v>0.095873799188411</v>
      </c>
      <c r="K1376" s="16" t="n">
        <v>0.148572168271809</v>
      </c>
      <c r="L1376" s="16" t="n">
        <v>0.147456826410295</v>
      </c>
      <c r="M1376" s="16" t="n">
        <v>0.526392763055943</v>
      </c>
      <c r="N1376" s="16" t="n">
        <v>0.29226405703894</v>
      </c>
      <c r="O1376" s="16" t="n">
        <v>0.0426756691010481</v>
      </c>
      <c r="P1376" s="34" t="b">
        <f aca="false">FALSE()</f>
        <v>0</v>
      </c>
      <c r="Q1376" s="16"/>
    </row>
    <row r="1377" customFormat="false" ht="15" hidden="false" customHeight="false" outlineLevel="0" collapsed="false">
      <c r="A1377" s="6" t="s">
        <v>3227</v>
      </c>
      <c r="B1377" s="6" t="s">
        <v>108</v>
      </c>
      <c r="C1377" s="17" t="n">
        <v>1794</v>
      </c>
      <c r="D1377" s="16" t="n">
        <v>0.280261910340405</v>
      </c>
      <c r="E1377" s="16" t="n">
        <v>0.0430407460096909</v>
      </c>
      <c r="F1377" s="16" t="n">
        <v>0.286906424191931</v>
      </c>
      <c r="G1377" s="16" t="n">
        <v>0.0453199800199292</v>
      </c>
      <c r="H1377" s="16" t="n">
        <v>1.67536680126964</v>
      </c>
      <c r="I1377" s="17" t="n">
        <v>211.67793618153</v>
      </c>
      <c r="J1377" s="16" t="n">
        <v>0.0953388226348008</v>
      </c>
      <c r="K1377" s="16" t="n">
        <v>0.147853555281922</v>
      </c>
      <c r="L1377" s="16" t="n">
        <v>0.147695708838073</v>
      </c>
      <c r="M1377" s="16" t="n">
        <v>0.526412133891213</v>
      </c>
      <c r="N1377" s="16" t="n">
        <v>0.291472784344981</v>
      </c>
      <c r="O1377" s="16" t="n">
        <v>0.0426588538952714</v>
      </c>
      <c r="P1377" s="34" t="b">
        <f aca="false">FALSE()</f>
        <v>0</v>
      </c>
      <c r="Q1377" s="16"/>
    </row>
    <row r="1378" customFormat="false" ht="15" hidden="false" customHeight="false" outlineLevel="0" collapsed="false">
      <c r="A1378" s="6" t="s">
        <v>3228</v>
      </c>
      <c r="B1378" s="6" t="s">
        <v>108</v>
      </c>
      <c r="C1378" s="17" t="n">
        <v>1836</v>
      </c>
      <c r="D1378" s="16" t="n">
        <v>0.271707770346533</v>
      </c>
      <c r="E1378" s="16" t="n">
        <v>0.0424825730541001</v>
      </c>
      <c r="F1378" s="16" t="n">
        <v>0.281025683783061</v>
      </c>
      <c r="G1378" s="16" t="n">
        <v>0.0461665344798152</v>
      </c>
      <c r="H1378" s="16" t="n">
        <v>2.36631650121152</v>
      </c>
      <c r="I1378" s="17" t="n">
        <v>216.445722374263</v>
      </c>
      <c r="J1378" s="16" t="n">
        <v>0.0188484511951131</v>
      </c>
      <c r="K1378" s="16" t="n">
        <v>0.0349825905454918</v>
      </c>
      <c r="L1378" s="16" t="n">
        <v>0.204278571776346</v>
      </c>
      <c r="M1378" s="16" t="n">
        <v>0.544649775298311</v>
      </c>
      <c r="N1378" s="16" t="n">
        <v>0.136874566045108</v>
      </c>
      <c r="O1378" s="16" t="n">
        <v>0.0471133894837268</v>
      </c>
      <c r="P1378" s="34" t="b">
        <f aca="false">TRUE()</f>
        <v>1</v>
      </c>
      <c r="Q1378" s="18" t="n">
        <v>0.00020206152423224</v>
      </c>
    </row>
    <row r="1379" customFormat="false" ht="15" hidden="false" customHeight="false" outlineLevel="0" collapsed="false">
      <c r="A1379" s="6" t="s">
        <v>3229</v>
      </c>
      <c r="B1379" s="6" t="s">
        <v>108</v>
      </c>
      <c r="C1379" s="17" t="n">
        <v>1837</v>
      </c>
      <c r="D1379" s="16" t="n">
        <v>0.270640946071421</v>
      </c>
      <c r="E1379" s="16" t="n">
        <v>0.0423477786409936</v>
      </c>
      <c r="F1379" s="16" t="n">
        <v>0.280035179996874</v>
      </c>
      <c r="G1379" s="16" t="n">
        <v>0.0461210797470013</v>
      </c>
      <c r="H1379" s="16" t="n">
        <v>2.3922843954009</v>
      </c>
      <c r="I1379" s="17" t="n">
        <v>216.789432187752</v>
      </c>
      <c r="J1379" s="16" t="n">
        <v>0.0175972900492093</v>
      </c>
      <c r="K1379" s="16" t="n">
        <v>0.0328958350019002</v>
      </c>
      <c r="L1379" s="16" t="n">
        <v>0.206220021138793</v>
      </c>
      <c r="M1379" s="16" t="n">
        <v>0.54531806911514</v>
      </c>
      <c r="N1379" s="16" t="n">
        <v>0.13363638080126</v>
      </c>
      <c r="O1379" s="16" t="n">
        <v>0.0475180020077404</v>
      </c>
      <c r="P1379" s="34" t="b">
        <f aca="false">TRUE()</f>
        <v>1</v>
      </c>
      <c r="Q1379" s="18" t="n">
        <v>4.91836549434589E-005</v>
      </c>
    </row>
    <row r="1380" customFormat="false" ht="15" hidden="false" customHeight="false" outlineLevel="0" collapsed="false">
      <c r="A1380" s="6" t="s">
        <v>3230</v>
      </c>
      <c r="B1380" s="6" t="s">
        <v>108</v>
      </c>
      <c r="C1380" s="17" t="n">
        <v>1838</v>
      </c>
      <c r="D1380" s="16" t="n">
        <v>0.269493994480485</v>
      </c>
      <c r="E1380" s="16" t="n">
        <v>0.0422041043266832</v>
      </c>
      <c r="F1380" s="16" t="n">
        <v>0.278964708255228</v>
      </c>
      <c r="G1380" s="16" t="n">
        <v>0.0460723315124221</v>
      </c>
      <c r="H1380" s="16" t="n">
        <v>2.41887890714302</v>
      </c>
      <c r="I1380" s="17" t="n">
        <v>217.158178838443</v>
      </c>
      <c r="J1380" s="16" t="n">
        <v>0.0163923487128846</v>
      </c>
      <c r="K1380" s="16" t="n">
        <v>0.0309088504044871</v>
      </c>
      <c r="L1380" s="16" t="n">
        <v>0.208188945590822</v>
      </c>
      <c r="M1380" s="16" t="n">
        <v>0.545715171238184</v>
      </c>
      <c r="N1380" s="16" t="n">
        <v>0.130715260482889</v>
      </c>
      <c r="O1380" s="16" t="n">
        <v>0.0479556199846411</v>
      </c>
      <c r="P1380" s="34" t="b">
        <f aca="false">TRUE()</f>
        <v>1</v>
      </c>
      <c r="Q1380" s="18" t="n">
        <v>9.82033591132109E-005</v>
      </c>
    </row>
    <row r="1381" customFormat="false" ht="15" hidden="false" customHeight="false" outlineLevel="0" collapsed="false">
      <c r="A1381" s="6" t="s">
        <v>3231</v>
      </c>
      <c r="B1381" s="6" t="s">
        <v>108</v>
      </c>
      <c r="C1381" s="17" t="n">
        <v>1839</v>
      </c>
      <c r="D1381" s="16" t="n">
        <v>0.268262213693652</v>
      </c>
      <c r="E1381" s="16" t="n">
        <v>0.0420505171892774</v>
      </c>
      <c r="F1381" s="16" t="n">
        <v>0.277810363590077</v>
      </c>
      <c r="G1381" s="16" t="n">
        <v>0.0460197799570276</v>
      </c>
      <c r="H1381" s="16" t="n">
        <v>2.44637771447786</v>
      </c>
      <c r="I1381" s="17" t="n">
        <v>217.554789392995</v>
      </c>
      <c r="J1381" s="16" t="n">
        <v>0.0152236205068055</v>
      </c>
      <c r="K1381" s="16" t="n">
        <v>0.0289276671718144</v>
      </c>
      <c r="L1381" s="16" t="n">
        <v>0.21020624970066</v>
      </c>
      <c r="M1381" s="16" t="n">
        <v>0.546305981713932</v>
      </c>
      <c r="N1381" s="16" t="n">
        <v>0.127641553018091</v>
      </c>
      <c r="O1381" s="16" t="n">
        <v>0.0484293334429136</v>
      </c>
      <c r="P1381" s="34" t="b">
        <f aca="false">TRUE()</f>
        <v>1</v>
      </c>
      <c r="Q1381" s="18" t="n">
        <v>4.8684026750797E-005</v>
      </c>
    </row>
    <row r="1382" customFormat="false" ht="15" hidden="false" customHeight="false" outlineLevel="0" collapsed="false">
      <c r="A1382" s="6" t="s">
        <v>3232</v>
      </c>
      <c r="B1382" s="6" t="s">
        <v>108</v>
      </c>
      <c r="C1382" s="17" t="n">
        <v>1840</v>
      </c>
      <c r="D1382" s="16" t="n">
        <v>0.266937409603486</v>
      </c>
      <c r="E1382" s="16" t="n">
        <v>0.041885506091017</v>
      </c>
      <c r="F1382" s="16" t="n">
        <v>0.27656456097039</v>
      </c>
      <c r="G1382" s="16" t="n">
        <v>0.0459627095641261</v>
      </c>
      <c r="H1382" s="16" t="n">
        <v>2.4750419401598</v>
      </c>
      <c r="I1382" s="17" t="n">
        <v>217.983360353456</v>
      </c>
      <c r="J1382" s="16" t="n">
        <v>0.0140844478150237</v>
      </c>
      <c r="K1382" s="16" t="n">
        <v>0.0270353646773118</v>
      </c>
      <c r="L1382" s="16" t="n">
        <v>0.212290105257207</v>
      </c>
      <c r="M1382" s="16" t="n">
        <v>0.546867735936774</v>
      </c>
      <c r="N1382" s="16" t="n">
        <v>0.1243557954118</v>
      </c>
      <c r="O1382" s="16" t="n">
        <v>0.0489407394337789</v>
      </c>
      <c r="P1382" s="34" t="b">
        <f aca="false">TRUE()</f>
        <v>1</v>
      </c>
      <c r="Q1382" s="18" t="n">
        <v>9.92939628664374E-005</v>
      </c>
    </row>
    <row r="1383" customFormat="false" ht="15" hidden="false" customHeight="false" outlineLevel="0" collapsed="false">
      <c r="A1383" s="6" t="s">
        <v>3233</v>
      </c>
      <c r="B1383" s="6" t="s">
        <v>108</v>
      </c>
      <c r="C1383" s="17" t="n">
        <v>1841</v>
      </c>
      <c r="D1383" s="16" t="n">
        <v>0.265521501598032</v>
      </c>
      <c r="E1383" s="16" t="n">
        <v>0.0417100031835787</v>
      </c>
      <c r="F1383" s="16" t="n">
        <v>0.275228230431163</v>
      </c>
      <c r="G1383" s="16" t="n">
        <v>0.0459014401498396</v>
      </c>
      <c r="H1383" s="16" t="n">
        <v>2.5045997838586</v>
      </c>
      <c r="I1383" s="17" t="n">
        <v>218.442437167943</v>
      </c>
      <c r="J1383" s="16" t="n">
        <v>0.0129895666596698</v>
      </c>
      <c r="K1383" s="16" t="n">
        <v>0.0251430511369541</v>
      </c>
      <c r="L1383" s="16" t="n">
        <v>0.214417750428926</v>
      </c>
      <c r="M1383" s="16" t="n">
        <v>0.54762319851232</v>
      </c>
      <c r="N1383" s="16" t="n">
        <v>0.121662594315844</v>
      </c>
      <c r="O1383" s="16" t="n">
        <v>0.0494840290983363</v>
      </c>
      <c r="P1383" s="34" t="b">
        <f aca="false">TRUE()</f>
        <v>1</v>
      </c>
      <c r="Q1383" s="18" t="n">
        <v>9.12951656837526E-005</v>
      </c>
    </row>
    <row r="1384" customFormat="false" ht="15" hidden="false" customHeight="false" outlineLevel="0" collapsed="false">
      <c r="A1384" s="6" t="s">
        <v>3234</v>
      </c>
      <c r="B1384" s="6" t="s">
        <v>108</v>
      </c>
      <c r="C1384" s="17" t="n">
        <v>1842</v>
      </c>
      <c r="D1384" s="16" t="n">
        <v>0.264008040385207</v>
      </c>
      <c r="E1384" s="16" t="n">
        <v>0.0415228602612834</v>
      </c>
      <c r="F1384" s="16" t="n">
        <v>0.273795749532999</v>
      </c>
      <c r="G1384" s="16" t="n">
        <v>0.0458356791185468</v>
      </c>
      <c r="H1384" s="16" t="n">
        <v>2.53535365901548</v>
      </c>
      <c r="I1384" s="17" t="n">
        <v>218.936482049347</v>
      </c>
      <c r="J1384" s="16" t="n">
        <v>0.0119313344978825</v>
      </c>
      <c r="K1384" s="16" t="n">
        <v>0.0233451382207508</v>
      </c>
      <c r="L1384" s="16" t="n">
        <v>0.216610431585366</v>
      </c>
      <c r="M1384" s="16" t="n">
        <v>0.548301177746784</v>
      </c>
      <c r="N1384" s="16" t="n">
        <v>0.118578763292751</v>
      </c>
      <c r="O1384" s="16" t="n">
        <v>0.0500593033797031</v>
      </c>
      <c r="P1384" s="34" t="b">
        <f aca="false">TRUE()</f>
        <v>1</v>
      </c>
      <c r="Q1384" s="18" t="n">
        <v>0.000194292152955731</v>
      </c>
    </row>
    <row r="1385" customFormat="false" ht="15" hidden="false" customHeight="false" outlineLevel="0" collapsed="false">
      <c r="A1385" s="6" t="s">
        <v>3235</v>
      </c>
      <c r="B1385" s="6" t="s">
        <v>108</v>
      </c>
      <c r="C1385" s="17" t="n">
        <v>1843</v>
      </c>
      <c r="D1385" s="16" t="n">
        <v>0.262385357227887</v>
      </c>
      <c r="E1385" s="16" t="n">
        <v>0.0413222598835112</v>
      </c>
      <c r="F1385" s="16" t="n">
        <v>0.272256909803377</v>
      </c>
      <c r="G1385" s="16" t="n">
        <v>0.0457647095925377</v>
      </c>
      <c r="H1385" s="16" t="n">
        <v>2.56781783110273</v>
      </c>
      <c r="I1385" s="17" t="n">
        <v>219.471353642748</v>
      </c>
      <c r="J1385" s="16" t="n">
        <v>0.0108982554048801</v>
      </c>
      <c r="K1385" s="16" t="n">
        <v>0.0214960836170401</v>
      </c>
      <c r="L1385" s="16" t="n">
        <v>0.218905954901583</v>
      </c>
      <c r="M1385" s="16" t="n">
        <v>0.548766077793275</v>
      </c>
      <c r="N1385" s="16" t="n">
        <v>0.115858046503747</v>
      </c>
      <c r="O1385" s="16" t="n">
        <v>0.0506704652051586</v>
      </c>
      <c r="P1385" s="34" t="b">
        <f aca="false">TRUE()</f>
        <v>1</v>
      </c>
      <c r="Q1385" s="18" t="n">
        <v>0.00017639456206798</v>
      </c>
    </row>
    <row r="1386" customFormat="false" ht="15" hidden="false" customHeight="false" outlineLevel="0" collapsed="false">
      <c r="A1386" s="6" t="s">
        <v>3236</v>
      </c>
      <c r="B1386" s="6" t="s">
        <v>108</v>
      </c>
      <c r="C1386" s="17" t="n">
        <v>1844</v>
      </c>
      <c r="D1386" s="16" t="n">
        <v>0.260650218841354</v>
      </c>
      <c r="E1386" s="16" t="n">
        <v>0.0411081819367002</v>
      </c>
      <c r="F1386" s="16" t="n">
        <v>0.270607863386191</v>
      </c>
      <c r="G1386" s="16" t="n">
        <v>0.0456889817739311</v>
      </c>
      <c r="H1386" s="16" t="n">
        <v>2.60187599506524</v>
      </c>
      <c r="I1386" s="17" t="n">
        <v>220.050315005043</v>
      </c>
      <c r="J1386" s="16" t="n">
        <v>0.00990102959727324</v>
      </c>
      <c r="K1386" s="16" t="n">
        <v>0.0197070852895367</v>
      </c>
      <c r="L1386" s="16" t="n">
        <v>0.221290347934094</v>
      </c>
      <c r="M1386" s="16" t="n">
        <v>0.549531225786456</v>
      </c>
      <c r="N1386" s="16" t="n">
        <v>0.112960275210014</v>
      </c>
      <c r="O1386" s="16" t="n">
        <v>0.0513147579622192</v>
      </c>
      <c r="P1386" s="34" t="b">
        <f aca="false">TRUE()</f>
        <v>1</v>
      </c>
      <c r="Q1386" s="18" t="n">
        <v>3.9933210159701E-005</v>
      </c>
    </row>
    <row r="1387" customFormat="false" ht="15" hidden="false" customHeight="false" outlineLevel="0" collapsed="false">
      <c r="A1387" s="6" t="s">
        <v>3237</v>
      </c>
      <c r="B1387" s="6" t="s">
        <v>108</v>
      </c>
      <c r="C1387" s="17" t="n">
        <v>1845</v>
      </c>
      <c r="D1387" s="16" t="n">
        <v>0.258790305685769</v>
      </c>
      <c r="E1387" s="16" t="n">
        <v>0.0408790174902885</v>
      </c>
      <c r="F1387" s="16" t="n">
        <v>0.268837617329173</v>
      </c>
      <c r="G1387" s="16" t="n">
        <v>0.0456083842034258</v>
      </c>
      <c r="H1387" s="16" t="n">
        <v>2.63801027853575</v>
      </c>
      <c r="I1387" s="17" t="n">
        <v>220.681253997089</v>
      </c>
      <c r="J1387" s="16" t="n">
        <v>0.00893306865063329</v>
      </c>
      <c r="K1387" s="16" t="n">
        <v>0.0179613541182791</v>
      </c>
      <c r="L1387" s="16" t="n">
        <v>0.223796317992422</v>
      </c>
      <c r="M1387" s="16" t="n">
        <v>0.550354486285449</v>
      </c>
      <c r="N1387" s="16" t="n">
        <v>0.109865968811414</v>
      </c>
      <c r="O1387" s="16" t="n">
        <v>0.0519962476980265</v>
      </c>
      <c r="P1387" s="34" t="b">
        <f aca="false">TRUE()</f>
        <v>1</v>
      </c>
      <c r="Q1387" s="18" t="n">
        <v>0.00015080598688063</v>
      </c>
    </row>
    <row r="1388" customFormat="false" ht="15" hidden="false" customHeight="false" outlineLevel="0" collapsed="false">
      <c r="A1388" s="6" t="s">
        <v>3238</v>
      </c>
      <c r="B1388" s="6" t="s">
        <v>108</v>
      </c>
      <c r="C1388" s="17" t="n">
        <v>1846</v>
      </c>
      <c r="D1388" s="16" t="n">
        <v>0.256803637180778</v>
      </c>
      <c r="E1388" s="16" t="n">
        <v>0.0406346449413453</v>
      </c>
      <c r="F1388" s="16" t="n">
        <v>0.266945028379872</v>
      </c>
      <c r="G1388" s="16" t="n">
        <v>0.0455231872821051</v>
      </c>
      <c r="H1388" s="16" t="n">
        <v>2.67650805803486</v>
      </c>
      <c r="I1388" s="17" t="n">
        <v>221.36789467803</v>
      </c>
      <c r="J1388" s="16" t="n">
        <v>0.00799604139350158</v>
      </c>
      <c r="K1388" s="16" t="n">
        <v>0.0162187545371611</v>
      </c>
      <c r="L1388" s="16" t="n">
        <v>0.22644331710467</v>
      </c>
      <c r="M1388" s="16" t="n">
        <v>0.551235859290253</v>
      </c>
      <c r="N1388" s="16" t="n">
        <v>0.106503991712114</v>
      </c>
      <c r="O1388" s="16" t="n">
        <v>0.0527138244667214</v>
      </c>
      <c r="P1388" s="34" t="b">
        <f aca="false">TRUE()</f>
        <v>1</v>
      </c>
      <c r="Q1388" s="18" t="n">
        <v>6.93485165909568E-005</v>
      </c>
    </row>
    <row r="1389" customFormat="false" ht="15" hidden="false" customHeight="false" outlineLevel="0" collapsed="false">
      <c r="A1389" s="6" t="s">
        <v>3239</v>
      </c>
      <c r="B1389" s="6" t="s">
        <v>108</v>
      </c>
      <c r="C1389" s="17" t="n">
        <v>1847</v>
      </c>
      <c r="D1389" s="16" t="n">
        <v>0.254686089351627</v>
      </c>
      <c r="E1389" s="16" t="n">
        <v>0.0403744130608678</v>
      </c>
      <c r="F1389" s="16" t="n">
        <v>0.264925793627226</v>
      </c>
      <c r="G1389" s="16" t="n">
        <v>0.0454334018992748</v>
      </c>
      <c r="H1389" s="16" t="n">
        <v>2.71742880488584</v>
      </c>
      <c r="I1389" s="17" t="n">
        <v>222.115529907203</v>
      </c>
      <c r="J1389" s="16" t="n">
        <v>0.00709786953948325</v>
      </c>
      <c r="K1389" s="16" t="n">
        <v>0.0145750413601462</v>
      </c>
      <c r="L1389" s="16" t="n">
        <v>0.229229824820229</v>
      </c>
      <c r="M1389" s="16" t="n">
        <v>0.55204943437161</v>
      </c>
      <c r="N1389" s="16" t="n">
        <v>0.10291589041724</v>
      </c>
      <c r="O1389" s="16" t="n">
        <v>0.0534665494051375</v>
      </c>
      <c r="P1389" s="34" t="b">
        <f aca="false">TRUE()</f>
        <v>1</v>
      </c>
      <c r="Q1389" s="18" t="n">
        <v>7.71170745677325E-005</v>
      </c>
    </row>
    <row r="1390" customFormat="false" ht="15" hidden="false" customHeight="false" outlineLevel="0" collapsed="false">
      <c r="A1390" s="6" t="s">
        <v>3240</v>
      </c>
      <c r="B1390" s="6" t="s">
        <v>108</v>
      </c>
      <c r="C1390" s="17" t="n">
        <v>1848</v>
      </c>
      <c r="D1390" s="16" t="n">
        <v>0.252428678668963</v>
      </c>
      <c r="E1390" s="16" t="n">
        <v>0.0400976682283047</v>
      </c>
      <c r="F1390" s="16" t="n">
        <v>0.262771501817123</v>
      </c>
      <c r="G1390" s="16" t="n">
        <v>0.0453389573106723</v>
      </c>
      <c r="H1390" s="16" t="n">
        <v>2.76104146046915</v>
      </c>
      <c r="I1390" s="17" t="n">
        <v>222.929618760925</v>
      </c>
      <c r="J1390" s="16" t="n">
        <v>0.00624173171442698</v>
      </c>
      <c r="K1390" s="16" t="n">
        <v>0.013049464289608</v>
      </c>
      <c r="L1390" s="16" t="n">
        <v>0.232171649035071</v>
      </c>
      <c r="M1390" s="16" t="n">
        <v>0.553008290717496</v>
      </c>
      <c r="N1390" s="16" t="n">
        <v>0.0995171291118432</v>
      </c>
      <c r="O1390" s="16" t="n">
        <v>0.0542548172436238</v>
      </c>
      <c r="P1390" s="34" t="b">
        <f aca="false">TRUE()</f>
        <v>1</v>
      </c>
      <c r="Q1390" s="18" t="n">
        <v>0.000141930959986516</v>
      </c>
    </row>
    <row r="1391" customFormat="false" ht="15" hidden="false" customHeight="false" outlineLevel="0" collapsed="false">
      <c r="A1391" s="6" t="s">
        <v>3241</v>
      </c>
      <c r="B1391" s="6" t="s">
        <v>108</v>
      </c>
      <c r="C1391" s="17" t="n">
        <v>1849</v>
      </c>
      <c r="D1391" s="16" t="n">
        <v>0.250025341034127</v>
      </c>
      <c r="E1391" s="16" t="n">
        <v>0.0398030660607484</v>
      </c>
      <c r="F1391" s="16" t="n">
        <v>0.260477023560455</v>
      </c>
      <c r="G1391" s="16" t="n">
        <v>0.0452390750620774</v>
      </c>
      <c r="H1391" s="16" t="n">
        <v>2.80777373074981</v>
      </c>
      <c r="I1391" s="17" t="n">
        <v>223.816431199227</v>
      </c>
      <c r="J1391" s="16" t="n">
        <v>0.00542900953561026</v>
      </c>
      <c r="K1391" s="16" t="n">
        <v>0.0114857338343438</v>
      </c>
      <c r="L1391" s="16" t="n">
        <v>0.235296811734768</v>
      </c>
      <c r="M1391" s="16" t="n">
        <v>0.554034944986828</v>
      </c>
      <c r="N1391" s="16" t="n">
        <v>0.0960806919567993</v>
      </c>
      <c r="O1391" s="16" t="n">
        <v>0.0550803665783506</v>
      </c>
      <c r="P1391" s="34" t="b">
        <f aca="false">TRUE()</f>
        <v>1</v>
      </c>
      <c r="Q1391" s="18" t="n">
        <v>0.000107271795588783</v>
      </c>
    </row>
    <row r="1392" customFormat="false" ht="15" hidden="false" customHeight="false" outlineLevel="0" collapsed="false">
      <c r="A1392" s="6" t="s">
        <v>3242</v>
      </c>
      <c r="B1392" s="6" t="s">
        <v>108</v>
      </c>
      <c r="C1392" s="17" t="n">
        <v>1850</v>
      </c>
      <c r="D1392" s="16" t="n">
        <v>0.247477581099205</v>
      </c>
      <c r="E1392" s="16" t="n">
        <v>0.0394906315015574</v>
      </c>
      <c r="F1392" s="16" t="n">
        <v>0.258043534595384</v>
      </c>
      <c r="G1392" s="16" t="n">
        <v>0.0451342841050698</v>
      </c>
      <c r="H1392" s="16" t="n">
        <v>2.85763855912806</v>
      </c>
      <c r="I1392" s="17" t="n">
        <v>224.781916915411</v>
      </c>
      <c r="J1392" s="16" t="n">
        <v>0.00466871974478577</v>
      </c>
      <c r="K1392" s="16" t="n">
        <v>0.0099923604646008</v>
      </c>
      <c r="L1392" s="16" t="n">
        <v>0.238598413061505</v>
      </c>
      <c r="M1392" s="16" t="n">
        <v>0.554974430497443</v>
      </c>
      <c r="N1392" s="16" t="n">
        <v>0.0923285508174118</v>
      </c>
      <c r="O1392" s="16" t="n">
        <v>0.0559401011189371</v>
      </c>
      <c r="P1392" s="34" t="b">
        <f aca="false">TRUE()</f>
        <v>1</v>
      </c>
      <c r="Q1392" s="18" t="n">
        <v>7.06649831649832E-005</v>
      </c>
    </row>
    <row r="1393" customFormat="false" ht="15" hidden="false" customHeight="false" outlineLevel="0" collapsed="false">
      <c r="A1393" s="6" t="s">
        <v>3243</v>
      </c>
      <c r="B1393" s="6" t="s">
        <v>108</v>
      </c>
      <c r="C1393" s="17" t="n">
        <v>1851</v>
      </c>
      <c r="D1393" s="16" t="n">
        <v>0.244779987997026</v>
      </c>
      <c r="E1393" s="16" t="n">
        <v>0.0391597198222801</v>
      </c>
      <c r="F1393" s="16" t="n">
        <v>0.255465086741577</v>
      </c>
      <c r="G1393" s="16" t="n">
        <v>0.045024094913143</v>
      </c>
      <c r="H1393" s="16" t="n">
        <v>2.91065158467542</v>
      </c>
      <c r="I1393" s="17" t="n">
        <v>225.831626617545</v>
      </c>
      <c r="J1393" s="16" t="n">
        <v>0.00396775470154243</v>
      </c>
      <c r="K1393" s="16" t="n">
        <v>0.00862103770230423</v>
      </c>
      <c r="L1393" s="16" t="n">
        <v>0.242070050839313</v>
      </c>
      <c r="M1393" s="16" t="n">
        <v>0.555865488919882</v>
      </c>
      <c r="N1393" s="16" t="n">
        <v>0.0885390810441582</v>
      </c>
      <c r="O1393" s="16" t="n">
        <v>0.0568345655864212</v>
      </c>
      <c r="P1393" s="34" t="b">
        <f aca="false">TRUE()</f>
        <v>1</v>
      </c>
      <c r="Q1393" s="18" t="n">
        <v>7.3258775449196E-005</v>
      </c>
    </row>
    <row r="1394" customFormat="false" ht="15" hidden="false" customHeight="false" outlineLevel="0" collapsed="false">
      <c r="A1394" s="6" t="s">
        <v>3244</v>
      </c>
      <c r="B1394" s="6" t="s">
        <v>108</v>
      </c>
      <c r="C1394" s="17" t="n">
        <v>1852</v>
      </c>
      <c r="D1394" s="16" t="n">
        <v>0.241916072892971</v>
      </c>
      <c r="E1394" s="16" t="n">
        <v>0.0388074093364937</v>
      </c>
      <c r="F1394" s="16" t="n">
        <v>0.252725805916415</v>
      </c>
      <c r="G1394" s="16" t="n">
        <v>0.0449078146989708</v>
      </c>
      <c r="H1394" s="16" t="n">
        <v>2.9672952147991</v>
      </c>
      <c r="I1394" s="17" t="n">
        <v>226.981496151835</v>
      </c>
      <c r="J1394" s="16" t="n">
        <v>0.00332599401463901</v>
      </c>
      <c r="K1394" s="16" t="n">
        <v>0.00733415258275872</v>
      </c>
      <c r="L1394" s="16" t="n">
        <v>0.245734567612188</v>
      </c>
      <c r="M1394" s="16" t="n">
        <v>0.557134278630095</v>
      </c>
      <c r="N1394" s="16" t="n">
        <v>0.0846893236481653</v>
      </c>
      <c r="O1394" s="16" t="n">
        <v>0.0577695497344537</v>
      </c>
      <c r="P1394" s="34" t="b">
        <f aca="false">TRUE()</f>
        <v>1</v>
      </c>
      <c r="Q1394" s="18" t="n">
        <v>4.16065416065416E-005</v>
      </c>
    </row>
    <row r="1395" customFormat="false" ht="15" hidden="false" customHeight="false" outlineLevel="0" collapsed="false">
      <c r="A1395" s="6" t="s">
        <v>3245</v>
      </c>
      <c r="B1395" s="6" t="s">
        <v>108</v>
      </c>
      <c r="C1395" s="17" t="n">
        <v>1853</v>
      </c>
      <c r="D1395" s="16" t="n">
        <v>0.23888587788446</v>
      </c>
      <c r="E1395" s="16" t="n">
        <v>0.0384332450188554</v>
      </c>
      <c r="F1395" s="16" t="n">
        <v>0.249825568210386</v>
      </c>
      <c r="G1395" s="16" t="n">
        <v>0.0447858279178073</v>
      </c>
      <c r="H1395" s="16" t="n">
        <v>3.02770450383465</v>
      </c>
      <c r="I1395" s="17" t="n">
        <v>228.24191083566</v>
      </c>
      <c r="J1395" s="16" t="n">
        <v>0.00274735988065192</v>
      </c>
      <c r="K1395" s="16" t="n">
        <v>0.00616632964018685</v>
      </c>
      <c r="L1395" s="16" t="n">
        <v>0.249590487511832</v>
      </c>
      <c r="M1395" s="16" t="n">
        <v>0.558286843328684</v>
      </c>
      <c r="N1395" s="16" t="n">
        <v>0.0807699950288905</v>
      </c>
      <c r="O1395" s="16" t="n">
        <v>0.0587419428787422</v>
      </c>
      <c r="P1395" s="34" t="b">
        <f aca="false">TRUE()</f>
        <v>1</v>
      </c>
      <c r="Q1395" s="18" t="n">
        <v>0.000162464126794922</v>
      </c>
    </row>
    <row r="1396" customFormat="false" ht="15" hidden="false" customHeight="false" outlineLevel="0" collapsed="false">
      <c r="A1396" s="6" t="s">
        <v>3246</v>
      </c>
      <c r="B1396" s="6" t="s">
        <v>108</v>
      </c>
      <c r="C1396" s="17" t="n">
        <v>1854</v>
      </c>
      <c r="D1396" s="16" t="n">
        <v>0.235678430884157</v>
      </c>
      <c r="E1396" s="16" t="n">
        <v>0.0380355496322319</v>
      </c>
      <c r="F1396" s="16" t="n">
        <v>0.24675331188525</v>
      </c>
      <c r="G1396" s="16" t="n">
        <v>0.044657195823819</v>
      </c>
      <c r="H1396" s="16" t="n">
        <v>3.09214909962502</v>
      </c>
      <c r="I1396" s="17" t="n">
        <v>229.624921356494</v>
      </c>
      <c r="J1396" s="16" t="n">
        <v>0.00223305108609809</v>
      </c>
      <c r="K1396" s="16" t="n">
        <v>0.00511715185384155</v>
      </c>
      <c r="L1396" s="16" t="n">
        <v>0.253645722784938</v>
      </c>
      <c r="M1396" s="16" t="n">
        <v>0.559681543468154</v>
      </c>
      <c r="N1396" s="16" t="n">
        <v>0.0768273950732909</v>
      </c>
      <c r="O1396" s="16" t="n">
        <v>0.0597502554217823</v>
      </c>
      <c r="P1396" s="34" t="b">
        <f aca="false">TRUE()</f>
        <v>1</v>
      </c>
      <c r="Q1396" s="18" t="n">
        <v>6.43770168116283E-005</v>
      </c>
    </row>
    <row r="1397" customFormat="false" ht="15" hidden="false" customHeight="false" outlineLevel="0" collapsed="false">
      <c r="A1397" s="6" t="s">
        <v>3247</v>
      </c>
      <c r="B1397" s="6" t="s">
        <v>108</v>
      </c>
      <c r="C1397" s="17" t="n">
        <v>1855</v>
      </c>
      <c r="D1397" s="16" t="n">
        <v>0.232294211275944</v>
      </c>
      <c r="E1397" s="16" t="n">
        <v>0.0376139041145687</v>
      </c>
      <c r="F1397" s="16" t="n">
        <v>0.243510536859222</v>
      </c>
      <c r="G1397" s="16" t="n">
        <v>0.0445224148243842</v>
      </c>
      <c r="H1397" s="16" t="n">
        <v>3.1611368244286</v>
      </c>
      <c r="I1397" s="17" t="n">
        <v>231.143985701651</v>
      </c>
      <c r="J1397" s="16" t="n">
        <v>0.00178180332960743</v>
      </c>
      <c r="K1397" s="16" t="n">
        <v>0.00416356070826061</v>
      </c>
      <c r="L1397" s="16" t="n">
        <v>0.257926043637938</v>
      </c>
      <c r="M1397" s="16" t="n">
        <v>0.561076243607624</v>
      </c>
      <c r="N1397" s="16" t="n">
        <v>0.0734123498854976</v>
      </c>
      <c r="O1397" s="16" t="n">
        <v>0.0607895109457086</v>
      </c>
      <c r="P1397" s="34" t="b">
        <f aca="false">TRUE()</f>
        <v>1</v>
      </c>
      <c r="Q1397" s="18" t="n">
        <v>0.000106349346669361</v>
      </c>
    </row>
    <row r="1398" customFormat="false" ht="15" hidden="false" customHeight="false" outlineLevel="0" collapsed="false">
      <c r="A1398" s="6" t="s">
        <v>3248</v>
      </c>
      <c r="B1398" s="6" t="s">
        <v>108</v>
      </c>
      <c r="C1398" s="17" t="n">
        <v>1856</v>
      </c>
      <c r="D1398" s="16" t="n">
        <v>0.228742385182431</v>
      </c>
      <c r="E1398" s="16" t="n">
        <v>0.0371688599916947</v>
      </c>
      <c r="F1398" s="16" t="n">
        <v>0.240106551792261</v>
      </c>
      <c r="G1398" s="16" t="n">
        <v>0.0443819151272318</v>
      </c>
      <c r="H1398" s="16" t="n">
        <v>3.23489396983424</v>
      </c>
      <c r="I1398" s="17" t="n">
        <v>232.808953184566</v>
      </c>
      <c r="J1398" s="16" t="n">
        <v>0.00139356490671113</v>
      </c>
      <c r="K1398" s="16" t="n">
        <v>0.00331991639658508</v>
      </c>
      <c r="L1398" s="16" t="n">
        <v>0.262436907280847</v>
      </c>
      <c r="M1398" s="16" t="n">
        <v>0.562674337517434</v>
      </c>
      <c r="N1398" s="16" t="n">
        <v>0.0700503641241194</v>
      </c>
      <c r="O1398" s="16" t="n">
        <v>0.0618506358727702</v>
      </c>
      <c r="P1398" s="34" t="b">
        <f aca="false">TRUE()</f>
        <v>1</v>
      </c>
      <c r="Q1398" s="18" t="n">
        <v>8.0707647745102E-005</v>
      </c>
    </row>
    <row r="1399" customFormat="false" ht="15" hidden="false" customHeight="false" outlineLevel="0" collapsed="false">
      <c r="A1399" s="6" t="s">
        <v>3249</v>
      </c>
      <c r="B1399" s="6" t="s">
        <v>108</v>
      </c>
      <c r="C1399" s="17" t="n">
        <v>1857</v>
      </c>
      <c r="D1399" s="16" t="n">
        <v>0.225014672723325</v>
      </c>
      <c r="E1399" s="16" t="n">
        <v>0.0366987534052072</v>
      </c>
      <c r="F1399" s="16" t="n">
        <v>0.236533650612459</v>
      </c>
      <c r="G1399" s="16" t="n">
        <v>0.0442347950845638</v>
      </c>
      <c r="H1399" s="16" t="n">
        <v>3.31396643902303</v>
      </c>
      <c r="I1399" s="17" t="n">
        <v>234.636898209535</v>
      </c>
      <c r="J1399" s="16" t="n">
        <v>0.00106538304055711</v>
      </c>
      <c r="K1399" s="16" t="n">
        <v>0.00261154141660485</v>
      </c>
      <c r="L1399" s="16" t="n">
        <v>0.267202909140143</v>
      </c>
      <c r="M1399" s="16" t="n">
        <v>0.56411746474508</v>
      </c>
      <c r="N1399" s="16" t="n">
        <v>0.0660582932645266</v>
      </c>
      <c r="O1399" s="16" t="n">
        <v>0.0629336870993589</v>
      </c>
      <c r="P1399" s="34" t="b">
        <f aca="false">TRUE()</f>
        <v>1</v>
      </c>
      <c r="Q1399" s="18" t="n">
        <v>0.000107032955630765</v>
      </c>
    </row>
    <row r="1400" customFormat="false" ht="15" hidden="false" customHeight="false" outlineLevel="0" collapsed="false">
      <c r="A1400" s="6" t="s">
        <v>3250</v>
      </c>
      <c r="B1400" s="6" t="s">
        <v>108</v>
      </c>
      <c r="C1400" s="17" t="n">
        <v>1858</v>
      </c>
      <c r="D1400" s="16" t="n">
        <v>0.221119968138242</v>
      </c>
      <c r="E1400" s="16" t="n">
        <v>0.0362039627892569</v>
      </c>
      <c r="F1400" s="16" t="n">
        <v>0.232800033637379</v>
      </c>
      <c r="G1400" s="16" t="n">
        <v>0.04408053288137</v>
      </c>
      <c r="H1400" s="16" t="n">
        <v>3.39842735466694</v>
      </c>
      <c r="I1400" s="17" t="n">
        <v>236.637860243425</v>
      </c>
      <c r="J1400" s="18" t="n">
        <v>0.000795110269380832</v>
      </c>
      <c r="K1400" s="16" t="n">
        <v>0.00202064152965735</v>
      </c>
      <c r="L1400" s="16" t="n">
        <v>0.272216303756357</v>
      </c>
      <c r="M1400" s="16" t="n">
        <v>0.565822098248877</v>
      </c>
      <c r="N1400" s="16" t="n">
        <v>0.0619908461150188</v>
      </c>
      <c r="O1400" s="16" t="n">
        <v>0.0640327112009771</v>
      </c>
      <c r="P1400" s="34" t="b">
        <f aca="false">TRUE()</f>
        <v>1</v>
      </c>
      <c r="Q1400" s="18" t="n">
        <v>1.94444444444445E-005</v>
      </c>
    </row>
    <row r="1401" customFormat="false" ht="15" hidden="false" customHeight="false" outlineLevel="0" collapsed="false">
      <c r="A1401" s="6" t="s">
        <v>3251</v>
      </c>
      <c r="B1401" s="6" t="s">
        <v>108</v>
      </c>
      <c r="C1401" s="17" t="n">
        <v>1859</v>
      </c>
      <c r="D1401" s="16" t="n">
        <v>0.217057522188905</v>
      </c>
      <c r="E1401" s="16" t="n">
        <v>0.0356831925630936</v>
      </c>
      <c r="F1401" s="16" t="n">
        <v>0.228905959109344</v>
      </c>
      <c r="G1401" s="16" t="n">
        <v>0.0439193476825559</v>
      </c>
      <c r="H1401" s="16" t="n">
        <v>3.48898030757116</v>
      </c>
      <c r="I1401" s="17" t="n">
        <v>238.836484618633</v>
      </c>
      <c r="J1401" s="18" t="n">
        <v>0.0005771726476031</v>
      </c>
      <c r="K1401" s="16" t="n">
        <v>0.00152759342318423</v>
      </c>
      <c r="L1401" s="16" t="n">
        <v>0.277506887343605</v>
      </c>
      <c r="M1401" s="16" t="n">
        <v>0.567642956764296</v>
      </c>
      <c r="N1401" s="16" t="n">
        <v>0.0580503426726152</v>
      </c>
      <c r="O1401" s="16" t="n">
        <v>0.0651454665530064</v>
      </c>
      <c r="P1401" s="34" t="b">
        <f aca="false">TRUE()</f>
        <v>1</v>
      </c>
      <c r="Q1401" s="18" t="n">
        <v>0.000146506621384198</v>
      </c>
    </row>
    <row r="1402" customFormat="false" ht="15" hidden="false" customHeight="false" outlineLevel="0" collapsed="false">
      <c r="A1402" s="6" t="s">
        <v>3252</v>
      </c>
      <c r="B1402" s="6" t="s">
        <v>108</v>
      </c>
      <c r="C1402" s="17" t="n">
        <v>1860</v>
      </c>
      <c r="D1402" s="16" t="n">
        <v>0.212837069529348</v>
      </c>
      <c r="E1402" s="16" t="n">
        <v>0.0351361494603986</v>
      </c>
      <c r="F1402" s="16" t="n">
        <v>0.224859795953874</v>
      </c>
      <c r="G1402" s="16" t="n">
        <v>0.0437508122707115</v>
      </c>
      <c r="H1402" s="16" t="n">
        <v>3.58561622597697</v>
      </c>
      <c r="I1402" s="17" t="n">
        <v>241.251988672593</v>
      </c>
      <c r="J1402" s="18" t="n">
        <v>0.000406962181284807</v>
      </c>
      <c r="K1402" s="16" t="n">
        <v>0.00110747085398816</v>
      </c>
      <c r="L1402" s="16" t="n">
        <v>0.283052167845393</v>
      </c>
      <c r="M1402" s="16" t="n">
        <v>0.569899659073299</v>
      </c>
      <c r="N1402" s="16" t="n">
        <v>0.0542969975286087</v>
      </c>
      <c r="O1402" s="16" t="n">
        <v>0.0662692355203087</v>
      </c>
      <c r="P1402" s="34" t="b">
        <f aca="false">TRUE()</f>
        <v>1</v>
      </c>
      <c r="Q1402" s="18" t="n">
        <v>7.34114876665708E-005</v>
      </c>
    </row>
    <row r="1403" customFormat="false" ht="15" hidden="false" customHeight="false" outlineLevel="0" collapsed="false">
      <c r="A1403" s="6" t="s">
        <v>3253</v>
      </c>
      <c r="B1403" s="6" t="s">
        <v>108</v>
      </c>
      <c r="C1403" s="17" t="n">
        <v>1861</v>
      </c>
      <c r="D1403" s="16" t="n">
        <v>0.208444623619138</v>
      </c>
      <c r="E1403" s="16" t="n">
        <v>0.0345600615921622</v>
      </c>
      <c r="F1403" s="16" t="n">
        <v>0.220647701900503</v>
      </c>
      <c r="G1403" s="16" t="n">
        <v>0.0435733609990939</v>
      </c>
      <c r="H1403" s="16" t="n">
        <v>3.68902768341363</v>
      </c>
      <c r="I1403" s="17" t="n">
        <v>243.916472492587</v>
      </c>
      <c r="J1403" s="18" t="n">
        <v>0.000277592898852011</v>
      </c>
      <c r="K1403" s="18" t="n">
        <v>0.000783147879154212</v>
      </c>
      <c r="L1403" s="16" t="n">
        <v>0.288874413114782</v>
      </c>
      <c r="M1403" s="16" t="n">
        <v>0.572282271811561</v>
      </c>
      <c r="N1403" s="16" t="n">
        <v>0.0504111314592421</v>
      </c>
      <c r="O1403" s="16" t="n">
        <v>0.0674106716454391</v>
      </c>
      <c r="P1403" s="34" t="b">
        <f aca="false">TRUE()</f>
        <v>1</v>
      </c>
      <c r="Q1403" s="18" t="n">
        <v>2.99149758073689E-005</v>
      </c>
    </row>
    <row r="1404" customFormat="false" ht="15" hidden="false" customHeight="false" outlineLevel="0" collapsed="false">
      <c r="A1404" s="6" t="s">
        <v>3254</v>
      </c>
      <c r="B1404" s="6" t="s">
        <v>108</v>
      </c>
      <c r="C1404" s="17" t="n">
        <v>1862</v>
      </c>
      <c r="D1404" s="16" t="n">
        <v>0.203886035335562</v>
      </c>
      <c r="E1404" s="16" t="n">
        <v>0.0339543522917633</v>
      </c>
      <c r="F1404" s="16" t="n">
        <v>0.216274386378622</v>
      </c>
      <c r="G1404" s="16" t="n">
        <v>0.0433867935613029</v>
      </c>
      <c r="H1404" s="16" t="n">
        <v>3.79938573054402</v>
      </c>
      <c r="I1404" s="17" t="n">
        <v>246.860394041307</v>
      </c>
      <c r="J1404" s="18" t="n">
        <v>0.000182734188033577</v>
      </c>
      <c r="K1404" s="18" t="n">
        <v>0.000529202289141202</v>
      </c>
      <c r="L1404" s="16" t="n">
        <v>0.294956609651903</v>
      </c>
      <c r="M1404" s="16" t="n">
        <v>0.574606772044011</v>
      </c>
      <c r="N1404" s="16" t="n">
        <v>0.0471435346932424</v>
      </c>
      <c r="O1404" s="16" t="n">
        <v>0.0685686503065804</v>
      </c>
      <c r="P1404" s="34" t="b">
        <f aca="false">TRUE()</f>
        <v>1</v>
      </c>
      <c r="Q1404" s="18" t="n">
        <v>2.5462962962963E-005</v>
      </c>
    </row>
    <row r="1405" customFormat="false" ht="15" hidden="false" customHeight="false" outlineLevel="0" collapsed="false">
      <c r="A1405" s="6" t="s">
        <v>3255</v>
      </c>
      <c r="B1405" s="6" t="s">
        <v>108</v>
      </c>
      <c r="C1405" s="17" t="n">
        <v>1863</v>
      </c>
      <c r="D1405" s="16" t="n">
        <v>0.199154232892073</v>
      </c>
      <c r="E1405" s="16" t="n">
        <v>0.0333170501532228</v>
      </c>
      <c r="F1405" s="16" t="n">
        <v>0.2117311851337</v>
      </c>
      <c r="G1405" s="16" t="n">
        <v>0.0431898989937598</v>
      </c>
      <c r="H1405" s="16" t="n">
        <v>3.9169056689713</v>
      </c>
      <c r="I1405" s="17" t="n">
        <v>250.123653193313</v>
      </c>
      <c r="J1405" s="18" t="n">
        <v>0.000115766206158356</v>
      </c>
      <c r="K1405" s="18" t="n">
        <v>0.0003569314677245</v>
      </c>
      <c r="L1405" s="16" t="n">
        <v>0.301278607360341</v>
      </c>
      <c r="M1405" s="16" t="n">
        <v>0.576960328529366</v>
      </c>
      <c r="N1405" s="16" t="n">
        <v>0.0446723197646351</v>
      </c>
      <c r="O1405" s="16" t="n">
        <v>0.0697475072720038</v>
      </c>
      <c r="P1405" s="34" t="b">
        <f aca="false">TRUE()</f>
        <v>1</v>
      </c>
      <c r="Q1405" s="18" t="n">
        <v>0.000163528495324807</v>
      </c>
    </row>
    <row r="1406" customFormat="false" ht="15" hidden="false" customHeight="false" outlineLevel="0" collapsed="false">
      <c r="A1406" s="6" t="s">
        <v>3256</v>
      </c>
      <c r="B1406" s="6" t="s">
        <v>108</v>
      </c>
      <c r="C1406" s="17" t="n">
        <v>1864</v>
      </c>
      <c r="D1406" s="16" t="n">
        <v>0.194254713603247</v>
      </c>
      <c r="E1406" s="16" t="n">
        <v>0.0326489220745584</v>
      </c>
      <c r="F1406" s="16" t="n">
        <v>0.207022163264619</v>
      </c>
      <c r="G1406" s="16" t="n">
        <v>0.0429825034019594</v>
      </c>
      <c r="H1406" s="16" t="n">
        <v>4.04163817683603</v>
      </c>
      <c r="I1406" s="17" t="n">
        <v>253.739505692448</v>
      </c>
      <c r="J1406" s="18" t="n">
        <v>7.04182217547196E-005</v>
      </c>
      <c r="K1406" s="18" t="n">
        <v>0.000225490447748523</v>
      </c>
      <c r="L1406" s="16" t="n">
        <v>0.307815318275351</v>
      </c>
      <c r="M1406" s="16" t="n">
        <v>0.579352626685263</v>
      </c>
      <c r="N1406" s="16" t="n">
        <v>0.0425092831267108</v>
      </c>
      <c r="O1406" s="16" t="n">
        <v>0.0709484588834244</v>
      </c>
      <c r="P1406" s="34" t="b">
        <f aca="false">TRUE()</f>
        <v>1</v>
      </c>
      <c r="Q1406" s="18" t="n">
        <v>4.52386653895275E-005</v>
      </c>
    </row>
    <row r="1407" customFormat="false" ht="15" hidden="false" customHeight="false" outlineLevel="0" collapsed="false">
      <c r="A1407" s="6" t="s">
        <v>3257</v>
      </c>
      <c r="B1407" s="6" t="s">
        <v>108</v>
      </c>
      <c r="C1407" s="17" t="n">
        <v>1865</v>
      </c>
      <c r="D1407" s="16" t="n">
        <v>0.189205515769506</v>
      </c>
      <c r="E1407" s="16" t="n">
        <v>0.0319505473683762</v>
      </c>
      <c r="F1407" s="16" t="n">
        <v>0.202162643228822</v>
      </c>
      <c r="G1407" s="16" t="n">
        <v>0.0427650817017636</v>
      </c>
      <c r="H1407" s="16" t="n">
        <v>4.17324231451884</v>
      </c>
      <c r="I1407" s="17" t="n">
        <v>257.75204219716</v>
      </c>
      <c r="J1407" s="18" t="n">
        <v>4.10910926643428E-005</v>
      </c>
      <c r="K1407" s="18" t="n">
        <v>0.000137522608513728</v>
      </c>
      <c r="L1407" s="16" t="n">
        <v>0.314506050005088</v>
      </c>
      <c r="M1407" s="16" t="n">
        <v>0.582151712381838</v>
      </c>
      <c r="N1407" s="16" t="n">
        <v>0.0394033102334558</v>
      </c>
      <c r="O1407" s="16" t="n">
        <v>0.0721655315837595</v>
      </c>
      <c r="P1407" s="34" t="b">
        <f aca="false">TRUE()</f>
        <v>1</v>
      </c>
      <c r="Q1407" s="18" t="n">
        <v>4.64646464646465E-005</v>
      </c>
    </row>
    <row r="1408" customFormat="false" ht="15" hidden="false" customHeight="false" outlineLevel="0" collapsed="false">
      <c r="A1408" s="6" t="s">
        <v>3258</v>
      </c>
      <c r="B1408" s="6" t="s">
        <v>108</v>
      </c>
      <c r="C1408" s="17" t="n">
        <v>1866</v>
      </c>
      <c r="D1408" s="16" t="n">
        <v>0.18400691844703</v>
      </c>
      <c r="E1408" s="16" t="n">
        <v>0.0312202555558677</v>
      </c>
      <c r="F1408" s="16" t="n">
        <v>0.197150840252303</v>
      </c>
      <c r="G1408" s="16" t="n">
        <v>0.0425372547467211</v>
      </c>
      <c r="H1408" s="16" t="n">
        <v>4.31182953500295</v>
      </c>
      <c r="I1408" s="17" t="n">
        <v>262.22641040692</v>
      </c>
      <c r="J1408" s="18" t="n">
        <v>2.29378207563911E-005</v>
      </c>
      <c r="K1408" s="18" t="n">
        <v>8.01954137649729E-005</v>
      </c>
      <c r="L1408" s="16" t="n">
        <v>0.321312282991926</v>
      </c>
      <c r="M1408" s="16" t="n">
        <v>0.58550286688362</v>
      </c>
      <c r="N1408" s="16" t="n">
        <v>0.036123784419945</v>
      </c>
      <c r="O1408" s="16" t="n">
        <v>0.0734002478124332</v>
      </c>
      <c r="P1408" s="34" t="b">
        <f aca="false">TRUE()</f>
        <v>1</v>
      </c>
      <c r="Q1408" s="18" t="n">
        <v>0.000242655321384543</v>
      </c>
    </row>
    <row r="1409" customFormat="false" ht="15" hidden="false" customHeight="false" outlineLevel="0" collapsed="false">
      <c r="A1409" s="6" t="s">
        <v>3259</v>
      </c>
      <c r="B1409" s="6" t="s">
        <v>108</v>
      </c>
      <c r="C1409" s="17" t="n">
        <v>1867</v>
      </c>
      <c r="D1409" s="16" t="n">
        <v>0.178686221798376</v>
      </c>
      <c r="E1409" s="16" t="n">
        <v>0.0304611478446211</v>
      </c>
      <c r="F1409" s="16" t="n">
        <v>0.192011714612579</v>
      </c>
      <c r="G1409" s="16" t="n">
        <v>0.0423007516233457</v>
      </c>
      <c r="H1409" s="16" t="n">
        <v>4.45690257273997</v>
      </c>
      <c r="I1409" s="17" t="n">
        <v>267.212569427061</v>
      </c>
      <c r="J1409" s="18" t="n">
        <v>1.22448692368223E-005</v>
      </c>
      <c r="K1409" s="18" t="n">
        <v>4.48906425201525E-005</v>
      </c>
      <c r="L1409" s="16" t="n">
        <v>0.328168238505727</v>
      </c>
      <c r="M1409" s="16" t="n">
        <v>0.58827289632729</v>
      </c>
      <c r="N1409" s="16" t="n">
        <v>0.0330584790310395</v>
      </c>
      <c r="O1409" s="16" t="n">
        <v>0.0746468671627416</v>
      </c>
      <c r="P1409" s="34" t="b">
        <f aca="false">TRUE()</f>
        <v>1</v>
      </c>
      <c r="Q1409" s="18" t="n">
        <v>5.50925925925926E-005</v>
      </c>
    </row>
    <row r="1410" customFormat="false" ht="15" hidden="false" customHeight="false" outlineLevel="0" collapsed="false">
      <c r="A1410" s="6" t="s">
        <v>3260</v>
      </c>
      <c r="B1410" s="6" t="s">
        <v>108</v>
      </c>
      <c r="C1410" s="17" t="n">
        <v>1868</v>
      </c>
      <c r="D1410" s="16" t="n">
        <v>0.173253458850323</v>
      </c>
      <c r="E1410" s="16" t="n">
        <v>0.0296719544233217</v>
      </c>
      <c r="F1410" s="16" t="n">
        <v>0.18675315256494</v>
      </c>
      <c r="G1410" s="16" t="n">
        <v>0.0420554746058404</v>
      </c>
      <c r="H1410" s="16" t="n">
        <v>4.60850027272974</v>
      </c>
      <c r="I1410" s="17" t="n">
        <v>272.796872889796</v>
      </c>
      <c r="J1410" s="18" t="n">
        <v>6.23435500567056E-006</v>
      </c>
      <c r="K1410" s="18" t="n">
        <v>2.36711557854829E-005</v>
      </c>
      <c r="L1410" s="16" t="n">
        <v>0.335027400479817</v>
      </c>
      <c r="M1410" s="16" t="n">
        <v>0.591333488300016</v>
      </c>
      <c r="N1410" s="16" t="n">
        <v>0.0304860770041887</v>
      </c>
      <c r="O1410" s="16" t="n">
        <v>0.0759001657820508</v>
      </c>
      <c r="P1410" s="34" t="b">
        <f aca="false">TRUE()</f>
        <v>1</v>
      </c>
      <c r="Q1410" s="18" t="n">
        <v>0.000162100837940533</v>
      </c>
    </row>
    <row r="1411" customFormat="false" ht="15" hidden="false" customHeight="false" outlineLevel="0" collapsed="false">
      <c r="A1411" s="6" t="s">
        <v>3261</v>
      </c>
      <c r="B1411" s="6" t="s">
        <v>108</v>
      </c>
      <c r="C1411" s="17" t="n">
        <v>1869</v>
      </c>
      <c r="D1411" s="16" t="n">
        <v>0.167731011863866</v>
      </c>
      <c r="E1411" s="16" t="n">
        <v>0.0288545622875768</v>
      </c>
      <c r="F1411" s="16" t="n">
        <v>0.181396252996978</v>
      </c>
      <c r="G1411" s="16" t="n">
        <v>0.0418030325712249</v>
      </c>
      <c r="H1411" s="16" t="n">
        <v>4.76656836344844</v>
      </c>
      <c r="I1411" s="17" t="n">
        <v>279.064013435143</v>
      </c>
      <c r="J1411" s="18" t="n">
        <v>3.02007380282162E-006</v>
      </c>
      <c r="K1411" s="18" t="n">
        <v>1.18911824304646E-005</v>
      </c>
      <c r="L1411" s="16" t="n">
        <v>0.341847269750087</v>
      </c>
      <c r="M1411" s="16" t="n">
        <v>0.594490934449093</v>
      </c>
      <c r="N1411" s="16" t="n">
        <v>0.0282806852080144</v>
      </c>
      <c r="O1411" s="16" t="n">
        <v>0.0771475825484664</v>
      </c>
      <c r="P1411" s="34" t="b">
        <f aca="false">TRUE()</f>
        <v>1</v>
      </c>
      <c r="Q1411" s="18" t="n">
        <v>9.02976789006201E-005</v>
      </c>
    </row>
    <row r="1412" customFormat="false" ht="15" hidden="false" customHeight="false" outlineLevel="0" collapsed="false">
      <c r="A1412" s="6" t="s">
        <v>3262</v>
      </c>
      <c r="B1412" s="6" t="s">
        <v>108</v>
      </c>
      <c r="C1412" s="17" t="n">
        <v>1870</v>
      </c>
      <c r="D1412" s="16" t="n">
        <v>0.162139247099483</v>
      </c>
      <c r="E1412" s="16" t="n">
        <v>0.0280099005906373</v>
      </c>
      <c r="F1412" s="16" t="n">
        <v>0.175959111874914</v>
      </c>
      <c r="G1412" s="16" t="n">
        <v>0.0415435854859036</v>
      </c>
      <c r="H1412" s="16" t="n">
        <v>4.93083633178701</v>
      </c>
      <c r="I1412" s="17" t="n">
        <v>286.113916696651</v>
      </c>
      <c r="J1412" s="18" t="n">
        <v>1.38983978510092E-006</v>
      </c>
      <c r="K1412" s="18" t="n">
        <v>5.67700305922129E-006</v>
      </c>
      <c r="L1412" s="16" t="n">
        <v>0.348569869923052</v>
      </c>
      <c r="M1412" s="16" t="n">
        <v>0.597861459786146</v>
      </c>
      <c r="N1412" s="16" t="n">
        <v>0.0262094316910422</v>
      </c>
      <c r="O1412" s="16" t="n">
        <v>0.0783783707142072</v>
      </c>
      <c r="P1412" s="34" t="b">
        <f aca="false">TRUE()</f>
        <v>1</v>
      </c>
      <c r="Q1412" s="18" t="n">
        <v>5.68813131313131E-005</v>
      </c>
    </row>
    <row r="1413" customFormat="false" ht="15" hidden="false" customHeight="false" outlineLevel="0" collapsed="false">
      <c r="A1413" s="6" t="s">
        <v>3263</v>
      </c>
      <c r="B1413" s="6" t="s">
        <v>108</v>
      </c>
      <c r="C1413" s="17" t="n">
        <v>1871</v>
      </c>
      <c r="D1413" s="16" t="n">
        <v>0.156510206622672</v>
      </c>
      <c r="E1413" s="16" t="n">
        <v>0.0271424951381655</v>
      </c>
      <c r="F1413" s="16" t="n">
        <v>0.17047320306806</v>
      </c>
      <c r="G1413" s="16" t="n">
        <v>0.0412789798747521</v>
      </c>
      <c r="H1413" s="16" t="n">
        <v>5.10108876125137</v>
      </c>
      <c r="I1413" s="17" t="n">
        <v>294.036394965046</v>
      </c>
      <c r="J1413" s="18" t="n">
        <v>6.06531317003443E-007</v>
      </c>
      <c r="K1413" s="18" t="n">
        <v>2.55803350158972E-006</v>
      </c>
      <c r="L1413" s="16" t="n">
        <v>0.355161027902047</v>
      </c>
      <c r="M1413" s="16" t="n">
        <v>0.60104796218813</v>
      </c>
      <c r="N1413" s="16" t="n">
        <v>0.0247220302923574</v>
      </c>
      <c r="O1413" s="16" t="n">
        <v>0.0795742162236834</v>
      </c>
      <c r="P1413" s="34" t="b">
        <f aca="false">TRUE()</f>
        <v>1</v>
      </c>
      <c r="Q1413" s="18" t="n">
        <v>5.58582572814072E-005</v>
      </c>
    </row>
    <row r="1414" customFormat="false" ht="15" hidden="false" customHeight="false" outlineLevel="0" collapsed="false">
      <c r="A1414" s="6" t="s">
        <v>3264</v>
      </c>
      <c r="B1414" s="6" t="s">
        <v>108</v>
      </c>
      <c r="C1414" s="17" t="n">
        <v>1872</v>
      </c>
      <c r="D1414" s="16" t="n">
        <v>0.150865504381046</v>
      </c>
      <c r="E1414" s="16" t="n">
        <v>0.0262535525407154</v>
      </c>
      <c r="F1414" s="16" t="n">
        <v>0.164959592438411</v>
      </c>
      <c r="G1414" s="16" t="n">
        <v>0.0410093221944154</v>
      </c>
      <c r="H1414" s="16" t="n">
        <v>5.27753409373392</v>
      </c>
      <c r="I1414" s="17" t="n">
        <v>302.961428297374</v>
      </c>
      <c r="J1414" s="18" t="n">
        <v>2.49998948166052E-007</v>
      </c>
      <c r="K1414" s="18" t="n">
        <v>1.10489417986061E-006</v>
      </c>
      <c r="L1414" s="16" t="n">
        <v>0.361602058448436</v>
      </c>
      <c r="M1414" s="16" t="n">
        <v>0.60432163334883</v>
      </c>
      <c r="N1414" s="16" t="n">
        <v>0.0229658648056223</v>
      </c>
      <c r="O1414" s="16" t="n">
        <v>0.0807165176210009</v>
      </c>
      <c r="P1414" s="34" t="b">
        <f aca="false">TRUE()</f>
        <v>1</v>
      </c>
      <c r="Q1414" s="18" t="n">
        <v>0.000118110606354314</v>
      </c>
    </row>
    <row r="1415" customFormat="false" ht="15" hidden="false" customHeight="false" outlineLevel="0" collapsed="false">
      <c r="A1415" s="6" t="s">
        <v>3265</v>
      </c>
      <c r="B1415" s="6" t="s">
        <v>108</v>
      </c>
      <c r="C1415" s="17" t="n">
        <v>1873</v>
      </c>
      <c r="D1415" s="16" t="n">
        <v>0.145236903501396</v>
      </c>
      <c r="E1415" s="16" t="n">
        <v>0.0253491567469845</v>
      </c>
      <c r="F1415" s="16" t="n">
        <v>0.159449462689191</v>
      </c>
      <c r="G1415" s="16" t="n">
        <v>0.0407363726033956</v>
      </c>
      <c r="H1415" s="16" t="n">
        <v>5.45959008314923</v>
      </c>
      <c r="I1415" s="17" t="n">
        <v>312.988392282153</v>
      </c>
      <c r="J1415" s="18" t="n">
        <v>9.73075847502823E-008</v>
      </c>
      <c r="K1415" s="18" t="n">
        <v>4.48198087362566E-007</v>
      </c>
      <c r="L1415" s="16" t="n">
        <v>0.367853441806485</v>
      </c>
      <c r="M1415" s="16" t="n">
        <v>0.607750271191694</v>
      </c>
      <c r="N1415" s="16" t="n">
        <v>0.0215674012448465</v>
      </c>
      <c r="O1415" s="16" t="n">
        <v>0.0817865838057881</v>
      </c>
      <c r="P1415" s="34" t="b">
        <f aca="false">TRUE()</f>
        <v>1</v>
      </c>
      <c r="Q1415" s="18" t="n">
        <v>4.91692476448574E-005</v>
      </c>
    </row>
    <row r="1416" customFormat="false" ht="15" hidden="false" customHeight="false" outlineLevel="0" collapsed="false">
      <c r="A1416" s="6" t="s">
        <v>3266</v>
      </c>
      <c r="B1416" s="6" t="s">
        <v>108</v>
      </c>
      <c r="C1416" s="17" t="n">
        <v>1874</v>
      </c>
      <c r="D1416" s="16" t="n">
        <v>0.139675994220725</v>
      </c>
      <c r="E1416" s="16" t="n">
        <v>0.024437517567953</v>
      </c>
      <c r="F1416" s="16" t="n">
        <v>0.153993075007575</v>
      </c>
      <c r="G1416" s="16" t="n">
        <v>0.0404608572746923</v>
      </c>
      <c r="H1416" s="16" t="n">
        <v>5.64592745029674</v>
      </c>
      <c r="I1416" s="17" t="n">
        <v>324.177997159176</v>
      </c>
      <c r="J1416" s="18" t="n">
        <v>3.59129260537082E-008</v>
      </c>
      <c r="K1416" s="18" t="n">
        <v>1.75339580144575E-007</v>
      </c>
      <c r="L1416" s="16" t="n">
        <v>0.373860195525351</v>
      </c>
      <c r="M1416" s="16" t="n">
        <v>0.611333875716721</v>
      </c>
      <c r="N1416" s="16" t="n">
        <v>0.0205595909329899</v>
      </c>
      <c r="O1416" s="16" t="n">
        <v>0.0827665166611324</v>
      </c>
      <c r="P1416" s="34" t="b">
        <f aca="false">TRUE()</f>
        <v>1</v>
      </c>
      <c r="Q1416" s="18" t="n">
        <v>9.60191433529727E-005</v>
      </c>
    </row>
    <row r="1417" customFormat="false" ht="15" hidden="false" customHeight="false" outlineLevel="0" collapsed="false">
      <c r="A1417" s="6" t="s">
        <v>3267</v>
      </c>
      <c r="B1417" s="6" t="s">
        <v>108</v>
      </c>
      <c r="C1417" s="17" t="n">
        <v>1875</v>
      </c>
      <c r="D1417" s="16" t="n">
        <v>0.134206233640959</v>
      </c>
      <c r="E1417" s="16" t="n">
        <v>0.0235220682879614</v>
      </c>
      <c r="F1417" s="16" t="n">
        <v>0.148612863884583</v>
      </c>
      <c r="G1417" s="16" t="n">
        <v>0.0401820866902877</v>
      </c>
      <c r="H1417" s="16" t="n">
        <v>5.83586896670379</v>
      </c>
      <c r="I1417" s="17" t="n">
        <v>336.643684088857</v>
      </c>
      <c r="J1417" s="18" t="n">
        <v>1.25816953590815E-008</v>
      </c>
      <c r="K1417" s="18" t="n">
        <v>6.50237057785657E-008</v>
      </c>
      <c r="L1417" s="16" t="n">
        <v>0.379590638297125</v>
      </c>
      <c r="M1417" s="16" t="n">
        <v>0.615159615682628</v>
      </c>
      <c r="N1417" s="16" t="n">
        <v>0.0199373606995683</v>
      </c>
      <c r="O1417" s="16" t="n">
        <v>0.0836455022485667</v>
      </c>
      <c r="P1417" s="34" t="b">
        <f aca="false">TRUE()</f>
        <v>1</v>
      </c>
      <c r="Q1417" s="18" t="n">
        <v>1.33928571428571E-005</v>
      </c>
    </row>
    <row r="1418" customFormat="false" ht="15" hidden="false" customHeight="false" outlineLevel="0" collapsed="false">
      <c r="A1418" s="6" t="s">
        <v>3268</v>
      </c>
      <c r="B1418" s="6" t="s">
        <v>108</v>
      </c>
      <c r="C1418" s="17" t="n">
        <v>1876</v>
      </c>
      <c r="D1418" s="16" t="n">
        <v>0.12886704474196</v>
      </c>
      <c r="E1418" s="16" t="n">
        <v>0.02261082596843</v>
      </c>
      <c r="F1418" s="16" t="n">
        <v>0.143347501922825</v>
      </c>
      <c r="G1418" s="16" t="n">
        <v>0.0399006893474519</v>
      </c>
      <c r="H1418" s="16" t="n">
        <v>6.02787706138747</v>
      </c>
      <c r="I1418" s="17" t="n">
        <v>350.428578987489</v>
      </c>
      <c r="J1418" s="18" t="n">
        <v>4.21134654820318E-009</v>
      </c>
      <c r="K1418" s="18" t="n">
        <v>2.32408087434085E-008</v>
      </c>
      <c r="L1418" s="16" t="n">
        <v>0.385003006032688</v>
      </c>
      <c r="M1418" s="16" t="n">
        <v>0.619140322330699</v>
      </c>
      <c r="N1418" s="16" t="n">
        <v>0.0198437106917664</v>
      </c>
      <c r="O1418" s="16" t="n">
        <v>0.0844190613173785</v>
      </c>
      <c r="P1418" s="34" t="b">
        <f aca="false">TRUE()</f>
        <v>1</v>
      </c>
      <c r="Q1418" s="18" t="n">
        <v>8.92209757834758E-005</v>
      </c>
    </row>
    <row r="1419" customFormat="false" ht="15" hidden="false" customHeight="false" outlineLevel="0" collapsed="false">
      <c r="A1419" s="6" t="s">
        <v>3269</v>
      </c>
      <c r="B1419" s="6" t="s">
        <v>108</v>
      </c>
      <c r="C1419" s="17" t="n">
        <v>1877</v>
      </c>
      <c r="D1419" s="16" t="n">
        <v>0.12368855590297</v>
      </c>
      <c r="E1419" s="16" t="n">
        <v>0.0217095993668435</v>
      </c>
      <c r="F1419" s="16" t="n">
        <v>0.138225842751863</v>
      </c>
      <c r="G1419" s="16" t="n">
        <v>0.0396159003578626</v>
      </c>
      <c r="H1419" s="16" t="n">
        <v>6.22034045122873</v>
      </c>
      <c r="I1419" s="17" t="n">
        <v>365.571655431164</v>
      </c>
      <c r="J1419" s="18" t="n">
        <v>1.35741342706548E-009</v>
      </c>
      <c r="K1419" s="18" t="n">
        <v>8.09377258954276E-009</v>
      </c>
      <c r="L1419" s="16" t="n">
        <v>0.390055258182442</v>
      </c>
      <c r="M1419" s="16" t="n">
        <v>0.622578645591198</v>
      </c>
      <c r="N1419" s="16" t="n">
        <v>0.0195378728439875</v>
      </c>
      <c r="O1419" s="16" t="n">
        <v>0.0850892957492586</v>
      </c>
      <c r="P1419" s="34" t="b">
        <f aca="false">TRUE()</f>
        <v>1</v>
      </c>
      <c r="Q1419" s="18" t="n">
        <v>7.20756183020334E-005</v>
      </c>
    </row>
    <row r="1420" customFormat="false" ht="15" hidden="false" customHeight="false" outlineLevel="0" collapsed="false">
      <c r="A1420" s="6" t="s">
        <v>3270</v>
      </c>
      <c r="B1420" s="6" t="s">
        <v>108</v>
      </c>
      <c r="C1420" s="17" t="n">
        <v>1878</v>
      </c>
      <c r="D1420" s="16" t="n">
        <v>0.118666803667781</v>
      </c>
      <c r="E1420" s="16" t="n">
        <v>0.0208192322308643</v>
      </c>
      <c r="F1420" s="16" t="n">
        <v>0.133243308400619</v>
      </c>
      <c r="G1420" s="16" t="n">
        <v>0.0393250827300762</v>
      </c>
      <c r="H1420" s="16" t="n">
        <v>6.41269087987727</v>
      </c>
      <c r="I1420" s="17" t="n">
        <v>382.170217468192</v>
      </c>
      <c r="J1420" s="18" t="n">
        <v>4.224111302307E-010</v>
      </c>
      <c r="K1420" s="18" t="n">
        <v>2.78697327576694E-009</v>
      </c>
      <c r="L1420" s="16" t="n">
        <v>0.394745364355808</v>
      </c>
      <c r="M1420" s="16" t="n">
        <v>0.625668293816829</v>
      </c>
      <c r="N1420" s="16" t="n">
        <v>0.0184402346433299</v>
      </c>
      <c r="O1420" s="16" t="n">
        <v>0.0856688281633057</v>
      </c>
      <c r="P1420" s="34" t="b">
        <f aca="false">TRUE()</f>
        <v>1</v>
      </c>
      <c r="Q1420" s="18" t="n">
        <v>5.99512364068802E-005</v>
      </c>
    </row>
    <row r="1421" customFormat="false" ht="15" hidden="false" customHeight="false" outlineLevel="0" collapsed="false">
      <c r="A1421" s="6" t="s">
        <v>3271</v>
      </c>
      <c r="B1421" s="6" t="s">
        <v>108</v>
      </c>
      <c r="C1421" s="17" t="n">
        <v>1879</v>
      </c>
      <c r="D1421" s="16" t="n">
        <v>0.113826346892321</v>
      </c>
      <c r="E1421" s="16" t="n">
        <v>0.0199448502655922</v>
      </c>
      <c r="F1421" s="16" t="n">
        <v>0.128423155131614</v>
      </c>
      <c r="G1421" s="16" t="n">
        <v>0.0390261652517764</v>
      </c>
      <c r="H1421" s="16" t="n">
        <v>6.60315637487027</v>
      </c>
      <c r="I1421" s="17" t="n">
        <v>400.208897735537</v>
      </c>
      <c r="J1421" s="18" t="n">
        <v>1.28262000082632E-010</v>
      </c>
      <c r="K1421" s="18" t="n">
        <v>9.43771809118659E-010</v>
      </c>
      <c r="L1421" s="16" t="n">
        <v>0.39904407337564</v>
      </c>
      <c r="M1421" s="16" t="n">
        <v>0.629610258794359</v>
      </c>
      <c r="N1421" s="16" t="n">
        <v>0.0175526387244854</v>
      </c>
      <c r="O1421" s="16" t="n">
        <v>0.0861697636602789</v>
      </c>
      <c r="P1421" s="34" t="b">
        <f aca="false">TRUE()</f>
        <v>1</v>
      </c>
      <c r="Q1421" s="18" t="n">
        <v>0.000162700992946689</v>
      </c>
    </row>
    <row r="1422" customFormat="false" ht="15" hidden="false" customHeight="false" outlineLevel="0" collapsed="false">
      <c r="A1422" s="6" t="s">
        <v>3272</v>
      </c>
      <c r="B1422" s="6" t="s">
        <v>108</v>
      </c>
      <c r="C1422" s="17" t="n">
        <v>1880</v>
      </c>
      <c r="D1422" s="16" t="n">
        <v>0.109180846169499</v>
      </c>
      <c r="E1422" s="16" t="n">
        <v>0.0190932151397112</v>
      </c>
      <c r="F1422" s="16" t="n">
        <v>0.123779004602707</v>
      </c>
      <c r="G1422" s="16" t="n">
        <v>0.0387202767597266</v>
      </c>
      <c r="H1422" s="16" t="n">
        <v>6.789752177314</v>
      </c>
      <c r="I1422" s="17" t="n">
        <v>419.610332404711</v>
      </c>
      <c r="J1422" s="18" t="n">
        <v>3.85108417685536E-011</v>
      </c>
      <c r="K1422" s="18" t="n">
        <v>3.04999987289117E-010</v>
      </c>
      <c r="L1422" s="16" t="n">
        <v>0.402923866887786</v>
      </c>
      <c r="M1422" s="16" t="n">
        <v>0.633513482101348</v>
      </c>
      <c r="N1422" s="16" t="n">
        <v>0.016824271370535</v>
      </c>
      <c r="O1422" s="16" t="n">
        <v>0.0866021481886096</v>
      </c>
      <c r="P1422" s="34" t="b">
        <f aca="false">TRUE()</f>
        <v>1</v>
      </c>
      <c r="Q1422" s="18" t="n">
        <v>7.7308807425025E-005</v>
      </c>
    </row>
    <row r="1423" customFormat="false" ht="15" hidden="false" customHeight="false" outlineLevel="0" collapsed="false">
      <c r="A1423" s="6" t="s">
        <v>3273</v>
      </c>
      <c r="B1423" s="6" t="s">
        <v>108</v>
      </c>
      <c r="C1423" s="17" t="n">
        <v>1881</v>
      </c>
      <c r="D1423" s="16" t="n">
        <v>0.10473715781048</v>
      </c>
      <c r="E1423" s="16" t="n">
        <v>0.0182675914863099</v>
      </c>
      <c r="F1423" s="16" t="n">
        <v>0.119316584495854</v>
      </c>
      <c r="G1423" s="16" t="n">
        <v>0.0384057417924277</v>
      </c>
      <c r="H1423" s="16" t="n">
        <v>6.97063436154579</v>
      </c>
      <c r="I1423" s="17" t="n">
        <v>440.280844874633</v>
      </c>
      <c r="J1423" s="18" t="n">
        <v>1.15925461788591E-011</v>
      </c>
      <c r="K1423" s="18" t="n">
        <v>9.71900336207378E-011</v>
      </c>
      <c r="L1423" s="16" t="n">
        <v>0.406357551353458</v>
      </c>
      <c r="M1423" s="16" t="n">
        <v>0.637184255385092</v>
      </c>
      <c r="N1423" s="16" t="n">
        <v>0.0161939175772607</v>
      </c>
      <c r="O1423" s="16" t="n">
        <v>0.0869812260154801</v>
      </c>
      <c r="P1423" s="34" t="b">
        <f aca="false">TRUE()</f>
        <v>1</v>
      </c>
      <c r="Q1423" s="16" t="n">
        <v>0</v>
      </c>
    </row>
    <row r="1424" customFormat="false" ht="15" hidden="false" customHeight="false" outlineLevel="0" collapsed="false">
      <c r="A1424" s="6" t="s">
        <v>3274</v>
      </c>
      <c r="B1424" s="6" t="s">
        <v>108</v>
      </c>
      <c r="C1424" s="17" t="n">
        <v>1882</v>
      </c>
      <c r="D1424" s="16" t="n">
        <v>0.100495649238362</v>
      </c>
      <c r="E1424" s="16" t="n">
        <v>0.0174715110370651</v>
      </c>
      <c r="F1424" s="16" t="n">
        <v>0.115036972909558</v>
      </c>
      <c r="G1424" s="16" t="n">
        <v>0.0380833693225193</v>
      </c>
      <c r="H1424" s="16" t="n">
        <v>7.14441817461676</v>
      </c>
      <c r="I1424" s="17" t="n">
        <v>462.085814012145</v>
      </c>
      <c r="J1424" s="18" t="n">
        <v>3.54102210931318E-012</v>
      </c>
      <c r="K1424" s="18" t="n">
        <v>3.14000892172002E-011</v>
      </c>
      <c r="L1424" s="16" t="n">
        <v>0.409343584835333</v>
      </c>
      <c r="M1424" s="16" t="n">
        <v>0.640496668216333</v>
      </c>
      <c r="N1424" s="16" t="n">
        <v>0.0157252304002111</v>
      </c>
      <c r="O1424" s="16" t="n">
        <v>0.087313672202266</v>
      </c>
      <c r="P1424" s="34" t="b">
        <f aca="false">TRUE()</f>
        <v>1</v>
      </c>
      <c r="Q1424" s="18" t="n">
        <v>0.000121420505871725</v>
      </c>
    </row>
    <row r="1425" customFormat="false" ht="15" hidden="false" customHeight="false" outlineLevel="0" collapsed="false">
      <c r="A1425" s="6" t="s">
        <v>3275</v>
      </c>
      <c r="B1425" s="6" t="s">
        <v>108</v>
      </c>
      <c r="C1425" s="17" t="n">
        <v>1883</v>
      </c>
      <c r="D1425" s="16" t="n">
        <v>0.0964846998430228</v>
      </c>
      <c r="E1425" s="16" t="n">
        <v>0.0167133939211467</v>
      </c>
      <c r="F1425" s="16" t="n">
        <v>0.110968423478215</v>
      </c>
      <c r="G1425" s="16" t="n">
        <v>0.0377549540469937</v>
      </c>
      <c r="H1425" s="16" t="n">
        <v>7.30802436976697</v>
      </c>
      <c r="I1425" s="17" t="n">
        <v>484.640805373579</v>
      </c>
      <c r="J1425" s="18" t="n">
        <v>1.12527675264138E-012</v>
      </c>
      <c r="K1425" s="18" t="n">
        <v>1.04941539853073E-011</v>
      </c>
      <c r="L1425" s="16" t="n">
        <v>0.411841559269404</v>
      </c>
      <c r="M1425" s="16" t="n">
        <v>0.644922904075624</v>
      </c>
      <c r="N1425" s="16" t="n">
        <v>0.0153489752978975</v>
      </c>
      <c r="O1425" s="16" t="n">
        <v>0.0876047555170448</v>
      </c>
      <c r="P1425" s="34" t="b">
        <f aca="false">TRUE()</f>
        <v>1</v>
      </c>
      <c r="Q1425" s="18" t="n">
        <v>3.32602339181289E-006</v>
      </c>
    </row>
    <row r="1426" customFormat="false" ht="15" hidden="false" customHeight="false" outlineLevel="0" collapsed="false">
      <c r="A1426" s="6" t="s">
        <v>3276</v>
      </c>
      <c r="B1426" s="6" t="s">
        <v>108</v>
      </c>
      <c r="C1426" s="17" t="n">
        <v>1884</v>
      </c>
      <c r="D1426" s="16" t="n">
        <v>0.0927085170412342</v>
      </c>
      <c r="E1426" s="16" t="n">
        <v>0.0159966306748519</v>
      </c>
      <c r="F1426" s="16" t="n">
        <v>0.107114573343319</v>
      </c>
      <c r="G1426" s="16" t="n">
        <v>0.0374201334885637</v>
      </c>
      <c r="H1426" s="16" t="n">
        <v>7.45919235709343</v>
      </c>
      <c r="I1426" s="17" t="n">
        <v>507.587223948923</v>
      </c>
      <c r="J1426" s="18" t="n">
        <v>3.7987903941647E-013</v>
      </c>
      <c r="K1426" s="18" t="n">
        <v>3.84511710628866E-012</v>
      </c>
      <c r="L1426" s="16" t="n">
        <v>0.413824447641264</v>
      </c>
      <c r="M1426" s="16" t="n">
        <v>0.648390283589028</v>
      </c>
      <c r="N1426" s="16" t="n">
        <v>0.0150446964445905</v>
      </c>
      <c r="O1426" s="16" t="n">
        <v>0.0878656681102576</v>
      </c>
      <c r="P1426" s="34" t="b">
        <f aca="false">TRUE()</f>
        <v>1</v>
      </c>
      <c r="Q1426" s="18" t="n">
        <v>0.000173287871560632</v>
      </c>
    </row>
    <row r="1427" customFormat="false" ht="15" hidden="false" customHeight="false" outlineLevel="0" collapsed="false">
      <c r="A1427" s="6" t="s">
        <v>3277</v>
      </c>
      <c r="B1427" s="6" t="s">
        <v>108</v>
      </c>
      <c r="C1427" s="17" t="n">
        <v>1885</v>
      </c>
      <c r="D1427" s="16" t="n">
        <v>0.0891778795209848</v>
      </c>
      <c r="E1427" s="16" t="n">
        <v>0.0153274650000747</v>
      </c>
      <c r="F1427" s="16" t="n">
        <v>0.103487821344633</v>
      </c>
      <c r="G1427" s="16" t="n">
        <v>0.0370817396826461</v>
      </c>
      <c r="H1427" s="16" t="n">
        <v>7.59572395057564</v>
      </c>
      <c r="I1427" s="17" t="n">
        <v>530.410994382177</v>
      </c>
      <c r="J1427" s="18" t="n">
        <v>1.39235051937696E-013</v>
      </c>
      <c r="K1427" s="18" t="n">
        <v>1.50868267765389E-012</v>
      </c>
      <c r="L1427" s="16" t="n">
        <v>0.415290827216574</v>
      </c>
      <c r="M1427" s="16" t="n">
        <v>0.652254765225477</v>
      </c>
      <c r="N1427" s="16" t="n">
        <v>0.0148195566788608</v>
      </c>
      <c r="O1427" s="16" t="n">
        <v>0.0880989972512827</v>
      </c>
      <c r="P1427" s="34" t="b">
        <f aca="false">TRUE()</f>
        <v>1</v>
      </c>
      <c r="Q1427" s="18" t="n">
        <v>0.000101385646851333</v>
      </c>
    </row>
    <row r="1428" customFormat="false" ht="15" hidden="false" customHeight="false" outlineLevel="0" collapsed="false">
      <c r="A1428" s="6" t="s">
        <v>3278</v>
      </c>
      <c r="B1428" s="6" t="s">
        <v>108</v>
      </c>
      <c r="C1428" s="17" t="n">
        <v>1886</v>
      </c>
      <c r="D1428" s="16" t="n">
        <v>0.0859027847331199</v>
      </c>
      <c r="E1428" s="16" t="n">
        <v>0.0147101580621768</v>
      </c>
      <c r="F1428" s="16" t="n">
        <v>0.100098954969208</v>
      </c>
      <c r="G1428" s="16" t="n">
        <v>0.0367406638912765</v>
      </c>
      <c r="H1428" s="16" t="n">
        <v>7.71556921940509</v>
      </c>
      <c r="I1428" s="17" t="n">
        <v>552.556502579756</v>
      </c>
      <c r="J1428" s="18" t="n">
        <v>5.66073926412934E-014</v>
      </c>
      <c r="K1428" s="18" t="n">
        <v>6.48952153208197E-013</v>
      </c>
      <c r="L1428" s="16" t="n">
        <v>0.416237921967618</v>
      </c>
      <c r="M1428" s="16" t="n">
        <v>0.655092592592593</v>
      </c>
      <c r="N1428" s="16" t="n">
        <v>0.0148195566788608</v>
      </c>
      <c r="O1428" s="16" t="n">
        <v>0.0883133562871663</v>
      </c>
      <c r="P1428" s="34" t="b">
        <f aca="false">TRUE()</f>
        <v>1</v>
      </c>
      <c r="Q1428" s="18" t="n">
        <v>7.56999305133882E-005</v>
      </c>
    </row>
    <row r="1429" customFormat="false" ht="15" hidden="false" customHeight="false" outlineLevel="0" collapsed="false">
      <c r="A1429" s="6" t="s">
        <v>3279</v>
      </c>
      <c r="B1429" s="6" t="s">
        <v>108</v>
      </c>
      <c r="C1429" s="17" t="n">
        <v>1887</v>
      </c>
      <c r="D1429" s="16" t="n">
        <v>0.0828677671268847</v>
      </c>
      <c r="E1429" s="16" t="n">
        <v>0.0141450588271374</v>
      </c>
      <c r="F1429" s="16" t="n">
        <v>0.0969334707109728</v>
      </c>
      <c r="G1429" s="16" t="n">
        <v>0.0363973243237124</v>
      </c>
      <c r="H1429" s="16" t="n">
        <v>7.81776312462572</v>
      </c>
      <c r="I1429" s="17" t="n">
        <v>573.600393678047</v>
      </c>
      <c r="J1429" s="18" t="n">
        <v>2.58748181603922E-014</v>
      </c>
      <c r="K1429" s="18" t="n">
        <v>3.13978056624642E-013</v>
      </c>
      <c r="L1429" s="16" t="n">
        <v>0.416676836226414</v>
      </c>
      <c r="M1429" s="16" t="n">
        <v>0.658066015806602</v>
      </c>
      <c r="N1429" s="16" t="n">
        <v>0.0148195566788608</v>
      </c>
      <c r="O1429" s="16" t="n">
        <v>0.0885136892999754</v>
      </c>
      <c r="P1429" s="34" t="b">
        <f aca="false">TRUE()</f>
        <v>1</v>
      </c>
      <c r="Q1429" s="18" t="n">
        <v>0.00020919540877772</v>
      </c>
    </row>
    <row r="1430" customFormat="false" ht="15" hidden="false" customHeight="false" outlineLevel="0" collapsed="false">
      <c r="A1430" s="6" t="s">
        <v>3280</v>
      </c>
      <c r="B1430" s="6" t="s">
        <v>108</v>
      </c>
      <c r="C1430" s="17" t="n">
        <v>1888</v>
      </c>
      <c r="D1430" s="16" t="n">
        <v>0.08007356973982</v>
      </c>
      <c r="E1430" s="16" t="n">
        <v>0.0136341016229862</v>
      </c>
      <c r="F1430" s="16" t="n">
        <v>0.0939939952183767</v>
      </c>
      <c r="G1430" s="16" t="n">
        <v>0.0360532255419117</v>
      </c>
      <c r="H1430" s="16" t="n">
        <v>7.9014620349683</v>
      </c>
      <c r="I1430" s="17" t="n">
        <v>593.068928140862</v>
      </c>
      <c r="J1430" s="18" t="n">
        <v>1.34613700551752E-014</v>
      </c>
      <c r="K1430" s="18" t="n">
        <v>1.77782063172106E-013</v>
      </c>
      <c r="L1430" s="16" t="n">
        <v>0.416633096249409</v>
      </c>
      <c r="M1430" s="16" t="n">
        <v>0.66079730357973</v>
      </c>
      <c r="N1430" s="16" t="n">
        <v>0.0148195566788608</v>
      </c>
      <c r="O1430" s="16" t="n">
        <v>0.0887043528931447</v>
      </c>
      <c r="P1430" s="34" t="b">
        <f aca="false">TRUE()</f>
        <v>1</v>
      </c>
      <c r="Q1430" s="18" t="n">
        <v>0.000390750421525528</v>
      </c>
    </row>
    <row r="1431" customFormat="false" ht="15" hidden="false" customHeight="false" outlineLevel="0" collapsed="false">
      <c r="A1431" s="6" t="s">
        <v>3281</v>
      </c>
      <c r="B1431" s="6" t="s">
        <v>108</v>
      </c>
      <c r="C1431" s="17" t="n">
        <v>1889</v>
      </c>
      <c r="D1431" s="16" t="n">
        <v>0.0775190841237255</v>
      </c>
      <c r="E1431" s="16" t="n">
        <v>0.0131778883630879</v>
      </c>
      <c r="F1431" s="16" t="n">
        <v>0.0912807387380968</v>
      </c>
      <c r="G1431" s="16" t="n">
        <v>0.0357089173287021</v>
      </c>
      <c r="H1431" s="16" t="n">
        <v>7.9660749341003</v>
      </c>
      <c r="I1431" s="17" t="n">
        <v>610.561876314568</v>
      </c>
      <c r="J1431" s="18" t="n">
        <v>8.04751803846749E-015</v>
      </c>
      <c r="K1431" s="18" t="n">
        <v>1.16773426082658E-013</v>
      </c>
      <c r="L1431" s="16" t="n">
        <v>0.416128225880846</v>
      </c>
      <c r="M1431" s="16" t="n">
        <v>0.663141174647451</v>
      </c>
      <c r="N1431" s="16" t="n">
        <v>0.0148195566788608</v>
      </c>
      <c r="O1431" s="16" t="n">
        <v>0.0888879450802535</v>
      </c>
      <c r="P1431" s="34" t="b">
        <f aca="false">TRUE()</f>
        <v>1</v>
      </c>
      <c r="Q1431" s="18" t="n">
        <v>5.50925925925926E-005</v>
      </c>
    </row>
    <row r="1432" customFormat="false" ht="15" hidden="false" customHeight="false" outlineLevel="0" collapsed="false">
      <c r="A1432" s="6" t="s">
        <v>3282</v>
      </c>
      <c r="B1432" s="6" t="s">
        <v>108</v>
      </c>
      <c r="C1432" s="17" t="n">
        <v>1890</v>
      </c>
      <c r="D1432" s="16" t="n">
        <v>0.0752051747414534</v>
      </c>
      <c r="E1432" s="16" t="n">
        <v>0.0127772234117174</v>
      </c>
      <c r="F1432" s="16" t="n">
        <v>0.0887967867931709</v>
      </c>
      <c r="G1432" s="16" t="n">
        <v>0.0353663753785343</v>
      </c>
      <c r="H1432" s="16" t="n">
        <v>8.01144379972921</v>
      </c>
      <c r="I1432" s="17" t="n">
        <v>625.743644877971</v>
      </c>
      <c r="J1432" s="18" t="n">
        <v>5.55804263013392E-015</v>
      </c>
      <c r="K1432" s="18" t="n">
        <v>8.60667049069246E-014</v>
      </c>
      <c r="L1432" s="16" t="n">
        <v>0.415195715537392</v>
      </c>
      <c r="M1432" s="16" t="n">
        <v>0.665010460251046</v>
      </c>
      <c r="N1432" s="16" t="n">
        <v>0.0150446964445905</v>
      </c>
      <c r="O1432" s="16" t="n">
        <v>0.0890642837161761</v>
      </c>
      <c r="P1432" s="34" t="b">
        <f aca="false">TRUE()</f>
        <v>1</v>
      </c>
      <c r="Q1432" s="18" t="n">
        <v>4.33118386243386E-005</v>
      </c>
    </row>
    <row r="1433" customFormat="false" ht="15" hidden="false" customHeight="false" outlineLevel="0" collapsed="false">
      <c r="A1433" s="6" t="s">
        <v>3283</v>
      </c>
      <c r="B1433" s="6" t="s">
        <v>108</v>
      </c>
      <c r="C1433" s="17" t="n">
        <v>1891</v>
      </c>
      <c r="D1433" s="16" t="n">
        <v>0.0731097926490631</v>
      </c>
      <c r="E1433" s="16" t="n">
        <v>0.0124279124759469</v>
      </c>
      <c r="F1433" s="16" t="n">
        <v>0.0865221084648192</v>
      </c>
      <c r="G1433" s="16" t="n">
        <v>0.0350261856849363</v>
      </c>
      <c r="H1433" s="16" t="n">
        <v>8.03888899693168</v>
      </c>
      <c r="I1433" s="17" t="n">
        <v>638.590147925104</v>
      </c>
      <c r="J1433" s="18" t="n">
        <v>4.40238114119078E-015</v>
      </c>
      <c r="K1433" s="18" t="n">
        <v>7.27883734499671E-014</v>
      </c>
      <c r="L1433" s="16" t="n">
        <v>0.413884445434756</v>
      </c>
      <c r="M1433" s="16" t="n">
        <v>0.66633736246707</v>
      </c>
      <c r="N1433" s="16" t="n">
        <v>0.0153360710869106</v>
      </c>
      <c r="O1433" s="16" t="n">
        <v>0.0892346566297544</v>
      </c>
      <c r="P1433" s="34" t="b">
        <f aca="false">TRUE()</f>
        <v>1</v>
      </c>
      <c r="Q1433" s="18" t="n">
        <v>0.00031547751778919</v>
      </c>
    </row>
    <row r="1434" customFormat="false" ht="15" hidden="false" customHeight="false" outlineLevel="0" collapsed="false">
      <c r="A1434" s="6" t="s">
        <v>1651</v>
      </c>
      <c r="B1434" s="6" t="s">
        <v>108</v>
      </c>
      <c r="C1434" s="17" t="n">
        <v>1892</v>
      </c>
      <c r="D1434" s="16" t="n">
        <v>0.0712323785446538</v>
      </c>
      <c r="E1434" s="16" t="n">
        <v>0.012128072461968</v>
      </c>
      <c r="F1434" s="16" t="n">
        <v>0.0844586966406215</v>
      </c>
      <c r="G1434" s="16" t="n">
        <v>0.034690215764764</v>
      </c>
      <c r="H1434" s="16" t="n">
        <v>8.04949416855481</v>
      </c>
      <c r="I1434" s="17" t="n">
        <v>649.042423254136</v>
      </c>
      <c r="J1434" s="18" t="n">
        <v>3.97295096724231E-015</v>
      </c>
      <c r="K1434" s="18" t="n">
        <v>6.75727316149819E-014</v>
      </c>
      <c r="L1434" s="16" t="n">
        <v>0.412244975156758</v>
      </c>
      <c r="M1434" s="16" t="n">
        <v>0.667102510460251</v>
      </c>
      <c r="N1434" s="16" t="n">
        <v>0.0156792543803637</v>
      </c>
      <c r="O1434" s="16" t="n">
        <v>0.0894006209613325</v>
      </c>
      <c r="P1434" s="34" t="b">
        <f aca="false">TRUE()</f>
        <v>1</v>
      </c>
      <c r="Q1434" s="18" t="n">
        <v>4.29151330419446E-005</v>
      </c>
    </row>
    <row r="1435" customFormat="false" ht="15" hidden="false" customHeight="false" outlineLevel="0" collapsed="false">
      <c r="A1435" s="6" t="s">
        <v>1650</v>
      </c>
      <c r="B1435" s="6" t="s">
        <v>108</v>
      </c>
      <c r="C1435" s="17" t="n">
        <v>1893</v>
      </c>
      <c r="D1435" s="16" t="n">
        <v>0.0695634999685257</v>
      </c>
      <c r="E1435" s="16" t="n">
        <v>0.0118735978078371</v>
      </c>
      <c r="F1435" s="16" t="n">
        <v>0.082598462660548</v>
      </c>
      <c r="G1435" s="16" t="n">
        <v>0.0343582160198263</v>
      </c>
      <c r="H1435" s="16" t="n">
        <v>8.04463453131104</v>
      </c>
      <c r="I1435" s="17" t="n">
        <v>657.179221438233</v>
      </c>
      <c r="J1435" s="18" t="n">
        <v>4.04483547389516E-015</v>
      </c>
      <c r="K1435" s="18" t="n">
        <v>6.85145600680201E-014</v>
      </c>
      <c r="L1435" s="16" t="n">
        <v>0.4103185810445</v>
      </c>
      <c r="M1435" s="16" t="n">
        <v>0.6675286688362</v>
      </c>
      <c r="N1435" s="16" t="n">
        <v>0.0160279867669585</v>
      </c>
      <c r="O1435" s="16" t="n">
        <v>0.0895654435156894</v>
      </c>
      <c r="P1435" s="34" t="b">
        <f aca="false">TRUE()</f>
        <v>1</v>
      </c>
      <c r="Q1435" s="18" t="n">
        <v>2.29166666666667E-005</v>
      </c>
    </row>
    <row r="1436" customFormat="false" ht="15" hidden="false" customHeight="false" outlineLevel="0" collapsed="false">
      <c r="A1436" s="6" t="s">
        <v>1617</v>
      </c>
      <c r="B1436" s="6" t="s">
        <v>108</v>
      </c>
      <c r="C1436" s="17" t="n">
        <v>1894</v>
      </c>
      <c r="D1436" s="16" t="n">
        <v>0.0680874694750845</v>
      </c>
      <c r="E1436" s="16" t="n">
        <v>0.0116599186593044</v>
      </c>
      <c r="F1436" s="16" t="n">
        <v>0.0809280227962608</v>
      </c>
      <c r="G1436" s="16" t="n">
        <v>0.0340313910995057</v>
      </c>
      <c r="H1436" s="16" t="n">
        <v>8.02632598515848</v>
      </c>
      <c r="I1436" s="17" t="n">
        <v>663.180331783516</v>
      </c>
      <c r="J1436" s="18" t="n">
        <v>4.57402298683085E-015</v>
      </c>
      <c r="K1436" s="18" t="n">
        <v>7.47330527375907E-014</v>
      </c>
      <c r="L1436" s="16" t="n">
        <v>0.408161784656856</v>
      </c>
      <c r="M1436" s="16" t="n">
        <v>0.668574693940803</v>
      </c>
      <c r="N1436" s="16" t="n">
        <v>0.0164672277167694</v>
      </c>
      <c r="O1436" s="16" t="n">
        <v>0.0897318338494742</v>
      </c>
      <c r="P1436" s="34" t="b">
        <f aca="false">TRUE()</f>
        <v>1</v>
      </c>
      <c r="Q1436" s="18" t="n">
        <v>0.000184037908571013</v>
      </c>
    </row>
    <row r="1437" customFormat="false" ht="15" hidden="false" customHeight="false" outlineLevel="0" collapsed="false">
      <c r="A1437" s="6" t="s">
        <v>1648</v>
      </c>
      <c r="B1437" s="6" t="s">
        <v>108</v>
      </c>
      <c r="C1437" s="17" t="n">
        <v>1895</v>
      </c>
      <c r="D1437" s="16" t="n">
        <v>0.0667945004710305</v>
      </c>
      <c r="E1437" s="16" t="n">
        <v>0.0114828711611168</v>
      </c>
      <c r="F1437" s="16" t="n">
        <v>0.0794391871839915</v>
      </c>
      <c r="G1437" s="16" t="n">
        <v>0.033710608146326</v>
      </c>
      <c r="H1437" s="16" t="n">
        <v>7.99622128572192</v>
      </c>
      <c r="I1437" s="17" t="n">
        <v>667.226394202117</v>
      </c>
      <c r="J1437" s="18" t="n">
        <v>5.66936338686734E-015</v>
      </c>
      <c r="K1437" s="18" t="n">
        <v>8.71402150203683E-014</v>
      </c>
      <c r="L1437" s="16" t="n">
        <v>0.405814408121934</v>
      </c>
      <c r="M1437" s="16" t="n">
        <v>0.66843909809391</v>
      </c>
      <c r="N1437" s="16" t="n">
        <v>0.0170244200672777</v>
      </c>
      <c r="O1437" s="16" t="n">
        <v>0.0899054580633197</v>
      </c>
      <c r="P1437" s="34" t="b">
        <f aca="false">TRUE()</f>
        <v>1</v>
      </c>
      <c r="Q1437" s="18" t="n">
        <v>0.000192051788930326</v>
      </c>
    </row>
    <row r="1438" customFormat="false" ht="15" hidden="false" customHeight="false" outlineLevel="0" collapsed="false">
      <c r="A1438" s="6" t="s">
        <v>1649</v>
      </c>
      <c r="B1438" s="6" t="s">
        <v>108</v>
      </c>
      <c r="C1438" s="17" t="n">
        <v>1896</v>
      </c>
      <c r="D1438" s="16" t="n">
        <v>0.0656597758695433</v>
      </c>
      <c r="E1438" s="16" t="n">
        <v>0.011336772352776</v>
      </c>
      <c r="F1438" s="16" t="n">
        <v>0.078107821151955</v>
      </c>
      <c r="G1438" s="16" t="n">
        <v>0.0333953022457821</v>
      </c>
      <c r="H1438" s="16" t="n">
        <v>7.95609243347461</v>
      </c>
      <c r="I1438" s="17" t="n">
        <v>669.582780210917</v>
      </c>
      <c r="J1438" s="18" t="n">
        <v>7.59054343084435E-015</v>
      </c>
      <c r="K1438" s="18" t="n">
        <v>1.10918152246493E-013</v>
      </c>
      <c r="L1438" s="16" t="n">
        <v>0.403306445078161</v>
      </c>
      <c r="M1438" s="16" t="n">
        <v>0.668071052223772</v>
      </c>
      <c r="N1438" s="16" t="n">
        <v>0.0176090065736178</v>
      </c>
      <c r="O1438" s="16" t="n">
        <v>0.090088427830081</v>
      </c>
      <c r="P1438" s="34" t="b">
        <f aca="false">TRUE()</f>
        <v>1</v>
      </c>
      <c r="Q1438" s="18" t="n">
        <v>6.25249019473756E-005</v>
      </c>
    </row>
    <row r="1439" customFormat="false" ht="15" hidden="false" customHeight="false" outlineLevel="0" collapsed="false">
      <c r="A1439" s="6" t="s">
        <v>3284</v>
      </c>
      <c r="B1439" s="6" t="s">
        <v>108</v>
      </c>
      <c r="C1439" s="17" t="n">
        <v>1897</v>
      </c>
      <c r="D1439" s="16" t="n">
        <v>0.0646695671451966</v>
      </c>
      <c r="E1439" s="16" t="n">
        <v>0.0112175467748875</v>
      </c>
      <c r="F1439" s="16" t="n">
        <v>0.0769217152631684</v>
      </c>
      <c r="G1439" s="16" t="n">
        <v>0.0330867764200315</v>
      </c>
      <c r="H1439" s="16" t="n">
        <v>7.90762474824409</v>
      </c>
      <c r="I1439" s="17" t="n">
        <v>670.473752880832</v>
      </c>
      <c r="J1439" s="18" t="n">
        <v>1.08259930278686E-014</v>
      </c>
      <c r="K1439" s="18" t="n">
        <v>1.47789049558074E-013</v>
      </c>
      <c r="L1439" s="16" t="n">
        <v>0.400672706722877</v>
      </c>
      <c r="M1439" s="16" t="n">
        <v>0.666976600030993</v>
      </c>
      <c r="N1439" s="16" t="n">
        <v>0.0183280840680624</v>
      </c>
      <c r="O1439" s="16" t="n">
        <v>0.0902791678867867</v>
      </c>
      <c r="P1439" s="34" t="b">
        <f aca="false">TRUE()</f>
        <v>1</v>
      </c>
      <c r="Q1439" s="18" t="n">
        <v>0.000114270330308431</v>
      </c>
    </row>
    <row r="1440" customFormat="false" ht="15" hidden="false" customHeight="false" outlineLevel="0" collapsed="false">
      <c r="A1440" s="6" t="s">
        <v>3285</v>
      </c>
      <c r="B1440" s="6" t="s">
        <v>108</v>
      </c>
      <c r="C1440" s="17" t="n">
        <v>1898</v>
      </c>
      <c r="D1440" s="16" t="n">
        <v>0.0638118205303789</v>
      </c>
      <c r="E1440" s="16" t="n">
        <v>0.0111213496535354</v>
      </c>
      <c r="F1440" s="16" t="n">
        <v>0.0758698936689794</v>
      </c>
      <c r="G1440" s="16" t="n">
        <v>0.032786045890798</v>
      </c>
      <c r="H1440" s="16" t="n">
        <v>7.85226969140425</v>
      </c>
      <c r="I1440" s="17" t="n">
        <v>670.116247168878</v>
      </c>
      <c r="J1440" s="18" t="n">
        <v>1.62498960474991E-014</v>
      </c>
      <c r="K1440" s="18" t="n">
        <v>2.081391006084E-013</v>
      </c>
      <c r="L1440" s="16" t="n">
        <v>0.397938352149519</v>
      </c>
      <c r="M1440" s="16" t="n">
        <v>0.666686037501937</v>
      </c>
      <c r="N1440" s="16" t="n">
        <v>0.01906149445695</v>
      </c>
      <c r="O1440" s="16" t="n">
        <v>0.0904775716775251</v>
      </c>
      <c r="P1440" s="34" t="b">
        <f aca="false">TRUE()</f>
        <v>1</v>
      </c>
      <c r="Q1440" s="18" t="n">
        <v>0.000215777698661207</v>
      </c>
    </row>
    <row r="1441" customFormat="false" ht="15" hidden="false" customHeight="false" outlineLevel="0" collapsed="false">
      <c r="A1441" s="6" t="s">
        <v>3286</v>
      </c>
      <c r="B1441" s="6" t="s">
        <v>108</v>
      </c>
      <c r="C1441" s="17" t="n">
        <v>1899</v>
      </c>
      <c r="D1441" s="16" t="n">
        <v>0.0630701843737918</v>
      </c>
      <c r="E1441" s="16" t="n">
        <v>0.0110443201523526</v>
      </c>
      <c r="F1441" s="16" t="n">
        <v>0.0749369959964561</v>
      </c>
      <c r="G1441" s="16" t="n">
        <v>0.0324938600341592</v>
      </c>
      <c r="H1441" s="16" t="n">
        <v>7.79151781741257</v>
      </c>
      <c r="I1441" s="17" t="n">
        <v>668.733813053567</v>
      </c>
      <c r="J1441" s="18" t="n">
        <v>2.5356194454648E-014</v>
      </c>
      <c r="K1441" s="18" t="n">
        <v>3.09494726431733E-013</v>
      </c>
      <c r="L1441" s="16" t="n">
        <v>0.395130090438655</v>
      </c>
      <c r="M1441" s="16" t="n">
        <v>0.665552843638618</v>
      </c>
      <c r="N1441" s="16" t="n">
        <v>0.0198437106917664</v>
      </c>
      <c r="O1441" s="16" t="n">
        <v>0.0906799631018425</v>
      </c>
      <c r="P1441" s="34" t="b">
        <f aca="false">TRUE()</f>
        <v>1</v>
      </c>
      <c r="Q1441" s="18" t="n">
        <v>9.66056652665915E-005</v>
      </c>
    </row>
    <row r="1442" customFormat="false" ht="15" hidden="false" customHeight="false" outlineLevel="0" collapsed="false">
      <c r="A1442" s="6" t="s">
        <v>3287</v>
      </c>
      <c r="B1442" s="6" t="s">
        <v>108</v>
      </c>
      <c r="C1442" s="17" t="n">
        <v>1900</v>
      </c>
      <c r="D1442" s="16" t="n">
        <v>0.0624354348851795</v>
      </c>
      <c r="E1442" s="16" t="n">
        <v>0.0109836693223874</v>
      </c>
      <c r="F1442" s="16" t="n">
        <v>0.0741157494326942</v>
      </c>
      <c r="G1442" s="16" t="n">
        <v>0.0322125338160915</v>
      </c>
      <c r="H1442" s="16" t="n">
        <v>7.72702361259064</v>
      </c>
      <c r="I1442" s="17" t="n">
        <v>666.526694958931</v>
      </c>
      <c r="J1442" s="18" t="n">
        <v>4.05914809111806E-014</v>
      </c>
      <c r="K1442" s="18" t="n">
        <v>4.77208628275919E-013</v>
      </c>
      <c r="L1442" s="16" t="n">
        <v>0.392288594974914</v>
      </c>
      <c r="M1442" s="16" t="n">
        <v>0.664022547652255</v>
      </c>
      <c r="N1442" s="16" t="n">
        <v>0.0198437106917664</v>
      </c>
      <c r="O1442" s="16" t="n">
        <v>0.0908801472561219</v>
      </c>
      <c r="P1442" s="34" t="b">
        <f aca="false">TRUE()</f>
        <v>1</v>
      </c>
      <c r="Q1442" s="18" t="n">
        <v>5.51391016146379E-005</v>
      </c>
    </row>
    <row r="1443" customFormat="false" ht="15" hidden="false" customHeight="false" outlineLevel="0" collapsed="false">
      <c r="A1443" s="6" t="s">
        <v>3288</v>
      </c>
      <c r="B1443" s="6" t="s">
        <v>108</v>
      </c>
      <c r="C1443" s="17" t="n">
        <v>1901</v>
      </c>
      <c r="D1443" s="16" t="n">
        <v>0.0618877606985263</v>
      </c>
      <c r="E1443" s="16" t="n">
        <v>0.010936309573075</v>
      </c>
      <c r="F1443" s="16" t="n">
        <v>0.0733881998647461</v>
      </c>
      <c r="G1443" s="16" t="n">
        <v>0.0319440771026729</v>
      </c>
      <c r="H1443" s="16" t="n">
        <v>7.66055951154912</v>
      </c>
      <c r="I1443" s="17" t="n">
        <v>663.717274705213</v>
      </c>
      <c r="J1443" s="18" t="n">
        <v>6.57543699419554E-014</v>
      </c>
      <c r="K1443" s="18" t="n">
        <v>7.47618178792096E-013</v>
      </c>
      <c r="L1443" s="16" t="n">
        <v>0.389457489634935</v>
      </c>
      <c r="M1443" s="16" t="n">
        <v>0.663131489229816</v>
      </c>
      <c r="N1443" s="16" t="n">
        <v>0.0198675388489423</v>
      </c>
      <c r="O1443" s="16" t="n">
        <v>0.0910712338644056</v>
      </c>
      <c r="P1443" s="34" t="b">
        <f aca="false">TRUE()</f>
        <v>1</v>
      </c>
      <c r="Q1443" s="18" t="n">
        <v>0.000142097987789531</v>
      </c>
    </row>
    <row r="1444" customFormat="false" ht="15" hidden="false" customHeight="false" outlineLevel="0" collapsed="false">
      <c r="A1444" s="6" t="s">
        <v>3289</v>
      </c>
      <c r="B1444" s="6" t="s">
        <v>108</v>
      </c>
      <c r="C1444" s="17" t="n">
        <v>1902</v>
      </c>
      <c r="D1444" s="16" t="n">
        <v>0.0614208856332934</v>
      </c>
      <c r="E1444" s="16" t="n">
        <v>0.0109002629577739</v>
      </c>
      <c r="F1444" s="16" t="n">
        <v>0.0727487074743156</v>
      </c>
      <c r="G1444" s="16" t="n">
        <v>0.0316889480324925</v>
      </c>
      <c r="H1444" s="16" t="n">
        <v>7.59307592172462</v>
      </c>
      <c r="I1444" s="17" t="n">
        <v>660.432551038964</v>
      </c>
      <c r="J1444" s="18" t="n">
        <v>1.06992547007242E-013</v>
      </c>
      <c r="K1444" s="18" t="n">
        <v>1.17465362455041E-012</v>
      </c>
      <c r="L1444" s="16" t="n">
        <v>0.386658436403659</v>
      </c>
      <c r="M1444" s="16" t="n">
        <v>0.661891755772509</v>
      </c>
      <c r="N1444" s="16" t="n">
        <v>0.0200798142302923</v>
      </c>
      <c r="O1444" s="16" t="n">
        <v>0.0912529225087229</v>
      </c>
      <c r="P1444" s="34" t="b">
        <f aca="false">TRUE()</f>
        <v>1</v>
      </c>
      <c r="Q1444" s="18" t="n">
        <v>0.00031693596629014</v>
      </c>
    </row>
    <row r="1445" customFormat="false" ht="15" hidden="false" customHeight="false" outlineLevel="0" collapsed="false">
      <c r="A1445" s="6" t="s">
        <v>3290</v>
      </c>
      <c r="B1445" s="6" t="s">
        <v>108</v>
      </c>
      <c r="C1445" s="17" t="n">
        <v>1903</v>
      </c>
      <c r="D1445" s="16" t="n">
        <v>0.0610242909764136</v>
      </c>
      <c r="E1445" s="16" t="n">
        <v>0.0108735753253986</v>
      </c>
      <c r="F1445" s="16" t="n">
        <v>0.072187779754367</v>
      </c>
      <c r="G1445" s="16" t="n">
        <v>0.0314482705254762</v>
      </c>
      <c r="H1445" s="16" t="n">
        <v>7.52569816667407</v>
      </c>
      <c r="I1445" s="17" t="n">
        <v>656.818507616302</v>
      </c>
      <c r="J1445" s="18" t="n">
        <v>1.73407943881751E-013</v>
      </c>
      <c r="K1445" s="18" t="n">
        <v>1.85474991523007E-012</v>
      </c>
      <c r="L1445" s="16" t="n">
        <v>0.383919306958345</v>
      </c>
      <c r="M1445" s="16" t="n">
        <v>0.660245234774524</v>
      </c>
      <c r="N1445" s="16" t="n">
        <v>0.0205595909329899</v>
      </c>
      <c r="O1445" s="16" t="n">
        <v>0.09141953250261</v>
      </c>
      <c r="P1445" s="34" t="b">
        <f aca="false">TRUE()</f>
        <v>1</v>
      </c>
      <c r="Q1445" s="18" t="n">
        <v>0.000115819469714397</v>
      </c>
    </row>
    <row r="1446" customFormat="false" ht="15" hidden="false" customHeight="false" outlineLevel="0" collapsed="false">
      <c r="A1446" s="6" t="s">
        <v>3291</v>
      </c>
      <c r="B1446" s="6" t="s">
        <v>108</v>
      </c>
      <c r="C1446" s="17" t="n">
        <v>1904</v>
      </c>
      <c r="D1446" s="16" t="n">
        <v>0.0606900210820243</v>
      </c>
      <c r="E1446" s="16" t="n">
        <v>0.0108548707163454</v>
      </c>
      <c r="F1446" s="16" t="n">
        <v>0.0716981027393059</v>
      </c>
      <c r="G1446" s="16" t="n">
        <v>0.0312229755172095</v>
      </c>
      <c r="H1446" s="16" t="n">
        <v>7.45919237211063</v>
      </c>
      <c r="I1446" s="17" t="n">
        <v>652.985017244444</v>
      </c>
      <c r="J1446" s="18" t="n">
        <v>2.78389057015896E-013</v>
      </c>
      <c r="K1446" s="18" t="n">
        <v>2.85968957083161E-012</v>
      </c>
      <c r="L1446" s="16" t="n">
        <v>0.381257554119053</v>
      </c>
      <c r="M1446" s="16" t="n">
        <v>0.658501859600186</v>
      </c>
      <c r="N1446" s="16" t="n">
        <v>0.0210190968654951</v>
      </c>
      <c r="O1446" s="16" t="n">
        <v>0.0915670918761964</v>
      </c>
      <c r="P1446" s="34" t="b">
        <f aca="false">TRUE()</f>
        <v>1</v>
      </c>
      <c r="Q1446" s="18" t="n">
        <v>2.85813847641805E-005</v>
      </c>
    </row>
    <row r="1447" customFormat="false" ht="15" hidden="false" customHeight="false" outlineLevel="0" collapsed="false">
      <c r="A1447" s="6" t="s">
        <v>3292</v>
      </c>
      <c r="B1447" s="6" t="s">
        <v>108</v>
      </c>
      <c r="C1447" s="17" t="n">
        <v>1905</v>
      </c>
      <c r="D1447" s="16" t="n">
        <v>0.0604078889221902</v>
      </c>
      <c r="E1447" s="16" t="n">
        <v>0.0108426679545798</v>
      </c>
      <c r="F1447" s="16" t="n">
        <v>0.0712684262284172</v>
      </c>
      <c r="G1447" s="16" t="n">
        <v>0.0310116885739143</v>
      </c>
      <c r="H1447" s="16" t="n">
        <v>7.39354469634089</v>
      </c>
      <c r="I1447" s="17" t="n">
        <v>649.000311088294</v>
      </c>
      <c r="J1447" s="18" t="n">
        <v>4.42735213316976E-013</v>
      </c>
      <c r="K1447" s="18" t="n">
        <v>4.42735213316976E-012</v>
      </c>
      <c r="L1447" s="16" t="n">
        <v>0.378659352071179</v>
      </c>
      <c r="M1447" s="16" t="n">
        <v>0.656487292732063</v>
      </c>
      <c r="N1447" s="16" t="n">
        <v>0.0215698591156636</v>
      </c>
      <c r="O1447" s="16" t="n">
        <v>0.0916971658624196</v>
      </c>
      <c r="P1447" s="34" t="b">
        <f aca="false">TRUE()</f>
        <v>1</v>
      </c>
      <c r="Q1447" s="18" t="n">
        <v>9.84887249689881E-005</v>
      </c>
    </row>
    <row r="1448" customFormat="false" ht="15" hidden="false" customHeight="false" outlineLevel="0" collapsed="false">
      <c r="A1448" s="6" t="s">
        <v>3293</v>
      </c>
      <c r="B1448" s="6" t="s">
        <v>108</v>
      </c>
      <c r="C1448" s="17" t="n">
        <v>1906</v>
      </c>
      <c r="D1448" s="16" t="n">
        <v>0.0601704975724105</v>
      </c>
      <c r="E1448" s="16" t="n">
        <v>0.0108356228150708</v>
      </c>
      <c r="F1448" s="16" t="n">
        <v>0.0708918817206897</v>
      </c>
      <c r="G1448" s="16" t="n">
        <v>0.0308145144137468</v>
      </c>
      <c r="H1448" s="16" t="n">
        <v>7.32955614967296</v>
      </c>
      <c r="I1448" s="17" t="n">
        <v>644.958872059623</v>
      </c>
      <c r="J1448" s="18" t="n">
        <v>6.93638550435767E-013</v>
      </c>
      <c r="K1448" s="18" t="n">
        <v>6.71002327344623E-012</v>
      </c>
      <c r="L1448" s="16" t="n">
        <v>0.376147946459715</v>
      </c>
      <c r="M1448" s="16" t="n">
        <v>0.654521152952115</v>
      </c>
      <c r="N1448" s="16" t="n">
        <v>0.0222349544524761</v>
      </c>
      <c r="O1448" s="16" t="n">
        <v>0.0918080160093755</v>
      </c>
      <c r="P1448" s="34" t="b">
        <f aca="false">TRUE()</f>
        <v>1</v>
      </c>
      <c r="Q1448" s="18" t="n">
        <v>9.04092601582562E-005</v>
      </c>
    </row>
    <row r="1449" customFormat="false" ht="15" hidden="false" customHeight="false" outlineLevel="0" collapsed="false">
      <c r="A1449" s="6" t="s">
        <v>3294</v>
      </c>
      <c r="B1449" s="6" t="s">
        <v>108</v>
      </c>
      <c r="C1449" s="17" t="n">
        <v>1907</v>
      </c>
      <c r="D1449" s="16" t="n">
        <v>0.0599728463029955</v>
      </c>
      <c r="E1449" s="16" t="n">
        <v>0.0108326149237078</v>
      </c>
      <c r="F1449" s="16" t="n">
        <v>0.0705632345931163</v>
      </c>
      <c r="G1449" s="16" t="n">
        <v>0.0306309945486667</v>
      </c>
      <c r="H1449" s="16" t="n">
        <v>7.26753251236472</v>
      </c>
      <c r="I1449" s="17" t="n">
        <v>640.929314386433</v>
      </c>
      <c r="J1449" s="18" t="n">
        <v>1.06849631452676E-012</v>
      </c>
      <c r="K1449" s="18" t="n">
        <v>1.00115204526383E-011</v>
      </c>
      <c r="L1449" s="16" t="n">
        <v>0.373726594192788</v>
      </c>
      <c r="M1449" s="16" t="n">
        <v>0.652584069425074</v>
      </c>
      <c r="N1449" s="16" t="n">
        <v>0.0229686865818809</v>
      </c>
      <c r="O1449" s="16" t="n">
        <v>0.0918989464875676</v>
      </c>
      <c r="P1449" s="34" t="b">
        <f aca="false">TRUE()</f>
        <v>1</v>
      </c>
      <c r="Q1449" s="18" t="n">
        <v>0.000115926049897824</v>
      </c>
    </row>
    <row r="1450" customFormat="false" ht="15" hidden="false" customHeight="false" outlineLevel="0" collapsed="false">
      <c r="A1450" s="6" t="s">
        <v>3295</v>
      </c>
      <c r="B1450" s="6" t="s">
        <v>108</v>
      </c>
      <c r="C1450" s="17" t="n">
        <v>1908</v>
      </c>
      <c r="D1450" s="16" t="n">
        <v>0.0598080238934639</v>
      </c>
      <c r="E1450" s="16" t="n">
        <v>0.0108327248759368</v>
      </c>
      <c r="F1450" s="16" t="n">
        <v>0.070275207766378</v>
      </c>
      <c r="G1450" s="16" t="n">
        <v>0.0304597877104019</v>
      </c>
      <c r="H1450" s="16" t="n">
        <v>7.20775638126584</v>
      </c>
      <c r="I1450" s="17" t="n">
        <v>636.947099693893</v>
      </c>
      <c r="J1450" s="18" t="n">
        <v>1.61560533981706E-012</v>
      </c>
      <c r="K1450" s="18" t="n">
        <v>1.48335446023026E-011</v>
      </c>
      <c r="L1450" s="16" t="n">
        <v>0.371403885500321</v>
      </c>
      <c r="M1450" s="16" t="n">
        <v>0.650763210909654</v>
      </c>
      <c r="N1450" s="16" t="n">
        <v>0.0237014846218814</v>
      </c>
      <c r="O1450" s="16" t="n">
        <v>0.09197172965769</v>
      </c>
      <c r="P1450" s="34" t="b">
        <f aca="false">TRUE()</f>
        <v>1</v>
      </c>
      <c r="Q1450" s="18" t="n">
        <v>0.000164184202881366</v>
      </c>
    </row>
    <row r="1451" customFormat="false" ht="15" hidden="false" customHeight="false" outlineLevel="0" collapsed="false">
      <c r="A1451" s="6" t="s">
        <v>3296</v>
      </c>
      <c r="B1451" s="6" t="s">
        <v>108</v>
      </c>
      <c r="C1451" s="17" t="n">
        <v>1909</v>
      </c>
      <c r="D1451" s="16" t="n">
        <v>0.059671563397523</v>
      </c>
      <c r="E1451" s="16" t="n">
        <v>0.0108349610611442</v>
      </c>
      <c r="F1451" s="16" t="n">
        <v>0.0700243324604172</v>
      </c>
      <c r="G1451" s="16" t="n">
        <v>0.0303008291425198</v>
      </c>
      <c r="H1451" s="16" t="n">
        <v>7.15127323985486</v>
      </c>
      <c r="I1451" s="17" t="n">
        <v>633.081880679944</v>
      </c>
      <c r="J1451" s="18" t="n">
        <v>2.38153608189316E-012</v>
      </c>
      <c r="K1451" s="18" t="n">
        <v>2.15794208293812E-011</v>
      </c>
      <c r="L1451" s="16" t="n">
        <v>0.369221489648012</v>
      </c>
      <c r="M1451" s="16" t="n">
        <v>0.649165116999845</v>
      </c>
      <c r="N1451" s="16" t="n">
        <v>0.0244710121731135</v>
      </c>
      <c r="O1451" s="16" t="n">
        <v>0.0920304963955664</v>
      </c>
      <c r="P1451" s="34" t="b">
        <f aca="false">TRUE()</f>
        <v>1</v>
      </c>
      <c r="Q1451" s="18" t="n">
        <v>0.000141022888738637</v>
      </c>
    </row>
    <row r="1452" customFormat="false" ht="15" hidden="false" customHeight="false" outlineLevel="0" collapsed="false">
      <c r="A1452" s="6" t="s">
        <v>3297</v>
      </c>
      <c r="B1452" s="6" t="s">
        <v>108</v>
      </c>
      <c r="C1452" s="17" t="n">
        <v>1910</v>
      </c>
      <c r="D1452" s="16" t="n">
        <v>0.0595592856439973</v>
      </c>
      <c r="E1452" s="16" t="n">
        <v>0.0108387858776299</v>
      </c>
      <c r="F1452" s="16" t="n">
        <v>0.0698061331587777</v>
      </c>
      <c r="G1452" s="16" t="n">
        <v>0.0301538288525249</v>
      </c>
      <c r="H1452" s="16" t="n">
        <v>7.09814963028279</v>
      </c>
      <c r="I1452" s="17" t="n">
        <v>629.368263531996</v>
      </c>
      <c r="J1452" s="18" t="n">
        <v>3.42235390033455E-012</v>
      </c>
      <c r="K1452" s="18" t="n">
        <v>3.04780443913914E-011</v>
      </c>
      <c r="L1452" s="16" t="n">
        <v>0.367177505750048</v>
      </c>
      <c r="M1452" s="16" t="n">
        <v>0.647673562684023</v>
      </c>
      <c r="N1452" s="16" t="n">
        <v>0.0251547216674129</v>
      </c>
      <c r="O1452" s="16" t="n">
        <v>0.0920779941428528</v>
      </c>
      <c r="P1452" s="34" t="b">
        <f aca="false">TRUE()</f>
        <v>1</v>
      </c>
      <c r="Q1452" s="18" t="n">
        <v>0.000162777679267792</v>
      </c>
    </row>
    <row r="1453" customFormat="false" ht="15" hidden="false" customHeight="false" outlineLevel="0" collapsed="false">
      <c r="A1453" s="6" t="s">
        <v>3298</v>
      </c>
      <c r="B1453" s="6" t="s">
        <v>108</v>
      </c>
      <c r="C1453" s="17" t="n">
        <v>1911</v>
      </c>
      <c r="D1453" s="16" t="n">
        <v>0.0594650038382693</v>
      </c>
      <c r="E1453" s="16" t="n">
        <v>0.010843849214165</v>
      </c>
      <c r="F1453" s="16" t="n">
        <v>0.0696143152481808</v>
      </c>
      <c r="G1453" s="16" t="n">
        <v>0.0300180156864623</v>
      </c>
      <c r="H1453" s="16" t="n">
        <v>7.04859369827444</v>
      </c>
      <c r="I1453" s="17" t="n">
        <v>625.816662394367</v>
      </c>
      <c r="J1453" s="18" t="n">
        <v>4.78989438107177E-012</v>
      </c>
      <c r="K1453" s="18" t="n">
        <v>4.19368389903963E-011</v>
      </c>
      <c r="L1453" s="16" t="n">
        <v>0.365281916430174</v>
      </c>
      <c r="M1453" s="16" t="n">
        <v>0.646375716720905</v>
      </c>
      <c r="N1453" s="16" t="n">
        <v>0.0257697303535249</v>
      </c>
      <c r="O1453" s="16" t="n">
        <v>0.092117013875839</v>
      </c>
      <c r="P1453" s="34" t="b">
        <f aca="false">TRUE()</f>
        <v>1</v>
      </c>
      <c r="Q1453" s="18" t="n">
        <v>0.000145400410374312</v>
      </c>
    </row>
    <row r="1454" customFormat="false" ht="15" hidden="false" customHeight="false" outlineLevel="0" collapsed="false">
      <c r="A1454" s="6" t="s">
        <v>3299</v>
      </c>
      <c r="B1454" s="6" t="s">
        <v>108</v>
      </c>
      <c r="C1454" s="17" t="n">
        <v>1912</v>
      </c>
      <c r="D1454" s="16" t="n">
        <v>0.0593865445162307</v>
      </c>
      <c r="E1454" s="16" t="n">
        <v>0.0108500995047759</v>
      </c>
      <c r="F1454" s="16" t="n">
        <v>0.0694462859598357</v>
      </c>
      <c r="G1454" s="16" t="n">
        <v>0.0298925702896392</v>
      </c>
      <c r="H1454" s="16" t="n">
        <v>7.0025176053155</v>
      </c>
      <c r="I1454" s="17" t="n">
        <v>622.415895947813</v>
      </c>
      <c r="J1454" s="18" t="n">
        <v>6.536034980005E-012</v>
      </c>
      <c r="K1454" s="18" t="n">
        <v>5.6391985794222E-011</v>
      </c>
      <c r="L1454" s="16" t="n">
        <v>0.363533414321652</v>
      </c>
      <c r="M1454" s="16" t="n">
        <v>0.645077870757787</v>
      </c>
      <c r="N1454" s="16" t="n">
        <v>0.026106489161996</v>
      </c>
      <c r="O1454" s="16" t="n">
        <v>0.092150924602086</v>
      </c>
      <c r="P1454" s="34" t="b">
        <f aca="false">TRUE()</f>
        <v>1</v>
      </c>
      <c r="Q1454" s="18" t="n">
        <v>0.000118391631516632</v>
      </c>
    </row>
    <row r="1455" customFormat="false" ht="15" hidden="false" customHeight="false" outlineLevel="0" collapsed="false">
      <c r="A1455" s="6" t="s">
        <v>3300</v>
      </c>
      <c r="B1455" s="6" t="s">
        <v>108</v>
      </c>
      <c r="C1455" s="17" t="n">
        <v>1913</v>
      </c>
      <c r="D1455" s="16" t="n">
        <v>0.0593211119117956</v>
      </c>
      <c r="E1455" s="16" t="n">
        <v>0.0108572187008787</v>
      </c>
      <c r="F1455" s="16" t="n">
        <v>0.0692993582516468</v>
      </c>
      <c r="G1455" s="16" t="n">
        <v>0.0297775789036412</v>
      </c>
      <c r="H1455" s="16" t="n">
        <v>6.96013163620073</v>
      </c>
      <c r="I1455" s="17" t="n">
        <v>619.193264538799</v>
      </c>
      <c r="J1455" s="18" t="n">
        <v>8.68657719491687E-012</v>
      </c>
      <c r="K1455" s="18" t="n">
        <v>7.4175504853714E-011</v>
      </c>
      <c r="L1455" s="16" t="n">
        <v>0.36193882634453</v>
      </c>
      <c r="M1455" s="16" t="n">
        <v>0.643731597706493</v>
      </c>
      <c r="N1455" s="16" t="n">
        <v>0.0267263333883983</v>
      </c>
      <c r="O1455" s="16" t="n">
        <v>0.0921808952793515</v>
      </c>
      <c r="P1455" s="34" t="b">
        <f aca="false">TRUE()</f>
        <v>1</v>
      </c>
      <c r="Q1455" s="18" t="n">
        <v>0.000193312348380283</v>
      </c>
    </row>
    <row r="1456" customFormat="false" ht="15" hidden="false" customHeight="false" outlineLevel="0" collapsed="false">
      <c r="A1456" s="6" t="s">
        <v>3301</v>
      </c>
      <c r="B1456" s="6" t="s">
        <v>108</v>
      </c>
      <c r="C1456" s="17" t="n">
        <v>1914</v>
      </c>
      <c r="D1456" s="16" t="n">
        <v>0.0592665286593593</v>
      </c>
      <c r="E1456" s="16" t="n">
        <v>0.010865314796222</v>
      </c>
      <c r="F1456" s="16" t="n">
        <v>0.0691700398952877</v>
      </c>
      <c r="G1456" s="16" t="n">
        <v>0.0296721264383258</v>
      </c>
      <c r="H1456" s="16" t="n">
        <v>6.92067784469028</v>
      </c>
      <c r="I1456" s="17" t="n">
        <v>616.123534847699</v>
      </c>
      <c r="J1456" s="18" t="n">
        <v>1.1305091046767E-011</v>
      </c>
      <c r="K1456" s="18" t="n">
        <v>9.51645595214666E-011</v>
      </c>
      <c r="L1456" s="16" t="n">
        <v>0.360464449661508</v>
      </c>
      <c r="M1456" s="16" t="n">
        <v>0.642627460096079</v>
      </c>
      <c r="N1456" s="16" t="n">
        <v>0.027275905077975</v>
      </c>
      <c r="O1456" s="16" t="n">
        <v>0.0922057331271617</v>
      </c>
      <c r="P1456" s="34" t="b">
        <f aca="false">TRUE()</f>
        <v>1</v>
      </c>
      <c r="Q1456" s="18" t="n">
        <v>0.000239853431830537</v>
      </c>
    </row>
    <row r="1457" customFormat="false" ht="15" hidden="false" customHeight="false" outlineLevel="0" collapsed="false">
      <c r="A1457" s="6" t="s">
        <v>3302</v>
      </c>
      <c r="B1457" s="6" t="s">
        <v>108</v>
      </c>
      <c r="C1457" s="17" t="n">
        <v>1915</v>
      </c>
      <c r="D1457" s="16" t="n">
        <v>0.0592212633820886</v>
      </c>
      <c r="E1457" s="16" t="n">
        <v>0.0108743891405489</v>
      </c>
      <c r="F1457" s="16" t="n">
        <v>0.0690564321495583</v>
      </c>
      <c r="G1457" s="16" t="n">
        <v>0.0295754344442398</v>
      </c>
      <c r="H1457" s="16" t="n">
        <v>6.88405567547884</v>
      </c>
      <c r="I1457" s="17" t="n">
        <v>613.19107464201</v>
      </c>
      <c r="J1457" s="18" t="n">
        <v>1.44216010386749E-011</v>
      </c>
      <c r="K1457" s="18" t="n">
        <v>1.19460367885231E-010</v>
      </c>
      <c r="L1457" s="16" t="n">
        <v>0.359108745776346</v>
      </c>
      <c r="M1457" s="16" t="n">
        <v>0.641397412056408</v>
      </c>
      <c r="N1457" s="16" t="n">
        <v>0.0277699522459489</v>
      </c>
      <c r="O1457" s="16" t="n">
        <v>0.0922251670282518</v>
      </c>
      <c r="P1457" s="34" t="b">
        <f aca="false">TRUE()</f>
        <v>1</v>
      </c>
      <c r="Q1457" s="18" t="n">
        <v>0.00020718397466737</v>
      </c>
    </row>
    <row r="1458" customFormat="false" ht="15" hidden="false" customHeight="false" outlineLevel="0" collapsed="false">
      <c r="A1458" s="6" t="s">
        <v>3303</v>
      </c>
      <c r="B1458" s="6" t="s">
        <v>108</v>
      </c>
      <c r="C1458" s="17" t="n">
        <v>1916</v>
      </c>
      <c r="D1458" s="16" t="n">
        <v>0.0591842236399001</v>
      </c>
      <c r="E1458" s="16" t="n">
        <v>0.0108840941093787</v>
      </c>
      <c r="F1458" s="16" t="n">
        <v>0.0689576507251078</v>
      </c>
      <c r="G1458" s="16" t="n">
        <v>0.0294877904595412</v>
      </c>
      <c r="H1458" s="16" t="n">
        <v>6.85050142902292</v>
      </c>
      <c r="I1458" s="17" t="n">
        <v>610.428510020281</v>
      </c>
      <c r="J1458" s="18" t="n">
        <v>1.80092817509855E-011</v>
      </c>
      <c r="K1458" s="18" t="n">
        <v>1.48290712830535E-010</v>
      </c>
      <c r="L1458" s="16" t="n">
        <v>0.357878580754617</v>
      </c>
      <c r="M1458" s="16" t="n">
        <v>0.640409499457617</v>
      </c>
      <c r="N1458" s="16" t="n">
        <v>0.0282210646001543</v>
      </c>
      <c r="O1458" s="16" t="n">
        <v>0.092240093907911</v>
      </c>
      <c r="P1458" s="34" t="b">
        <f aca="false">TRUE()</f>
        <v>1</v>
      </c>
      <c r="Q1458" s="18" t="n">
        <v>0.00035937745093644</v>
      </c>
    </row>
    <row r="1459" customFormat="false" ht="15" hidden="false" customHeight="false" outlineLevel="0" collapsed="false">
      <c r="A1459" s="6" t="s">
        <v>3304</v>
      </c>
      <c r="B1459" s="6" t="s">
        <v>108</v>
      </c>
      <c r="C1459" s="17" t="n">
        <v>1917</v>
      </c>
      <c r="D1459" s="16" t="n">
        <v>0.0591544524532892</v>
      </c>
      <c r="E1459" s="16" t="n">
        <v>0.0108940354283599</v>
      </c>
      <c r="F1459" s="16" t="n">
        <v>0.0688718555273567</v>
      </c>
      <c r="G1459" s="16" t="n">
        <v>0.0294088639276444</v>
      </c>
      <c r="H1459" s="16" t="n">
        <v>6.81957990933996</v>
      </c>
      <c r="I1459" s="17" t="n">
        <v>607.856227156074</v>
      </c>
      <c r="J1459" s="18" t="n">
        <v>2.20824771931944E-011</v>
      </c>
      <c r="K1459" s="18" t="n">
        <v>1.79690745787758E-010</v>
      </c>
      <c r="L1459" s="16" t="n">
        <v>0.356748002562445</v>
      </c>
      <c r="M1459" s="16" t="n">
        <v>0.639624980629165</v>
      </c>
      <c r="N1459" s="16" t="n">
        <v>0.0286405630803041</v>
      </c>
      <c r="O1459" s="16" t="n">
        <v>0.092249410290722</v>
      </c>
      <c r="P1459" s="34" t="b">
        <f aca="false">TRUE()</f>
        <v>1</v>
      </c>
      <c r="Q1459" s="18" t="n">
        <v>0.000299986630364098</v>
      </c>
    </row>
    <row r="1460" customFormat="false" ht="15" hidden="false" customHeight="false" outlineLevel="0" collapsed="false">
      <c r="A1460" s="6" t="s">
        <v>3305</v>
      </c>
      <c r="B1460" s="6" t="s">
        <v>108</v>
      </c>
      <c r="C1460" s="17" t="n">
        <v>1918</v>
      </c>
      <c r="D1460" s="16" t="n">
        <v>0.0591316904457229</v>
      </c>
      <c r="E1460" s="16" t="n">
        <v>0.0109038493205566</v>
      </c>
      <c r="F1460" s="16" t="n">
        <v>0.0687987151550284</v>
      </c>
      <c r="G1460" s="16" t="n">
        <v>0.0293385167806747</v>
      </c>
      <c r="H1460" s="16" t="n">
        <v>6.7913837451213</v>
      </c>
      <c r="I1460" s="17" t="n">
        <v>605.496835077551</v>
      </c>
      <c r="J1460" s="18" t="n">
        <v>2.65758382721929E-011</v>
      </c>
      <c r="K1460" s="18" t="n">
        <v>2.1415481326136E-010</v>
      </c>
      <c r="L1460" s="16" t="n">
        <v>0.355718094042808</v>
      </c>
      <c r="M1460" s="16" t="n">
        <v>0.638821090965443</v>
      </c>
      <c r="N1460" s="16" t="n">
        <v>0.0290821738782259</v>
      </c>
      <c r="O1460" s="16" t="n">
        <v>0.0922508764263436</v>
      </c>
      <c r="P1460" s="34" t="b">
        <f aca="false">TRUE()</f>
        <v>1</v>
      </c>
      <c r="Q1460" s="18" t="n">
        <v>0.000111866471734893</v>
      </c>
    </row>
    <row r="1461" customFormat="false" ht="15" hidden="false" customHeight="false" outlineLevel="0" collapsed="false">
      <c r="A1461" s="6" t="s">
        <v>3306</v>
      </c>
      <c r="B1461" s="6" t="s">
        <v>108</v>
      </c>
      <c r="C1461" s="17" t="n">
        <v>1919</v>
      </c>
      <c r="D1461" s="16" t="n">
        <v>0.059114828561416</v>
      </c>
      <c r="E1461" s="16" t="n">
        <v>0.0109133506180756</v>
      </c>
      <c r="F1461" s="16" t="n">
        <v>0.0687376416452428</v>
      </c>
      <c r="G1461" s="16" t="n">
        <v>0.0292770240119508</v>
      </c>
      <c r="H1461" s="16" t="n">
        <v>6.76631674451414</v>
      </c>
      <c r="I1461" s="17" t="n">
        <v>603.370920620105</v>
      </c>
      <c r="J1461" s="18" t="n">
        <v>3.13157525402677E-011</v>
      </c>
      <c r="K1461" s="18" t="n">
        <v>2.50405343048384E-010</v>
      </c>
      <c r="L1461" s="16" t="n">
        <v>0.354806595792146</v>
      </c>
      <c r="M1461" s="16" t="n">
        <v>0.638133426313343</v>
      </c>
      <c r="N1461" s="16" t="n">
        <v>0.0294008101885124</v>
      </c>
      <c r="O1461" s="16" t="n">
        <v>0.0922448847497281</v>
      </c>
      <c r="P1461" s="34" t="b">
        <f aca="false">TRUE()</f>
        <v>1</v>
      </c>
      <c r="Q1461" s="18" t="n">
        <v>0.000152098506069094</v>
      </c>
    </row>
    <row r="1462" customFormat="false" ht="15" hidden="false" customHeight="false" outlineLevel="0" collapsed="false">
      <c r="A1462" s="6" t="s">
        <v>3307</v>
      </c>
      <c r="B1462" s="6" t="s">
        <v>108</v>
      </c>
      <c r="C1462" s="17" t="n">
        <v>1920</v>
      </c>
      <c r="D1462" s="16" t="n">
        <v>0.0591038304302439</v>
      </c>
      <c r="E1462" s="16" t="n">
        <v>0.0109224867679744</v>
      </c>
      <c r="F1462" s="16" t="n">
        <v>0.0686880387148281</v>
      </c>
      <c r="G1462" s="16" t="n">
        <v>0.0292243055752288</v>
      </c>
      <c r="H1462" s="16" t="n">
        <v>6.74403498771968</v>
      </c>
      <c r="I1462" s="17" t="n">
        <v>601.481406314658</v>
      </c>
      <c r="J1462" s="18" t="n">
        <v>3.62175259850137E-011</v>
      </c>
      <c r="K1462" s="18" t="n">
        <v>2.884889305908E-010</v>
      </c>
      <c r="L1462" s="16" t="n">
        <v>0.35399536736004</v>
      </c>
      <c r="M1462" s="16" t="n">
        <v>0.637358592902526</v>
      </c>
      <c r="N1462" s="16" t="n">
        <v>0.0297580629579104</v>
      </c>
      <c r="O1462" s="16" t="n">
        <v>0.0922304926183929</v>
      </c>
      <c r="P1462" s="34" t="b">
        <f aca="false">TRUE()</f>
        <v>1</v>
      </c>
      <c r="Q1462" s="18" t="n">
        <v>0.000167983232499644</v>
      </c>
    </row>
    <row r="1463" customFormat="false" ht="15" hidden="false" customHeight="false" outlineLevel="0" collapsed="false">
      <c r="A1463" s="6" t="s">
        <v>3308</v>
      </c>
      <c r="B1463" s="6" t="s">
        <v>108</v>
      </c>
      <c r="C1463" s="17" t="n">
        <v>1921</v>
      </c>
      <c r="D1463" s="16" t="n">
        <v>0.0590984646164363</v>
      </c>
      <c r="E1463" s="16" t="n">
        <v>0.0109313558503296</v>
      </c>
      <c r="F1463" s="16" t="n">
        <v>0.0686494080740128</v>
      </c>
      <c r="G1463" s="16" t="n">
        <v>0.0291798815788534</v>
      </c>
      <c r="H1463" s="16" t="n">
        <v>6.72441225000074</v>
      </c>
      <c r="I1463" s="17" t="n">
        <v>599.811246316828</v>
      </c>
      <c r="J1463" s="18" t="n">
        <v>4.11514750628006E-011</v>
      </c>
      <c r="K1463" s="18" t="n">
        <v>3.23444358921634E-010</v>
      </c>
      <c r="L1463" s="16" t="n">
        <v>0.353281359708718</v>
      </c>
      <c r="M1463" s="16" t="n">
        <v>0.63682589493259</v>
      </c>
      <c r="N1463" s="16" t="n">
        <v>0.0299683766275606</v>
      </c>
      <c r="O1463" s="16" t="n">
        <v>0.0922065133985386</v>
      </c>
      <c r="P1463" s="34" t="b">
        <f aca="false">TRUE()</f>
        <v>1</v>
      </c>
      <c r="Q1463" s="18" t="n">
        <v>4.74688828172435E-005</v>
      </c>
    </row>
    <row r="1464" customFormat="false" ht="15" hidden="false" customHeight="false" outlineLevel="0" collapsed="false">
      <c r="A1464" s="6" t="s">
        <v>3309</v>
      </c>
      <c r="B1464" s="6" t="s">
        <v>108</v>
      </c>
      <c r="C1464" s="17" t="n">
        <v>1922</v>
      </c>
      <c r="D1464" s="16" t="n">
        <v>0.0590981452800425</v>
      </c>
      <c r="E1464" s="16" t="n">
        <v>0.0109401003665158</v>
      </c>
      <c r="F1464" s="16" t="n">
        <v>0.0686210351384506</v>
      </c>
      <c r="G1464" s="16" t="n">
        <v>0.0291435624936181</v>
      </c>
      <c r="H1464" s="16" t="n">
        <v>6.70736480794005</v>
      </c>
      <c r="I1464" s="17" t="n">
        <v>598.347345398825</v>
      </c>
      <c r="J1464" s="18" t="n">
        <v>4.59686095824882E-011</v>
      </c>
      <c r="K1464" s="18" t="n">
        <v>3.58589717607756E-010</v>
      </c>
      <c r="L1464" s="16" t="n">
        <v>0.352662947884771</v>
      </c>
      <c r="M1464" s="16" t="n">
        <v>0.636273826127383</v>
      </c>
      <c r="N1464" s="16" t="n">
        <v>0.0302006885198994</v>
      </c>
      <c r="O1464" s="16" t="n">
        <v>0.0921726196880891</v>
      </c>
      <c r="P1464" s="34" t="b">
        <f aca="false">TRUE()</f>
        <v>1</v>
      </c>
      <c r="Q1464" s="18" t="n">
        <v>0.000205553304457531</v>
      </c>
    </row>
    <row r="1465" customFormat="false" ht="15" hidden="false" customHeight="false" outlineLevel="0" collapsed="false">
      <c r="A1465" s="6" t="s">
        <v>3310</v>
      </c>
      <c r="B1465" s="6" t="s">
        <v>108</v>
      </c>
      <c r="C1465" s="17" t="n">
        <v>1923</v>
      </c>
      <c r="D1465" s="16" t="n">
        <v>0.0591022754535134</v>
      </c>
      <c r="E1465" s="16" t="n">
        <v>0.0109486871261278</v>
      </c>
      <c r="F1465" s="16" t="n">
        <v>0.068602251536068</v>
      </c>
      <c r="G1465" s="16" t="n">
        <v>0.029114725722485</v>
      </c>
      <c r="H1465" s="16" t="n">
        <v>6.69294889863327</v>
      </c>
      <c r="I1465" s="17" t="n">
        <v>597.077259264101</v>
      </c>
      <c r="J1465" s="18" t="n">
        <v>5.04717656990095E-011</v>
      </c>
      <c r="K1465" s="18" t="n">
        <v>3.91509958225961E-010</v>
      </c>
      <c r="L1465" s="16" t="n">
        <v>0.352145697952872</v>
      </c>
      <c r="M1465" s="16" t="n">
        <v>0.635857353169069</v>
      </c>
      <c r="N1465" s="16" t="n">
        <v>0.0303984041587018</v>
      </c>
      <c r="O1465" s="16" t="n">
        <v>0.0921296882778085</v>
      </c>
      <c r="P1465" s="34" t="b">
        <f aca="false">TRUE()</f>
        <v>1</v>
      </c>
      <c r="Q1465" s="18" t="n">
        <v>0.000139984597654792</v>
      </c>
    </row>
    <row r="1466" customFormat="false" ht="15" hidden="false" customHeight="false" outlineLevel="0" collapsed="false">
      <c r="A1466" s="6" t="s">
        <v>3311</v>
      </c>
      <c r="B1466" s="6" t="s">
        <v>108</v>
      </c>
      <c r="C1466" s="17" t="n">
        <v>1924</v>
      </c>
      <c r="D1466" s="16" t="n">
        <v>0.0591108745160654</v>
      </c>
      <c r="E1466" s="16" t="n">
        <v>0.0109571021294648</v>
      </c>
      <c r="F1466" s="16" t="n">
        <v>0.0685925044530557</v>
      </c>
      <c r="G1466" s="16" t="n">
        <v>0.0290931102396854</v>
      </c>
      <c r="H1466" s="16" t="n">
        <v>6.68081069393467</v>
      </c>
      <c r="I1466" s="17" t="n">
        <v>595.995953732766</v>
      </c>
      <c r="J1466" s="18" t="n">
        <v>5.45969478232969E-011</v>
      </c>
      <c r="K1466" s="18" t="n">
        <v>4.21147459975245E-010</v>
      </c>
      <c r="L1466" s="16" t="n">
        <v>0.351712153288909</v>
      </c>
      <c r="M1466" s="16" t="n">
        <v>0.63545056562839</v>
      </c>
      <c r="N1466" s="16" t="n">
        <v>0.0304860770041887</v>
      </c>
      <c r="O1466" s="16" t="n">
        <v>0.0920764835743334</v>
      </c>
      <c r="P1466" s="34" t="b">
        <f aca="false">TRUE()</f>
        <v>1</v>
      </c>
      <c r="Q1466" s="18" t="n">
        <v>0.000209198719125702</v>
      </c>
    </row>
    <row r="1467" customFormat="false" ht="15" hidden="false" customHeight="false" outlineLevel="0" collapsed="false">
      <c r="A1467" s="6" t="s">
        <v>3312</v>
      </c>
      <c r="B1467" s="6" t="s">
        <v>108</v>
      </c>
      <c r="C1467" s="17" t="n">
        <v>1925</v>
      </c>
      <c r="D1467" s="16" t="n">
        <v>0.0591235148241397</v>
      </c>
      <c r="E1467" s="16" t="n">
        <v>0.0109653663000399</v>
      </c>
      <c r="F1467" s="16" t="n">
        <v>0.0685913148685874</v>
      </c>
      <c r="G1467" s="16" t="n">
        <v>0.0290781727390463</v>
      </c>
      <c r="H1467" s="16" t="n">
        <v>6.67098951697363</v>
      </c>
      <c r="I1467" s="17" t="n">
        <v>595.089006438605</v>
      </c>
      <c r="J1467" s="18" t="n">
        <v>5.81771633043493E-011</v>
      </c>
      <c r="K1467" s="18" t="n">
        <v>4.46275836807855E-010</v>
      </c>
      <c r="L1467" s="16" t="n">
        <v>0.351367273392006</v>
      </c>
      <c r="M1467" s="16" t="n">
        <v>0.635101890593522</v>
      </c>
      <c r="N1467" s="16" t="n">
        <v>0.0305696621236058</v>
      </c>
      <c r="O1467" s="16" t="n">
        <v>0.0920124921613702</v>
      </c>
      <c r="P1467" s="34" t="b">
        <f aca="false">TRUE()</f>
        <v>1</v>
      </c>
      <c r="Q1467" s="18" t="n">
        <v>0.000181548915862641</v>
      </c>
    </row>
    <row r="1468" customFormat="false" ht="15" hidden="false" customHeight="false" outlineLevel="0" collapsed="false">
      <c r="A1468" s="6" t="s">
        <v>3313</v>
      </c>
      <c r="B1468" s="6" t="s">
        <v>108</v>
      </c>
      <c r="C1468" s="17" t="n">
        <v>1926</v>
      </c>
      <c r="D1468" s="16" t="n">
        <v>0.0591394018178976</v>
      </c>
      <c r="E1468" s="16" t="n">
        <v>0.0109732963665676</v>
      </c>
      <c r="F1468" s="16" t="n">
        <v>0.06859790378353</v>
      </c>
      <c r="G1468" s="16" t="n">
        <v>0.0290695543936522</v>
      </c>
      <c r="H1468" s="16" t="n">
        <v>6.66359585991817</v>
      </c>
      <c r="I1468" s="17" t="n">
        <v>594.359709769667</v>
      </c>
      <c r="J1468" s="18" t="n">
        <v>6.10268729513692E-011</v>
      </c>
      <c r="K1468" s="18" t="n">
        <v>4.65554269757688E-010</v>
      </c>
      <c r="L1468" s="16" t="n">
        <v>0.351116379112815</v>
      </c>
      <c r="M1468" s="16" t="n">
        <v>0.634946923911359</v>
      </c>
      <c r="N1468" s="16" t="n">
        <v>0.030635420780927</v>
      </c>
      <c r="O1468" s="16" t="n">
        <v>0.0919406541909467</v>
      </c>
      <c r="P1468" s="34" t="b">
        <f aca="false">TRUE()</f>
        <v>1</v>
      </c>
      <c r="Q1468" s="18" t="n">
        <v>0.000143980638264175</v>
      </c>
    </row>
    <row r="1469" customFormat="false" ht="15" hidden="false" customHeight="false" outlineLevel="0" collapsed="false">
      <c r="A1469" s="6" t="s">
        <v>3314</v>
      </c>
      <c r="B1469" s="6" t="s">
        <v>108</v>
      </c>
      <c r="C1469" s="17" t="n">
        <v>1927</v>
      </c>
      <c r="D1469" s="16" t="n">
        <v>0.0591581281472836</v>
      </c>
      <c r="E1469" s="16" t="n">
        <v>0.0109804198953723</v>
      </c>
      <c r="F1469" s="16" t="n">
        <v>0.0686115933931746</v>
      </c>
      <c r="G1469" s="16" t="n">
        <v>0.0290668283142515</v>
      </c>
      <c r="H1469" s="16" t="n">
        <v>6.65861825511734</v>
      </c>
      <c r="I1469" s="17" t="n">
        <v>593.828371975297</v>
      </c>
      <c r="J1469" s="18" t="n">
        <v>6.30252295157167E-011</v>
      </c>
      <c r="K1469" s="18" t="n">
        <v>4.79037916648762E-010</v>
      </c>
      <c r="L1469" s="16" t="n">
        <v>0.350955101223661</v>
      </c>
      <c r="M1469" s="16" t="n">
        <v>0.634840384317372</v>
      </c>
      <c r="N1469" s="16" t="n">
        <v>0.0306462332161337</v>
      </c>
      <c r="O1469" s="16" t="n">
        <v>0.0918647912688111</v>
      </c>
      <c r="P1469" s="34" t="b">
        <f aca="false">TRUE()</f>
        <v>1</v>
      </c>
      <c r="Q1469" s="18" t="n">
        <v>0.000268959173853521</v>
      </c>
    </row>
    <row r="1470" customFormat="false" ht="15" hidden="false" customHeight="false" outlineLevel="0" collapsed="false">
      <c r="A1470" s="6" t="s">
        <v>3315</v>
      </c>
      <c r="B1470" s="6" t="s">
        <v>108</v>
      </c>
      <c r="C1470" s="17" t="n">
        <v>1928</v>
      </c>
      <c r="D1470" s="16" t="n">
        <v>0.0591792810284114</v>
      </c>
      <c r="E1470" s="16" t="n">
        <v>0.0109866498671191</v>
      </c>
      <c r="F1470" s="16" t="n">
        <v>0.0686317646876725</v>
      </c>
      <c r="G1470" s="16" t="n">
        <v>0.0290693736870504</v>
      </c>
      <c r="H1470" s="16" t="n">
        <v>6.65601722380286</v>
      </c>
      <c r="I1470" s="17" t="n">
        <v>593.485271802593</v>
      </c>
      <c r="J1470" s="18" t="n">
        <v>6.41003495104043E-011</v>
      </c>
      <c r="K1470" s="18" t="n">
        <v>4.85337999388294E-010</v>
      </c>
      <c r="L1470" s="16" t="n">
        <v>0.3508832671386</v>
      </c>
      <c r="M1470" s="16" t="n">
        <v>0.634685417635209</v>
      </c>
      <c r="N1470" s="16" t="n">
        <v>0.0306462332161337</v>
      </c>
      <c r="O1470" s="16" t="n">
        <v>0.0917856746007279</v>
      </c>
      <c r="P1470" s="34" t="b">
        <f aca="false">TRUE()</f>
        <v>1</v>
      </c>
      <c r="Q1470" s="18" t="n">
        <v>0.000186777997634613</v>
      </c>
    </row>
    <row r="1471" customFormat="false" ht="15" hidden="false" customHeight="false" outlineLevel="0" collapsed="false">
      <c r="A1471" s="6" t="s">
        <v>3316</v>
      </c>
      <c r="B1471" s="6" t="s">
        <v>108</v>
      </c>
      <c r="C1471" s="17" t="n">
        <v>1929</v>
      </c>
      <c r="D1471" s="16" t="n">
        <v>0.0592022146422628</v>
      </c>
      <c r="E1471" s="16" t="n">
        <v>0.0109923058194557</v>
      </c>
      <c r="F1471" s="16" t="n">
        <v>0.0686578139331022</v>
      </c>
      <c r="G1471" s="16" t="n">
        <v>0.0290767611588485</v>
      </c>
      <c r="H1471" s="16" t="n">
        <v>6.6557985023276</v>
      </c>
      <c r="I1471" s="17" t="n">
        <v>593.298889045698</v>
      </c>
      <c r="J1471" s="18" t="n">
        <v>6.42049546178731E-011</v>
      </c>
      <c r="K1471" s="18" t="n">
        <v>4.85337999388294E-010</v>
      </c>
      <c r="L1471" s="16" t="n">
        <v>0.350907207311196</v>
      </c>
      <c r="M1471" s="16" t="n">
        <v>0.634617619711762</v>
      </c>
      <c r="N1471" s="16" t="n">
        <v>0.030635420780927</v>
      </c>
      <c r="O1471" s="16" t="n">
        <v>0.0917040904884165</v>
      </c>
      <c r="P1471" s="34" t="b">
        <f aca="false">TRUE()</f>
        <v>1</v>
      </c>
      <c r="Q1471" s="18" t="n">
        <v>0.000163994520367069</v>
      </c>
    </row>
    <row r="1472" customFormat="false" ht="15" hidden="false" customHeight="false" outlineLevel="0" collapsed="false">
      <c r="A1472" s="6" t="s">
        <v>3317</v>
      </c>
      <c r="B1472" s="6" t="s">
        <v>108</v>
      </c>
      <c r="C1472" s="17" t="n">
        <v>1930</v>
      </c>
      <c r="D1472" s="16" t="n">
        <v>0.0592269081112681</v>
      </c>
      <c r="E1472" s="16" t="n">
        <v>0.0109973869206764</v>
      </c>
      <c r="F1472" s="16" t="n">
        <v>0.0686895739667853</v>
      </c>
      <c r="G1472" s="16" t="n">
        <v>0.0290887261011477</v>
      </c>
      <c r="H1472" s="16" t="n">
        <v>6.65789249797219</v>
      </c>
      <c r="I1472" s="17" t="n">
        <v>593.262607082319</v>
      </c>
      <c r="J1472" s="18" t="n">
        <v>6.33628624681502E-011</v>
      </c>
      <c r="K1472" s="18" t="n">
        <v>4.80723728049037E-010</v>
      </c>
      <c r="L1472" s="16" t="n">
        <v>0.351024515742184</v>
      </c>
      <c r="M1472" s="16" t="n">
        <v>0.634714473888114</v>
      </c>
      <c r="N1472" s="16" t="n">
        <v>0.0305588161789028</v>
      </c>
      <c r="O1472" s="16" t="n">
        <v>0.0916208085937718</v>
      </c>
      <c r="P1472" s="34" t="b">
        <f aca="false">TRUE()</f>
        <v>1</v>
      </c>
      <c r="Q1472" s="18" t="n">
        <v>7.41020553520554E-005</v>
      </c>
    </row>
    <row r="1473" customFormat="false" ht="15" hidden="false" customHeight="false" outlineLevel="0" collapsed="false">
      <c r="A1473" s="6" t="s">
        <v>3318</v>
      </c>
      <c r="B1473" s="6" t="s">
        <v>108</v>
      </c>
      <c r="C1473" s="17" t="n">
        <v>1931</v>
      </c>
      <c r="D1473" s="16" t="n">
        <v>0.0592534656228588</v>
      </c>
      <c r="E1473" s="16" t="n">
        <v>0.0110019963674067</v>
      </c>
      <c r="F1473" s="16" t="n">
        <v>0.0687266777570666</v>
      </c>
      <c r="G1473" s="16" t="n">
        <v>0.0291049118086654</v>
      </c>
      <c r="H1473" s="16" t="n">
        <v>6.66198617091255</v>
      </c>
      <c r="I1473" s="17" t="n">
        <v>593.360756565082</v>
      </c>
      <c r="J1473" s="18" t="n">
        <v>6.17339195373792E-011</v>
      </c>
      <c r="K1473" s="18" t="n">
        <v>4.70083974458943E-010</v>
      </c>
      <c r="L1473" s="16" t="n">
        <v>0.351221647156457</v>
      </c>
      <c r="M1473" s="16" t="n">
        <v>0.634733844723385</v>
      </c>
      <c r="N1473" s="16" t="n">
        <v>0.0304860770041887</v>
      </c>
      <c r="O1473" s="16" t="n">
        <v>0.0915342628260735</v>
      </c>
      <c r="P1473" s="34" t="b">
        <f aca="false">TRUE()</f>
        <v>1</v>
      </c>
      <c r="Q1473" s="18" t="n">
        <v>7.66699613739087E-005</v>
      </c>
    </row>
    <row r="1474" customFormat="false" ht="15" hidden="false" customHeight="false" outlineLevel="0" collapsed="false">
      <c r="A1474" s="6" t="s">
        <v>3319</v>
      </c>
      <c r="B1474" s="6" t="s">
        <v>108</v>
      </c>
      <c r="C1474" s="17" t="n">
        <v>1932</v>
      </c>
      <c r="D1474" s="16" t="n">
        <v>0.0592815812407953</v>
      </c>
      <c r="E1474" s="16" t="n">
        <v>0.0110062566021065</v>
      </c>
      <c r="F1474" s="16" t="n">
        <v>0.0687690024690528</v>
      </c>
      <c r="G1474" s="16" t="n">
        <v>0.029125326021642</v>
      </c>
      <c r="H1474" s="16" t="n">
        <v>6.66817241171648</v>
      </c>
      <c r="I1474" s="17" t="n">
        <v>593.585365141518</v>
      </c>
      <c r="J1474" s="18" t="n">
        <v>5.93438525970684E-011</v>
      </c>
      <c r="K1474" s="18" t="n">
        <v>4.5354878135881E-010</v>
      </c>
      <c r="L1474" s="16" t="n">
        <v>0.351504970601604</v>
      </c>
      <c r="M1474" s="16" t="n">
        <v>0.634811328064466</v>
      </c>
      <c r="N1474" s="16" t="n">
        <v>0.0303883849395738</v>
      </c>
      <c r="O1474" s="16" t="n">
        <v>0.0914442756214115</v>
      </c>
      <c r="P1474" s="34" t="b">
        <f aca="false">TRUE()</f>
        <v>1</v>
      </c>
      <c r="Q1474" s="18" t="n">
        <v>0.000116254887221893</v>
      </c>
    </row>
    <row r="1475" customFormat="false" ht="15" hidden="false" customHeight="false" outlineLevel="0" collapsed="false">
      <c r="A1475" s="6" t="s">
        <v>3320</v>
      </c>
      <c r="B1475" s="6" t="s">
        <v>108</v>
      </c>
      <c r="C1475" s="17" t="n">
        <v>1933</v>
      </c>
      <c r="D1475" s="16" t="n">
        <v>0.0593111611163278</v>
      </c>
      <c r="E1475" s="16" t="n">
        <v>0.0110099021064349</v>
      </c>
      <c r="F1475" s="16" t="n">
        <v>0.0688163564020394</v>
      </c>
      <c r="G1475" s="16" t="n">
        <v>0.0291499092890917</v>
      </c>
      <c r="H1475" s="16" t="n">
        <v>6.6764521428762</v>
      </c>
      <c r="I1475" s="17" t="n">
        <v>593.951995413481</v>
      </c>
      <c r="J1475" s="18" t="n">
        <v>5.62813715128618E-011</v>
      </c>
      <c r="K1475" s="18" t="n">
        <v>4.32532762552549E-010</v>
      </c>
      <c r="L1475" s="16" t="n">
        <v>0.351871497005712</v>
      </c>
      <c r="M1475" s="16" t="n">
        <v>0.634975980164265</v>
      </c>
      <c r="N1475" s="16" t="n">
        <v>0.0301984509825906</v>
      </c>
      <c r="O1475" s="16" t="n">
        <v>0.0913518284522345</v>
      </c>
      <c r="P1475" s="34" t="b">
        <f aca="false">TRUE()</f>
        <v>1</v>
      </c>
      <c r="Q1475" s="18" t="n">
        <v>0.000219581152955331</v>
      </c>
    </row>
    <row r="1476" customFormat="false" ht="15" hidden="false" customHeight="false" outlineLevel="0" collapsed="false">
      <c r="A1476" s="6" t="s">
        <v>3321</v>
      </c>
      <c r="B1476" s="6" t="s">
        <v>108</v>
      </c>
      <c r="C1476" s="17" t="n">
        <v>1934</v>
      </c>
      <c r="D1476" s="16" t="n">
        <v>0.0593426176034108</v>
      </c>
      <c r="E1476" s="16" t="n">
        <v>0.0110126917068476</v>
      </c>
      <c r="F1476" s="16" t="n">
        <v>0.0688687603292559</v>
      </c>
      <c r="G1476" s="16" t="n">
        <v>0.0291787017102432</v>
      </c>
      <c r="H1476" s="16" t="n">
        <v>6.68659994186476</v>
      </c>
      <c r="I1476" s="17" t="n">
        <v>594.477025165695</v>
      </c>
      <c r="J1476" s="18" t="n">
        <v>5.27331584949129E-011</v>
      </c>
      <c r="K1476" s="18" t="n">
        <v>4.08288447302031E-010</v>
      </c>
      <c r="L1476" s="16" t="n">
        <v>0.352306126440488</v>
      </c>
      <c r="M1476" s="16" t="n">
        <v>0.63522780102278</v>
      </c>
      <c r="N1476" s="16" t="n">
        <v>0.0299683766275606</v>
      </c>
      <c r="O1476" s="16" t="n">
        <v>0.0912562745520642</v>
      </c>
      <c r="P1476" s="34" t="b">
        <f aca="false">TRUE()</f>
        <v>1</v>
      </c>
      <c r="Q1476" s="18" t="n">
        <v>0.00018570928637271</v>
      </c>
    </row>
    <row r="1477" customFormat="false" ht="15" hidden="false" customHeight="false" outlineLevel="0" collapsed="false">
      <c r="A1477" s="6" t="s">
        <v>3322</v>
      </c>
      <c r="B1477" s="6" t="s">
        <v>108</v>
      </c>
      <c r="C1477" s="17" t="n">
        <v>1935</v>
      </c>
      <c r="D1477" s="16" t="n">
        <v>0.0593757306621309</v>
      </c>
      <c r="E1477" s="16" t="n">
        <v>0.0110146890624017</v>
      </c>
      <c r="F1477" s="16" t="n">
        <v>0.0689257858443765</v>
      </c>
      <c r="G1477" s="16" t="n">
        <v>0.0292115555168933</v>
      </c>
      <c r="H1477" s="16" t="n">
        <v>6.6984672505914</v>
      </c>
      <c r="I1477" s="17" t="n">
        <v>595.152390966722</v>
      </c>
      <c r="J1477" s="18" t="n">
        <v>4.88570180472797E-011</v>
      </c>
      <c r="K1477" s="18" t="n">
        <v>3.79694054112754E-010</v>
      </c>
      <c r="L1477" s="16" t="n">
        <v>0.352802458705652</v>
      </c>
      <c r="M1477" s="16" t="n">
        <v>0.635576476057648</v>
      </c>
      <c r="N1477" s="16" t="n">
        <v>0.0297607493162067</v>
      </c>
      <c r="O1477" s="16" t="n">
        <v>0.091157850073827</v>
      </c>
      <c r="P1477" s="34" t="b">
        <f aca="false">TRUE()</f>
        <v>1</v>
      </c>
      <c r="Q1477" s="18" t="n">
        <v>9.9354032548692E-005</v>
      </c>
    </row>
    <row r="1478" customFormat="false" ht="15" hidden="false" customHeight="false" outlineLevel="0" collapsed="false">
      <c r="A1478" s="6" t="s">
        <v>3323</v>
      </c>
      <c r="B1478" s="6" t="s">
        <v>108</v>
      </c>
      <c r="C1478" s="17" t="n">
        <v>1936</v>
      </c>
      <c r="D1478" s="16" t="n">
        <v>0.0594102846759952</v>
      </c>
      <c r="E1478" s="16" t="n">
        <v>0.0110158798204578</v>
      </c>
      <c r="F1478" s="16" t="n">
        <v>0.0689872288608422</v>
      </c>
      <c r="G1478" s="16" t="n">
        <v>0.0292481482674364</v>
      </c>
      <c r="H1478" s="16" t="n">
        <v>6.71210254575825</v>
      </c>
      <c r="I1478" s="17" t="n">
        <v>595.970815874201</v>
      </c>
      <c r="J1478" s="18" t="n">
        <v>4.47446696515311E-011</v>
      </c>
      <c r="K1478" s="18" t="n">
        <v>3.49699395581646E-010</v>
      </c>
      <c r="L1478" s="16" t="n">
        <v>0.353364313273464</v>
      </c>
      <c r="M1478" s="16" t="n">
        <v>0.635857353169069</v>
      </c>
      <c r="N1478" s="16" t="n">
        <v>0.0294905981961185</v>
      </c>
      <c r="O1478" s="16" t="n">
        <v>0.0910584055611281</v>
      </c>
      <c r="P1478" s="34" t="b">
        <f aca="false">TRUE()</f>
        <v>1</v>
      </c>
      <c r="Q1478" s="18" t="n">
        <v>0.000240734310341288</v>
      </c>
    </row>
    <row r="1479" customFormat="false" ht="15" hidden="false" customHeight="false" outlineLevel="0" collapsed="false">
      <c r="A1479" s="6" t="s">
        <v>3324</v>
      </c>
      <c r="B1479" s="6" t="s">
        <v>108</v>
      </c>
      <c r="C1479" s="17" t="n">
        <v>1937</v>
      </c>
      <c r="D1479" s="16" t="n">
        <v>0.0594465165546156</v>
      </c>
      <c r="E1479" s="16" t="n">
        <v>0.01101632825824</v>
      </c>
      <c r="F1479" s="16" t="n">
        <v>0.0690531094238355</v>
      </c>
      <c r="G1479" s="16" t="n">
        <v>0.0292881668111585</v>
      </c>
      <c r="H1479" s="16" t="n">
        <v>6.72737286474392</v>
      </c>
      <c r="I1479" s="17" t="n">
        <v>596.920155244072</v>
      </c>
      <c r="J1479" s="18" t="n">
        <v>4.05392451584999E-011</v>
      </c>
      <c r="K1479" s="18" t="n">
        <v>3.20453080776714E-010</v>
      </c>
      <c r="L1479" s="16" t="n">
        <v>0.353986871376223</v>
      </c>
      <c r="M1479" s="16" t="n">
        <v>0.636244769874477</v>
      </c>
      <c r="N1479" s="16" t="n">
        <v>0.0292208018600794</v>
      </c>
      <c r="O1479" s="16" t="n">
        <v>0.090958773214076</v>
      </c>
      <c r="P1479" s="34" t="b">
        <f aca="false">TRUE()</f>
        <v>1</v>
      </c>
      <c r="Q1479" s="18" t="n">
        <v>0.000262575888114418</v>
      </c>
    </row>
    <row r="1480" customFormat="false" ht="15" hidden="false" customHeight="false" outlineLevel="0" collapsed="false">
      <c r="A1480" s="6" t="s">
        <v>3325</v>
      </c>
      <c r="B1480" s="6" t="s">
        <v>108</v>
      </c>
      <c r="C1480" s="17" t="n">
        <v>1938</v>
      </c>
      <c r="D1480" s="16" t="n">
        <v>0.0594845801269856</v>
      </c>
      <c r="E1480" s="16" t="n">
        <v>0.0110161624039029</v>
      </c>
      <c r="F1480" s="16" t="n">
        <v>0.0691230247420608</v>
      </c>
      <c r="G1480" s="16" t="n">
        <v>0.0293309896573525</v>
      </c>
      <c r="H1480" s="16" t="n">
        <v>6.74393326881197</v>
      </c>
      <c r="I1480" s="17" t="n">
        <v>597.976613392054</v>
      </c>
      <c r="J1480" s="18" t="n">
        <v>3.64145338869768E-011</v>
      </c>
      <c r="K1480" s="18" t="n">
        <v>2.89502520365812E-010</v>
      </c>
      <c r="L1480" s="16" t="n">
        <v>0.354656390309063</v>
      </c>
      <c r="M1480" s="16" t="n">
        <v>0.636651557415156</v>
      </c>
      <c r="N1480" s="16" t="n">
        <v>0.0289344229588934</v>
      </c>
      <c r="O1480" s="16" t="n">
        <v>0.0908589252799477</v>
      </c>
      <c r="P1480" s="34" t="b">
        <f aca="false">TRUE()</f>
        <v>1</v>
      </c>
      <c r="Q1480" s="18" t="n">
        <v>0.000203469266206955</v>
      </c>
    </row>
    <row r="1481" customFormat="false" ht="15" hidden="false" customHeight="false" outlineLevel="0" collapsed="false">
      <c r="A1481" s="6" t="s">
        <v>3326</v>
      </c>
      <c r="B1481" s="6" t="s">
        <v>108</v>
      </c>
      <c r="C1481" s="17" t="n">
        <v>1939</v>
      </c>
      <c r="D1481" s="16" t="n">
        <v>0.0595244280607336</v>
      </c>
      <c r="E1481" s="16" t="n">
        <v>0.0110155727555165</v>
      </c>
      <c r="F1481" s="16" t="n">
        <v>0.0691969676811824</v>
      </c>
      <c r="G1481" s="16" t="n">
        <v>0.0293763976054684</v>
      </c>
      <c r="H1481" s="16" t="n">
        <v>6.76178733571415</v>
      </c>
      <c r="I1481" s="17" t="n">
        <v>599.122195751199</v>
      </c>
      <c r="J1481" s="18" t="n">
        <v>3.24276402099551E-011</v>
      </c>
      <c r="K1481" s="18" t="n">
        <v>2.58797513214065E-010</v>
      </c>
      <c r="L1481" s="16" t="n">
        <v>0.355376368925399</v>
      </c>
      <c r="M1481" s="16" t="n">
        <v>0.637058344955835</v>
      </c>
      <c r="N1481" s="16" t="n">
        <v>0.028613310647574</v>
      </c>
      <c r="O1481" s="16" t="n">
        <v>0.0907585382710807</v>
      </c>
      <c r="P1481" s="34" t="b">
        <f aca="false">TRUE()</f>
        <v>1</v>
      </c>
      <c r="Q1481" s="18" t="n">
        <v>0.000254464221826907</v>
      </c>
    </row>
    <row r="1482" customFormat="false" ht="15" hidden="false" customHeight="false" outlineLevel="0" collapsed="false">
      <c r="A1482" s="6" t="s">
        <v>3327</v>
      </c>
      <c r="B1482" s="6" t="s">
        <v>108</v>
      </c>
      <c r="C1482" s="17" t="n">
        <v>1940</v>
      </c>
      <c r="D1482" s="16" t="n">
        <v>0.0595662729494742</v>
      </c>
      <c r="E1482" s="16" t="n">
        <v>0.0110146473008814</v>
      </c>
      <c r="F1482" s="16" t="n">
        <v>0.0692751396994202</v>
      </c>
      <c r="G1482" s="16" t="n">
        <v>0.0294244012487855</v>
      </c>
      <c r="H1482" s="16" t="n">
        <v>6.78089721437863</v>
      </c>
      <c r="I1482" s="17" t="n">
        <v>600.351164527666</v>
      </c>
      <c r="J1482" s="18" t="n">
        <v>2.86339183992824E-011</v>
      </c>
      <c r="K1482" s="18" t="n">
        <v>2.30292173172523E-010</v>
      </c>
      <c r="L1482" s="16" t="n">
        <v>0.356145781476277</v>
      </c>
      <c r="M1482" s="16" t="n">
        <v>0.637368278320161</v>
      </c>
      <c r="N1482" s="16" t="n">
        <v>0.0282423638012482</v>
      </c>
      <c r="O1482" s="16" t="n">
        <v>0.0906541094416025</v>
      </c>
      <c r="P1482" s="34" t="b">
        <f aca="false">TRUE()</f>
        <v>1</v>
      </c>
      <c r="Q1482" s="18" t="n">
        <v>0.000100344106493306</v>
      </c>
    </row>
    <row r="1483" customFormat="false" ht="15" hidden="false" customHeight="false" outlineLevel="0" collapsed="false">
      <c r="A1483" s="6" t="s">
        <v>3328</v>
      </c>
      <c r="B1483" s="6" t="s">
        <v>108</v>
      </c>
      <c r="C1483" s="17" t="n">
        <v>1941</v>
      </c>
      <c r="D1483" s="16" t="n">
        <v>0.0596103201388296</v>
      </c>
      <c r="E1483" s="16" t="n">
        <v>0.0110133504434546</v>
      </c>
      <c r="F1483" s="16" t="n">
        <v>0.0693572095466928</v>
      </c>
      <c r="G1483" s="16" t="n">
        <v>0.0294747393080955</v>
      </c>
      <c r="H1483" s="16" t="n">
        <v>6.80092630187248</v>
      </c>
      <c r="I1483" s="17" t="n">
        <v>601.659184495597</v>
      </c>
      <c r="J1483" s="18" t="n">
        <v>2.51240298077163E-011</v>
      </c>
      <c r="K1483" s="18" t="n">
        <v>2.02849657007826E-010</v>
      </c>
      <c r="L1483" s="16" t="n">
        <v>0.356947650429972</v>
      </c>
      <c r="M1483" s="16" t="n">
        <v>0.637658840849217</v>
      </c>
      <c r="N1483" s="16" t="n">
        <v>0.0279578857310753</v>
      </c>
      <c r="O1483" s="16" t="n">
        <v>0.0905445200629289</v>
      </c>
      <c r="P1483" s="34" t="b">
        <f aca="false">TRUE()</f>
        <v>1</v>
      </c>
      <c r="Q1483" s="18" t="n">
        <v>0.000190852565441381</v>
      </c>
    </row>
    <row r="1484" customFormat="false" ht="15" hidden="false" customHeight="false" outlineLevel="0" collapsed="false">
      <c r="A1484" s="6" t="s">
        <v>3329</v>
      </c>
      <c r="B1484" s="6" t="s">
        <v>108</v>
      </c>
      <c r="C1484" s="17" t="n">
        <v>1942</v>
      </c>
      <c r="D1484" s="16" t="n">
        <v>0.0596564600419407</v>
      </c>
      <c r="E1484" s="16" t="n">
        <v>0.0110117074924638</v>
      </c>
      <c r="F1484" s="16" t="n">
        <v>0.0694432372031979</v>
      </c>
      <c r="G1484" s="16" t="n">
        <v>0.0295275436750548</v>
      </c>
      <c r="H1484" s="16" t="n">
        <v>6.82196271390223</v>
      </c>
      <c r="I1484" s="17" t="n">
        <v>603.047516096929</v>
      </c>
      <c r="J1484" s="18" t="n">
        <v>2.18913244552265E-011</v>
      </c>
      <c r="K1484" s="18" t="n">
        <v>1.78485258328468E-010</v>
      </c>
      <c r="L1484" s="16" t="n">
        <v>0.35778624779634</v>
      </c>
      <c r="M1484" s="16" t="n">
        <v>0.638298078413141</v>
      </c>
      <c r="N1484" s="16" t="n">
        <v>0.0275795800703517</v>
      </c>
      <c r="O1484" s="16" t="n">
        <v>0.0904295039406617</v>
      </c>
      <c r="P1484" s="34" t="b">
        <f aca="false">TRUE()</f>
        <v>1</v>
      </c>
      <c r="Q1484" s="18" t="n">
        <v>0.000128886828611455</v>
      </c>
    </row>
    <row r="1485" customFormat="false" ht="15" hidden="false" customHeight="false" outlineLevel="0" collapsed="false">
      <c r="A1485" s="6" t="s">
        <v>3330</v>
      </c>
      <c r="B1485" s="6" t="s">
        <v>108</v>
      </c>
      <c r="C1485" s="17" t="n">
        <v>1943</v>
      </c>
      <c r="D1485" s="16" t="n">
        <v>0.0597044647233966</v>
      </c>
      <c r="E1485" s="16" t="n">
        <v>0.0110096223041771</v>
      </c>
      <c r="F1485" s="16" t="n">
        <v>0.0695329655950323</v>
      </c>
      <c r="G1485" s="16" t="n">
        <v>0.0295827129122818</v>
      </c>
      <c r="H1485" s="16" t="n">
        <v>6.84401800096459</v>
      </c>
      <c r="I1485" s="17" t="n">
        <v>604.519624450113</v>
      </c>
      <c r="J1485" s="18" t="n">
        <v>1.89395893421019E-011</v>
      </c>
      <c r="K1485" s="18" t="n">
        <v>1.55334576620005E-010</v>
      </c>
      <c r="L1485" s="16" t="n">
        <v>0.358661392073226</v>
      </c>
      <c r="M1485" s="16" t="n">
        <v>0.638869518053619</v>
      </c>
      <c r="N1485" s="16" t="n">
        <v>0.0272299040909792</v>
      </c>
      <c r="O1485" s="16" t="n">
        <v>0.0903095952192642</v>
      </c>
      <c r="P1485" s="34" t="b">
        <f aca="false">TRUE()</f>
        <v>1</v>
      </c>
      <c r="Q1485" s="18" t="n">
        <v>0.000129014603604725</v>
      </c>
    </row>
    <row r="1486" customFormat="false" ht="15" hidden="false" customHeight="false" outlineLevel="0" collapsed="false">
      <c r="A1486" s="6" t="s">
        <v>3331</v>
      </c>
      <c r="B1486" s="6" t="s">
        <v>108</v>
      </c>
      <c r="C1486" s="17" t="n">
        <v>1944</v>
      </c>
      <c r="D1486" s="16" t="n">
        <v>0.0597545321794276</v>
      </c>
      <c r="E1486" s="16" t="n">
        <v>0.0110072649544592</v>
      </c>
      <c r="F1486" s="16" t="n">
        <v>0.0696261397101954</v>
      </c>
      <c r="G1486" s="16" t="n">
        <v>0.0296400173700617</v>
      </c>
      <c r="H1486" s="16" t="n">
        <v>6.86675895242025</v>
      </c>
      <c r="I1486" s="17" t="n">
        <v>606.058559590374</v>
      </c>
      <c r="J1486" s="18" t="n">
        <v>1.63046261148522E-011</v>
      </c>
      <c r="K1486" s="18" t="n">
        <v>1.34789239794097E-010</v>
      </c>
      <c r="L1486" s="16" t="n">
        <v>0.359558739398781</v>
      </c>
      <c r="M1486" s="16" t="n">
        <v>0.639440957694096</v>
      </c>
      <c r="N1486" s="16" t="n">
        <v>0.0268347461103132</v>
      </c>
      <c r="O1486" s="16" t="n">
        <v>0.0901867646691254</v>
      </c>
      <c r="P1486" s="34" t="b">
        <f aca="false">TRUE()</f>
        <v>1</v>
      </c>
      <c r="Q1486" s="18" t="n">
        <v>9.9992154263575E-005</v>
      </c>
    </row>
    <row r="1487" customFormat="false" ht="15" hidden="false" customHeight="false" outlineLevel="0" collapsed="false">
      <c r="A1487" s="6" t="s">
        <v>3332</v>
      </c>
      <c r="B1487" s="6" t="s">
        <v>108</v>
      </c>
      <c r="C1487" s="17" t="n">
        <v>1945</v>
      </c>
      <c r="D1487" s="16" t="n">
        <v>0.0598067154220918</v>
      </c>
      <c r="E1487" s="16" t="n">
        <v>0.0110048802422159</v>
      </c>
      <c r="F1487" s="16" t="n">
        <v>0.0697226491930374</v>
      </c>
      <c r="G1487" s="16" t="n">
        <v>0.0296993300313791</v>
      </c>
      <c r="H1487" s="16" t="n">
        <v>6.89002183924101</v>
      </c>
      <c r="I1487" s="17" t="n">
        <v>607.644995588691</v>
      </c>
      <c r="J1487" s="18" t="n">
        <v>1.39814086032353E-011</v>
      </c>
      <c r="K1487" s="18" t="n">
        <v>1.16278247902658E-010</v>
      </c>
      <c r="L1487" s="16" t="n">
        <v>0.360473320191513</v>
      </c>
      <c r="M1487" s="16" t="n">
        <v>0.639741205640787</v>
      </c>
      <c r="N1487" s="16" t="n">
        <v>0.0264358810249357</v>
      </c>
      <c r="O1487" s="16" t="n">
        <v>0.0900638055023593</v>
      </c>
      <c r="P1487" s="34" t="b">
        <f aca="false">TRUE()</f>
        <v>1</v>
      </c>
      <c r="Q1487" s="18" t="n">
        <v>9.48890001906876E-005</v>
      </c>
    </row>
    <row r="1488" customFormat="false" ht="15" hidden="false" customHeight="false" outlineLevel="0" collapsed="false">
      <c r="A1488" s="6" t="s">
        <v>3333</v>
      </c>
      <c r="B1488" s="6" t="s">
        <v>108</v>
      </c>
      <c r="C1488" s="17" t="n">
        <v>1946</v>
      </c>
      <c r="D1488" s="16" t="n">
        <v>0.0598608809029041</v>
      </c>
      <c r="E1488" s="16" t="n">
        <v>0.0110021396096688</v>
      </c>
      <c r="F1488" s="16" t="n">
        <v>0.0698226916012642</v>
      </c>
      <c r="G1488" s="16" t="n">
        <v>0.0297605659927556</v>
      </c>
      <c r="H1488" s="16" t="n">
        <v>6.91412654137728</v>
      </c>
      <c r="I1488" s="17" t="n">
        <v>609.297919984992</v>
      </c>
      <c r="J1488" s="18" t="n">
        <v>1.19167183998102E-011</v>
      </c>
      <c r="K1488" s="18" t="n">
        <v>9.97064140306697E-011</v>
      </c>
      <c r="L1488" s="16" t="n">
        <v>0.361418153066875</v>
      </c>
      <c r="M1488" s="16" t="n">
        <v>0.640409499457617</v>
      </c>
      <c r="N1488" s="16" t="n">
        <v>0.0260950027973552</v>
      </c>
      <c r="O1488" s="16" t="n">
        <v>0.0899412904819348</v>
      </c>
      <c r="P1488" s="34" t="b">
        <f aca="false">TRUE()</f>
        <v>1</v>
      </c>
      <c r="Q1488" s="18" t="n">
        <v>0.000333581784865459</v>
      </c>
    </row>
    <row r="1489" customFormat="false" ht="15" hidden="false" customHeight="false" outlineLevel="0" collapsed="false">
      <c r="A1489" s="6" t="s">
        <v>3334</v>
      </c>
      <c r="B1489" s="6" t="s">
        <v>108</v>
      </c>
      <c r="C1489" s="17" t="n">
        <v>1947</v>
      </c>
      <c r="D1489" s="16" t="n">
        <v>0.0599173260813138</v>
      </c>
      <c r="E1489" s="16" t="n">
        <v>0.0109992452834035</v>
      </c>
      <c r="F1489" s="16" t="n">
        <v>0.0699264073434513</v>
      </c>
      <c r="G1489" s="16" t="n">
        <v>0.0298235109614126</v>
      </c>
      <c r="H1489" s="16" t="n">
        <v>6.93893655122775</v>
      </c>
      <c r="I1489" s="17" t="n">
        <v>610.998682389516</v>
      </c>
      <c r="J1489" s="18" t="n">
        <v>1.01042971284788E-011</v>
      </c>
      <c r="K1489" s="18" t="n">
        <v>8.57522148940433E-011</v>
      </c>
      <c r="L1489" s="16" t="n">
        <v>0.362389548001083</v>
      </c>
      <c r="M1489" s="16" t="n">
        <v>0.641000309933364</v>
      </c>
      <c r="N1489" s="16" t="n">
        <v>0.0259301054936006</v>
      </c>
      <c r="O1489" s="16" t="n">
        <v>0.0898195327324853</v>
      </c>
      <c r="P1489" s="34" t="b">
        <f aca="false">TRUE()</f>
        <v>1</v>
      </c>
      <c r="Q1489" s="18" t="n">
        <v>0.000112019974962539</v>
      </c>
    </row>
    <row r="1490" customFormat="false" ht="15" hidden="false" customHeight="false" outlineLevel="0" collapsed="false">
      <c r="A1490" s="6" t="s">
        <v>3335</v>
      </c>
      <c r="B1490" s="6" t="s">
        <v>108</v>
      </c>
      <c r="C1490" s="17" t="n">
        <v>1948</v>
      </c>
      <c r="D1490" s="16" t="n">
        <v>0.0599766289439861</v>
      </c>
      <c r="E1490" s="16" t="n">
        <v>0.0109962671846091</v>
      </c>
      <c r="F1490" s="16" t="n">
        <v>0.0700340112520724</v>
      </c>
      <c r="G1490" s="16" t="n">
        <v>0.029887901517113</v>
      </c>
      <c r="H1490" s="16" t="n">
        <v>6.96421377376146</v>
      </c>
      <c r="I1490" s="17" t="n">
        <v>612.73608700968</v>
      </c>
      <c r="J1490" s="18" t="n">
        <v>8.53625609749509E-012</v>
      </c>
      <c r="K1490" s="18" t="n">
        <v>7.30421913497003E-011</v>
      </c>
      <c r="L1490" s="16" t="n">
        <v>0.363377112893013</v>
      </c>
      <c r="M1490" s="16" t="n">
        <v>0.641620176662018</v>
      </c>
      <c r="N1490" s="16" t="n">
        <v>0.0255515468243236</v>
      </c>
      <c r="O1490" s="16" t="n">
        <v>0.0897004797479667</v>
      </c>
      <c r="P1490" s="34" t="b">
        <f aca="false">TRUE()</f>
        <v>1</v>
      </c>
      <c r="Q1490" s="18" t="n">
        <v>0.000299921909339389</v>
      </c>
    </row>
    <row r="1491" customFormat="false" ht="15" hidden="false" customHeight="false" outlineLevel="0" collapsed="false">
      <c r="A1491" s="6" t="s">
        <v>3336</v>
      </c>
      <c r="B1491" s="6" t="s">
        <v>108</v>
      </c>
      <c r="C1491" s="17" t="n">
        <v>1949</v>
      </c>
      <c r="D1491" s="16" t="n">
        <v>0.0600389688878668</v>
      </c>
      <c r="E1491" s="16" t="n">
        <v>0.0109932940794299</v>
      </c>
      <c r="F1491" s="16" t="n">
        <v>0.0701461416371439</v>
      </c>
      <c r="G1491" s="16" t="n">
        <v>0.0299538533678467</v>
      </c>
      <c r="H1491" s="16" t="n">
        <v>6.99023242199889</v>
      </c>
      <c r="I1491" s="17" t="n">
        <v>614.506809610929</v>
      </c>
      <c r="J1491" s="18" t="n">
        <v>7.17205056951259E-012</v>
      </c>
      <c r="K1491" s="18" t="n">
        <v>6.16232088270751E-011</v>
      </c>
      <c r="L1491" s="16" t="n">
        <v>0.364395701540606</v>
      </c>
      <c r="M1491" s="16" t="n">
        <v>0.642240043390671</v>
      </c>
      <c r="N1491" s="16" t="n">
        <v>0.0251959697734861</v>
      </c>
      <c r="O1491" s="16" t="n">
        <v>0.0895826508710256</v>
      </c>
      <c r="P1491" s="34" t="b">
        <f aca="false">TRUE()</f>
        <v>1</v>
      </c>
      <c r="Q1491" s="18" t="n">
        <v>8.33851901834358E-005</v>
      </c>
    </row>
    <row r="1492" customFormat="false" ht="15" hidden="false" customHeight="false" outlineLevel="0" collapsed="false">
      <c r="A1492" s="6" t="s">
        <v>3337</v>
      </c>
      <c r="B1492" s="6" t="s">
        <v>108</v>
      </c>
      <c r="C1492" s="17" t="n">
        <v>1950</v>
      </c>
      <c r="D1492" s="16" t="n">
        <v>0.0601044235249192</v>
      </c>
      <c r="E1492" s="16" t="n">
        <v>0.0109903210488058</v>
      </c>
      <c r="F1492" s="16" t="n">
        <v>0.0702626414583133</v>
      </c>
      <c r="G1492" s="16" t="n">
        <v>0.0300211915688061</v>
      </c>
      <c r="H1492" s="16" t="n">
        <v>7.01685033979683</v>
      </c>
      <c r="I1492" s="17" t="n">
        <v>616.306656091321</v>
      </c>
      <c r="J1492" s="18" t="n">
        <v>5.99824748105035E-012</v>
      </c>
      <c r="K1492" s="18" t="n">
        <v>5.19681149193298E-011</v>
      </c>
      <c r="L1492" s="16" t="n">
        <v>0.365438593813012</v>
      </c>
      <c r="M1492" s="16" t="n">
        <v>0.64286959553696</v>
      </c>
      <c r="N1492" s="16" t="n">
        <v>0.0247908469362922</v>
      </c>
      <c r="O1492" s="16" t="n">
        <v>0.0894637968626498</v>
      </c>
      <c r="P1492" s="34" t="b">
        <f aca="false">TRUE()</f>
        <v>1</v>
      </c>
      <c r="Q1492" s="18" t="n">
        <v>0.000109780544833437</v>
      </c>
    </row>
    <row r="1493" customFormat="false" ht="15" hidden="false" customHeight="false" outlineLevel="0" collapsed="false">
      <c r="A1493" s="6" t="s">
        <v>3338</v>
      </c>
      <c r="B1493" s="6" t="s">
        <v>108</v>
      </c>
      <c r="C1493" s="17" t="n">
        <v>1951</v>
      </c>
      <c r="D1493" s="16" t="n">
        <v>0.0601736505419511</v>
      </c>
      <c r="E1493" s="16" t="n">
        <v>0.0109877005662942</v>
      </c>
      <c r="F1493" s="16" t="n">
        <v>0.0703835674785614</v>
      </c>
      <c r="G1493" s="16" t="n">
        <v>0.0300898656492103</v>
      </c>
      <c r="H1493" s="16" t="n">
        <v>7.04356480702467</v>
      </c>
      <c r="I1493" s="17" t="n">
        <v>618.111162947426</v>
      </c>
      <c r="J1493" s="18" t="n">
        <v>5.01026008057149E-012</v>
      </c>
      <c r="K1493" s="18" t="n">
        <v>4.37738512302562E-011</v>
      </c>
      <c r="L1493" s="16" t="n">
        <v>0.366484211266282</v>
      </c>
      <c r="M1493" s="16" t="n">
        <v>0.643460406012707</v>
      </c>
      <c r="N1493" s="16" t="n">
        <v>0.0244353096653291</v>
      </c>
      <c r="O1493" s="16" t="n">
        <v>0.089345618284573</v>
      </c>
      <c r="P1493" s="34" t="b">
        <f aca="false">TRUE()</f>
        <v>1</v>
      </c>
      <c r="Q1493" s="18" t="n">
        <v>0.000173601553870907</v>
      </c>
    </row>
    <row r="1494" customFormat="false" ht="15" hidden="false" customHeight="false" outlineLevel="0" collapsed="false">
      <c r="A1494" s="6" t="s">
        <v>3339</v>
      </c>
      <c r="B1494" s="6" t="s">
        <v>108</v>
      </c>
      <c r="C1494" s="17" t="n">
        <v>1952</v>
      </c>
      <c r="D1494" s="16" t="n">
        <v>0.0602466180716175</v>
      </c>
      <c r="E1494" s="16" t="n">
        <v>0.0109856233870953</v>
      </c>
      <c r="F1494" s="16" t="n">
        <v>0.0705087911781405</v>
      </c>
      <c r="G1494" s="16" t="n">
        <v>0.0301598933047312</v>
      </c>
      <c r="H1494" s="16" t="n">
        <v>7.07025412862664</v>
      </c>
      <c r="I1494" s="17" t="n">
        <v>619.908021078006</v>
      </c>
      <c r="J1494" s="18" t="n">
        <v>4.18320229351531E-012</v>
      </c>
      <c r="K1494" s="18" t="n">
        <v>3.67802744027299E-011</v>
      </c>
      <c r="L1494" s="16" t="n">
        <v>0.367528560574796</v>
      </c>
      <c r="M1494" s="16" t="n">
        <v>0.64406090190609</v>
      </c>
      <c r="N1494" s="16" t="n">
        <v>0.0240373345447781</v>
      </c>
      <c r="O1494" s="16" t="n">
        <v>0.0892276120546988</v>
      </c>
      <c r="P1494" s="34" t="b">
        <f aca="false">TRUE()</f>
        <v>1</v>
      </c>
      <c r="Q1494" s="18" t="n">
        <v>0.000143393534849398</v>
      </c>
    </row>
    <row r="1495" customFormat="false" ht="15" hidden="false" customHeight="false" outlineLevel="0" collapsed="false">
      <c r="A1495" s="6" t="s">
        <v>3340</v>
      </c>
      <c r="B1495" s="6" t="s">
        <v>108</v>
      </c>
      <c r="C1495" s="17" t="n">
        <v>1953</v>
      </c>
      <c r="D1495" s="16" t="n">
        <v>0.0603233334592096</v>
      </c>
      <c r="E1495" s="16" t="n">
        <v>0.0109840673142685</v>
      </c>
      <c r="F1495" s="16" t="n">
        <v>0.0706379311166346</v>
      </c>
      <c r="G1495" s="16" t="n">
        <v>0.0302309011894699</v>
      </c>
      <c r="H1495" s="16" t="n">
        <v>7.09670572637224</v>
      </c>
      <c r="I1495" s="17" t="n">
        <v>621.689539564555</v>
      </c>
      <c r="J1495" s="18" t="n">
        <v>3.49618105562276E-012</v>
      </c>
      <c r="K1495" s="18" t="n">
        <v>3.10688466399025E-011</v>
      </c>
      <c r="L1495" s="16" t="n">
        <v>0.368562071727793</v>
      </c>
      <c r="M1495" s="16" t="n">
        <v>0.644545172787851</v>
      </c>
      <c r="N1495" s="16" t="n">
        <v>0.0236176610246986</v>
      </c>
      <c r="O1495" s="16" t="n">
        <v>0.089108722018338</v>
      </c>
      <c r="P1495" s="34" t="b">
        <f aca="false">TRUE()</f>
        <v>1</v>
      </c>
      <c r="Q1495" s="18" t="n">
        <v>8.95316611493082E-005</v>
      </c>
    </row>
    <row r="1496" customFormat="false" ht="15" hidden="false" customHeight="false" outlineLevel="0" collapsed="false">
      <c r="A1496" s="6" t="s">
        <v>3341</v>
      </c>
      <c r="B1496" s="6" t="s">
        <v>108</v>
      </c>
      <c r="C1496" s="17" t="n">
        <v>1954</v>
      </c>
      <c r="D1496" s="16" t="n">
        <v>0.0604043875097419</v>
      </c>
      <c r="E1496" s="16" t="n">
        <v>0.0109834365962831</v>
      </c>
      <c r="F1496" s="16" t="n">
        <v>0.0707712990673661</v>
      </c>
      <c r="G1496" s="16" t="n">
        <v>0.0303027915388572</v>
      </c>
      <c r="H1496" s="16" t="n">
        <v>7.12263615309708</v>
      </c>
      <c r="I1496" s="17" t="n">
        <v>623.42690288846</v>
      </c>
      <c r="J1496" s="18" t="n">
        <v>2.93067803882851E-012</v>
      </c>
      <c r="K1496" s="18" t="n">
        <v>2.62684964603419E-011</v>
      </c>
      <c r="L1496" s="16" t="n">
        <v>0.369575585049015</v>
      </c>
      <c r="M1496" s="16" t="n">
        <v>0.645000387416705</v>
      </c>
      <c r="N1496" s="16" t="n">
        <v>0.0232908846799966</v>
      </c>
      <c r="O1496" s="16" t="n">
        <v>0.0889909465062851</v>
      </c>
      <c r="P1496" s="34" t="b">
        <f aca="false">TRUE()</f>
        <v>1</v>
      </c>
      <c r="Q1496" s="18" t="n">
        <v>0.000114285675206916</v>
      </c>
    </row>
    <row r="1497" customFormat="false" ht="15" hidden="false" customHeight="false" outlineLevel="0" collapsed="false">
      <c r="A1497" s="6" t="s">
        <v>3342</v>
      </c>
      <c r="B1497" s="6" t="s">
        <v>108</v>
      </c>
      <c r="C1497" s="17" t="n">
        <v>1955</v>
      </c>
      <c r="D1497" s="16" t="n">
        <v>0.0604896276695735</v>
      </c>
      <c r="E1497" s="16" t="n">
        <v>0.0109837720889837</v>
      </c>
      <c r="F1497" s="16" t="n">
        <v>0.0709085631376017</v>
      </c>
      <c r="G1497" s="16" t="n">
        <v>0.0303752834916736</v>
      </c>
      <c r="H1497" s="16" t="n">
        <v>7.14795077981524</v>
      </c>
      <c r="I1497" s="17" t="n">
        <v>625.110696644628</v>
      </c>
      <c r="J1497" s="18" t="n">
        <v>2.46564081676379E-012</v>
      </c>
      <c r="K1497" s="18" t="n">
        <v>2.22928309140953E-011</v>
      </c>
      <c r="L1497" s="16" t="n">
        <v>0.370566075471693</v>
      </c>
      <c r="M1497" s="16" t="n">
        <v>0.645629939562994</v>
      </c>
      <c r="N1497" s="16" t="n">
        <v>0.0229658648056223</v>
      </c>
      <c r="O1497" s="16" t="n">
        <v>0.0888741453735818</v>
      </c>
      <c r="P1497" s="34" t="b">
        <f aca="false">TRUE()</f>
        <v>1</v>
      </c>
      <c r="Q1497" s="18" t="n">
        <v>6.65689926158091E-005</v>
      </c>
    </row>
    <row r="1498" customFormat="false" ht="15" hidden="false" customHeight="false" outlineLevel="0" collapsed="false">
      <c r="A1498" s="6" t="s">
        <v>3343</v>
      </c>
      <c r="B1498" s="6" t="s">
        <v>108</v>
      </c>
      <c r="C1498" s="17" t="n">
        <v>1956</v>
      </c>
      <c r="D1498" s="16" t="n">
        <v>0.0605791858316258</v>
      </c>
      <c r="E1498" s="16" t="n">
        <v>0.0109849383058355</v>
      </c>
      <c r="F1498" s="16" t="n">
        <v>0.0710501795552789</v>
      </c>
      <c r="G1498" s="16" t="n">
        <v>0.0304486336804419</v>
      </c>
      <c r="H1498" s="16" t="n">
        <v>7.17286979603281</v>
      </c>
      <c r="I1498" s="17" t="n">
        <v>626.755657259901</v>
      </c>
      <c r="J1498" s="18" t="n">
        <v>2.0789346670077E-012</v>
      </c>
      <c r="K1498" s="18" t="n">
        <v>1.8920129096671E-011</v>
      </c>
      <c r="L1498" s="16" t="n">
        <v>0.371542216205514</v>
      </c>
      <c r="M1498" s="16" t="n">
        <v>0.646307918797459</v>
      </c>
      <c r="N1498" s="16" t="n">
        <v>0.022612313269052</v>
      </c>
      <c r="O1498" s="16" t="n">
        <v>0.0887565239259955</v>
      </c>
      <c r="P1498" s="34" t="b">
        <f aca="false">TRUE()</f>
        <v>1</v>
      </c>
      <c r="Q1498" s="18" t="n">
        <v>0.000241804225113858</v>
      </c>
    </row>
    <row r="1499" customFormat="false" ht="15" hidden="false" customHeight="false" outlineLevel="0" collapsed="false">
      <c r="A1499" s="6" t="s">
        <v>3344</v>
      </c>
      <c r="B1499" s="6" t="s">
        <v>108</v>
      </c>
      <c r="C1499" s="17" t="n">
        <v>1957</v>
      </c>
      <c r="D1499" s="16" t="n">
        <v>0.0606735169883444</v>
      </c>
      <c r="E1499" s="16" t="n">
        <v>0.0109872166305028</v>
      </c>
      <c r="F1499" s="16" t="n">
        <v>0.0711965053819635</v>
      </c>
      <c r="G1499" s="16" t="n">
        <v>0.0305229913093824</v>
      </c>
      <c r="H1499" s="16" t="n">
        <v>7.19723134004028</v>
      </c>
      <c r="I1499" s="17" t="n">
        <v>628.346895462583</v>
      </c>
      <c r="J1499" s="18" t="n">
        <v>1.75872851579399E-012</v>
      </c>
      <c r="K1499" s="18" t="n">
        <v>1.61119720541834E-011</v>
      </c>
      <c r="L1499" s="16" t="n">
        <v>0.372498543076059</v>
      </c>
      <c r="M1499" s="16" t="n">
        <v>0.646705020920502</v>
      </c>
      <c r="N1499" s="16" t="n">
        <v>0.022258835460797</v>
      </c>
      <c r="O1499" s="16" t="n">
        <v>0.0886390736526945</v>
      </c>
      <c r="P1499" s="34" t="b">
        <f aca="false">TRUE()</f>
        <v>1</v>
      </c>
      <c r="Q1499" s="18" t="n">
        <v>0.000107256310924955</v>
      </c>
    </row>
    <row r="1500" customFormat="false" ht="15" hidden="false" customHeight="false" outlineLevel="0" collapsed="false">
      <c r="A1500" s="6" t="s">
        <v>3345</v>
      </c>
      <c r="B1500" s="6" t="s">
        <v>108</v>
      </c>
      <c r="C1500" s="17" t="n">
        <v>1958</v>
      </c>
      <c r="D1500" s="16" t="n">
        <v>0.0607728863987187</v>
      </c>
      <c r="E1500" s="16" t="n">
        <v>0.0109906804661404</v>
      </c>
      <c r="F1500" s="16" t="n">
        <v>0.0713479791695967</v>
      </c>
      <c r="G1500" s="16" t="n">
        <v>0.0305984896671526</v>
      </c>
      <c r="H1500" s="16" t="n">
        <v>7.22111470751648</v>
      </c>
      <c r="I1500" s="17" t="n">
        <v>629.882675722941</v>
      </c>
      <c r="J1500" s="18" t="n">
        <v>1.49206051623243E-012</v>
      </c>
      <c r="K1500" s="18" t="n">
        <v>1.37572031362842E-011</v>
      </c>
      <c r="L1500" s="16" t="n">
        <v>0.373439572976347</v>
      </c>
      <c r="M1500" s="16" t="n">
        <v>0.646898729273206</v>
      </c>
      <c r="N1500" s="16" t="n">
        <v>0.0220517872138649</v>
      </c>
      <c r="O1500" s="16" t="n">
        <v>0.0885220721985302</v>
      </c>
      <c r="P1500" s="34" t="b">
        <f aca="false">TRUE()</f>
        <v>1</v>
      </c>
      <c r="Q1500" s="18" t="n">
        <v>0.000124416987344123</v>
      </c>
    </row>
    <row r="1501" customFormat="false" ht="15" hidden="false" customHeight="false" outlineLevel="0" collapsed="false">
      <c r="A1501" s="6" t="s">
        <v>3346</v>
      </c>
      <c r="B1501" s="6" t="s">
        <v>108</v>
      </c>
      <c r="C1501" s="17" t="n">
        <v>1959</v>
      </c>
      <c r="D1501" s="16" t="n">
        <v>0.0608772817111463</v>
      </c>
      <c r="E1501" s="16" t="n">
        <v>0.0109951257558247</v>
      </c>
      <c r="F1501" s="16" t="n">
        <v>0.0715049689383539</v>
      </c>
      <c r="G1501" s="16" t="n">
        <v>0.030675162539118</v>
      </c>
      <c r="H1501" s="16" t="n">
        <v>7.24482520911494</v>
      </c>
      <c r="I1501" s="17" t="n">
        <v>631.376930147089</v>
      </c>
      <c r="J1501" s="18" t="n">
        <v>1.26678807908867E-012</v>
      </c>
      <c r="K1501" s="18" t="n">
        <v>1.17610078931051E-011</v>
      </c>
      <c r="L1501" s="16" t="n">
        <v>0.374378481599909</v>
      </c>
      <c r="M1501" s="16" t="n">
        <v>0.647189291802263</v>
      </c>
      <c r="N1501" s="16" t="n">
        <v>0.0217652076509202</v>
      </c>
      <c r="O1501" s="16" t="n">
        <v>0.0884045538836421</v>
      </c>
      <c r="P1501" s="34" t="b">
        <f aca="false">TRUE()</f>
        <v>1</v>
      </c>
      <c r="Q1501" s="18" t="n">
        <v>0.000144160012745539</v>
      </c>
    </row>
    <row r="1502" customFormat="false" ht="15" hidden="false" customHeight="false" outlineLevel="0" collapsed="false">
      <c r="A1502" s="6" t="s">
        <v>3347</v>
      </c>
      <c r="B1502" s="6" t="s">
        <v>108</v>
      </c>
      <c r="C1502" s="17" t="n">
        <v>1960</v>
      </c>
      <c r="D1502" s="16" t="n">
        <v>0.0609866414571314</v>
      </c>
      <c r="E1502" s="16" t="n">
        <v>0.01100041326663</v>
      </c>
      <c r="F1502" s="16" t="n">
        <v>0.0716675438327345</v>
      </c>
      <c r="G1502" s="16" t="n">
        <v>0.0307530973816866</v>
      </c>
      <c r="H1502" s="16" t="n">
        <v>7.26847215675054</v>
      </c>
      <c r="I1502" s="17" t="n">
        <v>632.840601664672</v>
      </c>
      <c r="J1502" s="18" t="n">
        <v>1.07553489253766E-012</v>
      </c>
      <c r="K1502" s="18" t="n">
        <v>1.00528599189894E-011</v>
      </c>
      <c r="L1502" s="16" t="n">
        <v>0.375318843500373</v>
      </c>
      <c r="M1502" s="16" t="n">
        <v>0.647383000154967</v>
      </c>
      <c r="N1502" s="16" t="n">
        <v>0.0214820107179479</v>
      </c>
      <c r="O1502" s="16" t="n">
        <v>0.0882865603284515</v>
      </c>
      <c r="P1502" s="34" t="b">
        <f aca="false">TRUE()</f>
        <v>1</v>
      </c>
      <c r="Q1502" s="18" t="n">
        <v>9.56309122975789E-005</v>
      </c>
    </row>
    <row r="1503" customFormat="false" ht="15" hidden="false" customHeight="false" outlineLevel="0" collapsed="false">
      <c r="A1503" s="6" t="s">
        <v>3348</v>
      </c>
      <c r="B1503" s="6" t="s">
        <v>108</v>
      </c>
      <c r="C1503" s="17" t="n">
        <v>1961</v>
      </c>
      <c r="D1503" s="16" t="n">
        <v>0.061100624301945</v>
      </c>
      <c r="E1503" s="16" t="n">
        <v>0.0110066210906207</v>
      </c>
      <c r="F1503" s="16" t="n">
        <v>0.0718355423961697</v>
      </c>
      <c r="G1503" s="16" t="n">
        <v>0.0308321162784906</v>
      </c>
      <c r="H1503" s="16" t="n">
        <v>7.29218018794341</v>
      </c>
      <c r="I1503" s="17" t="n">
        <v>634.264427687866</v>
      </c>
      <c r="J1503" s="18" t="n">
        <v>9.12401593174164E-013</v>
      </c>
      <c r="K1503" s="18" t="n">
        <v>8.62520868262592E-012</v>
      </c>
      <c r="L1503" s="16" t="n">
        <v>0.376268887855815</v>
      </c>
      <c r="M1503" s="16" t="n">
        <v>0.64776073144274</v>
      </c>
      <c r="N1503" s="16" t="n">
        <v>0.021299733483946</v>
      </c>
      <c r="O1503" s="16" t="n">
        <v>0.0881695619089173</v>
      </c>
      <c r="P1503" s="34" t="b">
        <f aca="false">TRUE()</f>
        <v>1</v>
      </c>
      <c r="Q1503" s="18" t="n">
        <v>8.58516483516479E-006</v>
      </c>
    </row>
    <row r="1504" customFormat="false" ht="15" hidden="false" customHeight="false" outlineLevel="0" collapsed="false">
      <c r="A1504" s="6" t="s">
        <v>3349</v>
      </c>
      <c r="B1504" s="6" t="s">
        <v>108</v>
      </c>
      <c r="C1504" s="17" t="n">
        <v>1962</v>
      </c>
      <c r="D1504" s="16" t="n">
        <v>0.061218880696357</v>
      </c>
      <c r="E1504" s="16" t="n">
        <v>0.0110133146066404</v>
      </c>
      <c r="F1504" s="16" t="n">
        <v>0.0720086219139299</v>
      </c>
      <c r="G1504" s="16" t="n">
        <v>0.0309119237617052</v>
      </c>
      <c r="H1504" s="16" t="n">
        <v>7.31610490584369</v>
      </c>
      <c r="I1504" s="17" t="n">
        <v>635.66961518787</v>
      </c>
      <c r="J1504" s="18" t="n">
        <v>7.72517567555171E-013</v>
      </c>
      <c r="K1504" s="18" t="n">
        <v>7.33626522964293E-012</v>
      </c>
      <c r="L1504" s="16" t="n">
        <v>0.377232564676418</v>
      </c>
      <c r="M1504" s="16" t="n">
        <v>0.648293429412676</v>
      </c>
      <c r="N1504" s="16" t="n">
        <v>0.0210190968654951</v>
      </c>
      <c r="O1504" s="16" t="n">
        <v>0.0880522868244252</v>
      </c>
      <c r="P1504" s="34" t="b">
        <f aca="false">TRUE()</f>
        <v>1</v>
      </c>
      <c r="Q1504" s="18" t="n">
        <v>0.000172775729396929</v>
      </c>
    </row>
    <row r="1505" customFormat="false" ht="15" hidden="false" customHeight="false" outlineLevel="0" collapsed="false">
      <c r="A1505" s="6" t="s">
        <v>3350</v>
      </c>
      <c r="B1505" s="6" t="s">
        <v>108</v>
      </c>
      <c r="C1505" s="17" t="n">
        <v>1963</v>
      </c>
      <c r="D1505" s="16" t="n">
        <v>0.0613415346342934</v>
      </c>
      <c r="E1505" s="16" t="n">
        <v>0.011020387739824</v>
      </c>
      <c r="F1505" s="16" t="n">
        <v>0.0721871060815061</v>
      </c>
      <c r="G1505" s="16" t="n">
        <v>0.0309924426671791</v>
      </c>
      <c r="H1505" s="16" t="n">
        <v>7.3404166199958</v>
      </c>
      <c r="I1505" s="17" t="n">
        <v>637.061160057258</v>
      </c>
      <c r="J1505" s="18" t="n">
        <v>6.52038564531138E-013</v>
      </c>
      <c r="K1505" s="18" t="n">
        <v>6.33714295738694E-012</v>
      </c>
      <c r="L1505" s="16" t="n">
        <v>0.378217669064228</v>
      </c>
      <c r="M1505" s="16" t="n">
        <v>0.649019835735317</v>
      </c>
      <c r="N1505" s="16" t="n">
        <v>0.0207919435505583</v>
      </c>
      <c r="O1505" s="16" t="n">
        <v>0.087934351650113</v>
      </c>
      <c r="P1505" s="34" t="b">
        <f aca="false">TRUE()</f>
        <v>1</v>
      </c>
      <c r="Q1505" s="18" t="n">
        <v>0.000212288186008523</v>
      </c>
    </row>
    <row r="1506" customFormat="false" ht="15" hidden="false" customHeight="false" outlineLevel="0" collapsed="false">
      <c r="A1506" s="6" t="s">
        <v>3351</v>
      </c>
      <c r="B1506" s="6" t="s">
        <v>108</v>
      </c>
      <c r="C1506" s="17" t="n">
        <v>1964</v>
      </c>
      <c r="D1506" s="16" t="n">
        <v>0.0614680253701951</v>
      </c>
      <c r="E1506" s="16" t="n">
        <v>0.0110279327405299</v>
      </c>
      <c r="F1506" s="16" t="n">
        <v>0.0723706211166839</v>
      </c>
      <c r="G1506" s="16" t="n">
        <v>0.0310733557086671</v>
      </c>
      <c r="H1506" s="16" t="n">
        <v>7.36526006488167</v>
      </c>
      <c r="I1506" s="17" t="n">
        <v>638.425809905822</v>
      </c>
      <c r="J1506" s="18" t="n">
        <v>5.48083341332601E-013</v>
      </c>
      <c r="K1506" s="18" t="n">
        <v>5.3899191150007E-012</v>
      </c>
      <c r="L1506" s="16" t="n">
        <v>0.37923417229331</v>
      </c>
      <c r="M1506" s="16" t="n">
        <v>0.649668758716876</v>
      </c>
      <c r="N1506" s="16" t="n">
        <v>0.0205626905594122</v>
      </c>
      <c r="O1506" s="16" t="n">
        <v>0.0878178302074362</v>
      </c>
      <c r="P1506" s="34" t="b">
        <f aca="false">TRUE()</f>
        <v>1</v>
      </c>
      <c r="Q1506" s="18" t="n">
        <v>0.000179766070922776</v>
      </c>
    </row>
    <row r="1507" customFormat="false" ht="15" hidden="false" customHeight="false" outlineLevel="0" collapsed="false">
      <c r="A1507" s="6" t="s">
        <v>3352</v>
      </c>
      <c r="B1507" s="6" t="s">
        <v>108</v>
      </c>
      <c r="C1507" s="17" t="n">
        <v>1965</v>
      </c>
      <c r="D1507" s="16" t="n">
        <v>0.0615985010592479</v>
      </c>
      <c r="E1507" s="16" t="n">
        <v>0.011035812682805</v>
      </c>
      <c r="F1507" s="16" t="n">
        <v>0.0725592503794422</v>
      </c>
      <c r="G1507" s="16" t="n">
        <v>0.0311549105003044</v>
      </c>
      <c r="H1507" s="16" t="n">
        <v>7.39058615668154</v>
      </c>
      <c r="I1507" s="17" t="n">
        <v>639.778024255656</v>
      </c>
      <c r="J1507" s="18" t="n">
        <v>4.58936004034356E-013</v>
      </c>
      <c r="K1507" s="18" t="n">
        <v>4.56734872120523E-012</v>
      </c>
      <c r="L1507" s="16" t="n">
        <v>0.380276713661981</v>
      </c>
      <c r="M1507" s="16" t="n">
        <v>0.650027119169379</v>
      </c>
      <c r="N1507" s="16" t="n">
        <v>0.0205013583652907</v>
      </c>
      <c r="O1507" s="16" t="n">
        <v>0.0877004891595959</v>
      </c>
      <c r="P1507" s="34" t="b">
        <f aca="false">TRUE()</f>
        <v>1</v>
      </c>
      <c r="Q1507" s="18" t="n">
        <v>0.000243682210158552</v>
      </c>
    </row>
    <row r="1508" customFormat="false" ht="15" hidden="false" customHeight="false" outlineLevel="0" collapsed="false">
      <c r="A1508" s="6" t="s">
        <v>3353</v>
      </c>
      <c r="B1508" s="6" t="s">
        <v>108</v>
      </c>
      <c r="C1508" s="17" t="n">
        <v>1966</v>
      </c>
      <c r="D1508" s="16" t="n">
        <v>0.0617334163640993</v>
      </c>
      <c r="E1508" s="16" t="n">
        <v>0.0110441772328043</v>
      </c>
      <c r="F1508" s="16" t="n">
        <v>0.0727538294301356</v>
      </c>
      <c r="G1508" s="16" t="n">
        <v>0.0312378060970431</v>
      </c>
      <c r="H1508" s="16" t="n">
        <v>7.4165058740116</v>
      </c>
      <c r="I1508" s="17" t="n">
        <v>641.123994701089</v>
      </c>
      <c r="J1508" s="18" t="n">
        <v>3.82505637794026E-013</v>
      </c>
      <c r="K1508" s="18" t="n">
        <v>3.86228320400293E-012</v>
      </c>
      <c r="L1508" s="16" t="n">
        <v>0.38134975695486</v>
      </c>
      <c r="M1508" s="16" t="n">
        <v>0.650598558809856</v>
      </c>
      <c r="N1508" s="16" t="n">
        <v>0.0202968340604791</v>
      </c>
      <c r="O1508" s="16" t="n">
        <v>0.0875812915524863</v>
      </c>
      <c r="P1508" s="34" t="b">
        <f aca="false">TRUE()</f>
        <v>1</v>
      </c>
      <c r="Q1508" s="18" t="n">
        <v>0.000166204290306486</v>
      </c>
    </row>
    <row r="1509" customFormat="false" ht="15" hidden="false" customHeight="false" outlineLevel="0" collapsed="false">
      <c r="A1509" s="6" t="s">
        <v>3354</v>
      </c>
      <c r="B1509" s="6" t="s">
        <v>108</v>
      </c>
      <c r="C1509" s="17" t="n">
        <v>1967</v>
      </c>
      <c r="D1509" s="16" t="n">
        <v>0.0618724972277648</v>
      </c>
      <c r="E1509" s="16" t="n">
        <v>0.0110530735123787</v>
      </c>
      <c r="F1509" s="16" t="n">
        <v>0.0729543607044767</v>
      </c>
      <c r="G1509" s="16" t="n">
        <v>0.0313223500659184</v>
      </c>
      <c r="H1509" s="16" t="n">
        <v>7.44314086198188</v>
      </c>
      <c r="I1509" s="17" t="n">
        <v>642.467477086665</v>
      </c>
      <c r="J1509" s="18" t="n">
        <v>3.17041992609807E-013</v>
      </c>
      <c r="K1509" s="18" t="n">
        <v>3.24870189958197E-012</v>
      </c>
      <c r="L1509" s="16" t="n">
        <v>0.382458764805941</v>
      </c>
      <c r="M1509" s="16" t="n">
        <v>0.651276538044321</v>
      </c>
      <c r="N1509" s="16" t="n">
        <v>0.0200798142302923</v>
      </c>
      <c r="O1509" s="16" t="n">
        <v>0.0874640755352005</v>
      </c>
      <c r="P1509" s="34" t="b">
        <f aca="false">TRUE()</f>
        <v>1</v>
      </c>
      <c r="Q1509" s="18" t="n">
        <v>0.000212713952192904</v>
      </c>
    </row>
    <row r="1510" customFormat="false" ht="15" hidden="false" customHeight="false" outlineLevel="0" collapsed="false">
      <c r="A1510" s="6" t="s">
        <v>3355</v>
      </c>
      <c r="B1510" s="6" t="s">
        <v>108</v>
      </c>
      <c r="C1510" s="17" t="n">
        <v>1968</v>
      </c>
      <c r="D1510" s="16" t="n">
        <v>0.0620160517734698</v>
      </c>
      <c r="E1510" s="16" t="n">
        <v>0.011062531806772</v>
      </c>
      <c r="F1510" s="16" t="n">
        <v>0.0731613857076294</v>
      </c>
      <c r="G1510" s="16" t="n">
        <v>0.0314091959741688</v>
      </c>
      <c r="H1510" s="16" t="n">
        <v>7.47053528935158</v>
      </c>
      <c r="I1510" s="17" t="n">
        <v>643.821016578348</v>
      </c>
      <c r="J1510" s="18" t="n">
        <v>2.61231570320161E-013</v>
      </c>
      <c r="K1510" s="18" t="n">
        <v>2.71055603563463E-012</v>
      </c>
      <c r="L1510" s="16" t="n">
        <v>0.383603495345158</v>
      </c>
      <c r="M1510" s="16" t="n">
        <v>0.651886719355339</v>
      </c>
      <c r="N1510" s="16" t="n">
        <v>0.0199449878729103</v>
      </c>
      <c r="O1510" s="16" t="n">
        <v>0.0873446500618917</v>
      </c>
      <c r="P1510" s="34" t="b">
        <f aca="false">TRUE()</f>
        <v>1</v>
      </c>
      <c r="Q1510" s="18" t="n">
        <v>8.39540754573434E-005</v>
      </c>
    </row>
    <row r="1511" customFormat="false" ht="15" hidden="false" customHeight="false" outlineLevel="0" collapsed="false">
      <c r="A1511" s="6" t="s">
        <v>3356</v>
      </c>
      <c r="B1511" s="6" t="s">
        <v>108</v>
      </c>
      <c r="C1511" s="17" t="n">
        <v>1969</v>
      </c>
      <c r="D1511" s="16" t="n">
        <v>0.0621644734922988</v>
      </c>
      <c r="E1511" s="16" t="n">
        <v>0.0110726127280529</v>
      </c>
      <c r="F1511" s="16" t="n">
        <v>0.0733750473252406</v>
      </c>
      <c r="G1511" s="16" t="n">
        <v>0.0314985632347516</v>
      </c>
      <c r="H1511" s="16" t="n">
        <v>7.49846336706525</v>
      </c>
      <c r="I1511" s="17" t="n">
        <v>645.185284068139</v>
      </c>
      <c r="J1511" s="18" t="n">
        <v>2.14303955789212E-013</v>
      </c>
      <c r="K1511" s="18" t="n">
        <v>2.2458621629425E-012</v>
      </c>
      <c r="L1511" s="16" t="n">
        <v>0.384772139856037</v>
      </c>
      <c r="M1511" s="16" t="n">
        <v>0.652555013172168</v>
      </c>
      <c r="N1511" s="16" t="n">
        <v>0.0198886484546421</v>
      </c>
      <c r="O1511" s="16" t="n">
        <v>0.0872214335783984</v>
      </c>
      <c r="P1511" s="34" t="b">
        <f aca="false">TRUE()</f>
        <v>1</v>
      </c>
      <c r="Q1511" s="18" t="n">
        <v>7.73207253755119E-005</v>
      </c>
    </row>
    <row r="1512" customFormat="false" ht="15" hidden="false" customHeight="false" outlineLevel="0" collapsed="false">
      <c r="A1512" s="6" t="s">
        <v>3357</v>
      </c>
      <c r="B1512" s="6" t="s">
        <v>108</v>
      </c>
      <c r="C1512" s="17" t="n">
        <v>1970</v>
      </c>
      <c r="D1512" s="16" t="n">
        <v>0.0623171079254137</v>
      </c>
      <c r="E1512" s="16" t="n">
        <v>0.0110834603199883</v>
      </c>
      <c r="F1512" s="16" t="n">
        <v>0.0735948225903927</v>
      </c>
      <c r="G1512" s="16" t="n">
        <v>0.0315905196433692</v>
      </c>
      <c r="H1512" s="16" t="n">
        <v>7.52695609980465</v>
      </c>
      <c r="I1512" s="17" t="n">
        <v>646.552201545623</v>
      </c>
      <c r="J1512" s="18" t="n">
        <v>1.74995254638985E-013</v>
      </c>
      <c r="K1512" s="18" t="n">
        <v>1.86292014677153E-012</v>
      </c>
      <c r="L1512" s="16" t="n">
        <v>0.385967790977806</v>
      </c>
      <c r="M1512" s="16" t="n">
        <v>0.653107081977375</v>
      </c>
      <c r="N1512" s="16" t="n">
        <v>0.0198437106917664</v>
      </c>
      <c r="O1512" s="16" t="n">
        <v>0.0870944077501668</v>
      </c>
      <c r="P1512" s="34" t="b">
        <f aca="false">TRUE()</f>
        <v>1</v>
      </c>
      <c r="Q1512" s="18" t="n">
        <v>0.000166983846007539</v>
      </c>
    </row>
    <row r="1513" customFormat="false" ht="15" hidden="false" customHeight="false" outlineLevel="0" collapsed="false">
      <c r="A1513" s="6" t="s">
        <v>3358</v>
      </c>
      <c r="B1513" s="6" t="s">
        <v>108</v>
      </c>
      <c r="C1513" s="17" t="n">
        <v>1971</v>
      </c>
      <c r="D1513" s="16" t="n">
        <v>0.0624734219927338</v>
      </c>
      <c r="E1513" s="16" t="n">
        <v>0.0110951403784059</v>
      </c>
      <c r="F1513" s="16" t="n">
        <v>0.0738198655056608</v>
      </c>
      <c r="G1513" s="16" t="n">
        <v>0.0316845936073446</v>
      </c>
      <c r="H1513" s="16" t="n">
        <v>7.55584753413922</v>
      </c>
      <c r="I1513" s="17" t="n">
        <v>647.90670823631</v>
      </c>
      <c r="J1513" s="18" t="n">
        <v>1.42402635866798E-013</v>
      </c>
      <c r="K1513" s="18" t="n">
        <v>1.53898681991461E-012</v>
      </c>
      <c r="L1513" s="16" t="n">
        <v>0.387184816912384</v>
      </c>
      <c r="M1513" s="16" t="n">
        <v>0.653601038276771</v>
      </c>
      <c r="N1513" s="16" t="n">
        <v>0.0198437106917664</v>
      </c>
      <c r="O1513" s="16" t="n">
        <v>0.0869649354352694</v>
      </c>
      <c r="P1513" s="34" t="b">
        <f aca="false">TRUE()</f>
        <v>1</v>
      </c>
      <c r="Q1513" s="18" t="n">
        <v>6.35474994466223E-005</v>
      </c>
    </row>
    <row r="1514" customFormat="false" ht="15" hidden="false" customHeight="false" outlineLevel="0" collapsed="false">
      <c r="A1514" s="6" t="s">
        <v>3359</v>
      </c>
      <c r="B1514" s="6" t="s">
        <v>108</v>
      </c>
      <c r="C1514" s="17" t="n">
        <v>1972</v>
      </c>
      <c r="D1514" s="16" t="n">
        <v>0.0626338288362259</v>
      </c>
      <c r="E1514" s="16" t="n">
        <v>0.0111077251391395</v>
      </c>
      <c r="F1514" s="16" t="n">
        <v>0.0740500535197213</v>
      </c>
      <c r="G1514" s="16" t="n">
        <v>0.0317806643394693</v>
      </c>
      <c r="H1514" s="16" t="n">
        <v>7.58477236082845</v>
      </c>
      <c r="I1514" s="17" t="n">
        <v>649.241316814508</v>
      </c>
      <c r="J1514" s="18" t="n">
        <v>1.15777424897164E-013</v>
      </c>
      <c r="K1514" s="18" t="n">
        <v>1.26441135085061E-012</v>
      </c>
      <c r="L1514" s="16" t="n">
        <v>0.388405942607086</v>
      </c>
      <c r="M1514" s="16" t="n">
        <v>0.654279017511235</v>
      </c>
      <c r="N1514" s="16" t="n">
        <v>0.0198437106917664</v>
      </c>
      <c r="O1514" s="16" t="n">
        <v>0.0868302868349369</v>
      </c>
      <c r="P1514" s="34" t="b">
        <f aca="false">TRUE()</f>
        <v>1</v>
      </c>
      <c r="Q1514" s="18" t="n">
        <v>8.67550795246874E-005</v>
      </c>
    </row>
    <row r="1515" customFormat="false" ht="15" hidden="false" customHeight="false" outlineLevel="0" collapsed="false">
      <c r="A1515" s="6" t="s">
        <v>3360</v>
      </c>
      <c r="B1515" s="6" t="s">
        <v>108</v>
      </c>
      <c r="C1515" s="17" t="n">
        <v>1973</v>
      </c>
      <c r="D1515" s="16" t="n">
        <v>0.0627979186022566</v>
      </c>
      <c r="E1515" s="16" t="n">
        <v>0.0111214259858954</v>
      </c>
      <c r="F1515" s="16" t="n">
        <v>0.0742842372027926</v>
      </c>
      <c r="G1515" s="16" t="n">
        <v>0.0318780392678068</v>
      </c>
      <c r="H1515" s="16" t="n">
        <v>7.61328264739351</v>
      </c>
      <c r="I1515" s="17" t="n">
        <v>650.527209801394</v>
      </c>
      <c r="J1515" s="18" t="n">
        <v>9.43515509603701E-014</v>
      </c>
      <c r="K1515" s="18" t="n">
        <v>1.04138015022749E-012</v>
      </c>
      <c r="L1515" s="16" t="n">
        <v>0.389613903458384</v>
      </c>
      <c r="M1515" s="16" t="n">
        <v>0.654889198822253</v>
      </c>
      <c r="N1515" s="16" t="n">
        <v>0.0198437106917664</v>
      </c>
      <c r="O1515" s="16" t="n">
        <v>0.0866922144852557</v>
      </c>
      <c r="P1515" s="34" t="b">
        <f aca="false">TRUE()</f>
        <v>1</v>
      </c>
      <c r="Q1515" s="18" t="n">
        <v>8.16711411126305E-005</v>
      </c>
    </row>
    <row r="1516" customFormat="false" ht="15" hidden="false" customHeight="false" outlineLevel="0" collapsed="false">
      <c r="A1516" s="6" t="s">
        <v>3361</v>
      </c>
      <c r="B1516" s="6" t="s">
        <v>108</v>
      </c>
      <c r="C1516" s="17" t="n">
        <v>1974</v>
      </c>
      <c r="D1516" s="16" t="n">
        <v>0.0629658694999795</v>
      </c>
      <c r="E1516" s="16" t="n">
        <v>0.0111361991661593</v>
      </c>
      <c r="F1516" s="16" t="n">
        <v>0.0745222745575047</v>
      </c>
      <c r="G1516" s="16" t="n">
        <v>0.0319763934858872</v>
      </c>
      <c r="H1516" s="16" t="n">
        <v>7.64122446718706</v>
      </c>
      <c r="I1516" s="17" t="n">
        <v>651.760144349867</v>
      </c>
      <c r="J1516" s="18" t="n">
        <v>7.71590832136712E-014</v>
      </c>
      <c r="K1516" s="18" t="n">
        <v>8.67778307145625E-013</v>
      </c>
      <c r="L1516" s="16" t="n">
        <v>0.39080175298922</v>
      </c>
      <c r="M1516" s="16" t="n">
        <v>0.655402525956919</v>
      </c>
      <c r="N1516" s="16" t="n">
        <v>0.0198166776722903</v>
      </c>
      <c r="O1516" s="16" t="n">
        <v>0.0865545217297561</v>
      </c>
      <c r="P1516" s="34" t="b">
        <f aca="false">TRUE()</f>
        <v>1</v>
      </c>
      <c r="Q1516" s="18" t="n">
        <v>0.000319837892949099</v>
      </c>
    </row>
    <row r="1517" customFormat="false" ht="15" hidden="false" customHeight="false" outlineLevel="0" collapsed="false">
      <c r="A1517" s="6" t="s">
        <v>3362</v>
      </c>
      <c r="B1517" s="6" t="s">
        <v>108</v>
      </c>
      <c r="C1517" s="17" t="n">
        <v>1975</v>
      </c>
      <c r="D1517" s="16" t="n">
        <v>0.0631385583025414</v>
      </c>
      <c r="E1517" s="16" t="n">
        <v>0.0111519798427775</v>
      </c>
      <c r="F1517" s="16" t="n">
        <v>0.074764831837796</v>
      </c>
      <c r="G1517" s="16" t="n">
        <v>0.0320756421881941</v>
      </c>
      <c r="H1517" s="16" t="n">
        <v>7.66848845257431</v>
      </c>
      <c r="I1517" s="17" t="n">
        <v>652.942573876306</v>
      </c>
      <c r="J1517" s="18" t="n">
        <v>6.33714135102516E-014</v>
      </c>
      <c r="K1517" s="18" t="n">
        <v>7.22503752932814E-013</v>
      </c>
      <c r="L1517" s="16" t="n">
        <v>0.391963530766242</v>
      </c>
      <c r="M1517" s="16" t="n">
        <v>0.655915853091585</v>
      </c>
      <c r="N1517" s="16" t="n">
        <v>0.0194725634759413</v>
      </c>
      <c r="O1517" s="16" t="n">
        <v>0.0864167470209088</v>
      </c>
      <c r="P1517" s="34" t="b">
        <f aca="false">TRUE()</f>
        <v>1</v>
      </c>
      <c r="Q1517" s="18" t="n">
        <v>0.000125233694372151</v>
      </c>
    </row>
    <row r="1518" customFormat="false" ht="15" hidden="false" customHeight="false" outlineLevel="0" collapsed="false">
      <c r="A1518" s="6" t="s">
        <v>3363</v>
      </c>
      <c r="B1518" s="6" t="s">
        <v>108</v>
      </c>
      <c r="C1518" s="17" t="n">
        <v>1976</v>
      </c>
      <c r="D1518" s="16" t="n">
        <v>0.0633158645897042</v>
      </c>
      <c r="E1518" s="16" t="n">
        <v>0.0111686696981321</v>
      </c>
      <c r="F1518" s="16" t="n">
        <v>0.075011556085694</v>
      </c>
      <c r="G1518" s="16" t="n">
        <v>0.0321753122343621</v>
      </c>
      <c r="H1518" s="16" t="n">
        <v>7.69501908761497</v>
      </c>
      <c r="I1518" s="17" t="n">
        <v>654.070596759871</v>
      </c>
      <c r="J1518" s="18" t="n">
        <v>5.22955250117438E-014</v>
      </c>
      <c r="K1518" s="18" t="n">
        <v>6.04530442336315E-013</v>
      </c>
      <c r="L1518" s="16" t="n">
        <v>0.39309728613549</v>
      </c>
      <c r="M1518" s="16" t="n">
        <v>0.656051448938478</v>
      </c>
      <c r="N1518" s="16" t="n">
        <v>0.01906149445695</v>
      </c>
      <c r="O1518" s="16" t="n">
        <v>0.0862794102334969</v>
      </c>
      <c r="P1518" s="34" t="b">
        <f aca="false">TRUE()</f>
        <v>1</v>
      </c>
      <c r="Q1518" s="18" t="n">
        <v>0.000417584436269431</v>
      </c>
    </row>
    <row r="1519" customFormat="false" ht="15" hidden="false" customHeight="false" outlineLevel="0" collapsed="false">
      <c r="A1519" s="6" t="s">
        <v>3364</v>
      </c>
      <c r="B1519" s="6" t="s">
        <v>108</v>
      </c>
      <c r="C1519" s="17" t="n">
        <v>1977</v>
      </c>
      <c r="D1519" s="16" t="n">
        <v>0.0634982530408385</v>
      </c>
      <c r="E1519" s="16" t="n">
        <v>0.0111861130491154</v>
      </c>
      <c r="F1519" s="16" t="n">
        <v>0.0752630951164925</v>
      </c>
      <c r="G1519" s="16" t="n">
        <v>0.0322753010163472</v>
      </c>
      <c r="H1519" s="16" t="n">
        <v>7.72099511682218</v>
      </c>
      <c r="I1519" s="17" t="n">
        <v>655.15207396157</v>
      </c>
      <c r="J1519" s="18" t="n">
        <v>4.33068985689016E-014</v>
      </c>
      <c r="K1519" s="18" t="n">
        <v>5.06263743833639E-013</v>
      </c>
      <c r="L1519" s="16" t="n">
        <v>0.394210717513447</v>
      </c>
      <c r="M1519" s="16" t="n">
        <v>0.656526034402604</v>
      </c>
      <c r="N1519" s="16" t="n">
        <v>0.0187717424244499</v>
      </c>
      <c r="O1519" s="16" t="n">
        <v>0.0861437238163052</v>
      </c>
      <c r="P1519" s="34" t="b">
        <f aca="false">TRUE()</f>
        <v>1</v>
      </c>
      <c r="Q1519" s="18" t="n">
        <v>0.000105082075739058</v>
      </c>
    </row>
    <row r="1520" customFormat="false" ht="15" hidden="false" customHeight="false" outlineLevel="0" collapsed="false">
      <c r="A1520" s="6" t="s">
        <v>3365</v>
      </c>
      <c r="B1520" s="6" t="s">
        <v>108</v>
      </c>
      <c r="C1520" s="17" t="n">
        <v>1978</v>
      </c>
      <c r="D1520" s="16" t="n">
        <v>0.0636857413984712</v>
      </c>
      <c r="E1520" s="16" t="n">
        <v>0.0112044916717321</v>
      </c>
      <c r="F1520" s="16" t="n">
        <v>0.0755193271839895</v>
      </c>
      <c r="G1520" s="16" t="n">
        <v>0.0323754172552401</v>
      </c>
      <c r="H1520" s="16" t="n">
        <v>7.74630916402317</v>
      </c>
      <c r="I1520" s="17" t="n">
        <v>656.171805198694</v>
      </c>
      <c r="J1520" s="18" t="n">
        <v>3.6019364586523E-014</v>
      </c>
      <c r="K1520" s="18" t="n">
        <v>4.28310495799628E-013</v>
      </c>
      <c r="L1520" s="16" t="n">
        <v>0.395301447553333</v>
      </c>
      <c r="M1520" s="16" t="n">
        <v>0.657107159460716</v>
      </c>
      <c r="N1520" s="16" t="n">
        <v>0.0184093368154021</v>
      </c>
      <c r="O1520" s="16" t="n">
        <v>0.0860074916871775</v>
      </c>
      <c r="P1520" s="34" t="b">
        <f aca="false">TRUE()</f>
        <v>1</v>
      </c>
      <c r="Q1520" s="18" t="n">
        <v>0.000220478809693577</v>
      </c>
    </row>
    <row r="1521" customFormat="false" ht="15" hidden="false" customHeight="false" outlineLevel="0" collapsed="false">
      <c r="A1521" s="6" t="s">
        <v>3366</v>
      </c>
      <c r="B1521" s="6" t="s">
        <v>108</v>
      </c>
      <c r="C1521" s="17" t="n">
        <v>1979</v>
      </c>
      <c r="D1521" s="16" t="n">
        <v>0.063878385174409</v>
      </c>
      <c r="E1521" s="16" t="n">
        <v>0.011224027161469</v>
      </c>
      <c r="F1521" s="16" t="n">
        <v>0.0757796794468272</v>
      </c>
      <c r="G1521" s="16" t="n">
        <v>0.0324752222210261</v>
      </c>
      <c r="H1521" s="16" t="n">
        <v>7.77056269743191</v>
      </c>
      <c r="I1521" s="17" t="n">
        <v>657.106967745335</v>
      </c>
      <c r="J1521" s="18" t="n">
        <v>3.0178026186441E-014</v>
      </c>
      <c r="K1521" s="18" t="n">
        <v>3.63011039634001E-013</v>
      </c>
      <c r="L1521" s="16" t="n">
        <v>0.396353789546276</v>
      </c>
      <c r="M1521" s="16" t="n">
        <v>0.657358980319231</v>
      </c>
      <c r="N1521" s="16" t="n">
        <v>0.0180919998386934</v>
      </c>
      <c r="O1521" s="16" t="n">
        <v>0.0858705697937116</v>
      </c>
      <c r="P1521" s="34" t="b">
        <f aca="false">TRUE()</f>
        <v>1</v>
      </c>
      <c r="Q1521" s="18" t="n">
        <v>9.03133903133903E-005</v>
      </c>
    </row>
    <row r="1522" customFormat="false" ht="15" hidden="false" customHeight="false" outlineLevel="0" collapsed="false">
      <c r="A1522" s="6" t="s">
        <v>3367</v>
      </c>
      <c r="B1522" s="6" t="s">
        <v>108</v>
      </c>
      <c r="C1522" s="17" t="n">
        <v>1980</v>
      </c>
      <c r="D1522" s="16" t="n">
        <v>0.0640760550216712</v>
      </c>
      <c r="E1522" s="16" t="n">
        <v>0.0112448295164502</v>
      </c>
      <c r="F1522" s="16" t="n">
        <v>0.0760441952403829</v>
      </c>
      <c r="G1522" s="16" t="n">
        <v>0.0325746569465148</v>
      </c>
      <c r="H1522" s="16" t="n">
        <v>7.79385526606428</v>
      </c>
      <c r="I1522" s="17" t="n">
        <v>657.95012765997</v>
      </c>
      <c r="J1522" s="18" t="n">
        <v>2.54532121229394E-014</v>
      </c>
      <c r="K1522" s="18" t="n">
        <v>3.09767830821697E-013</v>
      </c>
      <c r="L1522" s="16" t="n">
        <v>0.397374464520073</v>
      </c>
      <c r="M1522" s="16" t="n">
        <v>0.657572059507206</v>
      </c>
      <c r="N1522" s="16" t="n">
        <v>0.0177799316498125</v>
      </c>
      <c r="O1522" s="16" t="n">
        <v>0.085733184988481</v>
      </c>
      <c r="P1522" s="34" t="b">
        <f aca="false">TRUE()</f>
        <v>1</v>
      </c>
      <c r="Q1522" s="18" t="n">
        <v>0.000186618590746791</v>
      </c>
    </row>
    <row r="1523" customFormat="false" ht="15" hidden="false" customHeight="false" outlineLevel="0" collapsed="false">
      <c r="A1523" s="6" t="s">
        <v>3368</v>
      </c>
      <c r="B1523" s="6" t="s">
        <v>108</v>
      </c>
      <c r="C1523" s="17" t="n">
        <v>1981</v>
      </c>
      <c r="D1523" s="16" t="n">
        <v>0.0642786234995216</v>
      </c>
      <c r="E1523" s="16" t="n">
        <v>0.01126690000252</v>
      </c>
      <c r="F1523" s="16" t="n">
        <v>0.0763124326692758</v>
      </c>
      <c r="G1523" s="16" t="n">
        <v>0.0326733993234848</v>
      </c>
      <c r="H1523" s="16" t="n">
        <v>7.81603657373569</v>
      </c>
      <c r="I1523" s="17" t="n">
        <v>658.695063548822</v>
      </c>
      <c r="J1523" s="18" t="n">
        <v>2.16369386290759E-014</v>
      </c>
      <c r="K1523" s="18" t="n">
        <v>2.68039687494522E-013</v>
      </c>
      <c r="L1523" s="16" t="n">
        <v>0.398357214539041</v>
      </c>
      <c r="M1523" s="16" t="n">
        <v>0.657794824112816</v>
      </c>
      <c r="N1523" s="16" t="n">
        <v>0.0175526387244854</v>
      </c>
      <c r="O1523" s="16" t="n">
        <v>0.0855982547075877</v>
      </c>
      <c r="P1523" s="34" t="b">
        <f aca="false">TRUE()</f>
        <v>1</v>
      </c>
      <c r="Q1523" s="18" t="n">
        <v>0.000230417575007629</v>
      </c>
    </row>
    <row r="1524" customFormat="false" ht="15" hidden="false" customHeight="false" outlineLevel="0" collapsed="false">
      <c r="A1524" s="6" t="s">
        <v>3369</v>
      </c>
      <c r="B1524" s="6" t="s">
        <v>108</v>
      </c>
      <c r="C1524" s="17" t="n">
        <v>1982</v>
      </c>
      <c r="D1524" s="16" t="n">
        <v>0.0644860530113892</v>
      </c>
      <c r="E1524" s="16" t="n">
        <v>0.0112904128821904</v>
      </c>
      <c r="F1524" s="16" t="n">
        <v>0.0765842732106011</v>
      </c>
      <c r="G1524" s="16" t="n">
        <v>0.0327714965515875</v>
      </c>
      <c r="H1524" s="16" t="n">
        <v>7.8370097840275</v>
      </c>
      <c r="I1524" s="17" t="n">
        <v>659.3328278999</v>
      </c>
      <c r="J1524" s="18" t="n">
        <v>1.85520371330062E-014</v>
      </c>
      <c r="K1524" s="18" t="n">
        <v>2.33305921521139E-013</v>
      </c>
      <c r="L1524" s="16" t="n">
        <v>0.399299061193059</v>
      </c>
      <c r="M1524" s="16" t="n">
        <v>0.658298465829847</v>
      </c>
      <c r="N1524" s="16" t="n">
        <v>0.0173257440618603</v>
      </c>
      <c r="O1524" s="16" t="n">
        <v>0.0854648119839665</v>
      </c>
      <c r="P1524" s="34" t="b">
        <f aca="false">TRUE()</f>
        <v>1</v>
      </c>
      <c r="Q1524" s="18" t="n">
        <v>0.000127708842083842</v>
      </c>
    </row>
    <row r="1525" customFormat="false" ht="15" hidden="false" customHeight="false" outlineLevel="0" collapsed="false">
      <c r="A1525" s="6" t="s">
        <v>3370</v>
      </c>
      <c r="B1525" s="6" t="s">
        <v>108</v>
      </c>
      <c r="C1525" s="17" t="n">
        <v>1983</v>
      </c>
      <c r="D1525" s="16" t="n">
        <v>0.0646989796138078</v>
      </c>
      <c r="E1525" s="16" t="n">
        <v>0.0113150631968933</v>
      </c>
      <c r="F1525" s="16" t="n">
        <v>0.0768605551549438</v>
      </c>
      <c r="G1525" s="16" t="n">
        <v>0.0328691772888837</v>
      </c>
      <c r="H1525" s="16" t="n">
        <v>7.8569578862055</v>
      </c>
      <c r="I1525" s="17" t="n">
        <v>659.887980837632</v>
      </c>
      <c r="J1525" s="18" t="n">
        <v>1.6023466935829E-014</v>
      </c>
      <c r="K1525" s="18" t="n">
        <v>2.05874265584181E-013</v>
      </c>
      <c r="L1525" s="16" t="n">
        <v>0.400204602312786</v>
      </c>
      <c r="M1525" s="16" t="n">
        <v>0.658860220052689</v>
      </c>
      <c r="N1525" s="16" t="n">
        <v>0.0170587044343754</v>
      </c>
      <c r="O1525" s="16" t="n">
        <v>0.0853346365272404</v>
      </c>
      <c r="P1525" s="34" t="b">
        <f aca="false">TRUE()</f>
        <v>1</v>
      </c>
      <c r="Q1525" s="18" t="n">
        <v>0.000105061901512236</v>
      </c>
    </row>
    <row r="1526" customFormat="false" ht="15" hidden="false" customHeight="false" outlineLevel="0" collapsed="false">
      <c r="A1526" s="6" t="s">
        <v>3371</v>
      </c>
      <c r="B1526" s="6" t="s">
        <v>108</v>
      </c>
      <c r="C1526" s="17" t="n">
        <v>1984</v>
      </c>
      <c r="D1526" s="16" t="n">
        <v>0.0649181766665744</v>
      </c>
      <c r="E1526" s="16" t="n">
        <v>0.0113408656695041</v>
      </c>
      <c r="F1526" s="16" t="n">
        <v>0.0771425767068769</v>
      </c>
      <c r="G1526" s="16" t="n">
        <v>0.0329669511596514</v>
      </c>
      <c r="H1526" s="16" t="n">
        <v>7.87614558994355</v>
      </c>
      <c r="I1526" s="17" t="n">
        <v>660.371089855521</v>
      </c>
      <c r="J1526" s="18" t="n">
        <v>1.39143478162541E-014</v>
      </c>
      <c r="K1526" s="18" t="n">
        <v>1.8273589695397E-013</v>
      </c>
      <c r="L1526" s="16" t="n">
        <v>0.401085339657236</v>
      </c>
      <c r="M1526" s="16" t="n">
        <v>0.659131411746475</v>
      </c>
      <c r="N1526" s="16" t="n">
        <v>0.0168579712418369</v>
      </c>
      <c r="O1526" s="16" t="n">
        <v>0.0852090853094516</v>
      </c>
      <c r="P1526" s="34" t="b">
        <f aca="false">TRUE()</f>
        <v>1</v>
      </c>
      <c r="Q1526" s="18" t="n">
        <v>0.000100850228826419</v>
      </c>
    </row>
    <row r="1527" customFormat="false" ht="15" hidden="false" customHeight="false" outlineLevel="0" collapsed="false">
      <c r="A1527" s="6" t="s">
        <v>3372</v>
      </c>
      <c r="B1527" s="6" t="s">
        <v>108</v>
      </c>
      <c r="C1527" s="17" t="n">
        <v>1985</v>
      </c>
      <c r="D1527" s="16" t="n">
        <v>0.0651434530112079</v>
      </c>
      <c r="E1527" s="16" t="n">
        <v>0.0113679038944234</v>
      </c>
      <c r="F1527" s="16" t="n">
        <v>0.0774303472564283</v>
      </c>
      <c r="G1527" s="16" t="n">
        <v>0.0330647572318554</v>
      </c>
      <c r="H1527" s="16" t="n">
        <v>7.89469367905472</v>
      </c>
      <c r="I1527" s="17" t="n">
        <v>660.77632992882</v>
      </c>
      <c r="J1527" s="18" t="n">
        <v>1.21380144119718E-014</v>
      </c>
      <c r="K1527" s="18" t="n">
        <v>1.62492773579622E-013</v>
      </c>
      <c r="L1527" s="16" t="n">
        <v>0.401948696607001</v>
      </c>
      <c r="M1527" s="16" t="n">
        <v>0.65962536804587</v>
      </c>
      <c r="N1527" s="16" t="n">
        <v>0.0166106810084574</v>
      </c>
      <c r="O1527" s="16" t="n">
        <v>0.0850847762665311</v>
      </c>
      <c r="P1527" s="34" t="b">
        <f aca="false">TRUE()</f>
        <v>1</v>
      </c>
      <c r="Q1527" s="18" t="n">
        <v>0.000155378062188435</v>
      </c>
    </row>
    <row r="1528" customFormat="false" ht="15" hidden="false" customHeight="false" outlineLevel="0" collapsed="false">
      <c r="A1528" s="6" t="s">
        <v>3373</v>
      </c>
      <c r="B1528" s="6" t="s">
        <v>108</v>
      </c>
      <c r="C1528" s="17" t="n">
        <v>1986</v>
      </c>
      <c r="D1528" s="16" t="n">
        <v>0.0653752870991229</v>
      </c>
      <c r="E1528" s="16" t="n">
        <v>0.0113963816392324</v>
      </c>
      <c r="F1528" s="16" t="n">
        <v>0.0777245954948113</v>
      </c>
      <c r="G1528" s="16" t="n">
        <v>0.0331629260884151</v>
      </c>
      <c r="H1528" s="16" t="n">
        <v>7.91266376027797</v>
      </c>
      <c r="I1528" s="17" t="n">
        <v>661.098832068605</v>
      </c>
      <c r="J1528" s="18" t="n">
        <v>1.0632423010754E-014</v>
      </c>
      <c r="K1528" s="18" t="n">
        <v>1.45625595691846E-013</v>
      </c>
      <c r="L1528" s="16" t="n">
        <v>0.402798892449357</v>
      </c>
      <c r="M1528" s="16" t="n">
        <v>0.659974043080738</v>
      </c>
      <c r="N1528" s="16" t="n">
        <v>0.0164231142430997</v>
      </c>
      <c r="O1528" s="16" t="n">
        <v>0.0849581340612032</v>
      </c>
      <c r="P1528" s="34" t="b">
        <f aca="false">TRUE()</f>
        <v>1</v>
      </c>
      <c r="Q1528" s="18" t="n">
        <v>0.000102427854528391</v>
      </c>
    </row>
    <row r="1529" customFormat="false" ht="15" hidden="false" customHeight="false" outlineLevel="0" collapsed="false">
      <c r="A1529" s="6" t="s">
        <v>3374</v>
      </c>
      <c r="B1529" s="6" t="s">
        <v>108</v>
      </c>
      <c r="C1529" s="17" t="n">
        <v>1987</v>
      </c>
      <c r="D1529" s="16" t="n">
        <v>0.0656134385056941</v>
      </c>
      <c r="E1529" s="16" t="n">
        <v>0.0114265581381645</v>
      </c>
      <c r="F1529" s="16" t="n">
        <v>0.0780252329309969</v>
      </c>
      <c r="G1529" s="16" t="n">
        <v>0.0332614992571321</v>
      </c>
      <c r="H1529" s="16" t="n">
        <v>7.93008231354449</v>
      </c>
      <c r="I1529" s="17" t="n">
        <v>661.324343936375</v>
      </c>
      <c r="J1529" s="18" t="n">
        <v>9.35097450715723E-015</v>
      </c>
      <c r="K1529" s="18" t="n">
        <v>1.31103189880752E-013</v>
      </c>
      <c r="L1529" s="16" t="n">
        <v>0.403640247940639</v>
      </c>
      <c r="M1529" s="16" t="n">
        <v>0.660129009762901</v>
      </c>
      <c r="N1529" s="16" t="n">
        <v>0.0161939486485424</v>
      </c>
      <c r="O1529" s="16" t="n">
        <v>0.0848296006706174</v>
      </c>
      <c r="P1529" s="34" t="b">
        <f aca="false">TRUE()</f>
        <v>1</v>
      </c>
      <c r="Q1529" s="18" t="n">
        <v>0.000138138389501747</v>
      </c>
    </row>
    <row r="1530" customFormat="false" ht="15" hidden="false" customHeight="false" outlineLevel="0" collapsed="false">
      <c r="A1530" s="6" t="s">
        <v>3375</v>
      </c>
      <c r="B1530" s="6" t="s">
        <v>108</v>
      </c>
      <c r="C1530" s="17" t="n">
        <v>1988</v>
      </c>
      <c r="D1530" s="16" t="n">
        <v>0.065856871504276</v>
      </c>
      <c r="E1530" s="16" t="n">
        <v>0.0114586182680312</v>
      </c>
      <c r="F1530" s="16" t="n">
        <v>0.0783309182617226</v>
      </c>
      <c r="G1530" s="16" t="n">
        <v>0.0333598647551894</v>
      </c>
      <c r="H1530" s="16" t="n">
        <v>7.94680072543073</v>
      </c>
      <c r="I1530" s="17" t="n">
        <v>661.429665033787</v>
      </c>
      <c r="J1530" s="18" t="n">
        <v>8.26664602568065E-015</v>
      </c>
      <c r="K1530" s="18" t="n">
        <v>1.18707892756314E-013</v>
      </c>
      <c r="L1530" s="16" t="n">
        <v>0.404469994612609</v>
      </c>
      <c r="M1530" s="16" t="n">
        <v>0.660506741050674</v>
      </c>
      <c r="N1530" s="16" t="n">
        <v>0.0160279867669585</v>
      </c>
      <c r="O1530" s="16" t="n">
        <v>0.0847003314680414</v>
      </c>
      <c r="P1530" s="34" t="b">
        <f aca="false">TRUE()</f>
        <v>1</v>
      </c>
      <c r="Q1530" s="18" t="n">
        <v>6.73225308641975E-005</v>
      </c>
    </row>
    <row r="1531" customFormat="false" ht="15" hidden="false" customHeight="false" outlineLevel="0" collapsed="false">
      <c r="A1531" s="6" t="s">
        <v>3376</v>
      </c>
      <c r="B1531" s="6" t="s">
        <v>108</v>
      </c>
      <c r="C1531" s="17" t="n">
        <v>1989</v>
      </c>
      <c r="D1531" s="16" t="n">
        <v>0.0661060750414517</v>
      </c>
      <c r="E1531" s="16" t="n">
        <v>0.0114926796495366</v>
      </c>
      <c r="F1531" s="16" t="n">
        <v>0.0786417143781867</v>
      </c>
      <c r="G1531" s="16" t="n">
        <v>0.0334581050030521</v>
      </c>
      <c r="H1531" s="16" t="n">
        <v>7.96250920971536</v>
      </c>
      <c r="I1531" s="17" t="n">
        <v>661.41042647998</v>
      </c>
      <c r="J1531" s="18" t="n">
        <v>7.36308837493341E-015</v>
      </c>
      <c r="K1531" s="18" t="n">
        <v>1.08357506226857E-013</v>
      </c>
      <c r="L1531" s="16" t="n">
        <v>0.405273396003795</v>
      </c>
      <c r="M1531" s="16" t="n">
        <v>0.660787618162095</v>
      </c>
      <c r="N1531" s="16" t="n">
        <v>0.0158605097232189</v>
      </c>
      <c r="O1531" s="16" t="n">
        <v>0.0845695702545471</v>
      </c>
      <c r="P1531" s="34" t="b">
        <f aca="false">TRUE()</f>
        <v>1</v>
      </c>
      <c r="Q1531" s="18" t="n">
        <v>0.000100415383266972</v>
      </c>
    </row>
    <row r="1532" customFormat="false" ht="15" hidden="false" customHeight="false" outlineLevel="0" collapsed="false">
      <c r="A1532" s="6" t="s">
        <v>3377</v>
      </c>
      <c r="B1532" s="6" t="s">
        <v>108</v>
      </c>
      <c r="C1532" s="17" t="n">
        <v>1990</v>
      </c>
      <c r="D1532" s="16" t="n">
        <v>0.0663606427444692</v>
      </c>
      <c r="E1532" s="16" t="n">
        <v>0.0115286321494333</v>
      </c>
      <c r="F1532" s="16" t="n">
        <v>0.0789567838798731</v>
      </c>
      <c r="G1532" s="16" t="n">
        <v>0.0335558556658265</v>
      </c>
      <c r="H1532" s="16" t="n">
        <v>7.97702351740451</v>
      </c>
      <c r="I1532" s="17" t="n">
        <v>661.266815958604</v>
      </c>
      <c r="J1532" s="18" t="n">
        <v>6.61694712193928E-015</v>
      </c>
      <c r="K1532" s="18" t="n">
        <v>9.87781674677987E-014</v>
      </c>
      <c r="L1532" s="16" t="n">
        <v>0.40604118475789</v>
      </c>
      <c r="M1532" s="16" t="n">
        <v>0.661058809855881</v>
      </c>
      <c r="N1532" s="16" t="n">
        <v>0.0156952143609035</v>
      </c>
      <c r="O1532" s="16" t="n">
        <v>0.0844405359200606</v>
      </c>
      <c r="P1532" s="34" t="b">
        <f aca="false">TRUE()</f>
        <v>1</v>
      </c>
      <c r="Q1532" s="18" t="n">
        <v>0.000330210818696397</v>
      </c>
    </row>
    <row r="1533" customFormat="false" ht="15" hidden="false" customHeight="false" outlineLevel="0" collapsed="false">
      <c r="A1533" s="6" t="s">
        <v>3378</v>
      </c>
      <c r="B1533" s="6" t="s">
        <v>108</v>
      </c>
      <c r="C1533" s="17" t="n">
        <v>1991</v>
      </c>
      <c r="D1533" s="16" t="n">
        <v>0.0666203211127992</v>
      </c>
      <c r="E1533" s="16" t="n">
        <v>0.0115663084702151</v>
      </c>
      <c r="F1533" s="16" t="n">
        <v>0.0792761000449184</v>
      </c>
      <c r="G1533" s="16" t="n">
        <v>0.0336530578846521</v>
      </c>
      <c r="H1533" s="16" t="n">
        <v>7.99054666763728</v>
      </c>
      <c r="I1533" s="17" t="n">
        <v>661.008797250736</v>
      </c>
      <c r="J1533" s="18" t="n">
        <v>5.99073110889029E-015</v>
      </c>
      <c r="K1533" s="18" t="n">
        <v>9.10678904831308E-014</v>
      </c>
      <c r="L1533" s="16" t="n">
        <v>0.406781814531142</v>
      </c>
      <c r="M1533" s="16" t="n">
        <v>0.661097551526422</v>
      </c>
      <c r="N1533" s="16" t="n">
        <v>0.0155300894677344</v>
      </c>
      <c r="O1533" s="16" t="n">
        <v>0.0843168848037496</v>
      </c>
      <c r="P1533" s="34" t="b">
        <f aca="false">TRUE()</f>
        <v>1</v>
      </c>
      <c r="Q1533" s="18" t="n">
        <v>0.000135129838200974</v>
      </c>
    </row>
    <row r="1534" customFormat="false" ht="15" hidden="false" customHeight="false" outlineLevel="0" collapsed="false">
      <c r="A1534" s="6" t="s">
        <v>3379</v>
      </c>
      <c r="B1534" s="6" t="s">
        <v>108</v>
      </c>
      <c r="C1534" s="17" t="n">
        <v>1992</v>
      </c>
      <c r="D1534" s="16" t="n">
        <v>0.0668855790882833</v>
      </c>
      <c r="E1534" s="16" t="n">
        <v>0.0116057367396463</v>
      </c>
      <c r="F1534" s="16" t="n">
        <v>0.0796004796548322</v>
      </c>
      <c r="G1534" s="16" t="n">
        <v>0.0337501526927689</v>
      </c>
      <c r="H1534" s="16" t="n">
        <v>8.0032314014651</v>
      </c>
      <c r="I1534" s="17" t="n">
        <v>660.644807250862</v>
      </c>
      <c r="J1534" s="18" t="n">
        <v>5.45810882129676E-015</v>
      </c>
      <c r="K1534" s="18" t="n">
        <v>8.51547052946675E-014</v>
      </c>
      <c r="L1534" s="16" t="n">
        <v>0.407501469710216</v>
      </c>
      <c r="M1534" s="16" t="n">
        <v>0.661543080737642</v>
      </c>
      <c r="N1534" s="16" t="n">
        <v>0.0153831014062899</v>
      </c>
      <c r="O1534" s="16" t="n">
        <v>0.0841977006033063</v>
      </c>
      <c r="P1534" s="34" t="b">
        <f aca="false">TRUE()</f>
        <v>1</v>
      </c>
      <c r="Q1534" s="18" t="n">
        <v>0.000124832324311491</v>
      </c>
    </row>
    <row r="1535" customFormat="false" ht="15" hidden="false" customHeight="false" outlineLevel="0" collapsed="false">
      <c r="A1535" s="6" t="s">
        <v>3380</v>
      </c>
      <c r="B1535" s="6" t="s">
        <v>108</v>
      </c>
      <c r="C1535" s="17" t="n">
        <v>1993</v>
      </c>
      <c r="D1535" s="16" t="n">
        <v>0.067157263507511</v>
      </c>
      <c r="E1535" s="16" t="n">
        <v>0.0116465580375407</v>
      </c>
      <c r="F1535" s="16" t="n">
        <v>0.0799310085610497</v>
      </c>
      <c r="G1535" s="16" t="n">
        <v>0.0338474789236413</v>
      </c>
      <c r="H1535" s="16" t="n">
        <v>8.01527403396266</v>
      </c>
      <c r="I1535" s="17" t="n">
        <v>660.204289255434</v>
      </c>
      <c r="J1535" s="18" t="n">
        <v>4.99685710593481E-015</v>
      </c>
      <c r="K1535" s="18" t="n">
        <v>7.91486908001124E-014</v>
      </c>
      <c r="L1535" s="16" t="n">
        <v>0.408204265297114</v>
      </c>
      <c r="M1535" s="16" t="n">
        <v>0.661639934913994</v>
      </c>
      <c r="N1535" s="16" t="n">
        <v>0.0152019047512123</v>
      </c>
      <c r="O1535" s="16" t="n">
        <v>0.0840826938074909</v>
      </c>
      <c r="P1535" s="34" t="b">
        <f aca="false">TRUE()</f>
        <v>1</v>
      </c>
      <c r="Q1535" s="18" t="n">
        <v>0.000150074679266216</v>
      </c>
    </row>
    <row r="1536" customFormat="false" ht="15" hidden="false" customHeight="false" outlineLevel="0" collapsed="false">
      <c r="A1536" s="6" t="s">
        <v>3381</v>
      </c>
      <c r="B1536" s="6" t="s">
        <v>108</v>
      </c>
      <c r="C1536" s="17" t="n">
        <v>1994</v>
      </c>
      <c r="D1536" s="16" t="n">
        <v>0.0674357242297916</v>
      </c>
      <c r="E1536" s="16" t="n">
        <v>0.0116888684063716</v>
      </c>
      <c r="F1536" s="16" t="n">
        <v>0.0802680203738888</v>
      </c>
      <c r="G1536" s="16" t="n">
        <v>0.033945182618549</v>
      </c>
      <c r="H1536" s="16" t="n">
        <v>8.02662202811727</v>
      </c>
      <c r="I1536" s="17" t="n">
        <v>659.68522554087</v>
      </c>
      <c r="J1536" s="18" t="n">
        <v>4.59858136727006E-015</v>
      </c>
      <c r="K1536" s="18" t="n">
        <v>7.48396575457676E-014</v>
      </c>
      <c r="L1536" s="16" t="n">
        <v>0.40888801130518</v>
      </c>
      <c r="M1536" s="16" t="n">
        <v>0.661397799473113</v>
      </c>
      <c r="N1536" s="16" t="n">
        <v>0.0150446964445905</v>
      </c>
      <c r="O1536" s="16" t="n">
        <v>0.0839715263729781</v>
      </c>
      <c r="P1536" s="34" t="b">
        <f aca="false">TRUE()</f>
        <v>1</v>
      </c>
      <c r="Q1536" s="18" t="n">
        <v>9.21722750352886E-005</v>
      </c>
    </row>
    <row r="1537" customFormat="false" ht="15" hidden="false" customHeight="false" outlineLevel="0" collapsed="false">
      <c r="A1537" s="6" t="s">
        <v>3382</v>
      </c>
      <c r="B1537" s="6" t="s">
        <v>108</v>
      </c>
      <c r="C1537" s="17" t="n">
        <v>1995</v>
      </c>
      <c r="D1537" s="16" t="n">
        <v>0.0677208349401289</v>
      </c>
      <c r="E1537" s="16" t="n">
        <v>0.0117327596493634</v>
      </c>
      <c r="F1537" s="16" t="n">
        <v>0.0806116211652294</v>
      </c>
      <c r="G1537" s="16" t="n">
        <v>0.0340432760323483</v>
      </c>
      <c r="H1537" s="16" t="n">
        <v>8.03739931808005</v>
      </c>
      <c r="I1537" s="17" t="n">
        <v>659.083155474118</v>
      </c>
      <c r="J1537" s="18" t="n">
        <v>4.25046062859694E-015</v>
      </c>
      <c r="K1537" s="18" t="n">
        <v>7.14146218974789E-014</v>
      </c>
      <c r="L1537" s="16" t="n">
        <v>0.409560007127294</v>
      </c>
      <c r="M1537" s="16" t="n">
        <v>0.661388114055478</v>
      </c>
      <c r="N1537" s="16" t="n">
        <v>0.0148943491129191</v>
      </c>
      <c r="O1537" s="16" t="n">
        <v>0.0838620109631289</v>
      </c>
      <c r="P1537" s="34" t="b">
        <f aca="false">TRUE()</f>
        <v>1</v>
      </c>
      <c r="Q1537" s="18" t="n">
        <v>0.000157567888266418</v>
      </c>
    </row>
    <row r="1538" customFormat="false" ht="15" hidden="false" customHeight="false" outlineLevel="0" collapsed="false">
      <c r="A1538" s="6" t="s">
        <v>3383</v>
      </c>
      <c r="B1538" s="6" t="s">
        <v>108</v>
      </c>
      <c r="C1538" s="17" t="n">
        <v>1996</v>
      </c>
      <c r="D1538" s="16" t="n">
        <v>0.0680125653906806</v>
      </c>
      <c r="E1538" s="16" t="n">
        <v>0.0117785763392288</v>
      </c>
      <c r="F1538" s="16" t="n">
        <v>0.0809614727730629</v>
      </c>
      <c r="G1538" s="16" t="n">
        <v>0.0341416295557413</v>
      </c>
      <c r="H1538" s="16" t="n">
        <v>8.04734915423062</v>
      </c>
      <c r="I1538" s="17" t="n">
        <v>658.375792476027</v>
      </c>
      <c r="J1538" s="18" t="n">
        <v>3.95358303904746E-015</v>
      </c>
      <c r="K1538" s="18" t="n">
        <v>6.75200395557487E-014</v>
      </c>
      <c r="L1538" s="16" t="n">
        <v>0.410211811072262</v>
      </c>
      <c r="M1538" s="16" t="n">
        <v>0.661630249496358</v>
      </c>
      <c r="N1538" s="16" t="n">
        <v>0.0148195566788608</v>
      </c>
      <c r="O1538" s="16" t="n">
        <v>0.0837499549925995</v>
      </c>
      <c r="P1538" s="34" t="b">
        <f aca="false">TRUE()</f>
        <v>1</v>
      </c>
      <c r="Q1538" s="18" t="n">
        <v>0.00016629188869212</v>
      </c>
    </row>
    <row r="1539" customFormat="false" ht="15" hidden="false" customHeight="false" outlineLevel="0" collapsed="false">
      <c r="A1539" s="6" t="s">
        <v>3384</v>
      </c>
      <c r="B1539" s="6" t="s">
        <v>108</v>
      </c>
      <c r="C1539" s="17" t="n">
        <v>1997</v>
      </c>
      <c r="D1539" s="16" t="n">
        <v>0.0683101781784557</v>
      </c>
      <c r="E1539" s="16" t="n">
        <v>0.011826342447763</v>
      </c>
      <c r="F1539" s="16" t="n">
        <v>0.0813162291524362</v>
      </c>
      <c r="G1539" s="16" t="n">
        <v>0.0342396108243553</v>
      </c>
      <c r="H1539" s="16" t="n">
        <v>8.05618702211592</v>
      </c>
      <c r="I1539" s="17" t="n">
        <v>657.549840413001</v>
      </c>
      <c r="J1539" s="18" t="n">
        <v>3.70877057829083E-015</v>
      </c>
      <c r="K1539" s="18" t="n">
        <v>6.46697390752392E-014</v>
      </c>
      <c r="L1539" s="16" t="n">
        <v>0.410831738495363</v>
      </c>
      <c r="M1539" s="16" t="n">
        <v>0.661804587013792</v>
      </c>
      <c r="N1539" s="16" t="n">
        <v>0.0148195566788608</v>
      </c>
      <c r="O1539" s="16" t="n">
        <v>0.0836353515181537</v>
      </c>
      <c r="P1539" s="34" t="b">
        <f aca="false">TRUE()</f>
        <v>1</v>
      </c>
      <c r="Q1539" s="18" t="n">
        <v>0.000123327141186437</v>
      </c>
    </row>
    <row r="1540" customFormat="false" ht="15" hidden="false" customHeight="false" outlineLevel="0" collapsed="false">
      <c r="A1540" s="6" t="s">
        <v>3385</v>
      </c>
      <c r="B1540" s="6" t="s">
        <v>108</v>
      </c>
      <c r="C1540" s="17" t="n">
        <v>1998</v>
      </c>
      <c r="D1540" s="16" t="n">
        <v>0.0686134606485113</v>
      </c>
      <c r="E1540" s="16" t="n">
        <v>0.0118759298155251</v>
      </c>
      <c r="F1540" s="16" t="n">
        <v>0.0816759074395174</v>
      </c>
      <c r="G1540" s="16" t="n">
        <v>0.0343369802901439</v>
      </c>
      <c r="H1540" s="16" t="n">
        <v>8.06413090428364</v>
      </c>
      <c r="I1540" s="17" t="n">
        <v>656.609115665426</v>
      </c>
      <c r="J1540" s="18" t="n">
        <v>3.50312044067588E-015</v>
      </c>
      <c r="K1540" s="18" t="n">
        <v>6.21279907213884E-014</v>
      </c>
      <c r="L1540" s="16" t="n">
        <v>0.411430216346646</v>
      </c>
      <c r="M1540" s="16" t="n">
        <v>0.661591507825817</v>
      </c>
      <c r="N1540" s="16" t="n">
        <v>0.01469755124388</v>
      </c>
      <c r="O1540" s="16" t="n">
        <v>0.0835192174772627</v>
      </c>
      <c r="P1540" s="34" t="b">
        <f aca="false">TRUE()</f>
        <v>1</v>
      </c>
      <c r="Q1540" s="18" t="n">
        <v>4.93748933265063E-005</v>
      </c>
    </row>
    <row r="1541" customFormat="false" ht="15" hidden="false" customHeight="false" outlineLevel="0" collapsed="false">
      <c r="A1541" s="6" t="s">
        <v>3386</v>
      </c>
      <c r="B1541" s="6" t="s">
        <v>108</v>
      </c>
      <c r="C1541" s="17" t="n">
        <v>1999</v>
      </c>
      <c r="D1541" s="16" t="n">
        <v>0.0689215987910873</v>
      </c>
      <c r="E1541" s="16" t="n">
        <v>0.0119271996385613</v>
      </c>
      <c r="F1541" s="16" t="n">
        <v>0.082039306820364</v>
      </c>
      <c r="G1541" s="16" t="n">
        <v>0.0344332605926251</v>
      </c>
      <c r="H1541" s="16" t="n">
        <v>8.07105453214671</v>
      </c>
      <c r="I1541" s="17" t="n">
        <v>655.553165816539</v>
      </c>
      <c r="J1541" s="18" t="n">
        <v>3.33490150873869E-015</v>
      </c>
      <c r="K1541" s="18" t="n">
        <v>6.04897491536201E-014</v>
      </c>
      <c r="L1541" s="16" t="n">
        <v>0.412000988563402</v>
      </c>
      <c r="M1541" s="16" t="n">
        <v>0.66168836200217</v>
      </c>
      <c r="N1541" s="16" t="n">
        <v>0.014600277225946</v>
      </c>
      <c r="O1541" s="16" t="n">
        <v>0.0834033303117951</v>
      </c>
      <c r="P1541" s="34" t="b">
        <f aca="false">TRUE()</f>
        <v>1</v>
      </c>
      <c r="Q1541" s="18" t="n">
        <v>0.000146634411023725</v>
      </c>
    </row>
    <row r="1542" customFormat="false" ht="15" hidden="false" customHeight="false" outlineLevel="0" collapsed="false">
      <c r="A1542" s="6" t="s">
        <v>3387</v>
      </c>
      <c r="B1542" s="6" t="s">
        <v>108</v>
      </c>
      <c r="C1542" s="17" t="n">
        <v>2000</v>
      </c>
      <c r="D1542" s="16" t="n">
        <v>0.0692349535334816</v>
      </c>
      <c r="E1542" s="16" t="n">
        <v>0.0119798400628697</v>
      </c>
      <c r="F1542" s="16" t="n">
        <v>0.0824064916116869</v>
      </c>
      <c r="G1542" s="16" t="n">
        <v>0.0345281650502841</v>
      </c>
      <c r="H1542" s="16" t="n">
        <v>8.07690487057591</v>
      </c>
      <c r="I1542" s="17" t="n">
        <v>654.395508130722</v>
      </c>
      <c r="J1542" s="18" t="n">
        <v>3.2009557378439E-015</v>
      </c>
      <c r="K1542" s="18" t="n">
        <v>5.87786120002309E-014</v>
      </c>
      <c r="L1542" s="16" t="n">
        <v>0.412538636722064</v>
      </c>
      <c r="M1542" s="16" t="n">
        <v>0.661668991166899</v>
      </c>
      <c r="N1542" s="16" t="n">
        <v>0.0145375594731494</v>
      </c>
      <c r="O1542" s="16" t="n">
        <v>0.0832889793693488</v>
      </c>
      <c r="P1542" s="34" t="b">
        <f aca="false">TRUE()</f>
        <v>1</v>
      </c>
      <c r="Q1542" s="18" t="n">
        <v>0.000246022544706755</v>
      </c>
    </row>
    <row r="1543" customFormat="false" ht="15" hidden="false" customHeight="false" outlineLevel="0" collapsed="false">
      <c r="A1543" s="6" t="s">
        <v>3388</v>
      </c>
      <c r="B1543" s="6" t="s">
        <v>108</v>
      </c>
      <c r="C1543" s="17" t="n">
        <v>2001</v>
      </c>
      <c r="D1543" s="16" t="n">
        <v>0.0695542135660637</v>
      </c>
      <c r="E1543" s="16" t="n">
        <v>0.0120338992208711</v>
      </c>
      <c r="F1543" s="16" t="n">
        <v>0.0827786712837427</v>
      </c>
      <c r="G1543" s="16" t="n">
        <v>0.0346221060268786</v>
      </c>
      <c r="H1543" s="16" t="n">
        <v>8.08193702804387</v>
      </c>
      <c r="I1543" s="17" t="n">
        <v>653.142623403989</v>
      </c>
      <c r="J1543" s="18" t="n">
        <v>3.09185229132028E-015</v>
      </c>
      <c r="K1543" s="18" t="n">
        <v>5.74182485994547E-014</v>
      </c>
      <c r="L1543" s="16" t="n">
        <v>0.413054911813052</v>
      </c>
      <c r="M1543" s="16" t="n">
        <v>0.661572136990547</v>
      </c>
      <c r="N1543" s="16" t="n">
        <v>0.0144637891065265</v>
      </c>
      <c r="O1543" s="16" t="n">
        <v>0.0831779114926772</v>
      </c>
      <c r="P1543" s="34" t="b">
        <f aca="false">TRUE()</f>
        <v>1</v>
      </c>
      <c r="Q1543" s="18" t="n">
        <v>6.76697530864197E-005</v>
      </c>
    </row>
    <row r="1544" customFormat="false" ht="15" hidden="false" customHeight="false" outlineLevel="0" collapsed="false">
      <c r="A1544" s="6" t="s">
        <v>3389</v>
      </c>
      <c r="B1544" s="6" t="s">
        <v>108</v>
      </c>
      <c r="C1544" s="17" t="n">
        <v>2002</v>
      </c>
      <c r="D1544" s="16" t="n">
        <v>0.0698791632394153</v>
      </c>
      <c r="E1544" s="16" t="n">
        <v>0.0120897621911817</v>
      </c>
      <c r="F1544" s="16" t="n">
        <v>0.0831553862441056</v>
      </c>
      <c r="G1544" s="16" t="n">
        <v>0.0347150484478255</v>
      </c>
      <c r="H1544" s="16" t="n">
        <v>8.08591699393491</v>
      </c>
      <c r="I1544" s="17" t="n">
        <v>651.772327975781</v>
      </c>
      <c r="J1544" s="18" t="n">
        <v>3.01081723519001E-015</v>
      </c>
      <c r="K1544" s="18" t="n">
        <v>5.65379707060568E-014</v>
      </c>
      <c r="L1544" s="16" t="n">
        <v>0.413542518282009</v>
      </c>
      <c r="M1544" s="16" t="n">
        <v>0.66124283279095</v>
      </c>
      <c r="N1544" s="16" t="n">
        <v>0.014417930199112</v>
      </c>
      <c r="O1544" s="16" t="n">
        <v>0.0830694499346386</v>
      </c>
      <c r="P1544" s="34" t="b">
        <f aca="false">TRUE()</f>
        <v>1</v>
      </c>
      <c r="Q1544" s="18" t="n">
        <v>0.000177339374532171</v>
      </c>
    </row>
    <row r="1545" customFormat="false" ht="15" hidden="false" customHeight="false" outlineLevel="0" collapsed="false">
      <c r="A1545" s="6" t="s">
        <v>3390</v>
      </c>
      <c r="B1545" s="6" t="s">
        <v>108</v>
      </c>
      <c r="C1545" s="17" t="n">
        <v>2003</v>
      </c>
      <c r="D1545" s="16" t="n">
        <v>0.0702105808603066</v>
      </c>
      <c r="E1545" s="16" t="n">
        <v>0.0121474095950428</v>
      </c>
      <c r="F1545" s="16" t="n">
        <v>0.0835374812394615</v>
      </c>
      <c r="G1545" s="16" t="n">
        <v>0.0348069746423779</v>
      </c>
      <c r="H1545" s="16" t="n">
        <v>8.08890088431857</v>
      </c>
      <c r="I1545" s="17" t="n">
        <v>650.286552541778</v>
      </c>
      <c r="J1545" s="18" t="n">
        <v>2.95458877375822E-015</v>
      </c>
      <c r="K1545" s="18" t="n">
        <v>5.59887826990713E-014</v>
      </c>
      <c r="L1545" s="16" t="n">
        <v>0.414004000655743</v>
      </c>
      <c r="M1545" s="16" t="n">
        <v>0.660923214008988</v>
      </c>
      <c r="N1545" s="16" t="n">
        <v>0.0143107121478989</v>
      </c>
      <c r="O1545" s="16" t="n">
        <v>0.082962933080583</v>
      </c>
      <c r="P1545" s="34" t="b">
        <f aca="false">TRUE()</f>
        <v>1</v>
      </c>
      <c r="Q1545" s="18" t="n">
        <v>0.000300871393864998</v>
      </c>
    </row>
    <row r="1546" customFormat="false" ht="15" hidden="false" customHeight="false" outlineLevel="0" collapsed="false">
      <c r="A1546" s="6" t="s">
        <v>3391</v>
      </c>
      <c r="B1546" s="6" t="s">
        <v>108</v>
      </c>
      <c r="C1546" s="17" t="n">
        <v>2004</v>
      </c>
      <c r="D1546" s="16" t="n">
        <v>0.0705481117214731</v>
      </c>
      <c r="E1546" s="16" t="n">
        <v>0.0122066571466696</v>
      </c>
      <c r="F1546" s="16" t="n">
        <v>0.0839245834521375</v>
      </c>
      <c r="G1546" s="16" t="n">
        <v>0.0348978858984731</v>
      </c>
      <c r="H1546" s="16" t="n">
        <v>8.09093166323793</v>
      </c>
      <c r="I1546" s="17" t="n">
        <v>648.697133495151</v>
      </c>
      <c r="J1546" s="18" t="n">
        <v>2.92084478729161E-015</v>
      </c>
      <c r="K1546" s="18" t="n">
        <v>5.58594740426737E-014</v>
      </c>
      <c r="L1546" s="16" t="n">
        <v>0.414439166555916</v>
      </c>
      <c r="M1546" s="16" t="n">
        <v>0.660681078568108</v>
      </c>
      <c r="N1546" s="16" t="n">
        <v>0.0142306531058958</v>
      </c>
      <c r="O1546" s="16" t="n">
        <v>0.0828601206665038</v>
      </c>
      <c r="P1546" s="34" t="b">
        <f aca="false">TRUE()</f>
        <v>1</v>
      </c>
      <c r="Q1546" s="18" t="n">
        <v>0.000264615245559548</v>
      </c>
    </row>
    <row r="1547" customFormat="false" ht="15" hidden="false" customHeight="false" outlineLevel="0" collapsed="false">
      <c r="A1547" s="6" t="s">
        <v>3392</v>
      </c>
      <c r="B1547" s="6" t="s">
        <v>108</v>
      </c>
      <c r="C1547" s="17" t="n">
        <v>2005</v>
      </c>
      <c r="D1547" s="16" t="n">
        <v>0.07089109315645</v>
      </c>
      <c r="E1547" s="16" t="n">
        <v>0.0122674953878316</v>
      </c>
      <c r="F1547" s="16" t="n">
        <v>0.0843159920476668</v>
      </c>
      <c r="G1547" s="16" t="n">
        <v>0.0349873880343422</v>
      </c>
      <c r="H1547" s="16" t="n">
        <v>8.09205293649185</v>
      </c>
      <c r="I1547" s="17" t="n">
        <v>646.997741902508</v>
      </c>
      <c r="J1547" s="18" t="n">
        <v>2.90793978601837E-015</v>
      </c>
      <c r="K1547" s="18" t="n">
        <v>5.58594740426737E-014</v>
      </c>
      <c r="L1547" s="16" t="n">
        <v>0.414851638093253</v>
      </c>
      <c r="M1547" s="16" t="n">
        <v>0.660787618162095</v>
      </c>
      <c r="N1547" s="16" t="n">
        <v>0.0141409629144201</v>
      </c>
      <c r="O1547" s="16" t="n">
        <v>0.0827614704608492</v>
      </c>
      <c r="P1547" s="34" t="b">
        <f aca="false">TRUE()</f>
        <v>1</v>
      </c>
      <c r="Q1547" s="18" t="n">
        <v>7.25957049486461E-005</v>
      </c>
    </row>
    <row r="1548" customFormat="false" ht="15" hidden="false" customHeight="false" outlineLevel="0" collapsed="false">
      <c r="A1548" s="6" t="s">
        <v>3393</v>
      </c>
      <c r="B1548" s="6" t="s">
        <v>108</v>
      </c>
      <c r="C1548" s="17" t="n">
        <v>2006</v>
      </c>
      <c r="D1548" s="16" t="n">
        <v>0.0712391883258104</v>
      </c>
      <c r="E1548" s="16" t="n">
        <v>0.0123300540003273</v>
      </c>
      <c r="F1548" s="16" t="n">
        <v>0.0847109902444825</v>
      </c>
      <c r="G1548" s="16" t="n">
        <v>0.0350751437498049</v>
      </c>
      <c r="H1548" s="16" t="n">
        <v>8.09205937084629</v>
      </c>
      <c r="I1548" s="17" t="n">
        <v>645.175275609134</v>
      </c>
      <c r="J1548" s="18" t="n">
        <v>2.9201599927352E-015</v>
      </c>
      <c r="K1548" s="18" t="n">
        <v>5.58594740426737E-014</v>
      </c>
      <c r="L1548" s="16" t="n">
        <v>0.415233707040548</v>
      </c>
      <c r="M1548" s="16" t="n">
        <v>0.660400201456687</v>
      </c>
      <c r="N1548" s="16" t="n">
        <v>0.0141004442734103</v>
      </c>
      <c r="O1548" s="16" t="n">
        <v>0.0826647042336799</v>
      </c>
      <c r="P1548" s="34" t="b">
        <f aca="false">TRUE()</f>
        <v>1</v>
      </c>
      <c r="Q1548" s="18" t="n">
        <v>0.000109352567924617</v>
      </c>
    </row>
    <row r="1549" customFormat="false" ht="15" hidden="false" customHeight="false" outlineLevel="0" collapsed="false">
      <c r="A1549" s="6" t="s">
        <v>3394</v>
      </c>
      <c r="B1549" s="6" t="s">
        <v>108</v>
      </c>
      <c r="C1549" s="17" t="n">
        <v>2007</v>
      </c>
      <c r="D1549" s="16" t="n">
        <v>0.0715914453036687</v>
      </c>
      <c r="E1549" s="16" t="n">
        <v>0.0123939317582419</v>
      </c>
      <c r="F1549" s="16" t="n">
        <v>0.0851087585293922</v>
      </c>
      <c r="G1549" s="16" t="n">
        <v>0.0351608255681455</v>
      </c>
      <c r="H1549" s="16" t="n">
        <v>8.09118583720164</v>
      </c>
      <c r="I1549" s="17" t="n">
        <v>643.2472985824</v>
      </c>
      <c r="J1549" s="18" t="n">
        <v>2.9525236541247E-015</v>
      </c>
      <c r="K1549" s="18" t="n">
        <v>5.59887826990713E-014</v>
      </c>
      <c r="L1549" s="16" t="n">
        <v>0.415593818194841</v>
      </c>
      <c r="M1549" s="16" t="n">
        <v>0.660225863939253</v>
      </c>
      <c r="N1549" s="16" t="n">
        <v>0.0140302952063517</v>
      </c>
      <c r="O1549" s="16" t="n">
        <v>0.0825711989394192</v>
      </c>
      <c r="P1549" s="34" t="b">
        <f aca="false">TRUE()</f>
        <v>1</v>
      </c>
      <c r="Q1549" s="18" t="n">
        <v>5.04683499546514E-005</v>
      </c>
    </row>
    <row r="1550" customFormat="false" ht="15" hidden="false" customHeight="false" outlineLevel="0" collapsed="false">
      <c r="A1550" s="6" t="s">
        <v>3395</v>
      </c>
      <c r="B1550" s="6" t="s">
        <v>108</v>
      </c>
      <c r="C1550" s="17" t="n">
        <v>2008</v>
      </c>
      <c r="D1550" s="16" t="n">
        <v>0.0719471512857935</v>
      </c>
      <c r="E1550" s="16" t="n">
        <v>0.0124590868316836</v>
      </c>
      <c r="F1550" s="16" t="n">
        <v>0.085508931994386</v>
      </c>
      <c r="G1550" s="16" t="n">
        <v>0.03524442850576</v>
      </c>
      <c r="H1550" s="16" t="n">
        <v>8.08965770718792</v>
      </c>
      <c r="I1550" s="17" t="n">
        <v>641.217119718288</v>
      </c>
      <c r="J1550" s="18" t="n">
        <v>3.00062562271655E-015</v>
      </c>
      <c r="K1550" s="18" t="n">
        <v>5.65379707060568E-014</v>
      </c>
      <c r="L1550" s="16" t="n">
        <v>0.415942943830866</v>
      </c>
      <c r="M1550" s="16" t="n">
        <v>0.659954672245467</v>
      </c>
      <c r="N1550" s="16" t="n">
        <v>0.0139534141926149</v>
      </c>
      <c r="O1550" s="16" t="n">
        <v>0.082481684227024</v>
      </c>
      <c r="P1550" s="34" t="b">
        <f aca="false">TRUE()</f>
        <v>1</v>
      </c>
      <c r="Q1550" s="18" t="n">
        <v>0.000289198115588291</v>
      </c>
    </row>
    <row r="1551" customFormat="false" ht="15" hidden="false" customHeight="false" outlineLevel="0" collapsed="false">
      <c r="A1551" s="6" t="s">
        <v>3396</v>
      </c>
      <c r="B1551" s="6" t="s">
        <v>108</v>
      </c>
      <c r="C1551" s="17" t="n">
        <v>2009</v>
      </c>
      <c r="D1551" s="16" t="n">
        <v>0.0723070014976725</v>
      </c>
      <c r="E1551" s="16" t="n">
        <v>0.012525633805838</v>
      </c>
      <c r="F1551" s="16" t="n">
        <v>0.085912012959326</v>
      </c>
      <c r="G1551" s="16" t="n">
        <v>0.0353259464116781</v>
      </c>
      <c r="H1551" s="16" t="n">
        <v>8.08733701534234</v>
      </c>
      <c r="I1551" s="17" t="n">
        <v>639.079151720849</v>
      </c>
      <c r="J1551" s="18" t="n">
        <v>3.06840516224423E-015</v>
      </c>
      <c r="K1551" s="18" t="n">
        <v>5.73598262311421E-014</v>
      </c>
      <c r="L1551" s="16" t="n">
        <v>0.416275283528363</v>
      </c>
      <c r="M1551" s="16" t="n">
        <v>0.65986750348675</v>
      </c>
      <c r="N1551" s="16" t="n">
        <v>0.0139280422107694</v>
      </c>
      <c r="O1551" s="16" t="n">
        <v>0.0823950981333353</v>
      </c>
      <c r="P1551" s="34" t="b">
        <f aca="false">TRUE()</f>
        <v>1</v>
      </c>
      <c r="Q1551" s="18" t="n">
        <v>0.000165701323262643</v>
      </c>
    </row>
    <row r="1552" customFormat="false" ht="15" hidden="false" customHeight="false" outlineLevel="0" collapsed="false">
      <c r="A1552" s="6" t="s">
        <v>3397</v>
      </c>
      <c r="B1552" s="6" t="s">
        <v>108</v>
      </c>
      <c r="C1552" s="17" t="n">
        <v>2010</v>
      </c>
      <c r="D1552" s="16" t="n">
        <v>0.0726723928390446</v>
      </c>
      <c r="E1552" s="16" t="n">
        <v>0.0125935398623769</v>
      </c>
      <c r="F1552" s="16" t="n">
        <v>0.0863195617381459</v>
      </c>
      <c r="G1552" s="16" t="n">
        <v>0.0354058337420519</v>
      </c>
      <c r="H1552" s="16" t="n">
        <v>8.08427055345469</v>
      </c>
      <c r="I1552" s="17" t="n">
        <v>636.845487306292</v>
      </c>
      <c r="J1552" s="18" t="n">
        <v>3.15594952537866E-015</v>
      </c>
      <c r="K1552" s="18" t="n">
        <v>5.82097356903176E-014</v>
      </c>
      <c r="L1552" s="16" t="n">
        <v>0.416590796350217</v>
      </c>
      <c r="M1552" s="16" t="n">
        <v>0.659664109716411</v>
      </c>
      <c r="N1552" s="16" t="n">
        <v>0.0138563814347762</v>
      </c>
      <c r="O1552" s="16" t="n">
        <v>0.0823103874105522</v>
      </c>
      <c r="P1552" s="34" t="b">
        <f aca="false">TRUE()</f>
        <v>1</v>
      </c>
      <c r="Q1552" s="18" t="n">
        <v>0.000221415958907465</v>
      </c>
    </row>
    <row r="1553" customFormat="false" ht="15" hidden="false" customHeight="false" outlineLevel="0" collapsed="false">
      <c r="A1553" s="6" t="s">
        <v>3398</v>
      </c>
      <c r="B1553" s="6" t="s">
        <v>108</v>
      </c>
      <c r="C1553" s="17" t="n">
        <v>2011</v>
      </c>
      <c r="D1553" s="16" t="n">
        <v>0.0730429864864474</v>
      </c>
      <c r="E1553" s="16" t="n">
        <v>0.0126630535274582</v>
      </c>
      <c r="F1553" s="16" t="n">
        <v>0.0867310932840193</v>
      </c>
      <c r="G1553" s="16" t="n">
        <v>0.0354843310822916</v>
      </c>
      <c r="H1553" s="16" t="n">
        <v>8.08028223245721</v>
      </c>
      <c r="I1553" s="17" t="n">
        <v>634.508104703338</v>
      </c>
      <c r="J1553" s="18" t="n">
        <v>3.26917302627786E-015</v>
      </c>
      <c r="K1553" s="18" t="n">
        <v>5.97668196434058E-014</v>
      </c>
      <c r="L1553" s="16" t="n">
        <v>0.416882212997398</v>
      </c>
      <c r="M1553" s="16" t="n">
        <v>0.659112040911204</v>
      </c>
      <c r="N1553" s="16" t="n">
        <v>0.0138522882613905</v>
      </c>
      <c r="O1553" s="16" t="n">
        <v>0.0822277397150839</v>
      </c>
      <c r="P1553" s="34" t="b">
        <f aca="false">TRUE()</f>
        <v>1</v>
      </c>
      <c r="Q1553" s="18" t="n">
        <v>0.000109513539087584</v>
      </c>
    </row>
    <row r="1554" customFormat="false" ht="15" hidden="false" customHeight="false" outlineLevel="0" collapsed="false">
      <c r="A1554" s="6" t="s">
        <v>3399</v>
      </c>
      <c r="B1554" s="6" t="s">
        <v>108</v>
      </c>
      <c r="C1554" s="17" t="n">
        <v>2012</v>
      </c>
      <c r="D1554" s="16" t="n">
        <v>0.0734200070534464</v>
      </c>
      <c r="E1554" s="16" t="n">
        <v>0.0127346494877214</v>
      </c>
      <c r="F1554" s="16" t="n">
        <v>0.0871476187733838</v>
      </c>
      <c r="G1554" s="16" t="n">
        <v>0.0355617647313341</v>
      </c>
      <c r="H1554" s="16" t="n">
        <v>8.0750909897293</v>
      </c>
      <c r="I1554" s="17" t="n">
        <v>632.048322068001</v>
      </c>
      <c r="J1554" s="18" t="n">
        <v>3.41788781165203E-015</v>
      </c>
      <c r="K1554" s="18" t="n">
        <v>6.11389414584307E-014</v>
      </c>
      <c r="L1554" s="16" t="n">
        <v>0.417139107545162</v>
      </c>
      <c r="M1554" s="16" t="n">
        <v>0.658656826282349</v>
      </c>
      <c r="N1554" s="16" t="n">
        <v>0.0138207644686662</v>
      </c>
      <c r="O1554" s="16" t="n">
        <v>0.0821460248364796</v>
      </c>
      <c r="P1554" s="34" t="b">
        <f aca="false">TRUE()</f>
        <v>1</v>
      </c>
      <c r="Q1554" s="18" t="n">
        <v>6.52777777777778E-005</v>
      </c>
    </row>
    <row r="1555" customFormat="false" ht="15" hidden="false" customHeight="false" outlineLevel="0" collapsed="false">
      <c r="A1555" s="6" t="s">
        <v>3400</v>
      </c>
      <c r="B1555" s="6" t="s">
        <v>108</v>
      </c>
      <c r="C1555" s="17" t="n">
        <v>2013</v>
      </c>
      <c r="D1555" s="16" t="n">
        <v>0.0738032254840765</v>
      </c>
      <c r="E1555" s="16" t="n">
        <v>0.0128078600127288</v>
      </c>
      <c r="F1555" s="16" t="n">
        <v>0.0875692263486379</v>
      </c>
      <c r="G1555" s="16" t="n">
        <v>0.0356382331180694</v>
      </c>
      <c r="H1555" s="16" t="n">
        <v>8.06899432082631</v>
      </c>
      <c r="I1555" s="17" t="n">
        <v>629.49584057684</v>
      </c>
      <c r="J1555" s="18" t="n">
        <v>3.59825213089051E-015</v>
      </c>
      <c r="K1555" s="18" t="n">
        <v>6.32743489118458E-014</v>
      </c>
      <c r="L1555" s="16" t="n">
        <v>0.417370590158532</v>
      </c>
      <c r="M1555" s="16" t="n">
        <v>0.658375949170928</v>
      </c>
      <c r="N1555" s="16" t="n">
        <v>0.0137769676045679</v>
      </c>
      <c r="O1555" s="16" t="n">
        <v>0.0820640141837216</v>
      </c>
      <c r="P1555" s="34" t="b">
        <f aca="false">TRUE()</f>
        <v>1</v>
      </c>
      <c r="Q1555" s="18" t="n">
        <v>0.000167214623856181</v>
      </c>
    </row>
    <row r="1556" customFormat="false" ht="15" hidden="false" customHeight="false" outlineLevel="0" collapsed="false">
      <c r="A1556" s="6" t="s">
        <v>3401</v>
      </c>
      <c r="B1556" s="6" t="s">
        <v>108</v>
      </c>
      <c r="C1556" s="17" t="n">
        <v>2014</v>
      </c>
      <c r="D1556" s="16" t="n">
        <v>0.0741910645582906</v>
      </c>
      <c r="E1556" s="16" t="n">
        <v>0.0128826179067775</v>
      </c>
      <c r="F1556" s="16" t="n">
        <v>0.0879942790265266</v>
      </c>
      <c r="G1556" s="16" t="n">
        <v>0.0357135748359325</v>
      </c>
      <c r="H1556" s="16" t="n">
        <v>8.06200330936985</v>
      </c>
      <c r="I1556" s="17" t="n">
        <v>626.852566586876</v>
      </c>
      <c r="J1556" s="18" t="n">
        <v>3.81412191118609E-015</v>
      </c>
      <c r="K1556" s="18" t="n">
        <v>6.56788627859845E-014</v>
      </c>
      <c r="L1556" s="16" t="n">
        <v>0.417576917490312</v>
      </c>
      <c r="M1556" s="16" t="n">
        <v>0.657940105377344</v>
      </c>
      <c r="N1556" s="16" t="n">
        <v>0.013745482269412</v>
      </c>
      <c r="O1556" s="16" t="n">
        <v>0.0819830724073357</v>
      </c>
      <c r="P1556" s="34" t="b">
        <f aca="false">TRUE()</f>
        <v>1</v>
      </c>
      <c r="Q1556" s="18" t="n">
        <v>0.000132918506034583</v>
      </c>
    </row>
    <row r="1557" customFormat="false" ht="15" hidden="false" customHeight="false" outlineLevel="0" collapsed="false">
      <c r="A1557" s="6" t="s">
        <v>3402</v>
      </c>
      <c r="B1557" s="6" t="s">
        <v>108</v>
      </c>
      <c r="C1557" s="17" t="n">
        <v>2015</v>
      </c>
      <c r="D1557" s="16" t="n">
        <v>0.0745839954452889</v>
      </c>
      <c r="E1557" s="16" t="n">
        <v>0.0129591476726224</v>
      </c>
      <c r="F1557" s="16" t="n">
        <v>0.0884234336854092</v>
      </c>
      <c r="G1557" s="16" t="n">
        <v>0.0357877192744131</v>
      </c>
      <c r="H1557" s="16" t="n">
        <v>8.05418775247557</v>
      </c>
      <c r="I1557" s="17" t="n">
        <v>624.10614567321</v>
      </c>
      <c r="J1557" s="18" t="n">
        <v>4.06862391590392E-015</v>
      </c>
      <c r="K1557" s="18" t="n">
        <v>6.86373546788669E-014</v>
      </c>
      <c r="L1557" s="16" t="n">
        <v>0.417764480396125</v>
      </c>
      <c r="M1557" s="16" t="n">
        <v>0.65774639702464</v>
      </c>
      <c r="N1557" s="16" t="n">
        <v>0.013745482269412</v>
      </c>
      <c r="O1557" s="16" t="n">
        <v>0.0819040809429772</v>
      </c>
      <c r="P1557" s="34" t="b">
        <f aca="false">TRUE()</f>
        <v>1</v>
      </c>
      <c r="Q1557" s="18" t="n">
        <v>0.000174573874915865</v>
      </c>
    </row>
    <row r="1558" customFormat="false" ht="15" hidden="false" customHeight="false" outlineLevel="0" collapsed="false">
      <c r="A1558" s="6" t="s">
        <v>3403</v>
      </c>
      <c r="B1558" s="6" t="s">
        <v>108</v>
      </c>
      <c r="C1558" s="17" t="n">
        <v>2016</v>
      </c>
      <c r="D1558" s="16" t="n">
        <v>0.074980618558162</v>
      </c>
      <c r="E1558" s="16" t="n">
        <v>0.013036967313666</v>
      </c>
      <c r="F1558" s="16" t="n">
        <v>0.0888554830122222</v>
      </c>
      <c r="G1558" s="16" t="n">
        <v>0.0358604522167871</v>
      </c>
      <c r="H1558" s="16" t="n">
        <v>8.04581243141411</v>
      </c>
      <c r="I1558" s="17" t="n">
        <v>621.280397169192</v>
      </c>
      <c r="J1558" s="18" t="n">
        <v>4.35880089175271E-015</v>
      </c>
      <c r="K1558" s="18" t="n">
        <v>7.2356094803095E-014</v>
      </c>
      <c r="L1558" s="16" t="n">
        <v>0.417942019029121</v>
      </c>
      <c r="M1558" s="16" t="n">
        <v>0.657213699054703</v>
      </c>
      <c r="N1558" s="16" t="n">
        <v>0.0137099384418362</v>
      </c>
      <c r="O1558" s="16" t="n">
        <v>0.08182603678818</v>
      </c>
      <c r="P1558" s="34" t="b">
        <f aca="false">TRUE()</f>
        <v>1</v>
      </c>
      <c r="Q1558" s="18" t="n">
        <v>4.75694444444444E-005</v>
      </c>
    </row>
    <row r="1559" customFormat="false" ht="15" hidden="false" customHeight="false" outlineLevel="0" collapsed="false">
      <c r="A1559" s="6" t="s">
        <v>3404</v>
      </c>
      <c r="B1559" s="6" t="s">
        <v>108</v>
      </c>
      <c r="C1559" s="17" t="n">
        <v>2017</v>
      </c>
      <c r="D1559" s="16" t="n">
        <v>0.0753806397061348</v>
      </c>
      <c r="E1559" s="16" t="n">
        <v>0.0131160914940148</v>
      </c>
      <c r="F1559" s="16" t="n">
        <v>0.0892903523198082</v>
      </c>
      <c r="G1559" s="16" t="n">
        <v>0.0359316178947982</v>
      </c>
      <c r="H1559" s="16" t="n">
        <v>8.03702519749282</v>
      </c>
      <c r="I1559" s="17" t="n">
        <v>618.372758639073</v>
      </c>
      <c r="J1559" s="18" t="n">
        <v>4.68463870059677E-015</v>
      </c>
      <c r="K1559" s="18" t="n">
        <v>7.56468895232552E-014</v>
      </c>
      <c r="L1559" s="16" t="n">
        <v>0.418117951657303</v>
      </c>
      <c r="M1559" s="16" t="n">
        <v>0.656894080272741</v>
      </c>
      <c r="N1559" s="16" t="n">
        <v>0.0136670115553131</v>
      </c>
      <c r="O1559" s="16" t="n">
        <v>0.0817493749708774</v>
      </c>
      <c r="P1559" s="34" t="b">
        <f aca="false">TRUE()</f>
        <v>1</v>
      </c>
      <c r="Q1559" s="18" t="n">
        <v>0.000131968058947226</v>
      </c>
    </row>
    <row r="1560" customFormat="false" ht="15" hidden="false" customHeight="false" outlineLevel="0" collapsed="false">
      <c r="A1560" s="6" t="s">
        <v>3405</v>
      </c>
      <c r="B1560" s="6" t="s">
        <v>108</v>
      </c>
      <c r="C1560" s="17" t="n">
        <v>2018</v>
      </c>
      <c r="D1560" s="16" t="n">
        <v>0.0757852380204735</v>
      </c>
      <c r="E1560" s="16" t="n">
        <v>0.0131967550835145</v>
      </c>
      <c r="F1560" s="16" t="n">
        <v>0.0897291816102669</v>
      </c>
      <c r="G1560" s="16" t="n">
        <v>0.0360014531204867</v>
      </c>
      <c r="H1560" s="16" t="n">
        <v>8.02771648356039</v>
      </c>
      <c r="I1560" s="17" t="n">
        <v>615.376614801726</v>
      </c>
      <c r="J1560" s="18" t="n">
        <v>5.05509223993514E-015</v>
      </c>
      <c r="K1560" s="18" t="n">
        <v>7.94645181656471E-014</v>
      </c>
      <c r="L1560" s="16" t="n">
        <v>0.418288243945475</v>
      </c>
      <c r="M1560" s="16" t="n">
        <v>0.656564776073144</v>
      </c>
      <c r="N1560" s="16" t="n">
        <v>0.0136670115553131</v>
      </c>
      <c r="O1560" s="16" t="n">
        <v>0.0816749635561126</v>
      </c>
      <c r="P1560" s="34" t="b">
        <f aca="false">TRUE()</f>
        <v>1</v>
      </c>
      <c r="Q1560" s="18" t="n">
        <v>0.000215837953139588</v>
      </c>
    </row>
    <row r="1561" customFormat="false" ht="15" hidden="false" customHeight="false" outlineLevel="0" collapsed="false">
      <c r="A1561" s="6" t="s">
        <v>3406</v>
      </c>
      <c r="B1561" s="6" t="s">
        <v>108</v>
      </c>
      <c r="C1561" s="17" t="n">
        <v>2019</v>
      </c>
      <c r="D1561" s="16" t="n">
        <v>0.0761957010344359</v>
      </c>
      <c r="E1561" s="16" t="n">
        <v>0.0132792056947366</v>
      </c>
      <c r="F1561" s="16" t="n">
        <v>0.0901732290069869</v>
      </c>
      <c r="G1561" s="16" t="n">
        <v>0.0360701571243866</v>
      </c>
      <c r="H1561" s="16" t="n">
        <v>8.01778581949268</v>
      </c>
      <c r="I1561" s="17" t="n">
        <v>612.28423544752</v>
      </c>
      <c r="J1561" s="18" t="n">
        <v>5.48088099427755E-015</v>
      </c>
      <c r="K1561" s="18" t="n">
        <v>8.51897233192952E-014</v>
      </c>
      <c r="L1561" s="16" t="n">
        <v>0.418449591273057</v>
      </c>
      <c r="M1561" s="16" t="n">
        <v>0.656177359367736</v>
      </c>
      <c r="N1561" s="16" t="n">
        <v>0.0136496961436578</v>
      </c>
      <c r="O1561" s="16" t="n">
        <v>0.0816024842095373</v>
      </c>
      <c r="P1561" s="34" t="b">
        <f aca="false">TRUE()</f>
        <v>1</v>
      </c>
      <c r="Q1561" s="18" t="n">
        <v>5.07510522570764E-005</v>
      </c>
    </row>
    <row r="1562" customFormat="false" ht="15" hidden="false" customHeight="false" outlineLevel="0" collapsed="false">
      <c r="A1562" s="6" t="s">
        <v>3407</v>
      </c>
      <c r="B1562" s="6" t="s">
        <v>108</v>
      </c>
      <c r="C1562" s="17" t="n">
        <v>2020</v>
      </c>
      <c r="D1562" s="16" t="n">
        <v>0.0766127153445444</v>
      </c>
      <c r="E1562" s="16" t="n">
        <v>0.0133634675589599</v>
      </c>
      <c r="F1562" s="16" t="n">
        <v>0.0906229322545709</v>
      </c>
      <c r="G1562" s="16" t="n">
        <v>0.0361377944995158</v>
      </c>
      <c r="H1562" s="16" t="n">
        <v>8.00708078601101</v>
      </c>
      <c r="I1562" s="17" t="n">
        <v>609.0975499464</v>
      </c>
      <c r="J1562" s="18" t="n">
        <v>5.97747408950666E-015</v>
      </c>
      <c r="K1562" s="18" t="n">
        <v>9.10678904831308E-014</v>
      </c>
      <c r="L1562" s="16" t="n">
        <v>0.418593855068551</v>
      </c>
      <c r="M1562" s="16" t="n">
        <v>0.655712459321246</v>
      </c>
      <c r="N1562" s="16" t="n">
        <v>0.0136395342151332</v>
      </c>
      <c r="O1562" s="16" t="n">
        <v>0.0815330290047215</v>
      </c>
      <c r="P1562" s="34" t="b">
        <f aca="false">TRUE()</f>
        <v>1</v>
      </c>
      <c r="Q1562" s="18" t="n">
        <v>0.000189866991227342</v>
      </c>
    </row>
    <row r="1563" customFormat="false" ht="15" hidden="false" customHeight="false" outlineLevel="0" collapsed="false">
      <c r="A1563" s="6" t="s">
        <v>3408</v>
      </c>
      <c r="B1563" s="6" t="s">
        <v>108</v>
      </c>
      <c r="C1563" s="17" t="n">
        <v>2021</v>
      </c>
      <c r="D1563" s="16" t="n">
        <v>0.0770365760452774</v>
      </c>
      <c r="E1563" s="16" t="n">
        <v>0.0134496933219558</v>
      </c>
      <c r="F1563" s="16" t="n">
        <v>0.0910782863155877</v>
      </c>
      <c r="G1563" s="16" t="n">
        <v>0.0362045046507288</v>
      </c>
      <c r="H1563" s="16" t="n">
        <v>7.99538128650941</v>
      </c>
      <c r="I1563" s="17" t="n">
        <v>605.813234425303</v>
      </c>
      <c r="J1563" s="18" t="n">
        <v>6.56790247038429E-015</v>
      </c>
      <c r="K1563" s="18" t="n">
        <v>9.86740513487689E-014</v>
      </c>
      <c r="L1563" s="16" t="n">
        <v>0.418710479073013</v>
      </c>
      <c r="M1563" s="16" t="n">
        <v>0.655208817604215</v>
      </c>
      <c r="N1563" s="16" t="n">
        <v>0.0136189997222782</v>
      </c>
      <c r="O1563" s="16" t="n">
        <v>0.0814664316220689</v>
      </c>
      <c r="P1563" s="34" t="b">
        <f aca="false">TRUE()</f>
        <v>1</v>
      </c>
      <c r="Q1563" s="18" t="n">
        <v>0.000337911005172734</v>
      </c>
    </row>
    <row r="1564" customFormat="false" ht="15" hidden="false" customHeight="false" outlineLevel="0" collapsed="false">
      <c r="A1564" s="6" t="s">
        <v>3409</v>
      </c>
      <c r="B1564" s="6" t="s">
        <v>108</v>
      </c>
      <c r="C1564" s="17" t="n">
        <v>2022</v>
      </c>
      <c r="D1564" s="16" t="n">
        <v>0.0774671747346431</v>
      </c>
      <c r="E1564" s="16" t="n">
        <v>0.0135376410403886</v>
      </c>
      <c r="F1564" s="16" t="n">
        <v>0.0915392013926323</v>
      </c>
      <c r="G1564" s="16" t="n">
        <v>0.0362704541839151</v>
      </c>
      <c r="H1564" s="16" t="n">
        <v>7.98274328124879</v>
      </c>
      <c r="I1564" s="17" t="n">
        <v>602.449644221226</v>
      </c>
      <c r="J1564" s="18" t="n">
        <v>7.26716508193716E-015</v>
      </c>
      <c r="K1564" s="18" t="n">
        <v>1.07326459395157E-013</v>
      </c>
      <c r="L1564" s="16" t="n">
        <v>0.418798493345505</v>
      </c>
      <c r="M1564" s="16" t="n">
        <v>0.6549569967457</v>
      </c>
      <c r="N1564" s="16" t="n">
        <v>0.0136133708246821</v>
      </c>
      <c r="O1564" s="16" t="n">
        <v>0.0814045147216018</v>
      </c>
      <c r="P1564" s="34" t="b">
        <f aca="false">TRUE()</f>
        <v>1</v>
      </c>
      <c r="Q1564" s="18" t="n">
        <v>0.000118432164154767</v>
      </c>
    </row>
    <row r="1565" customFormat="false" ht="15" hidden="false" customHeight="false" outlineLevel="0" collapsed="false">
      <c r="A1565" s="6" t="s">
        <v>3410</v>
      </c>
      <c r="B1565" s="6" t="s">
        <v>108</v>
      </c>
      <c r="C1565" s="17" t="n">
        <v>2023</v>
      </c>
      <c r="D1565" s="16" t="n">
        <v>0.0779028090076199</v>
      </c>
      <c r="E1565" s="16" t="n">
        <v>0.013626725235233</v>
      </c>
      <c r="F1565" s="16" t="n">
        <v>0.0920038936587859</v>
      </c>
      <c r="G1565" s="16" t="n">
        <v>0.0363353133975429</v>
      </c>
      <c r="H1565" s="16" t="n">
        <v>7.96931292779681</v>
      </c>
      <c r="I1565" s="17" t="n">
        <v>599.033119751857</v>
      </c>
      <c r="J1565" s="18" t="n">
        <v>8.0876973856723E-015</v>
      </c>
      <c r="K1565" s="18" t="n">
        <v>1.16947540594216E-013</v>
      </c>
      <c r="L1565" s="16" t="n">
        <v>0.418859817237567</v>
      </c>
      <c r="M1565" s="16" t="n">
        <v>0.654366186269952</v>
      </c>
      <c r="N1565" s="16" t="n">
        <v>0.0136133708246821</v>
      </c>
      <c r="O1565" s="16" t="n">
        <v>0.0813469847717206</v>
      </c>
      <c r="P1565" s="34" t="b">
        <f aca="false">TRUE()</f>
        <v>1</v>
      </c>
      <c r="Q1565" s="18" t="n">
        <v>0.000263441718656789</v>
      </c>
    </row>
    <row r="1566" customFormat="false" ht="15" hidden="false" customHeight="false" outlineLevel="0" collapsed="false">
      <c r="A1566" s="6" t="s">
        <v>3411</v>
      </c>
      <c r="B1566" s="6" t="s">
        <v>108</v>
      </c>
      <c r="C1566" s="17" t="n">
        <v>2024</v>
      </c>
      <c r="D1566" s="16" t="n">
        <v>0.0783435048928766</v>
      </c>
      <c r="E1566" s="16" t="n">
        <v>0.0137174171079182</v>
      </c>
      <c r="F1566" s="16" t="n">
        <v>0.0924723982835635</v>
      </c>
      <c r="G1566" s="16" t="n">
        <v>0.0363991308293119</v>
      </c>
      <c r="H1566" s="16" t="n">
        <v>7.95498307717008</v>
      </c>
      <c r="I1566" s="17" t="n">
        <v>595.541581177404</v>
      </c>
      <c r="J1566" s="18" t="n">
        <v>9.0606083040846E-015</v>
      </c>
      <c r="K1566" s="18" t="n">
        <v>1.27896341707317E-013</v>
      </c>
      <c r="L1566" s="16" t="n">
        <v>0.418893922989203</v>
      </c>
      <c r="M1566" s="16" t="n">
        <v>0.653814117464745</v>
      </c>
      <c r="N1566" s="16" t="n">
        <v>0.0136133708246821</v>
      </c>
      <c r="O1566" s="16" t="n">
        <v>0.0812926543012311</v>
      </c>
      <c r="P1566" s="34" t="b">
        <f aca="false">TRUE()</f>
        <v>1</v>
      </c>
      <c r="Q1566" s="18" t="n">
        <v>7.79459999020184E-005</v>
      </c>
    </row>
    <row r="1567" customFormat="false" ht="15" hidden="false" customHeight="false" outlineLevel="0" collapsed="false">
      <c r="A1567" s="6" t="s">
        <v>3412</v>
      </c>
      <c r="B1567" s="6" t="s">
        <v>108</v>
      </c>
      <c r="C1567" s="17" t="n">
        <v>2025</v>
      </c>
      <c r="D1567" s="16" t="n">
        <v>0.0787882075916156</v>
      </c>
      <c r="E1567" s="16" t="n">
        <v>0.0138093367218518</v>
      </c>
      <c r="F1567" s="16" t="n">
        <v>0.0929436339440644</v>
      </c>
      <c r="G1567" s="16" t="n">
        <v>0.036461748040979</v>
      </c>
      <c r="H1567" s="16" t="n">
        <v>7.93985812170152</v>
      </c>
      <c r="I1567" s="17" t="n">
        <v>591.99370609702</v>
      </c>
      <c r="J1567" s="18" t="n">
        <v>1.02092959270434E-014</v>
      </c>
      <c r="K1567" s="18" t="n">
        <v>1.40759395671861E-013</v>
      </c>
      <c r="L1567" s="16" t="n">
        <v>0.418902250097489</v>
      </c>
      <c r="M1567" s="16" t="n">
        <v>0.653426700759337</v>
      </c>
      <c r="N1567" s="16" t="n">
        <v>0.0136133708246821</v>
      </c>
      <c r="O1567" s="16" t="n">
        <v>0.0812417359240184</v>
      </c>
      <c r="P1567" s="34" t="b">
        <f aca="false">TRUE()</f>
        <v>1</v>
      </c>
      <c r="Q1567" s="18" t="n">
        <v>0.000175519337338575</v>
      </c>
    </row>
    <row r="1568" customFormat="false" ht="15" hidden="false" customHeight="false" outlineLevel="0" collapsed="false">
      <c r="A1568" s="6" t="s">
        <v>3413</v>
      </c>
      <c r="B1568" s="6" t="s">
        <v>108</v>
      </c>
      <c r="C1568" s="17" t="n">
        <v>2026</v>
      </c>
      <c r="D1568" s="16" t="n">
        <v>0.0792364327093009</v>
      </c>
      <c r="E1568" s="16" t="n">
        <v>0.0139023512514423</v>
      </c>
      <c r="F1568" s="16" t="n">
        <v>0.0934172310254321</v>
      </c>
      <c r="G1568" s="16" t="n">
        <v>0.0365230623859264</v>
      </c>
      <c r="H1568" s="16" t="n">
        <v>7.92405394783538</v>
      </c>
      <c r="I1568" s="17" t="n">
        <v>588.396068049487</v>
      </c>
      <c r="J1568" s="18" t="n">
        <v>1.15598551080914E-014</v>
      </c>
      <c r="K1568" s="18" t="n">
        <v>1.56744114193943E-013</v>
      </c>
      <c r="L1568" s="16" t="n">
        <v>0.418889570734263</v>
      </c>
      <c r="M1568" s="16" t="n">
        <v>0.653223306988997</v>
      </c>
      <c r="N1568" s="16" t="n">
        <v>0.0136133708246821</v>
      </c>
      <c r="O1568" s="16" t="n">
        <v>0.0811921974229337</v>
      </c>
      <c r="P1568" s="34" t="b">
        <f aca="false">TRUE()</f>
        <v>1</v>
      </c>
      <c r="Q1568" s="18" t="n">
        <v>0.000268747294201126</v>
      </c>
    </row>
    <row r="1569" customFormat="false" ht="15" hidden="false" customHeight="false" outlineLevel="0" collapsed="false">
      <c r="A1569" s="6" t="s">
        <v>3414</v>
      </c>
      <c r="B1569" s="6" t="s">
        <v>108</v>
      </c>
      <c r="C1569" s="17" t="n">
        <v>2027</v>
      </c>
      <c r="D1569" s="16" t="n">
        <v>0.079689840046625</v>
      </c>
      <c r="E1569" s="16" t="n">
        <v>0.0139969777791335</v>
      </c>
      <c r="F1569" s="16" t="n">
        <v>0.0938948123778342</v>
      </c>
      <c r="G1569" s="16" t="n">
        <v>0.0365832582519629</v>
      </c>
      <c r="H1569" s="16" t="n">
        <v>7.9074095378893</v>
      </c>
      <c r="I1569" s="17" t="n">
        <v>584.727549460539</v>
      </c>
      <c r="J1569" s="18" t="n">
        <v>1.31687678294534E-014</v>
      </c>
      <c r="K1569" s="18" t="n">
        <v>1.75161495167409E-013</v>
      </c>
      <c r="L1569" s="16" t="n">
        <v>0.41885239980137</v>
      </c>
      <c r="M1569" s="16" t="n">
        <v>0.652748721524872</v>
      </c>
      <c r="N1569" s="16" t="n">
        <v>0.0136133708246821</v>
      </c>
      <c r="O1569" s="16" t="n">
        <v>0.0811433107180778</v>
      </c>
      <c r="P1569" s="34" t="b">
        <f aca="false">TRUE()</f>
        <v>1</v>
      </c>
      <c r="Q1569" s="18" t="n">
        <v>0.000118773645957786</v>
      </c>
    </row>
    <row r="1570" customFormat="false" ht="15" hidden="false" customHeight="false" outlineLevel="0" collapsed="false">
      <c r="A1570" s="6" t="s">
        <v>3415</v>
      </c>
      <c r="B1570" s="6" t="s">
        <v>108</v>
      </c>
      <c r="C1570" s="17" t="n">
        <v>2028</v>
      </c>
      <c r="D1570" s="16" t="n">
        <v>0.0801483349023016</v>
      </c>
      <c r="E1570" s="16" t="n">
        <v>0.0140929967244637</v>
      </c>
      <c r="F1570" s="16" t="n">
        <v>0.0943760289919167</v>
      </c>
      <c r="G1570" s="16" t="n">
        <v>0.0366421316390404</v>
      </c>
      <c r="H1570" s="16" t="n">
        <v>7.88986895145929</v>
      </c>
      <c r="I1570" s="17" t="n">
        <v>580.997582891367</v>
      </c>
      <c r="J1570" s="18" t="n">
        <v>1.50981100927005E-014</v>
      </c>
      <c r="K1570" s="18" t="n">
        <v>1.9580361526471E-013</v>
      </c>
      <c r="L1570" s="16" t="n">
        <v>0.41878580799373</v>
      </c>
      <c r="M1570" s="16" t="n">
        <v>0.652341933984193</v>
      </c>
      <c r="N1570" s="16" t="n">
        <v>0.0136133708246821</v>
      </c>
      <c r="O1570" s="16" t="n">
        <v>0.0810960883488794</v>
      </c>
      <c r="P1570" s="34" t="b">
        <f aca="false">TRUE()</f>
        <v>1</v>
      </c>
      <c r="Q1570" s="18" t="n">
        <v>9.91118865329769E-005</v>
      </c>
    </row>
    <row r="1571" customFormat="false" ht="15" hidden="false" customHeight="false" outlineLevel="0" collapsed="false">
      <c r="A1571" s="6" t="s">
        <v>3416</v>
      </c>
      <c r="B1571" s="6" t="s">
        <v>108</v>
      </c>
      <c r="C1571" s="17" t="n">
        <v>2029</v>
      </c>
      <c r="D1571" s="16" t="n">
        <v>0.0806126750061425</v>
      </c>
      <c r="E1571" s="16" t="n">
        <v>0.0141908692482092</v>
      </c>
      <c r="F1571" s="16" t="n">
        <v>0.0948617328283084</v>
      </c>
      <c r="G1571" s="16" t="n">
        <v>0.0366996836373155</v>
      </c>
      <c r="H1571" s="16" t="n">
        <v>7.87138314014061</v>
      </c>
      <c r="I1571" s="17" t="n">
        <v>577.185169494366</v>
      </c>
      <c r="J1571" s="18" t="n">
        <v>1.74278301511072E-014</v>
      </c>
      <c r="K1571" s="18" t="n">
        <v>2.19834331693298E-013</v>
      </c>
      <c r="L1571" s="16" t="n">
        <v>0.418692283094552</v>
      </c>
      <c r="M1571" s="16" t="n">
        <v>0.651760808926081</v>
      </c>
      <c r="N1571" s="16" t="n">
        <v>0.0136133708246821</v>
      </c>
      <c r="O1571" s="16" t="n">
        <v>0.081049072297888</v>
      </c>
      <c r="P1571" s="34" t="b">
        <f aca="false">TRUE()</f>
        <v>1</v>
      </c>
      <c r="Q1571" s="18" t="n">
        <v>0.000148458468431219</v>
      </c>
    </row>
    <row r="1572" customFormat="false" ht="15" hidden="false" customHeight="false" outlineLevel="0" collapsed="false">
      <c r="A1572" s="6" t="s">
        <v>3417</v>
      </c>
      <c r="B1572" s="6" t="s">
        <v>108</v>
      </c>
      <c r="C1572" s="17" t="n">
        <v>2030</v>
      </c>
      <c r="D1572" s="16" t="n">
        <v>0.0810825747526182</v>
      </c>
      <c r="E1572" s="16" t="n">
        <v>0.0142905106681621</v>
      </c>
      <c r="F1572" s="16" t="n">
        <v>0.0953515630299085</v>
      </c>
      <c r="G1572" s="16" t="n">
        <v>0.0367559294076359</v>
      </c>
      <c r="H1572" s="16" t="n">
        <v>7.85193748633167</v>
      </c>
      <c r="I1572" s="17" t="n">
        <v>573.297577818661</v>
      </c>
      <c r="J1572" s="18" t="n">
        <v>2.02546215952984E-014</v>
      </c>
      <c r="K1572" s="18" t="n">
        <v>2.5318276994123E-013</v>
      </c>
      <c r="L1572" s="16" t="n">
        <v>0.418569623515604</v>
      </c>
      <c r="M1572" s="16" t="n">
        <v>0.651140942197428</v>
      </c>
      <c r="N1572" s="16" t="n">
        <v>0.0136133708246821</v>
      </c>
      <c r="O1572" s="16" t="n">
        <v>0.081003596844263</v>
      </c>
      <c r="P1572" s="34" t="b">
        <f aca="false">TRUE()</f>
        <v>1</v>
      </c>
      <c r="Q1572" s="18" t="n">
        <v>0.000126461948287493</v>
      </c>
    </row>
    <row r="1573" customFormat="false" ht="15" hidden="false" customHeight="false" outlineLevel="0" collapsed="false">
      <c r="A1573" s="6" t="s">
        <v>3418</v>
      </c>
      <c r="B1573" s="6" t="s">
        <v>108</v>
      </c>
      <c r="C1573" s="17" t="n">
        <v>2031</v>
      </c>
      <c r="D1573" s="16" t="n">
        <v>0.0815571780378044</v>
      </c>
      <c r="E1573" s="16" t="n">
        <v>0.0143916033454416</v>
      </c>
      <c r="F1573" s="16" t="n">
        <v>0.0958445263193991</v>
      </c>
      <c r="G1573" s="16" t="n">
        <v>0.0368108723818388</v>
      </c>
      <c r="H1573" s="16" t="n">
        <v>7.83154014724494</v>
      </c>
      <c r="I1573" s="17" t="n">
        <v>569.353256008427</v>
      </c>
      <c r="J1573" s="18" t="n">
        <v>2.36971712839738E-014</v>
      </c>
      <c r="K1573" s="18" t="n">
        <v>2.91819765069707E-013</v>
      </c>
      <c r="L1573" s="16" t="n">
        <v>0.418414154968775</v>
      </c>
      <c r="M1573" s="16" t="n">
        <v>0.650395165039517</v>
      </c>
      <c r="N1573" s="16" t="n">
        <v>0.0136133708246821</v>
      </c>
      <c r="O1573" s="16" t="n">
        <v>0.0809591727018216</v>
      </c>
      <c r="P1573" s="34" t="b">
        <f aca="false">TRUE()</f>
        <v>1</v>
      </c>
      <c r="Q1573" s="18" t="n">
        <v>2.33796296296296E-005</v>
      </c>
    </row>
    <row r="1574" customFormat="false" ht="15" hidden="false" customHeight="false" outlineLevel="0" collapsed="false">
      <c r="A1574" s="6" t="s">
        <v>3419</v>
      </c>
      <c r="B1574" s="6" t="s">
        <v>108</v>
      </c>
      <c r="C1574" s="17" t="n">
        <v>2032</v>
      </c>
      <c r="D1574" s="16" t="n">
        <v>0.0820352283670412</v>
      </c>
      <c r="E1574" s="16" t="n">
        <v>0.0144937249341956</v>
      </c>
      <c r="F1574" s="16" t="n">
        <v>0.0963394989818239</v>
      </c>
      <c r="G1574" s="16" t="n">
        <v>0.0368644319988886</v>
      </c>
      <c r="H1574" s="16" t="n">
        <v>7.81038150648246</v>
      </c>
      <c r="I1574" s="17" t="n">
        <v>565.373640746666</v>
      </c>
      <c r="J1574" s="18" t="n">
        <v>2.78689596325235E-014</v>
      </c>
      <c r="K1574" s="18" t="n">
        <v>3.37190036370182E-013</v>
      </c>
      <c r="L1574" s="16" t="n">
        <v>0.418231134452472</v>
      </c>
      <c r="M1574" s="16" t="n">
        <v>0.649765612893228</v>
      </c>
      <c r="N1574" s="16" t="n">
        <v>0.0136133708246821</v>
      </c>
      <c r="O1574" s="16" t="n">
        <v>0.0809165006029609</v>
      </c>
      <c r="P1574" s="34" t="b">
        <f aca="false">TRUE()</f>
        <v>1</v>
      </c>
      <c r="Q1574" s="18" t="n">
        <v>6.43908360810317E-005</v>
      </c>
    </row>
    <row r="1575" customFormat="false" ht="15" hidden="false" customHeight="false" outlineLevel="0" collapsed="false">
      <c r="A1575" s="6" t="s">
        <v>3420</v>
      </c>
      <c r="B1575" s="6" t="s">
        <v>108</v>
      </c>
      <c r="C1575" s="17" t="n">
        <v>2033</v>
      </c>
      <c r="D1575" s="16" t="n">
        <v>0.0825158746739525</v>
      </c>
      <c r="E1575" s="16" t="n">
        <v>0.0145966133573352</v>
      </c>
      <c r="F1575" s="16" t="n">
        <v>0.0968356792963742</v>
      </c>
      <c r="G1575" s="16" t="n">
        <v>0.0369168787607414</v>
      </c>
      <c r="H1575" s="16" t="n">
        <v>7.78852465082111</v>
      </c>
      <c r="I1575" s="17" t="n">
        <v>561.378415058507</v>
      </c>
      <c r="J1575" s="18" t="n">
        <v>3.29275582642871E-014</v>
      </c>
      <c r="K1575" s="18" t="n">
        <v>3.94940366464716E-013</v>
      </c>
      <c r="L1575" s="16" t="n">
        <v>0.41801935459801</v>
      </c>
      <c r="M1575" s="16" t="n">
        <v>0.64917480241748</v>
      </c>
      <c r="N1575" s="16" t="n">
        <v>0.0136189997222782</v>
      </c>
      <c r="O1575" s="16" t="n">
        <v>0.0808753156678232</v>
      </c>
      <c r="P1575" s="34" t="b">
        <f aca="false">TRUE()</f>
        <v>1</v>
      </c>
      <c r="Q1575" s="18" t="n">
        <v>3.35313757206254E-005</v>
      </c>
    </row>
    <row r="1576" customFormat="false" ht="15" hidden="false" customHeight="false" outlineLevel="0" collapsed="false">
      <c r="A1576" s="6" t="s">
        <v>3421</v>
      </c>
      <c r="B1576" s="6" t="s">
        <v>108</v>
      </c>
      <c r="C1576" s="17" t="n">
        <v>2034</v>
      </c>
      <c r="D1576" s="16" t="n">
        <v>0.08299855098234</v>
      </c>
      <c r="E1576" s="16" t="n">
        <v>0.0147001589846469</v>
      </c>
      <c r="F1576" s="16" t="n">
        <v>0.0973325869788542</v>
      </c>
      <c r="G1576" s="16" t="n">
        <v>0.0369683056894966</v>
      </c>
      <c r="H1576" s="16" t="n">
        <v>7.76603761603055</v>
      </c>
      <c r="I1576" s="17" t="n">
        <v>557.376023103788</v>
      </c>
      <c r="J1576" s="18" t="n">
        <v>3.90637985030843E-014</v>
      </c>
      <c r="K1576" s="18" t="n">
        <v>4.6055330621534E-013</v>
      </c>
      <c r="L1576" s="16" t="n">
        <v>0.417780494118801</v>
      </c>
      <c r="M1576" s="16" t="n">
        <v>0.648477452347745</v>
      </c>
      <c r="N1576" s="16" t="n">
        <v>0.0136387418654327</v>
      </c>
      <c r="O1576" s="16" t="n">
        <v>0.0808350825069866</v>
      </c>
      <c r="P1576" s="34" t="b">
        <f aca="false">TRUE()</f>
        <v>1</v>
      </c>
      <c r="Q1576" s="18" t="n">
        <v>0.00014320054945055</v>
      </c>
    </row>
    <row r="1577" customFormat="false" ht="15" hidden="false" customHeight="false" outlineLevel="0" collapsed="false">
      <c r="A1577" s="6" t="s">
        <v>3422</v>
      </c>
      <c r="B1577" s="6" t="s">
        <v>108</v>
      </c>
      <c r="C1577" s="17" t="n">
        <v>2035</v>
      </c>
      <c r="D1577" s="16" t="n">
        <v>0.0834838593075823</v>
      </c>
      <c r="E1577" s="16" t="n">
        <v>0.0148042354753867</v>
      </c>
      <c r="F1577" s="16" t="n">
        <v>0.0978307244632852</v>
      </c>
      <c r="G1577" s="16" t="n">
        <v>0.0370186852706203</v>
      </c>
      <c r="H1577" s="16" t="n">
        <v>7.74290563735013</v>
      </c>
      <c r="I1577" s="17" t="n">
        <v>553.37317699887</v>
      </c>
      <c r="J1577" s="18" t="n">
        <v>4.65357190214906E-014</v>
      </c>
      <c r="K1577" s="18" t="n">
        <v>5.42480994211197E-013</v>
      </c>
      <c r="L1577" s="16" t="n">
        <v>0.417512162110643</v>
      </c>
      <c r="M1577" s="16" t="n">
        <v>0.647857585619092</v>
      </c>
      <c r="N1577" s="16" t="n">
        <v>0.0136496961436578</v>
      </c>
      <c r="O1577" s="16" t="n">
        <v>0.0807978841047667</v>
      </c>
      <c r="P1577" s="34" t="b">
        <f aca="false">TRUE()</f>
        <v>1</v>
      </c>
      <c r="Q1577" s="18" t="n">
        <v>0.000111324561931417</v>
      </c>
    </row>
    <row r="1578" customFormat="false" ht="15" hidden="false" customHeight="false" outlineLevel="0" collapsed="false">
      <c r="A1578" s="6" t="s">
        <v>3423</v>
      </c>
      <c r="B1578" s="6" t="s">
        <v>108</v>
      </c>
      <c r="C1578" s="17" t="n">
        <v>2036</v>
      </c>
      <c r="D1578" s="16" t="n">
        <v>0.0839729464814679</v>
      </c>
      <c r="E1578" s="16" t="n">
        <v>0.0149092355585053</v>
      </c>
      <c r="F1578" s="16" t="n">
        <v>0.0983313767368612</v>
      </c>
      <c r="G1578" s="16" t="n">
        <v>0.0370682266657874</v>
      </c>
      <c r="H1578" s="16" t="n">
        <v>7.71909479632507</v>
      </c>
      <c r="I1578" s="17" t="n">
        <v>549.356449805255</v>
      </c>
      <c r="J1578" s="18" t="n">
        <v>5.56797467863914E-014</v>
      </c>
      <c r="K1578" s="18" t="n">
        <v>6.40085731754915E-013</v>
      </c>
      <c r="L1578" s="16" t="n">
        <v>0.417215851947281</v>
      </c>
      <c r="M1578" s="16" t="n">
        <v>0.647102123043546</v>
      </c>
      <c r="N1578" s="16" t="n">
        <v>0.0136670115553131</v>
      </c>
      <c r="O1578" s="16" t="n">
        <v>0.0807632020224057</v>
      </c>
      <c r="P1578" s="34" t="b">
        <f aca="false">TRUE()</f>
        <v>1</v>
      </c>
      <c r="Q1578" s="18" t="n">
        <v>8.16635087468421E-005</v>
      </c>
    </row>
    <row r="1579" customFormat="false" ht="15" hidden="false" customHeight="false" outlineLevel="0" collapsed="false">
      <c r="A1579" s="6" t="s">
        <v>3424</v>
      </c>
      <c r="B1579" s="6" t="s">
        <v>108</v>
      </c>
      <c r="C1579" s="17" t="n">
        <v>2037</v>
      </c>
      <c r="D1579" s="16" t="n">
        <v>0.0844665320905889</v>
      </c>
      <c r="E1579" s="16" t="n">
        <v>0.0150150360278209</v>
      </c>
      <c r="F1579" s="16" t="n">
        <v>0.0988352743432975</v>
      </c>
      <c r="G1579" s="16" t="n">
        <v>0.0371166550217828</v>
      </c>
      <c r="H1579" s="16" t="n">
        <v>7.69467817992769</v>
      </c>
      <c r="I1579" s="17" t="n">
        <v>545.327964866686</v>
      </c>
      <c r="J1579" s="18" t="n">
        <v>6.68746356884227E-014</v>
      </c>
      <c r="K1579" s="18" t="n">
        <v>7.5827797296982E-013</v>
      </c>
      <c r="L1579" s="16" t="n">
        <v>0.41689507288976</v>
      </c>
      <c r="M1579" s="16" t="n">
        <v>0.646307918797459</v>
      </c>
      <c r="N1579" s="16" t="n">
        <v>0.0136670115553131</v>
      </c>
      <c r="O1579" s="16" t="n">
        <v>0.08073101288181</v>
      </c>
      <c r="P1579" s="34" t="b">
        <f aca="false">TRUE()</f>
        <v>1</v>
      </c>
      <c r="Q1579" s="18" t="n">
        <v>0.000118225904008661</v>
      </c>
    </row>
    <row r="1580" customFormat="false" ht="15" hidden="false" customHeight="false" outlineLevel="0" collapsed="false">
      <c r="A1580" s="6" t="s">
        <v>3425</v>
      </c>
      <c r="B1580" s="6" t="s">
        <v>108</v>
      </c>
      <c r="C1580" s="17" t="n">
        <v>2038</v>
      </c>
      <c r="D1580" s="16" t="n">
        <v>0.0849646848047286</v>
      </c>
      <c r="E1580" s="16" t="n">
        <v>0.0151216463934829</v>
      </c>
      <c r="F1580" s="16" t="n">
        <v>0.0993424694626726</v>
      </c>
      <c r="G1580" s="16" t="n">
        <v>0.0371637096405406</v>
      </c>
      <c r="H1580" s="16" t="n">
        <v>7.66968045738881</v>
      </c>
      <c r="I1580" s="17" t="n">
        <v>541.283863071201</v>
      </c>
      <c r="J1580" s="18" t="n">
        <v>8.06103174308767E-014</v>
      </c>
      <c r="K1580" s="18" t="n">
        <v>9.04142749562536E-013</v>
      </c>
      <c r="L1580" s="16" t="n">
        <v>0.416552234489446</v>
      </c>
      <c r="M1580" s="16" t="n">
        <v>0.645939872927321</v>
      </c>
      <c r="N1580" s="16" t="n">
        <v>0.0137099384418362</v>
      </c>
      <c r="O1580" s="16" t="n">
        <v>0.0807017186701277</v>
      </c>
      <c r="P1580" s="34" t="b">
        <f aca="false">TRUE()</f>
        <v>1</v>
      </c>
      <c r="Q1580" s="18" t="n">
        <v>0.000130760902031063</v>
      </c>
    </row>
    <row r="1581" customFormat="false" ht="15" hidden="false" customHeight="false" outlineLevel="0" collapsed="false">
      <c r="A1581" s="6" t="s">
        <v>3426</v>
      </c>
      <c r="B1581" s="6" t="s">
        <v>108</v>
      </c>
      <c r="C1581" s="17" t="n">
        <v>2039</v>
      </c>
      <c r="D1581" s="16" t="n">
        <v>0.0854668481822272</v>
      </c>
      <c r="E1581" s="16" t="n">
        <v>0.0152294244492328</v>
      </c>
      <c r="F1581" s="16" t="n">
        <v>0.0998527094693458</v>
      </c>
      <c r="G1581" s="16" t="n">
        <v>0.0372095438675161</v>
      </c>
      <c r="H1581" s="16" t="n">
        <v>7.64416961586906</v>
      </c>
      <c r="I1581" s="17" t="n">
        <v>537.212268428539</v>
      </c>
      <c r="J1581" s="18" t="n">
        <v>9.74708205050337E-014</v>
      </c>
      <c r="K1581" s="18" t="n">
        <v>1.07295465542676E-012</v>
      </c>
      <c r="L1581" s="16" t="n">
        <v>0.416194193772941</v>
      </c>
      <c r="M1581" s="16" t="n">
        <v>0.645048814504882</v>
      </c>
      <c r="N1581" s="16" t="n">
        <v>0.013745482269412</v>
      </c>
      <c r="O1581" s="16" t="n">
        <v>0.080673547719766</v>
      </c>
      <c r="P1581" s="34" t="b">
        <f aca="false">TRUE()</f>
        <v>1</v>
      </c>
      <c r="Q1581" s="18" t="n">
        <v>0.000122720797720798</v>
      </c>
    </row>
    <row r="1582" customFormat="false" ht="15" hidden="false" customHeight="false" outlineLevel="0" collapsed="false">
      <c r="A1582" s="6" t="s">
        <v>3427</v>
      </c>
      <c r="B1582" s="6" t="s">
        <v>108</v>
      </c>
      <c r="C1582" s="17" t="n">
        <v>2040</v>
      </c>
      <c r="D1582" s="16" t="n">
        <v>0.0859711940336745</v>
      </c>
      <c r="E1582" s="16" t="n">
        <v>0.015337884239548</v>
      </c>
      <c r="F1582" s="16" t="n">
        <v>0.10036408820414</v>
      </c>
      <c r="G1582" s="16" t="n">
        <v>0.0372541012364695</v>
      </c>
      <c r="H1582" s="16" t="n">
        <v>7.61822613246607</v>
      </c>
      <c r="I1582" s="17" t="n">
        <v>533.136014254614</v>
      </c>
      <c r="J1582" s="18" t="n">
        <v>1.181483210036E-013</v>
      </c>
      <c r="K1582" s="18" t="n">
        <v>1.28691740725706E-012</v>
      </c>
      <c r="L1582" s="16" t="n">
        <v>0.415819750516896</v>
      </c>
      <c r="M1582" s="16" t="n">
        <v>0.644351464435147</v>
      </c>
      <c r="N1582" s="16" t="n">
        <v>0.013745482269412</v>
      </c>
      <c r="O1582" s="16" t="n">
        <v>0.0806459834246347</v>
      </c>
      <c r="P1582" s="34" t="b">
        <f aca="false">TRUE()</f>
        <v>1</v>
      </c>
      <c r="Q1582" s="18" t="n">
        <v>0.000242500572805737</v>
      </c>
    </row>
    <row r="1583" customFormat="false" ht="15" hidden="false" customHeight="false" outlineLevel="0" collapsed="false">
      <c r="A1583" s="6" t="s">
        <v>3428</v>
      </c>
      <c r="B1583" s="6" t="s">
        <v>108</v>
      </c>
      <c r="C1583" s="17" t="n">
        <v>2041</v>
      </c>
      <c r="D1583" s="16" t="n">
        <v>0.0864781816543306</v>
      </c>
      <c r="E1583" s="16" t="n">
        <v>0.0154470435270065</v>
      </c>
      <c r="F1583" s="16" t="n">
        <v>0.100876856274513</v>
      </c>
      <c r="G1583" s="16" t="n">
        <v>0.0372972141454801</v>
      </c>
      <c r="H1583" s="16" t="n">
        <v>7.59175830799219</v>
      </c>
      <c r="I1583" s="17" t="n">
        <v>529.052535421009</v>
      </c>
      <c r="J1583" s="18" t="n">
        <v>1.43653582920151E-013</v>
      </c>
      <c r="K1583" s="18" t="n">
        <v>1.54847368602241E-012</v>
      </c>
      <c r="L1583" s="16" t="n">
        <v>0.415424690395648</v>
      </c>
      <c r="M1583" s="16" t="n">
        <v>0.643663799783047</v>
      </c>
      <c r="N1583" s="16" t="n">
        <v>0.0137769676045679</v>
      </c>
      <c r="O1583" s="16" t="n">
        <v>0.0806181773528536</v>
      </c>
      <c r="P1583" s="34" t="b">
        <f aca="false">TRUE()</f>
        <v>1</v>
      </c>
      <c r="Q1583" s="18" t="n">
        <v>0.000175433327451547</v>
      </c>
    </row>
    <row r="1584" customFormat="false" ht="15" hidden="false" customHeight="false" outlineLevel="0" collapsed="false">
      <c r="A1584" s="6" t="s">
        <v>3429</v>
      </c>
      <c r="B1584" s="6" t="s">
        <v>108</v>
      </c>
      <c r="C1584" s="17" t="n">
        <v>2042</v>
      </c>
      <c r="D1584" s="16" t="n">
        <v>0.0869861947316959</v>
      </c>
      <c r="E1584" s="16" t="n">
        <v>0.0155565403762337</v>
      </c>
      <c r="F1584" s="16" t="n">
        <v>0.101389438259822</v>
      </c>
      <c r="G1584" s="16" t="n">
        <v>0.0373389819745003</v>
      </c>
      <c r="H1584" s="16" t="n">
        <v>7.56486312441938</v>
      </c>
      <c r="I1584" s="17" t="n">
        <v>524.980928161313</v>
      </c>
      <c r="J1584" s="18" t="n">
        <v>1.75069604154433E-013</v>
      </c>
      <c r="K1584" s="18" t="n">
        <v>1.86292014677153E-012</v>
      </c>
      <c r="L1584" s="16" t="n">
        <v>0.415009471926831</v>
      </c>
      <c r="M1584" s="16" t="n">
        <v>0.642927708042771</v>
      </c>
      <c r="N1584" s="16" t="n">
        <v>0.0138349058797354</v>
      </c>
      <c r="O1584" s="16" t="n">
        <v>0.0805913195431712</v>
      </c>
      <c r="P1584" s="34" t="b">
        <f aca="false">TRUE()</f>
        <v>1</v>
      </c>
      <c r="Q1584" s="18" t="n">
        <v>0.000179511977942065</v>
      </c>
    </row>
    <row r="1585" customFormat="false" ht="15" hidden="false" customHeight="false" outlineLevel="0" collapsed="false">
      <c r="A1585" s="6" t="s">
        <v>3430</v>
      </c>
      <c r="B1585" s="6" t="s">
        <v>108</v>
      </c>
      <c r="C1585" s="17" t="n">
        <v>2043</v>
      </c>
      <c r="D1585" s="16" t="n">
        <v>0.0874953213930437</v>
      </c>
      <c r="E1585" s="16" t="n">
        <v>0.0156662760234312</v>
      </c>
      <c r="F1585" s="16" t="n">
        <v>0.101902224582232</v>
      </c>
      <c r="G1585" s="16" t="n">
        <v>0.03737997931877</v>
      </c>
      <c r="H1585" s="16" t="n">
        <v>7.53766282565445</v>
      </c>
      <c r="I1585" s="17" t="n">
        <v>520.936710424445</v>
      </c>
      <c r="J1585" s="18" t="n">
        <v>2.13654438638522E-013</v>
      </c>
      <c r="K1585" s="18" t="n">
        <v>2.244723848987E-012</v>
      </c>
      <c r="L1585" s="16" t="n">
        <v>0.414576752480524</v>
      </c>
      <c r="M1585" s="16" t="n">
        <v>0.642530605919727</v>
      </c>
      <c r="N1585" s="16" t="n">
        <v>0.0138563814347762</v>
      </c>
      <c r="O1585" s="16" t="n">
        <v>0.0805636987884815</v>
      </c>
      <c r="P1585" s="34" t="b">
        <f aca="false">TRUE()</f>
        <v>1</v>
      </c>
      <c r="Q1585" s="18" t="n">
        <v>6.48571939332809E-005</v>
      </c>
    </row>
    <row r="1586" customFormat="false" ht="15" hidden="false" customHeight="false" outlineLevel="0" collapsed="false">
      <c r="A1586" s="6" t="s">
        <v>3431</v>
      </c>
      <c r="B1586" s="6" t="s">
        <v>108</v>
      </c>
      <c r="C1586" s="17" t="n">
        <v>2044</v>
      </c>
      <c r="D1586" s="16" t="n">
        <v>0.0880066347730824</v>
      </c>
      <c r="E1586" s="16" t="n">
        <v>0.0157767019644252</v>
      </c>
      <c r="F1586" s="16" t="n">
        <v>0.102416324619892</v>
      </c>
      <c r="G1586" s="16" t="n">
        <v>0.0374202163208556</v>
      </c>
      <c r="H1586" s="16" t="n">
        <v>7.51007777967118</v>
      </c>
      <c r="I1586" s="17" t="n">
        <v>516.901112450233</v>
      </c>
      <c r="J1586" s="18" t="n">
        <v>2.61258413073218E-013</v>
      </c>
      <c r="K1586" s="18" t="n">
        <v>2.71055603563463E-012</v>
      </c>
      <c r="L1586" s="16" t="n">
        <v>0.414127096506748</v>
      </c>
      <c r="M1586" s="16" t="n">
        <v>0.641871997520533</v>
      </c>
      <c r="N1586" s="16" t="n">
        <v>0.0139094920568574</v>
      </c>
      <c r="O1586" s="16" t="n">
        <v>0.080536548809422</v>
      </c>
      <c r="P1586" s="34" t="b">
        <f aca="false">TRUE()</f>
        <v>1</v>
      </c>
      <c r="Q1586" s="18" t="n">
        <v>4.6250398152572E-005</v>
      </c>
    </row>
    <row r="1587" customFormat="false" ht="15" hidden="false" customHeight="false" outlineLevel="0" collapsed="false">
      <c r="A1587" s="6" t="s">
        <v>3432</v>
      </c>
      <c r="B1587" s="6" t="s">
        <v>108</v>
      </c>
      <c r="C1587" s="17" t="n">
        <v>2045</v>
      </c>
      <c r="D1587" s="16" t="n">
        <v>0.0885219123272377</v>
      </c>
      <c r="E1587" s="16" t="n">
        <v>0.0158883411182585</v>
      </c>
      <c r="F1587" s="16" t="n">
        <v>0.102933526068188</v>
      </c>
      <c r="G1587" s="16" t="n">
        <v>0.0374599002485718</v>
      </c>
      <c r="H1587" s="16" t="n">
        <v>7.48197969441914</v>
      </c>
      <c r="I1587" s="17" t="n">
        <v>512.856786515637</v>
      </c>
      <c r="J1587" s="18" t="n">
        <v>3.203878624686E-013</v>
      </c>
      <c r="K1587" s="18" t="n">
        <v>3.27490056464209E-012</v>
      </c>
      <c r="L1587" s="16" t="n">
        <v>0.413658144540585</v>
      </c>
      <c r="M1587" s="16" t="n">
        <v>0.64102936618627</v>
      </c>
      <c r="N1587" s="16" t="n">
        <v>0.0139280422107694</v>
      </c>
      <c r="O1587" s="16" t="n">
        <v>0.0805108826513978</v>
      </c>
      <c r="P1587" s="34" t="b">
        <f aca="false">TRUE()</f>
        <v>1</v>
      </c>
      <c r="Q1587" s="18" t="n">
        <v>0.000213207245455209</v>
      </c>
    </row>
    <row r="1588" customFormat="false" ht="15" hidden="false" customHeight="false" outlineLevel="0" collapsed="false">
      <c r="A1588" s="6" t="s">
        <v>3433</v>
      </c>
      <c r="B1588" s="6" t="s">
        <v>108</v>
      </c>
      <c r="C1588" s="17" t="n">
        <v>2046</v>
      </c>
      <c r="D1588" s="16" t="n">
        <v>0.0890418473878993</v>
      </c>
      <c r="E1588" s="16" t="n">
        <v>0.0160012258760965</v>
      </c>
      <c r="F1588" s="16" t="n">
        <v>0.103454408856924</v>
      </c>
      <c r="G1588" s="16" t="n">
        <v>0.0374993611736537</v>
      </c>
      <c r="H1588" s="16" t="n">
        <v>7.45327512660871</v>
      </c>
      <c r="I1588" s="17" t="n">
        <v>508.810085381155</v>
      </c>
      <c r="J1588" s="18" t="n">
        <v>3.94259828520718E-013</v>
      </c>
      <c r="K1588" s="18" t="n">
        <v>3.971306525148E-012</v>
      </c>
      <c r="L1588" s="16" t="n">
        <v>0.413163145018965</v>
      </c>
      <c r="M1588" s="16" t="n">
        <v>0.640244847357818</v>
      </c>
      <c r="N1588" s="16" t="n">
        <v>0.0139935208069851</v>
      </c>
      <c r="O1588" s="16" t="n">
        <v>0.0804844662375772</v>
      </c>
      <c r="P1588" s="34" t="b">
        <f aca="false">TRUE()</f>
        <v>1</v>
      </c>
      <c r="Q1588" s="18" t="n">
        <v>2.18855218855219E-005</v>
      </c>
    </row>
    <row r="1589" customFormat="false" ht="15" hidden="false" customHeight="false" outlineLevel="0" collapsed="false">
      <c r="A1589" s="6" t="s">
        <v>3434</v>
      </c>
      <c r="B1589" s="6" t="s">
        <v>108</v>
      </c>
      <c r="C1589" s="17" t="n">
        <v>2047</v>
      </c>
      <c r="D1589" s="16" t="n">
        <v>0.0895678165636244</v>
      </c>
      <c r="E1589" s="16" t="n">
        <v>0.0161155979732929</v>
      </c>
      <c r="F1589" s="16" t="n">
        <v>0.103980458026203</v>
      </c>
      <c r="G1589" s="16" t="n">
        <v>0.0375388296174547</v>
      </c>
      <c r="H1589" s="16" t="n">
        <v>7.42395159044667</v>
      </c>
      <c r="I1589" s="17" t="n">
        <v>504.756840106488</v>
      </c>
      <c r="J1589" s="18" t="n">
        <v>4.86868130215802E-013</v>
      </c>
      <c r="K1589" s="18" t="n">
        <v>4.82220224438086E-012</v>
      </c>
      <c r="L1589" s="16" t="n">
        <v>0.412642615286604</v>
      </c>
      <c r="M1589" s="16" t="n">
        <v>0.639547497288083</v>
      </c>
      <c r="N1589" s="16" t="n">
        <v>0.0141004442734103</v>
      </c>
      <c r="O1589" s="16" t="n">
        <v>0.0804564921584615</v>
      </c>
      <c r="P1589" s="34" t="b">
        <f aca="false">TRUE()</f>
        <v>1</v>
      </c>
      <c r="Q1589" s="18" t="n">
        <v>5.27777777777778E-005</v>
      </c>
    </row>
    <row r="1590" customFormat="false" ht="15" hidden="false" customHeight="false" outlineLevel="0" collapsed="false">
      <c r="A1590" s="6" t="s">
        <v>3435</v>
      </c>
      <c r="B1590" s="6" t="s">
        <v>108</v>
      </c>
      <c r="C1590" s="17" t="n">
        <v>2048</v>
      </c>
      <c r="D1590" s="16" t="n">
        <v>0.0900983760172586</v>
      </c>
      <c r="E1590" s="16" t="n">
        <v>0.0162310419543004</v>
      </c>
      <c r="F1590" s="16" t="n">
        <v>0.104510310823442</v>
      </c>
      <c r="G1590" s="16" t="n">
        <v>0.0375782632123815</v>
      </c>
      <c r="H1590" s="16" t="n">
        <v>7.39415581604499</v>
      </c>
      <c r="I1590" s="17" t="n">
        <v>500.715253702549</v>
      </c>
      <c r="J1590" s="18" t="n">
        <v>6.02681690803317E-013</v>
      </c>
      <c r="K1590" s="18" t="n">
        <v>5.91283455516256E-012</v>
      </c>
      <c r="L1590" s="16" t="n">
        <v>0.412099783238633</v>
      </c>
      <c r="M1590" s="16" t="n">
        <v>0.638792034712537</v>
      </c>
      <c r="N1590" s="16" t="n">
        <v>0.0141290126892908</v>
      </c>
      <c r="O1590" s="16" t="n">
        <v>0.0804287191043219</v>
      </c>
      <c r="P1590" s="34" t="b">
        <f aca="false">TRUE()</f>
        <v>1</v>
      </c>
      <c r="Q1590" s="18" t="n">
        <v>0.000234694838469716</v>
      </c>
    </row>
    <row r="1591" customFormat="false" ht="15" hidden="false" customHeight="false" outlineLevel="0" collapsed="false">
      <c r="A1591" s="6" t="s">
        <v>3436</v>
      </c>
      <c r="B1591" s="6" t="s">
        <v>108</v>
      </c>
      <c r="C1591" s="17" t="n">
        <v>2049</v>
      </c>
      <c r="D1591" s="16" t="n">
        <v>0.0906327093483816</v>
      </c>
      <c r="E1591" s="16" t="n">
        <v>0.0163473824597515</v>
      </c>
      <c r="F1591" s="16" t="n">
        <v>0.105043213078758</v>
      </c>
      <c r="G1591" s="16" t="n">
        <v>0.0376180033335823</v>
      </c>
      <c r="H1591" s="16" t="n">
        <v>7.36393120039325</v>
      </c>
      <c r="I1591" s="17" t="n">
        <v>496.69967758734</v>
      </c>
      <c r="J1591" s="18" t="n">
        <v>7.47570488345507E-013</v>
      </c>
      <c r="K1591" s="18" t="n">
        <v>7.13083019536784E-012</v>
      </c>
      <c r="L1591" s="16" t="n">
        <v>0.411533061346333</v>
      </c>
      <c r="M1591" s="16" t="n">
        <v>0.637920347125368</v>
      </c>
      <c r="N1591" s="16" t="n">
        <v>0.014198910617691</v>
      </c>
      <c r="O1591" s="16" t="n">
        <v>0.0803997962339885</v>
      </c>
      <c r="P1591" s="34" t="b">
        <f aca="false">TRUE()</f>
        <v>1</v>
      </c>
      <c r="Q1591" s="18" t="n">
        <v>0.000157577561327561</v>
      </c>
    </row>
    <row r="1592" customFormat="false" ht="15" hidden="false" customHeight="false" outlineLevel="0" collapsed="false">
      <c r="A1592" s="6" t="s">
        <v>3437</v>
      </c>
      <c r="B1592" s="6" t="s">
        <v>108</v>
      </c>
      <c r="C1592" s="17" t="n">
        <v>2050</v>
      </c>
      <c r="D1592" s="16" t="n">
        <v>0.0911700204435336</v>
      </c>
      <c r="E1592" s="16" t="n">
        <v>0.0164648014929098</v>
      </c>
      <c r="F1592" s="16" t="n">
        <v>0.105578340034898</v>
      </c>
      <c r="G1592" s="16" t="n">
        <v>0.037658003922059</v>
      </c>
      <c r="H1592" s="16" t="n">
        <v>7.33323619576926</v>
      </c>
      <c r="I1592" s="17" t="n">
        <v>492.702959855694</v>
      </c>
      <c r="J1592" s="18" t="n">
        <v>9.29434346108748E-013</v>
      </c>
      <c r="K1592" s="18" t="n">
        <v>8.76625576443478E-012</v>
      </c>
      <c r="L1592" s="16" t="n">
        <v>0.41094204974998</v>
      </c>
      <c r="M1592" s="16" t="n">
        <v>0.637174569967457</v>
      </c>
      <c r="N1592" s="16" t="n">
        <v>0.014279302406789</v>
      </c>
      <c r="O1592" s="16" t="n">
        <v>0.080368587291833</v>
      </c>
      <c r="P1592" s="34" t="b">
        <f aca="false">TRUE()</f>
        <v>1</v>
      </c>
      <c r="Q1592" s="18" t="n">
        <v>1.81440631808279E-005</v>
      </c>
    </row>
    <row r="1593" customFormat="false" ht="15" hidden="false" customHeight="false" outlineLevel="0" collapsed="false">
      <c r="A1593" s="6" t="s">
        <v>3438</v>
      </c>
      <c r="B1593" s="6" t="s">
        <v>108</v>
      </c>
      <c r="C1593" s="17" t="n">
        <v>2051</v>
      </c>
      <c r="D1593" s="16" t="n">
        <v>0.0917102337517334</v>
      </c>
      <c r="E1593" s="16" t="n">
        <v>0.016583279406222</v>
      </c>
      <c r="F1593" s="16" t="n">
        <v>0.106115730866168</v>
      </c>
      <c r="G1593" s="16" t="n">
        <v>0.0376983120468588</v>
      </c>
      <c r="H1593" s="16" t="n">
        <v>7.3021371605279</v>
      </c>
      <c r="I1593" s="17" t="n">
        <v>488.727824158567</v>
      </c>
      <c r="J1593" s="18" t="n">
        <v>1.15764352006944E-012</v>
      </c>
      <c r="K1593" s="18" t="n">
        <v>1.07717950858479E-011</v>
      </c>
      <c r="L1593" s="16" t="n">
        <v>0.410329639531253</v>
      </c>
      <c r="M1593" s="16" t="n">
        <v>0.636390051139005</v>
      </c>
      <c r="N1593" s="16" t="n">
        <v>0.014417930199112</v>
      </c>
      <c r="O1593" s="16" t="n">
        <v>0.0803359436997157</v>
      </c>
      <c r="P1593" s="34" t="b">
        <f aca="false">TRUE()</f>
        <v>1</v>
      </c>
      <c r="Q1593" s="18" t="n">
        <v>0.000144555384733513</v>
      </c>
    </row>
    <row r="1594" customFormat="false" ht="15" hidden="false" customHeight="false" outlineLevel="0" collapsed="false">
      <c r="A1594" s="6" t="s">
        <v>3439</v>
      </c>
      <c r="B1594" s="6" t="s">
        <v>108</v>
      </c>
      <c r="C1594" s="17" t="n">
        <v>2052</v>
      </c>
      <c r="D1594" s="16" t="n">
        <v>0.0922535122434567</v>
      </c>
      <c r="E1594" s="16" t="n">
        <v>0.0167027849829861</v>
      </c>
      <c r="F1594" s="16" t="n">
        <v>0.106655677785382</v>
      </c>
      <c r="G1594" s="16" t="n">
        <v>0.037739265527787</v>
      </c>
      <c r="H1594" s="16" t="n">
        <v>7.27068110425101</v>
      </c>
      <c r="I1594" s="17" t="n">
        <v>484.782302612686</v>
      </c>
      <c r="J1594" s="18" t="n">
        <v>1.44397795510066E-012</v>
      </c>
      <c r="K1594" s="18" t="n">
        <v>1.33463441284359E-011</v>
      </c>
      <c r="L1594" s="16" t="n">
        <v>0.409696098129986</v>
      </c>
      <c r="M1594" s="16" t="n">
        <v>0.635712071904541</v>
      </c>
      <c r="N1594" s="16" t="n">
        <v>0.0144384165476342</v>
      </c>
      <c r="O1594" s="16" t="n">
        <v>0.0803023506421435</v>
      </c>
      <c r="P1594" s="34" t="b">
        <f aca="false">TRUE()</f>
        <v>1</v>
      </c>
      <c r="Q1594" s="18" t="n">
        <v>7.34985521440907E-005</v>
      </c>
    </row>
    <row r="1595" customFormat="false" ht="15" hidden="false" customHeight="false" outlineLevel="0" collapsed="false">
      <c r="A1595" s="6" t="s">
        <v>3440</v>
      </c>
      <c r="B1595" s="6" t="s">
        <v>108</v>
      </c>
      <c r="C1595" s="17" t="n">
        <v>2053</v>
      </c>
      <c r="D1595" s="16" t="n">
        <v>0.0928025464950278</v>
      </c>
      <c r="E1595" s="16" t="n">
        <v>0.0168237850533864</v>
      </c>
      <c r="F1595" s="16" t="n">
        <v>0.10720083651249</v>
      </c>
      <c r="G1595" s="16" t="n">
        <v>0.0377813990524477</v>
      </c>
      <c r="H1595" s="16" t="n">
        <v>7.23870739421785</v>
      </c>
      <c r="I1595" s="17" t="n">
        <v>480.858503329502</v>
      </c>
      <c r="J1595" s="18" t="n">
        <v>1.80566042091743E-012</v>
      </c>
      <c r="K1595" s="18" t="n">
        <v>1.64692104325436E-011</v>
      </c>
      <c r="L1595" s="16" t="n">
        <v>0.409034546080513</v>
      </c>
      <c r="M1595" s="16" t="n">
        <v>0.63496629474663</v>
      </c>
      <c r="N1595" s="16" t="n">
        <v>0.0145026523984959</v>
      </c>
      <c r="O1595" s="16" t="n">
        <v>0.0802640072492511</v>
      </c>
      <c r="P1595" s="34" t="b">
        <f aca="false">TRUE()</f>
        <v>1</v>
      </c>
      <c r="Q1595" s="18" t="n">
        <v>8.01559807328305E-005</v>
      </c>
    </row>
    <row r="1596" customFormat="false" ht="15" hidden="false" customHeight="false" outlineLevel="0" collapsed="false">
      <c r="A1596" s="6" t="s">
        <v>3441</v>
      </c>
      <c r="B1596" s="6" t="s">
        <v>108</v>
      </c>
      <c r="C1596" s="17" t="n">
        <v>2054</v>
      </c>
      <c r="D1596" s="16" t="n">
        <v>0.093357118744306</v>
      </c>
      <c r="E1596" s="16" t="n">
        <v>0.0169463887743662</v>
      </c>
      <c r="F1596" s="16" t="n">
        <v>0.107751223504627</v>
      </c>
      <c r="G1596" s="16" t="n">
        <v>0.0378248567854745</v>
      </c>
      <c r="H1596" s="16" t="n">
        <v>7.20630826084209</v>
      </c>
      <c r="I1596" s="17" t="n">
        <v>476.956060324394</v>
      </c>
      <c r="J1596" s="18" t="n">
        <v>2.26213209335802E-012</v>
      </c>
      <c r="K1596" s="18" t="n">
        <v>2.05423373904503E-011</v>
      </c>
      <c r="L1596" s="16" t="n">
        <v>0.408350198603181</v>
      </c>
      <c r="M1596" s="16" t="n">
        <v>0.634404540523787</v>
      </c>
      <c r="N1596" s="16" t="n">
        <v>0.014600277225946</v>
      </c>
      <c r="O1596" s="16" t="n">
        <v>0.0802219651748612</v>
      </c>
      <c r="P1596" s="34" t="b">
        <f aca="false">TRUE()</f>
        <v>1</v>
      </c>
      <c r="Q1596" s="18" t="n">
        <v>7.42463500125127E-005</v>
      </c>
    </row>
    <row r="1597" customFormat="false" ht="15" hidden="false" customHeight="false" outlineLevel="0" collapsed="false">
      <c r="A1597" s="6" t="s">
        <v>3442</v>
      </c>
      <c r="B1597" s="6" t="s">
        <v>108</v>
      </c>
      <c r="C1597" s="17" t="n">
        <v>2055</v>
      </c>
      <c r="D1597" s="16" t="n">
        <v>0.0939189670739153</v>
      </c>
      <c r="E1597" s="16" t="n">
        <v>0.0170706737939545</v>
      </c>
      <c r="F1597" s="16" t="n">
        <v>0.108308791023869</v>
      </c>
      <c r="G1597" s="16" t="n">
        <v>0.0378701397330138</v>
      </c>
      <c r="H1597" s="16" t="n">
        <v>7.17353825333537</v>
      </c>
      <c r="I1597" s="17" t="n">
        <v>473.081826632112</v>
      </c>
      <c r="J1597" s="18" t="n">
        <v>2.83809265103881E-012</v>
      </c>
      <c r="K1597" s="18" t="n">
        <v>2.54936893978594E-011</v>
      </c>
      <c r="L1597" s="16" t="n">
        <v>0.407644027701958</v>
      </c>
      <c r="M1597" s="16" t="n">
        <v>0.633852471718581</v>
      </c>
      <c r="N1597" s="16" t="n">
        <v>0.0146229895844736</v>
      </c>
      <c r="O1597" s="16" t="n">
        <v>0.0801761483470104</v>
      </c>
      <c r="P1597" s="34" t="b">
        <f aca="false">TRUE()</f>
        <v>1</v>
      </c>
      <c r="Q1597" s="18" t="n">
        <v>0.000200648864674315</v>
      </c>
    </row>
    <row r="1598" customFormat="false" ht="15" hidden="false" customHeight="false" outlineLevel="0" collapsed="false">
      <c r="A1598" s="6" t="s">
        <v>3443</v>
      </c>
      <c r="B1598" s="6" t="s">
        <v>108</v>
      </c>
      <c r="C1598" s="17" t="n">
        <v>2056</v>
      </c>
      <c r="D1598" s="16" t="n">
        <v>0.0944880590104033</v>
      </c>
      <c r="E1598" s="16" t="n">
        <v>0.0171962884618622</v>
      </c>
      <c r="F1598" s="16" t="n">
        <v>0.108873248346437</v>
      </c>
      <c r="G1598" s="16" t="n">
        <v>0.0379173374896126</v>
      </c>
      <c r="H1598" s="16" t="n">
        <v>7.14034673348488</v>
      </c>
      <c r="I1598" s="17" t="n">
        <v>469.251329596856</v>
      </c>
      <c r="J1598" s="18" t="n">
        <v>3.56676561194511E-012</v>
      </c>
      <c r="K1598" s="18" t="n">
        <v>3.15609323871475E-011</v>
      </c>
      <c r="L1598" s="16" t="n">
        <v>0.40690832415281</v>
      </c>
      <c r="M1598" s="16" t="n">
        <v>0.633077638307764</v>
      </c>
      <c r="N1598" s="16" t="n">
        <v>0.0147782579157634</v>
      </c>
      <c r="O1598" s="16" t="n">
        <v>0.0801240944884531</v>
      </c>
      <c r="P1598" s="34" t="b">
        <f aca="false">TRUE()</f>
        <v>1</v>
      </c>
      <c r="Q1598" s="18" t="n">
        <v>0.000113798147274639</v>
      </c>
    </row>
    <row r="1599" customFormat="false" ht="15" hidden="false" customHeight="false" outlineLevel="0" collapsed="false">
      <c r="A1599" s="6" t="s">
        <v>3444</v>
      </c>
      <c r="B1599" s="6" t="s">
        <v>108</v>
      </c>
      <c r="C1599" s="17" t="n">
        <v>2057</v>
      </c>
      <c r="D1599" s="16" t="n">
        <v>0.0950639217147741</v>
      </c>
      <c r="E1599" s="16" t="n">
        <v>0.0173233118406623</v>
      </c>
      <c r="F1599" s="16" t="n">
        <v>0.10944414993387</v>
      </c>
      <c r="G1599" s="16" t="n">
        <v>0.037966524501041</v>
      </c>
      <c r="H1599" s="16" t="n">
        <v>7.10673650324166</v>
      </c>
      <c r="I1599" s="17" t="n">
        <v>465.463499613875</v>
      </c>
      <c r="J1599" s="18" t="n">
        <v>4.48993183841617E-012</v>
      </c>
      <c r="K1599" s="18" t="n">
        <v>3.93936937197191E-011</v>
      </c>
      <c r="L1599" s="16" t="n">
        <v>0.406143263274741</v>
      </c>
      <c r="M1599" s="16" t="n">
        <v>0.632302804896947</v>
      </c>
      <c r="N1599" s="16" t="n">
        <v>0.0148195566788608</v>
      </c>
      <c r="O1599" s="16" t="n">
        <v>0.0800672654467735</v>
      </c>
      <c r="P1599" s="34" t="b">
        <f aca="false">TRUE()</f>
        <v>1</v>
      </c>
      <c r="Q1599" s="18" t="n">
        <v>0.000297246038281878</v>
      </c>
    </row>
    <row r="1600" customFormat="false" ht="15" hidden="false" customHeight="false" outlineLevel="0" collapsed="false">
      <c r="A1600" s="6" t="s">
        <v>3445</v>
      </c>
      <c r="B1600" s="6" t="s">
        <v>108</v>
      </c>
      <c r="C1600" s="17" t="n">
        <v>2058</v>
      </c>
      <c r="D1600" s="16" t="n">
        <v>0.0956452434716451</v>
      </c>
      <c r="E1600" s="16" t="n">
        <v>0.0174512481927391</v>
      </c>
      <c r="F1600" s="16" t="n">
        <v>0.110020258856387</v>
      </c>
      <c r="G1600" s="16" t="n">
        <v>0.0380173321375217</v>
      </c>
      <c r="H1600" s="16" t="n">
        <v>7.07289372110256</v>
      </c>
      <c r="I1600" s="17" t="n">
        <v>461.730476423767</v>
      </c>
      <c r="J1600" s="18" t="n">
        <v>5.65414228528148E-012</v>
      </c>
      <c r="K1600" s="18" t="n">
        <v>4.92955682435255E-011</v>
      </c>
      <c r="L1600" s="16" t="n">
        <v>0.405355445992335</v>
      </c>
      <c r="M1600" s="16" t="n">
        <v>0.631808848597552</v>
      </c>
      <c r="N1600" s="16" t="n">
        <v>0.0148195566788608</v>
      </c>
      <c r="O1600" s="16" t="n">
        <v>0.08000836168516</v>
      </c>
      <c r="P1600" s="34" t="b">
        <f aca="false">TRUE()</f>
        <v>1</v>
      </c>
      <c r="Q1600" s="18" t="n">
        <v>6.9612032847327E-005</v>
      </c>
    </row>
    <row r="1601" customFormat="false" ht="15" hidden="false" customHeight="false" outlineLevel="0" collapsed="false">
      <c r="A1601" s="6" t="s">
        <v>3446</v>
      </c>
      <c r="B1601" s="6" t="s">
        <v>108</v>
      </c>
      <c r="C1601" s="17" t="n">
        <v>2059</v>
      </c>
      <c r="D1601" s="16" t="n">
        <v>0.0962315993221556</v>
      </c>
      <c r="E1601" s="16" t="n">
        <v>0.0175804722035736</v>
      </c>
      <c r="F1601" s="16" t="n">
        <v>0.110601174860959</v>
      </c>
      <c r="G1601" s="16" t="n">
        <v>0.0380697989489763</v>
      </c>
      <c r="H1601" s="16" t="n">
        <v>7.03875908581647</v>
      </c>
      <c r="I1601" s="17" t="n">
        <v>458.039712671732</v>
      </c>
      <c r="J1601" s="18" t="n">
        <v>7.12571337606119E-012</v>
      </c>
      <c r="K1601" s="18" t="n">
        <v>6.13520964951326E-011</v>
      </c>
      <c r="L1601" s="16" t="n">
        <v>0.404545034965558</v>
      </c>
      <c r="M1601" s="16" t="n">
        <v>0.63128583604525</v>
      </c>
      <c r="N1601" s="16" t="n">
        <v>0.0149216705732481</v>
      </c>
      <c r="O1601" s="16" t="n">
        <v>0.079947304039389</v>
      </c>
      <c r="P1601" s="34" t="b">
        <f aca="false">TRUE()</f>
        <v>1</v>
      </c>
      <c r="Q1601" s="18" t="n">
        <v>0.0001108778198389</v>
      </c>
    </row>
    <row r="1602" customFormat="false" ht="15" hidden="false" customHeight="false" outlineLevel="0" collapsed="false">
      <c r="A1602" s="6" t="s">
        <v>3447</v>
      </c>
      <c r="B1602" s="6" t="s">
        <v>108</v>
      </c>
      <c r="C1602" s="17" t="n">
        <v>2060</v>
      </c>
      <c r="D1602" s="16" t="n">
        <v>0.0968215158349353</v>
      </c>
      <c r="E1602" s="16" t="n">
        <v>0.0177111103865453</v>
      </c>
      <c r="F1602" s="16" t="n">
        <v>0.111185382621143</v>
      </c>
      <c r="G1602" s="16" t="n">
        <v>0.0381234921122955</v>
      </c>
      <c r="H1602" s="16" t="n">
        <v>7.00433527280513</v>
      </c>
      <c r="I1602" s="17" t="n">
        <v>454.380384052759</v>
      </c>
      <c r="J1602" s="18" t="n">
        <v>8.98708340992353E-012</v>
      </c>
      <c r="K1602" s="18" t="n">
        <v>7.64270412934071E-011</v>
      </c>
      <c r="L1602" s="16" t="n">
        <v>0.403715343651737</v>
      </c>
      <c r="M1602" s="16" t="n">
        <v>0.630724081822408</v>
      </c>
      <c r="N1602" s="16" t="n">
        <v>0.0150580502483717</v>
      </c>
      <c r="O1602" s="16" t="n">
        <v>0.079885010878655</v>
      </c>
      <c r="P1602" s="34" t="b">
        <f aca="false">TRUE()</f>
        <v>1</v>
      </c>
      <c r="Q1602" s="18" t="n">
        <v>4.3741827237414E-005</v>
      </c>
    </row>
    <row r="1603" customFormat="false" ht="15" hidden="false" customHeight="false" outlineLevel="0" collapsed="false">
      <c r="A1603" s="6" t="s">
        <v>3448</v>
      </c>
      <c r="B1603" s="6" t="s">
        <v>108</v>
      </c>
      <c r="C1603" s="17" t="n">
        <v>2061</v>
      </c>
      <c r="D1603" s="16" t="n">
        <v>0.0974171720192127</v>
      </c>
      <c r="E1603" s="16" t="n">
        <v>0.0178435374120334</v>
      </c>
      <c r="F1603" s="16" t="n">
        <v>0.11177511100093</v>
      </c>
      <c r="G1603" s="16" t="n">
        <v>0.0381786098955608</v>
      </c>
      <c r="H1603" s="16" t="n">
        <v>6.96956288945067</v>
      </c>
      <c r="I1603" s="17" t="n">
        <v>450.743721454898</v>
      </c>
      <c r="J1603" s="18" t="n">
        <v>1.13475657928212E-011</v>
      </c>
      <c r="K1603" s="18" t="n">
        <v>9.53287409720808E-011</v>
      </c>
      <c r="L1603" s="16" t="n">
        <v>0.402865585596455</v>
      </c>
      <c r="M1603" s="16" t="n">
        <v>0.630007360917403</v>
      </c>
      <c r="N1603" s="16" t="n">
        <v>0.0152204454088729</v>
      </c>
      <c r="O1603" s="16" t="n">
        <v>0.0798203473087843</v>
      </c>
      <c r="P1603" s="34" t="b">
        <f aca="false">TRUE()</f>
        <v>1</v>
      </c>
      <c r="Q1603" s="18" t="n">
        <v>0.000159888414055081</v>
      </c>
    </row>
    <row r="1604" customFormat="false" ht="15" hidden="false" customHeight="false" outlineLevel="0" collapsed="false">
      <c r="A1604" s="6" t="s">
        <v>3449</v>
      </c>
      <c r="B1604" s="6" t="s">
        <v>108</v>
      </c>
      <c r="C1604" s="17" t="n">
        <v>2062</v>
      </c>
      <c r="D1604" s="16" t="n">
        <v>0.0980196334189711</v>
      </c>
      <c r="E1604" s="16" t="n">
        <v>0.0179781296347054</v>
      </c>
      <c r="F1604" s="16" t="n">
        <v>0.112371462339424</v>
      </c>
      <c r="G1604" s="16" t="n">
        <v>0.0382349499940669</v>
      </c>
      <c r="H1604" s="16" t="n">
        <v>6.9344129396669</v>
      </c>
      <c r="I1604" s="17" t="n">
        <v>447.115248612981</v>
      </c>
      <c r="J1604" s="18" t="n">
        <v>1.43470898990143E-011</v>
      </c>
      <c r="K1604" s="18" t="n">
        <v>1.19080846161819E-010</v>
      </c>
      <c r="L1604" s="16" t="n">
        <v>0.401998664313166</v>
      </c>
      <c r="M1604" s="16" t="n">
        <v>0.629145358747869</v>
      </c>
      <c r="N1604" s="16" t="n">
        <v>0.0153831014062899</v>
      </c>
      <c r="O1604" s="16" t="n">
        <v>0.0797534112681914</v>
      </c>
      <c r="P1604" s="34" t="b">
        <f aca="false">TRUE()</f>
        <v>1</v>
      </c>
      <c r="Q1604" s="18" t="n">
        <v>0.000103637051958317</v>
      </c>
    </row>
    <row r="1605" customFormat="false" ht="15" hidden="false" customHeight="false" outlineLevel="0" collapsed="false">
      <c r="A1605" s="6" t="s">
        <v>3450</v>
      </c>
      <c r="B1605" s="6" t="s">
        <v>108</v>
      </c>
      <c r="C1605" s="17" t="n">
        <v>2063</v>
      </c>
      <c r="D1605" s="16" t="n">
        <v>0.098630319021684</v>
      </c>
      <c r="E1605" s="16" t="n">
        <v>0.0181144926536574</v>
      </c>
      <c r="F1605" s="16" t="n">
        <v>0.112975520673889</v>
      </c>
      <c r="G1605" s="16" t="n">
        <v>0.0382928982367143</v>
      </c>
      <c r="H1605" s="16" t="n">
        <v>6.89878309965156</v>
      </c>
      <c r="I1605" s="17" t="n">
        <v>443.515704447509</v>
      </c>
      <c r="J1605" s="18" t="n">
        <v>1.81738207330564E-011</v>
      </c>
      <c r="K1605" s="18" t="n">
        <v>1.49349219885513E-010</v>
      </c>
      <c r="L1605" s="16" t="n">
        <v>0.401101881646338</v>
      </c>
      <c r="M1605" s="16" t="n">
        <v>0.628351154501782</v>
      </c>
      <c r="N1605" s="16" t="n">
        <v>0.0155300894677344</v>
      </c>
      <c r="O1605" s="16" t="n">
        <v>0.079681665639183</v>
      </c>
      <c r="P1605" s="34" t="b">
        <f aca="false">TRUE()</f>
        <v>1</v>
      </c>
      <c r="Q1605" s="18" t="n">
        <v>0.000120267961352353</v>
      </c>
    </row>
    <row r="1606" customFormat="false" ht="15" hidden="false" customHeight="false" outlineLevel="0" collapsed="false">
      <c r="A1606" s="6" t="s">
        <v>3451</v>
      </c>
      <c r="B1606" s="6" t="s">
        <v>108</v>
      </c>
      <c r="C1606" s="17" t="n">
        <v>2064</v>
      </c>
      <c r="D1606" s="16" t="n">
        <v>0.0992489870981266</v>
      </c>
      <c r="E1606" s="16" t="n">
        <v>0.0182522700332632</v>
      </c>
      <c r="F1606" s="16" t="n">
        <v>0.113587178128217</v>
      </c>
      <c r="G1606" s="16" t="n">
        <v>0.038352362346275</v>
      </c>
      <c r="H1606" s="16" t="n">
        <v>6.86283062559927</v>
      </c>
      <c r="I1606" s="17" t="n">
        <v>439.956144552704</v>
      </c>
      <c r="J1606" s="18" t="n">
        <v>2.30402315049003E-011</v>
      </c>
      <c r="K1606" s="18" t="n">
        <v>1.86751876455735E-010</v>
      </c>
      <c r="L1606" s="16" t="n">
        <v>0.400180500822877</v>
      </c>
      <c r="M1606" s="16" t="n">
        <v>0.627401983573532</v>
      </c>
      <c r="N1606" s="16" t="n">
        <v>0.0156952143609035</v>
      </c>
      <c r="O1606" s="16" t="n">
        <v>0.079605710079398</v>
      </c>
      <c r="P1606" s="34" t="b">
        <f aca="false">TRUE()</f>
        <v>1</v>
      </c>
      <c r="Q1606" s="18" t="n">
        <v>9.96800108932462E-005</v>
      </c>
    </row>
    <row r="1607" customFormat="false" ht="15" hidden="false" customHeight="false" outlineLevel="0" collapsed="false">
      <c r="A1607" s="6" t="s">
        <v>3452</v>
      </c>
      <c r="B1607" s="6" t="s">
        <v>108</v>
      </c>
      <c r="C1607" s="17" t="n">
        <v>2065</v>
      </c>
      <c r="D1607" s="16" t="n">
        <v>0.0998748586764449</v>
      </c>
      <c r="E1607" s="16" t="n">
        <v>0.0183916937408233</v>
      </c>
      <c r="F1607" s="16" t="n">
        <v>0.114206087099021</v>
      </c>
      <c r="G1607" s="16" t="n">
        <v>0.0384130502680088</v>
      </c>
      <c r="H1607" s="16" t="n">
        <v>6.82675096816797</v>
      </c>
      <c r="I1607" s="17" t="n">
        <v>436.425192157283</v>
      </c>
      <c r="J1607" s="18" t="n">
        <v>2.91979118464882E-011</v>
      </c>
      <c r="K1607" s="18" t="n">
        <v>2.34373953893474E-010</v>
      </c>
      <c r="L1607" s="16" t="n">
        <v>0.39924946410417</v>
      </c>
      <c r="M1607" s="16" t="n">
        <v>0.626607779327445</v>
      </c>
      <c r="N1607" s="16" t="n">
        <v>0.0158587207983624</v>
      </c>
      <c r="O1607" s="16" t="n">
        <v>0.0795283118728009</v>
      </c>
      <c r="P1607" s="34" t="b">
        <f aca="false">TRUE()</f>
        <v>1</v>
      </c>
      <c r="Q1607" s="18" t="n">
        <v>0.000158588500703855</v>
      </c>
    </row>
    <row r="1608" customFormat="false" ht="15" hidden="false" customHeight="false" outlineLevel="0" collapsed="false">
      <c r="A1608" s="6" t="s">
        <v>3453</v>
      </c>
      <c r="B1608" s="6" t="s">
        <v>108</v>
      </c>
      <c r="C1608" s="17" t="n">
        <v>2066</v>
      </c>
      <c r="D1608" s="16" t="n">
        <v>0.100505631438709</v>
      </c>
      <c r="E1608" s="16" t="n">
        <v>0.018532064287234</v>
      </c>
      <c r="F1608" s="16" t="n">
        <v>0.114829848247232</v>
      </c>
      <c r="G1608" s="16" t="n">
        <v>0.0384744194046801</v>
      </c>
      <c r="H1608" s="16" t="n">
        <v>6.79068858200812</v>
      </c>
      <c r="I1608" s="17" t="n">
        <v>432.937372590191</v>
      </c>
      <c r="J1608" s="18" t="n">
        <v>3.69510707026019E-011</v>
      </c>
      <c r="K1608" s="18" t="n">
        <v>2.93206392764432E-010</v>
      </c>
      <c r="L1608" s="16" t="n">
        <v>0.398312247173632</v>
      </c>
      <c r="M1608" s="16" t="n">
        <v>0.626181620951495</v>
      </c>
      <c r="N1608" s="16" t="n">
        <v>0.0160194678037289</v>
      </c>
      <c r="O1608" s="16" t="n">
        <v>0.079450095193863</v>
      </c>
      <c r="P1608" s="34" t="b">
        <f aca="false">TRUE()</f>
        <v>1</v>
      </c>
      <c r="Q1608" s="18" t="n">
        <v>0.000132343009947177</v>
      </c>
    </row>
    <row r="1609" customFormat="false" ht="15" hidden="false" customHeight="false" outlineLevel="0" collapsed="false">
      <c r="A1609" s="6" t="s">
        <v>3454</v>
      </c>
      <c r="B1609" s="6" t="s">
        <v>108</v>
      </c>
      <c r="C1609" s="17" t="n">
        <v>2067</v>
      </c>
      <c r="D1609" s="16" t="n">
        <v>0.101141547842004</v>
      </c>
      <c r="E1609" s="16" t="n">
        <v>0.0186736926390148</v>
      </c>
      <c r="F1609" s="16" t="n">
        <v>0.115458442536183</v>
      </c>
      <c r="G1609" s="16" t="n">
        <v>0.0385363112673002</v>
      </c>
      <c r="H1609" s="16" t="n">
        <v>6.75447668334731</v>
      </c>
      <c r="I1609" s="17" t="n">
        <v>429.480776976339</v>
      </c>
      <c r="J1609" s="18" t="n">
        <v>4.67496748815423E-011</v>
      </c>
      <c r="K1609" s="18" t="n">
        <v>3.63998406676174E-010</v>
      </c>
      <c r="L1609" s="16" t="n">
        <v>0.397362942688126</v>
      </c>
      <c r="M1609" s="16" t="n">
        <v>0.62544552921122</v>
      </c>
      <c r="N1609" s="16" t="n">
        <v>0.0161783787815807</v>
      </c>
      <c r="O1609" s="16" t="n">
        <v>0.0793724908102378</v>
      </c>
      <c r="P1609" s="34" t="b">
        <f aca="false">TRUE()</f>
        <v>1</v>
      </c>
      <c r="Q1609" s="18" t="n">
        <v>1.49084222386813E-005</v>
      </c>
    </row>
    <row r="1610" customFormat="false" ht="15" hidden="false" customHeight="false" outlineLevel="0" collapsed="false">
      <c r="A1610" s="6" t="s">
        <v>3455</v>
      </c>
      <c r="B1610" s="6" t="s">
        <v>108</v>
      </c>
      <c r="C1610" s="17" t="n">
        <v>2068</v>
      </c>
      <c r="D1610" s="16" t="n">
        <v>0.101780396941131</v>
      </c>
      <c r="E1610" s="16" t="n">
        <v>0.0188161501013214</v>
      </c>
      <c r="F1610" s="16" t="n">
        <v>0.116089674154085</v>
      </c>
      <c r="G1610" s="16" t="n">
        <v>0.0385980155205189</v>
      </c>
      <c r="H1610" s="16" t="n">
        <v>6.71826892537533</v>
      </c>
      <c r="I1610" s="17" t="n">
        <v>426.058395705246</v>
      </c>
      <c r="J1610" s="18" t="n">
        <v>5.90722647544776E-011</v>
      </c>
      <c r="K1610" s="18" t="n">
        <v>4.52306086219709E-010</v>
      </c>
      <c r="L1610" s="16" t="n">
        <v>0.396409448235211</v>
      </c>
      <c r="M1610" s="16" t="n">
        <v>0.624641639547497</v>
      </c>
      <c r="N1610" s="16" t="n">
        <v>0.0163220484235074</v>
      </c>
      <c r="O1610" s="16" t="n">
        <v>0.0792957238040196</v>
      </c>
      <c r="P1610" s="34" t="b">
        <f aca="false">TRUE()</f>
        <v>1</v>
      </c>
      <c r="Q1610" s="18" t="n">
        <v>7.6096436100306E-005</v>
      </c>
    </row>
    <row r="1611" customFormat="false" ht="15" hidden="false" customHeight="false" outlineLevel="0" collapsed="false">
      <c r="A1611" s="6" t="s">
        <v>3456</v>
      </c>
      <c r="B1611" s="6" t="s">
        <v>108</v>
      </c>
      <c r="C1611" s="17" t="n">
        <v>2069</v>
      </c>
      <c r="D1611" s="16" t="n">
        <v>0.102422175719059</v>
      </c>
      <c r="E1611" s="16" t="n">
        <v>0.0189594513565295</v>
      </c>
      <c r="F1611" s="16" t="n">
        <v>0.116723383814486</v>
      </c>
      <c r="G1611" s="16" t="n">
        <v>0.038659219556733</v>
      </c>
      <c r="H1611" s="16" t="n">
        <v>6.68201670343919</v>
      </c>
      <c r="I1611" s="17" t="n">
        <v>422.665397809175</v>
      </c>
      <c r="J1611" s="18" t="n">
        <v>7.45724354618207E-011</v>
      </c>
      <c r="K1611" s="18" t="n">
        <v>5.61661718995564E-010</v>
      </c>
      <c r="L1611" s="16" t="n">
        <v>0.395450488525677</v>
      </c>
      <c r="M1611" s="16" t="n">
        <v>0.623924918642492</v>
      </c>
      <c r="N1611" s="16" t="n">
        <v>0.016481005017966</v>
      </c>
      <c r="O1611" s="16" t="n">
        <v>0.0792209388509162</v>
      </c>
      <c r="P1611" s="34" t="b">
        <f aca="false">TRUE()</f>
        <v>1</v>
      </c>
      <c r="Q1611" s="18" t="n">
        <v>0.000134494958014695</v>
      </c>
    </row>
    <row r="1612" customFormat="false" ht="15" hidden="false" customHeight="false" outlineLevel="0" collapsed="false">
      <c r="A1612" s="6" t="s">
        <v>3457</v>
      </c>
      <c r="B1612" s="6" t="s">
        <v>108</v>
      </c>
      <c r="C1612" s="17" t="n">
        <v>2070</v>
      </c>
      <c r="D1612" s="16" t="n">
        <v>0.103068211248528</v>
      </c>
      <c r="E1612" s="16" t="n">
        <v>0.0191033649563497</v>
      </c>
      <c r="F1612" s="16" t="n">
        <v>0.117360589991307</v>
      </c>
      <c r="G1612" s="16" t="n">
        <v>0.0387200966962724</v>
      </c>
      <c r="H1612" s="16" t="n">
        <v>6.64560993738182</v>
      </c>
      <c r="I1612" s="17" t="n">
        <v>419.31133093946</v>
      </c>
      <c r="J1612" s="18" t="n">
        <v>9.41118710309094E-011</v>
      </c>
      <c r="K1612" s="18" t="n">
        <v>7.06264493269935E-010</v>
      </c>
      <c r="L1612" s="16" t="n">
        <v>0.394476074614335</v>
      </c>
      <c r="M1612" s="16" t="n">
        <v>0.623440647760732</v>
      </c>
      <c r="N1612" s="16" t="n">
        <v>0.0166869787873738</v>
      </c>
      <c r="O1612" s="16" t="n">
        <v>0.079148888013688</v>
      </c>
      <c r="P1612" s="34" t="b">
        <f aca="false">TRUE()</f>
        <v>1</v>
      </c>
      <c r="Q1612" s="18" t="n">
        <v>0.000248106120813433</v>
      </c>
    </row>
    <row r="1613" customFormat="false" ht="15" hidden="false" customHeight="false" outlineLevel="0" collapsed="false">
      <c r="A1613" s="6" t="s">
        <v>3458</v>
      </c>
      <c r="B1613" s="6" t="s">
        <v>108</v>
      </c>
      <c r="C1613" s="17" t="n">
        <v>2071</v>
      </c>
      <c r="D1613" s="16" t="n">
        <v>0.103719652731421</v>
      </c>
      <c r="E1613" s="16" t="n">
        <v>0.0192479394011828</v>
      </c>
      <c r="F1613" s="16" t="n">
        <v>0.118002485132491</v>
      </c>
      <c r="G1613" s="16" t="n">
        <v>0.0387808672722428</v>
      </c>
      <c r="H1613" s="16" t="n">
        <v>6.60904694328243</v>
      </c>
      <c r="I1613" s="17" t="n">
        <v>415.997792750979</v>
      </c>
      <c r="J1613" s="18" t="n">
        <v>1.18735050261515E-010</v>
      </c>
      <c r="K1613" s="18" t="n">
        <v>8.78343063431885E-010</v>
      </c>
      <c r="L1613" s="16" t="n">
        <v>0.393485282403032</v>
      </c>
      <c r="M1613" s="16" t="n">
        <v>0.622598016426468</v>
      </c>
      <c r="N1613" s="16" t="n">
        <v>0.0169024783940256</v>
      </c>
      <c r="O1613" s="16" t="n">
        <v>0.0790778264726845</v>
      </c>
      <c r="P1613" s="34" t="b">
        <f aca="false">TRUE()</f>
        <v>1</v>
      </c>
      <c r="Q1613" s="18" t="n">
        <v>4.15013227513228E-005</v>
      </c>
    </row>
    <row r="1614" customFormat="false" ht="15" hidden="false" customHeight="false" outlineLevel="0" collapsed="false">
      <c r="A1614" s="6" t="s">
        <v>3459</v>
      </c>
      <c r="B1614" s="6" t="s">
        <v>108</v>
      </c>
      <c r="C1614" s="17" t="n">
        <v>2072</v>
      </c>
      <c r="D1614" s="16" t="n">
        <v>0.104377102050028</v>
      </c>
      <c r="E1614" s="16" t="n">
        <v>0.019393116167584</v>
      </c>
      <c r="F1614" s="16" t="n">
        <v>0.118649822280175</v>
      </c>
      <c r="G1614" s="16" t="n">
        <v>0.038841788917092</v>
      </c>
      <c r="H1614" s="16" t="n">
        <v>6.57239376499317</v>
      </c>
      <c r="I1614" s="17" t="n">
        <v>412.729865712442</v>
      </c>
      <c r="J1614" s="18" t="n">
        <v>1.49691207186357E-010</v>
      </c>
      <c r="K1614" s="18" t="n">
        <v>1.08415097700415E-009</v>
      </c>
      <c r="L1614" s="16" t="n">
        <v>0.392479928938795</v>
      </c>
      <c r="M1614" s="16" t="n">
        <v>0.621949093444909</v>
      </c>
      <c r="N1614" s="16" t="n">
        <v>0.0170889233728258</v>
      </c>
      <c r="O1614" s="16" t="n">
        <v>0.0790073925290475</v>
      </c>
      <c r="P1614" s="34" t="b">
        <f aca="false">TRUE()</f>
        <v>1</v>
      </c>
      <c r="Q1614" s="18" t="n">
        <v>5.57504873294347E-005</v>
      </c>
    </row>
    <row r="1615" customFormat="false" ht="15" hidden="false" customHeight="false" outlineLevel="0" collapsed="false">
      <c r="A1615" s="6" t="s">
        <v>3460</v>
      </c>
      <c r="B1615" s="6" t="s">
        <v>108</v>
      </c>
      <c r="C1615" s="17" t="n">
        <v>2073</v>
      </c>
      <c r="D1615" s="16" t="n">
        <v>0.105041873016957</v>
      </c>
      <c r="E1615" s="16" t="n">
        <v>0.0195386226730252</v>
      </c>
      <c r="F1615" s="16" t="n">
        <v>0.119303701461439</v>
      </c>
      <c r="G1615" s="16" t="n">
        <v>0.0389033607435684</v>
      </c>
      <c r="H1615" s="16" t="n">
        <v>6.53557040023999</v>
      </c>
      <c r="I1615" s="17" t="n">
        <v>409.521647529537</v>
      </c>
      <c r="J1615" s="18" t="n">
        <v>1.88663755090763E-010</v>
      </c>
      <c r="K1615" s="18" t="n">
        <v>1.32704166716384E-009</v>
      </c>
      <c r="L1615" s="16" t="n">
        <v>0.391449722751474</v>
      </c>
      <c r="M1615" s="16" t="n">
        <v>0.621116147528281</v>
      </c>
      <c r="N1615" s="16" t="n">
        <v>0.0173257440618603</v>
      </c>
      <c r="O1615" s="16" t="n">
        <v>0.0789366289152447</v>
      </c>
      <c r="P1615" s="34" t="b">
        <f aca="false">TRUE()</f>
        <v>1</v>
      </c>
      <c r="Q1615" s="18" t="n">
        <v>0.000148869223077635</v>
      </c>
    </row>
    <row r="1616" customFormat="false" ht="15" hidden="false" customHeight="false" outlineLevel="0" collapsed="false">
      <c r="A1616" s="6" t="s">
        <v>3461</v>
      </c>
      <c r="B1616" s="6" t="s">
        <v>108</v>
      </c>
      <c r="C1616" s="17" t="n">
        <v>2074</v>
      </c>
      <c r="D1616" s="16" t="n">
        <v>0.105711820369552</v>
      </c>
      <c r="E1616" s="16" t="n">
        <v>0.0196845941230011</v>
      </c>
      <c r="F1616" s="16" t="n">
        <v>0.119961793845835</v>
      </c>
      <c r="G1616" s="16" t="n">
        <v>0.0389653062561251</v>
      </c>
      <c r="H1616" s="16" t="n">
        <v>6.49849451868295</v>
      </c>
      <c r="I1616" s="17" t="n">
        <v>406.364599515233</v>
      </c>
      <c r="J1616" s="18" t="n">
        <v>2.3783408950201E-010</v>
      </c>
      <c r="K1616" s="18" t="n">
        <v>1.65328554678952E-009</v>
      </c>
      <c r="L1616" s="16" t="n">
        <v>0.390392339109506</v>
      </c>
      <c r="M1616" s="16" t="n">
        <v>0.620447853711452</v>
      </c>
      <c r="N1616" s="16" t="n">
        <v>0.0175526387244854</v>
      </c>
      <c r="O1616" s="16" t="n">
        <v>0.0788615163787568</v>
      </c>
      <c r="P1616" s="34" t="b">
        <f aca="false">TRUE()</f>
        <v>1</v>
      </c>
      <c r="Q1616" s="18" t="n">
        <v>9.79506962479099E-005</v>
      </c>
    </row>
    <row r="1617" customFormat="false" ht="15" hidden="false" customHeight="false" outlineLevel="0" collapsed="false">
      <c r="A1617" s="6" t="s">
        <v>3462</v>
      </c>
      <c r="B1617" s="6" t="s">
        <v>108</v>
      </c>
      <c r="C1617" s="17" t="n">
        <v>2075</v>
      </c>
      <c r="D1617" s="16" t="n">
        <v>0.106385070816979</v>
      </c>
      <c r="E1617" s="16" t="n">
        <v>0.0198312705520553</v>
      </c>
      <c r="F1617" s="16" t="n">
        <v>0.120622647887714</v>
      </c>
      <c r="G1617" s="16" t="n">
        <v>0.0390275024227123</v>
      </c>
      <c r="H1617" s="16" t="n">
        <v>6.46132935646889</v>
      </c>
      <c r="I1617" s="17" t="n">
        <v>403.249882969248</v>
      </c>
      <c r="J1617" s="18" t="n">
        <v>2.99591030914837E-010</v>
      </c>
      <c r="K1617" s="18" t="n">
        <v>2.04490588535621E-009</v>
      </c>
      <c r="L1617" s="16" t="n">
        <v>0.389320435262955</v>
      </c>
      <c r="M1617" s="16" t="n">
        <v>0.619789245312258</v>
      </c>
      <c r="N1617" s="16" t="n">
        <v>0.0177347497977932</v>
      </c>
      <c r="O1617" s="16" t="n">
        <v>0.0787825387824445</v>
      </c>
      <c r="P1617" s="34" t="b">
        <f aca="false">TRUE()</f>
        <v>1</v>
      </c>
      <c r="Q1617" s="18" t="n">
        <v>1.25E-005</v>
      </c>
    </row>
    <row r="1618" customFormat="false" ht="15" hidden="false" customHeight="false" outlineLevel="0" collapsed="false">
      <c r="A1618" s="6" t="s">
        <v>3463</v>
      </c>
      <c r="B1618" s="6" t="s">
        <v>108</v>
      </c>
      <c r="C1618" s="17" t="n">
        <v>2076</v>
      </c>
      <c r="D1618" s="16" t="n">
        <v>0.107060789287562</v>
      </c>
      <c r="E1618" s="16" t="n">
        <v>0.0199782879824775</v>
      </c>
      <c r="F1618" s="16" t="n">
        <v>0.121285040017837</v>
      </c>
      <c r="G1618" s="16" t="n">
        <v>0.0390896153274952</v>
      </c>
      <c r="H1618" s="16" t="n">
        <v>6.42399420091185</v>
      </c>
      <c r="I1618" s="17" t="n">
        <v>400.182247893352</v>
      </c>
      <c r="J1618" s="18" t="n">
        <v>3.7727106808983E-010</v>
      </c>
      <c r="K1618" s="18" t="n">
        <v>2.50507989211647E-009</v>
      </c>
      <c r="L1618" s="16" t="n">
        <v>0.388227016606581</v>
      </c>
      <c r="M1618" s="16" t="n">
        <v>0.619120951495429</v>
      </c>
      <c r="N1618" s="16" t="n">
        <v>0.0179883181103225</v>
      </c>
      <c r="O1618" s="16" t="n">
        <v>0.0787028824602869</v>
      </c>
      <c r="P1618" s="34" t="b">
        <f aca="false">TRUE()</f>
        <v>1</v>
      </c>
      <c r="Q1618" s="18" t="n">
        <v>0.000241724023927118</v>
      </c>
    </row>
    <row r="1619" customFormat="false" ht="15" hidden="false" customHeight="false" outlineLevel="0" collapsed="false">
      <c r="A1619" s="6" t="s">
        <v>3464</v>
      </c>
      <c r="B1619" s="6" t="s">
        <v>108</v>
      </c>
      <c r="C1619" s="17" t="n">
        <v>2077</v>
      </c>
      <c r="D1619" s="16" t="n">
        <v>0.107738242339202</v>
      </c>
      <c r="E1619" s="16" t="n">
        <v>0.0201258020723797</v>
      </c>
      <c r="F1619" s="16" t="n">
        <v>0.121947982892903</v>
      </c>
      <c r="G1619" s="16" t="n">
        <v>0.0391513426927078</v>
      </c>
      <c r="H1619" s="16" t="n">
        <v>6.3863727602748</v>
      </c>
      <c r="I1619" s="17" t="n">
        <v>397.152937442514</v>
      </c>
      <c r="J1619" s="18" t="n">
        <v>4.75281326964058E-010</v>
      </c>
      <c r="K1619" s="18" t="n">
        <v>3.11598342322407E-009</v>
      </c>
      <c r="L1619" s="16" t="n">
        <v>0.38710797451366</v>
      </c>
      <c r="M1619" s="16" t="n">
        <v>0.618384859755153</v>
      </c>
      <c r="N1619" s="16" t="n">
        <v>0.0182858704490953</v>
      </c>
      <c r="O1619" s="16" t="n">
        <v>0.0786227389852308</v>
      </c>
      <c r="P1619" s="34" t="b">
        <f aca="false">TRUE()</f>
        <v>1</v>
      </c>
      <c r="Q1619" s="18" t="n">
        <v>2.31481481481482E-005</v>
      </c>
    </row>
    <row r="1620" customFormat="false" ht="15" hidden="false" customHeight="false" outlineLevel="0" collapsed="false">
      <c r="A1620" s="6" t="s">
        <v>3465</v>
      </c>
      <c r="B1620" s="6" t="s">
        <v>108</v>
      </c>
      <c r="C1620" s="17" t="n">
        <v>2078</v>
      </c>
      <c r="D1620" s="16" t="n">
        <v>0.108418231822789</v>
      </c>
      <c r="E1620" s="16" t="n">
        <v>0.0202738698685659</v>
      </c>
      <c r="F1620" s="16" t="n">
        <v>0.122612401992193</v>
      </c>
      <c r="G1620" s="16" t="n">
        <v>0.0392126953330473</v>
      </c>
      <c r="H1620" s="16" t="n">
        <v>6.34851535067553</v>
      </c>
      <c r="I1620" s="17" t="n">
        <v>394.160287565764</v>
      </c>
      <c r="J1620" s="18" t="n">
        <v>5.98801050504396E-010</v>
      </c>
      <c r="K1620" s="18" t="n">
        <v>3.81138705459086E-009</v>
      </c>
      <c r="L1620" s="16" t="n">
        <v>0.385966628135076</v>
      </c>
      <c r="M1620" s="16" t="n">
        <v>0.617794049279405</v>
      </c>
      <c r="N1620" s="16" t="n">
        <v>0.0185222219128349</v>
      </c>
      <c r="O1620" s="16" t="n">
        <v>0.0785422636581916</v>
      </c>
      <c r="P1620" s="34" t="b">
        <f aca="false">TRUE()</f>
        <v>1</v>
      </c>
      <c r="Q1620" s="18" t="n">
        <v>0.00015480812838731</v>
      </c>
    </row>
    <row r="1621" customFormat="false" ht="15" hidden="false" customHeight="false" outlineLevel="0" collapsed="false">
      <c r="A1621" s="6" t="s">
        <v>3466</v>
      </c>
      <c r="B1621" s="6" t="s">
        <v>108</v>
      </c>
      <c r="C1621" s="17" t="n">
        <v>2079</v>
      </c>
      <c r="D1621" s="16" t="n">
        <v>0.109102346017794</v>
      </c>
      <c r="E1621" s="16" t="n">
        <v>0.0204224713444491</v>
      </c>
      <c r="F1621" s="16" t="n">
        <v>0.123279882368627</v>
      </c>
      <c r="G1621" s="16" t="n">
        <v>0.03927375868932</v>
      </c>
      <c r="H1621" s="16" t="n">
        <v>6.31042361666323</v>
      </c>
      <c r="I1621" s="17" t="n">
        <v>391.205623150541</v>
      </c>
      <c r="J1621" s="18" t="n">
        <v>7.54456846111912E-010</v>
      </c>
      <c r="K1621" s="18" t="n">
        <v>4.6661638023315E-009</v>
      </c>
      <c r="L1621" s="16" t="n">
        <v>0.384802209607019</v>
      </c>
      <c r="M1621" s="16" t="n">
        <v>0.616980474198048</v>
      </c>
      <c r="N1621" s="16" t="n">
        <v>0.0188327899957874</v>
      </c>
      <c r="O1621" s="16" t="n">
        <v>0.0784632645792415</v>
      </c>
      <c r="P1621" s="34" t="b">
        <f aca="false">TRUE()</f>
        <v>1</v>
      </c>
      <c r="Q1621" s="18" t="n">
        <v>0.000123060039444776</v>
      </c>
    </row>
    <row r="1622" customFormat="false" ht="15" hidden="false" customHeight="false" outlineLevel="0" collapsed="false">
      <c r="A1622" s="6" t="s">
        <v>3467</v>
      </c>
      <c r="B1622" s="6" t="s">
        <v>108</v>
      </c>
      <c r="C1622" s="17" t="n">
        <v>2080</v>
      </c>
      <c r="D1622" s="16" t="n">
        <v>0.109791609206221</v>
      </c>
      <c r="E1622" s="16" t="n">
        <v>0.0205715266619456</v>
      </c>
      <c r="F1622" s="16" t="n">
        <v>0.123951394983133</v>
      </c>
      <c r="G1622" s="16" t="n">
        <v>0.039334734135217</v>
      </c>
      <c r="H1622" s="16" t="n">
        <v>6.27207987222988</v>
      </c>
      <c r="I1622" s="17" t="n">
        <v>388.293143097863</v>
      </c>
      <c r="J1622" s="18" t="n">
        <v>9.50687797664526E-010</v>
      </c>
      <c r="K1622" s="18" t="n">
        <v>5.79347189472509E-009</v>
      </c>
      <c r="L1622" s="16" t="n">
        <v>0.383611595412693</v>
      </c>
      <c r="M1622" s="16" t="n">
        <v>0.616128157446149</v>
      </c>
      <c r="N1622" s="16" t="n">
        <v>0.0191003823996847</v>
      </c>
      <c r="O1622" s="16" t="n">
        <v>0.0783855386695335</v>
      </c>
      <c r="P1622" s="34" t="b">
        <f aca="false">TRUE()</f>
        <v>1</v>
      </c>
      <c r="Q1622" s="18" t="n">
        <v>3.15018302664005E-005</v>
      </c>
    </row>
    <row r="1623" customFormat="false" ht="15" hidden="false" customHeight="false" outlineLevel="0" collapsed="false">
      <c r="A1623" s="6" t="s">
        <v>3468</v>
      </c>
      <c r="B1623" s="6" t="s">
        <v>108</v>
      </c>
      <c r="C1623" s="17" t="n">
        <v>2081</v>
      </c>
      <c r="D1623" s="16" t="n">
        <v>0.110485944563846</v>
      </c>
      <c r="E1623" s="16" t="n">
        <v>0.020720983586176</v>
      </c>
      <c r="F1623" s="16" t="n">
        <v>0.124627157194635</v>
      </c>
      <c r="G1623" s="16" t="n">
        <v>0.0393956133771804</v>
      </c>
      <c r="H1623" s="16" t="n">
        <v>6.2336294337751</v>
      </c>
      <c r="I1623" s="17" t="n">
        <v>385.423451320864</v>
      </c>
      <c r="J1623" s="18" t="n">
        <v>1.19706266342256E-009</v>
      </c>
      <c r="K1623" s="18" t="n">
        <v>7.18930543155372E-009</v>
      </c>
      <c r="L1623" s="16" t="n">
        <v>0.382403009976518</v>
      </c>
      <c r="M1623" s="16" t="n">
        <v>0.615411436541144</v>
      </c>
      <c r="N1623" s="16" t="n">
        <v>0.0194725634759413</v>
      </c>
      <c r="O1623" s="16" t="n">
        <v>0.0783082964968965</v>
      </c>
      <c r="P1623" s="34" t="b">
        <f aca="false">TRUE()</f>
        <v>1</v>
      </c>
      <c r="Q1623" s="18" t="n">
        <v>5.65789473684211E-005</v>
      </c>
    </row>
    <row r="1624" customFormat="false" ht="15" hidden="false" customHeight="false" outlineLevel="0" collapsed="false">
      <c r="A1624" s="6" t="s">
        <v>3469</v>
      </c>
      <c r="B1624" s="6" t="s">
        <v>108</v>
      </c>
      <c r="C1624" s="17" t="n">
        <v>2082</v>
      </c>
      <c r="D1624" s="16" t="n">
        <v>0.111184431939987</v>
      </c>
      <c r="E1624" s="16" t="n">
        <v>0.0208706296916981</v>
      </c>
      <c r="F1624" s="16" t="n">
        <v>0.125306736453392</v>
      </c>
      <c r="G1624" s="16" t="n">
        <v>0.0394563299585342</v>
      </c>
      <c r="H1624" s="16" t="n">
        <v>6.19533103164554</v>
      </c>
      <c r="I1624" s="17" t="n">
        <v>382.600150461064</v>
      </c>
      <c r="J1624" s="18" t="n">
        <v>1.50388924263617E-009</v>
      </c>
      <c r="K1624" s="18" t="n">
        <v>8.90319594427974E-009</v>
      </c>
      <c r="L1624" s="16" t="n">
        <v>0.38119052452119</v>
      </c>
      <c r="M1624" s="16" t="n">
        <v>0.614617232295057</v>
      </c>
      <c r="N1624" s="16" t="n">
        <v>0.0198098802882997</v>
      </c>
      <c r="O1624" s="16" t="n">
        <v>0.0782313589459525</v>
      </c>
      <c r="P1624" s="34" t="b">
        <f aca="false">TRUE()</f>
        <v>1</v>
      </c>
      <c r="Q1624" s="18" t="n">
        <v>0.000219158301671604</v>
      </c>
    </row>
    <row r="1625" customFormat="false" ht="15" hidden="false" customHeight="false" outlineLevel="0" collapsed="false">
      <c r="A1625" s="6" t="s">
        <v>3470</v>
      </c>
      <c r="B1625" s="6" t="s">
        <v>108</v>
      </c>
      <c r="C1625" s="17" t="n">
        <v>2083</v>
      </c>
      <c r="D1625" s="16" t="n">
        <v>0.11188520261877</v>
      </c>
      <c r="E1625" s="16" t="n">
        <v>0.0210201464294316</v>
      </c>
      <c r="F1625" s="16" t="n">
        <v>0.12598821448319</v>
      </c>
      <c r="G1625" s="16" t="n">
        <v>0.0395164413983369</v>
      </c>
      <c r="H1625" s="16" t="n">
        <v>6.15724569023677</v>
      </c>
      <c r="I1625" s="17" t="n">
        <v>379.824344379393</v>
      </c>
      <c r="J1625" s="18" t="n">
        <v>1.88446834293018E-009</v>
      </c>
      <c r="K1625" s="18" t="n">
        <v>1.09993581197753E-008</v>
      </c>
      <c r="L1625" s="16" t="n">
        <v>0.379977152764635</v>
      </c>
      <c r="M1625" s="16" t="n">
        <v>0.614036107236944</v>
      </c>
      <c r="N1625" s="16" t="n">
        <v>0.0198437106917664</v>
      </c>
      <c r="O1625" s="16" t="n">
        <v>0.0781546902189373</v>
      </c>
      <c r="P1625" s="34" t="b">
        <f aca="false">TRUE()</f>
        <v>1</v>
      </c>
      <c r="Q1625" s="18" t="n">
        <v>0.000126339277837596</v>
      </c>
    </row>
    <row r="1626" customFormat="false" ht="15" hidden="false" customHeight="false" outlineLevel="0" collapsed="false">
      <c r="A1626" s="6" t="s">
        <v>3471</v>
      </c>
      <c r="B1626" s="6" t="s">
        <v>108</v>
      </c>
      <c r="C1626" s="17" t="n">
        <v>2084</v>
      </c>
      <c r="D1626" s="16" t="n">
        <v>0.112586980445851</v>
      </c>
      <c r="E1626" s="16" t="n">
        <v>0.0211696606922132</v>
      </c>
      <c r="F1626" s="16" t="n">
        <v>0.126670228589157</v>
      </c>
      <c r="G1626" s="16" t="n">
        <v>0.0395757582884606</v>
      </c>
      <c r="H1626" s="16" t="n">
        <v>6.11932347102614</v>
      </c>
      <c r="I1626" s="17" t="n">
        <v>377.089763331216</v>
      </c>
      <c r="J1626" s="18" t="n">
        <v>2.35600161813772E-009</v>
      </c>
      <c r="K1626" s="18" t="n">
        <v>1.3542114564088E-008</v>
      </c>
      <c r="L1626" s="16" t="n">
        <v>0.378762116342999</v>
      </c>
      <c r="M1626" s="16" t="n">
        <v>0.613174105067411</v>
      </c>
      <c r="N1626" s="16" t="n">
        <v>0.0198437106917664</v>
      </c>
      <c r="O1626" s="16" t="n">
        <v>0.0780760305037514</v>
      </c>
      <c r="P1626" s="34" t="b">
        <f aca="false">TRUE()</f>
        <v>1</v>
      </c>
      <c r="Q1626" s="18" t="n">
        <v>5.96275906058515E-005</v>
      </c>
    </row>
    <row r="1627" customFormat="false" ht="15" hidden="false" customHeight="false" outlineLevel="0" collapsed="false">
      <c r="A1627" s="6" t="s">
        <v>3472</v>
      </c>
      <c r="B1627" s="6" t="s">
        <v>108</v>
      </c>
      <c r="C1627" s="17" t="n">
        <v>2085</v>
      </c>
      <c r="D1627" s="16" t="n">
        <v>0.113287984390788</v>
      </c>
      <c r="E1627" s="16" t="n">
        <v>0.0213187913000538</v>
      </c>
      <c r="F1627" s="16" t="n">
        <v>0.127351186691682</v>
      </c>
      <c r="G1627" s="16" t="n">
        <v>0.0396342134777903</v>
      </c>
      <c r="H1627" s="16" t="n">
        <v>6.08171224779716</v>
      </c>
      <c r="I1627" s="17" t="n">
        <v>374.403439154111</v>
      </c>
      <c r="J1627" s="18" t="n">
        <v>2.93637863400238E-009</v>
      </c>
      <c r="K1627" s="18" t="n">
        <v>1.6579552831442E-008</v>
      </c>
      <c r="L1627" s="16" t="n">
        <v>0.37755140386776</v>
      </c>
      <c r="M1627" s="16" t="n">
        <v>0.612554238338757</v>
      </c>
      <c r="N1627" s="16" t="n">
        <v>0.0198437106917664</v>
      </c>
      <c r="O1627" s="16" t="n">
        <v>0.0779960932728134</v>
      </c>
      <c r="P1627" s="34" t="b">
        <f aca="false">TRUE()</f>
        <v>1</v>
      </c>
      <c r="Q1627" s="18" t="n">
        <v>9.25925925925926E-006</v>
      </c>
    </row>
    <row r="1628" customFormat="false" ht="15" hidden="false" customHeight="false" outlineLevel="0" collapsed="false">
      <c r="A1628" s="6" t="s">
        <v>3473</v>
      </c>
      <c r="B1628" s="6" t="s">
        <v>108</v>
      </c>
      <c r="C1628" s="17" t="n">
        <v>2086</v>
      </c>
      <c r="D1628" s="16" t="n">
        <v>0.113988656259285</v>
      </c>
      <c r="E1628" s="16" t="n">
        <v>0.0214673693820811</v>
      </c>
      <c r="F1628" s="16" t="n">
        <v>0.128031230947711</v>
      </c>
      <c r="G1628" s="16" t="n">
        <v>0.0396917256152094</v>
      </c>
      <c r="H1628" s="16" t="n">
        <v>6.04431107749342</v>
      </c>
      <c r="I1628" s="17" t="n">
        <v>371.766984927233</v>
      </c>
      <c r="J1628" s="18" t="n">
        <v>3.65054537965007E-009</v>
      </c>
      <c r="K1628" s="18" t="n">
        <v>2.03352527859702E-008</v>
      </c>
      <c r="L1628" s="16" t="n">
        <v>0.376337783626671</v>
      </c>
      <c r="M1628" s="16" t="n">
        <v>0.611827832016117</v>
      </c>
      <c r="N1628" s="16" t="n">
        <v>0.0198437106917664</v>
      </c>
      <c r="O1628" s="16" t="n">
        <v>0.0779167567394781</v>
      </c>
      <c r="P1628" s="34" t="b">
        <f aca="false">TRUE()</f>
        <v>1</v>
      </c>
      <c r="Q1628" s="18" t="n">
        <v>7.64467592592593E-005</v>
      </c>
    </row>
    <row r="1629" customFormat="false" ht="15" hidden="false" customHeight="false" outlineLevel="0" collapsed="false">
      <c r="A1629" s="6" t="s">
        <v>3474</v>
      </c>
      <c r="B1629" s="6" t="s">
        <v>108</v>
      </c>
      <c r="C1629" s="17" t="n">
        <v>2087</v>
      </c>
      <c r="D1629" s="16" t="n">
        <v>0.114690043309106</v>
      </c>
      <c r="E1629" s="16" t="n">
        <v>0.021615327595606</v>
      </c>
      <c r="F1629" s="16" t="n">
        <v>0.128711691556163</v>
      </c>
      <c r="G1629" s="16" t="n">
        <v>0.0397486302837308</v>
      </c>
      <c r="H1629" s="16" t="n">
        <v>6.00722756818616</v>
      </c>
      <c r="I1629" s="17" t="n">
        <v>369.184576457946</v>
      </c>
      <c r="J1629" s="18" t="n">
        <v>4.52434471414617E-009</v>
      </c>
      <c r="K1629" s="18" t="n">
        <v>2.48032107842888E-008</v>
      </c>
      <c r="L1629" s="16" t="n">
        <v>0.375125837959092</v>
      </c>
      <c r="M1629" s="16" t="n">
        <v>0.610975515264218</v>
      </c>
      <c r="N1629" s="16" t="n">
        <v>0.0198437106917664</v>
      </c>
      <c r="O1629" s="16" t="n">
        <v>0.07783869219169</v>
      </c>
      <c r="P1629" s="34" t="b">
        <f aca="false">TRUE()</f>
        <v>1</v>
      </c>
      <c r="Q1629" s="16" t="n">
        <v>0</v>
      </c>
    </row>
    <row r="1630" customFormat="false" ht="15" hidden="false" customHeight="false" outlineLevel="0" collapsed="false">
      <c r="A1630" s="6" t="s">
        <v>3475</v>
      </c>
      <c r="B1630" s="6" t="s">
        <v>108</v>
      </c>
      <c r="C1630" s="17" t="n">
        <v>2088</v>
      </c>
      <c r="D1630" s="16" t="n">
        <v>0.115394443747311</v>
      </c>
      <c r="E1630" s="16" t="n">
        <v>0.0217630109824425</v>
      </c>
      <c r="F1630" s="16" t="n">
        <v>0.12939504736219</v>
      </c>
      <c r="G1630" s="16" t="n">
        <v>0.039805649874145</v>
      </c>
      <c r="H1630" s="16" t="n">
        <v>5.97043330340561</v>
      </c>
      <c r="I1630" s="17" t="n">
        <v>366.655829332493</v>
      </c>
      <c r="J1630" s="18" t="n">
        <v>5.59099312595588E-009</v>
      </c>
      <c r="K1630" s="18" t="n">
        <v>3.02511362095396E-008</v>
      </c>
      <c r="L1630" s="16" t="n">
        <v>0.373913599761358</v>
      </c>
      <c r="M1630" s="16" t="n">
        <v>0.610316906865024</v>
      </c>
      <c r="N1630" s="16" t="n">
        <v>0.0198886484546421</v>
      </c>
      <c r="O1630" s="16" t="n">
        <v>0.0777620939621778</v>
      </c>
      <c r="P1630" s="34" t="b">
        <f aca="false">TRUE()</f>
        <v>1</v>
      </c>
      <c r="Q1630" s="18" t="n">
        <v>0.000182909647188103</v>
      </c>
    </row>
    <row r="1631" customFormat="false" ht="15" hidden="false" customHeight="false" outlineLevel="0" collapsed="false">
      <c r="A1631" s="6" t="s">
        <v>3476</v>
      </c>
      <c r="B1631" s="6" t="s">
        <v>108</v>
      </c>
      <c r="C1631" s="17" t="n">
        <v>2089</v>
      </c>
      <c r="D1631" s="16" t="n">
        <v>0.116102219420097</v>
      </c>
      <c r="E1631" s="16" t="n">
        <v>0.0219106179087587</v>
      </c>
      <c r="F1631" s="16" t="n">
        <v>0.130081690114726</v>
      </c>
      <c r="G1631" s="16" t="n">
        <v>0.0398628952997773</v>
      </c>
      <c r="H1631" s="16" t="n">
        <v>5.93389910910256</v>
      </c>
      <c r="I1631" s="17" t="n">
        <v>364.176502894083</v>
      </c>
      <c r="J1631" s="18" t="n">
        <v>6.89040198400118E-009</v>
      </c>
      <c r="K1631" s="18" t="n">
        <v>3.68494436000063E-008</v>
      </c>
      <c r="L1631" s="16" t="n">
        <v>0.372700718578356</v>
      </c>
      <c r="M1631" s="16" t="n">
        <v>0.609667983883465</v>
      </c>
      <c r="N1631" s="16" t="n">
        <v>0.0199373606995683</v>
      </c>
      <c r="O1631" s="16" t="n">
        <v>0.0776858734310483</v>
      </c>
      <c r="P1631" s="34" t="b">
        <f aca="false">TRUE()</f>
        <v>1</v>
      </c>
      <c r="Q1631" s="18" t="n">
        <v>6.94444444444444E-006</v>
      </c>
    </row>
    <row r="1632" customFormat="false" ht="15" hidden="false" customHeight="false" outlineLevel="0" collapsed="false">
      <c r="A1632" s="6" t="s">
        <v>3477</v>
      </c>
      <c r="B1632" s="6" t="s">
        <v>108</v>
      </c>
      <c r="C1632" s="17" t="n">
        <v>2090</v>
      </c>
      <c r="D1632" s="16" t="n">
        <v>0.116814648620404</v>
      </c>
      <c r="E1632" s="16" t="n">
        <v>0.0220584499295398</v>
      </c>
      <c r="F1632" s="16" t="n">
        <v>0.130772871787617</v>
      </c>
      <c r="G1632" s="16" t="n">
        <v>0.0399206507709203</v>
      </c>
      <c r="H1632" s="16" t="n">
        <v>5.89754651102341</v>
      </c>
      <c r="I1632" s="17" t="n">
        <v>361.742452745395</v>
      </c>
      <c r="J1632" s="18" t="n">
        <v>8.47278087089089E-009</v>
      </c>
      <c r="K1632" s="18" t="n">
        <v>4.47924084257289E-008</v>
      </c>
      <c r="L1632" s="16" t="n">
        <v>0.371483742696676</v>
      </c>
      <c r="M1632" s="16" t="n">
        <v>0.60897063381373</v>
      </c>
      <c r="N1632" s="16" t="n">
        <v>0.0200315408255699</v>
      </c>
      <c r="O1632" s="16" t="n">
        <v>0.0776083303445078</v>
      </c>
      <c r="P1632" s="34" t="b">
        <f aca="false">TRUE()</f>
        <v>1</v>
      </c>
      <c r="Q1632" s="18" t="n">
        <v>5.96373571783408E-005</v>
      </c>
    </row>
    <row r="1633" customFormat="false" ht="15" hidden="false" customHeight="false" outlineLevel="0" collapsed="false">
      <c r="A1633" s="6" t="s">
        <v>3478</v>
      </c>
      <c r="B1633" s="6" t="s">
        <v>108</v>
      </c>
      <c r="C1633" s="17" t="n">
        <v>2091</v>
      </c>
      <c r="D1633" s="16" t="n">
        <v>0.117529354932024</v>
      </c>
      <c r="E1633" s="16" t="n">
        <v>0.022206537939665</v>
      </c>
      <c r="F1633" s="16" t="n">
        <v>0.131466699787305</v>
      </c>
      <c r="G1633" s="16" t="n">
        <v>0.0399787617499417</v>
      </c>
      <c r="H1633" s="16" t="n">
        <v>5.86158302280403</v>
      </c>
      <c r="I1633" s="17" t="n">
        <v>359.350375506111</v>
      </c>
      <c r="J1633" s="18" t="n">
        <v>1.0383623432788E-008</v>
      </c>
      <c r="K1633" s="18" t="n">
        <v>5.42720872116751E-008</v>
      </c>
      <c r="L1633" s="16" t="n">
        <v>0.370276920885561</v>
      </c>
      <c r="M1633" s="16" t="n">
        <v>0.608428250426158</v>
      </c>
      <c r="N1633" s="16" t="n">
        <v>0.020196148790297</v>
      </c>
      <c r="O1633" s="16" t="n">
        <v>0.0775295358543627</v>
      </c>
      <c r="P1633" s="34" t="b">
        <f aca="false">TRUE()</f>
        <v>1</v>
      </c>
      <c r="Q1633" s="18" t="n">
        <v>9.82637117686998E-005</v>
      </c>
    </row>
    <row r="1634" customFormat="false" ht="15" hidden="false" customHeight="false" outlineLevel="0" collapsed="false">
      <c r="A1634" s="6" t="s">
        <v>3479</v>
      </c>
      <c r="B1634" s="6" t="s">
        <v>108</v>
      </c>
      <c r="C1634" s="17" t="n">
        <v>2092</v>
      </c>
      <c r="D1634" s="16" t="n">
        <v>0.11824455059251</v>
      </c>
      <c r="E1634" s="16" t="n">
        <v>0.0223546792262358</v>
      </c>
      <c r="F1634" s="16" t="n">
        <v>0.132161496267108</v>
      </c>
      <c r="G1634" s="16" t="n">
        <v>0.0400369373951794</v>
      </c>
      <c r="H1634" s="16" t="n">
        <v>5.82610031713082</v>
      </c>
      <c r="I1634" s="17" t="n">
        <v>357.000274894623</v>
      </c>
      <c r="J1634" s="18" t="n">
        <v>1.26768551674076E-008</v>
      </c>
      <c r="K1634" s="18" t="n">
        <v>6.54340161004247E-008</v>
      </c>
      <c r="L1634" s="16" t="n">
        <v>0.369085875081682</v>
      </c>
      <c r="M1634" s="16" t="n">
        <v>0.607711529521153</v>
      </c>
      <c r="N1634" s="16" t="n">
        <v>0.0204099731803121</v>
      </c>
      <c r="O1634" s="16" t="n">
        <v>0.0774493392114455</v>
      </c>
      <c r="P1634" s="34" t="b">
        <f aca="false">TRUE()</f>
        <v>1</v>
      </c>
      <c r="Q1634" s="18" t="n">
        <v>6.27843736214882E-005</v>
      </c>
    </row>
    <row r="1635" customFormat="false" ht="15" hidden="false" customHeight="false" outlineLevel="0" collapsed="false">
      <c r="A1635" s="6" t="s">
        <v>3480</v>
      </c>
      <c r="B1635" s="6" t="s">
        <v>108</v>
      </c>
      <c r="C1635" s="17" t="n">
        <v>2093</v>
      </c>
      <c r="D1635" s="16" t="n">
        <v>0.118958991999422</v>
      </c>
      <c r="E1635" s="16" t="n">
        <v>0.0225026027482213</v>
      </c>
      <c r="F1635" s="16" t="n">
        <v>0.132855664419895</v>
      </c>
      <c r="G1635" s="16" t="n">
        <v>0.0400950736304458</v>
      </c>
      <c r="H1635" s="16" t="n">
        <v>5.79099445589537</v>
      </c>
      <c r="I1635" s="17" t="n">
        <v>354.695479612586</v>
      </c>
      <c r="J1635" s="18" t="n">
        <v>1.54267818110021E-008</v>
      </c>
      <c r="K1635" s="18" t="n">
        <v>7.90384500193316E-008</v>
      </c>
      <c r="L1635" s="16" t="n">
        <v>0.367902346147271</v>
      </c>
      <c r="M1635" s="16" t="n">
        <v>0.607149775298311</v>
      </c>
      <c r="N1635" s="16" t="n">
        <v>0.0205595909329899</v>
      </c>
      <c r="O1635" s="16" t="n">
        <v>0.077369522374051</v>
      </c>
      <c r="P1635" s="34" t="b">
        <f aca="false">TRUE()</f>
        <v>1</v>
      </c>
      <c r="Q1635" s="18" t="n">
        <v>6.75080478074006E-005</v>
      </c>
    </row>
    <row r="1636" customFormat="false" ht="15" hidden="false" customHeight="false" outlineLevel="0" collapsed="false">
      <c r="A1636" s="6" t="s">
        <v>3481</v>
      </c>
      <c r="B1636" s="6" t="s">
        <v>108</v>
      </c>
      <c r="C1636" s="17" t="n">
        <v>2094</v>
      </c>
      <c r="D1636" s="16" t="n">
        <v>0.119672157573284</v>
      </c>
      <c r="E1636" s="16" t="n">
        <v>0.0226503234389315</v>
      </c>
      <c r="F1636" s="16" t="n">
        <v>0.133548801094319</v>
      </c>
      <c r="G1636" s="16" t="n">
        <v>0.0401531913960554</v>
      </c>
      <c r="H1636" s="16" t="n">
        <v>5.75630661274654</v>
      </c>
      <c r="I1636" s="17" t="n">
        <v>352.434842376331</v>
      </c>
      <c r="J1636" s="18" t="n">
        <v>1.87093936128174E-008</v>
      </c>
      <c r="K1636" s="18" t="n">
        <v>9.44574008432995E-008</v>
      </c>
      <c r="L1636" s="16" t="n">
        <v>0.366729235628557</v>
      </c>
      <c r="M1636" s="16" t="n">
        <v>0.606452425228576</v>
      </c>
      <c r="N1636" s="16" t="n">
        <v>0.0206573052295841</v>
      </c>
      <c r="O1636" s="16" t="n">
        <v>0.0772917009288289</v>
      </c>
      <c r="P1636" s="34" t="b">
        <f aca="false">TRUE()</f>
        <v>1</v>
      </c>
      <c r="Q1636" s="18" t="n">
        <v>8.4270440376095E-005</v>
      </c>
    </row>
    <row r="1637" customFormat="false" ht="15" hidden="false" customHeight="false" outlineLevel="0" collapsed="false">
      <c r="A1637" s="6" t="s">
        <v>3482</v>
      </c>
      <c r="B1637" s="6" t="s">
        <v>108</v>
      </c>
      <c r="C1637" s="17" t="n">
        <v>2095</v>
      </c>
      <c r="D1637" s="16" t="n">
        <v>0.12038532087866</v>
      </c>
      <c r="E1637" s="16" t="n">
        <v>0.0227980308284171</v>
      </c>
      <c r="F1637" s="16" t="n">
        <v>0.134241487214735</v>
      </c>
      <c r="G1637" s="16" t="n">
        <v>0.0402113268817</v>
      </c>
      <c r="H1637" s="16" t="n">
        <v>5.72171453948704</v>
      </c>
      <c r="I1637" s="17" t="n">
        <v>350.2140687033</v>
      </c>
      <c r="J1637" s="18" t="n">
        <v>2.26536546050587E-008</v>
      </c>
      <c r="K1637" s="18" t="n">
        <v>1.13404905441488E-007</v>
      </c>
      <c r="L1637" s="16" t="n">
        <v>0.365547730648899</v>
      </c>
      <c r="M1637" s="16" t="n">
        <v>0.605900356423369</v>
      </c>
      <c r="N1637" s="16" t="n">
        <v>0.0209385294226792</v>
      </c>
      <c r="O1637" s="16" t="n">
        <v>0.077213317678604</v>
      </c>
      <c r="P1637" s="34" t="b">
        <f aca="false">TRUE()</f>
        <v>1</v>
      </c>
      <c r="Q1637" s="18" t="n">
        <v>0.000111112612298597</v>
      </c>
    </row>
    <row r="1638" customFormat="false" ht="15" hidden="false" customHeight="false" outlineLevel="0" collapsed="false">
      <c r="A1638" s="6" t="s">
        <v>3483</v>
      </c>
      <c r="B1638" s="6" t="s">
        <v>108</v>
      </c>
      <c r="C1638" s="17" t="n">
        <v>2096</v>
      </c>
      <c r="D1638" s="16" t="n">
        <v>0.121101381367073</v>
      </c>
      <c r="E1638" s="16" t="n">
        <v>0.0229459231966944</v>
      </c>
      <c r="F1638" s="16" t="n">
        <v>0.134936240428425</v>
      </c>
      <c r="G1638" s="16" t="n">
        <v>0.0402697696811154</v>
      </c>
      <c r="H1638" s="16" t="n">
        <v>5.68701509436854</v>
      </c>
      <c r="I1638" s="17" t="n">
        <v>348.031665847618</v>
      </c>
      <c r="J1638" s="18" t="n">
        <v>2.74150592520193E-008</v>
      </c>
      <c r="K1638" s="18" t="n">
        <v>1.35928907880383E-007</v>
      </c>
      <c r="L1638" s="16" t="n">
        <v>0.364345177366565</v>
      </c>
      <c r="M1638" s="16" t="n">
        <v>0.605164264683093</v>
      </c>
      <c r="N1638" s="16" t="n">
        <v>0.0211888590514506</v>
      </c>
      <c r="O1638" s="16" t="n">
        <v>0.0771331502673793</v>
      </c>
      <c r="P1638" s="34" t="b">
        <f aca="false">TRUE()</f>
        <v>1</v>
      </c>
      <c r="Q1638" s="18" t="n">
        <v>8.01697530864198E-005</v>
      </c>
    </row>
    <row r="1639" customFormat="false" ht="15" hidden="false" customHeight="false" outlineLevel="0" collapsed="false">
      <c r="A1639" s="6" t="s">
        <v>3484</v>
      </c>
      <c r="B1639" s="6" t="s">
        <v>108</v>
      </c>
      <c r="C1639" s="17" t="n">
        <v>2097</v>
      </c>
      <c r="D1639" s="16" t="n">
        <v>0.121819831974148</v>
      </c>
      <c r="E1639" s="16" t="n">
        <v>0.0230935545456352</v>
      </c>
      <c r="F1639" s="16" t="n">
        <v>0.13563311412057</v>
      </c>
      <c r="G1639" s="16" t="n">
        <v>0.0403285943148526</v>
      </c>
      <c r="H1639" s="16" t="n">
        <v>5.65250468413458</v>
      </c>
      <c r="I1639" s="17" t="n">
        <v>345.895944122601</v>
      </c>
      <c r="J1639" s="18" t="n">
        <v>3.31067388108656E-008</v>
      </c>
      <c r="K1639" s="18" t="n">
        <v>1.62403033173868E-007</v>
      </c>
      <c r="L1639" s="16" t="n">
        <v>0.363136256633904</v>
      </c>
      <c r="M1639" s="16" t="n">
        <v>0.604709050054238</v>
      </c>
      <c r="N1639" s="16" t="n">
        <v>0.0214360627413435</v>
      </c>
      <c r="O1639" s="16" t="n">
        <v>0.0770556034649522</v>
      </c>
      <c r="P1639" s="34" t="b">
        <f aca="false">TRUE()</f>
        <v>1</v>
      </c>
      <c r="Q1639" s="18" t="n">
        <v>4.78386182500107E-005</v>
      </c>
    </row>
    <row r="1640" customFormat="false" ht="15" hidden="false" customHeight="false" outlineLevel="0" collapsed="false">
      <c r="A1640" s="6" t="s">
        <v>3485</v>
      </c>
      <c r="B1640" s="6" t="s">
        <v>108</v>
      </c>
      <c r="C1640" s="17" t="n">
        <v>2098</v>
      </c>
      <c r="D1640" s="16" t="n">
        <v>0.12254269750841</v>
      </c>
      <c r="E1640" s="16" t="n">
        <v>0.0232413785982825</v>
      </c>
      <c r="F1640" s="16" t="n">
        <v>0.136334401048771</v>
      </c>
      <c r="G1640" s="16" t="n">
        <v>0.0403879594408569</v>
      </c>
      <c r="H1640" s="16" t="n">
        <v>5.61821440509961</v>
      </c>
      <c r="I1640" s="17" t="n">
        <v>343.799103610537</v>
      </c>
      <c r="J1640" s="18" t="n">
        <v>3.9889916203813E-008</v>
      </c>
      <c r="K1640" s="18" t="n">
        <v>1.9361772192494E-007</v>
      </c>
      <c r="L1640" s="16" t="n">
        <v>0.361926305699937</v>
      </c>
      <c r="M1640" s="16" t="n">
        <v>0.603885789555246</v>
      </c>
      <c r="N1640" s="16" t="n">
        <v>0.0216917627894772</v>
      </c>
      <c r="O1640" s="16" t="n">
        <v>0.0769794057041237</v>
      </c>
      <c r="P1640" s="34" t="b">
        <f aca="false">TRUE()</f>
        <v>1</v>
      </c>
      <c r="Q1640" s="18" t="n">
        <v>8.05992253360674E-005</v>
      </c>
    </row>
    <row r="1641" customFormat="false" ht="15" hidden="false" customHeight="false" outlineLevel="0" collapsed="false">
      <c r="A1641" s="6" t="s">
        <v>3486</v>
      </c>
      <c r="B1641" s="6" t="s">
        <v>108</v>
      </c>
      <c r="C1641" s="17" t="n">
        <v>2099</v>
      </c>
      <c r="D1641" s="16" t="n">
        <v>0.123269550187904</v>
      </c>
      <c r="E1641" s="16" t="n">
        <v>0.0233893020643918</v>
      </c>
      <c r="F1641" s="16" t="n">
        <v>0.137039560503032</v>
      </c>
      <c r="G1641" s="16" t="n">
        <v>0.0404479700704581</v>
      </c>
      <c r="H1641" s="16" t="n">
        <v>5.58410612596674</v>
      </c>
      <c r="I1641" s="17" t="n">
        <v>341.743112106046</v>
      </c>
      <c r="J1641" s="18" t="n">
        <v>4.79649331715713E-008</v>
      </c>
      <c r="K1641" s="18" t="n">
        <v>2.30120777643955E-007</v>
      </c>
      <c r="L1641" s="16" t="n">
        <v>0.360711640692151</v>
      </c>
      <c r="M1641" s="16" t="n">
        <v>0.603246551991322</v>
      </c>
      <c r="N1641" s="16" t="n">
        <v>0.0220034157541512</v>
      </c>
      <c r="O1641" s="16" t="n">
        <v>0.0769012491673525</v>
      </c>
      <c r="P1641" s="34" t="b">
        <f aca="false">TRUE()</f>
        <v>1</v>
      </c>
      <c r="Q1641" s="18" t="n">
        <v>7.09325396825397E-005</v>
      </c>
    </row>
    <row r="1642" customFormat="false" ht="15" hidden="false" customHeight="false" outlineLevel="0" collapsed="false">
      <c r="A1642" s="6" t="s">
        <v>3487</v>
      </c>
      <c r="B1642" s="6" t="s">
        <v>108</v>
      </c>
      <c r="C1642" s="17" t="n">
        <v>2100</v>
      </c>
      <c r="D1642" s="16" t="n">
        <v>0.123998770771447</v>
      </c>
      <c r="E1642" s="16" t="n">
        <v>0.0235369972480916</v>
      </c>
      <c r="F1642" s="16" t="n">
        <v>0.137747469711985</v>
      </c>
      <c r="G1642" s="16" t="n">
        <v>0.0405085749737537</v>
      </c>
      <c r="H1642" s="16" t="n">
        <v>5.55043097960636</v>
      </c>
      <c r="I1642" s="17" t="n">
        <v>339.732347621142</v>
      </c>
      <c r="J1642" s="18" t="n">
        <v>5.74818104707337E-008</v>
      </c>
      <c r="K1642" s="18" t="n">
        <v>2.7262801537548E-007</v>
      </c>
      <c r="L1642" s="16" t="n">
        <v>0.359506077443961</v>
      </c>
      <c r="M1642" s="16" t="n">
        <v>0.602733224856656</v>
      </c>
      <c r="N1642" s="16" t="n">
        <v>0.0222486186910061</v>
      </c>
      <c r="O1642" s="16" t="n">
        <v>0.0768224877471361</v>
      </c>
      <c r="P1642" s="34" t="b">
        <f aca="false">TRUE()</f>
        <v>1</v>
      </c>
      <c r="Q1642" s="18" t="n">
        <v>6.66247726305198E-005</v>
      </c>
    </row>
    <row r="1643" customFormat="false" ht="15" hidden="false" customHeight="false" outlineLevel="0" collapsed="false">
      <c r="A1643" s="6" t="s">
        <v>3488</v>
      </c>
      <c r="B1643" s="6" t="s">
        <v>108</v>
      </c>
      <c r="C1643" s="17" t="n">
        <v>2101</v>
      </c>
      <c r="D1643" s="16" t="n">
        <v>0.124728783642754</v>
      </c>
      <c r="E1643" s="16" t="n">
        <v>0.0236845126617188</v>
      </c>
      <c r="F1643" s="16" t="n">
        <v>0.138456810648658</v>
      </c>
      <c r="G1643" s="16" t="n">
        <v>0.0405693944628268</v>
      </c>
      <c r="H1643" s="16" t="n">
        <v>5.51730005633064</v>
      </c>
      <c r="I1643" s="17" t="n">
        <v>337.760961840704</v>
      </c>
      <c r="J1643" s="18" t="n">
        <v>6.86202976771805E-008</v>
      </c>
      <c r="K1643" s="18" t="n">
        <v>3.22142800181334E-007</v>
      </c>
      <c r="L1643" s="16" t="n">
        <v>0.358319445680297</v>
      </c>
      <c r="M1643" s="16" t="n">
        <v>0.60223926855726</v>
      </c>
      <c r="N1643" s="16" t="n">
        <v>0.0226087519987482</v>
      </c>
      <c r="O1643" s="16" t="n">
        <v>0.0767435594487622</v>
      </c>
      <c r="P1643" s="34" t="b">
        <f aca="false">TRUE()</f>
        <v>1</v>
      </c>
      <c r="Q1643" s="18" t="n">
        <v>6.61342329445778E-005</v>
      </c>
    </row>
    <row r="1644" customFormat="false" ht="15" hidden="false" customHeight="false" outlineLevel="0" collapsed="false">
      <c r="A1644" s="6" t="s">
        <v>3489</v>
      </c>
      <c r="B1644" s="6" t="s">
        <v>108</v>
      </c>
      <c r="C1644" s="17" t="n">
        <v>2102</v>
      </c>
      <c r="D1644" s="16" t="n">
        <v>0.125458127009034</v>
      </c>
      <c r="E1644" s="16" t="n">
        <v>0.0238315083841033</v>
      </c>
      <c r="F1644" s="16" t="n">
        <v>0.139165850211231</v>
      </c>
      <c r="G1644" s="16" t="n">
        <v>0.0406301292123867</v>
      </c>
      <c r="H1644" s="16" t="n">
        <v>5.48466268878317</v>
      </c>
      <c r="I1644" s="17" t="n">
        <v>335.830839554173</v>
      </c>
      <c r="J1644" s="18" t="n">
        <v>8.16249530990703E-008</v>
      </c>
      <c r="K1644" s="18" t="n">
        <v>3.80610736360833E-007</v>
      </c>
      <c r="L1644" s="16" t="n">
        <v>0.357147391217631</v>
      </c>
      <c r="M1644" s="16" t="n">
        <v>0.601822795598946</v>
      </c>
      <c r="N1644" s="16" t="n">
        <v>0.0229658648056223</v>
      </c>
      <c r="O1644" s="16" t="n">
        <v>0.0766639310528477</v>
      </c>
      <c r="P1644" s="34" t="b">
        <f aca="false">TRUE()</f>
        <v>1</v>
      </c>
      <c r="Q1644" s="18" t="n">
        <v>3.85802469135803E-005</v>
      </c>
    </row>
    <row r="1645" customFormat="false" ht="15" hidden="false" customHeight="false" outlineLevel="0" collapsed="false">
      <c r="A1645" s="6" t="s">
        <v>3490</v>
      </c>
      <c r="B1645" s="6" t="s">
        <v>108</v>
      </c>
      <c r="C1645" s="17" t="n">
        <v>2103</v>
      </c>
      <c r="D1645" s="16" t="n">
        <v>0.126184913259129</v>
      </c>
      <c r="E1645" s="16" t="n">
        <v>0.0239775400563422</v>
      </c>
      <c r="F1645" s="16" t="n">
        <v>0.139872587953319</v>
      </c>
      <c r="G1645" s="16" t="n">
        <v>0.0406906783412327</v>
      </c>
      <c r="H1645" s="16" t="n">
        <v>5.45253616383199</v>
      </c>
      <c r="I1645" s="17" t="n">
        <v>333.947411027988</v>
      </c>
      <c r="J1645" s="18" t="n">
        <v>9.67422610217851E-008</v>
      </c>
      <c r="K1645" s="18" t="n">
        <v>4.46089314711565E-007</v>
      </c>
      <c r="L1645" s="16" t="n">
        <v>0.355988155645942</v>
      </c>
      <c r="M1645" s="16" t="n">
        <v>0.601299783046645</v>
      </c>
      <c r="N1645" s="16" t="n">
        <v>0.0232908846799966</v>
      </c>
      <c r="O1645" s="16" t="n">
        <v>0.0765845311270407</v>
      </c>
      <c r="P1645" s="34" t="b">
        <f aca="false">TRUE()</f>
        <v>1</v>
      </c>
      <c r="Q1645" s="18" t="n">
        <v>4.2222754363559E-005</v>
      </c>
    </row>
    <row r="1646" customFormat="false" ht="15" hidden="false" customHeight="false" outlineLevel="0" collapsed="false">
      <c r="A1646" s="6" t="s">
        <v>3491</v>
      </c>
      <c r="B1646" s="6" t="s">
        <v>108</v>
      </c>
      <c r="C1646" s="17" t="n">
        <v>2104</v>
      </c>
      <c r="D1646" s="16" t="n">
        <v>0.126911642957972</v>
      </c>
      <c r="E1646" s="16" t="n">
        <v>0.0241232327050232</v>
      </c>
      <c r="F1646" s="16" t="n">
        <v>0.14057975641855</v>
      </c>
      <c r="G1646" s="16" t="n">
        <v>0.0407511794766857</v>
      </c>
      <c r="H1646" s="16" t="n">
        <v>5.4209086725125</v>
      </c>
      <c r="I1646" s="17" t="n">
        <v>332.100256739868</v>
      </c>
      <c r="J1646" s="18" t="n">
        <v>1.14257761438668E-007</v>
      </c>
      <c r="K1646" s="18" t="n">
        <v>5.23366125795223E-007</v>
      </c>
      <c r="L1646" s="16" t="n">
        <v>0.35484596531956</v>
      </c>
      <c r="M1646" s="16" t="n">
        <v>0.600912366341237</v>
      </c>
      <c r="N1646" s="16" t="n">
        <v>0.0236144099770163</v>
      </c>
      <c r="O1646" s="16" t="n">
        <v>0.0765057407598301</v>
      </c>
      <c r="P1646" s="34" t="b">
        <f aca="false">TRUE()</f>
        <v>1</v>
      </c>
      <c r="Q1646" s="18" t="n">
        <v>0.000172906279677113</v>
      </c>
    </row>
    <row r="1647" customFormat="false" ht="15" hidden="false" customHeight="false" outlineLevel="0" collapsed="false">
      <c r="A1647" s="6" t="s">
        <v>3492</v>
      </c>
      <c r="B1647" s="6" t="s">
        <v>108</v>
      </c>
      <c r="C1647" s="17" t="n">
        <v>2105</v>
      </c>
      <c r="D1647" s="16" t="n">
        <v>0.127640577903362</v>
      </c>
      <c r="E1647" s="16" t="n">
        <v>0.0242690797370235</v>
      </c>
      <c r="F1647" s="16" t="n">
        <v>0.141288953204136</v>
      </c>
      <c r="G1647" s="16" t="n">
        <v>0.0408117969899887</v>
      </c>
      <c r="H1647" s="16" t="n">
        <v>5.38943380255174</v>
      </c>
      <c r="I1647" s="17" t="n">
        <v>330.281989624232</v>
      </c>
      <c r="J1647" s="18" t="n">
        <v>1.3471752656394E-007</v>
      </c>
      <c r="K1647" s="18" t="n">
        <v>6.11682423676534E-007</v>
      </c>
      <c r="L1647" s="16" t="n">
        <v>0.353701714975848</v>
      </c>
      <c r="M1647" s="16" t="n">
        <v>0.600185960018596</v>
      </c>
      <c r="N1647" s="16" t="n">
        <v>0.023995231949838</v>
      </c>
      <c r="O1647" s="16" t="n">
        <v>0.0764266919203693</v>
      </c>
      <c r="P1647" s="34" t="b">
        <f aca="false">TRUE()</f>
        <v>1</v>
      </c>
      <c r="Q1647" s="18" t="n">
        <v>2.66203703703704E-005</v>
      </c>
    </row>
    <row r="1648" customFormat="false" ht="15" hidden="false" customHeight="false" outlineLevel="0" collapsed="false">
      <c r="A1648" s="6" t="s">
        <v>3493</v>
      </c>
      <c r="B1648" s="6" t="s">
        <v>108</v>
      </c>
      <c r="C1648" s="17" t="n">
        <v>2106</v>
      </c>
      <c r="D1648" s="16" t="n">
        <v>0.128372672802488</v>
      </c>
      <c r="E1648" s="16" t="n">
        <v>0.0244153241605648</v>
      </c>
      <c r="F1648" s="16" t="n">
        <v>0.142001181911272</v>
      </c>
      <c r="G1648" s="16" t="n">
        <v>0.0408728692789847</v>
      </c>
      <c r="H1648" s="16" t="n">
        <v>5.35807988807001</v>
      </c>
      <c r="I1648" s="17" t="n">
        <v>328.491394872737</v>
      </c>
      <c r="J1648" s="18" t="n">
        <v>1.58601767090506E-007</v>
      </c>
      <c r="K1648" s="18" t="n">
        <v>7.13879971177442E-007</v>
      </c>
      <c r="L1648" s="16" t="n">
        <v>0.352553738533409</v>
      </c>
      <c r="M1648" s="16" t="n">
        <v>0.599711374554471</v>
      </c>
      <c r="N1648" s="16" t="n">
        <v>0.0243824192002873</v>
      </c>
      <c r="O1648" s="16" t="n">
        <v>0.0763480057163927</v>
      </c>
      <c r="P1648" s="34" t="b">
        <f aca="false">TRUE()</f>
        <v>1</v>
      </c>
      <c r="Q1648" s="18" t="n">
        <v>5.96707818930041E-005</v>
      </c>
    </row>
    <row r="1649" customFormat="false" ht="15" hidden="false" customHeight="false" outlineLevel="0" collapsed="false">
      <c r="A1649" s="6" t="s">
        <v>3494</v>
      </c>
      <c r="B1649" s="6" t="s">
        <v>108</v>
      </c>
      <c r="C1649" s="17" t="n">
        <v>2107</v>
      </c>
      <c r="D1649" s="16" t="n">
        <v>0.129107896659265</v>
      </c>
      <c r="E1649" s="16" t="n">
        <v>0.0245619666748866</v>
      </c>
      <c r="F1649" s="16" t="n">
        <v>0.142716951065673</v>
      </c>
      <c r="G1649" s="16" t="n">
        <v>0.0409346337909601</v>
      </c>
      <c r="H1649" s="16" t="n">
        <v>5.32704740863918</v>
      </c>
      <c r="I1649" s="17" t="n">
        <v>326.730262797249</v>
      </c>
      <c r="J1649" s="18" t="n">
        <v>1.86251534426526E-007</v>
      </c>
      <c r="K1649" s="18" t="n">
        <v>8.3381215519966E-007</v>
      </c>
      <c r="L1649" s="16" t="n">
        <v>0.351414129888992</v>
      </c>
      <c r="M1649" s="16" t="n">
        <v>0.599072136990547</v>
      </c>
      <c r="N1649" s="16" t="n">
        <v>0.0247238781160584</v>
      </c>
      <c r="O1649" s="16" t="n">
        <v>0.0762709128967313</v>
      </c>
      <c r="P1649" s="34" t="b">
        <f aca="false">TRUE()</f>
        <v>1</v>
      </c>
      <c r="Q1649" s="18" t="n">
        <v>8.03812532823727E-005</v>
      </c>
    </row>
    <row r="1650" customFormat="false" ht="15" hidden="false" customHeight="false" outlineLevel="0" collapsed="false">
      <c r="A1650" s="6" t="s">
        <v>3495</v>
      </c>
      <c r="B1650" s="6" t="s">
        <v>108</v>
      </c>
      <c r="C1650" s="17" t="n">
        <v>2108</v>
      </c>
      <c r="D1650" s="16" t="n">
        <v>0.129845988459748</v>
      </c>
      <c r="E1650" s="16" t="n">
        <v>0.0247091130958397</v>
      </c>
      <c r="F1650" s="16" t="n">
        <v>0.143435962903848</v>
      </c>
      <c r="G1650" s="16" t="n">
        <v>0.0409971702970312</v>
      </c>
      <c r="H1650" s="16" t="n">
        <v>5.2963018564942</v>
      </c>
      <c r="I1650" s="17" t="n">
        <v>324.997154194493</v>
      </c>
      <c r="J1650" s="18" t="n">
        <v>2.18216403799105E-007</v>
      </c>
      <c r="K1650" s="18" t="n">
        <v>9.67519311716115E-007</v>
      </c>
      <c r="L1650" s="16" t="n">
        <v>0.350281223985249</v>
      </c>
      <c r="M1650" s="16" t="n">
        <v>0.598558809855881</v>
      </c>
      <c r="N1650" s="16" t="n">
        <v>0.0250647290399226</v>
      </c>
      <c r="O1650" s="16" t="n">
        <v>0.0761947294023639</v>
      </c>
      <c r="P1650" s="34" t="b">
        <f aca="false">TRUE()</f>
        <v>1</v>
      </c>
      <c r="Q1650" s="18" t="n">
        <v>3.41130604288499E-005</v>
      </c>
    </row>
    <row r="1651" customFormat="false" ht="15" hidden="false" customHeight="false" outlineLevel="0" collapsed="false">
      <c r="A1651" s="6" t="s">
        <v>3496</v>
      </c>
      <c r="B1651" s="6" t="s">
        <v>108</v>
      </c>
      <c r="C1651" s="17" t="n">
        <v>2109</v>
      </c>
      <c r="D1651" s="16" t="n">
        <v>0.13058461573236</v>
      </c>
      <c r="E1651" s="16" t="n">
        <v>0.0248562720436355</v>
      </c>
      <c r="F1651" s="16" t="n">
        <v>0.144155683059333</v>
      </c>
      <c r="G1651" s="16" t="n">
        <v>0.0410605004894245</v>
      </c>
      <c r="H1651" s="16" t="n">
        <v>5.26582993018277</v>
      </c>
      <c r="I1651" s="17" t="n">
        <v>323.299402296895</v>
      </c>
      <c r="J1651" s="18" t="n">
        <v>2.55096125589577E-007</v>
      </c>
      <c r="K1651" s="18" t="n">
        <v>1.12622225659228E-006</v>
      </c>
      <c r="L1651" s="16" t="n">
        <v>0.349150159157352</v>
      </c>
      <c r="M1651" s="16" t="n">
        <v>0.597929257709593</v>
      </c>
      <c r="N1651" s="16" t="n">
        <v>0.0254288190678437</v>
      </c>
      <c r="O1651" s="16" t="n">
        <v>0.0761183401616954</v>
      </c>
      <c r="P1651" s="34" t="b">
        <f aca="false">TRUE()</f>
        <v>1</v>
      </c>
      <c r="Q1651" s="18" t="n">
        <v>0.000121500751500752</v>
      </c>
    </row>
    <row r="1652" customFormat="false" ht="15" hidden="false" customHeight="false" outlineLevel="0" collapsed="false">
      <c r="A1652" s="6" t="s">
        <v>3497</v>
      </c>
      <c r="B1652" s="6" t="s">
        <v>108</v>
      </c>
      <c r="C1652" s="17" t="n">
        <v>2110</v>
      </c>
      <c r="D1652" s="16" t="n">
        <v>0.131322223558078</v>
      </c>
      <c r="E1652" s="16" t="n">
        <v>0.0250029190012363</v>
      </c>
      <c r="F1652" s="16" t="n">
        <v>0.144875317794851</v>
      </c>
      <c r="G1652" s="16" t="n">
        <v>0.0411248455944794</v>
      </c>
      <c r="H1652" s="16" t="n">
        <v>5.23598503764735</v>
      </c>
      <c r="I1652" s="17" t="n">
        <v>321.64625124549</v>
      </c>
      <c r="J1652" s="18" t="n">
        <v>2.97020305221747E-007</v>
      </c>
      <c r="K1652" s="18" t="n">
        <v>1.29887699333008E-006</v>
      </c>
      <c r="L1652" s="16" t="n">
        <v>0.348039303776332</v>
      </c>
      <c r="M1652" s="16" t="n">
        <v>0.597454672245467</v>
      </c>
      <c r="N1652" s="16" t="n">
        <v>0.0257697303535249</v>
      </c>
      <c r="O1652" s="16" t="n">
        <v>0.0760415551501557</v>
      </c>
      <c r="P1652" s="34" t="b">
        <f aca="false">TRUE()</f>
        <v>1</v>
      </c>
      <c r="Q1652" s="18" t="n">
        <v>1.33889215398178E-005</v>
      </c>
    </row>
    <row r="1653" customFormat="false" ht="15" hidden="false" customHeight="false" outlineLevel="0" collapsed="false">
      <c r="A1653" s="6" t="s">
        <v>3498</v>
      </c>
      <c r="B1653" s="6" t="s">
        <v>108</v>
      </c>
      <c r="C1653" s="17" t="n">
        <v>2111</v>
      </c>
      <c r="D1653" s="16" t="n">
        <v>0.13205764960858</v>
      </c>
      <c r="E1653" s="16" t="n">
        <v>0.025148823414951</v>
      </c>
      <c r="F1653" s="16" t="n">
        <v>0.14559341088163</v>
      </c>
      <c r="G1653" s="16" t="n">
        <v>0.0411898748143569</v>
      </c>
      <c r="H1653" s="16" t="n">
        <v>5.20669260326455</v>
      </c>
      <c r="I1653" s="17" t="n">
        <v>320.036938287564</v>
      </c>
      <c r="J1653" s="18" t="n">
        <v>3.4460088219066E-007</v>
      </c>
      <c r="K1653" s="18" t="n">
        <v>1.49435074304205E-006</v>
      </c>
      <c r="L1653" s="16" t="n">
        <v>0.346943916864441</v>
      </c>
      <c r="M1653" s="16" t="n">
        <v>0.596941345110801</v>
      </c>
      <c r="N1653" s="16" t="n">
        <v>0.0260132800478066</v>
      </c>
      <c r="O1653" s="16" t="n">
        <v>0.0759637233487234</v>
      </c>
      <c r="P1653" s="34" t="b">
        <f aca="false">TRUE()</f>
        <v>1</v>
      </c>
      <c r="Q1653" s="18" t="n">
        <v>0.000152481716878269</v>
      </c>
    </row>
    <row r="1654" customFormat="false" ht="15" hidden="false" customHeight="false" outlineLevel="0" collapsed="false">
      <c r="A1654" s="6" t="s">
        <v>3499</v>
      </c>
      <c r="B1654" s="6" t="s">
        <v>108</v>
      </c>
      <c r="C1654" s="17" t="n">
        <v>2112</v>
      </c>
      <c r="D1654" s="16" t="n">
        <v>0.132791169131538</v>
      </c>
      <c r="E1654" s="16" t="n">
        <v>0.0252939512608805</v>
      </c>
      <c r="F1654" s="16" t="n">
        <v>0.146310281869991</v>
      </c>
      <c r="G1654" s="16" t="n">
        <v>0.0412556149321297</v>
      </c>
      <c r="H1654" s="16" t="n">
        <v>5.17796599359356</v>
      </c>
      <c r="I1654" s="17" t="n">
        <v>318.471002096605</v>
      </c>
      <c r="J1654" s="18" t="n">
        <v>3.98367886517736E-007</v>
      </c>
      <c r="K1654" s="18" t="n">
        <v>1.71141483338365E-006</v>
      </c>
      <c r="L1654" s="16" t="n">
        <v>0.345864931947889</v>
      </c>
      <c r="M1654" s="16" t="n">
        <v>0.596466759646676</v>
      </c>
      <c r="N1654" s="16" t="n">
        <v>0.0262094316910422</v>
      </c>
      <c r="O1654" s="16" t="n">
        <v>0.0758839192971016</v>
      </c>
      <c r="P1654" s="34" t="b">
        <f aca="false">TRUE()</f>
        <v>1</v>
      </c>
      <c r="Q1654" s="18" t="n">
        <v>3.50529100529101E-005</v>
      </c>
    </row>
    <row r="1655" customFormat="false" ht="15" hidden="false" customHeight="false" outlineLevel="0" collapsed="false">
      <c r="A1655" s="6" t="s">
        <v>3500</v>
      </c>
      <c r="B1655" s="6" t="s">
        <v>108</v>
      </c>
      <c r="C1655" s="17" t="n">
        <v>2113</v>
      </c>
      <c r="D1655" s="16" t="n">
        <v>0.133523495563462</v>
      </c>
      <c r="E1655" s="16" t="n">
        <v>0.025438353175518</v>
      </c>
      <c r="F1655" s="16" t="n">
        <v>0.147026651166911</v>
      </c>
      <c r="G1655" s="16" t="n">
        <v>0.0413220950341341</v>
      </c>
      <c r="H1655" s="16" t="n">
        <v>5.14979275689043</v>
      </c>
      <c r="I1655" s="17" t="n">
        <v>316.946768975413</v>
      </c>
      <c r="J1655" s="18" t="n">
        <v>4.58918854394361E-007</v>
      </c>
      <c r="K1655" s="18" t="n">
        <v>1.95736202028427E-006</v>
      </c>
      <c r="L1655" s="16" t="n">
        <v>0.344802224731634</v>
      </c>
      <c r="M1655" s="16" t="n">
        <v>0.595914690841469</v>
      </c>
      <c r="N1655" s="16" t="n">
        <v>0.0266209821198924</v>
      </c>
      <c r="O1655" s="16" t="n">
        <v>0.0758016751032488</v>
      </c>
      <c r="P1655" s="34" t="b">
        <f aca="false">TRUE()</f>
        <v>1</v>
      </c>
      <c r="Q1655" s="18" t="n">
        <v>7.21583495616695E-005</v>
      </c>
    </row>
    <row r="1656" customFormat="false" ht="15" hidden="false" customHeight="false" outlineLevel="0" collapsed="false">
      <c r="A1656" s="6" t="s">
        <v>3501</v>
      </c>
      <c r="B1656" s="6" t="s">
        <v>108</v>
      </c>
      <c r="C1656" s="17" t="n">
        <v>2114</v>
      </c>
      <c r="D1656" s="16" t="n">
        <v>0.134255522617873</v>
      </c>
      <c r="E1656" s="16" t="n">
        <v>0.0255824304082264</v>
      </c>
      <c r="F1656" s="16" t="n">
        <v>0.147743504454848</v>
      </c>
      <c r="G1656" s="16" t="n">
        <v>0.0413892255605108</v>
      </c>
      <c r="H1656" s="16" t="n">
        <v>5.12215211254732</v>
      </c>
      <c r="I1656" s="17" t="n">
        <v>315.456525985189</v>
      </c>
      <c r="J1656" s="18" t="n">
        <v>5.26912239229956E-007</v>
      </c>
      <c r="K1656" s="18" t="n">
        <v>2.23359120817602E-006</v>
      </c>
      <c r="L1656" s="16" t="n">
        <v>0.34375842068405</v>
      </c>
      <c r="M1656" s="16" t="n">
        <v>0.595401363706803</v>
      </c>
      <c r="N1656" s="16" t="n">
        <v>0.0269592858409215</v>
      </c>
      <c r="O1656" s="16" t="n">
        <v>0.0757168798217774</v>
      </c>
      <c r="P1656" s="34" t="b">
        <f aca="false">TRUE()</f>
        <v>1</v>
      </c>
      <c r="Q1656" s="18" t="n">
        <v>5.59116809116809E-005</v>
      </c>
    </row>
    <row r="1657" customFormat="false" ht="15" hidden="false" customHeight="false" outlineLevel="0" collapsed="false">
      <c r="A1657" s="6" t="s">
        <v>3502</v>
      </c>
      <c r="B1657" s="6" t="s">
        <v>108</v>
      </c>
      <c r="C1657" s="17" t="n">
        <v>2115</v>
      </c>
      <c r="D1657" s="16" t="n">
        <v>0.134988120206379</v>
      </c>
      <c r="E1657" s="16" t="n">
        <v>0.025726668545848</v>
      </c>
      <c r="F1657" s="16" t="n">
        <v>0.148461165612412</v>
      </c>
      <c r="G1657" s="16" t="n">
        <v>0.0414566546913174</v>
      </c>
      <c r="H1657" s="16" t="n">
        <v>5.09478313467241</v>
      </c>
      <c r="I1657" s="17" t="n">
        <v>313.989430821701</v>
      </c>
      <c r="J1657" s="18" t="n">
        <v>6.0376494574373E-007</v>
      </c>
      <c r="K1657" s="18" t="n">
        <v>2.54895679027109E-006</v>
      </c>
      <c r="L1657" s="16" t="n">
        <v>0.342721817009697</v>
      </c>
      <c r="M1657" s="16" t="n">
        <v>0.594955834495583</v>
      </c>
      <c r="N1657" s="16" t="n">
        <v>0.0273572683124973</v>
      </c>
      <c r="O1657" s="16" t="n">
        <v>0.0756301407101936</v>
      </c>
      <c r="P1657" s="34" t="b">
        <f aca="false">TRUE()</f>
        <v>1</v>
      </c>
      <c r="Q1657" s="18" t="n">
        <v>0.000112002530480791</v>
      </c>
    </row>
    <row r="1658" customFormat="false" ht="15" hidden="false" customHeight="false" outlineLevel="0" collapsed="false">
      <c r="A1658" s="6" t="s">
        <v>3503</v>
      </c>
      <c r="B1658" s="6" t="s">
        <v>108</v>
      </c>
      <c r="C1658" s="17" t="n">
        <v>2116</v>
      </c>
      <c r="D1658" s="16" t="n">
        <v>0.135721018180909</v>
      </c>
      <c r="E1658" s="16" t="n">
        <v>0.0258708122642491</v>
      </c>
      <c r="F1658" s="16" t="n">
        <v>0.14917880967002</v>
      </c>
      <c r="G1658" s="16" t="n">
        <v>0.0415242318124162</v>
      </c>
      <c r="H1658" s="16" t="n">
        <v>5.06751376981007</v>
      </c>
      <c r="I1658" s="17" t="n">
        <v>312.547309286448</v>
      </c>
      <c r="J1658" s="18" t="n">
        <v>6.91025843328922E-007</v>
      </c>
      <c r="K1658" s="18" t="n">
        <v>2.90258830952938E-006</v>
      </c>
      <c r="L1658" s="16" t="n">
        <v>0.34167970672816</v>
      </c>
      <c r="M1658" s="16" t="n">
        <v>0.594490934449093</v>
      </c>
      <c r="N1658" s="16" t="n">
        <v>0.0277283997914311</v>
      </c>
      <c r="O1658" s="16" t="n">
        <v>0.0755406480296163</v>
      </c>
      <c r="P1658" s="34" t="b">
        <f aca="false">TRUE()</f>
        <v>1</v>
      </c>
      <c r="Q1658" s="18" t="n">
        <v>0.00011099732605109</v>
      </c>
    </row>
    <row r="1659" customFormat="false" ht="15" hidden="false" customHeight="false" outlineLevel="0" collapsed="false">
      <c r="A1659" s="6" t="s">
        <v>3504</v>
      </c>
      <c r="B1659" s="6" t="s">
        <v>108</v>
      </c>
      <c r="C1659" s="17" t="n">
        <v>2117</v>
      </c>
      <c r="D1659" s="16" t="n">
        <v>0.136451928631413</v>
      </c>
      <c r="E1659" s="16" t="n">
        <v>0.0260142591800594</v>
      </c>
      <c r="F1659" s="16" t="n">
        <v>0.149894100720441</v>
      </c>
      <c r="G1659" s="16" t="n">
        <v>0.0415915565849083</v>
      </c>
      <c r="H1659" s="16" t="n">
        <v>5.04041885614316</v>
      </c>
      <c r="I1659" s="17" t="n">
        <v>311.134494466327</v>
      </c>
      <c r="J1659" s="18" t="n">
        <v>7.89697534318959E-007</v>
      </c>
      <c r="K1659" s="18" t="n">
        <v>3.30700783796537E-006</v>
      </c>
      <c r="L1659" s="16" t="n">
        <v>0.340634534565905</v>
      </c>
      <c r="M1659" s="16" t="n">
        <v>0.593987292732063</v>
      </c>
      <c r="N1659" s="16" t="n">
        <v>0.028030352662045</v>
      </c>
      <c r="O1659" s="16" t="n">
        <v>0.0754487178998942</v>
      </c>
      <c r="P1659" s="34" t="b">
        <f aca="false">TRUE()</f>
        <v>1</v>
      </c>
      <c r="Q1659" s="18" t="n">
        <v>0.000140909073710847</v>
      </c>
    </row>
    <row r="1660" customFormat="false" ht="15" hidden="false" customHeight="false" outlineLevel="0" collapsed="false">
      <c r="A1660" s="6" t="s">
        <v>3505</v>
      </c>
      <c r="B1660" s="6" t="s">
        <v>108</v>
      </c>
      <c r="C1660" s="17" t="n">
        <v>2118</v>
      </c>
      <c r="D1660" s="16" t="n">
        <v>0.137178867300252</v>
      </c>
      <c r="E1660" s="16" t="n">
        <v>0.0261567086330578</v>
      </c>
      <c r="F1660" s="16" t="n">
        <v>0.15060469580502</v>
      </c>
      <c r="G1660" s="16" t="n">
        <v>0.0416581103498047</v>
      </c>
      <c r="H1660" s="16" t="n">
        <v>5.01342068034697</v>
      </c>
      <c r="I1660" s="17" t="n">
        <v>309.749886666809</v>
      </c>
      <c r="J1660" s="18" t="n">
        <v>9.01438271091908E-007</v>
      </c>
      <c r="K1660" s="18" t="n">
        <v>3.74471353856999E-006</v>
      </c>
      <c r="L1660" s="16" t="n">
        <v>0.339581436622129</v>
      </c>
      <c r="M1660" s="16" t="n">
        <v>0.593580505191384</v>
      </c>
      <c r="N1660" s="16" t="n">
        <v>0.0284649990584098</v>
      </c>
      <c r="O1660" s="16" t="n">
        <v>0.0753581689444447</v>
      </c>
      <c r="P1660" s="34" t="b">
        <f aca="false">TRUE()</f>
        <v>1</v>
      </c>
      <c r="Q1660" s="18" t="n">
        <v>4.07273274152115E-005</v>
      </c>
    </row>
    <row r="1661" customFormat="false" ht="15" hidden="false" customHeight="false" outlineLevel="0" collapsed="false">
      <c r="A1661" s="6" t="s">
        <v>3506</v>
      </c>
      <c r="B1661" s="6" t="s">
        <v>108</v>
      </c>
      <c r="C1661" s="17" t="n">
        <v>2119</v>
      </c>
      <c r="D1661" s="16" t="n">
        <v>0.137899493933959</v>
      </c>
      <c r="E1661" s="16" t="n">
        <v>0.0262977912656742</v>
      </c>
      <c r="F1661" s="16" t="n">
        <v>0.15130857084774</v>
      </c>
      <c r="G1661" s="16" t="n">
        <v>0.0417237745393026</v>
      </c>
      <c r="H1661" s="16" t="n">
        <v>4.9866850953692</v>
      </c>
      <c r="I1661" s="17" t="n">
        <v>308.396684448687</v>
      </c>
      <c r="J1661" s="18" t="n">
        <v>1.02701375324802E-006</v>
      </c>
      <c r="K1661" s="18" t="n">
        <v>4.24090256316344E-006</v>
      </c>
      <c r="L1661" s="16" t="n">
        <v>0.338529627998137</v>
      </c>
      <c r="M1661" s="16" t="n">
        <v>0.593173717650705</v>
      </c>
      <c r="N1661" s="16" t="n">
        <v>0.0288333525244523</v>
      </c>
      <c r="O1661" s="16" t="n">
        <v>0.0752679466463374</v>
      </c>
      <c r="P1661" s="34" t="b">
        <f aca="false">TRUE()</f>
        <v>1</v>
      </c>
      <c r="Q1661" s="18" t="n">
        <v>9.11796536796537E-005</v>
      </c>
    </row>
    <row r="1662" customFormat="false" ht="15" hidden="false" customHeight="false" outlineLevel="0" collapsed="false">
      <c r="A1662" s="6" t="s">
        <v>3507</v>
      </c>
      <c r="B1662" s="6" t="s">
        <v>108</v>
      </c>
      <c r="C1662" s="17" t="n">
        <v>2120</v>
      </c>
      <c r="D1662" s="16" t="n">
        <v>0.138611276685561</v>
      </c>
      <c r="E1662" s="16" t="n">
        <v>0.0264366264112235</v>
      </c>
      <c r="F1662" s="16" t="n">
        <v>0.152003694951101</v>
      </c>
      <c r="G1662" s="16" t="n">
        <v>0.0417883965988486</v>
      </c>
      <c r="H1662" s="16" t="n">
        <v>4.96050803410573</v>
      </c>
      <c r="I1662" s="17" t="n">
        <v>307.084406344226</v>
      </c>
      <c r="J1662" s="18" t="n">
        <v>1.166193720901E-006</v>
      </c>
      <c r="K1662" s="18" t="n">
        <v>4.81083890828943E-006</v>
      </c>
      <c r="L1662" s="16" t="n">
        <v>0.33749363735464</v>
      </c>
      <c r="M1662" s="16" t="n">
        <v>0.592689446768945</v>
      </c>
      <c r="N1662" s="16" t="n">
        <v>0.0292208018600794</v>
      </c>
      <c r="O1662" s="16" t="n">
        <v>0.0751775743793933</v>
      </c>
      <c r="P1662" s="34" t="b">
        <f aca="false">TRUE()</f>
        <v>1</v>
      </c>
      <c r="Q1662" s="18" t="n">
        <v>4.29038554038554E-005</v>
      </c>
    </row>
    <row r="1663" customFormat="false" ht="15" hidden="false" customHeight="false" outlineLevel="0" collapsed="false">
      <c r="A1663" s="6" t="s">
        <v>3508</v>
      </c>
      <c r="B1663" s="6" t="s">
        <v>108</v>
      </c>
      <c r="C1663" s="17" t="n">
        <v>2121</v>
      </c>
      <c r="D1663" s="16" t="n">
        <v>0.139315189309375</v>
      </c>
      <c r="E1663" s="16" t="n">
        <v>0.0265733073079269</v>
      </c>
      <c r="F1663" s="16" t="n">
        <v>0.152691728883242</v>
      </c>
      <c r="G1663" s="16" t="n">
        <v>0.041852030004389</v>
      </c>
      <c r="H1663" s="16" t="n">
        <v>4.93511869911427</v>
      </c>
      <c r="I1663" s="17" t="n">
        <v>305.810986729708</v>
      </c>
      <c r="J1663" s="18" t="n">
        <v>1.318453058037E-006</v>
      </c>
      <c r="K1663" s="18" t="n">
        <v>5.40136247863135E-006</v>
      </c>
      <c r="L1663" s="16" t="n">
        <v>0.336490103623318</v>
      </c>
      <c r="M1663" s="16" t="n">
        <v>0.592243917557725</v>
      </c>
      <c r="N1663" s="16" t="n">
        <v>0.0295769733505483</v>
      </c>
      <c r="O1663" s="16" t="n">
        <v>0.0750848609495323</v>
      </c>
      <c r="P1663" s="34" t="b">
        <f aca="false">TRUE()</f>
        <v>1</v>
      </c>
      <c r="Q1663" s="18" t="n">
        <v>0.000116622067696656</v>
      </c>
    </row>
    <row r="1664" customFormat="false" ht="15" hidden="false" customHeight="false" outlineLevel="0" collapsed="false">
      <c r="A1664" s="6" t="s">
        <v>3509</v>
      </c>
      <c r="B1664" s="6" t="s">
        <v>108</v>
      </c>
      <c r="C1664" s="17" t="n">
        <v>2122</v>
      </c>
      <c r="D1664" s="16" t="n">
        <v>0.140012518994026</v>
      </c>
      <c r="E1664" s="16" t="n">
        <v>0.0267081408347037</v>
      </c>
      <c r="F1664" s="16" t="n">
        <v>0.153374338033947</v>
      </c>
      <c r="G1664" s="16" t="n">
        <v>0.041914898829674</v>
      </c>
      <c r="H1664" s="16" t="n">
        <v>4.91059675802351</v>
      </c>
      <c r="I1664" s="17" t="n">
        <v>304.573100535778</v>
      </c>
      <c r="J1664" s="18" t="n">
        <v>1.48360678318068E-006</v>
      </c>
      <c r="K1664" s="18" t="n">
        <v>6.04216697762493E-006</v>
      </c>
      <c r="L1664" s="16" t="n">
        <v>0.335526336539602</v>
      </c>
      <c r="M1664" s="16" t="n">
        <v>0.591875871687587</v>
      </c>
      <c r="N1664" s="16" t="n">
        <v>0.0299417147195998</v>
      </c>
      <c r="O1664" s="16" t="n">
        <v>0.0749905755080953</v>
      </c>
      <c r="P1664" s="34" t="b">
        <f aca="false">TRUE()</f>
        <v>1</v>
      </c>
      <c r="Q1664" s="18" t="n">
        <v>5.66358460380199E-005</v>
      </c>
    </row>
    <row r="1665" customFormat="false" ht="15" hidden="false" customHeight="false" outlineLevel="0" collapsed="false">
      <c r="A1665" s="6" t="s">
        <v>3510</v>
      </c>
      <c r="B1665" s="6" t="s">
        <v>108</v>
      </c>
      <c r="C1665" s="17" t="n">
        <v>2123</v>
      </c>
      <c r="D1665" s="16" t="n">
        <v>0.140703388791806</v>
      </c>
      <c r="E1665" s="16" t="n">
        <v>0.0268408614745818</v>
      </c>
      <c r="F1665" s="16" t="n">
        <v>0.154051299841463</v>
      </c>
      <c r="G1665" s="16" t="n">
        <v>0.0419767391210521</v>
      </c>
      <c r="H1665" s="16" t="n">
        <v>4.88684530446553</v>
      </c>
      <c r="I1665" s="17" t="n">
        <v>303.3709391171</v>
      </c>
      <c r="J1665" s="18" t="n">
        <v>1.66247144255027E-006</v>
      </c>
      <c r="K1665" s="18" t="n">
        <v>6.71133899473113E-006</v>
      </c>
      <c r="L1665" s="16" t="n">
        <v>0.33459561036313</v>
      </c>
      <c r="M1665" s="16" t="n">
        <v>0.591381915388192</v>
      </c>
      <c r="N1665" s="16" t="n">
        <v>0.0302704606003584</v>
      </c>
      <c r="O1665" s="16" t="n">
        <v>0.0748946773602319</v>
      </c>
      <c r="P1665" s="34" t="b">
        <f aca="false">TRUE()</f>
        <v>1</v>
      </c>
      <c r="Q1665" s="18" t="n">
        <v>2.51623376623377E-005</v>
      </c>
    </row>
    <row r="1666" customFormat="false" ht="15" hidden="false" customHeight="false" outlineLevel="0" collapsed="false">
      <c r="A1666" s="6" t="s">
        <v>3511</v>
      </c>
      <c r="B1666" s="6" t="s">
        <v>108</v>
      </c>
      <c r="C1666" s="17" t="n">
        <v>2124</v>
      </c>
      <c r="D1666" s="16" t="n">
        <v>0.141387420861937</v>
      </c>
      <c r="E1666" s="16" t="n">
        <v>0.0269715164955555</v>
      </c>
      <c r="F1666" s="16" t="n">
        <v>0.154722109705551</v>
      </c>
      <c r="G1666" s="16" t="n">
        <v>0.0420373348161062</v>
      </c>
      <c r="H1666" s="16" t="n">
        <v>4.86380845376079</v>
      </c>
      <c r="I1666" s="17" t="n">
        <v>302.201077352074</v>
      </c>
      <c r="J1666" s="18" t="n">
        <v>1.85569600631249E-006</v>
      </c>
      <c r="K1666" s="18" t="n">
        <v>7.46958140271273E-006</v>
      </c>
      <c r="L1666" s="16" t="n">
        <v>0.333696059063022</v>
      </c>
      <c r="M1666" s="16" t="n">
        <v>0.590887959088796</v>
      </c>
      <c r="N1666" s="16" t="n">
        <v>0.0305241913352443</v>
      </c>
      <c r="O1666" s="16" t="n">
        <v>0.0747969602754944</v>
      </c>
      <c r="P1666" s="34" t="b">
        <f aca="false">TRUE()</f>
        <v>1</v>
      </c>
      <c r="Q1666" s="18" t="n">
        <v>3.85503385503386E-005</v>
      </c>
    </row>
    <row r="1667" customFormat="false" ht="15" hidden="false" customHeight="false" outlineLevel="0" collapsed="false">
      <c r="A1667" s="6" t="s">
        <v>3512</v>
      </c>
      <c r="B1667" s="6" t="s">
        <v>108</v>
      </c>
      <c r="C1667" s="17" t="n">
        <v>2125</v>
      </c>
      <c r="D1667" s="16" t="n">
        <v>0.142063828686948</v>
      </c>
      <c r="E1667" s="16" t="n">
        <v>0.0271004380459848</v>
      </c>
      <c r="F1667" s="16" t="n">
        <v>0.155385608459769</v>
      </c>
      <c r="G1667" s="16" t="n">
        <v>0.0420960745562462</v>
      </c>
      <c r="H1667" s="16" t="n">
        <v>4.84132242222581</v>
      </c>
      <c r="I1667" s="17" t="n">
        <v>301.053472484767</v>
      </c>
      <c r="J1667" s="18" t="n">
        <v>2.06506301365647E-006</v>
      </c>
      <c r="K1667" s="18" t="n">
        <v>8.26423481839378E-006</v>
      </c>
      <c r="L1667" s="16" t="n">
        <v>0.332822291714718</v>
      </c>
      <c r="M1667" s="16" t="n">
        <v>0.590461800712847</v>
      </c>
      <c r="N1667" s="16" t="n">
        <v>0.0308653847226823</v>
      </c>
      <c r="O1667" s="16" t="n">
        <v>0.0747019215768434</v>
      </c>
      <c r="P1667" s="34" t="b">
        <f aca="false">TRUE()</f>
        <v>1</v>
      </c>
      <c r="Q1667" s="18" t="n">
        <v>6.11111111111111E-005</v>
      </c>
    </row>
    <row r="1668" customFormat="false" ht="15" hidden="false" customHeight="false" outlineLevel="0" collapsed="false">
      <c r="A1668" s="6" t="s">
        <v>3513</v>
      </c>
      <c r="B1668" s="6" t="s">
        <v>108</v>
      </c>
      <c r="C1668" s="17" t="n">
        <v>2126</v>
      </c>
      <c r="D1668" s="16" t="n">
        <v>0.142730377189265</v>
      </c>
      <c r="E1668" s="16" t="n">
        <v>0.0272270647835756</v>
      </c>
      <c r="F1668" s="16" t="n">
        <v>0.156038978960541</v>
      </c>
      <c r="G1668" s="16" t="n">
        <v>0.0421526340551016</v>
      </c>
      <c r="H1668" s="16" t="n">
        <v>4.81924618555667</v>
      </c>
      <c r="I1668" s="17" t="n">
        <v>299.931820177203</v>
      </c>
      <c r="J1668" s="18" t="n">
        <v>2.29260682879494E-006</v>
      </c>
      <c r="K1668" s="18" t="n">
        <v>9.14838301874902E-006</v>
      </c>
      <c r="L1668" s="16" t="n">
        <v>0.331962434729443</v>
      </c>
      <c r="M1668" s="16" t="n">
        <v>0.590258406942507</v>
      </c>
      <c r="N1668" s="16" t="n">
        <v>0.0312438160348336</v>
      </c>
      <c r="O1668" s="16" t="n">
        <v>0.0746101890577819</v>
      </c>
      <c r="P1668" s="34" t="b">
        <f aca="false">TRUE()</f>
        <v>1</v>
      </c>
      <c r="Q1668" s="18" t="n">
        <v>0.000107793866414556</v>
      </c>
    </row>
    <row r="1669" customFormat="false" ht="15" hidden="false" customHeight="false" outlineLevel="0" collapsed="false">
      <c r="A1669" s="6" t="s">
        <v>3514</v>
      </c>
      <c r="B1669" s="6" t="s">
        <v>108</v>
      </c>
      <c r="C1669" s="17" t="n">
        <v>2127</v>
      </c>
      <c r="D1669" s="16" t="n">
        <v>0.143385115393424</v>
      </c>
      <c r="E1669" s="16" t="n">
        <v>0.0273508407105029</v>
      </c>
      <c r="F1669" s="16" t="n">
        <v>0.156680522429298</v>
      </c>
      <c r="G1669" s="16" t="n">
        <v>0.0422069340970752</v>
      </c>
      <c r="H1669" s="16" t="n">
        <v>4.79773102358637</v>
      </c>
      <c r="I1669" s="17" t="n">
        <v>298.841486188036</v>
      </c>
      <c r="J1669" s="18" t="n">
        <v>2.53745222847989E-006</v>
      </c>
      <c r="K1669" s="18" t="n">
        <v>1.00769633953986E-005</v>
      </c>
      <c r="L1669" s="16" t="n">
        <v>0.331123668051977</v>
      </c>
      <c r="M1669" s="16" t="n">
        <v>0.589822563148923</v>
      </c>
      <c r="N1669" s="16" t="n">
        <v>0.0315875354150612</v>
      </c>
      <c r="O1669" s="16" t="n">
        <v>0.0745229578125327</v>
      </c>
      <c r="P1669" s="34" t="b">
        <f aca="false">TRUE()</f>
        <v>1</v>
      </c>
      <c r="Q1669" s="18" t="n">
        <v>0.000175000160575578</v>
      </c>
    </row>
    <row r="1670" customFormat="false" ht="15" hidden="false" customHeight="false" outlineLevel="0" collapsed="false">
      <c r="A1670" s="6" t="s">
        <v>3515</v>
      </c>
      <c r="B1670" s="6" t="s">
        <v>108</v>
      </c>
      <c r="C1670" s="17" t="n">
        <v>2128</v>
      </c>
      <c r="D1670" s="16" t="n">
        <v>0.144027030541244</v>
      </c>
      <c r="E1670" s="16" t="n">
        <v>0.0274717226730173</v>
      </c>
      <c r="F1670" s="16" t="n">
        <v>0.15730909659386</v>
      </c>
      <c r="G1670" s="16" t="n">
        <v>0.0422587597287248</v>
      </c>
      <c r="H1670" s="16" t="n">
        <v>4.77673257549196</v>
      </c>
      <c r="I1670" s="17" t="n">
        <v>297.780317748638</v>
      </c>
      <c r="J1670" s="18" t="n">
        <v>2.8005400527654E-006</v>
      </c>
      <c r="K1670" s="18" t="n">
        <v>1.10582694757149E-005</v>
      </c>
      <c r="L1670" s="16" t="n">
        <v>0.33030413389988</v>
      </c>
      <c r="M1670" s="16" t="n">
        <v>0.589415775608244</v>
      </c>
      <c r="N1670" s="16" t="n">
        <v>0.0319052788033574</v>
      </c>
      <c r="O1670" s="16" t="n">
        <v>0.0744426590046872</v>
      </c>
      <c r="P1670" s="34" t="b">
        <f aca="false">TRUE()</f>
        <v>1</v>
      </c>
      <c r="Q1670" s="18" t="n">
        <v>5.23469359253673E-005</v>
      </c>
    </row>
    <row r="1671" customFormat="false" ht="15" hidden="false" customHeight="false" outlineLevel="0" collapsed="false">
      <c r="A1671" s="6" t="s">
        <v>3516</v>
      </c>
      <c r="B1671" s="6" t="s">
        <v>108</v>
      </c>
      <c r="C1671" s="17" t="n">
        <v>2129</v>
      </c>
      <c r="D1671" s="16" t="n">
        <v>0.144656256458423</v>
      </c>
      <c r="E1671" s="16" t="n">
        <v>0.0275898867624486</v>
      </c>
      <c r="F1671" s="16" t="n">
        <v>0.15792437134518</v>
      </c>
      <c r="G1671" s="16" t="n">
        <v>0.0423082673397704</v>
      </c>
      <c r="H1671" s="16" t="n">
        <v>4.75604811127044</v>
      </c>
      <c r="I1671" s="17" t="n">
        <v>296.746509626535</v>
      </c>
      <c r="J1671" s="18" t="n">
        <v>3.08517186232666E-006</v>
      </c>
      <c r="K1671" s="18" t="n">
        <v>1.21130210299486E-005</v>
      </c>
      <c r="L1671" s="16" t="n">
        <v>0.32949079985853</v>
      </c>
      <c r="M1671" s="16" t="n">
        <v>0.588970246397025</v>
      </c>
      <c r="N1671" s="16" t="n">
        <v>0.0322975997935824</v>
      </c>
      <c r="O1671" s="16" t="n">
        <v>0.0743668028668898</v>
      </c>
      <c r="P1671" s="34" t="b">
        <f aca="false">TRUE()</f>
        <v>1</v>
      </c>
      <c r="Q1671" s="18" t="n">
        <v>8.6794532627866E-005</v>
      </c>
    </row>
    <row r="1672" customFormat="false" ht="15" hidden="false" customHeight="false" outlineLevel="0" collapsed="false">
      <c r="A1672" s="6" t="s">
        <v>3517</v>
      </c>
      <c r="B1672" s="6" t="s">
        <v>108</v>
      </c>
      <c r="C1672" s="17" t="n">
        <v>2130</v>
      </c>
      <c r="D1672" s="16" t="n">
        <v>0.14527365848028</v>
      </c>
      <c r="E1672" s="16" t="n">
        <v>0.027705317312795</v>
      </c>
      <c r="F1672" s="16" t="n">
        <v>0.158526967197041</v>
      </c>
      <c r="G1672" s="16" t="n">
        <v>0.0423555328613228</v>
      </c>
      <c r="H1672" s="16" t="n">
        <v>4.73558161166977</v>
      </c>
      <c r="I1672" s="17" t="n">
        <v>295.739996475771</v>
      </c>
      <c r="J1672" s="18" t="n">
        <v>3.39397819902829E-006</v>
      </c>
      <c r="K1672" s="18" t="n">
        <v>1.32752210423821E-005</v>
      </c>
      <c r="L1672" s="16" t="n">
        <v>0.328676910574456</v>
      </c>
      <c r="M1672" s="16" t="n">
        <v>0.588640942197428</v>
      </c>
      <c r="N1672" s="16" t="n">
        <v>0.032665177007485</v>
      </c>
      <c r="O1672" s="16" t="n">
        <v>0.0742943950649192</v>
      </c>
      <c r="P1672" s="34" t="b">
        <f aca="false">TRUE()</f>
        <v>1</v>
      </c>
      <c r="Q1672" s="18" t="n">
        <v>0.000263293984821763</v>
      </c>
    </row>
    <row r="1673" customFormat="false" ht="15" hidden="false" customHeight="false" outlineLevel="0" collapsed="false">
      <c r="A1673" s="6" t="s">
        <v>3518</v>
      </c>
      <c r="B1673" s="6" t="s">
        <v>108</v>
      </c>
      <c r="C1673" s="17" t="n">
        <v>2131</v>
      </c>
      <c r="D1673" s="16" t="n">
        <v>0.14587997362682</v>
      </c>
      <c r="E1673" s="16" t="n">
        <v>0.0278185104141922</v>
      </c>
      <c r="F1673" s="16" t="n">
        <v>0.15911819887977</v>
      </c>
      <c r="G1673" s="16" t="n">
        <v>0.0424005320359249</v>
      </c>
      <c r="H1673" s="16" t="n">
        <v>4.71547580498515</v>
      </c>
      <c r="I1673" s="17" t="n">
        <v>294.753956958585</v>
      </c>
      <c r="J1673" s="18" t="n">
        <v>3.72612256744407E-006</v>
      </c>
      <c r="K1673" s="18" t="n">
        <v>1.44924167337328E-005</v>
      </c>
      <c r="L1673" s="16" t="n">
        <v>0.327876361264682</v>
      </c>
      <c r="M1673" s="16" t="n">
        <v>0.588146985898032</v>
      </c>
      <c r="N1673" s="16" t="n">
        <v>0.0330107098782062</v>
      </c>
      <c r="O1673" s="16" t="n">
        <v>0.0742226054896452</v>
      </c>
      <c r="P1673" s="34" t="b">
        <f aca="false">TRUE()</f>
        <v>1</v>
      </c>
      <c r="Q1673" s="18" t="n">
        <v>2.50875430102616E-005</v>
      </c>
    </row>
    <row r="1674" customFormat="false" ht="15" hidden="false" customHeight="false" outlineLevel="0" collapsed="false">
      <c r="A1674" s="6" t="s">
        <v>3519</v>
      </c>
      <c r="B1674" s="6" t="s">
        <v>108</v>
      </c>
      <c r="C1674" s="17" t="n">
        <v>2132</v>
      </c>
      <c r="D1674" s="16" t="n">
        <v>0.146475944237394</v>
      </c>
      <c r="E1674" s="16" t="n">
        <v>0.0279298171740474</v>
      </c>
      <c r="F1674" s="16" t="n">
        <v>0.159698450413121</v>
      </c>
      <c r="G1674" s="16" t="n">
        <v>0.0424432123019223</v>
      </c>
      <c r="H1674" s="16" t="n">
        <v>4.69555774074835</v>
      </c>
      <c r="I1674" s="17" t="n">
        <v>293.783311604951</v>
      </c>
      <c r="J1674" s="18" t="n">
        <v>4.08579389757222E-006</v>
      </c>
      <c r="K1674" s="18" t="n">
        <v>1.5831974486391E-005</v>
      </c>
      <c r="L1674" s="16" t="n">
        <v>0.327080156853789</v>
      </c>
      <c r="M1674" s="16" t="n">
        <v>0.587778940027894</v>
      </c>
      <c r="N1674" s="16" t="n">
        <v>0.0333881934116915</v>
      </c>
      <c r="O1674" s="16" t="n">
        <v>0.074152814421231</v>
      </c>
      <c r="P1674" s="34" t="b">
        <f aca="false">TRUE()</f>
        <v>1</v>
      </c>
      <c r="Q1674" s="18" t="n">
        <v>0.000134711081402258</v>
      </c>
    </row>
    <row r="1675" customFormat="false" ht="15" hidden="false" customHeight="false" outlineLevel="0" collapsed="false">
      <c r="A1675" s="6" t="s">
        <v>3520</v>
      </c>
      <c r="B1675" s="6" t="s">
        <v>108</v>
      </c>
      <c r="C1675" s="17" t="n">
        <v>2133</v>
      </c>
      <c r="D1675" s="16" t="n">
        <v>0.147062182586281</v>
      </c>
      <c r="E1675" s="16" t="n">
        <v>0.0280388071311738</v>
      </c>
      <c r="F1675" s="16" t="n">
        <v>0.160267816549031</v>
      </c>
      <c r="G1675" s="16" t="n">
        <v>0.0424837251204871</v>
      </c>
      <c r="H1675" s="16" t="n">
        <v>4.67568288138347</v>
      </c>
      <c r="I1675" s="17" t="n">
        <v>292.833698291353</v>
      </c>
      <c r="J1675" s="18" t="n">
        <v>4.47767326434995E-006</v>
      </c>
      <c r="K1675" s="18" t="n">
        <v>1.72698364749557E-005</v>
      </c>
      <c r="L1675" s="16" t="n">
        <v>0.326274697703824</v>
      </c>
      <c r="M1675" s="16" t="n">
        <v>0.587488377498838</v>
      </c>
      <c r="N1675" s="16" t="n">
        <v>0.0337964240978022</v>
      </c>
      <c r="O1675" s="16" t="n">
        <v>0.0740820544003219</v>
      </c>
      <c r="P1675" s="34" t="b">
        <f aca="false">TRUE()</f>
        <v>1</v>
      </c>
      <c r="Q1675" s="18" t="n">
        <v>0.000163325621832045</v>
      </c>
    </row>
    <row r="1676" customFormat="false" ht="15" hidden="false" customHeight="false" outlineLevel="0" collapsed="false">
      <c r="A1676" s="6" t="s">
        <v>3521</v>
      </c>
      <c r="B1676" s="6" t="s">
        <v>108</v>
      </c>
      <c r="C1676" s="17" t="n">
        <v>2134</v>
      </c>
      <c r="D1676" s="16" t="n">
        <v>0.147636958689093</v>
      </c>
      <c r="E1676" s="16" t="n">
        <v>0.0281453029229411</v>
      </c>
      <c r="F1676" s="16" t="n">
        <v>0.160824835270469</v>
      </c>
      <c r="G1676" s="16" t="n">
        <v>0.0425217567546602</v>
      </c>
      <c r="H1676" s="16" t="n">
        <v>4.65597251749149</v>
      </c>
      <c r="I1676" s="17" t="n">
        <v>291.904164888407</v>
      </c>
      <c r="J1676" s="18" t="n">
        <v>4.90172319954606E-006</v>
      </c>
      <c r="K1676" s="18" t="n">
        <v>1.88005094991831E-005</v>
      </c>
      <c r="L1676" s="16" t="n">
        <v>0.325468882916763</v>
      </c>
      <c r="M1676" s="16" t="n">
        <v>0.587323725399039</v>
      </c>
      <c r="N1676" s="16" t="n">
        <v>0.0341678973728749</v>
      </c>
      <c r="O1676" s="16" t="n">
        <v>0.0740120206727974</v>
      </c>
      <c r="P1676" s="34" t="b">
        <f aca="false">TRUE()</f>
        <v>1</v>
      </c>
      <c r="Q1676" s="18" t="n">
        <v>7.97432572794892E-005</v>
      </c>
    </row>
    <row r="1677" customFormat="false" ht="15" hidden="false" customHeight="false" outlineLevel="0" collapsed="false">
      <c r="A1677" s="6" t="s">
        <v>3522</v>
      </c>
      <c r="B1677" s="6" t="s">
        <v>108</v>
      </c>
      <c r="C1677" s="17" t="n">
        <v>2135</v>
      </c>
      <c r="D1677" s="16" t="n">
        <v>0.148198780974114</v>
      </c>
      <c r="E1677" s="16" t="n">
        <v>0.0282490054191377</v>
      </c>
      <c r="F1677" s="16" t="n">
        <v>0.161367990291427</v>
      </c>
      <c r="G1677" s="16" t="n">
        <v>0.0425567970353913</v>
      </c>
      <c r="H1677" s="16" t="n">
        <v>4.63646343947983</v>
      </c>
      <c r="I1677" s="17" t="n">
        <v>290.993671995595</v>
      </c>
      <c r="J1677" s="18" t="n">
        <v>5.35917594076659E-006</v>
      </c>
      <c r="K1677" s="18" t="n">
        <v>2.05171403636359E-005</v>
      </c>
      <c r="L1677" s="16" t="n">
        <v>0.324665821445047</v>
      </c>
      <c r="M1677" s="16" t="n">
        <v>0.586820083682008</v>
      </c>
      <c r="N1677" s="16" t="n">
        <v>0.0345659338183732</v>
      </c>
      <c r="O1677" s="16" t="n">
        <v>0.0739461825898826</v>
      </c>
      <c r="P1677" s="34" t="b">
        <f aca="false">TRUE()</f>
        <v>1</v>
      </c>
      <c r="Q1677" s="18" t="n">
        <v>6.37550818345837E-005</v>
      </c>
    </row>
    <row r="1678" customFormat="false" ht="15" hidden="false" customHeight="false" outlineLevel="0" collapsed="false">
      <c r="A1678" s="6" t="s">
        <v>3523</v>
      </c>
      <c r="B1678" s="6" t="s">
        <v>108</v>
      </c>
      <c r="C1678" s="17" t="n">
        <v>2136</v>
      </c>
      <c r="D1678" s="16" t="n">
        <v>0.148746822210528</v>
      </c>
      <c r="E1678" s="16" t="n">
        <v>0.0283495925827239</v>
      </c>
      <c r="F1678" s="16" t="n">
        <v>0.161896495929092</v>
      </c>
      <c r="G1678" s="16" t="n">
        <v>0.0425887544488557</v>
      </c>
      <c r="H1678" s="16" t="n">
        <v>4.61720291390539</v>
      </c>
      <c r="I1678" s="17" t="n">
        <v>290.104540977537</v>
      </c>
      <c r="J1678" s="18" t="n">
        <v>5.85074384372052E-006</v>
      </c>
      <c r="K1678" s="18" t="n">
        <v>2.22757678453579E-005</v>
      </c>
      <c r="L1678" s="16" t="n">
        <v>0.323867299598316</v>
      </c>
      <c r="M1678" s="16" t="n">
        <v>0.586568262823493</v>
      </c>
      <c r="N1678" s="16" t="n">
        <v>0.0349679217504692</v>
      </c>
      <c r="O1678" s="16" t="n">
        <v>0.0738839220988686</v>
      </c>
      <c r="P1678" s="34" t="b">
        <f aca="false">TRUE()</f>
        <v>1</v>
      </c>
      <c r="Q1678" s="18" t="n">
        <v>0.000125758182104914</v>
      </c>
    </row>
    <row r="1679" customFormat="false" ht="15" hidden="false" customHeight="false" outlineLevel="0" collapsed="false">
      <c r="A1679" s="6" t="s">
        <v>3524</v>
      </c>
      <c r="B1679" s="6" t="s">
        <v>108</v>
      </c>
      <c r="C1679" s="17" t="n">
        <v>2137</v>
      </c>
      <c r="D1679" s="16" t="n">
        <v>0.14927945057911</v>
      </c>
      <c r="E1679" s="16" t="n">
        <v>0.02844637605399</v>
      </c>
      <c r="F1679" s="16" t="n">
        <v>0.162409414030736</v>
      </c>
      <c r="G1679" s="16" t="n">
        <v>0.0426178239966599</v>
      </c>
      <c r="H1679" s="16" t="n">
        <v>4.59849686760945</v>
      </c>
      <c r="I1679" s="17" t="n">
        <v>289.245163099954</v>
      </c>
      <c r="J1679" s="18" t="n">
        <v>6.36934103139912E-006</v>
      </c>
      <c r="K1679" s="18" t="n">
        <v>2.41395116715126E-005</v>
      </c>
      <c r="L1679" s="16" t="n">
        <v>0.323089483563586</v>
      </c>
      <c r="M1679" s="16" t="n">
        <v>0.586083991941733</v>
      </c>
      <c r="N1679" s="16" t="n">
        <v>0.0353837895467198</v>
      </c>
      <c r="O1679" s="16" t="n">
        <v>0.0738247692622394</v>
      </c>
      <c r="P1679" s="34" t="b">
        <f aca="false">TRUE()</f>
        <v>1</v>
      </c>
      <c r="Q1679" s="18" t="n">
        <v>0.000104935345703395</v>
      </c>
    </row>
    <row r="1680" customFormat="false" ht="15" hidden="false" customHeight="false" outlineLevel="0" collapsed="false">
      <c r="A1680" s="6" t="s">
        <v>3525</v>
      </c>
      <c r="B1680" s="6" t="s">
        <v>108</v>
      </c>
      <c r="C1680" s="17" t="n">
        <v>2138</v>
      </c>
      <c r="D1680" s="16" t="n">
        <v>0.149797515063365</v>
      </c>
      <c r="E1680" s="16" t="n">
        <v>0.028540101199907</v>
      </c>
      <c r="F1680" s="16" t="n">
        <v>0.162907827886259</v>
      </c>
      <c r="G1680" s="16" t="n">
        <v>0.042644133352669</v>
      </c>
      <c r="H1680" s="16" t="n">
        <v>4.58033042354985</v>
      </c>
      <c r="I1680" s="17" t="n">
        <v>288.407452863366</v>
      </c>
      <c r="J1680" s="18" t="n">
        <v>6.91501489258141E-006</v>
      </c>
      <c r="K1680" s="18" t="n">
        <v>2.61122036435058E-005</v>
      </c>
      <c r="L1680" s="16" t="n">
        <v>0.32233634530379</v>
      </c>
      <c r="M1680" s="16" t="n">
        <v>0.585861227336123</v>
      </c>
      <c r="N1680" s="16" t="n">
        <v>0.0357661563709383</v>
      </c>
      <c r="O1680" s="16" t="n">
        <v>0.0737730384471036</v>
      </c>
      <c r="P1680" s="34" t="b">
        <f aca="false">TRUE()</f>
        <v>1</v>
      </c>
      <c r="Q1680" s="18" t="n">
        <v>4.47357469829381E-006</v>
      </c>
    </row>
    <row r="1681" customFormat="false" ht="15" hidden="false" customHeight="false" outlineLevel="0" collapsed="false">
      <c r="A1681" s="6" t="s">
        <v>3526</v>
      </c>
      <c r="B1681" s="6" t="s">
        <v>108</v>
      </c>
      <c r="C1681" s="17" t="n">
        <v>2139</v>
      </c>
      <c r="D1681" s="16" t="n">
        <v>0.15030324488832</v>
      </c>
      <c r="E1681" s="16" t="n">
        <v>0.028631191421077</v>
      </c>
      <c r="F1681" s="16" t="n">
        <v>0.163393721303984</v>
      </c>
      <c r="G1681" s="16" t="n">
        <v>0.0426681457275357</v>
      </c>
      <c r="H1681" s="16" t="n">
        <v>4.56254749293896</v>
      </c>
      <c r="I1681" s="17" t="n">
        <v>287.589567523407</v>
      </c>
      <c r="J1681" s="18" t="n">
        <v>7.49237969465817E-006</v>
      </c>
      <c r="K1681" s="18" t="n">
        <v>2.82154044762536E-005</v>
      </c>
      <c r="L1681" s="16" t="n">
        <v>0.321598053953183</v>
      </c>
      <c r="M1681" s="16" t="n">
        <v>0.585531923136526</v>
      </c>
      <c r="N1681" s="16" t="n">
        <v>0.0361546852528839</v>
      </c>
      <c r="O1681" s="16" t="n">
        <v>0.0737269755030123</v>
      </c>
      <c r="P1681" s="34" t="b">
        <f aca="false">TRUE()</f>
        <v>1</v>
      </c>
      <c r="Q1681" s="18" t="n">
        <v>7.16435185185185E-005</v>
      </c>
    </row>
    <row r="1682" customFormat="false" ht="15" hidden="false" customHeight="false" outlineLevel="0" collapsed="false">
      <c r="A1682" s="6" t="s">
        <v>3527</v>
      </c>
      <c r="B1682" s="6" t="s">
        <v>108</v>
      </c>
      <c r="C1682" s="17" t="n">
        <v>2140</v>
      </c>
      <c r="D1682" s="16" t="n">
        <v>0.150796441005785</v>
      </c>
      <c r="E1682" s="16" t="n">
        <v>0.0287195893268061</v>
      </c>
      <c r="F1682" s="16" t="n">
        <v>0.16386725568993</v>
      </c>
      <c r="G1682" s="16" t="n">
        <v>0.0426901960169175</v>
      </c>
      <c r="H1682" s="16" t="n">
        <v>4.5452621770567</v>
      </c>
      <c r="I1682" s="17" t="n">
        <v>286.794013110187</v>
      </c>
      <c r="J1682" s="18" t="n">
        <v>8.09769018118125E-006</v>
      </c>
      <c r="K1682" s="18" t="n">
        <v>3.04396868223752E-005</v>
      </c>
      <c r="L1682" s="16" t="n">
        <v>0.320881051190436</v>
      </c>
      <c r="M1682" s="16" t="n">
        <v>0.585241360607469</v>
      </c>
      <c r="N1682" s="16" t="n">
        <v>0.0365086107066897</v>
      </c>
      <c r="O1682" s="16" t="n">
        <v>0.073685252935034</v>
      </c>
      <c r="P1682" s="34" t="b">
        <f aca="false">TRUE()</f>
        <v>1</v>
      </c>
      <c r="Q1682" s="18" t="n">
        <v>8.91243677559707E-005</v>
      </c>
    </row>
    <row r="1683" customFormat="false" ht="15" hidden="false" customHeight="false" outlineLevel="0" collapsed="false">
      <c r="A1683" s="6" t="s">
        <v>3528</v>
      </c>
      <c r="B1683" s="6" t="s">
        <v>108</v>
      </c>
      <c r="C1683" s="17" t="n">
        <v>2141</v>
      </c>
      <c r="D1683" s="16" t="n">
        <v>0.151276973459235</v>
      </c>
      <c r="E1683" s="16" t="n">
        <v>0.0288057326863346</v>
      </c>
      <c r="F1683" s="16" t="n">
        <v>0.164328652345278</v>
      </c>
      <c r="G1683" s="16" t="n">
        <v>0.0427103264487316</v>
      </c>
      <c r="H1683" s="16" t="n">
        <v>4.52854021122947</v>
      </c>
      <c r="I1683" s="17" t="n">
        <v>286.015846253378</v>
      </c>
      <c r="J1683" s="18" t="n">
        <v>8.72777257505624E-006</v>
      </c>
      <c r="K1683" s="18" t="n">
        <v>3.26897619011583E-005</v>
      </c>
      <c r="L1683" s="16" t="n">
        <v>0.320193115477014</v>
      </c>
      <c r="M1683" s="16" t="n">
        <v>0.584834573066791</v>
      </c>
      <c r="N1683" s="16" t="n">
        <v>0.0369372870333571</v>
      </c>
      <c r="O1683" s="16" t="n">
        <v>0.0736477431703896</v>
      </c>
      <c r="P1683" s="34" t="b">
        <f aca="false">TRUE()</f>
        <v>1</v>
      </c>
      <c r="Q1683" s="16" t="n">
        <v>0</v>
      </c>
    </row>
    <row r="1684" customFormat="false" ht="15" hidden="false" customHeight="false" outlineLevel="0" collapsed="false">
      <c r="A1684" s="6" t="s">
        <v>3529</v>
      </c>
      <c r="B1684" s="6" t="s">
        <v>108</v>
      </c>
      <c r="C1684" s="17" t="n">
        <v>2142</v>
      </c>
      <c r="D1684" s="16" t="n">
        <v>0.151745109429583</v>
      </c>
      <c r="E1684" s="16" t="n">
        <v>0.0288892492898858</v>
      </c>
      <c r="F1684" s="16" t="n">
        <v>0.164778080629915</v>
      </c>
      <c r="G1684" s="16" t="n">
        <v>0.0427288611906622</v>
      </c>
      <c r="H1684" s="16" t="n">
        <v>4.51237087364476</v>
      </c>
      <c r="I1684" s="17" t="n">
        <v>285.260888275367</v>
      </c>
      <c r="J1684" s="18" t="n">
        <v>9.38153832815776E-006</v>
      </c>
      <c r="K1684" s="18" t="n">
        <v>3.50120360268478E-005</v>
      </c>
      <c r="L1684" s="16" t="n">
        <v>0.319529821297458</v>
      </c>
      <c r="M1684" s="16" t="n">
        <v>0.58455369595537</v>
      </c>
      <c r="N1684" s="16" t="n">
        <v>0.0373064981111891</v>
      </c>
      <c r="O1684" s="16" t="n">
        <v>0.0736092781171344</v>
      </c>
      <c r="P1684" s="34" t="b">
        <f aca="false">TRUE()</f>
        <v>1</v>
      </c>
      <c r="Q1684" s="18" t="n">
        <v>0.000100312969887623</v>
      </c>
    </row>
    <row r="1685" customFormat="false" ht="15" hidden="false" customHeight="false" outlineLevel="0" collapsed="false">
      <c r="A1685" s="6" t="s">
        <v>3530</v>
      </c>
      <c r="B1685" s="6" t="s">
        <v>108</v>
      </c>
      <c r="C1685" s="17" t="n">
        <v>2143</v>
      </c>
      <c r="D1685" s="16" t="n">
        <v>0.152199779535753</v>
      </c>
      <c r="E1685" s="16" t="n">
        <v>0.0289696600881435</v>
      </c>
      <c r="F1685" s="16" t="n">
        <v>0.165214524640648</v>
      </c>
      <c r="G1685" s="16" t="n">
        <v>0.042745975938429</v>
      </c>
      <c r="H1685" s="16" t="n">
        <v>4.49681208430594</v>
      </c>
      <c r="I1685" s="17" t="n">
        <v>284.53486664701</v>
      </c>
      <c r="J1685" s="18" t="n">
        <v>1.00547045766074E-005</v>
      </c>
      <c r="K1685" s="18" t="n">
        <v>3.73898064452694E-005</v>
      </c>
      <c r="L1685" s="16" t="n">
        <v>0.318891601999679</v>
      </c>
      <c r="M1685" s="16" t="n">
        <v>0.584263133426313</v>
      </c>
      <c r="N1685" s="16" t="n">
        <v>0.0376569090793248</v>
      </c>
      <c r="O1685" s="16" t="n">
        <v>0.0735660637995045</v>
      </c>
      <c r="P1685" s="34" t="b">
        <f aca="false">TRUE()</f>
        <v>1</v>
      </c>
      <c r="Q1685" s="18" t="n">
        <v>3.70586961230236E-005</v>
      </c>
    </row>
    <row r="1686" customFormat="false" ht="15" hidden="false" customHeight="false" outlineLevel="0" collapsed="false">
      <c r="A1686" s="6" t="s">
        <v>3531</v>
      </c>
      <c r="B1686" s="6" t="s">
        <v>108</v>
      </c>
      <c r="C1686" s="17" t="n">
        <v>2144</v>
      </c>
      <c r="D1686" s="16" t="n">
        <v>0.152640404438418</v>
      </c>
      <c r="E1686" s="16" t="n">
        <v>0.0290469813531085</v>
      </c>
      <c r="F1686" s="16" t="n">
        <v>0.165637422317978</v>
      </c>
      <c r="G1686" s="16" t="n">
        <v>0.0427613922115516</v>
      </c>
      <c r="H1686" s="16" t="n">
        <v>4.48186980006421</v>
      </c>
      <c r="I1686" s="17" t="n">
        <v>283.834971578407</v>
      </c>
      <c r="J1686" s="18" t="n">
        <v>1.0744590145344E-005</v>
      </c>
      <c r="K1686" s="18" t="n">
        <v>3.98125438421229E-005</v>
      </c>
      <c r="L1686" s="16" t="n">
        <v>0.318280657069903</v>
      </c>
      <c r="M1686" s="16" t="n">
        <v>0.584040368820704</v>
      </c>
      <c r="N1686" s="16" t="n">
        <v>0.0379881774150746</v>
      </c>
      <c r="O1686" s="16" t="n">
        <v>0.0735205040691201</v>
      </c>
      <c r="P1686" s="34" t="b">
        <f aca="false">TRUE()</f>
        <v>1</v>
      </c>
      <c r="Q1686" s="18" t="n">
        <v>0.000135283998007142</v>
      </c>
    </row>
    <row r="1687" customFormat="false" ht="15" hidden="false" customHeight="false" outlineLevel="0" collapsed="false">
      <c r="A1687" s="6" t="s">
        <v>3532</v>
      </c>
      <c r="B1687" s="6" t="s">
        <v>108</v>
      </c>
      <c r="C1687" s="17" t="n">
        <v>2145</v>
      </c>
      <c r="D1687" s="16" t="n">
        <v>0.153067682215106</v>
      </c>
      <c r="E1687" s="16" t="n">
        <v>0.0291209762200845</v>
      </c>
      <c r="F1687" s="16" t="n">
        <v>0.166047170828817</v>
      </c>
      <c r="G1687" s="16" t="n">
        <v>0.0427750557269429</v>
      </c>
      <c r="H1687" s="16" t="n">
        <v>4.46746055425776</v>
      </c>
      <c r="I1687" s="17" t="n">
        <v>283.162672474069</v>
      </c>
      <c r="J1687" s="18" t="n">
        <v>1.1452575877663E-005</v>
      </c>
      <c r="K1687" s="18" t="n">
        <v>4.22848664522254E-005</v>
      </c>
      <c r="L1687" s="16" t="n">
        <v>0.317690093171891</v>
      </c>
      <c r="M1687" s="16" t="n">
        <v>0.583652952115295</v>
      </c>
      <c r="N1687" s="16" t="n">
        <v>0.0383735283630837</v>
      </c>
      <c r="O1687" s="16" t="n">
        <v>0.0734718697203889</v>
      </c>
      <c r="P1687" s="34" t="b">
        <f aca="false">TRUE()</f>
        <v>1</v>
      </c>
      <c r="Q1687" s="18" t="n">
        <v>0.000160594839942666</v>
      </c>
    </row>
    <row r="1688" customFormat="false" ht="15" hidden="false" customHeight="false" outlineLevel="0" collapsed="false">
      <c r="A1688" s="6" t="s">
        <v>3533</v>
      </c>
      <c r="B1688" s="6" t="s">
        <v>108</v>
      </c>
      <c r="C1688" s="17" t="n">
        <v>2146</v>
      </c>
      <c r="D1688" s="16" t="n">
        <v>0.15348099815372</v>
      </c>
      <c r="E1688" s="16" t="n">
        <v>0.0291918337212863</v>
      </c>
      <c r="F1688" s="16" t="n">
        <v>0.166443854103322</v>
      </c>
      <c r="G1688" s="16" t="n">
        <v>0.0427870490073284</v>
      </c>
      <c r="H1688" s="16" t="n">
        <v>4.45379522864655</v>
      </c>
      <c r="I1688" s="17" t="n">
        <v>282.515988164727</v>
      </c>
      <c r="J1688" s="18" t="n">
        <v>1.21652254764358E-005</v>
      </c>
      <c r="K1688" s="18" t="n">
        <v>4.46741453231918E-005</v>
      </c>
      <c r="L1688" s="16" t="n">
        <v>0.317136166671607</v>
      </c>
      <c r="M1688" s="16" t="n">
        <v>0.583565783356578</v>
      </c>
      <c r="N1688" s="16" t="n">
        <v>0.0386627735824267</v>
      </c>
      <c r="O1688" s="16" t="n">
        <v>0.0734207309172924</v>
      </c>
      <c r="P1688" s="34" t="b">
        <f aca="false">TRUE()</f>
        <v>1</v>
      </c>
      <c r="Q1688" s="18" t="n">
        <v>0.00012609133556502</v>
      </c>
    </row>
    <row r="1689" customFormat="false" ht="15" hidden="false" customHeight="false" outlineLevel="0" collapsed="false">
      <c r="A1689" s="6" t="s">
        <v>3534</v>
      </c>
      <c r="B1689" s="6" t="s">
        <v>108</v>
      </c>
      <c r="C1689" s="17" t="n">
        <v>2147</v>
      </c>
      <c r="D1689" s="16" t="n">
        <v>0.153881605094426</v>
      </c>
      <c r="E1689" s="16" t="n">
        <v>0.0292600622945178</v>
      </c>
      <c r="F1689" s="16" t="n">
        <v>0.166828660957416</v>
      </c>
      <c r="G1689" s="16" t="n">
        <v>0.0427975030714566</v>
      </c>
      <c r="H1689" s="16" t="n">
        <v>4.4407867610297</v>
      </c>
      <c r="I1689" s="17" t="n">
        <v>281.890088260547</v>
      </c>
      <c r="J1689" s="18" t="n">
        <v>1.28830495856921E-005</v>
      </c>
      <c r="K1689" s="18" t="n">
        <v>4.69399962955419E-005</v>
      </c>
      <c r="L1689" s="16" t="n">
        <v>0.316615841909734</v>
      </c>
      <c r="M1689" s="16" t="n">
        <v>0.583343018750969</v>
      </c>
      <c r="N1689" s="16" t="n">
        <v>0.0389509831439264</v>
      </c>
      <c r="O1689" s="16" t="n">
        <v>0.0733687800430055</v>
      </c>
      <c r="P1689" s="34" t="b">
        <f aca="false">TRUE()</f>
        <v>1</v>
      </c>
      <c r="Q1689" s="18" t="n">
        <v>0.000111919751459283</v>
      </c>
    </row>
    <row r="1690" customFormat="false" ht="15" hidden="false" customHeight="false" outlineLevel="0" collapsed="false">
      <c r="A1690" s="6" t="s">
        <v>3535</v>
      </c>
      <c r="B1690" s="6" t="s">
        <v>108</v>
      </c>
      <c r="C1690" s="17" t="n">
        <v>2148</v>
      </c>
      <c r="D1690" s="16" t="n">
        <v>0.154269782028277</v>
      </c>
      <c r="E1690" s="16" t="n">
        <v>0.029326049403269</v>
      </c>
      <c r="F1690" s="16" t="n">
        <v>0.167202415210296</v>
      </c>
      <c r="G1690" s="16" t="n">
        <v>0.0428064552508597</v>
      </c>
      <c r="H1690" s="16" t="n">
        <v>4.42857373736188</v>
      </c>
      <c r="I1690" s="17" t="n">
        <v>281.280865511661</v>
      </c>
      <c r="J1690" s="18" t="n">
        <v>1.35940690190676E-005</v>
      </c>
      <c r="K1690" s="18" t="n">
        <v>4.93141489765126E-005</v>
      </c>
      <c r="L1690" s="16" t="n">
        <v>0.316141730505239</v>
      </c>
      <c r="M1690" s="16" t="n">
        <v>0.583139624980629</v>
      </c>
      <c r="N1690" s="16" t="n">
        <v>0.0391609500425165</v>
      </c>
      <c r="O1690" s="16" t="n">
        <v>0.0733196993098542</v>
      </c>
      <c r="P1690" s="34" t="b">
        <f aca="false">TRUE()</f>
        <v>1</v>
      </c>
      <c r="Q1690" s="18" t="n">
        <v>0.000155776058772382</v>
      </c>
    </row>
    <row r="1691" customFormat="false" ht="15" hidden="false" customHeight="false" outlineLevel="0" collapsed="false">
      <c r="A1691" s="6" t="s">
        <v>3536</v>
      </c>
      <c r="B1691" s="6" t="s">
        <v>108</v>
      </c>
      <c r="C1691" s="17" t="n">
        <v>2149</v>
      </c>
      <c r="D1691" s="16" t="n">
        <v>0.15464662017322</v>
      </c>
      <c r="E1691" s="16" t="n">
        <v>0.0293897583331851</v>
      </c>
      <c r="F1691" s="16" t="n">
        <v>0.167566074705381</v>
      </c>
      <c r="G1691" s="16" t="n">
        <v>0.0428138516215458</v>
      </c>
      <c r="H1691" s="16" t="n">
        <v>4.41711013103864</v>
      </c>
      <c r="I1691" s="17" t="n">
        <v>280.68797173401</v>
      </c>
      <c r="J1691" s="18" t="n">
        <v>1.42958396908597E-005</v>
      </c>
      <c r="K1691" s="18" t="n">
        <v>5.1643225393918E-005</v>
      </c>
      <c r="L1691" s="16" t="n">
        <v>0.315710869309227</v>
      </c>
      <c r="M1691" s="16" t="n">
        <v>0.583052456221912</v>
      </c>
      <c r="N1691" s="16" t="n">
        <v>0.039387449127708</v>
      </c>
      <c r="O1691" s="16" t="n">
        <v>0.0732729971829246</v>
      </c>
      <c r="P1691" s="34" t="b">
        <f aca="false">TRUE()</f>
        <v>1</v>
      </c>
      <c r="Q1691" s="18" t="n">
        <v>0.00011471221679555</v>
      </c>
    </row>
    <row r="1692" customFormat="false" ht="15" hidden="false" customHeight="false" outlineLevel="0" collapsed="false">
      <c r="A1692" s="6" t="s">
        <v>3537</v>
      </c>
      <c r="B1692" s="6" t="s">
        <v>108</v>
      </c>
      <c r="C1692" s="17" t="n">
        <v>2150</v>
      </c>
      <c r="D1692" s="16" t="n">
        <v>0.155012602689205</v>
      </c>
      <c r="E1692" s="16" t="n">
        <v>0.0294514825574815</v>
      </c>
      <c r="F1692" s="16" t="n">
        <v>0.167919416195717</v>
      </c>
      <c r="G1692" s="16" t="n">
        <v>0.0428196346355423</v>
      </c>
      <c r="H1692" s="16" t="n">
        <v>4.40612024050122</v>
      </c>
      <c r="I1692" s="17" t="n">
        <v>280.10773729517</v>
      </c>
      <c r="J1692" s="18" t="n">
        <v>1.50012376303537E-005</v>
      </c>
      <c r="K1692" s="18" t="n">
        <v>5.38539240190034E-005</v>
      </c>
      <c r="L1692" s="16" t="n">
        <v>0.315306027623115</v>
      </c>
      <c r="M1692" s="16" t="n">
        <v>0.582916860375019</v>
      </c>
      <c r="N1692" s="16" t="n">
        <v>0.0395788952170798</v>
      </c>
      <c r="O1692" s="16" t="n">
        <v>0.0732282647884075</v>
      </c>
      <c r="P1692" s="34" t="b">
        <f aca="false">TRUE()</f>
        <v>1</v>
      </c>
      <c r="Q1692" s="18" t="n">
        <v>6.62533068783069E-005</v>
      </c>
    </row>
    <row r="1693" customFormat="false" ht="15" hidden="false" customHeight="false" outlineLevel="0" collapsed="false">
      <c r="A1693" s="6" t="s">
        <v>3538</v>
      </c>
      <c r="B1693" s="6" t="s">
        <v>108</v>
      </c>
      <c r="C1693" s="17" t="n">
        <v>2151</v>
      </c>
      <c r="D1693" s="16" t="n">
        <v>0.155368318738225</v>
      </c>
      <c r="E1693" s="16" t="n">
        <v>0.0295113581220547</v>
      </c>
      <c r="F1693" s="16" t="n">
        <v>0.168262629991534</v>
      </c>
      <c r="G1693" s="16" t="n">
        <v>0.0428237984629994</v>
      </c>
      <c r="H1693" s="16" t="n">
        <v>4.39545017397772</v>
      </c>
      <c r="I1693" s="17" t="n">
        <v>279.538505959182</v>
      </c>
      <c r="J1693" s="18" t="n">
        <v>1.57179542663418E-005</v>
      </c>
      <c r="K1693" s="18" t="n">
        <v>5.60872830656221E-005</v>
      </c>
      <c r="L1693" s="16" t="n">
        <v>0.314917309906132</v>
      </c>
      <c r="M1693" s="16" t="n">
        <v>0.582800635363397</v>
      </c>
      <c r="N1693" s="16" t="n">
        <v>0.0397487171708025</v>
      </c>
      <c r="O1693" s="16" t="n">
        <v>0.0731859198864099</v>
      </c>
      <c r="P1693" s="34" t="b">
        <f aca="false">TRUE()</f>
        <v>1</v>
      </c>
      <c r="Q1693" s="18" t="n">
        <v>5.45634920634921E-005</v>
      </c>
    </row>
    <row r="1694" customFormat="false" ht="15" hidden="false" customHeight="false" outlineLevel="0" collapsed="false">
      <c r="A1694" s="6" t="s">
        <v>3539</v>
      </c>
      <c r="B1694" s="6" t="s">
        <v>108</v>
      </c>
      <c r="C1694" s="17" t="n">
        <v>2152</v>
      </c>
      <c r="D1694" s="16" t="n">
        <v>0.155713965039439</v>
      </c>
      <c r="E1694" s="16" t="n">
        <v>0.0295691487529233</v>
      </c>
      <c r="F1694" s="16" t="n">
        <v>0.168595249375129</v>
      </c>
      <c r="G1694" s="16" t="n">
        <v>0.0428264777241084</v>
      </c>
      <c r="H1694" s="16" t="n">
        <v>4.38489167228102</v>
      </c>
      <c r="I1694" s="17" t="n">
        <v>278.98330703814</v>
      </c>
      <c r="J1694" s="18" t="n">
        <v>1.6459143450558E-005</v>
      </c>
      <c r="K1694" s="18" t="n">
        <v>5.86312835363225E-005</v>
      </c>
      <c r="L1694" s="16" t="n">
        <v>0.314527777087003</v>
      </c>
      <c r="M1694" s="16" t="n">
        <v>0.582558499922517</v>
      </c>
      <c r="N1694" s="16" t="n">
        <v>0.0399721976048464</v>
      </c>
      <c r="O1694" s="16" t="n">
        <v>0.0731421719477961</v>
      </c>
      <c r="P1694" s="34" t="b">
        <f aca="false">TRUE()</f>
        <v>1</v>
      </c>
      <c r="Q1694" s="18" t="n">
        <v>7.03282828282828E-005</v>
      </c>
    </row>
    <row r="1695" customFormat="false" ht="15" hidden="false" customHeight="false" outlineLevel="0" collapsed="false">
      <c r="A1695" s="6" t="s">
        <v>3540</v>
      </c>
      <c r="B1695" s="6" t="s">
        <v>108</v>
      </c>
      <c r="C1695" s="17" t="n">
        <v>2153</v>
      </c>
      <c r="D1695" s="16" t="n">
        <v>0.156049823225543</v>
      </c>
      <c r="E1695" s="16" t="n">
        <v>0.0296256469421044</v>
      </c>
      <c r="F1695" s="16" t="n">
        <v>0.168917051700357</v>
      </c>
      <c r="G1695" s="16" t="n">
        <v>0.0428282615688392</v>
      </c>
      <c r="H1695" s="16" t="n">
        <v>4.37417095927711</v>
      </c>
      <c r="I1695" s="17" t="n">
        <v>278.438080678699</v>
      </c>
      <c r="J1695" s="18" t="n">
        <v>1.72454289631699E-005</v>
      </c>
      <c r="K1695" s="18" t="n">
        <v>6.12220104338366E-005</v>
      </c>
      <c r="L1695" s="16" t="n">
        <v>0.314120403020634</v>
      </c>
      <c r="M1695" s="16" t="n">
        <v>0.582461645746165</v>
      </c>
      <c r="N1695" s="16" t="n">
        <v>0.0401862789485051</v>
      </c>
      <c r="O1695" s="16" t="n">
        <v>0.0730972655872354</v>
      </c>
      <c r="P1695" s="34" t="b">
        <f aca="false">TRUE()</f>
        <v>1</v>
      </c>
      <c r="Q1695" s="18" t="n">
        <v>3.89880952380952E-005</v>
      </c>
    </row>
    <row r="1696" customFormat="false" ht="15" hidden="false" customHeight="false" outlineLevel="0" collapsed="false">
      <c r="A1696" s="6" t="s">
        <v>3541</v>
      </c>
      <c r="B1696" s="6" t="s">
        <v>108</v>
      </c>
      <c r="C1696" s="17" t="n">
        <v>2154</v>
      </c>
      <c r="D1696" s="16" t="n">
        <v>0.156376363118381</v>
      </c>
      <c r="E1696" s="16" t="n">
        <v>0.0296813108586212</v>
      </c>
      <c r="F1696" s="16" t="n">
        <v>0.169228055280198</v>
      </c>
      <c r="G1696" s="16" t="n">
        <v>0.0428294262467875</v>
      </c>
      <c r="H1696" s="16" t="n">
        <v>4.36307858471427</v>
      </c>
      <c r="I1696" s="17" t="n">
        <v>277.900042370324</v>
      </c>
      <c r="J1696" s="18" t="n">
        <v>1.80961079034592E-005</v>
      </c>
      <c r="K1696" s="18" t="n">
        <v>6.4132235524642E-005</v>
      </c>
      <c r="L1696" s="16" t="n">
        <v>0.31368188383982</v>
      </c>
      <c r="M1696" s="16" t="n">
        <v>0.582364791569813</v>
      </c>
      <c r="N1696" s="16" t="n">
        <v>0.040402372076806</v>
      </c>
      <c r="O1696" s="16" t="n">
        <v>0.0730523446379068</v>
      </c>
      <c r="P1696" s="34" t="b">
        <f aca="false">TRUE()</f>
        <v>1</v>
      </c>
      <c r="Q1696" s="18" t="n">
        <v>0.000115264344431011</v>
      </c>
    </row>
    <row r="1697" customFormat="false" ht="15" hidden="false" customHeight="false" outlineLevel="0" collapsed="false">
      <c r="A1697" s="6" t="s">
        <v>3542</v>
      </c>
      <c r="B1697" s="6" t="s">
        <v>108</v>
      </c>
      <c r="C1697" s="17" t="n">
        <v>2155</v>
      </c>
      <c r="D1697" s="16" t="n">
        <v>0.156694513875886</v>
      </c>
      <c r="E1697" s="16" t="n">
        <v>0.0297363421514305</v>
      </c>
      <c r="F1697" s="16" t="n">
        <v>0.169529627548211</v>
      </c>
      <c r="G1697" s="16" t="n">
        <v>0.0428304596998947</v>
      </c>
      <c r="H1697" s="16" t="n">
        <v>4.35172852014626</v>
      </c>
      <c r="I1697" s="17" t="n">
        <v>277.370409159091</v>
      </c>
      <c r="J1697" s="18" t="n">
        <v>1.90074768961747E-005</v>
      </c>
      <c r="K1697" s="18" t="n">
        <v>6.72472541510016E-005</v>
      </c>
      <c r="L1697" s="16" t="n">
        <v>0.313219472879346</v>
      </c>
      <c r="M1697" s="16" t="n">
        <v>0.582112970711297</v>
      </c>
      <c r="N1697" s="16" t="n">
        <v>0.0406360627169468</v>
      </c>
      <c r="O1697" s="16" t="n">
        <v>0.0730040829225258</v>
      </c>
      <c r="P1697" s="34" t="b">
        <f aca="false">TRUE()</f>
        <v>1</v>
      </c>
      <c r="Q1697" s="18" t="n">
        <v>8.98371848739496E-005</v>
      </c>
    </row>
    <row r="1698" customFormat="false" ht="15" hidden="false" customHeight="false" outlineLevel="0" collapsed="false">
      <c r="A1698" s="6" t="s">
        <v>3543</v>
      </c>
      <c r="B1698" s="6" t="s">
        <v>108</v>
      </c>
      <c r="C1698" s="17" t="n">
        <v>2156</v>
      </c>
      <c r="D1698" s="16" t="n">
        <v>0.157005104472356</v>
      </c>
      <c r="E1698" s="16" t="n">
        <v>0.0297911766713662</v>
      </c>
      <c r="F1698" s="16" t="n">
        <v>0.169823259887264</v>
      </c>
      <c r="G1698" s="16" t="n">
        <v>0.0428318894475609</v>
      </c>
      <c r="H1698" s="16" t="n">
        <v>4.34028510812328</v>
      </c>
      <c r="I1698" s="17" t="n">
        <v>276.84839601131</v>
      </c>
      <c r="J1698" s="18" t="n">
        <v>1.99703279452171E-005</v>
      </c>
      <c r="K1698" s="18" t="n">
        <v>7.0294199298262E-005</v>
      </c>
      <c r="L1698" s="16" t="n">
        <v>0.312745426272816</v>
      </c>
      <c r="M1698" s="16" t="n">
        <v>0.581870835270417</v>
      </c>
      <c r="N1698" s="16" t="n">
        <v>0.040838346936718</v>
      </c>
      <c r="O1698" s="16" t="n">
        <v>0.0729524849003003</v>
      </c>
      <c r="P1698" s="34" t="b">
        <f aca="false">TRUE()</f>
        <v>1</v>
      </c>
      <c r="Q1698" s="18" t="n">
        <v>3.75405844155844E-005</v>
      </c>
    </row>
    <row r="1699" customFormat="false" ht="15" hidden="false" customHeight="false" outlineLevel="0" collapsed="false">
      <c r="A1699" s="6" t="s">
        <v>3544</v>
      </c>
      <c r="B1699" s="6" t="s">
        <v>108</v>
      </c>
      <c r="C1699" s="17" t="n">
        <v>2157</v>
      </c>
      <c r="D1699" s="16" t="n">
        <v>0.15730950411757</v>
      </c>
      <c r="E1699" s="16" t="n">
        <v>0.0298462155885209</v>
      </c>
      <c r="F1699" s="16" t="n">
        <v>0.170110116288619</v>
      </c>
      <c r="G1699" s="16" t="n">
        <v>0.0428336830458967</v>
      </c>
      <c r="H1699" s="16" t="n">
        <v>4.32863916510704</v>
      </c>
      <c r="I1699" s="17" t="n">
        <v>276.329843433464</v>
      </c>
      <c r="J1699" s="18" t="n">
        <v>2.09976130732129E-005</v>
      </c>
      <c r="K1699" s="18" t="n">
        <v>7.37225839710944E-005</v>
      </c>
      <c r="L1699" s="16" t="n">
        <v>0.312254603043414</v>
      </c>
      <c r="M1699" s="16" t="n">
        <v>0.581648070664807</v>
      </c>
      <c r="N1699" s="16" t="n">
        <v>0.0411084609610015</v>
      </c>
      <c r="O1699" s="16" t="n">
        <v>0.0728985099561183</v>
      </c>
      <c r="P1699" s="34" t="b">
        <f aca="false">TRUE()</f>
        <v>1</v>
      </c>
      <c r="Q1699" s="18" t="n">
        <v>8.5853911015549E-005</v>
      </c>
    </row>
    <row r="1700" customFormat="false" ht="15" hidden="false" customHeight="false" outlineLevel="0" collapsed="false">
      <c r="A1700" s="6" t="s">
        <v>3545</v>
      </c>
      <c r="B1700" s="6" t="s">
        <v>108</v>
      </c>
      <c r="C1700" s="17" t="n">
        <v>2158</v>
      </c>
      <c r="D1700" s="16" t="n">
        <v>0.15760778208169</v>
      </c>
      <c r="E1700" s="16" t="n">
        <v>0.0299011752269452</v>
      </c>
      <c r="F1700" s="16" t="n">
        <v>0.170390955305424</v>
      </c>
      <c r="G1700" s="16" t="n">
        <v>0.0428358739385873</v>
      </c>
      <c r="H1700" s="16" t="n">
        <v>4.3170525858524</v>
      </c>
      <c r="I1700" s="17" t="n">
        <v>275.817669483371</v>
      </c>
      <c r="J1700" s="18" t="n">
        <v>2.206949353836E-005</v>
      </c>
      <c r="K1700" s="18" t="n">
        <v>7.72246190423221E-005</v>
      </c>
      <c r="L1700" s="16" t="n">
        <v>0.311763877401525</v>
      </c>
      <c r="M1700" s="16" t="n">
        <v>0.581522160235549</v>
      </c>
      <c r="N1700" s="16" t="n">
        <v>0.041361476367636</v>
      </c>
      <c r="O1700" s="16" t="n">
        <v>0.072840578545634</v>
      </c>
      <c r="P1700" s="34" t="b">
        <f aca="false">TRUE()</f>
        <v>1</v>
      </c>
      <c r="Q1700" s="18" t="n">
        <v>3.40583241517642E-005</v>
      </c>
    </row>
    <row r="1701" customFormat="false" ht="15" hidden="false" customHeight="false" outlineLevel="0" collapsed="false">
      <c r="A1701" s="6" t="s">
        <v>3546</v>
      </c>
      <c r="B1701" s="6" t="s">
        <v>108</v>
      </c>
      <c r="C1701" s="17" t="n">
        <v>2159</v>
      </c>
      <c r="D1701" s="16" t="n">
        <v>0.157899948780644</v>
      </c>
      <c r="E1701" s="16" t="n">
        <v>0.0299557854395761</v>
      </c>
      <c r="F1701" s="16" t="n">
        <v>0.170665637508684</v>
      </c>
      <c r="G1701" s="16" t="n">
        <v>0.0428382128349114</v>
      </c>
      <c r="H1701" s="16" t="n">
        <v>4.30550953626191</v>
      </c>
      <c r="I1701" s="17" t="n">
        <v>275.312719847155</v>
      </c>
      <c r="J1701" s="18" t="n">
        <v>2.31889973401912E-005</v>
      </c>
      <c r="K1701" s="18" t="n">
        <v>8.10053358264255E-005</v>
      </c>
      <c r="L1701" s="16" t="n">
        <v>0.311271509687341</v>
      </c>
      <c r="M1701" s="16" t="n">
        <v>0.581163799783047</v>
      </c>
      <c r="N1701" s="16" t="n">
        <v>0.0416423812697635</v>
      </c>
      <c r="O1701" s="16" t="n">
        <v>0.0727834183046267</v>
      </c>
      <c r="P1701" s="34" t="b">
        <f aca="false">TRUE()</f>
        <v>1</v>
      </c>
      <c r="Q1701" s="18" t="n">
        <v>1.25E-005</v>
      </c>
    </row>
    <row r="1702" customFormat="false" ht="15" hidden="false" customHeight="false" outlineLevel="0" collapsed="false">
      <c r="A1702" s="6" t="s">
        <v>3547</v>
      </c>
      <c r="B1702" s="6" t="s">
        <v>108</v>
      </c>
      <c r="C1702" s="17" t="n">
        <v>2160</v>
      </c>
      <c r="D1702" s="16" t="n">
        <v>0.158186355891463</v>
      </c>
      <c r="E1702" s="16" t="n">
        <v>0.0300102339053504</v>
      </c>
      <c r="F1702" s="16" t="n">
        <v>0.170934094951096</v>
      </c>
      <c r="G1702" s="16" t="n">
        <v>0.0428405151787398</v>
      </c>
      <c r="H1702" s="16" t="n">
        <v>4.2938546732916</v>
      </c>
      <c r="I1702" s="17" t="n">
        <v>274.811910482028</v>
      </c>
      <c r="J1702" s="18" t="n">
        <v>2.43739381113814E-005</v>
      </c>
      <c r="K1702" s="18" t="n">
        <v>8.49301789775254E-005</v>
      </c>
      <c r="L1702" s="16" t="n">
        <v>0.310768322625962</v>
      </c>
      <c r="M1702" s="16" t="n">
        <v>0.58087323725399</v>
      </c>
      <c r="N1702" s="16" t="n">
        <v>0.0419111941159648</v>
      </c>
      <c r="O1702" s="16" t="n">
        <v>0.0727281147030805</v>
      </c>
      <c r="P1702" s="34" t="b">
        <f aca="false">TRUE()</f>
        <v>1</v>
      </c>
      <c r="Q1702" s="18" t="n">
        <v>9.92802989415263E-005</v>
      </c>
    </row>
    <row r="1703" customFormat="false" ht="15" hidden="false" customHeight="false" outlineLevel="0" collapsed="false">
      <c r="A1703" s="6" t="s">
        <v>3548</v>
      </c>
      <c r="B1703" s="6" t="s">
        <v>108</v>
      </c>
      <c r="C1703" s="17" t="n">
        <v>2161</v>
      </c>
      <c r="D1703" s="16" t="n">
        <v>0.158466704403637</v>
      </c>
      <c r="E1703" s="16" t="n">
        <v>0.0300639936865909</v>
      </c>
      <c r="F1703" s="16" t="n">
        <v>0.171196083142638</v>
      </c>
      <c r="G1703" s="16" t="n">
        <v>0.042842696000584</v>
      </c>
      <c r="H1703" s="16" t="n">
        <v>4.2821624568988</v>
      </c>
      <c r="I1703" s="17" t="n">
        <v>274.319590738006</v>
      </c>
      <c r="J1703" s="18" t="n">
        <v>2.56202785226655E-005</v>
      </c>
      <c r="K1703" s="18" t="n">
        <v>8.89741890117673E-005</v>
      </c>
      <c r="L1703" s="16" t="n">
        <v>0.310256698183325</v>
      </c>
      <c r="M1703" s="16" t="n">
        <v>0.58063110181311</v>
      </c>
      <c r="N1703" s="16" t="n">
        <v>0.0421873353611495</v>
      </c>
      <c r="O1703" s="16" t="n">
        <v>0.0726710743225555</v>
      </c>
      <c r="P1703" s="34" t="b">
        <f aca="false">TRUE()</f>
        <v>1</v>
      </c>
      <c r="Q1703" s="18" t="n">
        <v>7.15184249906472E-005</v>
      </c>
    </row>
    <row r="1704" customFormat="false" ht="15" hidden="false" customHeight="false" outlineLevel="0" collapsed="false">
      <c r="A1704" s="6" t="s">
        <v>3549</v>
      </c>
      <c r="B1704" s="6" t="s">
        <v>108</v>
      </c>
      <c r="C1704" s="17" t="n">
        <v>2162</v>
      </c>
      <c r="D1704" s="16" t="n">
        <v>0.158741369278587</v>
      </c>
      <c r="E1704" s="16" t="n">
        <v>0.0301170833120953</v>
      </c>
      <c r="F1704" s="16" t="n">
        <v>0.171452047069191</v>
      </c>
      <c r="G1704" s="16" t="n">
        <v>0.0428449804906212</v>
      </c>
      <c r="H1704" s="16" t="n">
        <v>4.27044772845776</v>
      </c>
      <c r="I1704" s="17" t="n">
        <v>273.836949500827</v>
      </c>
      <c r="J1704" s="18" t="n">
        <v>2.69295027799831E-005</v>
      </c>
      <c r="K1704" s="18" t="n">
        <v>9.29762367195755E-005</v>
      </c>
      <c r="L1704" s="16" t="n">
        <v>0.309736845073392</v>
      </c>
      <c r="M1704" s="16" t="n">
        <v>0.580437393460406</v>
      </c>
      <c r="N1704" s="16" t="n">
        <v>0.0424290860901973</v>
      </c>
      <c r="O1704" s="16" t="n">
        <v>0.0726112321310858</v>
      </c>
      <c r="P1704" s="34" t="b">
        <f aca="false">TRUE()</f>
        <v>1</v>
      </c>
      <c r="Q1704" s="18" t="n">
        <v>6.81393298059965E-005</v>
      </c>
    </row>
    <row r="1705" customFormat="false" ht="15" hidden="false" customHeight="false" outlineLevel="0" collapsed="false">
      <c r="A1705" s="6" t="s">
        <v>3550</v>
      </c>
      <c r="B1705" s="6" t="s">
        <v>108</v>
      </c>
      <c r="C1705" s="17" t="n">
        <v>2163</v>
      </c>
      <c r="D1705" s="16" t="n">
        <v>0.159011265210281</v>
      </c>
      <c r="E1705" s="16" t="n">
        <v>0.0301704415826984</v>
      </c>
      <c r="F1705" s="16" t="n">
        <v>0.171702285740791</v>
      </c>
      <c r="G1705" s="16" t="n">
        <v>0.0428477481556704</v>
      </c>
      <c r="H1705" s="16" t="n">
        <v>4.25839840895581</v>
      </c>
      <c r="I1705" s="17" t="n">
        <v>273.357613421943</v>
      </c>
      <c r="J1705" s="18" t="n">
        <v>2.8341993855942E-005</v>
      </c>
      <c r="K1705" s="18" t="n">
        <v>9.75284199852068E-005</v>
      </c>
      <c r="L1705" s="16" t="n">
        <v>0.309190413652488</v>
      </c>
      <c r="M1705" s="16" t="n">
        <v>0.580204943437161</v>
      </c>
      <c r="N1705" s="16" t="n">
        <v>0.042675201817863</v>
      </c>
      <c r="O1705" s="16" t="n">
        <v>0.0725482397175447</v>
      </c>
      <c r="P1705" s="34" t="b">
        <f aca="false">TRUE()</f>
        <v>1</v>
      </c>
      <c r="Q1705" s="18" t="n">
        <v>0.000119451234487466</v>
      </c>
    </row>
    <row r="1706" customFormat="false" ht="15" hidden="false" customHeight="false" outlineLevel="0" collapsed="false">
      <c r="A1706" s="6" t="s">
        <v>3551</v>
      </c>
      <c r="B1706" s="6" t="s">
        <v>108</v>
      </c>
      <c r="C1706" s="17" t="n">
        <v>2164</v>
      </c>
      <c r="D1706" s="16" t="n">
        <v>0.15927781452126</v>
      </c>
      <c r="E1706" s="16" t="n">
        <v>0.0302242200097267</v>
      </c>
      <c r="F1706" s="16" t="n">
        <v>0.171948350805636</v>
      </c>
      <c r="G1706" s="16" t="n">
        <v>0.0428511934863277</v>
      </c>
      <c r="H1706" s="16" t="n">
        <v>4.24603879921193</v>
      </c>
      <c r="I1706" s="17" t="n">
        <v>272.881436922139</v>
      </c>
      <c r="J1706" s="18" t="n">
        <v>2.98635692976696E-005</v>
      </c>
      <c r="K1706" s="18" t="n">
        <v>0.000102340059938339</v>
      </c>
      <c r="L1706" s="16" t="n">
        <v>0.308619176228677</v>
      </c>
      <c r="M1706" s="16" t="n">
        <v>0.579885324655199</v>
      </c>
      <c r="N1706" s="16" t="n">
        <v>0.0429234242532773</v>
      </c>
      <c r="O1706" s="16" t="n">
        <v>0.0724801939851604</v>
      </c>
      <c r="P1706" s="34" t="b">
        <f aca="false">TRUE()</f>
        <v>1</v>
      </c>
      <c r="Q1706" s="18" t="n">
        <v>1.88492063492064E-005</v>
      </c>
    </row>
    <row r="1707" customFormat="false" ht="15" hidden="false" customHeight="false" outlineLevel="0" collapsed="false">
      <c r="A1707" s="6" t="s">
        <v>3552</v>
      </c>
      <c r="B1707" s="6" t="s">
        <v>108</v>
      </c>
      <c r="C1707" s="17" t="n">
        <v>2165</v>
      </c>
      <c r="D1707" s="16" t="n">
        <v>0.159541716832693</v>
      </c>
      <c r="E1707" s="16" t="n">
        <v>0.0302788295166068</v>
      </c>
      <c r="F1707" s="16" t="n">
        <v>0.172191830476504</v>
      </c>
      <c r="G1707" s="16" t="n">
        <v>0.042855458076964</v>
      </c>
      <c r="H1707" s="16" t="n">
        <v>4.23362307758649</v>
      </c>
      <c r="I1707" s="17" t="n">
        <v>272.405556054341</v>
      </c>
      <c r="J1707" s="18" t="n">
        <v>3.14701618714993E-005</v>
      </c>
      <c r="K1707" s="18" t="n">
        <v>0.00010731014806533</v>
      </c>
      <c r="L1707" s="16" t="n">
        <v>0.308043511412195</v>
      </c>
      <c r="M1707" s="16" t="n">
        <v>0.579614132961413</v>
      </c>
      <c r="N1707" s="16" t="n">
        <v>0.0431223703457081</v>
      </c>
      <c r="O1707" s="16" t="n">
        <v>0.0724054996963698</v>
      </c>
      <c r="P1707" s="34" t="b">
        <f aca="false">TRUE()</f>
        <v>1</v>
      </c>
      <c r="Q1707" s="18" t="n">
        <v>7.05276590693258E-005</v>
      </c>
    </row>
    <row r="1708" customFormat="false" ht="15" hidden="false" customHeight="false" outlineLevel="0" collapsed="false">
      <c r="A1708" s="6" t="s">
        <v>3553</v>
      </c>
      <c r="B1708" s="6" t="s">
        <v>108</v>
      </c>
      <c r="C1708" s="17" t="n">
        <v>2166</v>
      </c>
      <c r="D1708" s="16" t="n">
        <v>0.159804113806636</v>
      </c>
      <c r="E1708" s="16" t="n">
        <v>0.0303347268405731</v>
      </c>
      <c r="F1708" s="16" t="n">
        <v>0.172433970323491</v>
      </c>
      <c r="G1708" s="16" t="n">
        <v>0.0428607994486471</v>
      </c>
      <c r="H1708" s="16" t="n">
        <v>4.22113449502403</v>
      </c>
      <c r="I1708" s="17" t="n">
        <v>271.927506864107</v>
      </c>
      <c r="J1708" s="18" t="n">
        <v>3.31690395588655E-005</v>
      </c>
      <c r="K1708" s="18" t="n">
        <v>0.000112552341920925</v>
      </c>
      <c r="L1708" s="16" t="n">
        <v>0.307463885484705</v>
      </c>
      <c r="M1708" s="16" t="n">
        <v>0.579294514179451</v>
      </c>
      <c r="N1708" s="16" t="n">
        <v>0.043426754277624</v>
      </c>
      <c r="O1708" s="16" t="n">
        <v>0.0723255146743357</v>
      </c>
      <c r="P1708" s="34" t="b">
        <f aca="false">TRUE()</f>
        <v>1</v>
      </c>
      <c r="Q1708" s="18" t="n">
        <v>6.97180134680135E-005</v>
      </c>
    </row>
    <row r="1709" customFormat="false" ht="15" hidden="false" customHeight="false" outlineLevel="0" collapsed="false">
      <c r="A1709" s="6" t="s">
        <v>3554</v>
      </c>
      <c r="B1709" s="6" t="s">
        <v>108</v>
      </c>
      <c r="C1709" s="17" t="n">
        <v>2167</v>
      </c>
      <c r="D1709" s="16" t="n">
        <v>0.160065644054909</v>
      </c>
      <c r="E1709" s="16" t="n">
        <v>0.0303917856093699</v>
      </c>
      <c r="F1709" s="16" t="n">
        <v>0.172675583974572</v>
      </c>
      <c r="G1709" s="16" t="n">
        <v>0.0428669360991241</v>
      </c>
      <c r="H1709" s="16" t="n">
        <v>4.20865351134871</v>
      </c>
      <c r="I1709" s="17" t="n">
        <v>271.446720064235</v>
      </c>
      <c r="J1709" s="18" t="n">
        <v>3.49540606845434E-005</v>
      </c>
      <c r="K1709" s="18" t="n">
        <v>0.000118222780636394</v>
      </c>
      <c r="L1709" s="16" t="n">
        <v>0.306886553558919</v>
      </c>
      <c r="M1709" s="16" t="n">
        <v>0.579265457926546</v>
      </c>
      <c r="N1709" s="16" t="n">
        <v>0.0437403062404368</v>
      </c>
      <c r="O1709" s="16" t="n">
        <v>0.0722410639095434</v>
      </c>
      <c r="P1709" s="34" t="b">
        <f aca="false">TRUE()</f>
        <v>1</v>
      </c>
      <c r="Q1709" s="18" t="n">
        <v>0.000143964612385665</v>
      </c>
    </row>
    <row r="1710" customFormat="false" ht="15" hidden="false" customHeight="false" outlineLevel="0" collapsed="false">
      <c r="A1710" s="6" t="s">
        <v>3555</v>
      </c>
      <c r="B1710" s="6" t="s">
        <v>108</v>
      </c>
      <c r="C1710" s="17" t="n">
        <v>2168</v>
      </c>
      <c r="D1710" s="16" t="n">
        <v>0.160326103162338</v>
      </c>
      <c r="E1710" s="16" t="n">
        <v>0.0304495112955102</v>
      </c>
      <c r="F1710" s="16" t="n">
        <v>0.172916895823814</v>
      </c>
      <c r="G1710" s="16" t="n">
        <v>0.0428738772109115</v>
      </c>
      <c r="H1710" s="16" t="n">
        <v>4.19637266331234</v>
      </c>
      <c r="I1710" s="17" t="n">
        <v>270.967825327588</v>
      </c>
      <c r="J1710" s="18" t="n">
        <v>3.67997349547397E-005</v>
      </c>
      <c r="K1710" s="18" t="n">
        <v>0.000123960146154359</v>
      </c>
      <c r="L1710" s="16" t="n">
        <v>0.306322374907247</v>
      </c>
      <c r="M1710" s="16" t="n">
        <v>0.57901363706803</v>
      </c>
      <c r="N1710" s="16" t="n">
        <v>0.0440221387994699</v>
      </c>
      <c r="O1710" s="16" t="n">
        <v>0.0721520893697413</v>
      </c>
      <c r="P1710" s="34" t="b">
        <f aca="false">TRUE()</f>
        <v>1</v>
      </c>
      <c r="Q1710" s="18" t="n">
        <v>9.5792261478536E-005</v>
      </c>
    </row>
    <row r="1711" customFormat="false" ht="15" hidden="false" customHeight="false" outlineLevel="0" collapsed="false">
      <c r="A1711" s="6" t="s">
        <v>3556</v>
      </c>
      <c r="B1711" s="6" t="s">
        <v>108</v>
      </c>
      <c r="C1711" s="17" t="n">
        <v>2169</v>
      </c>
      <c r="D1711" s="16" t="n">
        <v>0.160585047973635</v>
      </c>
      <c r="E1711" s="16" t="n">
        <v>0.0305078756015153</v>
      </c>
      <c r="F1711" s="16" t="n">
        <v>0.173157381356911</v>
      </c>
      <c r="G1711" s="16" t="n">
        <v>0.0428820384493513</v>
      </c>
      <c r="H1711" s="16" t="n">
        <v>4.1842560819539</v>
      </c>
      <c r="I1711" s="17" t="n">
        <v>270.493757677516</v>
      </c>
      <c r="J1711" s="18" t="n">
        <v>3.87114721686705E-005</v>
      </c>
      <c r="K1711" s="18" t="n">
        <v>0.00013008308461537</v>
      </c>
      <c r="L1711" s="16" t="n">
        <v>0.305766724734613</v>
      </c>
      <c r="M1711" s="16" t="n">
        <v>0.578713389121339</v>
      </c>
      <c r="N1711" s="16" t="n">
        <v>0.0442477645437776</v>
      </c>
      <c r="O1711" s="16" t="n">
        <v>0.0720621491746719</v>
      </c>
      <c r="P1711" s="34" t="b">
        <f aca="false">TRUE()</f>
        <v>1</v>
      </c>
      <c r="Q1711" s="18" t="n">
        <v>0.000149165929935024</v>
      </c>
    </row>
    <row r="1712" customFormat="false" ht="15" hidden="false" customHeight="false" outlineLevel="0" collapsed="false">
      <c r="A1712" s="6" t="s">
        <v>3557</v>
      </c>
      <c r="B1712" s="6" t="s">
        <v>108</v>
      </c>
      <c r="C1712" s="17" t="n">
        <v>2170</v>
      </c>
      <c r="D1712" s="16" t="n">
        <v>0.160842555437365</v>
      </c>
      <c r="E1712" s="16" t="n">
        <v>0.0305665863838654</v>
      </c>
      <c r="F1712" s="16" t="n">
        <v>0.173397386146607</v>
      </c>
      <c r="G1712" s="16" t="n">
        <v>0.0428917662049427</v>
      </c>
      <c r="H1712" s="16" t="n">
        <v>4.1724122711572</v>
      </c>
      <c r="I1712" s="17" t="n">
        <v>270.029322532344</v>
      </c>
      <c r="J1712" s="18" t="n">
        <v>4.06713195468268E-005</v>
      </c>
      <c r="K1712" s="18" t="n">
        <v>0.000136227583631422</v>
      </c>
      <c r="L1712" s="16" t="n">
        <v>0.305224203187481</v>
      </c>
      <c r="M1712" s="16" t="n">
        <v>0.57852936618627</v>
      </c>
      <c r="N1712" s="16" t="n">
        <v>0.0445128763174365</v>
      </c>
      <c r="O1712" s="16" t="n">
        <v>0.0719712491967222</v>
      </c>
      <c r="P1712" s="34" t="b">
        <f aca="false">TRUE()</f>
        <v>1</v>
      </c>
      <c r="Q1712" s="18" t="n">
        <v>4.79828042328042E-005</v>
      </c>
    </row>
    <row r="1713" customFormat="false" ht="15" hidden="false" customHeight="false" outlineLevel="0" collapsed="false">
      <c r="A1713" s="6" t="s">
        <v>3558</v>
      </c>
      <c r="B1713" s="6" t="s">
        <v>108</v>
      </c>
      <c r="C1713" s="17" t="n">
        <v>2171</v>
      </c>
      <c r="D1713" s="16" t="n">
        <v>0.161098302943607</v>
      </c>
      <c r="E1713" s="16" t="n">
        <v>0.0306253000777026</v>
      </c>
      <c r="F1713" s="16" t="n">
        <v>0.17363686281931</v>
      </c>
      <c r="G1713" s="16" t="n">
        <v>0.0429033720657609</v>
      </c>
      <c r="H1713" s="16" t="n">
        <v>4.16095712515977</v>
      </c>
      <c r="I1713" s="17" t="n">
        <v>269.579469416098</v>
      </c>
      <c r="J1713" s="18" t="n">
        <v>4.26564396583528E-005</v>
      </c>
      <c r="K1713" s="18" t="n">
        <v>0.00014218813219451</v>
      </c>
      <c r="L1713" s="16" t="n">
        <v>0.304699850369336</v>
      </c>
      <c r="M1713" s="16" t="n">
        <v>0.578355028668836</v>
      </c>
      <c r="N1713" s="16" t="n">
        <v>0.0446723197646351</v>
      </c>
      <c r="O1713" s="16" t="n">
        <v>0.0718733694766752</v>
      </c>
      <c r="P1713" s="34" t="b">
        <f aca="false">TRUE()</f>
        <v>1</v>
      </c>
      <c r="Q1713" s="16" t="n">
        <v>0</v>
      </c>
    </row>
    <row r="1714" customFormat="false" ht="15" hidden="false" customHeight="false" outlineLevel="0" collapsed="false">
      <c r="A1714" s="6" t="s">
        <v>3559</v>
      </c>
      <c r="B1714" s="6" t="s">
        <v>108</v>
      </c>
      <c r="C1714" s="17" t="n">
        <v>2172</v>
      </c>
      <c r="D1714" s="16" t="n">
        <v>0.161353004029336</v>
      </c>
      <c r="E1714" s="16" t="n">
        <v>0.030684445920308</v>
      </c>
      <c r="F1714" s="16" t="n">
        <v>0.173876784354382</v>
      </c>
      <c r="G1714" s="16" t="n">
        <v>0.0429171241368129</v>
      </c>
      <c r="H1714" s="16" t="n">
        <v>4.14992657271613</v>
      </c>
      <c r="I1714" s="17" t="n">
        <v>269.141940762266</v>
      </c>
      <c r="J1714" s="18" t="n">
        <v>4.46550469770474E-005</v>
      </c>
      <c r="K1714" s="18" t="n">
        <v>0.00014849234371374</v>
      </c>
      <c r="L1714" s="16" t="n">
        <v>0.30419789500259</v>
      </c>
      <c r="M1714" s="16" t="n">
        <v>0.578016039051604</v>
      </c>
      <c r="N1714" s="16" t="n">
        <v>0.0446723197646351</v>
      </c>
      <c r="O1714" s="16" t="n">
        <v>0.0717684745420912</v>
      </c>
      <c r="P1714" s="34" t="b">
        <f aca="false">TRUE()</f>
        <v>1</v>
      </c>
      <c r="Q1714" s="18" t="n">
        <v>9.83997483997484E-005</v>
      </c>
    </row>
    <row r="1715" customFormat="false" ht="15" hidden="false" customHeight="false" outlineLevel="0" collapsed="false">
      <c r="A1715" s="6" t="s">
        <v>3560</v>
      </c>
      <c r="B1715" s="6" t="s">
        <v>108</v>
      </c>
      <c r="C1715" s="17" t="n">
        <v>2173</v>
      </c>
      <c r="D1715" s="16" t="n">
        <v>0.161607964892675</v>
      </c>
      <c r="E1715" s="16" t="n">
        <v>0.030744686704061</v>
      </c>
      <c r="F1715" s="16" t="n">
        <v>0.174117831799488</v>
      </c>
      <c r="G1715" s="16" t="n">
        <v>0.0429331551877813</v>
      </c>
      <c r="H1715" s="16" t="n">
        <v>4.13904514872628</v>
      </c>
      <c r="I1715" s="17" t="n">
        <v>268.711629488743</v>
      </c>
      <c r="J1715" s="18" t="n">
        <v>4.67136194528845E-005</v>
      </c>
      <c r="K1715" s="18" t="n">
        <v>0.000154594514138334</v>
      </c>
      <c r="L1715" s="16" t="n">
        <v>0.303701743656467</v>
      </c>
      <c r="M1715" s="16" t="n">
        <v>0.5778223306989</v>
      </c>
      <c r="N1715" s="16" t="n">
        <v>0.0446723197646351</v>
      </c>
      <c r="O1715" s="16" t="n">
        <v>0.0716570950475877</v>
      </c>
      <c r="P1715" s="34" t="b">
        <f aca="false">TRUE()</f>
        <v>1</v>
      </c>
      <c r="Q1715" s="18" t="n">
        <v>1.85185185185185E-005</v>
      </c>
    </row>
    <row r="1716" customFormat="false" ht="15" hidden="false" customHeight="false" outlineLevel="0" collapsed="false">
      <c r="A1716" s="6" t="s">
        <v>3561</v>
      </c>
      <c r="B1716" s="6" t="s">
        <v>108</v>
      </c>
      <c r="C1716" s="17" t="n">
        <v>2174</v>
      </c>
      <c r="D1716" s="16" t="n">
        <v>0.161863466653017</v>
      </c>
      <c r="E1716" s="16" t="n">
        <v>0.0308055433468924</v>
      </c>
      <c r="F1716" s="16" t="n">
        <v>0.17436011531651</v>
      </c>
      <c r="G1716" s="16" t="n">
        <v>0.0429508656464816</v>
      </c>
      <c r="H1716" s="16" t="n">
        <v>4.12831947470341</v>
      </c>
      <c r="I1716" s="17" t="n">
        <v>268.288938240304</v>
      </c>
      <c r="J1716" s="18" t="n">
        <v>4.88307454910751E-005</v>
      </c>
      <c r="K1716" s="18" t="n">
        <v>0.00016083142364124</v>
      </c>
      <c r="L1716" s="16" t="n">
        <v>0.303211596007113</v>
      </c>
      <c r="M1716" s="16" t="n">
        <v>0.577851386951805</v>
      </c>
      <c r="N1716" s="16" t="n">
        <v>0.0446723197646351</v>
      </c>
      <c r="O1716" s="16" t="n">
        <v>0.0715404720982194</v>
      </c>
      <c r="P1716" s="34" t="b">
        <f aca="false">TRUE()</f>
        <v>1</v>
      </c>
      <c r="Q1716" s="16" t="n">
        <v>0</v>
      </c>
    </row>
    <row r="1717" customFormat="false" ht="15" hidden="false" customHeight="false" outlineLevel="0" collapsed="false">
      <c r="A1717" s="6" t="s">
        <v>3562</v>
      </c>
      <c r="B1717" s="6" t="s">
        <v>108</v>
      </c>
      <c r="C1717" s="17" t="n">
        <v>2175</v>
      </c>
      <c r="D1717" s="16" t="n">
        <v>0.162119430318964</v>
      </c>
      <c r="E1717" s="16" t="n">
        <v>0.0308674248160221</v>
      </c>
      <c r="F1717" s="16" t="n">
        <v>0.17460369443394</v>
      </c>
      <c r="G1717" s="16" t="n">
        <v>0.0429699179094864</v>
      </c>
      <c r="H1717" s="16" t="n">
        <v>4.11776522951874</v>
      </c>
      <c r="I1717" s="17" t="n">
        <v>267.868143384678</v>
      </c>
      <c r="J1717" s="18" t="n">
        <v>5.10031133460548E-005</v>
      </c>
      <c r="K1717" s="18" t="n">
        <v>0.000167322466708401</v>
      </c>
      <c r="L1717" s="16" t="n">
        <v>0.302732640038497</v>
      </c>
      <c r="M1717" s="16" t="n">
        <v>0.577677049434372</v>
      </c>
      <c r="N1717" s="16" t="n">
        <v>0.0446723197646351</v>
      </c>
      <c r="O1717" s="16" t="n">
        <v>0.0714201956322347</v>
      </c>
      <c r="P1717" s="34" t="b">
        <f aca="false">TRUE()</f>
        <v>1</v>
      </c>
      <c r="Q1717" s="18" t="n">
        <v>0.000103561350984514</v>
      </c>
    </row>
    <row r="1718" customFormat="false" ht="15" hidden="false" customHeight="false" outlineLevel="0" collapsed="false">
      <c r="A1718" s="6" t="s">
        <v>3563</v>
      </c>
      <c r="B1718" s="6" t="s">
        <v>108</v>
      </c>
      <c r="C1718" s="17" t="n">
        <v>2176</v>
      </c>
      <c r="D1718" s="16" t="n">
        <v>0.162376011248676</v>
      </c>
      <c r="E1718" s="16" t="n">
        <v>0.0309303113455598</v>
      </c>
      <c r="F1718" s="16" t="n">
        <v>0.174847994350891</v>
      </c>
      <c r="G1718" s="16" t="n">
        <v>0.0429899653723712</v>
      </c>
      <c r="H1718" s="16" t="n">
        <v>4.10715335684138</v>
      </c>
      <c r="I1718" s="17" t="n">
        <v>267.447285919206</v>
      </c>
      <c r="J1718" s="18" t="n">
        <v>5.32796289285416E-005</v>
      </c>
      <c r="K1718" s="18" t="n">
        <v>0.000174377334427009</v>
      </c>
      <c r="L1718" s="16" t="n">
        <v>0.302249433134507</v>
      </c>
      <c r="M1718" s="16" t="n">
        <v>0.577560824422749</v>
      </c>
      <c r="N1718" s="16" t="n">
        <v>0.0447207582452591</v>
      </c>
      <c r="O1718" s="16" t="n">
        <v>0.071299775683575</v>
      </c>
      <c r="P1718" s="34" t="b">
        <f aca="false">TRUE()</f>
        <v>1</v>
      </c>
      <c r="Q1718" s="18" t="n">
        <v>4.93055555555556E-005</v>
      </c>
    </row>
    <row r="1719" customFormat="false" ht="15" hidden="false" customHeight="false" outlineLevel="0" collapsed="false">
      <c r="A1719" s="6" t="s">
        <v>3564</v>
      </c>
      <c r="B1719" s="6" t="s">
        <v>108</v>
      </c>
      <c r="C1719" s="17" t="n">
        <v>2177</v>
      </c>
      <c r="D1719" s="16" t="n">
        <v>0.162632374324646</v>
      </c>
      <c r="E1719" s="16" t="n">
        <v>0.0309936559209338</v>
      </c>
      <c r="F1719" s="16" t="n">
        <v>0.175091951009846</v>
      </c>
      <c r="G1719" s="16" t="n">
        <v>0.0430104925373171</v>
      </c>
      <c r="H1719" s="16" t="n">
        <v>4.09647562847059</v>
      </c>
      <c r="I1719" s="17" t="n">
        <v>267.027928159774</v>
      </c>
      <c r="J1719" s="18" t="n">
        <v>5.56672836900512E-005</v>
      </c>
      <c r="K1719" s="18" t="n">
        <v>0.000181191550834284</v>
      </c>
      <c r="L1719" s="16" t="n">
        <v>0.301760249805891</v>
      </c>
      <c r="M1719" s="16" t="n">
        <v>0.577502711916938</v>
      </c>
      <c r="N1719" s="16" t="n">
        <v>0.0448943178912188</v>
      </c>
      <c r="O1719" s="16" t="n">
        <v>0.0711805002737861</v>
      </c>
      <c r="P1719" s="34" t="b">
        <f aca="false">TRUE()</f>
        <v>1</v>
      </c>
      <c r="Q1719" s="18" t="n">
        <v>3.93518518518518E-005</v>
      </c>
    </row>
    <row r="1720" customFormat="false" ht="15" hidden="false" customHeight="false" outlineLevel="0" collapsed="false">
      <c r="A1720" s="6" t="s">
        <v>3565</v>
      </c>
      <c r="B1720" s="6" t="s">
        <v>108</v>
      </c>
      <c r="C1720" s="17" t="n">
        <v>2178</v>
      </c>
      <c r="D1720" s="16" t="n">
        <v>0.162888005395546</v>
      </c>
      <c r="E1720" s="16" t="n">
        <v>0.0310572646911616</v>
      </c>
      <c r="F1720" s="16" t="n">
        <v>0.175335440009629</v>
      </c>
      <c r="G1720" s="16" t="n">
        <v>0.0430315503012864</v>
      </c>
      <c r="H1720" s="16" t="n">
        <v>4.08587780968071</v>
      </c>
      <c r="I1720" s="17" t="n">
        <v>266.612055373384</v>
      </c>
      <c r="J1720" s="18" t="n">
        <v>5.81373257676298E-005</v>
      </c>
      <c r="K1720" s="18" t="n">
        <v>0.000188934927122681</v>
      </c>
      <c r="L1720" s="16" t="n">
        <v>0.301274405931607</v>
      </c>
      <c r="M1720" s="16" t="n">
        <v>0.577241205640787</v>
      </c>
      <c r="N1720" s="16" t="n">
        <v>0.0450911602023691</v>
      </c>
      <c r="O1720" s="16" t="n">
        <v>0.0710586067357624</v>
      </c>
      <c r="P1720" s="34" t="b">
        <f aca="false">TRUE()</f>
        <v>1</v>
      </c>
      <c r="Q1720" s="18" t="n">
        <v>0.000169203549418022</v>
      </c>
    </row>
    <row r="1721" customFormat="false" ht="15" hidden="false" customHeight="false" outlineLevel="0" collapsed="false">
      <c r="A1721" s="6" t="s">
        <v>3566</v>
      </c>
      <c r="B1721" s="6" t="s">
        <v>108</v>
      </c>
      <c r="C1721" s="17" t="n">
        <v>2179</v>
      </c>
      <c r="D1721" s="16" t="n">
        <v>0.163142670112176</v>
      </c>
      <c r="E1721" s="16" t="n">
        <v>0.0311215186350186</v>
      </c>
      <c r="F1721" s="16" t="n">
        <v>0.175578016789267</v>
      </c>
      <c r="G1721" s="16" t="n">
        <v>0.0430536458821502</v>
      </c>
      <c r="H1721" s="16" t="n">
        <v>4.07524160044063</v>
      </c>
      <c r="I1721" s="17" t="n">
        <v>266.199524833188</v>
      </c>
      <c r="J1721" s="18" t="n">
        <v>6.072045252621E-005</v>
      </c>
      <c r="K1721" s="18" t="n">
        <v>0.000196713409823397</v>
      </c>
      <c r="L1721" s="16" t="n">
        <v>0.300783272164868</v>
      </c>
      <c r="M1721" s="16" t="n">
        <v>0.577095924376259</v>
      </c>
      <c r="N1721" s="16" t="n">
        <v>0.0452429545180996</v>
      </c>
      <c r="O1721" s="16" t="n">
        <v>0.0709331207866332</v>
      </c>
      <c r="P1721" s="34" t="b">
        <f aca="false">TRUE()</f>
        <v>1</v>
      </c>
      <c r="Q1721" s="18" t="n">
        <v>0.000121018777881523</v>
      </c>
    </row>
    <row r="1722" customFormat="false" ht="15" hidden="false" customHeight="false" outlineLevel="0" collapsed="false">
      <c r="A1722" s="6" t="s">
        <v>3567</v>
      </c>
      <c r="B1722" s="6" t="s">
        <v>108</v>
      </c>
      <c r="C1722" s="17" t="n">
        <v>2180</v>
      </c>
      <c r="D1722" s="16" t="n">
        <v>0.163396149249379</v>
      </c>
      <c r="E1722" s="16" t="n">
        <v>0.0311863699090502</v>
      </c>
      <c r="F1722" s="16" t="n">
        <v>0.175819742066804</v>
      </c>
      <c r="G1722" s="16" t="n">
        <v>0.0430769611723701</v>
      </c>
      <c r="H1722" s="16" t="n">
        <v>4.0646592600307</v>
      </c>
      <c r="I1722" s="17" t="n">
        <v>265.791853467966</v>
      </c>
      <c r="J1722" s="18" t="n">
        <v>6.33982292533069E-005</v>
      </c>
      <c r="K1722" s="18" t="n">
        <v>0.000204589931105151</v>
      </c>
      <c r="L1722" s="16" t="n">
        <v>0.300292557214487</v>
      </c>
      <c r="M1722" s="16" t="n">
        <v>0.576873159770649</v>
      </c>
      <c r="N1722" s="16" t="n">
        <v>0.0454205422031974</v>
      </c>
      <c r="O1722" s="16" t="n">
        <v>0.0708085577498159</v>
      </c>
      <c r="P1722" s="34" t="b">
        <f aca="false">TRUE()</f>
        <v>1</v>
      </c>
      <c r="Q1722" s="18" t="n">
        <v>4.58754208754209E-005</v>
      </c>
    </row>
    <row r="1723" customFormat="false" ht="15" hidden="false" customHeight="false" outlineLevel="0" collapsed="false">
      <c r="A1723" s="6" t="s">
        <v>3568</v>
      </c>
      <c r="B1723" s="6" t="s">
        <v>108</v>
      </c>
      <c r="C1723" s="17" t="n">
        <v>2181</v>
      </c>
      <c r="D1723" s="16" t="n">
        <v>0.163648436200458</v>
      </c>
      <c r="E1723" s="16" t="n">
        <v>0.031252002108003</v>
      </c>
      <c r="F1723" s="16" t="n">
        <v>0.176061143218009</v>
      </c>
      <c r="G1723" s="16" t="n">
        <v>0.0431019169637868</v>
      </c>
      <c r="H1723" s="16" t="n">
        <v>4.05427750561755</v>
      </c>
      <c r="I1723" s="17" t="n">
        <v>265.390041187754</v>
      </c>
      <c r="J1723" s="18" t="n">
        <v>6.61340437825642E-005</v>
      </c>
      <c r="K1723" s="18" t="n">
        <v>0.000212740621716962</v>
      </c>
      <c r="L1723" s="16" t="n">
        <v>0.29981238361896</v>
      </c>
      <c r="M1723" s="16" t="n">
        <v>0.576660080582675</v>
      </c>
      <c r="N1723" s="16" t="n">
        <v>0.0455878716499175</v>
      </c>
      <c r="O1723" s="16" t="n">
        <v>0.070681586430306</v>
      </c>
      <c r="P1723" s="34" t="b">
        <f aca="false">TRUE()</f>
        <v>1</v>
      </c>
      <c r="Q1723" s="18" t="n">
        <v>4.27213868003342E-005</v>
      </c>
    </row>
    <row r="1724" customFormat="false" ht="15" hidden="false" customHeight="false" outlineLevel="0" collapsed="false">
      <c r="A1724" s="6" t="s">
        <v>3569</v>
      </c>
      <c r="B1724" s="6" t="s">
        <v>108</v>
      </c>
      <c r="C1724" s="17" t="n">
        <v>2182</v>
      </c>
      <c r="D1724" s="16" t="n">
        <v>0.163899825680283</v>
      </c>
      <c r="E1724" s="16" t="n">
        <v>0.0313194971845925</v>
      </c>
      <c r="F1724" s="16" t="n">
        <v>0.1763019809182</v>
      </c>
      <c r="G1724" s="16" t="n">
        <v>0.0431290138824922</v>
      </c>
      <c r="H1724" s="16" t="n">
        <v>4.04380804182477</v>
      </c>
      <c r="I1724" s="17" t="n">
        <v>264.988037204268</v>
      </c>
      <c r="J1724" s="18" t="n">
        <v>6.90059916561744E-005</v>
      </c>
      <c r="K1724" s="18" t="n">
        <v>0.000221480947697698</v>
      </c>
      <c r="L1724" s="16" t="n">
        <v>0.299325765519309</v>
      </c>
      <c r="M1724" s="16" t="n">
        <v>0.576456686812335</v>
      </c>
      <c r="N1724" s="16" t="n">
        <v>0.0457586000467931</v>
      </c>
      <c r="O1724" s="16" t="n">
        <v>0.0705507541966281</v>
      </c>
      <c r="P1724" s="34" t="b">
        <f aca="false">TRUE()</f>
        <v>1</v>
      </c>
      <c r="Q1724" s="18" t="n">
        <v>3.48530595813204E-005</v>
      </c>
    </row>
    <row r="1725" customFormat="false" ht="15" hidden="false" customHeight="false" outlineLevel="0" collapsed="false">
      <c r="A1725" s="6" t="s">
        <v>3570</v>
      </c>
      <c r="B1725" s="6" t="s">
        <v>108</v>
      </c>
      <c r="C1725" s="17" t="n">
        <v>2183</v>
      </c>
      <c r="D1725" s="16" t="n">
        <v>0.164149967588633</v>
      </c>
      <c r="E1725" s="16" t="n">
        <v>0.0313887726583674</v>
      </c>
      <c r="F1725" s="16" t="n">
        <v>0.176541639039752</v>
      </c>
      <c r="G1725" s="16" t="n">
        <v>0.043158203004488</v>
      </c>
      <c r="H1725" s="16" t="n">
        <v>4.03317544627828</v>
      </c>
      <c r="I1725" s="17" t="n">
        <v>264.586314662357</v>
      </c>
      <c r="J1725" s="18" t="n">
        <v>7.20431078999695E-005</v>
      </c>
      <c r="K1725" s="18" t="n">
        <v>0.000230338133886651</v>
      </c>
      <c r="L1725" s="16" t="n">
        <v>0.298826757039113</v>
      </c>
      <c r="M1725" s="16" t="n">
        <v>0.576233922206726</v>
      </c>
      <c r="N1725" s="16" t="n">
        <v>0.0459473840411124</v>
      </c>
      <c r="O1725" s="16" t="n">
        <v>0.0704180326079543</v>
      </c>
      <c r="P1725" s="34" t="b">
        <f aca="false">TRUE()</f>
        <v>1</v>
      </c>
      <c r="Q1725" s="18" t="n">
        <v>2.82675438596491E-005</v>
      </c>
    </row>
    <row r="1726" customFormat="false" ht="15" hidden="false" customHeight="false" outlineLevel="0" collapsed="false">
      <c r="A1726" s="6" t="s">
        <v>3571</v>
      </c>
      <c r="B1726" s="6" t="s">
        <v>108</v>
      </c>
      <c r="C1726" s="17" t="n">
        <v>2184</v>
      </c>
      <c r="D1726" s="16" t="n">
        <v>0.16439790083631</v>
      </c>
      <c r="E1726" s="16" t="n">
        <v>0.031458914783813</v>
      </c>
      <c r="F1726" s="16" t="n">
        <v>0.176779809750054</v>
      </c>
      <c r="G1726" s="16" t="n">
        <v>0.0431893949697633</v>
      </c>
      <c r="H1726" s="16" t="n">
        <v>4.02268158856597</v>
      </c>
      <c r="I1726" s="17" t="n">
        <v>264.191981655003</v>
      </c>
      <c r="J1726" s="18" t="n">
        <v>7.51644779806491E-005</v>
      </c>
      <c r="K1726" s="18" t="n">
        <v>0.000239395689654408</v>
      </c>
      <c r="L1726" s="16" t="n">
        <v>0.298332589872774</v>
      </c>
      <c r="M1726" s="16" t="n">
        <v>0.576049899271657</v>
      </c>
      <c r="N1726" s="16" t="n">
        <v>0.0461370324325993</v>
      </c>
      <c r="O1726" s="16" t="n">
        <v>0.0702795204867759</v>
      </c>
      <c r="P1726" s="34" t="b">
        <f aca="false">TRUE()</f>
        <v>1</v>
      </c>
      <c r="Q1726" s="18" t="n">
        <v>8.13836529982363E-005</v>
      </c>
    </row>
    <row r="1727" customFormat="false" ht="15" hidden="false" customHeight="false" outlineLevel="0" collapsed="false">
      <c r="A1727" s="6" t="s">
        <v>3572</v>
      </c>
      <c r="B1727" s="6" t="s">
        <v>108</v>
      </c>
      <c r="C1727" s="17" t="n">
        <v>2185</v>
      </c>
      <c r="D1727" s="16" t="n">
        <v>0.164642650156233</v>
      </c>
      <c r="E1727" s="16" t="n">
        <v>0.0315296586276495</v>
      </c>
      <c r="F1727" s="16" t="n">
        <v>0.177015698098149</v>
      </c>
      <c r="G1727" s="16" t="n">
        <v>0.0432225957253912</v>
      </c>
      <c r="H1727" s="16" t="n">
        <v>4.01240963423473</v>
      </c>
      <c r="I1727" s="17" t="n">
        <v>263.807211184713</v>
      </c>
      <c r="J1727" s="18" t="n">
        <v>7.83436700049758E-005</v>
      </c>
      <c r="K1727" s="18" t="n">
        <v>0.000249329931380866</v>
      </c>
      <c r="L1727" s="16" t="n">
        <v>0.29784786411431</v>
      </c>
      <c r="M1727" s="16" t="n">
        <v>0.575953045095305</v>
      </c>
      <c r="N1727" s="16" t="n">
        <v>0.0463078422884001</v>
      </c>
      <c r="O1727" s="16" t="n">
        <v>0.0701332804344623</v>
      </c>
      <c r="P1727" s="34" t="b">
        <f aca="false">TRUE()</f>
        <v>1</v>
      </c>
      <c r="Q1727" s="18" t="n">
        <v>2.66203703703704E-005</v>
      </c>
    </row>
    <row r="1728" customFormat="false" ht="15" hidden="false" customHeight="false" outlineLevel="0" collapsed="false">
      <c r="A1728" s="6" t="s">
        <v>3573</v>
      </c>
      <c r="B1728" s="6" t="s">
        <v>108</v>
      </c>
      <c r="C1728" s="17" t="n">
        <v>2186</v>
      </c>
      <c r="D1728" s="16" t="n">
        <v>0.164883875431857</v>
      </c>
      <c r="E1728" s="16" t="n">
        <v>0.0316005503921822</v>
      </c>
      <c r="F1728" s="16" t="n">
        <v>0.177248569948472</v>
      </c>
      <c r="G1728" s="16" t="n">
        <v>0.0432576973904327</v>
      </c>
      <c r="H1728" s="16" t="n">
        <v>4.0022762497394</v>
      </c>
      <c r="I1728" s="17" t="n">
        <v>263.434995165515</v>
      </c>
      <c r="J1728" s="18" t="n">
        <v>8.1604044215133E-005</v>
      </c>
      <c r="K1728" s="18" t="n">
        <v>0.000258714120315357</v>
      </c>
      <c r="L1728" s="16" t="n">
        <v>0.297364226840915</v>
      </c>
      <c r="M1728" s="16" t="n">
        <v>0.575730280489695</v>
      </c>
      <c r="N1728" s="16" t="n">
        <v>0.0465297673954359</v>
      </c>
      <c r="O1728" s="16" t="n">
        <v>0.0699830323034361</v>
      </c>
      <c r="P1728" s="34" t="b">
        <f aca="false">TRUE()</f>
        <v>1</v>
      </c>
      <c r="Q1728" s="18" t="n">
        <v>7.30074211929051E-005</v>
      </c>
    </row>
    <row r="1729" customFormat="false" ht="15" hidden="false" customHeight="false" outlineLevel="0" collapsed="false">
      <c r="A1729" s="6" t="s">
        <v>3574</v>
      </c>
      <c r="B1729" s="6" t="s">
        <v>108</v>
      </c>
      <c r="C1729" s="17" t="n">
        <v>2187</v>
      </c>
      <c r="D1729" s="16" t="n">
        <v>0.165120375400824</v>
      </c>
      <c r="E1729" s="16" t="n">
        <v>0.0316705869667171</v>
      </c>
      <c r="F1729" s="16" t="n">
        <v>0.17747783489101</v>
      </c>
      <c r="G1729" s="16" t="n">
        <v>0.043294361027143</v>
      </c>
      <c r="H1729" s="16" t="n">
        <v>3.99257912208027</v>
      </c>
      <c r="I1729" s="17" t="n">
        <v>263.081360252041</v>
      </c>
      <c r="J1729" s="18" t="n">
        <v>8.48439735258589E-005</v>
      </c>
      <c r="K1729" s="18" t="n">
        <v>0.000268575507347303</v>
      </c>
      <c r="L1729" s="16" t="n">
        <v>0.296899421957392</v>
      </c>
      <c r="M1729" s="16" t="n">
        <v>0.575488145048815</v>
      </c>
      <c r="N1729" s="16" t="n">
        <v>0.0467345716193359</v>
      </c>
      <c r="O1729" s="16" t="n">
        <v>0.0698302530006553</v>
      </c>
      <c r="P1729" s="34" t="b">
        <f aca="false">TRUE()</f>
        <v>1</v>
      </c>
      <c r="Q1729" s="18" t="n">
        <v>0.000143135096359384</v>
      </c>
    </row>
    <row r="1730" customFormat="false" ht="15" hidden="false" customHeight="false" outlineLevel="0" collapsed="false">
      <c r="A1730" s="6" t="s">
        <v>3575</v>
      </c>
      <c r="B1730" s="6" t="s">
        <v>108</v>
      </c>
      <c r="C1730" s="17" t="n">
        <v>2188</v>
      </c>
      <c r="D1730" s="16" t="n">
        <v>0.16535177408645</v>
      </c>
      <c r="E1730" s="16" t="n">
        <v>0.0317391935666797</v>
      </c>
      <c r="F1730" s="16" t="n">
        <v>0.177703571706981</v>
      </c>
      <c r="G1730" s="16" t="n">
        <v>0.0433322893298871</v>
      </c>
      <c r="H1730" s="16" t="n">
        <v>3.98352238264776</v>
      </c>
      <c r="I1730" s="17" t="n">
        <v>262.748971741068</v>
      </c>
      <c r="J1730" s="18" t="n">
        <v>8.79799199533858E-005</v>
      </c>
      <c r="K1730" s="18" t="n">
        <v>0.000277444276448747</v>
      </c>
      <c r="L1730" s="16" t="n">
        <v>0.296466714848015</v>
      </c>
      <c r="M1730" s="16" t="n">
        <v>0.575158840849217</v>
      </c>
      <c r="N1730" s="16" t="n">
        <v>0.0469085655017632</v>
      </c>
      <c r="O1730" s="16" t="n">
        <v>0.0696681320812936</v>
      </c>
      <c r="P1730" s="34" t="b">
        <f aca="false">TRUE()</f>
        <v>1</v>
      </c>
      <c r="Q1730" s="18" t="n">
        <v>3.14814814814815E-005</v>
      </c>
    </row>
    <row r="1731" customFormat="false" ht="15" hidden="false" customHeight="false" outlineLevel="0" collapsed="false">
      <c r="A1731" s="6" t="s">
        <v>3576</v>
      </c>
      <c r="B1731" s="6" t="s">
        <v>108</v>
      </c>
      <c r="C1731" s="17" t="n">
        <v>2189</v>
      </c>
      <c r="D1731" s="16" t="n">
        <v>0.165578191525867</v>
      </c>
      <c r="E1731" s="16" t="n">
        <v>0.0318065991828684</v>
      </c>
      <c r="F1731" s="16" t="n">
        <v>0.177925328553321</v>
      </c>
      <c r="G1731" s="16" t="n">
        <v>0.0433710883271036</v>
      </c>
      <c r="H1731" s="16" t="n">
        <v>3.97490700318887</v>
      </c>
      <c r="I1731" s="17" t="n">
        <v>262.433373711569</v>
      </c>
      <c r="J1731" s="18" t="n">
        <v>9.1064681390209E-005</v>
      </c>
      <c r="K1731" s="18" t="n">
        <v>0.000285868704817978</v>
      </c>
      <c r="L1731" s="16" t="n">
        <v>0.296054555108332</v>
      </c>
      <c r="M1731" s="16" t="n">
        <v>0.575023245002325</v>
      </c>
      <c r="N1731" s="16" t="n">
        <v>0.0470600186001919</v>
      </c>
      <c r="O1731" s="16" t="n">
        <v>0.0695008477994769</v>
      </c>
      <c r="P1731" s="34" t="b">
        <f aca="false">TRUE()</f>
        <v>1</v>
      </c>
      <c r="Q1731" s="18" t="n">
        <v>0.000143328634900462</v>
      </c>
    </row>
    <row r="1732" customFormat="false" ht="15" hidden="false" customHeight="false" outlineLevel="0" collapsed="false">
      <c r="A1732" s="6" t="s">
        <v>3577</v>
      </c>
      <c r="B1732" s="6" t="s">
        <v>108</v>
      </c>
      <c r="C1732" s="17" t="n">
        <v>2190</v>
      </c>
      <c r="D1732" s="16" t="n">
        <v>0.16579952678877</v>
      </c>
      <c r="E1732" s="16" t="n">
        <v>0.0318727274049889</v>
      </c>
      <c r="F1732" s="16" t="n">
        <v>0.178143090589909</v>
      </c>
      <c r="G1732" s="16" t="n">
        <v>0.0434101346513129</v>
      </c>
      <c r="H1732" s="16" t="n">
        <v>3.96678029214968</v>
      </c>
      <c r="I1732" s="17" t="n">
        <v>262.131291245738</v>
      </c>
      <c r="J1732" s="18" t="n">
        <v>9.40685529073512E-005</v>
      </c>
      <c r="K1732" s="18" t="n">
        <v>0.000294629807219251</v>
      </c>
      <c r="L1732" s="16" t="n">
        <v>0.295668868067035</v>
      </c>
      <c r="M1732" s="16" t="n">
        <v>0.57482953664962</v>
      </c>
      <c r="N1732" s="16" t="n">
        <v>0.0471435346932424</v>
      </c>
      <c r="O1732" s="16" t="n">
        <v>0.0693363153368841</v>
      </c>
      <c r="P1732" s="34" t="b">
        <f aca="false">TRUE()</f>
        <v>1</v>
      </c>
      <c r="Q1732" s="18" t="n">
        <v>8.01930959539655E-005</v>
      </c>
    </row>
    <row r="1733" customFormat="false" ht="15" hidden="false" customHeight="false" outlineLevel="0" collapsed="false">
      <c r="A1733" s="6" t="s">
        <v>3578</v>
      </c>
      <c r="B1733" s="6" t="s">
        <v>108</v>
      </c>
      <c r="C1733" s="17" t="n">
        <v>2191</v>
      </c>
      <c r="D1733" s="16" t="n">
        <v>0.166015344901444</v>
      </c>
      <c r="E1733" s="16" t="n">
        <v>0.0319376287918899</v>
      </c>
      <c r="F1733" s="16" t="n">
        <v>0.178356441405121</v>
      </c>
      <c r="G1733" s="16" t="n">
        <v>0.0434489901849295</v>
      </c>
      <c r="H1733" s="16" t="n">
        <v>3.95915135040684</v>
      </c>
      <c r="I1733" s="17" t="n">
        <v>261.839570357184</v>
      </c>
      <c r="J1733" s="18" t="n">
        <v>9.69743822034251E-005</v>
      </c>
      <c r="K1733" s="18" t="n">
        <v>0.000303502025749784</v>
      </c>
      <c r="L1733" s="16" t="n">
        <v>0.295312665548689</v>
      </c>
      <c r="M1733" s="16" t="n">
        <v>0.574713311637998</v>
      </c>
      <c r="N1733" s="16" t="n">
        <v>0.0472428332940335</v>
      </c>
      <c r="O1733" s="16" t="n">
        <v>0.0691760264682581</v>
      </c>
      <c r="P1733" s="34" t="b">
        <f aca="false">TRUE()</f>
        <v>1</v>
      </c>
      <c r="Q1733" s="18" t="n">
        <v>4.14816211384839E-005</v>
      </c>
    </row>
    <row r="1734" customFormat="false" ht="15" hidden="false" customHeight="false" outlineLevel="0" collapsed="false">
      <c r="A1734" s="6" t="s">
        <v>3579</v>
      </c>
      <c r="B1734" s="6" t="s">
        <v>108</v>
      </c>
      <c r="C1734" s="17" t="n">
        <v>2192</v>
      </c>
      <c r="D1734" s="16" t="n">
        <v>0.166226077396462</v>
      </c>
      <c r="E1734" s="16" t="n">
        <v>0.0320023423886872</v>
      </c>
      <c r="F1734" s="16" t="n">
        <v>0.178564627631641</v>
      </c>
      <c r="G1734" s="16" t="n">
        <v>0.0434874948292357</v>
      </c>
      <c r="H1734" s="16" t="n">
        <v>3.95154790302088</v>
      </c>
      <c r="I1734" s="17" t="n">
        <v>261.548856842156</v>
      </c>
      <c r="J1734" s="18" t="n">
        <v>9.99549355517097E-005</v>
      </c>
      <c r="K1734" s="18" t="n">
        <v>0.000312124140360869</v>
      </c>
      <c r="L1734" s="16" t="n">
        <v>0.294957573521114</v>
      </c>
      <c r="M1734" s="16" t="n">
        <v>0.574606772044011</v>
      </c>
      <c r="N1734" s="16" t="n">
        <v>0.0473728021456979</v>
      </c>
      <c r="O1734" s="16" t="n">
        <v>0.069024530237711</v>
      </c>
      <c r="P1734" s="34" t="b">
        <f aca="false">TRUE()</f>
        <v>1</v>
      </c>
      <c r="Q1734" s="18" t="n">
        <v>3.0787037037037E-005</v>
      </c>
    </row>
    <row r="1735" customFormat="false" ht="15" hidden="false" customHeight="false" outlineLevel="0" collapsed="false">
      <c r="A1735" s="6" t="s">
        <v>3580</v>
      </c>
      <c r="B1735" s="6" t="s">
        <v>108</v>
      </c>
      <c r="C1735" s="17" t="n">
        <v>2193</v>
      </c>
      <c r="D1735" s="16" t="n">
        <v>0.16643085928754</v>
      </c>
      <c r="E1735" s="16" t="n">
        <v>0.0320664456583161</v>
      </c>
      <c r="F1735" s="16" t="n">
        <v>0.178766906062614</v>
      </c>
      <c r="G1735" s="16" t="n">
        <v>0.0435255536563585</v>
      </c>
      <c r="H1735" s="16" t="n">
        <v>3.94404886849279</v>
      </c>
      <c r="I1735" s="17" t="n">
        <v>261.261937173898</v>
      </c>
      <c r="J1735" s="18" t="n">
        <v>0.000102979386539801</v>
      </c>
      <c r="K1735" s="18" t="n">
        <v>0.000321085239774735</v>
      </c>
      <c r="L1735" s="16" t="n">
        <v>0.294607447994181</v>
      </c>
      <c r="M1735" s="16" t="n">
        <v>0.574548659538199</v>
      </c>
      <c r="N1735" s="16" t="n">
        <v>0.0474342682225916</v>
      </c>
      <c r="O1735" s="16" t="n">
        <v>0.0688828866521291</v>
      </c>
      <c r="P1735" s="34" t="b">
        <f aca="false">TRUE()</f>
        <v>1</v>
      </c>
      <c r="Q1735" s="18" t="n">
        <v>5.87301587301587E-005</v>
      </c>
    </row>
    <row r="1736" customFormat="false" ht="15" hidden="false" customHeight="false" outlineLevel="0" collapsed="false">
      <c r="A1736" s="6" t="s">
        <v>3581</v>
      </c>
      <c r="B1736" s="6" t="s">
        <v>108</v>
      </c>
      <c r="C1736" s="17" t="n">
        <v>2194</v>
      </c>
      <c r="D1736" s="16" t="n">
        <v>0.166628778389805</v>
      </c>
      <c r="E1736" s="16" t="n">
        <v>0.0321296018513412</v>
      </c>
      <c r="F1736" s="16" t="n">
        <v>0.178963209004779</v>
      </c>
      <c r="G1736" s="16" t="n">
        <v>0.0435634916272815</v>
      </c>
      <c r="H1736" s="16" t="n">
        <v>3.93694513967975</v>
      </c>
      <c r="I1736" s="17" t="n">
        <v>260.98331505177</v>
      </c>
      <c r="J1736" s="18" t="n">
        <v>0.000105924807148641</v>
      </c>
      <c r="K1736" s="18" t="n">
        <v>0.000329773405601545</v>
      </c>
      <c r="L1736" s="16" t="n">
        <v>0.294280734225348</v>
      </c>
      <c r="M1736" s="16" t="n">
        <v>0.574664884549822</v>
      </c>
      <c r="N1736" s="16" t="n">
        <v>0.0475706696343487</v>
      </c>
      <c r="O1736" s="16" t="n">
        <v>0.0687475147159454</v>
      </c>
      <c r="P1736" s="34" t="b">
        <f aca="false">TRUE()</f>
        <v>1</v>
      </c>
      <c r="Q1736" s="18" t="n">
        <v>2.97067901234568E-005</v>
      </c>
    </row>
    <row r="1737" customFormat="false" ht="15" hidden="false" customHeight="false" outlineLevel="0" collapsed="false">
      <c r="A1737" s="6" t="s">
        <v>3582</v>
      </c>
      <c r="B1737" s="6" t="s">
        <v>108</v>
      </c>
      <c r="C1737" s="17" t="n">
        <v>2195</v>
      </c>
      <c r="D1737" s="16" t="n">
        <v>0.166819778851764</v>
      </c>
      <c r="E1737" s="16" t="n">
        <v>0.0321920032173129</v>
      </c>
      <c r="F1737" s="16" t="n">
        <v>0.179153132454749</v>
      </c>
      <c r="G1737" s="16" t="n">
        <v>0.0436012541305942</v>
      </c>
      <c r="H1737" s="16" t="n">
        <v>3.93010757521975</v>
      </c>
      <c r="I1737" s="17" t="n">
        <v>260.71105943219</v>
      </c>
      <c r="J1737" s="18" t="n">
        <v>0.000108835441877679</v>
      </c>
      <c r="K1737" s="18" t="n">
        <v>0.000338074164515246</v>
      </c>
      <c r="L1737" s="16" t="n">
        <v>0.293969222166808</v>
      </c>
      <c r="M1737" s="16" t="n">
        <v>0.574645513714551</v>
      </c>
      <c r="N1737" s="16" t="n">
        <v>0.0476799321066901</v>
      </c>
      <c r="O1737" s="16" t="n">
        <v>0.0686160740583949</v>
      </c>
      <c r="P1737" s="34" t="b">
        <f aca="false">TRUE()</f>
        <v>1</v>
      </c>
      <c r="Q1737" s="18" t="n">
        <v>4.16666666666667E-005</v>
      </c>
    </row>
    <row r="1738" customFormat="false" ht="15" hidden="false" customHeight="false" outlineLevel="0" collapsed="false">
      <c r="A1738" s="6" t="s">
        <v>3583</v>
      </c>
      <c r="B1738" s="6" t="s">
        <v>108</v>
      </c>
      <c r="C1738" s="17" t="n">
        <v>2196</v>
      </c>
      <c r="D1738" s="16" t="n">
        <v>0.167004008773725</v>
      </c>
      <c r="E1738" s="16" t="n">
        <v>0.0322534171632932</v>
      </c>
      <c r="F1738" s="16" t="n">
        <v>0.179336846079062</v>
      </c>
      <c r="G1738" s="16" t="n">
        <v>0.0436391113341327</v>
      </c>
      <c r="H1738" s="16" t="n">
        <v>3.92355556387119</v>
      </c>
      <c r="I1738" s="17" t="n">
        <v>260.448480182066</v>
      </c>
      <c r="J1738" s="18" t="n">
        <v>0.000111695569746142</v>
      </c>
      <c r="K1738" s="18" t="n">
        <v>0.000346439921110979</v>
      </c>
      <c r="L1738" s="16" t="n">
        <v>0.293671946429645</v>
      </c>
      <c r="M1738" s="16" t="n">
        <v>0.574577715791105</v>
      </c>
      <c r="N1738" s="16" t="n">
        <v>0.0477408776794171</v>
      </c>
      <c r="O1738" s="16" t="n">
        <v>0.0684880687476071</v>
      </c>
      <c r="P1738" s="34" t="b">
        <f aca="false">TRUE()</f>
        <v>1</v>
      </c>
      <c r="Q1738" s="18" t="n">
        <v>3.03240740740741E-005</v>
      </c>
    </row>
    <row r="1739" customFormat="false" ht="15" hidden="false" customHeight="false" outlineLevel="0" collapsed="false">
      <c r="A1739" s="6" t="s">
        <v>3584</v>
      </c>
      <c r="B1739" s="6" t="s">
        <v>108</v>
      </c>
      <c r="C1739" s="17" t="n">
        <v>2197</v>
      </c>
      <c r="D1739" s="16" t="n">
        <v>0.167180977350744</v>
      </c>
      <c r="E1739" s="16" t="n">
        <v>0.0323131459908703</v>
      </c>
      <c r="F1739" s="16" t="n">
        <v>0.179514714883165</v>
      </c>
      <c r="G1739" s="16" t="n">
        <v>0.0436769378017253</v>
      </c>
      <c r="H1739" s="16" t="n">
        <v>3.91762410643136</v>
      </c>
      <c r="I1739" s="17" t="n">
        <v>260.200185927889</v>
      </c>
      <c r="J1739" s="18" t="n">
        <v>0.000114347104458517</v>
      </c>
      <c r="K1739" s="18" t="n">
        <v>0.000354134689181227</v>
      </c>
      <c r="L1739" s="16" t="n">
        <v>0.293410610444814</v>
      </c>
      <c r="M1739" s="16" t="n">
        <v>0.574403378273671</v>
      </c>
      <c r="N1739" s="16" t="n">
        <v>0.0478213772806693</v>
      </c>
      <c r="O1739" s="16" t="n">
        <v>0.0683652415135697</v>
      </c>
      <c r="P1739" s="34" t="b">
        <f aca="false">TRUE()</f>
        <v>1</v>
      </c>
      <c r="Q1739" s="18" t="n">
        <v>7.90895061728395E-005</v>
      </c>
    </row>
    <row r="1740" customFormat="false" ht="15" hidden="false" customHeight="false" outlineLevel="0" collapsed="false">
      <c r="A1740" s="6" t="s">
        <v>3585</v>
      </c>
      <c r="B1740" s="6" t="s">
        <v>108</v>
      </c>
      <c r="C1740" s="17" t="n">
        <v>2198</v>
      </c>
      <c r="D1740" s="16" t="n">
        <v>0.167351352303957</v>
      </c>
      <c r="E1740" s="16" t="n">
        <v>0.0323712217489306</v>
      </c>
      <c r="F1740" s="16" t="n">
        <v>0.179687427402018</v>
      </c>
      <c r="G1740" s="16" t="n">
        <v>0.0437148152778898</v>
      </c>
      <c r="H1740" s="16" t="n">
        <v>3.91231150484</v>
      </c>
      <c r="I1740" s="17" t="n">
        <v>259.966233967144</v>
      </c>
      <c r="J1740" s="18" t="n">
        <v>0.000116773658071185</v>
      </c>
      <c r="K1740" s="18" t="n">
        <v>0.000358705167280103</v>
      </c>
      <c r="L1740" s="16" t="n">
        <v>0.293185081969876</v>
      </c>
      <c r="M1740" s="16" t="n">
        <v>0.574296838679684</v>
      </c>
      <c r="N1740" s="16" t="n">
        <v>0.0478649538527461</v>
      </c>
      <c r="O1740" s="16" t="n">
        <v>0.0682430509588482</v>
      </c>
      <c r="P1740" s="34" t="b">
        <f aca="false">TRUE()</f>
        <v>1</v>
      </c>
      <c r="Q1740" s="18" t="n">
        <v>5.1929012345679E-005</v>
      </c>
    </row>
    <row r="1741" customFormat="false" ht="15" hidden="false" customHeight="false" outlineLevel="0" collapsed="false">
      <c r="A1741" s="6" t="s">
        <v>3586</v>
      </c>
      <c r="B1741" s="6" t="s">
        <v>108</v>
      </c>
      <c r="C1741" s="17" t="n">
        <v>2199</v>
      </c>
      <c r="D1741" s="16" t="n">
        <v>0.167515732353297</v>
      </c>
      <c r="E1741" s="16" t="n">
        <v>0.0324283740685005</v>
      </c>
      <c r="F1741" s="16" t="n">
        <v>0.179855135954583</v>
      </c>
      <c r="G1741" s="16" t="n">
        <v>0.0437528192009961</v>
      </c>
      <c r="H1741" s="16" t="n">
        <v>3.90740687852286</v>
      </c>
      <c r="I1741" s="17" t="n">
        <v>259.741249611938</v>
      </c>
      <c r="J1741" s="18" t="n">
        <v>0.000119057993522862</v>
      </c>
      <c r="K1741" s="18" t="n">
        <v>0.000363301965529321</v>
      </c>
      <c r="L1741" s="16" t="n">
        <v>0.292983553189682</v>
      </c>
      <c r="M1741" s="16" t="n">
        <v>0.574229040756237</v>
      </c>
      <c r="N1741" s="16" t="n">
        <v>0.0478649538527461</v>
      </c>
      <c r="O1741" s="16" t="n">
        <v>0.0681190672222702</v>
      </c>
      <c r="P1741" s="34" t="b">
        <f aca="false">TRUE()</f>
        <v>1</v>
      </c>
      <c r="Q1741" s="18" t="n">
        <v>0.000159340861699789</v>
      </c>
    </row>
    <row r="1742" customFormat="false" ht="15" hidden="false" customHeight="false" outlineLevel="0" collapsed="false">
      <c r="A1742" s="6" t="s">
        <v>3587</v>
      </c>
      <c r="B1742" s="6" t="s">
        <v>108</v>
      </c>
      <c r="C1742" s="17" t="n">
        <v>2200</v>
      </c>
      <c r="D1742" s="16" t="n">
        <v>0.167673763907951</v>
      </c>
      <c r="E1742" s="16" t="n">
        <v>0.0324843615598707</v>
      </c>
      <c r="F1742" s="16" t="n">
        <v>0.180017911290602</v>
      </c>
      <c r="G1742" s="16" t="n">
        <v>0.0437908879440463</v>
      </c>
      <c r="H1742" s="16" t="n">
        <v>3.9030650281825</v>
      </c>
      <c r="I1742" s="17" t="n">
        <v>259.52665035538</v>
      </c>
      <c r="J1742" s="18" t="n">
        <v>0.000121117094937977</v>
      </c>
      <c r="K1742" s="18" t="n">
        <v>0.000367692716892908</v>
      </c>
      <c r="L1742" s="16" t="n">
        <v>0.292816609976925</v>
      </c>
      <c r="M1742" s="16" t="n">
        <v>0.574151557415156</v>
      </c>
      <c r="N1742" s="16" t="n">
        <v>0.0478649538527461</v>
      </c>
      <c r="O1742" s="16" t="n">
        <v>0.0679943685487825</v>
      </c>
      <c r="P1742" s="34" t="b">
        <f aca="false">TRUE()</f>
        <v>1</v>
      </c>
      <c r="Q1742" s="18" t="n">
        <v>4.41546390679021E-005</v>
      </c>
    </row>
    <row r="1743" customFormat="false" ht="15" hidden="false" customHeight="false" outlineLevel="0" collapsed="false">
      <c r="A1743" s="6" t="s">
        <v>3588</v>
      </c>
      <c r="B1743" s="6" t="s">
        <v>108</v>
      </c>
      <c r="C1743" s="17" t="n">
        <v>2201</v>
      </c>
      <c r="D1743" s="16" t="n">
        <v>0.167825546690954</v>
      </c>
      <c r="E1743" s="16" t="n">
        <v>0.0325386611025626</v>
      </c>
      <c r="F1743" s="16" t="n">
        <v>0.180176100715917</v>
      </c>
      <c r="G1743" s="16" t="n">
        <v>0.0438287998950555</v>
      </c>
      <c r="H1743" s="16" t="n">
        <v>3.89941255501601</v>
      </c>
      <c r="I1743" s="17" t="n">
        <v>259.32508805446</v>
      </c>
      <c r="J1743" s="18" t="n">
        <v>0.000122877612187962</v>
      </c>
      <c r="K1743" s="18" t="n">
        <v>0.000371796256477176</v>
      </c>
      <c r="L1743" s="16" t="n">
        <v>0.292691822077695</v>
      </c>
      <c r="M1743" s="16" t="n">
        <v>0.574015961568263</v>
      </c>
      <c r="N1743" s="16" t="n">
        <v>0.0478649538527461</v>
      </c>
      <c r="O1743" s="16" t="n">
        <v>0.0678719270102408</v>
      </c>
      <c r="P1743" s="34" t="b">
        <f aca="false">TRUE()</f>
        <v>1</v>
      </c>
      <c r="Q1743" s="18" t="n">
        <v>4.52031893004115E-005</v>
      </c>
    </row>
    <row r="1744" customFormat="false" ht="15" hidden="false" customHeight="false" outlineLevel="0" collapsed="false">
      <c r="A1744" s="6" t="s">
        <v>3589</v>
      </c>
      <c r="B1744" s="6" t="s">
        <v>108</v>
      </c>
      <c r="C1744" s="17" t="n">
        <v>2202</v>
      </c>
      <c r="D1744" s="16" t="n">
        <v>0.167971002755842</v>
      </c>
      <c r="E1744" s="16" t="n">
        <v>0.032591464293425</v>
      </c>
      <c r="F1744" s="16" t="n">
        <v>0.180329238411517</v>
      </c>
      <c r="G1744" s="16" t="n">
        <v>0.0438666138759411</v>
      </c>
      <c r="H1744" s="16" t="n">
        <v>3.89630564444318</v>
      </c>
      <c r="I1744" s="17" t="n">
        <v>259.135297511805</v>
      </c>
      <c r="J1744" s="18" t="n">
        <v>0.000124396220029864</v>
      </c>
      <c r="K1744" s="18" t="n">
        <v>0.000374905093045705</v>
      </c>
      <c r="L1744" s="16" t="n">
        <v>0.292599362453713</v>
      </c>
      <c r="M1744" s="16" t="n">
        <v>0.573812567797923</v>
      </c>
      <c r="N1744" s="16" t="n">
        <v>0.0478649538527461</v>
      </c>
      <c r="O1744" s="16" t="n">
        <v>0.0677523847475638</v>
      </c>
      <c r="P1744" s="34" t="b">
        <f aca="false">TRUE()</f>
        <v>1</v>
      </c>
      <c r="Q1744" s="18" t="n">
        <v>7.85569655751272E-005</v>
      </c>
    </row>
    <row r="1745" customFormat="false" ht="15" hidden="false" customHeight="false" outlineLevel="0" collapsed="false">
      <c r="A1745" s="6" t="s">
        <v>3590</v>
      </c>
      <c r="B1745" s="6" t="s">
        <v>108</v>
      </c>
      <c r="C1745" s="17" t="n">
        <v>2203</v>
      </c>
      <c r="D1745" s="16" t="n">
        <v>0.168109405624935</v>
      </c>
      <c r="E1745" s="16" t="n">
        <v>0.0326416742172587</v>
      </c>
      <c r="F1745" s="16" t="n">
        <v>0.180477199905985</v>
      </c>
      <c r="G1745" s="16" t="n">
        <v>0.0439043838671555</v>
      </c>
      <c r="H1745" s="16" t="n">
        <v>3.89402598261906</v>
      </c>
      <c r="I1745" s="17" t="n">
        <v>258.965854743868</v>
      </c>
      <c r="J1745" s="18" t="n">
        <v>0.000125525144435458</v>
      </c>
      <c r="K1745" s="18" t="n">
        <v>0.000377030789957354</v>
      </c>
      <c r="L1745" s="16" t="n">
        <v>0.292554034751963</v>
      </c>
      <c r="M1745" s="16" t="n">
        <v>0.573793196962653</v>
      </c>
      <c r="N1745" s="16" t="n">
        <v>0.0478649538527461</v>
      </c>
      <c r="O1745" s="16" t="n">
        <v>0.0676376405280171</v>
      </c>
      <c r="P1745" s="34" t="b">
        <f aca="false">TRUE()</f>
        <v>1</v>
      </c>
      <c r="Q1745" s="18" t="n">
        <v>0.000129167463504813</v>
      </c>
    </row>
    <row r="1746" customFormat="false" ht="15" hidden="false" customHeight="false" outlineLevel="0" collapsed="false">
      <c r="A1746" s="6" t="s">
        <v>3591</v>
      </c>
      <c r="B1746" s="6" t="s">
        <v>108</v>
      </c>
      <c r="C1746" s="17" t="n">
        <v>2204</v>
      </c>
      <c r="D1746" s="16" t="n">
        <v>0.168240648418655</v>
      </c>
      <c r="E1746" s="16" t="n">
        <v>0.0326890444657509</v>
      </c>
      <c r="F1746" s="16" t="n">
        <v>0.180619873941768</v>
      </c>
      <c r="G1746" s="16" t="n">
        <v>0.0439420016373905</v>
      </c>
      <c r="H1746" s="16" t="n">
        <v>3.89259263401095</v>
      </c>
      <c r="I1746" s="17" t="n">
        <v>258.817842740932</v>
      </c>
      <c r="J1746" s="18" t="n">
        <v>0.000126244610999203</v>
      </c>
      <c r="K1746" s="18" t="n">
        <v>0.000377621969429608</v>
      </c>
      <c r="L1746" s="16" t="n">
        <v>0.292556475831666</v>
      </c>
      <c r="M1746" s="16" t="n">
        <v>0.573793196962653</v>
      </c>
      <c r="N1746" s="16" t="n">
        <v>0.0478253707528011</v>
      </c>
      <c r="O1746" s="16" t="n">
        <v>0.0675301578574351</v>
      </c>
      <c r="P1746" s="34" t="b">
        <f aca="false">TRUE()</f>
        <v>1</v>
      </c>
      <c r="Q1746" s="18" t="n">
        <v>4.88605734316518E-005</v>
      </c>
    </row>
    <row r="1747" customFormat="false" ht="15" hidden="false" customHeight="false" outlineLevel="0" collapsed="false">
      <c r="A1747" s="6" t="s">
        <v>3592</v>
      </c>
      <c r="B1747" s="6" t="s">
        <v>108</v>
      </c>
      <c r="C1747" s="17" t="n">
        <v>2205</v>
      </c>
      <c r="D1747" s="16" t="n">
        <v>0.168364989677673</v>
      </c>
      <c r="E1747" s="16" t="n">
        <v>0.0327351012004073</v>
      </c>
      <c r="F1747" s="16" t="n">
        <v>0.180757171599009</v>
      </c>
      <c r="G1747" s="16" t="n">
        <v>0.0439801414470909</v>
      </c>
      <c r="H1747" s="16" t="n">
        <v>3.89174399289381</v>
      </c>
      <c r="I1747" s="17" t="n">
        <v>258.68329928424</v>
      </c>
      <c r="J1747" s="18" t="n">
        <v>0.000126677757287974</v>
      </c>
      <c r="K1747" s="18" t="n">
        <v>0.000377621969429608</v>
      </c>
      <c r="L1747" s="16" t="n">
        <v>0.292592956675915</v>
      </c>
      <c r="M1747" s="16" t="n">
        <v>0.573812567797923</v>
      </c>
      <c r="N1747" s="16" t="n">
        <v>0.047741887180517</v>
      </c>
      <c r="O1747" s="16" t="n">
        <v>0.067422389916587</v>
      </c>
      <c r="P1747" s="34" t="b">
        <f aca="false">TRUE()</f>
        <v>1</v>
      </c>
      <c r="Q1747" s="18" t="n">
        <v>9.10394632445457E-005</v>
      </c>
    </row>
    <row r="1748" customFormat="false" ht="15" hidden="false" customHeight="false" outlineLevel="0" collapsed="false">
      <c r="A1748" s="6" t="s">
        <v>3593</v>
      </c>
      <c r="B1748" s="6" t="s">
        <v>108</v>
      </c>
      <c r="C1748" s="17" t="n">
        <v>2206</v>
      </c>
      <c r="D1748" s="16" t="n">
        <v>0.168482598005386</v>
      </c>
      <c r="E1748" s="16" t="n">
        <v>0.0327802001753174</v>
      </c>
      <c r="F1748" s="16" t="n">
        <v>0.180889101008618</v>
      </c>
      <c r="G1748" s="16" t="n">
        <v>0.0440189421596537</v>
      </c>
      <c r="H1748" s="16" t="n">
        <v>3.89139324236358</v>
      </c>
      <c r="I1748" s="17" t="n">
        <v>258.560212949559</v>
      </c>
      <c r="J1748" s="18" t="n">
        <v>0.000126864886498134</v>
      </c>
      <c r="K1748" s="18" t="n">
        <v>0.000377621969429608</v>
      </c>
      <c r="L1748" s="16" t="n">
        <v>0.292658451526094</v>
      </c>
      <c r="M1748" s="16" t="n">
        <v>0.573783511545018</v>
      </c>
      <c r="N1748" s="16" t="n">
        <v>0.0476799321066901</v>
      </c>
      <c r="O1748" s="16" t="n">
        <v>0.0673137808164712</v>
      </c>
      <c r="P1748" s="34" t="b">
        <f aca="false">TRUE()</f>
        <v>1</v>
      </c>
      <c r="Q1748" s="18" t="n">
        <v>4.06746031746032E-005</v>
      </c>
    </row>
    <row r="1749" customFormat="false" ht="15" hidden="false" customHeight="false" outlineLevel="0" collapsed="false">
      <c r="A1749" s="6" t="s">
        <v>3594</v>
      </c>
      <c r="B1749" s="6" t="s">
        <v>108</v>
      </c>
      <c r="C1749" s="17" t="n">
        <v>2207</v>
      </c>
      <c r="D1749" s="16" t="n">
        <v>0.168593203997984</v>
      </c>
      <c r="E1749" s="16" t="n">
        <v>0.0328243823854791</v>
      </c>
      <c r="F1749" s="16" t="n">
        <v>0.181015287674986</v>
      </c>
      <c r="G1749" s="16" t="n">
        <v>0.0440582974591698</v>
      </c>
      <c r="H1749" s="16" t="n">
        <v>3.89150456200835</v>
      </c>
      <c r="I1749" s="17" t="n">
        <v>258.447596954722</v>
      </c>
      <c r="J1749" s="18" t="n">
        <v>0.000126822771281329</v>
      </c>
      <c r="K1749" s="18" t="n">
        <v>0.000377621969429608</v>
      </c>
      <c r="L1749" s="16" t="n">
        <v>0.292751001853863</v>
      </c>
      <c r="M1749" s="16" t="n">
        <v>0.573764140709747</v>
      </c>
      <c r="N1749" s="16" t="n">
        <v>0.0475706696343487</v>
      </c>
      <c r="O1749" s="16" t="n">
        <v>0.0672076862892965</v>
      </c>
      <c r="P1749" s="34" t="b">
        <f aca="false">TRUE()</f>
        <v>1</v>
      </c>
      <c r="Q1749" s="18" t="n">
        <v>4.39814814814815E-005</v>
      </c>
    </row>
    <row r="1750" customFormat="false" ht="15" hidden="false" customHeight="false" outlineLevel="0" collapsed="false">
      <c r="A1750" s="6" t="s">
        <v>3595</v>
      </c>
      <c r="B1750" s="6" t="s">
        <v>108</v>
      </c>
      <c r="C1750" s="17" t="n">
        <v>2208</v>
      </c>
      <c r="D1750" s="16" t="n">
        <v>0.16869739797058</v>
      </c>
      <c r="E1750" s="16" t="n">
        <v>0.0328683095526697</v>
      </c>
      <c r="F1750" s="16" t="n">
        <v>0.181135513831049</v>
      </c>
      <c r="G1750" s="16" t="n">
        <v>0.0440982205615156</v>
      </c>
      <c r="H1750" s="16" t="n">
        <v>3.89176560086251</v>
      </c>
      <c r="I1750" s="17" t="n">
        <v>258.34046277264</v>
      </c>
      <c r="J1750" s="18" t="n">
        <v>0.000126706186175875</v>
      </c>
      <c r="K1750" s="18" t="n">
        <v>0.000377621969429608</v>
      </c>
      <c r="L1750" s="16" t="n">
        <v>0.292850836790811</v>
      </c>
      <c r="M1750" s="16" t="n">
        <v>0.573667286533395</v>
      </c>
      <c r="N1750" s="16" t="n">
        <v>0.0474342682225916</v>
      </c>
      <c r="O1750" s="16" t="n">
        <v>0.0671035899580887</v>
      </c>
      <c r="P1750" s="34" t="b">
        <f aca="false">TRUE()</f>
        <v>1</v>
      </c>
      <c r="Q1750" s="18" t="n">
        <v>0.000106741497314414</v>
      </c>
    </row>
    <row r="1751" customFormat="false" ht="15" hidden="false" customHeight="false" outlineLevel="0" collapsed="false">
      <c r="A1751" s="6" t="s">
        <v>3596</v>
      </c>
      <c r="B1751" s="6" t="s">
        <v>108</v>
      </c>
      <c r="C1751" s="17" t="n">
        <v>2209</v>
      </c>
      <c r="D1751" s="16" t="n">
        <v>0.168795646504326</v>
      </c>
      <c r="E1751" s="16" t="n">
        <v>0.0329121199581973</v>
      </c>
      <c r="F1751" s="16" t="n">
        <v>0.181249632248335</v>
      </c>
      <c r="G1751" s="16" t="n">
        <v>0.0441384845118672</v>
      </c>
      <c r="H1751" s="16" t="n">
        <v>3.89197730966263</v>
      </c>
      <c r="I1751" s="17" t="n">
        <v>258.236462002256</v>
      </c>
      <c r="J1751" s="18" t="n">
        <v>0.000126613672132248</v>
      </c>
      <c r="K1751" s="18" t="n">
        <v>0.000377621969429608</v>
      </c>
      <c r="L1751" s="16" t="n">
        <v>0.292944727753567</v>
      </c>
      <c r="M1751" s="16" t="n">
        <v>0.57365760111576</v>
      </c>
      <c r="N1751" s="16" t="n">
        <v>0.0473728021456979</v>
      </c>
      <c r="O1751" s="16" t="n">
        <v>0.0669992825360644</v>
      </c>
      <c r="P1751" s="34" t="b">
        <f aca="false">TRUE()</f>
        <v>1</v>
      </c>
      <c r="Q1751" s="18" t="n">
        <v>6.94444444444444E-006</v>
      </c>
    </row>
    <row r="1752" customFormat="false" ht="15" hidden="false" customHeight="false" outlineLevel="0" collapsed="false">
      <c r="A1752" s="6" t="s">
        <v>3597</v>
      </c>
      <c r="B1752" s="6" t="s">
        <v>108</v>
      </c>
      <c r="C1752" s="17" t="n">
        <v>2210</v>
      </c>
      <c r="D1752" s="16" t="n">
        <v>0.1688876259317</v>
      </c>
      <c r="E1752" s="16" t="n">
        <v>0.0329554119640058</v>
      </c>
      <c r="F1752" s="16" t="n">
        <v>0.181357323946208</v>
      </c>
      <c r="G1752" s="16" t="n">
        <v>0.0441786461027464</v>
      </c>
      <c r="H1752" s="16" t="n">
        <v>3.89218655338691</v>
      </c>
      <c r="I1752" s="17" t="n">
        <v>258.136110448941</v>
      </c>
      <c r="J1752" s="18" t="n">
        <v>0.000126522032429044</v>
      </c>
      <c r="K1752" s="18" t="n">
        <v>0.000377621969429608</v>
      </c>
      <c r="L1752" s="16" t="n">
        <v>0.293035803323364</v>
      </c>
      <c r="M1752" s="16" t="n">
        <v>0.573667286533395</v>
      </c>
      <c r="N1752" s="16" t="n">
        <v>0.0472428332940335</v>
      </c>
      <c r="O1752" s="16" t="n">
        <v>0.0668954058585595</v>
      </c>
      <c r="P1752" s="34" t="b">
        <f aca="false">TRUE()</f>
        <v>1</v>
      </c>
      <c r="Q1752" s="18" t="n">
        <v>6.94444444444445E-006</v>
      </c>
    </row>
    <row r="1753" customFormat="false" ht="15" hidden="false" customHeight="false" outlineLevel="0" collapsed="false">
      <c r="A1753" s="6" t="s">
        <v>3598</v>
      </c>
      <c r="B1753" s="6" t="s">
        <v>108</v>
      </c>
      <c r="C1753" s="17" t="n">
        <v>2211</v>
      </c>
      <c r="D1753" s="16" t="n">
        <v>0.168972957007345</v>
      </c>
      <c r="E1753" s="16" t="n">
        <v>0.0329977462515918</v>
      </c>
      <c r="F1753" s="16" t="n">
        <v>0.181458281663358</v>
      </c>
      <c r="G1753" s="16" t="n">
        <v>0.0442184751245918</v>
      </c>
      <c r="H1753" s="16" t="n">
        <v>3.89245926065029</v>
      </c>
      <c r="I1753" s="17" t="n">
        <v>258.041390229466</v>
      </c>
      <c r="J1753" s="18" t="n">
        <v>0.000126398590742668</v>
      </c>
      <c r="K1753" s="18" t="n">
        <v>0.000377621969429608</v>
      </c>
      <c r="L1753" s="16" t="n">
        <v>0.29312752689028</v>
      </c>
      <c r="M1753" s="16" t="n">
        <v>0.573609174027584</v>
      </c>
      <c r="N1753" s="16" t="n">
        <v>0.0471435346932424</v>
      </c>
      <c r="O1753" s="16" t="n">
        <v>0.0667933410804639</v>
      </c>
      <c r="P1753" s="34" t="b">
        <f aca="false">TRUE()</f>
        <v>1</v>
      </c>
      <c r="Q1753" s="18" t="n">
        <v>0.000114738548474183</v>
      </c>
    </row>
    <row r="1754" customFormat="false" ht="15" hidden="false" customHeight="false" outlineLevel="0" collapsed="false">
      <c r="A1754" s="6" t="s">
        <v>3599</v>
      </c>
      <c r="B1754" s="6" t="s">
        <v>108</v>
      </c>
      <c r="C1754" s="17" t="n">
        <v>2212</v>
      </c>
      <c r="D1754" s="16" t="n">
        <v>0.169051437437794</v>
      </c>
      <c r="E1754" s="16" t="n">
        <v>0.0330390680800841</v>
      </c>
      <c r="F1754" s="16" t="n">
        <v>0.181552247290543</v>
      </c>
      <c r="G1754" s="16" t="n">
        <v>0.044257921520007</v>
      </c>
      <c r="H1754" s="16" t="n">
        <v>3.89278377123478</v>
      </c>
      <c r="I1754" s="17" t="n">
        <v>257.952394153418</v>
      </c>
      <c r="J1754" s="18" t="n">
        <v>0.000126249155893972</v>
      </c>
      <c r="K1754" s="18" t="n">
        <v>0.000377621969429608</v>
      </c>
      <c r="L1754" s="16" t="n">
        <v>0.293218937817862</v>
      </c>
      <c r="M1754" s="16" t="n">
        <v>0.573570432357043</v>
      </c>
      <c r="N1754" s="16" t="n">
        <v>0.047084447824293</v>
      </c>
      <c r="O1754" s="16" t="n">
        <v>0.0666918507174477</v>
      </c>
      <c r="P1754" s="34" t="b">
        <f aca="false">TRUE()</f>
        <v>1</v>
      </c>
      <c r="Q1754" s="18" t="n">
        <v>0.000121407791784726</v>
      </c>
    </row>
    <row r="1755" customFormat="false" ht="15" hidden="false" customHeight="false" outlineLevel="0" collapsed="false">
      <c r="A1755" s="6" t="s">
        <v>3600</v>
      </c>
      <c r="B1755" s="6" t="s">
        <v>108</v>
      </c>
      <c r="C1755" s="17" t="n">
        <v>2213</v>
      </c>
      <c r="D1755" s="16" t="n">
        <v>0.169122287853072</v>
      </c>
      <c r="E1755" s="16" t="n">
        <v>0.0330784575633191</v>
      </c>
      <c r="F1755" s="16" t="n">
        <v>0.181638841626022</v>
      </c>
      <c r="G1755" s="16" t="n">
        <v>0.0442967168356228</v>
      </c>
      <c r="H1755" s="16" t="n">
        <v>3.89337026905976</v>
      </c>
      <c r="I1755" s="17" t="n">
        <v>257.874459181747</v>
      </c>
      <c r="J1755" s="18" t="n">
        <v>0.000125970071004672</v>
      </c>
      <c r="K1755" s="18" t="n">
        <v>0.000377621969429608</v>
      </c>
      <c r="L1755" s="16" t="n">
        <v>0.29332183523075</v>
      </c>
      <c r="M1755" s="16" t="n">
        <v>0.573647915698125</v>
      </c>
      <c r="N1755" s="16" t="n">
        <v>0.0469727901070799</v>
      </c>
      <c r="O1755" s="16" t="n">
        <v>0.0665927471604586</v>
      </c>
      <c r="P1755" s="34" t="b">
        <f aca="false">TRUE()</f>
        <v>1</v>
      </c>
      <c r="Q1755" s="18" t="n">
        <v>2.38425925925926E-005</v>
      </c>
    </row>
    <row r="1756" customFormat="false" ht="15" hidden="false" customHeight="false" outlineLevel="0" collapsed="false">
      <c r="A1756" s="6" t="s">
        <v>3601</v>
      </c>
      <c r="B1756" s="6" t="s">
        <v>108</v>
      </c>
      <c r="C1756" s="17" t="n">
        <v>2214</v>
      </c>
      <c r="D1756" s="16" t="n">
        <v>0.169184713073633</v>
      </c>
      <c r="E1756" s="16" t="n">
        <v>0.0331161112133069</v>
      </c>
      <c r="F1756" s="16" t="n">
        <v>0.181717375668168</v>
      </c>
      <c r="G1756" s="16" t="n">
        <v>0.0443349469945635</v>
      </c>
      <c r="H1756" s="16" t="n">
        <v>3.89423200129653</v>
      </c>
      <c r="I1756" s="17" t="n">
        <v>257.806533360512</v>
      </c>
      <c r="J1756" s="18" t="n">
        <v>0.000125555795595437</v>
      </c>
      <c r="K1756" s="18" t="n">
        <v>0.000377030789957354</v>
      </c>
      <c r="L1756" s="16" t="n">
        <v>0.293437994651774</v>
      </c>
      <c r="M1756" s="16" t="n">
        <v>0.573570432357043</v>
      </c>
      <c r="N1756" s="16" t="n">
        <v>0.0468519954881184</v>
      </c>
      <c r="O1756" s="16" t="n">
        <v>0.066496850442605</v>
      </c>
      <c r="P1756" s="34" t="b">
        <f aca="false">TRUE()</f>
        <v>1</v>
      </c>
      <c r="Q1756" s="18" t="n">
        <v>0.000118832671957672</v>
      </c>
    </row>
    <row r="1757" customFormat="false" ht="15" hidden="false" customHeight="false" outlineLevel="0" collapsed="false">
      <c r="A1757" s="6" t="s">
        <v>3602</v>
      </c>
      <c r="B1757" s="6" t="s">
        <v>108</v>
      </c>
      <c r="C1757" s="17" t="n">
        <v>2215</v>
      </c>
      <c r="D1757" s="16" t="n">
        <v>0.169238757077394</v>
      </c>
      <c r="E1757" s="16" t="n">
        <v>0.0331532132930323</v>
      </c>
      <c r="F1757" s="16" t="n">
        <v>0.181787892894191</v>
      </c>
      <c r="G1757" s="16" t="n">
        <v>0.044373220591435</v>
      </c>
      <c r="H1757" s="16" t="n">
        <v>3.8952516020936</v>
      </c>
      <c r="I1757" s="17" t="n">
        <v>257.743131145436</v>
      </c>
      <c r="J1757" s="18" t="n">
        <v>0.000125065384173085</v>
      </c>
      <c r="K1757" s="18" t="n">
        <v>0.000376102423419061</v>
      </c>
      <c r="L1757" s="16" t="n">
        <v>0.293562701322913</v>
      </c>
      <c r="M1757" s="16" t="n">
        <v>0.573541376104138</v>
      </c>
      <c r="N1757" s="16" t="n">
        <v>0.0467220863179566</v>
      </c>
      <c r="O1757" s="16" t="n">
        <v>0.0663993700659197</v>
      </c>
      <c r="P1757" s="34" t="b">
        <f aca="false">TRUE()</f>
        <v>1</v>
      </c>
      <c r="Q1757" s="18" t="n">
        <v>8.11824168040015E-005</v>
      </c>
    </row>
    <row r="1758" customFormat="false" ht="15" hidden="false" customHeight="false" outlineLevel="0" collapsed="false">
      <c r="A1758" s="6" t="s">
        <v>3603</v>
      </c>
      <c r="B1758" s="6" t="s">
        <v>108</v>
      </c>
      <c r="C1758" s="17" t="n">
        <v>2216</v>
      </c>
      <c r="D1758" s="16" t="n">
        <v>0.169284064903213</v>
      </c>
      <c r="E1758" s="16" t="n">
        <v>0.0331901302411664</v>
      </c>
      <c r="F1758" s="16" t="n">
        <v>0.181850208907132</v>
      </c>
      <c r="G1758" s="16" t="n">
        <v>0.0444117569293717</v>
      </c>
      <c r="H1758" s="16" t="n">
        <v>3.89644477907043</v>
      </c>
      <c r="I1758" s="17" t="n">
        <v>257.682724866515</v>
      </c>
      <c r="J1758" s="18" t="n">
        <v>0.000124492248160502</v>
      </c>
      <c r="K1758" s="18" t="n">
        <v>0.000374922227769292</v>
      </c>
      <c r="L1758" s="16" t="n">
        <v>0.293698289486076</v>
      </c>
      <c r="M1758" s="16" t="n">
        <v>0.573570432357043</v>
      </c>
      <c r="N1758" s="16" t="n">
        <v>0.0465297673954359</v>
      </c>
      <c r="O1758" s="16" t="n">
        <v>0.0662977154038504</v>
      </c>
      <c r="P1758" s="34" t="b">
        <f aca="false">TRUE()</f>
        <v>1</v>
      </c>
      <c r="Q1758" s="18" t="n">
        <v>0.000103258277216611</v>
      </c>
    </row>
    <row r="1759" customFormat="false" ht="15" hidden="false" customHeight="false" outlineLevel="0" collapsed="false">
      <c r="A1759" s="6" t="s">
        <v>3604</v>
      </c>
      <c r="B1759" s="6" t="s">
        <v>108</v>
      </c>
      <c r="C1759" s="17" t="n">
        <v>2217</v>
      </c>
      <c r="D1759" s="16" t="n">
        <v>0.169320505700873</v>
      </c>
      <c r="E1759" s="16" t="n">
        <v>0.0332269945669421</v>
      </c>
      <c r="F1759" s="16" t="n">
        <v>0.181904068528341</v>
      </c>
      <c r="G1759" s="16" t="n">
        <v>0.0444506243274741</v>
      </c>
      <c r="H1759" s="16" t="n">
        <v>3.89775947362415</v>
      </c>
      <c r="I1759" s="17" t="n">
        <v>257.624696744198</v>
      </c>
      <c r="J1759" s="18" t="n">
        <v>0.000123862680506934</v>
      </c>
      <c r="K1759" s="18" t="n">
        <v>0.000373840090257291</v>
      </c>
      <c r="L1759" s="16" t="n">
        <v>0.293841301177859</v>
      </c>
      <c r="M1759" s="16" t="n">
        <v>0.573706028203936</v>
      </c>
      <c r="N1759" s="16" t="n">
        <v>0.0463531090171789</v>
      </c>
      <c r="O1759" s="16" t="n">
        <v>0.0661933569748892</v>
      </c>
      <c r="P1759" s="34" t="b">
        <f aca="false">TRUE()</f>
        <v>1</v>
      </c>
      <c r="Q1759" s="18" t="n">
        <v>1.0772792022792E-005</v>
      </c>
    </row>
    <row r="1760" customFormat="false" ht="15" hidden="false" customHeight="false" outlineLevel="0" collapsed="false">
      <c r="A1760" s="6" t="s">
        <v>3605</v>
      </c>
      <c r="B1760" s="6" t="s">
        <v>108</v>
      </c>
      <c r="C1760" s="17" t="n">
        <v>2218</v>
      </c>
      <c r="D1760" s="16" t="n">
        <v>0.169348527552192</v>
      </c>
      <c r="E1760" s="16" t="n">
        <v>0.033263590406972</v>
      </c>
      <c r="F1760" s="16" t="n">
        <v>0.181949720196784</v>
      </c>
      <c r="G1760" s="16" t="n">
        <v>0.0444898097630031</v>
      </c>
      <c r="H1760" s="16" t="n">
        <v>3.89915244847926</v>
      </c>
      <c r="I1760" s="17" t="n">
        <v>257.57056372214</v>
      </c>
      <c r="J1760" s="18" t="n">
        <v>0.00012319811142753</v>
      </c>
      <c r="K1760" s="18" t="n">
        <v>0.000372375937672433</v>
      </c>
      <c r="L1760" s="16" t="n">
        <v>0.29398732511614</v>
      </c>
      <c r="M1760" s="16" t="n">
        <v>0.573764140709747</v>
      </c>
      <c r="N1760" s="16" t="n">
        <v>0.0462115113451145</v>
      </c>
      <c r="O1760" s="16" t="n">
        <v>0.0660876873143464</v>
      </c>
      <c r="P1760" s="34" t="b">
        <f aca="false">TRUE()</f>
        <v>1</v>
      </c>
      <c r="Q1760" s="18" t="n">
        <v>8.66229465963509E-005</v>
      </c>
    </row>
    <row r="1761" customFormat="false" ht="15" hidden="false" customHeight="false" outlineLevel="0" collapsed="false">
      <c r="A1761" s="6" t="s">
        <v>3606</v>
      </c>
      <c r="B1761" s="6" t="s">
        <v>108</v>
      </c>
      <c r="C1761" s="17" t="n">
        <v>2219</v>
      </c>
      <c r="D1761" s="16" t="n">
        <v>0.169368639141655</v>
      </c>
      <c r="E1761" s="16" t="n">
        <v>0.0332994751045067</v>
      </c>
      <c r="F1761" s="16" t="n">
        <v>0.18198770704674</v>
      </c>
      <c r="G1761" s="16" t="n">
        <v>0.04452915065361</v>
      </c>
      <c r="H1761" s="16" t="n">
        <v>3.90067604630563</v>
      </c>
      <c r="I1761" s="17" t="n">
        <v>257.522683700509</v>
      </c>
      <c r="J1761" s="18" t="n">
        <v>0.000122473844245023</v>
      </c>
      <c r="K1761" s="18" t="n">
        <v>0.000370997411399158</v>
      </c>
      <c r="L1761" s="16" t="n">
        <v>0.294138512819278</v>
      </c>
      <c r="M1761" s="16" t="n">
        <v>0.5738609948861</v>
      </c>
      <c r="N1761" s="16" t="n">
        <v>0.0460849530592296</v>
      </c>
      <c r="O1761" s="16" t="n">
        <v>0.0659811698687932</v>
      </c>
      <c r="P1761" s="34" t="b">
        <f aca="false">TRUE()</f>
        <v>1</v>
      </c>
      <c r="Q1761" s="18" t="n">
        <v>2.95138888888889E-005</v>
      </c>
    </row>
    <row r="1762" customFormat="false" ht="15" hidden="false" customHeight="false" outlineLevel="0" collapsed="false">
      <c r="A1762" s="6" t="s">
        <v>3607</v>
      </c>
      <c r="B1762" s="6" t="s">
        <v>108</v>
      </c>
      <c r="C1762" s="17" t="n">
        <v>2220</v>
      </c>
      <c r="D1762" s="16" t="n">
        <v>0.169381025746249</v>
      </c>
      <c r="E1762" s="16" t="n">
        <v>0.0333343802687392</v>
      </c>
      <c r="F1762" s="16" t="n">
        <v>0.182018006073629</v>
      </c>
      <c r="G1762" s="16" t="n">
        <v>0.0445680224473647</v>
      </c>
      <c r="H1762" s="16" t="n">
        <v>3.90230319206</v>
      </c>
      <c r="I1762" s="17" t="n">
        <v>257.47956120989</v>
      </c>
      <c r="J1762" s="18" t="n">
        <v>0.000121703935271672</v>
      </c>
      <c r="K1762" s="18" t="n">
        <v>0.000368934500640934</v>
      </c>
      <c r="L1762" s="16" t="n">
        <v>0.294293947473888</v>
      </c>
      <c r="M1762" s="16" t="n">
        <v>0.573919107391911</v>
      </c>
      <c r="N1762" s="16" t="n">
        <v>0.0459473840411124</v>
      </c>
      <c r="O1762" s="16" t="n">
        <v>0.0658775327569749</v>
      </c>
      <c r="P1762" s="34" t="b">
        <f aca="false">TRUE()</f>
        <v>1</v>
      </c>
      <c r="Q1762" s="18" t="n">
        <v>0.000181829064913347</v>
      </c>
    </row>
    <row r="1763" customFormat="false" ht="15" hidden="false" customHeight="false" outlineLevel="0" collapsed="false">
      <c r="A1763" s="6" t="s">
        <v>3608</v>
      </c>
      <c r="B1763" s="6" t="s">
        <v>108</v>
      </c>
      <c r="C1763" s="17" t="n">
        <v>2221</v>
      </c>
      <c r="D1763" s="16" t="n">
        <v>0.169386106390942</v>
      </c>
      <c r="E1763" s="16" t="n">
        <v>0.0333684745097933</v>
      </c>
      <c r="F1763" s="16" t="n">
        <v>0.182041007433076</v>
      </c>
      <c r="G1763" s="16" t="n">
        <v>0.0446066070953152</v>
      </c>
      <c r="H1763" s="16" t="n">
        <v>3.90400607280109</v>
      </c>
      <c r="I1763" s="17" t="n">
        <v>257.440934900572</v>
      </c>
      <c r="J1763" s="18" t="n">
        <v>0.000120902399582245</v>
      </c>
      <c r="K1763" s="18" t="n">
        <v>0.00036730963269862</v>
      </c>
      <c r="L1763" s="16" t="n">
        <v>0.294451722167441</v>
      </c>
      <c r="M1763" s="16" t="n">
        <v>0.573938478227181</v>
      </c>
      <c r="N1763" s="16" t="n">
        <v>0.0458354172553299</v>
      </c>
      <c r="O1763" s="16" t="n">
        <v>0.065777319405211</v>
      </c>
      <c r="P1763" s="34" t="b">
        <f aca="false">TRUE()</f>
        <v>1</v>
      </c>
      <c r="Q1763" s="18" t="n">
        <v>5.08597883597884E-005</v>
      </c>
    </row>
    <row r="1764" customFormat="false" ht="15" hidden="false" customHeight="false" outlineLevel="0" collapsed="false">
      <c r="A1764" s="6" t="s">
        <v>3609</v>
      </c>
      <c r="B1764" s="6" t="s">
        <v>108</v>
      </c>
      <c r="C1764" s="17" t="n">
        <v>2222</v>
      </c>
      <c r="D1764" s="16" t="n">
        <v>0.169384075198236</v>
      </c>
      <c r="E1764" s="16" t="n">
        <v>0.0334016784205738</v>
      </c>
      <c r="F1764" s="16" t="n">
        <v>0.182057035202096</v>
      </c>
      <c r="G1764" s="16" t="n">
        <v>0.0446449102809596</v>
      </c>
      <c r="H1764" s="16" t="n">
        <v>3.90583132681749</v>
      </c>
      <c r="I1764" s="17" t="n">
        <v>257.407402058311</v>
      </c>
      <c r="J1764" s="18" t="n">
        <v>0.000120047967826942</v>
      </c>
      <c r="K1764" s="18" t="n">
        <v>0.00036524858246467</v>
      </c>
      <c r="L1764" s="16" t="n">
        <v>0.294614892652134</v>
      </c>
      <c r="M1764" s="16" t="n">
        <v>0.573948163644816</v>
      </c>
      <c r="N1764" s="16" t="n">
        <v>0.0456984491610319</v>
      </c>
      <c r="O1764" s="16" t="n">
        <v>0.0656813586723264</v>
      </c>
      <c r="P1764" s="34" t="b">
        <f aca="false">TRUE()</f>
        <v>1</v>
      </c>
      <c r="Q1764" s="18" t="n">
        <v>5.18577405814494E-005</v>
      </c>
    </row>
    <row r="1765" customFormat="false" ht="15" hidden="false" customHeight="false" outlineLevel="0" collapsed="false">
      <c r="A1765" s="6" t="s">
        <v>3610</v>
      </c>
      <c r="B1765" s="6" t="s">
        <v>108</v>
      </c>
      <c r="C1765" s="17" t="n">
        <v>2223</v>
      </c>
      <c r="D1765" s="16" t="n">
        <v>0.169375611110129</v>
      </c>
      <c r="E1765" s="16" t="n">
        <v>0.033434414293223</v>
      </c>
      <c r="F1765" s="16" t="n">
        <v>0.182066250229063</v>
      </c>
      <c r="G1765" s="16" t="n">
        <v>0.0446829551703972</v>
      </c>
      <c r="H1765" s="16" t="n">
        <v>3.90758233760387</v>
      </c>
      <c r="I1765" s="17" t="n">
        <v>257.37596277946</v>
      </c>
      <c r="J1765" s="18" t="n">
        <v>0.000119233604810183</v>
      </c>
      <c r="K1765" s="18" t="n">
        <v>0.000363478616390511</v>
      </c>
      <c r="L1765" s="16" t="n">
        <v>0.294770903228367</v>
      </c>
      <c r="M1765" s="16" t="n">
        <v>0.573996590732992</v>
      </c>
      <c r="N1765" s="16" t="n">
        <v>0.045583836103134</v>
      </c>
      <c r="O1765" s="16" t="n">
        <v>0.0655892243554307</v>
      </c>
      <c r="P1765" s="34" t="b">
        <f aca="false">TRUE()</f>
        <v>1</v>
      </c>
      <c r="Q1765" s="18" t="n">
        <v>0.000171392014591154</v>
      </c>
    </row>
    <row r="1766" customFormat="false" ht="15" hidden="false" customHeight="false" outlineLevel="0" collapsed="false">
      <c r="A1766" s="6" t="s">
        <v>3611</v>
      </c>
      <c r="B1766" s="6" t="s">
        <v>108</v>
      </c>
      <c r="C1766" s="17" t="n">
        <v>2224</v>
      </c>
      <c r="D1766" s="16" t="n">
        <v>0.169359707686645</v>
      </c>
      <c r="E1766" s="16" t="n">
        <v>0.0334668581071258</v>
      </c>
      <c r="F1766" s="16" t="n">
        <v>0.182068285950705</v>
      </c>
      <c r="G1766" s="16" t="n">
        <v>0.0447212167036136</v>
      </c>
      <c r="H1766" s="16" t="n">
        <v>3.90943013093669</v>
      </c>
      <c r="I1766" s="17" t="n">
        <v>257.347927341901</v>
      </c>
      <c r="J1766" s="18" t="n">
        <v>0.000118379361743286</v>
      </c>
      <c r="K1766" s="18" t="n">
        <v>0.000361789245629439</v>
      </c>
      <c r="L1766" s="16" t="n">
        <v>0.294931652440005</v>
      </c>
      <c r="M1766" s="16" t="n">
        <v>0.574006276150628</v>
      </c>
      <c r="N1766" s="16" t="n">
        <v>0.0454322244846271</v>
      </c>
      <c r="O1766" s="16" t="n">
        <v>0.0654983548053123</v>
      </c>
      <c r="P1766" s="34" t="b">
        <f aca="false">TRUE()</f>
        <v>1</v>
      </c>
      <c r="Q1766" s="18" t="n">
        <v>0.000129450338142161</v>
      </c>
    </row>
    <row r="1767" customFormat="false" ht="15" hidden="false" customHeight="false" outlineLevel="0" collapsed="false">
      <c r="A1767" s="6" t="s">
        <v>3612</v>
      </c>
      <c r="B1767" s="6" t="s">
        <v>108</v>
      </c>
      <c r="C1767" s="17" t="n">
        <v>2225</v>
      </c>
      <c r="D1767" s="16" t="n">
        <v>0.169336858921683</v>
      </c>
      <c r="E1767" s="16" t="n">
        <v>0.0334994976751961</v>
      </c>
      <c r="F1767" s="16" t="n">
        <v>0.182063649460574</v>
      </c>
      <c r="G1767" s="16" t="n">
        <v>0.044760020738459</v>
      </c>
      <c r="H1767" s="16" t="n">
        <v>3.9113290524615</v>
      </c>
      <c r="I1767" s="17" t="n">
        <v>257.321493293975</v>
      </c>
      <c r="J1767" s="18" t="n">
        <v>0.000117507282502509</v>
      </c>
      <c r="K1767" s="18" t="n">
        <v>0.000360050535792113</v>
      </c>
      <c r="L1767" s="16" t="n">
        <v>0.29509506561899</v>
      </c>
      <c r="M1767" s="16" t="n">
        <v>0.574035332403533</v>
      </c>
      <c r="N1767" s="16" t="n">
        <v>0.0453329240805953</v>
      </c>
      <c r="O1767" s="16" t="n">
        <v>0.0654052658046432</v>
      </c>
      <c r="P1767" s="34" t="b">
        <f aca="false">TRUE()</f>
        <v>1</v>
      </c>
      <c r="Q1767" s="18" t="n">
        <v>6.99640967498111E-005</v>
      </c>
    </row>
    <row r="1768" customFormat="false" ht="15" hidden="false" customHeight="false" outlineLevel="0" collapsed="false">
      <c r="A1768" s="6" t="s">
        <v>3613</v>
      </c>
      <c r="B1768" s="6" t="s">
        <v>108</v>
      </c>
      <c r="C1768" s="17" t="n">
        <v>2226</v>
      </c>
      <c r="D1768" s="16" t="n">
        <v>0.16930749668069</v>
      </c>
      <c r="E1768" s="16" t="n">
        <v>0.0335329435538076</v>
      </c>
      <c r="F1768" s="16" t="n">
        <v>0.182052067317882</v>
      </c>
      <c r="G1768" s="16" t="n">
        <v>0.044799601974021</v>
      </c>
      <c r="H1768" s="16" t="n">
        <v>3.91300450399416</v>
      </c>
      <c r="I1768" s="17" t="n">
        <v>257.293467726592</v>
      </c>
      <c r="J1768" s="18" t="n">
        <v>0.000116743410602512</v>
      </c>
      <c r="K1768" s="18" t="n">
        <v>0.000358705167280103</v>
      </c>
      <c r="L1768" s="16" t="n">
        <v>0.295242858756783</v>
      </c>
      <c r="M1768" s="16" t="n">
        <v>0.574064388656439</v>
      </c>
      <c r="N1768" s="16" t="n">
        <v>0.0452080916230521</v>
      </c>
      <c r="O1768" s="16" t="n">
        <v>0.0653060913295622</v>
      </c>
      <c r="P1768" s="34" t="b">
        <f aca="false">TRUE()</f>
        <v>1</v>
      </c>
      <c r="Q1768" s="18" t="n">
        <v>0.000131994118635108</v>
      </c>
    </row>
    <row r="1769" customFormat="false" ht="15" hidden="false" customHeight="false" outlineLevel="0" collapsed="false">
      <c r="A1769" s="6" t="s">
        <v>3614</v>
      </c>
      <c r="B1769" s="6" t="s">
        <v>108</v>
      </c>
      <c r="C1769" s="17" t="n">
        <v>2227</v>
      </c>
      <c r="D1769" s="16" t="n">
        <v>0.169272197949841</v>
      </c>
      <c r="E1769" s="16" t="n">
        <v>0.0335675932948391</v>
      </c>
      <c r="F1769" s="16" t="n">
        <v>0.182033973797596</v>
      </c>
      <c r="G1769" s="16" t="n">
        <v>0.0448403955826655</v>
      </c>
      <c r="H1769" s="16" t="n">
        <v>3.91436909482455</v>
      </c>
      <c r="I1769" s="17" t="n">
        <v>257.263332530556</v>
      </c>
      <c r="J1769" s="18" t="n">
        <v>0.00011612554229192</v>
      </c>
      <c r="K1769" s="18" t="n">
        <v>0.000357508160616816</v>
      </c>
      <c r="L1769" s="16" t="n">
        <v>0.295368832516759</v>
      </c>
      <c r="M1769" s="16" t="n">
        <v>0.574006276150628</v>
      </c>
      <c r="N1769" s="16" t="n">
        <v>0.045097080384732</v>
      </c>
      <c r="O1769" s="16" t="n">
        <v>0.0652004144152922</v>
      </c>
      <c r="P1769" s="34" t="b">
        <f aca="false">TRUE()</f>
        <v>1</v>
      </c>
      <c r="Q1769" s="18" t="n">
        <v>5.07017543859649E-005</v>
      </c>
    </row>
    <row r="1770" customFormat="false" ht="15" hidden="false" customHeight="false" outlineLevel="0" collapsed="false">
      <c r="A1770" s="6" t="s">
        <v>3615</v>
      </c>
      <c r="B1770" s="6" t="s">
        <v>108</v>
      </c>
      <c r="C1770" s="17" t="n">
        <v>2228</v>
      </c>
      <c r="D1770" s="16" t="n">
        <v>0.169231139496018</v>
      </c>
      <c r="E1770" s="16" t="n">
        <v>0.0336029578006564</v>
      </c>
      <c r="F1770" s="16" t="n">
        <v>0.182008910081359</v>
      </c>
      <c r="G1770" s="16" t="n">
        <v>0.0448814702261203</v>
      </c>
      <c r="H1770" s="16" t="n">
        <v>3.91529225327693</v>
      </c>
      <c r="I1770" s="17" t="n">
        <v>257.229576186158</v>
      </c>
      <c r="J1770" s="18" t="n">
        <v>0.000115710749614773</v>
      </c>
      <c r="K1770" s="18" t="n">
        <v>0.0003569314677245</v>
      </c>
      <c r="L1770" s="16" t="n">
        <v>0.295464286796716</v>
      </c>
      <c r="M1770" s="16" t="n">
        <v>0.574054703238804</v>
      </c>
      <c r="N1770" s="16" t="n">
        <v>0.0449827619337143</v>
      </c>
      <c r="O1770" s="16" t="n">
        <v>0.0650875530640526</v>
      </c>
      <c r="P1770" s="34" t="b">
        <f aca="false">TRUE()</f>
        <v>1</v>
      </c>
      <c r="Q1770" s="18" t="n">
        <v>3.18035426731079E-005</v>
      </c>
    </row>
    <row r="1771" customFormat="false" ht="15" hidden="false" customHeight="false" outlineLevel="0" collapsed="false">
      <c r="A1771" s="6" t="s">
        <v>3616</v>
      </c>
      <c r="B1771" s="6" t="s">
        <v>108</v>
      </c>
      <c r="C1771" s="17" t="n">
        <v>2229</v>
      </c>
      <c r="D1771" s="16" t="n">
        <v>0.169185376687763</v>
      </c>
      <c r="E1771" s="16" t="n">
        <v>0.033639494559003</v>
      </c>
      <c r="F1771" s="16" t="n">
        <v>0.18197775737966</v>
      </c>
      <c r="G1771" s="16" t="n">
        <v>0.0449229261422869</v>
      </c>
      <c r="H1771" s="16" t="n">
        <v>3.91568044830005</v>
      </c>
      <c r="I1771" s="17" t="n">
        <v>257.189421938939</v>
      </c>
      <c r="J1771" s="18" t="n">
        <v>0.000115539534860838</v>
      </c>
      <c r="K1771" s="18" t="n">
        <v>0.0003569314677245</v>
      </c>
      <c r="L1771" s="16" t="n">
        <v>0.295524283073652</v>
      </c>
      <c r="M1771" s="16" t="n">
        <v>0.574209669920967</v>
      </c>
      <c r="N1771" s="16" t="n">
        <v>0.0448943178912188</v>
      </c>
      <c r="O1771" s="16" t="n">
        <v>0.0649682483176166</v>
      </c>
      <c r="P1771" s="34" t="b">
        <f aca="false">TRUE()</f>
        <v>1</v>
      </c>
      <c r="Q1771" s="18" t="n">
        <v>7.59091629473894E-005</v>
      </c>
    </row>
    <row r="1772" customFormat="false" ht="15" hidden="false" customHeight="false" outlineLevel="0" collapsed="false">
      <c r="A1772" s="6" t="s">
        <v>3617</v>
      </c>
      <c r="B1772" s="6" t="s">
        <v>108</v>
      </c>
      <c r="C1772" s="17" t="n">
        <v>2230</v>
      </c>
      <c r="D1772" s="16" t="n">
        <v>0.169135014819162</v>
      </c>
      <c r="E1772" s="16" t="n">
        <v>0.0336772405357526</v>
      </c>
      <c r="F1772" s="16" t="n">
        <v>0.181940290550112</v>
      </c>
      <c r="G1772" s="16" t="n">
        <v>0.0449650716614113</v>
      </c>
      <c r="H1772" s="16" t="n">
        <v>3.91542403017609</v>
      </c>
      <c r="I1772" s="17" t="n">
        <v>257.144312435074</v>
      </c>
      <c r="J1772" s="18" t="n">
        <v>0.000115660298971455</v>
      </c>
      <c r="K1772" s="18" t="n">
        <v>0.0003569314677245</v>
      </c>
      <c r="L1772" s="16" t="n">
        <v>0.295539437388585</v>
      </c>
      <c r="M1772" s="16" t="n">
        <v>0.574229040756237</v>
      </c>
      <c r="N1772" s="16" t="n">
        <v>0.0448675509141328</v>
      </c>
      <c r="O1772" s="16" t="n">
        <v>0.0648461811164189</v>
      </c>
      <c r="P1772" s="34" t="b">
        <f aca="false">TRUE()</f>
        <v>1</v>
      </c>
      <c r="Q1772" s="18" t="n">
        <v>1.62037037037037E-005</v>
      </c>
    </row>
    <row r="1773" customFormat="false" ht="15" hidden="false" customHeight="false" outlineLevel="0" collapsed="false">
      <c r="A1773" s="6" t="s">
        <v>3618</v>
      </c>
      <c r="B1773" s="6" t="s">
        <v>108</v>
      </c>
      <c r="C1773" s="17" t="n">
        <v>2231</v>
      </c>
      <c r="D1773" s="16" t="n">
        <v>0.169080066748062</v>
      </c>
      <c r="E1773" s="16" t="n">
        <v>0.0337165970125028</v>
      </c>
      <c r="F1773" s="16" t="n">
        <v>0.181897518391416</v>
      </c>
      <c r="G1773" s="16" t="n">
        <v>0.0450086134245281</v>
      </c>
      <c r="H1773" s="16" t="n">
        <v>3.91477876319102</v>
      </c>
      <c r="I1773" s="17" t="n">
        <v>257.095204535745</v>
      </c>
      <c r="J1773" s="18" t="n">
        <v>0.000115957785557684</v>
      </c>
      <c r="K1773" s="18" t="n">
        <v>0.000357256726105707</v>
      </c>
      <c r="L1773" s="16" t="n">
        <v>0.295528313810991</v>
      </c>
      <c r="M1773" s="16" t="n">
        <v>0.574219355338602</v>
      </c>
      <c r="N1773" s="16" t="n">
        <v>0.044787813674009</v>
      </c>
      <c r="O1773" s="16" t="n">
        <v>0.0647200043618591</v>
      </c>
      <c r="P1773" s="34" t="b">
        <f aca="false">TRUE()</f>
        <v>1</v>
      </c>
      <c r="Q1773" s="18" t="n">
        <v>6.33012820512821E-005</v>
      </c>
    </row>
    <row r="1774" customFormat="false" ht="15" hidden="false" customHeight="false" outlineLevel="0" collapsed="false">
      <c r="A1774" s="6" t="s">
        <v>3619</v>
      </c>
      <c r="B1774" s="6" t="s">
        <v>108</v>
      </c>
      <c r="C1774" s="17" t="n">
        <v>2232</v>
      </c>
      <c r="D1774" s="16" t="n">
        <v>0.169021245913267</v>
      </c>
      <c r="E1774" s="16" t="n">
        <v>0.0337583510728347</v>
      </c>
      <c r="F1774" s="16" t="n">
        <v>0.181850655299255</v>
      </c>
      <c r="G1774" s="16" t="n">
        <v>0.0450539005980224</v>
      </c>
      <c r="H1774" s="16" t="n">
        <v>3.91382364810428</v>
      </c>
      <c r="I1774" s="17" t="n">
        <v>257.03830432519</v>
      </c>
      <c r="J1774" s="18" t="n">
        <v>0.000116397741236117</v>
      </c>
      <c r="K1774" s="18" t="n">
        <v>0.000358080523446913</v>
      </c>
      <c r="L1774" s="16" t="n">
        <v>0.295499775704311</v>
      </c>
      <c r="M1774" s="16" t="n">
        <v>0.574287153262049</v>
      </c>
      <c r="N1774" s="16" t="n">
        <v>0.0447207582452591</v>
      </c>
      <c r="O1774" s="16" t="n">
        <v>0.064590645048563</v>
      </c>
      <c r="P1774" s="34" t="b">
        <f aca="false">TRUE()</f>
        <v>1</v>
      </c>
      <c r="Q1774" s="18" t="n">
        <v>0.000202244539781837</v>
      </c>
    </row>
    <row r="1775" customFormat="false" ht="15" hidden="false" customHeight="false" outlineLevel="0" collapsed="false">
      <c r="A1775" s="6" t="s">
        <v>3620</v>
      </c>
      <c r="B1775" s="6" t="s">
        <v>108</v>
      </c>
      <c r="C1775" s="17" t="n">
        <v>2233</v>
      </c>
      <c r="D1775" s="16" t="n">
        <v>0.168959181539679</v>
      </c>
      <c r="E1775" s="16" t="n">
        <v>0.0338035682735493</v>
      </c>
      <c r="F1775" s="16" t="n">
        <v>0.181800556650341</v>
      </c>
      <c r="G1775" s="16" t="n">
        <v>0.0451022627431529</v>
      </c>
      <c r="H1775" s="16" t="n">
        <v>3.91250761607713</v>
      </c>
      <c r="I1775" s="17" t="n">
        <v>256.973158329097</v>
      </c>
      <c r="J1775" s="18" t="n">
        <v>0.000117005091863538</v>
      </c>
      <c r="K1775" s="18" t="n">
        <v>0.000359150244995329</v>
      </c>
      <c r="L1775" s="16" t="n">
        <v>0.295450312445975</v>
      </c>
      <c r="M1775" s="16" t="n">
        <v>0.574199984503332</v>
      </c>
      <c r="N1775" s="16" t="n">
        <v>0.044718106415705</v>
      </c>
      <c r="O1775" s="16" t="n">
        <v>0.0644584332796669</v>
      </c>
      <c r="P1775" s="34" t="b">
        <f aca="false">TRUE()</f>
        <v>1</v>
      </c>
      <c r="Q1775" s="18" t="n">
        <v>7.33024691358025E-005</v>
      </c>
    </row>
    <row r="1776" customFormat="false" ht="15" hidden="false" customHeight="false" outlineLevel="0" collapsed="false">
      <c r="A1776" s="6" t="s">
        <v>3621</v>
      </c>
      <c r="B1776" s="6" t="s">
        <v>108</v>
      </c>
      <c r="C1776" s="17" t="n">
        <v>2234</v>
      </c>
      <c r="D1776" s="16" t="n">
        <v>0.168893612102707</v>
      </c>
      <c r="E1776" s="16" t="n">
        <v>0.033852086139155</v>
      </c>
      <c r="F1776" s="16" t="n">
        <v>0.181748564154056</v>
      </c>
      <c r="G1776" s="16" t="n">
        <v>0.0451544997323812</v>
      </c>
      <c r="H1776" s="16" t="n">
        <v>3.91131578526902</v>
      </c>
      <c r="I1776" s="17" t="n">
        <v>256.905342632702</v>
      </c>
      <c r="J1776" s="18" t="n">
        <v>0.000117558668915256</v>
      </c>
      <c r="K1776" s="18" t="n">
        <v>0.000360050535792113</v>
      </c>
      <c r="L1776" s="16" t="n">
        <v>0.295412284596697</v>
      </c>
      <c r="M1776" s="16" t="n">
        <v>0.574132186579885</v>
      </c>
      <c r="N1776" s="16" t="n">
        <v>0.0447015313825757</v>
      </c>
      <c r="O1776" s="16" t="n">
        <v>0.064322111511638</v>
      </c>
      <c r="P1776" s="34" t="b">
        <f aca="false">TRUE()</f>
        <v>1</v>
      </c>
      <c r="Q1776" s="18" t="n">
        <v>0.000239386629858121</v>
      </c>
    </row>
    <row r="1777" customFormat="false" ht="15" hidden="false" customHeight="false" outlineLevel="0" collapsed="false">
      <c r="A1777" s="6" t="s">
        <v>3622</v>
      </c>
      <c r="B1777" s="6" t="s">
        <v>108</v>
      </c>
      <c r="C1777" s="17" t="n">
        <v>2235</v>
      </c>
      <c r="D1777" s="16" t="n">
        <v>0.168826257299374</v>
      </c>
      <c r="E1777" s="16" t="n">
        <v>0.0339043805603434</v>
      </c>
      <c r="F1777" s="16" t="n">
        <v>0.181696263331488</v>
      </c>
      <c r="G1777" s="16" t="n">
        <v>0.0452106192919269</v>
      </c>
      <c r="H1777" s="16" t="n">
        <v>3.91016659595184</v>
      </c>
      <c r="I1777" s="17" t="n">
        <v>256.831496629321</v>
      </c>
      <c r="J1777" s="18" t="n">
        <v>0.000118095708993897</v>
      </c>
      <c r="K1777" s="18" t="n">
        <v>0.000361428607909049</v>
      </c>
      <c r="L1777" s="16" t="n">
        <v>0.295382117681592</v>
      </c>
      <c r="M1777" s="16" t="n">
        <v>0.574015961568263</v>
      </c>
      <c r="N1777" s="16" t="n">
        <v>0.0446732128786403</v>
      </c>
      <c r="O1777" s="16" t="n">
        <v>0.06418057084859</v>
      </c>
      <c r="P1777" s="34" t="b">
        <f aca="false">TRUE()</f>
        <v>1</v>
      </c>
      <c r="Q1777" s="18" t="n">
        <v>0.000124895606390704</v>
      </c>
    </row>
    <row r="1778" customFormat="false" ht="15" hidden="false" customHeight="false" outlineLevel="0" collapsed="false">
      <c r="A1778" s="6" t="s">
        <v>3623</v>
      </c>
      <c r="B1778" s="6" t="s">
        <v>108</v>
      </c>
      <c r="C1778" s="17" t="n">
        <v>2236</v>
      </c>
      <c r="D1778" s="16" t="n">
        <v>0.168758344658302</v>
      </c>
      <c r="E1778" s="16" t="n">
        <v>0.0339607134306175</v>
      </c>
      <c r="F1778" s="16" t="n">
        <v>0.181644398231041</v>
      </c>
      <c r="G1778" s="16" t="n">
        <v>0.0452710778361519</v>
      </c>
      <c r="H1778" s="16" t="n">
        <v>3.90888096235752</v>
      </c>
      <c r="I1778" s="17" t="n">
        <v>256.75225916953</v>
      </c>
      <c r="J1778" s="18" t="n">
        <v>0.000118698887883266</v>
      </c>
      <c r="K1778" s="18" t="n">
        <v>0.00036247268926825</v>
      </c>
      <c r="L1778" s="16" t="n">
        <v>0.295345800835467</v>
      </c>
      <c r="M1778" s="16" t="n">
        <v>0.574006276150628</v>
      </c>
      <c r="N1778" s="16" t="n">
        <v>0.0446723197646351</v>
      </c>
      <c r="O1778" s="16" t="n">
        <v>0.0640324195614072</v>
      </c>
      <c r="P1778" s="34" t="b">
        <f aca="false">TRUE()</f>
        <v>1</v>
      </c>
      <c r="Q1778" s="18" t="n">
        <v>7.98913450881708E-005</v>
      </c>
    </row>
    <row r="1779" customFormat="false" ht="15" hidden="false" customHeight="false" outlineLevel="0" collapsed="false">
      <c r="A1779" s="6" t="s">
        <v>3624</v>
      </c>
      <c r="B1779" s="6" t="s">
        <v>108</v>
      </c>
      <c r="C1779" s="17" t="n">
        <v>2237</v>
      </c>
      <c r="D1779" s="16" t="n">
        <v>0.168691454386656</v>
      </c>
      <c r="E1779" s="16" t="n">
        <v>0.0340209156370846</v>
      </c>
      <c r="F1779" s="16" t="n">
        <v>0.181595082628209</v>
      </c>
      <c r="G1779" s="16" t="n">
        <v>0.0453363265379538</v>
      </c>
      <c r="H1779" s="16" t="n">
        <v>3.90762562140704</v>
      </c>
      <c r="I1779" s="17" t="n">
        <v>256.671339598334</v>
      </c>
      <c r="J1779" s="18" t="n">
        <v>0.000119291054343103</v>
      </c>
      <c r="K1779" s="18" t="n">
        <v>0.000363478616390511</v>
      </c>
      <c r="L1779" s="16" t="n">
        <v>0.295313087362834</v>
      </c>
      <c r="M1779" s="16" t="n">
        <v>0.573996590732992</v>
      </c>
      <c r="N1779" s="16" t="n">
        <v>0.0446723197646351</v>
      </c>
      <c r="O1779" s="16" t="n">
        <v>0.063876768042397</v>
      </c>
      <c r="P1779" s="34" t="b">
        <f aca="false">TRUE()</f>
        <v>1</v>
      </c>
      <c r="Q1779" s="18" t="n">
        <v>0.000125841748150387</v>
      </c>
    </row>
    <row r="1780" customFormat="false" ht="15" hidden="false" customHeight="false" outlineLevel="0" collapsed="false">
      <c r="A1780" s="6" t="s">
        <v>3625</v>
      </c>
      <c r="B1780" s="6" t="s">
        <v>108</v>
      </c>
      <c r="C1780" s="17" t="n">
        <v>2238</v>
      </c>
      <c r="D1780" s="16" t="n">
        <v>0.168627106029723</v>
      </c>
      <c r="E1780" s="16" t="n">
        <v>0.0340852325238947</v>
      </c>
      <c r="F1780" s="16" t="n">
        <v>0.181549430965264</v>
      </c>
      <c r="G1780" s="16" t="n">
        <v>0.0454058196289346</v>
      </c>
      <c r="H1780" s="16" t="n">
        <v>3.9062699839266</v>
      </c>
      <c r="I1780" s="17" t="n">
        <v>256.584081917885</v>
      </c>
      <c r="J1780" s="18" t="n">
        <v>0.000119933652216043</v>
      </c>
      <c r="K1780" s="18" t="n">
        <v>0.000365168493541142</v>
      </c>
      <c r="L1780" s="16" t="n">
        <v>0.295277690114083</v>
      </c>
      <c r="M1780" s="16" t="n">
        <v>0.573812567797923</v>
      </c>
      <c r="N1780" s="16" t="n">
        <v>0.0446723197646351</v>
      </c>
      <c r="O1780" s="16" t="n">
        <v>0.0637130961935582</v>
      </c>
      <c r="P1780" s="34" t="b">
        <f aca="false">TRUE()</f>
        <v>1</v>
      </c>
      <c r="Q1780" s="18" t="n">
        <v>5.06827731092437E-005</v>
      </c>
    </row>
    <row r="1781" customFormat="false" ht="15" hidden="false" customHeight="false" outlineLevel="0" collapsed="false">
      <c r="A1781" s="6" t="s">
        <v>3626</v>
      </c>
      <c r="B1781" s="6" t="s">
        <v>108</v>
      </c>
      <c r="C1781" s="17" t="n">
        <v>2239</v>
      </c>
      <c r="D1781" s="16" t="n">
        <v>0.168567141416592</v>
      </c>
      <c r="E1781" s="16" t="n">
        <v>0.0341543280505907</v>
      </c>
      <c r="F1781" s="16" t="n">
        <v>0.181509136095343</v>
      </c>
      <c r="G1781" s="16" t="n">
        <v>0.0454805680222245</v>
      </c>
      <c r="H1781" s="16" t="n">
        <v>3.90469131310148</v>
      </c>
      <c r="I1781" s="17" t="n">
        <v>256.491241979356</v>
      </c>
      <c r="J1781" s="18" t="n">
        <v>0.000120685114330616</v>
      </c>
      <c r="K1781" s="18" t="n">
        <v>0.000366918113166343</v>
      </c>
      <c r="L1781" s="16" t="n">
        <v>0.295229753621984</v>
      </c>
      <c r="M1781" s="16" t="n">
        <v>0.573676971951031</v>
      </c>
      <c r="N1781" s="16" t="n">
        <v>0.0446723197646351</v>
      </c>
      <c r="O1781" s="16" t="n">
        <v>0.0635413137783455</v>
      </c>
      <c r="P1781" s="34" t="b">
        <f aca="false">TRUE()</f>
        <v>1</v>
      </c>
      <c r="Q1781" s="18" t="n">
        <v>2.91666666666667E-005</v>
      </c>
    </row>
    <row r="1782" customFormat="false" ht="15" hidden="false" customHeight="false" outlineLevel="0" collapsed="false">
      <c r="A1782" s="6" t="s">
        <v>3627</v>
      </c>
      <c r="B1782" s="6" t="s">
        <v>108</v>
      </c>
      <c r="C1782" s="17" t="n">
        <v>2240</v>
      </c>
      <c r="D1782" s="16" t="n">
        <v>0.168512790973934</v>
      </c>
      <c r="E1782" s="16" t="n">
        <v>0.0342289880588264</v>
      </c>
      <c r="F1782" s="16" t="n">
        <v>0.18147517839588</v>
      </c>
      <c r="G1782" s="16" t="n">
        <v>0.0455617028865875</v>
      </c>
      <c r="H1782" s="16" t="n">
        <v>3.90272470074184</v>
      </c>
      <c r="I1782" s="17" t="n">
        <v>256.393355931472</v>
      </c>
      <c r="J1782" s="18" t="n">
        <v>0.000121625467511009</v>
      </c>
      <c r="K1782" s="18" t="n">
        <v>0.000368934500640934</v>
      </c>
      <c r="L1782" s="16" t="n">
        <v>0.295156391241876</v>
      </c>
      <c r="M1782" s="16" t="n">
        <v>0.573706028203936</v>
      </c>
      <c r="N1782" s="16" t="n">
        <v>0.0446723197646351</v>
      </c>
      <c r="O1782" s="16" t="n">
        <v>0.0633585780281862</v>
      </c>
      <c r="P1782" s="34" t="b">
        <f aca="false">TRUE()</f>
        <v>1</v>
      </c>
      <c r="Q1782" s="18" t="n">
        <v>7.22587719298246E-005</v>
      </c>
    </row>
    <row r="1783" customFormat="false" ht="15" hidden="false" customHeight="false" outlineLevel="0" collapsed="false">
      <c r="A1783" s="6" t="s">
        <v>3628</v>
      </c>
      <c r="B1783" s="6" t="s">
        <v>108</v>
      </c>
      <c r="C1783" s="17" t="n">
        <v>2241</v>
      </c>
      <c r="D1783" s="16" t="n">
        <v>0.16846626692996</v>
      </c>
      <c r="E1783" s="16" t="n">
        <v>0.0343111603763716</v>
      </c>
      <c r="F1783" s="16" t="n">
        <v>0.181449255379226</v>
      </c>
      <c r="G1783" s="16" t="n">
        <v>0.0456497885797628</v>
      </c>
      <c r="H1783" s="16" t="n">
        <v>3.90004284613279</v>
      </c>
      <c r="I1783" s="17" t="n">
        <v>256.279692559904</v>
      </c>
      <c r="J1783" s="18" t="n">
        <v>0.000122916738285948</v>
      </c>
      <c r="K1783" s="18" t="n">
        <v>0.000371796256477176</v>
      </c>
      <c r="L1783" s="16" t="n">
        <v>0.295041099043195</v>
      </c>
      <c r="M1783" s="16" t="n">
        <v>0.573609174027584</v>
      </c>
      <c r="N1783" s="16" t="n">
        <v>0.0446723197646351</v>
      </c>
      <c r="O1783" s="16" t="n">
        <v>0.0631604968240662</v>
      </c>
      <c r="P1783" s="34" t="b">
        <f aca="false">TRUE()</f>
        <v>1</v>
      </c>
      <c r="Q1783" s="18" t="n">
        <v>6.85161628557855E-005</v>
      </c>
    </row>
    <row r="1784" customFormat="false" ht="15" hidden="false" customHeight="false" outlineLevel="0" collapsed="false">
      <c r="A1784" s="6" t="s">
        <v>3629</v>
      </c>
      <c r="B1784" s="6" t="s">
        <v>108</v>
      </c>
      <c r="C1784" s="17" t="n">
        <v>2242</v>
      </c>
      <c r="D1784" s="16" t="n">
        <v>0.168428981826757</v>
      </c>
      <c r="E1784" s="16" t="n">
        <v>0.0344019853181468</v>
      </c>
      <c r="F1784" s="16" t="n">
        <v>0.181432596398107</v>
      </c>
      <c r="G1784" s="16" t="n">
        <v>0.045745518296749</v>
      </c>
      <c r="H1784" s="16" t="n">
        <v>3.89648648277687</v>
      </c>
      <c r="I1784" s="17" t="n">
        <v>256.146087080393</v>
      </c>
      <c r="J1784" s="18" t="n">
        <v>0.0001246471048999</v>
      </c>
      <c r="K1784" s="18" t="n">
        <v>0.000375116378052637</v>
      </c>
      <c r="L1784" s="16" t="n">
        <v>0.294875016545618</v>
      </c>
      <c r="M1784" s="16" t="n">
        <v>0.573541376104138</v>
      </c>
      <c r="N1784" s="16" t="n">
        <v>0.0446723197646351</v>
      </c>
      <c r="O1784" s="16" t="n">
        <v>0.0629465754157636</v>
      </c>
      <c r="P1784" s="34" t="b">
        <f aca="false">TRUE()</f>
        <v>1</v>
      </c>
      <c r="Q1784" s="18" t="n">
        <v>7.61758496133496E-005</v>
      </c>
    </row>
    <row r="1785" customFormat="false" ht="15" hidden="false" customHeight="false" outlineLevel="0" collapsed="false">
      <c r="A1785" s="6" t="s">
        <v>3630</v>
      </c>
      <c r="B1785" s="6" t="s">
        <v>108</v>
      </c>
      <c r="C1785" s="17" t="n">
        <v>2243</v>
      </c>
      <c r="D1785" s="16" t="n">
        <v>0.168401620345858</v>
      </c>
      <c r="E1785" s="16" t="n">
        <v>0.0345019213893966</v>
      </c>
      <c r="F1785" s="16" t="n">
        <v>0.1814255434203</v>
      </c>
      <c r="G1785" s="16" t="n">
        <v>0.0458501281036333</v>
      </c>
      <c r="H1785" s="16" t="n">
        <v>3.89189641718347</v>
      </c>
      <c r="I1785" s="17" t="n">
        <v>255.996158218126</v>
      </c>
      <c r="J1785" s="18" t="n">
        <v>0.000126911866350431</v>
      </c>
      <c r="K1785" s="18" t="n">
        <v>0.000377621969429608</v>
      </c>
      <c r="L1785" s="16" t="n">
        <v>0.294643266263526</v>
      </c>
      <c r="M1785" s="16" t="n">
        <v>0.573551061521773</v>
      </c>
      <c r="N1785" s="16" t="n">
        <v>0.0446723197646351</v>
      </c>
      <c r="O1785" s="16" t="n">
        <v>0.0627160103027139</v>
      </c>
      <c r="P1785" s="34" t="b">
        <f aca="false">TRUE()</f>
        <v>1</v>
      </c>
      <c r="Q1785" s="18" t="n">
        <v>0.000195993488713813</v>
      </c>
    </row>
    <row r="1786" customFormat="false" ht="15" hidden="false" customHeight="false" outlineLevel="0" collapsed="false">
      <c r="A1786" s="6" t="s">
        <v>3631</v>
      </c>
      <c r="B1786" s="6" t="s">
        <v>108</v>
      </c>
      <c r="C1786" s="17" t="n">
        <v>2244</v>
      </c>
      <c r="D1786" s="16" t="n">
        <v>0.168385079361034</v>
      </c>
      <c r="E1786" s="16" t="n">
        <v>0.0346113467159357</v>
      </c>
      <c r="F1786" s="16" t="n">
        <v>0.181429499427849</v>
      </c>
      <c r="G1786" s="16" t="n">
        <v>0.0459638991752928</v>
      </c>
      <c r="H1786" s="16" t="n">
        <v>3.88639760239591</v>
      </c>
      <c r="I1786" s="17" t="n">
        <v>255.829035418208</v>
      </c>
      <c r="J1786" s="18" t="n">
        <v>0.000129674766353372</v>
      </c>
      <c r="K1786" s="18" t="n">
        <v>0.00038521852567394</v>
      </c>
      <c r="L1786" s="16" t="n">
        <v>0.294355920784855</v>
      </c>
      <c r="M1786" s="16" t="n">
        <v>0.57319270106927</v>
      </c>
      <c r="N1786" s="16" t="n">
        <v>0.0446723197646351</v>
      </c>
      <c r="O1786" s="16" t="n">
        <v>0.0624676761506411</v>
      </c>
      <c r="P1786" s="34" t="b">
        <f aca="false">TRUE()</f>
        <v>1</v>
      </c>
      <c r="Q1786" s="18" t="n">
        <v>8.82716049382716E-005</v>
      </c>
    </row>
    <row r="1787" customFormat="false" ht="15" hidden="false" customHeight="false" outlineLevel="0" collapsed="false">
      <c r="A1787" s="6" t="s">
        <v>3632</v>
      </c>
      <c r="B1787" s="6" t="s">
        <v>108</v>
      </c>
      <c r="C1787" s="17" t="n">
        <v>2245</v>
      </c>
      <c r="D1787" s="16" t="n">
        <v>0.168378232635063</v>
      </c>
      <c r="E1787" s="16" t="n">
        <v>0.0347296365883789</v>
      </c>
      <c r="F1787" s="16" t="n">
        <v>0.181444447354708</v>
      </c>
      <c r="G1787" s="16" t="n">
        <v>0.0460866566064229</v>
      </c>
      <c r="H1787" s="16" t="n">
        <v>3.88038702256825</v>
      </c>
      <c r="I1787" s="17" t="n">
        <v>255.64849890922</v>
      </c>
      <c r="J1787" s="18" t="n">
        <v>0.000132759576699844</v>
      </c>
      <c r="K1787" s="18" t="n">
        <v>0.00039381861565715</v>
      </c>
      <c r="L1787" s="16" t="n">
        <v>0.294040078790849</v>
      </c>
      <c r="M1787" s="16" t="n">
        <v>0.573028048969472</v>
      </c>
      <c r="N1787" s="16" t="n">
        <v>0.0446723197646351</v>
      </c>
      <c r="O1787" s="16" t="n">
        <v>0.0622035495917594</v>
      </c>
      <c r="P1787" s="34" t="b">
        <f aca="false">TRUE()</f>
        <v>1</v>
      </c>
      <c r="Q1787" s="18" t="n">
        <v>6.00198412698413E-005</v>
      </c>
    </row>
    <row r="1788" customFormat="false" ht="15" hidden="false" customHeight="false" outlineLevel="0" collapsed="false">
      <c r="A1788" s="6" t="s">
        <v>3633</v>
      </c>
      <c r="B1788" s="6" t="s">
        <v>108</v>
      </c>
      <c r="C1788" s="17" t="n">
        <v>2246</v>
      </c>
      <c r="D1788" s="16" t="n">
        <v>0.168380775346622</v>
      </c>
      <c r="E1788" s="16" t="n">
        <v>0.0348562547103446</v>
      </c>
      <c r="F1788" s="16" t="n">
        <v>0.181470946967961</v>
      </c>
      <c r="G1788" s="16" t="n">
        <v>0.0462191949850992</v>
      </c>
      <c r="H1788" s="16" t="n">
        <v>3.87415635275055</v>
      </c>
      <c r="I1788" s="17" t="n">
        <v>255.462738005613</v>
      </c>
      <c r="J1788" s="18" t="n">
        <v>0.000136030343323984</v>
      </c>
      <c r="K1788" s="18" t="n">
        <v>0.000403232803424666</v>
      </c>
      <c r="L1788" s="16" t="n">
        <v>0.293711486419489</v>
      </c>
      <c r="M1788" s="16" t="n">
        <v>0.572863396869673</v>
      </c>
      <c r="N1788" s="16" t="n">
        <v>0.0446723197646351</v>
      </c>
      <c r="O1788" s="16" t="n">
        <v>0.0619226521852747</v>
      </c>
      <c r="P1788" s="34" t="b">
        <f aca="false">TRUE()</f>
        <v>1</v>
      </c>
      <c r="Q1788" s="18" t="n">
        <v>0.000160090245891085</v>
      </c>
    </row>
    <row r="1789" customFormat="false" ht="15" hidden="false" customHeight="false" outlineLevel="0" collapsed="false">
      <c r="A1789" s="6" t="s">
        <v>3634</v>
      </c>
      <c r="B1789" s="6" t="s">
        <v>108</v>
      </c>
      <c r="C1789" s="17" t="n">
        <v>2247</v>
      </c>
      <c r="D1789" s="16" t="n">
        <v>0.16839376344244</v>
      </c>
      <c r="E1789" s="16" t="n">
        <v>0.0349927772265794</v>
      </c>
      <c r="F1789" s="16" t="n">
        <v>0.181510701105187</v>
      </c>
      <c r="G1789" s="16" t="n">
        <v>0.0463622941282561</v>
      </c>
      <c r="H1789" s="16" t="n">
        <v>3.86775711726933</v>
      </c>
      <c r="I1789" s="17" t="n">
        <v>255.265144608457</v>
      </c>
      <c r="J1789" s="18" t="n">
        <v>0.000139469664915321</v>
      </c>
      <c r="K1789" s="18" t="n">
        <v>0.000412250077919219</v>
      </c>
      <c r="L1789" s="16" t="n">
        <v>0.29337915354685</v>
      </c>
      <c r="M1789" s="16" t="n">
        <v>0.572824655199132</v>
      </c>
      <c r="N1789" s="16" t="n">
        <v>0.0446723197646351</v>
      </c>
      <c r="O1789" s="16" t="n">
        <v>0.0616245077604728</v>
      </c>
      <c r="P1789" s="34" t="b">
        <f aca="false">TRUE()</f>
        <v>1</v>
      </c>
      <c r="Q1789" s="18" t="n">
        <v>4.20899470899471E-005</v>
      </c>
    </row>
    <row r="1790" customFormat="false" ht="15" hidden="false" customHeight="false" outlineLevel="0" collapsed="false">
      <c r="A1790" s="6" t="s">
        <v>3635</v>
      </c>
      <c r="B1790" s="6" t="s">
        <v>108</v>
      </c>
      <c r="C1790" s="17" t="n">
        <v>2248</v>
      </c>
      <c r="D1790" s="16" t="n">
        <v>0.168417422963021</v>
      </c>
      <c r="E1790" s="16" t="n">
        <v>0.0351400195250676</v>
      </c>
      <c r="F1790" s="16" t="n">
        <v>0.181564409238815</v>
      </c>
      <c r="G1790" s="16" t="n">
        <v>0.0465163699924514</v>
      </c>
      <c r="H1790" s="16" t="n">
        <v>3.86126000467656</v>
      </c>
      <c r="I1790" s="17" t="n">
        <v>255.052623440719</v>
      </c>
      <c r="J1790" s="18" t="n">
        <v>0.000143047100919526</v>
      </c>
      <c r="K1790" s="18" t="n">
        <v>0.000421922863408695</v>
      </c>
      <c r="L1790" s="16" t="n">
        <v>0.293050849068328</v>
      </c>
      <c r="M1790" s="16" t="n">
        <v>0.572621261428793</v>
      </c>
      <c r="N1790" s="16" t="n">
        <v>0.0446723197646351</v>
      </c>
      <c r="O1790" s="16" t="n">
        <v>0.0613090691313562</v>
      </c>
      <c r="P1790" s="34" t="b">
        <f aca="false">TRUE()</f>
        <v>1</v>
      </c>
      <c r="Q1790" s="18" t="n">
        <v>1.04166666666667E-005</v>
      </c>
    </row>
    <row r="1791" customFormat="false" ht="15" hidden="false" customHeight="false" outlineLevel="0" collapsed="false">
      <c r="A1791" s="6" t="s">
        <v>3636</v>
      </c>
      <c r="B1791" s="6" t="s">
        <v>108</v>
      </c>
      <c r="C1791" s="17" t="n">
        <v>2249</v>
      </c>
      <c r="D1791" s="16" t="n">
        <v>0.168453073410216</v>
      </c>
      <c r="E1791" s="16" t="n">
        <v>0.0352975846416107</v>
      </c>
      <c r="F1791" s="16" t="n">
        <v>0.181633486746576</v>
      </c>
      <c r="G1791" s="16" t="n">
        <v>0.0466826526497281</v>
      </c>
      <c r="H1791" s="16" t="n">
        <v>3.85470533558553</v>
      </c>
      <c r="I1791" s="17" t="n">
        <v>254.83464437511</v>
      </c>
      <c r="J1791" s="18" t="n">
        <v>0.000146744444041669</v>
      </c>
      <c r="K1791" s="18" t="n">
        <v>0.000432213940931813</v>
      </c>
      <c r="L1791" s="16" t="n">
        <v>0.292722309807277</v>
      </c>
      <c r="M1791" s="16" t="n">
        <v>0.572630946846428</v>
      </c>
      <c r="N1791" s="16" t="n">
        <v>0.0446723197646351</v>
      </c>
      <c r="O1791" s="16" t="n">
        <v>0.060972782856901</v>
      </c>
      <c r="P1791" s="34" t="b">
        <f aca="false">TRUE()</f>
        <v>1</v>
      </c>
      <c r="Q1791" s="18" t="n">
        <v>0.000141890471748644</v>
      </c>
    </row>
    <row r="1792" customFormat="false" ht="15" hidden="false" customHeight="false" outlineLevel="0" collapsed="false">
      <c r="A1792" s="6" t="s">
        <v>3637</v>
      </c>
      <c r="B1792" s="6" t="s">
        <v>108</v>
      </c>
      <c r="C1792" s="17" t="n">
        <v>2250</v>
      </c>
      <c r="D1792" s="16" t="n">
        <v>0.16850204436411</v>
      </c>
      <c r="E1792" s="16" t="n">
        <v>0.0354662309073422</v>
      </c>
      <c r="F1792" s="16" t="n">
        <v>0.18171905204563</v>
      </c>
      <c r="G1792" s="16" t="n">
        <v>0.0468618696094046</v>
      </c>
      <c r="H1792" s="16" t="n">
        <v>3.84796144739083</v>
      </c>
      <c r="I1792" s="17" t="n">
        <v>254.610085526394</v>
      </c>
      <c r="J1792" s="18" t="n">
        <v>0.00015064267748837</v>
      </c>
      <c r="K1792" s="18" t="n">
        <v>0.000442439569410287</v>
      </c>
      <c r="L1792" s="16" t="n">
        <v>0.292384409812066</v>
      </c>
      <c r="M1792" s="16" t="n">
        <v>0.572563148922982</v>
      </c>
      <c r="N1792" s="16" t="n">
        <v>0.0446723197646351</v>
      </c>
      <c r="O1792" s="16" t="n">
        <v>0.0606131353215548</v>
      </c>
      <c r="P1792" s="34" t="b">
        <f aca="false">TRUE()</f>
        <v>1</v>
      </c>
      <c r="Q1792" s="18" t="n">
        <v>8.18597152122498E-005</v>
      </c>
    </row>
    <row r="1793" customFormat="false" ht="15" hidden="false" customHeight="false" outlineLevel="0" collapsed="false">
      <c r="A1793" s="6" t="s">
        <v>3638</v>
      </c>
      <c r="B1793" s="6" t="s">
        <v>108</v>
      </c>
      <c r="C1793" s="17" t="n">
        <v>2251</v>
      </c>
      <c r="D1793" s="16" t="n">
        <v>0.168565581641475</v>
      </c>
      <c r="E1793" s="16" t="n">
        <v>0.0356465917235539</v>
      </c>
      <c r="F1793" s="16" t="n">
        <v>0.181821311899622</v>
      </c>
      <c r="G1793" s="16" t="n">
        <v>0.0470539839578386</v>
      </c>
      <c r="H1793" s="16" t="n">
        <v>3.84068609674121</v>
      </c>
      <c r="I1793" s="17" t="n">
        <v>254.37483187182</v>
      </c>
      <c r="J1793" s="18" t="n">
        <v>0.000154956744762726</v>
      </c>
      <c r="K1793" s="18" t="n">
        <v>0.000454145826811662</v>
      </c>
      <c r="L1793" s="16" t="n">
        <v>0.292014321018978</v>
      </c>
      <c r="M1793" s="16" t="n">
        <v>0.572301642646831</v>
      </c>
      <c r="N1793" s="16" t="n">
        <v>0.0446723197646351</v>
      </c>
      <c r="O1793" s="16" t="n">
        <v>0.0602267419942919</v>
      </c>
      <c r="P1793" s="34" t="b">
        <f aca="false">TRUE()</f>
        <v>1</v>
      </c>
      <c r="Q1793" s="18" t="n">
        <v>6.73245614035088E-005</v>
      </c>
    </row>
    <row r="1794" customFormat="false" ht="15" hidden="false" customHeight="false" outlineLevel="0" collapsed="false">
      <c r="A1794" s="6" t="s">
        <v>3639</v>
      </c>
      <c r="B1794" s="6" t="s">
        <v>108</v>
      </c>
      <c r="C1794" s="17" t="n">
        <v>2252</v>
      </c>
      <c r="D1794" s="16" t="n">
        <v>0.168644007940639</v>
      </c>
      <c r="E1794" s="16" t="n">
        <v>0.0358379535502299</v>
      </c>
      <c r="F1794" s="16" t="n">
        <v>0.181940668856695</v>
      </c>
      <c r="G1794" s="16" t="n">
        <v>0.0472593242719659</v>
      </c>
      <c r="H1794" s="16" t="n">
        <v>3.83296631334306</v>
      </c>
      <c r="I1794" s="17" t="n">
        <v>254.135735360997</v>
      </c>
      <c r="J1794" s="18" t="n">
        <v>0.000159660321060529</v>
      </c>
      <c r="K1794" s="18" t="n">
        <v>0.000466612910141686</v>
      </c>
      <c r="L1794" s="16" t="n">
        <v>0.291613281614007</v>
      </c>
      <c r="M1794" s="16" t="n">
        <v>0.572059507205951</v>
      </c>
      <c r="N1794" s="16" t="n">
        <v>0.0446723197646351</v>
      </c>
      <c r="O1794" s="16" t="n">
        <v>0.0598141263572285</v>
      </c>
      <c r="P1794" s="34" t="b">
        <f aca="false">TRUE()</f>
        <v>1</v>
      </c>
      <c r="Q1794" s="18" t="n">
        <v>0.000167200052868695</v>
      </c>
    </row>
    <row r="1795" customFormat="false" ht="15" hidden="false" customHeight="false" outlineLevel="0" collapsed="false">
      <c r="A1795" s="6" t="s">
        <v>3640</v>
      </c>
      <c r="B1795" s="6" t="s">
        <v>108</v>
      </c>
      <c r="C1795" s="17" t="n">
        <v>2253</v>
      </c>
      <c r="D1795" s="16" t="n">
        <v>0.168737892669594</v>
      </c>
      <c r="E1795" s="16" t="n">
        <v>0.0360405589643509</v>
      </c>
      <c r="F1795" s="16" t="n">
        <v>0.182077521191029</v>
      </c>
      <c r="G1795" s="16" t="n">
        <v>0.0474781166351519</v>
      </c>
      <c r="H1795" s="16" t="n">
        <v>3.8247428371213</v>
      </c>
      <c r="I1795" s="17" t="n">
        <v>253.892625150276</v>
      </c>
      <c r="J1795" s="18" t="n">
        <v>0.000164817262893116</v>
      </c>
      <c r="K1795" s="18" t="n">
        <v>0.000480331208571931</v>
      </c>
      <c r="L1795" s="16" t="n">
        <v>0.291176858106837</v>
      </c>
      <c r="M1795" s="16" t="n">
        <v>0.571962653029599</v>
      </c>
      <c r="N1795" s="16" t="n">
        <v>0.0446723197646351</v>
      </c>
      <c r="O1795" s="16" t="n">
        <v>0.0593753496477168</v>
      </c>
      <c r="P1795" s="34" t="b">
        <f aca="false">TRUE()</f>
        <v>1</v>
      </c>
      <c r="Q1795" s="18" t="n">
        <v>0.000204715898554718</v>
      </c>
    </row>
    <row r="1796" customFormat="false" ht="15" hidden="false" customHeight="false" outlineLevel="0" collapsed="false">
      <c r="A1796" s="6" t="s">
        <v>3641</v>
      </c>
      <c r="B1796" s="6" t="s">
        <v>108</v>
      </c>
      <c r="C1796" s="17" t="n">
        <v>2254</v>
      </c>
      <c r="D1796" s="16" t="n">
        <v>0.168847108483305</v>
      </c>
      <c r="E1796" s="16" t="n">
        <v>0.0362545443461317</v>
      </c>
      <c r="F1796" s="16" t="n">
        <v>0.182231780743415</v>
      </c>
      <c r="G1796" s="16" t="n">
        <v>0.0477101680100996</v>
      </c>
      <c r="H1796" s="16" t="n">
        <v>3.8160356513797</v>
      </c>
      <c r="I1796" s="17" t="n">
        <v>253.64395707494</v>
      </c>
      <c r="J1796" s="18" t="n">
        <v>0.000170447450886967</v>
      </c>
      <c r="K1796" s="18" t="n">
        <v>0.000496042721725747</v>
      </c>
      <c r="L1796" s="16" t="n">
        <v>0.290707712012766</v>
      </c>
      <c r="M1796" s="16" t="n">
        <v>0.571613977994731</v>
      </c>
      <c r="N1796" s="16" t="n">
        <v>0.0446723197646351</v>
      </c>
      <c r="O1796" s="16" t="n">
        <v>0.0589123335013315</v>
      </c>
      <c r="P1796" s="34" t="b">
        <f aca="false">TRUE()</f>
        <v>1</v>
      </c>
      <c r="Q1796" s="18" t="n">
        <v>0.000139804333886604</v>
      </c>
    </row>
    <row r="1797" customFormat="false" ht="15" hidden="false" customHeight="false" outlineLevel="0" collapsed="false">
      <c r="A1797" s="6" t="s">
        <v>3642</v>
      </c>
      <c r="B1797" s="6" t="s">
        <v>108</v>
      </c>
      <c r="C1797" s="17" t="n">
        <v>2255</v>
      </c>
      <c r="D1797" s="16" t="n">
        <v>0.168971319792552</v>
      </c>
      <c r="E1797" s="16" t="n">
        <v>0.0364796551480814</v>
      </c>
      <c r="F1797" s="16" t="n">
        <v>0.182403715390025</v>
      </c>
      <c r="G1797" s="16" t="n">
        <v>0.0479557496257327</v>
      </c>
      <c r="H1797" s="16" t="n">
        <v>3.80704593777186</v>
      </c>
      <c r="I1797" s="17" t="n">
        <v>253.393086202036</v>
      </c>
      <c r="J1797" s="18" t="n">
        <v>0.000176449628405978</v>
      </c>
      <c r="K1797" s="18" t="n">
        <v>0.00051243244078713</v>
      </c>
      <c r="L1797" s="16" t="n">
        <v>0.290218497487146</v>
      </c>
      <c r="M1797" s="16" t="n">
        <v>0.571294359212769</v>
      </c>
      <c r="N1797" s="16" t="n">
        <v>0.0446723197646351</v>
      </c>
      <c r="O1797" s="16" t="n">
        <v>0.058431679023099</v>
      </c>
      <c r="P1797" s="34" t="b">
        <f aca="false">TRUE()</f>
        <v>1</v>
      </c>
      <c r="Q1797" s="18" t="n">
        <v>8.38535761526833E-005</v>
      </c>
    </row>
    <row r="1798" customFormat="false" ht="15" hidden="false" customHeight="false" outlineLevel="0" collapsed="false">
      <c r="A1798" s="6" t="s">
        <v>3643</v>
      </c>
      <c r="B1798" s="6" t="s">
        <v>108</v>
      </c>
      <c r="C1798" s="17" t="n">
        <v>2256</v>
      </c>
      <c r="D1798" s="16" t="n">
        <v>0.169111377521274</v>
      </c>
      <c r="E1798" s="16" t="n">
        <v>0.0367166587366997</v>
      </c>
      <c r="F1798" s="16" t="n">
        <v>0.182594080181546</v>
      </c>
      <c r="G1798" s="16" t="n">
        <v>0.0482157687944115</v>
      </c>
      <c r="H1798" s="16" t="n">
        <v>3.79768230690569</v>
      </c>
      <c r="I1798" s="17" t="n">
        <v>253.139802652318</v>
      </c>
      <c r="J1798" s="18" t="n">
        <v>0.000182911987515643</v>
      </c>
      <c r="K1798" s="18" t="n">
        <v>0.000529347802085019</v>
      </c>
      <c r="L1798" s="16" t="n">
        <v>0.289702367269106</v>
      </c>
      <c r="M1798" s="16" t="n">
        <v>0.57109096544243</v>
      </c>
      <c r="N1798" s="16" t="n">
        <v>0.0446723197646351</v>
      </c>
      <c r="O1798" s="16" t="n">
        <v>0.0579331981208445</v>
      </c>
      <c r="P1798" s="34" t="b">
        <f aca="false">TRUE()</f>
        <v>1</v>
      </c>
      <c r="Q1798" s="18" t="n">
        <v>3.46759733606557E-005</v>
      </c>
    </row>
    <row r="1799" customFormat="false" ht="15" hidden="false" customHeight="false" outlineLevel="0" collapsed="false">
      <c r="A1799" s="6" t="s">
        <v>3644</v>
      </c>
      <c r="B1799" s="6" t="s">
        <v>108</v>
      </c>
      <c r="C1799" s="17" t="n">
        <v>2257</v>
      </c>
      <c r="D1799" s="16" t="n">
        <v>0.169267386823775</v>
      </c>
      <c r="E1799" s="16" t="n">
        <v>0.0369669783970164</v>
      </c>
      <c r="F1799" s="16" t="n">
        <v>0.182802718442341</v>
      </c>
      <c r="G1799" s="16" t="n">
        <v>0.0484899541557557</v>
      </c>
      <c r="H1799" s="16" t="n">
        <v>3.78778426193916</v>
      </c>
      <c r="I1799" s="17" t="n">
        <v>252.873996327975</v>
      </c>
      <c r="J1799" s="18" t="n">
        <v>0.000189985341596807</v>
      </c>
      <c r="K1799" s="18" t="n">
        <v>0.000549052345143975</v>
      </c>
      <c r="L1799" s="16" t="n">
        <v>0.289154925142064</v>
      </c>
      <c r="M1799" s="16" t="n">
        <v>0.570684177901751</v>
      </c>
      <c r="N1799" s="16" t="n">
        <v>0.0446723197646351</v>
      </c>
      <c r="O1799" s="16" t="n">
        <v>0.0574160452408466</v>
      </c>
      <c r="P1799" s="34" t="b">
        <f aca="false">TRUE()</f>
        <v>1</v>
      </c>
      <c r="Q1799" s="18" t="n">
        <v>8.37660694988281E-005</v>
      </c>
    </row>
    <row r="1800" customFormat="false" ht="15" hidden="false" customHeight="false" outlineLevel="0" collapsed="false">
      <c r="A1800" s="6" t="s">
        <v>3645</v>
      </c>
      <c r="B1800" s="6" t="s">
        <v>108</v>
      </c>
      <c r="C1800" s="17" t="n">
        <v>2258</v>
      </c>
      <c r="D1800" s="16" t="n">
        <v>0.16944063722808</v>
      </c>
      <c r="E1800" s="16" t="n">
        <v>0.0372307991909345</v>
      </c>
      <c r="F1800" s="16" t="n">
        <v>0.183030154137329</v>
      </c>
      <c r="G1800" s="16" t="n">
        <v>0.0487791503475385</v>
      </c>
      <c r="H1800" s="16" t="n">
        <v>3.7771285811847</v>
      </c>
      <c r="I1800" s="17" t="n">
        <v>252.599170127939</v>
      </c>
      <c r="J1800" s="18" t="n">
        <v>0.000197886285518817</v>
      </c>
      <c r="K1800" s="18" t="n">
        <v>0.000570297281182701</v>
      </c>
      <c r="L1800" s="16" t="n">
        <v>0.288556311616562</v>
      </c>
      <c r="M1800" s="16" t="n">
        <v>0.570538896637223</v>
      </c>
      <c r="N1800" s="16" t="n">
        <v>0.0446723197646351</v>
      </c>
      <c r="O1800" s="16" t="n">
        <v>0.0568809481447039</v>
      </c>
      <c r="P1800" s="34" t="b">
        <f aca="false">TRUE()</f>
        <v>1</v>
      </c>
      <c r="Q1800" s="18" t="n">
        <v>6.60899671316338E-005</v>
      </c>
    </row>
    <row r="1801" customFormat="false" ht="15" hidden="false" customHeight="false" outlineLevel="0" collapsed="false">
      <c r="A1801" s="6" t="s">
        <v>3646</v>
      </c>
      <c r="B1801" s="6" t="s">
        <v>108</v>
      </c>
      <c r="C1801" s="17" t="n">
        <v>2259</v>
      </c>
      <c r="D1801" s="16" t="n">
        <v>0.169630940907583</v>
      </c>
      <c r="E1801" s="16" t="n">
        <v>0.0375067410525587</v>
      </c>
      <c r="F1801" s="16" t="n">
        <v>0.183276215307946</v>
      </c>
      <c r="G1801" s="16" t="n">
        <v>0.0490834277485133</v>
      </c>
      <c r="H1801" s="16" t="n">
        <v>3.76584763772798</v>
      </c>
      <c r="I1801" s="17" t="n">
        <v>252.324839931569</v>
      </c>
      <c r="J1801" s="18" t="n">
        <v>0.000206585146966309</v>
      </c>
      <c r="K1801" s="18" t="n">
        <v>0.000594541164986255</v>
      </c>
      <c r="L1801" s="16" t="n">
        <v>0.287909076063569</v>
      </c>
      <c r="M1801" s="16" t="n">
        <v>0.570393615372695</v>
      </c>
      <c r="N1801" s="16" t="n">
        <v>0.0446723197646351</v>
      </c>
      <c r="O1801" s="16" t="n">
        <v>0.0563258682100416</v>
      </c>
      <c r="P1801" s="34" t="b">
        <f aca="false">TRUE()</f>
        <v>1</v>
      </c>
      <c r="Q1801" s="18" t="n">
        <v>6.2173534999622E-005</v>
      </c>
    </row>
    <row r="1802" customFormat="false" ht="15" hidden="false" customHeight="false" outlineLevel="0" collapsed="false">
      <c r="A1802" s="6" t="s">
        <v>3647</v>
      </c>
      <c r="B1802" s="6" t="s">
        <v>108</v>
      </c>
      <c r="C1802" s="17" t="n">
        <v>2260</v>
      </c>
      <c r="D1802" s="16" t="n">
        <v>0.169836615587493</v>
      </c>
      <c r="E1802" s="16" t="n">
        <v>0.0377933879464713</v>
      </c>
      <c r="F1802" s="16" t="n">
        <v>0.183540200730401</v>
      </c>
      <c r="G1802" s="16" t="n">
        <v>0.0494015938769756</v>
      </c>
      <c r="H1802" s="16" t="n">
        <v>3.75436193476231</v>
      </c>
      <c r="I1802" s="17" t="n">
        <v>252.054390563853</v>
      </c>
      <c r="J1802" s="18" t="n">
        <v>0.000215809953236534</v>
      </c>
      <c r="K1802" s="18" t="n">
        <v>0.000618943542454468</v>
      </c>
      <c r="L1802" s="16" t="n">
        <v>0.287242627139647</v>
      </c>
      <c r="M1802" s="16" t="n">
        <v>0.570093367426003</v>
      </c>
      <c r="N1802" s="16" t="n">
        <v>0.0446723197646351</v>
      </c>
      <c r="O1802" s="16" t="n">
        <v>0.0557543593983893</v>
      </c>
      <c r="P1802" s="34" t="b">
        <f aca="false">TRUE()</f>
        <v>1</v>
      </c>
      <c r="Q1802" s="18" t="n">
        <v>0.000151924386344286</v>
      </c>
    </row>
    <row r="1803" customFormat="false" ht="15" hidden="false" customHeight="false" outlineLevel="0" collapsed="false">
      <c r="A1803" s="6" t="s">
        <v>3648</v>
      </c>
      <c r="B1803" s="6" t="s">
        <v>108</v>
      </c>
      <c r="C1803" s="17" t="n">
        <v>2261</v>
      </c>
      <c r="D1803" s="16" t="n">
        <v>0.170057021326183</v>
      </c>
      <c r="E1803" s="16" t="n">
        <v>0.0380899527243727</v>
      </c>
      <c r="F1803" s="16" t="n">
        <v>0.183820803837974</v>
      </c>
      <c r="G1803" s="16" t="n">
        <v>0.0497327104757028</v>
      </c>
      <c r="H1803" s="16" t="n">
        <v>3.74257997114738</v>
      </c>
      <c r="I1803" s="17" t="n">
        <v>251.788377103124</v>
      </c>
      <c r="J1803" s="18" t="n">
        <v>0.000225673191219557</v>
      </c>
      <c r="K1803" s="18" t="n">
        <v>0.000645447101007004</v>
      </c>
      <c r="L1803" s="16" t="n">
        <v>0.286549481595064</v>
      </c>
      <c r="M1803" s="16" t="n">
        <v>0.569967456996746</v>
      </c>
      <c r="N1803" s="16" t="n">
        <v>0.0446723197646351</v>
      </c>
      <c r="O1803" s="16" t="n">
        <v>0.0551681806245484</v>
      </c>
      <c r="P1803" s="34" t="b">
        <f aca="false">TRUE()</f>
        <v>1</v>
      </c>
      <c r="Q1803" s="18" t="n">
        <v>0.000210564401991186</v>
      </c>
    </row>
    <row r="1804" customFormat="false" ht="15" hidden="false" customHeight="false" outlineLevel="0" collapsed="false">
      <c r="A1804" s="6" t="s">
        <v>3649</v>
      </c>
      <c r="B1804" s="6" t="s">
        <v>108</v>
      </c>
      <c r="C1804" s="17" t="n">
        <v>2262</v>
      </c>
      <c r="D1804" s="16" t="n">
        <v>0.170290121721957</v>
      </c>
      <c r="E1804" s="16" t="n">
        <v>0.0383946890733753</v>
      </c>
      <c r="F1804" s="16" t="n">
        <v>0.184116099823055</v>
      </c>
      <c r="G1804" s="16" t="n">
        <v>0.050075404880783</v>
      </c>
      <c r="H1804" s="16" t="n">
        <v>3.73070014264655</v>
      </c>
      <c r="I1804" s="17" t="n">
        <v>251.531110153171</v>
      </c>
      <c r="J1804" s="18" t="n">
        <v>0.000236045348408751</v>
      </c>
      <c r="K1804" s="18" t="n">
        <v>0.00067325649202496</v>
      </c>
      <c r="L1804" s="16" t="n">
        <v>0.285841402027072</v>
      </c>
      <c r="M1804" s="16" t="n">
        <v>0.569802804896947</v>
      </c>
      <c r="N1804" s="16" t="n">
        <v>0.0446723197646351</v>
      </c>
      <c r="O1804" s="16" t="n">
        <v>0.0545704746725085</v>
      </c>
      <c r="P1804" s="34" t="b">
        <f aca="false">TRUE()</f>
        <v>1</v>
      </c>
      <c r="Q1804" s="18" t="n">
        <v>7.36537524366472E-005</v>
      </c>
    </row>
    <row r="1805" customFormat="false" ht="15" hidden="false" customHeight="false" outlineLevel="0" collapsed="false">
      <c r="A1805" s="6" t="s">
        <v>3650</v>
      </c>
      <c r="B1805" s="6" t="s">
        <v>108</v>
      </c>
      <c r="C1805" s="17" t="n">
        <v>2263</v>
      </c>
      <c r="D1805" s="16" t="n">
        <v>0.170533475511807</v>
      </c>
      <c r="E1805" s="16" t="n">
        <v>0.0387071651013339</v>
      </c>
      <c r="F1805" s="16" t="n">
        <v>0.184424685399589</v>
      </c>
      <c r="G1805" s="16" t="n">
        <v>0.0504288790516013</v>
      </c>
      <c r="H1805" s="16" t="n">
        <v>3.71905624231534</v>
      </c>
      <c r="I1805" s="17" t="n">
        <v>251.281435512011</v>
      </c>
      <c r="J1805" s="18" t="n">
        <v>0.000246645652032214</v>
      </c>
      <c r="K1805" s="18" t="n">
        <v>0.000701562341284227</v>
      </c>
      <c r="L1805" s="16" t="n">
        <v>0.285144862544737</v>
      </c>
      <c r="M1805" s="16" t="n">
        <v>0.569502556950256</v>
      </c>
      <c r="N1805" s="16" t="n">
        <v>0.0446723197646351</v>
      </c>
      <c r="O1805" s="16" t="n">
        <v>0.0539655959657462</v>
      </c>
      <c r="P1805" s="34" t="b">
        <f aca="false">TRUE()</f>
        <v>1</v>
      </c>
      <c r="Q1805" s="18" t="n">
        <v>6.15170577394686E-005</v>
      </c>
    </row>
    <row r="1806" customFormat="false" ht="15" hidden="false" customHeight="false" outlineLevel="0" collapsed="false">
      <c r="A1806" s="6" t="s">
        <v>3651</v>
      </c>
      <c r="B1806" s="6" t="s">
        <v>108</v>
      </c>
      <c r="C1806" s="17" t="n">
        <v>2264</v>
      </c>
      <c r="D1806" s="16" t="n">
        <v>0.170784946629376</v>
      </c>
      <c r="E1806" s="16" t="n">
        <v>0.0390270005811328</v>
      </c>
      <c r="F1806" s="16" t="n">
        <v>0.184743504847271</v>
      </c>
      <c r="G1806" s="16" t="n">
        <v>0.0507919691183005</v>
      </c>
      <c r="H1806" s="16" t="n">
        <v>3.70745415425361</v>
      </c>
      <c r="I1806" s="17" t="n">
        <v>251.036241319645</v>
      </c>
      <c r="J1806" s="18" t="n">
        <v>0.000257651966961654</v>
      </c>
      <c r="K1806" s="18" t="n">
        <v>0.000729867346683182</v>
      </c>
      <c r="L1806" s="16" t="n">
        <v>0.284447443208932</v>
      </c>
      <c r="M1806" s="16" t="n">
        <v>0.569076398574307</v>
      </c>
      <c r="N1806" s="16" t="n">
        <v>0.0446723197646351</v>
      </c>
      <c r="O1806" s="16" t="n">
        <v>0.0533543507108875</v>
      </c>
      <c r="P1806" s="34" t="b">
        <f aca="false">TRUE()</f>
        <v>1</v>
      </c>
      <c r="Q1806" s="18" t="n">
        <v>0.000144340046617178</v>
      </c>
    </row>
    <row r="1807" customFormat="false" ht="15" hidden="false" customHeight="false" outlineLevel="0" collapsed="false">
      <c r="A1807" s="6" t="s">
        <v>3652</v>
      </c>
      <c r="B1807" s="6" t="s">
        <v>108</v>
      </c>
      <c r="C1807" s="17" t="n">
        <v>2265</v>
      </c>
      <c r="D1807" s="16" t="n">
        <v>0.171041795555541</v>
      </c>
      <c r="E1807" s="16" t="n">
        <v>0.0393529032668612</v>
      </c>
      <c r="F1807" s="16" t="n">
        <v>0.185069928014141</v>
      </c>
      <c r="G1807" s="16" t="n">
        <v>0.0511642377368795</v>
      </c>
      <c r="H1807" s="16" t="n">
        <v>3.69602686304392</v>
      </c>
      <c r="I1807" s="17" t="n">
        <v>250.801175168382</v>
      </c>
      <c r="J1807" s="18" t="n">
        <v>0.00026894192363705</v>
      </c>
      <c r="K1807" s="18" t="n">
        <v>0.000760292222815912</v>
      </c>
      <c r="L1807" s="16" t="n">
        <v>0.283754922931728</v>
      </c>
      <c r="M1807" s="16" t="n">
        <v>0.568853633968697</v>
      </c>
      <c r="N1807" s="16" t="n">
        <v>0.0446723197646351</v>
      </c>
      <c r="O1807" s="16" t="n">
        <v>0.0527402903631596</v>
      </c>
      <c r="P1807" s="34" t="b">
        <f aca="false">TRUE()</f>
        <v>1</v>
      </c>
      <c r="Q1807" s="18" t="n">
        <v>0.000114173700025994</v>
      </c>
    </row>
    <row r="1808" customFormat="false" ht="15" hidden="false" customHeight="false" outlineLevel="0" collapsed="false">
      <c r="A1808" s="6" t="s">
        <v>3653</v>
      </c>
      <c r="B1808" s="6" t="s">
        <v>108</v>
      </c>
      <c r="C1808" s="17" t="n">
        <v>2266</v>
      </c>
      <c r="D1808" s="16" t="n">
        <v>0.171300113075012</v>
      </c>
      <c r="E1808" s="16" t="n">
        <v>0.0396832648488807</v>
      </c>
      <c r="F1808" s="16" t="n">
        <v>0.185399937109194</v>
      </c>
      <c r="G1808" s="16" t="n">
        <v>0.0515443741153965</v>
      </c>
      <c r="H1808" s="16" t="n">
        <v>3.68488261425647</v>
      </c>
      <c r="I1808" s="17" t="n">
        <v>250.579558252161</v>
      </c>
      <c r="J1808" s="18" t="n">
        <v>0.000280397826599573</v>
      </c>
      <c r="K1808" s="18" t="n">
        <v>0.000789987087839937</v>
      </c>
      <c r="L1808" s="16" t="n">
        <v>0.283073032372987</v>
      </c>
      <c r="M1808" s="16" t="n">
        <v>0.568398419339842</v>
      </c>
      <c r="N1808" s="16" t="n">
        <v>0.0446723197646351</v>
      </c>
      <c r="O1808" s="16" t="n">
        <v>0.0521272465096375</v>
      </c>
      <c r="P1808" s="34" t="b">
        <f aca="false">TRUE()</f>
        <v>1</v>
      </c>
      <c r="Q1808" s="18" t="n">
        <v>0.000103200488706569</v>
      </c>
    </row>
    <row r="1809" customFormat="false" ht="15" hidden="false" customHeight="false" outlineLevel="0" collapsed="false">
      <c r="A1809" s="6" t="s">
        <v>3654</v>
      </c>
      <c r="B1809" s="6" t="s">
        <v>108</v>
      </c>
      <c r="C1809" s="17" t="n">
        <v>2267</v>
      </c>
      <c r="D1809" s="16" t="n">
        <v>0.171555799244822</v>
      </c>
      <c r="E1809" s="16" t="n">
        <v>0.0400149671334225</v>
      </c>
      <c r="F1809" s="16" t="n">
        <v>0.185728406357375</v>
      </c>
      <c r="G1809" s="16" t="n">
        <v>0.0519288336778487</v>
      </c>
      <c r="H1809" s="16" t="n">
        <v>3.67403015658059</v>
      </c>
      <c r="I1809" s="17" t="n">
        <v>250.373324613611</v>
      </c>
      <c r="J1809" s="18" t="n">
        <v>0.000291991726715491</v>
      </c>
      <c r="K1809" s="18" t="n">
        <v>0.000820423605869523</v>
      </c>
      <c r="L1809" s="16" t="n">
        <v>0.282400965148259</v>
      </c>
      <c r="M1809" s="16" t="n">
        <v>0.568253138075314</v>
      </c>
      <c r="N1809" s="16" t="n">
        <v>0.0446723197646351</v>
      </c>
      <c r="O1809" s="16" t="n">
        <v>0.0515183565828259</v>
      </c>
      <c r="P1809" s="34" t="b">
        <f aca="false">TRUE()</f>
        <v>1</v>
      </c>
      <c r="Q1809" s="18" t="n">
        <v>0.000121883042747013</v>
      </c>
    </row>
    <row r="1810" customFormat="false" ht="15" hidden="false" customHeight="false" outlineLevel="0" collapsed="false">
      <c r="A1810" s="6" t="s">
        <v>3655</v>
      </c>
      <c r="B1810" s="6" t="s">
        <v>108</v>
      </c>
      <c r="C1810" s="17" t="n">
        <v>2268</v>
      </c>
      <c r="D1810" s="16" t="n">
        <v>0.17180476864181</v>
      </c>
      <c r="E1810" s="16" t="n">
        <v>0.0403451299387387</v>
      </c>
      <c r="F1810" s="16" t="n">
        <v>0.186050441332736</v>
      </c>
      <c r="G1810" s="16" t="n">
        <v>0.0523157037400295</v>
      </c>
      <c r="H1810" s="16" t="n">
        <v>3.66348535773899</v>
      </c>
      <c r="I1810" s="17" t="n">
        <v>250.190095996049</v>
      </c>
      <c r="J1810" s="18" t="n">
        <v>0.000303683781509746</v>
      </c>
      <c r="K1810" s="18" t="n">
        <v>0.000849823124251819</v>
      </c>
      <c r="L1810" s="16" t="n">
        <v>0.28173400495688</v>
      </c>
      <c r="M1810" s="16" t="n">
        <v>0.568127227646056</v>
      </c>
      <c r="N1810" s="16" t="n">
        <v>0.0446723197646351</v>
      </c>
      <c r="O1810" s="16" t="n">
        <v>0.050921044699238</v>
      </c>
      <c r="P1810" s="34" t="b">
        <f aca="false">TRUE()</f>
        <v>1</v>
      </c>
      <c r="Q1810" s="18" t="n">
        <v>2.11640211640212E-005</v>
      </c>
    </row>
    <row r="1811" customFormat="false" ht="15" hidden="false" customHeight="false" outlineLevel="0" collapsed="false">
      <c r="A1811" s="6" t="s">
        <v>3656</v>
      </c>
      <c r="B1811" s="6" t="s">
        <v>108</v>
      </c>
      <c r="C1811" s="17" t="n">
        <v>2269</v>
      </c>
      <c r="D1811" s="16" t="n">
        <v>0.172041626344297</v>
      </c>
      <c r="E1811" s="16" t="n">
        <v>0.0406698291815797</v>
      </c>
      <c r="F1811" s="16" t="n">
        <v>0.186360515278847</v>
      </c>
      <c r="G1811" s="16" t="n">
        <v>0.0527012631807704</v>
      </c>
      <c r="H1811" s="16" t="n">
        <v>3.65353553630959</v>
      </c>
      <c r="I1811" s="17" t="n">
        <v>250.035184639916</v>
      </c>
      <c r="J1811" s="18" t="n">
        <v>0.000315114422127496</v>
      </c>
      <c r="K1811" s="18" t="n">
        <v>0.000880030182926723</v>
      </c>
      <c r="L1811" s="16" t="n">
        <v>0.281090148714022</v>
      </c>
      <c r="M1811" s="16" t="n">
        <v>0.567749496358283</v>
      </c>
      <c r="N1811" s="16" t="n">
        <v>0.0446723197646351</v>
      </c>
      <c r="O1811" s="16" t="n">
        <v>0.0503402712375307</v>
      </c>
      <c r="P1811" s="34" t="b">
        <f aca="false">TRUE()</f>
        <v>1</v>
      </c>
      <c r="Q1811" s="18" t="n">
        <v>0.000119765179764243</v>
      </c>
    </row>
    <row r="1812" customFormat="false" ht="15" hidden="false" customHeight="false" outlineLevel="0" collapsed="false">
      <c r="A1812" s="6" t="s">
        <v>3657</v>
      </c>
      <c r="B1812" s="6" t="s">
        <v>108</v>
      </c>
      <c r="C1812" s="17" t="n">
        <v>2270</v>
      </c>
      <c r="D1812" s="16" t="n">
        <v>0.172260708002313</v>
      </c>
      <c r="E1812" s="16" t="n">
        <v>0.0409853313116155</v>
      </c>
      <c r="F1812" s="16" t="n">
        <v>0.186652098208314</v>
      </c>
      <c r="G1812" s="16" t="n">
        <v>0.0530800077972299</v>
      </c>
      <c r="H1812" s="16" t="n">
        <v>3.64428818230693</v>
      </c>
      <c r="I1812" s="17" t="n">
        <v>249.904898274063</v>
      </c>
      <c r="J1812" s="18" t="n">
        <v>0.000326096401645059</v>
      </c>
      <c r="K1812" s="18" t="n">
        <v>0.000907645920071762</v>
      </c>
      <c r="L1812" s="16" t="n">
        <v>0.28048066108833</v>
      </c>
      <c r="M1812" s="16" t="n">
        <v>0.567400821323416</v>
      </c>
      <c r="N1812" s="16" t="n">
        <v>0.0446723197646351</v>
      </c>
      <c r="O1812" s="16" t="n">
        <v>0.0497847800158213</v>
      </c>
      <c r="P1812" s="34" t="b">
        <f aca="false">TRUE()</f>
        <v>1</v>
      </c>
      <c r="Q1812" s="18" t="n">
        <v>4.18069584736252E-005</v>
      </c>
    </row>
    <row r="1813" customFormat="false" ht="15" hidden="false" customHeight="false" outlineLevel="0" collapsed="false">
      <c r="A1813" s="6" t="s">
        <v>3658</v>
      </c>
      <c r="B1813" s="6" t="s">
        <v>108</v>
      </c>
      <c r="C1813" s="17" t="n">
        <v>2271</v>
      </c>
      <c r="D1813" s="16" t="n">
        <v>0.172459939171167</v>
      </c>
      <c r="E1813" s="16" t="n">
        <v>0.0412902516103161</v>
      </c>
      <c r="F1813" s="16" t="n">
        <v>0.186922345637157</v>
      </c>
      <c r="G1813" s="16" t="n">
        <v>0.0534497587330925</v>
      </c>
      <c r="H1813" s="16" t="n">
        <v>3.63565706115745</v>
      </c>
      <c r="I1813" s="17" t="n">
        <v>249.796880455721</v>
      </c>
      <c r="J1813" s="18" t="n">
        <v>0.000336666964446089</v>
      </c>
      <c r="K1813" s="18" t="n">
        <v>0.00093456046986707</v>
      </c>
      <c r="L1813" s="16" t="n">
        <v>0.279900849960739</v>
      </c>
      <c r="M1813" s="16" t="n">
        <v>0.567362079652875</v>
      </c>
      <c r="N1813" s="16" t="n">
        <v>0.0446723197646351</v>
      </c>
      <c r="O1813" s="16" t="n">
        <v>0.0492571810596406</v>
      </c>
      <c r="P1813" s="34" t="b">
        <f aca="false">TRUE()</f>
        <v>1</v>
      </c>
      <c r="Q1813" s="18" t="n">
        <v>0.000205331921875233</v>
      </c>
    </row>
    <row r="1814" customFormat="false" ht="15" hidden="false" customHeight="false" outlineLevel="0" collapsed="false">
      <c r="A1814" s="6" t="s">
        <v>3659</v>
      </c>
      <c r="B1814" s="6" t="s">
        <v>108</v>
      </c>
      <c r="C1814" s="17" t="n">
        <v>2272</v>
      </c>
      <c r="D1814" s="16" t="n">
        <v>0.172634955068071</v>
      </c>
      <c r="E1814" s="16" t="n">
        <v>0.0415822311334798</v>
      </c>
      <c r="F1814" s="16" t="n">
        <v>0.187165195122462</v>
      </c>
      <c r="G1814" s="16" t="n">
        <v>0.0538074709951014</v>
      </c>
      <c r="H1814" s="16" t="n">
        <v>3.62740475535568</v>
      </c>
      <c r="I1814" s="17" t="n">
        <v>249.710555903214</v>
      </c>
      <c r="J1814" s="18" t="n">
        <v>0.000347069773950628</v>
      </c>
      <c r="K1814" s="18" t="n">
        <v>0.000962150675948634</v>
      </c>
      <c r="L1814" s="16" t="n">
        <v>0.279332972207814</v>
      </c>
      <c r="M1814" s="16" t="n">
        <v>0.567362079652875</v>
      </c>
      <c r="N1814" s="16" t="n">
        <v>0.0446723197646351</v>
      </c>
      <c r="O1814" s="16" t="n">
        <v>0.0487581660546543</v>
      </c>
      <c r="P1814" s="34" t="b">
        <f aca="false">TRUE()</f>
        <v>1</v>
      </c>
      <c r="Q1814" s="18" t="n">
        <v>0.000136321186782831</v>
      </c>
    </row>
    <row r="1815" customFormat="false" ht="15" hidden="false" customHeight="false" outlineLevel="0" collapsed="false">
      <c r="A1815" s="6" t="s">
        <v>3660</v>
      </c>
      <c r="B1815" s="6" t="s">
        <v>108</v>
      </c>
      <c r="C1815" s="17" t="n">
        <v>2273</v>
      </c>
      <c r="D1815" s="16" t="n">
        <v>0.172786712749145</v>
      </c>
      <c r="E1815" s="16" t="n">
        <v>0.0418622576286752</v>
      </c>
      <c r="F1815" s="16" t="n">
        <v>0.187381709704804</v>
      </c>
      <c r="G1815" s="16" t="n">
        <v>0.0541533856480177</v>
      </c>
      <c r="H1815" s="16" t="n">
        <v>3.61947471173603</v>
      </c>
      <c r="I1815" s="17" t="n">
        <v>249.640976176428</v>
      </c>
      <c r="J1815" s="18" t="n">
        <v>0.000357346915352304</v>
      </c>
      <c r="K1815" s="18" t="n">
        <v>0.000989319345371621</v>
      </c>
      <c r="L1815" s="16" t="n">
        <v>0.27877661255026</v>
      </c>
      <c r="M1815" s="16" t="n">
        <v>0.567178056717806</v>
      </c>
      <c r="N1815" s="16" t="n">
        <v>0.0446723197646351</v>
      </c>
      <c r="O1815" s="16" t="n">
        <v>0.0482859388529693</v>
      </c>
      <c r="P1815" s="34" t="b">
        <f aca="false">TRUE()</f>
        <v>1</v>
      </c>
      <c r="Q1815" s="18" t="n">
        <v>0.000236815440196533</v>
      </c>
    </row>
    <row r="1816" customFormat="false" ht="15" hidden="false" customHeight="false" outlineLevel="0" collapsed="false">
      <c r="A1816" s="6" t="s">
        <v>3661</v>
      </c>
      <c r="B1816" s="6" t="s">
        <v>108</v>
      </c>
      <c r="C1816" s="17" t="n">
        <v>2274</v>
      </c>
      <c r="D1816" s="16" t="n">
        <v>0.172912001572198</v>
      </c>
      <c r="E1816" s="16" t="n">
        <v>0.0421295431234053</v>
      </c>
      <c r="F1816" s="16" t="n">
        <v>0.187570534574145</v>
      </c>
      <c r="G1816" s="16" t="n">
        <v>0.0544873930251656</v>
      </c>
      <c r="H1816" s="16" t="n">
        <v>3.61236400856982</v>
      </c>
      <c r="I1816" s="17" t="n">
        <v>249.591553898533</v>
      </c>
      <c r="J1816" s="18" t="n">
        <v>0.000366801337943408</v>
      </c>
      <c r="K1816" s="16" t="n">
        <v>0.00101279145207262</v>
      </c>
      <c r="L1816" s="16" t="n">
        <v>0.278267464040953</v>
      </c>
      <c r="M1816" s="16" t="n">
        <v>0.566858437935844</v>
      </c>
      <c r="N1816" s="16" t="n">
        <v>0.0446723197646351</v>
      </c>
      <c r="O1816" s="16" t="n">
        <v>0.0478411576871728</v>
      </c>
      <c r="P1816" s="34" t="b">
        <f aca="false">TRUE()</f>
        <v>1</v>
      </c>
      <c r="Q1816" s="18" t="n">
        <v>0.000134850896177499</v>
      </c>
    </row>
    <row r="1817" customFormat="false" ht="15" hidden="false" customHeight="false" outlineLevel="0" collapsed="false">
      <c r="A1817" s="6" t="s">
        <v>3662</v>
      </c>
      <c r="B1817" s="6" t="s">
        <v>108</v>
      </c>
      <c r="C1817" s="17" t="n">
        <v>2275</v>
      </c>
      <c r="D1817" s="16" t="n">
        <v>0.173013759407437</v>
      </c>
      <c r="E1817" s="16" t="n">
        <v>0.042385330804774</v>
      </c>
      <c r="F1817" s="16" t="n">
        <v>0.187736253163138</v>
      </c>
      <c r="G1817" s="16" t="n">
        <v>0.0548122925535383</v>
      </c>
      <c r="H1817" s="16" t="n">
        <v>3.60632895478772</v>
      </c>
      <c r="I1817" s="17" t="n">
        <v>249.566827165377</v>
      </c>
      <c r="J1817" s="18" t="n">
        <v>0.000375004813690963</v>
      </c>
      <c r="K1817" s="16" t="n">
        <v>0.00103269407884373</v>
      </c>
      <c r="L1817" s="16" t="n">
        <v>0.277821825212566</v>
      </c>
      <c r="M1817" s="16" t="n">
        <v>0.566761583759492</v>
      </c>
      <c r="N1817" s="16" t="n">
        <v>0.0446723197646351</v>
      </c>
      <c r="O1817" s="16" t="n">
        <v>0.0474189521302176</v>
      </c>
      <c r="P1817" s="34" t="b">
        <f aca="false">TRUE()</f>
        <v>1</v>
      </c>
      <c r="Q1817" s="18" t="n">
        <v>0.00019286698084131</v>
      </c>
    </row>
    <row r="1818" customFormat="false" ht="15" hidden="false" customHeight="false" outlineLevel="0" collapsed="false">
      <c r="A1818" s="6" t="s">
        <v>3663</v>
      </c>
      <c r="B1818" s="6" t="s">
        <v>108</v>
      </c>
      <c r="C1818" s="17" t="n">
        <v>2276</v>
      </c>
      <c r="D1818" s="16" t="n">
        <v>0.173092629110701</v>
      </c>
      <c r="E1818" s="16" t="n">
        <v>0.042629767293104</v>
      </c>
      <c r="F1818" s="16" t="n">
        <v>0.187880002831167</v>
      </c>
      <c r="G1818" s="16" t="n">
        <v>0.0551280738250235</v>
      </c>
      <c r="H1818" s="16" t="n">
        <v>3.6014572251028</v>
      </c>
      <c r="I1818" s="17" t="n">
        <v>249.565491356331</v>
      </c>
      <c r="J1818" s="18" t="n">
        <v>0.000381747286421151</v>
      </c>
      <c r="K1818" s="16" t="n">
        <v>0.00104986828273544</v>
      </c>
      <c r="L1818" s="16" t="n">
        <v>0.277447559229134</v>
      </c>
      <c r="M1818" s="16" t="n">
        <v>0.566587246242058</v>
      </c>
      <c r="N1818" s="16" t="n">
        <v>0.0446723197646351</v>
      </c>
      <c r="O1818" s="16" t="n">
        <v>0.0470178534204615</v>
      </c>
      <c r="P1818" s="34" t="b">
        <f aca="false">TRUE()</f>
        <v>1</v>
      </c>
      <c r="Q1818" s="18" t="n">
        <v>0.000131340116535848</v>
      </c>
    </row>
    <row r="1819" customFormat="false" ht="15" hidden="false" customHeight="false" outlineLevel="0" collapsed="false">
      <c r="A1819" s="6" t="s">
        <v>3664</v>
      </c>
      <c r="B1819" s="6" t="s">
        <v>108</v>
      </c>
      <c r="C1819" s="17" t="n">
        <v>2277</v>
      </c>
      <c r="D1819" s="16" t="n">
        <v>0.173154547510631</v>
      </c>
      <c r="E1819" s="16" t="n">
        <v>0.0428652555774664</v>
      </c>
      <c r="F1819" s="16" t="n">
        <v>0.188009234977805</v>
      </c>
      <c r="G1819" s="16" t="n">
        <v>0.0554377739260788</v>
      </c>
      <c r="H1819" s="16" t="n">
        <v>3.59789172846406</v>
      </c>
      <c r="I1819" s="17" t="n">
        <v>249.586852596358</v>
      </c>
      <c r="J1819" s="18" t="n">
        <v>0.000386747728131762</v>
      </c>
      <c r="K1819" s="16" t="n">
        <v>0.00106291594155418</v>
      </c>
      <c r="L1819" s="16" t="n">
        <v>0.277156287551644</v>
      </c>
      <c r="M1819" s="16" t="n">
        <v>0.566567875406788</v>
      </c>
      <c r="N1819" s="16" t="n">
        <v>0.0446723197646351</v>
      </c>
      <c r="O1819" s="16" t="n">
        <v>0.0466314173638133</v>
      </c>
      <c r="P1819" s="34" t="b">
        <f aca="false">TRUE()</f>
        <v>1</v>
      </c>
      <c r="Q1819" s="18" t="n">
        <v>0.000110952622832159</v>
      </c>
    </row>
    <row r="1820" customFormat="false" ht="15" hidden="false" customHeight="false" outlineLevel="0" collapsed="false">
      <c r="A1820" s="6" t="s">
        <v>3665</v>
      </c>
      <c r="B1820" s="6" t="s">
        <v>108</v>
      </c>
      <c r="C1820" s="17" t="n">
        <v>2278</v>
      </c>
      <c r="D1820" s="16" t="n">
        <v>0.173201982625677</v>
      </c>
      <c r="E1820" s="16" t="n">
        <v>0.0430917990368861</v>
      </c>
      <c r="F1820" s="16" t="n">
        <v>0.188125624648778</v>
      </c>
      <c r="G1820" s="16" t="n">
        <v>0.0557419769611336</v>
      </c>
      <c r="H1820" s="16" t="n">
        <v>3.59540825422854</v>
      </c>
      <c r="I1820" s="17" t="n">
        <v>249.632942568916</v>
      </c>
      <c r="J1820" s="18" t="n">
        <v>0.000390258212446869</v>
      </c>
      <c r="K1820" s="16" t="n">
        <v>0.00107185412419226</v>
      </c>
      <c r="L1820" s="16" t="n">
        <v>0.276929214371518</v>
      </c>
      <c r="M1820" s="16" t="n">
        <v>0.566306369130637</v>
      </c>
      <c r="N1820" s="16" t="n">
        <v>0.0446723197646351</v>
      </c>
      <c r="O1820" s="16" t="n">
        <v>0.0462577567751397</v>
      </c>
      <c r="P1820" s="34" t="b">
        <f aca="false">TRUE()</f>
        <v>1</v>
      </c>
      <c r="Q1820" s="18" t="n">
        <v>2.61904761904762E-005</v>
      </c>
    </row>
    <row r="1821" customFormat="false" ht="15" hidden="false" customHeight="false" outlineLevel="0" collapsed="false">
      <c r="A1821" s="6" t="s">
        <v>3666</v>
      </c>
      <c r="B1821" s="6" t="s">
        <v>108</v>
      </c>
      <c r="C1821" s="17" t="n">
        <v>2279</v>
      </c>
      <c r="D1821" s="16" t="n">
        <v>0.173243353513741</v>
      </c>
      <c r="E1821" s="16" t="n">
        <v>0.0433137503895837</v>
      </c>
      <c r="F1821" s="16" t="n">
        <v>0.18823724677509</v>
      </c>
      <c r="G1821" s="16" t="n">
        <v>0.0560445980173005</v>
      </c>
      <c r="H1821" s="16" t="n">
        <v>3.593572342851</v>
      </c>
      <c r="I1821" s="17" t="n">
        <v>249.696394391563</v>
      </c>
      <c r="J1821" s="18" t="n">
        <v>0.000392864286800149</v>
      </c>
      <c r="K1821" s="16" t="n">
        <v>0.00107758545288871</v>
      </c>
      <c r="L1821" s="16" t="n">
        <v>0.276738632874016</v>
      </c>
      <c r="M1821" s="16" t="n">
        <v>0.566374167054083</v>
      </c>
      <c r="N1821" s="16" t="n">
        <v>0.0446723197646351</v>
      </c>
      <c r="O1821" s="16" t="n">
        <v>0.0458886071466865</v>
      </c>
      <c r="P1821" s="34" t="b">
        <f aca="false">TRUE()</f>
        <v>1</v>
      </c>
      <c r="Q1821" s="18" t="n">
        <v>7.4354657687991E-005</v>
      </c>
    </row>
    <row r="1822" customFormat="false" ht="15" hidden="false" customHeight="false" outlineLevel="0" collapsed="false">
      <c r="A1822" s="6" t="s">
        <v>3667</v>
      </c>
      <c r="B1822" s="6" t="s">
        <v>108</v>
      </c>
      <c r="C1822" s="17" t="n">
        <v>2280</v>
      </c>
      <c r="D1822" s="16" t="n">
        <v>0.173281327873562</v>
      </c>
      <c r="E1822" s="16" t="n">
        <v>0.0435325622446208</v>
      </c>
      <c r="F1822" s="16" t="n">
        <v>0.188347873635356</v>
      </c>
      <c r="G1822" s="16" t="n">
        <v>0.0563463340252578</v>
      </c>
      <c r="H1822" s="16" t="n">
        <v>3.59253594195377</v>
      </c>
      <c r="I1822" s="17" t="n">
        <v>249.772161295706</v>
      </c>
      <c r="J1822" s="18" t="n">
        <v>0.000394331355580721</v>
      </c>
      <c r="K1822" s="16" t="n">
        <v>0.00108089506318361</v>
      </c>
      <c r="L1822" s="16" t="n">
        <v>0.276600174713335</v>
      </c>
      <c r="M1822" s="16" t="n">
        <v>0.566238571207191</v>
      </c>
      <c r="N1822" s="16" t="n">
        <v>0.0446723197646351</v>
      </c>
      <c r="O1822" s="16" t="n">
        <v>0.0455216573829187</v>
      </c>
      <c r="P1822" s="34" t="b">
        <f aca="false">TRUE()</f>
        <v>1</v>
      </c>
      <c r="Q1822" s="18" t="n">
        <v>0.000103928702525038</v>
      </c>
    </row>
    <row r="1823" customFormat="false" ht="15" hidden="false" customHeight="false" outlineLevel="0" collapsed="false">
      <c r="A1823" s="6" t="s">
        <v>3668</v>
      </c>
      <c r="B1823" s="6" t="s">
        <v>108</v>
      </c>
      <c r="C1823" s="17" t="n">
        <v>2281</v>
      </c>
      <c r="D1823" s="16" t="n">
        <v>0.173325051912859</v>
      </c>
      <c r="E1823" s="16" t="n">
        <v>0.043753242387318</v>
      </c>
      <c r="F1823" s="16" t="n">
        <v>0.188467401283398</v>
      </c>
      <c r="G1823" s="16" t="n">
        <v>0.0566526732813143</v>
      </c>
      <c r="H1823" s="16" t="n">
        <v>3.59206927297844</v>
      </c>
      <c r="I1823" s="17" t="n">
        <v>249.856052403442</v>
      </c>
      <c r="J1823" s="18" t="n">
        <v>0.000394979498892401</v>
      </c>
      <c r="K1823" s="16" t="n">
        <v>0.0010819570431706</v>
      </c>
      <c r="L1823" s="16" t="n">
        <v>0.276499389254331</v>
      </c>
      <c r="M1823" s="16" t="n">
        <v>0.566374167054083</v>
      </c>
      <c r="N1823" s="16" t="n">
        <v>0.0446723197646351</v>
      </c>
      <c r="O1823" s="16" t="n">
        <v>0.0451492260392649</v>
      </c>
      <c r="P1823" s="34" t="b">
        <f aca="false">TRUE()</f>
        <v>1</v>
      </c>
      <c r="Q1823" s="18" t="n">
        <v>6.53044871794872E-005</v>
      </c>
    </row>
    <row r="1824" customFormat="false" ht="15" hidden="false" customHeight="false" outlineLevel="0" collapsed="false">
      <c r="A1824" s="6" t="s">
        <v>3669</v>
      </c>
      <c r="B1824" s="6" t="s">
        <v>108</v>
      </c>
      <c r="C1824" s="17" t="n">
        <v>2282</v>
      </c>
      <c r="D1824" s="16" t="n">
        <v>0.173378329104784</v>
      </c>
      <c r="E1824" s="16" t="n">
        <v>0.0439795141900154</v>
      </c>
      <c r="F1824" s="16" t="n">
        <v>0.188598721822548</v>
      </c>
      <c r="G1824" s="16" t="n">
        <v>0.0569671821300348</v>
      </c>
      <c r="H1824" s="16" t="n">
        <v>3.59166444030961</v>
      </c>
      <c r="I1824" s="17" t="n">
        <v>249.942875878712</v>
      </c>
      <c r="J1824" s="18" t="n">
        <v>0.000395538605219457</v>
      </c>
      <c r="K1824" s="16" t="n">
        <v>0.00108277388631975</v>
      </c>
      <c r="L1824" s="16" t="n">
        <v>0.276401190323904</v>
      </c>
      <c r="M1824" s="16" t="n">
        <v>0.5664613358128</v>
      </c>
      <c r="N1824" s="16" t="n">
        <v>0.0446723197646351</v>
      </c>
      <c r="O1824" s="16" t="n">
        <v>0.0447653635835222</v>
      </c>
      <c r="P1824" s="34" t="b">
        <f aca="false">TRUE()</f>
        <v>1</v>
      </c>
      <c r="Q1824" s="18" t="n">
        <v>0.000112795762082225</v>
      </c>
    </row>
    <row r="1825" customFormat="false" ht="15" hidden="false" customHeight="false" outlineLevel="0" collapsed="false">
      <c r="A1825" s="6" t="s">
        <v>3670</v>
      </c>
      <c r="B1825" s="6" t="s">
        <v>108</v>
      </c>
      <c r="C1825" s="17" t="n">
        <v>2283</v>
      </c>
      <c r="D1825" s="16" t="n">
        <v>0.173450802418394</v>
      </c>
      <c r="E1825" s="16" t="n">
        <v>0.0442172692125766</v>
      </c>
      <c r="F1825" s="16" t="n">
        <v>0.188753282940632</v>
      </c>
      <c r="G1825" s="16" t="n">
        <v>0.0572963818578493</v>
      </c>
      <c r="H1825" s="16" t="n">
        <v>3.59128324799143</v>
      </c>
      <c r="I1825" s="17" t="n">
        <v>250.028089912214</v>
      </c>
      <c r="J1825" s="18" t="n">
        <v>0.00039606478827248</v>
      </c>
      <c r="K1825" s="16" t="n">
        <v>0.00108349958558391</v>
      </c>
      <c r="L1825" s="16" t="n">
        <v>0.276306144533514</v>
      </c>
      <c r="M1825" s="16" t="n">
        <v>0.566432279559895</v>
      </c>
      <c r="N1825" s="16" t="n">
        <v>0.0444971922097242</v>
      </c>
      <c r="O1825" s="16" t="n">
        <v>0.0443622916786372</v>
      </c>
      <c r="P1825" s="34" t="b">
        <f aca="false">TRUE()</f>
        <v>1</v>
      </c>
      <c r="Q1825" s="18" t="n">
        <v>0.000160386726831753</v>
      </c>
    </row>
    <row r="1826" customFormat="false" ht="15" hidden="false" customHeight="false" outlineLevel="0" collapsed="false">
      <c r="A1826" s="6" t="s">
        <v>3671</v>
      </c>
      <c r="B1826" s="6" t="s">
        <v>108</v>
      </c>
      <c r="C1826" s="17" t="n">
        <v>2284</v>
      </c>
      <c r="D1826" s="16" t="n">
        <v>0.173544134564551</v>
      </c>
      <c r="E1826" s="16" t="n">
        <v>0.0444675792458362</v>
      </c>
      <c r="F1826" s="16" t="n">
        <v>0.188933436051814</v>
      </c>
      <c r="G1826" s="16" t="n">
        <v>0.0576414569198518</v>
      </c>
      <c r="H1826" s="16" t="n">
        <v>3.59100298249184</v>
      </c>
      <c r="I1826" s="17" t="n">
        <v>250.110834629348</v>
      </c>
      <c r="J1826" s="18" t="n">
        <v>0.000396446383392227</v>
      </c>
      <c r="K1826" s="16" t="n">
        <v>0.00108382904550576</v>
      </c>
      <c r="L1826" s="16" t="n">
        <v>0.276220852494258</v>
      </c>
      <c r="M1826" s="16" t="n">
        <v>0.566325739965907</v>
      </c>
      <c r="N1826" s="16" t="n">
        <v>0.0442477645437776</v>
      </c>
      <c r="O1826" s="16" t="n">
        <v>0.0439459056355551</v>
      </c>
      <c r="P1826" s="34" t="b">
        <f aca="false">TRUE()</f>
        <v>1</v>
      </c>
      <c r="Q1826" s="18" t="n">
        <v>6.81940658792511E-005</v>
      </c>
    </row>
    <row r="1827" customFormat="false" ht="15" hidden="false" customHeight="false" outlineLevel="0" collapsed="false">
      <c r="A1827" s="6" t="s">
        <v>3672</v>
      </c>
      <c r="B1827" s="6" t="s">
        <v>108</v>
      </c>
      <c r="C1827" s="17" t="n">
        <v>2285</v>
      </c>
      <c r="D1827" s="16" t="n">
        <v>0.17366837299516</v>
      </c>
      <c r="E1827" s="16" t="n">
        <v>0.0447364310568636</v>
      </c>
      <c r="F1827" s="16" t="n">
        <v>0.18914873629629</v>
      </c>
      <c r="G1827" s="16" t="n">
        <v>0.0580081172563682</v>
      </c>
      <c r="H1827" s="16" t="n">
        <v>3.59025952913558</v>
      </c>
      <c r="I1827" s="17" t="n">
        <v>250.182926433871</v>
      </c>
      <c r="J1827" s="18" t="n">
        <v>0.000397502358946939</v>
      </c>
      <c r="K1827" s="16" t="n">
        <v>0.00108600051983528</v>
      </c>
      <c r="L1827" s="16" t="n">
        <v>0.276108211288555</v>
      </c>
      <c r="M1827" s="16" t="n">
        <v>0.566345110801178</v>
      </c>
      <c r="N1827" s="16" t="n">
        <v>0.0440329498531418</v>
      </c>
      <c r="O1827" s="16" t="n">
        <v>0.0435087883116865</v>
      </c>
      <c r="P1827" s="34" t="b">
        <f aca="false">TRUE()</f>
        <v>1</v>
      </c>
      <c r="Q1827" s="18" t="n">
        <v>0.000165507438079902</v>
      </c>
    </row>
    <row r="1828" customFormat="false" ht="15" hidden="false" customHeight="false" outlineLevel="0" collapsed="false">
      <c r="A1828" s="6" t="s">
        <v>3673</v>
      </c>
      <c r="B1828" s="6" t="s">
        <v>108</v>
      </c>
      <c r="C1828" s="17" t="n">
        <v>2286</v>
      </c>
      <c r="D1828" s="16" t="n">
        <v>0.17382858848099</v>
      </c>
      <c r="E1828" s="16" t="n">
        <v>0.0450266172620929</v>
      </c>
      <c r="F1828" s="16" t="n">
        <v>0.189405197487458</v>
      </c>
      <c r="G1828" s="16" t="n">
        <v>0.058399386959538</v>
      </c>
      <c r="H1828" s="16" t="n">
        <v>3.58906618697094</v>
      </c>
      <c r="I1828" s="17" t="n">
        <v>250.242096084408</v>
      </c>
      <c r="J1828" s="18" t="n">
        <v>0.000399219078480238</v>
      </c>
      <c r="K1828" s="16" t="n">
        <v>0.00108997314190328</v>
      </c>
      <c r="L1828" s="16" t="n">
        <v>0.275970978466644</v>
      </c>
      <c r="M1828" s="16" t="n">
        <v>0.566161087866109</v>
      </c>
      <c r="N1828" s="16" t="n">
        <v>0.0437758393289803</v>
      </c>
      <c r="O1828" s="16" t="n">
        <v>0.0430486360284398</v>
      </c>
      <c r="P1828" s="34" t="b">
        <f aca="false">TRUE()</f>
        <v>1</v>
      </c>
      <c r="Q1828" s="18" t="n">
        <v>0.000161026225580817</v>
      </c>
    </row>
    <row r="1829" customFormat="false" ht="15" hidden="false" customHeight="false" outlineLevel="0" collapsed="false">
      <c r="A1829" s="6" t="s">
        <v>3674</v>
      </c>
      <c r="B1829" s="6" t="s">
        <v>108</v>
      </c>
      <c r="C1829" s="17" t="n">
        <v>2287</v>
      </c>
      <c r="D1829" s="16" t="n">
        <v>0.174033271786713</v>
      </c>
      <c r="E1829" s="16" t="n">
        <v>0.0453423541677783</v>
      </c>
      <c r="F1829" s="16" t="n">
        <v>0.189711931850584</v>
      </c>
      <c r="G1829" s="16" t="n">
        <v>0.0588201890007522</v>
      </c>
      <c r="H1829" s="16" t="n">
        <v>3.58725036723217</v>
      </c>
      <c r="I1829" s="17" t="n">
        <v>250.286354094488</v>
      </c>
      <c r="J1829" s="18" t="n">
        <v>0.000401857851493321</v>
      </c>
      <c r="K1829" s="16" t="n">
        <v>0.00109645633379177</v>
      </c>
      <c r="L1829" s="16" t="n">
        <v>0.275797394456562</v>
      </c>
      <c r="M1829" s="16" t="n">
        <v>0.566054548272122</v>
      </c>
      <c r="N1829" s="16" t="n">
        <v>0.0435456551361701</v>
      </c>
      <c r="O1829" s="16" t="n">
        <v>0.0425587707625987</v>
      </c>
      <c r="P1829" s="34" t="b">
        <f aca="false">TRUE()</f>
        <v>1</v>
      </c>
      <c r="Q1829" s="18" t="n">
        <v>0.000123235711315845</v>
      </c>
    </row>
    <row r="1830" customFormat="false" ht="15" hidden="false" customHeight="false" outlineLevel="0" collapsed="false">
      <c r="A1830" s="6" t="s">
        <v>3675</v>
      </c>
      <c r="B1830" s="6" t="s">
        <v>108</v>
      </c>
      <c r="C1830" s="17" t="n">
        <v>2288</v>
      </c>
      <c r="D1830" s="16" t="n">
        <v>0.174288103501951</v>
      </c>
      <c r="E1830" s="16" t="n">
        <v>0.045687061673777</v>
      </c>
      <c r="F1830" s="16" t="n">
        <v>0.190073014065961</v>
      </c>
      <c r="G1830" s="16" t="n">
        <v>0.059273929609255</v>
      </c>
      <c r="H1830" s="16" t="n">
        <v>3.58421081278857</v>
      </c>
      <c r="I1830" s="17" t="n">
        <v>250.311915053049</v>
      </c>
      <c r="J1830" s="18" t="n">
        <v>0.00040632579671355</v>
      </c>
      <c r="K1830" s="16" t="n">
        <v>0.00110646460391157</v>
      </c>
      <c r="L1830" s="16" t="n">
        <v>0.27554411684353</v>
      </c>
      <c r="M1830" s="16" t="n">
        <v>0.565831783666512</v>
      </c>
      <c r="N1830" s="16" t="n">
        <v>0.0433020569067958</v>
      </c>
      <c r="O1830" s="16" t="n">
        <v>0.0420330400664146</v>
      </c>
      <c r="P1830" s="34" t="b">
        <f aca="false">TRUE()</f>
        <v>1</v>
      </c>
      <c r="Q1830" s="18" t="n">
        <v>4.37267025089606E-005</v>
      </c>
    </row>
    <row r="1831" customFormat="false" ht="15" hidden="false" customHeight="false" outlineLevel="0" collapsed="false">
      <c r="A1831" s="6" t="s">
        <v>3676</v>
      </c>
      <c r="B1831" s="6" t="s">
        <v>108</v>
      </c>
      <c r="C1831" s="17" t="n">
        <v>2289</v>
      </c>
      <c r="D1831" s="16" t="n">
        <v>0.174603368517382</v>
      </c>
      <c r="E1831" s="16" t="n">
        <v>0.046067820427701</v>
      </c>
      <c r="F1831" s="16" t="n">
        <v>0.19049952816144</v>
      </c>
      <c r="G1831" s="16" t="n">
        <v>0.0597684591390847</v>
      </c>
      <c r="H1831" s="16" t="n">
        <v>3.57963060366986</v>
      </c>
      <c r="I1831" s="17" t="n">
        <v>250.313987075234</v>
      </c>
      <c r="J1831" s="18" t="n">
        <v>0.000413157382073356</v>
      </c>
      <c r="K1831" s="16" t="n">
        <v>0.00112212247094531</v>
      </c>
      <c r="L1831" s="16" t="n">
        <v>0.275190417597468</v>
      </c>
      <c r="M1831" s="16" t="n">
        <v>0.565783356578336</v>
      </c>
      <c r="N1831" s="16" t="n">
        <v>0.0431223703457081</v>
      </c>
      <c r="O1831" s="16" t="n">
        <v>0.0414615242603616</v>
      </c>
      <c r="P1831" s="34" t="b">
        <f aca="false">TRUE()</f>
        <v>1</v>
      </c>
      <c r="Q1831" s="18" t="n">
        <v>8.39506172839506E-005</v>
      </c>
    </row>
    <row r="1832" customFormat="false" ht="15" hidden="false" customHeight="false" outlineLevel="0" collapsed="false">
      <c r="A1832" s="6" t="s">
        <v>3677</v>
      </c>
      <c r="B1832" s="6" t="s">
        <v>108</v>
      </c>
      <c r="C1832" s="17" t="n">
        <v>2290</v>
      </c>
      <c r="D1832" s="16" t="n">
        <v>0.174980895087843</v>
      </c>
      <c r="E1832" s="16" t="n">
        <v>0.0464869374772715</v>
      </c>
      <c r="F1832" s="16" t="n">
        <v>0.190995216186325</v>
      </c>
      <c r="G1832" s="16" t="n">
        <v>0.0603065588507999</v>
      </c>
      <c r="H1832" s="16" t="n">
        <v>3.57381083282037</v>
      </c>
      <c r="I1832" s="17" t="n">
        <v>250.292332607904</v>
      </c>
      <c r="J1832" s="18" t="n">
        <v>0.000422000775308396</v>
      </c>
      <c r="K1832" s="16" t="n">
        <v>0.00114389498205738</v>
      </c>
      <c r="L1832" s="16" t="n">
        <v>0.274759558214621</v>
      </c>
      <c r="M1832" s="16" t="n">
        <v>0.565802727413606</v>
      </c>
      <c r="N1832" s="16" t="n">
        <v>0.0430215127677693</v>
      </c>
      <c r="O1832" s="16" t="n">
        <v>0.0408411849460264</v>
      </c>
      <c r="P1832" s="34" t="b">
        <f aca="false">TRUE()</f>
        <v>1</v>
      </c>
      <c r="Q1832" s="18" t="n">
        <v>0.000141874727374811</v>
      </c>
    </row>
    <row r="1833" customFormat="false" ht="15" hidden="false" customHeight="false" outlineLevel="0" collapsed="false">
      <c r="A1833" s="6" t="s">
        <v>3678</v>
      </c>
      <c r="B1833" s="6" t="s">
        <v>108</v>
      </c>
      <c r="C1833" s="17" t="n">
        <v>2291</v>
      </c>
      <c r="D1833" s="16" t="n">
        <v>0.175428540009053</v>
      </c>
      <c r="E1833" s="16" t="n">
        <v>0.0469497448921618</v>
      </c>
      <c r="F1833" s="16" t="n">
        <v>0.191567652594028</v>
      </c>
      <c r="G1833" s="16" t="n">
        <v>0.0608939776245949</v>
      </c>
      <c r="H1833" s="16" t="n">
        <v>3.56634820342284</v>
      </c>
      <c r="I1833" s="17" t="n">
        <v>250.243231207745</v>
      </c>
      <c r="J1833" s="18" t="n">
        <v>0.000433607250010025</v>
      </c>
      <c r="K1833" s="16" t="n">
        <v>0.00117305742342999</v>
      </c>
      <c r="L1833" s="16" t="n">
        <v>0.274223277879861</v>
      </c>
      <c r="M1833" s="16" t="n">
        <v>0.565628389896172</v>
      </c>
      <c r="N1833" s="16" t="n">
        <v>0.0428819825935367</v>
      </c>
      <c r="O1833" s="16" t="n">
        <v>0.0401681676702424</v>
      </c>
      <c r="P1833" s="34" t="b">
        <f aca="false">TRUE()</f>
        <v>1</v>
      </c>
      <c r="Q1833" s="18" t="n">
        <v>0.000167716498668619</v>
      </c>
    </row>
    <row r="1834" customFormat="false" ht="15" hidden="false" customHeight="false" outlineLevel="0" collapsed="false">
      <c r="A1834" s="6" t="s">
        <v>3679</v>
      </c>
      <c r="B1834" s="6" t="s">
        <v>108</v>
      </c>
      <c r="C1834" s="17" t="n">
        <v>2292</v>
      </c>
      <c r="D1834" s="16" t="n">
        <v>0.175945668854954</v>
      </c>
      <c r="E1834" s="16" t="n">
        <v>0.0474566386423842</v>
      </c>
      <c r="F1834" s="16" t="n">
        <v>0.192215575747838</v>
      </c>
      <c r="G1834" s="16" t="n">
        <v>0.061530884418446</v>
      </c>
      <c r="H1834" s="16" t="n">
        <v>3.55714862790471</v>
      </c>
      <c r="I1834" s="17" t="n">
        <v>250.16635264793</v>
      </c>
      <c r="J1834" s="18" t="n">
        <v>0.000448332657781842</v>
      </c>
      <c r="K1834" s="16" t="n">
        <v>0.0012105273453446</v>
      </c>
      <c r="L1834" s="16" t="n">
        <v>0.273574450461887</v>
      </c>
      <c r="M1834" s="16" t="n">
        <v>0.565667131566713</v>
      </c>
      <c r="N1834" s="16" t="n">
        <v>0.0427693420793964</v>
      </c>
      <c r="O1834" s="16" t="n">
        <v>0.0394467786364454</v>
      </c>
      <c r="P1834" s="34" t="b">
        <f aca="false">TRUE()</f>
        <v>1</v>
      </c>
      <c r="Q1834" s="18" t="n">
        <v>6.49858210005534E-005</v>
      </c>
    </row>
    <row r="1835" customFormat="false" ht="15" hidden="false" customHeight="false" outlineLevel="0" collapsed="false">
      <c r="A1835" s="6" t="s">
        <v>3680</v>
      </c>
      <c r="B1835" s="6" t="s">
        <v>108</v>
      </c>
      <c r="C1835" s="17" t="n">
        <v>2293</v>
      </c>
      <c r="D1835" s="16" t="n">
        <v>0.176533294276752</v>
      </c>
      <c r="E1835" s="16" t="n">
        <v>0.0480084658526398</v>
      </c>
      <c r="F1835" s="16" t="n">
        <v>0.19293929338028</v>
      </c>
      <c r="G1835" s="16" t="n">
        <v>0.0622175346886439</v>
      </c>
      <c r="H1835" s="16" t="n">
        <v>3.54608828116714</v>
      </c>
      <c r="I1835" s="17" t="n">
        <v>250.059706112425</v>
      </c>
      <c r="J1835" s="18" t="n">
        <v>0.000466662134038814</v>
      </c>
      <c r="K1835" s="16" t="n">
        <v>0.00125756354302667</v>
      </c>
      <c r="L1835" s="16" t="n">
        <v>0.272804880079211</v>
      </c>
      <c r="M1835" s="16" t="n">
        <v>0.565386254455292</v>
      </c>
      <c r="N1835" s="16" t="n">
        <v>0.0427099341224303</v>
      </c>
      <c r="O1835" s="16" t="n">
        <v>0.0386839708972219</v>
      </c>
      <c r="P1835" s="34" t="b">
        <f aca="false">TRUE()</f>
        <v>1</v>
      </c>
      <c r="Q1835" s="18" t="n">
        <v>0.000196556953846349</v>
      </c>
    </row>
    <row r="1836" customFormat="false" ht="15" hidden="false" customHeight="false" outlineLevel="0" collapsed="false">
      <c r="A1836" s="6" t="s">
        <v>3681</v>
      </c>
      <c r="B1836" s="6" t="s">
        <v>108</v>
      </c>
      <c r="C1836" s="17" t="n">
        <v>2294</v>
      </c>
      <c r="D1836" s="16" t="n">
        <v>0.177187036823871</v>
      </c>
      <c r="E1836" s="16" t="n">
        <v>0.048601189896725</v>
      </c>
      <c r="F1836" s="16" t="n">
        <v>0.193731338038417</v>
      </c>
      <c r="G1836" s="16" t="n">
        <v>0.0629499303321456</v>
      </c>
      <c r="H1836" s="16" t="n">
        <v>3.53287598755304</v>
      </c>
      <c r="I1836" s="17" t="n">
        <v>249.929140570825</v>
      </c>
      <c r="J1836" s="18" t="n">
        <v>0.000489479829050225</v>
      </c>
      <c r="K1836" s="16" t="n">
        <v>0.00131223597581294</v>
      </c>
      <c r="L1836" s="16" t="n">
        <v>0.271887475140838</v>
      </c>
      <c r="M1836" s="16" t="n">
        <v>0.565173175267318</v>
      </c>
      <c r="N1836" s="16" t="n">
        <v>0.0427099341224303</v>
      </c>
      <c r="O1836" s="16" t="n">
        <v>0.0378937252539594</v>
      </c>
      <c r="P1836" s="34" t="b">
        <f aca="false">TRUE()</f>
        <v>1</v>
      </c>
      <c r="Q1836" s="18" t="n">
        <v>6.80366897161441E-005</v>
      </c>
    </row>
    <row r="1837" customFormat="false" ht="15" hidden="false" customHeight="false" outlineLevel="0" collapsed="false">
      <c r="A1837" s="6" t="s">
        <v>3682</v>
      </c>
      <c r="B1837" s="6" t="s">
        <v>108</v>
      </c>
      <c r="C1837" s="17" t="n">
        <v>2295</v>
      </c>
      <c r="D1837" s="16" t="n">
        <v>0.177899698983026</v>
      </c>
      <c r="E1837" s="16" t="n">
        <v>0.0492306590706387</v>
      </c>
      <c r="F1837" s="16" t="n">
        <v>0.194582068237889</v>
      </c>
      <c r="G1837" s="16" t="n">
        <v>0.063722456238078</v>
      </c>
      <c r="H1837" s="16" t="n">
        <v>3.51740495715372</v>
      </c>
      <c r="I1837" s="17" t="n">
        <v>249.775025818513</v>
      </c>
      <c r="J1837" s="18" t="n">
        <v>0.000517527166840918</v>
      </c>
      <c r="K1837" s="16" t="n">
        <v>0.00138177397864721</v>
      </c>
      <c r="L1837" s="16" t="n">
        <v>0.270813443961956</v>
      </c>
      <c r="M1837" s="16" t="n">
        <v>0.564882612738261</v>
      </c>
      <c r="N1837" s="16" t="n">
        <v>0.0427996209951522</v>
      </c>
      <c r="O1837" s="16" t="n">
        <v>0.0370862473952219</v>
      </c>
      <c r="P1837" s="34" t="b">
        <f aca="false">TRUE()</f>
        <v>1</v>
      </c>
      <c r="Q1837" s="18" t="n">
        <v>0.000142187609465981</v>
      </c>
    </row>
    <row r="1838" customFormat="false" ht="15" hidden="false" customHeight="false" outlineLevel="0" collapsed="false">
      <c r="A1838" s="6" t="s">
        <v>3683</v>
      </c>
      <c r="B1838" s="6" t="s">
        <v>108</v>
      </c>
      <c r="C1838" s="17" t="n">
        <v>2296</v>
      </c>
      <c r="D1838" s="16" t="n">
        <v>0.178658993130445</v>
      </c>
      <c r="E1838" s="16" t="n">
        <v>0.0498899532364345</v>
      </c>
      <c r="F1838" s="16" t="n">
        <v>0.195478948953098</v>
      </c>
      <c r="G1838" s="16" t="n">
        <v>0.0645278008758766</v>
      </c>
      <c r="H1838" s="16" t="n">
        <v>3.50020388735724</v>
      </c>
      <c r="I1838" s="17" t="n">
        <v>249.604469430568</v>
      </c>
      <c r="J1838" s="18" t="n">
        <v>0.000550475091058653</v>
      </c>
      <c r="K1838" s="16" t="n">
        <v>0.00146159413172963</v>
      </c>
      <c r="L1838" s="16" t="n">
        <v>0.269617792474882</v>
      </c>
      <c r="M1838" s="16" t="n">
        <v>0.564679218967922</v>
      </c>
      <c r="N1838" s="16" t="n">
        <v>0.0429716726446414</v>
      </c>
      <c r="O1838" s="16" t="n">
        <v>0.0362718819061913</v>
      </c>
      <c r="P1838" s="34" t="b">
        <f aca="false">TRUE()</f>
        <v>1</v>
      </c>
      <c r="Q1838" s="18" t="n">
        <v>0.000109764320220842</v>
      </c>
    </row>
    <row r="1839" customFormat="false" ht="15" hidden="false" customHeight="false" outlineLevel="0" collapsed="false">
      <c r="A1839" s="6" t="s">
        <v>3684</v>
      </c>
      <c r="B1839" s="6" t="s">
        <v>108</v>
      </c>
      <c r="C1839" s="17" t="n">
        <v>2297</v>
      </c>
      <c r="D1839" s="16" t="n">
        <v>0.179447247813814</v>
      </c>
      <c r="E1839" s="16" t="n">
        <v>0.050568059334603</v>
      </c>
      <c r="F1839" s="16" t="n">
        <v>0.196403230050271</v>
      </c>
      <c r="G1839" s="16" t="n">
        <v>0.0653553646405913</v>
      </c>
      <c r="H1839" s="16" t="n">
        <v>3.48185674882352</v>
      </c>
      <c r="I1839" s="17" t="n">
        <v>249.431176436043</v>
      </c>
      <c r="J1839" s="18" t="n">
        <v>0.00058777358925567</v>
      </c>
      <c r="K1839" s="16" t="n">
        <v>0.00155366904166308</v>
      </c>
      <c r="L1839" s="16" t="n">
        <v>0.268334911770593</v>
      </c>
      <c r="M1839" s="16" t="n">
        <v>0.564349914768325</v>
      </c>
      <c r="N1839" s="16" t="n">
        <v>0.0431223703457081</v>
      </c>
      <c r="O1839" s="16" t="n">
        <v>0.0354620889966331</v>
      </c>
      <c r="P1839" s="34" t="b">
        <f aca="false">TRUE()</f>
        <v>1</v>
      </c>
      <c r="Q1839" s="18" t="n">
        <v>0.000205860792977087</v>
      </c>
    </row>
    <row r="1840" customFormat="false" ht="15" hidden="false" customHeight="false" outlineLevel="0" collapsed="false">
      <c r="A1840" s="6" t="s">
        <v>3685</v>
      </c>
      <c r="B1840" s="6" t="s">
        <v>108</v>
      </c>
      <c r="C1840" s="17" t="n">
        <v>2298</v>
      </c>
      <c r="D1840" s="16" t="n">
        <v>0.180241129193837</v>
      </c>
      <c r="E1840" s="16" t="n">
        <v>0.0512523146351455</v>
      </c>
      <c r="F1840" s="16" t="n">
        <v>0.19732749923908</v>
      </c>
      <c r="G1840" s="16" t="n">
        <v>0.0661902923932244</v>
      </c>
      <c r="H1840" s="16" t="n">
        <v>3.46243744382546</v>
      </c>
      <c r="I1840" s="17" t="n">
        <v>249.260626474442</v>
      </c>
      <c r="J1840" s="18" t="n">
        <v>0.000629814647584109</v>
      </c>
      <c r="K1840" s="16" t="n">
        <v>0.00165845862149369</v>
      </c>
      <c r="L1840" s="16" t="n">
        <v>0.266966235309459</v>
      </c>
      <c r="M1840" s="16" t="n">
        <v>0.563991554315822</v>
      </c>
      <c r="N1840" s="16" t="n">
        <v>0.043426754277624</v>
      </c>
      <c r="O1840" s="16" t="n">
        <v>0.0346725677681238</v>
      </c>
      <c r="P1840" s="34" t="b">
        <f aca="false">TRUE()</f>
        <v>1</v>
      </c>
      <c r="Q1840" s="18" t="n">
        <v>3.22878024025175E-005</v>
      </c>
    </row>
    <row r="1841" customFormat="false" ht="15" hidden="false" customHeight="false" outlineLevel="0" collapsed="false">
      <c r="A1841" s="6" t="s">
        <v>3686</v>
      </c>
      <c r="B1841" s="6" t="s">
        <v>108</v>
      </c>
      <c r="C1841" s="17" t="n">
        <v>2299</v>
      </c>
      <c r="D1841" s="16" t="n">
        <v>0.181014585219989</v>
      </c>
      <c r="E1841" s="16" t="n">
        <v>0.0519281489372739</v>
      </c>
      <c r="F1841" s="16" t="n">
        <v>0.198223051811109</v>
      </c>
      <c r="G1841" s="16" t="n">
        <v>0.0670169665325098</v>
      </c>
      <c r="H1841" s="16" t="n">
        <v>3.44238865494695</v>
      </c>
      <c r="I1841" s="17" t="n">
        <v>249.103606847211</v>
      </c>
      <c r="J1841" s="18" t="n">
        <v>0.00067614927395711</v>
      </c>
      <c r="K1841" s="16" t="n">
        <v>0.00176701479025315</v>
      </c>
      <c r="L1841" s="16" t="n">
        <v>0.265537738874712</v>
      </c>
      <c r="M1841" s="16" t="n">
        <v>0.563759104292577</v>
      </c>
      <c r="N1841" s="16" t="n">
        <v>0.0437952622389707</v>
      </c>
      <c r="O1841" s="16" t="n">
        <v>0.0339174161800514</v>
      </c>
      <c r="P1841" s="34" t="b">
        <f aca="false">TRUE()</f>
        <v>1</v>
      </c>
      <c r="Q1841" s="18" t="n">
        <v>4.8492340992341E-005</v>
      </c>
    </row>
    <row r="1842" customFormat="false" ht="15" hidden="false" customHeight="false" outlineLevel="0" collapsed="false">
      <c r="A1842" s="6" t="s">
        <v>3687</v>
      </c>
      <c r="B1842" s="6" t="s">
        <v>108</v>
      </c>
      <c r="C1842" s="17" t="n">
        <v>2300</v>
      </c>
      <c r="D1842" s="16" t="n">
        <v>0.181734477459533</v>
      </c>
      <c r="E1842" s="16" t="n">
        <v>0.0525765760133305</v>
      </c>
      <c r="F1842" s="16" t="n">
        <v>0.199054453168636</v>
      </c>
      <c r="G1842" s="16" t="n">
        <v>0.0678134356040074</v>
      </c>
      <c r="H1842" s="16" t="n">
        <v>3.42247520360151</v>
      </c>
      <c r="I1842" s="17" t="n">
        <v>248.968009009625</v>
      </c>
      <c r="J1842" s="18" t="n">
        <v>0.000725300427148735</v>
      </c>
      <c r="K1842" s="16" t="n">
        <v>0.00187772724433391</v>
      </c>
      <c r="L1842" s="16" t="n">
        <v>0.26410260602901</v>
      </c>
      <c r="M1842" s="16" t="n">
        <v>0.563284518828452</v>
      </c>
      <c r="N1842" s="16" t="n">
        <v>0.0442349990140969</v>
      </c>
      <c r="O1842" s="16" t="n">
        <v>0.0332147592183616</v>
      </c>
      <c r="P1842" s="34" t="b">
        <f aca="false">TRUE()</f>
        <v>1</v>
      </c>
      <c r="Q1842" s="18" t="n">
        <v>0.000192001738384119</v>
      </c>
    </row>
    <row r="1843" customFormat="false" ht="15" hidden="false" customHeight="false" outlineLevel="0" collapsed="false">
      <c r="A1843" s="6" t="s">
        <v>3688</v>
      </c>
      <c r="B1843" s="6" t="s">
        <v>108</v>
      </c>
      <c r="C1843" s="17" t="n">
        <v>2301</v>
      </c>
      <c r="D1843" s="16" t="n">
        <v>0.182362463877061</v>
      </c>
      <c r="E1843" s="16" t="n">
        <v>0.0531745295893613</v>
      </c>
      <c r="F1843" s="16" t="n">
        <v>0.199778483015074</v>
      </c>
      <c r="G1843" s="16" t="n">
        <v>0.0685530854694775</v>
      </c>
      <c r="H1843" s="16" t="n">
        <v>3.40314663738489</v>
      </c>
      <c r="I1843" s="17" t="n">
        <v>248.863157890777</v>
      </c>
      <c r="J1843" s="18" t="n">
        <v>0.000776170174659079</v>
      </c>
      <c r="K1843" s="16" t="n">
        <v>0.00198292499081446</v>
      </c>
      <c r="L1843" s="16" t="n">
        <v>0.262688817638096</v>
      </c>
      <c r="M1843" s="16" t="n">
        <v>0.562838989617232</v>
      </c>
      <c r="N1843" s="16" t="n">
        <v>0.0446459315017604</v>
      </c>
      <c r="O1843" s="16" t="n">
        <v>0.0325869480292122</v>
      </c>
      <c r="P1843" s="34" t="b">
        <f aca="false">TRUE()</f>
        <v>1</v>
      </c>
      <c r="Q1843" s="18" t="n">
        <v>0.000164867262060591</v>
      </c>
    </row>
    <row r="1844" customFormat="false" ht="15" hidden="false" customHeight="false" outlineLevel="0" collapsed="false">
      <c r="A1844" s="6" t="s">
        <v>3689</v>
      </c>
      <c r="B1844" s="6" t="s">
        <v>108</v>
      </c>
      <c r="C1844" s="17" t="n">
        <v>2302</v>
      </c>
      <c r="D1844" s="16" t="n">
        <v>0.182856408150241</v>
      </c>
      <c r="E1844" s="16" t="n">
        <v>0.0536954799900717</v>
      </c>
      <c r="F1844" s="16" t="n">
        <v>0.200350523879624</v>
      </c>
      <c r="G1844" s="16" t="n">
        <v>0.0692064984145483</v>
      </c>
      <c r="H1844" s="16" t="n">
        <v>3.38546452604065</v>
      </c>
      <c r="I1844" s="17" t="n">
        <v>248.803362992188</v>
      </c>
      <c r="J1844" s="18" t="n">
        <v>0.000825587975462983</v>
      </c>
      <c r="K1844" s="16" t="n">
        <v>0.00208532568361009</v>
      </c>
      <c r="L1844" s="16" t="n">
        <v>0.261368090000776</v>
      </c>
      <c r="M1844" s="16" t="n">
        <v>0.562383774988378</v>
      </c>
      <c r="N1844" s="16" t="n">
        <v>0.0446723197646351</v>
      </c>
      <c r="O1844" s="16" t="n">
        <v>0.0318344030646458</v>
      </c>
      <c r="P1844" s="34" t="b">
        <f aca="false">TRUE()</f>
        <v>1</v>
      </c>
      <c r="Q1844" s="18" t="n">
        <v>5.02645502645503E-005</v>
      </c>
    </row>
    <row r="1845" customFormat="false" ht="15" hidden="false" customHeight="false" outlineLevel="0" collapsed="false">
      <c r="A1845" s="6" t="s">
        <v>3690</v>
      </c>
      <c r="B1845" s="6" t="s">
        <v>108</v>
      </c>
      <c r="C1845" s="17" t="n">
        <v>2303</v>
      </c>
      <c r="D1845" s="16" t="n">
        <v>0.18317542323998</v>
      </c>
      <c r="E1845" s="16" t="n">
        <v>0.0541140825385656</v>
      </c>
      <c r="F1845" s="16" t="n">
        <v>0.200727175387125</v>
      </c>
      <c r="G1845" s="16" t="n">
        <v>0.0697456987865766</v>
      </c>
      <c r="H1845" s="16" t="n">
        <v>3.37034751888024</v>
      </c>
      <c r="I1845" s="17" t="n">
        <v>248.802307186411</v>
      </c>
      <c r="J1845" s="18" t="n">
        <v>0.000870123700580739</v>
      </c>
      <c r="K1845" s="16" t="n">
        <v>0.0021792476508208</v>
      </c>
      <c r="L1845" s="16" t="n">
        <v>0.260201787852036</v>
      </c>
      <c r="M1845" s="16" t="n">
        <v>0.562083527041686</v>
      </c>
      <c r="N1845" s="16" t="n">
        <v>0.0446723197646351</v>
      </c>
      <c r="O1845" s="16" t="n">
        <v>0.0314093334795549</v>
      </c>
      <c r="P1845" s="34" t="b">
        <f aca="false">TRUE()</f>
        <v>1</v>
      </c>
      <c r="Q1845" s="18" t="n">
        <v>0.000134192400328507</v>
      </c>
    </row>
    <row r="1846" customFormat="false" ht="15" hidden="false" customHeight="false" outlineLevel="0" collapsed="false">
      <c r="A1846" s="6" t="s">
        <v>3691</v>
      </c>
      <c r="B1846" s="6" t="s">
        <v>108</v>
      </c>
      <c r="C1846" s="17" t="n">
        <v>2304</v>
      </c>
      <c r="D1846" s="16" t="n">
        <v>0.183278489444619</v>
      </c>
      <c r="E1846" s="16" t="n">
        <v>0.0544050918723414</v>
      </c>
      <c r="F1846" s="16" t="n">
        <v>0.200863904033968</v>
      </c>
      <c r="G1846" s="16" t="n">
        <v>0.0701438459978401</v>
      </c>
      <c r="H1846" s="16" t="n">
        <v>3.35847262790619</v>
      </c>
      <c r="I1846" s="17" t="n">
        <v>248.87713037974</v>
      </c>
      <c r="J1846" s="18" t="n">
        <v>0.000906629755219247</v>
      </c>
      <c r="K1846" s="16" t="n">
        <v>0.002261125891923</v>
      </c>
      <c r="L1846" s="16" t="n">
        <v>0.259230201545678</v>
      </c>
      <c r="M1846" s="16" t="n">
        <v>0.561783279094995</v>
      </c>
      <c r="N1846" s="16" t="n">
        <v>0.0447207582452591</v>
      </c>
      <c r="O1846" s="16" t="n">
        <v>0.0311276516936319</v>
      </c>
      <c r="P1846" s="34" t="b">
        <f aca="false">TRUE()</f>
        <v>1</v>
      </c>
      <c r="Q1846" s="18" t="n">
        <v>0.000125803094990009</v>
      </c>
    </row>
    <row r="1847" customFormat="false" ht="15" hidden="false" customHeight="false" outlineLevel="0" collapsed="false">
      <c r="A1847" s="6" t="s">
        <v>3692</v>
      </c>
      <c r="B1847" s="6" t="s">
        <v>108</v>
      </c>
      <c r="C1847" s="17" t="n">
        <v>2305</v>
      </c>
      <c r="D1847" s="16" t="n">
        <v>0.183121006137686</v>
      </c>
      <c r="E1847" s="16" t="n">
        <v>0.054541909596288</v>
      </c>
      <c r="F1847" s="16" t="n">
        <v>0.200712919318516</v>
      </c>
      <c r="G1847" s="16" t="n">
        <v>0.0703697641265242</v>
      </c>
      <c r="H1847" s="16" t="n">
        <v>3.35069519462815</v>
      </c>
      <c r="I1847" s="17" t="n">
        <v>249.037396551116</v>
      </c>
      <c r="J1847" s="18" t="n">
        <v>0.000931249961539062</v>
      </c>
      <c r="K1847" s="16" t="n">
        <v>0.00231141587343727</v>
      </c>
      <c r="L1847" s="16" t="n">
        <v>0.25851295434276</v>
      </c>
      <c r="M1847" s="16" t="n">
        <v>0.561512087401209</v>
      </c>
      <c r="N1847" s="16" t="n">
        <v>0.0450633137614832</v>
      </c>
      <c r="O1847" s="16" t="n">
        <v>0.0310107032599407</v>
      </c>
      <c r="P1847" s="34" t="b">
        <f aca="false">TRUE()</f>
        <v>1</v>
      </c>
      <c r="Q1847" s="18" t="n">
        <v>0.000266749277609469</v>
      </c>
    </row>
    <row r="1848" customFormat="false" ht="15" hidden="false" customHeight="false" outlineLevel="0" collapsed="false">
      <c r="A1848" s="6" t="s">
        <v>3693</v>
      </c>
      <c r="B1848" s="6" t="s">
        <v>108</v>
      </c>
      <c r="C1848" s="17" t="n">
        <v>2306</v>
      </c>
      <c r="D1848" s="16" t="n">
        <v>0.182685517295819</v>
      </c>
      <c r="E1848" s="16" t="n">
        <v>0.0545140313215963</v>
      </c>
      <c r="F1848" s="16" t="n">
        <v>0.200259427314449</v>
      </c>
      <c r="G1848" s="16" t="n">
        <v>0.0704139162064948</v>
      </c>
      <c r="H1848" s="16" t="n">
        <v>3.34802196652868</v>
      </c>
      <c r="I1848" s="17" t="n">
        <v>249.29711025986</v>
      </c>
      <c r="J1848" s="18" t="n">
        <v>0.000939747631788244</v>
      </c>
      <c r="K1848" s="16" t="n">
        <v>0.00232972083149415</v>
      </c>
      <c r="L1848" s="16" t="n">
        <v>0.258117914297822</v>
      </c>
      <c r="M1848" s="16" t="n">
        <v>0.561357120719045</v>
      </c>
      <c r="N1848" s="16" t="n">
        <v>0.0453096213157307</v>
      </c>
      <c r="O1848" s="16" t="n">
        <v>0.0310627994201468</v>
      </c>
      <c r="P1848" s="34" t="b">
        <f aca="false">TRUE()</f>
        <v>1</v>
      </c>
      <c r="Q1848" s="18" t="n">
        <v>0.000229297447969635</v>
      </c>
    </row>
    <row r="1849" customFormat="false" ht="15" hidden="false" customHeight="false" outlineLevel="0" collapsed="false">
      <c r="A1849" s="6" t="s">
        <v>3694</v>
      </c>
      <c r="B1849" s="6" t="s">
        <v>108</v>
      </c>
      <c r="C1849" s="17" t="n">
        <v>2307</v>
      </c>
      <c r="D1849" s="16" t="n">
        <v>0.181932808956186</v>
      </c>
      <c r="E1849" s="16" t="n">
        <v>0.0542979591403501</v>
      </c>
      <c r="F1849" s="16" t="n">
        <v>0.199462337349623</v>
      </c>
      <c r="G1849" s="16" t="n">
        <v>0.0702507816942192</v>
      </c>
      <c r="H1849" s="16" t="n">
        <v>3.3514645989225</v>
      </c>
      <c r="I1849" s="17" t="n">
        <v>249.675113606742</v>
      </c>
      <c r="J1849" s="18" t="n">
        <v>0.00092844543892505</v>
      </c>
      <c r="K1849" s="16" t="n">
        <v>0.00230583397458944</v>
      </c>
      <c r="L1849" s="16" t="n">
        <v>0.258109452112852</v>
      </c>
      <c r="M1849" s="16" t="n">
        <v>0.561279637377964</v>
      </c>
      <c r="N1849" s="16" t="n">
        <v>0.0454322244846271</v>
      </c>
      <c r="O1849" s="16" t="n">
        <v>0.0313026955946945</v>
      </c>
      <c r="P1849" s="34" t="b">
        <f aca="false">TRUE()</f>
        <v>1</v>
      </c>
      <c r="Q1849" s="18" t="n">
        <v>0.000210169184010036</v>
      </c>
    </row>
    <row r="1850" customFormat="false" ht="15" hidden="false" customHeight="false" outlineLevel="0" collapsed="false">
      <c r="A1850" s="6" t="s">
        <v>3695</v>
      </c>
      <c r="B1850" s="6" t="s">
        <v>108</v>
      </c>
      <c r="C1850" s="17" t="n">
        <v>2308</v>
      </c>
      <c r="D1850" s="16" t="n">
        <v>0.180870977377655</v>
      </c>
      <c r="E1850" s="16" t="n">
        <v>0.0538987987456097</v>
      </c>
      <c r="F1850" s="16" t="n">
        <v>0.198332060104541</v>
      </c>
      <c r="G1850" s="16" t="n">
        <v>0.0698864120994598</v>
      </c>
      <c r="H1850" s="16" t="n">
        <v>3.36125600233834</v>
      </c>
      <c r="I1850" s="17" t="n">
        <v>250.175619842465</v>
      </c>
      <c r="J1850" s="18" t="n">
        <v>0.000897276522778528</v>
      </c>
      <c r="K1850" s="16" t="n">
        <v>0.00224049191909199</v>
      </c>
      <c r="L1850" s="16" t="n">
        <v>0.258501999157693</v>
      </c>
      <c r="M1850" s="16" t="n">
        <v>0.561211839454517</v>
      </c>
      <c r="N1850" s="16" t="n">
        <v>0.0455079819049592</v>
      </c>
      <c r="O1850" s="16" t="n">
        <v>0.0317278257873731</v>
      </c>
      <c r="P1850" s="34" t="b">
        <f aca="false">TRUE()</f>
        <v>1</v>
      </c>
      <c r="Q1850" s="18" t="n">
        <v>0.00013035209984789</v>
      </c>
    </row>
    <row r="1851" customFormat="false" ht="15" hidden="false" customHeight="false" outlineLevel="0" collapsed="false">
      <c r="A1851" s="6" t="s">
        <v>3696</v>
      </c>
      <c r="B1851" s="6" t="s">
        <v>108</v>
      </c>
      <c r="C1851" s="17" t="n">
        <v>2309</v>
      </c>
      <c r="D1851" s="16" t="n">
        <v>0.179497592886406</v>
      </c>
      <c r="E1851" s="16" t="n">
        <v>0.0533137173276423</v>
      </c>
      <c r="F1851" s="16" t="n">
        <v>0.19686790369644</v>
      </c>
      <c r="G1851" s="16" t="n">
        <v>0.0693201187137442</v>
      </c>
      <c r="H1851" s="16" t="n">
        <v>3.37810315347942</v>
      </c>
      <c r="I1851" s="17" t="n">
        <v>250.817502141665</v>
      </c>
      <c r="J1851" s="18" t="n">
        <v>0.00084601907071841</v>
      </c>
      <c r="K1851" s="16" t="n">
        <v>0.00212915654547083</v>
      </c>
      <c r="L1851" s="16" t="n">
        <v>0.259335266903644</v>
      </c>
      <c r="M1851" s="16" t="n">
        <v>0.56134743530141</v>
      </c>
      <c r="N1851" s="16" t="n">
        <v>0.045583836103134</v>
      </c>
      <c r="O1851" s="16" t="n">
        <v>0.032549511841879</v>
      </c>
      <c r="P1851" s="34" t="b">
        <f aca="false">TRUE()</f>
        <v>1</v>
      </c>
      <c r="Q1851" s="18" t="n">
        <v>0.000276162581349719</v>
      </c>
    </row>
    <row r="1852" customFormat="false" ht="15" hidden="false" customHeight="false" outlineLevel="0" collapsed="false">
      <c r="A1852" s="6" t="s">
        <v>3697</v>
      </c>
      <c r="B1852" s="6" t="s">
        <v>108</v>
      </c>
      <c r="C1852" s="17" t="n">
        <v>2310</v>
      </c>
      <c r="D1852" s="16" t="n">
        <v>0.177853797099799</v>
      </c>
      <c r="E1852" s="16" t="n">
        <v>0.0525673210750765</v>
      </c>
      <c r="F1852" s="16" t="n">
        <v>0.195117493565253</v>
      </c>
      <c r="G1852" s="16" t="n">
        <v>0.068581009521827</v>
      </c>
      <c r="H1852" s="16" t="n">
        <v>3.40211719145265</v>
      </c>
      <c r="I1852" s="17" t="n">
        <v>251.603495066013</v>
      </c>
      <c r="J1852" s="18" t="n">
        <v>0.000777710739905924</v>
      </c>
      <c r="K1852" s="16" t="n">
        <v>0.00198493208524575</v>
      </c>
      <c r="L1852" s="16" t="n">
        <v>0.260614039146359</v>
      </c>
      <c r="M1852" s="16" t="n">
        <v>0.561628312412831</v>
      </c>
      <c r="N1852" s="16" t="n">
        <v>0.0453417428081415</v>
      </c>
      <c r="O1852" s="16" t="n">
        <v>0.0333145124973771</v>
      </c>
      <c r="P1852" s="34" t="b">
        <f aca="false">TRUE()</f>
        <v>1</v>
      </c>
      <c r="Q1852" s="18" t="n">
        <v>9.60019738766864E-005</v>
      </c>
    </row>
    <row r="1853" customFormat="false" ht="15" hidden="false" customHeight="false" outlineLevel="0" collapsed="false">
      <c r="A1853" s="6" t="s">
        <v>3698</v>
      </c>
      <c r="B1853" s="6" t="s">
        <v>108</v>
      </c>
      <c r="C1853" s="17" t="n">
        <v>2311</v>
      </c>
      <c r="D1853" s="16" t="n">
        <v>0.175957530299388</v>
      </c>
      <c r="E1853" s="16" t="n">
        <v>0.0516711936297773</v>
      </c>
      <c r="F1853" s="16" t="n">
        <v>0.193103635341134</v>
      </c>
      <c r="G1853" s="16" t="n">
        <v>0.0676831313477772</v>
      </c>
      <c r="H1853" s="16" t="n">
        <v>3.43401911768573</v>
      </c>
      <c r="I1853" s="17" t="n">
        <v>252.544974974947</v>
      </c>
      <c r="J1853" s="18" t="n">
        <v>0.000694937957881158</v>
      </c>
      <c r="K1853" s="16" t="n">
        <v>0.00180958187536942</v>
      </c>
      <c r="L1853" s="16" t="n">
        <v>0.262382829823048</v>
      </c>
      <c r="M1853" s="16" t="n">
        <v>0.562219122888579</v>
      </c>
      <c r="N1853" s="16" t="n">
        <v>0.0449827619337143</v>
      </c>
      <c r="O1853" s="16" t="n">
        <v>0.0342558132558007</v>
      </c>
      <c r="P1853" s="34" t="b">
        <f aca="false">TRUE()</f>
        <v>1</v>
      </c>
      <c r="Q1853" s="18" t="n">
        <v>5.65188369329019E-005</v>
      </c>
    </row>
    <row r="1854" customFormat="false" ht="15" hidden="false" customHeight="false" outlineLevel="0" collapsed="false">
      <c r="A1854" s="6" t="s">
        <v>3699</v>
      </c>
      <c r="B1854" s="6" t="s">
        <v>108</v>
      </c>
      <c r="C1854" s="17" t="n">
        <v>2312</v>
      </c>
      <c r="D1854" s="16" t="n">
        <v>0.173876112926177</v>
      </c>
      <c r="E1854" s="16" t="n">
        <v>0.0506654546369864</v>
      </c>
      <c r="F1854" s="16" t="n">
        <v>0.190902305346411</v>
      </c>
      <c r="G1854" s="16" t="n">
        <v>0.0666728733418429</v>
      </c>
      <c r="H1854" s="16" t="n">
        <v>3.47356662897923</v>
      </c>
      <c r="I1854" s="17" t="n">
        <v>253.637785907541</v>
      </c>
      <c r="J1854" s="18" t="n">
        <v>0.000603761195544736</v>
      </c>
      <c r="K1854" s="16" t="n">
        <v>0.00159491340643581</v>
      </c>
      <c r="L1854" s="16" t="n">
        <v>0.264622615610576</v>
      </c>
      <c r="M1854" s="16" t="n">
        <v>0.562916472958314</v>
      </c>
      <c r="N1854" s="16" t="n">
        <v>0.0446723197646351</v>
      </c>
      <c r="O1854" s="16" t="n">
        <v>0.0353446034025171</v>
      </c>
      <c r="P1854" s="34" t="b">
        <f aca="false">TRUE()</f>
        <v>1</v>
      </c>
      <c r="Q1854" s="18" t="n">
        <v>2.77777777777778E-005</v>
      </c>
    </row>
    <row r="1855" customFormat="false" ht="15" hidden="false" customHeight="false" outlineLevel="0" collapsed="false">
      <c r="A1855" s="6" t="s">
        <v>3700</v>
      </c>
      <c r="B1855" s="6" t="s">
        <v>108</v>
      </c>
      <c r="C1855" s="17" t="n">
        <v>2313</v>
      </c>
      <c r="D1855" s="16" t="n">
        <v>0.171643558890014</v>
      </c>
      <c r="E1855" s="16" t="n">
        <v>0.0495713791469016</v>
      </c>
      <c r="F1855" s="16" t="n">
        <v>0.188552706697986</v>
      </c>
      <c r="G1855" s="16" t="n">
        <v>0.0655762945153705</v>
      </c>
      <c r="H1855" s="16" t="n">
        <v>3.52103607065622</v>
      </c>
      <c r="I1855" s="17" t="n">
        <v>254.892984098094</v>
      </c>
      <c r="J1855" s="18" t="n">
        <v>0.00050911106523948</v>
      </c>
      <c r="K1855" s="16" t="n">
        <v>0.00136134724274732</v>
      </c>
      <c r="L1855" s="16" t="n">
        <v>0.267342472163465</v>
      </c>
      <c r="M1855" s="16" t="n">
        <v>0.563730048039671</v>
      </c>
      <c r="N1855" s="16" t="n">
        <v>0.0445954074495308</v>
      </c>
      <c r="O1855" s="16" t="n">
        <v>0.0365683944616657</v>
      </c>
      <c r="P1855" s="34" t="b">
        <f aca="false">TRUE()</f>
        <v>1</v>
      </c>
      <c r="Q1855" s="18" t="n">
        <v>9.83269095266223E-005</v>
      </c>
    </row>
    <row r="1856" customFormat="false" ht="15" hidden="false" customHeight="false" outlineLevel="0" collapsed="false">
      <c r="A1856" s="6" t="s">
        <v>3701</v>
      </c>
      <c r="B1856" s="6" t="s">
        <v>108</v>
      </c>
      <c r="C1856" s="17" t="n">
        <v>2314</v>
      </c>
      <c r="D1856" s="16" t="n">
        <v>0.169326966543791</v>
      </c>
      <c r="E1856" s="16" t="n">
        <v>0.0484305064420937</v>
      </c>
      <c r="F1856" s="16" t="n">
        <v>0.186127039398995</v>
      </c>
      <c r="G1856" s="16" t="n">
        <v>0.0644393039088178</v>
      </c>
      <c r="H1856" s="16" t="n">
        <v>3.57531904239441</v>
      </c>
      <c r="I1856" s="17" t="n">
        <v>256.295661301236</v>
      </c>
      <c r="J1856" s="18" t="n">
        <v>0.000417961976328447</v>
      </c>
      <c r="K1856" s="16" t="n">
        <v>0.00113368771357063</v>
      </c>
      <c r="L1856" s="16" t="n">
        <v>0.270464224691594</v>
      </c>
      <c r="M1856" s="16" t="n">
        <v>0.564630791879746</v>
      </c>
      <c r="N1856" s="16" t="n">
        <v>0.0435678710276234</v>
      </c>
      <c r="O1856" s="16" t="n">
        <v>0.0378903847505967</v>
      </c>
      <c r="P1856" s="34" t="b">
        <f aca="false">TRUE()</f>
        <v>1</v>
      </c>
      <c r="Q1856" s="18" t="n">
        <v>9.46227876691824E-005</v>
      </c>
    </row>
    <row r="1857" customFormat="false" ht="15" hidden="false" customHeight="false" outlineLevel="0" collapsed="false">
      <c r="A1857" s="6" t="s">
        <v>3702</v>
      </c>
      <c r="B1857" s="6" t="s">
        <v>108</v>
      </c>
      <c r="C1857" s="17" t="n">
        <v>2315</v>
      </c>
      <c r="D1857" s="16" t="n">
        <v>0.166972226528049</v>
      </c>
      <c r="E1857" s="16" t="n">
        <v>0.0472706940579805</v>
      </c>
      <c r="F1857" s="16" t="n">
        <v>0.183675911869933</v>
      </c>
      <c r="G1857" s="16" t="n">
        <v>0.0632930433733262</v>
      </c>
      <c r="H1857" s="16" t="n">
        <v>3.63599269621526</v>
      </c>
      <c r="I1857" s="17" t="n">
        <v>257.83902669974</v>
      </c>
      <c r="J1857" s="18" t="n">
        <v>0.000334285258051017</v>
      </c>
      <c r="K1857" s="18" t="n">
        <v>0.000928570161252825</v>
      </c>
      <c r="L1857" s="16" t="n">
        <v>0.273956268100772</v>
      </c>
      <c r="M1857" s="16" t="n">
        <v>0.565609019060902</v>
      </c>
      <c r="N1857" s="16" t="n">
        <v>0.0424290860901973</v>
      </c>
      <c r="O1857" s="16" t="n">
        <v>0.0392822954881403</v>
      </c>
      <c r="P1857" s="34" t="b">
        <f aca="false">TRUE()</f>
        <v>1</v>
      </c>
      <c r="Q1857" s="18" t="n">
        <v>0.000137293636953963</v>
      </c>
    </row>
    <row r="1858" customFormat="false" ht="15" hidden="false" customHeight="false" outlineLevel="0" collapsed="false">
      <c r="A1858" s="6" t="s">
        <v>3703</v>
      </c>
      <c r="B1858" s="6" t="s">
        <v>108</v>
      </c>
      <c r="C1858" s="17" t="n">
        <v>2316</v>
      </c>
      <c r="D1858" s="16" t="n">
        <v>0.164644581279883</v>
      </c>
      <c r="E1858" s="16" t="n">
        <v>0.0461303188608036</v>
      </c>
      <c r="F1858" s="16" t="n">
        <v>0.181267684812895</v>
      </c>
      <c r="G1858" s="16" t="n">
        <v>0.0621788705532367</v>
      </c>
      <c r="H1858" s="16" t="n">
        <v>3.70133896634118</v>
      </c>
      <c r="I1858" s="17" t="n">
        <v>259.496038123905</v>
      </c>
      <c r="J1858" s="18" t="n">
        <v>0.000261901037751218</v>
      </c>
      <c r="K1858" s="18" t="n">
        <v>0.000741397889950584</v>
      </c>
      <c r="L1858" s="16" t="n">
        <v>0.277704162437355</v>
      </c>
      <c r="M1858" s="16" t="n">
        <v>0.566577560824423</v>
      </c>
      <c r="N1858" s="16" t="n">
        <v>0.0410430607173039</v>
      </c>
      <c r="O1858" s="16" t="n">
        <v>0.0406960975821575</v>
      </c>
      <c r="P1858" s="34" t="b">
        <f aca="false">TRUE()</f>
        <v>1</v>
      </c>
      <c r="Q1858" s="18" t="n">
        <v>0.000127118747654462</v>
      </c>
    </row>
    <row r="1859" customFormat="false" ht="15" hidden="false" customHeight="false" outlineLevel="0" collapsed="false">
      <c r="A1859" s="6" t="s">
        <v>3704</v>
      </c>
      <c r="B1859" s="6" t="s">
        <v>108</v>
      </c>
      <c r="C1859" s="17" t="n">
        <v>2317</v>
      </c>
      <c r="D1859" s="16" t="n">
        <v>0.162373706287295</v>
      </c>
      <c r="E1859" s="16" t="n">
        <v>0.0450278378778507</v>
      </c>
      <c r="F1859" s="16" t="n">
        <v>0.1789318537019</v>
      </c>
      <c r="G1859" s="16" t="n">
        <v>0.0611139387001886</v>
      </c>
      <c r="H1859" s="16" t="n">
        <v>3.77013601345025</v>
      </c>
      <c r="I1859" s="17" t="n">
        <v>261.241844104735</v>
      </c>
      <c r="J1859" s="18" t="n">
        <v>0.000201786763037756</v>
      </c>
      <c r="K1859" s="18" t="n">
        <v>0.000581134674952593</v>
      </c>
      <c r="L1859" s="16" t="n">
        <v>0.281630790740275</v>
      </c>
      <c r="M1859" s="16" t="n">
        <v>0.567894777622811</v>
      </c>
      <c r="N1859" s="16" t="n">
        <v>0.0395788952170798</v>
      </c>
      <c r="O1859" s="16" t="n">
        <v>0.0421042730173926</v>
      </c>
      <c r="P1859" s="34" t="b">
        <f aca="false">TRUE()</f>
        <v>1</v>
      </c>
      <c r="Q1859" s="18" t="n">
        <v>2.69260064608763E-005</v>
      </c>
    </row>
    <row r="1860" customFormat="false" ht="15" hidden="false" customHeight="false" outlineLevel="0" collapsed="false">
      <c r="A1860" s="6" t="s">
        <v>3705</v>
      </c>
      <c r="B1860" s="6" t="s">
        <v>108</v>
      </c>
      <c r="C1860" s="17" t="n">
        <v>2318</v>
      </c>
      <c r="D1860" s="16" t="n">
        <v>0.160215533727467</v>
      </c>
      <c r="E1860" s="16" t="n">
        <v>0.0439952849994142</v>
      </c>
      <c r="F1860" s="16" t="n">
        <v>0.176725966623972</v>
      </c>
      <c r="G1860" s="16" t="n">
        <v>0.060130966360341</v>
      </c>
      <c r="H1860" s="16" t="n">
        <v>3.84021436528656</v>
      </c>
      <c r="I1860" s="17" t="n">
        <v>263.031887357802</v>
      </c>
      <c r="J1860" s="18" t="n">
        <v>0.000154091670474918</v>
      </c>
      <c r="K1860" s="18" t="n">
        <v>0.000451929634255061</v>
      </c>
      <c r="L1860" s="16" t="n">
        <v>0.28560363839005</v>
      </c>
      <c r="M1860" s="16" t="n">
        <v>0.569241050674105</v>
      </c>
      <c r="N1860" s="16" t="n">
        <v>0.0379881774150746</v>
      </c>
      <c r="O1860" s="16" t="n">
        <v>0.0434596353327073</v>
      </c>
      <c r="P1860" s="34" t="b">
        <f aca="false">TRUE()</f>
        <v>1</v>
      </c>
      <c r="Q1860" s="18" t="n">
        <v>5.02865423047311E-005</v>
      </c>
    </row>
    <row r="1861" customFormat="false" ht="15" hidden="false" customHeight="false" outlineLevel="0" collapsed="false">
      <c r="A1861" s="6" t="s">
        <v>3706</v>
      </c>
      <c r="B1861" s="6" t="s">
        <v>108</v>
      </c>
      <c r="C1861" s="17" t="n">
        <v>2319</v>
      </c>
      <c r="D1861" s="16" t="n">
        <v>0.158188172904821</v>
      </c>
      <c r="E1861" s="16" t="n">
        <v>0.0430397352657681</v>
      </c>
      <c r="F1861" s="16" t="n">
        <v>0.174664119200176</v>
      </c>
      <c r="G1861" s="16" t="n">
        <v>0.0592360738252129</v>
      </c>
      <c r="H1861" s="16" t="n">
        <v>3.90980017965645</v>
      </c>
      <c r="I1861" s="17" t="n">
        <v>264.844223160484</v>
      </c>
      <c r="J1861" s="18" t="n">
        <v>0.000117415388545193</v>
      </c>
      <c r="K1861" s="18" t="n">
        <v>0.000360050535792113</v>
      </c>
      <c r="L1861" s="16" t="n">
        <v>0.289506202753366</v>
      </c>
      <c r="M1861" s="16" t="n">
        <v>0.570597009143034</v>
      </c>
      <c r="N1861" s="16" t="n">
        <v>0.0363498673673844</v>
      </c>
      <c r="O1861" s="16" t="n">
        <v>0.0447355916842924</v>
      </c>
      <c r="P1861" s="34" t="b">
        <f aca="false">TRUE()</f>
        <v>1</v>
      </c>
      <c r="Q1861" s="18" t="n">
        <v>0.000203969163514699</v>
      </c>
    </row>
    <row r="1862" customFormat="false" ht="15" hidden="false" customHeight="false" outlineLevel="0" collapsed="false">
      <c r="A1862" s="6" t="s">
        <v>3707</v>
      </c>
      <c r="B1862" s="6" t="s">
        <v>108</v>
      </c>
      <c r="C1862" s="17" t="n">
        <v>2320</v>
      </c>
      <c r="D1862" s="16" t="n">
        <v>0.156325476671184</v>
      </c>
      <c r="E1862" s="16" t="n">
        <v>0.0421799362831425</v>
      </c>
      <c r="F1862" s="16" t="n">
        <v>0.172780222435425</v>
      </c>
      <c r="G1862" s="16" t="n">
        <v>0.0584474445482042</v>
      </c>
      <c r="H1862" s="16" t="n">
        <v>3.97689398457905</v>
      </c>
      <c r="I1862" s="17" t="n">
        <v>266.633996861139</v>
      </c>
      <c r="J1862" s="18" t="n">
        <v>8.99977586564731E-005</v>
      </c>
      <c r="K1862" s="18" t="n">
        <v>0.000282947498806336</v>
      </c>
      <c r="L1862" s="16" t="n">
        <v>0.293223249194582</v>
      </c>
      <c r="M1862" s="16" t="n">
        <v>0.5717980009298</v>
      </c>
      <c r="N1862" s="16" t="n">
        <v>0.0349216918829897</v>
      </c>
      <c r="O1862" s="16" t="n">
        <v>0.0458963389192162</v>
      </c>
      <c r="P1862" s="34" t="b">
        <f aca="false">TRUE()</f>
        <v>1</v>
      </c>
      <c r="Q1862" s="18" t="n">
        <v>0.000165629266690318</v>
      </c>
    </row>
    <row r="1863" customFormat="false" ht="15" hidden="false" customHeight="false" outlineLevel="0" collapsed="false">
      <c r="A1863" s="6" t="s">
        <v>3708</v>
      </c>
      <c r="B1863" s="6" t="s">
        <v>108</v>
      </c>
      <c r="C1863" s="17" t="n">
        <v>2321</v>
      </c>
      <c r="D1863" s="16" t="n">
        <v>0.154619572096237</v>
      </c>
      <c r="E1863" s="16" t="n">
        <v>0.0414115122605172</v>
      </c>
      <c r="F1863" s="16" t="n">
        <v>0.171063084344131</v>
      </c>
      <c r="G1863" s="16" t="n">
        <v>0.0577572987211178</v>
      </c>
      <c r="H1863" s="16" t="n">
        <v>4.04056426928054</v>
      </c>
      <c r="I1863" s="17" t="n">
        <v>268.377585719992</v>
      </c>
      <c r="J1863" s="18" t="n">
        <v>6.96812175809476E-005</v>
      </c>
      <c r="K1863" s="18" t="n">
        <v>0.000223475311407212</v>
      </c>
      <c r="L1863" s="16" t="n">
        <v>0.296705211559711</v>
      </c>
      <c r="M1863" s="16" t="n">
        <v>0.572940880210755</v>
      </c>
      <c r="N1863" s="16" t="n">
        <v>0.0335493392490393</v>
      </c>
      <c r="O1863" s="16" t="n">
        <v>0.0469419574333995</v>
      </c>
      <c r="P1863" s="34" t="b">
        <f aca="false">TRUE()</f>
        <v>1</v>
      </c>
      <c r="Q1863" s="18" t="n">
        <v>5.02314814814815E-005</v>
      </c>
    </row>
    <row r="1864" customFormat="false" ht="15" hidden="false" customHeight="false" outlineLevel="0" collapsed="false">
      <c r="A1864" s="6" t="s">
        <v>3709</v>
      </c>
      <c r="B1864" s="6" t="s">
        <v>108</v>
      </c>
      <c r="C1864" s="17" t="n">
        <v>2322</v>
      </c>
      <c r="D1864" s="16" t="n">
        <v>0.153086359593009</v>
      </c>
      <c r="E1864" s="16" t="n">
        <v>0.040742164913043</v>
      </c>
      <c r="F1864" s="16" t="n">
        <v>0.169526987047677</v>
      </c>
      <c r="G1864" s="16" t="n">
        <v>0.0571724726582306</v>
      </c>
      <c r="H1864" s="16" t="n">
        <v>4.09914308388899</v>
      </c>
      <c r="I1864" s="17" t="n">
        <v>270.039321122546</v>
      </c>
      <c r="J1864" s="18" t="n">
        <v>5.49001310099909E-005</v>
      </c>
      <c r="K1864" s="18" t="n">
        <v>0.000179398065898789</v>
      </c>
      <c r="L1864" s="16" t="n">
        <v>0.299857498181089</v>
      </c>
      <c r="M1864" s="16" t="n">
        <v>0.573986905315357</v>
      </c>
      <c r="N1864" s="16" t="n">
        <v>0.0323792362530854</v>
      </c>
      <c r="O1864" s="16" t="n">
        <v>0.0478522579428345</v>
      </c>
      <c r="P1864" s="34" t="b">
        <f aca="false">TRUE()</f>
        <v>1</v>
      </c>
      <c r="Q1864" s="18" t="n">
        <v>5.95149489886332E-005</v>
      </c>
    </row>
    <row r="1865" customFormat="false" ht="15" hidden="false" customHeight="false" outlineLevel="0" collapsed="false">
      <c r="A1865" s="6" t="s">
        <v>3710</v>
      </c>
      <c r="B1865" s="6" t="s">
        <v>108</v>
      </c>
      <c r="C1865" s="17" t="n">
        <v>2323</v>
      </c>
      <c r="D1865" s="16" t="n">
        <v>0.151700532789434</v>
      </c>
      <c r="E1865" s="16" t="n">
        <v>0.0401569950095958</v>
      </c>
      <c r="F1865" s="16" t="n">
        <v>0.168146548797023</v>
      </c>
      <c r="G1865" s="16" t="n">
        <v>0.0566774204876304</v>
      </c>
      <c r="H1865" s="16" t="n">
        <v>4.15341326822555</v>
      </c>
      <c r="I1865" s="17" t="n">
        <v>271.626748145538</v>
      </c>
      <c r="J1865" s="18" t="n">
        <v>4.39060735897225E-005</v>
      </c>
      <c r="K1865" s="18" t="n">
        <v>0.000146118849556815</v>
      </c>
      <c r="L1865" s="16" t="n">
        <v>0.302735735608518</v>
      </c>
      <c r="M1865" s="16" t="n">
        <v>0.575216953355029</v>
      </c>
      <c r="N1865" s="16" t="n">
        <v>0.0313898554200841</v>
      </c>
      <c r="O1865" s="16" t="n">
        <v>0.0486456514937084</v>
      </c>
      <c r="P1865" s="34" t="b">
        <f aca="false">TRUE()</f>
        <v>1</v>
      </c>
      <c r="Q1865" s="18" t="n">
        <v>0.000110048525494942</v>
      </c>
    </row>
    <row r="1866" customFormat="false" ht="15" hidden="false" customHeight="false" outlineLevel="0" collapsed="false">
      <c r="A1866" s="6" t="s">
        <v>3711</v>
      </c>
      <c r="B1866" s="6" t="s">
        <v>108</v>
      </c>
      <c r="C1866" s="17" t="n">
        <v>2324</v>
      </c>
      <c r="D1866" s="16" t="n">
        <v>0.15046858073513</v>
      </c>
      <c r="E1866" s="16" t="n">
        <v>0.039658854135386</v>
      </c>
      <c r="F1866" s="16" t="n">
        <v>0.166926740759173</v>
      </c>
      <c r="G1866" s="16" t="n">
        <v>0.0562737145242349</v>
      </c>
      <c r="H1866" s="16" t="n">
        <v>4.2022537823677</v>
      </c>
      <c r="I1866" s="17" t="n">
        <v>273.111791848304</v>
      </c>
      <c r="J1866" s="18" t="n">
        <v>3.58305973245168E-005</v>
      </c>
      <c r="K1866" s="18" t="n">
        <v>0.000120793646544878</v>
      </c>
      <c r="L1866" s="16" t="n">
        <v>0.30528033257999</v>
      </c>
      <c r="M1866" s="16" t="n">
        <v>0.576243607624361</v>
      </c>
      <c r="N1866" s="16" t="n">
        <v>0.0304860770041887</v>
      </c>
      <c r="O1866" s="16" t="n">
        <v>0.0493170308602819</v>
      </c>
      <c r="P1866" s="34" t="b">
        <f aca="false">TRUE()</f>
        <v>1</v>
      </c>
      <c r="Q1866" s="18" t="n">
        <v>0.000154509757838302</v>
      </c>
    </row>
    <row r="1867" customFormat="false" ht="15" hidden="false" customHeight="false" outlineLevel="0" collapsed="false">
      <c r="A1867" s="6" t="s">
        <v>3712</v>
      </c>
      <c r="B1867" s="6" t="s">
        <v>108</v>
      </c>
      <c r="C1867" s="17" t="n">
        <v>2325</v>
      </c>
      <c r="D1867" s="16" t="n">
        <v>0.149372259345016</v>
      </c>
      <c r="E1867" s="16" t="n">
        <v>0.0392367201973509</v>
      </c>
      <c r="F1867" s="16" t="n">
        <v>0.165849229063854</v>
      </c>
      <c r="G1867" s="16" t="n">
        <v>0.0559501099315455</v>
      </c>
      <c r="H1867" s="16" t="n">
        <v>4.24626055619544</v>
      </c>
      <c r="I1867" s="17" t="n">
        <v>274.500693261262</v>
      </c>
      <c r="J1867" s="18" t="n">
        <v>2.97824484690475E-005</v>
      </c>
      <c r="K1867" s="18" t="n">
        <v>0.0001021464141707</v>
      </c>
      <c r="L1867" s="16" t="n">
        <v>0.307533222402338</v>
      </c>
      <c r="M1867" s="16" t="n">
        <v>0.576950643111731</v>
      </c>
      <c r="N1867" s="16" t="n">
        <v>0.0298421423797827</v>
      </c>
      <c r="O1867" s="16" t="n">
        <v>0.049883878836479</v>
      </c>
      <c r="P1867" s="34" t="b">
        <f aca="false">TRUE()</f>
        <v>1</v>
      </c>
      <c r="Q1867" s="18" t="n">
        <v>0.000116268757765892</v>
      </c>
    </row>
    <row r="1868" customFormat="false" ht="15" hidden="false" customHeight="false" outlineLevel="0" collapsed="false">
      <c r="A1868" s="6" t="s">
        <v>3713</v>
      </c>
      <c r="B1868" s="6" t="s">
        <v>108</v>
      </c>
      <c r="C1868" s="17" t="n">
        <v>2326</v>
      </c>
      <c r="D1868" s="16" t="n">
        <v>0.148409239551749</v>
      </c>
      <c r="E1868" s="16" t="n">
        <v>0.038888760852936</v>
      </c>
      <c r="F1868" s="16" t="n">
        <v>0.164912702026703</v>
      </c>
      <c r="G1868" s="16" t="n">
        <v>0.0557053739231824</v>
      </c>
      <c r="H1868" s="16" t="n">
        <v>4.2854992682664</v>
      </c>
      <c r="I1868" s="17" t="n">
        <v>275.787147021052</v>
      </c>
      <c r="J1868" s="18" t="n">
        <v>2.52205675123377E-005</v>
      </c>
      <c r="K1868" s="18" t="n">
        <v>8.76594264457298E-005</v>
      </c>
      <c r="L1868" s="16" t="n">
        <v>0.309505673250865</v>
      </c>
      <c r="M1868" s="16" t="n">
        <v>0.577764218193089</v>
      </c>
      <c r="N1868" s="16" t="n">
        <v>0.0292208018600794</v>
      </c>
      <c r="O1868" s="16" t="n">
        <v>0.0503474578515984</v>
      </c>
      <c r="P1868" s="34" t="b">
        <f aca="false">TRUE()</f>
        <v>1</v>
      </c>
      <c r="Q1868" s="18" t="n">
        <v>8.32123527935548E-005</v>
      </c>
    </row>
    <row r="1869" customFormat="false" ht="15" hidden="false" customHeight="false" outlineLevel="0" collapsed="false">
      <c r="A1869" s="6" t="s">
        <v>3714</v>
      </c>
      <c r="B1869" s="6" t="s">
        <v>108</v>
      </c>
      <c r="C1869" s="17" t="n">
        <v>2327</v>
      </c>
      <c r="D1869" s="16" t="n">
        <v>0.147571737862612</v>
      </c>
      <c r="E1869" s="16" t="n">
        <v>0.0386106759488618</v>
      </c>
      <c r="F1869" s="16" t="n">
        <v>0.164109457611331</v>
      </c>
      <c r="G1869" s="16" t="n">
        <v>0.0555356454577144</v>
      </c>
      <c r="H1869" s="16" t="n">
        <v>4.32010561408875</v>
      </c>
      <c r="I1869" s="17" t="n">
        <v>276.971036049683</v>
      </c>
      <c r="J1869" s="18" t="n">
        <v>2.1756465939572E-005</v>
      </c>
      <c r="K1869" s="18" t="n">
        <v>7.62578831496824E-005</v>
      </c>
      <c r="L1869" s="16" t="n">
        <v>0.311209431963091</v>
      </c>
      <c r="M1869" s="16" t="n">
        <v>0.578413141174648</v>
      </c>
      <c r="N1869" s="16" t="n">
        <v>0.0286336321696264</v>
      </c>
      <c r="O1869" s="16" t="n">
        <v>0.0507154804035735</v>
      </c>
      <c r="P1869" s="34" t="b">
        <f aca="false">TRUE()</f>
        <v>1</v>
      </c>
      <c r="Q1869" s="18" t="n">
        <v>0.000121373063114135</v>
      </c>
    </row>
    <row r="1870" customFormat="false" ht="15" hidden="false" customHeight="false" outlineLevel="0" collapsed="false">
      <c r="A1870" s="6" t="s">
        <v>3715</v>
      </c>
      <c r="B1870" s="6" t="s">
        <v>108</v>
      </c>
      <c r="C1870" s="17" t="n">
        <v>2328</v>
      </c>
      <c r="D1870" s="16" t="n">
        <v>0.14685264531703</v>
      </c>
      <c r="E1870" s="16" t="n">
        <v>0.0383978401335967</v>
      </c>
      <c r="F1870" s="16" t="n">
        <v>0.163432488250945</v>
      </c>
      <c r="G1870" s="16" t="n">
        <v>0.0554365918776183</v>
      </c>
      <c r="H1870" s="16" t="n">
        <v>4.35032203659552</v>
      </c>
      <c r="I1870" s="17" t="n">
        <v>278.054218301066</v>
      </c>
      <c r="J1870" s="18" t="n">
        <v>1.91065717789669E-005</v>
      </c>
      <c r="K1870" s="18" t="n">
        <v>6.75402665099768E-005</v>
      </c>
      <c r="L1870" s="16" t="n">
        <v>0.312662241784228</v>
      </c>
      <c r="M1870" s="16" t="n">
        <v>0.578878041221138</v>
      </c>
      <c r="N1870" s="16" t="n">
        <v>0.0281329177018844</v>
      </c>
      <c r="O1870" s="16" t="n">
        <v>0.050990544334662</v>
      </c>
      <c r="P1870" s="34" t="b">
        <f aca="false">TRUE()</f>
        <v>1</v>
      </c>
      <c r="Q1870" s="18" t="n">
        <v>0.000125908219413121</v>
      </c>
    </row>
    <row r="1871" customFormat="false" ht="15" hidden="false" customHeight="false" outlineLevel="0" collapsed="false">
      <c r="A1871" s="6" t="s">
        <v>3716</v>
      </c>
      <c r="B1871" s="6" t="s">
        <v>108</v>
      </c>
      <c r="C1871" s="17" t="n">
        <v>2329</v>
      </c>
      <c r="D1871" s="16" t="n">
        <v>0.146246725077192</v>
      </c>
      <c r="E1871" s="16" t="n">
        <v>0.0382470576148869</v>
      </c>
      <c r="F1871" s="16" t="n">
        <v>0.162877989987581</v>
      </c>
      <c r="G1871" s="16" t="n">
        <v>0.0554062320444754</v>
      </c>
      <c r="H1871" s="16" t="n">
        <v>4.37663136063556</v>
      </c>
      <c r="I1871" s="17" t="n">
        <v>279.041964977992</v>
      </c>
      <c r="J1871" s="18" t="n">
        <v>1.70521261296181E-005</v>
      </c>
      <c r="K1871" s="18" t="n">
        <v>6.06395230830462E-005</v>
      </c>
      <c r="L1871" s="16" t="n">
        <v>0.313896466483175</v>
      </c>
      <c r="M1871" s="16" t="n">
        <v>0.57943979544398</v>
      </c>
      <c r="N1871" s="16" t="n">
        <v>0.0277283997914311</v>
      </c>
      <c r="O1871" s="16" t="n">
        <v>0.0511686369087126</v>
      </c>
      <c r="P1871" s="34" t="b">
        <f aca="false">TRUE()</f>
        <v>1</v>
      </c>
      <c r="Q1871" s="18" t="n">
        <v>0.000222394678179692</v>
      </c>
    </row>
    <row r="1872" customFormat="false" ht="15" hidden="false" customHeight="false" outlineLevel="0" collapsed="false">
      <c r="A1872" s="6" t="s">
        <v>3717</v>
      </c>
      <c r="B1872" s="6" t="s">
        <v>108</v>
      </c>
      <c r="C1872" s="17" t="n">
        <v>2330</v>
      </c>
      <c r="D1872" s="16" t="n">
        <v>0.145749063292223</v>
      </c>
      <c r="E1872" s="16" t="n">
        <v>0.0381566259849333</v>
      </c>
      <c r="F1872" s="16" t="n">
        <v>0.162439960993326</v>
      </c>
      <c r="G1872" s="16" t="n">
        <v>0.0554418382756928</v>
      </c>
      <c r="H1872" s="16" t="n">
        <v>4.39879858902047</v>
      </c>
      <c r="I1872" s="17" t="n">
        <v>279.925733815318</v>
      </c>
      <c r="J1872" s="18" t="n">
        <v>1.54856913481528E-005</v>
      </c>
      <c r="K1872" s="18" t="n">
        <v>5.53536770842672E-005</v>
      </c>
      <c r="L1872" s="16" t="n">
        <v>0.314901775074136</v>
      </c>
      <c r="M1872" s="16" t="n">
        <v>0.57990469549047</v>
      </c>
      <c r="N1872" s="16" t="n">
        <v>0.0273572683124973</v>
      </c>
      <c r="O1872" s="16" t="n">
        <v>0.0512535017413794</v>
      </c>
      <c r="P1872" s="34" t="b">
        <f aca="false">TRUE()</f>
        <v>1</v>
      </c>
      <c r="Q1872" s="18" t="n">
        <v>7.30955709429638E-005</v>
      </c>
    </row>
    <row r="1873" customFormat="false" ht="15" hidden="false" customHeight="false" outlineLevel="0" collapsed="false">
      <c r="A1873" s="6" t="s">
        <v>3718</v>
      </c>
      <c r="B1873" s="6" t="s">
        <v>108</v>
      </c>
      <c r="C1873" s="17" t="n">
        <v>2331</v>
      </c>
      <c r="D1873" s="16" t="n">
        <v>0.145355012681291</v>
      </c>
      <c r="E1873" s="16" t="n">
        <v>0.0381250638147679</v>
      </c>
      <c r="F1873" s="16" t="n">
        <v>0.162114556895129</v>
      </c>
      <c r="G1873" s="16" t="n">
        <v>0.0555424935481125</v>
      </c>
      <c r="H1873" s="16" t="n">
        <v>4.41706475956217</v>
      </c>
      <c r="I1873" s="17" t="n">
        <v>280.706053874958</v>
      </c>
      <c r="J1873" s="18" t="n">
        <v>1.42983291512317E-005</v>
      </c>
      <c r="K1873" s="18" t="n">
        <v>5.1643225393918E-005</v>
      </c>
      <c r="L1873" s="16" t="n">
        <v>0.315695772482852</v>
      </c>
      <c r="M1873" s="16" t="n">
        <v>0.580185572601891</v>
      </c>
      <c r="N1873" s="16" t="n">
        <v>0.0269780675801861</v>
      </c>
      <c r="O1873" s="16" t="n">
        <v>0.0512392909571089</v>
      </c>
      <c r="P1873" s="34" t="b">
        <f aca="false">TRUE()</f>
        <v>1</v>
      </c>
      <c r="Q1873" s="18" t="n">
        <v>0.000145237490532031</v>
      </c>
    </row>
    <row r="1874" customFormat="false" ht="15" hidden="false" customHeight="false" outlineLevel="0" collapsed="false">
      <c r="A1874" s="6" t="s">
        <v>3719</v>
      </c>
      <c r="B1874" s="6" t="s">
        <v>108</v>
      </c>
      <c r="C1874" s="17" t="n">
        <v>2332</v>
      </c>
      <c r="D1874" s="16" t="n">
        <v>0.145060745067437</v>
      </c>
      <c r="E1874" s="16" t="n">
        <v>0.038151465785882</v>
      </c>
      <c r="F1874" s="16" t="n">
        <v>0.161899124540278</v>
      </c>
      <c r="G1874" s="16" t="n">
        <v>0.0557077378739962</v>
      </c>
      <c r="H1874" s="16" t="n">
        <v>4.43174748540042</v>
      </c>
      <c r="I1874" s="17" t="n">
        <v>281.38268300691</v>
      </c>
      <c r="J1874" s="18" t="n">
        <v>1.34067027669501E-005</v>
      </c>
      <c r="K1874" s="18" t="n">
        <v>4.8677004796888E-005</v>
      </c>
      <c r="L1874" s="16" t="n">
        <v>0.316301777608807</v>
      </c>
      <c r="M1874" s="16" t="n">
        <v>0.580640787230745</v>
      </c>
      <c r="N1874" s="16" t="n">
        <v>0.0267196505950028</v>
      </c>
      <c r="O1874" s="16" t="n">
        <v>0.0511285652859685</v>
      </c>
      <c r="P1874" s="34" t="b">
        <f aca="false">TRUE()</f>
        <v>1</v>
      </c>
      <c r="Q1874" s="18" t="n">
        <v>8.15333652618135E-005</v>
      </c>
    </row>
    <row r="1875" customFormat="false" ht="15" hidden="false" customHeight="false" outlineLevel="0" collapsed="false">
      <c r="A1875" s="6" t="s">
        <v>3720</v>
      </c>
      <c r="B1875" s="6" t="s">
        <v>108</v>
      </c>
      <c r="C1875" s="17" t="n">
        <v>2333</v>
      </c>
      <c r="D1875" s="16" t="n">
        <v>0.144865630602098</v>
      </c>
      <c r="E1875" s="16" t="n">
        <v>0.0382358602668845</v>
      </c>
      <c r="F1875" s="16" t="n">
        <v>0.161792430010235</v>
      </c>
      <c r="G1875" s="16" t="n">
        <v>0.0559370820405349</v>
      </c>
      <c r="H1875" s="16" t="n">
        <v>4.44265255169419</v>
      </c>
      <c r="I1875" s="17" t="n">
        <v>281.949097440109</v>
      </c>
      <c r="J1875" s="18" t="n">
        <v>1.27781448831096E-005</v>
      </c>
      <c r="K1875" s="18" t="n">
        <v>4.65986830095825E-005</v>
      </c>
      <c r="L1875" s="16" t="n">
        <v>0.316710463462173</v>
      </c>
      <c r="M1875" s="16" t="n">
        <v>0.580863551836355</v>
      </c>
      <c r="N1875" s="16" t="n">
        <v>0.0264261487499257</v>
      </c>
      <c r="O1875" s="16" t="n">
        <v>0.0509286195343146</v>
      </c>
      <c r="P1875" s="34" t="b">
        <f aca="false">TRUE()</f>
        <v>1</v>
      </c>
      <c r="Q1875" s="18" t="n">
        <v>0.000235338123408115</v>
      </c>
    </row>
    <row r="1876" customFormat="false" ht="15" hidden="false" customHeight="false" outlineLevel="0" collapsed="false">
      <c r="A1876" s="6" t="s">
        <v>3721</v>
      </c>
      <c r="B1876" s="6" t="s">
        <v>108</v>
      </c>
      <c r="C1876" s="17" t="n">
        <v>2334</v>
      </c>
      <c r="D1876" s="16" t="n">
        <v>0.144765018066886</v>
      </c>
      <c r="E1876" s="16" t="n">
        <v>0.038374637153002</v>
      </c>
      <c r="F1876" s="16" t="n">
        <v>0.161788346482928</v>
      </c>
      <c r="G1876" s="16" t="n">
        <v>0.0562279878106179</v>
      </c>
      <c r="H1876" s="16" t="n">
        <v>4.44973476054503</v>
      </c>
      <c r="I1876" s="17" t="n">
        <v>282.417414832863</v>
      </c>
      <c r="J1876" s="18" t="n">
        <v>1.23835938756505E-005</v>
      </c>
      <c r="K1876" s="18" t="n">
        <v>4.53191486630947E-005</v>
      </c>
      <c r="L1876" s="16" t="n">
        <v>0.316910921638447</v>
      </c>
      <c r="M1876" s="16" t="n">
        <v>0.580892608089261</v>
      </c>
      <c r="N1876" s="16" t="n">
        <v>0.0262007592642021</v>
      </c>
      <c r="O1876" s="16" t="n">
        <v>0.0506490828907332</v>
      </c>
      <c r="P1876" s="34" t="b">
        <f aca="false">TRUE()</f>
        <v>1</v>
      </c>
      <c r="Q1876" s="18" t="n">
        <v>8.80383361725037E-005</v>
      </c>
    </row>
    <row r="1877" customFormat="false" ht="15" hidden="false" customHeight="false" outlineLevel="0" collapsed="false">
      <c r="A1877" s="6" t="s">
        <v>3722</v>
      </c>
      <c r="B1877" s="6" t="s">
        <v>108</v>
      </c>
      <c r="C1877" s="17" t="n">
        <v>2335</v>
      </c>
      <c r="D1877" s="16" t="n">
        <v>0.144753666926437</v>
      </c>
      <c r="E1877" s="16" t="n">
        <v>0.0385642669602301</v>
      </c>
      <c r="F1877" s="16" t="n">
        <v>0.161882241840043</v>
      </c>
      <c r="G1877" s="16" t="n">
        <v>0.0565773923587642</v>
      </c>
      <c r="H1877" s="16" t="n">
        <v>4.45352972824745</v>
      </c>
      <c r="I1877" s="17" t="n">
        <v>282.797438369395</v>
      </c>
      <c r="J1877" s="18" t="n">
        <v>1.21750502073566E-005</v>
      </c>
      <c r="K1877" s="18" t="n">
        <v>4.46741453231918E-005</v>
      </c>
      <c r="L1877" s="16" t="n">
        <v>0.31693506838185</v>
      </c>
      <c r="M1877" s="16" t="n">
        <v>0.580757012242368</v>
      </c>
      <c r="N1877" s="16" t="n">
        <v>0.0260918096242412</v>
      </c>
      <c r="O1877" s="16" t="n">
        <v>0.0503009294919613</v>
      </c>
      <c r="P1877" s="34" t="b">
        <f aca="false">TRUE()</f>
        <v>1</v>
      </c>
      <c r="Q1877" s="18" t="n">
        <v>0.000158044754753897</v>
      </c>
    </row>
    <row r="1878" customFormat="false" ht="15" hidden="false" customHeight="false" outlineLevel="0" collapsed="false">
      <c r="A1878" s="6" t="s">
        <v>3723</v>
      </c>
      <c r="B1878" s="6" t="s">
        <v>108</v>
      </c>
      <c r="C1878" s="17" t="n">
        <v>2336</v>
      </c>
      <c r="D1878" s="16" t="n">
        <v>0.144824267445146</v>
      </c>
      <c r="E1878" s="16" t="n">
        <v>0.0387998416960641</v>
      </c>
      <c r="F1878" s="16" t="n">
        <v>0.162065365761099</v>
      </c>
      <c r="G1878" s="16" t="n">
        <v>0.0569805423687952</v>
      </c>
      <c r="H1878" s="16" t="n">
        <v>4.45420969142542</v>
      </c>
      <c r="I1878" s="17" t="n">
        <v>283.101576538735</v>
      </c>
      <c r="J1878" s="18" t="n">
        <v>1.21345000393385E-005</v>
      </c>
      <c r="K1878" s="18" t="n">
        <v>4.46042295511558E-005</v>
      </c>
      <c r="L1878" s="16" t="n">
        <v>0.316787155515727</v>
      </c>
      <c r="M1878" s="16" t="n">
        <v>0.580582674724934</v>
      </c>
      <c r="N1878" s="16" t="n">
        <v>0.0260132800478066</v>
      </c>
      <c r="O1878" s="16" t="n">
        <v>0.0498952745740643</v>
      </c>
      <c r="P1878" s="34" t="b">
        <f aca="false">TRUE()</f>
        <v>1</v>
      </c>
      <c r="Q1878" s="18" t="n">
        <v>0.000198368578302789</v>
      </c>
    </row>
    <row r="1879" customFormat="false" ht="15" hidden="false" customHeight="false" outlineLevel="0" collapsed="false">
      <c r="A1879" s="6" t="s">
        <v>3724</v>
      </c>
      <c r="B1879" s="6" t="s">
        <v>108</v>
      </c>
      <c r="C1879" s="17" t="n">
        <v>2337</v>
      </c>
      <c r="D1879" s="16" t="n">
        <v>0.144966114152873</v>
      </c>
      <c r="E1879" s="16" t="n">
        <v>0.0390763640300965</v>
      </c>
      <c r="F1879" s="16" t="n">
        <v>0.162323466879549</v>
      </c>
      <c r="G1879" s="16" t="n">
        <v>0.0574316781579512</v>
      </c>
      <c r="H1879" s="16" t="n">
        <v>4.4514550013174</v>
      </c>
      <c r="I1879" s="17" t="n">
        <v>283.338206918819</v>
      </c>
      <c r="J1879" s="18" t="n">
        <v>1.22773030604409E-005</v>
      </c>
      <c r="K1879" s="18" t="n">
        <v>4.49698214482167E-005</v>
      </c>
      <c r="L1879" s="16" t="n">
        <v>0.316439037967302</v>
      </c>
      <c r="M1879" s="16" t="n">
        <v>0.580582674724934</v>
      </c>
      <c r="N1879" s="16" t="n">
        <v>0.026002055902782</v>
      </c>
      <c r="O1879" s="16" t="n">
        <v>0.0494425710832135</v>
      </c>
      <c r="P1879" s="34" t="b">
        <f aca="false">TRUE()</f>
        <v>1</v>
      </c>
      <c r="Q1879" s="18" t="n">
        <v>8.08503029585119E-005</v>
      </c>
    </row>
    <row r="1880" customFormat="false" ht="15" hidden="false" customHeight="false" outlineLevel="0" collapsed="false">
      <c r="A1880" s="6" t="s">
        <v>3725</v>
      </c>
      <c r="B1880" s="6" t="s">
        <v>108</v>
      </c>
      <c r="C1880" s="17" t="n">
        <v>2338</v>
      </c>
      <c r="D1880" s="16" t="n">
        <v>0.145160558747383</v>
      </c>
      <c r="E1880" s="16" t="n">
        <v>0.0393834345345271</v>
      </c>
      <c r="F1880" s="16" t="n">
        <v>0.162637362326725</v>
      </c>
      <c r="G1880" s="16" t="n">
        <v>0.0579196938420682</v>
      </c>
      <c r="H1880" s="16" t="n">
        <v>4.44628940099622</v>
      </c>
      <c r="I1880" s="17" t="n">
        <v>283.529690542191</v>
      </c>
      <c r="J1880" s="18" t="n">
        <v>1.25533661223624E-005</v>
      </c>
      <c r="K1880" s="18" t="n">
        <v>4.58595681406726E-005</v>
      </c>
      <c r="L1880" s="16" t="n">
        <v>0.315949089217674</v>
      </c>
      <c r="M1880" s="16" t="n">
        <v>0.580553618472029</v>
      </c>
      <c r="N1880" s="16" t="n">
        <v>0.0259942508190608</v>
      </c>
      <c r="O1880" s="16" t="n">
        <v>0.0489548451929646</v>
      </c>
      <c r="P1880" s="34" t="b">
        <f aca="false">TRUE()</f>
        <v>1</v>
      </c>
      <c r="Q1880" s="18" t="n">
        <v>0.000156974246850175</v>
      </c>
    </row>
    <row r="1881" customFormat="false" ht="15" hidden="false" customHeight="false" outlineLevel="0" collapsed="false">
      <c r="A1881" s="6" t="s">
        <v>3726</v>
      </c>
      <c r="B1881" s="6" t="s">
        <v>108</v>
      </c>
      <c r="C1881" s="17" t="n">
        <v>2339</v>
      </c>
      <c r="D1881" s="16" t="n">
        <v>0.145385177324704</v>
      </c>
      <c r="E1881" s="16" t="n">
        <v>0.039708630283082</v>
      </c>
      <c r="F1881" s="16" t="n">
        <v>0.162981850541843</v>
      </c>
      <c r="G1881" s="16" t="n">
        <v>0.058428918095341</v>
      </c>
      <c r="H1881" s="16" t="n">
        <v>4.43940955320193</v>
      </c>
      <c r="I1881" s="17" t="n">
        <v>283.690044282073</v>
      </c>
      <c r="J1881" s="18" t="n">
        <v>1.29318265170955E-005</v>
      </c>
      <c r="K1881" s="18" t="n">
        <v>4.70763860052159E-005</v>
      </c>
      <c r="L1881" s="16" t="n">
        <v>0.315357773439405</v>
      </c>
      <c r="M1881" s="16" t="n">
        <v>0.580592360142569</v>
      </c>
      <c r="N1881" s="16" t="n">
        <v>0.0259942508190608</v>
      </c>
      <c r="O1881" s="16" t="n">
        <v>0.0484507574031823</v>
      </c>
      <c r="P1881" s="34" t="b">
        <f aca="false">TRUE()</f>
        <v>1</v>
      </c>
      <c r="Q1881" s="18" t="n">
        <v>0.000172870370813143</v>
      </c>
    </row>
    <row r="1882" customFormat="false" ht="15" hidden="false" customHeight="false" outlineLevel="0" collapsed="false">
      <c r="A1882" s="6" t="s">
        <v>3727</v>
      </c>
      <c r="B1882" s="6" t="s">
        <v>108</v>
      </c>
      <c r="C1882" s="17" t="n">
        <v>2340</v>
      </c>
      <c r="D1882" s="16" t="n">
        <v>0.145611709447656</v>
      </c>
      <c r="E1882" s="16" t="n">
        <v>0.0400376198112482</v>
      </c>
      <c r="F1882" s="16" t="n">
        <v>0.16332444547157</v>
      </c>
      <c r="G1882" s="16" t="n">
        <v>0.0589403559573736</v>
      </c>
      <c r="H1882" s="16" t="n">
        <v>4.43134785958053</v>
      </c>
      <c r="I1882" s="17" t="n">
        <v>283.830558406192</v>
      </c>
      <c r="J1882" s="18" t="n">
        <v>1.33900278597176E-005</v>
      </c>
      <c r="K1882" s="18" t="n">
        <v>4.86590329403046E-005</v>
      </c>
      <c r="L1882" s="16" t="n">
        <v>0.31469564149594</v>
      </c>
      <c r="M1882" s="16" t="n">
        <v>0.580263055942972</v>
      </c>
      <c r="N1882" s="16" t="n">
        <v>0.0259942508190608</v>
      </c>
      <c r="O1882" s="16" t="n">
        <v>0.0479509038465108</v>
      </c>
      <c r="P1882" s="34" t="b">
        <f aca="false">TRUE()</f>
        <v>1</v>
      </c>
      <c r="Q1882" s="18" t="n">
        <v>0.000187908913676972</v>
      </c>
    </row>
    <row r="1883" customFormat="false" ht="15" hidden="false" customHeight="false" outlineLevel="0" collapsed="false">
      <c r="A1883" s="6" t="s">
        <v>3728</v>
      </c>
      <c r="B1883" s="6" t="s">
        <v>108</v>
      </c>
      <c r="C1883" s="17" t="n">
        <v>2341</v>
      </c>
      <c r="D1883" s="16" t="n">
        <v>0.145809462651002</v>
      </c>
      <c r="E1883" s="16" t="n">
        <v>0.0403523044099519</v>
      </c>
      <c r="F1883" s="16" t="n">
        <v>0.163632179744551</v>
      </c>
      <c r="G1883" s="16" t="n">
        <v>0.0594333549488895</v>
      </c>
      <c r="H1883" s="16" t="n">
        <v>4.42341886232443</v>
      </c>
      <c r="I1883" s="17" t="n">
        <v>283.982268263086</v>
      </c>
      <c r="J1883" s="18" t="n">
        <v>1.38556512509387E-005</v>
      </c>
      <c r="K1883" s="18" t="n">
        <v>5.01753513886523E-005</v>
      </c>
      <c r="L1883" s="16" t="n">
        <v>0.314036288163783</v>
      </c>
      <c r="M1883" s="16" t="n">
        <v>0.579972493413916</v>
      </c>
      <c r="N1883" s="16" t="n">
        <v>0.026002055902782</v>
      </c>
      <c r="O1883" s="16" t="n">
        <v>0.0474714796950593</v>
      </c>
      <c r="P1883" s="34" t="b">
        <f aca="false">TRUE()</f>
        <v>1</v>
      </c>
      <c r="Q1883" s="18" t="n">
        <v>0.000107934907834101</v>
      </c>
    </row>
    <row r="1884" customFormat="false" ht="15" hidden="false" customHeight="false" outlineLevel="0" collapsed="false">
      <c r="A1884" s="6" t="s">
        <v>3729</v>
      </c>
      <c r="B1884" s="6" t="s">
        <v>108</v>
      </c>
      <c r="C1884" s="17" t="n">
        <v>2342</v>
      </c>
      <c r="D1884" s="16" t="n">
        <v>0.145943187367643</v>
      </c>
      <c r="E1884" s="16" t="n">
        <v>0.0406324709104478</v>
      </c>
      <c r="F1884" s="16" t="n">
        <v>0.163863889611317</v>
      </c>
      <c r="G1884" s="16" t="n">
        <v>0.0598826682317425</v>
      </c>
      <c r="H1884" s="16" t="n">
        <v>4.41624873769745</v>
      </c>
      <c r="I1884" s="17" t="n">
        <v>284.168114107347</v>
      </c>
      <c r="J1884" s="18" t="n">
        <v>1.42892442081748E-005</v>
      </c>
      <c r="K1884" s="18" t="n">
        <v>5.1643225393918E-005</v>
      </c>
      <c r="L1884" s="16" t="n">
        <v>0.31340972040326</v>
      </c>
      <c r="M1884" s="16" t="n">
        <v>0.579982178831551</v>
      </c>
      <c r="N1884" s="16" t="n">
        <v>0.0260132800478066</v>
      </c>
      <c r="O1884" s="16" t="n">
        <v>0.0470382825470842</v>
      </c>
      <c r="P1884" s="34" t="b">
        <f aca="false">TRUE()</f>
        <v>1</v>
      </c>
      <c r="Q1884" s="18" t="n">
        <v>0.000116401904422738</v>
      </c>
    </row>
    <row r="1885" customFormat="false" ht="15" hidden="false" customHeight="false" outlineLevel="0" collapsed="false">
      <c r="A1885" s="6" t="s">
        <v>3730</v>
      </c>
      <c r="B1885" s="6" t="s">
        <v>108</v>
      </c>
      <c r="C1885" s="17" t="n">
        <v>2343</v>
      </c>
      <c r="D1885" s="16" t="n">
        <v>0.145978885892769</v>
      </c>
      <c r="E1885" s="16" t="n">
        <v>0.0408576512641006</v>
      </c>
      <c r="F1885" s="16" t="n">
        <v>0.163979194951536</v>
      </c>
      <c r="G1885" s="16" t="n">
        <v>0.0602638114044596</v>
      </c>
      <c r="H1885" s="16" t="n">
        <v>4.41032230592851</v>
      </c>
      <c r="I1885" s="17" t="n">
        <v>284.416715431489</v>
      </c>
      <c r="J1885" s="18" t="n">
        <v>1.46558007143691E-005</v>
      </c>
      <c r="K1885" s="18" t="n">
        <v>5.28423744262657E-005</v>
      </c>
      <c r="L1885" s="16" t="n">
        <v>0.312832484718759</v>
      </c>
      <c r="M1885" s="16" t="n">
        <v>0.579759414225942</v>
      </c>
      <c r="N1885" s="16" t="n">
        <v>0.0260132800478066</v>
      </c>
      <c r="O1885" s="16" t="n">
        <v>0.0466827838040011</v>
      </c>
      <c r="P1885" s="34" t="b">
        <f aca="false">TRUE()</f>
        <v>1</v>
      </c>
      <c r="Q1885" s="18" t="n">
        <v>6.64043858284054E-005</v>
      </c>
    </row>
    <row r="1886" customFormat="false" ht="15" hidden="false" customHeight="false" outlineLevel="0" collapsed="false">
      <c r="A1886" s="6" t="s">
        <v>3731</v>
      </c>
      <c r="B1886" s="6" t="s">
        <v>108</v>
      </c>
      <c r="C1886" s="17" t="n">
        <v>2344</v>
      </c>
      <c r="D1886" s="16" t="n">
        <v>0.145884006319057</v>
      </c>
      <c r="E1886" s="16" t="n">
        <v>0.0410060997191915</v>
      </c>
      <c r="F1886" s="16" t="n">
        <v>0.163941676110084</v>
      </c>
      <c r="G1886" s="16" t="n">
        <v>0.0605528485535559</v>
      </c>
      <c r="H1886" s="16" t="n">
        <v>4.40680630635695</v>
      </c>
      <c r="I1886" s="17" t="n">
        <v>284.769354217789</v>
      </c>
      <c r="J1886" s="18" t="n">
        <v>1.48739443736174E-005</v>
      </c>
      <c r="K1886" s="18" t="n">
        <v>5.34894879987108E-005</v>
      </c>
      <c r="L1886" s="16" t="n">
        <v>0.312361751076146</v>
      </c>
      <c r="M1886" s="16" t="n">
        <v>0.579643189214319</v>
      </c>
      <c r="N1886" s="16" t="n">
        <v>0.0260771434547841</v>
      </c>
      <c r="O1886" s="16" t="n">
        <v>0.0464372450314574</v>
      </c>
      <c r="P1886" s="34" t="b">
        <f aca="false">TRUE()</f>
        <v>1</v>
      </c>
      <c r="Q1886" s="18" t="n">
        <v>0.000268186679006789</v>
      </c>
    </row>
    <row r="1887" customFormat="false" ht="15" hidden="false" customHeight="false" outlineLevel="0" collapsed="false">
      <c r="A1887" s="6" t="s">
        <v>3732</v>
      </c>
      <c r="B1887" s="6" t="s">
        <v>108</v>
      </c>
      <c r="C1887" s="17" t="n">
        <v>2345</v>
      </c>
      <c r="D1887" s="16" t="n">
        <v>0.145626425285909</v>
      </c>
      <c r="E1887" s="16" t="n">
        <v>0.0410575097577238</v>
      </c>
      <c r="F1887" s="16" t="n">
        <v>0.163717387671644</v>
      </c>
      <c r="G1887" s="16" t="n">
        <v>0.0607274635578181</v>
      </c>
      <c r="H1887" s="16" t="n">
        <v>4.40721656986235</v>
      </c>
      <c r="I1887" s="17" t="n">
        <v>285.266154582169</v>
      </c>
      <c r="J1887" s="18" t="n">
        <v>1.48389620028477E-005</v>
      </c>
      <c r="K1887" s="18" t="n">
        <v>5.34099673129384E-005</v>
      </c>
      <c r="L1887" s="16" t="n">
        <v>0.312080356272916</v>
      </c>
      <c r="M1887" s="16" t="n">
        <v>0.579623818379049</v>
      </c>
      <c r="N1887" s="16" t="n">
        <v>0.0260918096242412</v>
      </c>
      <c r="O1887" s="16" t="n">
        <v>0.0463278584820983</v>
      </c>
      <c r="P1887" s="34" t="b">
        <f aca="false">TRUE()</f>
        <v>1</v>
      </c>
      <c r="Q1887" s="18" t="n">
        <v>4.25925925925926E-005</v>
      </c>
    </row>
    <row r="1888" customFormat="false" ht="15" hidden="false" customHeight="false" outlineLevel="0" collapsed="false">
      <c r="A1888" s="6" t="s">
        <v>3733</v>
      </c>
      <c r="B1888" s="6" t="s">
        <v>108</v>
      </c>
      <c r="C1888" s="17" t="n">
        <v>2346</v>
      </c>
      <c r="D1888" s="16" t="n">
        <v>0.145182324272449</v>
      </c>
      <c r="E1888" s="16" t="n">
        <v>0.0409969943396654</v>
      </c>
      <c r="F1888" s="16" t="n">
        <v>0.16328036878048</v>
      </c>
      <c r="G1888" s="16" t="n">
        <v>0.0607711031415065</v>
      </c>
      <c r="H1888" s="16" t="n">
        <v>4.41249012001968</v>
      </c>
      <c r="I1888" s="17" t="n">
        <v>285.938777031805</v>
      </c>
      <c r="J1888" s="18" t="n">
        <v>1.4493137646846E-005</v>
      </c>
      <c r="K1888" s="18" t="n">
        <v>5.23013228125311E-005</v>
      </c>
      <c r="L1888" s="16" t="n">
        <v>0.312035469871168</v>
      </c>
      <c r="M1888" s="16" t="n">
        <v>0.579556020455602</v>
      </c>
      <c r="N1888" s="16" t="n">
        <v>0.0260950027973552</v>
      </c>
      <c r="O1888" s="16" t="n">
        <v>0.0463748528197389</v>
      </c>
      <c r="P1888" s="34" t="b">
        <f aca="false">TRUE()</f>
        <v>1</v>
      </c>
      <c r="Q1888" s="18" t="n">
        <v>4.56850384300701E-005</v>
      </c>
    </row>
    <row r="1889" customFormat="false" ht="15" hidden="false" customHeight="false" outlineLevel="0" collapsed="false">
      <c r="A1889" s="6" t="s">
        <v>3734</v>
      </c>
      <c r="B1889" s="6" t="s">
        <v>108</v>
      </c>
      <c r="C1889" s="17" t="n">
        <v>2347</v>
      </c>
      <c r="D1889" s="16" t="n">
        <v>0.144540839565352</v>
      </c>
      <c r="E1889" s="16" t="n">
        <v>0.0408186917943134</v>
      </c>
      <c r="F1889" s="16" t="n">
        <v>0.16262047076155</v>
      </c>
      <c r="G1889" s="16" t="n">
        <v>0.0606782068192099</v>
      </c>
      <c r="H1889" s="16" t="n">
        <v>4.42341511523596</v>
      </c>
      <c r="I1889" s="17" t="n">
        <v>286.810910106643</v>
      </c>
      <c r="J1889" s="18" t="n">
        <v>1.3809484058213E-005</v>
      </c>
      <c r="K1889" s="18" t="n">
        <v>5.00518417830429E-005</v>
      </c>
      <c r="L1889" s="16" t="n">
        <v>0.312268631344732</v>
      </c>
      <c r="M1889" s="16" t="n">
        <v>0.579623818379049</v>
      </c>
      <c r="N1889" s="16" t="n">
        <v>0.0260950027973552</v>
      </c>
      <c r="O1889" s="16" t="n">
        <v>0.0465839218601331</v>
      </c>
      <c r="P1889" s="34" t="b">
        <f aca="false">TRUE()</f>
        <v>1</v>
      </c>
      <c r="Q1889" s="18" t="n">
        <v>0.00010220107293667</v>
      </c>
    </row>
    <row r="1890" customFormat="false" ht="15" hidden="false" customHeight="false" outlineLevel="0" collapsed="false">
      <c r="A1890" s="6" t="s">
        <v>3735</v>
      </c>
      <c r="B1890" s="6" t="s">
        <v>108</v>
      </c>
      <c r="C1890" s="17" t="n">
        <v>2348</v>
      </c>
      <c r="D1890" s="16" t="n">
        <v>0.143695397064757</v>
      </c>
      <c r="E1890" s="16" t="n">
        <v>0.0405199789226539</v>
      </c>
      <c r="F1890" s="16" t="n">
        <v>0.161734562627975</v>
      </c>
      <c r="G1890" s="16" t="n">
        <v>0.0604466104274602</v>
      </c>
      <c r="H1890" s="16" t="n">
        <v>4.44123016546242</v>
      </c>
      <c r="I1890" s="17" t="n">
        <v>287.903708437625</v>
      </c>
      <c r="J1890" s="18" t="n">
        <v>1.27652495527077E-005</v>
      </c>
      <c r="K1890" s="18" t="n">
        <v>4.65925995107625E-005</v>
      </c>
      <c r="L1890" s="16" t="n">
        <v>0.312854465770932</v>
      </c>
      <c r="M1890" s="16" t="n">
        <v>0.579788470478847</v>
      </c>
      <c r="N1890" s="16" t="n">
        <v>0.0260918096242412</v>
      </c>
      <c r="O1890" s="16" t="n">
        <v>0.0469507215100203</v>
      </c>
      <c r="P1890" s="34" t="b">
        <f aca="false">TRUE()</f>
        <v>1</v>
      </c>
      <c r="Q1890" s="18" t="n">
        <v>0.000140360670118659</v>
      </c>
    </row>
    <row r="1891" customFormat="false" ht="15" hidden="false" customHeight="false" outlineLevel="0" collapsed="false">
      <c r="A1891" s="6" t="s">
        <v>3736</v>
      </c>
      <c r="B1891" s="6" t="s">
        <v>108</v>
      </c>
      <c r="C1891" s="17" t="n">
        <v>2349</v>
      </c>
      <c r="D1891" s="16" t="n">
        <v>0.142659294335314</v>
      </c>
      <c r="E1891" s="16" t="n">
        <v>0.0401095188793825</v>
      </c>
      <c r="F1891" s="16" t="n">
        <v>0.160639861919487</v>
      </c>
      <c r="G1891" s="16" t="n">
        <v>0.060086292891879</v>
      </c>
      <c r="H1891" s="16" t="n">
        <v>4.46628639455233</v>
      </c>
      <c r="I1891" s="17" t="n">
        <v>289.218840822411</v>
      </c>
      <c r="J1891" s="18" t="n">
        <v>1.14265501894951E-005</v>
      </c>
      <c r="K1891" s="18" t="n">
        <v>4.22263430867362E-005</v>
      </c>
      <c r="L1891" s="16" t="n">
        <v>0.313816367515295</v>
      </c>
      <c r="M1891" s="16" t="n">
        <v>0.579962807996281</v>
      </c>
      <c r="N1891" s="16" t="n">
        <v>0.0260132800478066</v>
      </c>
      <c r="O1891" s="16" t="n">
        <v>0.0474678038556042</v>
      </c>
      <c r="P1891" s="34" t="b">
        <f aca="false">TRUE()</f>
        <v>1</v>
      </c>
      <c r="Q1891" s="18" t="n">
        <v>3.30687830687831E-005</v>
      </c>
    </row>
    <row r="1892" customFormat="false" ht="15" hidden="false" customHeight="false" outlineLevel="0" collapsed="false">
      <c r="A1892" s="6" t="s">
        <v>3737</v>
      </c>
      <c r="B1892" s="6" t="s">
        <v>108</v>
      </c>
      <c r="C1892" s="17" t="n">
        <v>2350</v>
      </c>
      <c r="D1892" s="16" t="n">
        <v>0.141455678294559</v>
      </c>
      <c r="E1892" s="16" t="n">
        <v>0.039602330176887</v>
      </c>
      <c r="F1892" s="16" t="n">
        <v>0.159365130276858</v>
      </c>
      <c r="G1892" s="16" t="n">
        <v>0.0596166194660857</v>
      </c>
      <c r="H1892" s="16" t="n">
        <v>4.49874871680346</v>
      </c>
      <c r="I1892" s="17" t="n">
        <v>290.760108356976</v>
      </c>
      <c r="J1892" s="18" t="n">
        <v>9.89280041085047E-006</v>
      </c>
      <c r="K1892" s="18" t="n">
        <v>3.6853789681355E-005</v>
      </c>
      <c r="L1892" s="16" t="n">
        <v>0.315162780362173</v>
      </c>
      <c r="M1892" s="16" t="n">
        <v>0.580495505966217</v>
      </c>
      <c r="N1892" s="16" t="n">
        <v>0.0259301054936006</v>
      </c>
      <c r="O1892" s="16" t="n">
        <v>0.0481198202354191</v>
      </c>
      <c r="P1892" s="34" t="b">
        <f aca="false">TRUE()</f>
        <v>1</v>
      </c>
      <c r="Q1892" s="18" t="n">
        <v>7.39152951721925E-005</v>
      </c>
    </row>
    <row r="1893" customFormat="false" ht="15" hidden="false" customHeight="false" outlineLevel="0" collapsed="false">
      <c r="A1893" s="6" t="s">
        <v>3738</v>
      </c>
      <c r="B1893" s="6" t="s">
        <v>108</v>
      </c>
      <c r="C1893" s="17" t="n">
        <v>2351</v>
      </c>
      <c r="D1893" s="16" t="n">
        <v>0.140116664163305</v>
      </c>
      <c r="E1893" s="16" t="n">
        <v>0.0390172478927489</v>
      </c>
      <c r="F1893" s="16" t="n">
        <v>0.157947899438413</v>
      </c>
      <c r="G1893" s="16" t="n">
        <v>0.0590596548877108</v>
      </c>
      <c r="H1893" s="16" t="n">
        <v>4.53842690040547</v>
      </c>
      <c r="I1893" s="17" t="n">
        <v>292.516179595422</v>
      </c>
      <c r="J1893" s="18" t="n">
        <v>8.28612664693775E-006</v>
      </c>
      <c r="K1893" s="18" t="n">
        <v>3.10917048687086E-005</v>
      </c>
      <c r="L1893" s="16" t="n">
        <v>0.316885894780119</v>
      </c>
      <c r="M1893" s="16" t="n">
        <v>0.581057260189059</v>
      </c>
      <c r="N1893" s="16" t="n">
        <v>0.025610766816925</v>
      </c>
      <c r="O1893" s="16" t="n">
        <v>0.0488782835247999</v>
      </c>
      <c r="P1893" s="34" t="b">
        <f aca="false">TRUE()</f>
        <v>1</v>
      </c>
      <c r="Q1893" s="18" t="n">
        <v>9.88359507400567E-005</v>
      </c>
    </row>
    <row r="1894" customFormat="false" ht="15" hidden="false" customHeight="false" outlineLevel="0" collapsed="false">
      <c r="A1894" s="6" t="s">
        <v>3739</v>
      </c>
      <c r="B1894" s="6" t="s">
        <v>108</v>
      </c>
      <c r="C1894" s="17" t="n">
        <v>2352</v>
      </c>
      <c r="D1894" s="16" t="n">
        <v>0.138685361882038</v>
      </c>
      <c r="E1894" s="16" t="n">
        <v>0.0383790299402543</v>
      </c>
      <c r="F1894" s="16" t="n">
        <v>0.156435975518041</v>
      </c>
      <c r="G1894" s="16" t="n">
        <v>0.0584450187572038</v>
      </c>
      <c r="H1894" s="16" t="n">
        <v>4.58427931687914</v>
      </c>
      <c r="I1894" s="17" t="n">
        <v>294.466063801369</v>
      </c>
      <c r="J1894" s="18" t="n">
        <v>6.74113968003077E-006</v>
      </c>
      <c r="K1894" s="18" t="n">
        <v>2.54793510888971E-005</v>
      </c>
      <c r="L1894" s="16" t="n">
        <v>0.318923922603631</v>
      </c>
      <c r="M1894" s="16" t="n">
        <v>0.581880520688052</v>
      </c>
      <c r="N1894" s="16" t="n">
        <v>0.0252417864192037</v>
      </c>
      <c r="O1894" s="16" t="n">
        <v>0.0497119555391585</v>
      </c>
      <c r="P1894" s="34" t="b">
        <f aca="false">TRUE()</f>
        <v>1</v>
      </c>
      <c r="Q1894" s="18" t="n">
        <v>0.000212381741666793</v>
      </c>
    </row>
    <row r="1895" customFormat="false" ht="15" hidden="false" customHeight="false" outlineLevel="0" collapsed="false">
      <c r="A1895" s="6" t="s">
        <v>3740</v>
      </c>
      <c r="B1895" s="6" t="s">
        <v>108</v>
      </c>
      <c r="C1895" s="17" t="n">
        <v>2353</v>
      </c>
      <c r="D1895" s="16" t="n">
        <v>0.137206172735178</v>
      </c>
      <c r="E1895" s="16" t="n">
        <v>0.0377135159781707</v>
      </c>
      <c r="F1895" s="16" t="n">
        <v>0.154875416109485</v>
      </c>
      <c r="G1895" s="16" t="n">
        <v>0.0578028021755502</v>
      </c>
      <c r="H1895" s="16" t="n">
        <v>4.63425062543115</v>
      </c>
      <c r="I1895" s="17" t="n">
        <v>296.576738753111</v>
      </c>
      <c r="J1895" s="18" t="n">
        <v>5.37278708503965E-006</v>
      </c>
      <c r="K1895" s="18" t="n">
        <v>2.05502916155895E-005</v>
      </c>
      <c r="L1895" s="16" t="n">
        <v>0.321152175464099</v>
      </c>
      <c r="M1895" s="16" t="n">
        <v>0.582674724934139</v>
      </c>
      <c r="N1895" s="16" t="n">
        <v>0.0247908469362922</v>
      </c>
      <c r="O1895" s="16" t="n">
        <v>0.0505960543322211</v>
      </c>
      <c r="P1895" s="34" t="b">
        <f aca="false">TRUE()</f>
        <v>1</v>
      </c>
      <c r="Q1895" s="18" t="n">
        <v>0.000178395539914617</v>
      </c>
    </row>
    <row r="1896" customFormat="false" ht="15" hidden="false" customHeight="false" outlineLevel="0" collapsed="false">
      <c r="A1896" s="6" t="s">
        <v>3741</v>
      </c>
      <c r="B1896" s="6" t="s">
        <v>108</v>
      </c>
      <c r="C1896" s="17" t="n">
        <v>2354</v>
      </c>
      <c r="D1896" s="16" t="n">
        <v>0.135721522586879</v>
      </c>
      <c r="E1896" s="16" t="n">
        <v>0.0370441923941525</v>
      </c>
      <c r="F1896" s="16" t="n">
        <v>0.153311518209033</v>
      </c>
      <c r="G1896" s="16" t="n">
        <v>0.0571591156040879</v>
      </c>
      <c r="H1896" s="16" t="n">
        <v>4.68668741653515</v>
      </c>
      <c r="I1896" s="17" t="n">
        <v>298.804705849558</v>
      </c>
      <c r="J1896" s="18" t="n">
        <v>4.22492329155921E-006</v>
      </c>
      <c r="K1896" s="18" t="n">
        <v>1.63558131156443E-005</v>
      </c>
      <c r="L1896" s="16" t="n">
        <v>0.323481112480889</v>
      </c>
      <c r="M1896" s="16" t="n">
        <v>0.583488300015497</v>
      </c>
      <c r="N1896" s="16" t="n">
        <v>0.0243824192002873</v>
      </c>
      <c r="O1896" s="16" t="n">
        <v>0.0515048787942812</v>
      </c>
      <c r="P1896" s="34" t="b">
        <f aca="false">TRUE()</f>
        <v>1</v>
      </c>
      <c r="Q1896" s="18" t="n">
        <v>0.000134270377269928</v>
      </c>
    </row>
    <row r="1897" customFormat="false" ht="15" hidden="false" customHeight="false" outlineLevel="0" collapsed="false">
      <c r="A1897" s="6" t="s">
        <v>3742</v>
      </c>
      <c r="B1897" s="6" t="s">
        <v>108</v>
      </c>
      <c r="C1897" s="17" t="n">
        <v>2355</v>
      </c>
      <c r="D1897" s="16" t="n">
        <v>0.134265619010285</v>
      </c>
      <c r="E1897" s="16" t="n">
        <v>0.0363905302303658</v>
      </c>
      <c r="F1897" s="16" t="n">
        <v>0.151784593983852</v>
      </c>
      <c r="G1897" s="16" t="n">
        <v>0.0565387409996699</v>
      </c>
      <c r="H1897" s="16" t="n">
        <v>4.74098074593599</v>
      </c>
      <c r="I1897" s="17" t="n">
        <v>301.125687519565</v>
      </c>
      <c r="J1897" s="18" t="n">
        <v>3.28608771996991E-006</v>
      </c>
      <c r="K1897" s="18" t="n">
        <v>1.2877492009325E-005</v>
      </c>
      <c r="L1897" s="16" t="n">
        <v>0.325882757411199</v>
      </c>
      <c r="M1897" s="16" t="n">
        <v>0.584563381373005</v>
      </c>
      <c r="N1897" s="16" t="n">
        <v>0.0238876387053285</v>
      </c>
      <c r="O1897" s="16" t="n">
        <v>0.0524058613225388</v>
      </c>
      <c r="P1897" s="34" t="b">
        <f aca="false">TRUE()</f>
        <v>1</v>
      </c>
      <c r="Q1897" s="18" t="n">
        <v>5.45353984827102E-005</v>
      </c>
    </row>
    <row r="1898" customFormat="false" ht="15" hidden="false" customHeight="false" outlineLevel="0" collapsed="false">
      <c r="A1898" s="6" t="s">
        <v>3743</v>
      </c>
      <c r="B1898" s="6" t="s">
        <v>108</v>
      </c>
      <c r="C1898" s="17" t="n">
        <v>2356</v>
      </c>
      <c r="D1898" s="16" t="n">
        <v>0.132865943601517</v>
      </c>
      <c r="E1898" s="16" t="n">
        <v>0.035768251454482</v>
      </c>
      <c r="F1898" s="16" t="n">
        <v>0.150324136768973</v>
      </c>
      <c r="G1898" s="16" t="n">
        <v>0.0559600495275365</v>
      </c>
      <c r="H1898" s="16" t="n">
        <v>4.79576534181348</v>
      </c>
      <c r="I1898" s="17" t="n">
        <v>303.50414415416</v>
      </c>
      <c r="J1898" s="18" t="n">
        <v>2.54356226256068E-006</v>
      </c>
      <c r="K1898" s="18" t="n">
        <v>1.00915711181901E-005</v>
      </c>
      <c r="L1898" s="16" t="n">
        <v>0.328283856077104</v>
      </c>
      <c r="M1898" s="16" t="n">
        <v>0.585677204401054</v>
      </c>
      <c r="N1898" s="16" t="n">
        <v>0.0233763839560266</v>
      </c>
      <c r="O1898" s="16" t="n">
        <v>0.0532745516415958</v>
      </c>
      <c r="P1898" s="34" t="b">
        <f aca="false">TRUE()</f>
        <v>1</v>
      </c>
      <c r="Q1898" s="18" t="n">
        <v>0.000169129445540768</v>
      </c>
    </row>
    <row r="1899" customFormat="false" ht="15" hidden="false" customHeight="false" outlineLevel="0" collapsed="false">
      <c r="A1899" s="6" t="s">
        <v>3744</v>
      </c>
      <c r="B1899" s="6" t="s">
        <v>108</v>
      </c>
      <c r="C1899" s="17" t="n">
        <v>2357</v>
      </c>
      <c r="D1899" s="16" t="n">
        <v>0.131546379885463</v>
      </c>
      <c r="E1899" s="16" t="n">
        <v>0.0351911783021044</v>
      </c>
      <c r="F1899" s="16" t="n">
        <v>0.148956349027855</v>
      </c>
      <c r="G1899" s="16" t="n">
        <v>0.0554378354432624</v>
      </c>
      <c r="H1899" s="16" t="n">
        <v>4.84986732157573</v>
      </c>
      <c r="I1899" s="17" t="n">
        <v>305.892600041004</v>
      </c>
      <c r="J1899" s="18" t="n">
        <v>1.97012945291431E-006</v>
      </c>
      <c r="K1899" s="18" t="n">
        <v>7.90719267852454E-006</v>
      </c>
      <c r="L1899" s="16" t="n">
        <v>0.330631590381094</v>
      </c>
      <c r="M1899" s="16" t="n">
        <v>0.586771656593832</v>
      </c>
      <c r="N1899" s="16" t="n">
        <v>0.0229658648056223</v>
      </c>
      <c r="O1899" s="16" t="n">
        <v>0.0540816682535516</v>
      </c>
      <c r="P1899" s="34" t="b">
        <f aca="false">TRUE()</f>
        <v>1</v>
      </c>
      <c r="Q1899" s="18" t="n">
        <v>4.78912291412291E-005</v>
      </c>
    </row>
    <row r="1900" customFormat="false" ht="15" hidden="false" customHeight="false" outlineLevel="0" collapsed="false">
      <c r="A1900" s="6" t="s">
        <v>3745</v>
      </c>
      <c r="B1900" s="6" t="s">
        <v>108</v>
      </c>
      <c r="C1900" s="17" t="n">
        <v>2358</v>
      </c>
      <c r="D1900" s="16" t="n">
        <v>0.130319139937929</v>
      </c>
      <c r="E1900" s="16" t="n">
        <v>0.0346678585712792</v>
      </c>
      <c r="F1900" s="16" t="n">
        <v>0.147695028993637</v>
      </c>
      <c r="G1900" s="16" t="n">
        <v>0.0549799720734964</v>
      </c>
      <c r="H1900" s="16" t="n">
        <v>4.90247140262832</v>
      </c>
      <c r="I1900" s="17" t="n">
        <v>308.244336613245</v>
      </c>
      <c r="J1900" s="18" t="n">
        <v>1.53312780776658E-006</v>
      </c>
      <c r="K1900" s="18" t="n">
        <v>6.23161645664182E-006</v>
      </c>
      <c r="L1900" s="16" t="n">
        <v>0.332897224320463</v>
      </c>
      <c r="M1900" s="16" t="n">
        <v>0.588030760886409</v>
      </c>
      <c r="N1900" s="16" t="n">
        <v>0.0224367596940924</v>
      </c>
      <c r="O1900" s="16" t="n">
        <v>0.054801995923189</v>
      </c>
      <c r="P1900" s="34" t="b">
        <f aca="false">TRUE()</f>
        <v>1</v>
      </c>
      <c r="Q1900" s="18" t="n">
        <v>0.00024297502618748</v>
      </c>
    </row>
    <row r="1901" customFormat="false" ht="15" hidden="false" customHeight="false" outlineLevel="0" collapsed="false">
      <c r="A1901" s="6" t="s">
        <v>3746</v>
      </c>
      <c r="B1901" s="6" t="s">
        <v>108</v>
      </c>
      <c r="C1901" s="17" t="n">
        <v>2359</v>
      </c>
      <c r="D1901" s="16" t="n">
        <v>0.129195974462255</v>
      </c>
      <c r="E1901" s="16" t="n">
        <v>0.0342044195335037</v>
      </c>
      <c r="F1901" s="16" t="n">
        <v>0.146550169290366</v>
      </c>
      <c r="G1901" s="16" t="n">
        <v>0.0545923141574198</v>
      </c>
      <c r="H1901" s="16" t="n">
        <v>4.95202839375147</v>
      </c>
      <c r="I1901" s="17" t="n">
        <v>310.518591062583</v>
      </c>
      <c r="J1901" s="18" t="n">
        <v>1.20784355836137E-006</v>
      </c>
      <c r="K1901" s="18" t="n">
        <v>4.96292155168287E-006</v>
      </c>
      <c r="L1901" s="16" t="n">
        <v>0.334998859342956</v>
      </c>
      <c r="M1901" s="16" t="n">
        <v>0.588989617232295</v>
      </c>
      <c r="N1901" s="16" t="n">
        <v>0.0220625777289754</v>
      </c>
      <c r="O1901" s="16" t="n">
        <v>0.0554317543602642</v>
      </c>
      <c r="P1901" s="34" t="b">
        <f aca="false">TRUE()</f>
        <v>1</v>
      </c>
      <c r="Q1901" s="18" t="n">
        <v>0.000124484922394387</v>
      </c>
    </row>
    <row r="1902" customFormat="false" ht="15" hidden="false" customHeight="false" outlineLevel="0" collapsed="false">
      <c r="A1902" s="6" t="s">
        <v>3747</v>
      </c>
      <c r="B1902" s="6" t="s">
        <v>108</v>
      </c>
      <c r="C1902" s="17" t="n">
        <v>2360</v>
      </c>
      <c r="D1902" s="16" t="n">
        <v>0.128180814656781</v>
      </c>
      <c r="E1902" s="16" t="n">
        <v>0.0338024950519776</v>
      </c>
      <c r="F1902" s="16" t="n">
        <v>0.145522566051767</v>
      </c>
      <c r="G1902" s="16" t="n">
        <v>0.0542751155687459</v>
      </c>
      <c r="H1902" s="16" t="n">
        <v>4.9971303642667</v>
      </c>
      <c r="I1902" s="17" t="n">
        <v>312.68141551664</v>
      </c>
      <c r="J1902" s="18" t="n">
        <v>9.70315070107236E-007</v>
      </c>
      <c r="K1902" s="18" t="n">
        <v>4.02278475618884E-006</v>
      </c>
      <c r="L1902" s="16" t="n">
        <v>0.336861002597084</v>
      </c>
      <c r="M1902" s="16" t="n">
        <v>0.589764450643112</v>
      </c>
      <c r="N1902" s="16" t="n">
        <v>0.0217238223409441</v>
      </c>
      <c r="O1902" s="16" t="n">
        <v>0.0559709153399258</v>
      </c>
      <c r="P1902" s="34" t="b">
        <f aca="false">TRUE()</f>
        <v>1</v>
      </c>
      <c r="Q1902" s="18" t="n">
        <v>0.000170363512498515</v>
      </c>
    </row>
    <row r="1903" customFormat="false" ht="15" hidden="false" customHeight="false" outlineLevel="0" collapsed="false">
      <c r="A1903" s="6" t="s">
        <v>3748</v>
      </c>
      <c r="B1903" s="6" t="s">
        <v>108</v>
      </c>
      <c r="C1903" s="17" t="n">
        <v>2361</v>
      </c>
      <c r="D1903" s="16" t="n">
        <v>0.127265896732557</v>
      </c>
      <c r="E1903" s="16" t="n">
        <v>0.0334572993214093</v>
      </c>
      <c r="F1903" s="16" t="n">
        <v>0.144602580072064</v>
      </c>
      <c r="G1903" s="16" t="n">
        <v>0.054020485213132</v>
      </c>
      <c r="H1903" s="16" t="n">
        <v>5.03760980051711</v>
      </c>
      <c r="I1903" s="17" t="n">
        <v>314.712604037967</v>
      </c>
      <c r="J1903" s="18" t="n">
        <v>7.95915260592138E-007</v>
      </c>
      <c r="K1903" s="18" t="n">
        <v>3.32633266007792E-006</v>
      </c>
      <c r="L1903" s="16" t="n">
        <v>0.338484554520634</v>
      </c>
      <c r="M1903" s="16" t="n">
        <v>0.590500542383388</v>
      </c>
      <c r="N1903" s="16" t="n">
        <v>0.0214360627413435</v>
      </c>
      <c r="O1903" s="16" t="n">
        <v>0.0564259270835906</v>
      </c>
      <c r="P1903" s="34" t="b">
        <f aca="false">TRUE()</f>
        <v>1</v>
      </c>
      <c r="Q1903" s="18" t="n">
        <v>0.000274868854322935</v>
      </c>
    </row>
    <row r="1904" customFormat="false" ht="15" hidden="false" customHeight="false" outlineLevel="0" collapsed="false">
      <c r="A1904" s="6" t="s">
        <v>3749</v>
      </c>
      <c r="B1904" s="6" t="s">
        <v>108</v>
      </c>
      <c r="C1904" s="17" t="n">
        <v>2362</v>
      </c>
      <c r="D1904" s="16" t="n">
        <v>0.126443643388391</v>
      </c>
      <c r="E1904" s="16" t="n">
        <v>0.0331626059400448</v>
      </c>
      <c r="F1904" s="16" t="n">
        <v>0.143781621046121</v>
      </c>
      <c r="G1904" s="16" t="n">
        <v>0.0538223782736622</v>
      </c>
      <c r="H1904" s="16" t="n">
        <v>5.07369669085847</v>
      </c>
      <c r="I1904" s="17" t="n">
        <v>316.622499644449</v>
      </c>
      <c r="J1904" s="18" t="n">
        <v>6.66166317493937E-007</v>
      </c>
      <c r="K1904" s="18" t="n">
        <v>2.80100325997957E-006</v>
      </c>
      <c r="L1904" s="16" t="n">
        <v>0.339880287533545</v>
      </c>
      <c r="M1904" s="16" t="n">
        <v>0.591042925770959</v>
      </c>
      <c r="N1904" s="16" t="n">
        <v>0.0212696904531742</v>
      </c>
      <c r="O1904" s="16" t="n">
        <v>0.0568089057065362</v>
      </c>
      <c r="P1904" s="34" t="b">
        <f aca="false">TRUE()</f>
        <v>1</v>
      </c>
      <c r="Q1904" s="18" t="n">
        <v>0.000140069982637355</v>
      </c>
    </row>
    <row r="1905" customFormat="false" ht="15" hidden="false" customHeight="false" outlineLevel="0" collapsed="false">
      <c r="A1905" s="6" t="s">
        <v>3750</v>
      </c>
      <c r="B1905" s="6" t="s">
        <v>108</v>
      </c>
      <c r="C1905" s="17" t="n">
        <v>2363</v>
      </c>
      <c r="D1905" s="16" t="n">
        <v>0.125698949643106</v>
      </c>
      <c r="E1905" s="16" t="n">
        <v>0.0329111014373609</v>
      </c>
      <c r="F1905" s="16" t="n">
        <v>0.143041127259413</v>
      </c>
      <c r="G1905" s="16" t="n">
        <v>0.0536704180152235</v>
      </c>
      <c r="H1905" s="16" t="n">
        <v>5.10522162673666</v>
      </c>
      <c r="I1905" s="17" t="n">
        <v>318.407283506543</v>
      </c>
      <c r="J1905" s="18" t="n">
        <v>5.6963200998554E-007</v>
      </c>
      <c r="K1905" s="18" t="n">
        <v>2.40730431918533E-006</v>
      </c>
      <c r="L1905" s="16" t="n">
        <v>0.341039671292238</v>
      </c>
      <c r="M1905" s="16" t="n">
        <v>0.591779017511235</v>
      </c>
      <c r="N1905" s="16" t="n">
        <v>0.0210255028262321</v>
      </c>
      <c r="O1905" s="16" t="n">
        <v>0.0571309469314</v>
      </c>
      <c r="P1905" s="34" t="b">
        <f aca="false">TRUE()</f>
        <v>1</v>
      </c>
      <c r="Q1905" s="18" t="n">
        <v>0.000211732332228553</v>
      </c>
    </row>
    <row r="1906" customFormat="false" ht="15" hidden="false" customHeight="false" outlineLevel="0" collapsed="false">
      <c r="A1906" s="6" t="s">
        <v>3751</v>
      </c>
      <c r="B1906" s="6" t="s">
        <v>108</v>
      </c>
      <c r="C1906" s="17" t="n">
        <v>2364</v>
      </c>
      <c r="D1906" s="16" t="n">
        <v>0.125015437820475</v>
      </c>
      <c r="E1906" s="16" t="n">
        <v>0.0326938414452734</v>
      </c>
      <c r="F1906" s="16" t="n">
        <v>0.142364794687223</v>
      </c>
      <c r="G1906" s="16" t="n">
        <v>0.0535540734865039</v>
      </c>
      <c r="H1906" s="16" t="n">
        <v>5.13328679029144</v>
      </c>
      <c r="I1906" s="17" t="n">
        <v>320.08374151586</v>
      </c>
      <c r="J1906" s="18" t="n">
        <v>4.95103626383471E-007</v>
      </c>
      <c r="K1906" s="18" t="n">
        <v>2.10305020418772E-006</v>
      </c>
      <c r="L1906" s="16" t="n">
        <v>0.342027997531724</v>
      </c>
      <c r="M1906" s="16" t="n">
        <v>0.592166434216643</v>
      </c>
      <c r="N1906" s="16" t="n">
        <v>0.0209385294226792</v>
      </c>
      <c r="O1906" s="16" t="n">
        <v>0.0574043789610945</v>
      </c>
      <c r="P1906" s="34" t="b">
        <f aca="false">TRUE()</f>
        <v>1</v>
      </c>
      <c r="Q1906" s="18" t="n">
        <v>4.38085955629816E-005</v>
      </c>
    </row>
    <row r="1907" customFormat="false" ht="15" hidden="false" customHeight="false" outlineLevel="0" collapsed="false">
      <c r="A1907" s="6" t="s">
        <v>3752</v>
      </c>
      <c r="B1907" s="6" t="s">
        <v>108</v>
      </c>
      <c r="C1907" s="17" t="n">
        <v>2365</v>
      </c>
      <c r="D1907" s="16" t="n">
        <v>0.124379566140624</v>
      </c>
      <c r="E1907" s="16" t="n">
        <v>0.0325013506425444</v>
      </c>
      <c r="F1907" s="16" t="n">
        <v>0.141738452547324</v>
      </c>
      <c r="G1907" s="16" t="n">
        <v>0.0534643544647718</v>
      </c>
      <c r="H1907" s="16" t="n">
        <v>5.15885984299288</v>
      </c>
      <c r="I1907" s="17" t="n">
        <v>321.689587462518</v>
      </c>
      <c r="J1907" s="18" t="n">
        <v>4.3540619815605E-007</v>
      </c>
      <c r="K1907" s="18" t="n">
        <v>1.86474274752075E-006</v>
      </c>
      <c r="L1907" s="16" t="n">
        <v>0.342890173866939</v>
      </c>
      <c r="M1907" s="16" t="n">
        <v>0.592582907174957</v>
      </c>
      <c r="N1907" s="16" t="n">
        <v>0.0207669704232704</v>
      </c>
      <c r="O1907" s="16" t="n">
        <v>0.0576411026366966</v>
      </c>
      <c r="P1907" s="34" t="b">
        <f aca="false">TRUE()</f>
        <v>1</v>
      </c>
      <c r="Q1907" s="18" t="n">
        <v>0.000312096275721719</v>
      </c>
    </row>
    <row r="1908" customFormat="false" ht="15" hidden="false" customHeight="false" outlineLevel="0" collapsed="false">
      <c r="A1908" s="6" t="s">
        <v>3753</v>
      </c>
      <c r="B1908" s="6" t="s">
        <v>108</v>
      </c>
      <c r="C1908" s="17" t="n">
        <v>2366</v>
      </c>
      <c r="D1908" s="16" t="n">
        <v>0.123778542883167</v>
      </c>
      <c r="E1908" s="16" t="n">
        <v>0.03232706583245</v>
      </c>
      <c r="F1908" s="16" t="n">
        <v>0.141146697205067</v>
      </c>
      <c r="G1908" s="16" t="n">
        <v>0.0533940810908068</v>
      </c>
      <c r="H1908" s="16" t="n">
        <v>5.18200633592565</v>
      </c>
      <c r="I1908" s="17" t="n">
        <v>323.245015868413</v>
      </c>
      <c r="J1908" s="18" t="n">
        <v>3.87350426990317E-007</v>
      </c>
      <c r="K1908" s="18" t="n">
        <v>1.66580753576147E-006</v>
      </c>
      <c r="L1908" s="16" t="n">
        <v>0.343620322887121</v>
      </c>
      <c r="M1908" s="16" t="n">
        <v>0.592980009298001</v>
      </c>
      <c r="N1908" s="16" t="n">
        <v>0.0206008189464746</v>
      </c>
      <c r="O1908" s="16" t="n">
        <v>0.0578471901171997</v>
      </c>
      <c r="P1908" s="34" t="b">
        <f aca="false">TRUE()</f>
        <v>1</v>
      </c>
      <c r="Q1908" s="18" t="n">
        <v>2.36111111111111E-005</v>
      </c>
    </row>
    <row r="1909" customFormat="false" ht="15" hidden="false" customHeight="false" outlineLevel="0" collapsed="false">
      <c r="A1909" s="6" t="s">
        <v>3754</v>
      </c>
      <c r="B1909" s="6" t="s">
        <v>108</v>
      </c>
      <c r="C1909" s="17" t="n">
        <v>2367</v>
      </c>
      <c r="D1909" s="16" t="n">
        <v>0.123201377576191</v>
      </c>
      <c r="E1909" s="16" t="n">
        <v>0.032165274856714</v>
      </c>
      <c r="F1909" s="16" t="n">
        <v>0.140578550277188</v>
      </c>
      <c r="G1909" s="16" t="n">
        <v>0.0533369937584517</v>
      </c>
      <c r="H1909" s="16" t="n">
        <v>5.20348150382976</v>
      </c>
      <c r="I1909" s="17" t="n">
        <v>324.769034794821</v>
      </c>
      <c r="J1909" s="18" t="n">
        <v>3.47330126436732E-007</v>
      </c>
      <c r="K1909" s="18" t="n">
        <v>1.50304486414227E-006</v>
      </c>
      <c r="L1909" s="16" t="n">
        <v>0.34425907298512</v>
      </c>
      <c r="M1909" s="16" t="n">
        <v>0.593328684332869</v>
      </c>
      <c r="N1909" s="16" t="n">
        <v>0.0205626905594122</v>
      </c>
      <c r="O1909" s="16" t="n">
        <v>0.0580234250760755</v>
      </c>
      <c r="P1909" s="34" t="b">
        <f aca="false">TRUE()</f>
        <v>1</v>
      </c>
      <c r="Q1909" s="18" t="n">
        <v>8.50595238095238E-005</v>
      </c>
    </row>
    <row r="1910" customFormat="false" ht="15" hidden="false" customHeight="false" outlineLevel="0" collapsed="false">
      <c r="A1910" s="6" t="s">
        <v>3755</v>
      </c>
      <c r="B1910" s="6" t="s">
        <v>108</v>
      </c>
      <c r="C1910" s="17" t="n">
        <v>2368</v>
      </c>
      <c r="D1910" s="16" t="n">
        <v>0.122641960515481</v>
      </c>
      <c r="E1910" s="16" t="n">
        <v>0.0320117956737171</v>
      </c>
      <c r="F1910" s="16" t="n">
        <v>0.140027545176147</v>
      </c>
      <c r="G1910" s="16" t="n">
        <v>0.0532881929580549</v>
      </c>
      <c r="H1910" s="16" t="n">
        <v>5.22374967944731</v>
      </c>
      <c r="I1910" s="17" t="n">
        <v>326.273905565058</v>
      </c>
      <c r="J1910" s="18" t="n">
        <v>3.13209509705065E-007</v>
      </c>
      <c r="K1910" s="18" t="n">
        <v>1.36679228735649E-006</v>
      </c>
      <c r="L1910" s="16" t="n">
        <v>0.344831118194266</v>
      </c>
      <c r="M1910" s="16" t="n">
        <v>0.593561134356114</v>
      </c>
      <c r="N1910" s="16" t="n">
        <v>0.0205595909329899</v>
      </c>
      <c r="O1910" s="16" t="n">
        <v>0.0581821150882913</v>
      </c>
      <c r="P1910" s="34" t="b">
        <f aca="false">TRUE()</f>
        <v>1</v>
      </c>
      <c r="Q1910" s="18" t="n">
        <v>6.23984730344379E-005</v>
      </c>
    </row>
    <row r="1911" customFormat="false" ht="15" hidden="false" customHeight="false" outlineLevel="0" collapsed="false">
      <c r="A1911" s="6" t="s">
        <v>3756</v>
      </c>
      <c r="B1911" s="6" t="s">
        <v>108</v>
      </c>
      <c r="C1911" s="17" t="n">
        <v>2369</v>
      </c>
      <c r="D1911" s="16" t="n">
        <v>0.122094890314855</v>
      </c>
      <c r="E1911" s="16" t="n">
        <v>0.0318630308715786</v>
      </c>
      <c r="F1911" s="16" t="n">
        <v>0.139486428397199</v>
      </c>
      <c r="G1911" s="16" t="n">
        <v>0.0532433091007501</v>
      </c>
      <c r="H1911" s="16" t="n">
        <v>5.24276147026296</v>
      </c>
      <c r="I1911" s="17" t="n">
        <v>327.769889553311</v>
      </c>
      <c r="J1911" s="18" t="n">
        <v>2.84124121580666E-007</v>
      </c>
      <c r="K1911" s="18" t="n">
        <v>1.24510570703249E-006</v>
      </c>
      <c r="L1911" s="16" t="n">
        <v>0.345328242946741</v>
      </c>
      <c r="M1911" s="16" t="n">
        <v>0.593880753138075</v>
      </c>
      <c r="N1911" s="16" t="n">
        <v>0.0205595909329899</v>
      </c>
      <c r="O1911" s="16" t="n">
        <v>0.0583375075131428</v>
      </c>
      <c r="P1911" s="34" t="b">
        <f aca="false">TRUE()</f>
        <v>1</v>
      </c>
      <c r="Q1911" s="18" t="n">
        <v>0.00013704554277424</v>
      </c>
    </row>
    <row r="1912" customFormat="false" ht="15" hidden="false" customHeight="false" outlineLevel="0" collapsed="false">
      <c r="A1912" s="6" t="s">
        <v>3757</v>
      </c>
      <c r="B1912" s="6" t="s">
        <v>108</v>
      </c>
      <c r="C1912" s="17" t="n">
        <v>2370</v>
      </c>
      <c r="D1912" s="16" t="n">
        <v>0.121554853778</v>
      </c>
      <c r="E1912" s="16" t="n">
        <v>0.0317163588260376</v>
      </c>
      <c r="F1912" s="16" t="n">
        <v>0.138950654330353</v>
      </c>
      <c r="G1912" s="16" t="n">
        <v>0.0531996441044311</v>
      </c>
      <c r="H1912" s="16" t="n">
        <v>5.26110443794304</v>
      </c>
      <c r="I1912" s="17" t="n">
        <v>329.268576301408</v>
      </c>
      <c r="J1912" s="18" t="n">
        <v>2.58523220751284E-007</v>
      </c>
      <c r="K1912" s="18" t="n">
        <v>1.13892926339472E-006</v>
      </c>
      <c r="L1912" s="16" t="n">
        <v>0.345783623451643</v>
      </c>
      <c r="M1912" s="16" t="n">
        <v>0.594035719820239</v>
      </c>
      <c r="N1912" s="16" t="n">
        <v>0.020503254163321</v>
      </c>
      <c r="O1912" s="16" t="n">
        <v>0.0584805099739874</v>
      </c>
      <c r="P1912" s="34" t="b">
        <f aca="false">TRUE()</f>
        <v>1</v>
      </c>
      <c r="Q1912" s="18" t="n">
        <v>0.000122688936861784</v>
      </c>
    </row>
    <row r="1913" customFormat="false" ht="15" hidden="false" customHeight="false" outlineLevel="0" collapsed="false">
      <c r="A1913" s="6" t="s">
        <v>3758</v>
      </c>
      <c r="B1913" s="6" t="s">
        <v>108</v>
      </c>
      <c r="C1913" s="17" t="n">
        <v>2371</v>
      </c>
      <c r="D1913" s="16" t="n">
        <v>0.1210162215788</v>
      </c>
      <c r="E1913" s="16" t="n">
        <v>0.0315688217302241</v>
      </c>
      <c r="F1913" s="16" t="n">
        <v>0.138416077263336</v>
      </c>
      <c r="G1913" s="16" t="n">
        <v>0.0531540162793062</v>
      </c>
      <c r="H1913" s="16" t="n">
        <v>5.27964945185098</v>
      </c>
      <c r="I1913" s="17" t="n">
        <v>330.783078555743</v>
      </c>
      <c r="J1913" s="18" t="n">
        <v>2.34914508908141E-007</v>
      </c>
      <c r="K1913" s="18" t="n">
        <v>1.04044312910222E-006</v>
      </c>
      <c r="L1913" s="16" t="n">
        <v>0.346248114901936</v>
      </c>
      <c r="M1913" s="16" t="n">
        <v>0.594248799008213</v>
      </c>
      <c r="N1913" s="16" t="n">
        <v>0.0204699030181315</v>
      </c>
      <c r="O1913" s="16" t="n">
        <v>0.0586174456582893</v>
      </c>
      <c r="P1913" s="34" t="b">
        <f aca="false">TRUE()</f>
        <v>1</v>
      </c>
      <c r="Q1913" s="18" t="n">
        <v>0.000269876567642776</v>
      </c>
    </row>
    <row r="1914" customFormat="false" ht="15" hidden="false" customHeight="false" outlineLevel="0" collapsed="false">
      <c r="A1914" s="6" t="s">
        <v>3759</v>
      </c>
      <c r="B1914" s="6" t="s">
        <v>108</v>
      </c>
      <c r="C1914" s="17" t="n">
        <v>2372</v>
      </c>
      <c r="D1914" s="16" t="n">
        <v>0.120474347163982</v>
      </c>
      <c r="E1914" s="16" t="n">
        <v>0.0314175343616546</v>
      </c>
      <c r="F1914" s="16" t="n">
        <v>0.137878913093053</v>
      </c>
      <c r="G1914" s="16" t="n">
        <v>0.0531042136557643</v>
      </c>
      <c r="H1914" s="16" t="n">
        <v>5.29905223282871</v>
      </c>
      <c r="I1914" s="17" t="n">
        <v>332.333951383577</v>
      </c>
      <c r="J1914" s="18" t="n">
        <v>2.12462211013784E-007</v>
      </c>
      <c r="K1914" s="18" t="n">
        <v>9.45035558099898E-007</v>
      </c>
      <c r="L1914" s="16" t="n">
        <v>0.346754560102225</v>
      </c>
      <c r="M1914" s="16" t="n">
        <v>0.594432821943282</v>
      </c>
      <c r="N1914" s="16" t="n">
        <v>0.0203677790695571</v>
      </c>
      <c r="O1914" s="16" t="n">
        <v>0.0587563599555085</v>
      </c>
      <c r="P1914" s="34" t="b">
        <f aca="false">TRUE()</f>
        <v>1</v>
      </c>
      <c r="Q1914" s="18" t="n">
        <v>0.000239108496694029</v>
      </c>
    </row>
    <row r="1915" customFormat="false" ht="15" hidden="false" customHeight="false" outlineLevel="0" collapsed="false">
      <c r="A1915" s="6" t="s">
        <v>3760</v>
      </c>
      <c r="B1915" s="6" t="s">
        <v>108</v>
      </c>
      <c r="C1915" s="17" t="n">
        <v>2373</v>
      </c>
      <c r="D1915" s="16" t="n">
        <v>0.119928801041874</v>
      </c>
      <c r="E1915" s="16" t="n">
        <v>0.0312636347963034</v>
      </c>
      <c r="F1915" s="16" t="n">
        <v>0.13733889414232</v>
      </c>
      <c r="G1915" s="16" t="n">
        <v>0.0530506585378666</v>
      </c>
      <c r="H1915" s="16" t="n">
        <v>5.31923794337869</v>
      </c>
      <c r="I1915" s="17" t="n">
        <v>333.910975503443</v>
      </c>
      <c r="J1915" s="18" t="n">
        <v>1.91323726803536E-007</v>
      </c>
      <c r="K1915" s="18" t="n">
        <v>8.54675421135278E-007</v>
      </c>
      <c r="L1915" s="16" t="n">
        <v>0.347303042907012</v>
      </c>
      <c r="M1915" s="16" t="n">
        <v>0.594704013637068</v>
      </c>
      <c r="N1915" s="16" t="n">
        <v>0.0203245142434624</v>
      </c>
      <c r="O1915" s="16" t="n">
        <v>0.0588900549057396</v>
      </c>
      <c r="P1915" s="34" t="b">
        <f aca="false">TRUE()</f>
        <v>1</v>
      </c>
      <c r="Q1915" s="18" t="n">
        <v>6.30386577214936E-005</v>
      </c>
    </row>
    <row r="1916" customFormat="false" ht="15" hidden="false" customHeight="false" outlineLevel="0" collapsed="false">
      <c r="A1916" s="6" t="s">
        <v>3761</v>
      </c>
      <c r="B1916" s="6" t="s">
        <v>108</v>
      </c>
      <c r="C1916" s="17" t="n">
        <v>2374</v>
      </c>
      <c r="D1916" s="16" t="n">
        <v>0.119379536153911</v>
      </c>
      <c r="E1916" s="16" t="n">
        <v>0.0311072655795444</v>
      </c>
      <c r="F1916" s="16" t="n">
        <v>0.136795594301934</v>
      </c>
      <c r="G1916" s="16" t="n">
        <v>0.0529936344332388</v>
      </c>
      <c r="H1916" s="16" t="n">
        <v>5.34007680521548</v>
      </c>
      <c r="I1916" s="17" t="n">
        <v>335.515360315765</v>
      </c>
      <c r="J1916" s="18" t="n">
        <v>1.71648215150666E-007</v>
      </c>
      <c r="K1916" s="18" t="n">
        <v>7.70930836445089E-007</v>
      </c>
      <c r="L1916" s="16" t="n">
        <v>0.347884419450463</v>
      </c>
      <c r="M1916" s="16" t="n">
        <v>0.594946149077948</v>
      </c>
      <c r="N1916" s="16" t="n">
        <v>0.020230073524837</v>
      </c>
      <c r="O1916" s="16" t="n">
        <v>0.0590307619015591</v>
      </c>
      <c r="P1916" s="34" t="b">
        <f aca="false">TRUE()</f>
        <v>1</v>
      </c>
      <c r="Q1916" s="18" t="n">
        <v>0.000298139061232184</v>
      </c>
    </row>
    <row r="1917" customFormat="false" ht="15" hidden="false" customHeight="false" outlineLevel="0" collapsed="false">
      <c r="A1917" s="6" t="s">
        <v>3762</v>
      </c>
      <c r="B1917" s="6" t="s">
        <v>108</v>
      </c>
      <c r="C1917" s="17" t="n">
        <v>2375</v>
      </c>
      <c r="D1917" s="16" t="n">
        <v>0.118829467633705</v>
      </c>
      <c r="E1917" s="16" t="n">
        <v>0.030949175355866</v>
      </c>
      <c r="F1917" s="16" t="n">
        <v>0.136249872190883</v>
      </c>
      <c r="G1917" s="16" t="n">
        <v>0.0529330931529471</v>
      </c>
      <c r="H1917" s="16" t="n">
        <v>5.3608671183707</v>
      </c>
      <c r="I1917" s="17" t="n">
        <v>337.137678137159</v>
      </c>
      <c r="J1917" s="18" t="n">
        <v>1.53971207416151E-007</v>
      </c>
      <c r="K1917" s="18" t="n">
        <v>6.9454403345329E-007</v>
      </c>
      <c r="L1917" s="16" t="n">
        <v>0.348457552865974</v>
      </c>
      <c r="M1917" s="16" t="n">
        <v>0.595411049124438</v>
      </c>
      <c r="N1917" s="16" t="n">
        <v>0.0201472632096611</v>
      </c>
      <c r="O1917" s="16" t="n">
        <v>0.0591852541172836</v>
      </c>
      <c r="P1917" s="34" t="b">
        <f aca="false">TRUE()</f>
        <v>1</v>
      </c>
      <c r="Q1917" s="18" t="n">
        <v>0.000215403732261379</v>
      </c>
    </row>
    <row r="1918" customFormat="false" ht="15" hidden="false" customHeight="false" outlineLevel="0" collapsed="false">
      <c r="A1918" s="6" t="s">
        <v>3763</v>
      </c>
      <c r="B1918" s="6" t="s">
        <v>108</v>
      </c>
      <c r="C1918" s="17" t="n">
        <v>2376</v>
      </c>
      <c r="D1918" s="16" t="n">
        <v>0.118282203984102</v>
      </c>
      <c r="E1918" s="16" t="n">
        <v>0.0307924058095135</v>
      </c>
      <c r="F1918" s="16" t="n">
        <v>0.135703425683688</v>
      </c>
      <c r="G1918" s="16" t="n">
        <v>0.0528694966336482</v>
      </c>
      <c r="H1918" s="16" t="n">
        <v>5.38067030548743</v>
      </c>
      <c r="I1918" s="17" t="n">
        <v>338.741084855161</v>
      </c>
      <c r="J1918" s="18" t="n">
        <v>1.38766448319239E-007</v>
      </c>
      <c r="K1918" s="18" t="n">
        <v>6.29343210029514E-007</v>
      </c>
      <c r="L1918" s="16" t="n">
        <v>0.348979204608907</v>
      </c>
      <c r="M1918" s="16" t="n">
        <v>0.595788780412211</v>
      </c>
      <c r="N1918" s="16" t="n">
        <v>0.0200817022063202</v>
      </c>
      <c r="O1918" s="16" t="n">
        <v>0.0593434643648911</v>
      </c>
      <c r="P1918" s="34" t="b">
        <f aca="false">TRUE()</f>
        <v>1</v>
      </c>
      <c r="Q1918" s="18" t="n">
        <v>0.000207794668276377</v>
      </c>
    </row>
    <row r="1919" customFormat="false" ht="15" hidden="false" customHeight="false" outlineLevel="0" collapsed="false">
      <c r="A1919" s="6" t="s">
        <v>3764</v>
      </c>
      <c r="B1919" s="6" t="s">
        <v>108</v>
      </c>
      <c r="C1919" s="17" t="n">
        <v>2377</v>
      </c>
      <c r="D1919" s="16" t="n">
        <v>0.117738063680575</v>
      </c>
      <c r="E1919" s="16" t="n">
        <v>0.0306370759048188</v>
      </c>
      <c r="F1919" s="16" t="n">
        <v>0.135156851542139</v>
      </c>
      <c r="G1919" s="16" t="n">
        <v>0.0528027720265502</v>
      </c>
      <c r="H1919" s="16" t="n">
        <v>5.3995521720414</v>
      </c>
      <c r="I1919" s="17" t="n">
        <v>340.322466760694</v>
      </c>
      <c r="J1919" s="18" t="n">
        <v>1.25617888652659E-007</v>
      </c>
      <c r="K1919" s="18" t="n">
        <v>5.72243949405638E-007</v>
      </c>
      <c r="L1919" s="16" t="n">
        <v>0.349455201749191</v>
      </c>
      <c r="M1919" s="16" t="n">
        <v>0.596127770029444</v>
      </c>
      <c r="N1919" s="16" t="n">
        <v>0.0200782722600731</v>
      </c>
      <c r="O1919" s="16" t="n">
        <v>0.0595055414405334</v>
      </c>
      <c r="P1919" s="34" t="b">
        <f aca="false">TRUE()</f>
        <v>1</v>
      </c>
      <c r="Q1919" s="18" t="n">
        <v>7.25697686482E-005</v>
      </c>
    </row>
    <row r="1920" customFormat="false" ht="15" hidden="false" customHeight="false" outlineLevel="0" collapsed="false">
      <c r="A1920" s="6" t="s">
        <v>3765</v>
      </c>
      <c r="B1920" s="6" t="s">
        <v>108</v>
      </c>
      <c r="C1920" s="17" t="n">
        <v>2378</v>
      </c>
      <c r="D1920" s="16" t="n">
        <v>0.117197644761148</v>
      </c>
      <c r="E1920" s="16" t="n">
        <v>0.0304828311032955</v>
      </c>
      <c r="F1920" s="16" t="n">
        <v>0.134609273947379</v>
      </c>
      <c r="G1920" s="16" t="n">
        <v>0.0527310188000846</v>
      </c>
      <c r="H1920" s="16" t="n">
        <v>5.41715741881602</v>
      </c>
      <c r="I1920" s="17" t="n">
        <v>341.870545058644</v>
      </c>
      <c r="J1920" s="18" t="n">
        <v>1.14436078742909E-007</v>
      </c>
      <c r="K1920" s="18" t="n">
        <v>5.23604990940542E-007</v>
      </c>
      <c r="L1920" s="16" t="n">
        <v>0.349867896215373</v>
      </c>
      <c r="M1920" s="16" t="n">
        <v>0.596224624205796</v>
      </c>
      <c r="N1920" s="16" t="n">
        <v>0.0200315408255699</v>
      </c>
      <c r="O1920" s="16" t="n">
        <v>0.0596813272753351</v>
      </c>
      <c r="P1920" s="34" t="b">
        <f aca="false">TRUE()</f>
        <v>1</v>
      </c>
      <c r="Q1920" s="18" t="n">
        <v>0.000100771228489972</v>
      </c>
    </row>
    <row r="1921" customFormat="false" ht="15" hidden="false" customHeight="false" outlineLevel="0" collapsed="false">
      <c r="A1921" s="6" t="s">
        <v>3766</v>
      </c>
      <c r="B1921" s="6" t="s">
        <v>108</v>
      </c>
      <c r="C1921" s="17" t="n">
        <v>2379</v>
      </c>
      <c r="D1921" s="16" t="n">
        <v>0.116660959300629</v>
      </c>
      <c r="E1921" s="16" t="n">
        <v>0.0303298140374919</v>
      </c>
      <c r="F1921" s="16" t="n">
        <v>0.13406033846308</v>
      </c>
      <c r="G1921" s="16" t="n">
        <v>0.0526538785526202</v>
      </c>
      <c r="H1921" s="16" t="n">
        <v>5.43335770245252</v>
      </c>
      <c r="I1921" s="17" t="n">
        <v>343.379230946316</v>
      </c>
      <c r="J1921" s="18" t="n">
        <v>1.04987222936639E-007</v>
      </c>
      <c r="K1921" s="18" t="n">
        <v>4.82499418811797E-007</v>
      </c>
      <c r="L1921" s="16" t="n">
        <v>0.350211876902112</v>
      </c>
      <c r="M1921" s="16" t="n">
        <v>0.596340849217418</v>
      </c>
      <c r="N1921" s="16" t="n">
        <v>0.0200315408255699</v>
      </c>
      <c r="O1921" s="16" t="n">
        <v>0.0598652192660229</v>
      </c>
      <c r="P1921" s="34" t="b">
        <f aca="false">TRUE()</f>
        <v>1</v>
      </c>
      <c r="Q1921" s="18" t="n">
        <v>5.31204312865497E-005</v>
      </c>
    </row>
    <row r="1922" customFormat="false" ht="15" hidden="false" customHeight="false" outlineLevel="0" collapsed="false">
      <c r="A1922" s="6" t="s">
        <v>3767</v>
      </c>
      <c r="B1922" s="6" t="s">
        <v>108</v>
      </c>
      <c r="C1922" s="17" t="n">
        <v>2380</v>
      </c>
      <c r="D1922" s="16" t="n">
        <v>0.11612210188509</v>
      </c>
      <c r="E1922" s="16" t="n">
        <v>0.0301735895465284</v>
      </c>
      <c r="F1922" s="16" t="n">
        <v>0.133508843560721</v>
      </c>
      <c r="G1922" s="16" t="n">
        <v>0.0525721612669816</v>
      </c>
      <c r="H1922" s="16" t="n">
        <v>5.45007987076188</v>
      </c>
      <c r="I1922" s="17" t="n">
        <v>344.916536669047</v>
      </c>
      <c r="J1922" s="18" t="n">
        <v>9.6031613818515E-008</v>
      </c>
      <c r="K1922" s="18" t="n">
        <v>4.43305002610497E-007</v>
      </c>
      <c r="L1922" s="16" t="n">
        <v>0.350579882248437</v>
      </c>
      <c r="M1922" s="16" t="n">
        <v>0.596679838834651</v>
      </c>
      <c r="N1922" s="16" t="n">
        <v>0.0200119096337465</v>
      </c>
      <c r="O1922" s="16" t="n">
        <v>0.0600456468444453</v>
      </c>
      <c r="P1922" s="34" t="b">
        <f aca="false">TRUE()</f>
        <v>1</v>
      </c>
      <c r="Q1922" s="18" t="n">
        <v>0.000279905216014322</v>
      </c>
    </row>
    <row r="1923" customFormat="false" ht="15" hidden="false" customHeight="false" outlineLevel="0" collapsed="false">
      <c r="A1923" s="6" t="s">
        <v>3768</v>
      </c>
      <c r="B1923" s="6" t="s">
        <v>108</v>
      </c>
      <c r="C1923" s="17" t="n">
        <v>2381</v>
      </c>
      <c r="D1923" s="16" t="n">
        <v>0.115580026645369</v>
      </c>
      <c r="E1923" s="16" t="n">
        <v>0.0300136539821564</v>
      </c>
      <c r="F1923" s="16" t="n">
        <v>0.132954104019988</v>
      </c>
      <c r="G1923" s="16" t="n">
        <v>0.0524859561557269</v>
      </c>
      <c r="H1923" s="16" t="n">
        <v>5.46750107814088</v>
      </c>
      <c r="I1923" s="17" t="n">
        <v>346.49147949824</v>
      </c>
      <c r="J1923" s="18" t="n">
        <v>8.74943625946437E-008</v>
      </c>
      <c r="K1923" s="18" t="n">
        <v>4.07064579336067E-007</v>
      </c>
      <c r="L1923" s="16" t="n">
        <v>0.35097921847291</v>
      </c>
      <c r="M1923" s="16" t="n">
        <v>0.59690260344026</v>
      </c>
      <c r="N1923" s="16" t="n">
        <v>0.0200119096337465</v>
      </c>
      <c r="O1923" s="16" t="n">
        <v>0.0602263262378732</v>
      </c>
      <c r="P1923" s="34" t="b">
        <f aca="false">TRUE()</f>
        <v>1</v>
      </c>
      <c r="Q1923" s="18" t="n">
        <v>0.000257645027525952</v>
      </c>
    </row>
    <row r="1924" customFormat="false" ht="15" hidden="false" customHeight="false" outlineLevel="0" collapsed="false">
      <c r="A1924" s="6" t="s">
        <v>3769</v>
      </c>
      <c r="B1924" s="6" t="s">
        <v>108</v>
      </c>
      <c r="C1924" s="17" t="n">
        <v>2382</v>
      </c>
      <c r="D1924" s="16" t="n">
        <v>0.115035696340278</v>
      </c>
      <c r="E1924" s="16" t="n">
        <v>0.029850560278239</v>
      </c>
      <c r="F1924" s="16" t="n">
        <v>0.132396978598492</v>
      </c>
      <c r="G1924" s="16" t="n">
        <v>0.052396648366428</v>
      </c>
      <c r="H1924" s="16" t="n">
        <v>5.48548334552637</v>
      </c>
      <c r="I1924" s="17" t="n">
        <v>348.108894093821</v>
      </c>
      <c r="J1924" s="18" t="n">
        <v>7.94563206642217E-008</v>
      </c>
      <c r="K1924" s="18" t="n">
        <v>3.71333030131216E-007</v>
      </c>
      <c r="L1924" s="16" t="n">
        <v>0.351398930502436</v>
      </c>
      <c r="M1924" s="16" t="n">
        <v>0.597193165969317</v>
      </c>
      <c r="N1924" s="16" t="n">
        <v>0.0199976164526495</v>
      </c>
      <c r="O1924" s="16" t="n">
        <v>0.0604088062859499</v>
      </c>
      <c r="P1924" s="34" t="b">
        <f aca="false">TRUE()</f>
        <v>1</v>
      </c>
      <c r="Q1924" s="18" t="n">
        <v>0.000140131031919058</v>
      </c>
    </row>
    <row r="1925" customFormat="false" ht="15" hidden="false" customHeight="false" outlineLevel="0" collapsed="false">
      <c r="A1925" s="6" t="s">
        <v>3770</v>
      </c>
      <c r="B1925" s="6" t="s">
        <v>108</v>
      </c>
      <c r="C1925" s="17" t="n">
        <v>2383</v>
      </c>
      <c r="D1925" s="16" t="n">
        <v>0.114488857311053</v>
      </c>
      <c r="E1925" s="16" t="n">
        <v>0.0296843934903962</v>
      </c>
      <c r="F1925" s="16" t="n">
        <v>0.13183837990651</v>
      </c>
      <c r="G1925" s="16" t="n">
        <v>0.052305518152826</v>
      </c>
      <c r="H1925" s="16" t="n">
        <v>5.50434572959256</v>
      </c>
      <c r="I1925" s="17" t="n">
        <v>349.779687648414</v>
      </c>
      <c r="J1925" s="18" t="n">
        <v>7.17985650776482E-008</v>
      </c>
      <c r="K1925" s="18" t="n">
        <v>3.3630253394158E-007</v>
      </c>
      <c r="L1925" s="16" t="n">
        <v>0.351854702027237</v>
      </c>
      <c r="M1925" s="16" t="n">
        <v>0.597464357663103</v>
      </c>
      <c r="N1925" s="16" t="n">
        <v>0.0199449878729103</v>
      </c>
      <c r="O1925" s="16" t="n">
        <v>0.060593304604362</v>
      </c>
      <c r="P1925" s="34" t="b">
        <f aca="false">TRUE()</f>
        <v>1</v>
      </c>
      <c r="Q1925" s="18" t="n">
        <v>0.000242685251308906</v>
      </c>
    </row>
    <row r="1926" customFormat="false" ht="15" hidden="false" customHeight="false" outlineLevel="0" collapsed="false">
      <c r="A1926" s="6" t="s">
        <v>3771</v>
      </c>
      <c r="B1926" s="6" t="s">
        <v>108</v>
      </c>
      <c r="C1926" s="17" t="n">
        <v>2384</v>
      </c>
      <c r="D1926" s="16" t="n">
        <v>0.113942242471808</v>
      </c>
      <c r="E1926" s="16" t="n">
        <v>0.0295195790090815</v>
      </c>
      <c r="F1926" s="16" t="n">
        <v>0.131278524489755</v>
      </c>
      <c r="G1926" s="16" t="n">
        <v>0.0522125442729462</v>
      </c>
      <c r="H1926" s="16" t="n">
        <v>5.52279272714339</v>
      </c>
      <c r="I1926" s="17" t="n">
        <v>351.43953977395</v>
      </c>
      <c r="J1926" s="18" t="n">
        <v>6.50011193483503E-008</v>
      </c>
      <c r="K1926" s="18" t="n">
        <v>3.05844269042691E-007</v>
      </c>
      <c r="L1926" s="16" t="n">
        <v>0.352292611657796</v>
      </c>
      <c r="M1926" s="16" t="n">
        <v>0.597861459786146</v>
      </c>
      <c r="N1926" s="16" t="n">
        <v>0.0199373606995683</v>
      </c>
      <c r="O1926" s="16" t="n">
        <v>0.0607829789955638</v>
      </c>
      <c r="P1926" s="34" t="b">
        <f aca="false">TRUE()</f>
        <v>1</v>
      </c>
      <c r="Q1926" s="18" t="n">
        <v>0.000142529448511732</v>
      </c>
    </row>
    <row r="1927" customFormat="false" ht="15" hidden="false" customHeight="false" outlineLevel="0" collapsed="false">
      <c r="A1927" s="6" t="s">
        <v>3772</v>
      </c>
      <c r="B1927" s="6" t="s">
        <v>108</v>
      </c>
      <c r="C1927" s="17" t="n">
        <v>2385</v>
      </c>
      <c r="D1927" s="16" t="n">
        <v>0.113396908003911</v>
      </c>
      <c r="E1927" s="16" t="n">
        <v>0.0293568803695702</v>
      </c>
      <c r="F1927" s="16" t="n">
        <v>0.13071808329208</v>
      </c>
      <c r="G1927" s="16" t="n">
        <v>0.0521177557701942</v>
      </c>
      <c r="H1927" s="16" t="n">
        <v>5.54060649114409</v>
      </c>
      <c r="I1927" s="17" t="n">
        <v>353.076447999481</v>
      </c>
      <c r="J1927" s="18" t="n">
        <v>5.90280814989439E-008</v>
      </c>
      <c r="K1927" s="18" t="n">
        <v>2.79642166918513E-007</v>
      </c>
      <c r="L1927" s="16" t="n">
        <v>0.352704031219908</v>
      </c>
      <c r="M1927" s="16" t="n">
        <v>0.598394157756082</v>
      </c>
      <c r="N1927" s="16" t="n">
        <v>0.0199373606995683</v>
      </c>
      <c r="O1927" s="16" t="n">
        <v>0.0609749990901995</v>
      </c>
      <c r="P1927" s="34" t="b">
        <f aca="false">TRUE()</f>
        <v>1</v>
      </c>
      <c r="Q1927" s="18" t="n">
        <v>8.15574443006054E-005</v>
      </c>
    </row>
    <row r="1928" customFormat="false" ht="15" hidden="false" customHeight="false" outlineLevel="0" collapsed="false">
      <c r="A1928" s="6" t="s">
        <v>3773</v>
      </c>
      <c r="B1928" s="6" t="s">
        <v>108</v>
      </c>
      <c r="C1928" s="17" t="n">
        <v>2386</v>
      </c>
      <c r="D1928" s="16" t="n">
        <v>0.112855326466222</v>
      </c>
      <c r="E1928" s="16" t="n">
        <v>0.0291964012519078</v>
      </c>
      <c r="F1928" s="16" t="n">
        <v>0.130157416960591</v>
      </c>
      <c r="G1928" s="16" t="n">
        <v>0.0520201966361532</v>
      </c>
      <c r="H1928" s="16" t="n">
        <v>5.55712812740272</v>
      </c>
      <c r="I1928" s="17" t="n">
        <v>354.679468668494</v>
      </c>
      <c r="J1928" s="18" t="n">
        <v>5.39582604705529E-008</v>
      </c>
      <c r="K1928" s="18" t="n">
        <v>2.567967671477E-007</v>
      </c>
      <c r="L1928" s="16" t="n">
        <v>0.353051791090072</v>
      </c>
      <c r="M1928" s="16" t="n">
        <v>0.598626607779327</v>
      </c>
      <c r="N1928" s="16" t="n">
        <v>0.0199091012470021</v>
      </c>
      <c r="O1928" s="16" t="n">
        <v>0.061163779745523</v>
      </c>
      <c r="P1928" s="34" t="b">
        <f aca="false">TRUE()</f>
        <v>1</v>
      </c>
      <c r="Q1928" s="18" t="n">
        <v>0.000435516971366392</v>
      </c>
    </row>
    <row r="1929" customFormat="false" ht="15" hidden="false" customHeight="false" outlineLevel="0" collapsed="false">
      <c r="A1929" s="6" t="s">
        <v>3774</v>
      </c>
      <c r="B1929" s="6" t="s">
        <v>108</v>
      </c>
      <c r="C1929" s="17" t="n">
        <v>2387</v>
      </c>
      <c r="D1929" s="16" t="n">
        <v>0.112316049935262</v>
      </c>
      <c r="E1929" s="16" t="n">
        <v>0.0290377068728125</v>
      </c>
      <c r="F1929" s="16" t="n">
        <v>0.129595698038629</v>
      </c>
      <c r="G1929" s="16" t="n">
        <v>0.0519191054636892</v>
      </c>
      <c r="H1929" s="16" t="n">
        <v>5.57262479141337</v>
      </c>
      <c r="I1929" s="17" t="n">
        <v>356.247296775203</v>
      </c>
      <c r="J1929" s="18" t="n">
        <v>4.95828008600853E-008</v>
      </c>
      <c r="K1929" s="18" t="n">
        <v>2.37334052559809E-007</v>
      </c>
      <c r="L1929" s="16" t="n">
        <v>0.353353440304366</v>
      </c>
      <c r="M1929" s="16" t="n">
        <v>0.598781574461491</v>
      </c>
      <c r="N1929" s="16" t="n">
        <v>0.0199013981619955</v>
      </c>
      <c r="O1929" s="16" t="n">
        <v>0.0613556194306021</v>
      </c>
      <c r="P1929" s="34" t="b">
        <f aca="false">TRUE()</f>
        <v>1</v>
      </c>
      <c r="Q1929" s="18" t="n">
        <v>0.000101288997630909</v>
      </c>
    </row>
    <row r="1930" customFormat="false" ht="15" hidden="false" customHeight="false" outlineLevel="0" collapsed="false">
      <c r="A1930" s="6" t="s">
        <v>3775</v>
      </c>
      <c r="B1930" s="6" t="s">
        <v>108</v>
      </c>
      <c r="C1930" s="17" t="n">
        <v>2388</v>
      </c>
      <c r="D1930" s="16" t="n">
        <v>0.111777552842903</v>
      </c>
      <c r="E1930" s="16" t="n">
        <v>0.0288785088985314</v>
      </c>
      <c r="F1930" s="16" t="n">
        <v>0.129033210295655</v>
      </c>
      <c r="G1930" s="16" t="n">
        <v>0.0518155408422076</v>
      </c>
      <c r="H1930" s="16" t="n">
        <v>5.58789479444623</v>
      </c>
      <c r="I1930" s="17" t="n">
        <v>357.823579928619</v>
      </c>
      <c r="J1930" s="18" t="n">
        <v>4.56064558678296E-008</v>
      </c>
      <c r="K1930" s="18" t="n">
        <v>2.19058786865154E-007</v>
      </c>
      <c r="L1930" s="16" t="n">
        <v>0.353640675053325</v>
      </c>
      <c r="M1930" s="16" t="n">
        <v>0.598955911978925</v>
      </c>
      <c r="N1930" s="16" t="n">
        <v>0.0199013981619955</v>
      </c>
      <c r="O1930" s="16" t="n">
        <v>0.0615486613548797</v>
      </c>
      <c r="P1930" s="34" t="b">
        <f aca="false">TRUE()</f>
        <v>1</v>
      </c>
      <c r="Q1930" s="18" t="n">
        <v>0.000214995007008744</v>
      </c>
    </row>
    <row r="1931" customFormat="false" ht="15" hidden="false" customHeight="false" outlineLevel="0" collapsed="false">
      <c r="A1931" s="6" t="s">
        <v>3776</v>
      </c>
      <c r="B1931" s="6" t="s">
        <v>108</v>
      </c>
      <c r="C1931" s="17" t="n">
        <v>2389</v>
      </c>
      <c r="D1931" s="16" t="n">
        <v>0.111239205418677</v>
      </c>
      <c r="E1931" s="16" t="n">
        <v>0.0287175014319055</v>
      </c>
      <c r="F1931" s="16" t="n">
        <v>0.128472364255391</v>
      </c>
      <c r="G1931" s="16" t="n">
        <v>0.0517115648027244</v>
      </c>
      <c r="H1931" s="16" t="n">
        <v>5.60399160716858</v>
      </c>
      <c r="I1931" s="17" t="n">
        <v>359.447266287624</v>
      </c>
      <c r="J1931" s="18" t="n">
        <v>4.17530884794706E-008</v>
      </c>
      <c r="K1931" s="18" t="n">
        <v>2.01952584137299E-007</v>
      </c>
      <c r="L1931" s="16" t="n">
        <v>0.353963530357865</v>
      </c>
      <c r="M1931" s="16" t="n">
        <v>0.599168991166899</v>
      </c>
      <c r="N1931" s="16" t="n">
        <v>0.0199013981619955</v>
      </c>
      <c r="O1931" s="16" t="n">
        <v>0.0617428019192239</v>
      </c>
      <c r="P1931" s="34" t="b">
        <f aca="false">TRUE()</f>
        <v>1</v>
      </c>
      <c r="Q1931" s="18" t="n">
        <v>0.000247765573601079</v>
      </c>
    </row>
    <row r="1932" customFormat="false" ht="15" hidden="false" customHeight="false" outlineLevel="0" collapsed="false">
      <c r="A1932" s="6" t="s">
        <v>3777</v>
      </c>
      <c r="B1932" s="6" t="s">
        <v>108</v>
      </c>
      <c r="C1932" s="17" t="n">
        <v>2390</v>
      </c>
      <c r="D1932" s="16" t="n">
        <v>0.110700827076399</v>
      </c>
      <c r="E1932" s="16" t="n">
        <v>0.028553573426148</v>
      </c>
      <c r="F1932" s="16" t="n">
        <v>0.127915528476719</v>
      </c>
      <c r="G1932" s="16" t="n">
        <v>0.0516082111681207</v>
      </c>
      <c r="H1932" s="16" t="n">
        <v>5.62184645489302</v>
      </c>
      <c r="I1932" s="17" t="n">
        <v>361.146731786402</v>
      </c>
      <c r="J1932" s="18" t="n">
        <v>3.7855376444057E-008</v>
      </c>
      <c r="K1932" s="18" t="n">
        <v>1.84606124844696E-007</v>
      </c>
      <c r="L1932" s="16" t="n">
        <v>0.354368821200214</v>
      </c>
      <c r="M1932" s="16" t="n">
        <v>0.599575778707578</v>
      </c>
      <c r="N1932" s="16" t="n">
        <v>0.0199013981619955</v>
      </c>
      <c r="O1932" s="16" t="n">
        <v>0.0619436401922017</v>
      </c>
      <c r="P1932" s="34" t="b">
        <f aca="false">TRUE()</f>
        <v>1</v>
      </c>
      <c r="Q1932" s="18" t="n">
        <v>0.000157765971885957</v>
      </c>
    </row>
    <row r="1933" customFormat="false" ht="15" hidden="false" customHeight="false" outlineLevel="0" collapsed="false">
      <c r="A1933" s="6" t="s">
        <v>3778</v>
      </c>
      <c r="B1933" s="6" t="s">
        <v>108</v>
      </c>
      <c r="C1933" s="17" t="n">
        <v>2391</v>
      </c>
      <c r="D1933" s="16" t="n">
        <v>0.110164853544328</v>
      </c>
      <c r="E1933" s="16" t="n">
        <v>0.0283881154753904</v>
      </c>
      <c r="F1933" s="16" t="n">
        <v>0.127364001823107</v>
      </c>
      <c r="G1933" s="16" t="n">
        <v>0.0515058949386124</v>
      </c>
      <c r="H1933" s="16" t="n">
        <v>5.6409255231564</v>
      </c>
      <c r="I1933" s="17" t="n">
        <v>362.905484673375</v>
      </c>
      <c r="J1933" s="18" t="n">
        <v>3.40846426453302E-008</v>
      </c>
      <c r="K1933" s="18" t="n">
        <v>1.67002676479481E-007</v>
      </c>
      <c r="L1933" s="16" t="n">
        <v>0.35482991917709</v>
      </c>
      <c r="M1933" s="16" t="n">
        <v>0.599876026654269</v>
      </c>
      <c r="N1933" s="16" t="n">
        <v>0.0199013981619955</v>
      </c>
      <c r="O1933" s="16" t="n">
        <v>0.0621450365854745</v>
      </c>
      <c r="P1933" s="34" t="b">
        <f aca="false">TRUE()</f>
        <v>1</v>
      </c>
      <c r="Q1933" s="18" t="n">
        <v>3.64357864357864E-005</v>
      </c>
    </row>
    <row r="1934" customFormat="false" ht="15" hidden="false" customHeight="false" outlineLevel="0" collapsed="false">
      <c r="A1934" s="6" t="s">
        <v>3779</v>
      </c>
      <c r="B1934" s="6" t="s">
        <v>108</v>
      </c>
      <c r="C1934" s="17" t="n">
        <v>2392</v>
      </c>
      <c r="D1934" s="16" t="n">
        <v>0.109633582694301</v>
      </c>
      <c r="E1934" s="16" t="n">
        <v>0.0282221095175004</v>
      </c>
      <c r="F1934" s="16" t="n">
        <v>0.126820018877831</v>
      </c>
      <c r="G1934" s="16" t="n">
        <v>0.0514056140864384</v>
      </c>
      <c r="H1934" s="16" t="n">
        <v>5.66106147090856</v>
      </c>
      <c r="I1934" s="17" t="n">
        <v>364.718088069801</v>
      </c>
      <c r="J1934" s="18" t="n">
        <v>3.05034803450317E-008</v>
      </c>
      <c r="K1934" s="18" t="n">
        <v>1.50165413323703E-007</v>
      </c>
      <c r="L1934" s="16" t="n">
        <v>0.355338635782478</v>
      </c>
      <c r="M1934" s="16" t="n">
        <v>0.600447466294747</v>
      </c>
      <c r="N1934" s="16" t="n">
        <v>0.0198886484546421</v>
      </c>
      <c r="O1934" s="16" t="n">
        <v>0.0623377272837416</v>
      </c>
      <c r="P1934" s="34" t="b">
        <f aca="false">TRUE()</f>
        <v>1</v>
      </c>
      <c r="Q1934" s="18" t="n">
        <v>9.05945419103314E-005</v>
      </c>
    </row>
    <row r="1935" customFormat="false" ht="15" hidden="false" customHeight="false" outlineLevel="0" collapsed="false">
      <c r="A1935" s="6" t="s">
        <v>3780</v>
      </c>
      <c r="B1935" s="6" t="s">
        <v>108</v>
      </c>
      <c r="C1935" s="17" t="n">
        <v>2393</v>
      </c>
      <c r="D1935" s="16" t="n">
        <v>0.10910852308231</v>
      </c>
      <c r="E1935" s="16" t="n">
        <v>0.0280567097824088</v>
      </c>
      <c r="F1935" s="16" t="n">
        <v>0.126283228006203</v>
      </c>
      <c r="G1935" s="16" t="n">
        <v>0.0513067581054216</v>
      </c>
      <c r="H1935" s="16" t="n">
        <v>5.68153829647465</v>
      </c>
      <c r="I1935" s="17" t="n">
        <v>366.561100885388</v>
      </c>
      <c r="J1935" s="18" t="n">
        <v>2.72373857873643E-008</v>
      </c>
      <c r="K1935" s="18" t="n">
        <v>1.35209510786557E-007</v>
      </c>
      <c r="L1935" s="16" t="n">
        <v>0.355859838369689</v>
      </c>
      <c r="M1935" s="16" t="n">
        <v>0.600660545482721</v>
      </c>
      <c r="N1935" s="16" t="n">
        <v>0.0198675388489423</v>
      </c>
      <c r="O1935" s="16" t="n">
        <v>0.0625323038880511</v>
      </c>
      <c r="P1935" s="34" t="b">
        <f aca="false">TRUE()</f>
        <v>1</v>
      </c>
      <c r="Q1935" s="18" t="n">
        <v>0.000190591510056214</v>
      </c>
    </row>
    <row r="1936" customFormat="false" ht="15" hidden="false" customHeight="false" outlineLevel="0" collapsed="false">
      <c r="A1936" s="6" t="s">
        <v>3781</v>
      </c>
      <c r="B1936" s="6" t="s">
        <v>108</v>
      </c>
      <c r="C1936" s="17" t="n">
        <v>2394</v>
      </c>
      <c r="D1936" s="16" t="n">
        <v>0.108589970292796</v>
      </c>
      <c r="E1936" s="16" t="n">
        <v>0.0278949693923202</v>
      </c>
      <c r="F1936" s="16" t="n">
        <v>0.125749713446569</v>
      </c>
      <c r="G1936" s="16" t="n">
        <v>0.0512066171132333</v>
      </c>
      <c r="H1936" s="16" t="n">
        <v>5.70070885531796</v>
      </c>
      <c r="I1936" s="17" t="n">
        <v>368.358489480866</v>
      </c>
      <c r="J1936" s="18" t="n">
        <v>2.44859116751466E-008</v>
      </c>
      <c r="K1936" s="18" t="n">
        <v>1.22282230387314E-007</v>
      </c>
      <c r="L1936" s="16" t="n">
        <v>0.356321734509856</v>
      </c>
      <c r="M1936" s="16" t="n">
        <v>0.600960793429413</v>
      </c>
      <c r="N1936" s="16" t="n">
        <v>0.0198437106917664</v>
      </c>
      <c r="O1936" s="16" t="n">
        <v>0.0627297575256678</v>
      </c>
      <c r="P1936" s="34" t="b">
        <f aca="false">TRUE()</f>
        <v>1</v>
      </c>
      <c r="Q1936" s="18" t="n">
        <v>0.000105045571712238</v>
      </c>
    </row>
    <row r="1937" customFormat="false" ht="15" hidden="false" customHeight="false" outlineLevel="0" collapsed="false">
      <c r="A1937" s="6" t="s">
        <v>3782</v>
      </c>
      <c r="B1937" s="6" t="s">
        <v>108</v>
      </c>
      <c r="C1937" s="17" t="n">
        <v>2395</v>
      </c>
      <c r="D1937" s="16" t="n">
        <v>0.10807537494105</v>
      </c>
      <c r="E1937" s="16" t="n">
        <v>0.0277352516977355</v>
      </c>
      <c r="F1937" s="16" t="n">
        <v>0.125218271267309</v>
      </c>
      <c r="G1937" s="16" t="n">
        <v>0.0511045707920931</v>
      </c>
      <c r="H1937" s="16" t="n">
        <v>5.71923214824445</v>
      </c>
      <c r="I1937" s="17" t="n">
        <v>370.130315598568</v>
      </c>
      <c r="J1937" s="18" t="n">
        <v>2.20834459568898E-008</v>
      </c>
      <c r="K1937" s="18" t="n">
        <v>1.10683938068953E-007</v>
      </c>
      <c r="L1937" s="16" t="n">
        <v>0.35675724966428</v>
      </c>
      <c r="M1937" s="16" t="n">
        <v>0.601348210134821</v>
      </c>
      <c r="N1937" s="16" t="n">
        <v>0.0198437106917664</v>
      </c>
      <c r="O1937" s="16" t="n">
        <v>0.0629204695504939</v>
      </c>
      <c r="P1937" s="34" t="b">
        <f aca="false">TRUE()</f>
        <v>1</v>
      </c>
      <c r="Q1937" s="18" t="n">
        <v>9.44289763734208E-005</v>
      </c>
    </row>
    <row r="1938" customFormat="false" ht="15" hidden="false" customHeight="false" outlineLevel="0" collapsed="false">
      <c r="A1938" s="6" t="s">
        <v>3783</v>
      </c>
      <c r="B1938" s="6" t="s">
        <v>108</v>
      </c>
      <c r="C1938" s="17" t="n">
        <v>2396</v>
      </c>
      <c r="D1938" s="16" t="n">
        <v>0.107563289728936</v>
      </c>
      <c r="E1938" s="16" t="n">
        <v>0.0275765044520358</v>
      </c>
      <c r="F1938" s="16" t="n">
        <v>0.124685680091095</v>
      </c>
      <c r="G1938" s="16" t="n">
        <v>0.0509991379020945</v>
      </c>
      <c r="H1938" s="16" t="n">
        <v>5.7367028472206</v>
      </c>
      <c r="I1938" s="17" t="n">
        <v>371.87964886445</v>
      </c>
      <c r="J1938" s="18" t="n">
        <v>2.00254607229186E-008</v>
      </c>
      <c r="K1938" s="18" t="n">
        <v>1.00856385922466E-007</v>
      </c>
      <c r="L1938" s="16" t="n">
        <v>0.357139819605927</v>
      </c>
      <c r="M1938" s="16" t="n">
        <v>0.601716256004959</v>
      </c>
      <c r="N1938" s="16" t="n">
        <v>0.0198437106917664</v>
      </c>
      <c r="O1938" s="16" t="n">
        <v>0.0631119475455501</v>
      </c>
      <c r="P1938" s="34" t="b">
        <f aca="false">TRUE()</f>
        <v>1</v>
      </c>
      <c r="Q1938" s="18" t="n">
        <v>0.000122036084548762</v>
      </c>
    </row>
    <row r="1939" customFormat="false" ht="15" hidden="false" customHeight="false" outlineLevel="0" collapsed="false">
      <c r="A1939" s="6" t="s">
        <v>3784</v>
      </c>
      <c r="B1939" s="6" t="s">
        <v>108</v>
      </c>
      <c r="C1939" s="17" t="n">
        <v>2397</v>
      </c>
      <c r="D1939" s="16" t="n">
        <v>0.107050130750316</v>
      </c>
      <c r="E1939" s="16" t="n">
        <v>0.0274181782962108</v>
      </c>
      <c r="F1939" s="16" t="n">
        <v>0.124148834891823</v>
      </c>
      <c r="G1939" s="16" t="n">
        <v>0.0508878702033023</v>
      </c>
      <c r="H1939" s="16" t="n">
        <v>5.75345137540394</v>
      </c>
      <c r="I1939" s="17" t="n">
        <v>373.592014941081</v>
      </c>
      <c r="J1939" s="18" t="n">
        <v>1.82270222097537E-008</v>
      </c>
      <c r="K1939" s="18" t="n">
        <v>9.22465148420461E-008</v>
      </c>
      <c r="L1939" s="16" t="n">
        <v>0.357495831442519</v>
      </c>
      <c r="M1939" s="16" t="n">
        <v>0.601803424763676</v>
      </c>
      <c r="N1939" s="16" t="n">
        <v>0.0198437106917664</v>
      </c>
      <c r="O1939" s="16" t="n">
        <v>0.063307609389246</v>
      </c>
      <c r="P1939" s="34" t="b">
        <f aca="false">TRUE()</f>
        <v>1</v>
      </c>
      <c r="Q1939" s="18" t="n">
        <v>5.85050237828016E-005</v>
      </c>
    </row>
    <row r="1940" customFormat="false" ht="15" hidden="false" customHeight="false" outlineLevel="0" collapsed="false">
      <c r="A1940" s="6" t="s">
        <v>3785</v>
      </c>
      <c r="B1940" s="6" t="s">
        <v>108</v>
      </c>
      <c r="C1940" s="17" t="n">
        <v>2398</v>
      </c>
      <c r="D1940" s="16" t="n">
        <v>0.106534981961697</v>
      </c>
      <c r="E1940" s="16" t="n">
        <v>0.0272578944540747</v>
      </c>
      <c r="F1940" s="16" t="n">
        <v>0.123609610243763</v>
      </c>
      <c r="G1940" s="16" t="n">
        <v>0.0507720969893337</v>
      </c>
      <c r="H1940" s="16" t="n">
        <v>5.77064966620115</v>
      </c>
      <c r="I1940" s="17" t="n">
        <v>375.321061319161</v>
      </c>
      <c r="J1940" s="18" t="n">
        <v>1.65448554701723E-008</v>
      </c>
      <c r="K1940" s="18" t="n">
        <v>8.42468100628405E-008</v>
      </c>
      <c r="L1940" s="16" t="n">
        <v>0.357876564920905</v>
      </c>
      <c r="M1940" s="16" t="n">
        <v>0.601919649775298</v>
      </c>
      <c r="N1940" s="16" t="n">
        <v>0.0198437106917664</v>
      </c>
      <c r="O1940" s="16" t="n">
        <v>0.0634999942938332</v>
      </c>
      <c r="P1940" s="34" t="b">
        <f aca="false">TRUE()</f>
        <v>1</v>
      </c>
      <c r="Q1940" s="18" t="n">
        <v>0.000132818672334024</v>
      </c>
    </row>
    <row r="1941" customFormat="false" ht="15" hidden="false" customHeight="false" outlineLevel="0" collapsed="false">
      <c r="A1941" s="6" t="s">
        <v>3786</v>
      </c>
      <c r="B1941" s="6" t="s">
        <v>108</v>
      </c>
      <c r="C1941" s="17" t="n">
        <v>2399</v>
      </c>
      <c r="D1941" s="16" t="n">
        <v>0.106016584964227</v>
      </c>
      <c r="E1941" s="16" t="n">
        <v>0.0270953153240122</v>
      </c>
      <c r="F1941" s="16" t="n">
        <v>0.123067421180334</v>
      </c>
      <c r="G1941" s="16" t="n">
        <v>0.0506509929215635</v>
      </c>
      <c r="H1941" s="16" t="n">
        <v>5.78861752734754</v>
      </c>
      <c r="I1941" s="17" t="n">
        <v>377.065551959123</v>
      </c>
      <c r="J1941" s="18" t="n">
        <v>1.49505576598116E-008</v>
      </c>
      <c r="K1941" s="18" t="n">
        <v>7.66932191448926E-008</v>
      </c>
      <c r="L1941" s="16" t="n">
        <v>0.358302220754485</v>
      </c>
      <c r="M1941" s="16" t="n">
        <v>0.602326437315977</v>
      </c>
      <c r="N1941" s="16" t="n">
        <v>0.0198437106917664</v>
      </c>
      <c r="O1941" s="16" t="n">
        <v>0.0636976471188378</v>
      </c>
      <c r="P1941" s="34" t="b">
        <f aca="false">TRUE()</f>
        <v>1</v>
      </c>
      <c r="Q1941" s="18" t="n">
        <v>0.000192186222508542</v>
      </c>
    </row>
    <row r="1942" customFormat="false" ht="15" hidden="false" customHeight="false" outlineLevel="0" collapsed="false">
      <c r="A1942" s="6" t="s">
        <v>3787</v>
      </c>
      <c r="B1942" s="6" t="s">
        <v>108</v>
      </c>
      <c r="C1942" s="17" t="n">
        <v>2400</v>
      </c>
      <c r="D1942" s="16" t="n">
        <v>0.105496661905892</v>
      </c>
      <c r="E1942" s="16" t="n">
        <v>0.0269313456498051</v>
      </c>
      <c r="F1942" s="16" t="n">
        <v>0.122521314727496</v>
      </c>
      <c r="G1942" s="16" t="n">
        <v>0.0505233984162363</v>
      </c>
      <c r="H1942" s="16" t="n">
        <v>5.80639889403453</v>
      </c>
      <c r="I1942" s="17" t="n">
        <v>378.798449305297</v>
      </c>
      <c r="J1942" s="18" t="n">
        <v>1.35201473856602E-008</v>
      </c>
      <c r="K1942" s="18" t="n">
        <v>6.94413510525863E-008</v>
      </c>
      <c r="L1942" s="16" t="n">
        <v>0.358724061021549</v>
      </c>
      <c r="M1942" s="16" t="n">
        <v>0.602675112350845</v>
      </c>
      <c r="N1942" s="16" t="n">
        <v>0.0198437106917664</v>
      </c>
      <c r="O1942" s="16" t="n">
        <v>0.0638942926419286</v>
      </c>
      <c r="P1942" s="34" t="b">
        <f aca="false">TRUE()</f>
        <v>1</v>
      </c>
      <c r="Q1942" s="18" t="n">
        <v>0.000195723012957862</v>
      </c>
    </row>
    <row r="1943" customFormat="false" ht="15" hidden="false" customHeight="false" outlineLevel="0" collapsed="false">
      <c r="A1943" s="6" t="s">
        <v>3788</v>
      </c>
      <c r="B1943" s="6" t="s">
        <v>108</v>
      </c>
      <c r="C1943" s="17" t="n">
        <v>2401</v>
      </c>
      <c r="D1943" s="16" t="n">
        <v>0.104977297324389</v>
      </c>
      <c r="E1943" s="16" t="n">
        <v>0.02676603821275</v>
      </c>
      <c r="F1943" s="16" t="n">
        <v>0.121972354247868</v>
      </c>
      <c r="G1943" s="16" t="n">
        <v>0.0503902406487028</v>
      </c>
      <c r="H1943" s="16" t="n">
        <v>5.82359520154963</v>
      </c>
      <c r="I1943" s="17" t="n">
        <v>380.52762756074</v>
      </c>
      <c r="J1943" s="18" t="n">
        <v>1.22626339944578E-008</v>
      </c>
      <c r="K1943" s="18" t="n">
        <v>6.3532997599251E-008</v>
      </c>
      <c r="L1943" s="16" t="n">
        <v>0.359114353230261</v>
      </c>
      <c r="M1943" s="16" t="n">
        <v>0.602965674879901</v>
      </c>
      <c r="N1943" s="16" t="n">
        <v>0.0198437106917664</v>
      </c>
      <c r="O1943" s="16" t="n">
        <v>0.064079227161002</v>
      </c>
      <c r="P1943" s="34" t="b">
        <f aca="false">TRUE()</f>
        <v>1</v>
      </c>
      <c r="Q1943" s="18" t="n">
        <v>2.08333333333333E-005</v>
      </c>
    </row>
    <row r="1944" customFormat="false" ht="15" hidden="false" customHeight="false" outlineLevel="0" collapsed="false">
      <c r="A1944" s="6" t="s">
        <v>3789</v>
      </c>
      <c r="B1944" s="6" t="s">
        <v>108</v>
      </c>
      <c r="C1944" s="17" t="n">
        <v>2402</v>
      </c>
      <c r="D1944" s="16" t="n">
        <v>0.104455882845094</v>
      </c>
      <c r="E1944" s="16" t="n">
        <v>0.0265987549362577</v>
      </c>
      <c r="F1944" s="16" t="n">
        <v>0.121419796494558</v>
      </c>
      <c r="G1944" s="16" t="n">
        <v>0.0502506456359253</v>
      </c>
      <c r="H1944" s="16" t="n">
        <v>5.84096875213241</v>
      </c>
      <c r="I1944" s="17" t="n">
        <v>382.256337698448</v>
      </c>
      <c r="J1944" s="18" t="n">
        <v>1.11083289881427E-008</v>
      </c>
      <c r="K1944" s="18" t="n">
        <v>5.76965773476749E-008</v>
      </c>
      <c r="L1944" s="16" t="n">
        <v>0.359518869199202</v>
      </c>
      <c r="M1944" s="16" t="n">
        <v>0.603343406167674</v>
      </c>
      <c r="N1944" s="16" t="n">
        <v>0.0198437106917664</v>
      </c>
      <c r="O1944" s="16" t="n">
        <v>0.0642544926242538</v>
      </c>
      <c r="P1944" s="34" t="b">
        <f aca="false">TRUE()</f>
        <v>1</v>
      </c>
      <c r="Q1944" s="18" t="n">
        <v>8.41382400197751E-005</v>
      </c>
    </row>
    <row r="1945" customFormat="false" ht="15" hidden="false" customHeight="false" outlineLevel="0" collapsed="false">
      <c r="A1945" s="6" t="s">
        <v>3790</v>
      </c>
      <c r="B1945" s="6" t="s">
        <v>108</v>
      </c>
      <c r="C1945" s="17" t="n">
        <v>2403</v>
      </c>
      <c r="D1945" s="16" t="n">
        <v>0.103932148391575</v>
      </c>
      <c r="E1945" s="16" t="n">
        <v>0.0264287141819776</v>
      </c>
      <c r="F1945" s="16" t="n">
        <v>0.120863746754755</v>
      </c>
      <c r="G1945" s="16" t="n">
        <v>0.0501075147605324</v>
      </c>
      <c r="H1945" s="16" t="n">
        <v>5.85861587755115</v>
      </c>
      <c r="I1945" s="17" t="n">
        <v>384.028441231264</v>
      </c>
      <c r="J1945" s="18" t="n">
        <v>1.00439785896195E-008</v>
      </c>
      <c r="K1945" s="18" t="n">
        <v>5.25630657590425E-008</v>
      </c>
      <c r="L1945" s="16" t="n">
        <v>0.359926691070564</v>
      </c>
      <c r="M1945" s="16" t="n">
        <v>0.603488687432202</v>
      </c>
      <c r="N1945" s="16" t="n">
        <v>0.0198437106917664</v>
      </c>
      <c r="O1945" s="16" t="n">
        <v>0.064435214135501</v>
      </c>
      <c r="P1945" s="34" t="b">
        <f aca="false">TRUE()</f>
        <v>1</v>
      </c>
      <c r="Q1945" s="18" t="n">
        <v>9.81193690348682E-005</v>
      </c>
    </row>
    <row r="1946" customFormat="false" ht="15" hidden="false" customHeight="false" outlineLevel="0" collapsed="false">
      <c r="A1946" s="6" t="s">
        <v>3791</v>
      </c>
      <c r="B1946" s="6" t="s">
        <v>108</v>
      </c>
      <c r="C1946" s="17" t="n">
        <v>2404</v>
      </c>
      <c r="D1946" s="16" t="n">
        <v>0.103405456950107</v>
      </c>
      <c r="E1946" s="16" t="n">
        <v>0.0262569843277389</v>
      </c>
      <c r="F1946" s="16" t="n">
        <v>0.120304809975879</v>
      </c>
      <c r="G1946" s="16" t="n">
        <v>0.0499622706377936</v>
      </c>
      <c r="H1946" s="16" t="n">
        <v>5.87676750460717</v>
      </c>
      <c r="I1946" s="17" t="n">
        <v>385.839368669947</v>
      </c>
      <c r="J1946" s="18" t="n">
        <v>9.05309877155679E-009</v>
      </c>
      <c r="K1946" s="18" t="n">
        <v>4.76176931583785E-008</v>
      </c>
      <c r="L1946" s="16" t="n">
        <v>0.360353921286762</v>
      </c>
      <c r="M1946" s="16" t="n">
        <v>0.604050441655044</v>
      </c>
      <c r="N1946" s="16" t="n">
        <v>0.0198437106917664</v>
      </c>
      <c r="O1946" s="16" t="n">
        <v>0.0646346629479181</v>
      </c>
      <c r="P1946" s="34" t="b">
        <f aca="false">TRUE()</f>
        <v>1</v>
      </c>
      <c r="Q1946" s="18" t="n">
        <v>0.000224505547314462</v>
      </c>
    </row>
    <row r="1947" customFormat="false" ht="15" hidden="false" customHeight="false" outlineLevel="0" collapsed="false">
      <c r="A1947" s="6" t="s">
        <v>3792</v>
      </c>
      <c r="B1947" s="6" t="s">
        <v>108</v>
      </c>
      <c r="C1947" s="17" t="n">
        <v>2405</v>
      </c>
      <c r="D1947" s="16" t="n">
        <v>0.102874854292067</v>
      </c>
      <c r="E1947" s="16" t="n">
        <v>0.0260851593035347</v>
      </c>
      <c r="F1947" s="16" t="n">
        <v>0.119742512902991</v>
      </c>
      <c r="G1947" s="16" t="n">
        <v>0.0498127472037846</v>
      </c>
      <c r="H1947" s="16" t="n">
        <v>5.89550202076207</v>
      </c>
      <c r="I1947" s="17" t="n">
        <v>387.637485321864</v>
      </c>
      <c r="J1947" s="18" t="n">
        <v>8.13141332843196E-009</v>
      </c>
      <c r="K1947" s="18" t="n">
        <v>4.30425577971845E-008</v>
      </c>
      <c r="L1947" s="16" t="n">
        <v>0.360824807886054</v>
      </c>
      <c r="M1947" s="16" t="n">
        <v>0.604360375019371</v>
      </c>
      <c r="N1947" s="16" t="n">
        <v>0.0198437106917664</v>
      </c>
      <c r="O1947" s="16" t="n">
        <v>0.0648556655323808</v>
      </c>
      <c r="P1947" s="34" t="b">
        <f aca="false">TRUE()</f>
        <v>1</v>
      </c>
      <c r="Q1947" s="18" t="n">
        <v>0.000163931711976256</v>
      </c>
    </row>
    <row r="1948" customFormat="false" ht="15" hidden="false" customHeight="false" outlineLevel="0" collapsed="false">
      <c r="A1948" s="6" t="s">
        <v>3793</v>
      </c>
      <c r="B1948" s="6" t="s">
        <v>108</v>
      </c>
      <c r="C1948" s="17" t="n">
        <v>2406</v>
      </c>
      <c r="D1948" s="16" t="n">
        <v>0.102344867727608</v>
      </c>
      <c r="E1948" s="16" t="n">
        <v>0.0259137231946829</v>
      </c>
      <c r="F1948" s="16" t="n">
        <v>0.119177891465758</v>
      </c>
      <c r="G1948" s="16" t="n">
        <v>0.0496611127745679</v>
      </c>
      <c r="H1948" s="16" t="n">
        <v>5.91343159160264</v>
      </c>
      <c r="I1948" s="17" t="n">
        <v>389.434962006534</v>
      </c>
      <c r="J1948" s="18" t="n">
        <v>7.33414115520508E-009</v>
      </c>
      <c r="K1948" s="18" t="n">
        <v>3.90213920437193E-008</v>
      </c>
      <c r="L1948" s="16" t="n">
        <v>0.361249659104507</v>
      </c>
      <c r="M1948" s="16" t="n">
        <v>0.604873702154037</v>
      </c>
      <c r="N1948" s="16" t="n">
        <v>0.0198437106917664</v>
      </c>
      <c r="O1948" s="16" t="n">
        <v>0.0651033360492747</v>
      </c>
      <c r="P1948" s="34" t="b">
        <f aca="false">TRUE()</f>
        <v>1</v>
      </c>
      <c r="Q1948" s="18" t="n">
        <v>0.00010111546859636</v>
      </c>
    </row>
    <row r="1949" customFormat="false" ht="15" hidden="false" customHeight="false" outlineLevel="0" collapsed="false">
      <c r="A1949" s="6" t="s">
        <v>3794</v>
      </c>
      <c r="B1949" s="6" t="s">
        <v>108</v>
      </c>
      <c r="C1949" s="17" t="n">
        <v>2407</v>
      </c>
      <c r="D1949" s="16" t="n">
        <v>0.101818081140299</v>
      </c>
      <c r="E1949" s="16" t="n">
        <v>0.0257438802112642</v>
      </c>
      <c r="F1949" s="16" t="n">
        <v>0.118611657956948</v>
      </c>
      <c r="G1949" s="16" t="n">
        <v>0.049507054153898</v>
      </c>
      <c r="H1949" s="16" t="n">
        <v>5.92974073409455</v>
      </c>
      <c r="I1949" s="17" t="n">
        <v>391.204335673861</v>
      </c>
      <c r="J1949" s="18" t="n">
        <v>6.67366835782503E-009</v>
      </c>
      <c r="K1949" s="18" t="n">
        <v>3.57364176580308E-008</v>
      </c>
      <c r="L1949" s="16" t="n">
        <v>0.36158909071292</v>
      </c>
      <c r="M1949" s="16" t="n">
        <v>0.60523206260654</v>
      </c>
      <c r="N1949" s="16" t="n">
        <v>0.0198437106917664</v>
      </c>
      <c r="O1949" s="16" t="n">
        <v>0.0653708231426499</v>
      </c>
      <c r="P1949" s="34" t="b">
        <f aca="false">TRUE()</f>
        <v>1</v>
      </c>
      <c r="Q1949" s="18" t="n">
        <v>5.69192568455272E-005</v>
      </c>
    </row>
    <row r="1950" customFormat="false" ht="15" hidden="false" customHeight="false" outlineLevel="0" collapsed="false">
      <c r="A1950" s="6" t="s">
        <v>3795</v>
      </c>
      <c r="B1950" s="6" t="s">
        <v>108</v>
      </c>
      <c r="C1950" s="17" t="n">
        <v>2408</v>
      </c>
      <c r="D1950" s="16" t="n">
        <v>0.101296719275061</v>
      </c>
      <c r="E1950" s="16" t="n">
        <v>0.0255772567041376</v>
      </c>
      <c r="F1950" s="16" t="n">
        <v>0.118046798532121</v>
      </c>
      <c r="G1950" s="16" t="n">
        <v>0.0493512304730236</v>
      </c>
      <c r="H1950" s="16" t="n">
        <v>5.9444249855674</v>
      </c>
      <c r="I1950" s="17" t="n">
        <v>392.918470425955</v>
      </c>
      <c r="J1950" s="18" t="n">
        <v>6.1273883686591E-009</v>
      </c>
      <c r="K1950" s="18" t="n">
        <v>3.2896069508325E-008</v>
      </c>
      <c r="L1950" s="16" t="n">
        <v>0.361853009202458</v>
      </c>
      <c r="M1950" s="16" t="n">
        <v>0.605357973035797</v>
      </c>
      <c r="N1950" s="16" t="n">
        <v>0.0198437106917664</v>
      </c>
      <c r="O1950" s="16" t="n">
        <v>0.0656470745379136</v>
      </c>
      <c r="P1950" s="34" t="b">
        <f aca="false">TRUE()</f>
        <v>1</v>
      </c>
      <c r="Q1950" s="18" t="n">
        <v>0.000190624712464434</v>
      </c>
    </row>
    <row r="1951" customFormat="false" ht="15" hidden="false" customHeight="false" outlineLevel="0" collapsed="false">
      <c r="A1951" s="6" t="s">
        <v>3796</v>
      </c>
      <c r="B1951" s="6" t="s">
        <v>108</v>
      </c>
      <c r="C1951" s="17" t="n">
        <v>2409</v>
      </c>
      <c r="D1951" s="16" t="n">
        <v>0.100782841602034</v>
      </c>
      <c r="E1951" s="16" t="n">
        <v>0.0254125905939291</v>
      </c>
      <c r="F1951" s="16" t="n">
        <v>0.117486758750369</v>
      </c>
      <c r="G1951" s="16" t="n">
        <v>0.0491966989880831</v>
      </c>
      <c r="H1951" s="16" t="n">
        <v>5.95796315771112</v>
      </c>
      <c r="I1951" s="17" t="n">
        <v>394.632909455899</v>
      </c>
      <c r="J1951" s="18" t="n">
        <v>5.66103842523185E-009</v>
      </c>
      <c r="K1951" s="18" t="n">
        <v>3.05504674443591E-008</v>
      </c>
      <c r="L1951" s="16" t="n">
        <v>0.362050298397503</v>
      </c>
      <c r="M1951" s="16" t="n">
        <v>0.605629164729583</v>
      </c>
      <c r="N1951" s="16" t="n">
        <v>0.0198437106917664</v>
      </c>
      <c r="O1951" s="16" t="n">
        <v>0.0659200647059329</v>
      </c>
      <c r="P1951" s="34" t="b">
        <f aca="false">TRUE()</f>
        <v>1</v>
      </c>
      <c r="Q1951" s="18" t="n">
        <v>0.000156904728782618</v>
      </c>
    </row>
    <row r="1952" customFormat="false" ht="15" hidden="false" customHeight="false" outlineLevel="0" collapsed="false">
      <c r="A1952" s="6" t="s">
        <v>3797</v>
      </c>
      <c r="B1952" s="6" t="s">
        <v>108</v>
      </c>
      <c r="C1952" s="17" t="n">
        <v>2410</v>
      </c>
      <c r="D1952" s="16" t="n">
        <v>0.100273511626287</v>
      </c>
      <c r="E1952" s="16" t="n">
        <v>0.0252486818765207</v>
      </c>
      <c r="F1952" s="16" t="n">
        <v>0.116931024044282</v>
      </c>
      <c r="G1952" s="16" t="n">
        <v>0.0490426645246362</v>
      </c>
      <c r="H1952" s="16" t="n">
        <v>5.9714073180095</v>
      </c>
      <c r="I1952" s="17" t="n">
        <v>396.36339148417</v>
      </c>
      <c r="J1952" s="18" t="n">
        <v>5.23193346458551E-009</v>
      </c>
      <c r="K1952" s="18" t="n">
        <v>2.83823841542874E-008</v>
      </c>
      <c r="L1952" s="16" t="n">
        <v>0.362239394435148</v>
      </c>
      <c r="M1952" s="16" t="n">
        <v>0.605977839764451</v>
      </c>
      <c r="N1952" s="16" t="n">
        <v>0.0198437106917664</v>
      </c>
      <c r="O1952" s="16" t="n">
        <v>0.066167856590261</v>
      </c>
      <c r="P1952" s="34" t="b">
        <f aca="false">TRUE()</f>
        <v>1</v>
      </c>
      <c r="Q1952" s="18" t="n">
        <v>0.000339954034566652</v>
      </c>
    </row>
    <row r="1953" customFormat="false" ht="15" hidden="false" customHeight="false" outlineLevel="0" collapsed="false">
      <c r="A1953" s="6" t="s">
        <v>3798</v>
      </c>
      <c r="B1953" s="6" t="s">
        <v>108</v>
      </c>
      <c r="C1953" s="17" t="n">
        <v>2411</v>
      </c>
      <c r="D1953" s="16" t="n">
        <v>0.0997664704208734</v>
      </c>
      <c r="E1953" s="16" t="n">
        <v>0.0250862596912784</v>
      </c>
      <c r="F1953" s="16" t="n">
        <v>0.116380006154486</v>
      </c>
      <c r="G1953" s="16" t="n">
        <v>0.0488882115520449</v>
      </c>
      <c r="H1953" s="16" t="n">
        <v>5.98566712754209</v>
      </c>
      <c r="I1953" s="17" t="n">
        <v>398.085013741395</v>
      </c>
      <c r="J1953" s="18" t="n">
        <v>4.81248270535909E-009</v>
      </c>
      <c r="K1953" s="18" t="n">
        <v>2.62097155213126E-008</v>
      </c>
      <c r="L1953" s="16" t="n">
        <v>0.362484402571079</v>
      </c>
      <c r="M1953" s="16" t="n">
        <v>0.606190918952425</v>
      </c>
      <c r="N1953" s="16" t="n">
        <v>0.0198437106917664</v>
      </c>
      <c r="O1953" s="16" t="n">
        <v>0.0663871792528987</v>
      </c>
      <c r="P1953" s="34" t="b">
        <f aca="false">TRUE()</f>
        <v>1</v>
      </c>
      <c r="Q1953" s="18" t="n">
        <v>0.000146076275552111</v>
      </c>
    </row>
    <row r="1954" customFormat="false" ht="15" hidden="false" customHeight="false" outlineLevel="0" collapsed="false">
      <c r="A1954" s="6" t="s">
        <v>3799</v>
      </c>
      <c r="B1954" s="6" t="s">
        <v>108</v>
      </c>
      <c r="C1954" s="17" t="n">
        <v>2412</v>
      </c>
      <c r="D1954" s="16" t="n">
        <v>0.0992593842407928</v>
      </c>
      <c r="E1954" s="16" t="n">
        <v>0.0249232014819343</v>
      </c>
      <c r="F1954" s="16" t="n">
        <v>0.115833097597159</v>
      </c>
      <c r="G1954" s="16" t="n">
        <v>0.0487321908079214</v>
      </c>
      <c r="H1954" s="16" t="n">
        <v>6.00172999801276</v>
      </c>
      <c r="I1954" s="17" t="n">
        <v>399.829471492875</v>
      </c>
      <c r="J1954" s="18" t="n">
        <v>4.38081071800602E-009</v>
      </c>
      <c r="K1954" s="18" t="n">
        <v>2.40799529532781E-008</v>
      </c>
      <c r="L1954" s="16" t="n">
        <v>0.362833351871759</v>
      </c>
      <c r="M1954" s="16" t="n">
        <v>0.606500852316752</v>
      </c>
      <c r="N1954" s="16" t="n">
        <v>0.0198437106917664</v>
      </c>
      <c r="O1954" s="16" t="n">
        <v>0.0665838187051435</v>
      </c>
      <c r="P1954" s="34" t="b">
        <f aca="false">TRUE()</f>
        <v>1</v>
      </c>
      <c r="Q1954" s="18" t="n">
        <v>0.000293920667387135</v>
      </c>
    </row>
    <row r="1955" customFormat="false" ht="15" hidden="false" customHeight="false" outlineLevel="0" collapsed="false">
      <c r="A1955" s="6" t="s">
        <v>3800</v>
      </c>
      <c r="B1955" s="6" t="s">
        <v>108</v>
      </c>
      <c r="C1955" s="17" t="n">
        <v>2413</v>
      </c>
      <c r="D1955" s="16" t="n">
        <v>0.0987516390915569</v>
      </c>
      <c r="E1955" s="16" t="n">
        <v>0.0247571619658186</v>
      </c>
      <c r="F1955" s="16" t="n">
        <v>0.115290086568608</v>
      </c>
      <c r="G1955" s="16" t="n">
        <v>0.0485768764223552</v>
      </c>
      <c r="H1955" s="16" t="n">
        <v>6.01996982942273</v>
      </c>
      <c r="I1955" s="17" t="n">
        <v>401.672241520239</v>
      </c>
      <c r="J1955" s="18" t="n">
        <v>3.93733645733617E-009</v>
      </c>
      <c r="K1955" s="18" t="n">
        <v>2.18156826407812E-008</v>
      </c>
      <c r="L1955" s="16" t="n">
        <v>0.36328169150718</v>
      </c>
      <c r="M1955" s="16" t="n">
        <v>0.606956066945607</v>
      </c>
      <c r="N1955" s="16" t="n">
        <v>0.0198437106917664</v>
      </c>
      <c r="O1955" s="16" t="n">
        <v>0.0667637239461357</v>
      </c>
      <c r="P1955" s="34" t="b">
        <f aca="false">TRUE()</f>
        <v>1</v>
      </c>
      <c r="Q1955" s="18" t="n">
        <v>0.0001291912995038</v>
      </c>
    </row>
    <row r="1956" customFormat="false" ht="15" hidden="false" customHeight="false" outlineLevel="0" collapsed="false">
      <c r="A1956" s="6" t="s">
        <v>3801</v>
      </c>
      <c r="B1956" s="6" t="s">
        <v>108</v>
      </c>
      <c r="C1956" s="17" t="n">
        <v>2414</v>
      </c>
      <c r="D1956" s="16" t="n">
        <v>0.0982473821153834</v>
      </c>
      <c r="E1956" s="16" t="n">
        <v>0.0245910721713656</v>
      </c>
      <c r="F1956" s="16" t="n">
        <v>0.11475232540141</v>
      </c>
      <c r="G1956" s="16" t="n">
        <v>0.0484228009788881</v>
      </c>
      <c r="H1956" s="16" t="n">
        <v>6.03896503247727</v>
      </c>
      <c r="I1956" s="17" t="n">
        <v>403.558892672799</v>
      </c>
      <c r="J1956" s="18" t="n">
        <v>3.52226695150978E-009</v>
      </c>
      <c r="K1956" s="18" t="n">
        <v>1.96470535601688E-008</v>
      </c>
      <c r="L1956" s="16" t="n">
        <v>0.363762865845787</v>
      </c>
      <c r="M1956" s="16" t="n">
        <v>0.60757593367426</v>
      </c>
      <c r="N1956" s="16" t="n">
        <v>0.0198437106917664</v>
      </c>
      <c r="O1956" s="16" t="n">
        <v>0.066945981469333</v>
      </c>
      <c r="P1956" s="34" t="b">
        <f aca="false">TRUE()</f>
        <v>1</v>
      </c>
      <c r="Q1956" s="18" t="n">
        <v>9.25925925925926E-006</v>
      </c>
    </row>
    <row r="1957" customFormat="false" ht="15" hidden="false" customHeight="false" outlineLevel="0" collapsed="false">
      <c r="A1957" s="6" t="s">
        <v>3802</v>
      </c>
      <c r="B1957" s="6" t="s">
        <v>108</v>
      </c>
      <c r="C1957" s="17" t="n">
        <v>2415</v>
      </c>
      <c r="D1957" s="16" t="n">
        <v>0.0977488298619295</v>
      </c>
      <c r="E1957" s="16" t="n">
        <v>0.0244267274414947</v>
      </c>
      <c r="F1957" s="16" t="n">
        <v>0.114217978421309</v>
      </c>
      <c r="G1957" s="16" t="n">
        <v>0.0482662433482145</v>
      </c>
      <c r="H1957" s="16" t="n">
        <v>6.05719129867181</v>
      </c>
      <c r="I1957" s="17" t="n">
        <v>405.409813946013</v>
      </c>
      <c r="J1957" s="18" t="n">
        <v>3.16399969099623E-009</v>
      </c>
      <c r="K1957" s="18" t="n">
        <v>1.77201062316253E-008</v>
      </c>
      <c r="L1957" s="16" t="n">
        <v>0.364212964050819</v>
      </c>
      <c r="M1957" s="16" t="n">
        <v>0.607866496203316</v>
      </c>
      <c r="N1957" s="16" t="n">
        <v>0.0198437106917664</v>
      </c>
      <c r="O1957" s="16" t="n">
        <v>0.0671385067235218</v>
      </c>
      <c r="P1957" s="34" t="b">
        <f aca="false">TRUE()</f>
        <v>1</v>
      </c>
      <c r="Q1957" s="18" t="n">
        <v>0.000142673243743571</v>
      </c>
    </row>
    <row r="1958" customFormat="false" ht="15" hidden="false" customHeight="false" outlineLevel="0" collapsed="false">
      <c r="A1958" s="6" t="s">
        <v>3803</v>
      </c>
      <c r="B1958" s="6" t="s">
        <v>108</v>
      </c>
      <c r="C1958" s="17" t="n">
        <v>2416</v>
      </c>
      <c r="D1958" s="16" t="n">
        <v>0.0972571778567297</v>
      </c>
      <c r="E1958" s="16" t="n">
        <v>0.024263072138612</v>
      </c>
      <c r="F1958" s="16" t="n">
        <v>0.113687883442862</v>
      </c>
      <c r="G1958" s="16" t="n">
        <v>0.0481085148243054</v>
      </c>
      <c r="H1958" s="16" t="n">
        <v>6.07457946877089</v>
      </c>
      <c r="I1958" s="17" t="n">
        <v>407.26154777136</v>
      </c>
      <c r="J1958" s="18" t="n">
        <v>2.85497233801979E-009</v>
      </c>
      <c r="K1958" s="18" t="n">
        <v>1.61418735732726E-008</v>
      </c>
      <c r="L1958" s="16" t="n">
        <v>0.364615117893358</v>
      </c>
      <c r="M1958" s="16" t="n">
        <v>0.608321710832171</v>
      </c>
      <c r="N1958" s="16" t="n">
        <v>0.0198437106917664</v>
      </c>
      <c r="O1958" s="16" t="n">
        <v>0.0673400743663624</v>
      </c>
      <c r="P1958" s="34" t="b">
        <f aca="false">TRUE()</f>
        <v>1</v>
      </c>
      <c r="Q1958" s="18" t="n">
        <v>9.66345208531126E-005</v>
      </c>
    </row>
    <row r="1959" customFormat="false" ht="15" hidden="false" customHeight="false" outlineLevel="0" collapsed="false">
      <c r="A1959" s="6" t="s">
        <v>3804</v>
      </c>
      <c r="B1959" s="6" t="s">
        <v>108</v>
      </c>
      <c r="C1959" s="17" t="n">
        <v>2417</v>
      </c>
      <c r="D1959" s="16" t="n">
        <v>0.096772536325706</v>
      </c>
      <c r="E1959" s="16" t="n">
        <v>0.0241032006521928</v>
      </c>
      <c r="F1959" s="16" t="n">
        <v>0.113162169037302</v>
      </c>
      <c r="G1959" s="16" t="n">
        <v>0.0479496755600821</v>
      </c>
      <c r="H1959" s="16" t="n">
        <v>6.09068422792585</v>
      </c>
      <c r="I1959" s="17" t="n">
        <v>409.044955990674</v>
      </c>
      <c r="J1959" s="18" t="n">
        <v>2.59478086971025E-009</v>
      </c>
      <c r="K1959" s="18" t="n">
        <v>1.48120228463515E-008</v>
      </c>
      <c r="L1959" s="16" t="n">
        <v>0.364966584563781</v>
      </c>
      <c r="M1959" s="16" t="n">
        <v>0.608864094219743</v>
      </c>
      <c r="N1959" s="16" t="n">
        <v>0.0198437106917664</v>
      </c>
      <c r="O1959" s="16" t="n">
        <v>0.0675509915052808</v>
      </c>
      <c r="P1959" s="34" t="b">
        <f aca="false">TRUE()</f>
        <v>1</v>
      </c>
      <c r="Q1959" s="18" t="n">
        <v>0.000127129671158393</v>
      </c>
    </row>
    <row r="1960" customFormat="false" ht="15" hidden="false" customHeight="false" outlineLevel="0" collapsed="false">
      <c r="A1960" s="6" t="s">
        <v>3805</v>
      </c>
      <c r="B1960" s="6" t="s">
        <v>108</v>
      </c>
      <c r="C1960" s="17" t="n">
        <v>2418</v>
      </c>
      <c r="D1960" s="16" t="n">
        <v>0.0962941124559738</v>
      </c>
      <c r="E1960" s="16" t="n">
        <v>0.0239476389885951</v>
      </c>
      <c r="F1960" s="16" t="n">
        <v>0.11263817536391</v>
      </c>
      <c r="G1960" s="16" t="n">
        <v>0.0477897977158878</v>
      </c>
      <c r="H1960" s="16" t="n">
        <v>6.10470817812274</v>
      </c>
      <c r="I1960" s="17" t="n">
        <v>410.746106192905</v>
      </c>
      <c r="J1960" s="18" t="n">
        <v>2.38646887137574E-009</v>
      </c>
      <c r="K1960" s="18" t="n">
        <v>1.36793450500129E-008</v>
      </c>
      <c r="L1960" s="16" t="n">
        <v>0.365224248109081</v>
      </c>
      <c r="M1960" s="16" t="n">
        <v>0.608883465055013</v>
      </c>
      <c r="N1960" s="16" t="n">
        <v>0.0198437106917664</v>
      </c>
      <c r="O1960" s="16" t="n">
        <v>0.0677608231676528</v>
      </c>
      <c r="P1960" s="34" t="b">
        <f aca="false">TRUE()</f>
        <v>1</v>
      </c>
      <c r="Q1960" s="18" t="n">
        <v>6.45738877548043E-005</v>
      </c>
    </row>
    <row r="1961" customFormat="false" ht="15" hidden="false" customHeight="false" outlineLevel="0" collapsed="false">
      <c r="A1961" s="6" t="s">
        <v>3806</v>
      </c>
      <c r="B1961" s="6" t="s">
        <v>108</v>
      </c>
      <c r="C1961" s="17" t="n">
        <v>2419</v>
      </c>
      <c r="D1961" s="16" t="n">
        <v>0.0958217495221169</v>
      </c>
      <c r="E1961" s="16" t="n">
        <v>0.023793958266467</v>
      </c>
      <c r="F1961" s="16" t="n">
        <v>0.112117778485353</v>
      </c>
      <c r="G1961" s="16" t="n">
        <v>0.0476328192937348</v>
      </c>
      <c r="H1961" s="16" t="n">
        <v>6.11750162327016</v>
      </c>
      <c r="I1961" s="17" t="n">
        <v>412.46283388916</v>
      </c>
      <c r="J1961" s="18" t="n">
        <v>2.21001469983617E-009</v>
      </c>
      <c r="K1961" s="18" t="n">
        <v>1.27559958335467E-008</v>
      </c>
      <c r="L1961" s="16" t="n">
        <v>0.365405738147484</v>
      </c>
      <c r="M1961" s="16" t="n">
        <v>0.60919339841934</v>
      </c>
      <c r="N1961" s="16" t="n">
        <v>0.0198437106917664</v>
      </c>
      <c r="O1961" s="16" t="n">
        <v>0.0679632147104345</v>
      </c>
      <c r="P1961" s="34" t="b">
        <f aca="false">TRUE()</f>
        <v>1</v>
      </c>
      <c r="Q1961" s="18" t="n">
        <v>0.000114915966386555</v>
      </c>
    </row>
    <row r="1962" customFormat="false" ht="15" hidden="false" customHeight="false" outlineLevel="0" collapsed="false">
      <c r="A1962" s="6" t="s">
        <v>3807</v>
      </c>
      <c r="B1962" s="6" t="s">
        <v>108</v>
      </c>
      <c r="C1962" s="17" t="n">
        <v>2420</v>
      </c>
      <c r="D1962" s="16" t="n">
        <v>0.0953520648216659</v>
      </c>
      <c r="E1962" s="16" t="n">
        <v>0.0236431749881101</v>
      </c>
      <c r="F1962" s="16" t="n">
        <v>0.111600732147856</v>
      </c>
      <c r="G1962" s="16" t="n">
        <v>0.0474782190052203</v>
      </c>
      <c r="H1962" s="16" t="n">
        <v>6.13011083337543</v>
      </c>
      <c r="I1962" s="17" t="n">
        <v>414.16532540239</v>
      </c>
      <c r="J1962" s="18" t="n">
        <v>2.0485386563553E-009</v>
      </c>
      <c r="K1962" s="18" t="n">
        <v>1.19067723023452E-008</v>
      </c>
      <c r="L1962" s="16" t="n">
        <v>0.365583881833941</v>
      </c>
      <c r="M1962" s="16" t="n">
        <v>0.609396792189679</v>
      </c>
      <c r="N1962" s="16" t="n">
        <v>0.0198437106917664</v>
      </c>
      <c r="O1962" s="16" t="n">
        <v>0.0681686011085778</v>
      </c>
      <c r="P1962" s="34" t="b">
        <f aca="false">TRUE()</f>
        <v>1</v>
      </c>
      <c r="Q1962" s="18" t="n">
        <v>0.000153364064686399</v>
      </c>
    </row>
    <row r="1963" customFormat="false" ht="15" hidden="false" customHeight="false" outlineLevel="0" collapsed="false">
      <c r="A1963" s="6" t="s">
        <v>3808</v>
      </c>
      <c r="B1963" s="6" t="s">
        <v>108</v>
      </c>
      <c r="C1963" s="17" t="n">
        <v>2421</v>
      </c>
      <c r="D1963" s="16" t="n">
        <v>0.0948838284527667</v>
      </c>
      <c r="E1963" s="16" t="n">
        <v>0.0234948648645152</v>
      </c>
      <c r="F1963" s="16" t="n">
        <v>0.111084484997199</v>
      </c>
      <c r="G1963" s="16" t="n">
        <v>0.0473233971964435</v>
      </c>
      <c r="H1963" s="16" t="n">
        <v>6.14224194287647</v>
      </c>
      <c r="I1963" s="17" t="n">
        <v>415.832103960269</v>
      </c>
      <c r="J1963" s="18" t="n">
        <v>1.90397073468683E-009</v>
      </c>
      <c r="K1963" s="18" t="n">
        <v>1.10820176002109E-008</v>
      </c>
      <c r="L1963" s="16" t="n">
        <v>0.365748251881499</v>
      </c>
      <c r="M1963" s="16" t="n">
        <v>0.609793894312723</v>
      </c>
      <c r="N1963" s="16" t="n">
        <v>0.0198437106917664</v>
      </c>
      <c r="O1963" s="16" t="n">
        <v>0.0683847517300146</v>
      </c>
      <c r="P1963" s="34" t="b">
        <f aca="false">TRUE()</f>
        <v>1</v>
      </c>
      <c r="Q1963" s="18" t="n">
        <v>0.000452363130683528</v>
      </c>
    </row>
    <row r="1964" customFormat="false" ht="15" hidden="false" customHeight="false" outlineLevel="0" collapsed="false">
      <c r="A1964" s="6" t="s">
        <v>3809</v>
      </c>
      <c r="B1964" s="6" t="s">
        <v>108</v>
      </c>
      <c r="C1964" s="17" t="n">
        <v>2422</v>
      </c>
      <c r="D1964" s="16" t="n">
        <v>0.0944180109461074</v>
      </c>
      <c r="E1964" s="16" t="n">
        <v>0.0233483345407288</v>
      </c>
      <c r="F1964" s="16" t="n">
        <v>0.110571329709329</v>
      </c>
      <c r="G1964" s="16" t="n">
        <v>0.0471674434897302</v>
      </c>
      <c r="H1964" s="16" t="n">
        <v>6.15454468426663</v>
      </c>
      <c r="I1964" s="17" t="n">
        <v>417.467407156981</v>
      </c>
      <c r="J1964" s="18" t="n">
        <v>1.76772482492536E-009</v>
      </c>
      <c r="K1964" s="18" t="n">
        <v>1.03616638749156E-008</v>
      </c>
      <c r="L1964" s="16" t="n">
        <v>0.365935912556851</v>
      </c>
      <c r="M1964" s="16" t="n">
        <v>0.610016658918333</v>
      </c>
      <c r="N1964" s="16" t="n">
        <v>0.0198437106917664</v>
      </c>
      <c r="O1964" s="16" t="n">
        <v>0.0686087305211791</v>
      </c>
      <c r="P1964" s="34" t="b">
        <f aca="false">TRUE()</f>
        <v>1</v>
      </c>
      <c r="Q1964" s="18" t="n">
        <v>0.000110737381191208</v>
      </c>
    </row>
    <row r="1965" customFormat="false" ht="15" hidden="false" customHeight="false" outlineLevel="0" collapsed="false">
      <c r="A1965" s="6" t="s">
        <v>3810</v>
      </c>
      <c r="B1965" s="6" t="s">
        <v>108</v>
      </c>
      <c r="C1965" s="17" t="n">
        <v>2423</v>
      </c>
      <c r="D1965" s="16" t="n">
        <v>0.0939556320930326</v>
      </c>
      <c r="E1965" s="16" t="n">
        <v>0.0232037691354501</v>
      </c>
      <c r="F1965" s="16" t="n">
        <v>0.110063290068558</v>
      </c>
      <c r="G1965" s="16" t="n">
        <v>0.0470104454817115</v>
      </c>
      <c r="H1965" s="16" t="n">
        <v>6.16737379149826</v>
      </c>
      <c r="I1965" s="17" t="n">
        <v>419.066576120705</v>
      </c>
      <c r="J1965" s="18" t="n">
        <v>1.63612314048944E-009</v>
      </c>
      <c r="K1965" s="18" t="n">
        <v>9.61743772384019E-009</v>
      </c>
      <c r="L1965" s="16" t="n">
        <v>0.366169166404691</v>
      </c>
      <c r="M1965" s="16" t="n">
        <v>0.610287850612118</v>
      </c>
      <c r="N1965" s="16" t="n">
        <v>0.0198437106917664</v>
      </c>
      <c r="O1965" s="16" t="n">
        <v>0.0688324330665591</v>
      </c>
      <c r="P1965" s="34" t="b">
        <f aca="false">TRUE()</f>
        <v>1</v>
      </c>
      <c r="Q1965" s="18" t="n">
        <v>0.000151422591109894</v>
      </c>
    </row>
    <row r="1966" customFormat="false" ht="15" hidden="false" customHeight="false" outlineLevel="0" collapsed="false">
      <c r="A1966" s="6" t="s">
        <v>3811</v>
      </c>
      <c r="B1966" s="6" t="s">
        <v>108</v>
      </c>
      <c r="C1966" s="17" t="n">
        <v>2424</v>
      </c>
      <c r="D1966" s="16" t="n">
        <v>0.0935010842853044</v>
      </c>
      <c r="E1966" s="16" t="n">
        <v>0.0230608716526692</v>
      </c>
      <c r="F1966" s="16" t="n">
        <v>0.109559984667764</v>
      </c>
      <c r="G1966" s="16" t="n">
        <v>0.0468522341929298</v>
      </c>
      <c r="H1966" s="16" t="n">
        <v>6.17895363775652</v>
      </c>
      <c r="I1966" s="17" t="n">
        <v>420.633423397647</v>
      </c>
      <c r="J1966" s="18" t="n">
        <v>1.5252140890758E-009</v>
      </c>
      <c r="K1966" s="18" t="n">
        <v>9.01657901661621E-009</v>
      </c>
      <c r="L1966" s="16" t="n">
        <v>0.366341092664344</v>
      </c>
      <c r="M1966" s="16" t="n">
        <v>0.610307221447389</v>
      </c>
      <c r="N1966" s="16" t="n">
        <v>0.0198437106917664</v>
      </c>
      <c r="O1966" s="16" t="n">
        <v>0.0690369059329604</v>
      </c>
      <c r="P1966" s="34" t="b">
        <f aca="false">TRUE()</f>
        <v>1</v>
      </c>
      <c r="Q1966" s="18" t="n">
        <v>0.000138680930705137</v>
      </c>
    </row>
    <row r="1967" customFormat="false" ht="15" hidden="false" customHeight="false" outlineLevel="0" collapsed="false">
      <c r="A1967" s="6" t="s">
        <v>3812</v>
      </c>
      <c r="B1967" s="6" t="s">
        <v>108</v>
      </c>
      <c r="C1967" s="17" t="n">
        <v>2425</v>
      </c>
      <c r="D1967" s="16" t="n">
        <v>0.0930555456964535</v>
      </c>
      <c r="E1967" s="16" t="n">
        <v>0.0229183425397387</v>
      </c>
      <c r="F1967" s="16" t="n">
        <v>0.109063514156983</v>
      </c>
      <c r="G1967" s="16" t="n">
        <v>0.0466913030561208</v>
      </c>
      <c r="H1967" s="16" t="n">
        <v>6.18990464074907</v>
      </c>
      <c r="I1967" s="17" t="n">
        <v>422.180478820799</v>
      </c>
      <c r="J1967" s="18" t="n">
        <v>1.42691658464142E-009</v>
      </c>
      <c r="K1967" s="18" t="n">
        <v>8.47167929365078E-009</v>
      </c>
      <c r="L1967" s="16" t="n">
        <v>0.366484421030126</v>
      </c>
      <c r="M1967" s="16" t="n">
        <v>0.610529986052999</v>
      </c>
      <c r="N1967" s="16" t="n">
        <v>0.0198437106917664</v>
      </c>
      <c r="O1967" s="16" t="n">
        <v>0.0692210716848231</v>
      </c>
      <c r="P1967" s="34" t="b">
        <f aca="false">TRUE()</f>
        <v>1</v>
      </c>
      <c r="Q1967" s="18" t="n">
        <v>0.000152488324489387</v>
      </c>
    </row>
    <row r="1968" customFormat="false" ht="15" hidden="false" customHeight="false" outlineLevel="0" collapsed="false">
      <c r="A1968" s="6" t="s">
        <v>3813</v>
      </c>
      <c r="B1968" s="6" t="s">
        <v>108</v>
      </c>
      <c r="C1968" s="17" t="n">
        <v>2426</v>
      </c>
      <c r="D1968" s="16" t="n">
        <v>0.0926147631145569</v>
      </c>
      <c r="E1968" s="16" t="n">
        <v>0.0227750307004473</v>
      </c>
      <c r="F1968" s="16" t="n">
        <v>0.108575023912884</v>
      </c>
      <c r="G1968" s="16" t="n">
        <v>0.0465291158020477</v>
      </c>
      <c r="H1968" s="16" t="n">
        <v>6.20239819993438</v>
      </c>
      <c r="I1968" s="17" t="n">
        <v>423.753380892881</v>
      </c>
      <c r="J1968" s="18" t="n">
        <v>1.32280340195426E-009</v>
      </c>
      <c r="K1968" s="18" t="n">
        <v>7.89875412677721E-009</v>
      </c>
      <c r="L1968" s="16" t="n">
        <v>0.366712757386456</v>
      </c>
      <c r="M1968" s="16" t="n">
        <v>0.610752750658608</v>
      </c>
      <c r="N1968" s="16" t="n">
        <v>0.0198437106917664</v>
      </c>
      <c r="O1968" s="16" t="n">
        <v>0.069391778822257</v>
      </c>
      <c r="P1968" s="34" t="b">
        <f aca="false">TRUE()</f>
        <v>1</v>
      </c>
      <c r="Q1968" s="18" t="n">
        <v>0.000100665436739998</v>
      </c>
    </row>
    <row r="1969" customFormat="false" ht="15" hidden="false" customHeight="false" outlineLevel="0" collapsed="false">
      <c r="A1969" s="6" t="s">
        <v>3814</v>
      </c>
      <c r="B1969" s="6" t="s">
        <v>108</v>
      </c>
      <c r="C1969" s="17" t="n">
        <v>2427</v>
      </c>
      <c r="D1969" s="16" t="n">
        <v>0.0921766690742946</v>
      </c>
      <c r="E1969" s="16" t="n">
        <v>0.0226322564001022</v>
      </c>
      <c r="F1969" s="16" t="n">
        <v>0.10809163264592</v>
      </c>
      <c r="G1969" s="16" t="n">
        <v>0.0463663390237432</v>
      </c>
      <c r="H1969" s="16" t="n">
        <v>6.21590294817461</v>
      </c>
      <c r="I1969" s="17" t="n">
        <v>425.327886664983</v>
      </c>
      <c r="J1969" s="18" t="n">
        <v>1.21889544824818E-009</v>
      </c>
      <c r="K1969" s="18" t="n">
        <v>7.30984987027447E-009</v>
      </c>
      <c r="L1969" s="16" t="n">
        <v>0.367002266553222</v>
      </c>
      <c r="M1969" s="16" t="n">
        <v>0.610936773593677</v>
      </c>
      <c r="N1969" s="16" t="n">
        <v>0.0198437106917664</v>
      </c>
      <c r="O1969" s="16" t="n">
        <v>0.0695402713769172</v>
      </c>
      <c r="P1969" s="34" t="b">
        <f aca="false">TRUE()</f>
        <v>1</v>
      </c>
      <c r="Q1969" s="18" t="n">
        <v>0.000356109656312083</v>
      </c>
    </row>
    <row r="1970" customFormat="false" ht="15" hidden="false" customHeight="false" outlineLevel="0" collapsed="false">
      <c r="A1970" s="6" t="s">
        <v>3815</v>
      </c>
      <c r="B1970" s="6" t="s">
        <v>108</v>
      </c>
      <c r="C1970" s="17" t="n">
        <v>2428</v>
      </c>
      <c r="D1970" s="16" t="n">
        <v>0.0917424493298522</v>
      </c>
      <c r="E1970" s="16" t="n">
        <v>0.0224904221287478</v>
      </c>
      <c r="F1970" s="16" t="n">
        <v>0.107611822782407</v>
      </c>
      <c r="G1970" s="16" t="n">
        <v>0.0462031665600194</v>
      </c>
      <c r="H1970" s="16" t="n">
        <v>6.22930065052576</v>
      </c>
      <c r="I1970" s="17" t="n">
        <v>426.89602422462</v>
      </c>
      <c r="J1970" s="18" t="n">
        <v>1.1236846513828E-009</v>
      </c>
      <c r="K1970" s="18" t="n">
        <v>6.76820218176869E-009</v>
      </c>
      <c r="L1970" s="16" t="n">
        <v>0.367289295596067</v>
      </c>
      <c r="M1970" s="16" t="n">
        <v>0.611130481946382</v>
      </c>
      <c r="N1970" s="16" t="n">
        <v>0.0198437106917664</v>
      </c>
      <c r="O1970" s="16" t="n">
        <v>0.0696825069026216</v>
      </c>
      <c r="P1970" s="34" t="b">
        <f aca="false">TRUE()</f>
        <v>1</v>
      </c>
      <c r="Q1970" s="18" t="n">
        <v>0.000301246250052103</v>
      </c>
    </row>
    <row r="1971" customFormat="false" ht="15" hidden="false" customHeight="false" outlineLevel="0" collapsed="false">
      <c r="A1971" s="6" t="s">
        <v>3816</v>
      </c>
      <c r="B1971" s="6" t="s">
        <v>108</v>
      </c>
      <c r="C1971" s="17" t="n">
        <v>2429</v>
      </c>
      <c r="D1971" s="16" t="n">
        <v>0.0913113680750673</v>
      </c>
      <c r="E1971" s="16" t="n">
        <v>0.0223520105240417</v>
      </c>
      <c r="F1971" s="16" t="n">
        <v>0.107137430918924</v>
      </c>
      <c r="G1971" s="16" t="n">
        <v>0.0460433635769471</v>
      </c>
      <c r="H1971" s="16" t="n">
        <v>6.24299484848308</v>
      </c>
      <c r="I1971" s="17" t="n">
        <v>428.440607672397</v>
      </c>
      <c r="J1971" s="18" t="n">
        <v>1.0339941326534E-009</v>
      </c>
      <c r="K1971" s="18" t="n">
        <v>6.26434401534543E-009</v>
      </c>
      <c r="L1971" s="16" t="n">
        <v>0.367603036498959</v>
      </c>
      <c r="M1971" s="16" t="n">
        <v>0.611527584069425</v>
      </c>
      <c r="N1971" s="16" t="n">
        <v>0.0198437106917664</v>
      </c>
      <c r="O1971" s="16" t="n">
        <v>0.0698330900465017</v>
      </c>
      <c r="P1971" s="34" t="b">
        <f aca="false">TRUE()</f>
        <v>1</v>
      </c>
      <c r="Q1971" s="18" t="n">
        <v>0.000210600171030578</v>
      </c>
    </row>
    <row r="1972" customFormat="false" ht="15" hidden="false" customHeight="false" outlineLevel="0" collapsed="false">
      <c r="A1972" s="6" t="s">
        <v>3817</v>
      </c>
      <c r="B1972" s="6" t="s">
        <v>108</v>
      </c>
      <c r="C1972" s="17" t="n">
        <v>2430</v>
      </c>
      <c r="D1972" s="16" t="n">
        <v>0.0908849996784297</v>
      </c>
      <c r="E1972" s="16" t="n">
        <v>0.0222196554356901</v>
      </c>
      <c r="F1972" s="16" t="n">
        <v>0.10667002362119</v>
      </c>
      <c r="G1972" s="16" t="n">
        <v>0.0458871227495671</v>
      </c>
      <c r="H1972" s="16" t="n">
        <v>6.25657121826008</v>
      </c>
      <c r="I1972" s="17" t="n">
        <v>429.894699960814</v>
      </c>
      <c r="J1972" s="18" t="n">
        <v>9.52129800118687E-010</v>
      </c>
      <c r="K1972" s="18" t="n">
        <v>5.79375171626474E-009</v>
      </c>
      <c r="L1972" s="16" t="n">
        <v>0.36794010573003</v>
      </c>
      <c r="M1972" s="16" t="n">
        <v>0.611856888269022</v>
      </c>
      <c r="N1972" s="16" t="n">
        <v>0.0198437106917664</v>
      </c>
      <c r="O1972" s="16" t="n">
        <v>0.0700048291989131</v>
      </c>
      <c r="P1972" s="34" t="b">
        <f aca="false">TRUE()</f>
        <v>1</v>
      </c>
      <c r="Q1972" s="18" t="n">
        <v>0.000150855999017744</v>
      </c>
    </row>
    <row r="1973" customFormat="false" ht="15" hidden="false" customHeight="false" outlineLevel="0" collapsed="false">
      <c r="A1973" s="6" t="s">
        <v>3818</v>
      </c>
      <c r="B1973" s="6" t="s">
        <v>108</v>
      </c>
      <c r="C1973" s="17" t="n">
        <v>2431</v>
      </c>
      <c r="D1973" s="16" t="n">
        <v>0.0904657683546309</v>
      </c>
      <c r="E1973" s="16" t="n">
        <v>0.0220934675102986</v>
      </c>
      <c r="F1973" s="16" t="n">
        <v>0.106209138914515</v>
      </c>
      <c r="G1973" s="16" t="n">
        <v>0.0457334115425611</v>
      </c>
      <c r="H1973" s="16" t="n">
        <v>6.26892202524251</v>
      </c>
      <c r="I1973" s="17" t="n">
        <v>431.239177106182</v>
      </c>
      <c r="J1973" s="18" t="n">
        <v>8.83136952335371E-010</v>
      </c>
      <c r="K1973" s="18" t="n">
        <v>5.41361647295686E-009</v>
      </c>
      <c r="L1973" s="16" t="n">
        <v>0.368241039015293</v>
      </c>
      <c r="M1973" s="16" t="n">
        <v>0.61222493413916</v>
      </c>
      <c r="N1973" s="16" t="n">
        <v>0.0198437106917664</v>
      </c>
      <c r="O1973" s="16" t="n">
        <v>0.0702173280733658</v>
      </c>
      <c r="P1973" s="34" t="b">
        <f aca="false">TRUE()</f>
        <v>1</v>
      </c>
      <c r="Q1973" s="18" t="n">
        <v>0.000182331598060089</v>
      </c>
    </row>
    <row r="1974" customFormat="false" ht="15" hidden="false" customHeight="false" outlineLevel="0" collapsed="false">
      <c r="A1974" s="6" t="s">
        <v>3819</v>
      </c>
      <c r="B1974" s="6" t="s">
        <v>108</v>
      </c>
      <c r="C1974" s="17" t="n">
        <v>2432</v>
      </c>
      <c r="D1974" s="16" t="n">
        <v>0.0900509879013782</v>
      </c>
      <c r="E1974" s="16" t="n">
        <v>0.021972372054909</v>
      </c>
      <c r="F1974" s="16" t="n">
        <v>0.105756570817794</v>
      </c>
      <c r="G1974" s="16" t="n">
        <v>0.0455820368432976</v>
      </c>
      <c r="H1974" s="16" t="n">
        <v>6.28199504911383</v>
      </c>
      <c r="I1974" s="17" t="n">
        <v>432.496372780881</v>
      </c>
      <c r="J1974" s="18" t="n">
        <v>8.15691488596201E-010</v>
      </c>
      <c r="K1974" s="18" t="n">
        <v>5.02243275619323E-009</v>
      </c>
      <c r="L1974" s="16" t="n">
        <v>0.368612866739375</v>
      </c>
      <c r="M1974" s="16" t="n">
        <v>0.612486440415311</v>
      </c>
      <c r="N1974" s="16" t="n">
        <v>0.0198437106917664</v>
      </c>
      <c r="O1974" s="16" t="n">
        <v>0.0704644058830605</v>
      </c>
      <c r="P1974" s="34" t="b">
        <f aca="false">TRUE()</f>
        <v>1</v>
      </c>
      <c r="Q1974" s="18" t="n">
        <v>0.000286804029188684</v>
      </c>
    </row>
    <row r="1975" customFormat="false" ht="15" hidden="false" customHeight="false" outlineLevel="0" collapsed="false">
      <c r="A1975" s="6" t="s">
        <v>3820</v>
      </c>
      <c r="B1975" s="6" t="s">
        <v>108</v>
      </c>
      <c r="C1975" s="17" t="n">
        <v>2433</v>
      </c>
      <c r="D1975" s="16" t="n">
        <v>0.0896445650556213</v>
      </c>
      <c r="E1975" s="16" t="n">
        <v>0.0218545227226666</v>
      </c>
      <c r="F1975" s="16" t="n">
        <v>0.105313293472477</v>
      </c>
      <c r="G1975" s="16" t="n">
        <v>0.0454326992540049</v>
      </c>
      <c r="H1975" s="16" t="n">
        <v>6.29492179656685</v>
      </c>
      <c r="I1975" s="17" t="n">
        <v>433.708743207546</v>
      </c>
      <c r="J1975" s="18" t="n">
        <v>7.54000615936968E-010</v>
      </c>
      <c r="K1975" s="18" t="n">
        <v>4.6661638023315E-009</v>
      </c>
      <c r="L1975" s="16" t="n">
        <v>0.368990910245971</v>
      </c>
      <c r="M1975" s="16" t="n">
        <v>0.61268983418565</v>
      </c>
      <c r="N1975" s="16" t="n">
        <v>0.0198437106917664</v>
      </c>
      <c r="O1975" s="16" t="n">
        <v>0.0707222948873099</v>
      </c>
      <c r="P1975" s="34" t="b">
        <f aca="false">TRUE()</f>
        <v>1</v>
      </c>
      <c r="Q1975" s="18" t="n">
        <v>0.000291130619500552</v>
      </c>
    </row>
    <row r="1976" customFormat="false" ht="15" hidden="false" customHeight="false" outlineLevel="0" collapsed="false">
      <c r="A1976" s="6" t="s">
        <v>3821</v>
      </c>
      <c r="B1976" s="6" t="s">
        <v>108</v>
      </c>
      <c r="C1976" s="17" t="n">
        <v>2434</v>
      </c>
      <c r="D1976" s="16" t="n">
        <v>0.0892498247601009</v>
      </c>
      <c r="E1976" s="16" t="n">
        <v>0.0217404742341449</v>
      </c>
      <c r="F1976" s="16" t="n">
        <v>0.104875104475833</v>
      </c>
      <c r="G1976" s="16" t="n">
        <v>0.0452855412518698</v>
      </c>
      <c r="H1976" s="16" t="n">
        <v>6.30456488905015</v>
      </c>
      <c r="I1976" s="17" t="n">
        <v>434.861842837025</v>
      </c>
      <c r="J1976" s="18" t="n">
        <v>7.10625453027873E-010</v>
      </c>
      <c r="K1976" s="18" t="n">
        <v>4.42143272873414E-009</v>
      </c>
      <c r="L1976" s="16" t="n">
        <v>0.369195803165017</v>
      </c>
      <c r="M1976" s="16" t="n">
        <v>0.613115992561599</v>
      </c>
      <c r="N1976" s="16" t="n">
        <v>0.0198437106917664</v>
      </c>
      <c r="O1976" s="16" t="n">
        <v>0.0709594075258063</v>
      </c>
      <c r="P1976" s="34" t="b">
        <f aca="false">TRUE()</f>
        <v>1</v>
      </c>
      <c r="Q1976" s="18" t="n">
        <v>0.00017325991924989</v>
      </c>
    </row>
    <row r="1977" customFormat="false" ht="15" hidden="false" customHeight="false" outlineLevel="0" collapsed="false">
      <c r="A1977" s="6" t="s">
        <v>3822</v>
      </c>
      <c r="B1977" s="6" t="s">
        <v>108</v>
      </c>
      <c r="C1977" s="17" t="n">
        <v>2435</v>
      </c>
      <c r="D1977" s="16" t="n">
        <v>0.0888623007880013</v>
      </c>
      <c r="E1977" s="16" t="n">
        <v>0.0216269135754112</v>
      </c>
      <c r="F1977" s="16" t="n">
        <v>0.104442429088233</v>
      </c>
      <c r="G1977" s="16" t="n">
        <v>0.0451395759424589</v>
      </c>
      <c r="H1977" s="16" t="n">
        <v>6.31344150852125</v>
      </c>
      <c r="I1977" s="17" t="n">
        <v>436.030418635642</v>
      </c>
      <c r="J1977" s="18" t="n">
        <v>6.72716889732947E-010</v>
      </c>
      <c r="K1977" s="18" t="n">
        <v>4.20670738321312E-009</v>
      </c>
      <c r="L1977" s="16" t="n">
        <v>0.369351942738558</v>
      </c>
      <c r="M1977" s="16" t="n">
        <v>0.613425925925926</v>
      </c>
      <c r="N1977" s="16" t="n">
        <v>0.0198437106917664</v>
      </c>
      <c r="O1977" s="16" t="n">
        <v>0.0711763661548249</v>
      </c>
      <c r="P1977" s="34" t="b">
        <f aca="false">TRUE()</f>
        <v>1</v>
      </c>
      <c r="Q1977" s="18" t="n">
        <v>0.000227279124852616</v>
      </c>
    </row>
    <row r="1978" customFormat="false" ht="15" hidden="false" customHeight="false" outlineLevel="0" collapsed="false">
      <c r="A1978" s="6" t="s">
        <v>3823</v>
      </c>
      <c r="B1978" s="6" t="s">
        <v>108</v>
      </c>
      <c r="C1978" s="17" t="n">
        <v>2436</v>
      </c>
      <c r="D1978" s="16" t="n">
        <v>0.088480776105085</v>
      </c>
      <c r="E1978" s="16" t="n">
        <v>0.0215132061389574</v>
      </c>
      <c r="F1978" s="16" t="n">
        <v>0.104015753350969</v>
      </c>
      <c r="G1978" s="16" t="n">
        <v>0.0449953069438227</v>
      </c>
      <c r="H1978" s="16" t="n">
        <v>6.32230018486744</v>
      </c>
      <c r="I1978" s="17" t="n">
        <v>437.238417138649</v>
      </c>
      <c r="J1978" s="18" t="n">
        <v>6.36804524868606E-010</v>
      </c>
      <c r="K1978" s="18" t="n">
        <v>4.01632033161811E-009</v>
      </c>
      <c r="L1978" s="16" t="n">
        <v>0.369495856503077</v>
      </c>
      <c r="M1978" s="16" t="n">
        <v>0.613890825972416</v>
      </c>
      <c r="N1978" s="16" t="n">
        <v>0.0198437106917664</v>
      </c>
      <c r="O1978" s="16" t="n">
        <v>0.0713676036166324</v>
      </c>
      <c r="P1978" s="34" t="b">
        <f aca="false">TRUE()</f>
        <v>1</v>
      </c>
      <c r="Q1978" s="18" t="n">
        <v>0.000129165577944158</v>
      </c>
    </row>
    <row r="1979" customFormat="false" ht="15" hidden="false" customHeight="false" outlineLevel="0" collapsed="false">
      <c r="A1979" s="6" t="s">
        <v>3824</v>
      </c>
      <c r="B1979" s="6" t="s">
        <v>108</v>
      </c>
      <c r="C1979" s="17" t="n">
        <v>2437</v>
      </c>
      <c r="D1979" s="16" t="n">
        <v>0.0881021448731019</v>
      </c>
      <c r="E1979" s="16" t="n">
        <v>0.0214027404153866</v>
      </c>
      <c r="F1979" s="16" t="n">
        <v>0.103590906345249</v>
      </c>
      <c r="G1979" s="16" t="n">
        <v>0.0448518959201245</v>
      </c>
      <c r="H1979" s="16" t="n">
        <v>6.33022734609255</v>
      </c>
      <c r="I1979" s="17" t="n">
        <v>438.382813855632</v>
      </c>
      <c r="J1979" s="18" t="n">
        <v>6.06185811606631E-010</v>
      </c>
      <c r="K1979" s="18" t="n">
        <v>3.84071926437789E-009</v>
      </c>
      <c r="L1979" s="16" t="n">
        <v>0.369606049674296</v>
      </c>
      <c r="M1979" s="16" t="n">
        <v>0.61428792809546</v>
      </c>
      <c r="N1979" s="16" t="n">
        <v>0.0198437106917664</v>
      </c>
      <c r="O1979" s="16" t="n">
        <v>0.0715218032141989</v>
      </c>
      <c r="P1979" s="34" t="b">
        <f aca="false">TRUE()</f>
        <v>1</v>
      </c>
      <c r="Q1979" s="18" t="n">
        <v>0.000143027938068543</v>
      </c>
    </row>
    <row r="1980" customFormat="false" ht="15" hidden="false" customHeight="false" outlineLevel="0" collapsed="false">
      <c r="A1980" s="6" t="s">
        <v>3825</v>
      </c>
      <c r="B1980" s="6" t="s">
        <v>108</v>
      </c>
      <c r="C1980" s="17" t="n">
        <v>2438</v>
      </c>
      <c r="D1980" s="16" t="n">
        <v>0.087725332079924</v>
      </c>
      <c r="E1980" s="16" t="n">
        <v>0.0212937922763779</v>
      </c>
      <c r="F1980" s="16" t="n">
        <v>0.103168493033835</v>
      </c>
      <c r="G1980" s="16" t="n">
        <v>0.0447082961173088</v>
      </c>
      <c r="H1980" s="16" t="n">
        <v>6.33824141909942</v>
      </c>
      <c r="I1980" s="17" t="n">
        <v>439.495709561657</v>
      </c>
      <c r="J1980" s="18" t="n">
        <v>5.76744377464147E-010</v>
      </c>
      <c r="K1980" s="18" t="n">
        <v>3.69804156644651E-009</v>
      </c>
      <c r="L1980" s="16" t="n">
        <v>0.369731990806606</v>
      </c>
      <c r="M1980" s="16" t="n">
        <v>0.614423523942352</v>
      </c>
      <c r="N1980" s="16" t="n">
        <v>0.0198437106917664</v>
      </c>
      <c r="O1980" s="16" t="n">
        <v>0.0716625637579967</v>
      </c>
      <c r="P1980" s="34" t="b">
        <f aca="false">TRUE()</f>
        <v>1</v>
      </c>
      <c r="Q1980" s="18" t="n">
        <v>8.95368512247354E-005</v>
      </c>
    </row>
    <row r="1981" customFormat="false" ht="15" hidden="false" customHeight="false" outlineLevel="0" collapsed="false">
      <c r="A1981" s="6" t="s">
        <v>3826</v>
      </c>
      <c r="B1981" s="6" t="s">
        <v>108</v>
      </c>
      <c r="C1981" s="17" t="n">
        <v>2439</v>
      </c>
      <c r="D1981" s="16" t="n">
        <v>0.0873516376904337</v>
      </c>
      <c r="E1981" s="16" t="n">
        <v>0.0211883565893722</v>
      </c>
      <c r="F1981" s="16" t="n">
        <v>0.102749830265846</v>
      </c>
      <c r="G1981" s="16" t="n">
        <v>0.0445653252867145</v>
      </c>
      <c r="H1981" s="16" t="n">
        <v>6.34597901071853</v>
      </c>
      <c r="I1981" s="17" t="n">
        <v>440.531612859627</v>
      </c>
      <c r="J1981" s="18" t="n">
        <v>5.49687725967209E-010</v>
      </c>
      <c r="K1981" s="18" t="n">
        <v>3.56438134806862E-009</v>
      </c>
      <c r="L1981" s="16" t="n">
        <v>0.369866249968414</v>
      </c>
      <c r="M1981" s="16" t="n">
        <v>0.614607546877421</v>
      </c>
      <c r="N1981" s="16" t="n">
        <v>0.0198437106917664</v>
      </c>
      <c r="O1981" s="16" t="n">
        <v>0.0717784967525781</v>
      </c>
      <c r="P1981" s="34" t="b">
        <f aca="false">TRUE()</f>
        <v>1</v>
      </c>
      <c r="Q1981" s="18" t="n">
        <v>0.000115420131015369</v>
      </c>
    </row>
    <row r="1982" customFormat="false" ht="15" hidden="false" customHeight="false" outlineLevel="0" collapsed="false">
      <c r="A1982" s="6" t="s">
        <v>3827</v>
      </c>
      <c r="B1982" s="6" t="s">
        <v>108</v>
      </c>
      <c r="C1982" s="17" t="n">
        <v>2440</v>
      </c>
      <c r="D1982" s="16" t="n">
        <v>0.086982663104994</v>
      </c>
      <c r="E1982" s="16" t="n">
        <v>0.0210869817167864</v>
      </c>
      <c r="F1982" s="16" t="n">
        <v>0.102335756089256</v>
      </c>
      <c r="G1982" s="16" t="n">
        <v>0.0444232951602295</v>
      </c>
      <c r="H1982" s="16" t="n">
        <v>6.35301142050413</v>
      </c>
      <c r="I1982" s="17" t="n">
        <v>441.477438688976</v>
      </c>
      <c r="J1982" s="18" t="n">
        <v>5.26170739872319E-010</v>
      </c>
      <c r="K1982" s="18" t="n">
        <v>3.42258396625411E-009</v>
      </c>
      <c r="L1982" s="16" t="n">
        <v>0.369987618095699</v>
      </c>
      <c r="M1982" s="16" t="n">
        <v>0.614685030218503</v>
      </c>
      <c r="N1982" s="16" t="n">
        <v>0.0198437106917664</v>
      </c>
      <c r="O1982" s="16" t="n">
        <v>0.0718738928447953</v>
      </c>
      <c r="P1982" s="34" t="b">
        <f aca="false">TRUE()</f>
        <v>1</v>
      </c>
      <c r="Q1982" s="18" t="n">
        <v>9.51011046233063E-005</v>
      </c>
    </row>
    <row r="1983" customFormat="false" ht="15" hidden="false" customHeight="false" outlineLevel="0" collapsed="false">
      <c r="A1983" s="6" t="s">
        <v>3828</v>
      </c>
      <c r="B1983" s="6" t="s">
        <v>108</v>
      </c>
      <c r="C1983" s="17" t="n">
        <v>2441</v>
      </c>
      <c r="D1983" s="16" t="n">
        <v>0.0866202695061603</v>
      </c>
      <c r="E1983" s="16" t="n">
        <v>0.0209874281987095</v>
      </c>
      <c r="F1983" s="16" t="n">
        <v>0.10193015920776</v>
      </c>
      <c r="G1983" s="16" t="n">
        <v>0.0442827641146254</v>
      </c>
      <c r="H1983" s="16" t="n">
        <v>6.36049167000049</v>
      </c>
      <c r="I1983" s="17" t="n">
        <v>442.401717090829</v>
      </c>
      <c r="J1983" s="18" t="n">
        <v>5.02315269209258E-010</v>
      </c>
      <c r="K1983" s="18" t="n">
        <v>3.27768611197865E-009</v>
      </c>
      <c r="L1983" s="16" t="n">
        <v>0.370142218284401</v>
      </c>
      <c r="M1983" s="16" t="n">
        <v>0.615198357353169</v>
      </c>
      <c r="N1983" s="16" t="n">
        <v>0.0198437106917664</v>
      </c>
      <c r="O1983" s="16" t="n">
        <v>0.071972445818374</v>
      </c>
      <c r="P1983" s="34" t="b">
        <f aca="false">TRUE()</f>
        <v>1</v>
      </c>
      <c r="Q1983" s="18" t="n">
        <v>0.000144917254394199</v>
      </c>
    </row>
    <row r="1984" customFormat="false" ht="15" hidden="false" customHeight="false" outlineLevel="0" collapsed="false">
      <c r="A1984" s="6" t="s">
        <v>3829</v>
      </c>
      <c r="B1984" s="6" t="s">
        <v>108</v>
      </c>
      <c r="C1984" s="17" t="n">
        <v>2442</v>
      </c>
      <c r="D1984" s="16" t="n">
        <v>0.0862631742174339</v>
      </c>
      <c r="E1984" s="16" t="n">
        <v>0.0208883244655374</v>
      </c>
      <c r="F1984" s="16" t="n">
        <v>0.10153450183368</v>
      </c>
      <c r="G1984" s="16" t="n">
        <v>0.0441439615064927</v>
      </c>
      <c r="H1984" s="16" t="n">
        <v>6.36977380732958</v>
      </c>
      <c r="I1984" s="17" t="n">
        <v>443.345853831109</v>
      </c>
      <c r="J1984" s="18" t="n">
        <v>4.74366698092516E-010</v>
      </c>
      <c r="K1984" s="18" t="n">
        <v>3.11490790677839E-009</v>
      </c>
      <c r="L1984" s="16" t="n">
        <v>0.370396135899464</v>
      </c>
      <c r="M1984" s="16" t="n">
        <v>0.615343638617697</v>
      </c>
      <c r="N1984" s="16" t="n">
        <v>0.0198437106917664</v>
      </c>
      <c r="O1984" s="16" t="n">
        <v>0.0720697227120678</v>
      </c>
      <c r="P1984" s="34" t="b">
        <f aca="false">TRUE()</f>
        <v>1</v>
      </c>
      <c r="Q1984" s="18" t="n">
        <v>9.51794612311681E-005</v>
      </c>
    </row>
    <row r="1985" customFormat="false" ht="15" hidden="false" customHeight="false" outlineLevel="0" collapsed="false">
      <c r="A1985" s="6" t="s">
        <v>3830</v>
      </c>
      <c r="B1985" s="6" t="s">
        <v>108</v>
      </c>
      <c r="C1985" s="17" t="n">
        <v>2443</v>
      </c>
      <c r="D1985" s="16" t="n">
        <v>0.0859147298511345</v>
      </c>
      <c r="E1985" s="16" t="n">
        <v>0.0207896535156272</v>
      </c>
      <c r="F1985" s="16" t="n">
        <v>0.101147970434685</v>
      </c>
      <c r="G1985" s="16" t="n">
        <v>0.0440081061328924</v>
      </c>
      <c r="H1985" s="16" t="n">
        <v>6.37905287362915</v>
      </c>
      <c r="I1985" s="17" t="n">
        <v>444.327038422679</v>
      </c>
      <c r="J1985" s="18" t="n">
        <v>4.47914820419371E-010</v>
      </c>
      <c r="K1985" s="18" t="n">
        <v>2.94587401702122E-009</v>
      </c>
      <c r="L1985" s="16" t="n">
        <v>0.370639117153157</v>
      </c>
      <c r="M1985" s="16" t="n">
        <v>0.615605144893848</v>
      </c>
      <c r="N1985" s="16" t="n">
        <v>0.0198437106917664</v>
      </c>
      <c r="O1985" s="16" t="n">
        <v>0.0721896786648431</v>
      </c>
      <c r="P1985" s="34" t="b">
        <f aca="false">TRUE()</f>
        <v>1</v>
      </c>
      <c r="Q1985" s="18" t="n">
        <v>0.000153701029589102</v>
      </c>
    </row>
    <row r="1986" customFormat="false" ht="15" hidden="false" customHeight="false" outlineLevel="0" collapsed="false">
      <c r="A1986" s="6" t="s">
        <v>3831</v>
      </c>
      <c r="B1986" s="6" t="s">
        <v>108</v>
      </c>
      <c r="C1986" s="17" t="n">
        <v>2444</v>
      </c>
      <c r="D1986" s="16" t="n">
        <v>0.0855742303371491</v>
      </c>
      <c r="E1986" s="16" t="n">
        <v>0.0206938028797802</v>
      </c>
      <c r="F1986" s="16" t="n">
        <v>0.100768420938524</v>
      </c>
      <c r="G1986" s="16" t="n">
        <v>0.0438754311684549</v>
      </c>
      <c r="H1986" s="16" t="n">
        <v>6.38731925558562</v>
      </c>
      <c r="I1986" s="17" t="n">
        <v>445.280217702819</v>
      </c>
      <c r="J1986" s="18" t="n">
        <v>4.25501437659614E-010</v>
      </c>
      <c r="K1986" s="18" t="n">
        <v>2.80290629569428E-009</v>
      </c>
      <c r="L1986" s="16" t="n">
        <v>0.370832203262668</v>
      </c>
      <c r="M1986" s="16" t="n">
        <v>0.615779482411282</v>
      </c>
      <c r="N1986" s="16" t="n">
        <v>0.0198437106917664</v>
      </c>
      <c r="O1986" s="16" t="n">
        <v>0.0723384579765547</v>
      </c>
      <c r="P1986" s="34" t="b">
        <f aca="false">TRUE()</f>
        <v>1</v>
      </c>
      <c r="Q1986" s="18" t="n">
        <v>0.000134439719122818</v>
      </c>
    </row>
    <row r="1987" customFormat="false" ht="15" hidden="false" customHeight="false" outlineLevel="0" collapsed="false">
      <c r="A1987" s="6" t="s">
        <v>3832</v>
      </c>
      <c r="B1987" s="6" t="s">
        <v>108</v>
      </c>
      <c r="C1987" s="17" t="n">
        <v>2445</v>
      </c>
      <c r="D1987" s="16" t="n">
        <v>0.085241275099672</v>
      </c>
      <c r="E1987" s="16" t="n">
        <v>0.0206017068882731</v>
      </c>
      <c r="F1987" s="16" t="n">
        <v>0.100397829893046</v>
      </c>
      <c r="G1987" s="16" t="n">
        <v>0.0437474944647412</v>
      </c>
      <c r="H1987" s="16" t="n">
        <v>6.39530156485298</v>
      </c>
      <c r="I1987" s="17" t="n">
        <v>446.198719397537</v>
      </c>
      <c r="J1987" s="18" t="n">
        <v>4.0490148409139E-010</v>
      </c>
      <c r="K1987" s="18" t="n">
        <v>2.67570248245106E-009</v>
      </c>
      <c r="L1987" s="16" t="n">
        <v>0.371019716734672</v>
      </c>
      <c r="M1987" s="16" t="n">
        <v>0.615973190763986</v>
      </c>
      <c r="N1987" s="16" t="n">
        <v>0.0198437106917664</v>
      </c>
      <c r="O1987" s="16" t="n">
        <v>0.0725188523701313</v>
      </c>
      <c r="P1987" s="34" t="b">
        <f aca="false">TRUE()</f>
        <v>1</v>
      </c>
      <c r="Q1987" s="18" t="n">
        <v>0.000179705130033021</v>
      </c>
    </row>
    <row r="1988" customFormat="false" ht="15" hidden="false" customHeight="false" outlineLevel="0" collapsed="false">
      <c r="A1988" s="6" t="s">
        <v>3833</v>
      </c>
      <c r="B1988" s="6" t="s">
        <v>108</v>
      </c>
      <c r="C1988" s="17" t="n">
        <v>2446</v>
      </c>
      <c r="D1988" s="16" t="n">
        <v>0.0849188693567276</v>
      </c>
      <c r="E1988" s="16" t="n">
        <v>0.0205149271360791</v>
      </c>
      <c r="F1988" s="16" t="n">
        <v>0.100036197180302</v>
      </c>
      <c r="G1988" s="16" t="n">
        <v>0.0436259586082745</v>
      </c>
      <c r="H1988" s="16" t="n">
        <v>6.40134940771534</v>
      </c>
      <c r="I1988" s="17" t="n">
        <v>447.058752621241</v>
      </c>
      <c r="J1988" s="18" t="n">
        <v>3.89820293681178E-010</v>
      </c>
      <c r="K1988" s="18" t="n">
        <v>2.58427191497906E-009</v>
      </c>
      <c r="L1988" s="16" t="n">
        <v>0.371113028533706</v>
      </c>
      <c r="M1988" s="16" t="n">
        <v>0.616273438710677</v>
      </c>
      <c r="N1988" s="16" t="n">
        <v>0.0198437106917664</v>
      </c>
      <c r="O1988" s="16" t="n">
        <v>0.0727258588111256</v>
      </c>
      <c r="P1988" s="34" t="b">
        <f aca="false">TRUE()</f>
        <v>1</v>
      </c>
      <c r="Q1988" s="18" t="n">
        <v>5.34942680776014E-005</v>
      </c>
    </row>
    <row r="1989" customFormat="false" ht="15" hidden="false" customHeight="false" outlineLevel="0" collapsed="false">
      <c r="A1989" s="6" t="s">
        <v>3834</v>
      </c>
      <c r="B1989" s="6" t="s">
        <v>108</v>
      </c>
      <c r="C1989" s="17" t="n">
        <v>2447</v>
      </c>
      <c r="D1989" s="16" t="n">
        <v>0.0845997967681908</v>
      </c>
      <c r="E1989" s="16" t="n">
        <v>0.0204361343258496</v>
      </c>
      <c r="F1989" s="16" t="n">
        <v>0.0996805754978383</v>
      </c>
      <c r="G1989" s="16" t="n">
        <v>0.0435084589475915</v>
      </c>
      <c r="H1989" s="16" t="n">
        <v>6.40698054045511</v>
      </c>
      <c r="I1989" s="17" t="n">
        <v>447.747910843873</v>
      </c>
      <c r="J1989" s="18" t="n">
        <v>3.76354986490874E-010</v>
      </c>
      <c r="K1989" s="18" t="n">
        <v>2.50300191336078E-009</v>
      </c>
      <c r="L1989" s="16" t="n">
        <v>0.37123365635525</v>
      </c>
      <c r="M1989" s="16" t="n">
        <v>0.616515574151557</v>
      </c>
      <c r="N1989" s="16" t="n">
        <v>0.0198437106917664</v>
      </c>
      <c r="O1989" s="16" t="n">
        <v>0.0729559862997406</v>
      </c>
      <c r="P1989" s="34" t="b">
        <f aca="false">TRUE()</f>
        <v>1</v>
      </c>
      <c r="Q1989" s="18" t="n">
        <v>0.00028266509476497</v>
      </c>
    </row>
    <row r="1990" customFormat="false" ht="15" hidden="false" customHeight="false" outlineLevel="0" collapsed="false">
      <c r="A1990" s="6" t="s">
        <v>3835</v>
      </c>
      <c r="B1990" s="6" t="s">
        <v>108</v>
      </c>
      <c r="C1990" s="17" t="n">
        <v>2448</v>
      </c>
      <c r="D1990" s="16" t="n">
        <v>0.0842826656742486</v>
      </c>
      <c r="E1990" s="16" t="n">
        <v>0.0203620739847896</v>
      </c>
      <c r="F1990" s="16" t="n">
        <v>0.0993304405905265</v>
      </c>
      <c r="G1990" s="16" t="n">
        <v>0.0433929998931672</v>
      </c>
      <c r="H1990" s="16" t="n">
        <v>6.41323456800381</v>
      </c>
      <c r="I1990" s="17" t="n">
        <v>448.331452126195</v>
      </c>
      <c r="J1990" s="18" t="n">
        <v>3.62061861470683E-010</v>
      </c>
      <c r="K1990" s="18" t="n">
        <v>2.41180854751739E-009</v>
      </c>
      <c r="L1990" s="16" t="n">
        <v>0.37142207365448</v>
      </c>
      <c r="M1990" s="16" t="n">
        <v>0.616961103362777</v>
      </c>
      <c r="N1990" s="16" t="n">
        <v>0.0198437106917664</v>
      </c>
      <c r="O1990" s="16" t="n">
        <v>0.0732000696609157</v>
      </c>
      <c r="P1990" s="34" t="b">
        <f aca="false">TRUE()</f>
        <v>1</v>
      </c>
      <c r="Q1990" s="18" t="n">
        <v>0.000172554056075488</v>
      </c>
    </row>
    <row r="1991" customFormat="false" ht="15" hidden="false" customHeight="false" outlineLevel="0" collapsed="false">
      <c r="A1991" s="6" t="s">
        <v>3836</v>
      </c>
      <c r="B1991" s="6" t="s">
        <v>108</v>
      </c>
      <c r="C1991" s="17" t="n">
        <v>2449</v>
      </c>
      <c r="D1991" s="16" t="n">
        <v>0.083973526988626</v>
      </c>
      <c r="E1991" s="16" t="n">
        <v>0.0202931745345658</v>
      </c>
      <c r="F1991" s="16" t="n">
        <v>0.0989848220948792</v>
      </c>
      <c r="G1991" s="16" t="n">
        <v>0.0432786703902158</v>
      </c>
      <c r="H1991" s="16" t="n">
        <v>6.41710776647933</v>
      </c>
      <c r="I1991" s="17" t="n">
        <v>448.782369729083</v>
      </c>
      <c r="J1991" s="18" t="n">
        <v>3.53415220589984E-010</v>
      </c>
      <c r="K1991" s="18" t="n">
        <v>2.361792536954E-009</v>
      </c>
      <c r="L1991" s="16" t="n">
        <v>0.371512204798388</v>
      </c>
      <c r="M1991" s="16" t="n">
        <v>0.617164497133116</v>
      </c>
      <c r="N1991" s="16" t="n">
        <v>0.0198437106917664</v>
      </c>
      <c r="O1991" s="16" t="n">
        <v>0.0734305567699887</v>
      </c>
      <c r="P1991" s="34" t="b">
        <f aca="false">TRUE()</f>
        <v>1</v>
      </c>
      <c r="Q1991" s="18" t="n">
        <v>0.000218596044524705</v>
      </c>
    </row>
    <row r="1992" customFormat="false" ht="15" hidden="false" customHeight="false" outlineLevel="0" collapsed="false">
      <c r="A1992" s="6" t="s">
        <v>3837</v>
      </c>
      <c r="B1992" s="6" t="s">
        <v>108</v>
      </c>
      <c r="C1992" s="17" t="n">
        <v>2450</v>
      </c>
      <c r="D1992" s="16" t="n">
        <v>0.0836698781191795</v>
      </c>
      <c r="E1992" s="16" t="n">
        <v>0.0202277608991072</v>
      </c>
      <c r="F1992" s="16" t="n">
        <v>0.0986419404928894</v>
      </c>
      <c r="G1992" s="16" t="n">
        <v>0.0431634327740403</v>
      </c>
      <c r="H1992" s="16" t="n">
        <v>6.41930990417073</v>
      </c>
      <c r="I1992" s="17" t="n">
        <v>449.120245400863</v>
      </c>
      <c r="J1992" s="18" t="n">
        <v>3.48533627419642E-010</v>
      </c>
      <c r="K1992" s="18" t="n">
        <v>2.33292669966374E-009</v>
      </c>
      <c r="L1992" s="16" t="n">
        <v>0.371539294579025</v>
      </c>
      <c r="M1992" s="16" t="n">
        <v>0.617455059662173</v>
      </c>
      <c r="N1992" s="16" t="n">
        <v>0.0198437106917664</v>
      </c>
      <c r="O1992" s="16" t="n">
        <v>0.0736405517999732</v>
      </c>
      <c r="P1992" s="34" t="b">
        <f aca="false">TRUE()</f>
        <v>1</v>
      </c>
      <c r="Q1992" s="18" t="n">
        <v>0.000297858311675932</v>
      </c>
    </row>
    <row r="1993" customFormat="false" ht="15" hidden="false" customHeight="false" outlineLevel="0" collapsed="false">
      <c r="A1993" s="6" t="s">
        <v>3838</v>
      </c>
      <c r="B1993" s="6" t="s">
        <v>108</v>
      </c>
      <c r="C1993" s="17" t="n">
        <v>2451</v>
      </c>
      <c r="D1993" s="16" t="n">
        <v>0.083375229160631</v>
      </c>
      <c r="E1993" s="16" t="n">
        <v>0.0201621885131778</v>
      </c>
      <c r="F1993" s="16" t="n">
        <v>0.0983054677098383</v>
      </c>
      <c r="G1993" s="16" t="n">
        <v>0.0430485766135767</v>
      </c>
      <c r="H1993" s="16" t="n">
        <v>6.42040958412989</v>
      </c>
      <c r="I1993" s="17" t="n">
        <v>449.470448751185</v>
      </c>
      <c r="J1993" s="18" t="n">
        <v>3.45997373739388E-010</v>
      </c>
      <c r="K1993" s="18" t="n">
        <v>2.31969160099913E-009</v>
      </c>
      <c r="L1993" s="16" t="n">
        <v>0.371499022043066</v>
      </c>
      <c r="M1993" s="16" t="n">
        <v>0.617639082597242</v>
      </c>
      <c r="N1993" s="16" t="n">
        <v>0.0198437106917664</v>
      </c>
      <c r="O1993" s="16" t="n">
        <v>0.073804961909799</v>
      </c>
      <c r="P1993" s="34" t="b">
        <f aca="false">TRUE()</f>
        <v>1</v>
      </c>
      <c r="Q1993" s="18" t="n">
        <v>0.000197059085305194</v>
      </c>
    </row>
    <row r="1994" customFormat="false" ht="15" hidden="false" customHeight="false" outlineLevel="0" collapsed="false">
      <c r="A1994" s="6" t="s">
        <v>3839</v>
      </c>
      <c r="B1994" s="6" t="s">
        <v>108</v>
      </c>
      <c r="C1994" s="17" t="n">
        <v>2452</v>
      </c>
      <c r="D1994" s="16" t="n">
        <v>0.0830870625763778</v>
      </c>
      <c r="E1994" s="16" t="n">
        <v>0.020096232267853</v>
      </c>
      <c r="F1994" s="16" t="n">
        <v>0.0979746176269849</v>
      </c>
      <c r="G1994" s="16" t="n">
        <v>0.0429344141491223</v>
      </c>
      <c r="H1994" s="16" t="n">
        <v>6.42115886104179</v>
      </c>
      <c r="I1994" s="17" t="n">
        <v>449.844236451888</v>
      </c>
      <c r="J1994" s="18" t="n">
        <v>3.44188480747411E-010</v>
      </c>
      <c r="K1994" s="18" t="n">
        <v>2.31129805032647E-009</v>
      </c>
      <c r="L1994" s="16" t="n">
        <v>0.371431626174174</v>
      </c>
      <c r="M1994" s="16" t="n">
        <v>0.617861847202851</v>
      </c>
      <c r="N1994" s="16" t="n">
        <v>0.0198437106917664</v>
      </c>
      <c r="O1994" s="16" t="n">
        <v>0.0739204614570096</v>
      </c>
      <c r="P1994" s="34" t="b">
        <f aca="false">TRUE()</f>
        <v>1</v>
      </c>
      <c r="Q1994" s="18" t="n">
        <v>9.81377237644885E-005</v>
      </c>
    </row>
    <row r="1995" customFormat="false" ht="15" hidden="false" customHeight="false" outlineLevel="0" collapsed="false">
      <c r="A1995" s="6" t="s">
        <v>3840</v>
      </c>
      <c r="B1995" s="6" t="s">
        <v>108</v>
      </c>
      <c r="C1995" s="17" t="n">
        <v>2453</v>
      </c>
      <c r="D1995" s="16" t="n">
        <v>0.0828029483628028</v>
      </c>
      <c r="E1995" s="16" t="n">
        <v>0.0200277043967402</v>
      </c>
      <c r="F1995" s="16" t="n">
        <v>0.0976463898267335</v>
      </c>
      <c r="G1995" s="16" t="n">
        <v>0.0428185178212338</v>
      </c>
      <c r="H1995" s="16" t="n">
        <v>6.42184768154572</v>
      </c>
      <c r="I1995" s="17" t="n">
        <v>450.273534779819</v>
      </c>
      <c r="J1995" s="18" t="n">
        <v>3.4247647700572E-010</v>
      </c>
      <c r="K1995" s="18" t="n">
        <v>2.30726847333399E-009</v>
      </c>
      <c r="L1995" s="16" t="n">
        <v>0.371344489044214</v>
      </c>
      <c r="M1995" s="16" t="n">
        <v>0.617929645126298</v>
      </c>
      <c r="N1995" s="16" t="n">
        <v>0.0198437106917664</v>
      </c>
      <c r="O1995" s="16" t="n">
        <v>0.0740205668632944</v>
      </c>
      <c r="P1995" s="34" t="b">
        <f aca="false">TRUE()</f>
        <v>1</v>
      </c>
      <c r="Q1995" s="18" t="n">
        <v>0.000253224635822065</v>
      </c>
    </row>
    <row r="1996" customFormat="false" ht="15" hidden="false" customHeight="false" outlineLevel="0" collapsed="false">
      <c r="A1996" s="6" t="s">
        <v>3841</v>
      </c>
      <c r="B1996" s="6" t="s">
        <v>108</v>
      </c>
      <c r="C1996" s="17" t="n">
        <v>2454</v>
      </c>
      <c r="D1996" s="16" t="n">
        <v>0.0825197972100384</v>
      </c>
      <c r="E1996" s="16" t="n">
        <v>0.0199554036612231</v>
      </c>
      <c r="F1996" s="16" t="n">
        <v>0.097319989998963</v>
      </c>
      <c r="G1996" s="16" t="n">
        <v>0.0427009686791056</v>
      </c>
      <c r="H1996" s="16" t="n">
        <v>6.42366700765467</v>
      </c>
      <c r="I1996" s="17" t="n">
        <v>450.796580108696</v>
      </c>
      <c r="J1996" s="18" t="n">
        <v>3.38399683803375E-010</v>
      </c>
      <c r="K1996" s="18" t="n">
        <v>2.28351006143741E-009</v>
      </c>
      <c r="L1996" s="16" t="n">
        <v>0.371295267626829</v>
      </c>
      <c r="M1996" s="16" t="n">
        <v>0.617939330543933</v>
      </c>
      <c r="N1996" s="16" t="n">
        <v>0.0198437106917664</v>
      </c>
      <c r="O1996" s="16" t="n">
        <v>0.074114828752915</v>
      </c>
      <c r="P1996" s="34" t="b">
        <f aca="false">TRUE()</f>
        <v>1</v>
      </c>
      <c r="Q1996" s="18" t="n">
        <v>0.000198663538730457</v>
      </c>
    </row>
    <row r="1997" customFormat="false" ht="15" hidden="false" customHeight="false" outlineLevel="0" collapsed="false">
      <c r="A1997" s="6" t="s">
        <v>3842</v>
      </c>
      <c r="B1997" s="6" t="s">
        <v>108</v>
      </c>
      <c r="C1997" s="17" t="n">
        <v>2455</v>
      </c>
      <c r="D1997" s="16" t="n">
        <v>0.0822376734006293</v>
      </c>
      <c r="E1997" s="16" t="n">
        <v>0.0198806288919123</v>
      </c>
      <c r="F1997" s="16" t="n">
        <v>0.0969939587249582</v>
      </c>
      <c r="G1997" s="16" t="n">
        <v>0.0425846171275542</v>
      </c>
      <c r="H1997" s="16" t="n">
        <v>6.42553945837713</v>
      </c>
      <c r="I1997" s="17" t="n">
        <v>451.415745793131</v>
      </c>
      <c r="J1997" s="18" t="n">
        <v>3.34200945937484E-010</v>
      </c>
      <c r="K1997" s="18" t="n">
        <v>2.26253495210532E-009</v>
      </c>
      <c r="L1997" s="16" t="n">
        <v>0.371221108924991</v>
      </c>
      <c r="M1997" s="16" t="n">
        <v>0.618278320161165</v>
      </c>
      <c r="N1997" s="16" t="n">
        <v>0.0198437106917664</v>
      </c>
      <c r="O1997" s="16" t="n">
        <v>0.0742015601964791</v>
      </c>
      <c r="P1997" s="34" t="b">
        <f aca="false">TRUE()</f>
        <v>1</v>
      </c>
      <c r="Q1997" s="18" t="n">
        <v>0.00040315479623582</v>
      </c>
    </row>
    <row r="1998" customFormat="false" ht="15" hidden="false" customHeight="false" outlineLevel="0" collapsed="false">
      <c r="A1998" s="6" t="s">
        <v>3843</v>
      </c>
      <c r="B1998" s="6" t="s">
        <v>108</v>
      </c>
      <c r="C1998" s="17" t="n">
        <v>2456</v>
      </c>
      <c r="D1998" s="16" t="n">
        <v>0.081954828729999</v>
      </c>
      <c r="E1998" s="16" t="n">
        <v>0.0198017579433445</v>
      </c>
      <c r="F1998" s="16" t="n">
        <v>0.0966662564412663</v>
      </c>
      <c r="G1998" s="16" t="n">
        <v>0.042469035033055</v>
      </c>
      <c r="H1998" s="16" t="n">
        <v>6.42764258534754</v>
      </c>
      <c r="I1998" s="17" t="n">
        <v>452.175920262042</v>
      </c>
      <c r="J1998" s="18" t="n">
        <v>3.29504663156676E-010</v>
      </c>
      <c r="K1998" s="18" t="n">
        <v>2.23438619624217E-009</v>
      </c>
      <c r="L1998" s="16" t="n">
        <v>0.371119303268514</v>
      </c>
      <c r="M1998" s="16" t="n">
        <v>0.618404230590423</v>
      </c>
      <c r="N1998" s="16" t="n">
        <v>0.0198437106917664</v>
      </c>
      <c r="O1998" s="16" t="n">
        <v>0.074300416256539</v>
      </c>
      <c r="P1998" s="34" t="b">
        <f aca="false">TRUE()</f>
        <v>1</v>
      </c>
      <c r="Q1998" s="18" t="n">
        <v>0.000216509206062714</v>
      </c>
    </row>
    <row r="1999" customFormat="false" ht="15" hidden="false" customHeight="false" outlineLevel="0" collapsed="false">
      <c r="A1999" s="6" t="s">
        <v>3844</v>
      </c>
      <c r="B1999" s="6" t="s">
        <v>108</v>
      </c>
      <c r="C1999" s="17" t="n">
        <v>2457</v>
      </c>
      <c r="D1999" s="16" t="n">
        <v>0.0816630183525648</v>
      </c>
      <c r="E1999" s="16" t="n">
        <v>0.0197207208342152</v>
      </c>
      <c r="F1999" s="16" t="n">
        <v>0.0963374109937381</v>
      </c>
      <c r="G1999" s="16" t="n">
        <v>0.0423540661736151</v>
      </c>
      <c r="H1999" s="16" t="n">
        <v>6.43350881119037</v>
      </c>
      <c r="I1999" s="17" t="n">
        <v>453.01786825014</v>
      </c>
      <c r="J1999" s="18" t="n">
        <v>3.17535251711255E-010</v>
      </c>
      <c r="K1999" s="18" t="n">
        <v>2.15674516301425E-009</v>
      </c>
      <c r="L1999" s="16" t="n">
        <v>0.371211333378217</v>
      </c>
      <c r="M1999" s="16" t="n">
        <v>0.618665736866574</v>
      </c>
      <c r="N1999" s="16" t="n">
        <v>0.0198437106917664</v>
      </c>
      <c r="O1999" s="16" t="n">
        <v>0.0744289911954909</v>
      </c>
      <c r="P1999" s="34" t="b">
        <f aca="false">TRUE()</f>
        <v>1</v>
      </c>
      <c r="Q1999" s="18" t="n">
        <v>0.000294388492964916</v>
      </c>
    </row>
    <row r="2000" customFormat="false" ht="15" hidden="false" customHeight="false" outlineLevel="0" collapsed="false">
      <c r="A2000" s="6" t="s">
        <v>3845</v>
      </c>
      <c r="B2000" s="6" t="s">
        <v>108</v>
      </c>
      <c r="C2000" s="17" t="n">
        <v>2458</v>
      </c>
      <c r="D2000" s="16" t="n">
        <v>0.0813603098306092</v>
      </c>
      <c r="E2000" s="16" t="n">
        <v>0.0196404951801135</v>
      </c>
      <c r="F2000" s="16" t="n">
        <v>0.0960051407485286</v>
      </c>
      <c r="G2000" s="16" t="n">
        <v>0.0422385557632619</v>
      </c>
      <c r="H2000" s="16" t="n">
        <v>6.44260191449826</v>
      </c>
      <c r="I2000" s="17" t="n">
        <v>453.834281512719</v>
      </c>
      <c r="J2000" s="18" t="n">
        <v>3.00102859857493E-010</v>
      </c>
      <c r="K2000" s="18" t="n">
        <v>2.04503590871691E-009</v>
      </c>
      <c r="L2000" s="16" t="n">
        <v>0.371497352262252</v>
      </c>
      <c r="M2000" s="16" t="n">
        <v>0.619033782736712</v>
      </c>
      <c r="N2000" s="16" t="n">
        <v>0.0198437106917664</v>
      </c>
      <c r="O2000" s="16" t="n">
        <v>0.0745824367618776</v>
      </c>
      <c r="P2000" s="34" t="b">
        <f aca="false">TRUE()</f>
        <v>1</v>
      </c>
      <c r="Q2000" s="18" t="n">
        <v>6.3662617502979E-005</v>
      </c>
    </row>
    <row r="2001" customFormat="false" ht="15" hidden="false" customHeight="false" outlineLevel="0" collapsed="false">
      <c r="A2001" s="6" t="s">
        <v>3846</v>
      </c>
      <c r="B2001" s="6" t="s">
        <v>108</v>
      </c>
      <c r="C2001" s="17" t="n">
        <v>2459</v>
      </c>
      <c r="D2001" s="16" t="n">
        <v>0.0810503168154836</v>
      </c>
      <c r="E2001" s="16" t="n">
        <v>0.0195609874695067</v>
      </c>
      <c r="F2001" s="16" t="n">
        <v>0.0956690724559973</v>
      </c>
      <c r="G2001" s="16" t="n">
        <v>0.0421182181041956</v>
      </c>
      <c r="H2001" s="16" t="n">
        <v>6.45352779483464</v>
      </c>
      <c r="I2001" s="17" t="n">
        <v>454.565704951774</v>
      </c>
      <c r="J2001" s="18" t="n">
        <v>2.80528045607102E-010</v>
      </c>
      <c r="K2001" s="18" t="n">
        <v>1.92110790308494E-009</v>
      </c>
      <c r="L2001" s="16" t="n">
        <v>0.371913930995368</v>
      </c>
      <c r="M2001" s="16" t="n">
        <v>0.61940182860685</v>
      </c>
      <c r="N2001" s="16" t="n">
        <v>0.0198437106917664</v>
      </c>
      <c r="O2001" s="16" t="n">
        <v>0.0747626527259914</v>
      </c>
      <c r="P2001" s="34" t="b">
        <f aca="false">TRUE()</f>
        <v>1</v>
      </c>
      <c r="Q2001" s="18" t="n">
        <v>0.00012774692291606</v>
      </c>
    </row>
    <row r="2002" customFormat="false" ht="15" hidden="false" customHeight="false" outlineLevel="0" collapsed="false">
      <c r="A2002" s="6" t="s">
        <v>3847</v>
      </c>
      <c r="B2002" s="6" t="s">
        <v>108</v>
      </c>
      <c r="C2002" s="17" t="n">
        <v>2460</v>
      </c>
      <c r="D2002" s="16" t="n">
        <v>0.0807349770266215</v>
      </c>
      <c r="E2002" s="16" t="n">
        <v>0.0194801829682454</v>
      </c>
      <c r="F2002" s="16" t="n">
        <v>0.0953261543700745</v>
      </c>
      <c r="G2002" s="16" t="n">
        <v>0.041988959517222</v>
      </c>
      <c r="H2002" s="16" t="n">
        <v>6.46474734614182</v>
      </c>
      <c r="I2002" s="17" t="n">
        <v>455.21451872743</v>
      </c>
      <c r="J2002" s="18" t="n">
        <v>2.61779908160784E-010</v>
      </c>
      <c r="K2002" s="18" t="n">
        <v>1.79865334249545E-009</v>
      </c>
      <c r="L2002" s="16" t="n">
        <v>0.372371426520978</v>
      </c>
      <c r="M2002" s="16" t="n">
        <v>0.619973268247327</v>
      </c>
      <c r="N2002" s="16" t="n">
        <v>0.0198437106917664</v>
      </c>
      <c r="O2002" s="16" t="n">
        <v>0.0749743541771943</v>
      </c>
      <c r="P2002" s="34" t="b">
        <f aca="false">TRUE()</f>
        <v>1</v>
      </c>
      <c r="Q2002" s="18" t="n">
        <v>8.75907617742922E-005</v>
      </c>
    </row>
    <row r="2003" customFormat="false" ht="15" hidden="false" customHeight="false" outlineLevel="0" collapsed="false">
      <c r="A2003" s="6" t="s">
        <v>3848</v>
      </c>
      <c r="B2003" s="6" t="s">
        <v>108</v>
      </c>
      <c r="C2003" s="17" t="n">
        <v>2461</v>
      </c>
      <c r="D2003" s="16" t="n">
        <v>0.0804214340894071</v>
      </c>
      <c r="E2003" s="16" t="n">
        <v>0.0193979398058533</v>
      </c>
      <c r="F2003" s="16" t="n">
        <v>0.094975590165569</v>
      </c>
      <c r="G2003" s="16" t="n">
        <v>0.0418514808866352</v>
      </c>
      <c r="H2003" s="16" t="n">
        <v>6.47271005423965</v>
      </c>
      <c r="I2003" s="17" t="n">
        <v>455.794403315306</v>
      </c>
      <c r="J2003" s="18" t="n">
        <v>2.49164620668528E-010</v>
      </c>
      <c r="K2003" s="18" t="n">
        <v>1.71481455352304E-009</v>
      </c>
      <c r="L2003" s="16" t="n">
        <v>0.372661335402634</v>
      </c>
      <c r="M2003" s="16" t="n">
        <v>0.620544707887804</v>
      </c>
      <c r="N2003" s="16" t="n">
        <v>0.0198437106917664</v>
      </c>
      <c r="O2003" s="16" t="n">
        <v>0.0751924166279532</v>
      </c>
      <c r="P2003" s="34" t="b">
        <f aca="false">TRUE()</f>
        <v>1</v>
      </c>
      <c r="Q2003" s="18" t="n">
        <v>4.31959366169893E-005</v>
      </c>
    </row>
    <row r="2004" customFormat="false" ht="15" hidden="false" customHeight="false" outlineLevel="0" collapsed="false">
      <c r="A2004" s="6" t="s">
        <v>3849</v>
      </c>
      <c r="B2004" s="6" t="s">
        <v>108</v>
      </c>
      <c r="C2004" s="17" t="n">
        <v>2462</v>
      </c>
      <c r="D2004" s="16" t="n">
        <v>0.0801074473979714</v>
      </c>
      <c r="E2004" s="16" t="n">
        <v>0.0193129555891875</v>
      </c>
      <c r="F2004" s="16" t="n">
        <v>0.0946175439705164</v>
      </c>
      <c r="G2004" s="16" t="n">
        <v>0.0417051905238177</v>
      </c>
      <c r="H2004" s="16" t="n">
        <v>6.47872631018012</v>
      </c>
      <c r="I2004" s="17" t="n">
        <v>456.337054333401</v>
      </c>
      <c r="J2004" s="18" t="n">
        <v>2.399797528573E-010</v>
      </c>
      <c r="K2004" s="18" t="n">
        <v>1.65985995726299E-009</v>
      </c>
      <c r="L2004" s="16" t="n">
        <v>0.372850048376376</v>
      </c>
      <c r="M2004" s="16" t="n">
        <v>0.620922439175577</v>
      </c>
      <c r="N2004" s="16" t="n">
        <v>0.0198437106917664</v>
      </c>
      <c r="O2004" s="16" t="n">
        <v>0.0753991217397214</v>
      </c>
      <c r="P2004" s="34" t="b">
        <f aca="false">TRUE()</f>
        <v>1</v>
      </c>
      <c r="Q2004" s="18" t="n">
        <v>0.000192524006694495</v>
      </c>
    </row>
    <row r="2005" customFormat="false" ht="15" hidden="false" customHeight="false" outlineLevel="0" collapsed="false">
      <c r="A2005" s="6" t="s">
        <v>3850</v>
      </c>
      <c r="B2005" s="6" t="s">
        <v>108</v>
      </c>
      <c r="C2005" s="17" t="n">
        <v>2463</v>
      </c>
      <c r="D2005" s="16" t="n">
        <v>0.0797966268092683</v>
      </c>
      <c r="E2005" s="16" t="n">
        <v>0.0192250448838341</v>
      </c>
      <c r="F2005" s="16" t="n">
        <v>0.094250281993794</v>
      </c>
      <c r="G2005" s="16" t="n">
        <v>0.0415478232016556</v>
      </c>
      <c r="H2005" s="16" t="n">
        <v>6.48058371024796</v>
      </c>
      <c r="I2005" s="17" t="n">
        <v>456.814741994109</v>
      </c>
      <c r="J2005" s="18" t="n">
        <v>2.37066623313402E-010</v>
      </c>
      <c r="K2005" s="18" t="n">
        <v>1.65071558179634E-009</v>
      </c>
      <c r="L2005" s="16" t="n">
        <v>0.372818418587112</v>
      </c>
      <c r="M2005" s="16" t="n">
        <v>0.620970866263753</v>
      </c>
      <c r="N2005" s="16" t="n">
        <v>0.0198437106917664</v>
      </c>
      <c r="O2005" s="16" t="n">
        <v>0.0755946203614281</v>
      </c>
      <c r="P2005" s="34" t="b">
        <f aca="false">TRUE()</f>
        <v>1</v>
      </c>
      <c r="Q2005" s="18" t="n">
        <v>0.000393749803068992</v>
      </c>
    </row>
    <row r="2006" customFormat="false" ht="15" hidden="false" customHeight="false" outlineLevel="0" collapsed="false">
      <c r="A2006" s="6" t="s">
        <v>3851</v>
      </c>
      <c r="B2006" s="6" t="s">
        <v>108</v>
      </c>
      <c r="C2006" s="17" t="n">
        <v>2464</v>
      </c>
      <c r="D2006" s="16" t="n">
        <v>0.0794889799116109</v>
      </c>
      <c r="E2006" s="16" t="n">
        <v>0.0191343195220277</v>
      </c>
      <c r="F2006" s="16" t="n">
        <v>0.0938760661842607</v>
      </c>
      <c r="G2006" s="16" t="n">
        <v>0.0413826815390962</v>
      </c>
      <c r="H2006" s="16" t="n">
        <v>6.47897656284668</v>
      </c>
      <c r="I2006" s="17" t="n">
        <v>457.271995871302</v>
      </c>
      <c r="J2006" s="18" t="n">
        <v>2.39175167126916E-010</v>
      </c>
      <c r="K2006" s="18" t="n">
        <v>1.65705666707296E-009</v>
      </c>
      <c r="L2006" s="16" t="n">
        <v>0.372593667827992</v>
      </c>
      <c r="M2006" s="16" t="n">
        <v>0.621125832945917</v>
      </c>
      <c r="N2006" s="16" t="n">
        <v>0.0198437106917664</v>
      </c>
      <c r="O2006" s="16" t="n">
        <v>0.0757809586058292</v>
      </c>
      <c r="P2006" s="34" t="b">
        <f aca="false">TRUE()</f>
        <v>1</v>
      </c>
      <c r="Q2006" s="18" t="n">
        <v>0.000107467476380723</v>
      </c>
    </row>
    <row r="2007" customFormat="false" ht="15" hidden="false" customHeight="false" outlineLevel="0" collapsed="false">
      <c r="A2007" s="6" t="s">
        <v>3852</v>
      </c>
      <c r="B2007" s="6" t="s">
        <v>108</v>
      </c>
      <c r="C2007" s="17" t="n">
        <v>2465</v>
      </c>
      <c r="D2007" s="16" t="n">
        <v>0.0791801273232901</v>
      </c>
      <c r="E2007" s="16" t="n">
        <v>0.0190373115388011</v>
      </c>
      <c r="F2007" s="16" t="n">
        <v>0.0934971505799613</v>
      </c>
      <c r="G2007" s="16" t="n">
        <v>0.0412150861443081</v>
      </c>
      <c r="H2007" s="16" t="n">
        <v>6.47706178375321</v>
      </c>
      <c r="I2007" s="17" t="n">
        <v>457.899380626009</v>
      </c>
      <c r="J2007" s="18" t="n">
        <v>2.41673187882301E-010</v>
      </c>
      <c r="K2007" s="18" t="n">
        <v>1.66879156357995E-009</v>
      </c>
      <c r="L2007" s="16" t="n">
        <v>0.372302518204386</v>
      </c>
      <c r="M2007" s="16" t="n">
        <v>0.621067720440105</v>
      </c>
      <c r="N2007" s="16" t="n">
        <v>0.0198437106917664</v>
      </c>
      <c r="O2007" s="16" t="n">
        <v>0.0759483665031393</v>
      </c>
      <c r="P2007" s="34" t="b">
        <f aca="false">TRUE()</f>
        <v>1</v>
      </c>
      <c r="Q2007" s="18" t="n">
        <v>0.000158472976205306</v>
      </c>
    </row>
    <row r="2008" customFormat="false" ht="15" hidden="false" customHeight="false" outlineLevel="0" collapsed="false">
      <c r="A2008" s="6" t="s">
        <v>3853</v>
      </c>
      <c r="B2008" s="6" t="s">
        <v>108</v>
      </c>
      <c r="C2008" s="17" t="n">
        <v>2466</v>
      </c>
      <c r="D2008" s="16" t="n">
        <v>0.0788697755367664</v>
      </c>
      <c r="E2008" s="16" t="n">
        <v>0.0189331189271341</v>
      </c>
      <c r="F2008" s="16" t="n">
        <v>0.0931154329372449</v>
      </c>
      <c r="G2008" s="16" t="n">
        <v>0.041047870319999</v>
      </c>
      <c r="H2008" s="16" t="n">
        <v>6.47577035271586</v>
      </c>
      <c r="I2008" s="17" t="n">
        <v>458.771903429191</v>
      </c>
      <c r="J2008" s="18" t="n">
        <v>2.43159939714162E-010</v>
      </c>
      <c r="K2008" s="18" t="n">
        <v>1.67626868739829E-009</v>
      </c>
      <c r="L2008" s="16" t="n">
        <v>0.371977386629603</v>
      </c>
      <c r="M2008" s="16" t="n">
        <v>0.620941810010848</v>
      </c>
      <c r="N2008" s="16" t="n">
        <v>0.0198886484546421</v>
      </c>
      <c r="O2008" s="16" t="n">
        <v>0.0761265196587908</v>
      </c>
      <c r="P2008" s="34" t="b">
        <f aca="false">TRUE()</f>
        <v>1</v>
      </c>
      <c r="Q2008" s="18" t="n">
        <v>0.00011016235579546</v>
      </c>
    </row>
    <row r="2009" customFormat="false" ht="15" hidden="false" customHeight="false" outlineLevel="0" collapsed="false">
      <c r="A2009" s="6" t="s">
        <v>3854</v>
      </c>
      <c r="B2009" s="6" t="s">
        <v>108</v>
      </c>
      <c r="C2009" s="17" t="n">
        <v>2467</v>
      </c>
      <c r="D2009" s="16" t="n">
        <v>0.0785519351634954</v>
      </c>
      <c r="E2009" s="16" t="n">
        <v>0.0188237685490959</v>
      </c>
      <c r="F2009" s="16" t="n">
        <v>0.0927338026532537</v>
      </c>
      <c r="G2009" s="16" t="n">
        <v>0.0408831172653656</v>
      </c>
      <c r="H2009" s="16" t="n">
        <v>6.47864534479538</v>
      </c>
      <c r="I2009" s="17" t="n">
        <v>459.86003802176</v>
      </c>
      <c r="J2009" s="18" t="n">
        <v>2.38447977313723E-010</v>
      </c>
      <c r="K2009" s="18" t="n">
        <v>1.6547811134648E-009</v>
      </c>
      <c r="L2009" s="16" t="n">
        <v>0.371830817773424</v>
      </c>
      <c r="M2009" s="16" t="n">
        <v>0.620990237099024</v>
      </c>
      <c r="N2009" s="16" t="n">
        <v>0.0199013981619955</v>
      </c>
      <c r="O2009" s="16" t="n">
        <v>0.0763505538018708</v>
      </c>
      <c r="P2009" s="34" t="b">
        <f aca="false">TRUE()</f>
        <v>1</v>
      </c>
      <c r="Q2009" s="18" t="n">
        <v>0.000160471030168063</v>
      </c>
    </row>
    <row r="2010" customFormat="false" ht="15" hidden="false" customHeight="false" outlineLevel="0" collapsed="false">
      <c r="A2010" s="6" t="s">
        <v>3855</v>
      </c>
      <c r="B2010" s="6" t="s">
        <v>108</v>
      </c>
      <c r="C2010" s="17" t="n">
        <v>2468</v>
      </c>
      <c r="D2010" s="16" t="n">
        <v>0.0782235630282088</v>
      </c>
      <c r="E2010" s="16" t="n">
        <v>0.0187146819188651</v>
      </c>
      <c r="F2010" s="16" t="n">
        <v>0.0923539690074631</v>
      </c>
      <c r="G2010" s="16" t="n">
        <v>0.0407186073698698</v>
      </c>
      <c r="H2010" s="16" t="n">
        <v>6.48713791778408</v>
      </c>
      <c r="I2010" s="17" t="n">
        <v>460.956449051363</v>
      </c>
      <c r="J2010" s="18" t="n">
        <v>2.25975124384439E-010</v>
      </c>
      <c r="K2010" s="18" t="n">
        <v>1.57612901881583E-009</v>
      </c>
      <c r="L2010" s="16" t="n">
        <v>0.372005218211314</v>
      </c>
      <c r="M2010" s="16" t="n">
        <v>0.621358282969162</v>
      </c>
      <c r="N2010" s="16" t="n">
        <v>0.0199013981619955</v>
      </c>
      <c r="O2010" s="16" t="n">
        <v>0.0766214671904188</v>
      </c>
      <c r="P2010" s="34" t="b">
        <f aca="false">TRUE()</f>
        <v>1</v>
      </c>
      <c r="Q2010" s="18" t="n">
        <v>0.000230143273788869</v>
      </c>
    </row>
    <row r="2011" customFormat="false" ht="15" hidden="false" customHeight="false" outlineLevel="0" collapsed="false">
      <c r="A2011" s="6" t="s">
        <v>3856</v>
      </c>
      <c r="B2011" s="6" t="s">
        <v>108</v>
      </c>
      <c r="C2011" s="17" t="n">
        <v>2469</v>
      </c>
      <c r="D2011" s="16" t="n">
        <v>0.0778910126072994</v>
      </c>
      <c r="E2011" s="16" t="n">
        <v>0.0186102141457637</v>
      </c>
      <c r="F2011" s="16" t="n">
        <v>0.0919796900796</v>
      </c>
      <c r="G2011" s="16" t="n">
        <v>0.0405525617625501</v>
      </c>
      <c r="H2011" s="16" t="n">
        <v>6.49949492217132</v>
      </c>
      <c r="I2011" s="17" t="n">
        <v>461.88948098079</v>
      </c>
      <c r="J2011" s="18" t="n">
        <v>2.09228261324424E-010</v>
      </c>
      <c r="K2011" s="18" t="n">
        <v>1.46424499915069E-009</v>
      </c>
      <c r="L2011" s="16" t="n">
        <v>0.372448111746115</v>
      </c>
      <c r="M2011" s="16" t="n">
        <v>0.6217263288393</v>
      </c>
      <c r="N2011" s="16" t="n">
        <v>0.0199013981619955</v>
      </c>
      <c r="O2011" s="16" t="n">
        <v>0.0769275146026821</v>
      </c>
      <c r="P2011" s="34" t="b">
        <f aca="false">TRUE()</f>
        <v>1</v>
      </c>
      <c r="Q2011" s="18" t="n">
        <v>0.000385782925188886</v>
      </c>
    </row>
    <row r="2012" customFormat="false" ht="15" hidden="false" customHeight="false" outlineLevel="0" collapsed="false">
      <c r="A2012" s="6" t="s">
        <v>3857</v>
      </c>
      <c r="B2012" s="6" t="s">
        <v>108</v>
      </c>
      <c r="C2012" s="17" t="n">
        <v>2470</v>
      </c>
      <c r="D2012" s="16" t="n">
        <v>0.0775625679039898</v>
      </c>
      <c r="E2012" s="16" t="n">
        <v>0.0185117997101867</v>
      </c>
      <c r="F2012" s="16" t="n">
        <v>0.091609494176082</v>
      </c>
      <c r="G2012" s="16" t="n">
        <v>0.0403831072476739</v>
      </c>
      <c r="H2012" s="16" t="n">
        <v>6.51113861940156</v>
      </c>
      <c r="I2012" s="17" t="n">
        <v>462.57878652493</v>
      </c>
      <c r="J2012" s="18" t="n">
        <v>1.94634321681582E-010</v>
      </c>
      <c r="K2012" s="18" t="n">
        <v>1.36441289692325E-009</v>
      </c>
      <c r="L2012" s="16" t="n">
        <v>0.372919365635254</v>
      </c>
      <c r="M2012" s="16" t="n">
        <v>0.622355880985588</v>
      </c>
      <c r="N2012" s="16" t="n">
        <v>0.0199013981619955</v>
      </c>
      <c r="O2012" s="16" t="n">
        <v>0.07725947168289</v>
      </c>
      <c r="P2012" s="34" t="b">
        <f aca="false">TRUE()</f>
        <v>1</v>
      </c>
      <c r="Q2012" s="18" t="n">
        <v>0.00034727934739776</v>
      </c>
    </row>
    <row r="2013" customFormat="false" ht="15" hidden="false" customHeight="false" outlineLevel="0" collapsed="false">
      <c r="A2013" s="6" t="s">
        <v>3858</v>
      </c>
      <c r="B2013" s="6" t="s">
        <v>108</v>
      </c>
      <c r="C2013" s="17" t="n">
        <v>2471</v>
      </c>
      <c r="D2013" s="16" t="n">
        <v>0.0772422402554065</v>
      </c>
      <c r="E2013" s="16" t="n">
        <v>0.01841933950658</v>
      </c>
      <c r="F2013" s="16" t="n">
        <v>0.0912428283254379</v>
      </c>
      <c r="G2013" s="16" t="n">
        <v>0.0402097667814189</v>
      </c>
      <c r="H2013" s="16" t="n">
        <v>6.51998673903811</v>
      </c>
      <c r="I2013" s="17" t="n">
        <v>463.015529309327</v>
      </c>
      <c r="J2013" s="18" t="n">
        <v>1.84246270412347E-010</v>
      </c>
      <c r="K2013" s="18" t="n">
        <v>1.29816981699701E-009</v>
      </c>
      <c r="L2013" s="16" t="n">
        <v>0.373302091443364</v>
      </c>
      <c r="M2013" s="16" t="n">
        <v>0.622907949790795</v>
      </c>
      <c r="N2013" s="16" t="n">
        <v>0.0199013981619955</v>
      </c>
      <c r="O2013" s="16" t="n">
        <v>0.0775810084520885</v>
      </c>
      <c r="P2013" s="34" t="b">
        <f aca="false">TRUE()</f>
        <v>1</v>
      </c>
      <c r="Q2013" s="18" t="n">
        <v>0.000160838373276779</v>
      </c>
    </row>
    <row r="2014" customFormat="false" ht="15" hidden="false" customHeight="false" outlineLevel="0" collapsed="false">
      <c r="A2014" s="6" t="s">
        <v>3859</v>
      </c>
      <c r="B2014" s="6" t="s">
        <v>108</v>
      </c>
      <c r="C2014" s="17" t="n">
        <v>2472</v>
      </c>
      <c r="D2014" s="16" t="n">
        <v>0.0769309590034054</v>
      </c>
      <c r="E2014" s="16" t="n">
        <v>0.0183287205328624</v>
      </c>
      <c r="F2014" s="16" t="n">
        <v>0.0908807013801901</v>
      </c>
      <c r="G2014" s="16" t="n">
        <v>0.0400382042661642</v>
      </c>
      <c r="H2014" s="16" t="n">
        <v>6.52633152356075</v>
      </c>
      <c r="I2014" s="17" t="n">
        <v>463.422018745689</v>
      </c>
      <c r="J2014" s="18" t="n">
        <v>1.77100712755609E-010</v>
      </c>
      <c r="K2014" s="18" t="n">
        <v>1.2499455066935E-009</v>
      </c>
      <c r="L2014" s="16" t="n">
        <v>0.373550007710141</v>
      </c>
      <c r="M2014" s="16" t="n">
        <v>0.623305051913839</v>
      </c>
      <c r="N2014" s="16" t="n">
        <v>0.0199013981619955</v>
      </c>
      <c r="O2014" s="16" t="n">
        <v>0.0778596938449205</v>
      </c>
      <c r="P2014" s="34" t="b">
        <f aca="false">TRUE()</f>
        <v>1</v>
      </c>
      <c r="Q2014" s="18" t="n">
        <v>0.000210939072737212</v>
      </c>
    </row>
    <row r="2015" customFormat="false" ht="15" hidden="false" customHeight="false" outlineLevel="0" collapsed="false">
      <c r="A2015" s="6" t="s">
        <v>3860</v>
      </c>
      <c r="B2015" s="6" t="s">
        <v>108</v>
      </c>
      <c r="C2015" s="17" t="n">
        <v>2473</v>
      </c>
      <c r="D2015" s="16" t="n">
        <v>0.0766325352660763</v>
      </c>
      <c r="E2015" s="16" t="n">
        <v>0.018237709641948</v>
      </c>
      <c r="F2015" s="16" t="n">
        <v>0.0905210559409374</v>
      </c>
      <c r="G2015" s="16" t="n">
        <v>0.039869060931279</v>
      </c>
      <c r="H2015" s="16" t="n">
        <v>6.52773520014047</v>
      </c>
      <c r="I2015" s="17" t="n">
        <v>463.883594110266</v>
      </c>
      <c r="J2015" s="18" t="n">
        <v>1.75428623700038E-010</v>
      </c>
      <c r="K2015" s="18" t="n">
        <v>1.24025347249601E-009</v>
      </c>
      <c r="L2015" s="16" t="n">
        <v>0.373499576667618</v>
      </c>
      <c r="M2015" s="16" t="n">
        <v>0.623547187354719</v>
      </c>
      <c r="N2015" s="16" t="n">
        <v>0.0199013981619955</v>
      </c>
      <c r="O2015" s="16" t="n">
        <v>0.0781007865632158</v>
      </c>
      <c r="P2015" s="34" t="b">
        <f aca="false">TRUE()</f>
        <v>1</v>
      </c>
      <c r="Q2015" s="18" t="n">
        <v>7.47260954604189E-005</v>
      </c>
    </row>
    <row r="2016" customFormat="false" ht="15" hidden="false" customHeight="false" outlineLevel="0" collapsed="false">
      <c r="A2016" s="6" t="s">
        <v>3861</v>
      </c>
      <c r="B2016" s="6" t="s">
        <v>108</v>
      </c>
      <c r="C2016" s="17" t="n">
        <v>2474</v>
      </c>
      <c r="D2016" s="16" t="n">
        <v>0.0763410369788532</v>
      </c>
      <c r="E2016" s="16" t="n">
        <v>0.0181435747263262</v>
      </c>
      <c r="F2016" s="16" t="n">
        <v>0.0901669846293494</v>
      </c>
      <c r="G2016" s="16" t="n">
        <v>0.0397039007628271</v>
      </c>
      <c r="H2016" s="16" t="n">
        <v>6.52876489497752</v>
      </c>
      <c r="I2016" s="17" t="n">
        <v>464.519134867731</v>
      </c>
      <c r="J2016" s="18" t="n">
        <v>1.74110458590033E-010</v>
      </c>
      <c r="K2016" s="18" t="n">
        <v>1.23303481765979E-009</v>
      </c>
      <c r="L2016" s="16" t="n">
        <v>0.373378821300483</v>
      </c>
      <c r="M2016" s="16" t="n">
        <v>0.623682783201612</v>
      </c>
      <c r="N2016" s="16" t="n">
        <v>0.0199373606995683</v>
      </c>
      <c r="O2016" s="16" t="n">
        <v>0.0783025036279914</v>
      </c>
      <c r="P2016" s="34" t="b">
        <f aca="false">TRUE()</f>
        <v>1</v>
      </c>
      <c r="Q2016" s="18" t="n">
        <v>0.000233504357278638</v>
      </c>
    </row>
    <row r="2017" customFormat="false" ht="15" hidden="false" customHeight="false" outlineLevel="0" collapsed="false">
      <c r="A2017" s="6" t="s">
        <v>3862</v>
      </c>
      <c r="B2017" s="6" t="s">
        <v>108</v>
      </c>
      <c r="C2017" s="17" t="n">
        <v>2475</v>
      </c>
      <c r="D2017" s="16" t="n">
        <v>0.0760502455111309</v>
      </c>
      <c r="E2017" s="16" t="n">
        <v>0.018043635671691</v>
      </c>
      <c r="F2017" s="16" t="n">
        <v>0.0898190249017641</v>
      </c>
      <c r="G2017" s="16" t="n">
        <v>0.0395480159207781</v>
      </c>
      <c r="H2017" s="16" t="n">
        <v>6.53268414294613</v>
      </c>
      <c r="I2017" s="17" t="n">
        <v>465.507541678917</v>
      </c>
      <c r="J2017" s="18" t="n">
        <v>1.69657816957213E-010</v>
      </c>
      <c r="K2017" s="18" t="n">
        <v>1.20355545362809E-009</v>
      </c>
      <c r="L2017" s="16" t="n">
        <v>0.373324323270674</v>
      </c>
      <c r="M2017" s="16" t="n">
        <v>0.623711839454517</v>
      </c>
      <c r="N2017" s="16" t="n">
        <v>0.0199449878729103</v>
      </c>
      <c r="O2017" s="16" t="n">
        <v>0.0784676341938515</v>
      </c>
      <c r="P2017" s="34" t="b">
        <f aca="false">TRUE()</f>
        <v>1</v>
      </c>
      <c r="Q2017" s="18" t="n">
        <v>7.78940988499812E-005</v>
      </c>
    </row>
    <row r="2018" customFormat="false" ht="15" hidden="false" customHeight="false" outlineLevel="0" collapsed="false">
      <c r="A2018" s="6" t="s">
        <v>3863</v>
      </c>
      <c r="B2018" s="6" t="s">
        <v>108</v>
      </c>
      <c r="C2018" s="17" t="n">
        <v>2476</v>
      </c>
      <c r="D2018" s="16" t="n">
        <v>0.07576333282651</v>
      </c>
      <c r="E2018" s="16" t="n">
        <v>0.0179391083555825</v>
      </c>
      <c r="F2018" s="16" t="n">
        <v>0.0894771407713125</v>
      </c>
      <c r="G2018" s="16" t="n">
        <v>0.0394002628336398</v>
      </c>
      <c r="H2018" s="16" t="n">
        <v>6.53786944551865</v>
      </c>
      <c r="I2018" s="17" t="n">
        <v>466.795673417926</v>
      </c>
      <c r="J2018" s="18" t="n">
        <v>1.63944519093619E-010</v>
      </c>
      <c r="K2018" s="18" t="n">
        <v>1.17253118972069E-009</v>
      </c>
      <c r="L2018" s="16" t="n">
        <v>0.373258964034717</v>
      </c>
      <c r="M2018" s="16" t="n">
        <v>0.623837749883775</v>
      </c>
      <c r="N2018" s="16" t="n">
        <v>0.0199976164526495</v>
      </c>
      <c r="O2018" s="16" t="n">
        <v>0.0786246155269917</v>
      </c>
      <c r="P2018" s="34" t="b">
        <f aca="false">TRUE()</f>
        <v>1</v>
      </c>
      <c r="Q2018" s="18" t="n">
        <v>0.000183134496714437</v>
      </c>
    </row>
    <row r="2019" customFormat="false" ht="15" hidden="false" customHeight="false" outlineLevel="0" collapsed="false">
      <c r="A2019" s="6" t="s">
        <v>3864</v>
      </c>
      <c r="B2019" s="6" t="s">
        <v>108</v>
      </c>
      <c r="C2019" s="17" t="n">
        <v>2477</v>
      </c>
      <c r="D2019" s="16" t="n">
        <v>0.0754787335694765</v>
      </c>
      <c r="E2019" s="16" t="n">
        <v>0.017833472012506</v>
      </c>
      <c r="F2019" s="16" t="n">
        <v>0.0891433170093802</v>
      </c>
      <c r="G2019" s="16" t="n">
        <v>0.0392573700658694</v>
      </c>
      <c r="H2019" s="16" t="n">
        <v>6.5456573527653</v>
      </c>
      <c r="I2019" s="17" t="n">
        <v>468.21594291627</v>
      </c>
      <c r="J2019" s="18" t="n">
        <v>1.55872908131388E-010</v>
      </c>
      <c r="K2019" s="18" t="n">
        <v>1.12499577173089E-009</v>
      </c>
      <c r="L2019" s="16" t="n">
        <v>0.373306586530724</v>
      </c>
      <c r="M2019" s="16" t="n">
        <v>0.62429296451263</v>
      </c>
      <c r="N2019" s="16" t="n">
        <v>0.0200119096337465</v>
      </c>
      <c r="O2019" s="16" t="n">
        <v>0.0788110359693663</v>
      </c>
      <c r="P2019" s="34" t="b">
        <f aca="false">TRUE()</f>
        <v>1</v>
      </c>
      <c r="Q2019" s="18" t="n">
        <v>0.000101016865079365</v>
      </c>
    </row>
    <row r="2020" customFormat="false" ht="15" hidden="false" customHeight="false" outlineLevel="0" collapsed="false">
      <c r="A2020" s="6" t="s">
        <v>3865</v>
      </c>
      <c r="B2020" s="6" t="s">
        <v>108</v>
      </c>
      <c r="C2020" s="17" t="n">
        <v>2478</v>
      </c>
      <c r="D2020" s="16" t="n">
        <v>0.0752003745908705</v>
      </c>
      <c r="E2020" s="16" t="n">
        <v>0.0177330773433371</v>
      </c>
      <c r="F2020" s="16" t="n">
        <v>0.0888178062321737</v>
      </c>
      <c r="G2020" s="16" t="n">
        <v>0.0391161760177417</v>
      </c>
      <c r="H2020" s="16" t="n">
        <v>6.55338891583388</v>
      </c>
      <c r="I2020" s="17" t="n">
        <v>469.495649883087</v>
      </c>
      <c r="J2020" s="18" t="n">
        <v>1.4828265145458E-010</v>
      </c>
      <c r="K2020" s="18" t="n">
        <v>1.07582692925963E-009</v>
      </c>
      <c r="L2020" s="16" t="n">
        <v>0.373391399786557</v>
      </c>
      <c r="M2020" s="16" t="n">
        <v>0.624486672865334</v>
      </c>
      <c r="N2020" s="16" t="n">
        <v>0.0200119096337465</v>
      </c>
      <c r="O2020" s="16" t="n">
        <v>0.0790275764791949</v>
      </c>
      <c r="P2020" s="34" t="b">
        <f aca="false">TRUE()</f>
        <v>1</v>
      </c>
      <c r="Q2020" s="18" t="n">
        <v>0.000292404135360675</v>
      </c>
    </row>
    <row r="2021" customFormat="false" ht="15" hidden="false" customHeight="false" outlineLevel="0" collapsed="false">
      <c r="A2021" s="6" t="s">
        <v>3866</v>
      </c>
      <c r="B2021" s="6" t="s">
        <v>108</v>
      </c>
      <c r="C2021" s="17" t="n">
        <v>2479</v>
      </c>
      <c r="D2021" s="16" t="n">
        <v>0.0749356792141835</v>
      </c>
      <c r="E2021" s="16" t="n">
        <v>0.0176414254051461</v>
      </c>
      <c r="F2021" s="16" t="n">
        <v>0.0885024786544628</v>
      </c>
      <c r="G2021" s="16" t="n">
        <v>0.0389756612986892</v>
      </c>
      <c r="H2021" s="16" t="n">
        <v>6.55780503627248</v>
      </c>
      <c r="I2021" s="17" t="n">
        <v>470.489800219861</v>
      </c>
      <c r="J2021" s="18" t="n">
        <v>1.44036996288932E-010</v>
      </c>
      <c r="K2021" s="18" t="n">
        <v>1.05053345272244E-009</v>
      </c>
      <c r="L2021" s="16" t="n">
        <v>0.37336747101677</v>
      </c>
      <c r="M2021" s="16" t="n">
        <v>0.624951572911824</v>
      </c>
      <c r="N2021" s="16" t="n">
        <v>0.0200315408255699</v>
      </c>
      <c r="O2021" s="16" t="n">
        <v>0.0792508011634254</v>
      </c>
      <c r="P2021" s="34" t="b">
        <f aca="false">TRUE()</f>
        <v>1</v>
      </c>
      <c r="Q2021" s="18" t="n">
        <v>0.000189954527017613</v>
      </c>
    </row>
    <row r="2022" customFormat="false" ht="15" hidden="false" customHeight="false" outlineLevel="0" collapsed="false">
      <c r="A2022" s="6" t="s">
        <v>3867</v>
      </c>
      <c r="B2022" s="6" t="s">
        <v>108</v>
      </c>
      <c r="C2022" s="17" t="n">
        <v>2480</v>
      </c>
      <c r="D2022" s="16" t="n">
        <v>0.0746866734298245</v>
      </c>
      <c r="E2022" s="16" t="n">
        <v>0.0175592708477727</v>
      </c>
      <c r="F2022" s="16" t="n">
        <v>0.088198273409284</v>
      </c>
      <c r="G2022" s="16" t="n">
        <v>0.0388373030501064</v>
      </c>
      <c r="H2022" s="16" t="n">
        <v>6.55806856732087</v>
      </c>
      <c r="I2022" s="17" t="n">
        <v>471.189005172984</v>
      </c>
      <c r="J2022" s="18" t="n">
        <v>1.43608751264971E-010</v>
      </c>
      <c r="K2022" s="18" t="n">
        <v>1.04925408054512E-009</v>
      </c>
      <c r="L2022" s="16" t="n">
        <v>0.373189346819613</v>
      </c>
      <c r="M2022" s="16" t="n">
        <v>0.625077483341082</v>
      </c>
      <c r="N2022" s="16" t="n">
        <v>0.0200798142302923</v>
      </c>
      <c r="O2022" s="16" t="n">
        <v>0.0794748703259263</v>
      </c>
      <c r="P2022" s="34" t="b">
        <f aca="false">TRUE()</f>
        <v>1</v>
      </c>
      <c r="Q2022" s="18" t="n">
        <v>0.000280385348905718</v>
      </c>
    </row>
    <row r="2023" customFormat="false" ht="15" hidden="false" customHeight="false" outlineLevel="0" collapsed="false">
      <c r="A2023" s="6" t="s">
        <v>3868</v>
      </c>
      <c r="B2023" s="6" t="s">
        <v>108</v>
      </c>
      <c r="C2023" s="17" t="n">
        <v>2481</v>
      </c>
      <c r="D2023" s="16" t="n">
        <v>0.074451077416454</v>
      </c>
      <c r="E2023" s="16" t="n">
        <v>0.0174856762594595</v>
      </c>
      <c r="F2023" s="16" t="n">
        <v>0.0879039854357066</v>
      </c>
      <c r="G2023" s="16" t="n">
        <v>0.0387036204050143</v>
      </c>
      <c r="H2023" s="16" t="n">
        <v>6.5546195029777</v>
      </c>
      <c r="I2023" s="17" t="n">
        <v>471.662523275345</v>
      </c>
      <c r="J2023" s="18" t="n">
        <v>1.46548890408822E-010</v>
      </c>
      <c r="K2023" s="18" t="n">
        <v>1.06697876350282E-009</v>
      </c>
      <c r="L2023" s="16" t="n">
        <v>0.37286266915463</v>
      </c>
      <c r="M2023" s="16" t="n">
        <v>0.625368045870138</v>
      </c>
      <c r="N2023" s="16" t="n">
        <v>0.0201896231366894</v>
      </c>
      <c r="O2023" s="16" t="n">
        <v>0.0796936627671299</v>
      </c>
      <c r="P2023" s="34" t="b">
        <f aca="false">TRUE()</f>
        <v>1</v>
      </c>
      <c r="Q2023" s="18" t="n">
        <v>0.000164209131720321</v>
      </c>
    </row>
    <row r="2024" customFormat="false" ht="15" hidden="false" customHeight="false" outlineLevel="0" collapsed="false">
      <c r="A2024" s="6" t="s">
        <v>3869</v>
      </c>
      <c r="B2024" s="6" t="s">
        <v>108</v>
      </c>
      <c r="C2024" s="17" t="n">
        <v>2482</v>
      </c>
      <c r="D2024" s="16" t="n">
        <v>0.0742265128045244</v>
      </c>
      <c r="E2024" s="16" t="n">
        <v>0.0174187624065359</v>
      </c>
      <c r="F2024" s="16" t="n">
        <v>0.0876169107543066</v>
      </c>
      <c r="G2024" s="16" t="n">
        <v>0.0385768453405633</v>
      </c>
      <c r="H2024" s="16" t="n">
        <v>6.54742819548028</v>
      </c>
      <c r="I2024" s="17" t="n">
        <v>472.011160828046</v>
      </c>
      <c r="J2024" s="18" t="n">
        <v>1.53059989010072E-010</v>
      </c>
      <c r="K2024" s="18" t="n">
        <v>1.10661838744216E-009</v>
      </c>
      <c r="L2024" s="16" t="n">
        <v>0.372357840056967</v>
      </c>
      <c r="M2024" s="16" t="n">
        <v>0.625280877111421</v>
      </c>
      <c r="N2024" s="16" t="n">
        <v>0.0203245142434624</v>
      </c>
      <c r="O2024" s="16" t="n">
        <v>0.079914838081512</v>
      </c>
      <c r="P2024" s="34" t="b">
        <f aca="false">TRUE()</f>
        <v>1</v>
      </c>
      <c r="Q2024" s="18" t="n">
        <v>0.000605758140272438</v>
      </c>
    </row>
    <row r="2025" customFormat="false" ht="15" hidden="false" customHeight="false" outlineLevel="0" collapsed="false">
      <c r="A2025" s="6" t="s">
        <v>3870</v>
      </c>
      <c r="B2025" s="6" t="s">
        <v>108</v>
      </c>
      <c r="C2025" s="17" t="n">
        <v>2483</v>
      </c>
      <c r="D2025" s="16" t="n">
        <v>0.0740112901981624</v>
      </c>
      <c r="E2025" s="16" t="n">
        <v>0.017354922067507</v>
      </c>
      <c r="F2025" s="16" t="n">
        <v>0.0873373739605386</v>
      </c>
      <c r="G2025" s="16" t="n">
        <v>0.0384559952989442</v>
      </c>
      <c r="H2025" s="16" t="n">
        <v>6.5382162665741</v>
      </c>
      <c r="I2025" s="17" t="n">
        <v>472.347999921256</v>
      </c>
      <c r="J2025" s="18" t="n">
        <v>1.6185131857367E-010</v>
      </c>
      <c r="K2025" s="18" t="n">
        <v>1.16007421775601E-009</v>
      </c>
      <c r="L2025" s="16" t="n">
        <v>0.371741701708994</v>
      </c>
      <c r="M2025" s="16" t="n">
        <v>0.624728808306214</v>
      </c>
      <c r="N2025" s="16" t="n">
        <v>0.0205013583652907</v>
      </c>
      <c r="O2025" s="16" t="n">
        <v>0.0801426775974789</v>
      </c>
      <c r="P2025" s="34" t="b">
        <f aca="false">TRUE()</f>
        <v>1</v>
      </c>
      <c r="Q2025" s="18" t="n">
        <v>0.000160964975104284</v>
      </c>
    </row>
    <row r="2026" customFormat="false" ht="15" hidden="false" customHeight="false" outlineLevel="0" collapsed="false">
      <c r="A2026" s="6" t="s">
        <v>3871</v>
      </c>
      <c r="B2026" s="6" t="s">
        <v>108</v>
      </c>
      <c r="C2026" s="17" t="n">
        <v>2484</v>
      </c>
      <c r="D2026" s="16" t="n">
        <v>0.0737952240434838</v>
      </c>
      <c r="E2026" s="16" t="n">
        <v>0.0172893592198889</v>
      </c>
      <c r="F2026" s="16" t="n">
        <v>0.0870656861530514</v>
      </c>
      <c r="G2026" s="16" t="n">
        <v>0.038340507884121</v>
      </c>
      <c r="H2026" s="16" t="n">
        <v>6.53309368927557</v>
      </c>
      <c r="I2026" s="17" t="n">
        <v>472.838565247092</v>
      </c>
      <c r="J2026" s="18" t="n">
        <v>1.66856368241816E-010</v>
      </c>
      <c r="K2026" s="18" t="n">
        <v>1.18774258697005E-009</v>
      </c>
      <c r="L2026" s="16" t="n">
        <v>0.371316432699397</v>
      </c>
      <c r="M2026" s="16" t="n">
        <v>0.624690066635673</v>
      </c>
      <c r="N2026" s="16" t="n">
        <v>0.0205595909329899</v>
      </c>
      <c r="O2026" s="16" t="n">
        <v>0.0803777019133797</v>
      </c>
      <c r="P2026" s="34" t="b">
        <f aca="false">TRUE()</f>
        <v>1</v>
      </c>
      <c r="Q2026" s="18" t="n">
        <v>0.000339238733403899</v>
      </c>
    </row>
    <row r="2027" customFormat="false" ht="15" hidden="false" customHeight="false" outlineLevel="0" collapsed="false">
      <c r="A2027" s="6" t="s">
        <v>3872</v>
      </c>
      <c r="B2027" s="6" t="s">
        <v>108</v>
      </c>
      <c r="C2027" s="17" t="n">
        <v>2485</v>
      </c>
      <c r="D2027" s="16" t="n">
        <v>0.0735766388892471</v>
      </c>
      <c r="E2027" s="16" t="n">
        <v>0.017223741078342</v>
      </c>
      <c r="F2027" s="16" t="n">
        <v>0.0867994936433962</v>
      </c>
      <c r="G2027" s="16" t="n">
        <v>0.0382281453248026</v>
      </c>
      <c r="H2027" s="16" t="n">
        <v>6.53163906834473</v>
      </c>
      <c r="I2027" s="17" t="n">
        <v>473.386636701455</v>
      </c>
      <c r="J2027" s="18" t="n">
        <v>1.68174791671803E-010</v>
      </c>
      <c r="K2027" s="18" t="n">
        <v>1.19507771479107E-009</v>
      </c>
      <c r="L2027" s="16" t="n">
        <v>0.371084382016465</v>
      </c>
      <c r="M2027" s="16" t="n">
        <v>0.624738493723849</v>
      </c>
      <c r="N2027" s="16" t="n">
        <v>0.0205626905594122</v>
      </c>
      <c r="O2027" s="16" t="n">
        <v>0.0806081591099319</v>
      </c>
      <c r="P2027" s="34" t="b">
        <f aca="false">TRUE()</f>
        <v>1</v>
      </c>
      <c r="Q2027" s="18" t="n">
        <v>0.000181047854149634</v>
      </c>
    </row>
    <row r="2028" customFormat="false" ht="15" hidden="false" customHeight="false" outlineLevel="0" collapsed="false">
      <c r="A2028" s="6" t="s">
        <v>3873</v>
      </c>
      <c r="B2028" s="6" t="s">
        <v>108</v>
      </c>
      <c r="C2028" s="17" t="n">
        <v>2486</v>
      </c>
      <c r="D2028" s="16" t="n">
        <v>0.0733566971134654</v>
      </c>
      <c r="E2028" s="16" t="n">
        <v>0.017157735716593</v>
      </c>
      <c r="F2028" s="16" t="n">
        <v>0.0865415638933255</v>
      </c>
      <c r="G2028" s="16" t="n">
        <v>0.0381197027505278</v>
      </c>
      <c r="H2028" s="16" t="n">
        <v>6.53468062441949</v>
      </c>
      <c r="I2028" s="17" t="n">
        <v>474.018347407695</v>
      </c>
      <c r="J2028" s="18" t="n">
        <v>1.64872252182882E-010</v>
      </c>
      <c r="K2028" s="18" t="n">
        <v>1.17563547518722E-009</v>
      </c>
      <c r="L2028" s="16" t="n">
        <v>0.371085344986149</v>
      </c>
      <c r="M2028" s="16" t="n">
        <v>0.625184022935069</v>
      </c>
      <c r="N2028" s="16" t="n">
        <v>0.0206008189464746</v>
      </c>
      <c r="O2028" s="16" t="n">
        <v>0.0808177790209343</v>
      </c>
      <c r="P2028" s="34" t="b">
        <f aca="false">TRUE()</f>
        <v>1</v>
      </c>
      <c r="Q2028" s="18" t="n">
        <v>5.87542087542087E-005</v>
      </c>
    </row>
    <row r="2029" customFormat="false" ht="15" hidden="false" customHeight="false" outlineLevel="0" collapsed="false">
      <c r="A2029" s="6" t="s">
        <v>3874</v>
      </c>
      <c r="B2029" s="6" t="s">
        <v>108</v>
      </c>
      <c r="C2029" s="17" t="n">
        <v>2487</v>
      </c>
      <c r="D2029" s="16" t="n">
        <v>0.0731325381249602</v>
      </c>
      <c r="E2029" s="16" t="n">
        <v>0.01709046691871</v>
      </c>
      <c r="F2029" s="16" t="n">
        <v>0.0862907274451583</v>
      </c>
      <c r="G2029" s="16" t="n">
        <v>0.0380147800752171</v>
      </c>
      <c r="H2029" s="16" t="n">
        <v>6.54330619702438</v>
      </c>
      <c r="I2029" s="17" t="n">
        <v>474.760571948585</v>
      </c>
      <c r="J2029" s="18" t="n">
        <v>1.56158272739887E-010</v>
      </c>
      <c r="K2029" s="18" t="n">
        <v>1.1250986664419E-009</v>
      </c>
      <c r="L2029" s="16" t="n">
        <v>0.371373562637126</v>
      </c>
      <c r="M2029" s="16" t="n">
        <v>0.625726406322641</v>
      </c>
      <c r="N2029" s="16" t="n">
        <v>0.0206008189464746</v>
      </c>
      <c r="O2029" s="16" t="n">
        <v>0.0810327446051892</v>
      </c>
      <c r="P2029" s="34" t="b">
        <f aca="false">TRUE()</f>
        <v>1</v>
      </c>
      <c r="Q2029" s="18" t="n">
        <v>0.000184129747920375</v>
      </c>
    </row>
    <row r="2030" customFormat="false" ht="15" hidden="false" customHeight="false" outlineLevel="0" collapsed="false">
      <c r="A2030" s="6" t="s">
        <v>3875</v>
      </c>
      <c r="B2030" s="6" t="s">
        <v>108</v>
      </c>
      <c r="C2030" s="17" t="n">
        <v>2488</v>
      </c>
      <c r="D2030" s="16" t="n">
        <v>0.0729104349625339</v>
      </c>
      <c r="E2030" s="16" t="n">
        <v>0.0170263513248529</v>
      </c>
      <c r="F2030" s="16" t="n">
        <v>0.0860435544410009</v>
      </c>
      <c r="G2030" s="16" t="n">
        <v>0.0379087242226176</v>
      </c>
      <c r="H2030" s="16" t="n">
        <v>6.55227925129511</v>
      </c>
      <c r="I2030" s="17" t="n">
        <v>475.372339614975</v>
      </c>
      <c r="J2030" s="18" t="n">
        <v>1.47616520856402E-010</v>
      </c>
      <c r="K2030" s="18" t="n">
        <v>1.07286963494583E-009</v>
      </c>
      <c r="L2030" s="16" t="n">
        <v>0.371716898771927</v>
      </c>
      <c r="M2030" s="16" t="n">
        <v>0.626404385557105</v>
      </c>
      <c r="N2030" s="16" t="n">
        <v>0.0205951123675759</v>
      </c>
      <c r="O2030" s="16" t="n">
        <v>0.0812610777651726</v>
      </c>
      <c r="P2030" s="34" t="b">
        <f aca="false">TRUE()</f>
        <v>1</v>
      </c>
      <c r="Q2030" s="18" t="n">
        <v>0.000150454851905982</v>
      </c>
    </row>
    <row r="2031" customFormat="false" ht="15" hidden="false" customHeight="false" outlineLevel="0" collapsed="false">
      <c r="A2031" s="6" t="s">
        <v>3876</v>
      </c>
      <c r="B2031" s="6" t="s">
        <v>108</v>
      </c>
      <c r="C2031" s="17" t="n">
        <v>2489</v>
      </c>
      <c r="D2031" s="16" t="n">
        <v>0.0726922709781875</v>
      </c>
      <c r="E2031" s="16" t="n">
        <v>0.0169638773495357</v>
      </c>
      <c r="F2031" s="16" t="n">
        <v>0.0858024331438469</v>
      </c>
      <c r="G2031" s="16" t="n">
        <v>0.0378036165784477</v>
      </c>
      <c r="H2031" s="16" t="n">
        <v>6.56196718088371</v>
      </c>
      <c r="I2031" s="17" t="n">
        <v>475.943305163543</v>
      </c>
      <c r="J2031" s="18" t="n">
        <v>1.38931042759848E-010</v>
      </c>
      <c r="K2031" s="18" t="n">
        <v>1.01686742055268E-009</v>
      </c>
      <c r="L2031" s="16" t="n">
        <v>0.372111771716124</v>
      </c>
      <c r="M2031" s="16" t="n">
        <v>0.627111421044476</v>
      </c>
      <c r="N2031" s="16" t="n">
        <v>0.0205626905594122</v>
      </c>
      <c r="O2031" s="16" t="n">
        <v>0.081490923881307</v>
      </c>
      <c r="P2031" s="34" t="b">
        <f aca="false">TRUE()</f>
        <v>1</v>
      </c>
      <c r="Q2031" s="18" t="n">
        <v>0.000195510895471632</v>
      </c>
    </row>
    <row r="2032" customFormat="false" ht="15" hidden="false" customHeight="false" outlineLevel="0" collapsed="false">
      <c r="A2032" s="6" t="s">
        <v>3877</v>
      </c>
      <c r="B2032" s="6" t="s">
        <v>108</v>
      </c>
      <c r="C2032" s="17" t="n">
        <v>2490</v>
      </c>
      <c r="D2032" s="16" t="n">
        <v>0.0724779542298072</v>
      </c>
      <c r="E2032" s="16" t="n">
        <v>0.0169032951221716</v>
      </c>
      <c r="F2032" s="16" t="n">
        <v>0.0855683197535046</v>
      </c>
      <c r="G2032" s="16" t="n">
        <v>0.0377029960445623</v>
      </c>
      <c r="H2032" s="16" t="n">
        <v>6.5725447538421</v>
      </c>
      <c r="I2032" s="17" t="n">
        <v>476.523094713158</v>
      </c>
      <c r="J2032" s="18" t="n">
        <v>1.30029608928201E-010</v>
      </c>
      <c r="K2032" s="18" t="n">
        <v>9.55084738145192E-010</v>
      </c>
      <c r="L2032" s="16" t="n">
        <v>0.372554585318214</v>
      </c>
      <c r="M2032" s="16" t="n">
        <v>0.62780877111421</v>
      </c>
      <c r="N2032" s="16" t="n">
        <v>0.0205595909329899</v>
      </c>
      <c r="O2032" s="16" t="n">
        <v>0.0817158477085579</v>
      </c>
      <c r="P2032" s="34" t="b">
        <f aca="false">TRUE()</f>
        <v>1</v>
      </c>
      <c r="Q2032" s="18" t="n">
        <v>0.000246259072273155</v>
      </c>
    </row>
    <row r="2033" customFormat="false" ht="15" hidden="false" customHeight="false" outlineLevel="0" collapsed="false">
      <c r="A2033" s="6" t="s">
        <v>3878</v>
      </c>
      <c r="B2033" s="6" t="s">
        <v>108</v>
      </c>
      <c r="C2033" s="17" t="n">
        <v>2491</v>
      </c>
      <c r="D2033" s="16" t="n">
        <v>0.0722684464704082</v>
      </c>
      <c r="E2033" s="16" t="n">
        <v>0.0168445933529073</v>
      </c>
      <c r="F2033" s="16" t="n">
        <v>0.0853406804036087</v>
      </c>
      <c r="G2033" s="16" t="n">
        <v>0.037608773576729</v>
      </c>
      <c r="H2033" s="16" t="n">
        <v>6.5830982679501</v>
      </c>
      <c r="I2033" s="17" t="n">
        <v>477.144376954363</v>
      </c>
      <c r="J2033" s="18" t="n">
        <v>1.21695446497517E-010</v>
      </c>
      <c r="K2033" s="18" t="n">
        <v>8.98640752606218E-010</v>
      </c>
      <c r="L2033" s="16" t="n">
        <v>0.372984681898079</v>
      </c>
      <c r="M2033" s="16" t="n">
        <v>0.628351154501782</v>
      </c>
      <c r="N2033" s="16" t="n">
        <v>0.0205595909329899</v>
      </c>
      <c r="O2033" s="16" t="n">
        <v>0.081935835275186</v>
      </c>
      <c r="P2033" s="34" t="b">
        <f aca="false">TRUE()</f>
        <v>1</v>
      </c>
      <c r="Q2033" s="18" t="n">
        <v>9.59348346014647E-005</v>
      </c>
    </row>
    <row r="2034" customFormat="false" ht="15" hidden="false" customHeight="false" outlineLevel="0" collapsed="false">
      <c r="A2034" s="6" t="s">
        <v>3879</v>
      </c>
      <c r="B2034" s="6" t="s">
        <v>108</v>
      </c>
      <c r="C2034" s="17" t="n">
        <v>2492</v>
      </c>
      <c r="D2034" s="16" t="n">
        <v>0.0720675728498504</v>
      </c>
      <c r="E2034" s="16" t="n">
        <v>0.0167856671262919</v>
      </c>
      <c r="F2034" s="16" t="n">
        <v>0.0851196987521231</v>
      </c>
      <c r="G2034" s="16" t="n">
        <v>0.0375204503345205</v>
      </c>
      <c r="H2034" s="16" t="n">
        <v>6.59224014081243</v>
      </c>
      <c r="I2034" s="17" t="n">
        <v>477.878835894732</v>
      </c>
      <c r="J2034" s="18" t="n">
        <v>1.14856925032875E-010</v>
      </c>
      <c r="K2034" s="18" t="n">
        <v>8.52694523947104E-010</v>
      </c>
      <c r="L2034" s="16" t="n">
        <v>0.373304167638098</v>
      </c>
      <c r="M2034" s="16" t="n">
        <v>0.628632031613203</v>
      </c>
      <c r="N2034" s="16" t="n">
        <v>0.0205595909329899</v>
      </c>
      <c r="O2034" s="16" t="n">
        <v>0.0821603110956336</v>
      </c>
      <c r="P2034" s="34" t="b">
        <f aca="false">TRUE()</f>
        <v>1</v>
      </c>
      <c r="Q2034" s="18" t="n">
        <v>9.375E-005</v>
      </c>
    </row>
    <row r="2035" customFormat="false" ht="15" hidden="false" customHeight="false" outlineLevel="0" collapsed="false">
      <c r="A2035" s="6" t="s">
        <v>3880</v>
      </c>
      <c r="B2035" s="6" t="s">
        <v>108</v>
      </c>
      <c r="C2035" s="17" t="n">
        <v>2493</v>
      </c>
      <c r="D2035" s="16" t="n">
        <v>0.0718783015024659</v>
      </c>
      <c r="E2035" s="16" t="n">
        <v>0.0167257514593059</v>
      </c>
      <c r="F2035" s="16" t="n">
        <v>0.0849055428358813</v>
      </c>
      <c r="G2035" s="16" t="n">
        <v>0.037436650491496</v>
      </c>
      <c r="H2035" s="16" t="n">
        <v>6.59880869445406</v>
      </c>
      <c r="I2035" s="17" t="n">
        <v>478.73349151611</v>
      </c>
      <c r="J2035" s="18" t="n">
        <v>1.10107524752885E-010</v>
      </c>
      <c r="K2035" s="18" t="n">
        <v>8.18900049685437E-010</v>
      </c>
      <c r="L2035" s="16" t="n">
        <v>0.373445678264133</v>
      </c>
      <c r="M2035" s="16" t="n">
        <v>0.628912908724624</v>
      </c>
      <c r="N2035" s="16" t="n">
        <v>0.0205595909329899</v>
      </c>
      <c r="O2035" s="16" t="n">
        <v>0.0823787384508848</v>
      </c>
      <c r="P2035" s="34" t="b">
        <f aca="false">TRUE()</f>
        <v>1</v>
      </c>
      <c r="Q2035" s="18" t="n">
        <v>0.000339345942783293</v>
      </c>
    </row>
    <row r="2036" customFormat="false" ht="15" hidden="false" customHeight="false" outlineLevel="0" collapsed="false">
      <c r="A2036" s="6" t="s">
        <v>3881</v>
      </c>
      <c r="B2036" s="6" t="s">
        <v>108</v>
      </c>
      <c r="C2036" s="17" t="n">
        <v>2494</v>
      </c>
      <c r="D2036" s="16" t="n">
        <v>0.0716973458671121</v>
      </c>
      <c r="E2036" s="16" t="n">
        <v>0.0166584563682442</v>
      </c>
      <c r="F2036" s="16" t="n">
        <v>0.0846951051311559</v>
      </c>
      <c r="G2036" s="16" t="n">
        <v>0.0373540224932928</v>
      </c>
      <c r="H2036" s="16" t="n">
        <v>6.60442845120036</v>
      </c>
      <c r="I2036" s="17" t="n">
        <v>479.897764162525</v>
      </c>
      <c r="J2036" s="18" t="n">
        <v>1.06108570137626E-010</v>
      </c>
      <c r="K2036" s="18" t="n">
        <v>7.93424443371435E-010</v>
      </c>
      <c r="L2036" s="16" t="n">
        <v>0.373450770218093</v>
      </c>
      <c r="M2036" s="16" t="n">
        <v>0.629155044165504</v>
      </c>
      <c r="N2036" s="16" t="n">
        <v>0.0205626905594122</v>
      </c>
      <c r="O2036" s="16" t="n">
        <v>0.0825987432155298</v>
      </c>
      <c r="P2036" s="34" t="b">
        <f aca="false">TRUE()</f>
        <v>1</v>
      </c>
      <c r="Q2036" s="18" t="n">
        <v>0.000173336417872156</v>
      </c>
    </row>
    <row r="2037" customFormat="false" ht="15" hidden="false" customHeight="false" outlineLevel="0" collapsed="false">
      <c r="A2037" s="6" t="s">
        <v>3882</v>
      </c>
      <c r="B2037" s="6" t="s">
        <v>108</v>
      </c>
      <c r="C2037" s="17" t="n">
        <v>2495</v>
      </c>
      <c r="D2037" s="16" t="n">
        <v>0.0715282770431545</v>
      </c>
      <c r="E2037" s="16" t="n">
        <v>0.0165889324738379</v>
      </c>
      <c r="F2037" s="16" t="n">
        <v>0.0844867819523516</v>
      </c>
      <c r="G2037" s="16" t="n">
        <v>0.0372673329565777</v>
      </c>
      <c r="H2037" s="16" t="n">
        <v>6.60589989633995</v>
      </c>
      <c r="I2037" s="17" t="n">
        <v>481.088056401305</v>
      </c>
      <c r="J2037" s="18" t="n">
        <v>1.04906730560406E-010</v>
      </c>
      <c r="K2037" s="18" t="n">
        <v>7.85853667555389E-010</v>
      </c>
      <c r="L2037" s="16" t="n">
        <v>0.373215451126501</v>
      </c>
      <c r="M2037" s="16" t="n">
        <v>0.629251898341857</v>
      </c>
      <c r="N2037" s="16" t="n">
        <v>0.0206008189464746</v>
      </c>
      <c r="O2037" s="16" t="n">
        <v>0.0828258965643859</v>
      </c>
      <c r="P2037" s="34" t="b">
        <f aca="false">TRUE()</f>
        <v>1</v>
      </c>
      <c r="Q2037" s="18" t="n">
        <v>0.00019175376243639</v>
      </c>
    </row>
    <row r="2038" customFormat="false" ht="15" hidden="false" customHeight="false" outlineLevel="0" collapsed="false">
      <c r="A2038" s="6" t="s">
        <v>3883</v>
      </c>
      <c r="B2038" s="6" t="s">
        <v>108</v>
      </c>
      <c r="C2038" s="17" t="n">
        <v>2496</v>
      </c>
      <c r="D2038" s="16" t="n">
        <v>0.0713663863517828</v>
      </c>
      <c r="E2038" s="16" t="n">
        <v>0.016528690166458</v>
      </c>
      <c r="F2038" s="16" t="n">
        <v>0.0842815246816202</v>
      </c>
      <c r="G2038" s="16" t="n">
        <v>0.0371806971607881</v>
      </c>
      <c r="H2038" s="16" t="n">
        <v>6.60342786126036</v>
      </c>
      <c r="I2038" s="17" t="n">
        <v>481.928877443038</v>
      </c>
      <c r="J2038" s="18" t="n">
        <v>1.06352838129637E-010</v>
      </c>
      <c r="K2038" s="18" t="n">
        <v>7.93820644312938E-010</v>
      </c>
      <c r="L2038" s="16" t="n">
        <v>0.372851766896398</v>
      </c>
      <c r="M2038" s="16" t="n">
        <v>0.62916472958314</v>
      </c>
      <c r="N2038" s="16" t="n">
        <v>0.0207669704232704</v>
      </c>
      <c r="O2038" s="16" t="n">
        <v>0.0830276688665239</v>
      </c>
      <c r="P2038" s="34" t="b">
        <f aca="false">TRUE()</f>
        <v>1</v>
      </c>
      <c r="Q2038" s="18" t="n">
        <v>0.000168313529456905</v>
      </c>
    </row>
    <row r="2039" customFormat="false" ht="15" hidden="false" customHeight="false" outlineLevel="0" collapsed="false">
      <c r="A2039" s="6" t="s">
        <v>3884</v>
      </c>
      <c r="B2039" s="6" t="s">
        <v>108</v>
      </c>
      <c r="C2039" s="17" t="n">
        <v>2497</v>
      </c>
      <c r="D2039" s="16" t="n">
        <v>0.0712133411770338</v>
      </c>
      <c r="E2039" s="16" t="n">
        <v>0.0164699156998329</v>
      </c>
      <c r="F2039" s="16" t="n">
        <v>0.0840796291769563</v>
      </c>
      <c r="G2039" s="16" t="n">
        <v>0.0370939148067366</v>
      </c>
      <c r="H2039" s="16" t="n">
        <v>6.59784785681511</v>
      </c>
      <c r="I2039" s="17" t="n">
        <v>482.716154328168</v>
      </c>
      <c r="J2039" s="18" t="n">
        <v>1.0992359573098E-010</v>
      </c>
      <c r="K2039" s="18" t="n">
        <v>8.18900049685437E-010</v>
      </c>
      <c r="L2039" s="16" t="n">
        <v>0.372327792107045</v>
      </c>
      <c r="M2039" s="16" t="n">
        <v>0.629106617077328</v>
      </c>
      <c r="N2039" s="16" t="n">
        <v>0.0209385294226792</v>
      </c>
      <c r="O2039" s="16" t="n">
        <v>0.083220471374003</v>
      </c>
      <c r="P2039" s="34" t="b">
        <f aca="false">TRUE()</f>
        <v>1</v>
      </c>
      <c r="Q2039" s="18" t="n">
        <v>0.000245907206730706</v>
      </c>
    </row>
    <row r="2040" customFormat="false" ht="15" hidden="false" customHeight="false" outlineLevel="0" collapsed="false">
      <c r="A2040" s="6" t="s">
        <v>3885</v>
      </c>
      <c r="B2040" s="6" t="s">
        <v>108</v>
      </c>
      <c r="C2040" s="17" t="n">
        <v>2498</v>
      </c>
      <c r="D2040" s="16" t="n">
        <v>0.0710691415189074</v>
      </c>
      <c r="E2040" s="16" t="n">
        <v>0.0164129279212847</v>
      </c>
      <c r="F2040" s="16" t="n">
        <v>0.0838810954383591</v>
      </c>
      <c r="G2040" s="16" t="n">
        <v>0.0370071066204629</v>
      </c>
      <c r="H2040" s="16" t="n">
        <v>6.58905937361336</v>
      </c>
      <c r="I2040" s="17" t="n">
        <v>483.438662671886</v>
      </c>
      <c r="J2040" s="18" t="n">
        <v>1.15902685022033E-010</v>
      </c>
      <c r="K2040" s="18" t="n">
        <v>8.58921683645424E-010</v>
      </c>
      <c r="L2040" s="16" t="n">
        <v>0.371640941066756</v>
      </c>
      <c r="M2040" s="16" t="n">
        <v>0.628816054548272</v>
      </c>
      <c r="N2040" s="16" t="n">
        <v>0.021119605008543</v>
      </c>
      <c r="O2040" s="16" t="n">
        <v>0.0834036022488907</v>
      </c>
      <c r="P2040" s="34" t="b">
        <f aca="false">TRUE()</f>
        <v>1</v>
      </c>
      <c r="Q2040" s="18" t="n">
        <v>7.76328040279946E-005</v>
      </c>
    </row>
    <row r="2041" customFormat="false" ht="15" hidden="false" customHeight="false" outlineLevel="0" collapsed="false">
      <c r="A2041" s="6" t="s">
        <v>3886</v>
      </c>
      <c r="B2041" s="6" t="s">
        <v>108</v>
      </c>
      <c r="C2041" s="17" t="n">
        <v>2499</v>
      </c>
      <c r="D2041" s="16" t="n">
        <v>0.0709337873774036</v>
      </c>
      <c r="E2041" s="16" t="n">
        <v>0.0163582420806271</v>
      </c>
      <c r="F2041" s="16" t="n">
        <v>0.0836859234658289</v>
      </c>
      <c r="G2041" s="16" t="n">
        <v>0.0369204680932159</v>
      </c>
      <c r="H2041" s="16" t="n">
        <v>6.5769163914454</v>
      </c>
      <c r="I2041" s="17" t="n">
        <v>484.078570118774</v>
      </c>
      <c r="J2041" s="18" t="n">
        <v>1.24777735164212E-010</v>
      </c>
      <c r="K2041" s="18" t="n">
        <v>9.19764832915597E-010</v>
      </c>
      <c r="L2041" s="16" t="n">
        <v>0.370787726223861</v>
      </c>
      <c r="M2041" s="16" t="n">
        <v>0.628418952425229</v>
      </c>
      <c r="N2041" s="16" t="n">
        <v>0.0214021703102874</v>
      </c>
      <c r="O2041" s="16" t="n">
        <v>0.0835759945897897</v>
      </c>
      <c r="P2041" s="34" t="b">
        <f aca="false">TRUE()</f>
        <v>1</v>
      </c>
      <c r="Q2041" s="18" t="n">
        <v>0.000227655524202717</v>
      </c>
    </row>
    <row r="2042" customFormat="false" ht="15" hidden="false" customHeight="false" outlineLevel="0" collapsed="false">
      <c r="A2042" s="6" t="s">
        <v>3887</v>
      </c>
      <c r="B2042" s="6" t="s">
        <v>108</v>
      </c>
      <c r="C2042" s="17" t="n">
        <v>2500</v>
      </c>
      <c r="D2042" s="16" t="n">
        <v>0.0708072787525223</v>
      </c>
      <c r="E2042" s="16" t="n">
        <v>0.0163065725850925</v>
      </c>
      <c r="F2042" s="16" t="n">
        <v>0.0834941132593658</v>
      </c>
      <c r="G2042" s="16" t="n">
        <v>0.0368342703566576</v>
      </c>
      <c r="H2042" s="16" t="n">
        <v>6.56122713271766</v>
      </c>
      <c r="I2042" s="17" t="n">
        <v>484.611229884134</v>
      </c>
      <c r="J2042" s="18" t="n">
        <v>1.37314338182332E-010</v>
      </c>
      <c r="K2042" s="18" t="n">
        <v>1.00681007677858E-009</v>
      </c>
      <c r="L2042" s="16" t="n">
        <v>0.369763755766312</v>
      </c>
      <c r="M2042" s="16" t="n">
        <v>0.627934681543468</v>
      </c>
      <c r="N2042" s="16" t="n">
        <v>0.0216052072721197</v>
      </c>
      <c r="O2042" s="16" t="n">
        <v>0.0837361988553007</v>
      </c>
      <c r="P2042" s="34" t="b">
        <f aca="false">TRUE()</f>
        <v>1</v>
      </c>
      <c r="Q2042" s="18" t="n">
        <v>0.000158521642294005</v>
      </c>
    </row>
    <row r="2043" customFormat="false" ht="15" hidden="false" customHeight="false" outlineLevel="0" collapsed="false">
      <c r="A2043" s="6" t="s">
        <v>1207</v>
      </c>
      <c r="B2043" s="6" t="s">
        <v>1580</v>
      </c>
      <c r="C2043" s="16"/>
      <c r="D2043" s="16" t="n">
        <v>0.40493025323426</v>
      </c>
      <c r="E2043" s="16" t="n">
        <v>0.0529863630601648</v>
      </c>
      <c r="F2043" s="16" t="n">
        <v>0.377638503813953</v>
      </c>
      <c r="G2043" s="16" t="n">
        <v>0.0648998558084334</v>
      </c>
      <c r="H2043" s="16" t="n">
        <v>-5.41825445001286</v>
      </c>
      <c r="I2043" s="17" t="n">
        <v>237.842092944452</v>
      </c>
      <c r="J2043" s="18" t="n">
        <v>1.47293273003364E-007</v>
      </c>
      <c r="K2043" s="18" t="n">
        <v>6.65143724661546E-007</v>
      </c>
      <c r="L2043" s="16" t="n">
        <v>-0.432323752672317</v>
      </c>
      <c r="M2043" s="16" t="n">
        <v>0.613890825972416</v>
      </c>
      <c r="N2043" s="16" t="n">
        <v>0.00447041955272171</v>
      </c>
      <c r="O2043" s="16" t="n">
        <v>0.0461189556863442</v>
      </c>
      <c r="P2043" s="34" t="b">
        <f aca="false">TRUE()</f>
        <v>1</v>
      </c>
      <c r="Q2043" s="18" t="n">
        <v>0.000255639004282643</v>
      </c>
    </row>
    <row r="2044" customFormat="false" ht="15" hidden="false" customHeight="false" outlineLevel="0" collapsed="false">
      <c r="A2044" s="6" t="s">
        <v>1214</v>
      </c>
      <c r="B2044" s="6" t="s">
        <v>1580</v>
      </c>
      <c r="C2044" s="16"/>
      <c r="D2044" s="17" t="n">
        <v>496.333333333333</v>
      </c>
      <c r="E2044" s="16" t="n">
        <v>2.17101052813815</v>
      </c>
      <c r="F2044" s="17" t="n">
        <v>495.589958158996</v>
      </c>
      <c r="G2044" s="16" t="n">
        <v>2.82186388409679</v>
      </c>
      <c r="H2044" s="16" t="n">
        <v>-3.55048314260978</v>
      </c>
      <c r="I2044" s="17" t="n">
        <v>250.739524118259</v>
      </c>
      <c r="J2044" s="18" t="n">
        <v>0.00045909532165667</v>
      </c>
      <c r="K2044" s="16" t="n">
        <v>0.00123878126454823</v>
      </c>
      <c r="L2044" s="16" t="n">
        <v>-0.272627605642954</v>
      </c>
      <c r="M2044" s="16" t="n">
        <v>0.570877886254455</v>
      </c>
      <c r="N2044" s="16" t="n">
        <v>0.0297607493162067</v>
      </c>
      <c r="O2044" s="16" t="n">
        <v>0.0220826872911603</v>
      </c>
      <c r="P2044" s="34" t="b">
        <f aca="false">TRUE()</f>
        <v>1</v>
      </c>
      <c r="Q2044" s="18" t="n">
        <v>0.00031594610825775</v>
      </c>
    </row>
    <row r="2045" customFormat="false" ht="15" hidden="false" customHeight="false" outlineLevel="0" collapsed="false">
      <c r="A2045" s="6" t="s">
        <v>1208</v>
      </c>
      <c r="B2045" s="6" t="s">
        <v>1580</v>
      </c>
      <c r="C2045" s="16"/>
      <c r="D2045" s="17" t="n">
        <v>31.2802576952507</v>
      </c>
      <c r="E2045" s="16" t="n">
        <v>4.61174125483962</v>
      </c>
      <c r="F2045" s="17" t="n">
        <v>29.0076072766699</v>
      </c>
      <c r="G2045" s="16" t="n">
        <v>5.44063977312847</v>
      </c>
      <c r="H2045" s="16" t="n">
        <v>-5.2278769086475</v>
      </c>
      <c r="I2045" s="17" t="n">
        <v>230.518512671275</v>
      </c>
      <c r="J2045" s="18" t="n">
        <v>3.84077400306353E-007</v>
      </c>
      <c r="K2045" s="18" t="n">
        <v>1.65344523990805E-006</v>
      </c>
      <c r="L2045" s="16" t="n">
        <v>-0.427489177353984</v>
      </c>
      <c r="M2045" s="16" t="n">
        <v>0.612835115450178</v>
      </c>
      <c r="N2045" s="16" t="n">
        <v>0.00469443944195549</v>
      </c>
      <c r="O2045" s="16" t="n">
        <v>0.0447796168810356</v>
      </c>
      <c r="P2045" s="34" t="b">
        <f aca="false">TRUE()</f>
        <v>1</v>
      </c>
      <c r="Q2045" s="18" t="n">
        <v>0.000136714903249837</v>
      </c>
    </row>
    <row r="2046" customFormat="false" ht="15" hidden="false" customHeight="false" outlineLevel="0" collapsed="false">
      <c r="A2046" s="6" t="s">
        <v>1218</v>
      </c>
      <c r="B2046" s="6" t="s">
        <v>1580</v>
      </c>
      <c r="C2046" s="16"/>
      <c r="D2046" s="17" t="n">
        <v>79.5833333333333</v>
      </c>
      <c r="E2046" s="16" t="n">
        <v>3.83305461640031</v>
      </c>
      <c r="F2046" s="17" t="n">
        <v>78.8912133891213</v>
      </c>
      <c r="G2046" s="16" t="n">
        <v>4.91484961214359</v>
      </c>
      <c r="H2046" s="16" t="n">
        <v>-1.87870909605211</v>
      </c>
      <c r="I2046" s="17" t="n">
        <v>247.635417343999</v>
      </c>
      <c r="J2046" s="16" t="n">
        <v>0.0614589335682439</v>
      </c>
      <c r="K2046" s="16" t="n">
        <v>0.100060641156615</v>
      </c>
      <c r="L2046" s="16" t="n">
        <v>-0.145524673801413</v>
      </c>
      <c r="M2046" s="16" t="n">
        <v>0.549778203936154</v>
      </c>
      <c r="N2046" s="16" t="n">
        <v>0.39729552823302</v>
      </c>
      <c r="O2046" s="16" t="n">
        <v>0.105928463756623</v>
      </c>
      <c r="P2046" s="34" t="b">
        <f aca="false">FALSE()</f>
        <v>0</v>
      </c>
      <c r="Q2046" s="16"/>
    </row>
    <row r="2047" customFormat="false" ht="15" hidden="false" customHeight="false" outlineLevel="0" collapsed="false">
      <c r="A2047" s="6" t="s">
        <v>1204</v>
      </c>
      <c r="B2047" s="6" t="s">
        <v>1580</v>
      </c>
      <c r="C2047" s="16"/>
      <c r="D2047" s="16" t="n">
        <v>0.687952616788589</v>
      </c>
      <c r="E2047" s="16" t="n">
        <v>0.0136896669209157</v>
      </c>
      <c r="F2047" s="16" t="n">
        <v>0.681402708012432</v>
      </c>
      <c r="G2047" s="16" t="n">
        <v>0.0169892840355056</v>
      </c>
      <c r="H2047" s="16" t="n">
        <v>-5.01765442449182</v>
      </c>
      <c r="I2047" s="17" t="n">
        <v>240.550833005372</v>
      </c>
      <c r="J2047" s="18" t="n">
        <v>1.01721112460329E-006</v>
      </c>
      <c r="K2047" s="18" t="n">
        <v>4.204607736159E-006</v>
      </c>
      <c r="L2047" s="16" t="n">
        <v>-0.396957386849972</v>
      </c>
      <c r="M2047" s="16" t="n">
        <v>0.616990159615683</v>
      </c>
      <c r="N2047" s="16" t="n">
        <v>0.00101604492356114</v>
      </c>
      <c r="O2047" s="18" t="n">
        <v>3.06254043762322E-005</v>
      </c>
      <c r="P2047" s="34" t="b">
        <f aca="false">TRUE()</f>
        <v>1</v>
      </c>
      <c r="Q2047" s="18" t="n">
        <v>0.000582569728955558</v>
      </c>
    </row>
    <row r="2048" customFormat="false" ht="15" hidden="false" customHeight="false" outlineLevel="0" collapsed="false">
      <c r="A2048" s="6" t="s">
        <v>1203</v>
      </c>
      <c r="B2048" s="6" t="s">
        <v>1580</v>
      </c>
      <c r="C2048" s="16"/>
      <c r="D2048" s="16" t="n">
        <v>0.80505275045173</v>
      </c>
      <c r="E2048" s="16" t="n">
        <v>0.0376499846161005</v>
      </c>
      <c r="F2048" s="16" t="n">
        <v>0.775663911171778</v>
      </c>
      <c r="G2048" s="16" t="n">
        <v>0.0687137758251109</v>
      </c>
      <c r="H2048" s="16" t="n">
        <v>-7.25062878388436</v>
      </c>
      <c r="I2048" s="17" t="n">
        <v>365.637443096616</v>
      </c>
      <c r="J2048" s="18" t="n">
        <v>2.49129874524628E-012</v>
      </c>
      <c r="K2048" s="18" t="n">
        <v>2.24758473755915E-011</v>
      </c>
      <c r="L2048" s="16" t="n">
        <v>-0.454626131672823</v>
      </c>
      <c r="M2048" s="16" t="n">
        <v>0.637426390825972</v>
      </c>
      <c r="N2048" s="16" t="n">
        <v>0.00360632494226523</v>
      </c>
      <c r="O2048" s="16" t="n">
        <v>0.0540789950673153</v>
      </c>
      <c r="P2048" s="34" t="b">
        <f aca="false">TRUE()</f>
        <v>1</v>
      </c>
      <c r="Q2048" s="18" t="n">
        <v>0.000344058749255938</v>
      </c>
    </row>
    <row r="2049" customFormat="false" ht="15" hidden="false" customHeight="false" outlineLevel="0" collapsed="false">
      <c r="A2049" s="6" t="s">
        <v>1222</v>
      </c>
      <c r="B2049" s="6" t="s">
        <v>1580</v>
      </c>
      <c r="C2049" s="16"/>
      <c r="D2049" s="17" t="n">
        <v>676.6875</v>
      </c>
      <c r="E2049" s="16" t="n">
        <v>2.31887587306551</v>
      </c>
      <c r="F2049" s="17" t="n">
        <v>677.011157601116</v>
      </c>
      <c r="G2049" s="16" t="n">
        <v>2.29765205002939</v>
      </c>
      <c r="H2049" s="16" t="n">
        <v>1.53077134272174</v>
      </c>
      <c r="I2049" s="17" t="n">
        <v>203.373203562891</v>
      </c>
      <c r="J2049" s="16" t="n">
        <v>0.127379891347003</v>
      </c>
      <c r="K2049" s="16" t="n">
        <v>0.190496053726148</v>
      </c>
      <c r="L2049" s="16" t="n">
        <v>0.140524551100145</v>
      </c>
      <c r="M2049" s="16" t="n">
        <v>0.536668991166899</v>
      </c>
      <c r="N2049" s="16" t="n">
        <v>0.341272424112469</v>
      </c>
      <c r="O2049" s="16" t="n">
        <v>0.058330122153983</v>
      </c>
      <c r="P2049" s="34" t="b">
        <f aca="false">FALSE()</f>
        <v>0</v>
      </c>
      <c r="Q2049" s="16"/>
    </row>
    <row r="2050" customFormat="false" ht="15" hidden="false" customHeight="false" outlineLevel="0" collapsed="false">
      <c r="A2050" s="6" t="s">
        <v>1201</v>
      </c>
      <c r="B2050" s="6" t="s">
        <v>1580</v>
      </c>
      <c r="C2050" s="16"/>
      <c r="D2050" s="17" t="n">
        <v>98.6141167727756</v>
      </c>
      <c r="E2050" s="16" t="n">
        <v>7.06888941555427</v>
      </c>
      <c r="F2050" s="17" t="n">
        <v>92.745468667856</v>
      </c>
      <c r="G2050" s="17" t="n">
        <v>12.2670055597722</v>
      </c>
      <c r="H2050" s="16" t="n">
        <v>-7.86423498884825</v>
      </c>
      <c r="I2050" s="17" t="n">
        <v>343.210058935786</v>
      </c>
      <c r="J2050" s="18" t="n">
        <v>4.86772149389255E-014</v>
      </c>
      <c r="K2050" s="18" t="n">
        <v>5.65855579822244E-013</v>
      </c>
      <c r="L2050" s="16" t="n">
        <v>-0.507009645510653</v>
      </c>
      <c r="M2050" s="16" t="n">
        <v>0.650075546257555</v>
      </c>
      <c r="N2050" s="18" t="n">
        <v>0.000341082119684682</v>
      </c>
      <c r="O2050" s="16" t="n">
        <v>0.0299355338437236</v>
      </c>
      <c r="P2050" s="34" t="b">
        <f aca="false">TRUE()</f>
        <v>1</v>
      </c>
      <c r="Q2050" s="18" t="n">
        <v>0.000292424490817919</v>
      </c>
    </row>
    <row r="2051" customFormat="false" ht="15" hidden="false" customHeight="false" outlineLevel="0" collapsed="false">
      <c r="A2051" s="6" t="s">
        <v>1202</v>
      </c>
      <c r="B2051" s="6" t="s">
        <v>1580</v>
      </c>
      <c r="C2051" s="16"/>
      <c r="D2051" s="17" t="n">
        <v>132.291666666667</v>
      </c>
      <c r="E2051" s="16" t="n">
        <v>4.90878333664808</v>
      </c>
      <c r="F2051" s="17" t="n">
        <v>128.714086471409</v>
      </c>
      <c r="G2051" s="16" t="n">
        <v>8.47790323096634</v>
      </c>
      <c r="H2051" s="16" t="n">
        <v>-6.91614307017717</v>
      </c>
      <c r="I2051" s="17" t="n">
        <v>341.196116879912</v>
      </c>
      <c r="J2051" s="18" t="n">
        <v>2.29772134629106E-011</v>
      </c>
      <c r="K2051" s="18" t="n">
        <v>1.86605549649861E-010</v>
      </c>
      <c r="L2051" s="16" t="n">
        <v>-0.447082983297513</v>
      </c>
      <c r="M2051" s="16" t="n">
        <v>0.639949442119944</v>
      </c>
      <c r="N2051" s="16" t="n">
        <v>0.00106922223046573</v>
      </c>
      <c r="O2051" s="16" t="n">
        <v>0.0225664999796424</v>
      </c>
      <c r="P2051" s="34" t="b">
        <f aca="false">TRUE()</f>
        <v>1</v>
      </c>
      <c r="Q2051" s="18" t="n">
        <v>0.000335561093039501</v>
      </c>
    </row>
    <row r="2052" customFormat="false" ht="15" hidden="false" customHeight="false" outlineLevel="0" collapsed="false">
      <c r="A2052" s="6" t="s">
        <v>1216</v>
      </c>
      <c r="B2052" s="6" t="s">
        <v>1580</v>
      </c>
      <c r="C2052" s="16"/>
      <c r="D2052" s="16" t="n">
        <v>0.721521746284622</v>
      </c>
      <c r="E2052" s="16" t="n">
        <v>0.0167292143561699</v>
      </c>
      <c r="F2052" s="16" t="n">
        <v>0.725660057795521</v>
      </c>
      <c r="G2052" s="16" t="n">
        <v>0.0168661331051202</v>
      </c>
      <c r="H2052" s="16" t="n">
        <v>2.70514653869072</v>
      </c>
      <c r="I2052" s="17" t="n">
        <v>205.63109186456</v>
      </c>
      <c r="J2052" s="16" t="n">
        <v>0.00740004600995141</v>
      </c>
      <c r="K2052" s="16" t="n">
        <v>0.0151281728774869</v>
      </c>
      <c r="L2052" s="16" t="n">
        <v>0.245478529725556</v>
      </c>
      <c r="M2052" s="16" t="n">
        <v>0.568349992251666</v>
      </c>
      <c r="N2052" s="16" t="n">
        <v>0.104409939360573</v>
      </c>
      <c r="O2052" s="16" t="n">
        <v>0.0747931791152146</v>
      </c>
      <c r="P2052" s="34" t="b">
        <f aca="false">TRUE()</f>
        <v>1</v>
      </c>
      <c r="Q2052" s="16" t="n">
        <v>0.00107104737239295</v>
      </c>
    </row>
    <row r="2053" customFormat="false" ht="22.35" hidden="false" customHeight="false" outlineLevel="0" collapsed="false">
      <c r="A2053" s="7" t="s">
        <v>1213</v>
      </c>
      <c r="B2053" s="6" t="s">
        <v>1580</v>
      </c>
      <c r="C2053" s="16"/>
      <c r="D2053" s="16" t="n">
        <v>0.043317005021939</v>
      </c>
      <c r="E2053" s="16" t="n">
        <v>0.0092394188459758</v>
      </c>
      <c r="F2053" s="16" t="n">
        <v>0.0406414270432951</v>
      </c>
      <c r="G2053" s="16" t="n">
        <v>0.0101637615876095</v>
      </c>
      <c r="H2053" s="16" t="n">
        <v>-3.11682987299619</v>
      </c>
      <c r="I2053" s="17" t="n">
        <v>218.377222490626</v>
      </c>
      <c r="J2053" s="16" t="n">
        <v>0.00207374201016731</v>
      </c>
      <c r="K2053" s="16" t="n">
        <v>0.00478644568531387</v>
      </c>
      <c r="L2053" s="16" t="n">
        <v>-0.266902308478041</v>
      </c>
      <c r="M2053" s="16" t="n">
        <v>0.578936153726949</v>
      </c>
      <c r="N2053" s="16" t="n">
        <v>0.0587397796976659</v>
      </c>
      <c r="O2053" s="16" t="n">
        <v>0.0551164702167709</v>
      </c>
      <c r="P2053" s="34" t="b">
        <f aca="false">TRUE()</f>
        <v>1</v>
      </c>
      <c r="Q2053" s="18" t="n">
        <v>0.000169990463932511</v>
      </c>
    </row>
    <row r="2054" customFormat="false" ht="22.35" hidden="false" customHeight="false" outlineLevel="0" collapsed="false">
      <c r="A2054" s="7" t="s">
        <v>1217</v>
      </c>
      <c r="B2054" s="6" t="s">
        <v>1580</v>
      </c>
      <c r="C2054" s="16"/>
      <c r="D2054" s="17" t="n">
        <v>971.388888888889</v>
      </c>
      <c r="E2054" s="16" t="n">
        <v>1.74256105675498</v>
      </c>
      <c r="F2054" s="17" t="n">
        <v>970.891213389121</v>
      </c>
      <c r="G2054" s="16" t="n">
        <v>2.12050202378896</v>
      </c>
      <c r="H2054" s="16" t="n">
        <v>-3.00886101281132</v>
      </c>
      <c r="I2054" s="17" t="n">
        <v>236.527000817599</v>
      </c>
      <c r="J2054" s="16" t="n">
        <v>0.00290597787326467</v>
      </c>
      <c r="K2054" s="16" t="n">
        <v>0.00649074713350289</v>
      </c>
      <c r="L2054" s="16" t="n">
        <v>-0.241098632615837</v>
      </c>
      <c r="M2054" s="16" t="n">
        <v>0.555013172167984</v>
      </c>
      <c r="N2054" s="16" t="n">
        <v>0.0602273719692909</v>
      </c>
      <c r="O2054" s="16" t="n">
        <v>0.0315653842425141</v>
      </c>
      <c r="P2054" s="34" t="b">
        <f aca="false">TRUE()</f>
        <v>1</v>
      </c>
      <c r="Q2054" s="18" t="n">
        <v>0.000164746122946274</v>
      </c>
    </row>
    <row r="2055" customFormat="false" ht="15" hidden="false" customHeight="false" outlineLevel="0" collapsed="false">
      <c r="A2055" s="6" t="s">
        <v>1206</v>
      </c>
      <c r="B2055" s="6" t="s">
        <v>1580</v>
      </c>
      <c r="C2055" s="16"/>
      <c r="D2055" s="16" t="n">
        <v>2.91468519604633</v>
      </c>
      <c r="E2055" s="16" t="n">
        <v>0.665153943648404</v>
      </c>
      <c r="F2055" s="16" t="n">
        <v>2.63564219423125</v>
      </c>
      <c r="G2055" s="16" t="n">
        <v>0.758242349424454</v>
      </c>
      <c r="H2055" s="16" t="n">
        <v>-4.48306772878807</v>
      </c>
      <c r="I2055" s="17" t="n">
        <v>224.330097880624</v>
      </c>
      <c r="J2055" s="18" t="n">
        <v>1.17377367216078E-005</v>
      </c>
      <c r="K2055" s="18" t="n">
        <v>4.32607525707568E-005</v>
      </c>
      <c r="L2055" s="16" t="n">
        <v>-0.37495466812102</v>
      </c>
      <c r="M2055" s="16" t="n">
        <v>0.614055478072215</v>
      </c>
      <c r="N2055" s="16" t="n">
        <v>0.0175923172220142</v>
      </c>
      <c r="O2055" s="16" t="n">
        <v>0.066665045215588</v>
      </c>
      <c r="P2055" s="34" t="b">
        <f aca="false">TRUE()</f>
        <v>1</v>
      </c>
      <c r="Q2055" s="18" t="n">
        <v>8.70971620971621E-005</v>
      </c>
    </row>
    <row r="2056" customFormat="false" ht="22.35" hidden="false" customHeight="false" outlineLevel="0" collapsed="false">
      <c r="A2056" s="7" t="s">
        <v>1196</v>
      </c>
      <c r="B2056" s="6" t="s">
        <v>1580</v>
      </c>
      <c r="C2056" s="16"/>
      <c r="D2056" s="17" t="n">
        <v>63.9513888888889</v>
      </c>
      <c r="E2056" s="16" t="n">
        <v>1.78309803907093</v>
      </c>
      <c r="F2056" s="17" t="n">
        <v>61.094839609484</v>
      </c>
      <c r="G2056" s="16" t="n">
        <v>4.07190107457321</v>
      </c>
      <c r="H2056" s="17" t="n">
        <v>-13.4354696147319</v>
      </c>
      <c r="I2056" s="17" t="n">
        <v>491.682004273363</v>
      </c>
      <c r="J2056" s="18" t="n">
        <v>2.82674571111576E-035</v>
      </c>
      <c r="K2056" s="18" t="n">
        <v>1.725146279578E-033</v>
      </c>
      <c r="L2056" s="16" t="n">
        <v>-0.753431976181353</v>
      </c>
      <c r="M2056" s="16" t="n">
        <v>0.745142763055943</v>
      </c>
      <c r="N2056" s="18" t="n">
        <v>3.25527301009442E-005</v>
      </c>
      <c r="O2056" s="16" t="n">
        <v>0.0785944283120619</v>
      </c>
      <c r="P2056" s="34" t="b">
        <f aca="false">TRUE()</f>
        <v>1</v>
      </c>
      <c r="Q2056" s="16" t="n">
        <v>0.00115858058157778</v>
      </c>
    </row>
    <row r="2057" customFormat="false" ht="22.35" hidden="false" customHeight="false" outlineLevel="0" collapsed="false">
      <c r="A2057" s="7" t="s">
        <v>1210</v>
      </c>
      <c r="B2057" s="6" t="s">
        <v>1580</v>
      </c>
      <c r="C2057" s="16"/>
      <c r="D2057" s="16" t="n">
        <v>0.380130690304023</v>
      </c>
      <c r="E2057" s="16" t="n">
        <v>0.0180916216245666</v>
      </c>
      <c r="F2057" s="16" t="n">
        <v>0.38691836663899</v>
      </c>
      <c r="G2057" s="16" t="n">
        <v>0.0170392673901667</v>
      </c>
      <c r="H2057" s="16" t="n">
        <v>4.14786155260316</v>
      </c>
      <c r="I2057" s="17" t="n">
        <v>197.239700754485</v>
      </c>
      <c r="J2057" s="18" t="n">
        <v>4.98479119754918E-005</v>
      </c>
      <c r="K2057" s="18" t="n">
        <v>0.000163791634757158</v>
      </c>
      <c r="L2057" s="16" t="n">
        <v>0.39385448522215</v>
      </c>
      <c r="M2057" s="16" t="n">
        <v>0.603004416550442</v>
      </c>
      <c r="N2057" s="16" t="n">
        <v>0.00994118656207641</v>
      </c>
      <c r="O2057" s="16" t="n">
        <v>0.048180846598027</v>
      </c>
      <c r="P2057" s="34" t="b">
        <f aca="false">TRUE()</f>
        <v>1</v>
      </c>
      <c r="Q2057" s="16" t="n">
        <v>0.00138850041432615</v>
      </c>
    </row>
    <row r="2058" customFormat="false" ht="22.35" hidden="false" customHeight="false" outlineLevel="0" collapsed="false">
      <c r="A2058" s="7" t="s">
        <v>1219</v>
      </c>
      <c r="B2058" s="6" t="s">
        <v>1580</v>
      </c>
      <c r="C2058" s="16"/>
      <c r="D2058" s="16" t="n">
        <v>0.0743060333493513</v>
      </c>
      <c r="E2058" s="16" t="n">
        <v>0.0143554673676788</v>
      </c>
      <c r="F2058" s="16" t="n">
        <v>0.0718783932963241</v>
      </c>
      <c r="G2058" s="16" t="n">
        <v>0.01501722820098</v>
      </c>
      <c r="H2058" s="16" t="n">
        <v>-1.83741579272466</v>
      </c>
      <c r="I2058" s="17" t="n">
        <v>210.731493954366</v>
      </c>
      <c r="J2058" s="16" t="n">
        <v>0.0675566417742543</v>
      </c>
      <c r="K2058" s="16" t="n">
        <v>0.108708826430072</v>
      </c>
      <c r="L2058" s="16" t="n">
        <v>-0.1626871946226</v>
      </c>
      <c r="M2058" s="16" t="n">
        <v>0.543652177281884</v>
      </c>
      <c r="N2058" s="16" t="n">
        <v>0.261282970258057</v>
      </c>
      <c r="O2058" s="16" t="n">
        <v>0.0535119238733944</v>
      </c>
      <c r="P2058" s="34" t="b">
        <f aca="false">FALSE()</f>
        <v>0</v>
      </c>
      <c r="Q2058" s="16"/>
    </row>
    <row r="2059" customFormat="false" ht="22.35" hidden="false" customHeight="false" outlineLevel="0" collapsed="false">
      <c r="A2059" s="7" t="s">
        <v>1220</v>
      </c>
      <c r="B2059" s="6" t="s">
        <v>1580</v>
      </c>
      <c r="C2059" s="16"/>
      <c r="D2059" s="17" t="n">
        <v>1160.79166666667</v>
      </c>
      <c r="E2059" s="16" t="n">
        <v>0.90742855003938</v>
      </c>
      <c r="F2059" s="17" t="n">
        <v>1160.92468619247</v>
      </c>
      <c r="G2059" s="16" t="n">
        <v>1.07662638721345</v>
      </c>
      <c r="H2059" s="16" t="n">
        <v>1.55317057598118</v>
      </c>
      <c r="I2059" s="17" t="n">
        <v>231.589172059984</v>
      </c>
      <c r="J2059" s="16" t="n">
        <v>0.121747867675028</v>
      </c>
      <c r="K2059" s="16" t="n">
        <v>0.18326211492614</v>
      </c>
      <c r="L2059" s="16" t="n">
        <v>0.126532170382249</v>
      </c>
      <c r="M2059" s="16" t="n">
        <v>0.543279288702929</v>
      </c>
      <c r="N2059" s="16" t="n">
        <v>0.259113427446333</v>
      </c>
      <c r="O2059" s="18" t="n">
        <v>7.45818946341217E-006</v>
      </c>
      <c r="P2059" s="34" t="b">
        <f aca="false">FALSE()</f>
        <v>0</v>
      </c>
      <c r="Q2059" s="16"/>
    </row>
    <row r="2060" customFormat="false" ht="22.35" hidden="false" customHeight="false" outlineLevel="0" collapsed="false">
      <c r="A2060" s="7" t="s">
        <v>1221</v>
      </c>
      <c r="B2060" s="6" t="s">
        <v>1580</v>
      </c>
      <c r="C2060" s="16"/>
      <c r="D2060" s="16" t="n">
        <v>5.34994956194197</v>
      </c>
      <c r="E2060" s="16" t="n">
        <v>1.18594274604381</v>
      </c>
      <c r="F2060" s="16" t="n">
        <v>5.16053261820029</v>
      </c>
      <c r="G2060" s="16" t="n">
        <v>1.21120219246758</v>
      </c>
      <c r="H2060" s="16" t="n">
        <v>-1.74275536717048</v>
      </c>
      <c r="I2060" s="17" t="n">
        <v>207.370021839352</v>
      </c>
      <c r="J2060" s="16" t="n">
        <v>0.082858713248634</v>
      </c>
      <c r="K2060" s="16" t="n">
        <v>0.13064728722714</v>
      </c>
      <c r="L2060" s="16" t="n">
        <v>-0.156790559318331</v>
      </c>
      <c r="M2060" s="16" t="n">
        <v>0.538460793429413</v>
      </c>
      <c r="N2060" s="16" t="n">
        <v>0.27885828735467</v>
      </c>
      <c r="O2060" s="16" t="n">
        <v>0.0523579189234033</v>
      </c>
      <c r="P2060" s="34" t="b">
        <f aca="false">FALSE()</f>
        <v>0</v>
      </c>
      <c r="Q2060" s="16"/>
    </row>
    <row r="2061" customFormat="false" ht="22.35" hidden="false" customHeight="false" outlineLevel="0" collapsed="false">
      <c r="A2061" s="7" t="s">
        <v>1227</v>
      </c>
      <c r="B2061" s="6" t="s">
        <v>1580</v>
      </c>
      <c r="C2061" s="16"/>
      <c r="D2061" s="17" t="n">
        <v>68.2708333333333</v>
      </c>
      <c r="E2061" s="16" t="n">
        <v>7.45918380769123</v>
      </c>
      <c r="F2061" s="17" t="n">
        <v>68.0181311018131</v>
      </c>
      <c r="G2061" s="16" t="n">
        <v>7.77519012105443</v>
      </c>
      <c r="H2061" s="16" t="n">
        <v>-0.368330097620548</v>
      </c>
      <c r="I2061" s="17" t="n">
        <v>210.219287718591</v>
      </c>
      <c r="J2061" s="16" t="n">
        <v>0.712997748035014</v>
      </c>
      <c r="K2061" s="16" t="n">
        <v>0.757537289898952</v>
      </c>
      <c r="L2061" s="16" t="n">
        <v>-0.0326901221392175</v>
      </c>
      <c r="M2061" s="16" t="n">
        <v>0.50094917092825</v>
      </c>
      <c r="N2061" s="16" t="n">
        <v>0.765627442335996</v>
      </c>
      <c r="O2061" s="18" t="n">
        <v>2.49842760060187E-005</v>
      </c>
      <c r="P2061" s="34" t="b">
        <f aca="false">FALSE()</f>
        <v>0</v>
      </c>
      <c r="Q2061" s="16"/>
    </row>
    <row r="2062" customFormat="false" ht="22.35" hidden="false" customHeight="false" outlineLevel="0" collapsed="false">
      <c r="A2062" s="7" t="s">
        <v>1224</v>
      </c>
      <c r="B2062" s="6" t="s">
        <v>1580</v>
      </c>
      <c r="C2062" s="16"/>
      <c r="D2062" s="16" t="n">
        <v>0.297298702343898</v>
      </c>
      <c r="E2062" s="16" t="n">
        <v>0.012644924919976</v>
      </c>
      <c r="F2062" s="16" t="n">
        <v>0.299100940067569</v>
      </c>
      <c r="G2062" s="16" t="n">
        <v>0.0156296911116519</v>
      </c>
      <c r="H2062" s="16" t="n">
        <v>1.49611817695894</v>
      </c>
      <c r="I2062" s="17" t="n">
        <v>239.712201192913</v>
      </c>
      <c r="J2062" s="16" t="n">
        <v>0.135938271180049</v>
      </c>
      <c r="K2062" s="16" t="n">
        <v>0.201984899891587</v>
      </c>
      <c r="L2062" s="16" t="n">
        <v>0.118670840530004</v>
      </c>
      <c r="M2062" s="16" t="n">
        <v>0.522567023090036</v>
      </c>
      <c r="N2062" s="16" t="n">
        <v>0.293352616482615</v>
      </c>
      <c r="O2062" s="18" t="n">
        <v>1.77046455570298E-005</v>
      </c>
      <c r="P2062" s="34" t="b">
        <f aca="false">FALSE()</f>
        <v>0</v>
      </c>
      <c r="Q2062" s="16"/>
    </row>
    <row r="2063" customFormat="false" ht="22.35" hidden="false" customHeight="false" outlineLevel="0" collapsed="false">
      <c r="A2063" s="7" t="s">
        <v>1205</v>
      </c>
      <c r="B2063" s="6" t="s">
        <v>1580</v>
      </c>
      <c r="C2063" s="16"/>
      <c r="D2063" s="16" t="n">
        <v>0.752480175672263</v>
      </c>
      <c r="E2063" s="16" t="n">
        <v>0.0425569866688687</v>
      </c>
      <c r="F2063" s="16" t="n">
        <v>0.724138333308342</v>
      </c>
      <c r="G2063" s="16" t="n">
        <v>0.0723412464994283</v>
      </c>
      <c r="H2063" s="16" t="n">
        <v>-6.3571846872003</v>
      </c>
      <c r="I2063" s="17" t="n">
        <v>334.625838029941</v>
      </c>
      <c r="J2063" s="18" t="n">
        <v>6.73073181314099E-010</v>
      </c>
      <c r="K2063" s="18" t="n">
        <v>4.20670738321312E-009</v>
      </c>
      <c r="L2063" s="16" t="n">
        <v>-0.414657787421922</v>
      </c>
      <c r="M2063" s="16" t="n">
        <v>0.614685030218503</v>
      </c>
      <c r="N2063" s="16" t="n">
        <v>0.00740281621912475</v>
      </c>
      <c r="O2063" s="16" t="n">
        <v>0.0518876649948883</v>
      </c>
      <c r="P2063" s="34" t="b">
        <f aca="false">TRUE()</f>
        <v>1</v>
      </c>
      <c r="Q2063" s="18" t="n">
        <v>0.000122912507487671</v>
      </c>
    </row>
    <row r="2064" customFormat="false" ht="22.35" hidden="false" customHeight="false" outlineLevel="0" collapsed="false">
      <c r="A2064" s="7" t="s">
        <v>1223</v>
      </c>
      <c r="B2064" s="6" t="s">
        <v>1580</v>
      </c>
      <c r="C2064" s="16"/>
      <c r="D2064" s="17" t="n">
        <v>1442.09027777778</v>
      </c>
      <c r="E2064" s="16" t="n">
        <v>3.05179803574405</v>
      </c>
      <c r="F2064" s="17" t="n">
        <v>1441.7880055788</v>
      </c>
      <c r="G2064" s="16" t="n">
        <v>3.40181040528253</v>
      </c>
      <c r="H2064" s="16" t="n">
        <v>-1.06327940671284</v>
      </c>
      <c r="I2064" s="17" t="n">
        <v>220.532666594131</v>
      </c>
      <c r="J2064" s="16" t="n">
        <v>0.288818151736421</v>
      </c>
      <c r="K2064" s="16" t="n">
        <v>0.376733966872763</v>
      </c>
      <c r="L2064" s="16" t="n">
        <v>-0.0902572083618335</v>
      </c>
      <c r="M2064" s="16" t="n">
        <v>0.528223306988997</v>
      </c>
      <c r="N2064" s="16" t="n">
        <v>0.424006971562922</v>
      </c>
      <c r="O2064" s="18" t="n">
        <v>1.32612486927335E-005</v>
      </c>
      <c r="P2064" s="34" t="b">
        <f aca="false">FALSE()</f>
        <v>0</v>
      </c>
      <c r="Q2064" s="16"/>
    </row>
    <row r="2065" customFormat="false" ht="22.35" hidden="false" customHeight="false" outlineLevel="0" collapsed="false">
      <c r="A2065" s="7" t="s">
        <v>1215</v>
      </c>
      <c r="B2065" s="6" t="s">
        <v>1580</v>
      </c>
      <c r="C2065" s="16"/>
      <c r="D2065" s="17" t="n">
        <v>147.087346488782</v>
      </c>
      <c r="E2065" s="17" t="n">
        <v>15.7875000840115</v>
      </c>
      <c r="F2065" s="17" t="n">
        <v>141.501187716701</v>
      </c>
      <c r="G2065" s="17" t="n">
        <v>20.1626107729483</v>
      </c>
      <c r="H2065" s="16" t="n">
        <v>-3.68512054030568</v>
      </c>
      <c r="I2065" s="17" t="n">
        <v>246.742984800881</v>
      </c>
      <c r="J2065" s="18" t="n">
        <v>0.000281006587896791</v>
      </c>
      <c r="K2065" s="18" t="n">
        <v>0.000791165088040489</v>
      </c>
      <c r="L2065" s="16" t="n">
        <v>-0.286182949731677</v>
      </c>
      <c r="M2065" s="16" t="n">
        <v>0.570258019525802</v>
      </c>
      <c r="N2065" s="16" t="n">
        <v>0.0215181383535624</v>
      </c>
      <c r="O2065" s="16" t="n">
        <v>0.0175438653186564</v>
      </c>
      <c r="P2065" s="34" t="b">
        <f aca="false">TRUE()</f>
        <v>1</v>
      </c>
      <c r="Q2065" s="18" t="n">
        <v>0.000210230275152525</v>
      </c>
    </row>
    <row r="2066" customFormat="false" ht="22.35" hidden="false" customHeight="false" outlineLevel="0" collapsed="false">
      <c r="A2066" s="7" t="s">
        <v>1226</v>
      </c>
      <c r="B2066" s="6" t="s">
        <v>1580</v>
      </c>
      <c r="C2066" s="16"/>
      <c r="D2066" s="17" t="n">
        <v>178.715277777778</v>
      </c>
      <c r="E2066" s="17" t="n">
        <v>10.3947695255226</v>
      </c>
      <c r="F2066" s="17" t="n">
        <v>178.563458856346</v>
      </c>
      <c r="G2066" s="17" t="n">
        <v>11.5444466940654</v>
      </c>
      <c r="H2066" s="16" t="n">
        <v>-0.156903935191034</v>
      </c>
      <c r="I2066" s="17" t="n">
        <v>219.92750133502</v>
      </c>
      <c r="J2066" s="16" t="n">
        <v>0.875464503981646</v>
      </c>
      <c r="K2066" s="16" t="n">
        <v>0.89531239317985</v>
      </c>
      <c r="L2066" s="16" t="n">
        <v>-0.0133513399994946</v>
      </c>
      <c r="M2066" s="16" t="n">
        <v>0.50244556795289</v>
      </c>
      <c r="N2066" s="16" t="n">
        <v>0.904136713756558</v>
      </c>
      <c r="O2066" s="18" t="n">
        <v>1.71991104546465E-005</v>
      </c>
      <c r="P2066" s="34" t="b">
        <f aca="false">FALSE()</f>
        <v>0</v>
      </c>
      <c r="Q2066" s="16"/>
    </row>
    <row r="2067" customFormat="false" ht="22.35" hidden="false" customHeight="false" outlineLevel="0" collapsed="false">
      <c r="A2067" s="7" t="s">
        <v>1211</v>
      </c>
      <c r="B2067" s="6" t="s">
        <v>1580</v>
      </c>
      <c r="C2067" s="16"/>
      <c r="D2067" s="16" t="n">
        <v>0.344411811781859</v>
      </c>
      <c r="E2067" s="16" t="n">
        <v>0.00642974996650754</v>
      </c>
      <c r="F2067" s="16" t="n">
        <v>0.342010975878543</v>
      </c>
      <c r="G2067" s="16" t="n">
        <v>0.00810317551275814</v>
      </c>
      <c r="H2067" s="16" t="n">
        <v>-3.90148792040237</v>
      </c>
      <c r="I2067" s="17" t="n">
        <v>243.824035337667</v>
      </c>
      <c r="J2067" s="18" t="n">
        <v>0.000123710023894882</v>
      </c>
      <c r="K2067" s="18" t="n">
        <v>0.00037365109109444</v>
      </c>
      <c r="L2067" s="16" t="n">
        <v>-0.305595721686842</v>
      </c>
      <c r="M2067" s="16" t="n">
        <v>0.591856500852317</v>
      </c>
      <c r="N2067" s="16" t="n">
        <v>0.011230368047903</v>
      </c>
      <c r="O2067" s="18" t="n">
        <v>2.31721491937006E-005</v>
      </c>
      <c r="P2067" s="34" t="b">
        <f aca="false">TRUE()</f>
        <v>1</v>
      </c>
      <c r="Q2067" s="18" t="n">
        <v>0.00045708292447269</v>
      </c>
    </row>
    <row r="2068" customFormat="false" ht="22.35" hidden="false" customHeight="false" outlineLevel="0" collapsed="false">
      <c r="A2068" s="7" t="s">
        <v>1209</v>
      </c>
      <c r="B2068" s="6" t="s">
        <v>1580</v>
      </c>
      <c r="C2068" s="16"/>
      <c r="D2068" s="16" t="n">
        <v>0.800442715027333</v>
      </c>
      <c r="E2068" s="16" t="n">
        <v>0.0414447768604636</v>
      </c>
      <c r="F2068" s="16" t="n">
        <v>0.777310030932399</v>
      </c>
      <c r="G2068" s="16" t="n">
        <v>0.0609638039773845</v>
      </c>
      <c r="H2068" s="16" t="n">
        <v>-5.59214466355091</v>
      </c>
      <c r="I2068" s="17" t="n">
        <v>283.592052100577</v>
      </c>
      <c r="J2068" s="18" t="n">
        <v>5.27447400467777E-008</v>
      </c>
      <c r="K2068" s="18" t="n">
        <v>2.51598472636928E-007</v>
      </c>
      <c r="L2068" s="16" t="n">
        <v>-0.39732226316834</v>
      </c>
      <c r="M2068" s="16" t="n">
        <v>0.610936773593677</v>
      </c>
      <c r="N2068" s="16" t="n">
        <v>0.00549146469771247</v>
      </c>
      <c r="O2068" s="16" t="n">
        <v>0.0326711535956847</v>
      </c>
      <c r="P2068" s="34" t="b">
        <f aca="false">TRUE()</f>
        <v>1</v>
      </c>
      <c r="Q2068" s="18" t="n">
        <v>0.000262909614382599</v>
      </c>
    </row>
    <row r="2069" customFormat="false" ht="22.35" hidden="false" customHeight="false" outlineLevel="0" collapsed="false">
      <c r="A2069" s="7" t="s">
        <v>1198</v>
      </c>
      <c r="B2069" s="6" t="s">
        <v>1580</v>
      </c>
      <c r="C2069" s="16"/>
      <c r="D2069" s="17" t="n">
        <v>1912.75694444444</v>
      </c>
      <c r="E2069" s="16" t="n">
        <v>5.59251063599124</v>
      </c>
      <c r="F2069" s="17" t="n">
        <v>1916.60111576011</v>
      </c>
      <c r="G2069" s="16" t="n">
        <v>4.77743753155036</v>
      </c>
      <c r="H2069" s="16" t="n">
        <v>7.70332985254777</v>
      </c>
      <c r="I2069" s="17" t="n">
        <v>187.185215308449</v>
      </c>
      <c r="J2069" s="18" t="n">
        <v>7.49166738597681E-013</v>
      </c>
      <c r="K2069" s="18" t="n">
        <v>7.13083019536784E-012</v>
      </c>
      <c r="L2069" s="16" t="n">
        <v>0.780257188336626</v>
      </c>
      <c r="M2069" s="16" t="n">
        <v>0.689369285603595</v>
      </c>
      <c r="N2069" s="18" t="n">
        <v>9.83005498222643E-006</v>
      </c>
      <c r="O2069" s="16" t="n">
        <v>0.0274287829215765</v>
      </c>
      <c r="P2069" s="34" t="b">
        <f aca="false">TRUE()</f>
        <v>1</v>
      </c>
      <c r="Q2069" s="16" t="n">
        <v>0.00101595836173576</v>
      </c>
    </row>
    <row r="2070" customFormat="false" ht="22.35" hidden="false" customHeight="false" outlineLevel="0" collapsed="false">
      <c r="A2070" s="7" t="s">
        <v>1212</v>
      </c>
      <c r="B2070" s="6" t="s">
        <v>1580</v>
      </c>
      <c r="C2070" s="16"/>
      <c r="D2070" s="17" t="n">
        <v>232.139494304523</v>
      </c>
      <c r="E2070" s="17" t="n">
        <v>30.472609784619</v>
      </c>
      <c r="F2070" s="17" t="n">
        <v>223.569659890428</v>
      </c>
      <c r="G2070" s="17" t="n">
        <v>37.3732978374743</v>
      </c>
      <c r="H2070" s="16" t="n">
        <v>-2.95748331340408</v>
      </c>
      <c r="I2070" s="17" t="n">
        <v>238.110361051403</v>
      </c>
      <c r="J2070" s="16" t="n">
        <v>0.00341386594150809</v>
      </c>
      <c r="K2070" s="16" t="n">
        <v>0.00750797226139829</v>
      </c>
      <c r="L2070" s="16" t="n">
        <v>-0.235776004650033</v>
      </c>
      <c r="M2070" s="16" t="n">
        <v>0.582994343716101</v>
      </c>
      <c r="N2070" s="16" t="n">
        <v>0.0335462157886353</v>
      </c>
      <c r="O2070" s="18" t="n">
        <v>7.5890873746042E-006</v>
      </c>
      <c r="P2070" s="34" t="b">
        <f aca="false">TRUE()</f>
        <v>1</v>
      </c>
      <c r="Q2070" s="18" t="n">
        <v>0.000668596925132158</v>
      </c>
    </row>
    <row r="2071" customFormat="false" ht="22.35" hidden="false" customHeight="false" outlineLevel="0" collapsed="false">
      <c r="A2071" s="7" t="s">
        <v>1225</v>
      </c>
      <c r="B2071" s="6" t="s">
        <v>1580</v>
      </c>
      <c r="C2071" s="16"/>
      <c r="D2071" s="17" t="n">
        <v>261.631944444445</v>
      </c>
      <c r="E2071" s="17" t="n">
        <v>23.1703169551279</v>
      </c>
      <c r="F2071" s="17" t="n">
        <v>258.930264993027</v>
      </c>
      <c r="G2071" s="17" t="n">
        <v>27.0377997675562</v>
      </c>
      <c r="H2071" s="16" t="n">
        <v>-1.23990211621205</v>
      </c>
      <c r="I2071" s="17" t="n">
        <v>228.496554255379</v>
      </c>
      <c r="J2071" s="16" t="n">
        <v>0.216283422967237</v>
      </c>
      <c r="K2071" s="16" t="n">
        <v>0.3024178589333</v>
      </c>
      <c r="L2071" s="16" t="n">
        <v>-0.102118320864852</v>
      </c>
      <c r="M2071" s="16" t="n">
        <v>0.519811521772819</v>
      </c>
      <c r="N2071" s="16" t="n">
        <v>0.362870450290933</v>
      </c>
      <c r="O2071" s="18" t="n">
        <v>8.14924419425178E-006</v>
      </c>
      <c r="P2071" s="34" t="b">
        <f aca="false">FALSE()</f>
        <v>0</v>
      </c>
      <c r="Q2071" s="16"/>
    </row>
    <row r="2072" customFormat="false" ht="22.35" hidden="false" customHeight="false" outlineLevel="0" collapsed="false">
      <c r="A2072" s="7" t="s">
        <v>1200</v>
      </c>
      <c r="B2072" s="6" t="s">
        <v>1580</v>
      </c>
      <c r="C2072" s="16"/>
      <c r="D2072" s="16" t="n">
        <v>0.236614976894951</v>
      </c>
      <c r="E2072" s="16" t="n">
        <v>0.0216111782855924</v>
      </c>
      <c r="F2072" s="16" t="n">
        <v>0.248262301352424</v>
      </c>
      <c r="G2072" s="16" t="n">
        <v>0.0193558522588032</v>
      </c>
      <c r="H2072" s="16" t="n">
        <v>6.00195984742813</v>
      </c>
      <c r="I2072" s="17" t="n">
        <v>191.793605974566</v>
      </c>
      <c r="J2072" s="18" t="n">
        <v>9.56627121273152E-009</v>
      </c>
      <c r="K2072" s="18" t="n">
        <v>5.01262948646917E-008</v>
      </c>
      <c r="L2072" s="16" t="n">
        <v>0.589247371516938</v>
      </c>
      <c r="M2072" s="16" t="n">
        <v>0.681417557725089</v>
      </c>
      <c r="N2072" s="18" t="n">
        <v>3.17819520026372E-005</v>
      </c>
      <c r="O2072" s="18" t="n">
        <v>1.28468267996768E-005</v>
      </c>
      <c r="P2072" s="34" t="b">
        <f aca="false">TRUE()</f>
        <v>1</v>
      </c>
      <c r="Q2072" s="16" t="n">
        <v>0.00468559067954167</v>
      </c>
    </row>
    <row r="2073" customFormat="false" ht="15" hidden="false" customHeight="false" outlineLevel="0" collapsed="false">
      <c r="A2073" s="6" t="s">
        <v>1237</v>
      </c>
      <c r="B2073" s="6" t="s">
        <v>1642</v>
      </c>
      <c r="C2073" s="16"/>
      <c r="D2073" s="16" t="n">
        <v>1.05038703606418</v>
      </c>
      <c r="E2073" s="16" t="n">
        <v>0.0118971389274278</v>
      </c>
      <c r="F2073" s="16" t="n">
        <v>1.04320801587363</v>
      </c>
      <c r="G2073" s="16" t="n">
        <v>0.015168789813137</v>
      </c>
      <c r="H2073" s="16" t="n">
        <v>-6.28713950579155</v>
      </c>
      <c r="I2073" s="17" t="n">
        <v>246.371686053861</v>
      </c>
      <c r="J2073" s="18" t="n">
        <v>1.46022113497234E-009</v>
      </c>
      <c r="K2073" s="18" t="n">
        <v>8.65702530019315E-009</v>
      </c>
      <c r="L2073" s="16" t="n">
        <v>-0.488778708225897</v>
      </c>
      <c r="M2073" s="16" t="n">
        <v>0.639518441035177</v>
      </c>
      <c r="N2073" s="16" t="n">
        <v>0.00501553867837819</v>
      </c>
      <c r="O2073" s="16" t="n">
        <v>0.0860481827719341</v>
      </c>
      <c r="P2073" s="34" t="b">
        <f aca="false">TRUE()</f>
        <v>1</v>
      </c>
      <c r="Q2073" s="18" t="n">
        <v>0.000318902737205583</v>
      </c>
    </row>
    <row r="2074" customFormat="false" ht="15" hidden="false" customHeight="false" outlineLevel="0" collapsed="false">
      <c r="A2074" s="6" t="s">
        <v>1241</v>
      </c>
      <c r="B2074" s="6" t="s">
        <v>1642</v>
      </c>
      <c r="C2074" s="16"/>
      <c r="D2074" s="16" t="n">
        <v>0.833358178798997</v>
      </c>
      <c r="E2074" s="16" t="n">
        <v>0.114043727153519</v>
      </c>
      <c r="F2074" s="16" t="n">
        <v>0.782906485424753</v>
      </c>
      <c r="G2074" s="16" t="n">
        <v>0.133292008261022</v>
      </c>
      <c r="H2074" s="16" t="n">
        <v>-4.70263012545776</v>
      </c>
      <c r="I2074" s="17" t="n">
        <v>228.788941973757</v>
      </c>
      <c r="J2074" s="18" t="n">
        <v>4.44094765612413E-006</v>
      </c>
      <c r="K2074" s="18" t="n">
        <v>1.71441235096885E-005</v>
      </c>
      <c r="L2074" s="16" t="n">
        <v>-0.386902370525954</v>
      </c>
      <c r="M2074" s="16" t="n">
        <v>0.626452812645281</v>
      </c>
      <c r="N2074" s="16" t="n">
        <v>0.00136366512051386</v>
      </c>
      <c r="O2074" s="18" t="n">
        <v>3.24862496986296E-005</v>
      </c>
      <c r="P2074" s="34" t="b">
        <f aca="false">TRUE()</f>
        <v>1</v>
      </c>
      <c r="Q2074" s="18" t="n">
        <v>9.77652258883643E-005</v>
      </c>
    </row>
    <row r="2075" customFormat="false" ht="15" hidden="false" customHeight="false" outlineLevel="0" collapsed="false">
      <c r="A2075" s="6" t="s">
        <v>1248</v>
      </c>
      <c r="B2075" s="6" t="s">
        <v>1642</v>
      </c>
      <c r="C2075" s="16"/>
      <c r="D2075" s="16" t="n">
        <v>0.673017807736801</v>
      </c>
      <c r="E2075" s="16" t="n">
        <v>0.0739673491879892</v>
      </c>
      <c r="F2075" s="16" t="n">
        <v>0.629528345659293</v>
      </c>
      <c r="G2075" s="16" t="n">
        <v>0.100141008017574</v>
      </c>
      <c r="H2075" s="16" t="n">
        <v>-6.0320292176843</v>
      </c>
      <c r="I2075" s="17" t="n">
        <v>260.606685449478</v>
      </c>
      <c r="J2075" s="18" t="n">
        <v>5.52561079036536E-009</v>
      </c>
      <c r="K2075" s="18" t="n">
        <v>2.99364031070708E-008</v>
      </c>
      <c r="L2075" s="16" t="n">
        <v>-0.451309161710117</v>
      </c>
      <c r="M2075" s="16" t="n">
        <v>0.640622578645591</v>
      </c>
      <c r="N2075" s="18" t="n">
        <v>0.000332851130333675</v>
      </c>
      <c r="O2075" s="16" t="n">
        <v>0.00662099147377152</v>
      </c>
      <c r="P2075" s="34" t="b">
        <f aca="false">TRUE()</f>
        <v>1</v>
      </c>
      <c r="Q2075" s="18" t="n">
        <v>0.000299397118012281</v>
      </c>
    </row>
    <row r="2076" customFormat="false" ht="15" hidden="false" customHeight="false" outlineLevel="0" collapsed="false">
      <c r="A2076" s="6" t="s">
        <v>1251</v>
      </c>
      <c r="B2076" s="6" t="s">
        <v>1642</v>
      </c>
      <c r="C2076" s="16"/>
      <c r="D2076" s="16" t="n">
        <v>6.5899897507894</v>
      </c>
      <c r="E2076" s="16" t="n">
        <v>1.06226256692556</v>
      </c>
      <c r="F2076" s="16" t="n">
        <v>5.9721235964037</v>
      </c>
      <c r="G2076" s="16" t="n">
        <v>1.3407066251311</v>
      </c>
      <c r="H2076" s="16" t="n">
        <v>-6.07532168766028</v>
      </c>
      <c r="I2076" s="17" t="n">
        <v>244.143866795601</v>
      </c>
      <c r="J2076" s="18" t="n">
        <v>4.71704674103514E-009</v>
      </c>
      <c r="K2076" s="18" t="n">
        <v>2.57914940385979E-008</v>
      </c>
      <c r="L2076" s="16" t="n">
        <v>-0.475414216419235</v>
      </c>
      <c r="M2076" s="16" t="n">
        <v>0.630908104757477</v>
      </c>
      <c r="N2076" s="16" t="n">
        <v>0.00332633283912566</v>
      </c>
      <c r="O2076" s="16" t="n">
        <v>0.0639908447068401</v>
      </c>
      <c r="P2076" s="34" t="b">
        <f aca="false">TRUE()</f>
        <v>1</v>
      </c>
      <c r="Q2076" s="18" t="n">
        <v>0.000198641721735886</v>
      </c>
    </row>
    <row r="2077" customFormat="false" ht="15" hidden="false" customHeight="false" outlineLevel="0" collapsed="false">
      <c r="A2077" s="6" t="s">
        <v>1255</v>
      </c>
      <c r="B2077" s="6" t="s">
        <v>1642</v>
      </c>
      <c r="C2077" s="16"/>
      <c r="D2077" s="16" t="n">
        <v>6.61884264135043</v>
      </c>
      <c r="E2077" s="16" t="n">
        <v>1.06906750349372</v>
      </c>
      <c r="F2077" s="16" t="n">
        <v>5.97594546252071</v>
      </c>
      <c r="G2077" s="16" t="n">
        <v>1.35319426569866</v>
      </c>
      <c r="H2077" s="16" t="n">
        <v>-6.27680648746859</v>
      </c>
      <c r="I2077" s="17" t="n">
        <v>244.772399279794</v>
      </c>
      <c r="J2077" s="18" t="n">
        <v>1.56010812444428E-009</v>
      </c>
      <c r="K2077" s="18" t="n">
        <v>9.20974212865398E-009</v>
      </c>
      <c r="L2077" s="16" t="n">
        <v>-0.490266410190304</v>
      </c>
      <c r="M2077" s="16" t="n">
        <v>0.635663644816365</v>
      </c>
      <c r="N2077" s="16" t="n">
        <v>0.00254356816032875</v>
      </c>
      <c r="O2077" s="16" t="n">
        <v>0.0653056977202422</v>
      </c>
      <c r="P2077" s="34" t="b">
        <f aca="false">TRUE()</f>
        <v>1</v>
      </c>
      <c r="Q2077" s="18" t="n">
        <v>7.36134113805497E-005</v>
      </c>
    </row>
    <row r="2078" customFormat="false" ht="15" hidden="false" customHeight="false" outlineLevel="0" collapsed="false">
      <c r="A2078" s="6" t="s">
        <v>1258</v>
      </c>
      <c r="B2078" s="6" t="s">
        <v>1642</v>
      </c>
      <c r="C2078" s="16"/>
      <c r="D2078" s="16" t="n">
        <v>0.557097097244115</v>
      </c>
      <c r="E2078" s="16" t="n">
        <v>0.0382179953526719</v>
      </c>
      <c r="F2078" s="16" t="n">
        <v>0.529967838118951</v>
      </c>
      <c r="G2078" s="16" t="n">
        <v>0.0638937409141153</v>
      </c>
      <c r="H2078" s="16" t="n">
        <v>-6.81715018843984</v>
      </c>
      <c r="I2078" s="17" t="n">
        <v>327.962527695537</v>
      </c>
      <c r="J2078" s="18" t="n">
        <v>4.46946740497769E-011</v>
      </c>
      <c r="K2078" s="18" t="n">
        <v>3.49699395581646E-010</v>
      </c>
      <c r="L2078" s="16" t="n">
        <v>-0.448903445748871</v>
      </c>
      <c r="M2078" s="16" t="n">
        <v>0.627295443979544</v>
      </c>
      <c r="N2078" s="16" t="n">
        <v>0.00594795921911382</v>
      </c>
      <c r="O2078" s="16" t="n">
        <v>0.0671189321439319</v>
      </c>
      <c r="P2078" s="34" t="b">
        <f aca="false">TRUE()</f>
        <v>1</v>
      </c>
      <c r="Q2078" s="18" t="n">
        <v>0.000425149265652111</v>
      </c>
    </row>
    <row r="2079" customFormat="false" ht="15" hidden="false" customHeight="false" outlineLevel="0" collapsed="false">
      <c r="A2079" s="6" t="s">
        <v>1262</v>
      </c>
      <c r="B2079" s="6" t="s">
        <v>1642</v>
      </c>
      <c r="C2079" s="16"/>
      <c r="D2079" s="16" t="n">
        <v>0.0626739607147578</v>
      </c>
      <c r="E2079" s="16" t="n">
        <v>0.0309392672654809</v>
      </c>
      <c r="F2079" s="16" t="n">
        <v>0.0541042104378938</v>
      </c>
      <c r="G2079" s="16" t="n">
        <v>0.035687957256814</v>
      </c>
      <c r="H2079" s="16" t="n">
        <v>-2.95266122594546</v>
      </c>
      <c r="I2079" s="17" t="n">
        <v>226.406709163642</v>
      </c>
      <c r="J2079" s="16" t="n">
        <v>0.00348241690010808</v>
      </c>
      <c r="K2079" s="16" t="n">
        <v>0.00764253312292361</v>
      </c>
      <c r="L2079" s="16" t="n">
        <v>-0.245040598300731</v>
      </c>
      <c r="M2079" s="16" t="n">
        <v>0.600573376724004</v>
      </c>
      <c r="N2079" s="16" t="n">
        <v>0.0279578857310753</v>
      </c>
      <c r="O2079" s="18" t="n">
        <v>2.46757061776002E-005</v>
      </c>
      <c r="P2079" s="34" t="b">
        <f aca="false">TRUE()</f>
        <v>1</v>
      </c>
      <c r="Q2079" s="18" t="n">
        <v>0.0003878642390734</v>
      </c>
    </row>
    <row r="2080" customFormat="false" ht="15" hidden="false" customHeight="false" outlineLevel="0" collapsed="false">
      <c r="A2080" s="6" t="s">
        <v>1266</v>
      </c>
      <c r="B2080" s="6" t="s">
        <v>1642</v>
      </c>
      <c r="C2080" s="16"/>
      <c r="D2080" s="16" t="n">
        <v>0.490567041942844</v>
      </c>
      <c r="E2080" s="16" t="n">
        <v>0.0615952348516123</v>
      </c>
      <c r="F2080" s="16" t="n">
        <v>0.500237741297235</v>
      </c>
      <c r="G2080" s="16" t="n">
        <v>0.0653984064182127</v>
      </c>
      <c r="H2080" s="16" t="n">
        <v>1.70127803223921</v>
      </c>
      <c r="I2080" s="17" t="n">
        <v>212.901865282429</v>
      </c>
      <c r="J2080" s="16" t="n">
        <v>0.0903507219912792</v>
      </c>
      <c r="K2080" s="16" t="n">
        <v>0.140854807011198</v>
      </c>
      <c r="L2080" s="16" t="n">
        <v>0.149153098229116</v>
      </c>
      <c r="M2080" s="16" t="n">
        <v>0.538886951805362</v>
      </c>
      <c r="N2080" s="16" t="n">
        <v>0.36562206192589</v>
      </c>
      <c r="O2080" s="16" t="n">
        <v>0.0912803313840282</v>
      </c>
      <c r="P2080" s="34" t="b">
        <f aca="false">FALSE()</f>
        <v>0</v>
      </c>
      <c r="Q2080" s="16"/>
    </row>
    <row r="2081" customFormat="false" ht="15" hidden="false" customHeight="false" outlineLevel="0" collapsed="false">
      <c r="A2081" s="6" t="s">
        <v>1270</v>
      </c>
      <c r="B2081" s="6" t="s">
        <v>1642</v>
      </c>
      <c r="C2081" s="16"/>
      <c r="D2081" s="16" t="n">
        <v>4.77065579681654</v>
      </c>
      <c r="E2081" s="16" t="n">
        <v>0.661705244135659</v>
      </c>
      <c r="F2081" s="16" t="n">
        <v>4.44490550772495</v>
      </c>
      <c r="G2081" s="16" t="n">
        <v>0.851284042073365</v>
      </c>
      <c r="H2081" s="16" t="n">
        <v>-5.11780693869271</v>
      </c>
      <c r="I2081" s="17" t="n">
        <v>248.385856466445</v>
      </c>
      <c r="J2081" s="18" t="n">
        <v>6.19260962278077E-007</v>
      </c>
      <c r="K2081" s="18" t="n">
        <v>2.60906902888733E-006</v>
      </c>
      <c r="L2081" s="16" t="n">
        <v>-0.395577739654937</v>
      </c>
      <c r="M2081" s="16" t="n">
        <v>0.622530218503022</v>
      </c>
      <c r="N2081" s="16" t="n">
        <v>0.0123952656261711</v>
      </c>
      <c r="O2081" s="16" t="n">
        <v>0.0593434856115301</v>
      </c>
      <c r="P2081" s="34" t="b">
        <f aca="false">TRUE()</f>
        <v>1</v>
      </c>
      <c r="Q2081" s="16" t="n">
        <v>0.00106449494487461</v>
      </c>
    </row>
    <row r="2082" customFormat="false" ht="15" hidden="false" customHeight="false" outlineLevel="0" collapsed="false">
      <c r="A2082" s="6" t="s">
        <v>1273</v>
      </c>
      <c r="B2082" s="6" t="s">
        <v>1642</v>
      </c>
      <c r="C2082" s="16"/>
      <c r="D2082" s="16" t="n">
        <v>3.28196605316899</v>
      </c>
      <c r="E2082" s="16" t="n">
        <v>0.445149066305221</v>
      </c>
      <c r="F2082" s="16" t="n">
        <v>2.97445195482003</v>
      </c>
      <c r="G2082" s="16" t="n">
        <v>0.605080589120979</v>
      </c>
      <c r="H2082" s="16" t="n">
        <v>-7.0796304802476</v>
      </c>
      <c r="I2082" s="17" t="n">
        <v>261.622368640469</v>
      </c>
      <c r="J2082" s="18" t="n">
        <v>1.3294661050488E-011</v>
      </c>
      <c r="K2082" s="18" t="n">
        <v>1.107888420874E-010</v>
      </c>
      <c r="L2082" s="16" t="n">
        <v>-0.528352575128055</v>
      </c>
      <c r="M2082" s="16" t="n">
        <v>0.655751200991787</v>
      </c>
      <c r="N2082" s="18" t="n">
        <v>0.000146537540976846</v>
      </c>
      <c r="O2082" s="16" t="n">
        <v>0.0245687145470452</v>
      </c>
      <c r="P2082" s="34" t="b">
        <f aca="false">TRUE()</f>
        <v>1</v>
      </c>
      <c r="Q2082" s="18" t="n">
        <v>0.000510344731389561</v>
      </c>
    </row>
    <row r="2083" customFormat="false" ht="15" hidden="false" customHeight="false" outlineLevel="0" collapsed="false">
      <c r="A2083" s="6" t="s">
        <v>1276</v>
      </c>
      <c r="B2083" s="6" t="s">
        <v>1642</v>
      </c>
      <c r="C2083" s="16"/>
      <c r="D2083" s="16" t="n">
        <v>6.6603246573385</v>
      </c>
      <c r="E2083" s="16" t="n">
        <v>1.0863955359903</v>
      </c>
      <c r="F2083" s="16" t="n">
        <v>5.9856329992142</v>
      </c>
      <c r="G2083" s="16" t="n">
        <v>1.38056732740789</v>
      </c>
      <c r="H2083" s="16" t="n">
        <v>-6.4759138483236</v>
      </c>
      <c r="I2083" s="17" t="n">
        <v>245.638834534216</v>
      </c>
      <c r="J2083" s="18" t="n">
        <v>5.09286413101955E-010</v>
      </c>
      <c r="K2083" s="18" t="n">
        <v>3.31795700843503E-009</v>
      </c>
      <c r="L2083" s="16" t="n">
        <v>-0.504531047124055</v>
      </c>
      <c r="M2083" s="16" t="n">
        <v>0.639886486905315</v>
      </c>
      <c r="N2083" s="16" t="n">
        <v>0.00186532112517689</v>
      </c>
      <c r="O2083" s="16" t="n">
        <v>0.0652219442157546</v>
      </c>
      <c r="P2083" s="34" t="b">
        <f aca="false">TRUE()</f>
        <v>1</v>
      </c>
      <c r="Q2083" s="18" t="n">
        <v>0.000220502219905735</v>
      </c>
    </row>
    <row r="2084" customFormat="false" ht="15" hidden="false" customHeight="false" outlineLevel="0" collapsed="false">
      <c r="A2084" s="6" t="s">
        <v>1280</v>
      </c>
      <c r="B2084" s="6" t="s">
        <v>1642</v>
      </c>
      <c r="C2084" s="16"/>
      <c r="D2084" s="16" t="n">
        <v>0.739785786323488</v>
      </c>
      <c r="E2084" s="16" t="n">
        <v>0.042538529298708</v>
      </c>
      <c r="F2084" s="16" t="n">
        <v>0.705462886572588</v>
      </c>
      <c r="G2084" s="16" t="n">
        <v>0.0740360924373827</v>
      </c>
      <c r="H2084" s="16" t="n">
        <v>-7.63466916334205</v>
      </c>
      <c r="I2084" s="17" t="n">
        <v>344.456806117344</v>
      </c>
      <c r="J2084" s="18" t="n">
        <v>2.24985550487323E-013</v>
      </c>
      <c r="K2084" s="18" t="n">
        <v>2.34595486060903E-012</v>
      </c>
      <c r="L2084" s="16" t="n">
        <v>-0.491401180037476</v>
      </c>
      <c r="M2084" s="16" t="n">
        <v>0.645310320781032</v>
      </c>
      <c r="N2084" s="16" t="n">
        <v>0.00192948167753246</v>
      </c>
      <c r="O2084" s="16" t="n">
        <v>0.0589145057769971</v>
      </c>
      <c r="P2084" s="34" t="b">
        <f aca="false">TRUE()</f>
        <v>1</v>
      </c>
      <c r="Q2084" s="18" t="n">
        <v>6.45318930041152E-005</v>
      </c>
    </row>
    <row r="2085" customFormat="false" ht="15" hidden="false" customHeight="false" outlineLevel="0" collapsed="false">
      <c r="A2085" s="6" t="s">
        <v>1284</v>
      </c>
      <c r="B2085" s="6" t="s">
        <v>1642</v>
      </c>
      <c r="C2085" s="16"/>
      <c r="D2085" s="16" t="n">
        <v>0.837376121163983</v>
      </c>
      <c r="E2085" s="16" t="n">
        <v>0.0998854714174522</v>
      </c>
      <c r="F2085" s="16" t="n">
        <v>0.83680218103353</v>
      </c>
      <c r="G2085" s="16" t="n">
        <v>0.128575464164789</v>
      </c>
      <c r="H2085" s="16" t="n">
        <v>-0.0597264320402677</v>
      </c>
      <c r="I2085" s="17" t="n">
        <v>248.514112134097</v>
      </c>
      <c r="J2085" s="16" t="n">
        <v>0.952421520258949</v>
      </c>
      <c r="K2085" s="16" t="n">
        <v>0.961223081000642</v>
      </c>
      <c r="L2085" s="16" t="n">
        <v>-0.00461483819794344</v>
      </c>
      <c r="M2085" s="16" t="n">
        <v>0.535681078568108</v>
      </c>
      <c r="N2085" s="16" t="n">
        <v>0.967580970214129</v>
      </c>
      <c r="O2085" s="18" t="n">
        <v>2.48698612000586E-005</v>
      </c>
      <c r="P2085" s="34" t="b">
        <f aca="false">FALSE()</f>
        <v>0</v>
      </c>
      <c r="Q2085" s="16"/>
    </row>
    <row r="2086" customFormat="false" ht="15" hidden="false" customHeight="false" outlineLevel="0" collapsed="false">
      <c r="A2086" s="6" t="s">
        <v>1288</v>
      </c>
      <c r="B2086" s="6" t="s">
        <v>1642</v>
      </c>
      <c r="C2086" s="16"/>
      <c r="D2086" s="16" t="n">
        <v>-0.296204353720316</v>
      </c>
      <c r="E2086" s="16" t="n">
        <v>0.16558632338261</v>
      </c>
      <c r="F2086" s="16" t="n">
        <v>-0.269218158111386</v>
      </c>
      <c r="G2086" s="16" t="n">
        <v>0.189469691612431</v>
      </c>
      <c r="H2086" s="16" t="n">
        <v>1.74022455350213</v>
      </c>
      <c r="I2086" s="17" t="n">
        <v>224.984395321348</v>
      </c>
      <c r="J2086" s="16" t="n">
        <v>0.0831869245694582</v>
      </c>
      <c r="K2086" s="16" t="n">
        <v>0.131068500352321</v>
      </c>
      <c r="L2086" s="16" t="n">
        <v>0.145189077183798</v>
      </c>
      <c r="M2086" s="16" t="n">
        <v>0.583565783356578</v>
      </c>
      <c r="N2086" s="16" t="n">
        <v>0.187850899008675</v>
      </c>
      <c r="O2086" s="18" t="n">
        <v>2.34186539401372E-005</v>
      </c>
      <c r="P2086" s="34" t="b">
        <f aca="false">FALSE()</f>
        <v>0</v>
      </c>
      <c r="Q2086" s="16"/>
    </row>
    <row r="2087" customFormat="false" ht="15" hidden="false" customHeight="false" outlineLevel="0" collapsed="false">
      <c r="A2087" s="6" t="s">
        <v>1292</v>
      </c>
      <c r="B2087" s="6" t="s">
        <v>1642</v>
      </c>
      <c r="C2087" s="16"/>
      <c r="D2087" s="16" t="n">
        <v>0.047572556669462</v>
      </c>
      <c r="E2087" s="16" t="n">
        <v>0.0342275787724878</v>
      </c>
      <c r="F2087" s="16" t="n">
        <v>0.0452656985913449</v>
      </c>
      <c r="G2087" s="16" t="n">
        <v>0.0359157293769778</v>
      </c>
      <c r="H2087" s="16" t="n">
        <v>-0.731886681884324</v>
      </c>
      <c r="I2087" s="17" t="n">
        <v>211.175451831494</v>
      </c>
      <c r="J2087" s="16" t="n">
        <v>0.465049171297382</v>
      </c>
      <c r="K2087" s="16" t="n">
        <v>0.544569430272047</v>
      </c>
      <c r="L2087" s="16" t="n">
        <v>-0.0646696802776712</v>
      </c>
      <c r="M2087" s="16" t="n">
        <v>0.533589028358903</v>
      </c>
      <c r="N2087" s="16" t="n">
        <v>0.573057253721441</v>
      </c>
      <c r="O2087" s="18" t="n">
        <v>6.7235785676029E-006</v>
      </c>
      <c r="P2087" s="34" t="b">
        <f aca="false">FALSE()</f>
        <v>0</v>
      </c>
      <c r="Q2087" s="16"/>
    </row>
    <row r="2088" customFormat="false" ht="15" hidden="false" customHeight="false" outlineLevel="0" collapsed="false">
      <c r="A2088" s="6" t="s">
        <v>1296</v>
      </c>
      <c r="B2088" s="6" t="s">
        <v>1642</v>
      </c>
      <c r="C2088" s="16"/>
      <c r="D2088" s="16" t="n">
        <v>-0.0769398292790177</v>
      </c>
      <c r="E2088" s="16" t="n">
        <v>0.0390843327173978</v>
      </c>
      <c r="F2088" s="16" t="n">
        <v>-0.0760856827158881</v>
      </c>
      <c r="G2088" s="16" t="n">
        <v>0.0540565079898965</v>
      </c>
      <c r="H2088" s="16" t="n">
        <v>0.222902415315322</v>
      </c>
      <c r="I2088" s="17" t="n">
        <v>266.136133926088</v>
      </c>
      <c r="J2088" s="16" t="n">
        <v>0.823782437841144</v>
      </c>
      <c r="K2088" s="16" t="n">
        <v>0.850210673225752</v>
      </c>
      <c r="L2088" s="16" t="n">
        <v>0.0164543340576685</v>
      </c>
      <c r="M2088" s="16" t="n">
        <v>0.531448551061522</v>
      </c>
      <c r="N2088" s="16" t="n">
        <v>0.881055150299342</v>
      </c>
      <c r="O2088" s="18" t="n">
        <v>2.88297762009896E-005</v>
      </c>
      <c r="P2088" s="34" t="b">
        <f aca="false">FALSE()</f>
        <v>0</v>
      </c>
      <c r="Q2088" s="16"/>
    </row>
    <row r="2089" customFormat="false" ht="15" hidden="false" customHeight="false" outlineLevel="0" collapsed="false">
      <c r="A2089" s="6" t="s">
        <v>1300</v>
      </c>
      <c r="B2089" s="6" t="s">
        <v>1642</v>
      </c>
      <c r="C2089" s="16"/>
      <c r="D2089" s="16" t="n">
        <v>1.44213299039559</v>
      </c>
      <c r="E2089" s="16" t="n">
        <v>0.086191108144366</v>
      </c>
      <c r="F2089" s="16" t="n">
        <v>1.50813148921322</v>
      </c>
      <c r="G2089" s="16" t="n">
        <v>0.192942496979817</v>
      </c>
      <c r="H2089" s="16" t="n">
        <v>6.48698934097551</v>
      </c>
      <c r="I2089" s="17" t="n">
        <v>478.812992945129</v>
      </c>
      <c r="J2089" s="18" t="n">
        <v>2.18732826025351E-010</v>
      </c>
      <c r="K2089" s="18" t="n">
        <v>1.52818388553065E-009</v>
      </c>
      <c r="L2089" s="16" t="n">
        <v>0.367096462917369</v>
      </c>
      <c r="M2089" s="16" t="n">
        <v>0.610520300635363</v>
      </c>
      <c r="N2089" s="16" t="n">
        <v>0.016094466034047</v>
      </c>
      <c r="O2089" s="16" t="n">
        <v>0.0556905353622542</v>
      </c>
      <c r="P2089" s="34" t="b">
        <f aca="false">TRUE()</f>
        <v>1</v>
      </c>
      <c r="Q2089" s="18" t="n">
        <v>0.000371629778880566</v>
      </c>
    </row>
    <row r="2090" customFormat="false" ht="15" hidden="false" customHeight="false" outlineLevel="0" collapsed="false">
      <c r="A2090" s="6" t="s">
        <v>1303</v>
      </c>
      <c r="B2090" s="6" t="s">
        <v>1642</v>
      </c>
      <c r="C2090" s="16"/>
      <c r="D2090" s="16" t="n">
        <v>0.358748973930359</v>
      </c>
      <c r="E2090" s="16" t="n">
        <v>0.0815115412270618</v>
      </c>
      <c r="F2090" s="16" t="n">
        <v>0.359947390827488</v>
      </c>
      <c r="G2090" s="16" t="n">
        <v>0.092139568035137</v>
      </c>
      <c r="H2090" s="16" t="n">
        <v>0.157386460837956</v>
      </c>
      <c r="I2090" s="17" t="n">
        <v>222.88039747994</v>
      </c>
      <c r="J2090" s="16" t="n">
        <v>0.875082769787641</v>
      </c>
      <c r="K2090" s="16" t="n">
        <v>0.895226431967413</v>
      </c>
      <c r="L2090" s="16" t="n">
        <v>0.0132369042772845</v>
      </c>
      <c r="M2090" s="16" t="n">
        <v>0.502450410661708</v>
      </c>
      <c r="N2090" s="16" t="n">
        <v>0.927025364552263</v>
      </c>
      <c r="O2090" s="16" t="n">
        <v>0.0554019771741771</v>
      </c>
      <c r="P2090" s="34" t="b">
        <f aca="false">FALSE()</f>
        <v>0</v>
      </c>
      <c r="Q2090" s="16"/>
    </row>
    <row r="2091" customFormat="false" ht="15" hidden="false" customHeight="false" outlineLevel="0" collapsed="false">
      <c r="A2091" s="6" t="s">
        <v>1307</v>
      </c>
      <c r="B2091" s="6" t="s">
        <v>1642</v>
      </c>
      <c r="C2091" s="16"/>
      <c r="D2091" s="16" t="n">
        <v>0.432748636145081</v>
      </c>
      <c r="E2091" s="16" t="n">
        <v>0.0412610222806515</v>
      </c>
      <c r="F2091" s="16" t="n">
        <v>0.414489214482426</v>
      </c>
      <c r="G2091" s="16" t="n">
        <v>0.0623363873253285</v>
      </c>
      <c r="H2091" s="16" t="n">
        <v>-4.39733583531588</v>
      </c>
      <c r="I2091" s="17" t="n">
        <v>291.901493370764</v>
      </c>
      <c r="J2091" s="18" t="n">
        <v>1.53691779384798E-005</v>
      </c>
      <c r="K2091" s="18" t="n">
        <v>5.50320003836852E-005</v>
      </c>
      <c r="L2091" s="16" t="n">
        <v>-0.307390820866966</v>
      </c>
      <c r="M2091" s="16" t="n">
        <v>0.589154269332094</v>
      </c>
      <c r="N2091" s="16" t="n">
        <v>0.0328590008443403</v>
      </c>
      <c r="O2091" s="16" t="n">
        <v>0.0553598302830383</v>
      </c>
      <c r="P2091" s="34" t="b">
        <f aca="false">TRUE()</f>
        <v>1</v>
      </c>
      <c r="Q2091" s="18" t="n">
        <v>0.000616099950778911</v>
      </c>
    </row>
    <row r="2092" customFormat="false" ht="15" hidden="false" customHeight="false" outlineLevel="0" collapsed="false">
      <c r="A2092" s="6" t="s">
        <v>1311</v>
      </c>
      <c r="B2092" s="6" t="s">
        <v>1642</v>
      </c>
      <c r="C2092" s="16"/>
      <c r="D2092" s="16" t="n">
        <v>0.706845806582576</v>
      </c>
      <c r="E2092" s="16" t="n">
        <v>0.0668464088267328</v>
      </c>
      <c r="F2092" s="16" t="n">
        <v>0.699248211890712</v>
      </c>
      <c r="G2092" s="16" t="n">
        <v>0.0634705475673933</v>
      </c>
      <c r="H2092" s="16" t="n">
        <v>-1.25499676123637</v>
      </c>
      <c r="I2092" s="17" t="n">
        <v>198.174796030302</v>
      </c>
      <c r="J2092" s="16" t="n">
        <v>0.210957877227993</v>
      </c>
      <c r="K2092" s="16" t="n">
        <v>0.296168873645524</v>
      </c>
      <c r="L2092" s="16" t="n">
        <v>-0.118525616351943</v>
      </c>
      <c r="M2092" s="16" t="n">
        <v>0.5592263288393</v>
      </c>
      <c r="N2092" s="16" t="n">
        <v>0.295088425733187</v>
      </c>
      <c r="O2092" s="18" t="n">
        <v>0.000468668904557479</v>
      </c>
      <c r="P2092" s="34" t="b">
        <f aca="false">FALSE()</f>
        <v>0</v>
      </c>
      <c r="Q2092" s="16"/>
    </row>
    <row r="2093" customFormat="false" ht="15" hidden="false" customHeight="false" outlineLevel="0" collapsed="false">
      <c r="A2093" s="6" t="s">
        <v>1315</v>
      </c>
      <c r="B2093" s="6" t="s">
        <v>1642</v>
      </c>
      <c r="C2093" s="16"/>
      <c r="D2093" s="16" t="n">
        <v>-1.42129185302268</v>
      </c>
      <c r="E2093" s="16" t="n">
        <v>0.0944574794614695</v>
      </c>
      <c r="F2093" s="16" t="n">
        <v>-1.52603953402009</v>
      </c>
      <c r="G2093" s="16" t="n">
        <v>0.277402932852061</v>
      </c>
      <c r="H2093" s="16" t="n">
        <v>-8.05072049363849</v>
      </c>
      <c r="I2093" s="17" t="n">
        <v>667.479240815922</v>
      </c>
      <c r="J2093" s="18" t="n">
        <v>3.78005702289228E-015</v>
      </c>
      <c r="K2093" s="18" t="n">
        <v>6.55930253438332E-014</v>
      </c>
      <c r="L2093" s="16" t="n">
        <v>-0.408529041730694</v>
      </c>
      <c r="M2093" s="16" t="n">
        <v>0.655538121803812</v>
      </c>
      <c r="N2093" s="16" t="n">
        <v>0.00898026988060998</v>
      </c>
      <c r="O2093" s="16" t="n">
        <v>0.0541483667223327</v>
      </c>
      <c r="P2093" s="34" t="b">
        <f aca="false">TRUE()</f>
        <v>1</v>
      </c>
      <c r="Q2093" s="18" t="n">
        <v>0.000220359339234991</v>
      </c>
    </row>
    <row r="2094" customFormat="false" ht="15" hidden="false" customHeight="false" outlineLevel="0" collapsed="false">
      <c r="A2094" s="6" t="s">
        <v>1318</v>
      </c>
      <c r="B2094" s="6" t="s">
        <v>1642</v>
      </c>
      <c r="C2094" s="16"/>
      <c r="D2094" s="17" t="n">
        <v>33.0592123853086</v>
      </c>
      <c r="E2094" s="16" t="n">
        <v>4.41651446149313</v>
      </c>
      <c r="F2094" s="17" t="n">
        <v>31.0149163975565</v>
      </c>
      <c r="G2094" s="16" t="n">
        <v>5.15653528629068</v>
      </c>
      <c r="H2094" s="16" t="n">
        <v>-4.92150959644871</v>
      </c>
      <c r="I2094" s="17" t="n">
        <v>228.597212478184</v>
      </c>
      <c r="J2094" s="18" t="n">
        <v>1.64362414887899E-006</v>
      </c>
      <c r="K2094" s="18" t="n">
        <v>6.64171394142921E-006</v>
      </c>
      <c r="L2094" s="16" t="n">
        <v>-0.405188887915799</v>
      </c>
      <c r="M2094" s="16" t="n">
        <v>0.633561909189524</v>
      </c>
      <c r="N2094" s="18" t="n">
        <v>0.000792516410976504</v>
      </c>
      <c r="O2094" s="18" t="n">
        <v>3.19737437654292E-005</v>
      </c>
      <c r="P2094" s="34" t="b">
        <f aca="false">TRUE()</f>
        <v>1</v>
      </c>
      <c r="Q2094" s="18" t="n">
        <v>0.000228718026962824</v>
      </c>
    </row>
    <row r="2095" customFormat="false" ht="15" hidden="false" customHeight="false" outlineLevel="0" collapsed="false">
      <c r="A2095" s="6" t="s">
        <v>1322</v>
      </c>
      <c r="B2095" s="6" t="s">
        <v>1642</v>
      </c>
      <c r="C2095" s="16"/>
      <c r="D2095" s="16" t="n">
        <v>0.598582842357795</v>
      </c>
      <c r="E2095" s="16" t="n">
        <v>0.0542929168773842</v>
      </c>
      <c r="F2095" s="16" t="n">
        <v>0.563280682869409</v>
      </c>
      <c r="G2095" s="16" t="n">
        <v>0.0753540934322532</v>
      </c>
      <c r="H2095" s="16" t="n">
        <v>-6.62553086627992</v>
      </c>
      <c r="I2095" s="17" t="n">
        <v>267.066078563121</v>
      </c>
      <c r="J2095" s="18" t="n">
        <v>1.89977323848335E-010</v>
      </c>
      <c r="K2095" s="18" t="n">
        <v>1.33402012516175E-009</v>
      </c>
      <c r="L2095" s="16" t="n">
        <v>-0.488015272761174</v>
      </c>
      <c r="M2095" s="16" t="n">
        <v>0.652128854796219</v>
      </c>
      <c r="N2095" s="18" t="n">
        <v>0.000176049173973104</v>
      </c>
      <c r="O2095" s="16" t="n">
        <v>0.0113782652917246</v>
      </c>
      <c r="P2095" s="34" t="b">
        <f aca="false">TRUE()</f>
        <v>1</v>
      </c>
      <c r="Q2095" s="18" t="n">
        <v>0.000317879899347283</v>
      </c>
    </row>
    <row r="2096" customFormat="false" ht="15" hidden="false" customHeight="false" outlineLevel="0" collapsed="false">
      <c r="A2096" s="6" t="s">
        <v>1326</v>
      </c>
      <c r="B2096" s="6" t="s">
        <v>1642</v>
      </c>
      <c r="C2096" s="16"/>
      <c r="D2096" s="16" t="n">
        <v>0.706582919434882</v>
      </c>
      <c r="E2096" s="16" t="n">
        <v>0.0413152606602846</v>
      </c>
      <c r="F2096" s="16" t="n">
        <v>0.671343428981561</v>
      </c>
      <c r="G2096" s="16" t="n">
        <v>0.0726235548566737</v>
      </c>
      <c r="H2096" s="16" t="n">
        <v>-8.04024055396764</v>
      </c>
      <c r="I2096" s="17" t="n">
        <v>348.724369720889</v>
      </c>
      <c r="J2096" s="18" t="n">
        <v>1.40950811508064E-014</v>
      </c>
      <c r="K2096" s="18" t="n">
        <v>1.84525510333901E-013</v>
      </c>
      <c r="L2096" s="16" t="n">
        <v>-0.514649683928257</v>
      </c>
      <c r="M2096" s="16" t="n">
        <v>0.64751859600186</v>
      </c>
      <c r="N2096" s="18" t="n">
        <v>0.000714539965608718</v>
      </c>
      <c r="O2096" s="16" t="n">
        <v>0.0475329354977487</v>
      </c>
      <c r="P2096" s="34" t="b">
        <f aca="false">TRUE()</f>
        <v>1</v>
      </c>
      <c r="Q2096" s="18" t="n">
        <v>0.000217131136577453</v>
      </c>
    </row>
    <row r="2097" customFormat="false" ht="15" hidden="false" customHeight="false" outlineLevel="0" collapsed="false">
      <c r="A2097" s="6" t="s">
        <v>1329</v>
      </c>
      <c r="B2097" s="6" t="s">
        <v>1642</v>
      </c>
      <c r="C2097" s="16"/>
      <c r="D2097" s="16" t="n">
        <v>6.00131755424192</v>
      </c>
      <c r="E2097" s="16" t="n">
        <v>0.924159383798045</v>
      </c>
      <c r="F2097" s="16" t="n">
        <v>5.34651658324611</v>
      </c>
      <c r="G2097" s="16" t="n">
        <v>1.23510197820423</v>
      </c>
      <c r="H2097" s="16" t="n">
        <v>-7.29421816474688</v>
      </c>
      <c r="I2097" s="17" t="n">
        <v>257.380364775882</v>
      </c>
      <c r="J2097" s="18" t="n">
        <v>3.71226953623963E-012</v>
      </c>
      <c r="K2097" s="18" t="n">
        <v>3.27785501604138E-011</v>
      </c>
      <c r="L2097" s="16" t="n">
        <v>-0.550237626279166</v>
      </c>
      <c r="M2097" s="16" t="n">
        <v>0.655063536339687</v>
      </c>
      <c r="N2097" s="18" t="n">
        <v>0.000224819070085711</v>
      </c>
      <c r="O2097" s="16" t="n">
        <v>0.0403504905881856</v>
      </c>
      <c r="P2097" s="34" t="b">
        <f aca="false">TRUE()</f>
        <v>1</v>
      </c>
      <c r="Q2097" s="18" t="n">
        <v>0.000120633236744759</v>
      </c>
    </row>
    <row r="2098" customFormat="false" ht="15" hidden="false" customHeight="false" outlineLevel="0" collapsed="false">
      <c r="A2098" s="6" t="s">
        <v>1332</v>
      </c>
      <c r="B2098" s="6" t="s">
        <v>1642</v>
      </c>
      <c r="C2098" s="16"/>
      <c r="D2098" s="16" t="n">
        <v>0.708865864635768</v>
      </c>
      <c r="E2098" s="16" t="n">
        <v>0.0425866995436607</v>
      </c>
      <c r="F2098" s="16" t="n">
        <v>0.670574279874752</v>
      </c>
      <c r="G2098" s="16" t="n">
        <v>0.0768707299586016</v>
      </c>
      <c r="H2098" s="16" t="n">
        <v>-8.38871552320596</v>
      </c>
      <c r="I2098" s="17" t="n">
        <v>360.545047199782</v>
      </c>
      <c r="J2098" s="18" t="n">
        <v>1.12652264830509E-015</v>
      </c>
      <c r="K2098" s="18" t="n">
        <v>2.30298965047593E-014</v>
      </c>
      <c r="L2098" s="16" t="n">
        <v>-0.52915657185</v>
      </c>
      <c r="M2098" s="16" t="n">
        <v>0.655063536339687</v>
      </c>
      <c r="N2098" s="18" t="n">
        <v>0.000466464905664627</v>
      </c>
      <c r="O2098" s="16" t="n">
        <v>0.0461036980769414</v>
      </c>
      <c r="P2098" s="34" t="b">
        <f aca="false">TRUE()</f>
        <v>1</v>
      </c>
      <c r="Q2098" s="18" t="n">
        <v>0.000208764746762426</v>
      </c>
    </row>
    <row r="2099" customFormat="false" ht="15" hidden="false" customHeight="false" outlineLevel="0" collapsed="false">
      <c r="A2099" s="6" t="s">
        <v>1335</v>
      </c>
      <c r="B2099" s="6" t="s">
        <v>1642</v>
      </c>
      <c r="C2099" s="16"/>
      <c r="D2099" s="16" t="n">
        <v>1.47395683868725</v>
      </c>
      <c r="E2099" s="16" t="n">
        <v>0.385555262572823</v>
      </c>
      <c r="F2099" s="16" t="n">
        <v>1.41872959863694</v>
      </c>
      <c r="G2099" s="16" t="n">
        <v>0.329618613550882</v>
      </c>
      <c r="H2099" s="16" t="n">
        <v>-1.60511513903889</v>
      </c>
      <c r="I2099" s="17" t="n">
        <v>187.257038802606</v>
      </c>
      <c r="J2099" s="16" t="n">
        <v>0.110153600523523</v>
      </c>
      <c r="K2099" s="16" t="n">
        <v>0.167756859512888</v>
      </c>
      <c r="L2099" s="16" t="n">
        <v>-0.162496503159139</v>
      </c>
      <c r="M2099" s="16" t="n">
        <v>0.540562529056253</v>
      </c>
      <c r="N2099" s="16" t="n">
        <v>0.135681108534753</v>
      </c>
      <c r="O2099" s="18" t="n">
        <v>1.17196479980131E-005</v>
      </c>
      <c r="P2099" s="34" t="b">
        <f aca="false">FALSE()</f>
        <v>0</v>
      </c>
      <c r="Q2099" s="16"/>
    </row>
    <row r="2100" customFormat="false" ht="15" hidden="false" customHeight="false" outlineLevel="0" collapsed="false">
      <c r="A2100" s="6" t="s">
        <v>1339</v>
      </c>
      <c r="B2100" s="6" t="s">
        <v>1642</v>
      </c>
      <c r="C2100" s="16"/>
      <c r="D2100" s="16" t="n">
        <v>-0.0266815809464105</v>
      </c>
      <c r="E2100" s="16" t="n">
        <v>0.00629339656182107</v>
      </c>
      <c r="F2100" s="16" t="n">
        <v>-0.0210994641949797</v>
      </c>
      <c r="G2100" s="16" t="n">
        <v>0.00938832200774887</v>
      </c>
      <c r="H2100" s="16" t="n">
        <v>8.84850339997779</v>
      </c>
      <c r="I2100" s="17" t="n">
        <v>287.903806411636</v>
      </c>
      <c r="J2100" s="18" t="n">
        <v>9.17961786370492E-017</v>
      </c>
      <c r="K2100" s="18" t="n">
        <v>2.03718792162436E-015</v>
      </c>
      <c r="L2100" s="16" t="n">
        <v>0.623316777324666</v>
      </c>
      <c r="M2100" s="16" t="n">
        <v>0.682696032852937</v>
      </c>
      <c r="N2100" s="18" t="n">
        <v>0.000598983753950501</v>
      </c>
      <c r="O2100" s="16" t="n">
        <v>0.102773410979291</v>
      </c>
      <c r="P2100" s="34" t="b">
        <f aca="false">TRUE()</f>
        <v>1</v>
      </c>
      <c r="Q2100" s="18" t="n">
        <v>0.000512017072297377</v>
      </c>
    </row>
    <row r="2101" customFormat="false" ht="15" hidden="false" customHeight="false" outlineLevel="0" collapsed="false">
      <c r="A2101" s="6" t="s">
        <v>1343</v>
      </c>
      <c r="B2101" s="6" t="s">
        <v>1642</v>
      </c>
      <c r="C2101" s="16"/>
      <c r="D2101" s="16" t="n">
        <v>0.37600561832788</v>
      </c>
      <c r="E2101" s="16" t="n">
        <v>0.0715819982291643</v>
      </c>
      <c r="F2101" s="16" t="n">
        <v>0.345642727424963</v>
      </c>
      <c r="G2101" s="16" t="n">
        <v>0.0913648303210034</v>
      </c>
      <c r="H2101" s="16" t="n">
        <v>-4.41829554943107</v>
      </c>
      <c r="I2101" s="17" t="n">
        <v>246.610613198009</v>
      </c>
      <c r="J2101" s="18" t="n">
        <v>1.49071641750222E-005</v>
      </c>
      <c r="K2101" s="18" t="n">
        <v>5.3562537944885E-005</v>
      </c>
      <c r="L2101" s="16" t="n">
        <v>-0.343252046661815</v>
      </c>
      <c r="M2101" s="16" t="n">
        <v>0.58760460251046</v>
      </c>
      <c r="N2101" s="16" t="n">
        <v>0.0158605097232189</v>
      </c>
      <c r="O2101" s="16" t="n">
        <v>0.0376369632521269</v>
      </c>
      <c r="P2101" s="34" t="b">
        <f aca="false">TRUE()</f>
        <v>1</v>
      </c>
      <c r="Q2101" s="18" t="n">
        <v>0.000384643116810081</v>
      </c>
    </row>
    <row r="2102" customFormat="false" ht="15" hidden="false" customHeight="false" outlineLevel="0" collapsed="false">
      <c r="A2102" s="6" t="s">
        <v>1347</v>
      </c>
      <c r="B2102" s="6" t="s">
        <v>1642</v>
      </c>
      <c r="C2102" s="16"/>
      <c r="D2102" s="16" t="n">
        <v>-1.20449628385433</v>
      </c>
      <c r="E2102" s="16" t="n">
        <v>0.666117315952883</v>
      </c>
      <c r="F2102" s="16" t="n">
        <v>-0.85840972942128</v>
      </c>
      <c r="G2102" s="16" t="n">
        <v>0.886924484977106</v>
      </c>
      <c r="H2102" s="16" t="n">
        <v>5.35398128021886</v>
      </c>
      <c r="I2102" s="17" t="n">
        <v>256.466396178396</v>
      </c>
      <c r="J2102" s="18" t="n">
        <v>1.91121073143249E-007</v>
      </c>
      <c r="K2102" s="18" t="n">
        <v>8.54675421135278E-007</v>
      </c>
      <c r="L2102" s="16" t="n">
        <v>0.404835318259421</v>
      </c>
      <c r="M2102" s="16" t="n">
        <v>0.640758174492484</v>
      </c>
      <c r="N2102" s="18" t="n">
        <v>0.000798164839380865</v>
      </c>
      <c r="O2102" s="18" t="n">
        <v>8.75638298365071E-006</v>
      </c>
      <c r="P2102" s="34" t="b">
        <f aca="false">TRUE()</f>
        <v>1</v>
      </c>
      <c r="Q2102" s="18" t="n">
        <v>0.000718559430951902</v>
      </c>
    </row>
    <row r="2103" customFormat="false" ht="22.35" hidden="false" customHeight="false" outlineLevel="0" collapsed="false">
      <c r="A2103" s="6" t="s">
        <v>3888</v>
      </c>
      <c r="B2103" s="7" t="s">
        <v>1644</v>
      </c>
      <c r="C2103" s="17" t="n">
        <v>400</v>
      </c>
      <c r="D2103" s="18" t="n">
        <v>-0.000612701470169578</v>
      </c>
      <c r="E2103" s="18" t="n">
        <v>0.000683318430018997</v>
      </c>
      <c r="F2103" s="18" t="n">
        <v>-0.000559878454925117</v>
      </c>
      <c r="G2103" s="18" t="n">
        <v>0.000690651395926625</v>
      </c>
      <c r="H2103" s="16" t="n">
        <v>0.845000680306405</v>
      </c>
      <c r="I2103" s="17" t="n">
        <v>205.966719810455</v>
      </c>
      <c r="J2103" s="16" t="n">
        <v>0.399090951124383</v>
      </c>
      <c r="K2103" s="16" t="n">
        <v>0.486982489610759</v>
      </c>
      <c r="L2103" s="16" t="n">
        <v>0.0765507985155752</v>
      </c>
      <c r="M2103" s="16" t="n">
        <v>0.520823647915698</v>
      </c>
      <c r="N2103" s="16" t="n">
        <v>0.503498460266528</v>
      </c>
      <c r="O2103" s="18" t="n">
        <v>1.02489605245045E-005</v>
      </c>
      <c r="P2103" s="34" t="b">
        <f aca="false">FALSE()</f>
        <v>0</v>
      </c>
      <c r="Q2103" s="16"/>
    </row>
    <row r="2104" customFormat="false" ht="22.35" hidden="false" customHeight="false" outlineLevel="0" collapsed="false">
      <c r="A2104" s="6" t="s">
        <v>3889</v>
      </c>
      <c r="B2104" s="7" t="s">
        <v>1644</v>
      </c>
      <c r="C2104" s="17" t="n">
        <v>401</v>
      </c>
      <c r="D2104" s="18" t="n">
        <v>-0.000634461594746019</v>
      </c>
      <c r="E2104" s="18" t="n">
        <v>0.000688771150625282</v>
      </c>
      <c r="F2104" s="18" t="n">
        <v>-0.000589394509220575</v>
      </c>
      <c r="G2104" s="18" t="n">
        <v>0.000698566311756398</v>
      </c>
      <c r="H2104" s="16" t="n">
        <v>0.714802330633788</v>
      </c>
      <c r="I2104" s="17" t="n">
        <v>206.428221029762</v>
      </c>
      <c r="J2104" s="16" t="n">
        <v>0.47553878106235</v>
      </c>
      <c r="K2104" s="16" t="n">
        <v>0.554817526401112</v>
      </c>
      <c r="L2104" s="16" t="n">
        <v>0.0646072650441744</v>
      </c>
      <c r="M2104" s="16" t="n">
        <v>0.518896249806292</v>
      </c>
      <c r="N2104" s="16" t="n">
        <v>0.573230078392362</v>
      </c>
      <c r="O2104" s="18" t="n">
        <v>1.06831636673384E-005</v>
      </c>
      <c r="P2104" s="34" t="b">
        <f aca="false">FALSE()</f>
        <v>0</v>
      </c>
      <c r="Q2104" s="16"/>
    </row>
    <row r="2105" customFormat="false" ht="22.35" hidden="false" customHeight="false" outlineLevel="0" collapsed="false">
      <c r="A2105" s="6" t="s">
        <v>3890</v>
      </c>
      <c r="B2105" s="7" t="s">
        <v>1644</v>
      </c>
      <c r="C2105" s="17" t="n">
        <v>402</v>
      </c>
      <c r="D2105" s="18" t="n">
        <v>-0.0006861434281173</v>
      </c>
      <c r="E2105" s="18" t="n">
        <v>0.000712923110664372</v>
      </c>
      <c r="F2105" s="18" t="n">
        <v>-0.000626902423078093</v>
      </c>
      <c r="G2105" s="18" t="n">
        <v>0.00071787857507523</v>
      </c>
      <c r="H2105" s="16" t="n">
        <v>0.908893361455236</v>
      </c>
      <c r="I2105" s="17" t="n">
        <v>205.468910006441</v>
      </c>
      <c r="J2105" s="16" t="n">
        <v>0.364471277674988</v>
      </c>
      <c r="K2105" s="16" t="n">
        <v>0.452454622300688</v>
      </c>
      <c r="L2105" s="16" t="n">
        <v>0.0825448305554796</v>
      </c>
      <c r="M2105" s="16" t="n">
        <v>0.526276538044321</v>
      </c>
      <c r="N2105" s="16" t="n">
        <v>0.468745589158354</v>
      </c>
      <c r="O2105" s="18" t="n">
        <v>1.03635180531618E-005</v>
      </c>
      <c r="P2105" s="34" t="b">
        <f aca="false">FALSE()</f>
        <v>0</v>
      </c>
      <c r="Q2105" s="16"/>
    </row>
    <row r="2106" customFormat="false" ht="22.35" hidden="false" customHeight="false" outlineLevel="0" collapsed="false">
      <c r="A2106" s="6" t="s">
        <v>3891</v>
      </c>
      <c r="B2106" s="7" t="s">
        <v>1644</v>
      </c>
      <c r="C2106" s="17" t="n">
        <v>403</v>
      </c>
      <c r="D2106" s="18" t="n">
        <v>-0.000727524330363265</v>
      </c>
      <c r="E2106" s="18" t="n">
        <v>0.000741592331982746</v>
      </c>
      <c r="F2106" s="18" t="n">
        <v>-0.000676325647857511</v>
      </c>
      <c r="G2106" s="18" t="n">
        <v>0.000747200150789775</v>
      </c>
      <c r="H2106" s="16" t="n">
        <v>0.75506123155999</v>
      </c>
      <c r="I2106" s="17" t="n">
        <v>205.549209114243</v>
      </c>
      <c r="J2106" s="16" t="n">
        <v>0.451076521597844</v>
      </c>
      <c r="K2106" s="16" t="n">
        <v>0.531356106906345</v>
      </c>
      <c r="L2106" s="16" t="n">
        <v>0.0685462366010767</v>
      </c>
      <c r="M2106" s="16" t="n">
        <v>0.525356423368976</v>
      </c>
      <c r="N2106" s="16" t="n">
        <v>0.554067627798931</v>
      </c>
      <c r="O2106" s="18" t="n">
        <v>9.72083359857234E-006</v>
      </c>
      <c r="P2106" s="34" t="b">
        <f aca="false">FALSE()</f>
        <v>0</v>
      </c>
      <c r="Q2106" s="16"/>
    </row>
    <row r="2107" customFormat="false" ht="22.35" hidden="false" customHeight="false" outlineLevel="0" collapsed="false">
      <c r="A2107" s="6" t="s">
        <v>3892</v>
      </c>
      <c r="B2107" s="7" t="s">
        <v>1644</v>
      </c>
      <c r="C2107" s="17" t="n">
        <v>404</v>
      </c>
      <c r="D2107" s="18" t="n">
        <v>-0.000726661677583662</v>
      </c>
      <c r="E2107" s="18" t="n">
        <v>0.000753626420739722</v>
      </c>
      <c r="F2107" s="18" t="n">
        <v>-0.0006905771957459</v>
      </c>
      <c r="G2107" s="18" t="n">
        <v>0.000758954296451358</v>
      </c>
      <c r="H2107" s="16" t="n">
        <v>0.523707628289259</v>
      </c>
      <c r="I2107" s="17" t="n">
        <v>205.484511920112</v>
      </c>
      <c r="J2107" s="16" t="n">
        <v>0.601046272326364</v>
      </c>
      <c r="K2107" s="16" t="n">
        <v>0.655715570492747</v>
      </c>
      <c r="L2107" s="16" t="n">
        <v>0.047558892237586</v>
      </c>
      <c r="M2107" s="16" t="n">
        <v>0.518934991476833</v>
      </c>
      <c r="N2107" s="16" t="n">
        <v>0.660407269047529</v>
      </c>
      <c r="O2107" s="18" t="n">
        <v>8.94276520774724E-006</v>
      </c>
      <c r="P2107" s="34" t="b">
        <f aca="false">FALSE()</f>
        <v>0</v>
      </c>
      <c r="Q2107" s="16"/>
    </row>
    <row r="2108" customFormat="false" ht="22.35" hidden="false" customHeight="false" outlineLevel="0" collapsed="false">
      <c r="A2108" s="6" t="s">
        <v>3893</v>
      </c>
      <c r="B2108" s="7" t="s">
        <v>1644</v>
      </c>
      <c r="C2108" s="17" t="n">
        <v>405</v>
      </c>
      <c r="D2108" s="18" t="n">
        <v>-0.000708142159292823</v>
      </c>
      <c r="E2108" s="18" t="n">
        <v>0.000741091947173507</v>
      </c>
      <c r="F2108" s="18" t="n">
        <v>-0.000674692086017176</v>
      </c>
      <c r="G2108" s="18" t="n">
        <v>0.000747373647505029</v>
      </c>
      <c r="H2108" s="16" t="n">
        <v>0.49356780760039</v>
      </c>
      <c r="I2108" s="17" t="n">
        <v>205.669501302811</v>
      </c>
      <c r="J2108" s="16" t="n">
        <v>0.622138083051624</v>
      </c>
      <c r="K2108" s="16" t="n">
        <v>0.675352614351096</v>
      </c>
      <c r="L2108" s="16" t="n">
        <v>0.0447801753709228</v>
      </c>
      <c r="M2108" s="16" t="n">
        <v>0.521307918797459</v>
      </c>
      <c r="N2108" s="16" t="n">
        <v>0.680527102998093</v>
      </c>
      <c r="O2108" s="18" t="n">
        <v>8.89103366074381E-006</v>
      </c>
      <c r="P2108" s="34" t="b">
        <f aca="false">FALSE()</f>
        <v>0</v>
      </c>
      <c r="Q2108" s="16"/>
    </row>
    <row r="2109" customFormat="false" ht="22.35" hidden="false" customHeight="false" outlineLevel="0" collapsed="false">
      <c r="A2109" s="6" t="s">
        <v>3894</v>
      </c>
      <c r="B2109" s="7" t="s">
        <v>1644</v>
      </c>
      <c r="C2109" s="17" t="n">
        <v>406</v>
      </c>
      <c r="D2109" s="18" t="n">
        <v>-0.000734580313003866</v>
      </c>
      <c r="E2109" s="18" t="n">
        <v>0.000739923827311591</v>
      </c>
      <c r="F2109" s="18" t="n">
        <v>-0.000682372811823715</v>
      </c>
      <c r="G2109" s="18" t="n">
        <v>0.000743235389577252</v>
      </c>
      <c r="H2109" s="16" t="n">
        <v>0.772075158910323</v>
      </c>
      <c r="I2109" s="17" t="n">
        <v>205.144157793264</v>
      </c>
      <c r="J2109" s="16" t="n">
        <v>0.440958429846247</v>
      </c>
      <c r="K2109" s="16" t="n">
        <v>0.521064203833123</v>
      </c>
      <c r="L2109" s="16" t="n">
        <v>0.070234212368577</v>
      </c>
      <c r="M2109" s="16" t="n">
        <v>0.532184642801798</v>
      </c>
      <c r="N2109" s="16" t="n">
        <v>0.543640906895032</v>
      </c>
      <c r="O2109" s="18" t="n">
        <v>9.56442976034707E-006</v>
      </c>
      <c r="P2109" s="34" t="b">
        <f aca="false">FALSE()</f>
        <v>0</v>
      </c>
      <c r="Q2109" s="16"/>
    </row>
    <row r="2110" customFormat="false" ht="22.35" hidden="false" customHeight="false" outlineLevel="0" collapsed="false">
      <c r="A2110" s="6" t="s">
        <v>3895</v>
      </c>
      <c r="B2110" s="7" t="s">
        <v>1644</v>
      </c>
      <c r="C2110" s="17" t="n">
        <v>407</v>
      </c>
      <c r="D2110" s="18" t="n">
        <v>-0.000755367785626186</v>
      </c>
      <c r="E2110" s="18" t="n">
        <v>0.000730326564020066</v>
      </c>
      <c r="F2110" s="18" t="n">
        <v>-0.000695199164012987</v>
      </c>
      <c r="G2110" s="18" t="n">
        <v>0.000739701650078815</v>
      </c>
      <c r="H2110" s="16" t="n">
        <v>0.900234912153129</v>
      </c>
      <c r="I2110" s="17" t="n">
        <v>206.244921953505</v>
      </c>
      <c r="J2110" s="16" t="n">
        <v>0.369045188268361</v>
      </c>
      <c r="K2110" s="16" t="n">
        <v>0.456902604807189</v>
      </c>
      <c r="L2110" s="16" t="n">
        <v>0.081441626305334</v>
      </c>
      <c r="M2110" s="16" t="n">
        <v>0.536194405702774</v>
      </c>
      <c r="N2110" s="16" t="n">
        <v>0.474744434329002</v>
      </c>
      <c r="O2110" s="18" t="n">
        <v>1.02512568460487E-005</v>
      </c>
      <c r="P2110" s="34" t="b">
        <f aca="false">FALSE()</f>
        <v>0</v>
      </c>
      <c r="Q2110" s="16"/>
    </row>
    <row r="2111" customFormat="false" ht="22.35" hidden="false" customHeight="false" outlineLevel="0" collapsed="false">
      <c r="A2111" s="6" t="s">
        <v>3896</v>
      </c>
      <c r="B2111" s="7" t="s">
        <v>1644</v>
      </c>
      <c r="C2111" s="17" t="n">
        <v>408</v>
      </c>
      <c r="D2111" s="18" t="n">
        <v>-0.00077883682947374</v>
      </c>
      <c r="E2111" s="18" t="n">
        <v>0.000718042020758825</v>
      </c>
      <c r="F2111" s="18" t="n">
        <v>-0.000716471297451312</v>
      </c>
      <c r="G2111" s="18" t="n">
        <v>0.000737721285290243</v>
      </c>
      <c r="H2111" s="16" t="n">
        <v>0.946728330396188</v>
      </c>
      <c r="I2111" s="17" t="n">
        <v>208.189012957051</v>
      </c>
      <c r="J2111" s="16" t="n">
        <v>0.344874777209567</v>
      </c>
      <c r="K2111" s="16" t="n">
        <v>0.433312239000819</v>
      </c>
      <c r="L2111" s="16" t="n">
        <v>0.0848367699903143</v>
      </c>
      <c r="M2111" s="16" t="n">
        <v>0.535477684797769</v>
      </c>
      <c r="N2111" s="16" t="n">
        <v>0.455046779170612</v>
      </c>
      <c r="O2111" s="18" t="n">
        <v>1.1456258837727E-005</v>
      </c>
      <c r="P2111" s="34" t="b">
        <f aca="false">FALSE()</f>
        <v>0</v>
      </c>
      <c r="Q2111" s="16"/>
    </row>
    <row r="2112" customFormat="false" ht="22.35" hidden="false" customHeight="false" outlineLevel="0" collapsed="false">
      <c r="A2112" s="6" t="s">
        <v>3897</v>
      </c>
      <c r="B2112" s="7" t="s">
        <v>1644</v>
      </c>
      <c r="C2112" s="17" t="n">
        <v>409</v>
      </c>
      <c r="D2112" s="18" t="n">
        <v>-0.000821720387524718</v>
      </c>
      <c r="E2112" s="18" t="n">
        <v>0.000716779274059521</v>
      </c>
      <c r="F2112" s="18" t="n">
        <v>-0.000747434965246821</v>
      </c>
      <c r="G2112" s="18" t="n">
        <v>0.000736057440723591</v>
      </c>
      <c r="H2112" s="16" t="n">
        <v>1.12976094719391</v>
      </c>
      <c r="I2112" s="17" t="n">
        <v>208.120230000674</v>
      </c>
      <c r="J2112" s="16" t="n">
        <v>0.259877373994011</v>
      </c>
      <c r="K2112" s="16" t="n">
        <v>0.346447511106696</v>
      </c>
      <c r="L2112" s="16" t="n">
        <v>0.101271976642761</v>
      </c>
      <c r="M2112" s="16" t="n">
        <v>0.543468154346815</v>
      </c>
      <c r="N2112" s="16" t="n">
        <v>0.366774083446521</v>
      </c>
      <c r="O2112" s="18" t="n">
        <v>1.4188194417011E-005</v>
      </c>
      <c r="P2112" s="34" t="b">
        <f aca="false">FALSE()</f>
        <v>0</v>
      </c>
      <c r="Q2112" s="16"/>
    </row>
    <row r="2113" customFormat="false" ht="22.35" hidden="false" customHeight="false" outlineLevel="0" collapsed="false">
      <c r="A2113" s="6" t="s">
        <v>3898</v>
      </c>
      <c r="B2113" s="7" t="s">
        <v>1644</v>
      </c>
      <c r="C2113" s="17" t="n">
        <v>410</v>
      </c>
      <c r="D2113" s="18" t="n">
        <v>-0.000853342813392107</v>
      </c>
      <c r="E2113" s="18" t="n">
        <v>0.000713340915882148</v>
      </c>
      <c r="F2113" s="18" t="n">
        <v>-0.000762703878578044</v>
      </c>
      <c r="G2113" s="18" t="n">
        <v>0.000726574736361326</v>
      </c>
      <c r="H2113" s="16" t="n">
        <v>1.38707881489959</v>
      </c>
      <c r="I2113" s="17" t="n">
        <v>207.003550780108</v>
      </c>
      <c r="J2113" s="16" t="n">
        <v>0.166909412346764</v>
      </c>
      <c r="K2113" s="16" t="n">
        <v>0.241771051043305</v>
      </c>
      <c r="L2113" s="16" t="n">
        <v>0.125015487560851</v>
      </c>
      <c r="M2113" s="16" t="n">
        <v>0.553492561599256</v>
      </c>
      <c r="N2113" s="16" t="n">
        <v>0.26526940023775</v>
      </c>
      <c r="O2113" s="18" t="n">
        <v>1.43178911569601E-005</v>
      </c>
      <c r="P2113" s="34" t="b">
        <f aca="false">FALSE()</f>
        <v>0</v>
      </c>
      <c r="Q2113" s="16"/>
    </row>
    <row r="2114" customFormat="false" ht="22.35" hidden="false" customHeight="false" outlineLevel="0" collapsed="false">
      <c r="A2114" s="6" t="s">
        <v>3899</v>
      </c>
      <c r="B2114" s="7" t="s">
        <v>1644</v>
      </c>
      <c r="C2114" s="17" t="n">
        <v>411</v>
      </c>
      <c r="D2114" s="18" t="n">
        <v>-0.000861600833291317</v>
      </c>
      <c r="E2114" s="18" t="n">
        <v>0.000701072309561499</v>
      </c>
      <c r="F2114" s="18" t="n">
        <v>-0.000770876087726822</v>
      </c>
      <c r="G2114" s="18" t="n">
        <v>0.000720650780458535</v>
      </c>
      <c r="H2114" s="16" t="n">
        <v>1.4104416398785</v>
      </c>
      <c r="I2114" s="17" t="n">
        <v>208.25895704693</v>
      </c>
      <c r="J2114" s="16" t="n">
        <v>0.159901185534116</v>
      </c>
      <c r="K2114" s="16" t="n">
        <v>0.233002078639952</v>
      </c>
      <c r="L2114" s="16" t="n">
        <v>0.126347783851946</v>
      </c>
      <c r="M2114" s="16" t="n">
        <v>0.552940492794049</v>
      </c>
      <c r="N2114" s="16" t="n">
        <v>0.259974670657015</v>
      </c>
      <c r="O2114" s="18" t="n">
        <v>1.55847212095369E-005</v>
      </c>
      <c r="P2114" s="34" t="b">
        <f aca="false">FALSE()</f>
        <v>0</v>
      </c>
      <c r="Q2114" s="16"/>
    </row>
    <row r="2115" customFormat="false" ht="22.35" hidden="false" customHeight="false" outlineLevel="0" collapsed="false">
      <c r="A2115" s="6" t="s">
        <v>3900</v>
      </c>
      <c r="B2115" s="7" t="s">
        <v>1644</v>
      </c>
      <c r="C2115" s="17" t="n">
        <v>412</v>
      </c>
      <c r="D2115" s="18" t="n">
        <v>-0.000848339262995464</v>
      </c>
      <c r="E2115" s="18" t="n">
        <v>0.000681789696615158</v>
      </c>
      <c r="F2115" s="18" t="n">
        <v>-0.000768177436257337</v>
      </c>
      <c r="G2115" s="18" t="n">
        <v>0.00071419092265884</v>
      </c>
      <c r="H2115" s="16" t="n">
        <v>1.27717665707291</v>
      </c>
      <c r="I2115" s="17" t="n">
        <v>210.927655160719</v>
      </c>
      <c r="J2115" s="16" t="n">
        <v>0.202943975140663</v>
      </c>
      <c r="K2115" s="16" t="n">
        <v>0.286176519481397</v>
      </c>
      <c r="L2115" s="16" t="n">
        <v>0.112980453590314</v>
      </c>
      <c r="M2115" s="16" t="n">
        <v>0.548698279869828</v>
      </c>
      <c r="N2115" s="16" t="n">
        <v>0.317211851970046</v>
      </c>
      <c r="O2115" s="18" t="n">
        <v>1.83607017438357E-005</v>
      </c>
      <c r="P2115" s="34" t="b">
        <f aca="false">FALSE()</f>
        <v>0</v>
      </c>
      <c r="Q2115" s="16"/>
    </row>
    <row r="2116" customFormat="false" ht="22.35" hidden="false" customHeight="false" outlineLevel="0" collapsed="false">
      <c r="A2116" s="6" t="s">
        <v>3901</v>
      </c>
      <c r="B2116" s="7" t="s">
        <v>1644</v>
      </c>
      <c r="C2116" s="17" t="n">
        <v>413</v>
      </c>
      <c r="D2116" s="18" t="n">
        <v>-0.000825536624059591</v>
      </c>
      <c r="E2116" s="18" t="n">
        <v>0.00066449731165144</v>
      </c>
      <c r="F2116" s="18" t="n">
        <v>-0.000740235730372292</v>
      </c>
      <c r="G2116" s="18" t="n">
        <v>0.000698991909855574</v>
      </c>
      <c r="H2116" s="16" t="n">
        <v>1.39336618432135</v>
      </c>
      <c r="I2116" s="17" t="n">
        <v>211.533301564824</v>
      </c>
      <c r="J2116" s="16" t="n">
        <v>0.16497142028038</v>
      </c>
      <c r="K2116" s="16" t="n">
        <v>0.239465335489183</v>
      </c>
      <c r="L2116" s="16" t="n">
        <v>0.122916437555068</v>
      </c>
      <c r="M2116" s="16" t="n">
        <v>0.553918719975205</v>
      </c>
      <c r="N2116" s="16" t="n">
        <v>0.274241642118792</v>
      </c>
      <c r="O2116" s="18" t="n">
        <v>1.81433897097201E-005</v>
      </c>
      <c r="P2116" s="34" t="b">
        <f aca="false">FALSE()</f>
        <v>0</v>
      </c>
      <c r="Q2116" s="16"/>
    </row>
    <row r="2117" customFormat="false" ht="22.35" hidden="false" customHeight="false" outlineLevel="0" collapsed="false">
      <c r="A2117" s="6" t="s">
        <v>3902</v>
      </c>
      <c r="B2117" s="7" t="s">
        <v>1644</v>
      </c>
      <c r="C2117" s="17" t="n">
        <v>414</v>
      </c>
      <c r="D2117" s="18" t="n">
        <v>-0.000833077745564347</v>
      </c>
      <c r="E2117" s="18" t="n">
        <v>0.000666166270724613</v>
      </c>
      <c r="F2117" s="18" t="n">
        <v>-0.000776350470143376</v>
      </c>
      <c r="G2117" s="18" t="n">
        <v>0.000712104053893679</v>
      </c>
      <c r="H2117" s="16" t="n">
        <v>0.921569129404713</v>
      </c>
      <c r="I2117" s="17" t="n">
        <v>213.915488058344</v>
      </c>
      <c r="J2117" s="16" t="n">
        <v>0.357791542259095</v>
      </c>
      <c r="K2117" s="16" t="n">
        <v>0.446164333045446</v>
      </c>
      <c r="L2117" s="16" t="n">
        <v>0.0804322256050807</v>
      </c>
      <c r="M2117" s="16" t="n">
        <v>0.53949713311638</v>
      </c>
      <c r="N2117" s="16" t="n">
        <v>0.480622655091157</v>
      </c>
      <c r="O2117" s="18" t="n">
        <v>1.45340551915611E-005</v>
      </c>
      <c r="P2117" s="34" t="b">
        <f aca="false">FALSE()</f>
        <v>0</v>
      </c>
      <c r="Q2117" s="16"/>
    </row>
    <row r="2118" customFormat="false" ht="22.35" hidden="false" customHeight="false" outlineLevel="0" collapsed="false">
      <c r="A2118" s="6" t="s">
        <v>3903</v>
      </c>
      <c r="B2118" s="7" t="s">
        <v>1644</v>
      </c>
      <c r="C2118" s="17" t="n">
        <v>415</v>
      </c>
      <c r="D2118" s="18" t="n">
        <v>-0.000858119656498622</v>
      </c>
      <c r="E2118" s="18" t="n">
        <v>0.000665653832775812</v>
      </c>
      <c r="F2118" s="18" t="n">
        <v>-0.000832354610711739</v>
      </c>
      <c r="G2118" s="18" t="n">
        <v>0.000727075736117255</v>
      </c>
      <c r="H2118" s="16" t="n">
        <v>0.417177725762296</v>
      </c>
      <c r="I2118" s="17" t="n">
        <v>217.247583369819</v>
      </c>
      <c r="J2118" s="16" t="n">
        <v>0.676960368192785</v>
      </c>
      <c r="K2118" s="16" t="n">
        <v>0.725672586491622</v>
      </c>
      <c r="L2118" s="16" t="n">
        <v>0.0358923309037479</v>
      </c>
      <c r="M2118" s="16" t="n">
        <v>0.521259491709283</v>
      </c>
      <c r="N2118" s="16" t="n">
        <v>0.743341692002054</v>
      </c>
      <c r="O2118" s="18" t="n">
        <v>1.31994129760874E-005</v>
      </c>
      <c r="P2118" s="34" t="b">
        <f aca="false">FALSE()</f>
        <v>0</v>
      </c>
      <c r="Q2118" s="16"/>
    </row>
    <row r="2119" customFormat="false" ht="22.35" hidden="false" customHeight="false" outlineLevel="0" collapsed="false">
      <c r="A2119" s="6" t="s">
        <v>3904</v>
      </c>
      <c r="B2119" s="7" t="s">
        <v>1644</v>
      </c>
      <c r="C2119" s="17" t="n">
        <v>416</v>
      </c>
      <c r="D2119" s="18" t="n">
        <v>-0.000894550906978875</v>
      </c>
      <c r="E2119" s="18" t="n">
        <v>0.000661657692275744</v>
      </c>
      <c r="F2119" s="18" t="n">
        <v>-0.000873286688404285</v>
      </c>
      <c r="G2119" s="18" t="n">
        <v>0.000727783577923576</v>
      </c>
      <c r="H2119" s="16" t="n">
        <v>0.345910865036055</v>
      </c>
      <c r="I2119" s="17" t="n">
        <v>218.362089003587</v>
      </c>
      <c r="J2119" s="16" t="n">
        <v>0.72974274091633</v>
      </c>
      <c r="K2119" s="16" t="n">
        <v>0.771044756908159</v>
      </c>
      <c r="L2119" s="16" t="n">
        <v>0.0296231040446842</v>
      </c>
      <c r="M2119" s="16" t="n">
        <v>0.518160158066016</v>
      </c>
      <c r="N2119" s="16" t="n">
        <v>0.787729764327498</v>
      </c>
      <c r="O2119" s="18" t="n">
        <v>1.32634927077327E-005</v>
      </c>
      <c r="P2119" s="34" t="b">
        <f aca="false">FALSE()</f>
        <v>0</v>
      </c>
      <c r="Q2119" s="16"/>
    </row>
    <row r="2120" customFormat="false" ht="22.35" hidden="false" customHeight="false" outlineLevel="0" collapsed="false">
      <c r="A2120" s="6" t="s">
        <v>3905</v>
      </c>
      <c r="B2120" s="7" t="s">
        <v>1644</v>
      </c>
      <c r="C2120" s="17" t="n">
        <v>417</v>
      </c>
      <c r="D2120" s="18" t="n">
        <v>-0.000960271812547173</v>
      </c>
      <c r="E2120" s="18" t="n">
        <v>0.000683115257005901</v>
      </c>
      <c r="F2120" s="18" t="n">
        <v>-0.000944107577159174</v>
      </c>
      <c r="G2120" s="18" t="n">
        <v>0.000750772728200755</v>
      </c>
      <c r="H2120" s="16" t="n">
        <v>0.254729095632821</v>
      </c>
      <c r="I2120" s="17" t="n">
        <v>218.231184281381</v>
      </c>
      <c r="J2120" s="16" t="n">
        <v>0.799172221587532</v>
      </c>
      <c r="K2120" s="16" t="n">
        <v>0.82872681648882</v>
      </c>
      <c r="L2120" s="16" t="n">
        <v>0.0218262848552975</v>
      </c>
      <c r="M2120" s="16" t="n">
        <v>0.516775143344181</v>
      </c>
      <c r="N2120" s="16" t="n">
        <v>0.840569785613111</v>
      </c>
      <c r="O2120" s="18" t="n">
        <v>1.11961395200777E-005</v>
      </c>
      <c r="P2120" s="34" t="b">
        <f aca="false">FALSE()</f>
        <v>0</v>
      </c>
      <c r="Q2120" s="16"/>
    </row>
    <row r="2121" customFormat="false" ht="22.35" hidden="false" customHeight="false" outlineLevel="0" collapsed="false">
      <c r="A2121" s="6" t="s">
        <v>3906</v>
      </c>
      <c r="B2121" s="7" t="s">
        <v>1644</v>
      </c>
      <c r="C2121" s="17" t="n">
        <v>418</v>
      </c>
      <c r="D2121" s="16" t="n">
        <v>-0.00101987570847639</v>
      </c>
      <c r="E2121" s="18" t="n">
        <v>0.000725664130453406</v>
      </c>
      <c r="F2121" s="16" t="n">
        <v>-0.00101151228456562</v>
      </c>
      <c r="G2121" s="18" t="n">
        <v>0.00078585572927732</v>
      </c>
      <c r="H2121" s="16" t="n">
        <v>0.124423370537918</v>
      </c>
      <c r="I2121" s="17" t="n">
        <v>215.904395657163</v>
      </c>
      <c r="J2121" s="16" t="n">
        <v>0.901095834528347</v>
      </c>
      <c r="K2121" s="16" t="n">
        <v>0.918356511122947</v>
      </c>
      <c r="L2121" s="16" t="n">
        <v>0.0107659839139874</v>
      </c>
      <c r="M2121" s="16" t="n">
        <v>0.513114055478072</v>
      </c>
      <c r="N2121" s="16" t="n">
        <v>0.923728196006182</v>
      </c>
      <c r="O2121" s="18" t="n">
        <v>9.23664609957232E-006</v>
      </c>
      <c r="P2121" s="34" t="b">
        <f aca="false">FALSE()</f>
        <v>0</v>
      </c>
      <c r="Q2121" s="16"/>
    </row>
    <row r="2122" customFormat="false" ht="22.35" hidden="false" customHeight="false" outlineLevel="0" collapsed="false">
      <c r="A2122" s="6" t="s">
        <v>3907</v>
      </c>
      <c r="B2122" s="7" t="s">
        <v>1644</v>
      </c>
      <c r="C2122" s="17" t="n">
        <v>419</v>
      </c>
      <c r="D2122" s="16" t="n">
        <v>-0.00104987957562914</v>
      </c>
      <c r="E2122" s="18" t="n">
        <v>0.000756798272108126</v>
      </c>
      <c r="F2122" s="16" t="n">
        <v>-0.00105051565143468</v>
      </c>
      <c r="G2122" s="18" t="n">
        <v>0.000810397066317231</v>
      </c>
      <c r="H2122" s="16" t="n">
        <v>-0.00909297289003007</v>
      </c>
      <c r="I2122" s="17" t="n">
        <v>214.178825214467</v>
      </c>
      <c r="J2122" s="16" t="n">
        <v>0.992753421232191</v>
      </c>
      <c r="K2122" s="16" t="n">
        <v>0.994670859032736</v>
      </c>
      <c r="L2122" s="18" t="n">
        <v>-0.000792693106203745</v>
      </c>
      <c r="M2122" s="16" t="n">
        <v>0.510189059352239</v>
      </c>
      <c r="N2122" s="16" t="n">
        <v>0.994826266448916</v>
      </c>
      <c r="O2122" s="18" t="n">
        <v>8.26372171393494E-006</v>
      </c>
      <c r="P2122" s="34" t="b">
        <f aca="false">FALSE()</f>
        <v>0</v>
      </c>
      <c r="Q2122" s="16"/>
    </row>
    <row r="2123" customFormat="false" ht="22.35" hidden="false" customHeight="false" outlineLevel="0" collapsed="false">
      <c r="A2123" s="6" t="s">
        <v>3908</v>
      </c>
      <c r="B2123" s="7" t="s">
        <v>1644</v>
      </c>
      <c r="C2123" s="17" t="n">
        <v>420</v>
      </c>
      <c r="D2123" s="16" t="n">
        <v>-0.00105820909606354</v>
      </c>
      <c r="E2123" s="18" t="n">
        <v>0.000756377080032019</v>
      </c>
      <c r="F2123" s="16" t="n">
        <v>-0.00106394409993869</v>
      </c>
      <c r="G2123" s="18" t="n">
        <v>0.000810554901162543</v>
      </c>
      <c r="H2123" s="16" t="n">
        <v>-0.0820184168874434</v>
      </c>
      <c r="I2123" s="17" t="n">
        <v>214.292676111204</v>
      </c>
      <c r="J2123" s="16" t="n">
        <v>0.934708624208775</v>
      </c>
      <c r="K2123" s="16" t="n">
        <v>0.945415742253575</v>
      </c>
      <c r="L2123" s="16" t="n">
        <v>-0.007146505353857</v>
      </c>
      <c r="M2123" s="16" t="n">
        <v>0.507971098713777</v>
      </c>
      <c r="N2123" s="16" t="n">
        <v>0.949385892353331</v>
      </c>
      <c r="O2123" s="18" t="n">
        <v>7.95402866492717E-006</v>
      </c>
      <c r="P2123" s="34" t="b">
        <f aca="false">FALSE()</f>
        <v>0</v>
      </c>
      <c r="Q2123" s="16"/>
    </row>
    <row r="2124" customFormat="false" ht="22.35" hidden="false" customHeight="false" outlineLevel="0" collapsed="false">
      <c r="A2124" s="6" t="s">
        <v>3909</v>
      </c>
      <c r="B2124" s="7" t="s">
        <v>1644</v>
      </c>
      <c r="C2124" s="17" t="n">
        <v>421</v>
      </c>
      <c r="D2124" s="16" t="n">
        <v>-0.0010689850770023</v>
      </c>
      <c r="E2124" s="18" t="n">
        <v>0.000763075638903937</v>
      </c>
      <c r="F2124" s="16" t="n">
        <v>-0.00106967398731713</v>
      </c>
      <c r="G2124" s="18" t="n">
        <v>0.000808590876409418</v>
      </c>
      <c r="H2124" s="16" t="n">
        <v>-0.00978628619305969</v>
      </c>
      <c r="I2124" s="17" t="n">
        <v>212.608682783533</v>
      </c>
      <c r="J2124" s="16" t="n">
        <v>0.992200974552827</v>
      </c>
      <c r="K2124" s="16" t="n">
        <v>0.994357412314473</v>
      </c>
      <c r="L2124" s="18" t="n">
        <v>-0.0008591044010901</v>
      </c>
      <c r="M2124" s="16" t="n">
        <v>0.511196342786301</v>
      </c>
      <c r="N2124" s="16" t="n">
        <v>0.994685518539841</v>
      </c>
      <c r="O2124" s="18" t="n">
        <v>7.87710955442432E-006</v>
      </c>
      <c r="P2124" s="34" t="b">
        <f aca="false">FALSE()</f>
        <v>0</v>
      </c>
      <c r="Q2124" s="16"/>
    </row>
    <row r="2125" customFormat="false" ht="22.35" hidden="false" customHeight="false" outlineLevel="0" collapsed="false">
      <c r="A2125" s="6" t="s">
        <v>3910</v>
      </c>
      <c r="B2125" s="7" t="s">
        <v>1644</v>
      </c>
      <c r="C2125" s="17" t="n">
        <v>422</v>
      </c>
      <c r="D2125" s="16" t="n">
        <v>-0.0010936553795117</v>
      </c>
      <c r="E2125" s="18" t="n">
        <v>0.000769069589064873</v>
      </c>
      <c r="F2125" s="16" t="n">
        <v>-0.00109312236205186</v>
      </c>
      <c r="G2125" s="18" t="n">
        <v>0.000811850273455681</v>
      </c>
      <c r="H2125" s="16" t="n">
        <v>0.00751798518186886</v>
      </c>
      <c r="I2125" s="17" t="n">
        <v>212.04863382059</v>
      </c>
      <c r="J2125" s="16" t="n">
        <v>0.994008640268482</v>
      </c>
      <c r="K2125" s="16" t="n">
        <v>0.995447841967712</v>
      </c>
      <c r="L2125" s="18" t="n">
        <v>0.000661648714813509</v>
      </c>
      <c r="M2125" s="16" t="n">
        <v>0.511980861614753</v>
      </c>
      <c r="N2125" s="16" t="n">
        <v>0.995685099721117</v>
      </c>
      <c r="O2125" s="18" t="n">
        <v>7.68701321842274E-006</v>
      </c>
      <c r="P2125" s="34" t="b">
        <f aca="false">FALSE()</f>
        <v>0</v>
      </c>
      <c r="Q2125" s="16"/>
    </row>
    <row r="2126" customFormat="false" ht="22.35" hidden="false" customHeight="false" outlineLevel="0" collapsed="false">
      <c r="A2126" s="6" t="s">
        <v>3911</v>
      </c>
      <c r="B2126" s="7" t="s">
        <v>1644</v>
      </c>
      <c r="C2126" s="17" t="n">
        <v>423</v>
      </c>
      <c r="D2126" s="16" t="n">
        <v>-0.00113764787933628</v>
      </c>
      <c r="E2126" s="18" t="n">
        <v>0.000770430954118283</v>
      </c>
      <c r="F2126" s="16" t="n">
        <v>-0.00114496671744102</v>
      </c>
      <c r="G2126" s="18" t="n">
        <v>0.000818615620753918</v>
      </c>
      <c r="H2126" s="16" t="n">
        <v>-0.102923057429591</v>
      </c>
      <c r="I2126" s="17" t="n">
        <v>213.013577197723</v>
      </c>
      <c r="J2126" s="16" t="n">
        <v>0.918120866215589</v>
      </c>
      <c r="K2126" s="16" t="n">
        <v>0.931589631979143</v>
      </c>
      <c r="L2126" s="16" t="n">
        <v>-0.00901888286870483</v>
      </c>
      <c r="M2126" s="16" t="n">
        <v>0.506663567333023</v>
      </c>
      <c r="N2126" s="16" t="n">
        <v>0.935441432196441</v>
      </c>
      <c r="O2126" s="18" t="n">
        <v>7.28110265613648E-006</v>
      </c>
      <c r="P2126" s="34" t="b">
        <f aca="false">FALSE()</f>
        <v>0</v>
      </c>
      <c r="Q2126" s="16"/>
    </row>
    <row r="2127" customFormat="false" ht="22.35" hidden="false" customHeight="false" outlineLevel="0" collapsed="false">
      <c r="A2127" s="6" t="s">
        <v>3912</v>
      </c>
      <c r="B2127" s="7" t="s">
        <v>1644</v>
      </c>
      <c r="C2127" s="17" t="n">
        <v>424</v>
      </c>
      <c r="D2127" s="16" t="n">
        <v>-0.00119423456406932</v>
      </c>
      <c r="E2127" s="18" t="n">
        <v>0.000783265063867555</v>
      </c>
      <c r="F2127" s="16" t="n">
        <v>-0.00120010656824456</v>
      </c>
      <c r="G2127" s="18" t="n">
        <v>0.00083084855288114</v>
      </c>
      <c r="H2127" s="16" t="n">
        <v>-0.0812488446317523</v>
      </c>
      <c r="I2127" s="17" t="n">
        <v>212.76278392058</v>
      </c>
      <c r="J2127" s="16" t="n">
        <v>0.935320433400117</v>
      </c>
      <c r="K2127" s="16" t="n">
        <v>0.945804044495732</v>
      </c>
      <c r="L2127" s="16" t="n">
        <v>-0.00712762359087647</v>
      </c>
      <c r="M2127" s="16" t="n">
        <v>0.508465055013172</v>
      </c>
      <c r="N2127" s="16" t="n">
        <v>0.949385892353331</v>
      </c>
      <c r="O2127" s="18" t="n">
        <v>6.72540687141946E-006</v>
      </c>
      <c r="P2127" s="34" t="b">
        <f aca="false">FALSE()</f>
        <v>0</v>
      </c>
      <c r="Q2127" s="16"/>
    </row>
    <row r="2128" customFormat="false" ht="22.35" hidden="false" customHeight="false" outlineLevel="0" collapsed="false">
      <c r="A2128" s="6" t="s">
        <v>3913</v>
      </c>
      <c r="B2128" s="7" t="s">
        <v>1644</v>
      </c>
      <c r="C2128" s="17" t="n">
        <v>425</v>
      </c>
      <c r="D2128" s="16" t="n">
        <v>-0.00122695521161464</v>
      </c>
      <c r="E2128" s="18" t="n">
        <v>0.000788014207921069</v>
      </c>
      <c r="F2128" s="16" t="n">
        <v>-0.00122294768989489</v>
      </c>
      <c r="G2128" s="18" t="n">
        <v>0.000833489990617019</v>
      </c>
      <c r="H2128" s="16" t="n">
        <v>0.0551455796198549</v>
      </c>
      <c r="I2128" s="17" t="n">
        <v>212.338444189499</v>
      </c>
      <c r="J2128" s="16" t="n">
        <v>0.95607433574899</v>
      </c>
      <c r="K2128" s="16" t="n">
        <v>0.96467505308979</v>
      </c>
      <c r="L2128" s="16" t="n">
        <v>0.00484693688279986</v>
      </c>
      <c r="M2128" s="16" t="n">
        <v>0.514818688981869</v>
      </c>
      <c r="N2128" s="16" t="n">
        <v>0.96625305021813</v>
      </c>
      <c r="O2128" s="18" t="n">
        <v>3.0269911981346E-005</v>
      </c>
      <c r="P2128" s="34" t="b">
        <f aca="false">FALSE()</f>
        <v>0</v>
      </c>
      <c r="Q2128" s="16"/>
    </row>
    <row r="2129" customFormat="false" ht="22.35" hidden="false" customHeight="false" outlineLevel="0" collapsed="false">
      <c r="A2129" s="6" t="s">
        <v>3914</v>
      </c>
      <c r="B2129" s="7" t="s">
        <v>1644</v>
      </c>
      <c r="C2129" s="17" t="n">
        <v>426</v>
      </c>
      <c r="D2129" s="16" t="n">
        <v>-0.00124123701714911</v>
      </c>
      <c r="E2129" s="18" t="n">
        <v>0.000781203645518345</v>
      </c>
      <c r="F2129" s="16" t="n">
        <v>-0.00123051453280137</v>
      </c>
      <c r="G2129" s="18" t="n">
        <v>0.000826755261657529</v>
      </c>
      <c r="H2129" s="16" t="n">
        <v>0.148817775479919</v>
      </c>
      <c r="I2129" s="17" t="n">
        <v>212.422083233869</v>
      </c>
      <c r="J2129" s="16" t="n">
        <v>0.881838605678893</v>
      </c>
      <c r="K2129" s="16" t="n">
        <v>0.901386752110199</v>
      </c>
      <c r="L2129" s="16" t="n">
        <v>0.0130751783938445</v>
      </c>
      <c r="M2129" s="16" t="n">
        <v>0.518092360142569</v>
      </c>
      <c r="N2129" s="16" t="n">
        <v>0.906126687282264</v>
      </c>
      <c r="O2129" s="18" t="n">
        <v>2.85054228631653E-005</v>
      </c>
      <c r="P2129" s="34" t="b">
        <f aca="false">FALSE()</f>
        <v>0</v>
      </c>
      <c r="Q2129" s="16"/>
    </row>
    <row r="2130" customFormat="false" ht="22.35" hidden="false" customHeight="false" outlineLevel="0" collapsed="false">
      <c r="A2130" s="6" t="s">
        <v>3915</v>
      </c>
      <c r="B2130" s="7" t="s">
        <v>1644</v>
      </c>
      <c r="C2130" s="17" t="n">
        <v>427</v>
      </c>
      <c r="D2130" s="16" t="n">
        <v>-0.00126317534115328</v>
      </c>
      <c r="E2130" s="18" t="n">
        <v>0.000778150678525462</v>
      </c>
      <c r="F2130" s="16" t="n">
        <v>-0.00125006602935704</v>
      </c>
      <c r="G2130" s="18" t="n">
        <v>0.000822935404561581</v>
      </c>
      <c r="H2130" s="16" t="n">
        <v>0.182682461907883</v>
      </c>
      <c r="I2130" s="17" t="n">
        <v>212.316633929383</v>
      </c>
      <c r="J2130" s="16" t="n">
        <v>0.855221494558172</v>
      </c>
      <c r="K2130" s="16" t="n">
        <v>0.878072538945179</v>
      </c>
      <c r="L2130" s="16" t="n">
        <v>0.0160581782266266</v>
      </c>
      <c r="M2130" s="16" t="n">
        <v>0.517598403843174</v>
      </c>
      <c r="N2130" s="16" t="n">
        <v>0.884316130625031</v>
      </c>
      <c r="O2130" s="18" t="n">
        <v>2.71598652857597E-005</v>
      </c>
      <c r="P2130" s="34" t="b">
        <f aca="false">FALSE()</f>
        <v>0</v>
      </c>
      <c r="Q2130" s="16"/>
    </row>
    <row r="2131" customFormat="false" ht="22.35" hidden="false" customHeight="false" outlineLevel="0" collapsed="false">
      <c r="A2131" s="6" t="s">
        <v>3916</v>
      </c>
      <c r="B2131" s="7" t="s">
        <v>1644</v>
      </c>
      <c r="C2131" s="17" t="n">
        <v>428</v>
      </c>
      <c r="D2131" s="16" t="n">
        <v>-0.00127455822177394</v>
      </c>
      <c r="E2131" s="18" t="n">
        <v>0.000777674832247727</v>
      </c>
      <c r="F2131" s="16" t="n">
        <v>-0.0012546109292801</v>
      </c>
      <c r="G2131" s="18" t="n">
        <v>0.000817877291581613</v>
      </c>
      <c r="H2131" s="16" t="n">
        <v>0.278424193971461</v>
      </c>
      <c r="I2131" s="17" t="n">
        <v>211.503536082989</v>
      </c>
      <c r="J2131" s="16" t="n">
        <v>0.780958761180963</v>
      </c>
      <c r="K2131" s="16" t="n">
        <v>0.814111745516453</v>
      </c>
      <c r="L2131" s="16" t="n">
        <v>0.0245646599512802</v>
      </c>
      <c r="M2131" s="16" t="n">
        <v>0.523322485665582</v>
      </c>
      <c r="N2131" s="16" t="n">
        <v>0.821244746565946</v>
      </c>
      <c r="O2131" s="18" t="n">
        <v>2.62433913683853E-005</v>
      </c>
      <c r="P2131" s="34" t="b">
        <f aca="false">FALSE()</f>
        <v>0</v>
      </c>
      <c r="Q2131" s="16"/>
    </row>
    <row r="2132" customFormat="false" ht="22.35" hidden="false" customHeight="false" outlineLevel="0" collapsed="false">
      <c r="A2132" s="6" t="s">
        <v>3917</v>
      </c>
      <c r="B2132" s="7" t="s">
        <v>1644</v>
      </c>
      <c r="C2132" s="17" t="n">
        <v>429</v>
      </c>
      <c r="D2132" s="16" t="n">
        <v>-0.00128019892339018</v>
      </c>
      <c r="E2132" s="18" t="n">
        <v>0.000775631920411209</v>
      </c>
      <c r="F2132" s="16" t="n">
        <v>-0.00126010987137251</v>
      </c>
      <c r="G2132" s="18" t="n">
        <v>0.000816388319352703</v>
      </c>
      <c r="H2132" s="16" t="n">
        <v>0.281100091986243</v>
      </c>
      <c r="I2132" s="17" t="n">
        <v>211.621249052753</v>
      </c>
      <c r="J2132" s="16" t="n">
        <v>0.778908279534427</v>
      </c>
      <c r="K2132" s="16" t="n">
        <v>0.812178231172833</v>
      </c>
      <c r="L2132" s="16" t="n">
        <v>0.0247874163228581</v>
      </c>
      <c r="M2132" s="16" t="n">
        <v>0.524252285758562</v>
      </c>
      <c r="N2132" s="16" t="n">
        <v>0.819918098938782</v>
      </c>
      <c r="O2132" s="18" t="n">
        <v>2.5405539112325E-005</v>
      </c>
      <c r="P2132" s="34" t="b">
        <f aca="false">FALSE()</f>
        <v>0</v>
      </c>
      <c r="Q2132" s="16"/>
    </row>
    <row r="2133" customFormat="false" ht="22.35" hidden="false" customHeight="false" outlineLevel="0" collapsed="false">
      <c r="A2133" s="6" t="s">
        <v>3918</v>
      </c>
      <c r="B2133" s="7" t="s">
        <v>1644</v>
      </c>
      <c r="C2133" s="17" t="n">
        <v>430</v>
      </c>
      <c r="D2133" s="16" t="n">
        <v>-0.00129292156382892</v>
      </c>
      <c r="E2133" s="18" t="n">
        <v>0.000774211279686207</v>
      </c>
      <c r="F2133" s="16" t="n">
        <v>-0.00127511157632561</v>
      </c>
      <c r="G2133" s="18" t="n">
        <v>0.000818252431311747</v>
      </c>
      <c r="H2133" s="16" t="n">
        <v>0.249479610907297</v>
      </c>
      <c r="I2133" s="17" t="n">
        <v>212.223685346171</v>
      </c>
      <c r="J2133" s="16" t="n">
        <v>0.80323111161949</v>
      </c>
      <c r="K2133" s="16" t="n">
        <v>0.832104122122038</v>
      </c>
      <c r="L2133" s="16" t="n">
        <v>0.0219390018274826</v>
      </c>
      <c r="M2133" s="16" t="n">
        <v>0.520019758251976</v>
      </c>
      <c r="N2133" s="16" t="n">
        <v>0.839810143386493</v>
      </c>
      <c r="O2133" s="18" t="n">
        <v>2.45474509334107E-005</v>
      </c>
      <c r="P2133" s="34" t="b">
        <f aca="false">FALSE()</f>
        <v>0</v>
      </c>
      <c r="Q2133" s="16"/>
    </row>
    <row r="2134" customFormat="false" ht="22.35" hidden="false" customHeight="false" outlineLevel="0" collapsed="false">
      <c r="A2134" s="6" t="s">
        <v>3919</v>
      </c>
      <c r="B2134" s="7" t="s">
        <v>1644</v>
      </c>
      <c r="C2134" s="17" t="n">
        <v>431</v>
      </c>
      <c r="D2134" s="16" t="n">
        <v>-0.00130921396517446</v>
      </c>
      <c r="E2134" s="18" t="n">
        <v>0.000773313844017776</v>
      </c>
      <c r="F2134" s="16" t="n">
        <v>-0.0012879019547841</v>
      </c>
      <c r="G2134" s="18" t="n">
        <v>0.00081510509671036</v>
      </c>
      <c r="H2134" s="16" t="n">
        <v>0.299029116815234</v>
      </c>
      <c r="I2134" s="17" t="n">
        <v>211.828577836904</v>
      </c>
      <c r="J2134" s="16" t="n">
        <v>0.765210993464083</v>
      </c>
      <c r="K2134" s="16" t="n">
        <v>0.800712461642952</v>
      </c>
      <c r="L2134" s="16" t="n">
        <v>0.0263435012410853</v>
      </c>
      <c r="M2134" s="16" t="n">
        <v>0.520029443669611</v>
      </c>
      <c r="N2134" s="16" t="n">
        <v>0.809217405133002</v>
      </c>
      <c r="O2134" s="18" t="n">
        <v>2.38037793468238E-005</v>
      </c>
      <c r="P2134" s="34" t="b">
        <f aca="false">FALSE()</f>
        <v>0</v>
      </c>
      <c r="Q2134" s="16"/>
    </row>
    <row r="2135" customFormat="false" ht="22.35" hidden="false" customHeight="false" outlineLevel="0" collapsed="false">
      <c r="A2135" s="6" t="s">
        <v>3920</v>
      </c>
      <c r="B2135" s="7" t="s">
        <v>1644</v>
      </c>
      <c r="C2135" s="17" t="n">
        <v>432</v>
      </c>
      <c r="D2135" s="16" t="n">
        <v>-0.00132480657212332</v>
      </c>
      <c r="E2135" s="18" t="n">
        <v>0.000775709660369108</v>
      </c>
      <c r="F2135" s="16" t="n">
        <v>-0.00129998679788545</v>
      </c>
      <c r="G2135" s="18" t="n">
        <v>0.00081561508633951</v>
      </c>
      <c r="H2135" s="16" t="n">
        <v>0.347327040492449</v>
      </c>
      <c r="I2135" s="17" t="n">
        <v>211.468679819552</v>
      </c>
      <c r="J2135" s="16" t="n">
        <v>0.728691066322319</v>
      </c>
      <c r="K2135" s="16" t="n">
        <v>0.770430572103797</v>
      </c>
      <c r="L2135" s="16" t="n">
        <v>0.0306486682827357</v>
      </c>
      <c r="M2135" s="16" t="n">
        <v>0.522431427243143</v>
      </c>
      <c r="N2135" s="16" t="n">
        <v>0.780436253718025</v>
      </c>
      <c r="O2135" s="18" t="n">
        <v>2.30429672497355E-005</v>
      </c>
      <c r="P2135" s="34" t="b">
        <f aca="false">FALSE()</f>
        <v>0</v>
      </c>
      <c r="Q2135" s="16"/>
    </row>
    <row r="2136" customFormat="false" ht="22.35" hidden="false" customHeight="false" outlineLevel="0" collapsed="false">
      <c r="A2136" s="6" t="s">
        <v>3921</v>
      </c>
      <c r="B2136" s="7" t="s">
        <v>1644</v>
      </c>
      <c r="C2136" s="17" t="n">
        <v>433</v>
      </c>
      <c r="D2136" s="16" t="n">
        <v>-0.0013246327497269</v>
      </c>
      <c r="E2136" s="18" t="n">
        <v>0.000777423130063928</v>
      </c>
      <c r="F2136" s="16" t="n">
        <v>-0.00129738183527737</v>
      </c>
      <c r="G2136" s="18" t="n">
        <v>0.000816635945766065</v>
      </c>
      <c r="H2136" s="16" t="n">
        <v>0.380573844277934</v>
      </c>
      <c r="I2136" s="17" t="n">
        <v>211.329841108245</v>
      </c>
      <c r="J2136" s="16" t="n">
        <v>0.703901754001573</v>
      </c>
      <c r="K2136" s="16" t="n">
        <v>0.748840460739987</v>
      </c>
      <c r="L2136" s="16" t="n">
        <v>0.0336037748388356</v>
      </c>
      <c r="M2136" s="16" t="n">
        <v>0.523952037811871</v>
      </c>
      <c r="N2136" s="16" t="n">
        <v>0.759865254371448</v>
      </c>
      <c r="O2136" s="18" t="n">
        <v>2.24073528208025E-005</v>
      </c>
      <c r="P2136" s="34" t="b">
        <f aca="false">FALSE()</f>
        <v>0</v>
      </c>
      <c r="Q2136" s="16"/>
    </row>
    <row r="2137" customFormat="false" ht="22.35" hidden="false" customHeight="false" outlineLevel="0" collapsed="false">
      <c r="A2137" s="6" t="s">
        <v>3922</v>
      </c>
      <c r="B2137" s="7" t="s">
        <v>1644</v>
      </c>
      <c r="C2137" s="17" t="n">
        <v>434</v>
      </c>
      <c r="D2137" s="16" t="n">
        <v>-0.00130664708965043</v>
      </c>
      <c r="E2137" s="18" t="n">
        <v>0.000776647739432094</v>
      </c>
      <c r="F2137" s="16" t="n">
        <v>-0.00127555605522927</v>
      </c>
      <c r="G2137" s="18" t="n">
        <v>0.00081289999040689</v>
      </c>
      <c r="H2137" s="16" t="n">
        <v>0.434918825423908</v>
      </c>
      <c r="I2137" s="17" t="n">
        <v>210.811218616062</v>
      </c>
      <c r="J2137" s="16" t="n">
        <v>0.66406624254712</v>
      </c>
      <c r="K2137" s="16" t="n">
        <v>0.713772314574087</v>
      </c>
      <c r="L2137" s="16" t="n">
        <v>0.0384940871098151</v>
      </c>
      <c r="M2137" s="16" t="n">
        <v>0.525985975515264</v>
      </c>
      <c r="N2137" s="16" t="n">
        <v>0.725318700818356</v>
      </c>
      <c r="O2137" s="18" t="n">
        <v>2.185413308782E-005</v>
      </c>
      <c r="P2137" s="34" t="b">
        <f aca="false">FALSE()</f>
        <v>0</v>
      </c>
      <c r="Q2137" s="16"/>
    </row>
    <row r="2138" customFormat="false" ht="22.35" hidden="false" customHeight="false" outlineLevel="0" collapsed="false">
      <c r="A2138" s="6" t="s">
        <v>3923</v>
      </c>
      <c r="B2138" s="7" t="s">
        <v>1644</v>
      </c>
      <c r="C2138" s="17" t="n">
        <v>435</v>
      </c>
      <c r="D2138" s="16" t="n">
        <v>-0.00128521234220277</v>
      </c>
      <c r="E2138" s="18" t="n">
        <v>0.000767437903588971</v>
      </c>
      <c r="F2138" s="16" t="n">
        <v>-0.0012445409357861</v>
      </c>
      <c r="G2138" s="18" t="n">
        <v>0.000796136086549506</v>
      </c>
      <c r="H2138" s="16" t="n">
        <v>0.576681118510058</v>
      </c>
      <c r="I2138" s="17" t="n">
        <v>209.540826882012</v>
      </c>
      <c r="J2138" s="16" t="n">
        <v>0.564773864686796</v>
      </c>
      <c r="K2138" s="16" t="n">
        <v>0.638466777022665</v>
      </c>
      <c r="L2138" s="16" t="n">
        <v>0.0513448354549347</v>
      </c>
      <c r="M2138" s="16" t="n">
        <v>0.537763443359678</v>
      </c>
      <c r="N2138" s="16" t="n">
        <v>0.634320726129031</v>
      </c>
      <c r="O2138" s="18" t="n">
        <v>2.14492502994621E-005</v>
      </c>
      <c r="P2138" s="34" t="b">
        <f aca="false">FALSE()</f>
        <v>0</v>
      </c>
      <c r="Q2138" s="16"/>
    </row>
    <row r="2139" customFormat="false" ht="22.35" hidden="false" customHeight="false" outlineLevel="0" collapsed="false">
      <c r="A2139" s="6" t="s">
        <v>3924</v>
      </c>
      <c r="B2139" s="7" t="s">
        <v>1644</v>
      </c>
      <c r="C2139" s="17" t="n">
        <v>436</v>
      </c>
      <c r="D2139" s="16" t="n">
        <v>-0.0012664358034579</v>
      </c>
      <c r="E2139" s="18" t="n">
        <v>0.000759232457174212</v>
      </c>
      <c r="F2139" s="16" t="n">
        <v>-0.00121340228975439</v>
      </c>
      <c r="G2139" s="18" t="n">
        <v>0.000781930385487157</v>
      </c>
      <c r="H2139" s="16" t="n">
        <v>0.761065539934485</v>
      </c>
      <c r="I2139" s="17" t="n">
        <v>208.524434897076</v>
      </c>
      <c r="J2139" s="16" t="n">
        <v>0.447477706620816</v>
      </c>
      <c r="K2139" s="16" t="n">
        <v>0.527566046158065</v>
      </c>
      <c r="L2139" s="16" t="n">
        <v>0.0680896305145026</v>
      </c>
      <c r="M2139" s="16" t="n">
        <v>0.55110026344336</v>
      </c>
      <c r="N2139" s="16" t="n">
        <v>0.555623221328437</v>
      </c>
      <c r="O2139" s="18" t="n">
        <v>2.12427109954053E-005</v>
      </c>
      <c r="P2139" s="34" t="b">
        <f aca="false">FALSE()</f>
        <v>0</v>
      </c>
      <c r="Q2139" s="16"/>
    </row>
    <row r="2140" customFormat="false" ht="22.35" hidden="false" customHeight="false" outlineLevel="0" collapsed="false">
      <c r="A2140" s="6" t="s">
        <v>3925</v>
      </c>
      <c r="B2140" s="7" t="s">
        <v>1644</v>
      </c>
      <c r="C2140" s="17" t="n">
        <v>437</v>
      </c>
      <c r="D2140" s="16" t="n">
        <v>-0.00125108330874628</v>
      </c>
      <c r="E2140" s="18" t="n">
        <v>0.000751742152759154</v>
      </c>
      <c r="F2140" s="16" t="n">
        <v>-0.00119122447032977</v>
      </c>
      <c r="G2140" s="18" t="n">
        <v>0.000773022703540226</v>
      </c>
      <c r="H2140" s="16" t="n">
        <v>0.86780732569521</v>
      </c>
      <c r="I2140" s="17" t="n">
        <v>208.310382641882</v>
      </c>
      <c r="J2140" s="16" t="n">
        <v>0.386498428879034</v>
      </c>
      <c r="K2140" s="16" t="n">
        <v>0.474912330131095</v>
      </c>
      <c r="L2140" s="16" t="n">
        <v>0.0777192140830864</v>
      </c>
      <c r="M2140" s="16" t="n">
        <v>0.557792887029289</v>
      </c>
      <c r="N2140" s="16" t="n">
        <v>0.496397847700336</v>
      </c>
      <c r="O2140" s="18" t="n">
        <v>2.1162973314563E-005</v>
      </c>
      <c r="P2140" s="34" t="b">
        <f aca="false">FALSE()</f>
        <v>0</v>
      </c>
      <c r="Q2140" s="16"/>
    </row>
    <row r="2141" customFormat="false" ht="22.35" hidden="false" customHeight="false" outlineLevel="0" collapsed="false">
      <c r="A2141" s="6" t="s">
        <v>3926</v>
      </c>
      <c r="B2141" s="7" t="s">
        <v>1644</v>
      </c>
      <c r="C2141" s="17" t="n">
        <v>438</v>
      </c>
      <c r="D2141" s="16" t="n">
        <v>-0.00123471861385546</v>
      </c>
      <c r="E2141" s="18" t="n">
        <v>0.000737166329637338</v>
      </c>
      <c r="F2141" s="16" t="n">
        <v>-0.00117695110731878</v>
      </c>
      <c r="G2141" s="18" t="n">
        <v>0.000759912383199351</v>
      </c>
      <c r="H2141" s="16" t="n">
        <v>0.853676697233434</v>
      </c>
      <c r="I2141" s="17" t="n">
        <v>208.654086227349</v>
      </c>
      <c r="J2141" s="16" t="n">
        <v>0.394263122194981</v>
      </c>
      <c r="K2141" s="16" t="n">
        <v>0.482044453755277</v>
      </c>
      <c r="L2141" s="16" t="n">
        <v>0.0763278175202264</v>
      </c>
      <c r="M2141" s="16" t="n">
        <v>0.556320703548737</v>
      </c>
      <c r="N2141" s="16" t="n">
        <v>0.504924459712442</v>
      </c>
      <c r="O2141" s="18" t="n">
        <v>2.10979637186638E-005</v>
      </c>
      <c r="P2141" s="34" t="b">
        <f aca="false">FALSE()</f>
        <v>0</v>
      </c>
      <c r="Q2141" s="16"/>
    </row>
    <row r="2142" customFormat="false" ht="22.35" hidden="false" customHeight="false" outlineLevel="0" collapsed="false">
      <c r="A2142" s="6" t="s">
        <v>3927</v>
      </c>
      <c r="B2142" s="7" t="s">
        <v>1644</v>
      </c>
      <c r="C2142" s="17" t="n">
        <v>439</v>
      </c>
      <c r="D2142" s="16" t="n">
        <v>-0.00121762364574321</v>
      </c>
      <c r="E2142" s="18" t="n">
        <v>0.000732421978615514</v>
      </c>
      <c r="F2142" s="16" t="n">
        <v>-0.0011569259321226</v>
      </c>
      <c r="G2142" s="18" t="n">
        <v>0.000752541453223479</v>
      </c>
      <c r="H2142" s="16" t="n">
        <v>0.903310196144439</v>
      </c>
      <c r="I2142" s="17" t="n">
        <v>208.19748320458</v>
      </c>
      <c r="J2142" s="16" t="n">
        <v>0.367405236724136</v>
      </c>
      <c r="K2142" s="16" t="n">
        <v>0.455279705107544</v>
      </c>
      <c r="L2142" s="16" t="n">
        <v>0.0809427481246068</v>
      </c>
      <c r="M2142" s="16" t="n">
        <v>0.561725166589183</v>
      </c>
      <c r="N2142" s="16" t="n">
        <v>0.4771855564669</v>
      </c>
      <c r="O2142" s="18" t="n">
        <v>2.09793188382383E-005</v>
      </c>
      <c r="P2142" s="34" t="b">
        <f aca="false">FALSE()</f>
        <v>0</v>
      </c>
      <c r="Q2142" s="16"/>
    </row>
    <row r="2143" customFormat="false" ht="22.35" hidden="false" customHeight="false" outlineLevel="0" collapsed="false">
      <c r="A2143" s="6" t="s">
        <v>3928</v>
      </c>
      <c r="B2143" s="7" t="s">
        <v>1644</v>
      </c>
      <c r="C2143" s="17" t="n">
        <v>440</v>
      </c>
      <c r="D2143" s="16" t="n">
        <v>-0.00118916222801666</v>
      </c>
      <c r="E2143" s="18" t="n">
        <v>0.000725173925064156</v>
      </c>
      <c r="F2143" s="16" t="n">
        <v>-0.00112414972236544</v>
      </c>
      <c r="G2143" s="18" t="n">
        <v>0.000741084213824627</v>
      </c>
      <c r="H2143" s="16" t="n">
        <v>0.978112563813476</v>
      </c>
      <c r="I2143" s="17" t="n">
        <v>207.455689446465</v>
      </c>
      <c r="J2143" s="16" t="n">
        <v>0.329157872542654</v>
      </c>
      <c r="K2143" s="16" t="n">
        <v>0.417228213516192</v>
      </c>
      <c r="L2143" s="16" t="n">
        <v>0.0879611375840353</v>
      </c>
      <c r="M2143" s="16" t="n">
        <v>0.567584844258484</v>
      </c>
      <c r="N2143" s="16" t="n">
        <v>0.436450994695421</v>
      </c>
      <c r="O2143" s="18" t="n">
        <v>2.08465976477278E-005</v>
      </c>
      <c r="P2143" s="34" t="b">
        <f aca="false">FALSE()</f>
        <v>0</v>
      </c>
      <c r="Q2143" s="16"/>
    </row>
    <row r="2144" customFormat="false" ht="22.35" hidden="false" customHeight="false" outlineLevel="0" collapsed="false">
      <c r="A2144" s="6" t="s">
        <v>3929</v>
      </c>
      <c r="B2144" s="7" t="s">
        <v>1644</v>
      </c>
      <c r="C2144" s="17" t="n">
        <v>441</v>
      </c>
      <c r="D2144" s="16" t="n">
        <v>-0.00115148900649625</v>
      </c>
      <c r="E2144" s="18" t="n">
        <v>0.000709609576706486</v>
      </c>
      <c r="F2144" s="16" t="n">
        <v>-0.00108354067944684</v>
      </c>
      <c r="G2144" s="18" t="n">
        <v>0.000721821579117447</v>
      </c>
      <c r="H2144" s="16" t="n">
        <v>1.04554188490902</v>
      </c>
      <c r="I2144" s="17" t="n">
        <v>206.824898550503</v>
      </c>
      <c r="J2144" s="16" t="n">
        <v>0.296992998058655</v>
      </c>
      <c r="K2144" s="16" t="n">
        <v>0.384922217971087</v>
      </c>
      <c r="L2144" s="16" t="n">
        <v>0.0943160622103785</v>
      </c>
      <c r="M2144" s="16" t="n">
        <v>0.572805284363862</v>
      </c>
      <c r="N2144" s="16" t="n">
        <v>0.402577511051833</v>
      </c>
      <c r="O2144" s="18" t="n">
        <v>2.07708293443146E-005</v>
      </c>
      <c r="P2144" s="34" t="b">
        <f aca="false">FALSE()</f>
        <v>0</v>
      </c>
      <c r="Q2144" s="16"/>
    </row>
    <row r="2145" customFormat="false" ht="22.35" hidden="false" customHeight="false" outlineLevel="0" collapsed="false">
      <c r="A2145" s="6" t="s">
        <v>3930</v>
      </c>
      <c r="B2145" s="7" t="s">
        <v>1644</v>
      </c>
      <c r="C2145" s="17" t="n">
        <v>442</v>
      </c>
      <c r="D2145" s="16" t="n">
        <v>-0.00112800932746229</v>
      </c>
      <c r="E2145" s="18" t="n">
        <v>0.000697617426021425</v>
      </c>
      <c r="F2145" s="16" t="n">
        <v>-0.00105646524706782</v>
      </c>
      <c r="G2145" s="18" t="n">
        <v>0.000706580731626341</v>
      </c>
      <c r="H2145" s="16" t="n">
        <v>1.12062013368369</v>
      </c>
      <c r="I2145" s="17" t="n">
        <v>206.246458369479</v>
      </c>
      <c r="J2145" s="16" t="n">
        <v>0.263752756492118</v>
      </c>
      <c r="K2145" s="16" t="n">
        <v>0.350499851137193</v>
      </c>
      <c r="L2145" s="16" t="n">
        <v>0.101378459981904</v>
      </c>
      <c r="M2145" s="16" t="n">
        <v>0.577657678599101</v>
      </c>
      <c r="N2145" s="16" t="n">
        <v>0.366253810074834</v>
      </c>
      <c r="O2145" s="18" t="n">
        <v>2.07782299209513E-005</v>
      </c>
      <c r="P2145" s="34" t="b">
        <f aca="false">FALSE()</f>
        <v>0</v>
      </c>
      <c r="Q2145" s="16"/>
    </row>
    <row r="2146" customFormat="false" ht="22.35" hidden="false" customHeight="false" outlineLevel="0" collapsed="false">
      <c r="A2146" s="6" t="s">
        <v>3931</v>
      </c>
      <c r="B2146" s="7" t="s">
        <v>1644</v>
      </c>
      <c r="C2146" s="17" t="n">
        <v>443</v>
      </c>
      <c r="D2146" s="16" t="n">
        <v>-0.00109100465058567</v>
      </c>
      <c r="E2146" s="18" t="n">
        <v>0.000682399587109186</v>
      </c>
      <c r="F2146" s="16" t="n">
        <v>-0.0010220458760749</v>
      </c>
      <c r="G2146" s="18" t="n">
        <v>0.000692126620151324</v>
      </c>
      <c r="H2146" s="16" t="n">
        <v>1.10395100392452</v>
      </c>
      <c r="I2146" s="17" t="n">
        <v>206.432587084083</v>
      </c>
      <c r="J2146" s="16" t="n">
        <v>0.270899550248463</v>
      </c>
      <c r="K2146" s="16" t="n">
        <v>0.357922041875556</v>
      </c>
      <c r="L2146" s="16" t="n">
        <v>0.0997782303588169</v>
      </c>
      <c r="M2146" s="16" t="n">
        <v>0.575168526266853</v>
      </c>
      <c r="N2146" s="16" t="n">
        <v>0.374092995207548</v>
      </c>
      <c r="O2146" s="18" t="n">
        <v>2.08412788052182E-005</v>
      </c>
      <c r="P2146" s="34" t="b">
        <f aca="false">FALSE()</f>
        <v>0</v>
      </c>
      <c r="Q2146" s="16"/>
    </row>
    <row r="2147" customFormat="false" ht="22.35" hidden="false" customHeight="false" outlineLevel="0" collapsed="false">
      <c r="A2147" s="6" t="s">
        <v>3932</v>
      </c>
      <c r="B2147" s="7" t="s">
        <v>1644</v>
      </c>
      <c r="C2147" s="17" t="n">
        <v>444</v>
      </c>
      <c r="D2147" s="16" t="n">
        <v>-0.00104772670911517</v>
      </c>
      <c r="E2147" s="18" t="n">
        <v>0.000669282021367998</v>
      </c>
      <c r="F2147" s="18" t="n">
        <v>-0.000984209692683157</v>
      </c>
      <c r="G2147" s="18" t="n">
        <v>0.000681886408573848</v>
      </c>
      <c r="H2147" s="16" t="n">
        <v>1.03596185372957</v>
      </c>
      <c r="I2147" s="17" t="n">
        <v>207.040957271047</v>
      </c>
      <c r="J2147" s="16" t="n">
        <v>0.301428390759982</v>
      </c>
      <c r="K2147" s="16" t="n">
        <v>0.389091079830148</v>
      </c>
      <c r="L2147" s="16" t="n">
        <v>0.0933526598501389</v>
      </c>
      <c r="M2147" s="16" t="n">
        <v>0.568621183945452</v>
      </c>
      <c r="N2147" s="16" t="n">
        <v>0.407605933941003</v>
      </c>
      <c r="O2147" s="18" t="n">
        <v>2.09424004885169E-005</v>
      </c>
      <c r="P2147" s="34" t="b">
        <f aca="false">FALSE()</f>
        <v>0</v>
      </c>
      <c r="Q2147" s="16"/>
    </row>
    <row r="2148" customFormat="false" ht="22.35" hidden="false" customHeight="false" outlineLevel="0" collapsed="false">
      <c r="A2148" s="6" t="s">
        <v>3933</v>
      </c>
      <c r="B2148" s="7" t="s">
        <v>1644</v>
      </c>
      <c r="C2148" s="17" t="n">
        <v>445</v>
      </c>
      <c r="D2148" s="16" t="n">
        <v>-0.00102223640738376</v>
      </c>
      <c r="E2148" s="18" t="n">
        <v>0.000666223051106612</v>
      </c>
      <c r="F2148" s="18" t="n">
        <v>-0.000961742793143649</v>
      </c>
      <c r="G2148" s="18" t="n">
        <v>0.00067984507742</v>
      </c>
      <c r="H2148" s="16" t="n">
        <v>0.990909444275433</v>
      </c>
      <c r="I2148" s="17" t="n">
        <v>207.256186099897</v>
      </c>
      <c r="J2148" s="16" t="n">
        <v>0.322885247263061</v>
      </c>
      <c r="K2148" s="16" t="n">
        <v>0.410782886616096</v>
      </c>
      <c r="L2148" s="16" t="n">
        <v>0.089198795834325</v>
      </c>
      <c r="M2148" s="16" t="n">
        <v>0.565318456531846</v>
      </c>
      <c r="N2148" s="16" t="n">
        <v>0.429735679647188</v>
      </c>
      <c r="O2148" s="18" t="n">
        <v>2.10483945138851E-005</v>
      </c>
      <c r="P2148" s="34" t="b">
        <f aca="false">FALSE()</f>
        <v>0</v>
      </c>
      <c r="Q2148" s="16"/>
    </row>
    <row r="2149" customFormat="false" ht="22.35" hidden="false" customHeight="false" outlineLevel="0" collapsed="false">
      <c r="A2149" s="6" t="s">
        <v>3934</v>
      </c>
      <c r="B2149" s="7" t="s">
        <v>1644</v>
      </c>
      <c r="C2149" s="17" t="n">
        <v>446</v>
      </c>
      <c r="D2149" s="16" t="n">
        <v>-0.0010087600029595</v>
      </c>
      <c r="E2149" s="18" t="n">
        <v>0.000667663103397514</v>
      </c>
      <c r="F2149" s="18" t="n">
        <v>-0.00095146289446031</v>
      </c>
      <c r="G2149" s="18" t="n">
        <v>0.000681514207084955</v>
      </c>
      <c r="H2149" s="16" t="n">
        <v>0.93647762889242</v>
      </c>
      <c r="I2149" s="17" t="n">
        <v>207.296104315361</v>
      </c>
      <c r="J2149" s="16" t="n">
        <v>0.350117037668177</v>
      </c>
      <c r="K2149" s="16" t="n">
        <v>0.439203330156241</v>
      </c>
      <c r="L2149" s="16" t="n">
        <v>0.0842825524222716</v>
      </c>
      <c r="M2149" s="16" t="n">
        <v>0.560301410196808</v>
      </c>
      <c r="N2149" s="16" t="n">
        <v>0.457972861022247</v>
      </c>
      <c r="O2149" s="18" t="n">
        <v>2.11010285881162E-005</v>
      </c>
      <c r="P2149" s="34" t="b">
        <f aca="false">FALSE()</f>
        <v>0</v>
      </c>
      <c r="Q2149" s="16"/>
    </row>
    <row r="2150" customFormat="false" ht="22.35" hidden="false" customHeight="false" outlineLevel="0" collapsed="false">
      <c r="A2150" s="6" t="s">
        <v>3935</v>
      </c>
      <c r="B2150" s="7" t="s">
        <v>1644</v>
      </c>
      <c r="C2150" s="17" t="n">
        <v>447</v>
      </c>
      <c r="D2150" s="18" t="n">
        <v>-0.000998237230704516</v>
      </c>
      <c r="E2150" s="18" t="n">
        <v>0.00066687954074614</v>
      </c>
      <c r="F2150" s="18" t="n">
        <v>-0.000945382043318893</v>
      </c>
      <c r="G2150" s="18" t="n">
        <v>0.000682310065859776</v>
      </c>
      <c r="H2150" s="16" t="n">
        <v>0.864541806589232</v>
      </c>
      <c r="I2150" s="17" t="n">
        <v>207.616048559291</v>
      </c>
      <c r="J2150" s="16" t="n">
        <v>0.388288100815508</v>
      </c>
      <c r="K2150" s="16" t="n">
        <v>0.476321495236287</v>
      </c>
      <c r="L2150" s="16" t="n">
        <v>0.0776871101729227</v>
      </c>
      <c r="M2150" s="16" t="n">
        <v>0.553928405392841</v>
      </c>
      <c r="N2150" s="16" t="n">
        <v>0.496489230409241</v>
      </c>
      <c r="O2150" s="18" t="n">
        <v>2.11634237285094E-005</v>
      </c>
      <c r="P2150" s="34" t="b">
        <f aca="false">FALSE()</f>
        <v>0</v>
      </c>
      <c r="Q2150" s="16"/>
    </row>
    <row r="2151" customFormat="false" ht="22.35" hidden="false" customHeight="false" outlineLevel="0" collapsed="false">
      <c r="A2151" s="6" t="s">
        <v>3936</v>
      </c>
      <c r="B2151" s="7" t="s">
        <v>1644</v>
      </c>
      <c r="C2151" s="17" t="n">
        <v>448</v>
      </c>
      <c r="D2151" s="18" t="n">
        <v>-0.000988310560148366</v>
      </c>
      <c r="E2151" s="18" t="n">
        <v>0.000664120175979783</v>
      </c>
      <c r="F2151" s="18" t="n">
        <v>-0.000940855957447858</v>
      </c>
      <c r="G2151" s="18" t="n">
        <v>0.000681845377638862</v>
      </c>
      <c r="H2151" s="16" t="n">
        <v>0.778960217384459</v>
      </c>
      <c r="I2151" s="17" t="n">
        <v>208.092557372709</v>
      </c>
      <c r="J2151" s="16" t="n">
        <v>0.436888069282597</v>
      </c>
      <c r="K2151" s="16" t="n">
        <v>0.517285445798225</v>
      </c>
      <c r="L2151" s="16" t="n">
        <v>0.0698354564327631</v>
      </c>
      <c r="M2151" s="16" t="n">
        <v>0.547942817294282</v>
      </c>
      <c r="N2151" s="16" t="n">
        <v>0.546019303916595</v>
      </c>
      <c r="O2151" s="18" t="n">
        <v>2.12323974085764E-005</v>
      </c>
      <c r="P2151" s="34" t="b">
        <f aca="false">FALSE()</f>
        <v>0</v>
      </c>
      <c r="Q2151" s="16"/>
    </row>
    <row r="2152" customFormat="false" ht="22.35" hidden="false" customHeight="false" outlineLevel="0" collapsed="false">
      <c r="A2152" s="6" t="s">
        <v>3937</v>
      </c>
      <c r="B2152" s="7" t="s">
        <v>1644</v>
      </c>
      <c r="C2152" s="17" t="n">
        <v>449</v>
      </c>
      <c r="D2152" s="18" t="n">
        <v>-0.000980530109253201</v>
      </c>
      <c r="E2152" s="18" t="n">
        <v>0.000661528685505409</v>
      </c>
      <c r="F2152" s="18" t="n">
        <v>-0.000937885281109403</v>
      </c>
      <c r="G2152" s="18" t="n">
        <v>0.000678779484071964</v>
      </c>
      <c r="H2152" s="16" t="n">
        <v>0.702823965075169</v>
      </c>
      <c r="I2152" s="17" t="n">
        <v>208.01022360969</v>
      </c>
      <c r="J2152" s="16" t="n">
        <v>0.482951276427815</v>
      </c>
      <c r="K2152" s="16" t="n">
        <v>0.561099607271958</v>
      </c>
      <c r="L2152" s="16" t="n">
        <v>0.0630347285856872</v>
      </c>
      <c r="M2152" s="16" t="n">
        <v>0.542664264683093</v>
      </c>
      <c r="N2152" s="16" t="n">
        <v>0.577669136495673</v>
      </c>
      <c r="O2152" s="18" t="n">
        <v>2.12193305432843E-005</v>
      </c>
      <c r="P2152" s="34" t="b">
        <f aca="false">FALSE()</f>
        <v>0</v>
      </c>
      <c r="Q2152" s="16"/>
    </row>
    <row r="2153" customFormat="false" ht="22.35" hidden="false" customHeight="false" outlineLevel="0" collapsed="false">
      <c r="A2153" s="6" t="s">
        <v>3938</v>
      </c>
      <c r="B2153" s="7" t="s">
        <v>1644</v>
      </c>
      <c r="C2153" s="17" t="n">
        <v>450</v>
      </c>
      <c r="D2153" s="18" t="n">
        <v>-0.000978236519343918</v>
      </c>
      <c r="E2153" s="18" t="n">
        <v>0.000660291458339956</v>
      </c>
      <c r="F2153" s="18" t="n">
        <v>-0.000938703388667864</v>
      </c>
      <c r="G2153" s="18" t="n">
        <v>0.000676271929871678</v>
      </c>
      <c r="H2153" s="16" t="n">
        <v>0.652969415592464</v>
      </c>
      <c r="I2153" s="17" t="n">
        <v>207.758572807205</v>
      </c>
      <c r="J2153" s="16" t="n">
        <v>0.514497905715503</v>
      </c>
      <c r="K2153" s="16" t="n">
        <v>0.591950737099899</v>
      </c>
      <c r="L2153" s="16" t="n">
        <v>0.0586347690674626</v>
      </c>
      <c r="M2153" s="16" t="n">
        <v>0.539564931039826</v>
      </c>
      <c r="N2153" s="16" t="n">
        <v>0.605053446121712</v>
      </c>
      <c r="O2153" s="18" t="n">
        <v>2.11471412811952E-005</v>
      </c>
      <c r="P2153" s="34" t="b">
        <f aca="false">FALSE()</f>
        <v>0</v>
      </c>
      <c r="Q2153" s="16"/>
    </row>
    <row r="2154" customFormat="false" ht="22.35" hidden="false" customHeight="false" outlineLevel="0" collapsed="false">
      <c r="A2154" s="6" t="s">
        <v>3939</v>
      </c>
      <c r="B2154" s="7" t="s">
        <v>1644</v>
      </c>
      <c r="C2154" s="17" t="n">
        <v>451</v>
      </c>
      <c r="D2154" s="18" t="n">
        <v>-0.000983507770653608</v>
      </c>
      <c r="E2154" s="18" t="n">
        <v>0.000663809238643037</v>
      </c>
      <c r="F2154" s="18" t="n">
        <v>-0.000946658334900619</v>
      </c>
      <c r="G2154" s="18" t="n">
        <v>0.000679801435673457</v>
      </c>
      <c r="H2154" s="16" t="n">
        <v>0.605428722757297</v>
      </c>
      <c r="I2154" s="17" t="n">
        <v>207.743747078219</v>
      </c>
      <c r="J2154" s="16" t="n">
        <v>0.545554993720422</v>
      </c>
      <c r="K2154" s="16" t="n">
        <v>0.622163567996634</v>
      </c>
      <c r="L2154" s="16" t="n">
        <v>0.0543696623313231</v>
      </c>
      <c r="M2154" s="16" t="n">
        <v>0.537143576631024</v>
      </c>
      <c r="N2154" s="16" t="n">
        <v>0.622282790484179</v>
      </c>
      <c r="O2154" s="18" t="n">
        <v>2.10454037425109E-005</v>
      </c>
      <c r="P2154" s="34" t="b">
        <f aca="false">FALSE()</f>
        <v>0</v>
      </c>
      <c r="Q2154" s="16"/>
    </row>
    <row r="2155" customFormat="false" ht="22.35" hidden="false" customHeight="false" outlineLevel="0" collapsed="false">
      <c r="A2155" s="6" t="s">
        <v>3940</v>
      </c>
      <c r="B2155" s="7" t="s">
        <v>1644</v>
      </c>
      <c r="C2155" s="17" t="n">
        <v>452</v>
      </c>
      <c r="D2155" s="18" t="n">
        <v>-0.000995508743550213</v>
      </c>
      <c r="E2155" s="18" t="n">
        <v>0.000669069565715553</v>
      </c>
      <c r="F2155" s="18" t="n">
        <v>-0.000962059161659418</v>
      </c>
      <c r="G2155" s="18" t="n">
        <v>0.0006873886427893</v>
      </c>
      <c r="H2155" s="16" t="n">
        <v>0.544944169674064</v>
      </c>
      <c r="I2155" s="17" t="n">
        <v>208.185391373486</v>
      </c>
      <c r="J2155" s="16" t="n">
        <v>0.58637520960276</v>
      </c>
      <c r="K2155" s="16" t="n">
        <v>0.644217990703664</v>
      </c>
      <c r="L2155" s="16" t="n">
        <v>0.0488335547357474</v>
      </c>
      <c r="M2155" s="16" t="n">
        <v>0.534480086781342</v>
      </c>
      <c r="N2155" s="16" t="n">
        <v>0.651650745239002</v>
      </c>
      <c r="O2155" s="18" t="n">
        <v>2.09476352340014E-005</v>
      </c>
      <c r="P2155" s="34" t="b">
        <f aca="false">FALSE()</f>
        <v>0</v>
      </c>
      <c r="Q2155" s="16"/>
    </row>
    <row r="2156" customFormat="false" ht="22.35" hidden="false" customHeight="false" outlineLevel="0" collapsed="false">
      <c r="A2156" s="6" t="s">
        <v>3941</v>
      </c>
      <c r="B2156" s="7" t="s">
        <v>1644</v>
      </c>
      <c r="C2156" s="17" t="n">
        <v>453</v>
      </c>
      <c r="D2156" s="16" t="n">
        <v>-0.00100416551410658</v>
      </c>
      <c r="E2156" s="18" t="n">
        <v>0.000668654008304093</v>
      </c>
      <c r="F2156" s="18" t="n">
        <v>-0.000975472638972129</v>
      </c>
      <c r="G2156" s="18" t="n">
        <v>0.000690816576759274</v>
      </c>
      <c r="H2156" s="16" t="n">
        <v>0.467281058816061</v>
      </c>
      <c r="I2156" s="17" t="n">
        <v>208.963743572101</v>
      </c>
      <c r="J2156" s="16" t="n">
        <v>0.640785697200726</v>
      </c>
      <c r="K2156" s="16" t="n">
        <v>0.692335496845356</v>
      </c>
      <c r="L2156" s="16" t="n">
        <v>0.041718258934837</v>
      </c>
      <c r="M2156" s="16" t="n">
        <v>0.529085309158531</v>
      </c>
      <c r="N2156" s="16" t="n">
        <v>0.70214397719442</v>
      </c>
      <c r="O2156" s="18" t="n">
        <v>2.09479695860465E-005</v>
      </c>
      <c r="P2156" s="34" t="b">
        <f aca="false">FALSE()</f>
        <v>0</v>
      </c>
      <c r="Q2156" s="16"/>
    </row>
    <row r="2157" customFormat="false" ht="22.35" hidden="false" customHeight="false" outlineLevel="0" collapsed="false">
      <c r="A2157" s="6" t="s">
        <v>3942</v>
      </c>
      <c r="B2157" s="7" t="s">
        <v>1644</v>
      </c>
      <c r="C2157" s="17" t="n">
        <v>454</v>
      </c>
      <c r="D2157" s="16" t="n">
        <v>-0.00101467969962286</v>
      </c>
      <c r="E2157" s="18" t="n">
        <v>0.000665149446219542</v>
      </c>
      <c r="F2157" s="18" t="n">
        <v>-0.000990637475010876</v>
      </c>
      <c r="G2157" s="18" t="n">
        <v>0.000691793087471887</v>
      </c>
      <c r="H2157" s="16" t="n">
        <v>0.393139781633527</v>
      </c>
      <c r="I2157" s="17" t="n">
        <v>209.903720641578</v>
      </c>
      <c r="J2157" s="16" t="n">
        <v>0.694615237077227</v>
      </c>
      <c r="K2157" s="16" t="n">
        <v>0.740471224177088</v>
      </c>
      <c r="L2157" s="16" t="n">
        <v>0.0349435600753761</v>
      </c>
      <c r="M2157" s="16" t="n">
        <v>0.522198977219898</v>
      </c>
      <c r="N2157" s="16" t="n">
        <v>0.750610635615627</v>
      </c>
      <c r="O2157" s="18" t="n">
        <v>2.09478913814213E-005</v>
      </c>
      <c r="P2157" s="34" t="b">
        <f aca="false">FALSE()</f>
        <v>0</v>
      </c>
      <c r="Q2157" s="16"/>
    </row>
    <row r="2158" customFormat="false" ht="22.35" hidden="false" customHeight="false" outlineLevel="0" collapsed="false">
      <c r="A2158" s="6" t="s">
        <v>3943</v>
      </c>
      <c r="B2158" s="7" t="s">
        <v>1644</v>
      </c>
      <c r="C2158" s="17" t="n">
        <v>455</v>
      </c>
      <c r="D2158" s="16" t="n">
        <v>-0.00102725080888948</v>
      </c>
      <c r="E2158" s="18" t="n">
        <v>0.000659769822342654</v>
      </c>
      <c r="F2158" s="16" t="n">
        <v>-0.00100631698206014</v>
      </c>
      <c r="G2158" s="18" t="n">
        <v>0.00069048811116245</v>
      </c>
      <c r="H2158" s="16" t="n">
        <v>0.344716588884683</v>
      </c>
      <c r="I2158" s="17" t="n">
        <v>210.794881595623</v>
      </c>
      <c r="J2158" s="16" t="n">
        <v>0.730651128682329</v>
      </c>
      <c r="K2158" s="16" t="n">
        <v>0.771749092397981</v>
      </c>
      <c r="L2158" s="16" t="n">
        <v>0.0305127109184112</v>
      </c>
      <c r="M2158" s="16" t="n">
        <v>0.517114132961413</v>
      </c>
      <c r="N2158" s="16" t="n">
        <v>0.781015686051051</v>
      </c>
      <c r="O2158" s="18" t="n">
        <v>2.09402307269101E-005</v>
      </c>
      <c r="P2158" s="34" t="b">
        <f aca="false">FALSE()</f>
        <v>0</v>
      </c>
      <c r="Q2158" s="16"/>
    </row>
    <row r="2159" customFormat="false" ht="22.35" hidden="false" customHeight="false" outlineLevel="0" collapsed="false">
      <c r="A2159" s="6" t="s">
        <v>3944</v>
      </c>
      <c r="B2159" s="7" t="s">
        <v>1644</v>
      </c>
      <c r="C2159" s="17" t="n">
        <v>456</v>
      </c>
      <c r="D2159" s="16" t="n">
        <v>-0.00103636219726159</v>
      </c>
      <c r="E2159" s="18" t="n">
        <v>0.000654299701760572</v>
      </c>
      <c r="F2159" s="16" t="n">
        <v>-0.00101679100919109</v>
      </c>
      <c r="G2159" s="18" t="n">
        <v>0.000687244656477566</v>
      </c>
      <c r="H2159" s="16" t="n">
        <v>0.324759887760799</v>
      </c>
      <c r="I2159" s="17" t="n">
        <v>211.317682737173</v>
      </c>
      <c r="J2159" s="16" t="n">
        <v>0.745684075413884</v>
      </c>
      <c r="K2159" s="16" t="n">
        <v>0.785229361321395</v>
      </c>
      <c r="L2159" s="16" t="n">
        <v>0.0286771322921704</v>
      </c>
      <c r="M2159" s="16" t="n">
        <v>0.514605609793894</v>
      </c>
      <c r="N2159" s="16" t="n">
        <v>0.793960761628085</v>
      </c>
      <c r="O2159" s="18" t="n">
        <v>2.10416162053355E-005</v>
      </c>
      <c r="P2159" s="34" t="b">
        <f aca="false">FALSE()</f>
        <v>0</v>
      </c>
      <c r="Q2159" s="16"/>
    </row>
    <row r="2160" customFormat="false" ht="22.35" hidden="false" customHeight="false" outlineLevel="0" collapsed="false">
      <c r="A2160" s="6" t="s">
        <v>3945</v>
      </c>
      <c r="B2160" s="7" t="s">
        <v>1644</v>
      </c>
      <c r="C2160" s="17" t="n">
        <v>457</v>
      </c>
      <c r="D2160" s="16" t="n">
        <v>-0.00104614020831595</v>
      </c>
      <c r="E2160" s="18" t="n">
        <v>0.000648648030691653</v>
      </c>
      <c r="F2160" s="16" t="n">
        <v>-0.00102809612127329</v>
      </c>
      <c r="G2160" s="18" t="n">
        <v>0.000683856128650989</v>
      </c>
      <c r="H2160" s="16" t="n">
        <v>0.301823329830434</v>
      </c>
      <c r="I2160" s="17" t="n">
        <v>211.86152116376</v>
      </c>
      <c r="J2160" s="16" t="n">
        <v>0.763082809676863</v>
      </c>
      <c r="K2160" s="16" t="n">
        <v>0.799089997516776</v>
      </c>
      <c r="L2160" s="16" t="n">
        <v>0.0265856789952708</v>
      </c>
      <c r="M2160" s="16" t="n">
        <v>0.51322059507206</v>
      </c>
      <c r="N2160" s="16" t="n">
        <v>0.807918357311185</v>
      </c>
      <c r="O2160" s="18" t="n">
        <v>2.11528865518773E-005</v>
      </c>
      <c r="P2160" s="34" t="b">
        <f aca="false">FALSE()</f>
        <v>0</v>
      </c>
      <c r="Q2160" s="16"/>
    </row>
    <row r="2161" customFormat="false" ht="22.35" hidden="false" customHeight="false" outlineLevel="0" collapsed="false">
      <c r="A2161" s="6" t="s">
        <v>3946</v>
      </c>
      <c r="B2161" s="7" t="s">
        <v>1644</v>
      </c>
      <c r="C2161" s="17" t="n">
        <v>458</v>
      </c>
      <c r="D2161" s="16" t="n">
        <v>-0.00105008079378444</v>
      </c>
      <c r="E2161" s="18" t="n">
        <v>0.000641341175192663</v>
      </c>
      <c r="F2161" s="16" t="n">
        <v>-0.00103382302908751</v>
      </c>
      <c r="G2161" s="18" t="n">
        <v>0.000679862906775688</v>
      </c>
      <c r="H2161" s="16" t="n">
        <v>0.274766038540752</v>
      </c>
      <c r="I2161" s="17" t="n">
        <v>212.666950037304</v>
      </c>
      <c r="J2161" s="16" t="n">
        <v>0.78376273046588</v>
      </c>
      <c r="K2161" s="16" t="n">
        <v>0.816419510901959</v>
      </c>
      <c r="L2161" s="16" t="n">
        <v>0.024114451630055</v>
      </c>
      <c r="M2161" s="16" t="n">
        <v>0.511486905315357</v>
      </c>
      <c r="N2161" s="16" t="n">
        <v>0.824547371257228</v>
      </c>
      <c r="O2161" s="18" t="n">
        <v>2.12793137535058E-005</v>
      </c>
      <c r="P2161" s="34" t="b">
        <f aca="false">FALSE()</f>
        <v>0</v>
      </c>
      <c r="Q2161" s="16"/>
    </row>
    <row r="2162" customFormat="false" ht="22.35" hidden="false" customHeight="false" outlineLevel="0" collapsed="false">
      <c r="A2162" s="6" t="s">
        <v>3947</v>
      </c>
      <c r="B2162" s="7" t="s">
        <v>1644</v>
      </c>
      <c r="C2162" s="17" t="n">
        <v>459</v>
      </c>
      <c r="D2162" s="16" t="n">
        <v>-0.00104563251749412</v>
      </c>
      <c r="E2162" s="18" t="n">
        <v>0.000633366116937912</v>
      </c>
      <c r="F2162" s="16" t="n">
        <v>-0.00103030944601984</v>
      </c>
      <c r="G2162" s="18" t="n">
        <v>0.000674802665057907</v>
      </c>
      <c r="H2162" s="16" t="n">
        <v>0.261985636167059</v>
      </c>
      <c r="I2162" s="17" t="n">
        <v>213.417662554664</v>
      </c>
      <c r="J2162" s="16" t="n">
        <v>0.793585203660348</v>
      </c>
      <c r="K2162" s="16" t="n">
        <v>0.825201351839249</v>
      </c>
      <c r="L2162" s="16" t="n">
        <v>0.0229158504971078</v>
      </c>
      <c r="M2162" s="16" t="n">
        <v>0.510586161475283</v>
      </c>
      <c r="N2162" s="16" t="n">
        <v>0.83335675265842</v>
      </c>
      <c r="O2162" s="18" t="n">
        <v>2.14698193719549E-005</v>
      </c>
      <c r="P2162" s="34" t="b">
        <f aca="false">FALSE()</f>
        <v>0</v>
      </c>
      <c r="Q2162" s="16"/>
    </row>
    <row r="2163" customFormat="false" ht="22.35" hidden="false" customHeight="false" outlineLevel="0" collapsed="false">
      <c r="A2163" s="6" t="s">
        <v>3948</v>
      </c>
      <c r="B2163" s="7" t="s">
        <v>1644</v>
      </c>
      <c r="C2163" s="17" t="n">
        <v>460</v>
      </c>
      <c r="D2163" s="16" t="n">
        <v>-0.0010436390787145</v>
      </c>
      <c r="E2163" s="18" t="n">
        <v>0.000627829732673244</v>
      </c>
      <c r="F2163" s="16" t="n">
        <v>-0.00102903941706749</v>
      </c>
      <c r="G2163" s="18" t="n">
        <v>0.000670455144778101</v>
      </c>
      <c r="H2163" s="16" t="n">
        <v>0.251709898963677</v>
      </c>
      <c r="I2163" s="17" t="n">
        <v>213.765305307867</v>
      </c>
      <c r="J2163" s="16" t="n">
        <v>0.801507127651046</v>
      </c>
      <c r="K2163" s="16" t="n">
        <v>0.830525488077863</v>
      </c>
      <c r="L2163" s="16" t="n">
        <v>0.0219831645392513</v>
      </c>
      <c r="M2163" s="16" t="n">
        <v>0.509840384317372</v>
      </c>
      <c r="N2163" s="16" t="n">
        <v>0.839630010438169</v>
      </c>
      <c r="O2163" s="18" t="n">
        <v>2.16088324746963E-005</v>
      </c>
      <c r="P2163" s="34" t="b">
        <f aca="false">FALSE()</f>
        <v>0</v>
      </c>
      <c r="Q2163" s="16"/>
    </row>
    <row r="2164" customFormat="false" ht="22.35" hidden="false" customHeight="false" outlineLevel="0" collapsed="false">
      <c r="A2164" s="6" t="s">
        <v>3949</v>
      </c>
      <c r="B2164" s="7" t="s">
        <v>1644</v>
      </c>
      <c r="C2164" s="17" t="n">
        <v>461</v>
      </c>
      <c r="D2164" s="16" t="n">
        <v>-0.00104203012417151</v>
      </c>
      <c r="E2164" s="18" t="n">
        <v>0.000622319220611669</v>
      </c>
      <c r="F2164" s="16" t="n">
        <v>-0.00102804986473183</v>
      </c>
      <c r="G2164" s="18" t="n">
        <v>0.000665784415255382</v>
      </c>
      <c r="H2164" s="16" t="n">
        <v>0.243082382596804</v>
      </c>
      <c r="I2164" s="17" t="n">
        <v>214.04046843539</v>
      </c>
      <c r="J2164" s="16" t="n">
        <v>0.808174373086574</v>
      </c>
      <c r="K2164" s="16" t="n">
        <v>0.836181413191045</v>
      </c>
      <c r="L2164" s="16" t="n">
        <v>0.0212039458906982</v>
      </c>
      <c r="M2164" s="16" t="n">
        <v>0.510634588563459</v>
      </c>
      <c r="N2164" s="16" t="n">
        <v>0.845606412865302</v>
      </c>
      <c r="O2164" s="18" t="n">
        <v>2.1717340471355E-005</v>
      </c>
      <c r="P2164" s="34" t="b">
        <f aca="false">FALSE()</f>
        <v>0</v>
      </c>
      <c r="Q2164" s="16"/>
    </row>
    <row r="2165" customFormat="false" ht="22.35" hidden="false" customHeight="false" outlineLevel="0" collapsed="false">
      <c r="A2165" s="6" t="s">
        <v>3950</v>
      </c>
      <c r="B2165" s="7" t="s">
        <v>1644</v>
      </c>
      <c r="C2165" s="17" t="n">
        <v>462</v>
      </c>
      <c r="D2165" s="16" t="n">
        <v>-0.00103979435895369</v>
      </c>
      <c r="E2165" s="18" t="n">
        <v>0.00061662333299739</v>
      </c>
      <c r="F2165" s="16" t="n">
        <v>-0.00102599730314756</v>
      </c>
      <c r="G2165" s="18" t="n">
        <v>0.000661180821274166</v>
      </c>
      <c r="H2165" s="16" t="n">
        <v>0.242010635335927</v>
      </c>
      <c r="I2165" s="17" t="n">
        <v>214.382192720252</v>
      </c>
      <c r="J2165" s="16" t="n">
        <v>0.809003267815732</v>
      </c>
      <c r="K2165" s="16" t="n">
        <v>0.836830399161338</v>
      </c>
      <c r="L2165" s="16" t="n">
        <v>0.021078832677342</v>
      </c>
      <c r="M2165" s="16" t="n">
        <v>0.51186463660313</v>
      </c>
      <c r="N2165" s="16" t="n">
        <v>0.846279850720894</v>
      </c>
      <c r="O2165" s="18" t="n">
        <v>2.1812821376837E-005</v>
      </c>
      <c r="P2165" s="34" t="b">
        <f aca="false">FALSE()</f>
        <v>0</v>
      </c>
      <c r="Q2165" s="16"/>
    </row>
    <row r="2166" customFormat="false" ht="22.35" hidden="false" customHeight="false" outlineLevel="0" collapsed="false">
      <c r="A2166" s="6" t="s">
        <v>3951</v>
      </c>
      <c r="B2166" s="7" t="s">
        <v>1644</v>
      </c>
      <c r="C2166" s="17" t="n">
        <v>463</v>
      </c>
      <c r="D2166" s="16" t="n">
        <v>-0.0010373055111687</v>
      </c>
      <c r="E2166" s="18" t="n">
        <v>0.000613415060812289</v>
      </c>
      <c r="F2166" s="16" t="n">
        <v>-0.00102280024543047</v>
      </c>
      <c r="G2166" s="18" t="n">
        <v>0.000657895875597625</v>
      </c>
      <c r="H2166" s="16" t="n">
        <v>0.255752577977821</v>
      </c>
      <c r="I2166" s="17" t="n">
        <v>214.418013947055</v>
      </c>
      <c r="J2166" s="16" t="n">
        <v>0.798387073260938</v>
      </c>
      <c r="K2166" s="16" t="n">
        <v>0.828510752082169</v>
      </c>
      <c r="L2166" s="16" t="n">
        <v>0.0222722486437702</v>
      </c>
      <c r="M2166" s="16" t="n">
        <v>0.514160080582675</v>
      </c>
      <c r="N2166" s="16" t="n">
        <v>0.837940201149484</v>
      </c>
      <c r="O2166" s="18" t="n">
        <v>2.18831042464942E-005</v>
      </c>
      <c r="P2166" s="34" t="b">
        <f aca="false">FALSE()</f>
        <v>0</v>
      </c>
      <c r="Q2166" s="16"/>
    </row>
    <row r="2167" customFormat="false" ht="22.35" hidden="false" customHeight="false" outlineLevel="0" collapsed="false">
      <c r="A2167" s="6" t="s">
        <v>3952</v>
      </c>
      <c r="B2167" s="7" t="s">
        <v>1644</v>
      </c>
      <c r="C2167" s="17" t="n">
        <v>464</v>
      </c>
      <c r="D2167" s="16" t="n">
        <v>-0.00102947633399383</v>
      </c>
      <c r="E2167" s="18" t="n">
        <v>0.000606473585032935</v>
      </c>
      <c r="F2167" s="16" t="n">
        <v>-0.00101492898959966</v>
      </c>
      <c r="G2167" s="18" t="n">
        <v>0.000649900044316437</v>
      </c>
      <c r="H2167" s="16" t="n">
        <v>0.259471473981557</v>
      </c>
      <c r="I2167" s="17" t="n">
        <v>214.289394426575</v>
      </c>
      <c r="J2167" s="16" t="n">
        <v>0.79552059168072</v>
      </c>
      <c r="K2167" s="16" t="n">
        <v>0.826592502622681</v>
      </c>
      <c r="L2167" s="16" t="n">
        <v>0.0226088360865119</v>
      </c>
      <c r="M2167" s="16" t="n">
        <v>0.514528126452813</v>
      </c>
      <c r="N2167" s="16" t="n">
        <v>0.835833212008369</v>
      </c>
      <c r="O2167" s="18" t="n">
        <v>2.19662537305771E-005</v>
      </c>
      <c r="P2167" s="34" t="b">
        <f aca="false">FALSE()</f>
        <v>0</v>
      </c>
      <c r="Q2167" s="16"/>
    </row>
    <row r="2168" customFormat="false" ht="22.35" hidden="false" customHeight="false" outlineLevel="0" collapsed="false">
      <c r="A2168" s="6" t="s">
        <v>3953</v>
      </c>
      <c r="B2168" s="7" t="s">
        <v>1644</v>
      </c>
      <c r="C2168" s="17" t="n">
        <v>465</v>
      </c>
      <c r="D2168" s="16" t="n">
        <v>-0.00101673875543665</v>
      </c>
      <c r="E2168" s="18" t="n">
        <v>0.000599044600540384</v>
      </c>
      <c r="F2168" s="16" t="n">
        <v>-0.00100253703301685</v>
      </c>
      <c r="G2168" s="18" t="n">
        <v>0.000641118481957846</v>
      </c>
      <c r="H2168" s="16" t="n">
        <v>0.256509617914396</v>
      </c>
      <c r="I2168" s="17" t="n">
        <v>214.095708603022</v>
      </c>
      <c r="J2168" s="16" t="n">
        <v>0.797803672053713</v>
      </c>
      <c r="K2168" s="16" t="n">
        <v>0.828510752082169</v>
      </c>
      <c r="L2168" s="16" t="n">
        <v>0.0223697628162075</v>
      </c>
      <c r="M2168" s="16" t="n">
        <v>0.514179451417945</v>
      </c>
      <c r="N2168" s="16" t="n">
        <v>0.837401467086339</v>
      </c>
      <c r="O2168" s="18" t="n">
        <v>2.20975926792432E-005</v>
      </c>
      <c r="P2168" s="34" t="b">
        <f aca="false">FALSE()</f>
        <v>0</v>
      </c>
      <c r="Q2168" s="16"/>
    </row>
    <row r="2169" customFormat="false" ht="22.35" hidden="false" customHeight="false" outlineLevel="0" collapsed="false">
      <c r="A2169" s="6" t="s">
        <v>3954</v>
      </c>
      <c r="B2169" s="7" t="s">
        <v>1644</v>
      </c>
      <c r="C2169" s="17" t="n">
        <v>466</v>
      </c>
      <c r="D2169" s="16" t="n">
        <v>-0.00100334224666297</v>
      </c>
      <c r="E2169" s="18" t="n">
        <v>0.000593763157774112</v>
      </c>
      <c r="F2169" s="18" t="n">
        <v>-0.000988102883203308</v>
      </c>
      <c r="G2169" s="18" t="n">
        <v>0.000634260586768233</v>
      </c>
      <c r="H2169" s="16" t="n">
        <v>0.277798157249368</v>
      </c>
      <c r="I2169" s="17" t="n">
        <v>213.809194934045</v>
      </c>
      <c r="J2169" s="16" t="n">
        <v>0.781435741184385</v>
      </c>
      <c r="K2169" s="16" t="n">
        <v>0.81440440128458</v>
      </c>
      <c r="L2169" s="16" t="n">
        <v>0.0242568898813213</v>
      </c>
      <c r="M2169" s="16" t="n">
        <v>0.516164962033163</v>
      </c>
      <c r="N2169" s="16" t="n">
        <v>0.823718654540883</v>
      </c>
      <c r="O2169" s="18" t="n">
        <v>2.22593061862527E-005</v>
      </c>
      <c r="P2169" s="34" t="b">
        <f aca="false">FALSE()</f>
        <v>0</v>
      </c>
      <c r="Q2169" s="16"/>
    </row>
    <row r="2170" customFormat="false" ht="22.35" hidden="false" customHeight="false" outlineLevel="0" collapsed="false">
      <c r="A2170" s="6" t="s">
        <v>3955</v>
      </c>
      <c r="B2170" s="7" t="s">
        <v>1644</v>
      </c>
      <c r="C2170" s="17" t="n">
        <v>467</v>
      </c>
      <c r="D2170" s="18" t="n">
        <v>-0.000988029650438721</v>
      </c>
      <c r="E2170" s="18" t="n">
        <v>0.000586314439746108</v>
      </c>
      <c r="F2170" s="18" t="n">
        <v>-0.000971329001282285</v>
      </c>
      <c r="G2170" s="18" t="n">
        <v>0.000624621123261854</v>
      </c>
      <c r="H2170" s="16" t="n">
        <v>0.308457904720985</v>
      </c>
      <c r="I2170" s="17" t="n">
        <v>213.405292665204</v>
      </c>
      <c r="J2170" s="16" t="n">
        <v>0.758034816164019</v>
      </c>
      <c r="K2170" s="16" t="n">
        <v>0.794204616783812</v>
      </c>
      <c r="L2170" s="16" t="n">
        <v>0.026982255968687</v>
      </c>
      <c r="M2170" s="16" t="n">
        <v>0.518547574771424</v>
      </c>
      <c r="N2170" s="16" t="n">
        <v>0.805278812492863</v>
      </c>
      <c r="O2170" s="18" t="n">
        <v>2.23257979996726E-005</v>
      </c>
      <c r="P2170" s="34" t="b">
        <f aca="false">FALSE()</f>
        <v>0</v>
      </c>
      <c r="Q2170" s="16"/>
    </row>
    <row r="2171" customFormat="false" ht="22.35" hidden="false" customHeight="false" outlineLevel="0" collapsed="false">
      <c r="A2171" s="6" t="s">
        <v>3956</v>
      </c>
      <c r="B2171" s="7" t="s">
        <v>1644</v>
      </c>
      <c r="C2171" s="17" t="n">
        <v>468</v>
      </c>
      <c r="D2171" s="18" t="n">
        <v>-0.000971768447383109</v>
      </c>
      <c r="E2171" s="18" t="n">
        <v>0.000579267592637237</v>
      </c>
      <c r="F2171" s="18" t="n">
        <v>-0.000955273594962201</v>
      </c>
      <c r="G2171" s="18" t="n">
        <v>0.000615711552790542</v>
      </c>
      <c r="H2171" s="16" t="n">
        <v>0.3084930640786</v>
      </c>
      <c r="I2171" s="17" t="n">
        <v>213.0656058422</v>
      </c>
      <c r="J2171" s="16" t="n">
        <v>0.758008582972727</v>
      </c>
      <c r="K2171" s="16" t="n">
        <v>0.794204616783812</v>
      </c>
      <c r="L2171" s="16" t="n">
        <v>0.0270261741406764</v>
      </c>
      <c r="M2171" s="16" t="n">
        <v>0.518964047729738</v>
      </c>
      <c r="N2171" s="16" t="n">
        <v>0.805099551202925</v>
      </c>
      <c r="O2171" s="18" t="n">
        <v>2.243585651592E-005</v>
      </c>
      <c r="P2171" s="34" t="b">
        <f aca="false">FALSE()</f>
        <v>0</v>
      </c>
      <c r="Q2171" s="16"/>
    </row>
    <row r="2172" customFormat="false" ht="22.35" hidden="false" customHeight="false" outlineLevel="0" collapsed="false">
      <c r="A2172" s="6" t="s">
        <v>3957</v>
      </c>
      <c r="B2172" s="7" t="s">
        <v>1644</v>
      </c>
      <c r="C2172" s="17" t="n">
        <v>469</v>
      </c>
      <c r="D2172" s="18" t="n">
        <v>-0.000956233600358129</v>
      </c>
      <c r="E2172" s="18" t="n">
        <v>0.000571440876307027</v>
      </c>
      <c r="F2172" s="18" t="n">
        <v>-0.000940769533867397</v>
      </c>
      <c r="G2172" s="18" t="n">
        <v>0.000607059551635012</v>
      </c>
      <c r="H2172" s="16" t="n">
        <v>0.293205840884081</v>
      </c>
      <c r="I2172" s="17" t="n">
        <v>212.984005889211</v>
      </c>
      <c r="J2172" s="16" t="n">
        <v>0.769650303698386</v>
      </c>
      <c r="K2172" s="16" t="n">
        <v>0.804546287241385</v>
      </c>
      <c r="L2172" s="16" t="n">
        <v>0.0256962689776199</v>
      </c>
      <c r="M2172" s="16" t="n">
        <v>0.518518518518519</v>
      </c>
      <c r="N2172" s="16" t="n">
        <v>0.814039727981694</v>
      </c>
      <c r="O2172" s="18" t="n">
        <v>2.25845291056831E-005</v>
      </c>
      <c r="P2172" s="34" t="b">
        <f aca="false">FALSE()</f>
        <v>0</v>
      </c>
      <c r="Q2172" s="16"/>
    </row>
    <row r="2173" customFormat="false" ht="22.35" hidden="false" customHeight="false" outlineLevel="0" collapsed="false">
      <c r="A2173" s="6" t="s">
        <v>3958</v>
      </c>
      <c r="B2173" s="7" t="s">
        <v>1644</v>
      </c>
      <c r="C2173" s="17" t="n">
        <v>470</v>
      </c>
      <c r="D2173" s="18" t="n">
        <v>-0.000938466510325572</v>
      </c>
      <c r="E2173" s="18" t="n">
        <v>0.00055838085139577</v>
      </c>
      <c r="F2173" s="18" t="n">
        <v>-0.000921979485609593</v>
      </c>
      <c r="G2173" s="18" t="n">
        <v>0.000592929667014506</v>
      </c>
      <c r="H2173" s="16" t="n">
        <v>0.319938560325518</v>
      </c>
      <c r="I2173" s="17" t="n">
        <v>212.919868176337</v>
      </c>
      <c r="J2173" s="16" t="n">
        <v>0.749328631104929</v>
      </c>
      <c r="K2173" s="16" t="n">
        <v>0.788466992668726</v>
      </c>
      <c r="L2173" s="16" t="n">
        <v>0.0280471404249211</v>
      </c>
      <c r="M2173" s="16" t="n">
        <v>0.51950643111731</v>
      </c>
      <c r="N2173" s="16" t="n">
        <v>0.798033435093715</v>
      </c>
      <c r="O2173" s="18" t="n">
        <v>2.2743618629202E-005</v>
      </c>
      <c r="P2173" s="34" t="b">
        <f aca="false">FALSE()</f>
        <v>0</v>
      </c>
      <c r="Q2173" s="16"/>
    </row>
    <row r="2174" customFormat="false" ht="22.35" hidden="false" customHeight="false" outlineLevel="0" collapsed="false">
      <c r="A2174" s="6" t="s">
        <v>3959</v>
      </c>
      <c r="B2174" s="7" t="s">
        <v>1644</v>
      </c>
      <c r="C2174" s="17" t="n">
        <v>471</v>
      </c>
      <c r="D2174" s="18" t="n">
        <v>-0.000922398261046233</v>
      </c>
      <c r="E2174" s="18" t="n">
        <v>0.000547521587837998</v>
      </c>
      <c r="F2174" s="18" t="n">
        <v>-0.000903856087885346</v>
      </c>
      <c r="G2174" s="18" t="n">
        <v>0.000578822546217386</v>
      </c>
      <c r="H2174" s="16" t="n">
        <v>0.36725607924365</v>
      </c>
      <c r="I2174" s="17" t="n">
        <v>212.263115643801</v>
      </c>
      <c r="J2174" s="16" t="n">
        <v>0.71379390058734</v>
      </c>
      <c r="K2174" s="16" t="n">
        <v>0.757944581612778</v>
      </c>
      <c r="L2174" s="16" t="n">
        <v>0.032290397846571</v>
      </c>
      <c r="M2174" s="16" t="n">
        <v>0.521559739655974</v>
      </c>
      <c r="N2174" s="16" t="n">
        <v>0.768585154583331</v>
      </c>
      <c r="O2174" s="18" t="n">
        <v>2.29544537755517E-005</v>
      </c>
      <c r="P2174" s="34" t="b">
        <f aca="false">FALSE()</f>
        <v>0</v>
      </c>
      <c r="Q2174" s="16"/>
    </row>
    <row r="2175" customFormat="false" ht="22.35" hidden="false" customHeight="false" outlineLevel="0" collapsed="false">
      <c r="A2175" s="6" t="s">
        <v>3960</v>
      </c>
      <c r="B2175" s="7" t="s">
        <v>1644</v>
      </c>
      <c r="C2175" s="17" t="n">
        <v>472</v>
      </c>
      <c r="D2175" s="18" t="n">
        <v>-0.000906509709533734</v>
      </c>
      <c r="E2175" s="18" t="n">
        <v>0.000536944999587489</v>
      </c>
      <c r="F2175" s="18" t="n">
        <v>-0.000887043431474347</v>
      </c>
      <c r="G2175" s="18" t="n">
        <v>0.000565565468802753</v>
      </c>
      <c r="H2175" s="16" t="n">
        <v>0.39341736474391</v>
      </c>
      <c r="I2175" s="17" t="n">
        <v>211.726048700396</v>
      </c>
      <c r="J2175" s="16" t="n">
        <v>0.694407119203445</v>
      </c>
      <c r="K2175" s="16" t="n">
        <v>0.740471224177088</v>
      </c>
      <c r="L2175" s="16" t="n">
        <v>0.0346749832452463</v>
      </c>
      <c r="M2175" s="16" t="n">
        <v>0.52302223771889</v>
      </c>
      <c r="N2175" s="16" t="n">
        <v>0.752290683484478</v>
      </c>
      <c r="O2175" s="18" t="n">
        <v>2.31554031230969E-005</v>
      </c>
      <c r="P2175" s="34" t="b">
        <f aca="false">FALSE()</f>
        <v>0</v>
      </c>
      <c r="Q2175" s="16"/>
    </row>
    <row r="2176" customFormat="false" ht="22.35" hidden="false" customHeight="false" outlineLevel="0" collapsed="false">
      <c r="A2176" s="6" t="s">
        <v>3961</v>
      </c>
      <c r="B2176" s="7" t="s">
        <v>1644</v>
      </c>
      <c r="C2176" s="17" t="n">
        <v>473</v>
      </c>
      <c r="D2176" s="18" t="n">
        <v>-0.000886084687053786</v>
      </c>
      <c r="E2176" s="18" t="n">
        <v>0.000523398595091366</v>
      </c>
      <c r="F2176" s="18" t="n">
        <v>-0.000866960266890762</v>
      </c>
      <c r="G2176" s="18" t="n">
        <v>0.000551488790730981</v>
      </c>
      <c r="H2176" s="16" t="n">
        <v>0.396486675007878</v>
      </c>
      <c r="I2176" s="17" t="n">
        <v>211.776850694701</v>
      </c>
      <c r="J2176" s="16" t="n">
        <v>0.69214525425761</v>
      </c>
      <c r="K2176" s="16" t="n">
        <v>0.738596761421723</v>
      </c>
      <c r="L2176" s="16" t="n">
        <v>0.0349374212933416</v>
      </c>
      <c r="M2176" s="16" t="n">
        <v>0.521734077173408</v>
      </c>
      <c r="N2176" s="16" t="n">
        <v>0.750610635615627</v>
      </c>
      <c r="O2176" s="18" t="n">
        <v>2.33741160967542E-005</v>
      </c>
      <c r="P2176" s="34" t="b">
        <f aca="false">FALSE()</f>
        <v>0</v>
      </c>
      <c r="Q2176" s="16"/>
    </row>
    <row r="2177" customFormat="false" ht="22.35" hidden="false" customHeight="false" outlineLevel="0" collapsed="false">
      <c r="A2177" s="6" t="s">
        <v>3962</v>
      </c>
      <c r="B2177" s="7" t="s">
        <v>1644</v>
      </c>
      <c r="C2177" s="17" t="n">
        <v>474</v>
      </c>
      <c r="D2177" s="18" t="n">
        <v>-0.000863808859324802</v>
      </c>
      <c r="E2177" s="18" t="n">
        <v>0.000511251616820278</v>
      </c>
      <c r="F2177" s="18" t="n">
        <v>-0.000844513158336364</v>
      </c>
      <c r="G2177" s="18" t="n">
        <v>0.000538174501217653</v>
      </c>
      <c r="H2177" s="16" t="n">
        <v>0.409613698643921</v>
      </c>
      <c r="I2177" s="17" t="n">
        <v>211.637132318876</v>
      </c>
      <c r="J2177" s="16" t="n">
        <v>0.682503627831551</v>
      </c>
      <c r="K2177" s="16" t="n">
        <v>0.730373918386007</v>
      </c>
      <c r="L2177" s="16" t="n">
        <v>0.0361171331175335</v>
      </c>
      <c r="M2177" s="16" t="n">
        <v>0.521811560514489</v>
      </c>
      <c r="N2177" s="16" t="n">
        <v>0.74238756567714</v>
      </c>
      <c r="O2177" s="18" t="n">
        <v>2.35561102347593E-005</v>
      </c>
      <c r="P2177" s="34" t="b">
        <f aca="false">FALSE()</f>
        <v>0</v>
      </c>
      <c r="Q2177" s="16"/>
    </row>
    <row r="2178" customFormat="false" ht="22.35" hidden="false" customHeight="false" outlineLevel="0" collapsed="false">
      <c r="A2178" s="6" t="s">
        <v>3963</v>
      </c>
      <c r="B2178" s="7" t="s">
        <v>1644</v>
      </c>
      <c r="C2178" s="17" t="n">
        <v>475</v>
      </c>
      <c r="D2178" s="18" t="n">
        <v>-0.000846458923363917</v>
      </c>
      <c r="E2178" s="18" t="n">
        <v>0.000505243955219257</v>
      </c>
      <c r="F2178" s="18" t="n">
        <v>-0.000827234911447521</v>
      </c>
      <c r="G2178" s="18" t="n">
        <v>0.000529257654115613</v>
      </c>
      <c r="H2178" s="16" t="n">
        <v>0.41331038434917</v>
      </c>
      <c r="I2178" s="17" t="n">
        <v>210.928362315077</v>
      </c>
      <c r="J2178" s="16" t="n">
        <v>0.679799099163276</v>
      </c>
      <c r="K2178" s="16" t="n">
        <v>0.72804290620067</v>
      </c>
      <c r="L2178" s="16" t="n">
        <v>0.0365617724966271</v>
      </c>
      <c r="M2178" s="16" t="n">
        <v>0.521152952115295</v>
      </c>
      <c r="N2178" s="16" t="n">
        <v>0.739336785596321</v>
      </c>
      <c r="O2178" s="18" t="n">
        <v>2.35507998788029E-005</v>
      </c>
      <c r="P2178" s="34" t="b">
        <f aca="false">FALSE()</f>
        <v>0</v>
      </c>
      <c r="Q2178" s="16"/>
    </row>
    <row r="2179" customFormat="false" ht="22.35" hidden="false" customHeight="false" outlineLevel="0" collapsed="false">
      <c r="A2179" s="6" t="s">
        <v>3964</v>
      </c>
      <c r="B2179" s="7" t="s">
        <v>1644</v>
      </c>
      <c r="C2179" s="17" t="n">
        <v>476</v>
      </c>
      <c r="D2179" s="18" t="n">
        <v>-0.000833602135886755</v>
      </c>
      <c r="E2179" s="18" t="n">
        <v>0.000501784881890677</v>
      </c>
      <c r="F2179" s="18" t="n">
        <v>-0.00081469477036519</v>
      </c>
      <c r="G2179" s="18" t="n">
        <v>0.000523170315305495</v>
      </c>
      <c r="H2179" s="16" t="n">
        <v>0.409650915828953</v>
      </c>
      <c r="I2179" s="17" t="n">
        <v>210.254065452815</v>
      </c>
      <c r="J2179" s="16" t="n">
        <v>0.682479088262612</v>
      </c>
      <c r="K2179" s="16" t="n">
        <v>0.730373918386007</v>
      </c>
      <c r="L2179" s="16" t="n">
        <v>0.0363515418563827</v>
      </c>
      <c r="M2179" s="16" t="n">
        <v>0.521104525027119</v>
      </c>
      <c r="N2179" s="16" t="n">
        <v>0.740758809723303</v>
      </c>
      <c r="O2179" s="18" t="n">
        <v>2.34601254506566E-005</v>
      </c>
      <c r="P2179" s="34" t="b">
        <f aca="false">FALSE()</f>
        <v>0</v>
      </c>
      <c r="Q2179" s="16"/>
    </row>
    <row r="2180" customFormat="false" ht="22.35" hidden="false" customHeight="false" outlineLevel="0" collapsed="false">
      <c r="A2180" s="6" t="s">
        <v>3965</v>
      </c>
      <c r="B2180" s="7" t="s">
        <v>1644</v>
      </c>
      <c r="C2180" s="17" t="n">
        <v>477</v>
      </c>
      <c r="D2180" s="18" t="n">
        <v>-0.000819186788488745</v>
      </c>
      <c r="E2180" s="18" t="n">
        <v>0.000493665005926899</v>
      </c>
      <c r="F2180" s="18" t="n">
        <v>-0.000800226970766666</v>
      </c>
      <c r="G2180" s="18" t="n">
        <v>0.000515856130882941</v>
      </c>
      <c r="H2180" s="16" t="n">
        <v>0.417376530714368</v>
      </c>
      <c r="I2180" s="17" t="n">
        <v>210.57398444364</v>
      </c>
      <c r="J2180" s="16" t="n">
        <v>0.676828244514008</v>
      </c>
      <c r="K2180" s="16" t="n">
        <v>0.725672586491622</v>
      </c>
      <c r="L2180" s="16" t="n">
        <v>0.0369820392292756</v>
      </c>
      <c r="M2180" s="16" t="n">
        <v>0.520775220827522</v>
      </c>
      <c r="N2180" s="16" t="n">
        <v>0.736114337492262</v>
      </c>
      <c r="O2180" s="18" t="n">
        <v>2.34625737273364E-005</v>
      </c>
      <c r="P2180" s="34" t="b">
        <f aca="false">FALSE()</f>
        <v>0</v>
      </c>
      <c r="Q2180" s="16"/>
    </row>
    <row r="2181" customFormat="false" ht="22.35" hidden="false" customHeight="false" outlineLevel="0" collapsed="false">
      <c r="A2181" s="6" t="s">
        <v>3966</v>
      </c>
      <c r="B2181" s="7" t="s">
        <v>1644</v>
      </c>
      <c r="C2181" s="17" t="n">
        <v>478</v>
      </c>
      <c r="D2181" s="18" t="n">
        <v>-0.000802820818388185</v>
      </c>
      <c r="E2181" s="18" t="n">
        <v>0.000487391317977292</v>
      </c>
      <c r="F2181" s="18" t="n">
        <v>-0.000782698193911608</v>
      </c>
      <c r="G2181" s="18" t="n">
        <v>0.000508696836209292</v>
      </c>
      <c r="H2181" s="16" t="n">
        <v>0.448771822631861</v>
      </c>
      <c r="I2181" s="17" t="n">
        <v>210.404061536224</v>
      </c>
      <c r="J2181" s="16" t="n">
        <v>0.654058114444353</v>
      </c>
      <c r="K2181" s="16" t="n">
        <v>0.703777093840326</v>
      </c>
      <c r="L2181" s="16" t="n">
        <v>0.0397952435485714</v>
      </c>
      <c r="M2181" s="16" t="n">
        <v>0.522024639702464</v>
      </c>
      <c r="N2181" s="16" t="n">
        <v>0.716050564575537</v>
      </c>
      <c r="O2181" s="18" t="n">
        <v>2.3390698482789E-005</v>
      </c>
      <c r="P2181" s="34" t="b">
        <f aca="false">FALSE()</f>
        <v>0</v>
      </c>
      <c r="Q2181" s="16"/>
    </row>
    <row r="2182" customFormat="false" ht="22.35" hidden="false" customHeight="false" outlineLevel="0" collapsed="false">
      <c r="A2182" s="6" t="s">
        <v>3967</v>
      </c>
      <c r="B2182" s="7" t="s">
        <v>1644</v>
      </c>
      <c r="C2182" s="17" t="n">
        <v>479</v>
      </c>
      <c r="D2182" s="18" t="n">
        <v>-0.000783810902124832</v>
      </c>
      <c r="E2182" s="18" t="n">
        <v>0.000483321003257295</v>
      </c>
      <c r="F2182" s="18" t="n">
        <v>-0.000763211634940444</v>
      </c>
      <c r="G2182" s="18" t="n">
        <v>0.000503116239629149</v>
      </c>
      <c r="H2182" s="16" t="n">
        <v>0.463490226090119</v>
      </c>
      <c r="I2182" s="17" t="n">
        <v>210.026681806718</v>
      </c>
      <c r="J2182" s="16" t="n">
        <v>0.643492973310344</v>
      </c>
      <c r="K2182" s="16" t="n">
        <v>0.694356692469559</v>
      </c>
      <c r="L2182" s="16" t="n">
        <v>0.0411728245871531</v>
      </c>
      <c r="M2182" s="16" t="n">
        <v>0.522673562684023</v>
      </c>
      <c r="N2182" s="16" t="n">
        <v>0.705612059802108</v>
      </c>
      <c r="O2182" s="18" t="n">
        <v>2.32652443956276E-005</v>
      </c>
      <c r="P2182" s="34" t="b">
        <f aca="false">FALSE()</f>
        <v>0</v>
      </c>
      <c r="Q2182" s="16"/>
    </row>
    <row r="2183" customFormat="false" ht="22.35" hidden="false" customHeight="false" outlineLevel="0" collapsed="false">
      <c r="A2183" s="6" t="s">
        <v>3968</v>
      </c>
      <c r="B2183" s="7" t="s">
        <v>1644</v>
      </c>
      <c r="C2183" s="17" t="n">
        <v>480</v>
      </c>
      <c r="D2183" s="18" t="n">
        <v>-0.000763823379696271</v>
      </c>
      <c r="E2183" s="18" t="n">
        <v>0.000480189046463845</v>
      </c>
      <c r="F2183" s="18" t="n">
        <v>-0.000743035547558837</v>
      </c>
      <c r="G2183" s="18" t="n">
        <v>0.000499693575272621</v>
      </c>
      <c r="H2183" s="16" t="n">
        <v>0.470811054110705</v>
      </c>
      <c r="I2183" s="17" t="n">
        <v>209.980455706699</v>
      </c>
      <c r="J2183" s="16" t="n">
        <v>0.638264381481185</v>
      </c>
      <c r="K2183" s="16" t="n">
        <v>0.690014902750643</v>
      </c>
      <c r="L2183" s="16" t="n">
        <v>0.0418321984822513</v>
      </c>
      <c r="M2183" s="16" t="n">
        <v>0.522644506431117</v>
      </c>
      <c r="N2183" s="16" t="n">
        <v>0.701523949075761</v>
      </c>
      <c r="O2183" s="18" t="n">
        <v>2.31717004626323E-005</v>
      </c>
      <c r="P2183" s="34" t="b">
        <f aca="false">FALSE()</f>
        <v>0</v>
      </c>
      <c r="Q2183" s="16"/>
    </row>
    <row r="2184" customFormat="false" ht="22.35" hidden="false" customHeight="false" outlineLevel="0" collapsed="false">
      <c r="A2184" s="6" t="s">
        <v>3969</v>
      </c>
      <c r="B2184" s="7" t="s">
        <v>1644</v>
      </c>
      <c r="C2184" s="17" t="n">
        <v>481</v>
      </c>
      <c r="D2184" s="18" t="n">
        <v>-0.000741497340375909</v>
      </c>
      <c r="E2184" s="18" t="n">
        <v>0.000474707583898286</v>
      </c>
      <c r="F2184" s="18" t="n">
        <v>-0.000719123159229953</v>
      </c>
      <c r="G2184" s="18" t="n">
        <v>0.000494793168137362</v>
      </c>
      <c r="H2184" s="16" t="n">
        <v>0.512441617748094</v>
      </c>
      <c r="I2184" s="17" t="n">
        <v>210.211998918007</v>
      </c>
      <c r="J2184" s="16" t="n">
        <v>0.608879973476389</v>
      </c>
      <c r="K2184" s="16" t="n">
        <v>0.66286775706375</v>
      </c>
      <c r="L2184" s="16" t="n">
        <v>0.0454818890276266</v>
      </c>
      <c r="M2184" s="16" t="n">
        <v>0.523119091895243</v>
      </c>
      <c r="N2184" s="16" t="n">
        <v>0.675412192221623</v>
      </c>
      <c r="O2184" s="18" t="n">
        <v>2.30838506255092E-005</v>
      </c>
      <c r="P2184" s="34" t="b">
        <f aca="false">FALSE()</f>
        <v>0</v>
      </c>
      <c r="Q2184" s="16"/>
    </row>
    <row r="2185" customFormat="false" ht="22.35" hidden="false" customHeight="false" outlineLevel="0" collapsed="false">
      <c r="A2185" s="6" t="s">
        <v>3970</v>
      </c>
      <c r="B2185" s="7" t="s">
        <v>1644</v>
      </c>
      <c r="C2185" s="17" t="n">
        <v>482</v>
      </c>
      <c r="D2185" s="18" t="n">
        <v>-0.000711444445372333</v>
      </c>
      <c r="E2185" s="18" t="n">
        <v>0.000466759409646914</v>
      </c>
      <c r="F2185" s="18" t="n">
        <v>-0.000687029585316834</v>
      </c>
      <c r="G2185" s="18" t="n">
        <v>0.000485782340949082</v>
      </c>
      <c r="H2185" s="16" t="n">
        <v>0.568853783337151</v>
      </c>
      <c r="I2185" s="17" t="n">
        <v>209.999159857407</v>
      </c>
      <c r="J2185" s="16" t="n">
        <v>0.570063237235899</v>
      </c>
      <c r="K2185" s="16" t="n">
        <v>0.642516233407516</v>
      </c>
      <c r="L2185" s="16" t="n">
        <v>0.0505390022723538</v>
      </c>
      <c r="M2185" s="16" t="n">
        <v>0.525811637997831</v>
      </c>
      <c r="N2185" s="16" t="n">
        <v>0.639855481839407</v>
      </c>
      <c r="O2185" s="18" t="n">
        <v>2.30307854240763E-005</v>
      </c>
      <c r="P2185" s="34" t="b">
        <f aca="false">FALSE()</f>
        <v>0</v>
      </c>
      <c r="Q2185" s="16"/>
    </row>
    <row r="2186" customFormat="false" ht="22.35" hidden="false" customHeight="false" outlineLevel="0" collapsed="false">
      <c r="A2186" s="6" t="s">
        <v>3971</v>
      </c>
      <c r="B2186" s="7" t="s">
        <v>1644</v>
      </c>
      <c r="C2186" s="17" t="n">
        <v>483</v>
      </c>
      <c r="D2186" s="18" t="n">
        <v>-0.000678653567974287</v>
      </c>
      <c r="E2186" s="18" t="n">
        <v>0.000459008518073806</v>
      </c>
      <c r="F2186" s="18" t="n">
        <v>-0.00065277510454968</v>
      </c>
      <c r="G2186" s="18" t="n">
        <v>0.000477105123685308</v>
      </c>
      <c r="H2186" s="16" t="n">
        <v>0.613276534570359</v>
      </c>
      <c r="I2186" s="17" t="n">
        <v>209.817567416022</v>
      </c>
      <c r="J2186" s="16" t="n">
        <v>0.540357734234756</v>
      </c>
      <c r="K2186" s="16" t="n">
        <v>0.617424173203259</v>
      </c>
      <c r="L2186" s="16" t="n">
        <v>0.0545320733156174</v>
      </c>
      <c r="M2186" s="16" t="n">
        <v>0.529153107081977</v>
      </c>
      <c r="N2186" s="16" t="n">
        <v>0.622282790484179</v>
      </c>
      <c r="O2186" s="18" t="n">
        <v>2.30358003094384E-005</v>
      </c>
      <c r="P2186" s="34" t="b">
        <f aca="false">FALSE()</f>
        <v>0</v>
      </c>
      <c r="Q2186" s="16"/>
    </row>
    <row r="2187" customFormat="false" ht="22.35" hidden="false" customHeight="false" outlineLevel="0" collapsed="false">
      <c r="A2187" s="6" t="s">
        <v>3972</v>
      </c>
      <c r="B2187" s="7" t="s">
        <v>1644</v>
      </c>
      <c r="C2187" s="17" t="n">
        <v>484</v>
      </c>
      <c r="D2187" s="18" t="n">
        <v>-0.000647079740052562</v>
      </c>
      <c r="E2187" s="18" t="n">
        <v>0.000450394905714758</v>
      </c>
      <c r="F2187" s="18" t="n">
        <v>-0.000620137998683543</v>
      </c>
      <c r="G2187" s="18" t="n">
        <v>0.000470581851778839</v>
      </c>
      <c r="H2187" s="16" t="n">
        <v>0.65008210744442</v>
      </c>
      <c r="I2187" s="17" t="n">
        <v>210.55596543777</v>
      </c>
      <c r="J2187" s="16" t="n">
        <v>0.516347826345868</v>
      </c>
      <c r="K2187" s="16" t="n">
        <v>0.593585451339433</v>
      </c>
      <c r="L2187" s="16" t="n">
        <v>0.057605950443783</v>
      </c>
      <c r="M2187" s="16" t="n">
        <v>0.530276615527662</v>
      </c>
      <c r="N2187" s="16" t="n">
        <v>0.610200107360086</v>
      </c>
      <c r="O2187" s="18" t="n">
        <v>2.30814221950008E-005</v>
      </c>
      <c r="P2187" s="34" t="b">
        <f aca="false">FALSE()</f>
        <v>0</v>
      </c>
      <c r="Q2187" s="16"/>
    </row>
    <row r="2188" customFormat="false" ht="22.35" hidden="false" customHeight="false" outlineLevel="0" collapsed="false">
      <c r="A2188" s="6" t="s">
        <v>3973</v>
      </c>
      <c r="B2188" s="7" t="s">
        <v>1644</v>
      </c>
      <c r="C2188" s="17" t="n">
        <v>485</v>
      </c>
      <c r="D2188" s="18" t="n">
        <v>-0.000611353060970075</v>
      </c>
      <c r="E2188" s="18" t="n">
        <v>0.000441635018005916</v>
      </c>
      <c r="F2188" s="18" t="n">
        <v>-0.000580660580941849</v>
      </c>
      <c r="G2188" s="18" t="n">
        <v>0.000463275061147348</v>
      </c>
      <c r="H2188" s="16" t="n">
        <v>0.754730188559672</v>
      </c>
      <c r="I2188" s="17" t="n">
        <v>211.131092740647</v>
      </c>
      <c r="J2188" s="16" t="n">
        <v>0.451251913195797</v>
      </c>
      <c r="K2188" s="16" t="n">
        <v>0.531411872804358</v>
      </c>
      <c r="L2188" s="16" t="n">
        <v>0.0667017375974897</v>
      </c>
      <c r="M2188" s="16" t="n">
        <v>0.534237951340462</v>
      </c>
      <c r="N2188" s="16" t="n">
        <v>0.561962518980931</v>
      </c>
      <c r="O2188" s="18" t="n">
        <v>2.31910251030204E-005</v>
      </c>
      <c r="P2188" s="34" t="b">
        <f aca="false">FALSE()</f>
        <v>0</v>
      </c>
      <c r="Q2188" s="16"/>
    </row>
    <row r="2189" customFormat="false" ht="22.35" hidden="false" customHeight="false" outlineLevel="0" collapsed="false">
      <c r="A2189" s="6" t="s">
        <v>3974</v>
      </c>
      <c r="B2189" s="7" t="s">
        <v>1644</v>
      </c>
      <c r="C2189" s="17" t="n">
        <v>486</v>
      </c>
      <c r="D2189" s="18" t="n">
        <v>-0.000573464741261756</v>
      </c>
      <c r="E2189" s="18" t="n">
        <v>0.000435134249927392</v>
      </c>
      <c r="F2189" s="18" t="n">
        <v>-0.000537967779526449</v>
      </c>
      <c r="G2189" s="18" t="n">
        <v>0.000456511062368233</v>
      </c>
      <c r="H2189" s="16" t="n">
        <v>0.885893736471181</v>
      </c>
      <c r="I2189" s="17" t="n">
        <v>211.148626431742</v>
      </c>
      <c r="J2189" s="16" t="n">
        <v>0.376682593881027</v>
      </c>
      <c r="K2189" s="16" t="n">
        <v>0.464832817307839</v>
      </c>
      <c r="L2189" s="16" t="n">
        <v>0.0782874317684456</v>
      </c>
      <c r="M2189" s="16" t="n">
        <v>0.539545560204556</v>
      </c>
      <c r="N2189" s="16" t="n">
        <v>0.493079642107598</v>
      </c>
      <c r="O2189" s="18" t="n">
        <v>2.33141320918492E-005</v>
      </c>
      <c r="P2189" s="34" t="b">
        <f aca="false">FALSE()</f>
        <v>0</v>
      </c>
      <c r="Q2189" s="16"/>
    </row>
    <row r="2190" customFormat="false" ht="22.35" hidden="false" customHeight="false" outlineLevel="0" collapsed="false">
      <c r="A2190" s="6" t="s">
        <v>3975</v>
      </c>
      <c r="B2190" s="7" t="s">
        <v>1644</v>
      </c>
      <c r="C2190" s="17" t="n">
        <v>487</v>
      </c>
      <c r="D2190" s="18" t="n">
        <v>-0.000530249510415303</v>
      </c>
      <c r="E2190" s="18" t="n">
        <v>0.000428138514719221</v>
      </c>
      <c r="F2190" s="18" t="n">
        <v>-0.0004904437385626</v>
      </c>
      <c r="G2190" s="18" t="n">
        <v>0.000449196423332751</v>
      </c>
      <c r="H2190" s="16" t="n">
        <v>1.00965065618675</v>
      </c>
      <c r="I2190" s="17" t="n">
        <v>211.156610129781</v>
      </c>
      <c r="J2190" s="16" t="n">
        <v>0.31381824654904</v>
      </c>
      <c r="K2190" s="16" t="n">
        <v>0.401215564750004</v>
      </c>
      <c r="L2190" s="16" t="n">
        <v>0.0892206963552123</v>
      </c>
      <c r="M2190" s="16" t="n">
        <v>0.544320471098714</v>
      </c>
      <c r="N2190" s="16" t="n">
        <v>0.429727321178194</v>
      </c>
      <c r="O2190" s="18" t="n">
        <v>2.35707409403999E-005</v>
      </c>
      <c r="P2190" s="34" t="b">
        <f aca="false">FALSE()</f>
        <v>0</v>
      </c>
      <c r="Q2190" s="16"/>
    </row>
    <row r="2191" customFormat="false" ht="22.35" hidden="false" customHeight="false" outlineLevel="0" collapsed="false">
      <c r="A2191" s="6" t="s">
        <v>3976</v>
      </c>
      <c r="B2191" s="7" t="s">
        <v>1644</v>
      </c>
      <c r="C2191" s="17" t="n">
        <v>488</v>
      </c>
      <c r="D2191" s="18" t="n">
        <v>-0.000478936930276059</v>
      </c>
      <c r="E2191" s="18" t="n">
        <v>0.000420600376640554</v>
      </c>
      <c r="F2191" s="18" t="n">
        <v>-0.000435283774717071</v>
      </c>
      <c r="G2191" s="18" t="n">
        <v>0.000442609386409721</v>
      </c>
      <c r="H2191" s="16" t="n">
        <v>1.12646994258558</v>
      </c>
      <c r="I2191" s="17" t="n">
        <v>211.590997572133</v>
      </c>
      <c r="J2191" s="16" t="n">
        <v>0.261242601956793</v>
      </c>
      <c r="K2191" s="16" t="n">
        <v>0.347785356513507</v>
      </c>
      <c r="L2191" s="16" t="n">
        <v>0.0993458779199928</v>
      </c>
      <c r="M2191" s="16" t="n">
        <v>0.547235781806912</v>
      </c>
      <c r="N2191" s="16" t="n">
        <v>0.376377376479719</v>
      </c>
      <c r="O2191" s="18" t="n">
        <v>2.40478371487058E-005</v>
      </c>
      <c r="P2191" s="34" t="b">
        <f aca="false">FALSE()</f>
        <v>0</v>
      </c>
      <c r="Q2191" s="16"/>
    </row>
    <row r="2192" customFormat="false" ht="22.35" hidden="false" customHeight="false" outlineLevel="0" collapsed="false">
      <c r="A2192" s="6" t="s">
        <v>3977</v>
      </c>
      <c r="B2192" s="7" t="s">
        <v>1644</v>
      </c>
      <c r="C2192" s="17" t="n">
        <v>489</v>
      </c>
      <c r="D2192" s="18" t="n">
        <v>-0.000423692896526383</v>
      </c>
      <c r="E2192" s="18" t="n">
        <v>0.000411447122269886</v>
      </c>
      <c r="F2192" s="18" t="n">
        <v>-0.000374947865810304</v>
      </c>
      <c r="G2192" s="18" t="n">
        <v>0.000434890687503818</v>
      </c>
      <c r="H2192" s="16" t="n">
        <v>1.28481395310458</v>
      </c>
      <c r="I2192" s="17" t="n">
        <v>212.236648303244</v>
      </c>
      <c r="J2192" s="16" t="n">
        <v>0.200257765869627</v>
      </c>
      <c r="K2192" s="16" t="n">
        <v>0.283158340156372</v>
      </c>
      <c r="L2192" s="16" t="n">
        <v>0.112978706596463</v>
      </c>
      <c r="M2192" s="16" t="n">
        <v>0.550335115450178</v>
      </c>
      <c r="N2192" s="16" t="n">
        <v>0.317211851970046</v>
      </c>
      <c r="O2192" s="18" t="n">
        <v>2.48440281778514E-005</v>
      </c>
      <c r="P2192" s="34" t="b">
        <f aca="false">FALSE()</f>
        <v>0</v>
      </c>
      <c r="Q2192" s="16"/>
    </row>
    <row r="2193" customFormat="false" ht="22.35" hidden="false" customHeight="false" outlineLevel="0" collapsed="false">
      <c r="A2193" s="6" t="s">
        <v>3978</v>
      </c>
      <c r="B2193" s="7" t="s">
        <v>1644</v>
      </c>
      <c r="C2193" s="17" t="n">
        <v>490</v>
      </c>
      <c r="D2193" s="18" t="n">
        <v>-0.000368486777861131</v>
      </c>
      <c r="E2193" s="18" t="n">
        <v>0.000403691021578168</v>
      </c>
      <c r="F2193" s="18" t="n">
        <v>-0.000314302770278358</v>
      </c>
      <c r="G2193" s="18" t="n">
        <v>0.000427705487870652</v>
      </c>
      <c r="H2193" s="16" t="n">
        <v>1.45497958937377</v>
      </c>
      <c r="I2193" s="17" t="n">
        <v>212.586368920349</v>
      </c>
      <c r="J2193" s="16" t="n">
        <v>0.147149899778781</v>
      </c>
      <c r="K2193" s="16" t="n">
        <v>0.216550384426221</v>
      </c>
      <c r="L2193" s="16" t="n">
        <v>0.127740466906854</v>
      </c>
      <c r="M2193" s="16" t="n">
        <v>0.552872694870603</v>
      </c>
      <c r="N2193" s="16" t="n">
        <v>0.254496100055512</v>
      </c>
      <c r="O2193" s="18" t="n">
        <v>2.605053599158E-005</v>
      </c>
      <c r="P2193" s="34" t="b">
        <f aca="false">FALSE()</f>
        <v>0</v>
      </c>
      <c r="Q2193" s="16"/>
    </row>
    <row r="2194" customFormat="false" ht="22.35" hidden="false" customHeight="false" outlineLevel="0" collapsed="false">
      <c r="A2194" s="6" t="s">
        <v>3979</v>
      </c>
      <c r="B2194" s="7" t="s">
        <v>1644</v>
      </c>
      <c r="C2194" s="17" t="n">
        <v>491</v>
      </c>
      <c r="D2194" s="18" t="n">
        <v>-0.000312779478669951</v>
      </c>
      <c r="E2194" s="18" t="n">
        <v>0.000399136321625794</v>
      </c>
      <c r="F2194" s="18" t="n">
        <v>-0.00025484763148223</v>
      </c>
      <c r="G2194" s="18" t="n">
        <v>0.000423607537743776</v>
      </c>
      <c r="H2194" s="16" t="n">
        <v>1.5728721868247</v>
      </c>
      <c r="I2194" s="17" t="n">
        <v>212.841123542112</v>
      </c>
      <c r="J2194" s="16" t="n">
        <v>0.117233724333019</v>
      </c>
      <c r="K2194" s="16" t="n">
        <v>0.177238599629154</v>
      </c>
      <c r="L2194" s="16" t="n">
        <v>0.137933106698025</v>
      </c>
      <c r="M2194" s="16" t="n">
        <v>0.553085774058577</v>
      </c>
      <c r="N2194" s="16" t="n">
        <v>0.21452040940397</v>
      </c>
      <c r="O2194" s="18" t="n">
        <v>2.76303632319681E-005</v>
      </c>
      <c r="P2194" s="34" t="b">
        <f aca="false">FALSE()</f>
        <v>0</v>
      </c>
      <c r="Q2194" s="16"/>
    </row>
    <row r="2195" customFormat="false" ht="22.35" hidden="false" customHeight="false" outlineLevel="0" collapsed="false">
      <c r="A2195" s="6" t="s">
        <v>3980</v>
      </c>
      <c r="B2195" s="7" t="s">
        <v>1644</v>
      </c>
      <c r="C2195" s="17" t="n">
        <v>492</v>
      </c>
      <c r="D2195" s="18" t="n">
        <v>-0.000253444511650647</v>
      </c>
      <c r="E2195" s="18" t="n">
        <v>0.000393029553576416</v>
      </c>
      <c r="F2195" s="18" t="n">
        <v>-0.000192492134115314</v>
      </c>
      <c r="G2195" s="18" t="n">
        <v>0.000420755859171525</v>
      </c>
      <c r="H2195" s="16" t="n">
        <v>1.67789081730552</v>
      </c>
      <c r="I2195" s="17" t="n">
        <v>214.139529527012</v>
      </c>
      <c r="J2195" s="16" t="n">
        <v>0.0948272640555531</v>
      </c>
      <c r="K2195" s="16" t="n">
        <v>0.147115194703008</v>
      </c>
      <c r="L2195" s="16" t="n">
        <v>0.146297805642172</v>
      </c>
      <c r="M2195" s="16" t="n">
        <v>0.551477994731133</v>
      </c>
      <c r="N2195" s="16" t="n">
        <v>0.184326164167655</v>
      </c>
      <c r="O2195" s="18" t="n">
        <v>2.98947850543111E-005</v>
      </c>
      <c r="P2195" s="34" t="b">
        <f aca="false">FALSE()</f>
        <v>0</v>
      </c>
      <c r="Q2195" s="16"/>
    </row>
    <row r="2196" customFormat="false" ht="22.35" hidden="false" customHeight="false" outlineLevel="0" collapsed="false">
      <c r="A2196" s="6" t="s">
        <v>3981</v>
      </c>
      <c r="B2196" s="7" t="s">
        <v>1644</v>
      </c>
      <c r="C2196" s="17" t="n">
        <v>493</v>
      </c>
      <c r="D2196" s="18" t="n">
        <v>-0.000186685637833624</v>
      </c>
      <c r="E2196" s="18" t="n">
        <v>0.000386192468880877</v>
      </c>
      <c r="F2196" s="18" t="n">
        <v>-0.000123190886316684</v>
      </c>
      <c r="G2196" s="18" t="n">
        <v>0.000417929047457448</v>
      </c>
      <c r="H2196" s="16" t="n">
        <v>1.77519593936475</v>
      </c>
      <c r="I2196" s="17" t="n">
        <v>215.794287706168</v>
      </c>
      <c r="J2196" s="16" t="n">
        <v>0.077275083585374</v>
      </c>
      <c r="K2196" s="16" t="n">
        <v>0.122541687764349</v>
      </c>
      <c r="L2196" s="16" t="n">
        <v>0.153674852508402</v>
      </c>
      <c r="M2196" s="16" t="n">
        <v>0.550112350844568</v>
      </c>
      <c r="N2196" s="16" t="n">
        <v>0.160532652130036</v>
      </c>
      <c r="O2196" s="18" t="n">
        <v>6.91108659727774E-006</v>
      </c>
      <c r="P2196" s="34" t="b">
        <f aca="false">FALSE()</f>
        <v>0</v>
      </c>
      <c r="Q2196" s="16"/>
    </row>
    <row r="2197" customFormat="false" ht="22.35" hidden="false" customHeight="false" outlineLevel="0" collapsed="false">
      <c r="A2197" s="6" t="s">
        <v>3982</v>
      </c>
      <c r="B2197" s="7" t="s">
        <v>1644</v>
      </c>
      <c r="C2197" s="17" t="n">
        <v>494</v>
      </c>
      <c r="D2197" s="18" t="n">
        <v>-0.000112310090353874</v>
      </c>
      <c r="E2197" s="18" t="n">
        <v>0.000379581814954071</v>
      </c>
      <c r="F2197" s="18" t="n">
        <v>-4.66748107540469E-005</v>
      </c>
      <c r="G2197" s="18" t="n">
        <v>0.000415944078792332</v>
      </c>
      <c r="H2197" s="16" t="n">
        <v>1.86251413946994</v>
      </c>
      <c r="I2197" s="17" t="n">
        <v>217.758499120266</v>
      </c>
      <c r="J2197" s="16" t="n">
        <v>0.0638774762366041</v>
      </c>
      <c r="K2197" s="16" t="n">
        <v>0.103443173352066</v>
      </c>
      <c r="L2197" s="16" t="n">
        <v>0.159901579669608</v>
      </c>
      <c r="M2197" s="16" t="n">
        <v>0.549056640322331</v>
      </c>
      <c r="N2197" s="16" t="n">
        <v>0.142668914092796</v>
      </c>
      <c r="O2197" s="18" t="n">
        <v>8.07565700877296E-006</v>
      </c>
      <c r="P2197" s="34" t="b">
        <f aca="false">FALSE()</f>
        <v>0</v>
      </c>
      <c r="Q2197" s="16"/>
    </row>
    <row r="2198" customFormat="false" ht="22.35" hidden="false" customHeight="false" outlineLevel="0" collapsed="false">
      <c r="A2198" s="6" t="s">
        <v>3983</v>
      </c>
      <c r="B2198" s="7" t="s">
        <v>1644</v>
      </c>
      <c r="C2198" s="17" t="n">
        <v>495</v>
      </c>
      <c r="D2198" s="18" t="n">
        <v>-3.41130632148932E-005</v>
      </c>
      <c r="E2198" s="18" t="n">
        <v>0.000374861717071813</v>
      </c>
      <c r="F2198" s="18" t="n">
        <v>3.32608391475759E-005</v>
      </c>
      <c r="G2198" s="18" t="n">
        <v>0.000416797257059973</v>
      </c>
      <c r="H2198" s="16" t="n">
        <v>1.93038949372408</v>
      </c>
      <c r="I2198" s="17" t="n">
        <v>220.114855268764</v>
      </c>
      <c r="J2198" s="16" t="n">
        <v>0.0548434348387803</v>
      </c>
      <c r="K2198" s="16" t="n">
        <v>0.09035341587175</v>
      </c>
      <c r="L2198" s="16" t="n">
        <v>0.164137536721708</v>
      </c>
      <c r="M2198" s="16" t="n">
        <v>0.546257554625755</v>
      </c>
      <c r="N2198" s="16" t="n">
        <v>0.131744427715204</v>
      </c>
      <c r="O2198" s="18" t="n">
        <v>9.86866254185321E-006</v>
      </c>
      <c r="P2198" s="34" t="b">
        <f aca="false">FALSE()</f>
        <v>0</v>
      </c>
      <c r="Q2198" s="16"/>
    </row>
    <row r="2199" customFormat="false" ht="22.35" hidden="false" customHeight="false" outlineLevel="0" collapsed="false">
      <c r="A2199" s="6" t="s">
        <v>3984</v>
      </c>
      <c r="B2199" s="7" t="s">
        <v>1644</v>
      </c>
      <c r="C2199" s="17" t="n">
        <v>496</v>
      </c>
      <c r="D2199" s="18" t="n">
        <v>5.00978894587764E-005</v>
      </c>
      <c r="E2199" s="18" t="n">
        <v>0.000369508298712394</v>
      </c>
      <c r="F2199" s="18" t="n">
        <v>0.000119232874705504</v>
      </c>
      <c r="G2199" s="18" t="n">
        <v>0.000418245378502591</v>
      </c>
      <c r="H2199" s="16" t="n">
        <v>2.00232089655052</v>
      </c>
      <c r="I2199" s="17" t="n">
        <v>223.108376896287</v>
      </c>
      <c r="J2199" s="16" t="n">
        <v>0.0464607928759162</v>
      </c>
      <c r="K2199" s="16" t="n">
        <v>0.0779984993669304</v>
      </c>
      <c r="L2199" s="16" t="n">
        <v>0.168255665228436</v>
      </c>
      <c r="M2199" s="16" t="n">
        <v>0.543952425228576</v>
      </c>
      <c r="N2199" s="16" t="n">
        <v>0.122189258563674</v>
      </c>
      <c r="O2199" s="18" t="n">
        <v>1.33849447839289E-005</v>
      </c>
      <c r="P2199" s="34" t="b">
        <f aca="false">FALSE()</f>
        <v>0</v>
      </c>
      <c r="Q2199" s="16"/>
    </row>
    <row r="2200" customFormat="false" ht="22.35" hidden="false" customHeight="false" outlineLevel="0" collapsed="false">
      <c r="A2200" s="6" t="s">
        <v>3985</v>
      </c>
      <c r="B2200" s="7" t="s">
        <v>1644</v>
      </c>
      <c r="C2200" s="17" t="n">
        <v>497</v>
      </c>
      <c r="D2200" s="18" t="n">
        <v>0.000141221281539871</v>
      </c>
      <c r="E2200" s="18" t="n">
        <v>0.000365657465983794</v>
      </c>
      <c r="F2200" s="18" t="n">
        <v>0.000211884373211157</v>
      </c>
      <c r="G2200" s="18" t="n">
        <v>0.000420986533827543</v>
      </c>
      <c r="H2200" s="16" t="n">
        <v>2.06084763412653</v>
      </c>
      <c r="I2200" s="17" t="n">
        <v>226.07173063554</v>
      </c>
      <c r="J2200" s="16" t="n">
        <v>0.04046189165947</v>
      </c>
      <c r="K2200" s="16" t="n">
        <v>0.0688465971245595</v>
      </c>
      <c r="L2200" s="16" t="n">
        <v>0.17124151988239</v>
      </c>
      <c r="M2200" s="16" t="n">
        <v>0.543167906400124</v>
      </c>
      <c r="N2200" s="16" t="n">
        <v>0.115966029144565</v>
      </c>
      <c r="O2200" s="18" t="n">
        <v>2.07696906928973E-005</v>
      </c>
      <c r="P2200" s="34" t="b">
        <f aca="false">FALSE()</f>
        <v>0</v>
      </c>
      <c r="Q2200" s="16"/>
    </row>
    <row r="2201" customFormat="false" ht="22.35" hidden="false" customHeight="false" outlineLevel="0" collapsed="false">
      <c r="A2201" s="6" t="s">
        <v>3986</v>
      </c>
      <c r="B2201" s="7" t="s">
        <v>1644</v>
      </c>
      <c r="C2201" s="17" t="n">
        <v>498</v>
      </c>
      <c r="D2201" s="18" t="n">
        <v>0.000239134453133267</v>
      </c>
      <c r="E2201" s="18" t="n">
        <v>0.000363680586009524</v>
      </c>
      <c r="F2201" s="18" t="n">
        <v>0.000310049582703679</v>
      </c>
      <c r="G2201" s="18" t="n">
        <v>0.000426059946781318</v>
      </c>
      <c r="H2201" s="16" t="n">
        <v>2.07174222772011</v>
      </c>
      <c r="I2201" s="17" t="n">
        <v>229.220055688006</v>
      </c>
      <c r="J2201" s="16" t="n">
        <v>0.0394084149307673</v>
      </c>
      <c r="K2201" s="16" t="n">
        <v>0.067213691785581</v>
      </c>
      <c r="L2201" s="16" t="n">
        <v>0.170187444314596</v>
      </c>
      <c r="M2201" s="16" t="n">
        <v>0.542625523012552</v>
      </c>
      <c r="N2201" s="16" t="n">
        <v>0.118068777266368</v>
      </c>
      <c r="O2201" s="18" t="n">
        <v>3.94633684249232E-005</v>
      </c>
      <c r="P2201" s="34" t="b">
        <f aca="false">FALSE()</f>
        <v>0</v>
      </c>
      <c r="Q2201" s="16"/>
    </row>
    <row r="2202" customFormat="false" ht="22.35" hidden="false" customHeight="false" outlineLevel="0" collapsed="false">
      <c r="A2202" s="6" t="s">
        <v>3987</v>
      </c>
      <c r="B2202" s="7" t="s">
        <v>1644</v>
      </c>
      <c r="C2202" s="17" t="n">
        <v>499</v>
      </c>
      <c r="D2202" s="18" t="n">
        <v>0.000342261552392742</v>
      </c>
      <c r="E2202" s="18" t="n">
        <v>0.000364238491170846</v>
      </c>
      <c r="F2202" s="18" t="n">
        <v>0.000412062041291908</v>
      </c>
      <c r="G2202" s="18" t="n">
        <v>0.000434520867344833</v>
      </c>
      <c r="H2202" s="16" t="n">
        <v>2.02798037694277</v>
      </c>
      <c r="I2202" s="17" t="n">
        <v>232.631139298655</v>
      </c>
      <c r="J2202" s="16" t="n">
        <v>0.0437021418489624</v>
      </c>
      <c r="K2202" s="16" t="n">
        <v>0.0738151765051665</v>
      </c>
      <c r="L2202" s="16" t="n">
        <v>0.164623470048503</v>
      </c>
      <c r="M2202" s="16" t="n">
        <v>0.540988687432202</v>
      </c>
      <c r="N2202" s="16" t="n">
        <v>0.132994558868217</v>
      </c>
      <c r="O2202" s="16" t="n">
        <v>0.00102793902897714</v>
      </c>
      <c r="P2202" s="34" t="b">
        <f aca="false">FALSE()</f>
        <v>0</v>
      </c>
      <c r="Q2202" s="16"/>
    </row>
    <row r="2203" customFormat="false" ht="22.35" hidden="false" customHeight="false" outlineLevel="0" collapsed="false">
      <c r="A2203" s="6" t="s">
        <v>3988</v>
      </c>
      <c r="B2203" s="7" t="s">
        <v>1644</v>
      </c>
      <c r="C2203" s="17" t="n">
        <v>500</v>
      </c>
      <c r="D2203" s="18" t="n">
        <v>0.000451040970039287</v>
      </c>
      <c r="E2203" s="18" t="n">
        <v>0.000368731197962289</v>
      </c>
      <c r="F2203" s="18" t="n">
        <v>0.00051869336893431</v>
      </c>
      <c r="G2203" s="18" t="n">
        <v>0.000445508082138628</v>
      </c>
      <c r="H2203" s="16" t="n">
        <v>1.93608770687957</v>
      </c>
      <c r="I2203" s="17" t="n">
        <v>235.105044942408</v>
      </c>
      <c r="J2203" s="16" t="n">
        <v>0.0540557258550522</v>
      </c>
      <c r="K2203" s="16" t="n">
        <v>0.089315907449318</v>
      </c>
      <c r="L2203" s="16" t="n">
        <v>0.155863150788243</v>
      </c>
      <c r="M2203" s="16" t="n">
        <v>0.537889353788935</v>
      </c>
      <c r="N2203" s="16" t="n">
        <v>0.174451332584116</v>
      </c>
      <c r="O2203" s="16" t="n">
        <v>0.00744981640918314</v>
      </c>
      <c r="P2203" s="34" t="b">
        <f aca="false">FALSE()</f>
        <v>0</v>
      </c>
      <c r="Q2203" s="16"/>
    </row>
    <row r="2204" customFormat="false" ht="22.35" hidden="false" customHeight="false" outlineLevel="0" collapsed="false">
      <c r="A2204" s="6" t="s">
        <v>3989</v>
      </c>
      <c r="B2204" s="7" t="s">
        <v>1644</v>
      </c>
      <c r="C2204" s="17" t="n">
        <v>501</v>
      </c>
      <c r="D2204" s="18" t="n">
        <v>0.000568840562990215</v>
      </c>
      <c r="E2204" s="18" t="n">
        <v>0.000376105917414603</v>
      </c>
      <c r="F2204" s="18" t="n">
        <v>0.000633202089227644</v>
      </c>
      <c r="G2204" s="18" t="n">
        <v>0.000458274217219467</v>
      </c>
      <c r="H2204" s="16" t="n">
        <v>1.80231414767547</v>
      </c>
      <c r="I2204" s="17" t="n">
        <v>236.787955609879</v>
      </c>
      <c r="J2204" s="16" t="n">
        <v>0.0727676537060294</v>
      </c>
      <c r="K2204" s="16" t="n">
        <v>0.11614837033847</v>
      </c>
      <c r="L2204" s="16" t="n">
        <v>0.144296270334677</v>
      </c>
      <c r="M2204" s="16" t="n">
        <v>0.53300790330079</v>
      </c>
      <c r="N2204" s="16" t="n">
        <v>0.234375710444362</v>
      </c>
      <c r="O2204" s="16" t="n">
        <v>0.0148031950814669</v>
      </c>
      <c r="P2204" s="34" t="b">
        <f aca="false">FALSE()</f>
        <v>0</v>
      </c>
      <c r="Q2204" s="16"/>
    </row>
    <row r="2205" customFormat="false" ht="22.35" hidden="false" customHeight="false" outlineLevel="0" collapsed="false">
      <c r="A2205" s="6" t="s">
        <v>3990</v>
      </c>
      <c r="B2205" s="7" t="s">
        <v>1644</v>
      </c>
      <c r="C2205" s="17" t="n">
        <v>502</v>
      </c>
      <c r="D2205" s="18" t="n">
        <v>0.000700004866239227</v>
      </c>
      <c r="E2205" s="18" t="n">
        <v>0.000387007289632147</v>
      </c>
      <c r="F2205" s="18" t="n">
        <v>0.000760474525730183</v>
      </c>
      <c r="G2205" s="18" t="n">
        <v>0.000473802357089075</v>
      </c>
      <c r="H2205" s="16" t="n">
        <v>1.64383097515909</v>
      </c>
      <c r="I2205" s="17" t="n">
        <v>237.747775488083</v>
      </c>
      <c r="J2205" s="16" t="n">
        <v>0.101532814950251</v>
      </c>
      <c r="K2205" s="16" t="n">
        <v>0.156175382521699</v>
      </c>
      <c r="L2205" s="16" t="n">
        <v>0.131201279724548</v>
      </c>
      <c r="M2205" s="16" t="n">
        <v>0.527690609019061</v>
      </c>
      <c r="N2205" s="16" t="n">
        <v>0.303390375898834</v>
      </c>
      <c r="O2205" s="16" t="n">
        <v>0.0221256847775926</v>
      </c>
      <c r="P2205" s="34" t="b">
        <f aca="false">FALSE()</f>
        <v>0</v>
      </c>
      <c r="Q2205" s="16"/>
    </row>
    <row r="2206" customFormat="false" ht="22.35" hidden="false" customHeight="false" outlineLevel="0" collapsed="false">
      <c r="A2206" s="6" t="s">
        <v>3991</v>
      </c>
      <c r="B2206" s="7" t="s">
        <v>1644</v>
      </c>
      <c r="C2206" s="17" t="n">
        <v>503</v>
      </c>
      <c r="D2206" s="18" t="n">
        <v>0.000843252174164193</v>
      </c>
      <c r="E2206" s="18" t="n">
        <v>0.000401069578251061</v>
      </c>
      <c r="F2206" s="18" t="n">
        <v>0.000898169496336267</v>
      </c>
      <c r="G2206" s="18" t="n">
        <v>0.000492401806620463</v>
      </c>
      <c r="H2206" s="16" t="n">
        <v>1.43961080665145</v>
      </c>
      <c r="I2206" s="17" t="n">
        <v>238.321027572056</v>
      </c>
      <c r="J2206" s="16" t="n">
        <v>0.151289753102206</v>
      </c>
      <c r="K2206" s="16" t="n">
        <v>0.221855998365425</v>
      </c>
      <c r="L2206" s="16" t="n">
        <v>0.114691383251123</v>
      </c>
      <c r="M2206" s="16" t="n">
        <v>0.520755849992252</v>
      </c>
      <c r="N2206" s="16" t="n">
        <v>0.380958495828682</v>
      </c>
      <c r="O2206" s="16" t="n">
        <v>0.0292890206889554</v>
      </c>
      <c r="P2206" s="34" t="b">
        <f aca="false">FALSE()</f>
        <v>0</v>
      </c>
      <c r="Q2206" s="16"/>
    </row>
    <row r="2207" customFormat="false" ht="22.35" hidden="false" customHeight="false" outlineLevel="0" collapsed="false">
      <c r="A2207" s="6" t="s">
        <v>3992</v>
      </c>
      <c r="B2207" s="7" t="s">
        <v>1644</v>
      </c>
      <c r="C2207" s="17" t="n">
        <v>504</v>
      </c>
      <c r="D2207" s="18" t="n">
        <v>0.000997154593896101</v>
      </c>
      <c r="E2207" s="18" t="n">
        <v>0.000416917940652726</v>
      </c>
      <c r="F2207" s="16" t="n">
        <v>0.00104614635912731</v>
      </c>
      <c r="G2207" s="18" t="n">
        <v>0.000512584771868519</v>
      </c>
      <c r="H2207" s="16" t="n">
        <v>1.23505090349135</v>
      </c>
      <c r="I2207" s="17" t="n">
        <v>238.611001358641</v>
      </c>
      <c r="J2207" s="16" t="n">
        <v>0.218026294767287</v>
      </c>
      <c r="K2207" s="16" t="n">
        <v>0.304546995383454</v>
      </c>
      <c r="L2207" s="16" t="n">
        <v>0.0983038104079044</v>
      </c>
      <c r="M2207" s="16" t="n">
        <v>0.513656438865644</v>
      </c>
      <c r="N2207" s="16" t="n">
        <v>0.473039010280909</v>
      </c>
      <c r="O2207" s="16" t="n">
        <v>0.0364492615184654</v>
      </c>
      <c r="P2207" s="34" t="b">
        <f aca="false">FALSE()</f>
        <v>0</v>
      </c>
      <c r="Q2207" s="16"/>
    </row>
    <row r="2208" customFormat="false" ht="22.35" hidden="false" customHeight="false" outlineLevel="0" collapsed="false">
      <c r="A2208" s="6" t="s">
        <v>3993</v>
      </c>
      <c r="B2208" s="7" t="s">
        <v>1644</v>
      </c>
      <c r="C2208" s="17" t="n">
        <v>505</v>
      </c>
      <c r="D2208" s="16" t="n">
        <v>0.0011612831888392</v>
      </c>
      <c r="E2208" s="18" t="n">
        <v>0.000436058855676053</v>
      </c>
      <c r="F2208" s="16" t="n">
        <v>0.00120371868572227</v>
      </c>
      <c r="G2208" s="18" t="n">
        <v>0.000534867110716883</v>
      </c>
      <c r="H2208" s="16" t="n">
        <v>1.02336917565046</v>
      </c>
      <c r="I2208" s="17" t="n">
        <v>238.133377418268</v>
      </c>
      <c r="J2208" s="16" t="n">
        <v>0.307171793323524</v>
      </c>
      <c r="K2208" s="16" t="n">
        <v>0.394419227194501</v>
      </c>
      <c r="L2208" s="16" t="n">
        <v>0.081578879822702</v>
      </c>
      <c r="M2208" s="16" t="n">
        <v>0.506440802727414</v>
      </c>
      <c r="N2208" s="16" t="n">
        <v>0.564628734808184</v>
      </c>
      <c r="O2208" s="16" t="n">
        <v>0.0426475569583436</v>
      </c>
      <c r="P2208" s="34" t="b">
        <f aca="false">FALSE()</f>
        <v>0</v>
      </c>
      <c r="Q2208" s="16"/>
    </row>
    <row r="2209" customFormat="false" ht="22.35" hidden="false" customHeight="false" outlineLevel="0" collapsed="false">
      <c r="A2209" s="6" t="s">
        <v>3994</v>
      </c>
      <c r="B2209" s="7" t="s">
        <v>1644</v>
      </c>
      <c r="C2209" s="17" t="n">
        <v>506</v>
      </c>
      <c r="D2209" s="16" t="n">
        <v>0.00133645466514018</v>
      </c>
      <c r="E2209" s="18" t="n">
        <v>0.000460190242691198</v>
      </c>
      <c r="F2209" s="16" t="n">
        <v>0.00136821845813165</v>
      </c>
      <c r="G2209" s="18" t="n">
        <v>0.000560777228844593</v>
      </c>
      <c r="H2209" s="16" t="n">
        <v>0.726943426250642</v>
      </c>
      <c r="I2209" s="17" t="n">
        <v>236.805410579164</v>
      </c>
      <c r="J2209" s="16" t="n">
        <v>0.467978622395565</v>
      </c>
      <c r="K2209" s="16" t="n">
        <v>0.547409573064479</v>
      </c>
      <c r="L2209" s="16" t="n">
        <v>0.0581970074478631</v>
      </c>
      <c r="M2209" s="16" t="n">
        <v>0.500677979234465</v>
      </c>
      <c r="N2209" s="16" t="n">
        <v>0.669690169987721</v>
      </c>
      <c r="O2209" s="16" t="n">
        <v>0.048103539505758</v>
      </c>
      <c r="P2209" s="34" t="b">
        <f aca="false">FALSE()</f>
        <v>0</v>
      </c>
      <c r="Q2209" s="16"/>
    </row>
    <row r="2210" customFormat="false" ht="22.35" hidden="false" customHeight="false" outlineLevel="0" collapsed="false">
      <c r="A2210" s="6" t="s">
        <v>3995</v>
      </c>
      <c r="B2210" s="7" t="s">
        <v>1644</v>
      </c>
      <c r="C2210" s="17" t="n">
        <v>507</v>
      </c>
      <c r="D2210" s="16" t="n">
        <v>0.00152012721361885</v>
      </c>
      <c r="E2210" s="18" t="n">
        <v>0.000488058012520649</v>
      </c>
      <c r="F2210" s="16" t="n">
        <v>0.00153888826304651</v>
      </c>
      <c r="G2210" s="18" t="n">
        <v>0.000589594802560155</v>
      </c>
      <c r="H2210" s="16" t="n">
        <v>0.40565028633926</v>
      </c>
      <c r="I2210" s="17" t="n">
        <v>235.076195085956</v>
      </c>
      <c r="J2210" s="16" t="n">
        <v>0.685368539305074</v>
      </c>
      <c r="K2210" s="16" t="n">
        <v>0.732817823158719</v>
      </c>
      <c r="L2210" s="16" t="n">
        <v>0.0326596611990398</v>
      </c>
      <c r="M2210" s="16" t="n">
        <v>0.508997752983109</v>
      </c>
      <c r="N2210" s="16" t="n">
        <v>0.814752436477806</v>
      </c>
      <c r="O2210" s="16" t="n">
        <v>0.0533133933297355</v>
      </c>
      <c r="P2210" s="34" t="b">
        <f aca="false">FALSE()</f>
        <v>0</v>
      </c>
      <c r="Q2210" s="16"/>
    </row>
    <row r="2211" customFormat="false" ht="22.35" hidden="false" customHeight="false" outlineLevel="0" collapsed="false">
      <c r="A2211" s="6" t="s">
        <v>3996</v>
      </c>
      <c r="B2211" s="7" t="s">
        <v>1644</v>
      </c>
      <c r="C2211" s="17" t="n">
        <v>508</v>
      </c>
      <c r="D2211" s="16" t="n">
        <v>0.00171521983907658</v>
      </c>
      <c r="E2211" s="18" t="n">
        <v>0.000519398337420589</v>
      </c>
      <c r="F2211" s="16" t="n">
        <v>0.00171940765082119</v>
      </c>
      <c r="G2211" s="18" t="n">
        <v>0.000621108004506257</v>
      </c>
      <c r="H2211" s="16" t="n">
        <v>0.0852797097524155</v>
      </c>
      <c r="I2211" s="17" t="n">
        <v>233.092687232019</v>
      </c>
      <c r="J2211" s="16" t="n">
        <v>0.932112225152187</v>
      </c>
      <c r="K2211" s="16" t="n">
        <v>0.943019437928225</v>
      </c>
      <c r="L2211" s="16" t="n">
        <v>0.00691181152747168</v>
      </c>
      <c r="M2211" s="16" t="n">
        <v>0.515486982798698</v>
      </c>
      <c r="N2211" s="16" t="n">
        <v>0.961576437849163</v>
      </c>
      <c r="O2211" s="16" t="n">
        <v>0.0580167081511127</v>
      </c>
      <c r="P2211" s="34" t="b">
        <f aca="false">FALSE()</f>
        <v>0</v>
      </c>
      <c r="Q2211" s="16"/>
    </row>
    <row r="2212" customFormat="false" ht="22.35" hidden="false" customHeight="false" outlineLevel="0" collapsed="false">
      <c r="A2212" s="6" t="s">
        <v>3997</v>
      </c>
      <c r="B2212" s="7" t="s">
        <v>1644</v>
      </c>
      <c r="C2212" s="17" t="n">
        <v>509</v>
      </c>
      <c r="D2212" s="16" t="n">
        <v>0.00192422794883979</v>
      </c>
      <c r="E2212" s="18" t="n">
        <v>0.000554636035931259</v>
      </c>
      <c r="F2212" s="16" t="n">
        <v>0.00191164284604554</v>
      </c>
      <c r="G2212" s="18" t="n">
        <v>0.000655841918082852</v>
      </c>
      <c r="H2212" s="16" t="n">
        <v>-0.240594755500458</v>
      </c>
      <c r="I2212" s="17" t="n">
        <v>230.953422387371</v>
      </c>
      <c r="J2212" s="16" t="n">
        <v>0.810082649636865</v>
      </c>
      <c r="K2212" s="16" t="n">
        <v>0.837596253383914</v>
      </c>
      <c r="L2212" s="16" t="n">
        <v>-0.0196438247479103</v>
      </c>
      <c r="M2212" s="16" t="n">
        <v>0.522237718890439</v>
      </c>
      <c r="N2212" s="16" t="n">
        <v>0.89439319171525</v>
      </c>
      <c r="O2212" s="16" t="n">
        <v>0.0616502593037027</v>
      </c>
      <c r="P2212" s="34" t="b">
        <f aca="false">FALSE()</f>
        <v>0</v>
      </c>
      <c r="Q2212" s="16"/>
    </row>
    <row r="2213" customFormat="false" ht="22.35" hidden="false" customHeight="false" outlineLevel="0" collapsed="false">
      <c r="A2213" s="6" t="s">
        <v>3998</v>
      </c>
      <c r="B2213" s="7" t="s">
        <v>1644</v>
      </c>
      <c r="C2213" s="17" t="n">
        <v>510</v>
      </c>
      <c r="D2213" s="16" t="n">
        <v>0.00214359699970167</v>
      </c>
      <c r="E2213" s="18" t="n">
        <v>0.000593075251411452</v>
      </c>
      <c r="F2213" s="16" t="n">
        <v>0.00211203970292611</v>
      </c>
      <c r="G2213" s="18" t="n">
        <v>0.00069335079995583</v>
      </c>
      <c r="H2213" s="16" t="n">
        <v>-0.565591237739399</v>
      </c>
      <c r="I2213" s="17" t="n">
        <v>228.835640237205</v>
      </c>
      <c r="J2213" s="16" t="n">
        <v>0.572225826708592</v>
      </c>
      <c r="K2213" s="16" t="n">
        <v>0.642516233407516</v>
      </c>
      <c r="L2213" s="16" t="n">
        <v>-0.0465254540848781</v>
      </c>
      <c r="M2213" s="16" t="n">
        <v>0.528746319541299</v>
      </c>
      <c r="N2213" s="16" t="n">
        <v>0.753414440299516</v>
      </c>
      <c r="O2213" s="16" t="n">
        <v>0.0646212449040924</v>
      </c>
      <c r="P2213" s="34" t="b">
        <f aca="false">FALSE()</f>
        <v>0</v>
      </c>
      <c r="Q2213" s="16"/>
    </row>
    <row r="2214" customFormat="false" ht="22.35" hidden="false" customHeight="false" outlineLevel="0" collapsed="false">
      <c r="A2214" s="6" t="s">
        <v>3999</v>
      </c>
      <c r="B2214" s="7" t="s">
        <v>1644</v>
      </c>
      <c r="C2214" s="17" t="n">
        <v>511</v>
      </c>
      <c r="D2214" s="16" t="n">
        <v>0.00237052334243368</v>
      </c>
      <c r="E2214" s="18" t="n">
        <v>0.000634803581505181</v>
      </c>
      <c r="F2214" s="16" t="n">
        <v>0.00231866289659761</v>
      </c>
      <c r="G2214" s="18" t="n">
        <v>0.00073314696967525</v>
      </c>
      <c r="H2214" s="16" t="n">
        <v>-0.870639511168111</v>
      </c>
      <c r="I2214" s="17" t="n">
        <v>226.62863383196</v>
      </c>
      <c r="J2214" s="16" t="n">
        <v>0.384872298193024</v>
      </c>
      <c r="K2214" s="16" t="n">
        <v>0.47311020068159</v>
      </c>
      <c r="L2214" s="16" t="n">
        <v>-0.0721950087036841</v>
      </c>
      <c r="M2214" s="16" t="n">
        <v>0.535748876491554</v>
      </c>
      <c r="N2214" s="16" t="n">
        <v>0.623999604916306</v>
      </c>
      <c r="O2214" s="16" t="n">
        <v>0.066796020573434</v>
      </c>
      <c r="P2214" s="34" t="b">
        <f aca="false">FALSE()</f>
        <v>0</v>
      </c>
      <c r="Q2214" s="16"/>
    </row>
    <row r="2215" customFormat="false" ht="22.35" hidden="false" customHeight="false" outlineLevel="0" collapsed="false">
      <c r="A2215" s="6" t="s">
        <v>4000</v>
      </c>
      <c r="B2215" s="7" t="s">
        <v>1644</v>
      </c>
      <c r="C2215" s="17" t="n">
        <v>512</v>
      </c>
      <c r="D2215" s="16" t="n">
        <v>0.00260253712582914</v>
      </c>
      <c r="E2215" s="18" t="n">
        <v>0.00067938469358332</v>
      </c>
      <c r="F2215" s="16" t="n">
        <v>0.00252891532827335</v>
      </c>
      <c r="G2215" s="18" t="n">
        <v>0.000775526939443266</v>
      </c>
      <c r="H2215" s="16" t="n">
        <v>-1.1576936709851</v>
      </c>
      <c r="I2215" s="17" t="n">
        <v>224.568502790188</v>
      </c>
      <c r="J2215" s="16" t="n">
        <v>0.24821887358367</v>
      </c>
      <c r="K2215" s="16" t="n">
        <v>0.336746755597329</v>
      </c>
      <c r="L2215" s="16" t="n">
        <v>-0.0967396252347623</v>
      </c>
      <c r="M2215" s="16" t="n">
        <v>0.541085541608554</v>
      </c>
      <c r="N2215" s="16" t="n">
        <v>0.538822056546721</v>
      </c>
      <c r="O2215" s="16" t="n">
        <v>0.0680042366348642</v>
      </c>
      <c r="P2215" s="34" t="b">
        <f aca="false">FALSE()</f>
        <v>0</v>
      </c>
      <c r="Q2215" s="16"/>
    </row>
    <row r="2216" customFormat="false" ht="22.35" hidden="false" customHeight="false" outlineLevel="0" collapsed="false">
      <c r="A2216" s="6" t="s">
        <v>4001</v>
      </c>
      <c r="B2216" s="7" t="s">
        <v>1644</v>
      </c>
      <c r="C2216" s="17" t="n">
        <v>513</v>
      </c>
      <c r="D2216" s="16" t="n">
        <v>0.00283580146035115</v>
      </c>
      <c r="E2216" s="18" t="n">
        <v>0.00072565272011323</v>
      </c>
      <c r="F2216" s="16" t="n">
        <v>0.00273779918842128</v>
      </c>
      <c r="G2216" s="18" t="n">
        <v>0.000819630339502911</v>
      </c>
      <c r="H2216" s="16" t="n">
        <v>-1.44595515097698</v>
      </c>
      <c r="I2216" s="17" t="n">
        <v>222.747874283188</v>
      </c>
      <c r="J2216" s="16" t="n">
        <v>0.149595321764504</v>
      </c>
      <c r="K2216" s="16" t="n">
        <v>0.2196040273515</v>
      </c>
      <c r="L2216" s="16" t="n">
        <v>-0.121673805704608</v>
      </c>
      <c r="M2216" s="16" t="n">
        <v>0.546490004649</v>
      </c>
      <c r="N2216" s="16" t="n">
        <v>0.429459624220223</v>
      </c>
      <c r="O2216" s="16" t="n">
        <v>0.0686380900678299</v>
      </c>
      <c r="P2216" s="34" t="b">
        <f aca="false">FALSE()</f>
        <v>0</v>
      </c>
      <c r="Q2216" s="16"/>
    </row>
    <row r="2217" customFormat="false" ht="22.35" hidden="false" customHeight="false" outlineLevel="0" collapsed="false">
      <c r="A2217" s="6" t="s">
        <v>4002</v>
      </c>
      <c r="B2217" s="7" t="s">
        <v>1644</v>
      </c>
      <c r="C2217" s="17" t="n">
        <v>514</v>
      </c>
      <c r="D2217" s="16" t="n">
        <v>0.00306613485121857</v>
      </c>
      <c r="E2217" s="18" t="n">
        <v>0.000771202186822999</v>
      </c>
      <c r="F2217" s="16" t="n">
        <v>0.00294246681570423</v>
      </c>
      <c r="G2217" s="18" t="n">
        <v>0.000863193963460806</v>
      </c>
      <c r="H2217" s="16" t="n">
        <v>-1.7200313926645</v>
      </c>
      <c r="I2217" s="17" t="n">
        <v>221.215600291933</v>
      </c>
      <c r="J2217" s="16" t="n">
        <v>0.0868252490352341</v>
      </c>
      <c r="K2217" s="16" t="n">
        <v>0.135920325724716</v>
      </c>
      <c r="L2217" s="16" t="n">
        <v>-0.14560935806699</v>
      </c>
      <c r="M2217" s="16" t="n">
        <v>0.552165659383233</v>
      </c>
      <c r="N2217" s="16" t="n">
        <v>0.341652026120081</v>
      </c>
      <c r="O2217" s="16" t="n">
        <v>0.0691047683086602</v>
      </c>
      <c r="P2217" s="34" t="b">
        <f aca="false">FALSE()</f>
        <v>0</v>
      </c>
      <c r="Q2217" s="16"/>
    </row>
    <row r="2218" customFormat="false" ht="22.35" hidden="false" customHeight="false" outlineLevel="0" collapsed="false">
      <c r="A2218" s="6" t="s">
        <v>4003</v>
      </c>
      <c r="B2218" s="7" t="s">
        <v>1644</v>
      </c>
      <c r="C2218" s="17" t="n">
        <v>515</v>
      </c>
      <c r="D2218" s="16" t="n">
        <v>0.00328830083543842</v>
      </c>
      <c r="E2218" s="18" t="n">
        <v>0.000816274529380989</v>
      </c>
      <c r="F2218" s="16" t="n">
        <v>0.00313764435071538</v>
      </c>
      <c r="G2218" s="18" t="n">
        <v>0.000906463554532355</v>
      </c>
      <c r="H2218" s="16" t="n">
        <v>-1.98281935351805</v>
      </c>
      <c r="I2218" s="17" t="n">
        <v>219.910828378723</v>
      </c>
      <c r="J2218" s="16" t="n">
        <v>0.0486321693568628</v>
      </c>
      <c r="K2218" s="16" t="n">
        <v>0.0813804446899115</v>
      </c>
      <c r="L2218" s="16" t="n">
        <v>-0.168734311972348</v>
      </c>
      <c r="M2218" s="16" t="n">
        <v>0.557531380753138</v>
      </c>
      <c r="N2218" s="16" t="n">
        <v>0.270863434390869</v>
      </c>
      <c r="O2218" s="16" t="n">
        <v>0.0689906032240036</v>
      </c>
      <c r="P2218" s="34" t="b">
        <f aca="false">FALSE()</f>
        <v>0</v>
      </c>
      <c r="Q2218" s="16"/>
    </row>
    <row r="2219" customFormat="false" ht="22.35" hidden="false" customHeight="false" outlineLevel="0" collapsed="false">
      <c r="A2219" s="6" t="s">
        <v>4004</v>
      </c>
      <c r="B2219" s="7" t="s">
        <v>1644</v>
      </c>
      <c r="C2219" s="17" t="n">
        <v>516</v>
      </c>
      <c r="D2219" s="16" t="n">
        <v>0.00349775108708298</v>
      </c>
      <c r="E2219" s="18" t="n">
        <v>0.00086039825453561</v>
      </c>
      <c r="F2219" s="16" t="n">
        <v>0.00331889216705129</v>
      </c>
      <c r="G2219" s="18" t="n">
        <v>0.000948889881733692</v>
      </c>
      <c r="H2219" s="16" t="n">
        <v>-2.2363225635202</v>
      </c>
      <c r="I2219" s="17" t="n">
        <v>218.787541083526</v>
      </c>
      <c r="J2219" s="16" t="n">
        <v>0.0263398543307766</v>
      </c>
      <c r="K2219" s="16" t="n">
        <v>0.0470152238592356</v>
      </c>
      <c r="L2219" s="16" t="n">
        <v>-0.191179086202908</v>
      </c>
      <c r="M2219" s="16" t="n">
        <v>0.562141639547497</v>
      </c>
      <c r="N2219" s="16" t="n">
        <v>0.204668701121048</v>
      </c>
      <c r="O2219" s="16" t="n">
        <v>0.0683729130665284</v>
      </c>
      <c r="P2219" s="34" t="b">
        <f aca="false">TRUE()</f>
        <v>1</v>
      </c>
      <c r="Q2219" s="18" t="n">
        <v>0.000375081645221842</v>
      </c>
    </row>
    <row r="2220" customFormat="false" ht="22.35" hidden="false" customHeight="false" outlineLevel="0" collapsed="false">
      <c r="A2220" s="6" t="s">
        <v>4005</v>
      </c>
      <c r="B2220" s="7" t="s">
        <v>1644</v>
      </c>
      <c r="C2220" s="17" t="n">
        <v>517</v>
      </c>
      <c r="D2220" s="16" t="n">
        <v>0.00368855392785764</v>
      </c>
      <c r="E2220" s="18" t="n">
        <v>0.000900184196066341</v>
      </c>
      <c r="F2220" s="16" t="n">
        <v>0.00348257016513734</v>
      </c>
      <c r="G2220" s="18" t="n">
        <v>0.000987165118707462</v>
      </c>
      <c r="H2220" s="16" t="n">
        <v>-2.46436652765008</v>
      </c>
      <c r="I2220" s="17" t="n">
        <v>217.879185043983</v>
      </c>
      <c r="J2220" s="16" t="n">
        <v>0.0144993546449654</v>
      </c>
      <c r="K2220" s="16" t="n">
        <v>0.0277036472267985</v>
      </c>
      <c r="L2220" s="16" t="n">
        <v>-0.211465934323974</v>
      </c>
      <c r="M2220" s="16" t="n">
        <v>0.566286998295366</v>
      </c>
      <c r="N2220" s="16" t="n">
        <v>0.154779515704023</v>
      </c>
      <c r="O2220" s="16" t="n">
        <v>0.0678484270600893</v>
      </c>
      <c r="P2220" s="34" t="b">
        <f aca="false">TRUE()</f>
        <v>1</v>
      </c>
      <c r="Q2220" s="18" t="n">
        <v>0.000105193949363622</v>
      </c>
    </row>
    <row r="2221" customFormat="false" ht="22.35" hidden="false" customHeight="false" outlineLevel="0" collapsed="false">
      <c r="A2221" s="6" t="s">
        <v>4006</v>
      </c>
      <c r="B2221" s="7" t="s">
        <v>1644</v>
      </c>
      <c r="C2221" s="17" t="n">
        <v>518</v>
      </c>
      <c r="D2221" s="16" t="n">
        <v>0.00385475545467415</v>
      </c>
      <c r="E2221" s="18" t="n">
        <v>0.000933917585849462</v>
      </c>
      <c r="F2221" s="16" t="n">
        <v>0.00362271261168556</v>
      </c>
      <c r="G2221" s="16" t="n">
        <v>0.00102019085756501</v>
      </c>
      <c r="H2221" s="16" t="n">
        <v>-2.67787439047199</v>
      </c>
      <c r="I2221" s="17" t="n">
        <v>217.262752477899</v>
      </c>
      <c r="J2221" s="16" t="n">
        <v>0.00797520007160609</v>
      </c>
      <c r="K2221" s="16" t="n">
        <v>0.0161923093430359</v>
      </c>
      <c r="L2221" s="16" t="n">
        <v>-0.230379122601884</v>
      </c>
      <c r="M2221" s="16" t="n">
        <v>0.569764063226406</v>
      </c>
      <c r="N2221" s="16" t="n">
        <v>0.118578763292751</v>
      </c>
      <c r="O2221" s="16" t="n">
        <v>0.0673748238530901</v>
      </c>
      <c r="P2221" s="34" t="b">
        <f aca="false">TRUE()</f>
        <v>1</v>
      </c>
      <c r="Q2221" s="18" t="n">
        <v>0.000275228996847912</v>
      </c>
    </row>
    <row r="2222" customFormat="false" ht="22.35" hidden="false" customHeight="false" outlineLevel="0" collapsed="false">
      <c r="A2222" s="6" t="s">
        <v>4007</v>
      </c>
      <c r="B2222" s="7" t="s">
        <v>1644</v>
      </c>
      <c r="C2222" s="17" t="n">
        <v>519</v>
      </c>
      <c r="D2222" s="16" t="n">
        <v>0.00399073150308231</v>
      </c>
      <c r="E2222" s="18" t="n">
        <v>0.000960800603255402</v>
      </c>
      <c r="F2222" s="16" t="n">
        <v>0.00373455785136183</v>
      </c>
      <c r="G2222" s="16" t="n">
        <v>0.00104716895616529</v>
      </c>
      <c r="H2222" s="16" t="n">
        <v>-2.8748996536134</v>
      </c>
      <c r="I2222" s="17" t="n">
        <v>216.903356993488</v>
      </c>
      <c r="J2222" s="16" t="n">
        <v>0.00444402241228924</v>
      </c>
      <c r="K2222" s="16" t="n">
        <v>0.00955085086017625</v>
      </c>
      <c r="L2222" s="16" t="n">
        <v>-0.247703384950451</v>
      </c>
      <c r="M2222" s="16" t="n">
        <v>0.573250813575081</v>
      </c>
      <c r="N2222" s="16" t="n">
        <v>0.0923285508174118</v>
      </c>
      <c r="O2222" s="16" t="n">
        <v>0.0667541809541099</v>
      </c>
      <c r="P2222" s="34" t="b">
        <f aca="false">TRUE()</f>
        <v>1</v>
      </c>
      <c r="Q2222" s="18" t="n">
        <v>6.18631087618429E-005</v>
      </c>
    </row>
    <row r="2223" customFormat="false" ht="22.35" hidden="false" customHeight="false" outlineLevel="0" collapsed="false">
      <c r="A2223" s="6" t="s">
        <v>4008</v>
      </c>
      <c r="B2223" s="7" t="s">
        <v>1644</v>
      </c>
      <c r="C2223" s="17" t="n">
        <v>520</v>
      </c>
      <c r="D2223" s="16" t="n">
        <v>0.00409117786542635</v>
      </c>
      <c r="E2223" s="18" t="n">
        <v>0.000980838994681497</v>
      </c>
      <c r="F2223" s="16" t="n">
        <v>0.00381337218751046</v>
      </c>
      <c r="G2223" s="16" t="n">
        <v>0.00106676357088847</v>
      </c>
      <c r="H2223" s="16" t="n">
        <v>-3.05520572921005</v>
      </c>
      <c r="I2223" s="17" t="n">
        <v>216.573284318595</v>
      </c>
      <c r="J2223" s="16" t="n">
        <v>0.00253144145846142</v>
      </c>
      <c r="K2223" s="16" t="n">
        <v>0.00571758500622359</v>
      </c>
      <c r="L2223" s="16" t="n">
        <v>-0.26360614403209</v>
      </c>
      <c r="M2223" s="16" t="n">
        <v>0.576253293041996</v>
      </c>
      <c r="N2223" s="16" t="n">
        <v>0.0721811691507747</v>
      </c>
      <c r="O2223" s="16" t="n">
        <v>0.0659648595272577</v>
      </c>
      <c r="P2223" s="34" t="b">
        <f aca="false">TRUE()</f>
        <v>1</v>
      </c>
      <c r="Q2223" s="18" t="n">
        <v>0.000115988055475184</v>
      </c>
    </row>
    <row r="2224" customFormat="false" ht="22.35" hidden="false" customHeight="false" outlineLevel="0" collapsed="false">
      <c r="A2224" s="6" t="s">
        <v>4009</v>
      </c>
      <c r="B2224" s="7" t="s">
        <v>1644</v>
      </c>
      <c r="C2224" s="17" t="n">
        <v>521</v>
      </c>
      <c r="D2224" s="16" t="n">
        <v>0.00415140019751866</v>
      </c>
      <c r="E2224" s="18" t="n">
        <v>0.000992098759643866</v>
      </c>
      <c r="F2224" s="16" t="n">
        <v>0.00385430313429275</v>
      </c>
      <c r="G2224" s="16" t="n">
        <v>0.00107741886563544</v>
      </c>
      <c r="H2224" s="16" t="n">
        <v>-3.23119655743152</v>
      </c>
      <c r="I2224" s="17" t="n">
        <v>216.342542547356</v>
      </c>
      <c r="J2224" s="16" t="n">
        <v>0.00142506227631208</v>
      </c>
      <c r="K2224" s="16" t="n">
        <v>0.00338911658836397</v>
      </c>
      <c r="L2224" s="16" t="n">
        <v>-0.279063919835539</v>
      </c>
      <c r="M2224" s="16" t="n">
        <v>0.579517278785061</v>
      </c>
      <c r="N2224" s="16" t="n">
        <v>0.0566820237439251</v>
      </c>
      <c r="O2224" s="16" t="n">
        <v>0.065233751547666</v>
      </c>
      <c r="P2224" s="34" t="b">
        <f aca="false">TRUE()</f>
        <v>1</v>
      </c>
      <c r="Q2224" s="18" t="n">
        <v>0.000409858934092419</v>
      </c>
    </row>
    <row r="2225" customFormat="false" ht="22.35" hidden="false" customHeight="false" outlineLevel="0" collapsed="false">
      <c r="A2225" s="6" t="s">
        <v>4010</v>
      </c>
      <c r="B2225" s="7" t="s">
        <v>1644</v>
      </c>
      <c r="C2225" s="17" t="n">
        <v>522</v>
      </c>
      <c r="D2225" s="16" t="n">
        <v>0.00416689711412195</v>
      </c>
      <c r="E2225" s="18" t="n">
        <v>0.000992984020697319</v>
      </c>
      <c r="F2225" s="16" t="n">
        <v>0.00385473689929417</v>
      </c>
      <c r="G2225" s="16" t="n">
        <v>0.00107765228666309</v>
      </c>
      <c r="H2225" s="16" t="n">
        <v>-3.39243354691274</v>
      </c>
      <c r="I2225" s="17" t="n">
        <v>216.237185608802</v>
      </c>
      <c r="J2225" s="18" t="n">
        <v>0.000823717794178511</v>
      </c>
      <c r="K2225" s="16" t="n">
        <v>0.00208313762695967</v>
      </c>
      <c r="L2225" s="16" t="n">
        <v>-0.29312057733665</v>
      </c>
      <c r="M2225" s="16" t="n">
        <v>0.583033085386642</v>
      </c>
      <c r="N2225" s="16" t="n">
        <v>0.046006144339517</v>
      </c>
      <c r="O2225" s="16" t="n">
        <v>0.0649100433745177</v>
      </c>
      <c r="P2225" s="34" t="b">
        <f aca="false">TRUE()</f>
        <v>1</v>
      </c>
      <c r="Q2225" s="18" t="n">
        <v>0.000351780864730275</v>
      </c>
    </row>
    <row r="2226" customFormat="false" ht="22.35" hidden="false" customHeight="false" outlineLevel="0" collapsed="false">
      <c r="A2226" s="6" t="s">
        <v>4011</v>
      </c>
      <c r="B2226" s="7" t="s">
        <v>1644</v>
      </c>
      <c r="C2226" s="17" t="n">
        <v>523</v>
      </c>
      <c r="D2226" s="16" t="n">
        <v>0.00413536863597362</v>
      </c>
      <c r="E2226" s="18" t="n">
        <v>0.000982338026390617</v>
      </c>
      <c r="F2226" s="16" t="n">
        <v>0.00381332562809895</v>
      </c>
      <c r="G2226" s="16" t="n">
        <v>0.00106635134094552</v>
      </c>
      <c r="H2226" s="16" t="n">
        <v>-3.53760447951199</v>
      </c>
      <c r="I2226" s="17" t="n">
        <v>216.274158615993</v>
      </c>
      <c r="J2226" s="18" t="n">
        <v>0.000494048978468663</v>
      </c>
      <c r="K2226" s="16" t="n">
        <v>0.00132363025219171</v>
      </c>
      <c r="L2226" s="16" t="n">
        <v>-0.305615862606293</v>
      </c>
      <c r="M2226" s="16" t="n">
        <v>0.585870912753758</v>
      </c>
      <c r="N2226" s="16" t="n">
        <v>0.0404570588406029</v>
      </c>
      <c r="O2226" s="16" t="n">
        <v>0.0653647220842973</v>
      </c>
      <c r="P2226" s="34" t="b">
        <f aca="false">TRUE()</f>
        <v>1</v>
      </c>
      <c r="Q2226" s="18" t="n">
        <v>0.000341919535644247</v>
      </c>
    </row>
    <row r="2227" customFormat="false" ht="22.35" hidden="false" customHeight="false" outlineLevel="0" collapsed="false">
      <c r="A2227" s="6" t="s">
        <v>4012</v>
      </c>
      <c r="B2227" s="7" t="s">
        <v>1644</v>
      </c>
      <c r="C2227" s="17" t="n">
        <v>524</v>
      </c>
      <c r="D2227" s="16" t="n">
        <v>0.00405929337148436</v>
      </c>
      <c r="E2227" s="18" t="n">
        <v>0.000961228489508334</v>
      </c>
      <c r="F2227" s="16" t="n">
        <v>0.00373156933337671</v>
      </c>
      <c r="G2227" s="16" t="n">
        <v>0.00104454739188156</v>
      </c>
      <c r="H2227" s="16" t="n">
        <v>-3.67831994752395</v>
      </c>
      <c r="I2227" s="17" t="n">
        <v>216.440341012471</v>
      </c>
      <c r="J2227" s="18" t="n">
        <v>0.000296266410022445</v>
      </c>
      <c r="K2227" s="18" t="n">
        <v>0.000831308723186711</v>
      </c>
      <c r="L2227" s="16" t="n">
        <v>-0.317548015222879</v>
      </c>
      <c r="M2227" s="16" t="n">
        <v>0.588495660932899</v>
      </c>
      <c r="N2227" s="16" t="n">
        <v>0.0340603038431152</v>
      </c>
      <c r="O2227" s="16" t="n">
        <v>0.0663963622445042</v>
      </c>
      <c r="P2227" s="34" t="b">
        <f aca="false">TRUE()</f>
        <v>1</v>
      </c>
      <c r="Q2227" s="18" t="n">
        <v>0.000194970306233579</v>
      </c>
    </row>
    <row r="2228" customFormat="false" ht="22.35" hidden="false" customHeight="false" outlineLevel="0" collapsed="false">
      <c r="A2228" s="6" t="s">
        <v>4013</v>
      </c>
      <c r="B2228" s="7" t="s">
        <v>1644</v>
      </c>
      <c r="C2228" s="17" t="n">
        <v>525</v>
      </c>
      <c r="D2228" s="16" t="n">
        <v>0.00393972754245579</v>
      </c>
      <c r="E2228" s="18" t="n">
        <v>0.000929965821146617</v>
      </c>
      <c r="F2228" s="16" t="n">
        <v>0.00361168295464893</v>
      </c>
      <c r="G2228" s="16" t="n">
        <v>0.00101155205988278</v>
      </c>
      <c r="H2228" s="16" t="n">
        <v>-3.8049872239739</v>
      </c>
      <c r="I2228" s="17" t="n">
        <v>216.591608513329</v>
      </c>
      <c r="J2228" s="18" t="n">
        <v>0.000184525969234361</v>
      </c>
      <c r="K2228" s="18" t="n">
        <v>0.000533646531235259</v>
      </c>
      <c r="L2228" s="16" t="n">
        <v>-0.328272545322304</v>
      </c>
      <c r="M2228" s="16" t="n">
        <v>0.591071982023865</v>
      </c>
      <c r="N2228" s="16" t="n">
        <v>0.0299137564887469</v>
      </c>
      <c r="O2228" s="16" t="n">
        <v>0.068224240301567</v>
      </c>
      <c r="P2228" s="34" t="b">
        <f aca="false">TRUE()</f>
        <v>1</v>
      </c>
      <c r="Q2228" s="18" t="n">
        <v>0.000328352581498185</v>
      </c>
    </row>
    <row r="2229" customFormat="false" ht="22.35" hidden="false" customHeight="false" outlineLevel="0" collapsed="false">
      <c r="A2229" s="6" t="s">
        <v>4014</v>
      </c>
      <c r="B2229" s="7" t="s">
        <v>1644</v>
      </c>
      <c r="C2229" s="17" t="n">
        <v>526</v>
      </c>
      <c r="D2229" s="16" t="n">
        <v>0.00378024157539466</v>
      </c>
      <c r="E2229" s="18" t="n">
        <v>0.000889646746805514</v>
      </c>
      <c r="F2229" s="16" t="n">
        <v>0.00345776443668204</v>
      </c>
      <c r="G2229" s="18" t="n">
        <v>0.00096914942720736</v>
      </c>
      <c r="H2229" s="16" t="n">
        <v>-3.90879896598173</v>
      </c>
      <c r="I2229" s="17" t="n">
        <v>216.827180662055</v>
      </c>
      <c r="J2229" s="18" t="n">
        <v>0.000124016311827864</v>
      </c>
      <c r="K2229" s="18" t="n">
        <v>0.000374031754422701</v>
      </c>
      <c r="L2229" s="16" t="n">
        <v>-0.336893119534345</v>
      </c>
      <c r="M2229" s="16" t="n">
        <v>0.592970323880366</v>
      </c>
      <c r="N2229" s="16" t="n">
        <v>0.0275002275351442</v>
      </c>
      <c r="O2229" s="16" t="n">
        <v>0.070639843841261</v>
      </c>
      <c r="P2229" s="34" t="b">
        <f aca="false">TRUE()</f>
        <v>1</v>
      </c>
      <c r="Q2229" s="18" t="n">
        <v>0.000178947974078086</v>
      </c>
    </row>
    <row r="2230" customFormat="false" ht="22.35" hidden="false" customHeight="false" outlineLevel="0" collapsed="false">
      <c r="A2230" s="6" t="s">
        <v>4015</v>
      </c>
      <c r="B2230" s="7" t="s">
        <v>1644</v>
      </c>
      <c r="C2230" s="17" t="n">
        <v>527</v>
      </c>
      <c r="D2230" s="16" t="n">
        <v>0.00358686003785917</v>
      </c>
      <c r="E2230" s="18" t="n">
        <v>0.000842281498426521</v>
      </c>
      <c r="F2230" s="16" t="n">
        <v>0.0032743283817074</v>
      </c>
      <c r="G2230" s="18" t="n">
        <v>0.000919931588719256</v>
      </c>
      <c r="H2230" s="16" t="n">
        <v>-3.99927943911541</v>
      </c>
      <c r="I2230" s="17" t="n">
        <v>217.235590032738</v>
      </c>
      <c r="J2230" s="18" t="n">
        <v>8.71005964123705E-005</v>
      </c>
      <c r="K2230" s="18" t="n">
        <v>0.000275508746273885</v>
      </c>
      <c r="L2230" s="16" t="n">
        <v>-0.344099588389697</v>
      </c>
      <c r="M2230" s="16" t="n">
        <v>0.594326282349295</v>
      </c>
      <c r="N2230" s="16" t="n">
        <v>0.0260187343516992</v>
      </c>
      <c r="O2230" s="16" t="n">
        <v>0.0734016080593997</v>
      </c>
      <c r="P2230" s="34" t="b">
        <f aca="false">TRUE()</f>
        <v>1</v>
      </c>
      <c r="Q2230" s="18" t="n">
        <v>0.000188338704037147</v>
      </c>
    </row>
    <row r="2231" customFormat="false" ht="22.35" hidden="false" customHeight="false" outlineLevel="0" collapsed="false">
      <c r="A2231" s="6" t="s">
        <v>4016</v>
      </c>
      <c r="B2231" s="7" t="s">
        <v>1644</v>
      </c>
      <c r="C2231" s="17" t="n">
        <v>528</v>
      </c>
      <c r="D2231" s="16" t="n">
        <v>0.0033631477059629</v>
      </c>
      <c r="E2231" s="18" t="n">
        <v>0.000787961388261039</v>
      </c>
      <c r="F2231" s="16" t="n">
        <v>0.00306488323918083</v>
      </c>
      <c r="G2231" s="18" t="n">
        <v>0.00086284021291049</v>
      </c>
      <c r="H2231" s="16" t="n">
        <v>-4.07777512951564</v>
      </c>
      <c r="I2231" s="17" t="n">
        <v>217.647078371041</v>
      </c>
      <c r="J2231" s="18" t="n">
        <v>6.37751293439481E-005</v>
      </c>
      <c r="K2231" s="18" t="n">
        <v>0.000205646298972327</v>
      </c>
      <c r="L2231" s="16" t="n">
        <v>-0.35024997004078</v>
      </c>
      <c r="M2231" s="16" t="n">
        <v>0.59686386176972</v>
      </c>
      <c r="N2231" s="16" t="n">
        <v>0.0255629984521846</v>
      </c>
      <c r="O2231" s="16" t="n">
        <v>0.0773951940628571</v>
      </c>
      <c r="P2231" s="34" t="b">
        <f aca="false">TRUE()</f>
        <v>1</v>
      </c>
      <c r="Q2231" s="18" t="n">
        <v>0.000208985966915671</v>
      </c>
    </row>
    <row r="2232" customFormat="false" ht="22.35" hidden="false" customHeight="false" outlineLevel="0" collapsed="false">
      <c r="A2232" s="6" t="s">
        <v>4017</v>
      </c>
      <c r="B2232" s="7" t="s">
        <v>1644</v>
      </c>
      <c r="C2232" s="17" t="n">
        <v>529</v>
      </c>
      <c r="D2232" s="16" t="n">
        <v>0.00311536342921869</v>
      </c>
      <c r="E2232" s="18" t="n">
        <v>0.00072871318289039</v>
      </c>
      <c r="F2232" s="16" t="n">
        <v>0.00283573739524509</v>
      </c>
      <c r="G2232" s="18" t="n">
        <v>0.000799975312731233</v>
      </c>
      <c r="H2232" s="16" t="n">
        <v>-4.13175737152372</v>
      </c>
      <c r="I2232" s="17" t="n">
        <v>218.048896874977</v>
      </c>
      <c r="J2232" s="18" t="n">
        <v>5.13207574777027E-005</v>
      </c>
      <c r="K2232" s="18" t="n">
        <v>0.000168231550973512</v>
      </c>
      <c r="L2232" s="16" t="n">
        <v>-0.354294101421003</v>
      </c>
      <c r="M2232" s="16" t="n">
        <v>0.598645978614598</v>
      </c>
      <c r="N2232" s="16" t="n">
        <v>0.0260132800478066</v>
      </c>
      <c r="O2232" s="16" t="n">
        <v>0.0823791046011141</v>
      </c>
      <c r="P2232" s="34" t="b">
        <f aca="false">TRUE()</f>
        <v>1</v>
      </c>
      <c r="Q2232" s="18" t="n">
        <v>0.000354112243750126</v>
      </c>
    </row>
    <row r="2233" customFormat="false" ht="22.35" hidden="false" customHeight="false" outlineLevel="0" collapsed="false">
      <c r="A2233" s="6" t="s">
        <v>4018</v>
      </c>
      <c r="B2233" s="7" t="s">
        <v>1644</v>
      </c>
      <c r="C2233" s="17" t="n">
        <v>530</v>
      </c>
      <c r="D2233" s="16" t="n">
        <v>0.00285168762876795</v>
      </c>
      <c r="E2233" s="18" t="n">
        <v>0.000666996476324248</v>
      </c>
      <c r="F2233" s="16" t="n">
        <v>0.00259376612083068</v>
      </c>
      <c r="G2233" s="18" t="n">
        <v>0.00073424535869312</v>
      </c>
      <c r="H2233" s="16" t="n">
        <v>-4.16144284988964</v>
      </c>
      <c r="I2233" s="17" t="n">
        <v>218.491155100147</v>
      </c>
      <c r="J2233" s="18" t="n">
        <v>4.54820239400804E-005</v>
      </c>
      <c r="K2233" s="18" t="n">
        <v>0.000150879615788436</v>
      </c>
      <c r="L2233" s="16" t="n">
        <v>-0.356187866747553</v>
      </c>
      <c r="M2233" s="16" t="n">
        <v>0.600573376724004</v>
      </c>
      <c r="N2233" s="16" t="n">
        <v>0.0273996495351071</v>
      </c>
      <c r="O2233" s="16" t="n">
        <v>0.0881242381564634</v>
      </c>
      <c r="P2233" s="34" t="b">
        <f aca="false">TRUE()</f>
        <v>1</v>
      </c>
      <c r="Q2233" s="18" t="n">
        <v>0.000229184171763614</v>
      </c>
    </row>
    <row r="2234" customFormat="false" ht="22.35" hidden="false" customHeight="false" outlineLevel="0" collapsed="false">
      <c r="A2234" s="6" t="s">
        <v>4019</v>
      </c>
      <c r="B2234" s="7" t="s">
        <v>1644</v>
      </c>
      <c r="C2234" s="17" t="n">
        <v>531</v>
      </c>
      <c r="D2234" s="16" t="n">
        <v>0.00257903366009581</v>
      </c>
      <c r="E2234" s="18" t="n">
        <v>0.000603871863654653</v>
      </c>
      <c r="F2234" s="16" t="n">
        <v>0.00234416381424919</v>
      </c>
      <c r="G2234" s="18" t="n">
        <v>0.000667266861110892</v>
      </c>
      <c r="H2234" s="16" t="n">
        <v>-4.18254833299485</v>
      </c>
      <c r="I2234" s="17" t="n">
        <v>219.100003867521</v>
      </c>
      <c r="J2234" s="18" t="n">
        <v>4.17023060377066E-005</v>
      </c>
      <c r="K2234" s="18" t="n">
        <v>0.000139455737354136</v>
      </c>
      <c r="L2234" s="16" t="n">
        <v>-0.357101245835448</v>
      </c>
      <c r="M2234" s="16" t="n">
        <v>0.602006818534015</v>
      </c>
      <c r="N2234" s="16" t="n">
        <v>0.0299683766275606</v>
      </c>
      <c r="O2234" s="16" t="n">
        <v>0.0954897559449241</v>
      </c>
      <c r="P2234" s="34" t="b">
        <f aca="false">TRUE()</f>
        <v>1</v>
      </c>
      <c r="Q2234" s="18" t="n">
        <v>0.000441941570727957</v>
      </c>
    </row>
    <row r="2235" customFormat="false" ht="22.35" hidden="false" customHeight="false" outlineLevel="0" collapsed="false">
      <c r="A2235" s="6" t="s">
        <v>4020</v>
      </c>
      <c r="B2235" s="7" t="s">
        <v>1644</v>
      </c>
      <c r="C2235" s="17" t="n">
        <v>532</v>
      </c>
      <c r="D2235" s="16" t="n">
        <v>0.00230222340942946</v>
      </c>
      <c r="E2235" s="18" t="n">
        <v>0.000542438480975612</v>
      </c>
      <c r="F2235" s="16" t="n">
        <v>0.00209201331187042</v>
      </c>
      <c r="G2235" s="18" t="n">
        <v>0.000601044550930953</v>
      </c>
      <c r="H2235" s="16" t="n">
        <v>-4.16509072233978</v>
      </c>
      <c r="I2235" s="17" t="n">
        <v>219.550036636918</v>
      </c>
      <c r="J2235" s="18" t="n">
        <v>4.47387838330254E-005</v>
      </c>
      <c r="K2235" s="18" t="n">
        <v>0.000148651683672582</v>
      </c>
      <c r="L2235" s="16" t="n">
        <v>-0.354959709903491</v>
      </c>
      <c r="M2235" s="16" t="n">
        <v>0.602616999845033</v>
      </c>
      <c r="N2235" s="16" t="n">
        <v>0.0345159864944073</v>
      </c>
      <c r="O2235" s="16" t="n">
        <v>0.103690314407649</v>
      </c>
      <c r="P2235" s="34" t="b">
        <f aca="false">TRUE()</f>
        <v>1</v>
      </c>
      <c r="Q2235" s="18" t="n">
        <v>0.000365157306380934</v>
      </c>
    </row>
    <row r="2236" customFormat="false" ht="22.35" hidden="false" customHeight="false" outlineLevel="0" collapsed="false">
      <c r="A2236" s="6" t="s">
        <v>4021</v>
      </c>
      <c r="B2236" s="7" t="s">
        <v>1644</v>
      </c>
      <c r="C2236" s="17" t="n">
        <v>533</v>
      </c>
      <c r="D2236" s="16" t="n">
        <v>0.00202793403887065</v>
      </c>
      <c r="E2236" s="18" t="n">
        <v>0.000484652490155703</v>
      </c>
      <c r="F2236" s="16" t="n">
        <v>0.00184383880173278</v>
      </c>
      <c r="G2236" s="18" t="n">
        <v>0.000537960008650805</v>
      </c>
      <c r="H2236" s="16" t="n">
        <v>-4.08114735630973</v>
      </c>
      <c r="I2236" s="17" t="n">
        <v>219.837408787567</v>
      </c>
      <c r="J2236" s="18" t="n">
        <v>6.27192720319673E-005</v>
      </c>
      <c r="K2236" s="18" t="n">
        <v>0.000202682820683309</v>
      </c>
      <c r="L2236" s="16" t="n">
        <v>-0.347401232619619</v>
      </c>
      <c r="M2236" s="16" t="n">
        <v>0.600902680923601</v>
      </c>
      <c r="N2236" s="16" t="n">
        <v>0.0423945014938046</v>
      </c>
      <c r="O2236" s="16" t="n">
        <v>0.111691167381043</v>
      </c>
      <c r="P2236" s="34" t="b">
        <f aca="false">TRUE()</f>
        <v>1</v>
      </c>
      <c r="Q2236" s="18" t="n">
        <v>0.000472961661395458</v>
      </c>
    </row>
    <row r="2237" customFormat="false" ht="22.35" hidden="false" customHeight="false" outlineLevel="0" collapsed="false">
      <c r="A2237" s="6" t="s">
        <v>4022</v>
      </c>
      <c r="B2237" s="7" t="s">
        <v>1644</v>
      </c>
      <c r="C2237" s="17" t="n">
        <v>534</v>
      </c>
      <c r="D2237" s="16" t="n">
        <v>0.00176336432729486</v>
      </c>
      <c r="E2237" s="18" t="n">
        <v>0.000432341688549646</v>
      </c>
      <c r="F2237" s="16" t="n">
        <v>0.00160535527291112</v>
      </c>
      <c r="G2237" s="18" t="n">
        <v>0.00048009390527031</v>
      </c>
      <c r="H2237" s="16" t="n">
        <v>-3.92635357959876</v>
      </c>
      <c r="I2237" s="17" t="n">
        <v>219.905156300276</v>
      </c>
      <c r="J2237" s="18" t="n">
        <v>0.000115410687955498</v>
      </c>
      <c r="K2237" s="18" t="n">
        <v>0.000356895942634363</v>
      </c>
      <c r="L2237" s="16" t="n">
        <v>-0.334133184501034</v>
      </c>
      <c r="M2237" s="16" t="n">
        <v>0.596737951340462</v>
      </c>
      <c r="N2237" s="16" t="n">
        <v>0.0513955141153139</v>
      </c>
      <c r="O2237" s="16" t="n">
        <v>0.118693539796411</v>
      </c>
      <c r="P2237" s="34" t="b">
        <f aca="false">TRUE()</f>
        <v>1</v>
      </c>
      <c r="Q2237" s="18" t="n">
        <v>0.000516632451705922</v>
      </c>
    </row>
    <row r="2238" customFormat="false" ht="22.35" hidden="false" customHeight="false" outlineLevel="0" collapsed="false">
      <c r="A2238" s="6" t="s">
        <v>4023</v>
      </c>
      <c r="B2238" s="7" t="s">
        <v>1644</v>
      </c>
      <c r="C2238" s="17" t="n">
        <v>535</v>
      </c>
      <c r="D2238" s="16" t="n">
        <v>0.00151432033014683</v>
      </c>
      <c r="E2238" s="18" t="n">
        <v>0.000387379055835109</v>
      </c>
      <c r="F2238" s="16" t="n">
        <v>0.00138090226233612</v>
      </c>
      <c r="G2238" s="18" t="n">
        <v>0.000429181259653176</v>
      </c>
      <c r="H2238" s="16" t="n">
        <v>-3.70177562161091</v>
      </c>
      <c r="I2238" s="17" t="n">
        <v>219.530667007978</v>
      </c>
      <c r="J2238" s="18" t="n">
        <v>0.000270785284204151</v>
      </c>
      <c r="K2238" s="18" t="n">
        <v>0.000764982252857199</v>
      </c>
      <c r="L2238" s="16" t="n">
        <v>-0.315499614872724</v>
      </c>
      <c r="M2238" s="16" t="n">
        <v>0.589028358902836</v>
      </c>
      <c r="N2238" s="16" t="n">
        <v>0.0690708190342314</v>
      </c>
      <c r="O2238" s="16" t="n">
        <v>0.123544573511934</v>
      </c>
      <c r="P2238" s="34" t="b">
        <f aca="false">TRUE()</f>
        <v>1</v>
      </c>
      <c r="Q2238" s="18" t="n">
        <v>0.000434471815923154</v>
      </c>
    </row>
    <row r="2239" customFormat="false" ht="22.35" hidden="false" customHeight="false" outlineLevel="0" collapsed="false">
      <c r="A2239" s="6" t="s">
        <v>4024</v>
      </c>
      <c r="B2239" s="7" t="s">
        <v>1644</v>
      </c>
      <c r="C2239" s="17" t="n">
        <v>536</v>
      </c>
      <c r="D2239" s="16" t="n">
        <v>0.00128549104260731</v>
      </c>
      <c r="E2239" s="18" t="n">
        <v>0.000350877835458479</v>
      </c>
      <c r="F2239" s="16" t="n">
        <v>0.0011754219006266</v>
      </c>
      <c r="G2239" s="18" t="n">
        <v>0.000386838540852046</v>
      </c>
      <c r="H2239" s="16" t="n">
        <v>-3.37490051117406</v>
      </c>
      <c r="I2239" s="17" t="n">
        <v>218.734570984484</v>
      </c>
      <c r="J2239" s="18" t="n">
        <v>0.000873547344563525</v>
      </c>
      <c r="K2239" s="16" t="n">
        <v>0.00218518473775686</v>
      </c>
      <c r="L2239" s="16" t="n">
        <v>-0.288576747168296</v>
      </c>
      <c r="M2239" s="16" t="n">
        <v>0.578122578645591</v>
      </c>
      <c r="N2239" s="16" t="n">
        <v>0.0963887965461304</v>
      </c>
      <c r="O2239" s="16" t="n">
        <v>0.1236923664351</v>
      </c>
      <c r="P2239" s="34" t="b">
        <f aca="false">TRUE()</f>
        <v>1</v>
      </c>
      <c r="Q2239" s="18" t="n">
        <v>0.000571004775337692</v>
      </c>
    </row>
    <row r="2240" customFormat="false" ht="22.35" hidden="false" customHeight="false" outlineLevel="0" collapsed="false">
      <c r="A2240" s="6" t="s">
        <v>4025</v>
      </c>
      <c r="B2240" s="7" t="s">
        <v>1644</v>
      </c>
      <c r="C2240" s="17" t="n">
        <v>537</v>
      </c>
      <c r="D2240" s="16" t="n">
        <v>0.00107965587032167</v>
      </c>
      <c r="E2240" s="18" t="n">
        <v>0.000323103719865655</v>
      </c>
      <c r="F2240" s="18" t="n">
        <v>0.000991776818269862</v>
      </c>
      <c r="G2240" s="18" t="n">
        <v>0.000353051473433547</v>
      </c>
      <c r="H2240" s="16" t="n">
        <v>-2.93123178032902</v>
      </c>
      <c r="I2240" s="17" t="n">
        <v>217.307629818618</v>
      </c>
      <c r="J2240" s="16" t="n">
        <v>0.00373716653109327</v>
      </c>
      <c r="K2240" s="16" t="n">
        <v>0.00815417513356312</v>
      </c>
      <c r="L2240" s="16" t="n">
        <v>-0.25212816524442</v>
      </c>
      <c r="M2240" s="16" t="n">
        <v>0.563797845963118</v>
      </c>
      <c r="N2240" s="16" t="n">
        <v>0.141362628915603</v>
      </c>
      <c r="O2240" s="16" t="n">
        <v>0.117946669659539</v>
      </c>
      <c r="P2240" s="34" t="b">
        <f aca="false">TRUE()</f>
        <v>1</v>
      </c>
      <c r="Q2240" s="18" t="n">
        <v>0.000462952683732678</v>
      </c>
    </row>
    <row r="2241" customFormat="false" ht="22.35" hidden="false" customHeight="false" outlineLevel="0" collapsed="false">
      <c r="A2241" s="6" t="s">
        <v>4026</v>
      </c>
      <c r="B2241" s="7" t="s">
        <v>1644</v>
      </c>
      <c r="C2241" s="17" t="n">
        <v>538</v>
      </c>
      <c r="D2241" s="18" t="n">
        <v>0.000897512648121061</v>
      </c>
      <c r="E2241" s="18" t="n">
        <v>0.000303738269187526</v>
      </c>
      <c r="F2241" s="18" t="n">
        <v>0.000829374916742621</v>
      </c>
      <c r="G2241" s="18" t="n">
        <v>0.000327477408515136</v>
      </c>
      <c r="H2241" s="16" t="n">
        <v>-2.42385918484733</v>
      </c>
      <c r="I2241" s="17" t="n">
        <v>215.219817074761</v>
      </c>
      <c r="J2241" s="16" t="n">
        <v>0.0161826925252622</v>
      </c>
      <c r="K2241" s="16" t="n">
        <v>0.0305403246838737</v>
      </c>
      <c r="L2241" s="16" t="n">
        <v>-0.210347586456311</v>
      </c>
      <c r="M2241" s="16" t="n">
        <v>0.549366573686657</v>
      </c>
      <c r="N2241" s="16" t="n">
        <v>0.214593247511373</v>
      </c>
      <c r="O2241" s="16" t="n">
        <v>0.106533717083916</v>
      </c>
      <c r="P2241" s="34" t="b">
        <f aca="false">TRUE()</f>
        <v>1</v>
      </c>
      <c r="Q2241" s="18" t="n">
        <v>0.000401600350679963</v>
      </c>
    </row>
    <row r="2242" customFormat="false" ht="22.35" hidden="false" customHeight="false" outlineLevel="0" collapsed="false">
      <c r="A2242" s="6" t="s">
        <v>4027</v>
      </c>
      <c r="B2242" s="7" t="s">
        <v>1644</v>
      </c>
      <c r="C2242" s="17" t="n">
        <v>539</v>
      </c>
      <c r="D2242" s="18" t="n">
        <v>0.000741433215859219</v>
      </c>
      <c r="E2242" s="18" t="n">
        <v>0.000290805439121961</v>
      </c>
      <c r="F2242" s="18" t="n">
        <v>0.000689617487853577</v>
      </c>
      <c r="G2242" s="18" t="n">
        <v>0.000309626311889421</v>
      </c>
      <c r="H2242" s="16" t="n">
        <v>-1.92973975262022</v>
      </c>
      <c r="I2242" s="17" t="n">
        <v>213.318924314176</v>
      </c>
      <c r="J2242" s="16" t="n">
        <v>0.0549654269942751</v>
      </c>
      <c r="K2242" s="16" t="n">
        <v>0.0905184611215245</v>
      </c>
      <c r="L2242" s="16" t="n">
        <v>-0.168868162229181</v>
      </c>
      <c r="M2242" s="16" t="n">
        <v>0.537501937083527</v>
      </c>
      <c r="N2242" s="16" t="n">
        <v>0.305904036018963</v>
      </c>
      <c r="O2242" s="16" t="n">
        <v>0.090429914779613</v>
      </c>
      <c r="P2242" s="34" t="b">
        <f aca="false">FALSE()</f>
        <v>0</v>
      </c>
      <c r="Q2242" s="16"/>
    </row>
    <row r="2243" customFormat="false" ht="22.35" hidden="false" customHeight="false" outlineLevel="0" collapsed="false">
      <c r="A2243" s="6" t="s">
        <v>4028</v>
      </c>
      <c r="B2243" s="7" t="s">
        <v>1644</v>
      </c>
      <c r="C2243" s="17" t="n">
        <v>540</v>
      </c>
      <c r="D2243" s="18" t="n">
        <v>0.000610097841773067</v>
      </c>
      <c r="E2243" s="18" t="n">
        <v>0.000282690137320974</v>
      </c>
      <c r="F2243" s="18" t="n">
        <v>0.000572005860339207</v>
      </c>
      <c r="G2243" s="18" t="n">
        <v>0.000297886822723418</v>
      </c>
      <c r="H2243" s="16" t="n">
        <v>-1.4621405597669</v>
      </c>
      <c r="I2243" s="17" t="n">
        <v>211.789131527241</v>
      </c>
      <c r="J2243" s="16" t="n">
        <v>0.145184947124552</v>
      </c>
      <c r="K2243" s="16" t="n">
        <v>0.214029909478347</v>
      </c>
      <c r="L2243" s="16" t="n">
        <v>-0.128832992917764</v>
      </c>
      <c r="M2243" s="16" t="n">
        <v>0.526644583914459</v>
      </c>
      <c r="N2243" s="16" t="n">
        <v>0.40596937496116</v>
      </c>
      <c r="O2243" s="16" t="n">
        <v>0.0717462866352372</v>
      </c>
      <c r="P2243" s="34" t="b">
        <f aca="false">FALSE()</f>
        <v>0</v>
      </c>
      <c r="Q2243" s="16"/>
    </row>
    <row r="2244" customFormat="false" ht="22.35" hidden="false" customHeight="false" outlineLevel="0" collapsed="false">
      <c r="A2244" s="6" t="s">
        <v>4029</v>
      </c>
      <c r="B2244" s="7" t="s">
        <v>1644</v>
      </c>
      <c r="C2244" s="17" t="n">
        <v>541</v>
      </c>
      <c r="D2244" s="18" t="n">
        <v>0.00050069434339098</v>
      </c>
      <c r="E2244" s="18" t="n">
        <v>0.000277548091700163</v>
      </c>
      <c r="F2244" s="18" t="n">
        <v>0.000474050329839131</v>
      </c>
      <c r="G2244" s="18" t="n">
        <v>0.000290003734354244</v>
      </c>
      <c r="H2244" s="16" t="n">
        <v>-1.0432614717659</v>
      </c>
      <c r="I2244" s="17" t="n">
        <v>210.56377375136</v>
      </c>
      <c r="J2244" s="16" t="n">
        <v>0.298023482583045</v>
      </c>
      <c r="K2244" s="16" t="n">
        <v>0.385655582388412</v>
      </c>
      <c r="L2244" s="16" t="n">
        <v>-0.092443540375729</v>
      </c>
      <c r="M2244" s="16" t="n">
        <v>0.517007593367426</v>
      </c>
      <c r="N2244" s="16" t="n">
        <v>0.53392674133992</v>
      </c>
      <c r="O2244" s="16" t="n">
        <v>0.053141453767326</v>
      </c>
      <c r="P2244" s="34" t="b">
        <f aca="false">FALSE()</f>
        <v>0</v>
      </c>
      <c r="Q2244" s="16"/>
    </row>
    <row r="2245" customFormat="false" ht="22.35" hidden="false" customHeight="false" outlineLevel="0" collapsed="false">
      <c r="A2245" s="6" t="s">
        <v>4030</v>
      </c>
      <c r="B2245" s="7" t="s">
        <v>1644</v>
      </c>
      <c r="C2245" s="17" t="n">
        <v>542</v>
      </c>
      <c r="D2245" s="18" t="n">
        <v>0.000411413315801335</v>
      </c>
      <c r="E2245" s="18" t="n">
        <v>0.000273347134991527</v>
      </c>
      <c r="F2245" s="18" t="n">
        <v>0.000392994958729434</v>
      </c>
      <c r="G2245" s="18" t="n">
        <v>0.000284316822950959</v>
      </c>
      <c r="H2245" s="16" t="n">
        <v>-0.732862325381964</v>
      </c>
      <c r="I2245" s="17" t="n">
        <v>209.913873468289</v>
      </c>
      <c r="J2245" s="16" t="n">
        <v>0.464459974834717</v>
      </c>
      <c r="K2245" s="16" t="n">
        <v>0.544032993385288</v>
      </c>
      <c r="L2245" s="16" t="n">
        <v>-0.0651361201904311</v>
      </c>
      <c r="M2245" s="16" t="n">
        <v>0.509704788470479</v>
      </c>
      <c r="N2245" s="16" t="n">
        <v>0.622713388736928</v>
      </c>
      <c r="O2245" s="16" t="n">
        <v>0.0368301028989936</v>
      </c>
      <c r="P2245" s="34" t="b">
        <f aca="false">FALSE()</f>
        <v>0</v>
      </c>
      <c r="Q2245" s="16"/>
    </row>
    <row r="2246" customFormat="false" ht="22.35" hidden="false" customHeight="false" outlineLevel="0" collapsed="false">
      <c r="A2246" s="6" t="s">
        <v>4031</v>
      </c>
      <c r="B2246" s="7" t="s">
        <v>1644</v>
      </c>
      <c r="C2246" s="17" t="n">
        <v>543</v>
      </c>
      <c r="D2246" s="18" t="n">
        <v>0.000336265241697135</v>
      </c>
      <c r="E2246" s="18" t="n">
        <v>0.000270067207060017</v>
      </c>
      <c r="F2246" s="18" t="n">
        <v>0.000324562998849106</v>
      </c>
      <c r="G2246" s="18" t="n">
        <v>0.000280264626124201</v>
      </c>
      <c r="H2246" s="16" t="n">
        <v>-0.471476393151522</v>
      </c>
      <c r="I2246" s="17" t="n">
        <v>209.590389942492</v>
      </c>
      <c r="J2246" s="16" t="n">
        <v>0.637790983806112</v>
      </c>
      <c r="K2246" s="16" t="n">
        <v>0.689818238935461</v>
      </c>
      <c r="L2246" s="16" t="n">
        <v>-0.0419681233016813</v>
      </c>
      <c r="M2246" s="16" t="n">
        <v>0.502372927320626</v>
      </c>
      <c r="N2246" s="16" t="n">
        <v>0.734761942582942</v>
      </c>
      <c r="O2246" s="16" t="n">
        <v>0.0221739604854016</v>
      </c>
      <c r="P2246" s="34" t="b">
        <f aca="false">FALSE()</f>
        <v>0</v>
      </c>
      <c r="Q2246" s="16"/>
    </row>
    <row r="2247" customFormat="false" ht="22.35" hidden="false" customHeight="false" outlineLevel="0" collapsed="false">
      <c r="A2247" s="6" t="s">
        <v>4032</v>
      </c>
      <c r="B2247" s="7" t="s">
        <v>1644</v>
      </c>
      <c r="C2247" s="17" t="n">
        <v>544</v>
      </c>
      <c r="D2247" s="18" t="n">
        <v>0.000269244522195782</v>
      </c>
      <c r="E2247" s="18" t="n">
        <v>0.00026718994744357</v>
      </c>
      <c r="F2247" s="18" t="n">
        <v>0.00026360500880715</v>
      </c>
      <c r="G2247" s="18" t="n">
        <v>0.000277349805412928</v>
      </c>
      <c r="H2247" s="16" t="n">
        <v>-0.229648925158073</v>
      </c>
      <c r="I2247" s="17" t="n">
        <v>209.626623932019</v>
      </c>
      <c r="J2247" s="16" t="n">
        <v>0.818588507459772</v>
      </c>
      <c r="K2247" s="16" t="n">
        <v>0.846112654036876</v>
      </c>
      <c r="L2247" s="16" t="n">
        <v>-0.0204385417408151</v>
      </c>
      <c r="M2247" s="16" t="n">
        <v>0.504784596311793</v>
      </c>
      <c r="N2247" s="16" t="n">
        <v>0.859380864747013</v>
      </c>
      <c r="O2247" s="16" t="n">
        <v>0.00937217529534525</v>
      </c>
      <c r="P2247" s="34" t="b">
        <f aca="false">FALSE()</f>
        <v>0</v>
      </c>
      <c r="Q2247" s="16"/>
    </row>
    <row r="2248" customFormat="false" ht="22.35" hidden="false" customHeight="false" outlineLevel="0" collapsed="false">
      <c r="A2248" s="6" t="s">
        <v>4033</v>
      </c>
      <c r="B2248" s="7" t="s">
        <v>1644</v>
      </c>
      <c r="C2248" s="17" t="n">
        <v>545</v>
      </c>
      <c r="D2248" s="18" t="n">
        <v>0.000205614473226702</v>
      </c>
      <c r="E2248" s="18" t="n">
        <v>0.00026460469349666</v>
      </c>
      <c r="F2248" s="18" t="n">
        <v>0.000204813909538413</v>
      </c>
      <c r="G2248" s="18" t="n">
        <v>0.000275846071244378</v>
      </c>
      <c r="H2248" s="16" t="n">
        <v>-0.0328934107086489</v>
      </c>
      <c r="I2248" s="17" t="n">
        <v>210.235571446975</v>
      </c>
      <c r="J2248" s="16" t="n">
        <v>0.973790794837481</v>
      </c>
      <c r="K2248" s="16" t="n">
        <v>0.98040557947005</v>
      </c>
      <c r="L2248" s="16" t="n">
        <v>-0.00291914226922194</v>
      </c>
      <c r="M2248" s="16" t="n">
        <v>0.510992949015962</v>
      </c>
      <c r="N2248" s="16" t="n">
        <v>0.980809876395396</v>
      </c>
      <c r="O2248" s="18" t="n">
        <v>0.000359742231259927</v>
      </c>
      <c r="P2248" s="34" t="b">
        <f aca="false">FALSE()</f>
        <v>0</v>
      </c>
      <c r="Q2248" s="16"/>
    </row>
    <row r="2249" customFormat="false" ht="22.35" hidden="false" customHeight="false" outlineLevel="0" collapsed="false">
      <c r="A2249" s="6" t="s">
        <v>4034</v>
      </c>
      <c r="B2249" s="7" t="s">
        <v>1644</v>
      </c>
      <c r="C2249" s="17" t="n">
        <v>546</v>
      </c>
      <c r="D2249" s="18" t="n">
        <v>0.000135463326503654</v>
      </c>
      <c r="E2249" s="18" t="n">
        <v>0.000265643042485063</v>
      </c>
      <c r="F2249" s="18" t="n">
        <v>0.000138833530396604</v>
      </c>
      <c r="G2249" s="18" t="n">
        <v>0.000278582040870345</v>
      </c>
      <c r="H2249" s="16" t="n">
        <v>0.137785279919096</v>
      </c>
      <c r="I2249" s="17" t="n">
        <v>211.090872927169</v>
      </c>
      <c r="J2249" s="16" t="n">
        <v>0.890541458154955</v>
      </c>
      <c r="K2249" s="16" t="n">
        <v>0.909162866259056</v>
      </c>
      <c r="L2249" s="16" t="n">
        <v>0.0121794757294323</v>
      </c>
      <c r="M2249" s="16" t="n">
        <v>0.516881682938168</v>
      </c>
      <c r="N2249" s="16" t="n">
        <v>0.912656590758706</v>
      </c>
      <c r="O2249" s="18" t="n">
        <v>2.20228347027473E-005</v>
      </c>
      <c r="P2249" s="34" t="b">
        <f aca="false">FALSE()</f>
        <v>0</v>
      </c>
      <c r="Q2249" s="16"/>
    </row>
    <row r="2250" customFormat="false" ht="22.35" hidden="false" customHeight="false" outlineLevel="0" collapsed="false">
      <c r="A2250" s="6" t="s">
        <v>4035</v>
      </c>
      <c r="B2250" s="7" t="s">
        <v>1644</v>
      </c>
      <c r="C2250" s="17" t="n">
        <v>547</v>
      </c>
      <c r="D2250" s="18" t="n">
        <v>5.14579094231486E-005</v>
      </c>
      <c r="E2250" s="18" t="n">
        <v>0.000271023812975535</v>
      </c>
      <c r="F2250" s="18" t="n">
        <v>5.99865874551846E-005</v>
      </c>
      <c r="G2250" s="18" t="n">
        <v>0.00028676732062409</v>
      </c>
      <c r="H2250" s="16" t="n">
        <v>0.341204329456755</v>
      </c>
      <c r="I2250" s="17" t="n">
        <v>212.391347578625</v>
      </c>
      <c r="J2250" s="16" t="n">
        <v>0.733287069753688</v>
      </c>
      <c r="K2250" s="16" t="n">
        <v>0.774336218696643</v>
      </c>
      <c r="L2250" s="16" t="n">
        <v>0.029982478620711</v>
      </c>
      <c r="M2250" s="16" t="n">
        <v>0.523429025259569</v>
      </c>
      <c r="N2250" s="16" t="n">
        <v>0.78540347447376</v>
      </c>
      <c r="O2250" s="18" t="n">
        <v>1.14152989664481E-005</v>
      </c>
      <c r="P2250" s="34" t="b">
        <f aca="false">FALSE()</f>
        <v>0</v>
      </c>
      <c r="Q2250" s="16"/>
    </row>
    <row r="2251" customFormat="false" ht="22.35" hidden="false" customHeight="false" outlineLevel="0" collapsed="false">
      <c r="A2251" s="6" t="s">
        <v>4036</v>
      </c>
      <c r="B2251" s="7" t="s">
        <v>1644</v>
      </c>
      <c r="C2251" s="17" t="n">
        <v>548</v>
      </c>
      <c r="D2251" s="18" t="n">
        <v>-5.06947297489954E-005</v>
      </c>
      <c r="E2251" s="18" t="n">
        <v>0.000281153531657778</v>
      </c>
      <c r="F2251" s="18" t="n">
        <v>-3.49835541106936E-005</v>
      </c>
      <c r="G2251" s="18" t="n">
        <v>0.000301106942681245</v>
      </c>
      <c r="H2251" s="16" t="n">
        <v>0.60454850805027</v>
      </c>
      <c r="I2251" s="17" t="n">
        <v>214.199567826375</v>
      </c>
      <c r="J2251" s="16" t="n">
        <v>0.546118861437632</v>
      </c>
      <c r="K2251" s="16" t="n">
        <v>0.622635515100597</v>
      </c>
      <c r="L2251" s="16" t="n">
        <v>0.0526975960541921</v>
      </c>
      <c r="M2251" s="16" t="n">
        <v>0.532145901131257</v>
      </c>
      <c r="N2251" s="16" t="n">
        <v>0.625567730652912</v>
      </c>
      <c r="O2251" s="18" t="n">
        <v>7.77356533212486E-006</v>
      </c>
      <c r="P2251" s="34" t="b">
        <f aca="false">FALSE()</f>
        <v>0</v>
      </c>
      <c r="Q2251" s="16"/>
    </row>
    <row r="2252" customFormat="false" ht="22.35" hidden="false" customHeight="false" outlineLevel="0" collapsed="false">
      <c r="A2252" s="6" t="s">
        <v>4037</v>
      </c>
      <c r="B2252" s="7" t="s">
        <v>1644</v>
      </c>
      <c r="C2252" s="17" t="n">
        <v>549</v>
      </c>
      <c r="D2252" s="18" t="n">
        <v>-0.000174230804652625</v>
      </c>
      <c r="E2252" s="18" t="n">
        <v>0.000298666481323197</v>
      </c>
      <c r="F2252" s="18" t="n">
        <v>-0.000149672531730619</v>
      </c>
      <c r="G2252" s="18" t="n">
        <v>0.000324217802739458</v>
      </c>
      <c r="H2252" s="16" t="n">
        <v>0.887289998058706</v>
      </c>
      <c r="I2252" s="17" t="n">
        <v>216.278112876692</v>
      </c>
      <c r="J2252" s="16" t="n">
        <v>0.375908410160941</v>
      </c>
      <c r="K2252" s="16" t="n">
        <v>0.464153496628356</v>
      </c>
      <c r="L2252" s="16" t="n">
        <v>0.0766522479753376</v>
      </c>
      <c r="M2252" s="16" t="n">
        <v>0.543555323105532</v>
      </c>
      <c r="N2252" s="16" t="n">
        <v>0.50311257522193</v>
      </c>
      <c r="O2252" s="18" t="n">
        <v>3.09361018244422E-005</v>
      </c>
      <c r="P2252" s="34" t="b">
        <f aca="false">FALSE()</f>
        <v>0</v>
      </c>
      <c r="Q2252" s="16"/>
    </row>
    <row r="2253" customFormat="false" ht="22.35" hidden="false" customHeight="false" outlineLevel="0" collapsed="false">
      <c r="A2253" s="6" t="s">
        <v>4038</v>
      </c>
      <c r="B2253" s="7" t="s">
        <v>1644</v>
      </c>
      <c r="C2253" s="17" t="n">
        <v>550</v>
      </c>
      <c r="D2253" s="18" t="n">
        <v>-0.000321196912906649</v>
      </c>
      <c r="E2253" s="18" t="n">
        <v>0.000324172719644355</v>
      </c>
      <c r="F2253" s="18" t="n">
        <v>-0.000285913693472544</v>
      </c>
      <c r="G2253" s="18" t="n">
        <v>0.0003568714291561</v>
      </c>
      <c r="H2253" s="16" t="n">
        <v>1.17130015910736</v>
      </c>
      <c r="I2253" s="17" t="n">
        <v>218.497690670166</v>
      </c>
      <c r="J2253" s="16" t="n">
        <v>0.242753874162262</v>
      </c>
      <c r="K2253" s="16" t="n">
        <v>0.331936928426157</v>
      </c>
      <c r="L2253" s="16" t="n">
        <v>0.100251688120791</v>
      </c>
      <c r="M2253" s="16" t="n">
        <v>0.557579807841314</v>
      </c>
      <c r="N2253" s="16" t="n">
        <v>0.371919246512483</v>
      </c>
      <c r="O2253" s="18" t="n">
        <v>2.90315394343445E-005</v>
      </c>
      <c r="P2253" s="34" t="b">
        <f aca="false">FALSE()</f>
        <v>0</v>
      </c>
      <c r="Q2253" s="16"/>
    </row>
    <row r="2254" customFormat="false" ht="22.35" hidden="false" customHeight="false" outlineLevel="0" collapsed="false">
      <c r="A2254" s="6" t="s">
        <v>4039</v>
      </c>
      <c r="B2254" s="7" t="s">
        <v>1644</v>
      </c>
      <c r="C2254" s="17" t="n">
        <v>551</v>
      </c>
      <c r="D2254" s="18" t="n">
        <v>-0.00049064052365182</v>
      </c>
      <c r="E2254" s="18" t="n">
        <v>0.000356832270843061</v>
      </c>
      <c r="F2254" s="18" t="n">
        <v>-0.000442075551159419</v>
      </c>
      <c r="G2254" s="18" t="n">
        <v>0.00039766695271298</v>
      </c>
      <c r="H2254" s="16" t="n">
        <v>1.46111286625361</v>
      </c>
      <c r="I2254" s="17" t="n">
        <v>220.495010660377</v>
      </c>
      <c r="J2254" s="16" t="n">
        <v>0.145408025702953</v>
      </c>
      <c r="K2254" s="16" t="n">
        <v>0.214214876346203</v>
      </c>
      <c r="L2254" s="16" t="n">
        <v>0.124046278266427</v>
      </c>
      <c r="M2254" s="16" t="n">
        <v>0.571604292577096</v>
      </c>
      <c r="N2254" s="16" t="n">
        <v>0.269520935238627</v>
      </c>
      <c r="O2254" s="18" t="n">
        <v>3.00043309192099E-005</v>
      </c>
      <c r="P2254" s="34" t="b">
        <f aca="false">FALSE()</f>
        <v>0</v>
      </c>
      <c r="Q2254" s="16"/>
    </row>
    <row r="2255" customFormat="false" ht="22.35" hidden="false" customHeight="false" outlineLevel="0" collapsed="false">
      <c r="A2255" s="6" t="s">
        <v>4040</v>
      </c>
      <c r="B2255" s="7" t="s">
        <v>1644</v>
      </c>
      <c r="C2255" s="17" t="n">
        <v>552</v>
      </c>
      <c r="D2255" s="18" t="n">
        <v>-0.000679087809597982</v>
      </c>
      <c r="E2255" s="18" t="n">
        <v>0.000396086167962147</v>
      </c>
      <c r="F2255" s="18" t="n">
        <v>-0.000613939564012813</v>
      </c>
      <c r="G2255" s="18" t="n">
        <v>0.000444935608507933</v>
      </c>
      <c r="H2255" s="16" t="n">
        <v>1.76296716173567</v>
      </c>
      <c r="I2255" s="17" t="n">
        <v>221.820086146674</v>
      </c>
      <c r="J2255" s="16" t="n">
        <v>0.0792830021514192</v>
      </c>
      <c r="K2255" s="16" t="n">
        <v>0.125486063664527</v>
      </c>
      <c r="L2255" s="16" t="n">
        <v>0.148888316934363</v>
      </c>
      <c r="M2255" s="16" t="n">
        <v>0.583991941732528</v>
      </c>
      <c r="N2255" s="16" t="n">
        <v>0.175610144814299</v>
      </c>
      <c r="O2255" s="18" t="n">
        <v>6.83517866955597E-006</v>
      </c>
      <c r="P2255" s="34" t="b">
        <f aca="false">FALSE()</f>
        <v>0</v>
      </c>
      <c r="Q2255" s="16"/>
    </row>
    <row r="2256" customFormat="false" ht="22.35" hidden="false" customHeight="false" outlineLevel="0" collapsed="false">
      <c r="A2256" s="6" t="s">
        <v>4041</v>
      </c>
      <c r="B2256" s="7" t="s">
        <v>1644</v>
      </c>
      <c r="C2256" s="17" t="n">
        <v>553</v>
      </c>
      <c r="D2256" s="18" t="n">
        <v>-0.000881248998589276</v>
      </c>
      <c r="E2256" s="18" t="n">
        <v>0.000439981373295126</v>
      </c>
      <c r="F2256" s="18" t="n">
        <v>-0.000797512254530358</v>
      </c>
      <c r="G2256" s="18" t="n">
        <v>0.000497121514065375</v>
      </c>
      <c r="H2256" s="16" t="n">
        <v>2.03751546273892</v>
      </c>
      <c r="I2256" s="17" t="n">
        <v>222.802394437209</v>
      </c>
      <c r="J2256" s="16" t="n">
        <v>0.0427803705988075</v>
      </c>
      <c r="K2256" s="16" t="n">
        <v>0.0723171234154995</v>
      </c>
      <c r="L2256" s="16" t="n">
        <v>0.171415979465914</v>
      </c>
      <c r="M2256" s="16" t="n">
        <v>0.58873779637378</v>
      </c>
      <c r="N2256" s="16" t="n">
        <v>0.115611488097009</v>
      </c>
      <c r="O2256" s="18" t="n">
        <v>7.89440398876892E-006</v>
      </c>
      <c r="P2256" s="34" t="b">
        <f aca="false">FALSE()</f>
        <v>0</v>
      </c>
      <c r="Q2256" s="16"/>
    </row>
    <row r="2257" customFormat="false" ht="22.35" hidden="false" customHeight="false" outlineLevel="0" collapsed="false">
      <c r="A2257" s="6" t="s">
        <v>4042</v>
      </c>
      <c r="B2257" s="7" t="s">
        <v>1644</v>
      </c>
      <c r="C2257" s="17" t="n">
        <v>554</v>
      </c>
      <c r="D2257" s="16" t="n">
        <v>-0.00109201440521169</v>
      </c>
      <c r="E2257" s="18" t="n">
        <v>0.000486435059575595</v>
      </c>
      <c r="F2257" s="18" t="n">
        <v>-0.000988108681748828</v>
      </c>
      <c r="G2257" s="18" t="n">
        <v>0.00055211236585275</v>
      </c>
      <c r="H2257" s="16" t="n">
        <v>2.28470101882273</v>
      </c>
      <c r="I2257" s="17" t="n">
        <v>223.580556328763</v>
      </c>
      <c r="J2257" s="16" t="n">
        <v>0.0232684239413922</v>
      </c>
      <c r="K2257" s="16" t="n">
        <v>0.042036825958288</v>
      </c>
      <c r="L2257" s="16" t="n">
        <v>0.191635442783406</v>
      </c>
      <c r="M2257" s="16" t="n">
        <v>0.589967844413451</v>
      </c>
      <c r="N2257" s="16" t="n">
        <v>0.0773831498486212</v>
      </c>
      <c r="O2257" s="18" t="n">
        <v>9.32533748383804E-006</v>
      </c>
      <c r="P2257" s="34" t="b">
        <f aca="false">TRUE()</f>
        <v>1</v>
      </c>
      <c r="Q2257" s="18" t="n">
        <v>0.00077549605822162</v>
      </c>
    </row>
    <row r="2258" customFormat="false" ht="22.35" hidden="false" customHeight="false" outlineLevel="0" collapsed="false">
      <c r="A2258" s="6" t="s">
        <v>4043</v>
      </c>
      <c r="B2258" s="7" t="s">
        <v>1644</v>
      </c>
      <c r="C2258" s="17" t="n">
        <v>555</v>
      </c>
      <c r="D2258" s="16" t="n">
        <v>-0.0013068694229583</v>
      </c>
      <c r="E2258" s="18" t="n">
        <v>0.000532803526397042</v>
      </c>
      <c r="F2258" s="16" t="n">
        <v>-0.00118161325977063</v>
      </c>
      <c r="G2258" s="18" t="n">
        <v>0.000607046029071615</v>
      </c>
      <c r="H2258" s="16" t="n">
        <v>2.51250079529431</v>
      </c>
      <c r="I2258" s="17" t="n">
        <v>224.237641133881</v>
      </c>
      <c r="J2258" s="16" t="n">
        <v>0.012691559446568</v>
      </c>
      <c r="K2258" s="16" t="n">
        <v>0.0246664938488095</v>
      </c>
      <c r="L2258" s="16" t="n">
        <v>0.210214329273135</v>
      </c>
      <c r="M2258" s="16" t="n">
        <v>0.591720905005424</v>
      </c>
      <c r="N2258" s="16" t="n">
        <v>0.0536175690968906</v>
      </c>
      <c r="O2258" s="18" t="n">
        <v>1.11476151602853E-005</v>
      </c>
      <c r="P2258" s="34" t="b">
        <f aca="false">TRUE()</f>
        <v>1</v>
      </c>
      <c r="Q2258" s="18" t="n">
        <v>0.000480579909464776</v>
      </c>
    </row>
    <row r="2259" customFormat="false" ht="22.35" hidden="false" customHeight="false" outlineLevel="0" collapsed="false">
      <c r="A2259" s="6" t="s">
        <v>4044</v>
      </c>
      <c r="B2259" s="7" t="s">
        <v>1644</v>
      </c>
      <c r="C2259" s="17" t="n">
        <v>556</v>
      </c>
      <c r="D2259" s="16" t="n">
        <v>-0.00151909316690425</v>
      </c>
      <c r="E2259" s="18" t="n">
        <v>0.000576156699645815</v>
      </c>
      <c r="F2259" s="16" t="n">
        <v>-0.00137248368561618</v>
      </c>
      <c r="G2259" s="18" t="n">
        <v>0.000659031465869932</v>
      </c>
      <c r="H2259" s="16" t="n">
        <v>2.7173194803741</v>
      </c>
      <c r="I2259" s="17" t="n">
        <v>224.924037341402</v>
      </c>
      <c r="J2259" s="16" t="n">
        <v>0.00709355037227874</v>
      </c>
      <c r="K2259" s="16" t="n">
        <v>0.0145733831905727</v>
      </c>
      <c r="L2259" s="16" t="n">
        <v>0.226760867439997</v>
      </c>
      <c r="M2259" s="16" t="n">
        <v>0.59201146753448</v>
      </c>
      <c r="N2259" s="16" t="n">
        <v>0.0406388533913955</v>
      </c>
      <c r="O2259" s="18" t="n">
        <v>1.35171645805287E-005</v>
      </c>
      <c r="P2259" s="34" t="b">
        <f aca="false">TRUE()</f>
        <v>1</v>
      </c>
      <c r="Q2259" s="18" t="n">
        <v>0.000252553875488288</v>
      </c>
    </row>
    <row r="2260" customFormat="false" ht="22.35" hidden="false" customHeight="false" outlineLevel="0" collapsed="false">
      <c r="A2260" s="6" t="s">
        <v>4045</v>
      </c>
      <c r="B2260" s="7" t="s">
        <v>1644</v>
      </c>
      <c r="C2260" s="17" t="n">
        <v>557</v>
      </c>
      <c r="D2260" s="16" t="n">
        <v>-0.00172420980017093</v>
      </c>
      <c r="E2260" s="18" t="n">
        <v>0.000616667726648698</v>
      </c>
      <c r="F2260" s="16" t="n">
        <v>-0.00155638342366658</v>
      </c>
      <c r="G2260" s="18" t="n">
        <v>0.000707930815335753</v>
      </c>
      <c r="H2260" s="16" t="n">
        <v>2.90402112708844</v>
      </c>
      <c r="I2260" s="17" t="n">
        <v>225.560765316948</v>
      </c>
      <c r="J2260" s="16" t="n">
        <v>0.00405006671029342</v>
      </c>
      <c r="K2260" s="16" t="n">
        <v>0.00875861221871688</v>
      </c>
      <c r="L2260" s="16" t="n">
        <v>0.241762761162722</v>
      </c>
      <c r="M2260" s="16" t="n">
        <v>0.59340616767395</v>
      </c>
      <c r="N2260" s="16" t="n">
        <v>0.0297607493162067</v>
      </c>
      <c r="O2260" s="18" t="n">
        <v>1.62953740313295E-005</v>
      </c>
      <c r="P2260" s="34" t="b">
        <f aca="false">TRUE()</f>
        <v>1</v>
      </c>
      <c r="Q2260" s="18" t="n">
        <v>0.000611970047359467</v>
      </c>
    </row>
    <row r="2261" customFormat="false" ht="22.35" hidden="false" customHeight="false" outlineLevel="0" collapsed="false">
      <c r="A2261" s="6" t="s">
        <v>4046</v>
      </c>
      <c r="B2261" s="7" t="s">
        <v>1644</v>
      </c>
      <c r="C2261" s="17" t="n">
        <v>558</v>
      </c>
      <c r="D2261" s="16" t="n">
        <v>-0.00191988149650506</v>
      </c>
      <c r="E2261" s="18" t="n">
        <v>0.000653645516063852</v>
      </c>
      <c r="F2261" s="16" t="n">
        <v>-0.00173077306057624</v>
      </c>
      <c r="G2261" s="18" t="n">
        <v>0.000752799370404786</v>
      </c>
      <c r="H2261" s="16" t="n">
        <v>3.0850783324544</v>
      </c>
      <c r="I2261" s="17" t="n">
        <v>226.130279792717</v>
      </c>
      <c r="J2261" s="16" t="n">
        <v>0.00228861482661857</v>
      </c>
      <c r="K2261" s="16" t="n">
        <v>0.00523003938902371</v>
      </c>
      <c r="L2261" s="16" t="n">
        <v>0.256291996731581</v>
      </c>
      <c r="M2261" s="16" t="n">
        <v>0.595101115760112</v>
      </c>
      <c r="N2261" s="16" t="n">
        <v>0.0226745100910801</v>
      </c>
      <c r="O2261" s="18" t="n">
        <v>1.94727374436586E-005</v>
      </c>
      <c r="P2261" s="34" t="b">
        <f aca="false">TRUE()</f>
        <v>1</v>
      </c>
      <c r="Q2261" s="18" t="n">
        <v>0.000323775347919583</v>
      </c>
    </row>
    <row r="2262" customFormat="false" ht="22.35" hidden="false" customHeight="false" outlineLevel="0" collapsed="false">
      <c r="A2262" s="6" t="s">
        <v>4047</v>
      </c>
      <c r="B2262" s="7" t="s">
        <v>1644</v>
      </c>
      <c r="C2262" s="17" t="n">
        <v>559</v>
      </c>
      <c r="D2262" s="16" t="n">
        <v>-0.00210357439179497</v>
      </c>
      <c r="E2262" s="18" t="n">
        <v>0.00068630196708689</v>
      </c>
      <c r="F2262" s="16" t="n">
        <v>-0.00189340718641327</v>
      </c>
      <c r="G2262" s="18" t="n">
        <v>0.00079239663587521</v>
      </c>
      <c r="H2262" s="16" t="n">
        <v>3.26375429440201</v>
      </c>
      <c r="I2262" s="17" t="n">
        <v>226.577498850794</v>
      </c>
      <c r="J2262" s="16" t="n">
        <v>0.00126945355445308</v>
      </c>
      <c r="K2262" s="16" t="n">
        <v>0.00305581917110226</v>
      </c>
      <c r="L2262" s="16" t="n">
        <v>0.270687440566113</v>
      </c>
      <c r="M2262" s="16" t="n">
        <v>0.596728265922827</v>
      </c>
      <c r="N2262" s="16" t="n">
        <v>0.0198437106917664</v>
      </c>
      <c r="O2262" s="18" t="n">
        <v>2.33698846767423E-005</v>
      </c>
      <c r="P2262" s="34" t="b">
        <f aca="false">TRUE()</f>
        <v>1</v>
      </c>
      <c r="Q2262" s="18" t="n">
        <v>0.000335089822476701</v>
      </c>
    </row>
    <row r="2263" customFormat="false" ht="22.35" hidden="false" customHeight="false" outlineLevel="0" collapsed="false">
      <c r="A2263" s="6" t="s">
        <v>4048</v>
      </c>
      <c r="B2263" s="7" t="s">
        <v>1644</v>
      </c>
      <c r="C2263" s="17" t="n">
        <v>560</v>
      </c>
      <c r="D2263" s="16" t="n">
        <v>-0.00227252611934834</v>
      </c>
      <c r="E2263" s="18" t="n">
        <v>0.000714141735078912</v>
      </c>
      <c r="F2263" s="16" t="n">
        <v>-0.00204323786729339</v>
      </c>
      <c r="G2263" s="18" t="n">
        <v>0.000826756785317832</v>
      </c>
      <c r="H2263" s="16" t="n">
        <v>3.4199391344811</v>
      </c>
      <c r="I2263" s="17" t="n">
        <v>227.058442451304</v>
      </c>
      <c r="J2263" s="18" t="n">
        <v>0.000742499922429664</v>
      </c>
      <c r="K2263" s="16" t="n">
        <v>0.00191627778487755</v>
      </c>
      <c r="L2263" s="16" t="n">
        <v>0.283140102621377</v>
      </c>
      <c r="M2263" s="16" t="n">
        <v>0.597716178521618</v>
      </c>
      <c r="N2263" s="16" t="n">
        <v>0.0159280705738762</v>
      </c>
      <c r="O2263" s="18" t="n">
        <v>2.83214710680497E-005</v>
      </c>
      <c r="P2263" s="34" t="b">
        <f aca="false">TRUE()</f>
        <v>1</v>
      </c>
      <c r="Q2263" s="18" t="n">
        <v>0.00048776721339077</v>
      </c>
    </row>
    <row r="2264" customFormat="false" ht="22.35" hidden="false" customHeight="false" outlineLevel="0" collapsed="false">
      <c r="A2264" s="6" t="s">
        <v>4049</v>
      </c>
      <c r="B2264" s="7" t="s">
        <v>1644</v>
      </c>
      <c r="C2264" s="17" t="n">
        <v>561</v>
      </c>
      <c r="D2264" s="16" t="n">
        <v>-0.00242757079198947</v>
      </c>
      <c r="E2264" s="18" t="n">
        <v>0.000738182206540143</v>
      </c>
      <c r="F2264" s="16" t="n">
        <v>-0.00218148407223718</v>
      </c>
      <c r="G2264" s="18" t="n">
        <v>0.000856996947884747</v>
      </c>
      <c r="H2264" s="16" t="n">
        <v>3.54883473533546</v>
      </c>
      <c r="I2264" s="17" t="n">
        <v>227.565694070742</v>
      </c>
      <c r="J2264" s="18" t="n">
        <v>0.000469947024548395</v>
      </c>
      <c r="K2264" s="16" t="n">
        <v>0.00126395343608285</v>
      </c>
      <c r="L2264" s="16" t="n">
        <v>0.293267806910716</v>
      </c>
      <c r="M2264" s="16" t="n">
        <v>0.598326359832636</v>
      </c>
      <c r="N2264" s="16" t="n">
        <v>0.0138563814347762</v>
      </c>
      <c r="O2264" s="18" t="n">
        <v>3.44878254697618E-005</v>
      </c>
      <c r="P2264" s="34" t="b">
        <f aca="false">TRUE()</f>
        <v>1</v>
      </c>
      <c r="Q2264" s="18" t="n">
        <v>0.000620896688327702</v>
      </c>
    </row>
    <row r="2265" customFormat="false" ht="22.35" hidden="false" customHeight="false" outlineLevel="0" collapsed="false">
      <c r="A2265" s="6" t="s">
        <v>4050</v>
      </c>
      <c r="B2265" s="7" t="s">
        <v>1644</v>
      </c>
      <c r="C2265" s="17" t="n">
        <v>562</v>
      </c>
      <c r="D2265" s="16" t="n">
        <v>-0.00256939700745569</v>
      </c>
      <c r="E2265" s="18" t="n">
        <v>0.000759557495468024</v>
      </c>
      <c r="F2265" s="16" t="n">
        <v>-0.00230852612169055</v>
      </c>
      <c r="G2265" s="18" t="n">
        <v>0.000883776732889132</v>
      </c>
      <c r="H2265" s="16" t="n">
        <v>3.65443246702126</v>
      </c>
      <c r="I2265" s="17" t="n">
        <v>227.968876562961</v>
      </c>
      <c r="J2265" s="18" t="n">
        <v>0.000319915322545603</v>
      </c>
      <c r="K2265" s="18" t="n">
        <v>0.000892047070216164</v>
      </c>
      <c r="L2265" s="16" t="n">
        <v>0.301552541348667</v>
      </c>
      <c r="M2265" s="16" t="n">
        <v>0.598616922361692</v>
      </c>
      <c r="N2265" s="16" t="n">
        <v>0.0120926614135393</v>
      </c>
      <c r="O2265" s="18" t="n">
        <v>4.27282226218743E-005</v>
      </c>
      <c r="P2265" s="34" t="b">
        <f aca="false">TRUE()</f>
        <v>1</v>
      </c>
      <c r="Q2265" s="18" t="n">
        <v>0.000363324162765541</v>
      </c>
    </row>
    <row r="2266" customFormat="false" ht="22.35" hidden="false" customHeight="false" outlineLevel="0" collapsed="false">
      <c r="A2266" s="6" t="s">
        <v>4051</v>
      </c>
      <c r="B2266" s="7" t="s">
        <v>1644</v>
      </c>
      <c r="C2266" s="17" t="n">
        <v>563</v>
      </c>
      <c r="D2266" s="16" t="n">
        <v>-0.00269838270975237</v>
      </c>
      <c r="E2266" s="18" t="n">
        <v>0.000778227627240772</v>
      </c>
      <c r="F2266" s="16" t="n">
        <v>-0.00242406481939739</v>
      </c>
      <c r="G2266" s="18" t="n">
        <v>0.000907127661636753</v>
      </c>
      <c r="H2266" s="16" t="n">
        <v>3.74917334855785</v>
      </c>
      <c r="I2266" s="17" t="n">
        <v>228.295737595282</v>
      </c>
      <c r="J2266" s="18" t="n">
        <v>0.000224880767905345</v>
      </c>
      <c r="K2266" s="18" t="n">
        <v>0.000643624266763575</v>
      </c>
      <c r="L2266" s="16" t="n">
        <v>0.309005183947877</v>
      </c>
      <c r="M2266" s="16" t="n">
        <v>0.599052766155277</v>
      </c>
      <c r="N2266" s="16" t="n">
        <v>0.0105349539009439</v>
      </c>
      <c r="O2266" s="18" t="n">
        <v>0.000254368241222258</v>
      </c>
      <c r="P2266" s="34" t="b">
        <f aca="false">TRUE()</f>
        <v>1</v>
      </c>
      <c r="Q2266" s="18" t="n">
        <v>0.00043385955184444</v>
      </c>
    </row>
    <row r="2267" customFormat="false" ht="22.35" hidden="false" customHeight="false" outlineLevel="0" collapsed="false">
      <c r="A2267" s="6" t="s">
        <v>4052</v>
      </c>
      <c r="B2267" s="7" t="s">
        <v>1644</v>
      </c>
      <c r="C2267" s="17" t="n">
        <v>564</v>
      </c>
      <c r="D2267" s="16" t="n">
        <v>-0.00281535730076381</v>
      </c>
      <c r="E2267" s="18" t="n">
        <v>0.000796223536782392</v>
      </c>
      <c r="F2267" s="16" t="n">
        <v>-0.00252938713443491</v>
      </c>
      <c r="G2267" s="18" t="n">
        <v>0.000928801044933337</v>
      </c>
      <c r="H2267" s="16" t="n">
        <v>3.8194764705757</v>
      </c>
      <c r="I2267" s="17" t="n">
        <v>228.4327219044</v>
      </c>
      <c r="J2267" s="18" t="n">
        <v>0.000172356842133554</v>
      </c>
      <c r="K2267" s="18" t="n">
        <v>0.000501247999197092</v>
      </c>
      <c r="L2267" s="16" t="n">
        <v>0.314644262692001</v>
      </c>
      <c r="M2267" s="16" t="n">
        <v>0.598839686967302</v>
      </c>
      <c r="N2267" s="16" t="n">
        <v>0.00952476979893925</v>
      </c>
      <c r="O2267" s="18" t="n">
        <v>0.000337816023838712</v>
      </c>
      <c r="P2267" s="34" t="b">
        <f aca="false">TRUE()</f>
        <v>1</v>
      </c>
      <c r="Q2267" s="18" t="n">
        <v>0.000454635661866416</v>
      </c>
    </row>
    <row r="2268" customFormat="false" ht="22.35" hidden="false" customHeight="false" outlineLevel="0" collapsed="false">
      <c r="A2268" s="6" t="s">
        <v>4053</v>
      </c>
      <c r="B2268" s="7" t="s">
        <v>1644</v>
      </c>
      <c r="C2268" s="17" t="n">
        <v>565</v>
      </c>
      <c r="D2268" s="16" t="n">
        <v>-0.00292025196480627</v>
      </c>
      <c r="E2268" s="18" t="n">
        <v>0.000813448106315459</v>
      </c>
      <c r="F2268" s="16" t="n">
        <v>-0.00262503084129365</v>
      </c>
      <c r="G2268" s="18" t="n">
        <v>0.000948698651860611</v>
      </c>
      <c r="H2268" s="16" t="n">
        <v>3.85971157180404</v>
      </c>
      <c r="I2268" s="17" t="n">
        <v>228.395186150746</v>
      </c>
      <c r="J2268" s="18" t="n">
        <v>0.000147780731404071</v>
      </c>
      <c r="K2268" s="18" t="n">
        <v>0.000434649210011975</v>
      </c>
      <c r="L2268" s="16" t="n">
        <v>0.318001745885676</v>
      </c>
      <c r="M2268" s="16" t="n">
        <v>0.598355416085542</v>
      </c>
      <c r="N2268" s="16" t="n">
        <v>0.00879185396913698</v>
      </c>
      <c r="O2268" s="18" t="n">
        <v>0.000506852976690385</v>
      </c>
      <c r="P2268" s="34" t="b">
        <f aca="false">TRUE()</f>
        <v>1</v>
      </c>
      <c r="Q2268" s="18" t="n">
        <v>0.000395174375564755</v>
      </c>
    </row>
    <row r="2269" customFormat="false" ht="22.35" hidden="false" customHeight="false" outlineLevel="0" collapsed="false">
      <c r="A2269" s="6" t="s">
        <v>4054</v>
      </c>
      <c r="B2269" s="7" t="s">
        <v>1644</v>
      </c>
      <c r="C2269" s="17" t="n">
        <v>566</v>
      </c>
      <c r="D2269" s="16" t="n">
        <v>-0.00301161172360022</v>
      </c>
      <c r="E2269" s="18" t="n">
        <v>0.000828561543788926</v>
      </c>
      <c r="F2269" s="16" t="n">
        <v>-0.00270963805989533</v>
      </c>
      <c r="G2269" s="18" t="n">
        <v>0.000965785907732872</v>
      </c>
      <c r="H2269" s="16" t="n">
        <v>3.87644427620738</v>
      </c>
      <c r="I2269" s="17" t="n">
        <v>228.293354622423</v>
      </c>
      <c r="J2269" s="18" t="n">
        <v>0.000138584907207174</v>
      </c>
      <c r="K2269" s="18" t="n">
        <v>0.000409926845979879</v>
      </c>
      <c r="L2269" s="16" t="n">
        <v>0.319497541237073</v>
      </c>
      <c r="M2269" s="16" t="n">
        <v>0.597493413916008</v>
      </c>
      <c r="N2269" s="16" t="n">
        <v>0.00876948821483137</v>
      </c>
      <c r="O2269" s="16" t="n">
        <v>0.00117310351651816</v>
      </c>
      <c r="P2269" s="34" t="b">
        <f aca="false">TRUE()</f>
        <v>1</v>
      </c>
      <c r="Q2269" s="18" t="n">
        <v>0.000200151670489269</v>
      </c>
    </row>
    <row r="2270" customFormat="false" ht="22.35" hidden="false" customHeight="false" outlineLevel="0" collapsed="false">
      <c r="A2270" s="6" t="s">
        <v>4055</v>
      </c>
      <c r="B2270" s="7" t="s">
        <v>1644</v>
      </c>
      <c r="C2270" s="17" t="n">
        <v>567</v>
      </c>
      <c r="D2270" s="16" t="n">
        <v>-0.00308723431136062</v>
      </c>
      <c r="E2270" s="18" t="n">
        <v>0.000842030294010228</v>
      </c>
      <c r="F2270" s="16" t="n">
        <v>-0.00278041876394599</v>
      </c>
      <c r="G2270" s="18" t="n">
        <v>0.000979496788516105</v>
      </c>
      <c r="H2270" s="16" t="n">
        <v>3.87728222513755</v>
      </c>
      <c r="I2270" s="17" t="n">
        <v>227.924293164948</v>
      </c>
      <c r="J2270" s="18" t="n">
        <v>0.000138195774026576</v>
      </c>
      <c r="K2270" s="18" t="n">
        <v>0.000409067376754844</v>
      </c>
      <c r="L2270" s="16" t="n">
        <v>0.31999307659184</v>
      </c>
      <c r="M2270" s="16" t="n">
        <v>0.59639896172323</v>
      </c>
      <c r="N2270" s="16" t="n">
        <v>0.00943080345541062</v>
      </c>
      <c r="O2270" s="16" t="n">
        <v>0.00291711721446386</v>
      </c>
      <c r="P2270" s="34" t="b">
        <f aca="false">TRUE()</f>
        <v>1</v>
      </c>
      <c r="Q2270" s="18" t="n">
        <v>0.000332013868384379</v>
      </c>
    </row>
    <row r="2271" customFormat="false" ht="22.35" hidden="false" customHeight="false" outlineLevel="0" collapsed="false">
      <c r="A2271" s="6" t="s">
        <v>4056</v>
      </c>
      <c r="B2271" s="7" t="s">
        <v>1644</v>
      </c>
      <c r="C2271" s="17" t="n">
        <v>568</v>
      </c>
      <c r="D2271" s="16" t="n">
        <v>-0.00314353282382343</v>
      </c>
      <c r="E2271" s="18" t="n">
        <v>0.000852657013200495</v>
      </c>
      <c r="F2271" s="16" t="n">
        <v>-0.00283413494974837</v>
      </c>
      <c r="G2271" s="18" t="n">
        <v>0.000988947791011532</v>
      </c>
      <c r="H2271" s="16" t="n">
        <v>3.86360598343186</v>
      </c>
      <c r="I2271" s="17" t="n">
        <v>227.392416416416</v>
      </c>
      <c r="J2271" s="18" t="n">
        <v>0.000145749526861015</v>
      </c>
      <c r="K2271" s="18" t="n">
        <v>0.000429588449199725</v>
      </c>
      <c r="L2271" s="16" t="n">
        <v>0.319481434736308</v>
      </c>
      <c r="M2271" s="16" t="n">
        <v>0.595197969936464</v>
      </c>
      <c r="N2271" s="16" t="n">
        <v>0.0100057058599711</v>
      </c>
      <c r="O2271" s="16" t="n">
        <v>0.00443485174450182</v>
      </c>
      <c r="P2271" s="34" t="b">
        <f aca="false">TRUE()</f>
        <v>1</v>
      </c>
      <c r="Q2271" s="18" t="n">
        <v>0.000260094702970658</v>
      </c>
    </row>
    <row r="2272" customFormat="false" ht="22.35" hidden="false" customHeight="false" outlineLevel="0" collapsed="false">
      <c r="A2272" s="6" t="s">
        <v>4057</v>
      </c>
      <c r="B2272" s="7" t="s">
        <v>1644</v>
      </c>
      <c r="C2272" s="17" t="n">
        <v>569</v>
      </c>
      <c r="D2272" s="16" t="n">
        <v>-0.00317787384366779</v>
      </c>
      <c r="E2272" s="18" t="n">
        <v>0.000858937731995539</v>
      </c>
      <c r="F2272" s="16" t="n">
        <v>-0.00286846647388325</v>
      </c>
      <c r="G2272" s="18" t="n">
        <v>0.000993109718389826</v>
      </c>
      <c r="H2272" s="16" t="n">
        <v>3.83802803185054</v>
      </c>
      <c r="I2272" s="17" t="n">
        <v>226.828004829765</v>
      </c>
      <c r="J2272" s="18" t="n">
        <v>0.000160858667740989</v>
      </c>
      <c r="K2272" s="18" t="n">
        <v>0.000469453917809497</v>
      </c>
      <c r="L2272" s="16" t="n">
        <v>0.318022867192396</v>
      </c>
      <c r="M2272" s="16" t="n">
        <v>0.594142259414226</v>
      </c>
      <c r="N2272" s="16" t="n">
        <v>0.0110730759492209</v>
      </c>
      <c r="O2272" s="16" t="n">
        <v>0.00638064803793389</v>
      </c>
      <c r="P2272" s="34" t="b">
        <f aca="false">TRUE()</f>
        <v>1</v>
      </c>
      <c r="Q2272" s="18" t="n">
        <v>0.00026117539735587</v>
      </c>
    </row>
    <row r="2273" customFormat="false" ht="22.35" hidden="false" customHeight="false" outlineLevel="0" collapsed="false">
      <c r="A2273" s="6" t="s">
        <v>4058</v>
      </c>
      <c r="B2273" s="7" t="s">
        <v>1644</v>
      </c>
      <c r="C2273" s="17" t="n">
        <v>570</v>
      </c>
      <c r="D2273" s="16" t="n">
        <v>-0.00318749137629341</v>
      </c>
      <c r="E2273" s="18" t="n">
        <v>0.000858975756322636</v>
      </c>
      <c r="F2273" s="16" t="n">
        <v>-0.00288056953034377</v>
      </c>
      <c r="G2273" s="18" t="n">
        <v>0.000990719316975709</v>
      </c>
      <c r="H2273" s="16" t="n">
        <v>3.80900214243966</v>
      </c>
      <c r="I2273" s="17" t="n">
        <v>226.389498022047</v>
      </c>
      <c r="J2273" s="18" t="n">
        <v>0.000179755585489918</v>
      </c>
      <c r="K2273" s="18" t="n">
        <v>0.000520939720518966</v>
      </c>
      <c r="L2273" s="16" t="n">
        <v>0.316128218332827</v>
      </c>
      <c r="M2273" s="16" t="n">
        <v>0.592776615527662</v>
      </c>
      <c r="N2273" s="16" t="n">
        <v>0.0117907834917071</v>
      </c>
      <c r="O2273" s="16" t="n">
        <v>0.00733986413979626</v>
      </c>
      <c r="P2273" s="34" t="b">
        <f aca="false">TRUE()</f>
        <v>1</v>
      </c>
      <c r="Q2273" s="18" t="n">
        <v>0.000351006012849695</v>
      </c>
    </row>
    <row r="2274" customFormat="false" ht="22.35" hidden="false" customHeight="false" outlineLevel="0" collapsed="false">
      <c r="A2274" s="6" t="s">
        <v>4059</v>
      </c>
      <c r="B2274" s="7" t="s">
        <v>1644</v>
      </c>
      <c r="C2274" s="17" t="n">
        <v>571</v>
      </c>
      <c r="D2274" s="16" t="n">
        <v>-0.00316828644634933</v>
      </c>
      <c r="E2274" s="18" t="n">
        <v>0.000852191405890095</v>
      </c>
      <c r="F2274" s="16" t="n">
        <v>-0.0028670707613258</v>
      </c>
      <c r="G2274" s="18" t="n">
        <v>0.00098088755024017</v>
      </c>
      <c r="H2274" s="16" t="n">
        <v>3.76956818898387</v>
      </c>
      <c r="I2274" s="17" t="n">
        <v>226.026096128571</v>
      </c>
      <c r="J2274" s="18" t="n">
        <v>0.000208757813748185</v>
      </c>
      <c r="K2274" s="18" t="n">
        <v>0.000600377634826726</v>
      </c>
      <c r="L2274" s="16" t="n">
        <v>0.313276902257117</v>
      </c>
      <c r="M2274" s="16" t="n">
        <v>0.590975127847513</v>
      </c>
      <c r="N2274" s="16" t="n">
        <v>0.0132080296368076</v>
      </c>
      <c r="O2274" s="16" t="n">
        <v>0.00871716457940325</v>
      </c>
      <c r="P2274" s="34" t="b">
        <f aca="false">TRUE()</f>
        <v>1</v>
      </c>
      <c r="Q2274" s="18" t="n">
        <v>0.000314704933481721</v>
      </c>
    </row>
    <row r="2275" customFormat="false" ht="22.35" hidden="false" customHeight="false" outlineLevel="0" collapsed="false">
      <c r="A2275" s="6" t="s">
        <v>4060</v>
      </c>
      <c r="B2275" s="7" t="s">
        <v>1644</v>
      </c>
      <c r="C2275" s="17" t="n">
        <v>572</v>
      </c>
      <c r="D2275" s="16" t="n">
        <v>-0.00312127574043953</v>
      </c>
      <c r="E2275" s="18" t="n">
        <v>0.000838590583001637</v>
      </c>
      <c r="F2275" s="16" t="n">
        <v>-0.00282872417007628</v>
      </c>
      <c r="G2275" s="18" t="n">
        <v>0.000963804661515581</v>
      </c>
      <c r="H2275" s="16" t="n">
        <v>3.72167636289499</v>
      </c>
      <c r="I2275" s="17" t="n">
        <v>225.763858552046</v>
      </c>
      <c r="J2275" s="18" t="n">
        <v>0.000249884254940375</v>
      </c>
      <c r="K2275" s="18" t="n">
        <v>0.000708830935066682</v>
      </c>
      <c r="L2275" s="16" t="n">
        <v>0.30959866525683</v>
      </c>
      <c r="M2275" s="16" t="n">
        <v>0.589260808926081</v>
      </c>
      <c r="N2275" s="16" t="n">
        <v>0.0141335606626836</v>
      </c>
      <c r="O2275" s="16" t="n">
        <v>0.0102561226763314</v>
      </c>
      <c r="P2275" s="34" t="b">
        <f aca="false">TRUE()</f>
        <v>1</v>
      </c>
      <c r="Q2275" s="18" t="n">
        <v>0.00039526247771106</v>
      </c>
    </row>
    <row r="2276" customFormat="false" ht="22.35" hidden="false" customHeight="false" outlineLevel="0" collapsed="false">
      <c r="A2276" s="6" t="s">
        <v>4061</v>
      </c>
      <c r="B2276" s="7" t="s">
        <v>1644</v>
      </c>
      <c r="C2276" s="17" t="n">
        <v>573</v>
      </c>
      <c r="D2276" s="16" t="n">
        <v>-0.00305048900597313</v>
      </c>
      <c r="E2276" s="18" t="n">
        <v>0.000818895599232892</v>
      </c>
      <c r="F2276" s="16" t="n">
        <v>-0.00276867106811523</v>
      </c>
      <c r="G2276" s="18" t="n">
        <v>0.000940515044677244</v>
      </c>
      <c r="H2276" s="16" t="n">
        <v>3.67188859887577</v>
      </c>
      <c r="I2276" s="17" t="n">
        <v>225.641060977174</v>
      </c>
      <c r="J2276" s="18" t="n">
        <v>0.000300630517968022</v>
      </c>
      <c r="K2276" s="18" t="n">
        <v>0.000841846592150669</v>
      </c>
      <c r="L2276" s="16" t="n">
        <v>0.305596860228836</v>
      </c>
      <c r="M2276" s="16" t="n">
        <v>0.587033162869983</v>
      </c>
      <c r="N2276" s="16" t="n">
        <v>0.0151006695178282</v>
      </c>
      <c r="O2276" s="16" t="n">
        <v>0.0113953059120491</v>
      </c>
      <c r="P2276" s="34" t="b">
        <f aca="false">TRUE()</f>
        <v>1</v>
      </c>
      <c r="Q2276" s="18" t="n">
        <v>0.000398610014304047</v>
      </c>
    </row>
    <row r="2277" customFormat="false" ht="22.35" hidden="false" customHeight="false" outlineLevel="0" collapsed="false">
      <c r="A2277" s="6" t="s">
        <v>4062</v>
      </c>
      <c r="B2277" s="7" t="s">
        <v>1644</v>
      </c>
      <c r="C2277" s="17" t="n">
        <v>574</v>
      </c>
      <c r="D2277" s="16" t="n">
        <v>-0.00295759362024518</v>
      </c>
      <c r="E2277" s="18" t="n">
        <v>0.000793953363060976</v>
      </c>
      <c r="F2277" s="16" t="n">
        <v>-0.00268804821378607</v>
      </c>
      <c r="G2277" s="18" t="n">
        <v>0.000911529464066177</v>
      </c>
      <c r="H2277" s="16" t="n">
        <v>3.62259810787173</v>
      </c>
      <c r="I2277" s="17" t="n">
        <v>225.575436600399</v>
      </c>
      <c r="J2277" s="18" t="n">
        <v>0.00036030558793444</v>
      </c>
      <c r="K2277" s="18" t="n">
        <v>0.000996181339059244</v>
      </c>
      <c r="L2277" s="16" t="n">
        <v>0.301568505223572</v>
      </c>
      <c r="M2277" s="16" t="n">
        <v>0.585367271036727</v>
      </c>
      <c r="N2277" s="16" t="n">
        <v>0.0165385854728244</v>
      </c>
      <c r="O2277" s="16" t="n">
        <v>0.0124395495159239</v>
      </c>
      <c r="P2277" s="34" t="b">
        <f aca="false">TRUE()</f>
        <v>1</v>
      </c>
      <c r="Q2277" s="18" t="n">
        <v>0.000400289582962787</v>
      </c>
    </row>
    <row r="2278" customFormat="false" ht="22.35" hidden="false" customHeight="false" outlineLevel="0" collapsed="false">
      <c r="A2278" s="6" t="s">
        <v>4063</v>
      </c>
      <c r="B2278" s="7" t="s">
        <v>1644</v>
      </c>
      <c r="C2278" s="17" t="n">
        <v>575</v>
      </c>
      <c r="D2278" s="16" t="n">
        <v>-0.00284674960587747</v>
      </c>
      <c r="E2278" s="18" t="n">
        <v>0.000764052101100455</v>
      </c>
      <c r="F2278" s="16" t="n">
        <v>-0.00259101347265609</v>
      </c>
      <c r="G2278" s="18" t="n">
        <v>0.00087769040790635</v>
      </c>
      <c r="H2278" s="16" t="n">
        <v>3.57109594856387</v>
      </c>
      <c r="I2278" s="17" t="n">
        <v>225.674065029499</v>
      </c>
      <c r="J2278" s="18" t="n">
        <v>0.00043439979739749</v>
      </c>
      <c r="K2278" s="16" t="n">
        <v>0.00117443593433198</v>
      </c>
      <c r="L2278" s="16" t="n">
        <v>0.297171677675035</v>
      </c>
      <c r="M2278" s="16" t="n">
        <v>0.583497985433132</v>
      </c>
      <c r="N2278" s="16" t="n">
        <v>0.0183670520443916</v>
      </c>
      <c r="O2278" s="16" t="n">
        <v>0.0133680478313196</v>
      </c>
      <c r="P2278" s="34" t="b">
        <f aca="false">TRUE()</f>
        <v>1</v>
      </c>
      <c r="Q2278" s="18" t="n">
        <v>0.000407519455085817</v>
      </c>
    </row>
    <row r="2279" customFormat="false" ht="22.35" hidden="false" customHeight="false" outlineLevel="0" collapsed="false">
      <c r="A2279" s="6" t="s">
        <v>4064</v>
      </c>
      <c r="B2279" s="7" t="s">
        <v>1644</v>
      </c>
      <c r="C2279" s="17" t="n">
        <v>576</v>
      </c>
      <c r="D2279" s="16" t="n">
        <v>-0.00272259366299465</v>
      </c>
      <c r="E2279" s="18" t="n">
        <v>0.000730292877699845</v>
      </c>
      <c r="F2279" s="16" t="n">
        <v>-0.00248195255814712</v>
      </c>
      <c r="G2279" s="18" t="n">
        <v>0.000840209346579037</v>
      </c>
      <c r="H2279" s="16" t="n">
        <v>3.51450509535362</v>
      </c>
      <c r="I2279" s="17" t="n">
        <v>225.947857750348</v>
      </c>
      <c r="J2279" s="18" t="n">
        <v>0.000532151236406967</v>
      </c>
      <c r="K2279" s="16" t="n">
        <v>0.00141656679351438</v>
      </c>
      <c r="L2279" s="16" t="n">
        <v>0.292164339434764</v>
      </c>
      <c r="M2279" s="16" t="n">
        <v>0.581715868588254</v>
      </c>
      <c r="N2279" s="16" t="n">
        <v>0.0198437106917664</v>
      </c>
      <c r="O2279" s="16" t="n">
        <v>0.0140919237849318</v>
      </c>
      <c r="P2279" s="34" t="b">
        <f aca="false">TRUE()</f>
        <v>1</v>
      </c>
      <c r="Q2279" s="18" t="n">
        <v>0.000295934486999773</v>
      </c>
    </row>
    <row r="2280" customFormat="false" ht="22.35" hidden="false" customHeight="false" outlineLevel="0" collapsed="false">
      <c r="A2280" s="6" t="s">
        <v>4065</v>
      </c>
      <c r="B2280" s="7" t="s">
        <v>1644</v>
      </c>
      <c r="C2280" s="17" t="n">
        <v>577</v>
      </c>
      <c r="D2280" s="16" t="n">
        <v>-0.00258858982170602</v>
      </c>
      <c r="E2280" s="18" t="n">
        <v>0.000694186441625059</v>
      </c>
      <c r="F2280" s="16" t="n">
        <v>-0.00236396659933878</v>
      </c>
      <c r="G2280" s="18" t="n">
        <v>0.000800442405709137</v>
      </c>
      <c r="H2280" s="16" t="n">
        <v>3.44958817231696</v>
      </c>
      <c r="I2280" s="17" t="n">
        <v>226.342012497279</v>
      </c>
      <c r="J2280" s="18" t="n">
        <v>0.000669552224183207</v>
      </c>
      <c r="K2280" s="16" t="n">
        <v>0.00175087695674878</v>
      </c>
      <c r="L2280" s="16" t="n">
        <v>0.286348915619383</v>
      </c>
      <c r="M2280" s="16" t="n">
        <v>0.579507593367426</v>
      </c>
      <c r="N2280" s="16" t="n">
        <v>0.020492649875357</v>
      </c>
      <c r="O2280" s="16" t="n">
        <v>0.0147138767902016</v>
      </c>
      <c r="P2280" s="34" t="b">
        <f aca="false">TRUE()</f>
        <v>1</v>
      </c>
      <c r="Q2280" s="18" t="n">
        <v>0.000309727923697514</v>
      </c>
    </row>
    <row r="2281" customFormat="false" ht="22.35" hidden="false" customHeight="false" outlineLevel="0" collapsed="false">
      <c r="A2281" s="6" t="s">
        <v>4066</v>
      </c>
      <c r="B2281" s="7" t="s">
        <v>1644</v>
      </c>
      <c r="C2281" s="17" t="n">
        <v>578</v>
      </c>
      <c r="D2281" s="16" t="n">
        <v>-0.0024493901251213</v>
      </c>
      <c r="E2281" s="18" t="n">
        <v>0.000656561738462505</v>
      </c>
      <c r="F2281" s="16" t="n">
        <v>-0.00224076580548706</v>
      </c>
      <c r="G2281" s="18" t="n">
        <v>0.000759667474555365</v>
      </c>
      <c r="H2281" s="16" t="n">
        <v>3.38502882608206</v>
      </c>
      <c r="I2281" s="17" t="n">
        <v>226.956987022777</v>
      </c>
      <c r="J2281" s="18" t="n">
        <v>0.000838483725060706</v>
      </c>
      <c r="K2281" s="16" t="n">
        <v>0.00211403855346411</v>
      </c>
      <c r="L2281" s="16" t="n">
        <v>0.280354098753931</v>
      </c>
      <c r="M2281" s="16" t="n">
        <v>0.577221834805517</v>
      </c>
      <c r="N2281" s="16" t="n">
        <v>0.0222349544524761</v>
      </c>
      <c r="O2281" s="16" t="n">
        <v>0.0151323391200796</v>
      </c>
      <c r="P2281" s="34" t="b">
        <f aca="false">TRUE()</f>
        <v>1</v>
      </c>
      <c r="Q2281" s="18" t="n">
        <v>0.000417274110603172</v>
      </c>
    </row>
    <row r="2282" customFormat="false" ht="22.35" hidden="false" customHeight="false" outlineLevel="0" collapsed="false">
      <c r="A2282" s="6" t="s">
        <v>4067</v>
      </c>
      <c r="B2282" s="7" t="s">
        <v>1644</v>
      </c>
      <c r="C2282" s="17" t="n">
        <v>579</v>
      </c>
      <c r="D2282" s="16" t="n">
        <v>-0.00230935239990738</v>
      </c>
      <c r="E2282" s="18" t="n">
        <v>0.000618818818246706</v>
      </c>
      <c r="F2282" s="16" t="n">
        <v>-0.00211639299081031</v>
      </c>
      <c r="G2282" s="18" t="n">
        <v>0.000719034745652776</v>
      </c>
      <c r="H2282" s="16" t="n">
        <v>3.31882692520452</v>
      </c>
      <c r="I2282" s="17" t="n">
        <v>227.720132542192</v>
      </c>
      <c r="J2282" s="16" t="n">
        <v>0.00105240563504401</v>
      </c>
      <c r="K2282" s="16" t="n">
        <v>0.0025827814224912</v>
      </c>
      <c r="L2282" s="16" t="n">
        <v>0.274106524938616</v>
      </c>
      <c r="M2282" s="16" t="n">
        <v>0.575003874167054</v>
      </c>
      <c r="N2282" s="16" t="n">
        <v>0.0249715856724449</v>
      </c>
      <c r="O2282" s="16" t="n">
        <v>0.0153139510686208</v>
      </c>
      <c r="P2282" s="34" t="b">
        <f aca="false">TRUE()</f>
        <v>1</v>
      </c>
      <c r="Q2282" s="18" t="n">
        <v>0.000352527865097838</v>
      </c>
    </row>
    <row r="2283" customFormat="false" ht="22.35" hidden="false" customHeight="false" outlineLevel="0" collapsed="false">
      <c r="A2283" s="6" t="s">
        <v>4068</v>
      </c>
      <c r="B2283" s="7" t="s">
        <v>1644</v>
      </c>
      <c r="C2283" s="17" t="n">
        <v>580</v>
      </c>
      <c r="D2283" s="16" t="n">
        <v>-0.00217190456229285</v>
      </c>
      <c r="E2283" s="18" t="n">
        <v>0.000581880438547048</v>
      </c>
      <c r="F2283" s="16" t="n">
        <v>-0.0019940236908085</v>
      </c>
      <c r="G2283" s="18" t="n">
        <v>0.000679454375455421</v>
      </c>
      <c r="H2283" s="16" t="n">
        <v>3.25026930177202</v>
      </c>
      <c r="I2283" s="17" t="n">
        <v>228.617532498433</v>
      </c>
      <c r="J2283" s="16" t="n">
        <v>0.0013267324573389</v>
      </c>
      <c r="K2283" s="16" t="n">
        <v>0.00317894901729587</v>
      </c>
      <c r="L2283" s="16" t="n">
        <v>0.267575812285761</v>
      </c>
      <c r="M2283" s="16" t="n">
        <v>0.57246629474663</v>
      </c>
      <c r="N2283" s="16" t="n">
        <v>0.0277283997914311</v>
      </c>
      <c r="O2283" s="16" t="n">
        <v>0.0152603696839547</v>
      </c>
      <c r="P2283" s="34" t="b">
        <f aca="false">TRUE()</f>
        <v>1</v>
      </c>
      <c r="Q2283" s="18" t="n">
        <v>0.000357847942367837</v>
      </c>
    </row>
    <row r="2284" customFormat="false" ht="22.35" hidden="false" customHeight="false" outlineLevel="0" collapsed="false">
      <c r="A2284" s="6" t="s">
        <v>4069</v>
      </c>
      <c r="B2284" s="7" t="s">
        <v>1644</v>
      </c>
      <c r="C2284" s="17" t="n">
        <v>581</v>
      </c>
      <c r="D2284" s="16" t="n">
        <v>-0.00203866688257475</v>
      </c>
      <c r="E2284" s="18" t="n">
        <v>0.000546369218990459</v>
      </c>
      <c r="F2284" s="16" t="n">
        <v>-0.00187527613206316</v>
      </c>
      <c r="G2284" s="18" t="n">
        <v>0.000641607661954128</v>
      </c>
      <c r="H2284" s="16" t="n">
        <v>3.17566447200076</v>
      </c>
      <c r="I2284" s="17" t="n">
        <v>229.659730482028</v>
      </c>
      <c r="J2284" s="16" t="n">
        <v>0.00169987850957704</v>
      </c>
      <c r="K2284" s="16" t="n">
        <v>0.00399009944272891</v>
      </c>
      <c r="L2284" s="16" t="n">
        <v>0.260464278308263</v>
      </c>
      <c r="M2284" s="16" t="n">
        <v>0.569376646520998</v>
      </c>
      <c r="N2284" s="16" t="n">
        <v>0.0310579491706371</v>
      </c>
      <c r="O2284" s="16" t="n">
        <v>0.0147990204412691</v>
      </c>
      <c r="P2284" s="34" t="b">
        <f aca="false">TRUE()</f>
        <v>1</v>
      </c>
      <c r="Q2284" s="18" t="n">
        <v>0.000370347450036592</v>
      </c>
    </row>
    <row r="2285" customFormat="false" ht="22.35" hidden="false" customHeight="false" outlineLevel="0" collapsed="false">
      <c r="A2285" s="6" t="s">
        <v>4070</v>
      </c>
      <c r="B2285" s="7" t="s">
        <v>1644</v>
      </c>
      <c r="C2285" s="17" t="n">
        <v>582</v>
      </c>
      <c r="D2285" s="16" t="n">
        <v>-0.00191057396088098</v>
      </c>
      <c r="E2285" s="18" t="n">
        <v>0.000511854355908444</v>
      </c>
      <c r="F2285" s="16" t="n">
        <v>-0.00176066255831952</v>
      </c>
      <c r="G2285" s="18" t="n">
        <v>0.00060498821972274</v>
      </c>
      <c r="H2285" s="16" t="n">
        <v>3.10575723056893</v>
      </c>
      <c r="I2285" s="17" t="n">
        <v>230.870868651632</v>
      </c>
      <c r="J2285" s="16" t="n">
        <v>0.00213545922916399</v>
      </c>
      <c r="K2285" s="16" t="n">
        <v>0.00491462163891329</v>
      </c>
      <c r="L2285" s="16" t="n">
        <v>0.253648545460797</v>
      </c>
      <c r="M2285" s="16" t="n">
        <v>0.566577560824423</v>
      </c>
      <c r="N2285" s="16" t="n">
        <v>0.0348840400868513</v>
      </c>
      <c r="O2285" s="16" t="n">
        <v>0.0141379502401377</v>
      </c>
      <c r="P2285" s="34" t="b">
        <f aca="false">TRUE()</f>
        <v>1</v>
      </c>
      <c r="Q2285" s="18" t="n">
        <v>0.000494572616183627</v>
      </c>
    </row>
    <row r="2286" customFormat="false" ht="22.35" hidden="false" customHeight="false" outlineLevel="0" collapsed="false">
      <c r="A2286" s="6" t="s">
        <v>4071</v>
      </c>
      <c r="B2286" s="7" t="s">
        <v>1644</v>
      </c>
      <c r="C2286" s="17" t="n">
        <v>583</v>
      </c>
      <c r="D2286" s="16" t="n">
        <v>-0.00178837944690677</v>
      </c>
      <c r="E2286" s="18" t="n">
        <v>0.000478342355885278</v>
      </c>
      <c r="F2286" s="16" t="n">
        <v>-0.00165075209380737</v>
      </c>
      <c r="G2286" s="18" t="n">
        <v>0.000569476043809762</v>
      </c>
      <c r="H2286" s="16" t="n">
        <v>3.04617014604722</v>
      </c>
      <c r="I2286" s="17" t="n">
        <v>232.23955420379</v>
      </c>
      <c r="J2286" s="16" t="n">
        <v>0.00258551702777361</v>
      </c>
      <c r="K2286" s="16" t="n">
        <v>0.00582829748248803</v>
      </c>
      <c r="L2286" s="16" t="n">
        <v>0.247607458165161</v>
      </c>
      <c r="M2286" s="16" t="n">
        <v>0.564010925151093</v>
      </c>
      <c r="N2286" s="16" t="n">
        <v>0.0386006810562448</v>
      </c>
      <c r="O2286" s="16" t="n">
        <v>0.0133211167437338</v>
      </c>
      <c r="P2286" s="34" t="b">
        <f aca="false">TRUE()</f>
        <v>1</v>
      </c>
      <c r="Q2286" s="18" t="n">
        <v>0.000135899741188347</v>
      </c>
    </row>
    <row r="2287" customFormat="false" ht="22.35" hidden="false" customHeight="false" outlineLevel="0" collapsed="false">
      <c r="A2287" s="6" t="s">
        <v>4072</v>
      </c>
      <c r="B2287" s="7" t="s">
        <v>1644</v>
      </c>
      <c r="C2287" s="17" t="n">
        <v>584</v>
      </c>
      <c r="D2287" s="16" t="n">
        <v>-0.00167242944673006</v>
      </c>
      <c r="E2287" s="18" t="n">
        <v>0.000447331575956275</v>
      </c>
      <c r="F2287" s="16" t="n">
        <v>-0.00154604862823981</v>
      </c>
      <c r="G2287" s="18" t="n">
        <v>0.000536090476846196</v>
      </c>
      <c r="H2287" s="16" t="n">
        <v>2.98675915786975</v>
      </c>
      <c r="I2287" s="17" t="n">
        <v>233.512114488341</v>
      </c>
      <c r="J2287" s="16" t="n">
        <v>0.00312007703465243</v>
      </c>
      <c r="K2287" s="16" t="n">
        <v>0.00690945554632207</v>
      </c>
      <c r="L2287" s="16" t="n">
        <v>0.241729777573514</v>
      </c>
      <c r="M2287" s="16" t="n">
        <v>0.561667054083372</v>
      </c>
      <c r="N2287" s="16" t="n">
        <v>0.0414754332813039</v>
      </c>
      <c r="O2287" s="16" t="n">
        <v>0.0118711904418461</v>
      </c>
      <c r="P2287" s="34" t="b">
        <f aca="false">TRUE()</f>
        <v>1</v>
      </c>
      <c r="Q2287" s="18" t="n">
        <v>0.000293496548490286</v>
      </c>
    </row>
    <row r="2288" customFormat="false" ht="22.35" hidden="false" customHeight="false" outlineLevel="0" collapsed="false">
      <c r="A2288" s="6" t="s">
        <v>4073</v>
      </c>
      <c r="B2288" s="7" t="s">
        <v>1644</v>
      </c>
      <c r="C2288" s="17" t="n">
        <v>585</v>
      </c>
      <c r="D2288" s="16" t="n">
        <v>-0.00156123435110008</v>
      </c>
      <c r="E2288" s="18" t="n">
        <v>0.000417628312648765</v>
      </c>
      <c r="F2288" s="16" t="n">
        <v>-0.00144497107404197</v>
      </c>
      <c r="G2288" s="18" t="n">
        <v>0.00050435855059914</v>
      </c>
      <c r="H2288" s="16" t="n">
        <v>2.93797985654733</v>
      </c>
      <c r="I2288" s="17" t="n">
        <v>235.015918405857</v>
      </c>
      <c r="J2288" s="16" t="n">
        <v>0.00363236029473016</v>
      </c>
      <c r="K2288" s="16" t="n">
        <v>0.00794638651720093</v>
      </c>
      <c r="L2288" s="16" t="n">
        <v>0.236589453961802</v>
      </c>
      <c r="M2288" s="16" t="n">
        <v>0.56017549976755</v>
      </c>
      <c r="N2288" s="16" t="n">
        <v>0.0437006494663132</v>
      </c>
      <c r="O2288" s="16" t="n">
        <v>0.0103231348798292</v>
      </c>
      <c r="P2288" s="34" t="b">
        <f aca="false">TRUE()</f>
        <v>1</v>
      </c>
      <c r="Q2288" s="18" t="n">
        <v>0.000477230172534814</v>
      </c>
    </row>
    <row r="2289" customFormat="false" ht="22.35" hidden="false" customHeight="false" outlineLevel="0" collapsed="false">
      <c r="A2289" s="6" t="s">
        <v>4074</v>
      </c>
      <c r="B2289" s="7" t="s">
        <v>1644</v>
      </c>
      <c r="C2289" s="17" t="n">
        <v>586</v>
      </c>
      <c r="D2289" s="16" t="n">
        <v>-0.00145321268928346</v>
      </c>
      <c r="E2289" s="18" t="n">
        <v>0.00038886172440581</v>
      </c>
      <c r="F2289" s="16" t="n">
        <v>-0.00134648880467649</v>
      </c>
      <c r="G2289" s="18" t="n">
        <v>0.000473957085789827</v>
      </c>
      <c r="H2289" s="16" t="n">
        <v>2.89035518073809</v>
      </c>
      <c r="I2289" s="17" t="n">
        <v>236.847484705333</v>
      </c>
      <c r="J2289" s="16" t="n">
        <v>0.00420539587776948</v>
      </c>
      <c r="K2289" s="16" t="n">
        <v>0.00908032928862816</v>
      </c>
      <c r="L2289" s="16" t="n">
        <v>0.231362005521969</v>
      </c>
      <c r="M2289" s="16" t="n">
        <v>0.558325584999225</v>
      </c>
      <c r="N2289" s="16" t="n">
        <v>0.044718106415705</v>
      </c>
      <c r="O2289" s="16" t="n">
        <v>0.00847757330136789</v>
      </c>
      <c r="P2289" s="34" t="b">
        <f aca="false">TRUE()</f>
        <v>1</v>
      </c>
      <c r="Q2289" s="18" t="n">
        <v>0.000432487424896412</v>
      </c>
    </row>
    <row r="2290" customFormat="false" ht="22.35" hidden="false" customHeight="false" outlineLevel="0" collapsed="false">
      <c r="A2290" s="6" t="s">
        <v>4075</v>
      </c>
      <c r="B2290" s="7" t="s">
        <v>1644</v>
      </c>
      <c r="C2290" s="17" t="n">
        <v>587</v>
      </c>
      <c r="D2290" s="16" t="n">
        <v>-0.00134810176511729</v>
      </c>
      <c r="E2290" s="18" t="n">
        <v>0.00036156672598796</v>
      </c>
      <c r="F2290" s="16" t="n">
        <v>-0.00125084019207284</v>
      </c>
      <c r="G2290" s="18" t="n">
        <v>0.000445355013230707</v>
      </c>
      <c r="H2290" s="16" t="n">
        <v>2.82603782138617</v>
      </c>
      <c r="I2290" s="17" t="n">
        <v>238.990744288123</v>
      </c>
      <c r="J2290" s="16" t="n">
        <v>0.00511147027211076</v>
      </c>
      <c r="K2290" s="16" t="n">
        <v>0.01087557116858</v>
      </c>
      <c r="L2290" s="16" t="n">
        <v>0.224668116481737</v>
      </c>
      <c r="M2290" s="16" t="n">
        <v>0.556223849372385</v>
      </c>
      <c r="N2290" s="16" t="n">
        <v>0.0474201845097133</v>
      </c>
      <c r="O2290" s="16" t="n">
        <v>0.00642857583845185</v>
      </c>
      <c r="P2290" s="34" t="b">
        <f aca="false">TRUE()</f>
        <v>1</v>
      </c>
      <c r="Q2290" s="18" t="n">
        <v>0.000271977220104865</v>
      </c>
    </row>
    <row r="2291" customFormat="false" ht="22.35" hidden="false" customHeight="false" outlineLevel="0" collapsed="false">
      <c r="A2291" s="6" t="s">
        <v>4076</v>
      </c>
      <c r="B2291" s="7" t="s">
        <v>1644</v>
      </c>
      <c r="C2291" s="17" t="n">
        <v>588</v>
      </c>
      <c r="D2291" s="16" t="n">
        <v>-0.00124772974689127</v>
      </c>
      <c r="E2291" s="18" t="n">
        <v>0.000335946199676695</v>
      </c>
      <c r="F2291" s="16" t="n">
        <v>-0.00115952919879203</v>
      </c>
      <c r="G2291" s="18" t="n">
        <v>0.00041854057629847</v>
      </c>
      <c r="H2291" s="16" t="n">
        <v>2.75080954969236</v>
      </c>
      <c r="I2291" s="17" t="n">
        <v>241.366554806102</v>
      </c>
      <c r="J2291" s="16" t="n">
        <v>0.00639537580093793</v>
      </c>
      <c r="K2291" s="16" t="n">
        <v>0.0133103357943292</v>
      </c>
      <c r="L2291" s="16" t="n">
        <v>0.217075225679764</v>
      </c>
      <c r="M2291" s="16" t="n">
        <v>0.553492561599256</v>
      </c>
      <c r="N2291" s="16" t="n">
        <v>0.0517239015618658</v>
      </c>
      <c r="O2291" s="16" t="n">
        <v>0.00404573841004724</v>
      </c>
      <c r="P2291" s="34" t="b">
        <f aca="false">TRUE()</f>
        <v>1</v>
      </c>
      <c r="Q2291" s="18" t="n">
        <v>0.000329165057957761</v>
      </c>
    </row>
    <row r="2292" customFormat="false" ht="22.35" hidden="false" customHeight="false" outlineLevel="0" collapsed="false">
      <c r="A2292" s="6" t="s">
        <v>4077</v>
      </c>
      <c r="B2292" s="7" t="s">
        <v>1644</v>
      </c>
      <c r="C2292" s="17" t="n">
        <v>589</v>
      </c>
      <c r="D2292" s="16" t="n">
        <v>-0.00115203378326664</v>
      </c>
      <c r="E2292" s="18" t="n">
        <v>0.000311771444389018</v>
      </c>
      <c r="F2292" s="16" t="n">
        <v>-0.0010725156469213</v>
      </c>
      <c r="G2292" s="18" t="n">
        <v>0.000393390414245609</v>
      </c>
      <c r="H2292" s="16" t="n">
        <v>2.66418476703634</v>
      </c>
      <c r="I2292" s="17" t="n">
        <v>244.086665382638</v>
      </c>
      <c r="J2292" s="16" t="n">
        <v>0.0082317249603409</v>
      </c>
      <c r="K2292" s="16" t="n">
        <v>0.0166398726670311</v>
      </c>
      <c r="L2292" s="16" t="n">
        <v>0.208516862233205</v>
      </c>
      <c r="M2292" s="16" t="n">
        <v>0.550664419649775</v>
      </c>
      <c r="N2292" s="16" t="n">
        <v>0.0571166046191454</v>
      </c>
      <c r="O2292" s="16" t="n">
        <v>0.00125185028153726</v>
      </c>
      <c r="P2292" s="34" t="b">
        <f aca="false">TRUE()</f>
        <v>1</v>
      </c>
      <c r="Q2292" s="18" t="n">
        <v>0.000521368073436914</v>
      </c>
    </row>
    <row r="2293" customFormat="false" ht="22.35" hidden="false" customHeight="false" outlineLevel="0" collapsed="false">
      <c r="A2293" s="6" t="s">
        <v>4078</v>
      </c>
      <c r="B2293" s="7" t="s">
        <v>1644</v>
      </c>
      <c r="C2293" s="17" t="n">
        <v>590</v>
      </c>
      <c r="D2293" s="16" t="n">
        <v>-0.00106252691882239</v>
      </c>
      <c r="E2293" s="18" t="n">
        <v>0.000289370826340188</v>
      </c>
      <c r="F2293" s="18" t="n">
        <v>-0.000991102132124964</v>
      </c>
      <c r="G2293" s="18" t="n">
        <v>0.000370308531335203</v>
      </c>
      <c r="H2293" s="16" t="n">
        <v>2.56938759807885</v>
      </c>
      <c r="I2293" s="17" t="n">
        <v>247.193206961332</v>
      </c>
      <c r="J2293" s="16" t="n">
        <v>0.0107753247661012</v>
      </c>
      <c r="K2293" s="16" t="n">
        <v>0.0212637174414266</v>
      </c>
      <c r="L2293" s="16" t="n">
        <v>0.199277298545034</v>
      </c>
      <c r="M2293" s="16" t="n">
        <v>0.547632883929955</v>
      </c>
      <c r="N2293" s="16" t="n">
        <v>0.0679181049155656</v>
      </c>
      <c r="O2293" s="18" t="n">
        <v>0.000449178769451491</v>
      </c>
      <c r="P2293" s="34" t="b">
        <f aca="false">TRUE()</f>
        <v>1</v>
      </c>
      <c r="Q2293" s="18" t="n">
        <v>0.000411409781971576</v>
      </c>
    </row>
    <row r="2294" customFormat="false" ht="22.35" hidden="false" customHeight="false" outlineLevel="0" collapsed="false">
      <c r="A2294" s="6" t="s">
        <v>4079</v>
      </c>
      <c r="B2294" s="7" t="s">
        <v>1644</v>
      </c>
      <c r="C2294" s="17" t="n">
        <v>591</v>
      </c>
      <c r="D2294" s="18" t="n">
        <v>-0.000981625105579918</v>
      </c>
      <c r="E2294" s="18" t="n">
        <v>0.000269829906491651</v>
      </c>
      <c r="F2294" s="18" t="n">
        <v>-0.000917361034323834</v>
      </c>
      <c r="G2294" s="18" t="n">
        <v>0.000350144727919775</v>
      </c>
      <c r="H2294" s="16" t="n">
        <v>2.47059076013965</v>
      </c>
      <c r="I2294" s="17" t="n">
        <v>250.358132351156</v>
      </c>
      <c r="J2294" s="16" t="n">
        <v>0.0141559356022598</v>
      </c>
      <c r="K2294" s="16" t="n">
        <v>0.0271349342953249</v>
      </c>
      <c r="L2294" s="16" t="n">
        <v>0.189907715410259</v>
      </c>
      <c r="M2294" s="16" t="n">
        <v>0.544291414845808</v>
      </c>
      <c r="N2294" s="16" t="n">
        <v>0.0807699950288905</v>
      </c>
      <c r="O2294" s="18" t="n">
        <v>0.000270986264276023</v>
      </c>
      <c r="P2294" s="34" t="b">
        <f aca="false">TRUE()</f>
        <v>1</v>
      </c>
      <c r="Q2294" s="18" t="n">
        <v>0.000326874080667477</v>
      </c>
    </row>
    <row r="2295" customFormat="false" ht="22.35" hidden="false" customHeight="false" outlineLevel="0" collapsed="false">
      <c r="A2295" s="6" t="s">
        <v>4080</v>
      </c>
      <c r="B2295" s="7" t="s">
        <v>1644</v>
      </c>
      <c r="C2295" s="17" t="n">
        <v>592</v>
      </c>
      <c r="D2295" s="18" t="n">
        <v>-0.0009110302529449</v>
      </c>
      <c r="E2295" s="18" t="n">
        <v>0.000253414633465121</v>
      </c>
      <c r="F2295" s="18" t="n">
        <v>-0.000853050460816267</v>
      </c>
      <c r="G2295" s="18" t="n">
        <v>0.000332910091902766</v>
      </c>
      <c r="H2295" s="16" t="n">
        <v>2.36595358603029</v>
      </c>
      <c r="I2295" s="17" t="n">
        <v>253.232162001549</v>
      </c>
      <c r="J2295" s="16" t="n">
        <v>0.0187373644317201</v>
      </c>
      <c r="K2295" s="16" t="n">
        <v>0.0348227361897852</v>
      </c>
      <c r="L2295" s="16" t="n">
        <v>0.180439429640501</v>
      </c>
      <c r="M2295" s="16" t="n">
        <v>0.540756237408957</v>
      </c>
      <c r="N2295" s="16" t="n">
        <v>0.097334392704576</v>
      </c>
      <c r="O2295" s="18" t="n">
        <v>4.24305523813826E-005</v>
      </c>
      <c r="P2295" s="34" t="b">
        <f aca="false">TRUE()</f>
        <v>1</v>
      </c>
      <c r="Q2295" s="18" t="n">
        <v>0.000536770326370458</v>
      </c>
    </row>
    <row r="2296" customFormat="false" ht="22.35" hidden="false" customHeight="false" outlineLevel="0" collapsed="false">
      <c r="A2296" s="6" t="s">
        <v>4081</v>
      </c>
      <c r="B2296" s="7" t="s">
        <v>1644</v>
      </c>
      <c r="C2296" s="17" t="n">
        <v>593</v>
      </c>
      <c r="D2296" s="18" t="n">
        <v>-0.000852464529360791</v>
      </c>
      <c r="E2296" s="18" t="n">
        <v>0.000240007759413962</v>
      </c>
      <c r="F2296" s="18" t="n">
        <v>-0.000799800584831254</v>
      </c>
      <c r="G2296" s="18" t="n">
        <v>0.000318707630471205</v>
      </c>
      <c r="H2296" s="16" t="n">
        <v>2.26275331648386</v>
      </c>
      <c r="I2296" s="17" t="n">
        <v>255.811612960691</v>
      </c>
      <c r="J2296" s="16" t="n">
        <v>0.0244898213752013</v>
      </c>
      <c r="K2296" s="16" t="n">
        <v>0.0439588056691546</v>
      </c>
      <c r="L2296" s="16" t="n">
        <v>0.17138886935062</v>
      </c>
      <c r="M2296" s="16" t="n">
        <v>0.537240430807376</v>
      </c>
      <c r="N2296" s="16" t="n">
        <v>0.115708949120201</v>
      </c>
      <c r="O2296" s="18" t="n">
        <v>3.41046466197963E-005</v>
      </c>
      <c r="P2296" s="34" t="b">
        <f aca="false">TRUE()</f>
        <v>1</v>
      </c>
      <c r="Q2296" s="18" t="n">
        <v>0.000291431767035308</v>
      </c>
    </row>
    <row r="2297" customFormat="false" ht="22.35" hidden="false" customHeight="false" outlineLevel="0" collapsed="false">
      <c r="A2297" s="6" t="s">
        <v>4082</v>
      </c>
      <c r="B2297" s="7" t="s">
        <v>1644</v>
      </c>
      <c r="C2297" s="17" t="n">
        <v>594</v>
      </c>
      <c r="D2297" s="18" t="n">
        <v>-0.00080740595668854</v>
      </c>
      <c r="E2297" s="18" t="n">
        <v>0.000229476188176248</v>
      </c>
      <c r="F2297" s="18" t="n">
        <v>-0.000758807859575936</v>
      </c>
      <c r="G2297" s="18" t="n">
        <v>0.000307887632505198</v>
      </c>
      <c r="H2297" s="16" t="n">
        <v>2.17795139424272</v>
      </c>
      <c r="I2297" s="17" t="n">
        <v>258.346701223825</v>
      </c>
      <c r="J2297" s="16" t="n">
        <v>0.0303143558647244</v>
      </c>
      <c r="K2297" s="16" t="n">
        <v>0.0531943242446537</v>
      </c>
      <c r="L2297" s="16" t="n">
        <v>0.163885695173691</v>
      </c>
      <c r="M2297" s="16" t="n">
        <v>0.534015186734852</v>
      </c>
      <c r="N2297" s="16" t="n">
        <v>0.132391137695159</v>
      </c>
      <c r="O2297" s="18" t="n">
        <v>3.05339119909426E-005</v>
      </c>
      <c r="P2297" s="34" t="b">
        <f aca="false">FALSE()</f>
        <v>0</v>
      </c>
      <c r="Q2297" s="16"/>
    </row>
    <row r="2298" customFormat="false" ht="22.35" hidden="false" customHeight="false" outlineLevel="0" collapsed="false">
      <c r="A2298" s="6" t="s">
        <v>4083</v>
      </c>
      <c r="B2298" s="7" t="s">
        <v>1644</v>
      </c>
      <c r="C2298" s="17" t="n">
        <v>595</v>
      </c>
      <c r="D2298" s="18" t="n">
        <v>-0.000777575554186074</v>
      </c>
      <c r="E2298" s="18" t="n">
        <v>0.000222807878983691</v>
      </c>
      <c r="F2298" s="18" t="n">
        <v>-0.000731798446778226</v>
      </c>
      <c r="G2298" s="18" t="n">
        <v>0.000301192186340565</v>
      </c>
      <c r="H2298" s="16" t="n">
        <v>2.10869762945593</v>
      </c>
      <c r="I2298" s="17" t="n">
        <v>260.223536688148</v>
      </c>
      <c r="J2298" s="16" t="n">
        <v>0.0359264893218861</v>
      </c>
      <c r="K2298" s="16" t="n">
        <v>0.0619164994542473</v>
      </c>
      <c r="L2298" s="16" t="n">
        <v>0.1579217338355</v>
      </c>
      <c r="M2298" s="16" t="n">
        <v>0.53044126762746</v>
      </c>
      <c r="N2298" s="16" t="n">
        <v>0.148432462596271</v>
      </c>
      <c r="O2298" s="18" t="n">
        <v>2.99206892647546E-005</v>
      </c>
      <c r="P2298" s="34" t="b">
        <f aca="false">FALSE()</f>
        <v>0</v>
      </c>
      <c r="Q2298" s="16"/>
    </row>
    <row r="2299" customFormat="false" ht="22.35" hidden="false" customHeight="false" outlineLevel="0" collapsed="false">
      <c r="A2299" s="6" t="s">
        <v>4084</v>
      </c>
      <c r="B2299" s="7" t="s">
        <v>1644</v>
      </c>
      <c r="C2299" s="17" t="n">
        <v>596</v>
      </c>
      <c r="D2299" s="18" t="n">
        <v>-0.00076397267181371</v>
      </c>
      <c r="E2299" s="18" t="n">
        <v>0.000221021919002218</v>
      </c>
      <c r="F2299" s="18" t="n">
        <v>-0.000719552976863631</v>
      </c>
      <c r="G2299" s="18" t="n">
        <v>0.000299077799197875</v>
      </c>
      <c r="H2299" s="16" t="n">
        <v>2.06214728808511</v>
      </c>
      <c r="I2299" s="17" t="n">
        <v>260.476797817253</v>
      </c>
      <c r="J2299" s="16" t="n">
        <v>0.0401855204529714</v>
      </c>
      <c r="K2299" s="16" t="n">
        <v>0.0684605541378617</v>
      </c>
      <c r="L2299" s="16" t="n">
        <v>0.154337527912633</v>
      </c>
      <c r="M2299" s="16" t="n">
        <v>0.528291104912444</v>
      </c>
      <c r="N2299" s="16" t="n">
        <v>0.158829852670678</v>
      </c>
      <c r="O2299" s="18" t="n">
        <v>3.10724630207623E-005</v>
      </c>
      <c r="P2299" s="34" t="b">
        <f aca="false">FALSE()</f>
        <v>0</v>
      </c>
      <c r="Q2299" s="16"/>
    </row>
    <row r="2300" customFormat="false" ht="22.35" hidden="false" customHeight="false" outlineLevel="0" collapsed="false">
      <c r="A2300" s="6" t="s">
        <v>4085</v>
      </c>
      <c r="B2300" s="7" t="s">
        <v>1644</v>
      </c>
      <c r="C2300" s="17" t="n">
        <v>597</v>
      </c>
      <c r="D2300" s="18" t="n">
        <v>-0.000766500117191046</v>
      </c>
      <c r="E2300" s="18" t="n">
        <v>0.000223232913345222</v>
      </c>
      <c r="F2300" s="18" t="n">
        <v>-0.000721792015650995</v>
      </c>
      <c r="G2300" s="18" t="n">
        <v>0.000301000984318749</v>
      </c>
      <c r="H2300" s="16" t="n">
        <v>2.05693330333309</v>
      </c>
      <c r="I2300" s="17" t="n">
        <v>259.584541837879</v>
      </c>
      <c r="J2300" s="16" t="n">
        <v>0.0406919087976734</v>
      </c>
      <c r="K2300" s="16" t="n">
        <v>0.0691529162614023</v>
      </c>
      <c r="L2300" s="16" t="n">
        <v>0.154293134232833</v>
      </c>
      <c r="M2300" s="16" t="n">
        <v>0.527361304819464</v>
      </c>
      <c r="N2300" s="16" t="n">
        <v>0.158935742579823</v>
      </c>
      <c r="O2300" s="18" t="n">
        <v>3.59352377380095E-005</v>
      </c>
      <c r="P2300" s="34" t="b">
        <f aca="false">FALSE()</f>
        <v>0</v>
      </c>
      <c r="Q2300" s="16"/>
    </row>
    <row r="2301" customFormat="false" ht="22.35" hidden="false" customHeight="false" outlineLevel="0" collapsed="false">
      <c r="A2301" s="6" t="s">
        <v>4086</v>
      </c>
      <c r="B2301" s="7" t="s">
        <v>1644</v>
      </c>
      <c r="C2301" s="17" t="n">
        <v>598</v>
      </c>
      <c r="D2301" s="18" t="n">
        <v>-0.000784014990841857</v>
      </c>
      <c r="E2301" s="18" t="n">
        <v>0.000228576123842073</v>
      </c>
      <c r="F2301" s="18" t="n">
        <v>-0.000737709563740234</v>
      </c>
      <c r="G2301" s="18" t="n">
        <v>0.000306502633634783</v>
      </c>
      <c r="H2301" s="16" t="n">
        <v>2.08369557481312</v>
      </c>
      <c r="I2301" s="17" t="n">
        <v>258.203241755858</v>
      </c>
      <c r="J2301" s="16" t="n">
        <v>0.0381713849883862</v>
      </c>
      <c r="K2301" s="16" t="n">
        <v>0.0653511747944731</v>
      </c>
      <c r="L2301" s="16" t="n">
        <v>0.156850751718066</v>
      </c>
      <c r="M2301" s="16" t="n">
        <v>0.527264450643112</v>
      </c>
      <c r="N2301" s="16" t="n">
        <v>0.152078522465378</v>
      </c>
      <c r="O2301" s="18" t="n">
        <v>0.000238818332547236</v>
      </c>
      <c r="P2301" s="34" t="b">
        <f aca="false">FALSE()</f>
        <v>0</v>
      </c>
      <c r="Q2301" s="16"/>
    </row>
    <row r="2302" customFormat="false" ht="22.35" hidden="false" customHeight="false" outlineLevel="0" collapsed="false">
      <c r="A2302" s="6" t="s">
        <v>4087</v>
      </c>
      <c r="B2302" s="7" t="s">
        <v>1644</v>
      </c>
      <c r="C2302" s="17" t="n">
        <v>599</v>
      </c>
      <c r="D2302" s="18" t="n">
        <v>-0.000816516031969726</v>
      </c>
      <c r="E2302" s="18" t="n">
        <v>0.00023851092863329</v>
      </c>
      <c r="F2302" s="18" t="n">
        <v>-0.000767337087921455</v>
      </c>
      <c r="G2302" s="18" t="n">
        <v>0.000316428151552109</v>
      </c>
      <c r="H2302" s="16" t="n">
        <v>2.12679021740805</v>
      </c>
      <c r="I2302" s="17" t="n">
        <v>255.588199518002</v>
      </c>
      <c r="J2302" s="16" t="n">
        <v>0.0343956492161067</v>
      </c>
      <c r="K2302" s="16" t="n">
        <v>0.0595254146150304</v>
      </c>
      <c r="L2302" s="16" t="n">
        <v>0.161185143689505</v>
      </c>
      <c r="M2302" s="16" t="n">
        <v>0.528630094529676</v>
      </c>
      <c r="N2302" s="16" t="n">
        <v>0.140397699620674</v>
      </c>
      <c r="O2302" s="18" t="n">
        <v>0.000459314716789478</v>
      </c>
      <c r="P2302" s="34" t="b">
        <f aca="false">FALSE()</f>
        <v>0</v>
      </c>
      <c r="Q2302" s="16"/>
    </row>
    <row r="2303" customFormat="false" ht="22.35" hidden="false" customHeight="false" outlineLevel="0" collapsed="false">
      <c r="A2303" s="6" t="s">
        <v>4088</v>
      </c>
      <c r="B2303" s="7" t="s">
        <v>1644</v>
      </c>
      <c r="C2303" s="17" t="n">
        <v>600</v>
      </c>
      <c r="D2303" s="18" t="n">
        <v>-0.000862598568681837</v>
      </c>
      <c r="E2303" s="18" t="n">
        <v>0.000251877756382835</v>
      </c>
      <c r="F2303" s="18" t="n">
        <v>-0.000809231024249943</v>
      </c>
      <c r="G2303" s="18" t="n">
        <v>0.000329709397946931</v>
      </c>
      <c r="H2303" s="16" t="n">
        <v>2.19304490169242</v>
      </c>
      <c r="I2303" s="17" t="n">
        <v>252.387605014329</v>
      </c>
      <c r="J2303" s="16" t="n">
        <v>0.0292169944868862</v>
      </c>
      <c r="K2303" s="16" t="n">
        <v>0.0515520948641912</v>
      </c>
      <c r="L2303" s="16" t="n">
        <v>0.167635489895093</v>
      </c>
      <c r="M2303" s="16" t="n">
        <v>0.531119246861925</v>
      </c>
      <c r="N2303" s="16" t="n">
        <v>0.131722630163639</v>
      </c>
      <c r="O2303" s="16" t="n">
        <v>0.00342679115325499</v>
      </c>
      <c r="P2303" s="34" t="b">
        <f aca="false">FALSE()</f>
        <v>0</v>
      </c>
      <c r="Q2303" s="16"/>
    </row>
    <row r="2304" customFormat="false" ht="22.35" hidden="false" customHeight="false" outlineLevel="0" collapsed="false">
      <c r="A2304" s="6" t="s">
        <v>4089</v>
      </c>
      <c r="B2304" s="7" t="s">
        <v>1644</v>
      </c>
      <c r="C2304" s="17" t="n">
        <v>601</v>
      </c>
      <c r="D2304" s="18" t="n">
        <v>-0.000919665245613083</v>
      </c>
      <c r="E2304" s="18" t="n">
        <v>0.000267596423868626</v>
      </c>
      <c r="F2304" s="18" t="n">
        <v>-0.000861092306143918</v>
      </c>
      <c r="G2304" s="18" t="n">
        <v>0.000345487773733786</v>
      </c>
      <c r="H2304" s="16" t="n">
        <v>2.27349784170747</v>
      </c>
      <c r="I2304" s="17" t="n">
        <v>249.193123882671</v>
      </c>
      <c r="J2304" s="16" t="n">
        <v>0.0238476371978237</v>
      </c>
      <c r="K2304" s="16" t="n">
        <v>0.0429360930025892</v>
      </c>
      <c r="L2304" s="16" t="n">
        <v>0.175328059723094</v>
      </c>
      <c r="M2304" s="16" t="n">
        <v>0.533831163799783</v>
      </c>
      <c r="N2304" s="16" t="n">
        <v>0.124936403851917</v>
      </c>
      <c r="O2304" s="16" t="n">
        <v>0.00828550711368093</v>
      </c>
      <c r="P2304" s="34" t="b">
        <f aca="false">TRUE()</f>
        <v>1</v>
      </c>
      <c r="Q2304" s="18" t="n">
        <v>0.000327397642561297</v>
      </c>
    </row>
    <row r="2305" customFormat="false" ht="22.35" hidden="false" customHeight="false" outlineLevel="0" collapsed="false">
      <c r="A2305" s="6" t="s">
        <v>4090</v>
      </c>
      <c r="B2305" s="7" t="s">
        <v>1644</v>
      </c>
      <c r="C2305" s="17" t="n">
        <v>602</v>
      </c>
      <c r="D2305" s="18" t="n">
        <v>-0.000985026808773742</v>
      </c>
      <c r="E2305" s="18" t="n">
        <v>0.000285607723293906</v>
      </c>
      <c r="F2305" s="18" t="n">
        <v>-0.000920832257597212</v>
      </c>
      <c r="G2305" s="18" t="n">
        <v>0.000363652024683782</v>
      </c>
      <c r="H2305" s="16" t="n">
        <v>2.34263331463413</v>
      </c>
      <c r="I2305" s="17" t="n">
        <v>246.069332497118</v>
      </c>
      <c r="J2305" s="16" t="n">
        <v>0.0199458031261672</v>
      </c>
      <c r="K2305" s="16" t="n">
        <v>0.0368216561270435</v>
      </c>
      <c r="L2305" s="16" t="n">
        <v>0.182282637917943</v>
      </c>
      <c r="M2305" s="16" t="n">
        <v>0.536310630714396</v>
      </c>
      <c r="N2305" s="16" t="n">
        <v>0.120794542407717</v>
      </c>
      <c r="O2305" s="16" t="n">
        <v>0.0133186682615626</v>
      </c>
      <c r="P2305" s="34" t="b">
        <f aca="false">TRUE()</f>
        <v>1</v>
      </c>
      <c r="Q2305" s="18" t="n">
        <v>0.000273849402726375</v>
      </c>
    </row>
    <row r="2306" customFormat="false" ht="22.35" hidden="false" customHeight="false" outlineLevel="0" collapsed="false">
      <c r="A2306" s="6" t="s">
        <v>4091</v>
      </c>
      <c r="B2306" s="7" t="s">
        <v>1644</v>
      </c>
      <c r="C2306" s="17" t="n">
        <v>603</v>
      </c>
      <c r="D2306" s="16" t="n">
        <v>-0.00105497941988301</v>
      </c>
      <c r="E2306" s="18" t="n">
        <v>0.000305035227092699</v>
      </c>
      <c r="F2306" s="18" t="n">
        <v>-0.000984998862625916</v>
      </c>
      <c r="G2306" s="18" t="n">
        <v>0.000383000240943566</v>
      </c>
      <c r="H2306" s="16" t="n">
        <v>2.39926406730169</v>
      </c>
      <c r="I2306" s="17" t="n">
        <v>243.023858911502</v>
      </c>
      <c r="J2306" s="16" t="n">
        <v>0.0171820810056933</v>
      </c>
      <c r="K2306" s="16" t="n">
        <v>0.0321776336523588</v>
      </c>
      <c r="L2306" s="16" t="n">
        <v>0.18838126869334</v>
      </c>
      <c r="M2306" s="16" t="n">
        <v>0.53901286223462</v>
      </c>
      <c r="N2306" s="16" t="n">
        <v>0.117578450229785</v>
      </c>
      <c r="O2306" s="16" t="n">
        <v>0.0179327897138499</v>
      </c>
      <c r="P2306" s="34" t="b">
        <f aca="false">TRUE()</f>
        <v>1</v>
      </c>
      <c r="Q2306" s="18" t="n">
        <v>0.000186857889813316</v>
      </c>
    </row>
    <row r="2307" customFormat="false" ht="22.35" hidden="false" customHeight="false" outlineLevel="0" collapsed="false">
      <c r="A2307" s="6" t="s">
        <v>4092</v>
      </c>
      <c r="B2307" s="7" t="s">
        <v>1644</v>
      </c>
      <c r="C2307" s="17" t="n">
        <v>604</v>
      </c>
      <c r="D2307" s="16" t="n">
        <v>-0.00112594450206808</v>
      </c>
      <c r="E2307" s="18" t="n">
        <v>0.000324385492274566</v>
      </c>
      <c r="F2307" s="16" t="n">
        <v>-0.00105030347677964</v>
      </c>
      <c r="G2307" s="18" t="n">
        <v>0.000402226266768282</v>
      </c>
      <c r="H2307" s="16" t="n">
        <v>2.44592123798817</v>
      </c>
      <c r="I2307" s="17" t="n">
        <v>240.371173097544</v>
      </c>
      <c r="J2307" s="16" t="n">
        <v>0.0151663469924022</v>
      </c>
      <c r="K2307" s="16" t="n">
        <v>0.0288584777709624</v>
      </c>
      <c r="L2307" s="16" t="n">
        <v>0.193610016242718</v>
      </c>
      <c r="M2307" s="16" t="n">
        <v>0.541308306214164</v>
      </c>
      <c r="N2307" s="16" t="n">
        <v>0.115333951451195</v>
      </c>
      <c r="O2307" s="16" t="n">
        <v>0.0221085393640324</v>
      </c>
      <c r="P2307" s="34" t="b">
        <f aca="false">TRUE()</f>
        <v>1</v>
      </c>
      <c r="Q2307" s="18" t="n">
        <v>0.000224443176076596</v>
      </c>
    </row>
    <row r="2308" customFormat="false" ht="22.35" hidden="false" customHeight="false" outlineLevel="0" collapsed="false">
      <c r="A2308" s="6" t="s">
        <v>4093</v>
      </c>
      <c r="B2308" s="7" t="s">
        <v>1644</v>
      </c>
      <c r="C2308" s="17" t="n">
        <v>605</v>
      </c>
      <c r="D2308" s="16" t="n">
        <v>-0.00119482488205156</v>
      </c>
      <c r="E2308" s="18" t="n">
        <v>0.000342123980964871</v>
      </c>
      <c r="F2308" s="16" t="n">
        <v>-0.00111380770886405</v>
      </c>
      <c r="G2308" s="18" t="n">
        <v>0.000420004092720599</v>
      </c>
      <c r="H2308" s="16" t="n">
        <v>2.48975140579135</v>
      </c>
      <c r="I2308" s="17" t="n">
        <v>238.306952071239</v>
      </c>
      <c r="J2308" s="16" t="n">
        <v>0.0134661814244518</v>
      </c>
      <c r="K2308" s="16" t="n">
        <v>0.0259928618192907</v>
      </c>
      <c r="L2308" s="16" t="n">
        <v>0.198363215505312</v>
      </c>
      <c r="M2308" s="16" t="n">
        <v>0.543477839764451</v>
      </c>
      <c r="N2308" s="16" t="n">
        <v>0.113091346622352</v>
      </c>
      <c r="O2308" s="16" t="n">
        <v>0.0258534835938086</v>
      </c>
      <c r="P2308" s="34" t="b">
        <f aca="false">TRUE()</f>
        <v>1</v>
      </c>
      <c r="Q2308" s="18" t="n">
        <v>0.000469292439703908</v>
      </c>
    </row>
    <row r="2309" customFormat="false" ht="22.35" hidden="false" customHeight="false" outlineLevel="0" collapsed="false">
      <c r="A2309" s="6" t="s">
        <v>4094</v>
      </c>
      <c r="B2309" s="7" t="s">
        <v>1644</v>
      </c>
      <c r="C2309" s="17" t="n">
        <v>606</v>
      </c>
      <c r="D2309" s="16" t="n">
        <v>-0.00125772280577927</v>
      </c>
      <c r="E2309" s="18" t="n">
        <v>0.000357662953176234</v>
      </c>
      <c r="F2309" s="16" t="n">
        <v>-0.00117199675405135</v>
      </c>
      <c r="G2309" s="18" t="n">
        <v>0.000435658139708455</v>
      </c>
      <c r="H2309" s="16" t="n">
        <v>2.52456241928459</v>
      </c>
      <c r="I2309" s="17" t="n">
        <v>236.721610732674</v>
      </c>
      <c r="J2309" s="16" t="n">
        <v>0.012239185871487</v>
      </c>
      <c r="K2309" s="16" t="n">
        <v>0.0238687130482478</v>
      </c>
      <c r="L2309" s="16" t="n">
        <v>0.202164166297287</v>
      </c>
      <c r="M2309" s="16" t="n">
        <v>0.544901596156826</v>
      </c>
      <c r="N2309" s="16" t="n">
        <v>0.111980064035296</v>
      </c>
      <c r="O2309" s="16" t="n">
        <v>0.0292473982131252</v>
      </c>
      <c r="P2309" s="34" t="b">
        <f aca="false">TRUE()</f>
        <v>1</v>
      </c>
      <c r="Q2309" s="18" t="n">
        <v>0.000359971287131663</v>
      </c>
    </row>
    <row r="2310" customFormat="false" ht="22.35" hidden="false" customHeight="false" outlineLevel="0" collapsed="false">
      <c r="A2310" s="6" t="s">
        <v>4095</v>
      </c>
      <c r="B2310" s="7" t="s">
        <v>1644</v>
      </c>
      <c r="C2310" s="17" t="n">
        <v>607</v>
      </c>
      <c r="D2310" s="16" t="n">
        <v>-0.00131182319795123</v>
      </c>
      <c r="E2310" s="18" t="n">
        <v>0.000370506203960131</v>
      </c>
      <c r="F2310" s="16" t="n">
        <v>-0.00122258446852388</v>
      </c>
      <c r="G2310" s="18" t="n">
        <v>0.000448368036296204</v>
      </c>
      <c r="H2310" s="16" t="n">
        <v>2.54069302252066</v>
      </c>
      <c r="I2310" s="17" t="n">
        <v>235.420688637598</v>
      </c>
      <c r="J2310" s="16" t="n">
        <v>0.0117068905428568</v>
      </c>
      <c r="K2310" s="16" t="n">
        <v>0.022952408687732</v>
      </c>
      <c r="L2310" s="16" t="n">
        <v>0.20432330781985</v>
      </c>
      <c r="M2310" s="16" t="n">
        <v>0.546015419184875</v>
      </c>
      <c r="N2310" s="16" t="n">
        <v>0.112727858736258</v>
      </c>
      <c r="O2310" s="16" t="n">
        <v>0.0320596963544872</v>
      </c>
      <c r="P2310" s="34" t="b">
        <f aca="false">TRUE()</f>
        <v>1</v>
      </c>
      <c r="Q2310" s="18" t="n">
        <v>0.000437655795592884</v>
      </c>
    </row>
    <row r="2311" customFormat="false" ht="22.35" hidden="false" customHeight="false" outlineLevel="0" collapsed="false">
      <c r="A2311" s="6" t="s">
        <v>4096</v>
      </c>
      <c r="B2311" s="7" t="s">
        <v>1644</v>
      </c>
      <c r="C2311" s="17" t="n">
        <v>608</v>
      </c>
      <c r="D2311" s="16" t="n">
        <v>-0.00135458615194623</v>
      </c>
      <c r="E2311" s="18" t="n">
        <v>0.000379907064587763</v>
      </c>
      <c r="F2311" s="16" t="n">
        <v>-0.00126320328893781</v>
      </c>
      <c r="G2311" s="18" t="n">
        <v>0.000457456632433784</v>
      </c>
      <c r="H2311" s="16" t="n">
        <v>2.54022512300819</v>
      </c>
      <c r="I2311" s="17" t="n">
        <v>234.43816689429</v>
      </c>
      <c r="J2311" s="16" t="n">
        <v>0.0117248661348581</v>
      </c>
      <c r="K2311" s="16" t="n">
        <v>0.0229736517750998</v>
      </c>
      <c r="L2311" s="16" t="n">
        <v>0.204952324415207</v>
      </c>
      <c r="M2311" s="16" t="n">
        <v>0.54671276925461</v>
      </c>
      <c r="N2311" s="16" t="n">
        <v>0.114898485858754</v>
      </c>
      <c r="O2311" s="16" t="n">
        <v>0.0341824307665538</v>
      </c>
      <c r="P2311" s="34" t="b">
        <f aca="false">TRUE()</f>
        <v>1</v>
      </c>
      <c r="Q2311" s="18" t="n">
        <v>0.000280903201108789</v>
      </c>
    </row>
    <row r="2312" customFormat="false" ht="22.35" hidden="false" customHeight="false" outlineLevel="0" collapsed="false">
      <c r="A2312" s="6" t="s">
        <v>4097</v>
      </c>
      <c r="B2312" s="7" t="s">
        <v>1644</v>
      </c>
      <c r="C2312" s="17" t="n">
        <v>609</v>
      </c>
      <c r="D2312" s="16" t="n">
        <v>-0.00138355130865638</v>
      </c>
      <c r="E2312" s="18" t="n">
        <v>0.000384694729015997</v>
      </c>
      <c r="F2312" s="16" t="n">
        <v>-0.00129107939668402</v>
      </c>
      <c r="G2312" s="18" t="n">
        <v>0.000462093802079841</v>
      </c>
      <c r="H2312" s="16" t="n">
        <v>2.53990059741972</v>
      </c>
      <c r="I2312" s="17" t="n">
        <v>233.961981606579</v>
      </c>
      <c r="J2312" s="16" t="n">
        <v>0.0117367840837049</v>
      </c>
      <c r="K2312" s="16" t="n">
        <v>0.0229861509897948</v>
      </c>
      <c r="L2312" s="16" t="n">
        <v>0.205252882774141</v>
      </c>
      <c r="M2312" s="16" t="n">
        <v>0.547303579730358</v>
      </c>
      <c r="N2312" s="16" t="n">
        <v>0.117343496396437</v>
      </c>
      <c r="O2312" s="16" t="n">
        <v>0.0361927253378765</v>
      </c>
      <c r="P2312" s="34" t="b">
        <f aca="false">TRUE()</f>
        <v>1</v>
      </c>
      <c r="Q2312" s="18" t="n">
        <v>0.000160276113971229</v>
      </c>
    </row>
    <row r="2313" customFormat="false" ht="22.35" hidden="false" customHeight="false" outlineLevel="0" collapsed="false">
      <c r="A2313" s="6" t="s">
        <v>4098</v>
      </c>
      <c r="B2313" s="7" t="s">
        <v>1644</v>
      </c>
      <c r="C2313" s="17" t="n">
        <v>610</v>
      </c>
      <c r="D2313" s="16" t="n">
        <v>-0.00139710046720558</v>
      </c>
      <c r="E2313" s="18" t="n">
        <v>0.000385348577934234</v>
      </c>
      <c r="F2313" s="16" t="n">
        <v>-0.00130494443700121</v>
      </c>
      <c r="G2313" s="18" t="n">
        <v>0.000462422821993541</v>
      </c>
      <c r="H2313" s="16" t="n">
        <v>2.5274891250195</v>
      </c>
      <c r="I2313" s="17" t="n">
        <v>233.770004612904</v>
      </c>
      <c r="J2313" s="16" t="n">
        <v>0.0121486874641616</v>
      </c>
      <c r="K2313" s="16" t="n">
        <v>0.0237145122183775</v>
      </c>
      <c r="L2313" s="16" t="n">
        <v>0.204381666309675</v>
      </c>
      <c r="M2313" s="16" t="n">
        <v>0.547536029753603</v>
      </c>
      <c r="N2313" s="16" t="n">
        <v>0.120794542407717</v>
      </c>
      <c r="O2313" s="16" t="n">
        <v>0.0374583543588854</v>
      </c>
      <c r="P2313" s="34" t="b">
        <f aca="false">TRUE()</f>
        <v>1</v>
      </c>
      <c r="Q2313" s="18" t="n">
        <v>0.0003633175077567</v>
      </c>
    </row>
    <row r="2314" customFormat="false" ht="22.35" hidden="false" customHeight="false" outlineLevel="0" collapsed="false">
      <c r="A2314" s="6" t="s">
        <v>4099</v>
      </c>
      <c r="B2314" s="7" t="s">
        <v>1644</v>
      </c>
      <c r="C2314" s="17" t="n">
        <v>611</v>
      </c>
      <c r="D2314" s="16" t="n">
        <v>-0.00139491783089167</v>
      </c>
      <c r="E2314" s="18" t="n">
        <v>0.00038186055210633</v>
      </c>
      <c r="F2314" s="16" t="n">
        <v>-0.00130416463309433</v>
      </c>
      <c r="G2314" s="18" t="n">
        <v>0.000458404892318738</v>
      </c>
      <c r="H2314" s="16" t="n">
        <v>2.51154388551135</v>
      </c>
      <c r="I2314" s="17" t="n">
        <v>233.841183690255</v>
      </c>
      <c r="J2314" s="16" t="n">
        <v>0.012695814665315</v>
      </c>
      <c r="K2314" s="16" t="n">
        <v>0.0246664938488095</v>
      </c>
      <c r="L2314" s="16" t="n">
        <v>0.203043683452476</v>
      </c>
      <c r="M2314" s="16" t="n">
        <v>0.547322950565628</v>
      </c>
      <c r="N2314" s="16" t="n">
        <v>0.124171019647158</v>
      </c>
      <c r="O2314" s="16" t="n">
        <v>0.0381364386723691</v>
      </c>
      <c r="P2314" s="34" t="b">
        <f aca="false">TRUE()</f>
        <v>1</v>
      </c>
      <c r="Q2314" s="18" t="n">
        <v>0.00038823753041876</v>
      </c>
    </row>
    <row r="2315" customFormat="false" ht="22.35" hidden="false" customHeight="false" outlineLevel="0" collapsed="false">
      <c r="A2315" s="6" t="s">
        <v>4100</v>
      </c>
      <c r="B2315" s="7" t="s">
        <v>1644</v>
      </c>
      <c r="C2315" s="17" t="n">
        <v>612</v>
      </c>
      <c r="D2315" s="16" t="n">
        <v>-0.00137733407447972</v>
      </c>
      <c r="E2315" s="18" t="n">
        <v>0.000374225496179872</v>
      </c>
      <c r="F2315" s="16" t="n">
        <v>-0.00128883468705327</v>
      </c>
      <c r="G2315" s="18" t="n">
        <v>0.000450077818802297</v>
      </c>
      <c r="H2315" s="16" t="n">
        <v>2.49809238029285</v>
      </c>
      <c r="I2315" s="17" t="n">
        <v>234.204705557266</v>
      </c>
      <c r="J2315" s="16" t="n">
        <v>0.0131734363835196</v>
      </c>
      <c r="K2315" s="16" t="n">
        <v>0.0254751915151939</v>
      </c>
      <c r="L2315" s="16" t="n">
        <v>0.201710196464022</v>
      </c>
      <c r="M2315" s="16" t="n">
        <v>0.547342321400899</v>
      </c>
      <c r="N2315" s="16" t="n">
        <v>0.127123963472092</v>
      </c>
      <c r="O2315" s="16" t="n">
        <v>0.0382346419222187</v>
      </c>
      <c r="P2315" s="34" t="b">
        <f aca="false">TRUE()</f>
        <v>1</v>
      </c>
      <c r="Q2315" s="18" t="n">
        <v>0.000205369071663375</v>
      </c>
    </row>
    <row r="2316" customFormat="false" ht="22.35" hidden="false" customHeight="false" outlineLevel="0" collapsed="false">
      <c r="A2316" s="6" t="s">
        <v>4101</v>
      </c>
      <c r="B2316" s="7" t="s">
        <v>1644</v>
      </c>
      <c r="C2316" s="17" t="n">
        <v>613</v>
      </c>
      <c r="D2316" s="16" t="n">
        <v>-0.00134419599503662</v>
      </c>
      <c r="E2316" s="18" t="n">
        <v>0.000362896938869147</v>
      </c>
      <c r="F2316" s="16" t="n">
        <v>-0.00125890552376368</v>
      </c>
      <c r="G2316" s="18" t="n">
        <v>0.000437845506732287</v>
      </c>
      <c r="H2316" s="16" t="n">
        <v>2.48088502278693</v>
      </c>
      <c r="I2316" s="17" t="n">
        <v>234.829157533243</v>
      </c>
      <c r="J2316" s="16" t="n">
        <v>0.0138072624840571</v>
      </c>
      <c r="K2316" s="16" t="n">
        <v>0.0265692203403709</v>
      </c>
      <c r="L2316" s="16" t="n">
        <v>0.199904319690983</v>
      </c>
      <c r="M2316" s="16" t="n">
        <v>0.54693553386022</v>
      </c>
      <c r="N2316" s="16" t="n">
        <v>0.130321900455986</v>
      </c>
      <c r="O2316" s="16" t="n">
        <v>0.0380215807507104</v>
      </c>
      <c r="P2316" s="34" t="b">
        <f aca="false">TRUE()</f>
        <v>1</v>
      </c>
      <c r="Q2316" s="18" t="n">
        <v>0.000423491322925463</v>
      </c>
    </row>
    <row r="2317" customFormat="false" ht="22.35" hidden="false" customHeight="false" outlineLevel="0" collapsed="false">
      <c r="A2317" s="6" t="s">
        <v>4102</v>
      </c>
      <c r="B2317" s="7" t="s">
        <v>1644</v>
      </c>
      <c r="C2317" s="17" t="n">
        <v>614</v>
      </c>
      <c r="D2317" s="16" t="n">
        <v>-0.00129740889191597</v>
      </c>
      <c r="E2317" s="18" t="n">
        <v>0.000348353036203722</v>
      </c>
      <c r="F2317" s="16" t="n">
        <v>-0.00121603790703323</v>
      </c>
      <c r="G2317" s="18" t="n">
        <v>0.000422243204476942</v>
      </c>
      <c r="H2317" s="16" t="n">
        <v>2.46311162350362</v>
      </c>
      <c r="I2317" s="17" t="n">
        <v>235.742222249749</v>
      </c>
      <c r="J2317" s="16" t="n">
        <v>0.0144895173407608</v>
      </c>
      <c r="K2317" s="16" t="n">
        <v>0.0276976033920577</v>
      </c>
      <c r="L2317" s="16" t="n">
        <v>0.19787477657231</v>
      </c>
      <c r="M2317" s="16" t="n">
        <v>0.546838679683868</v>
      </c>
      <c r="N2317" s="16" t="n">
        <v>0.133076964401458</v>
      </c>
      <c r="O2317" s="16" t="n">
        <v>0.0373706951568602</v>
      </c>
      <c r="P2317" s="34" t="b">
        <f aca="false">TRUE()</f>
        <v>1</v>
      </c>
      <c r="Q2317" s="18" t="n">
        <v>0.0003353785425971</v>
      </c>
    </row>
    <row r="2318" customFormat="false" ht="22.35" hidden="false" customHeight="false" outlineLevel="0" collapsed="false">
      <c r="A2318" s="6" t="s">
        <v>4103</v>
      </c>
      <c r="B2318" s="7" t="s">
        <v>1644</v>
      </c>
      <c r="C2318" s="17" t="n">
        <v>615</v>
      </c>
      <c r="D2318" s="16" t="n">
        <v>-0.00123885436175745</v>
      </c>
      <c r="E2318" s="18" t="n">
        <v>0.000330808656020152</v>
      </c>
      <c r="F2318" s="16" t="n">
        <v>-0.00116178990304828</v>
      </c>
      <c r="G2318" s="18" t="n">
        <v>0.000403661622006743</v>
      </c>
      <c r="H2318" s="16" t="n">
        <v>2.45271901950204</v>
      </c>
      <c r="I2318" s="17" t="n">
        <v>237.07786801354</v>
      </c>
      <c r="J2318" s="16" t="n">
        <v>0.0148997582098219</v>
      </c>
      <c r="K2318" s="16" t="n">
        <v>0.0283902647248672</v>
      </c>
      <c r="L2318" s="16" t="n">
        <v>0.196184603221349</v>
      </c>
      <c r="M2318" s="16" t="n">
        <v>0.546402835890284</v>
      </c>
      <c r="N2318" s="16" t="n">
        <v>0.134922432906751</v>
      </c>
      <c r="O2318" s="16" t="n">
        <v>0.0364019655316984</v>
      </c>
      <c r="P2318" s="34" t="b">
        <f aca="false">TRUE()</f>
        <v>1</v>
      </c>
      <c r="Q2318" s="18" t="n">
        <v>0.000318198283634053</v>
      </c>
    </row>
    <row r="2319" customFormat="false" ht="22.35" hidden="false" customHeight="false" outlineLevel="0" collapsed="false">
      <c r="A2319" s="6" t="s">
        <v>4104</v>
      </c>
      <c r="B2319" s="7" t="s">
        <v>1644</v>
      </c>
      <c r="C2319" s="17" t="n">
        <v>616</v>
      </c>
      <c r="D2319" s="16" t="n">
        <v>-0.00117075545565505</v>
      </c>
      <c r="E2319" s="18" t="n">
        <v>0.000310940780354597</v>
      </c>
      <c r="F2319" s="16" t="n">
        <v>-0.00109793967521953</v>
      </c>
      <c r="G2319" s="18" t="n">
        <v>0.000382964100650067</v>
      </c>
      <c r="H2319" s="16" t="n">
        <v>2.46026405111329</v>
      </c>
      <c r="I2319" s="17" t="n">
        <v>238.972967207597</v>
      </c>
      <c r="J2319" s="16" t="n">
        <v>0.0145922226181565</v>
      </c>
      <c r="K2319" s="16" t="n">
        <v>0.027829836335179</v>
      </c>
      <c r="L2319" s="16" t="n">
        <v>0.1956003289525</v>
      </c>
      <c r="M2319" s="16" t="n">
        <v>0.546364094219743</v>
      </c>
      <c r="N2319" s="16" t="n">
        <v>0.133443834103417</v>
      </c>
      <c r="O2319" s="16" t="n">
        <v>0.0349156710947702</v>
      </c>
      <c r="P2319" s="34" t="b">
        <f aca="false">TRUE()</f>
        <v>1</v>
      </c>
      <c r="Q2319" s="18" t="n">
        <v>0.000238273984168528</v>
      </c>
    </row>
    <row r="2320" customFormat="false" ht="22.35" hidden="false" customHeight="false" outlineLevel="0" collapsed="false">
      <c r="A2320" s="6" t="s">
        <v>4105</v>
      </c>
      <c r="B2320" s="7" t="s">
        <v>1644</v>
      </c>
      <c r="C2320" s="17" t="n">
        <v>617</v>
      </c>
      <c r="D2320" s="16" t="n">
        <v>-0.00109532209804369</v>
      </c>
      <c r="E2320" s="18" t="n">
        <v>0.000289830014350818</v>
      </c>
      <c r="F2320" s="16" t="n">
        <v>-0.00102654802155587</v>
      </c>
      <c r="G2320" s="18" t="n">
        <v>0.000360913254825471</v>
      </c>
      <c r="H2320" s="16" t="n">
        <v>2.48650810737207</v>
      </c>
      <c r="I2320" s="17" t="n">
        <v>241.265347579924</v>
      </c>
      <c r="J2320" s="16" t="n">
        <v>0.0135778484989696</v>
      </c>
      <c r="K2320" s="16" t="n">
        <v>0.0261840479882546</v>
      </c>
      <c r="L2320" s="16" t="n">
        <v>0.196279397528475</v>
      </c>
      <c r="M2320" s="16" t="n">
        <v>0.546267240043391</v>
      </c>
      <c r="N2320" s="16" t="n">
        <v>0.12923875297995</v>
      </c>
      <c r="O2320" s="16" t="n">
        <v>0.0331716343995968</v>
      </c>
      <c r="P2320" s="34" t="b">
        <f aca="false">TRUE()</f>
        <v>1</v>
      </c>
      <c r="Q2320" s="18" t="n">
        <v>0.000425834213014037</v>
      </c>
    </row>
    <row r="2321" customFormat="false" ht="22.35" hidden="false" customHeight="false" outlineLevel="0" collapsed="false">
      <c r="A2321" s="6" t="s">
        <v>4106</v>
      </c>
      <c r="B2321" s="7" t="s">
        <v>1644</v>
      </c>
      <c r="C2321" s="17" t="n">
        <v>618</v>
      </c>
      <c r="D2321" s="16" t="n">
        <v>-0.00101404158834632</v>
      </c>
      <c r="E2321" s="18" t="n">
        <v>0.000268534231992021</v>
      </c>
      <c r="F2321" s="18" t="n">
        <v>-0.000949301327608533</v>
      </c>
      <c r="G2321" s="18" t="n">
        <v>0.000338439778651511</v>
      </c>
      <c r="H2321" s="16" t="n">
        <v>2.51902039535159</v>
      </c>
      <c r="I2321" s="17" t="n">
        <v>243.834294993444</v>
      </c>
      <c r="J2321" s="16" t="n">
        <v>0.0124088324870799</v>
      </c>
      <c r="K2321" s="16" t="n">
        <v>0.0241567723641918</v>
      </c>
      <c r="L2321" s="16" t="n">
        <v>0.197303768156476</v>
      </c>
      <c r="M2321" s="16" t="n">
        <v>0.545715171238184</v>
      </c>
      <c r="N2321" s="16" t="n">
        <v>0.122537988372399</v>
      </c>
      <c r="O2321" s="16" t="n">
        <v>0.0305385122153086</v>
      </c>
      <c r="P2321" s="34" t="b">
        <f aca="false">TRUE()</f>
        <v>1</v>
      </c>
      <c r="Q2321" s="18" t="n">
        <v>0.00023106137108271</v>
      </c>
    </row>
    <row r="2322" customFormat="false" ht="22.35" hidden="false" customHeight="false" outlineLevel="0" collapsed="false">
      <c r="A2322" s="6" t="s">
        <v>4107</v>
      </c>
      <c r="B2322" s="7" t="s">
        <v>1644</v>
      </c>
      <c r="C2322" s="17" t="n">
        <v>619</v>
      </c>
      <c r="D2322" s="18" t="n">
        <v>-0.000928975313732172</v>
      </c>
      <c r="E2322" s="18" t="n">
        <v>0.000247562561568032</v>
      </c>
      <c r="F2322" s="18" t="n">
        <v>-0.000868335893423612</v>
      </c>
      <c r="G2322" s="18" t="n">
        <v>0.00031616601106033</v>
      </c>
      <c r="H2322" s="16" t="n">
        <v>2.55107160451597</v>
      </c>
      <c r="I2322" s="17" t="n">
        <v>246.741348967331</v>
      </c>
      <c r="J2322" s="16" t="n">
        <v>0.0113438212636249</v>
      </c>
      <c r="K2322" s="16" t="n">
        <v>0.0223226685431823</v>
      </c>
      <c r="L2322" s="16" t="n">
        <v>0.198114726873306</v>
      </c>
      <c r="M2322" s="16" t="n">
        <v>0.544804741980474</v>
      </c>
      <c r="N2322" s="16" t="n">
        <v>0.113063667942897</v>
      </c>
      <c r="O2322" s="16" t="n">
        <v>0.0256015451339879</v>
      </c>
      <c r="P2322" s="34" t="b">
        <f aca="false">TRUE()</f>
        <v>1</v>
      </c>
      <c r="Q2322" s="18" t="n">
        <v>0.000192909746354665</v>
      </c>
    </row>
    <row r="2323" customFormat="false" ht="22.35" hidden="false" customHeight="false" outlineLevel="0" collapsed="false">
      <c r="A2323" s="6" t="s">
        <v>4108</v>
      </c>
      <c r="B2323" s="7" t="s">
        <v>1644</v>
      </c>
      <c r="C2323" s="17" t="n">
        <v>620</v>
      </c>
      <c r="D2323" s="18" t="n">
        <v>-0.00084329464801777</v>
      </c>
      <c r="E2323" s="18" t="n">
        <v>0.000226233033211111</v>
      </c>
      <c r="F2323" s="18" t="n">
        <v>-0.000786177602580737</v>
      </c>
      <c r="G2323" s="18" t="n">
        <v>0.000293926715058364</v>
      </c>
      <c r="H2323" s="16" t="n">
        <v>2.61817964665569</v>
      </c>
      <c r="I2323" s="17" t="n">
        <v>250.637690904519</v>
      </c>
      <c r="J2323" s="16" t="n">
        <v>0.00937816908469461</v>
      </c>
      <c r="K2323" s="16" t="n">
        <v>0.0187744340093983</v>
      </c>
      <c r="L2323" s="16" t="n">
        <v>0.201096402238877</v>
      </c>
      <c r="M2323" s="16" t="n">
        <v>0.54414613358128</v>
      </c>
      <c r="N2323" s="16" t="n">
        <v>0.102087255936383</v>
      </c>
      <c r="O2323" s="16" t="n">
        <v>0.0223506970007663</v>
      </c>
      <c r="P2323" s="34" t="b">
        <f aca="false">TRUE()</f>
        <v>1</v>
      </c>
      <c r="Q2323" s="18" t="n">
        <v>0.000447619386948286</v>
      </c>
    </row>
    <row r="2324" customFormat="false" ht="22.35" hidden="false" customHeight="false" outlineLevel="0" collapsed="false">
      <c r="A2324" s="6" t="s">
        <v>4109</v>
      </c>
      <c r="B2324" s="7" t="s">
        <v>1644</v>
      </c>
      <c r="C2324" s="17" t="n">
        <v>621</v>
      </c>
      <c r="D2324" s="18" t="n">
        <v>-0.000758315509902436</v>
      </c>
      <c r="E2324" s="18" t="n">
        <v>0.00020527853977304</v>
      </c>
      <c r="F2324" s="18" t="n">
        <v>-0.000704167876188786</v>
      </c>
      <c r="G2324" s="18" t="n">
        <v>0.000272419466505078</v>
      </c>
      <c r="H2324" s="16" t="n">
        <v>2.72054739988276</v>
      </c>
      <c r="I2324" s="17" t="n">
        <v>255.659445649499</v>
      </c>
      <c r="J2324" s="16" t="n">
        <v>0.0069647205990268</v>
      </c>
      <c r="K2324" s="16" t="n">
        <v>0.0143727451446849</v>
      </c>
      <c r="L2324" s="16" t="n">
        <v>0.206146177364778</v>
      </c>
      <c r="M2324" s="16" t="n">
        <v>0.544078335657834</v>
      </c>
      <c r="N2324" s="16" t="n">
        <v>0.0855506146662781</v>
      </c>
      <c r="O2324" s="16" t="n">
        <v>0.0175450452829717</v>
      </c>
      <c r="P2324" s="34" t="b">
        <f aca="false">TRUE()</f>
        <v>1</v>
      </c>
      <c r="Q2324" s="18" t="n">
        <v>0.000351397610936504</v>
      </c>
    </row>
    <row r="2325" customFormat="false" ht="22.35" hidden="false" customHeight="false" outlineLevel="0" collapsed="false">
      <c r="A2325" s="6" t="s">
        <v>4110</v>
      </c>
      <c r="B2325" s="7" t="s">
        <v>1644</v>
      </c>
      <c r="C2325" s="17" t="n">
        <v>622</v>
      </c>
      <c r="D2325" s="18" t="n">
        <v>-0.000675597016899449</v>
      </c>
      <c r="E2325" s="18" t="n">
        <v>0.000185619781141842</v>
      </c>
      <c r="F2325" s="18" t="n">
        <v>-0.000624234828089584</v>
      </c>
      <c r="G2325" s="18" t="n">
        <v>0.000252408907313193</v>
      </c>
      <c r="H2325" s="16" t="n">
        <v>2.8354601495319</v>
      </c>
      <c r="I2325" s="17" t="n">
        <v>261.723881331225</v>
      </c>
      <c r="J2325" s="16" t="n">
        <v>0.00493325874829832</v>
      </c>
      <c r="K2325" s="16" t="n">
        <v>0.0105259762495825</v>
      </c>
      <c r="L2325" s="16" t="n">
        <v>0.211557147249163</v>
      </c>
      <c r="M2325" s="16" t="n">
        <v>0.543710289787696</v>
      </c>
      <c r="N2325" s="16" t="n">
        <v>0.0697225720961037</v>
      </c>
      <c r="O2325" s="16" t="n">
        <v>0.0119885013652931</v>
      </c>
      <c r="P2325" s="34" t="b">
        <f aca="false">TRUE()</f>
        <v>1</v>
      </c>
      <c r="Q2325" s="18" t="n">
        <v>0.000443665274101284</v>
      </c>
    </row>
    <row r="2326" customFormat="false" ht="22.35" hidden="false" customHeight="false" outlineLevel="0" collapsed="false">
      <c r="A2326" s="6" t="s">
        <v>4111</v>
      </c>
      <c r="B2326" s="7" t="s">
        <v>1644</v>
      </c>
      <c r="C2326" s="17" t="n">
        <v>623</v>
      </c>
      <c r="D2326" s="18" t="n">
        <v>-0.000597205742757799</v>
      </c>
      <c r="E2326" s="18" t="n">
        <v>0.000167088569395064</v>
      </c>
      <c r="F2326" s="18" t="n">
        <v>-0.000548786773066651</v>
      </c>
      <c r="G2326" s="18" t="n">
        <v>0.00023393976128771</v>
      </c>
      <c r="H2326" s="16" t="n">
        <v>2.94555037853104</v>
      </c>
      <c r="I2326" s="17" t="n">
        <v>269.420391253006</v>
      </c>
      <c r="J2326" s="16" t="n">
        <v>0.00350550774668942</v>
      </c>
      <c r="K2326" s="16" t="n">
        <v>0.00768914225621622</v>
      </c>
      <c r="L2326" s="16" t="n">
        <v>0.215776457806738</v>
      </c>
      <c r="M2326" s="16" t="n">
        <v>0.54343909809391</v>
      </c>
      <c r="N2326" s="16" t="n">
        <v>0.0561691398920912</v>
      </c>
      <c r="O2326" s="16" t="n">
        <v>0.00628877786542958</v>
      </c>
      <c r="P2326" s="34" t="b">
        <f aca="false">TRUE()</f>
        <v>1</v>
      </c>
      <c r="Q2326" s="18" t="n">
        <v>0.000268976072965762</v>
      </c>
    </row>
    <row r="2327" customFormat="false" ht="22.35" hidden="false" customHeight="false" outlineLevel="0" collapsed="false">
      <c r="A2327" s="6" t="s">
        <v>4112</v>
      </c>
      <c r="B2327" s="7" t="s">
        <v>1644</v>
      </c>
      <c r="C2327" s="17" t="n">
        <v>624</v>
      </c>
      <c r="D2327" s="18" t="n">
        <v>-0.000525972694121864</v>
      </c>
      <c r="E2327" s="18" t="n">
        <v>0.000150166677225698</v>
      </c>
      <c r="F2327" s="18" t="n">
        <v>-0.000480470143690851</v>
      </c>
      <c r="G2327" s="18" t="n">
        <v>0.000217328340569667</v>
      </c>
      <c r="H2327" s="16" t="n">
        <v>3.05069421213638</v>
      </c>
      <c r="I2327" s="17" t="n">
        <v>278.760671273624</v>
      </c>
      <c r="J2327" s="16" t="n">
        <v>0.0025030124571613</v>
      </c>
      <c r="K2327" s="16" t="n">
        <v>0.00566694036945956</v>
      </c>
      <c r="L2327" s="16" t="n">
        <v>0.218928751163019</v>
      </c>
      <c r="M2327" s="16" t="n">
        <v>0.542092825042616</v>
      </c>
      <c r="N2327" s="16" t="n">
        <v>0.045857787825101</v>
      </c>
      <c r="O2327" s="18" t="n">
        <v>0.000456802892426459</v>
      </c>
      <c r="P2327" s="34" t="b">
        <f aca="false">TRUE()</f>
        <v>1</v>
      </c>
      <c r="Q2327" s="18" t="n">
        <v>0.000447893083486381</v>
      </c>
    </row>
    <row r="2328" customFormat="false" ht="22.35" hidden="false" customHeight="false" outlineLevel="0" collapsed="false">
      <c r="A2328" s="6" t="s">
        <v>4113</v>
      </c>
      <c r="B2328" s="7" t="s">
        <v>1644</v>
      </c>
      <c r="C2328" s="17" t="n">
        <v>625</v>
      </c>
      <c r="D2328" s="18" t="n">
        <v>-0.000463058028392582</v>
      </c>
      <c r="E2328" s="18" t="n">
        <v>0.000135225217945449</v>
      </c>
      <c r="F2328" s="18" t="n">
        <v>-0.000420646805707664</v>
      </c>
      <c r="G2328" s="18" t="n">
        <v>0.000202753674462075</v>
      </c>
      <c r="H2328" s="16" t="n">
        <v>3.12388211158307</v>
      </c>
      <c r="I2328" s="17" t="n">
        <v>289.496353093724</v>
      </c>
      <c r="J2328" s="16" t="n">
        <v>0.00196574412350578</v>
      </c>
      <c r="K2328" s="16" t="n">
        <v>0.00455999894496868</v>
      </c>
      <c r="L2328" s="16" t="n">
        <v>0.21937692540042</v>
      </c>
      <c r="M2328" s="16" t="n">
        <v>0.541211452037812</v>
      </c>
      <c r="N2328" s="16" t="n">
        <v>0.0452062758056526</v>
      </c>
      <c r="O2328" s="18" t="n">
        <v>3.42830991994579E-005</v>
      </c>
      <c r="P2328" s="34" t="b">
        <f aca="false">TRUE()</f>
        <v>1</v>
      </c>
      <c r="Q2328" s="18" t="n">
        <v>0.000648584252344043</v>
      </c>
    </row>
    <row r="2329" customFormat="false" ht="22.35" hidden="false" customHeight="false" outlineLevel="0" collapsed="false">
      <c r="A2329" s="6" t="s">
        <v>4114</v>
      </c>
      <c r="B2329" s="7" t="s">
        <v>1644</v>
      </c>
      <c r="C2329" s="17" t="n">
        <v>626</v>
      </c>
      <c r="D2329" s="18" t="n">
        <v>-0.000409516880828561</v>
      </c>
      <c r="E2329" s="18" t="n">
        <v>0.000122151497041015</v>
      </c>
      <c r="F2329" s="18" t="n">
        <v>-0.000370742535412985</v>
      </c>
      <c r="G2329" s="18" t="n">
        <v>0.000190023581816112</v>
      </c>
      <c r="H2329" s="16" t="n">
        <v>3.1247373544895</v>
      </c>
      <c r="I2329" s="17" t="n">
        <v>301.556666911794</v>
      </c>
      <c r="J2329" s="16" t="n">
        <v>0.00195281670017717</v>
      </c>
      <c r="K2329" s="16" t="n">
        <v>0.00453342781478625</v>
      </c>
      <c r="L2329" s="16" t="n">
        <v>0.214623785671196</v>
      </c>
      <c r="M2329" s="16" t="n">
        <v>0.53879009762901</v>
      </c>
      <c r="N2329" s="16" t="n">
        <v>0.0487893784655827</v>
      </c>
      <c r="O2329" s="18" t="n">
        <v>1.95756454802023E-005</v>
      </c>
      <c r="P2329" s="34" t="b">
        <f aca="false">TRUE()</f>
        <v>1</v>
      </c>
      <c r="Q2329" s="18" t="n">
        <v>0.000420430637958709</v>
      </c>
    </row>
    <row r="2330" customFormat="false" ht="22.35" hidden="false" customHeight="false" outlineLevel="0" collapsed="false">
      <c r="A2330" s="6" t="s">
        <v>4115</v>
      </c>
      <c r="B2330" s="7" t="s">
        <v>1644</v>
      </c>
      <c r="C2330" s="17" t="n">
        <v>627</v>
      </c>
      <c r="D2330" s="18" t="n">
        <v>-0.000368450158867244</v>
      </c>
      <c r="E2330" s="18" t="n">
        <v>0.0001104404402547</v>
      </c>
      <c r="F2330" s="18" t="n">
        <v>-0.000334108004268477</v>
      </c>
      <c r="G2330" s="18" t="n">
        <v>0.000178856183119687</v>
      </c>
      <c r="H2330" s="16" t="n">
        <v>3.01994016878392</v>
      </c>
      <c r="I2330" s="17" t="n">
        <v>315.822302746548</v>
      </c>
      <c r="J2330" s="16" t="n">
        <v>0.00273451414711264</v>
      </c>
      <c r="K2330" s="16" t="n">
        <v>0.00614081910742286</v>
      </c>
      <c r="L2330" s="16" t="n">
        <v>0.202557222273925</v>
      </c>
      <c r="M2330" s="16" t="n">
        <v>0.533773051293972</v>
      </c>
      <c r="N2330" s="16" t="n">
        <v>0.0625808571475975</v>
      </c>
      <c r="O2330" s="18" t="n">
        <v>1.36924676196915E-005</v>
      </c>
      <c r="P2330" s="34" t="b">
        <f aca="false">TRUE()</f>
        <v>1</v>
      </c>
      <c r="Q2330" s="18" t="n">
        <v>0.000689070291888691</v>
      </c>
    </row>
    <row r="2331" customFormat="false" ht="22.35" hidden="false" customHeight="false" outlineLevel="0" collapsed="false">
      <c r="A2331" s="6" t="s">
        <v>4116</v>
      </c>
      <c r="B2331" s="7" t="s">
        <v>1644</v>
      </c>
      <c r="C2331" s="17" t="n">
        <v>628</v>
      </c>
      <c r="D2331" s="18" t="n">
        <v>-0.000341733975247521</v>
      </c>
      <c r="E2331" s="18" t="n">
        <v>0.000101040053290461</v>
      </c>
      <c r="F2331" s="18" t="n">
        <v>-0.000312734026448029</v>
      </c>
      <c r="G2331" s="18" t="n">
        <v>0.000169878492099306</v>
      </c>
      <c r="H2331" s="16" t="n">
        <v>2.75074845520157</v>
      </c>
      <c r="I2331" s="17" t="n">
        <v>330.201628604641</v>
      </c>
      <c r="J2331" s="16" t="n">
        <v>0.00627381373814462</v>
      </c>
      <c r="K2331" s="16" t="n">
        <v>0.0130967439704729</v>
      </c>
      <c r="L2331" s="16" t="n">
        <v>0.180548956428848</v>
      </c>
      <c r="M2331" s="16" t="n">
        <v>0.524814039981404</v>
      </c>
      <c r="N2331" s="16" t="n">
        <v>0.0970863536290144</v>
      </c>
      <c r="O2331" s="18" t="n">
        <v>1.11389962995074E-005</v>
      </c>
      <c r="P2331" s="34" t="b">
        <f aca="false">TRUE()</f>
        <v>1</v>
      </c>
      <c r="Q2331" s="18" t="n">
        <v>0.000666174628559916</v>
      </c>
    </row>
    <row r="2332" customFormat="false" ht="22.35" hidden="false" customHeight="false" outlineLevel="0" collapsed="false">
      <c r="A2332" s="6" t="s">
        <v>4117</v>
      </c>
      <c r="B2332" s="7" t="s">
        <v>1644</v>
      </c>
      <c r="C2332" s="17" t="n">
        <v>629</v>
      </c>
      <c r="D2332" s="18" t="n">
        <v>-0.000330559163916351</v>
      </c>
      <c r="E2332" s="18" t="n">
        <v>9.42507286046915E-005</v>
      </c>
      <c r="F2332" s="18" t="n">
        <v>-0.000307856941631964</v>
      </c>
      <c r="G2332" s="18" t="n">
        <v>0.000163242186168773</v>
      </c>
      <c r="H2332" s="16" t="n">
        <v>2.28333340583208</v>
      </c>
      <c r="I2332" s="17" t="n">
        <v>342.391961747328</v>
      </c>
      <c r="J2332" s="16" t="n">
        <v>0.0230229211267049</v>
      </c>
      <c r="K2332" s="16" t="n">
        <v>0.041650009884841</v>
      </c>
      <c r="L2332" s="16" t="n">
        <v>0.147367041234276</v>
      </c>
      <c r="M2332" s="16" t="n">
        <v>0.514905857740586</v>
      </c>
      <c r="N2332" s="16" t="n">
        <v>0.180652202269661</v>
      </c>
      <c r="O2332" s="18" t="n">
        <v>1.06192283185839E-005</v>
      </c>
      <c r="P2332" s="34" t="b">
        <f aca="false">TRUE()</f>
        <v>1</v>
      </c>
      <c r="Q2332" s="18" t="n">
        <v>0.000776980971697194</v>
      </c>
    </row>
    <row r="2333" customFormat="false" ht="22.35" hidden="false" customHeight="false" outlineLevel="0" collapsed="false">
      <c r="A2333" s="6" t="s">
        <v>4118</v>
      </c>
      <c r="B2333" s="7" t="s">
        <v>1644</v>
      </c>
      <c r="C2333" s="17" t="n">
        <v>630</v>
      </c>
      <c r="D2333" s="18" t="n">
        <v>-0.000335574525940895</v>
      </c>
      <c r="E2333" s="18" t="n">
        <v>9.00739416713315E-005</v>
      </c>
      <c r="F2333" s="18" t="n">
        <v>-0.000319945738707003</v>
      </c>
      <c r="G2333" s="18" t="n">
        <v>0.000159075280775799</v>
      </c>
      <c r="H2333" s="16" t="n">
        <v>1.63265316415776</v>
      </c>
      <c r="I2333" s="17" t="n">
        <v>350.771114171004</v>
      </c>
      <c r="J2333" s="16" t="n">
        <v>0.10343926863856</v>
      </c>
      <c r="K2333" s="16" t="n">
        <v>0.158754794693056</v>
      </c>
      <c r="L2333" s="16" t="n">
        <v>0.104233009195992</v>
      </c>
      <c r="M2333" s="16" t="n">
        <v>0.505985588098559</v>
      </c>
      <c r="N2333" s="16" t="n">
        <v>0.352723064391823</v>
      </c>
      <c r="O2333" s="18" t="n">
        <v>1.24485239438242E-005</v>
      </c>
      <c r="P2333" s="34" t="b">
        <f aca="false">FALSE()</f>
        <v>0</v>
      </c>
      <c r="Q2333" s="16"/>
    </row>
    <row r="2334" customFormat="false" ht="22.35" hidden="false" customHeight="false" outlineLevel="0" collapsed="false">
      <c r="A2334" s="6" t="s">
        <v>4119</v>
      </c>
      <c r="B2334" s="7" t="s">
        <v>1644</v>
      </c>
      <c r="C2334" s="17" t="n">
        <v>631</v>
      </c>
      <c r="D2334" s="18" t="n">
        <v>-0.000356763293264725</v>
      </c>
      <c r="E2334" s="18" t="n">
        <v>8.98044407825012E-005</v>
      </c>
      <c r="F2334" s="18" t="n">
        <v>-0.000348939955187316</v>
      </c>
      <c r="G2334" s="18" t="n">
        <v>0.000158593116818376</v>
      </c>
      <c r="H2334" s="16" t="n">
        <v>0.819725904597053</v>
      </c>
      <c r="I2334" s="17" t="n">
        <v>350.753944068935</v>
      </c>
      <c r="J2334" s="16" t="n">
        <v>0.412929040763396</v>
      </c>
      <c r="K2334" s="16" t="n">
        <v>0.500776013783779</v>
      </c>
      <c r="L2334" s="16" t="n">
        <v>0.0523346634676343</v>
      </c>
      <c r="M2334" s="16" t="n">
        <v>0.500774833410817</v>
      </c>
      <c r="N2334" s="16" t="n">
        <v>0.627774685409905</v>
      </c>
      <c r="O2334" s="18" t="n">
        <v>1.9813422330722E-005</v>
      </c>
      <c r="P2334" s="34" t="b">
        <f aca="false">FALSE()</f>
        <v>0</v>
      </c>
      <c r="Q2334" s="16"/>
    </row>
    <row r="2335" customFormat="false" ht="22.35" hidden="false" customHeight="false" outlineLevel="0" collapsed="false">
      <c r="A2335" s="6" t="s">
        <v>4120</v>
      </c>
      <c r="B2335" s="7" t="s">
        <v>1644</v>
      </c>
      <c r="C2335" s="17" t="n">
        <v>632</v>
      </c>
      <c r="D2335" s="18" t="n">
        <v>-0.000392695028327726</v>
      </c>
      <c r="E2335" s="18" t="n">
        <v>9.49244118598676E-005</v>
      </c>
      <c r="F2335" s="18" t="n">
        <v>-0.000393548375988623</v>
      </c>
      <c r="G2335" s="18" t="n">
        <v>0.000163011534968629</v>
      </c>
      <c r="H2335" s="16" t="n">
        <v>-0.0854909514350896</v>
      </c>
      <c r="I2335" s="17" t="n">
        <v>338.816505046782</v>
      </c>
      <c r="J2335" s="16" t="n">
        <v>0.931921583981042</v>
      </c>
      <c r="K2335" s="16" t="n">
        <v>0.943019437928225</v>
      </c>
      <c r="L2335" s="16" t="n">
        <v>-0.00554419868202649</v>
      </c>
      <c r="M2335" s="16" t="n">
        <v>0.506343948551062</v>
      </c>
      <c r="N2335" s="16" t="n">
        <v>0.961384893854141</v>
      </c>
      <c r="O2335" s="18" t="n">
        <v>0.000275245852779245</v>
      </c>
      <c r="P2335" s="34" t="b">
        <f aca="false">FALSE()</f>
        <v>0</v>
      </c>
      <c r="Q2335" s="16"/>
    </row>
    <row r="2336" customFormat="false" ht="22.35" hidden="false" customHeight="false" outlineLevel="0" collapsed="false">
      <c r="A2336" s="6" t="s">
        <v>4121</v>
      </c>
      <c r="B2336" s="7" t="s">
        <v>1644</v>
      </c>
      <c r="C2336" s="17" t="n">
        <v>633</v>
      </c>
      <c r="D2336" s="18" t="n">
        <v>-0.000441304001669173</v>
      </c>
      <c r="E2336" s="18" t="n">
        <v>0.000105953856921361</v>
      </c>
      <c r="F2336" s="18" t="n">
        <v>-0.000451941962696904</v>
      </c>
      <c r="G2336" s="18" t="n">
        <v>0.000173264733830126</v>
      </c>
      <c r="H2336" s="16" t="n">
        <v>-0.971798395991398</v>
      </c>
      <c r="I2336" s="17" t="n">
        <v>319.446440167183</v>
      </c>
      <c r="J2336" s="16" t="n">
        <v>0.331886106227964</v>
      </c>
      <c r="K2336" s="16" t="n">
        <v>0.42004493468925</v>
      </c>
      <c r="L2336" s="16" t="n">
        <v>-0.0648138972303511</v>
      </c>
      <c r="M2336" s="16" t="n">
        <v>0.51671703083837</v>
      </c>
      <c r="N2336" s="16" t="n">
        <v>0.584603321689126</v>
      </c>
      <c r="O2336" s="16" t="n">
        <v>0.00803659106207634</v>
      </c>
      <c r="P2336" s="34" t="b">
        <f aca="false">FALSE()</f>
        <v>0</v>
      </c>
      <c r="Q2336" s="16"/>
    </row>
    <row r="2337" customFormat="false" ht="22.35" hidden="false" customHeight="false" outlineLevel="0" collapsed="false">
      <c r="A2337" s="6" t="s">
        <v>4122</v>
      </c>
      <c r="B2337" s="7" t="s">
        <v>1644</v>
      </c>
      <c r="C2337" s="17" t="n">
        <v>634</v>
      </c>
      <c r="D2337" s="18" t="n">
        <v>-0.000500210685034853</v>
      </c>
      <c r="E2337" s="18" t="n">
        <v>0.000121883669056221</v>
      </c>
      <c r="F2337" s="18" t="n">
        <v>-0.000521714163676838</v>
      </c>
      <c r="G2337" s="18" t="n">
        <v>0.000189361509484783</v>
      </c>
      <c r="H2337" s="16" t="n">
        <v>-1.73746018243782</v>
      </c>
      <c r="I2337" s="17" t="n">
        <v>301.116655232252</v>
      </c>
      <c r="J2337" s="16" t="n">
        <v>0.0833284274976237</v>
      </c>
      <c r="K2337" s="16" t="n">
        <v>0.131238320347301</v>
      </c>
      <c r="L2337" s="16" t="n">
        <v>-0.119430418747445</v>
      </c>
      <c r="M2337" s="16" t="n">
        <v>0.527603440260344</v>
      </c>
      <c r="N2337" s="16" t="n">
        <v>0.335178092681753</v>
      </c>
      <c r="O2337" s="16" t="n">
        <v>0.0179749448716753</v>
      </c>
      <c r="P2337" s="34" t="b">
        <f aca="false">FALSE()</f>
        <v>0</v>
      </c>
      <c r="Q2337" s="16"/>
    </row>
    <row r="2338" customFormat="false" ht="22.35" hidden="false" customHeight="false" outlineLevel="0" collapsed="false">
      <c r="A2338" s="6" t="s">
        <v>4123</v>
      </c>
      <c r="B2338" s="7" t="s">
        <v>1644</v>
      </c>
      <c r="C2338" s="17" t="n">
        <v>635</v>
      </c>
      <c r="D2338" s="18" t="n">
        <v>-0.000566936432687263</v>
      </c>
      <c r="E2338" s="18" t="n">
        <v>0.000140722162874744</v>
      </c>
      <c r="F2338" s="18" t="n">
        <v>-0.000599503200512625</v>
      </c>
      <c r="G2338" s="18" t="n">
        <v>0.000210065956932814</v>
      </c>
      <c r="H2338" s="16" t="n">
        <v>-2.30822665208981</v>
      </c>
      <c r="I2338" s="17" t="n">
        <v>288.112195197235</v>
      </c>
      <c r="J2338" s="16" t="n">
        <v>0.0216946875296367</v>
      </c>
      <c r="K2338" s="16" t="n">
        <v>0.039574924504612</v>
      </c>
      <c r="L2338" s="16" t="n">
        <v>-0.162532700758597</v>
      </c>
      <c r="M2338" s="16" t="n">
        <v>0.538392995505966</v>
      </c>
      <c r="N2338" s="16" t="n">
        <v>0.198042372960763</v>
      </c>
      <c r="O2338" s="16" t="n">
        <v>0.0246852907011945</v>
      </c>
      <c r="P2338" s="34" t="b">
        <f aca="false">TRUE()</f>
        <v>1</v>
      </c>
      <c r="Q2338" s="18" t="n">
        <v>0.000463561119671263</v>
      </c>
    </row>
    <row r="2339" customFormat="false" ht="22.35" hidden="false" customHeight="false" outlineLevel="0" collapsed="false">
      <c r="A2339" s="6" t="s">
        <v>4124</v>
      </c>
      <c r="B2339" s="7" t="s">
        <v>1644</v>
      </c>
      <c r="C2339" s="17" t="n">
        <v>636</v>
      </c>
      <c r="D2339" s="18" t="n">
        <v>-0.000637740446328784</v>
      </c>
      <c r="E2339" s="18" t="n">
        <v>0.00016140754337148</v>
      </c>
      <c r="F2339" s="18" t="n">
        <v>-0.000681094112645801</v>
      </c>
      <c r="G2339" s="18" t="n">
        <v>0.000234013942229882</v>
      </c>
      <c r="H2339" s="16" t="n">
        <v>-2.70276765403972</v>
      </c>
      <c r="I2339" s="17" t="n">
        <v>279.283000713069</v>
      </c>
      <c r="J2339" s="16" t="n">
        <v>0.00729774841169797</v>
      </c>
      <c r="K2339" s="16" t="n">
        <v>0.0149263952235321</v>
      </c>
      <c r="L2339" s="16" t="n">
        <v>-0.193746955878753</v>
      </c>
      <c r="M2339" s="16" t="n">
        <v>0.546819308848598</v>
      </c>
      <c r="N2339" s="16" t="n">
        <v>0.130674002104143</v>
      </c>
      <c r="O2339" s="16" t="n">
        <v>0.0312704334392349</v>
      </c>
      <c r="P2339" s="34" t="b">
        <f aca="false">TRUE()</f>
        <v>1</v>
      </c>
      <c r="Q2339" s="18" t="n">
        <v>0.000719012655697952</v>
      </c>
    </row>
    <row r="2340" customFormat="false" ht="22.35" hidden="false" customHeight="false" outlineLevel="0" collapsed="false">
      <c r="A2340" s="6" t="s">
        <v>4125</v>
      </c>
      <c r="B2340" s="7" t="s">
        <v>1644</v>
      </c>
      <c r="C2340" s="17" t="n">
        <v>637</v>
      </c>
      <c r="D2340" s="18" t="n">
        <v>-0.000708669655409617</v>
      </c>
      <c r="E2340" s="18" t="n">
        <v>0.000182818325049471</v>
      </c>
      <c r="F2340" s="18" t="n">
        <v>-0.000762373473125154</v>
      </c>
      <c r="G2340" s="18" t="n">
        <v>0.000259508797746835</v>
      </c>
      <c r="H2340" s="16" t="n">
        <v>-2.97425713271848</v>
      </c>
      <c r="I2340" s="17" t="n">
        <v>273.219468056542</v>
      </c>
      <c r="J2340" s="16" t="n">
        <v>0.00319936319143503</v>
      </c>
      <c r="K2340" s="16" t="n">
        <v>0.00706618267400498</v>
      </c>
      <c r="L2340" s="16" t="n">
        <v>-0.216018657568452</v>
      </c>
      <c r="M2340" s="16" t="n">
        <v>0.55364752828142</v>
      </c>
      <c r="N2340" s="16" t="n">
        <v>0.0973049314327659</v>
      </c>
      <c r="O2340" s="16" t="n">
        <v>0.0351757649748024</v>
      </c>
      <c r="P2340" s="34" t="b">
        <f aca="false">TRUE()</f>
        <v>1</v>
      </c>
      <c r="Q2340" s="18" t="n">
        <v>0.000379727427630525</v>
      </c>
    </row>
    <row r="2341" customFormat="false" ht="22.35" hidden="false" customHeight="false" outlineLevel="0" collapsed="false">
      <c r="A2341" s="6" t="s">
        <v>4126</v>
      </c>
      <c r="B2341" s="7" t="s">
        <v>1644</v>
      </c>
      <c r="C2341" s="17" t="n">
        <v>638</v>
      </c>
      <c r="D2341" s="18" t="n">
        <v>-0.000777443323935089</v>
      </c>
      <c r="E2341" s="18" t="n">
        <v>0.000203229158325133</v>
      </c>
      <c r="F2341" s="18" t="n">
        <v>-0.000840629501152391</v>
      </c>
      <c r="G2341" s="18" t="n">
        <v>0.000284713723236672</v>
      </c>
      <c r="H2341" s="16" t="n">
        <v>-3.15979422654898</v>
      </c>
      <c r="I2341" s="17" t="n">
        <v>269.586562063099</v>
      </c>
      <c r="J2341" s="16" t="n">
        <v>0.00175870154227932</v>
      </c>
      <c r="K2341" s="16" t="n">
        <v>0.00411189374673756</v>
      </c>
      <c r="L2341" s="16" t="n">
        <v>-0.23138262049835</v>
      </c>
      <c r="M2341" s="16" t="n">
        <v>0.5585386641872</v>
      </c>
      <c r="N2341" s="16" t="n">
        <v>0.0780055740602208</v>
      </c>
      <c r="O2341" s="16" t="n">
        <v>0.0376197752525241</v>
      </c>
      <c r="P2341" s="34" t="b">
        <f aca="false">TRUE()</f>
        <v>1</v>
      </c>
      <c r="Q2341" s="18" t="n">
        <v>0.000538859092815458</v>
      </c>
    </row>
    <row r="2342" customFormat="false" ht="22.35" hidden="false" customHeight="false" outlineLevel="0" collapsed="false">
      <c r="A2342" s="6" t="s">
        <v>4127</v>
      </c>
      <c r="B2342" s="7" t="s">
        <v>1644</v>
      </c>
      <c r="C2342" s="17" t="n">
        <v>639</v>
      </c>
      <c r="D2342" s="18" t="n">
        <v>-0.000841669353013667</v>
      </c>
      <c r="E2342" s="18" t="n">
        <v>0.000221779173787644</v>
      </c>
      <c r="F2342" s="18" t="n">
        <v>-0.000913021324600168</v>
      </c>
      <c r="G2342" s="18" t="n">
        <v>0.000308227277469398</v>
      </c>
      <c r="H2342" s="16" t="n">
        <v>-3.27705700867405</v>
      </c>
      <c r="I2342" s="17" t="n">
        <v>267.427249290508</v>
      </c>
      <c r="J2342" s="16" t="n">
        <v>0.00118763779275207</v>
      </c>
      <c r="K2342" s="16" t="n">
        <v>0.00288396538321889</v>
      </c>
      <c r="L2342" s="16" t="n">
        <v>-0.241173140885632</v>
      </c>
      <c r="M2342" s="16" t="n">
        <v>0.562354718735472</v>
      </c>
      <c r="N2342" s="16" t="n">
        <v>0.0690136309009534</v>
      </c>
      <c r="O2342" s="16" t="n">
        <v>0.0392909162309774</v>
      </c>
      <c r="P2342" s="34" t="b">
        <f aca="false">TRUE()</f>
        <v>1</v>
      </c>
      <c r="Q2342" s="18" t="n">
        <v>0.00058484157157831</v>
      </c>
    </row>
    <row r="2343" customFormat="false" ht="22.35" hidden="false" customHeight="false" outlineLevel="0" collapsed="false">
      <c r="A2343" s="6" t="s">
        <v>4128</v>
      </c>
      <c r="B2343" s="7" t="s">
        <v>1644</v>
      </c>
      <c r="C2343" s="17" t="n">
        <v>640</v>
      </c>
      <c r="D2343" s="18" t="n">
        <v>-0.000897625984350795</v>
      </c>
      <c r="E2343" s="18" t="n">
        <v>0.00023776413495411</v>
      </c>
      <c r="F2343" s="18" t="n">
        <v>-0.000975478969516133</v>
      </c>
      <c r="G2343" s="18" t="n">
        <v>0.00032862899378711</v>
      </c>
      <c r="H2343" s="16" t="n">
        <v>-3.34036001385711</v>
      </c>
      <c r="I2343" s="17" t="n">
        <v>265.961906538807</v>
      </c>
      <c r="J2343" s="18" t="n">
        <v>0.000956550404754632</v>
      </c>
      <c r="K2343" s="16" t="n">
        <v>0.00236831367852313</v>
      </c>
      <c r="L2343" s="16" t="n">
        <v>-0.24668245489608</v>
      </c>
      <c r="M2343" s="16" t="n">
        <v>0.565502479466915</v>
      </c>
      <c r="N2343" s="16" t="n">
        <v>0.0641191240092751</v>
      </c>
      <c r="O2343" s="16" t="n">
        <v>0.0405419081745965</v>
      </c>
      <c r="P2343" s="34" t="b">
        <f aca="false">TRUE()</f>
        <v>1</v>
      </c>
      <c r="Q2343" s="18" t="n">
        <v>0.000367987929049866</v>
      </c>
    </row>
    <row r="2344" customFormat="false" ht="22.35" hidden="false" customHeight="false" outlineLevel="0" collapsed="false">
      <c r="A2344" s="6" t="s">
        <v>4129</v>
      </c>
      <c r="B2344" s="7" t="s">
        <v>1644</v>
      </c>
      <c r="C2344" s="17" t="n">
        <v>641</v>
      </c>
      <c r="D2344" s="18" t="n">
        <v>-0.000941920471895322</v>
      </c>
      <c r="E2344" s="18" t="n">
        <v>0.00025063255567569</v>
      </c>
      <c r="F2344" s="16" t="n">
        <v>-0.00102418414501731</v>
      </c>
      <c r="G2344" s="18" t="n">
        <v>0.000344571155382966</v>
      </c>
      <c r="H2344" s="16" t="n">
        <v>-3.3533220674087</v>
      </c>
      <c r="I2344" s="17" t="n">
        <v>264.557652820423</v>
      </c>
      <c r="J2344" s="18" t="n">
        <v>0.0009152394686552</v>
      </c>
      <c r="K2344" s="16" t="n">
        <v>0.00227849057883568</v>
      </c>
      <c r="L2344" s="16" t="n">
        <v>-0.248472068886898</v>
      </c>
      <c r="M2344" s="16" t="n">
        <v>0.566596931659693</v>
      </c>
      <c r="N2344" s="16" t="n">
        <v>0.0632923451244284</v>
      </c>
      <c r="O2344" s="16" t="n">
        <v>0.0415665011088063</v>
      </c>
      <c r="P2344" s="34" t="b">
        <f aca="false">TRUE()</f>
        <v>1</v>
      </c>
      <c r="Q2344" s="18" t="n">
        <v>0.000505396244096624</v>
      </c>
    </row>
    <row r="2345" customFormat="false" ht="22.35" hidden="false" customHeight="false" outlineLevel="0" collapsed="false">
      <c r="A2345" s="6" t="s">
        <v>4130</v>
      </c>
      <c r="B2345" s="7" t="s">
        <v>1644</v>
      </c>
      <c r="C2345" s="17" t="n">
        <v>642</v>
      </c>
      <c r="D2345" s="18" t="n">
        <v>-0.000973542014299769</v>
      </c>
      <c r="E2345" s="18" t="n">
        <v>0.000259636409332544</v>
      </c>
      <c r="F2345" s="16" t="n">
        <v>-0.00105794716298364</v>
      </c>
      <c r="G2345" s="18" t="n">
        <v>0.000355079103272731</v>
      </c>
      <c r="H2345" s="16" t="n">
        <v>-3.32608607569446</v>
      </c>
      <c r="I2345" s="17" t="n">
        <v>263.191056245046</v>
      </c>
      <c r="J2345" s="16" t="n">
        <v>0.0010061779398224</v>
      </c>
      <c r="K2345" s="16" t="n">
        <v>0.00248106859789837</v>
      </c>
      <c r="L2345" s="16" t="n">
        <v>-0.247270953688007</v>
      </c>
      <c r="M2345" s="16" t="n">
        <v>0.56739113590578</v>
      </c>
      <c r="N2345" s="16" t="n">
        <v>0.0657676726564476</v>
      </c>
      <c r="O2345" s="16" t="n">
        <v>0.0425534012729036</v>
      </c>
      <c r="P2345" s="34" t="b">
        <f aca="false">TRUE()</f>
        <v>1</v>
      </c>
      <c r="Q2345" s="18" t="n">
        <v>0.000596903193581485</v>
      </c>
    </row>
    <row r="2346" customFormat="false" ht="22.35" hidden="false" customHeight="false" outlineLevel="0" collapsed="false">
      <c r="A2346" s="6" t="s">
        <v>4131</v>
      </c>
      <c r="B2346" s="7" t="s">
        <v>1644</v>
      </c>
      <c r="C2346" s="17" t="n">
        <v>643</v>
      </c>
      <c r="D2346" s="18" t="n">
        <v>-0.000991869596801646</v>
      </c>
      <c r="E2346" s="18" t="n">
        <v>0.000264617225568711</v>
      </c>
      <c r="F2346" s="16" t="n">
        <v>-0.0010761814029019</v>
      </c>
      <c r="G2346" s="18" t="n">
        <v>0.000359822800925464</v>
      </c>
      <c r="H2346" s="16" t="n">
        <v>-3.26495522810276</v>
      </c>
      <c r="I2346" s="17" t="n">
        <v>261.718086683032</v>
      </c>
      <c r="J2346" s="16" t="n">
        <v>0.00124073087819808</v>
      </c>
      <c r="K2346" s="16" t="n">
        <v>0.00299536541275277</v>
      </c>
      <c r="L2346" s="16" t="n">
        <v>-0.243605791095144</v>
      </c>
      <c r="M2346" s="16" t="n">
        <v>0.566374167054083</v>
      </c>
      <c r="N2346" s="16" t="n">
        <v>0.070945802699579</v>
      </c>
      <c r="O2346" s="16" t="n">
        <v>0.043692500822155</v>
      </c>
      <c r="P2346" s="34" t="b">
        <f aca="false">TRUE()</f>
        <v>1</v>
      </c>
      <c r="Q2346" s="18" t="n">
        <v>0.000452490420529515</v>
      </c>
    </row>
    <row r="2347" customFormat="false" ht="22.35" hidden="false" customHeight="false" outlineLevel="0" collapsed="false">
      <c r="A2347" s="6" t="s">
        <v>4132</v>
      </c>
      <c r="B2347" s="7" t="s">
        <v>1644</v>
      </c>
      <c r="C2347" s="17" t="n">
        <v>644</v>
      </c>
      <c r="D2347" s="18" t="n">
        <v>-0.000997088395340226</v>
      </c>
      <c r="E2347" s="18" t="n">
        <v>0.000265925671036106</v>
      </c>
      <c r="F2347" s="16" t="n">
        <v>-0.00107905286326987</v>
      </c>
      <c r="G2347" s="18" t="n">
        <v>0.000358989671502514</v>
      </c>
      <c r="H2347" s="16" t="n">
        <v>-3.16461223076553</v>
      </c>
      <c r="I2347" s="17" t="n">
        <v>259.880592833057</v>
      </c>
      <c r="J2347" s="16" t="n">
        <v>0.00173773646582888</v>
      </c>
      <c r="K2347" s="16" t="n">
        <v>0.00407205326549398</v>
      </c>
      <c r="L2347" s="16" t="n">
        <v>-0.237204313225676</v>
      </c>
      <c r="M2347" s="16" t="n">
        <v>0.565153804432047</v>
      </c>
      <c r="N2347" s="16" t="n">
        <v>0.0798856937738429</v>
      </c>
      <c r="O2347" s="16" t="n">
        <v>0.0450654729261874</v>
      </c>
      <c r="P2347" s="34" t="b">
        <f aca="false">TRUE()</f>
        <v>1</v>
      </c>
      <c r="Q2347" s="18" t="n">
        <v>0.000347995470889131</v>
      </c>
    </row>
    <row r="2348" customFormat="false" ht="22.35" hidden="false" customHeight="false" outlineLevel="0" collapsed="false">
      <c r="A2348" s="6" t="s">
        <v>4133</v>
      </c>
      <c r="B2348" s="7" t="s">
        <v>1644</v>
      </c>
      <c r="C2348" s="17" t="n">
        <v>645</v>
      </c>
      <c r="D2348" s="18" t="n">
        <v>-0.000990718356075212</v>
      </c>
      <c r="E2348" s="18" t="n">
        <v>0.000264121491165244</v>
      </c>
      <c r="F2348" s="16" t="n">
        <v>-0.00106799512820296</v>
      </c>
      <c r="G2348" s="18" t="n">
        <v>0.000352986590738321</v>
      </c>
      <c r="H2348" s="16" t="n">
        <v>-3.01204830796739</v>
      </c>
      <c r="I2348" s="17" t="n">
        <v>257.379530676159</v>
      </c>
      <c r="J2348" s="16" t="n">
        <v>0.00285335713959283</v>
      </c>
      <c r="K2348" s="16" t="n">
        <v>0.00638422879265561</v>
      </c>
      <c r="L2348" s="16" t="n">
        <v>-0.227213642960635</v>
      </c>
      <c r="M2348" s="16" t="n">
        <v>0.563391058422439</v>
      </c>
      <c r="N2348" s="16" t="n">
        <v>0.096485410823687</v>
      </c>
      <c r="O2348" s="16" t="n">
        <v>0.0468939873817895</v>
      </c>
      <c r="P2348" s="34" t="b">
        <f aca="false">TRUE()</f>
        <v>1</v>
      </c>
      <c r="Q2348" s="18" t="n">
        <v>0.000543016835519895</v>
      </c>
    </row>
    <row r="2349" customFormat="false" ht="22.35" hidden="false" customHeight="false" outlineLevel="0" collapsed="false">
      <c r="A2349" s="6" t="s">
        <v>4134</v>
      </c>
      <c r="B2349" s="7" t="s">
        <v>1644</v>
      </c>
      <c r="C2349" s="17" t="n">
        <v>646</v>
      </c>
      <c r="D2349" s="18" t="n">
        <v>-0.000974330692071821</v>
      </c>
      <c r="E2349" s="18" t="n">
        <v>0.00025978481739143</v>
      </c>
      <c r="F2349" s="16" t="n">
        <v>-0.0010451822509555</v>
      </c>
      <c r="G2349" s="18" t="n">
        <v>0.000343060754938738</v>
      </c>
      <c r="H2349" s="16" t="n">
        <v>-2.81651731189272</v>
      </c>
      <c r="I2349" s="17" t="n">
        <v>254.473514720634</v>
      </c>
      <c r="J2349" s="16" t="n">
        <v>0.00523521311463202</v>
      </c>
      <c r="K2349" s="16" t="n">
        <v>0.0111187996037477</v>
      </c>
      <c r="L2349" s="16" t="n">
        <v>-0.214088654450611</v>
      </c>
      <c r="M2349" s="16" t="n">
        <v>0.559516891368356</v>
      </c>
      <c r="N2349" s="16" t="n">
        <v>0.120794542407717</v>
      </c>
      <c r="O2349" s="16" t="n">
        <v>0.0492502422585385</v>
      </c>
      <c r="P2349" s="34" t="b">
        <f aca="false">TRUE()</f>
        <v>1</v>
      </c>
      <c r="Q2349" s="18" t="n">
        <v>0.000762915489783957</v>
      </c>
    </row>
    <row r="2350" customFormat="false" ht="22.35" hidden="false" customHeight="false" outlineLevel="0" collapsed="false">
      <c r="A2350" s="6" t="s">
        <v>4135</v>
      </c>
      <c r="B2350" s="7" t="s">
        <v>1644</v>
      </c>
      <c r="C2350" s="17" t="n">
        <v>647</v>
      </c>
      <c r="D2350" s="18" t="n">
        <v>-0.000950278455598721</v>
      </c>
      <c r="E2350" s="18" t="n">
        <v>0.000253903007332883</v>
      </c>
      <c r="F2350" s="16" t="n">
        <v>-0.00101387159663985</v>
      </c>
      <c r="G2350" s="18" t="n">
        <v>0.000330855688173019</v>
      </c>
      <c r="H2350" s="16" t="n">
        <v>-2.59540665247946</v>
      </c>
      <c r="I2350" s="17" t="n">
        <v>251.325822085557</v>
      </c>
      <c r="J2350" s="16" t="n">
        <v>0.0100035618049319</v>
      </c>
      <c r="K2350" s="16" t="n">
        <v>0.01988152594691</v>
      </c>
      <c r="L2350" s="16" t="n">
        <v>-0.198968891430941</v>
      </c>
      <c r="M2350" s="16" t="n">
        <v>0.554480474198047</v>
      </c>
      <c r="N2350" s="16" t="n">
        <v>0.156410083853285</v>
      </c>
      <c r="O2350" s="16" t="n">
        <v>0.0522352085697786</v>
      </c>
      <c r="P2350" s="34" t="b">
        <f aca="false">TRUE()</f>
        <v>1</v>
      </c>
      <c r="Q2350" s="18" t="n">
        <v>0.000540404195850931</v>
      </c>
    </row>
    <row r="2351" customFormat="false" ht="22.35" hidden="false" customHeight="false" outlineLevel="0" collapsed="false">
      <c r="A2351" s="6" t="s">
        <v>4136</v>
      </c>
      <c r="B2351" s="7" t="s">
        <v>1644</v>
      </c>
      <c r="C2351" s="17" t="n">
        <v>648</v>
      </c>
      <c r="D2351" s="18" t="n">
        <v>-0.000921763248727076</v>
      </c>
      <c r="E2351" s="18" t="n">
        <v>0.000247980498391137</v>
      </c>
      <c r="F2351" s="18" t="n">
        <v>-0.000978169116613231</v>
      </c>
      <c r="G2351" s="18" t="n">
        <v>0.000318240817561046</v>
      </c>
      <c r="H2351" s="16" t="n">
        <v>-2.36612267200229</v>
      </c>
      <c r="I2351" s="17" t="n">
        <v>247.828714814839</v>
      </c>
      <c r="J2351" s="16" t="n">
        <v>0.0187455403971036</v>
      </c>
      <c r="K2351" s="16" t="n">
        <v>0.0348227361897852</v>
      </c>
      <c r="L2351" s="16" t="n">
        <v>-0.183178413737442</v>
      </c>
      <c r="M2351" s="16" t="n">
        <v>0.550596621726329</v>
      </c>
      <c r="N2351" s="16" t="n">
        <v>0.20328977556029</v>
      </c>
      <c r="O2351" s="16" t="n">
        <v>0.055983526683087</v>
      </c>
      <c r="P2351" s="34" t="b">
        <f aca="false">TRUE()</f>
        <v>1</v>
      </c>
      <c r="Q2351" s="18" t="n">
        <v>0.000614862716699191</v>
      </c>
    </row>
    <row r="2352" customFormat="false" ht="22.35" hidden="false" customHeight="false" outlineLevel="0" collapsed="false">
      <c r="A2352" s="6" t="s">
        <v>4137</v>
      </c>
      <c r="B2352" s="7" t="s">
        <v>1644</v>
      </c>
      <c r="C2352" s="17" t="n">
        <v>649</v>
      </c>
      <c r="D2352" s="18" t="n">
        <v>-0.000893042562160102</v>
      </c>
      <c r="E2352" s="18" t="n">
        <v>0.000243257314477602</v>
      </c>
      <c r="F2352" s="18" t="n">
        <v>-0.000942905923093233</v>
      </c>
      <c r="G2352" s="18" t="n">
        <v>0.000307084755589223</v>
      </c>
      <c r="H2352" s="16" t="n">
        <v>-2.14092009354258</v>
      </c>
      <c r="I2352" s="17" t="n">
        <v>244.189111554771</v>
      </c>
      <c r="J2352" s="16" t="n">
        <v>0.0332710358787228</v>
      </c>
      <c r="K2352" s="16" t="n">
        <v>0.0577718823835564</v>
      </c>
      <c r="L2352" s="16" t="n">
        <v>-0.167511598004587</v>
      </c>
      <c r="M2352" s="16" t="n">
        <v>0.546422206725554</v>
      </c>
      <c r="N2352" s="16" t="n">
        <v>0.257638018819912</v>
      </c>
      <c r="O2352" s="16" t="n">
        <v>0.0602369974126883</v>
      </c>
      <c r="P2352" s="34" t="b">
        <f aca="false">FALSE()</f>
        <v>0</v>
      </c>
      <c r="Q2352" s="16"/>
    </row>
    <row r="2353" customFormat="false" ht="22.35" hidden="false" customHeight="false" outlineLevel="0" collapsed="false">
      <c r="A2353" s="6" t="s">
        <v>4138</v>
      </c>
      <c r="B2353" s="7" t="s">
        <v>1644</v>
      </c>
      <c r="C2353" s="17" t="n">
        <v>650</v>
      </c>
      <c r="D2353" s="18" t="n">
        <v>-0.000867156572418427</v>
      </c>
      <c r="E2353" s="18" t="n">
        <v>0.000240223279387648</v>
      </c>
      <c r="F2353" s="18" t="n">
        <v>-0.000911589233272892</v>
      </c>
      <c r="G2353" s="18" t="n">
        <v>0.000298770555016552</v>
      </c>
      <c r="H2353" s="16" t="n">
        <v>-1.93875553353115</v>
      </c>
      <c r="I2353" s="17" t="n">
        <v>241.005111589051</v>
      </c>
      <c r="J2353" s="16" t="n">
        <v>0.0536986299736471</v>
      </c>
      <c r="K2353" s="16" t="n">
        <v>0.0888553885130126</v>
      </c>
      <c r="L2353" s="16" t="n">
        <v>-0.153163751775482</v>
      </c>
      <c r="M2353" s="16" t="n">
        <v>0.54180226251356</v>
      </c>
      <c r="N2353" s="16" t="n">
        <v>0.313403407667198</v>
      </c>
      <c r="O2353" s="16" t="n">
        <v>0.0646702515685703</v>
      </c>
      <c r="P2353" s="34" t="b">
        <f aca="false">FALSE()</f>
        <v>0</v>
      </c>
      <c r="Q2353" s="16"/>
    </row>
    <row r="2354" customFormat="false" ht="22.35" hidden="false" customHeight="false" outlineLevel="0" collapsed="false">
      <c r="A2354" s="6" t="s">
        <v>4139</v>
      </c>
      <c r="B2354" s="7" t="s">
        <v>1644</v>
      </c>
      <c r="C2354" s="17" t="n">
        <v>651</v>
      </c>
      <c r="D2354" s="18" t="n">
        <v>-0.000845785000978915</v>
      </c>
      <c r="E2354" s="18" t="n">
        <v>0.000238954236006514</v>
      </c>
      <c r="F2354" s="18" t="n">
        <v>-0.000886504403084716</v>
      </c>
      <c r="G2354" s="18" t="n">
        <v>0.000293989984755792</v>
      </c>
      <c r="H2354" s="16" t="n">
        <v>-1.79072330083987</v>
      </c>
      <c r="I2354" s="17" t="n">
        <v>238.754003028659</v>
      </c>
      <c r="J2354" s="16" t="n">
        <v>0.0746045169336696</v>
      </c>
      <c r="K2354" s="16" t="n">
        <v>0.118715009691231</v>
      </c>
      <c r="L2354" s="16" t="n">
        <v>-0.14246793342862</v>
      </c>
      <c r="M2354" s="16" t="n">
        <v>0.539158143499148</v>
      </c>
      <c r="N2354" s="16" t="n">
        <v>0.350645837060958</v>
      </c>
      <c r="O2354" s="16" t="n">
        <v>0.0689382543474281</v>
      </c>
      <c r="P2354" s="34" t="b">
        <f aca="false">FALSE()</f>
        <v>0</v>
      </c>
      <c r="Q2354" s="16"/>
    </row>
    <row r="2355" customFormat="false" ht="22.35" hidden="false" customHeight="false" outlineLevel="0" collapsed="false">
      <c r="A2355" s="6" t="s">
        <v>4140</v>
      </c>
      <c r="B2355" s="7" t="s">
        <v>1644</v>
      </c>
      <c r="C2355" s="17" t="n">
        <v>652</v>
      </c>
      <c r="D2355" s="18" t="n">
        <v>-0.000829929166237147</v>
      </c>
      <c r="E2355" s="18" t="n">
        <v>0.000239570486559621</v>
      </c>
      <c r="F2355" s="18" t="n">
        <v>-0.000869110178014856</v>
      </c>
      <c r="G2355" s="18" t="n">
        <v>0.000292959560285801</v>
      </c>
      <c r="H2355" s="16" t="n">
        <v>-1.72106612109292</v>
      </c>
      <c r="I2355" s="17" t="n">
        <v>237.512477054758</v>
      </c>
      <c r="J2355" s="16" t="n">
        <v>0.0865410311775862</v>
      </c>
      <c r="K2355" s="16" t="n">
        <v>0.135680120659986</v>
      </c>
      <c r="L2355" s="16" t="n">
        <v>-0.137469530195772</v>
      </c>
      <c r="M2355" s="16" t="n">
        <v>0.537133891213389</v>
      </c>
      <c r="N2355" s="16" t="n">
        <v>0.374059003531752</v>
      </c>
      <c r="O2355" s="16" t="n">
        <v>0.0727659646335527</v>
      </c>
      <c r="P2355" s="34" t="b">
        <f aca="false">FALSE()</f>
        <v>0</v>
      </c>
      <c r="Q2355" s="16"/>
    </row>
    <row r="2356" customFormat="false" ht="22.35" hidden="false" customHeight="false" outlineLevel="0" collapsed="false">
      <c r="A2356" s="6" t="s">
        <v>4141</v>
      </c>
      <c r="B2356" s="7" t="s">
        <v>1644</v>
      </c>
      <c r="C2356" s="17" t="n">
        <v>653</v>
      </c>
      <c r="D2356" s="18" t="n">
        <v>-0.000821528223062542</v>
      </c>
      <c r="E2356" s="18" t="n">
        <v>0.000241825754846499</v>
      </c>
      <c r="F2356" s="18" t="n">
        <v>-0.000861657674465981</v>
      </c>
      <c r="G2356" s="18" t="n">
        <v>0.000295594235398798</v>
      </c>
      <c r="H2356" s="16" t="n">
        <v>-1.74645610279093</v>
      </c>
      <c r="I2356" s="17" t="n">
        <v>237.42809503962</v>
      </c>
      <c r="J2356" s="16" t="n">
        <v>0.0820249637268217</v>
      </c>
      <c r="K2356" s="16" t="n">
        <v>0.129480258450479</v>
      </c>
      <c r="L2356" s="16" t="n">
        <v>-0.139535403035884</v>
      </c>
      <c r="M2356" s="16" t="n">
        <v>0.53739539748954</v>
      </c>
      <c r="N2356" s="16" t="n">
        <v>0.371116532454135</v>
      </c>
      <c r="O2356" s="16" t="n">
        <v>0.075426862221802</v>
      </c>
      <c r="P2356" s="34" t="b">
        <f aca="false">FALSE()</f>
        <v>0</v>
      </c>
      <c r="Q2356" s="16"/>
    </row>
    <row r="2357" customFormat="false" ht="22.35" hidden="false" customHeight="false" outlineLevel="0" collapsed="false">
      <c r="A2357" s="6" t="s">
        <v>4142</v>
      </c>
      <c r="B2357" s="7" t="s">
        <v>1644</v>
      </c>
      <c r="C2357" s="17" t="n">
        <v>654</v>
      </c>
      <c r="D2357" s="18" t="n">
        <v>-0.000820206417166479</v>
      </c>
      <c r="E2357" s="18" t="n">
        <v>0.00024518227293825</v>
      </c>
      <c r="F2357" s="18" t="n">
        <v>-0.00086399105669405</v>
      </c>
      <c r="G2357" s="18" t="n">
        <v>0.000301496706814806</v>
      </c>
      <c r="H2357" s="16" t="n">
        <v>-1.87683808389226</v>
      </c>
      <c r="I2357" s="17" t="n">
        <v>238.648015192905</v>
      </c>
      <c r="J2357" s="16" t="n">
        <v>0.0617604349574888</v>
      </c>
      <c r="K2357" s="16" t="n">
        <v>0.100512080421011</v>
      </c>
      <c r="L2357" s="16" t="n">
        <v>-0.149369290120502</v>
      </c>
      <c r="M2357" s="16" t="n">
        <v>0.540330079033008</v>
      </c>
      <c r="N2357" s="16" t="n">
        <v>0.339808973323248</v>
      </c>
      <c r="O2357" s="16" t="n">
        <v>0.0764037263914516</v>
      </c>
      <c r="P2357" s="34" t="b">
        <f aca="false">FALSE()</f>
        <v>0</v>
      </c>
      <c r="Q2357" s="16"/>
    </row>
    <row r="2358" customFormat="false" ht="22.35" hidden="false" customHeight="false" outlineLevel="0" collapsed="false">
      <c r="A2358" s="6" t="s">
        <v>4143</v>
      </c>
      <c r="B2358" s="7" t="s">
        <v>1644</v>
      </c>
      <c r="C2358" s="17" t="n">
        <v>655</v>
      </c>
      <c r="D2358" s="18" t="n">
        <v>-0.000823808505222243</v>
      </c>
      <c r="E2358" s="18" t="n">
        <v>0.000249091017801147</v>
      </c>
      <c r="F2358" s="18" t="n">
        <v>-0.000873786666562341</v>
      </c>
      <c r="G2358" s="18" t="n">
        <v>0.000310120524373396</v>
      </c>
      <c r="H2358" s="16" t="n">
        <v>-2.10257425656819</v>
      </c>
      <c r="I2358" s="17" t="n">
        <v>241.223105394608</v>
      </c>
      <c r="J2358" s="16" t="n">
        <v>0.0365396610258999</v>
      </c>
      <c r="K2358" s="16" t="n">
        <v>0.0627907218457494</v>
      </c>
      <c r="L2358" s="16" t="n">
        <v>-0.165994085508438</v>
      </c>
      <c r="M2358" s="16" t="n">
        <v>0.5445916627925</v>
      </c>
      <c r="N2358" s="16" t="n">
        <v>0.290182599464811</v>
      </c>
      <c r="O2358" s="16" t="n">
        <v>0.0755247536262521</v>
      </c>
      <c r="P2358" s="34" t="b">
        <f aca="false">FALSE()</f>
        <v>0</v>
      </c>
      <c r="Q2358" s="16"/>
    </row>
    <row r="2359" customFormat="false" ht="22.35" hidden="false" customHeight="false" outlineLevel="0" collapsed="false">
      <c r="A2359" s="6" t="s">
        <v>4144</v>
      </c>
      <c r="B2359" s="7" t="s">
        <v>1644</v>
      </c>
      <c r="C2359" s="17" t="n">
        <v>656</v>
      </c>
      <c r="D2359" s="18" t="n">
        <v>-0.000829763029377001</v>
      </c>
      <c r="E2359" s="18" t="n">
        <v>0.000252846360026234</v>
      </c>
      <c r="F2359" s="18" t="n">
        <v>-0.000887838899339848</v>
      </c>
      <c r="G2359" s="18" t="n">
        <v>0.00032056635529336</v>
      </c>
      <c r="H2359" s="16" t="n">
        <v>-2.39645474842142</v>
      </c>
      <c r="I2359" s="17" t="n">
        <v>245.128363009434</v>
      </c>
      <c r="J2359" s="16" t="n">
        <v>0.0173046639374822</v>
      </c>
      <c r="K2359" s="16" t="n">
        <v>0.032377978061565</v>
      </c>
      <c r="L2359" s="16" t="n">
        <v>-0.186984977199441</v>
      </c>
      <c r="M2359" s="16" t="n">
        <v>0.550073609174028</v>
      </c>
      <c r="N2359" s="16" t="n">
        <v>0.223140494509657</v>
      </c>
      <c r="O2359" s="16" t="n">
        <v>0.0728990992441128</v>
      </c>
      <c r="P2359" s="34" t="b">
        <f aca="false">TRUE()</f>
        <v>1</v>
      </c>
      <c r="Q2359" s="18" t="n">
        <v>0.000653090754073363</v>
      </c>
    </row>
    <row r="2360" customFormat="false" ht="22.35" hidden="false" customHeight="false" outlineLevel="0" collapsed="false">
      <c r="A2360" s="6" t="s">
        <v>4145</v>
      </c>
      <c r="B2360" s="7" t="s">
        <v>1644</v>
      </c>
      <c r="C2360" s="17" t="n">
        <v>657</v>
      </c>
      <c r="D2360" s="18" t="n">
        <v>-0.00083498814612619</v>
      </c>
      <c r="E2360" s="18" t="n">
        <v>0.00025584689285545</v>
      </c>
      <c r="F2360" s="18" t="n">
        <v>-0.000902516707410069</v>
      </c>
      <c r="G2360" s="18" t="n">
        <v>0.000331681289974643</v>
      </c>
      <c r="H2360" s="16" t="n">
        <v>-2.73864184083044</v>
      </c>
      <c r="I2360" s="17" t="n">
        <v>250.137001760157</v>
      </c>
      <c r="J2360" s="16" t="n">
        <v>0.00661296670823545</v>
      </c>
      <c r="K2360" s="16" t="n">
        <v>0.0137219059195886</v>
      </c>
      <c r="L2360" s="16" t="n">
        <v>-0.210641660508589</v>
      </c>
      <c r="M2360" s="16" t="n">
        <v>0.556863086936309</v>
      </c>
      <c r="N2360" s="16" t="n">
        <v>0.157987470977421</v>
      </c>
      <c r="O2360" s="16" t="n">
        <v>0.0692941358000935</v>
      </c>
      <c r="P2360" s="34" t="b">
        <f aca="false">TRUE()</f>
        <v>1</v>
      </c>
      <c r="Q2360" s="18" t="n">
        <v>0.000941553195440471</v>
      </c>
    </row>
    <row r="2361" customFormat="false" ht="22.35" hidden="false" customHeight="false" outlineLevel="0" collapsed="false">
      <c r="A2361" s="6" t="s">
        <v>4146</v>
      </c>
      <c r="B2361" s="7" t="s">
        <v>1644</v>
      </c>
      <c r="C2361" s="17" t="n">
        <v>658</v>
      </c>
      <c r="D2361" s="18" t="n">
        <v>-0.000835816712499559</v>
      </c>
      <c r="E2361" s="18" t="n">
        <v>0.000257627485736743</v>
      </c>
      <c r="F2361" s="18" t="n">
        <v>-0.000913511053793794</v>
      </c>
      <c r="G2361" s="18" t="n">
        <v>0.000342354823407997</v>
      </c>
      <c r="H2361" s="16" t="n">
        <v>-3.10930506013398</v>
      </c>
      <c r="I2361" s="17" t="n">
        <v>255.988875452428</v>
      </c>
      <c r="J2361" s="16" t="n">
        <v>0.00208719444518328</v>
      </c>
      <c r="K2361" s="16" t="n">
        <v>0.00481214274861701</v>
      </c>
      <c r="L2361" s="16" t="n">
        <v>-0.235400221298146</v>
      </c>
      <c r="M2361" s="16" t="n">
        <v>0.563700991786766</v>
      </c>
      <c r="N2361" s="16" t="n">
        <v>0.107817055527673</v>
      </c>
      <c r="O2361" s="16" t="n">
        <v>0.065177259241918</v>
      </c>
      <c r="P2361" s="34" t="b">
        <f aca="false">TRUE()</f>
        <v>1</v>
      </c>
      <c r="Q2361" s="18" t="n">
        <v>0.0008228038323175</v>
      </c>
    </row>
    <row r="2362" customFormat="false" ht="22.35" hidden="false" customHeight="false" outlineLevel="0" collapsed="false">
      <c r="A2362" s="6" t="s">
        <v>4147</v>
      </c>
      <c r="B2362" s="7" t="s">
        <v>1644</v>
      </c>
      <c r="C2362" s="17" t="n">
        <v>659</v>
      </c>
      <c r="D2362" s="18" t="n">
        <v>-0.000828139113709691</v>
      </c>
      <c r="E2362" s="18" t="n">
        <v>0.00025738988838252</v>
      </c>
      <c r="F2362" s="18" t="n">
        <v>-0.000915967741275148</v>
      </c>
      <c r="G2362" s="18" t="n">
        <v>0.000351401918127796</v>
      </c>
      <c r="H2362" s="16" t="n">
        <v>-3.49283798694222</v>
      </c>
      <c r="I2362" s="17" t="n">
        <v>262.747132526794</v>
      </c>
      <c r="J2362" s="18" t="n">
        <v>0.000560565415923859</v>
      </c>
      <c r="K2362" s="16" t="n">
        <v>0.0014855341482018</v>
      </c>
      <c r="L2362" s="16" t="n">
        <v>-0.25994955394361</v>
      </c>
      <c r="M2362" s="16" t="n">
        <v>0.570238648690532</v>
      </c>
      <c r="N2362" s="16" t="n">
        <v>0.0708001116407335</v>
      </c>
      <c r="O2362" s="16" t="n">
        <v>0.0605633975393556</v>
      </c>
      <c r="P2362" s="34" t="b">
        <f aca="false">TRUE()</f>
        <v>1</v>
      </c>
      <c r="Q2362" s="18" t="n">
        <v>0.000732179488240482</v>
      </c>
    </row>
    <row r="2363" customFormat="false" ht="22.35" hidden="false" customHeight="false" outlineLevel="0" collapsed="false">
      <c r="A2363" s="6" t="s">
        <v>4148</v>
      </c>
      <c r="B2363" s="7" t="s">
        <v>1644</v>
      </c>
      <c r="C2363" s="17" t="n">
        <v>660</v>
      </c>
      <c r="D2363" s="18" t="n">
        <v>-0.000809688132167783</v>
      </c>
      <c r="E2363" s="18" t="n">
        <v>0.000254996614883589</v>
      </c>
      <c r="F2363" s="18" t="n">
        <v>-0.000906815983779842</v>
      </c>
      <c r="G2363" s="18" t="n">
        <v>0.000357566395409303</v>
      </c>
      <c r="H2363" s="16" t="n">
        <v>-3.87007131563248</v>
      </c>
      <c r="I2363" s="17" t="n">
        <v>269.837660338983</v>
      </c>
      <c r="J2363" s="18" t="n">
        <v>0.000136510974070487</v>
      </c>
      <c r="K2363" s="18" t="n">
        <v>0.000404368695497874</v>
      </c>
      <c r="L2363" s="16" t="n">
        <v>-0.283231169370125</v>
      </c>
      <c r="M2363" s="16" t="n">
        <v>0.576815047264838</v>
      </c>
      <c r="N2363" s="16" t="n">
        <v>0.0461643043307786</v>
      </c>
      <c r="O2363" s="16" t="n">
        <v>0.0558469950610099</v>
      </c>
      <c r="P2363" s="34" t="b">
        <f aca="false">TRUE()</f>
        <v>1</v>
      </c>
      <c r="Q2363" s="16" t="n">
        <v>0.00105091526195976</v>
      </c>
    </row>
    <row r="2364" customFormat="false" ht="22.35" hidden="false" customHeight="false" outlineLevel="0" collapsed="false">
      <c r="A2364" s="6" t="s">
        <v>4149</v>
      </c>
      <c r="B2364" s="7" t="s">
        <v>1644</v>
      </c>
      <c r="C2364" s="17" t="n">
        <v>661</v>
      </c>
      <c r="D2364" s="18" t="n">
        <v>-0.000778707996702089</v>
      </c>
      <c r="E2364" s="18" t="n">
        <v>0.000249991235222992</v>
      </c>
      <c r="F2364" s="18" t="n">
        <v>-0.000883618628516996</v>
      </c>
      <c r="G2364" s="18" t="n">
        <v>0.000359724431035934</v>
      </c>
      <c r="H2364" s="16" t="n">
        <v>-4.23221569841531</v>
      </c>
      <c r="I2364" s="17" t="n">
        <v>277.091057089828</v>
      </c>
      <c r="J2364" s="18" t="n">
        <v>3.14948820104994E-005</v>
      </c>
      <c r="K2364" s="18" t="n">
        <v>0.00010731014806533</v>
      </c>
      <c r="L2364" s="16" t="n">
        <v>-0.304799619259406</v>
      </c>
      <c r="M2364" s="16" t="n">
        <v>0.581928947776228</v>
      </c>
      <c r="N2364" s="16" t="n">
        <v>0.031690181610686</v>
      </c>
      <c r="O2364" s="16" t="n">
        <v>0.0513044655510953</v>
      </c>
      <c r="P2364" s="34" t="b">
        <f aca="false">TRUE()</f>
        <v>1</v>
      </c>
      <c r="Q2364" s="18" t="n">
        <v>0.000672107961787429</v>
      </c>
    </row>
    <row r="2365" customFormat="false" ht="22.35" hidden="false" customHeight="false" outlineLevel="0" collapsed="false">
      <c r="A2365" s="6" t="s">
        <v>4150</v>
      </c>
      <c r="B2365" s="7" t="s">
        <v>1644</v>
      </c>
      <c r="C2365" s="17" t="n">
        <v>662</v>
      </c>
      <c r="D2365" s="18" t="n">
        <v>-0.000734236194209091</v>
      </c>
      <c r="E2365" s="18" t="n">
        <v>0.000242062877700639</v>
      </c>
      <c r="F2365" s="18" t="n">
        <v>-0.000844842102360284</v>
      </c>
      <c r="G2365" s="18" t="n">
        <v>0.000357032849861652</v>
      </c>
      <c r="H2365" s="16" t="n">
        <v>-4.57419711185401</v>
      </c>
      <c r="I2365" s="17" t="n">
        <v>284.414464918876</v>
      </c>
      <c r="J2365" s="18" t="n">
        <v>7.14438302927708E-006</v>
      </c>
      <c r="K2365" s="18" t="n">
        <v>2.69293274945503E-005</v>
      </c>
      <c r="L2365" s="16" t="n">
        <v>-0.324457902909291</v>
      </c>
      <c r="M2365" s="16" t="n">
        <v>0.587817681698435</v>
      </c>
      <c r="N2365" s="16" t="n">
        <v>0.0220625777289754</v>
      </c>
      <c r="O2365" s="16" t="n">
        <v>0.0472143856433876</v>
      </c>
      <c r="P2365" s="34" t="b">
        <f aca="false">TRUE()</f>
        <v>1</v>
      </c>
      <c r="Q2365" s="18" t="n">
        <v>0.000817822465206938</v>
      </c>
    </row>
    <row r="2366" customFormat="false" ht="22.35" hidden="false" customHeight="false" outlineLevel="0" collapsed="false">
      <c r="A2366" s="6" t="s">
        <v>4151</v>
      </c>
      <c r="B2366" s="7" t="s">
        <v>1644</v>
      </c>
      <c r="C2366" s="17" t="n">
        <v>663</v>
      </c>
      <c r="D2366" s="18" t="n">
        <v>-0.000677020972158728</v>
      </c>
      <c r="E2366" s="18" t="n">
        <v>0.000231619312946387</v>
      </c>
      <c r="F2366" s="18" t="n">
        <v>-0.000791057112732174</v>
      </c>
      <c r="G2366" s="18" t="n">
        <v>0.000349297199768849</v>
      </c>
      <c r="H2366" s="16" t="n">
        <v>-4.89503295368375</v>
      </c>
      <c r="I2366" s="17" t="n">
        <v>291.326942617603</v>
      </c>
      <c r="J2366" s="18" t="n">
        <v>1.63047401548918E-006</v>
      </c>
      <c r="K2366" s="18" t="n">
        <v>6.59499723614043E-006</v>
      </c>
      <c r="L2366" s="16" t="n">
        <v>-0.342554709877836</v>
      </c>
      <c r="M2366" s="16" t="n">
        <v>0.593764528126453</v>
      </c>
      <c r="N2366" s="16" t="n">
        <v>0.0179883181103225</v>
      </c>
      <c r="O2366" s="16" t="n">
        <v>0.0434759634885343</v>
      </c>
      <c r="P2366" s="34" t="b">
        <f aca="false">TRUE()</f>
        <v>1</v>
      </c>
      <c r="Q2366" s="16" t="n">
        <v>0.00107723298467246</v>
      </c>
    </row>
    <row r="2367" customFormat="false" ht="22.35" hidden="false" customHeight="false" outlineLevel="0" collapsed="false">
      <c r="A2367" s="6" t="s">
        <v>1682</v>
      </c>
      <c r="B2367" s="7" t="s">
        <v>1644</v>
      </c>
      <c r="C2367" s="17" t="n">
        <v>664</v>
      </c>
      <c r="D2367" s="18" t="n">
        <v>-0.000609304976191517</v>
      </c>
      <c r="E2367" s="18" t="n">
        <v>0.000219093788194856</v>
      </c>
      <c r="F2367" s="18" t="n">
        <v>-0.000724174709247499</v>
      </c>
      <c r="G2367" s="18" t="n">
        <v>0.000336687095851765</v>
      </c>
      <c r="H2367" s="16" t="n">
        <v>-5.18163229626171</v>
      </c>
      <c r="I2367" s="17" t="n">
        <v>297.448248813749</v>
      </c>
      <c r="J2367" s="18" t="n">
        <v>4.06551009459807E-007</v>
      </c>
      <c r="K2367" s="18" t="n">
        <v>1.74476389788852E-006</v>
      </c>
      <c r="L2367" s="16" t="n">
        <v>-0.358517545371165</v>
      </c>
      <c r="M2367" s="16" t="n">
        <v>0.598006741050674</v>
      </c>
      <c r="N2367" s="16" t="n">
        <v>0.0139280422107694</v>
      </c>
      <c r="O2367" s="16" t="n">
        <v>0.0403284290404269</v>
      </c>
      <c r="P2367" s="34" t="b">
        <f aca="false">TRUE()</f>
        <v>1</v>
      </c>
      <c r="Q2367" s="16" t="n">
        <v>0.00149147922209156</v>
      </c>
    </row>
    <row r="2368" customFormat="false" ht="22.35" hidden="false" customHeight="false" outlineLevel="0" collapsed="false">
      <c r="A2368" s="6" t="s">
        <v>4152</v>
      </c>
      <c r="B2368" s="7" t="s">
        <v>1644</v>
      </c>
      <c r="C2368" s="17" t="n">
        <v>665</v>
      </c>
      <c r="D2368" s="18" t="n">
        <v>-0.000533446499945</v>
      </c>
      <c r="E2368" s="18" t="n">
        <v>0.000205037655869542</v>
      </c>
      <c r="F2368" s="18" t="n">
        <v>-0.00064649557634323</v>
      </c>
      <c r="G2368" s="18" t="n">
        <v>0.000319636910636852</v>
      </c>
      <c r="H2368" s="16" t="n">
        <v>-5.42377511590074</v>
      </c>
      <c r="I2368" s="17" t="n">
        <v>302.274608703543</v>
      </c>
      <c r="J2368" s="18" t="n">
        <v>1.19669532018415E-007</v>
      </c>
      <c r="K2368" s="18" t="n">
        <v>5.46346048268892E-007</v>
      </c>
      <c r="L2368" s="16" t="n">
        <v>-0.372066492700426</v>
      </c>
      <c r="M2368" s="16" t="n">
        <v>0.60151286223462</v>
      </c>
      <c r="N2368" s="16" t="n">
        <v>0.0109190501881832</v>
      </c>
      <c r="O2368" s="16" t="n">
        <v>0.0380612429717983</v>
      </c>
      <c r="P2368" s="34" t="b">
        <f aca="false">TRUE()</f>
        <v>1</v>
      </c>
      <c r="Q2368" s="18" t="n">
        <v>0.000859630527158924</v>
      </c>
    </row>
    <row r="2369" customFormat="false" ht="22.35" hidden="false" customHeight="false" outlineLevel="0" collapsed="false">
      <c r="A2369" s="6" t="s">
        <v>1750</v>
      </c>
      <c r="B2369" s="7" t="s">
        <v>1644</v>
      </c>
      <c r="C2369" s="17" t="n">
        <v>666</v>
      </c>
      <c r="D2369" s="18" t="n">
        <v>-0.000451918689918625</v>
      </c>
      <c r="E2369" s="18" t="n">
        <v>0.000190229439571387</v>
      </c>
      <c r="F2369" s="18" t="n">
        <v>-0.000560727067964428</v>
      </c>
      <c r="G2369" s="18" t="n">
        <v>0.000298883621191512</v>
      </c>
      <c r="H2369" s="16" t="n">
        <v>-5.61217852830866</v>
      </c>
      <c r="I2369" s="17" t="n">
        <v>304.972114124042</v>
      </c>
      <c r="J2369" s="18" t="n">
        <v>4.48995873657809E-008</v>
      </c>
      <c r="K2369" s="18" t="n">
        <v>2.15913427077625E-007</v>
      </c>
      <c r="L2369" s="16" t="n">
        <v>-0.383201418313446</v>
      </c>
      <c r="M2369" s="16" t="n">
        <v>0.60430226251356</v>
      </c>
      <c r="N2369" s="16" t="n">
        <v>0.00867466463891308</v>
      </c>
      <c r="O2369" s="16" t="n">
        <v>0.0368054961812101</v>
      </c>
      <c r="P2369" s="34" t="b">
        <f aca="false">TRUE()</f>
        <v>1</v>
      </c>
      <c r="Q2369" s="18" t="n">
        <v>0.000975805898305354</v>
      </c>
    </row>
    <row r="2370" customFormat="false" ht="22.35" hidden="false" customHeight="false" outlineLevel="0" collapsed="false">
      <c r="A2370" s="6" t="s">
        <v>4153</v>
      </c>
      <c r="B2370" s="7" t="s">
        <v>1644</v>
      </c>
      <c r="C2370" s="17" t="n">
        <v>667</v>
      </c>
      <c r="D2370" s="18" t="n">
        <v>-0.000367546998360025</v>
      </c>
      <c r="E2370" s="18" t="n">
        <v>0.000175867538137781</v>
      </c>
      <c r="F2370" s="18" t="n">
        <v>-0.000469911351509231</v>
      </c>
      <c r="G2370" s="18" t="n">
        <v>0.000275877643343478</v>
      </c>
      <c r="H2370" s="16" t="n">
        <v>-5.7139912565968</v>
      </c>
      <c r="I2370" s="17" t="n">
        <v>304.418469155508</v>
      </c>
      <c r="J2370" s="18" t="n">
        <v>2.62823883243458E-008</v>
      </c>
      <c r="K2370" s="18" t="n">
        <v>1.30781668520426E-007</v>
      </c>
      <c r="L2370" s="16" t="n">
        <v>-0.390523467852472</v>
      </c>
      <c r="M2370" s="16" t="n">
        <v>0.606190918952425</v>
      </c>
      <c r="N2370" s="16" t="n">
        <v>0.00740281621912475</v>
      </c>
      <c r="O2370" s="16" t="n">
        <v>0.0369435417084446</v>
      </c>
      <c r="P2370" s="34" t="b">
        <f aca="false">TRUE()</f>
        <v>1</v>
      </c>
      <c r="Q2370" s="16" t="n">
        <v>0.00110356441368602</v>
      </c>
    </row>
    <row r="2371" customFormat="false" ht="22.35" hidden="false" customHeight="false" outlineLevel="0" collapsed="false">
      <c r="A2371" s="6" t="s">
        <v>4154</v>
      </c>
      <c r="B2371" s="7" t="s">
        <v>1644</v>
      </c>
      <c r="C2371" s="17" t="n">
        <v>668</v>
      </c>
      <c r="D2371" s="18" t="n">
        <v>-0.000282895747786735</v>
      </c>
      <c r="E2371" s="18" t="n">
        <v>0.000162754314521482</v>
      </c>
      <c r="F2371" s="18" t="n">
        <v>-0.000377121172744642</v>
      </c>
      <c r="G2371" s="18" t="n">
        <v>0.000252072647649118</v>
      </c>
      <c r="H2371" s="16" t="n">
        <v>-5.70726536319851</v>
      </c>
      <c r="I2371" s="17" t="n">
        <v>300.063178067693</v>
      </c>
      <c r="J2371" s="18" t="n">
        <v>2.75585053722616E-008</v>
      </c>
      <c r="K2371" s="18" t="n">
        <v>1.36330750104863E-007</v>
      </c>
      <c r="L2371" s="16" t="n">
        <v>-0.393039890236815</v>
      </c>
      <c r="M2371" s="16" t="n">
        <v>0.607052921121959</v>
      </c>
      <c r="N2371" s="16" t="n">
        <v>0.0075136901745678</v>
      </c>
      <c r="O2371" s="16" t="n">
        <v>0.0389030607759478</v>
      </c>
      <c r="P2371" s="34" t="b">
        <f aca="false">TRUE()</f>
        <v>1</v>
      </c>
      <c r="Q2371" s="16" t="n">
        <v>0.00142919531708653</v>
      </c>
    </row>
    <row r="2372" customFormat="false" ht="22.35" hidden="false" customHeight="false" outlineLevel="0" collapsed="false">
      <c r="A2372" s="6" t="s">
        <v>4155</v>
      </c>
      <c r="B2372" s="7" t="s">
        <v>1644</v>
      </c>
      <c r="C2372" s="17" t="n">
        <v>669</v>
      </c>
      <c r="D2372" s="18" t="n">
        <v>-0.000199648238245655</v>
      </c>
      <c r="E2372" s="18" t="n">
        <v>0.000151588388919977</v>
      </c>
      <c r="F2372" s="18" t="n">
        <v>-0.000284487398426506</v>
      </c>
      <c r="G2372" s="18" t="n">
        <v>0.000228939535758281</v>
      </c>
      <c r="H2372" s="16" t="n">
        <v>-5.56184845009584</v>
      </c>
      <c r="I2372" s="17" t="n">
        <v>291.793386293154</v>
      </c>
      <c r="J2372" s="18" t="n">
        <v>6.03569804864378E-008</v>
      </c>
      <c r="K2372" s="18" t="n">
        <v>2.85611709257374E-007</v>
      </c>
      <c r="L2372" s="16" t="n">
        <v>-0.388874311252398</v>
      </c>
      <c r="M2372" s="16" t="n">
        <v>0.606016581434992</v>
      </c>
      <c r="N2372" s="16" t="n">
        <v>0.00952476979893925</v>
      </c>
      <c r="O2372" s="16" t="n">
        <v>0.0431980493812269</v>
      </c>
      <c r="P2372" s="34" t="b">
        <f aca="false">TRUE()</f>
        <v>1</v>
      </c>
      <c r="Q2372" s="18" t="n">
        <v>0.000810760081249744</v>
      </c>
    </row>
    <row r="2373" customFormat="false" ht="22.35" hidden="false" customHeight="false" outlineLevel="0" collapsed="false">
      <c r="A2373" s="6" t="s">
        <v>4156</v>
      </c>
      <c r="B2373" s="7" t="s">
        <v>1644</v>
      </c>
      <c r="C2373" s="17" t="n">
        <v>670</v>
      </c>
      <c r="D2373" s="18" t="n">
        <v>-0.000118395430867625</v>
      </c>
      <c r="E2373" s="18" t="n">
        <v>0.000143168764981245</v>
      </c>
      <c r="F2373" s="18" t="n">
        <v>-0.000192871689796669</v>
      </c>
      <c r="G2373" s="18" t="n">
        <v>0.000208087792335209</v>
      </c>
      <c r="H2373" s="16" t="n">
        <v>-5.23064210861892</v>
      </c>
      <c r="I2373" s="17" t="n">
        <v>280.014396391873</v>
      </c>
      <c r="J2373" s="18" t="n">
        <v>3.31325191169105E-007</v>
      </c>
      <c r="K2373" s="18" t="n">
        <v>1.43979009775056E-006</v>
      </c>
      <c r="L2373" s="16" t="n">
        <v>-0.37438253030822</v>
      </c>
      <c r="M2373" s="16" t="n">
        <v>0.601319153881915</v>
      </c>
      <c r="N2373" s="16" t="n">
        <v>0.0138252750215235</v>
      </c>
      <c r="O2373" s="16" t="n">
        <v>0.0504595006242118</v>
      </c>
      <c r="P2373" s="34" t="b">
        <f aca="false">TRUE()</f>
        <v>1</v>
      </c>
      <c r="Q2373" s="18" t="n">
        <v>0.000792767461127205</v>
      </c>
    </row>
    <row r="2374" customFormat="false" ht="22.35" hidden="false" customHeight="false" outlineLevel="0" collapsed="false">
      <c r="A2374" s="6" t="s">
        <v>4157</v>
      </c>
      <c r="B2374" s="7" t="s">
        <v>1644</v>
      </c>
      <c r="C2374" s="17" t="n">
        <v>671</v>
      </c>
      <c r="D2374" s="18" t="n">
        <v>-3.99900763851927E-005</v>
      </c>
      <c r="E2374" s="18" t="n">
        <v>0.000137856941418051</v>
      </c>
      <c r="F2374" s="18" t="n">
        <v>-0.000103379002286141</v>
      </c>
      <c r="G2374" s="18" t="n">
        <v>0.000190931346687116</v>
      </c>
      <c r="H2374" s="16" t="n">
        <v>-4.68815773378627</v>
      </c>
      <c r="I2374" s="17" t="n">
        <v>266.504794679457</v>
      </c>
      <c r="J2374" s="18" t="n">
        <v>4.40471465346155E-006</v>
      </c>
      <c r="K2374" s="18" t="n">
        <v>1.7020079899316E-005</v>
      </c>
      <c r="L2374" s="16" t="n">
        <v>-0.345771361863598</v>
      </c>
      <c r="M2374" s="16" t="n">
        <v>0.593154346815435</v>
      </c>
      <c r="N2374" s="16" t="n">
        <v>0.0210049613287411</v>
      </c>
      <c r="O2374" s="16" t="n">
        <v>0.0608307496368998</v>
      </c>
      <c r="P2374" s="34" t="b">
        <f aca="false">TRUE()</f>
        <v>1</v>
      </c>
      <c r="Q2374" s="18" t="n">
        <v>0.000762913663408466</v>
      </c>
    </row>
    <row r="2375" customFormat="false" ht="22.35" hidden="false" customHeight="false" outlineLevel="0" collapsed="false">
      <c r="A2375" s="6" t="s">
        <v>4158</v>
      </c>
      <c r="B2375" s="7" t="s">
        <v>1644</v>
      </c>
      <c r="C2375" s="17" t="n">
        <v>672</v>
      </c>
      <c r="D2375" s="18" t="n">
        <v>3.52936139926996E-005</v>
      </c>
      <c r="E2375" s="18" t="n">
        <v>0.000135750540865197</v>
      </c>
      <c r="F2375" s="18" t="n">
        <v>-1.64006069797611E-005</v>
      </c>
      <c r="G2375" s="18" t="n">
        <v>0.000178550633694032</v>
      </c>
      <c r="H2375" s="16" t="n">
        <v>-3.93664765267376</v>
      </c>
      <c r="I2375" s="17" t="n">
        <v>253.51877776487</v>
      </c>
      <c r="J2375" s="18" t="n">
        <v>0.000106801182211754</v>
      </c>
      <c r="K2375" s="18" t="n">
        <v>0.000332003675040284</v>
      </c>
      <c r="L2375" s="16" t="n">
        <v>-0.299996854429145</v>
      </c>
      <c r="M2375" s="16" t="n">
        <v>0.581803037346971</v>
      </c>
      <c r="N2375" s="16" t="n">
        <v>0.0470191529261619</v>
      </c>
      <c r="O2375" s="16" t="n">
        <v>0.0736484795665303</v>
      </c>
      <c r="P2375" s="34" t="b">
        <f aca="false">TRUE()</f>
        <v>1</v>
      </c>
      <c r="Q2375" s="18" t="n">
        <v>0.00062802088988056</v>
      </c>
    </row>
    <row r="2376" customFormat="false" ht="22.35" hidden="false" customHeight="false" outlineLevel="0" collapsed="false">
      <c r="A2376" s="6" t="s">
        <v>4159</v>
      </c>
      <c r="B2376" s="7" t="s">
        <v>1644</v>
      </c>
      <c r="C2376" s="17" t="n">
        <v>673</v>
      </c>
      <c r="D2376" s="18" t="n">
        <v>0.000108305257670975</v>
      </c>
      <c r="E2376" s="18" t="n">
        <v>0.000136498128391882</v>
      </c>
      <c r="F2376" s="18" t="n">
        <v>6.90190110024594E-005</v>
      </c>
      <c r="G2376" s="18" t="n">
        <v>0.000171592509044735</v>
      </c>
      <c r="H2376" s="16" t="n">
        <v>-3.00911446303129</v>
      </c>
      <c r="I2376" s="17" t="n">
        <v>243.282530349142</v>
      </c>
      <c r="J2376" s="16" t="n">
        <v>0.00289556303898001</v>
      </c>
      <c r="K2376" s="16" t="n">
        <v>0.00647445399340896</v>
      </c>
      <c r="L2376" s="16" t="n">
        <v>-0.236080588359605</v>
      </c>
      <c r="M2376" s="16" t="n">
        <v>0.567836665117</v>
      </c>
      <c r="N2376" s="16" t="n">
        <v>0.132895026863648</v>
      </c>
      <c r="O2376" s="16" t="n">
        <v>0.0870013239416484</v>
      </c>
      <c r="P2376" s="34" t="b">
        <f aca="false">TRUE()</f>
        <v>1</v>
      </c>
      <c r="Q2376" s="18" t="n">
        <v>0.000916056982346774</v>
      </c>
    </row>
    <row r="2377" customFormat="false" ht="22.35" hidden="false" customHeight="false" outlineLevel="0" collapsed="false">
      <c r="A2377" s="6" t="s">
        <v>4160</v>
      </c>
      <c r="B2377" s="7" t="s">
        <v>1644</v>
      </c>
      <c r="C2377" s="17" t="n">
        <v>674</v>
      </c>
      <c r="D2377" s="18" t="n">
        <v>0.000179812902148378</v>
      </c>
      <c r="E2377" s="18" t="n">
        <v>0.000139468675114067</v>
      </c>
      <c r="F2377" s="18" t="n">
        <v>0.000153988597067833</v>
      </c>
      <c r="G2377" s="18" t="n">
        <v>0.000170528266502213</v>
      </c>
      <c r="H2377" s="16" t="n">
        <v>-1.94858706370954</v>
      </c>
      <c r="I2377" s="17" t="n">
        <v>237.486980542802</v>
      </c>
      <c r="J2377" s="16" t="n">
        <v>0.0525225473440306</v>
      </c>
      <c r="K2377" s="16" t="n">
        <v>0.0871177344035679</v>
      </c>
      <c r="L2377" s="16" t="n">
        <v>-0.15565543970556</v>
      </c>
      <c r="M2377" s="16" t="n">
        <v>0.551352084301875</v>
      </c>
      <c r="N2377" s="16" t="n">
        <v>0.351852390651328</v>
      </c>
      <c r="O2377" s="16" t="n">
        <v>0.0979614099962171</v>
      </c>
      <c r="P2377" s="34" t="b">
        <f aca="false">FALSE()</f>
        <v>0</v>
      </c>
      <c r="Q2377" s="16"/>
    </row>
    <row r="2378" customFormat="false" ht="22.35" hidden="false" customHeight="false" outlineLevel="0" collapsed="false">
      <c r="A2378" s="6" t="s">
        <v>4161</v>
      </c>
      <c r="B2378" s="7" t="s">
        <v>1644</v>
      </c>
      <c r="C2378" s="17" t="n">
        <v>675</v>
      </c>
      <c r="D2378" s="18" t="n">
        <v>0.000250421389327407</v>
      </c>
      <c r="E2378" s="18" t="n">
        <v>0.000143966230048131</v>
      </c>
      <c r="F2378" s="18" t="n">
        <v>0.000239856697174881</v>
      </c>
      <c r="G2378" s="18" t="n">
        <v>0.000175681689676477</v>
      </c>
      <c r="H2378" s="16" t="n">
        <v>-0.772611072742991</v>
      </c>
      <c r="I2378" s="17" t="n">
        <v>237.089603348447</v>
      </c>
      <c r="J2378" s="16" t="n">
        <v>0.440522104269357</v>
      </c>
      <c r="K2378" s="16" t="n">
        <v>0.520696876308127</v>
      </c>
      <c r="L2378" s="16" t="n">
        <v>-0.0617961736130306</v>
      </c>
      <c r="M2378" s="16" t="n">
        <v>0.531865024019836</v>
      </c>
      <c r="N2378" s="16" t="n">
        <v>0.709407228695037</v>
      </c>
      <c r="O2378" s="16" t="n">
        <v>0.103525454960244</v>
      </c>
      <c r="P2378" s="34" t="b">
        <f aca="false">FALSE()</f>
        <v>0</v>
      </c>
      <c r="Q2378" s="16"/>
    </row>
    <row r="2379" customFormat="false" ht="22.35" hidden="false" customHeight="false" outlineLevel="0" collapsed="false">
      <c r="A2379" s="6" t="s">
        <v>4162</v>
      </c>
      <c r="B2379" s="7" t="s">
        <v>1644</v>
      </c>
      <c r="C2379" s="17" t="n">
        <v>676</v>
      </c>
      <c r="D2379" s="18" t="n">
        <v>0.000321361430207186</v>
      </c>
      <c r="E2379" s="18" t="n">
        <v>0.000149509948120393</v>
      </c>
      <c r="F2379" s="18" t="n">
        <v>0.000328868065637052</v>
      </c>
      <c r="G2379" s="18" t="n">
        <v>0.000187548821003747</v>
      </c>
      <c r="H2379" s="16" t="n">
        <v>0.525198119105457</v>
      </c>
      <c r="I2379" s="17" t="n">
        <v>242.823952851846</v>
      </c>
      <c r="J2379" s="16" t="n">
        <v>0.599924681313781</v>
      </c>
      <c r="K2379" s="16" t="n">
        <v>0.654836251302523</v>
      </c>
      <c r="L2379" s="16" t="n">
        <v>0.0412614798705199</v>
      </c>
      <c r="M2379" s="16" t="n">
        <v>0.505481946381528</v>
      </c>
      <c r="N2379" s="16" t="n">
        <v>0.799371584341837</v>
      </c>
      <c r="O2379" s="16" t="n">
        <v>0.10211201826645</v>
      </c>
      <c r="P2379" s="34" t="b">
        <f aca="false">FALSE()</f>
        <v>0</v>
      </c>
      <c r="Q2379" s="16"/>
    </row>
    <row r="2380" customFormat="false" ht="22.35" hidden="false" customHeight="false" outlineLevel="0" collapsed="false">
      <c r="A2380" s="6" t="s">
        <v>4163</v>
      </c>
      <c r="B2380" s="7" t="s">
        <v>1644</v>
      </c>
      <c r="C2380" s="17" t="n">
        <v>677</v>
      </c>
      <c r="D2380" s="18" t="n">
        <v>0.000394394579491127</v>
      </c>
      <c r="E2380" s="18" t="n">
        <v>0.000156382630471012</v>
      </c>
      <c r="F2380" s="18" t="n">
        <v>0.000423654889742226</v>
      </c>
      <c r="G2380" s="18" t="n">
        <v>0.000207385813147798</v>
      </c>
      <c r="H2380" s="16" t="n">
        <v>1.93014608898153</v>
      </c>
      <c r="I2380" s="17" t="n">
        <v>255.489956997647</v>
      </c>
      <c r="J2380" s="16" t="n">
        <v>0.0546956227213208</v>
      </c>
      <c r="K2380" s="16" t="n">
        <v>0.0902532144308078</v>
      </c>
      <c r="L2380" s="16" t="n">
        <v>0.146319711186522</v>
      </c>
      <c r="M2380" s="16" t="n">
        <v>0.52556950255695</v>
      </c>
      <c r="N2380" s="16" t="n">
        <v>0.372696483457211</v>
      </c>
      <c r="O2380" s="16" t="n">
        <v>0.0933058856955993</v>
      </c>
      <c r="P2380" s="34" t="b">
        <f aca="false">FALSE()</f>
        <v>0</v>
      </c>
      <c r="Q2380" s="16"/>
    </row>
    <row r="2381" customFormat="false" ht="22.35" hidden="false" customHeight="false" outlineLevel="0" collapsed="false">
      <c r="A2381" s="6" t="s">
        <v>4164</v>
      </c>
      <c r="B2381" s="7" t="s">
        <v>1644</v>
      </c>
      <c r="C2381" s="17" t="n">
        <v>678</v>
      </c>
      <c r="D2381" s="18" t="n">
        <v>0.000471568720817867</v>
      </c>
      <c r="E2381" s="18" t="n">
        <v>0.000165988625197158</v>
      </c>
      <c r="F2381" s="18" t="n">
        <v>0.000526952266939312</v>
      </c>
      <c r="G2381" s="18" t="n">
        <v>0.000237349239348468</v>
      </c>
      <c r="H2381" s="16" t="n">
        <v>3.3711293577192</v>
      </c>
      <c r="I2381" s="17" t="n">
        <v>275.285766183172</v>
      </c>
      <c r="J2381" s="18" t="n">
        <v>0.000855835241351669</v>
      </c>
      <c r="K2381" s="16" t="n">
        <v>0.00214864867006015</v>
      </c>
      <c r="L2381" s="16" t="n">
        <v>0.243733779143881</v>
      </c>
      <c r="M2381" s="16" t="n">
        <v>0.555933286843329</v>
      </c>
      <c r="N2381" s="16" t="n">
        <v>0.110824221244858</v>
      </c>
      <c r="O2381" s="16" t="n">
        <v>0.0788855907682189</v>
      </c>
      <c r="P2381" s="34" t="b">
        <f aca="false">TRUE()</f>
        <v>1</v>
      </c>
      <c r="Q2381" s="18" t="n">
        <v>0.000395993670835548</v>
      </c>
    </row>
    <row r="2382" customFormat="false" ht="22.35" hidden="false" customHeight="false" outlineLevel="0" collapsed="false">
      <c r="A2382" s="6" t="s">
        <v>4165</v>
      </c>
      <c r="B2382" s="7" t="s">
        <v>1644</v>
      </c>
      <c r="C2382" s="17" t="n">
        <v>679</v>
      </c>
      <c r="D2382" s="18" t="n">
        <v>0.000556502153815884</v>
      </c>
      <c r="E2382" s="18" t="n">
        <v>0.000180860094408889</v>
      </c>
      <c r="F2382" s="18" t="n">
        <v>0.000643133872781635</v>
      </c>
      <c r="G2382" s="18" t="n">
        <v>0.000279817785903228</v>
      </c>
      <c r="H2382" s="16" t="n">
        <v>4.72363478698111</v>
      </c>
      <c r="I2382" s="17" t="n">
        <v>299.706055201967</v>
      </c>
      <c r="J2382" s="18" t="n">
        <v>3.56506682720517E-006</v>
      </c>
      <c r="K2382" s="18" t="n">
        <v>1.38920444440389E-005</v>
      </c>
      <c r="L2382" s="16" t="n">
        <v>0.325507068250229</v>
      </c>
      <c r="M2382" s="16" t="n">
        <v>0.583788547962188</v>
      </c>
      <c r="N2382" s="16" t="n">
        <v>0.0279578857310753</v>
      </c>
      <c r="O2382" s="16" t="n">
        <v>0.0624256137582445</v>
      </c>
      <c r="P2382" s="34" t="b">
        <f aca="false">TRUE()</f>
        <v>1</v>
      </c>
      <c r="Q2382" s="18" t="n">
        <v>0.000750447234960634</v>
      </c>
    </row>
    <row r="2383" customFormat="false" ht="22.35" hidden="false" customHeight="false" outlineLevel="0" collapsed="false">
      <c r="A2383" s="6" t="s">
        <v>4166</v>
      </c>
      <c r="B2383" s="7" t="s">
        <v>1644</v>
      </c>
      <c r="C2383" s="17" t="n">
        <v>680</v>
      </c>
      <c r="D2383" s="18" t="n">
        <v>0.000654301394076283</v>
      </c>
      <c r="E2383" s="18" t="n">
        <v>0.000204227312227266</v>
      </c>
      <c r="F2383" s="18" t="n">
        <v>0.00077780787533334</v>
      </c>
      <c r="G2383" s="18" t="n">
        <v>0.000336629859012166</v>
      </c>
      <c r="H2383" s="16" t="n">
        <v>5.83714380645135</v>
      </c>
      <c r="I2383" s="17" t="n">
        <v>322.460368597567</v>
      </c>
      <c r="J2383" s="18" t="n">
        <v>1.29426532174659E-008</v>
      </c>
      <c r="K2383" s="18" t="n">
        <v>6.67229948478056E-008</v>
      </c>
      <c r="L2383" s="16" t="n">
        <v>0.387520525402223</v>
      </c>
      <c r="M2383" s="16" t="n">
        <v>0.60547419804742</v>
      </c>
      <c r="N2383" s="16" t="n">
        <v>0.0106314463146181</v>
      </c>
      <c r="O2383" s="16" t="n">
        <v>0.0473197762849963</v>
      </c>
      <c r="P2383" s="34" t="b">
        <f aca="false">TRUE()</f>
        <v>1</v>
      </c>
      <c r="Q2383" s="18" t="n">
        <v>0.000715082306616066</v>
      </c>
    </row>
    <row r="2384" customFormat="false" ht="22.35" hidden="false" customHeight="false" outlineLevel="0" collapsed="false">
      <c r="A2384" s="6" t="s">
        <v>4167</v>
      </c>
      <c r="B2384" s="7" t="s">
        <v>1644</v>
      </c>
      <c r="C2384" s="17" t="n">
        <v>681</v>
      </c>
      <c r="D2384" s="18" t="n">
        <v>0.000771253208245228</v>
      </c>
      <c r="E2384" s="18" t="n">
        <v>0.000239345201814287</v>
      </c>
      <c r="F2384" s="18" t="n">
        <v>0.000936967465105199</v>
      </c>
      <c r="G2384" s="18" t="n">
        <v>0.000408432095874909</v>
      </c>
      <c r="H2384" s="16" t="n">
        <v>6.59970190859243</v>
      </c>
      <c r="I2384" s="17" t="n">
        <v>336.206928798392</v>
      </c>
      <c r="J2384" s="18" t="n">
        <v>1.60495274605406E-010</v>
      </c>
      <c r="K2384" s="18" t="n">
        <v>1.15234496472739E-009</v>
      </c>
      <c r="L2384" s="16" t="n">
        <v>0.429532437889193</v>
      </c>
      <c r="M2384" s="16" t="n">
        <v>0.620012009917868</v>
      </c>
      <c r="N2384" s="16" t="n">
        <v>0.00307607048861451</v>
      </c>
      <c r="O2384" s="16" t="n">
        <v>0.0358541936715561</v>
      </c>
      <c r="P2384" s="34" t="b">
        <f aca="false">TRUE()</f>
        <v>1</v>
      </c>
      <c r="Q2384" s="18" t="n">
        <v>0.000869909105149258</v>
      </c>
    </row>
    <row r="2385" customFormat="false" ht="22.35" hidden="false" customHeight="false" outlineLevel="0" collapsed="false">
      <c r="A2385" s="6" t="s">
        <v>4168</v>
      </c>
      <c r="B2385" s="7" t="s">
        <v>1644</v>
      </c>
      <c r="C2385" s="17" t="n">
        <v>682</v>
      </c>
      <c r="D2385" s="18" t="n">
        <v>0.000914938728572477</v>
      </c>
      <c r="E2385" s="18" t="n">
        <v>0.000288080917185689</v>
      </c>
      <c r="F2385" s="16" t="n">
        <v>0.00112734586327004</v>
      </c>
      <c r="G2385" s="18" t="n">
        <v>0.000494795040471598</v>
      </c>
      <c r="H2385" s="16" t="n">
        <v>7.01133105818879</v>
      </c>
      <c r="I2385" s="17" t="n">
        <v>338.883873826182</v>
      </c>
      <c r="J2385" s="18" t="n">
        <v>1.28478665536358E-011</v>
      </c>
      <c r="K2385" s="18" t="n">
        <v>1.07280978264765E-010</v>
      </c>
      <c r="L2385" s="16" t="n">
        <v>0.454652254153962</v>
      </c>
      <c r="M2385" s="16" t="n">
        <v>0.628341469084147</v>
      </c>
      <c r="N2385" s="16" t="n">
        <v>0.00119032559448379</v>
      </c>
      <c r="O2385" s="16" t="n">
        <v>0.028057456047391</v>
      </c>
      <c r="P2385" s="34" t="b">
        <f aca="false">TRUE()</f>
        <v>1</v>
      </c>
      <c r="Q2385" s="18" t="n">
        <v>0.000829510123029174</v>
      </c>
    </row>
    <row r="2386" customFormat="false" ht="22.35" hidden="false" customHeight="false" outlineLevel="0" collapsed="false">
      <c r="A2386" s="6" t="s">
        <v>4169</v>
      </c>
      <c r="B2386" s="7" t="s">
        <v>1644</v>
      </c>
      <c r="C2386" s="17" t="n">
        <v>683</v>
      </c>
      <c r="D2386" s="16" t="n">
        <v>0.00109421966213062</v>
      </c>
      <c r="E2386" s="18" t="n">
        <v>0.000351072653525286</v>
      </c>
      <c r="F2386" s="16" t="n">
        <v>0.00135638028124191</v>
      </c>
      <c r="G2386" s="18" t="n">
        <v>0.00059423064254899</v>
      </c>
      <c r="H2386" s="16" t="n">
        <v>7.13934195363637</v>
      </c>
      <c r="I2386" s="17" t="n">
        <v>332.89206670843</v>
      </c>
      <c r="J2386" s="18" t="n">
        <v>5.92177194961322E-012</v>
      </c>
      <c r="K2386" s="18" t="n">
        <v>5.14128736211189E-011</v>
      </c>
      <c r="L2386" s="16" t="n">
        <v>0.466809413574405</v>
      </c>
      <c r="M2386" s="16" t="n">
        <v>0.633203548737022</v>
      </c>
      <c r="N2386" s="18" t="n">
        <v>0.000659487077673802</v>
      </c>
      <c r="O2386" s="16" t="n">
        <v>0.0236601242071824</v>
      </c>
      <c r="P2386" s="34" t="b">
        <f aca="false">TRUE()</f>
        <v>1</v>
      </c>
      <c r="Q2386" s="18" t="n">
        <v>0.000865101967259224</v>
      </c>
    </row>
    <row r="2387" customFormat="false" ht="22.35" hidden="false" customHeight="false" outlineLevel="0" collapsed="false">
      <c r="A2387" s="6" t="s">
        <v>4170</v>
      </c>
      <c r="B2387" s="7" t="s">
        <v>1644</v>
      </c>
      <c r="C2387" s="17" t="n">
        <v>684</v>
      </c>
      <c r="D2387" s="16" t="n">
        <v>0.00131882073732797</v>
      </c>
      <c r="E2387" s="18" t="n">
        <v>0.000428069143821814</v>
      </c>
      <c r="F2387" s="16" t="n">
        <v>0.00163167351966284</v>
      </c>
      <c r="G2387" s="18" t="n">
        <v>0.000704324410236355</v>
      </c>
      <c r="H2387" s="16" t="n">
        <v>7.05871428798743</v>
      </c>
      <c r="I2387" s="17" t="n">
        <v>321.773824333873</v>
      </c>
      <c r="J2387" s="18" t="n">
        <v>1.03884942263361E-011</v>
      </c>
      <c r="K2387" s="18" t="n">
        <v>8.79841857944791E-011</v>
      </c>
      <c r="L2387" s="16" t="n">
        <v>0.469106421055301</v>
      </c>
      <c r="M2387" s="16" t="n">
        <v>0.634714473888114</v>
      </c>
      <c r="N2387" s="18" t="n">
        <v>0.000553252019028353</v>
      </c>
      <c r="O2387" s="16" t="n">
        <v>0.0217649011479314</v>
      </c>
      <c r="P2387" s="34" t="b">
        <f aca="false">TRUE()</f>
        <v>1</v>
      </c>
      <c r="Q2387" s="18" t="n">
        <v>0.000701857844534374</v>
      </c>
    </row>
    <row r="2388" customFormat="false" ht="22.35" hidden="false" customHeight="false" outlineLevel="0" collapsed="false">
      <c r="A2388" s="6" t="s">
        <v>4171</v>
      </c>
      <c r="B2388" s="7" t="s">
        <v>1644</v>
      </c>
      <c r="C2388" s="17" t="n">
        <v>685</v>
      </c>
      <c r="D2388" s="16" t="n">
        <v>0.00159855098962497</v>
      </c>
      <c r="E2388" s="18" t="n">
        <v>0.000517005151076181</v>
      </c>
      <c r="F2388" s="16" t="n">
        <v>0.00196059232350904</v>
      </c>
      <c r="G2388" s="18" t="n">
        <v>0.00082161617227794</v>
      </c>
      <c r="H2388" s="16" t="n">
        <v>6.84474098288876</v>
      </c>
      <c r="I2388" s="17" t="n">
        <v>308.976745406643</v>
      </c>
      <c r="J2388" s="18" t="n">
        <v>4.12966550984039E-011</v>
      </c>
      <c r="K2388" s="18" t="n">
        <v>3.23971868919425E-010</v>
      </c>
      <c r="L2388" s="16" t="n">
        <v>0.464218737337836</v>
      </c>
      <c r="M2388" s="16" t="n">
        <v>0.634201146753448</v>
      </c>
      <c r="N2388" s="18" t="n">
        <v>0.00063635732935344</v>
      </c>
      <c r="O2388" s="16" t="n">
        <v>0.0218384987410041</v>
      </c>
      <c r="P2388" s="34" t="b">
        <f aca="false">TRUE()</f>
        <v>1</v>
      </c>
      <c r="Q2388" s="18" t="n">
        <v>0.000979806684538089</v>
      </c>
    </row>
    <row r="2389" customFormat="false" ht="22.35" hidden="false" customHeight="false" outlineLevel="0" collapsed="false">
      <c r="A2389" s="6" t="s">
        <v>4172</v>
      </c>
      <c r="B2389" s="7" t="s">
        <v>1644</v>
      </c>
      <c r="C2389" s="17" t="n">
        <v>686</v>
      </c>
      <c r="D2389" s="16" t="n">
        <v>0.00194149376475231</v>
      </c>
      <c r="E2389" s="18" t="n">
        <v>0.000615439604320824</v>
      </c>
      <c r="F2389" s="16" t="n">
        <v>0.00234824389669798</v>
      </c>
      <c r="G2389" s="18" t="n">
        <v>0.000942299851175882</v>
      </c>
      <c r="H2389" s="16" t="n">
        <v>6.5394980935218</v>
      </c>
      <c r="I2389" s="17" t="n">
        <v>296.236772619077</v>
      </c>
      <c r="J2389" s="18" t="n">
        <v>2.70074602885868E-010</v>
      </c>
      <c r="K2389" s="18" t="n">
        <v>1.85257785450637E-009</v>
      </c>
      <c r="L2389" s="16" t="n">
        <v>0.453466528147606</v>
      </c>
      <c r="M2389" s="16" t="n">
        <v>0.631605454827212</v>
      </c>
      <c r="N2389" s="18" t="n">
        <v>0.000946357190238886</v>
      </c>
      <c r="O2389" s="16" t="n">
        <v>0.0234071868176561</v>
      </c>
      <c r="P2389" s="34" t="b">
        <f aca="false">TRUE()</f>
        <v>1</v>
      </c>
      <c r="Q2389" s="18" t="n">
        <v>0.000774842731418253</v>
      </c>
    </row>
    <row r="2390" customFormat="false" ht="22.35" hidden="false" customHeight="false" outlineLevel="0" collapsed="false">
      <c r="A2390" s="6" t="s">
        <v>4173</v>
      </c>
      <c r="B2390" s="7" t="s">
        <v>1644</v>
      </c>
      <c r="C2390" s="17" t="n">
        <v>687</v>
      </c>
      <c r="D2390" s="16" t="n">
        <v>0.00235411490171402</v>
      </c>
      <c r="E2390" s="18" t="n">
        <v>0.000720565416607037</v>
      </c>
      <c r="F2390" s="16" t="n">
        <v>0.00279786510641277</v>
      </c>
      <c r="G2390" s="16" t="n">
        <v>0.00106229633146038</v>
      </c>
      <c r="H2390" s="16" t="n">
        <v>6.16585109650613</v>
      </c>
      <c r="I2390" s="17" t="n">
        <v>284.269071297243</v>
      </c>
      <c r="J2390" s="18" t="n">
        <v>2.39865631003939E-009</v>
      </c>
      <c r="K2390" s="18" t="n">
        <v>1.37113273920984E-008</v>
      </c>
      <c r="L2390" s="16" t="n">
        <v>0.437485454863913</v>
      </c>
      <c r="M2390" s="16" t="n">
        <v>0.626898341856501</v>
      </c>
      <c r="N2390" s="16" t="n">
        <v>0.00152053632820237</v>
      </c>
      <c r="O2390" s="16" t="n">
        <v>0.025018169359033</v>
      </c>
      <c r="P2390" s="34" t="b">
        <f aca="false">TRUE()</f>
        <v>1</v>
      </c>
      <c r="Q2390" s="18" t="n">
        <v>0.000878378441011955</v>
      </c>
    </row>
    <row r="2391" customFormat="false" ht="22.35" hidden="false" customHeight="false" outlineLevel="0" collapsed="false">
      <c r="A2391" s="6" t="s">
        <v>4174</v>
      </c>
      <c r="B2391" s="7" t="s">
        <v>1644</v>
      </c>
      <c r="C2391" s="17" t="n">
        <v>688</v>
      </c>
      <c r="D2391" s="16" t="n">
        <v>0.00284096148596788</v>
      </c>
      <c r="E2391" s="18" t="n">
        <v>0.00082943369136673</v>
      </c>
      <c r="F2391" s="16" t="n">
        <v>0.00331103395482099</v>
      </c>
      <c r="G2391" s="16" t="n">
        <v>0.00117747392160858</v>
      </c>
      <c r="H2391" s="16" t="n">
        <v>5.73806528180569</v>
      </c>
      <c r="I2391" s="17" t="n">
        <v>273.243516234453</v>
      </c>
      <c r="J2391" s="18" t="n">
        <v>2.53863142772737E-008</v>
      </c>
      <c r="K2391" s="18" t="n">
        <v>1.2662644741669E-007</v>
      </c>
      <c r="L2391" s="16" t="n">
        <v>0.416730289514803</v>
      </c>
      <c r="M2391" s="16" t="n">
        <v>0.620360684952735</v>
      </c>
      <c r="N2391" s="16" t="n">
        <v>0.00317366520835165</v>
      </c>
      <c r="O2391" s="16" t="n">
        <v>0.0297647525326682</v>
      </c>
      <c r="P2391" s="34" t="b">
        <f aca="false">TRUE()</f>
        <v>1</v>
      </c>
      <c r="Q2391" s="18" t="n">
        <v>0.00087223093029273</v>
      </c>
    </row>
    <row r="2392" customFormat="false" ht="22.35" hidden="false" customHeight="false" outlineLevel="0" collapsed="false">
      <c r="A2392" s="6" t="s">
        <v>4175</v>
      </c>
      <c r="B2392" s="7" t="s">
        <v>1644</v>
      </c>
      <c r="C2392" s="17" t="n">
        <v>689</v>
      </c>
      <c r="D2392" s="16" t="n">
        <v>0.00340080080250817</v>
      </c>
      <c r="E2392" s="18" t="n">
        <v>0.00093887568425477</v>
      </c>
      <c r="F2392" s="16" t="n">
        <v>0.0038837375163118</v>
      </c>
      <c r="G2392" s="16" t="n">
        <v>0.00128444829843709</v>
      </c>
      <c r="H2392" s="16" t="n">
        <v>5.26225112500438</v>
      </c>
      <c r="I2392" s="17" t="n">
        <v>263.279825805722</v>
      </c>
      <c r="J2392" s="18" t="n">
        <v>2.95305579320128E-007</v>
      </c>
      <c r="K2392" s="18" t="n">
        <v>1.29274066896469E-006</v>
      </c>
      <c r="L2392" s="16" t="n">
        <v>0.391126504429942</v>
      </c>
      <c r="M2392" s="16" t="n">
        <v>0.61244769874477</v>
      </c>
      <c r="N2392" s="16" t="n">
        <v>0.00656344724429496</v>
      </c>
      <c r="O2392" s="16" t="n">
        <v>0.0340841785250313</v>
      </c>
      <c r="P2392" s="34" t="b">
        <f aca="false">TRUE()</f>
        <v>1</v>
      </c>
      <c r="Q2392" s="18" t="n">
        <v>0.000837305896209714</v>
      </c>
    </row>
    <row r="2393" customFormat="false" ht="22.35" hidden="false" customHeight="false" outlineLevel="0" collapsed="false">
      <c r="A2393" s="6" t="s">
        <v>1755</v>
      </c>
      <c r="B2393" s="7" t="s">
        <v>1644</v>
      </c>
      <c r="C2393" s="17" t="n">
        <v>690</v>
      </c>
      <c r="D2393" s="16" t="n">
        <v>0.00402868244767402</v>
      </c>
      <c r="E2393" s="16" t="n">
        <v>0.00104561281218994</v>
      </c>
      <c r="F2393" s="16" t="n">
        <v>0.00450915073458926</v>
      </c>
      <c r="G2393" s="16" t="n">
        <v>0.00138039062644226</v>
      </c>
      <c r="H2393" s="16" t="n">
        <v>4.74573333730853</v>
      </c>
      <c r="I2393" s="17" t="n">
        <v>254.403904476017</v>
      </c>
      <c r="J2393" s="18" t="n">
        <v>3.46853338293138E-006</v>
      </c>
      <c r="K2393" s="18" t="n">
        <v>1.35413109493558E-005</v>
      </c>
      <c r="L2393" s="16" t="n">
        <v>0.360798762556561</v>
      </c>
      <c r="M2393" s="16" t="n">
        <v>0.603014101968077</v>
      </c>
      <c r="N2393" s="16" t="n">
        <v>0.0136133708246821</v>
      </c>
      <c r="O2393" s="16" t="n">
        <v>0.0390282878785275</v>
      </c>
      <c r="P2393" s="34" t="b">
        <f aca="false">TRUE()</f>
        <v>1</v>
      </c>
      <c r="Q2393" s="18" t="n">
        <v>0.000881796368703357</v>
      </c>
    </row>
    <row r="2394" customFormat="false" ht="22.35" hidden="false" customHeight="false" outlineLevel="0" collapsed="false">
      <c r="A2394" s="6" t="s">
        <v>4176</v>
      </c>
      <c r="B2394" s="7" t="s">
        <v>1644</v>
      </c>
      <c r="C2394" s="17" t="n">
        <v>691</v>
      </c>
      <c r="D2394" s="16" t="n">
        <v>0.00471628192324344</v>
      </c>
      <c r="E2394" s="16" t="n">
        <v>0.00114655929117597</v>
      </c>
      <c r="F2394" s="16" t="n">
        <v>0.00517811606994195</v>
      </c>
      <c r="G2394" s="16" t="n">
        <v>0.00146332877419243</v>
      </c>
      <c r="H2394" s="16" t="n">
        <v>4.19577644148558</v>
      </c>
      <c r="I2394" s="17" t="n">
        <v>246.595324233584</v>
      </c>
      <c r="J2394" s="18" t="n">
        <v>3.79693565874802E-005</v>
      </c>
      <c r="K2394" s="18" t="n">
        <v>0.000127692730824994</v>
      </c>
      <c r="L2394" s="16" t="n">
        <v>0.325979235745394</v>
      </c>
      <c r="M2394" s="16" t="n">
        <v>0.593464280179761</v>
      </c>
      <c r="N2394" s="16" t="n">
        <v>0.0206008189464746</v>
      </c>
      <c r="O2394" s="16" t="n">
        <v>0.0441071347437481</v>
      </c>
      <c r="P2394" s="34" t="b">
        <f aca="false">TRUE()</f>
        <v>1</v>
      </c>
      <c r="Q2394" s="18" t="n">
        <v>0.00099034411665263</v>
      </c>
    </row>
    <row r="2395" customFormat="false" ht="22.35" hidden="false" customHeight="false" outlineLevel="0" collapsed="false">
      <c r="A2395" s="6" t="s">
        <v>4177</v>
      </c>
      <c r="B2395" s="7" t="s">
        <v>1644</v>
      </c>
      <c r="C2395" s="17" t="n">
        <v>692</v>
      </c>
      <c r="D2395" s="16" t="n">
        <v>0.0054502571931121</v>
      </c>
      <c r="E2395" s="16" t="n">
        <v>0.0012392611770347</v>
      </c>
      <c r="F2395" s="16" t="n">
        <v>0.00587694011565508</v>
      </c>
      <c r="G2395" s="16" t="n">
        <v>0.00153243305925305</v>
      </c>
      <c r="H2395" s="16" t="n">
        <v>3.6138419483961</v>
      </c>
      <c r="I2395" s="17" t="n">
        <v>239.800379860706</v>
      </c>
      <c r="J2395" s="18" t="n">
        <v>0.000367564885492578</v>
      </c>
      <c r="K2395" s="16" t="n">
        <v>0.00101355101315229</v>
      </c>
      <c r="L2395" s="16" t="n">
        <v>0.286567814591592</v>
      </c>
      <c r="M2395" s="16" t="n">
        <v>0.582432589493259</v>
      </c>
      <c r="N2395" s="16" t="n">
        <v>0.0412734746599678</v>
      </c>
      <c r="O2395" s="16" t="n">
        <v>0.049274402886302</v>
      </c>
      <c r="P2395" s="34" t="b">
        <f aca="false">TRUE()</f>
        <v>1</v>
      </c>
      <c r="Q2395" s="18" t="n">
        <v>0.000963884889256088</v>
      </c>
    </row>
    <row r="2396" customFormat="false" ht="22.35" hidden="false" customHeight="false" outlineLevel="0" collapsed="false">
      <c r="A2396" s="6" t="s">
        <v>4178</v>
      </c>
      <c r="B2396" s="7" t="s">
        <v>1644</v>
      </c>
      <c r="C2396" s="17" t="n">
        <v>693</v>
      </c>
      <c r="D2396" s="16" t="n">
        <v>0.00621438086881009</v>
      </c>
      <c r="E2396" s="16" t="n">
        <v>0.00132173422640725</v>
      </c>
      <c r="F2396" s="16" t="n">
        <v>0.00658981537100838</v>
      </c>
      <c r="G2396" s="16" t="n">
        <v>0.00158783546449624</v>
      </c>
      <c r="H2396" s="16" t="n">
        <v>3.00125226890266</v>
      </c>
      <c r="I2396" s="17" t="n">
        <v>233.983271999701</v>
      </c>
      <c r="J2396" s="16" t="n">
        <v>0.00298003098749313</v>
      </c>
      <c r="K2396" s="16" t="n">
        <v>0.00664185209349973</v>
      </c>
      <c r="L2396" s="16" t="n">
        <v>0.242518026091202</v>
      </c>
      <c r="M2396" s="16" t="n">
        <v>0.569609096544243</v>
      </c>
      <c r="N2396" s="16" t="n">
        <v>0.0840969582395813</v>
      </c>
      <c r="O2396" s="16" t="n">
        <v>0.0542450648201453</v>
      </c>
      <c r="P2396" s="34" t="b">
        <f aca="false">TRUE()</f>
        <v>1</v>
      </c>
      <c r="Q2396" s="18" t="n">
        <v>0.000861387777530288</v>
      </c>
    </row>
    <row r="2397" customFormat="false" ht="22.35" hidden="false" customHeight="false" outlineLevel="0" collapsed="false">
      <c r="A2397" s="6" t="s">
        <v>4179</v>
      </c>
      <c r="B2397" s="7" t="s">
        <v>1644</v>
      </c>
      <c r="C2397" s="17" t="n">
        <v>694</v>
      </c>
      <c r="D2397" s="16" t="n">
        <v>0.00699054378977328</v>
      </c>
      <c r="E2397" s="16" t="n">
        <v>0.00139261344053985</v>
      </c>
      <c r="F2397" s="16" t="n">
        <v>0.00729987129318888</v>
      </c>
      <c r="G2397" s="16" t="n">
        <v>0.00163064951626215</v>
      </c>
      <c r="H2397" s="16" t="n">
        <v>2.36022022015676</v>
      </c>
      <c r="I2397" s="17" t="n">
        <v>229.126456775449</v>
      </c>
      <c r="J2397" s="16" t="n">
        <v>0.0191033969829493</v>
      </c>
      <c r="K2397" s="16" t="n">
        <v>0.0354399184082431</v>
      </c>
      <c r="L2397" s="16" t="n">
        <v>0.193949741773953</v>
      </c>
      <c r="M2397" s="16" t="n">
        <v>0.555662095149543</v>
      </c>
      <c r="N2397" s="16" t="n">
        <v>0.179700431319179</v>
      </c>
      <c r="O2397" s="16" t="n">
        <v>0.0587060801272373</v>
      </c>
      <c r="P2397" s="34" t="b">
        <f aca="false">TRUE()</f>
        <v>1</v>
      </c>
      <c r="Q2397" s="18" t="n">
        <v>0.000799409568954112</v>
      </c>
    </row>
    <row r="2398" customFormat="false" ht="22.35" hidden="false" customHeight="false" outlineLevel="0" collapsed="false">
      <c r="A2398" s="6" t="s">
        <v>4180</v>
      </c>
      <c r="B2398" s="7" t="s">
        <v>1644</v>
      </c>
      <c r="C2398" s="17" t="n">
        <v>695</v>
      </c>
      <c r="D2398" s="16" t="n">
        <v>0.00775958363923938</v>
      </c>
      <c r="E2398" s="16" t="n">
        <v>0.00145110199149314</v>
      </c>
      <c r="F2398" s="16" t="n">
        <v>0.00799015459051003</v>
      </c>
      <c r="G2398" s="16" t="n">
        <v>0.00166279605405279</v>
      </c>
      <c r="H2398" s="16" t="n">
        <v>1.69615020839928</v>
      </c>
      <c r="I2398" s="17" t="n">
        <v>225.237108427982</v>
      </c>
      <c r="J2398" s="16" t="n">
        <v>0.0912390628866303</v>
      </c>
      <c r="K2398" s="16" t="n">
        <v>0.142026298191866</v>
      </c>
      <c r="L2398" s="16" t="n">
        <v>0.141377518190203</v>
      </c>
      <c r="M2398" s="16" t="n">
        <v>0.541017743685108</v>
      </c>
      <c r="N2398" s="16" t="n">
        <v>0.343262284204204</v>
      </c>
      <c r="O2398" s="16" t="n">
        <v>0.0623391983180444</v>
      </c>
      <c r="P2398" s="34" t="b">
        <f aca="false">FALSE()</f>
        <v>0</v>
      </c>
      <c r="Q2398" s="16"/>
    </row>
    <row r="2399" customFormat="false" ht="22.35" hidden="false" customHeight="false" outlineLevel="0" collapsed="false">
      <c r="A2399" s="6" t="s">
        <v>4181</v>
      </c>
      <c r="B2399" s="7" t="s">
        <v>1644</v>
      </c>
      <c r="C2399" s="17" t="n">
        <v>696</v>
      </c>
      <c r="D2399" s="16" t="n">
        <v>0.00850208981576093</v>
      </c>
      <c r="E2399" s="16" t="n">
        <v>0.00149745966181642</v>
      </c>
      <c r="F2399" s="16" t="n">
        <v>0.00864384408489437</v>
      </c>
      <c r="G2399" s="16" t="n">
        <v>0.00168659819781549</v>
      </c>
      <c r="H2399" s="16" t="n">
        <v>1.01409672563724</v>
      </c>
      <c r="I2399" s="17" t="n">
        <v>222.266285091277</v>
      </c>
      <c r="J2399" s="16" t="n">
        <v>0.311639235017395</v>
      </c>
      <c r="K2399" s="16" t="n">
        <v>0.399002693249049</v>
      </c>
      <c r="L2399" s="16" t="n">
        <v>0.0854941157269041</v>
      </c>
      <c r="M2399" s="16" t="n">
        <v>0.524765612893228</v>
      </c>
      <c r="N2399" s="16" t="n">
        <v>0.576498434608813</v>
      </c>
      <c r="O2399" s="16" t="n">
        <v>0.0648168097656079</v>
      </c>
      <c r="P2399" s="34" t="b">
        <f aca="false">FALSE()</f>
        <v>0</v>
      </c>
      <c r="Q2399" s="16"/>
    </row>
    <row r="2400" customFormat="false" ht="22.35" hidden="false" customHeight="false" outlineLevel="0" collapsed="false">
      <c r="A2400" s="6" t="s">
        <v>4182</v>
      </c>
      <c r="B2400" s="7" t="s">
        <v>1644</v>
      </c>
      <c r="C2400" s="17" t="n">
        <v>697</v>
      </c>
      <c r="D2400" s="16" t="n">
        <v>0.00920105197703403</v>
      </c>
      <c r="E2400" s="16" t="n">
        <v>0.00153264736948909</v>
      </c>
      <c r="F2400" s="16" t="n">
        <v>0.00924681185503994</v>
      </c>
      <c r="G2400" s="16" t="n">
        <v>0.00170484752271731</v>
      </c>
      <c r="H2400" s="16" t="n">
        <v>0.320648515893791</v>
      </c>
      <c r="I2400" s="17" t="n">
        <v>220.186644800938</v>
      </c>
      <c r="J2400" s="16" t="n">
        <v>0.748780874062055</v>
      </c>
      <c r="K2400" s="16" t="n">
        <v>0.788090445690471</v>
      </c>
      <c r="L2400" s="16" t="n">
        <v>0.0272562891330958</v>
      </c>
      <c r="M2400" s="16" t="n">
        <v>0.508048582054858</v>
      </c>
      <c r="N2400" s="16" t="n">
        <v>0.85191523439832</v>
      </c>
      <c r="O2400" s="16" t="n">
        <v>0.0659089408027793</v>
      </c>
      <c r="P2400" s="34" t="b">
        <f aca="false">FALSE()</f>
        <v>0</v>
      </c>
      <c r="Q2400" s="16"/>
    </row>
    <row r="2401" customFormat="false" ht="22.35" hidden="false" customHeight="false" outlineLevel="0" collapsed="false">
      <c r="A2401" s="6" t="s">
        <v>4183</v>
      </c>
      <c r="B2401" s="7" t="s">
        <v>1644</v>
      </c>
      <c r="C2401" s="17" t="n">
        <v>698</v>
      </c>
      <c r="D2401" s="16" t="n">
        <v>0.00984273234489412</v>
      </c>
      <c r="E2401" s="16" t="n">
        <v>0.00155816865630584</v>
      </c>
      <c r="F2401" s="16" t="n">
        <v>0.00978810685191469</v>
      </c>
      <c r="G2401" s="16" t="n">
        <v>0.00172056102683504</v>
      </c>
      <c r="H2401" s="16" t="n">
        <v>-0.377049425355649</v>
      </c>
      <c r="I2401" s="17" t="n">
        <v>218.988372741064</v>
      </c>
      <c r="J2401" s="16" t="n">
        <v>0.706501995218636</v>
      </c>
      <c r="K2401" s="16" t="n">
        <v>0.751020307417351</v>
      </c>
      <c r="L2401" s="16" t="n">
        <v>-0.0322067475553685</v>
      </c>
      <c r="M2401" s="16" t="n">
        <v>0.510615217728188</v>
      </c>
      <c r="N2401" s="16" t="n">
        <v>0.827262024868694</v>
      </c>
      <c r="O2401" s="16" t="n">
        <v>0.0654822892522977</v>
      </c>
      <c r="P2401" s="34" t="b">
        <f aca="false">FALSE()</f>
        <v>0</v>
      </c>
      <c r="Q2401" s="16"/>
    </row>
    <row r="2402" customFormat="false" ht="22.35" hidden="false" customHeight="false" outlineLevel="0" collapsed="false">
      <c r="A2402" s="6" t="s">
        <v>4184</v>
      </c>
      <c r="B2402" s="7" t="s">
        <v>1644</v>
      </c>
      <c r="C2402" s="17" t="n">
        <v>699</v>
      </c>
      <c r="D2402" s="16" t="n">
        <v>0.0104168556281362</v>
      </c>
      <c r="E2402" s="16" t="n">
        <v>0.00157604389495802</v>
      </c>
      <c r="F2402" s="16" t="n">
        <v>0.0102602249057041</v>
      </c>
      <c r="G2402" s="16" t="n">
        <v>0.0017362133061044</v>
      </c>
      <c r="H2402" s="16" t="n">
        <v>-1.06936619711361</v>
      </c>
      <c r="I2402" s="17" t="n">
        <v>218.608694516074</v>
      </c>
      <c r="J2402" s="16" t="n">
        <v>0.286084026066656</v>
      </c>
      <c r="K2402" s="16" t="n">
        <v>0.373936601000511</v>
      </c>
      <c r="L2402" s="16" t="n">
        <v>-0.0914853348728897</v>
      </c>
      <c r="M2402" s="16" t="n">
        <v>0.527864946536495</v>
      </c>
      <c r="N2402" s="16" t="n">
        <v>0.55482475255635</v>
      </c>
      <c r="O2402" s="16" t="n">
        <v>0.0635377170854943</v>
      </c>
      <c r="P2402" s="34" t="b">
        <f aca="false">FALSE()</f>
        <v>0</v>
      </c>
      <c r="Q2402" s="16"/>
    </row>
    <row r="2403" customFormat="false" ht="22.35" hidden="false" customHeight="false" outlineLevel="0" collapsed="false">
      <c r="A2403" s="6" t="s">
        <v>4185</v>
      </c>
      <c r="B2403" s="7" t="s">
        <v>1644</v>
      </c>
      <c r="C2403" s="17" t="n">
        <v>700</v>
      </c>
      <c r="D2403" s="16" t="n">
        <v>0.0109170735085616</v>
      </c>
      <c r="E2403" s="16" t="n">
        <v>0.00158838828638591</v>
      </c>
      <c r="F2403" s="16" t="n">
        <v>0.0106595145799342</v>
      </c>
      <c r="G2403" s="16" t="n">
        <v>0.00175391608920556</v>
      </c>
      <c r="H2403" s="16" t="n">
        <v>-1.74396593166014</v>
      </c>
      <c r="I2403" s="17" t="n">
        <v>218.987074738909</v>
      </c>
      <c r="J2403" s="16" t="n">
        <v>0.0825682368139801</v>
      </c>
      <c r="K2403" s="16" t="n">
        <v>0.130238761983283</v>
      </c>
      <c r="L2403" s="16" t="n">
        <v>-0.14896659431492</v>
      </c>
      <c r="M2403" s="16" t="n">
        <v>0.543778087711142</v>
      </c>
      <c r="N2403" s="16" t="n">
        <v>0.31869257543474</v>
      </c>
      <c r="O2403" s="16" t="n">
        <v>0.0601971739618679</v>
      </c>
      <c r="P2403" s="34" t="b">
        <f aca="false">FALSE()</f>
        <v>0</v>
      </c>
      <c r="Q2403" s="16"/>
    </row>
    <row r="2404" customFormat="false" ht="22.35" hidden="false" customHeight="false" outlineLevel="0" collapsed="false">
      <c r="A2404" s="6" t="s">
        <v>4186</v>
      </c>
      <c r="B2404" s="7" t="s">
        <v>1644</v>
      </c>
      <c r="C2404" s="17" t="n">
        <v>701</v>
      </c>
      <c r="D2404" s="16" t="n">
        <v>0.0113413949275296</v>
      </c>
      <c r="E2404" s="16" t="n">
        <v>0.00159740121649497</v>
      </c>
      <c r="F2404" s="16" t="n">
        <v>0.010986125774638</v>
      </c>
      <c r="G2404" s="16" t="n">
        <v>0.0017753778463639</v>
      </c>
      <c r="H2404" s="16" t="n">
        <v>-2.38892772917761</v>
      </c>
      <c r="I2404" s="17" t="n">
        <v>220.047885132356</v>
      </c>
      <c r="J2404" s="16" t="n">
        <v>0.0177418140828759</v>
      </c>
      <c r="K2404" s="16" t="n">
        <v>0.0331510708887596</v>
      </c>
      <c r="L2404" s="16" t="n">
        <v>-0.203181022605343</v>
      </c>
      <c r="M2404" s="16" t="n">
        <v>0.558005966217263</v>
      </c>
      <c r="N2404" s="16" t="n">
        <v>0.153524241089542</v>
      </c>
      <c r="O2404" s="16" t="n">
        <v>0.0556763111690669</v>
      </c>
      <c r="P2404" s="34" t="b">
        <f aca="false">TRUE()</f>
        <v>1</v>
      </c>
      <c r="Q2404" s="18" t="n">
        <v>0.000375958894986774</v>
      </c>
    </row>
    <row r="2405" customFormat="false" ht="22.35" hidden="false" customHeight="false" outlineLevel="0" collapsed="false">
      <c r="A2405" s="6" t="s">
        <v>4187</v>
      </c>
      <c r="B2405" s="7" t="s">
        <v>1644</v>
      </c>
      <c r="C2405" s="17" t="n">
        <v>702</v>
      </c>
      <c r="D2405" s="16" t="n">
        <v>0.0116921006687099</v>
      </c>
      <c r="E2405" s="16" t="n">
        <v>0.0016052500699238</v>
      </c>
      <c r="F2405" s="16" t="n">
        <v>0.0112437092155231</v>
      </c>
      <c r="G2405" s="16" t="n">
        <v>0.00180158584230597</v>
      </c>
      <c r="H2405" s="16" t="n">
        <v>-2.99450922293589</v>
      </c>
      <c r="I2405" s="17" t="n">
        <v>221.667205729731</v>
      </c>
      <c r="J2405" s="16" t="n">
        <v>0.00306104493586332</v>
      </c>
      <c r="K2405" s="16" t="n">
        <v>0.00679686275218446</v>
      </c>
      <c r="L2405" s="16" t="n">
        <v>-0.253048272608072</v>
      </c>
      <c r="M2405" s="16" t="n">
        <v>0.570945684177902</v>
      </c>
      <c r="N2405" s="16" t="n">
        <v>0.0682041829199201</v>
      </c>
      <c r="O2405" s="16" t="n">
        <v>0.0503384934931759</v>
      </c>
      <c r="P2405" s="34" t="b">
        <f aca="false">TRUE()</f>
        <v>1</v>
      </c>
      <c r="Q2405" s="18" t="n">
        <v>0.000220327928428524</v>
      </c>
    </row>
    <row r="2406" customFormat="false" ht="22.35" hidden="false" customHeight="false" outlineLevel="0" collapsed="false">
      <c r="A2406" s="6" t="s">
        <v>4188</v>
      </c>
      <c r="B2406" s="7" t="s">
        <v>1644</v>
      </c>
      <c r="C2406" s="17" t="n">
        <v>703</v>
      </c>
      <c r="D2406" s="16" t="n">
        <v>0.0119752139978416</v>
      </c>
      <c r="E2406" s="16" t="n">
        <v>0.00161373854378038</v>
      </c>
      <c r="F2406" s="16" t="n">
        <v>0.0114394235724</v>
      </c>
      <c r="G2406" s="16" t="n">
        <v>0.00183295351724187</v>
      </c>
      <c r="H2406" s="16" t="n">
        <v>-3.55068075392417</v>
      </c>
      <c r="I2406" s="17" t="n">
        <v>223.705697683161</v>
      </c>
      <c r="J2406" s="18" t="n">
        <v>0.000468352850518273</v>
      </c>
      <c r="K2406" s="16" t="n">
        <v>0.00126130066817056</v>
      </c>
      <c r="L2406" s="16" t="n">
        <v>-0.297680015032423</v>
      </c>
      <c r="M2406" s="16" t="n">
        <v>0.581706183170618</v>
      </c>
      <c r="N2406" s="16" t="n">
        <v>0.0314291182309346</v>
      </c>
      <c r="O2406" s="16" t="n">
        <v>0.0445574309737635</v>
      </c>
      <c r="P2406" s="34" t="b">
        <f aca="false">TRUE()</f>
        <v>1</v>
      </c>
      <c r="Q2406" s="18" t="n">
        <v>0.000225783150623264</v>
      </c>
    </row>
    <row r="2407" customFormat="false" ht="22.35" hidden="false" customHeight="false" outlineLevel="0" collapsed="false">
      <c r="A2407" s="6" t="s">
        <v>4189</v>
      </c>
      <c r="B2407" s="7" t="s">
        <v>1644</v>
      </c>
      <c r="C2407" s="17" t="n">
        <v>704</v>
      </c>
      <c r="D2407" s="16" t="n">
        <v>0.0121968936365433</v>
      </c>
      <c r="E2407" s="16" t="n">
        <v>0.00162403069867421</v>
      </c>
      <c r="F2407" s="16" t="n">
        <v>0.011579966987144</v>
      </c>
      <c r="G2407" s="16" t="n">
        <v>0.00186918843724897</v>
      </c>
      <c r="H2407" s="16" t="n">
        <v>-4.05130880088676</v>
      </c>
      <c r="I2407" s="17" t="n">
        <v>226.016611518643</v>
      </c>
      <c r="J2407" s="18" t="n">
        <v>7.00421485039227E-005</v>
      </c>
      <c r="K2407" s="18" t="n">
        <v>0.000224459394819521</v>
      </c>
      <c r="L2407" s="16" t="n">
        <v>-0.336703335120035</v>
      </c>
      <c r="M2407" s="16" t="n">
        <v>0.591478769564544</v>
      </c>
      <c r="N2407" s="16" t="n">
        <v>0.0177799316498125</v>
      </c>
      <c r="O2407" s="16" t="n">
        <v>0.0386922746789421</v>
      </c>
      <c r="P2407" s="34" t="b">
        <f aca="false">TRUE()</f>
        <v>1</v>
      </c>
      <c r="Q2407" s="18" t="n">
        <v>0.000201874167708476</v>
      </c>
    </row>
    <row r="2408" customFormat="false" ht="22.35" hidden="false" customHeight="false" outlineLevel="0" collapsed="false">
      <c r="A2408" s="6" t="s">
        <v>4190</v>
      </c>
      <c r="B2408" s="7" t="s">
        <v>1644</v>
      </c>
      <c r="C2408" s="17" t="n">
        <v>705</v>
      </c>
      <c r="D2408" s="16" t="n">
        <v>0.0123640661721024</v>
      </c>
      <c r="E2408" s="16" t="n">
        <v>0.00163714138644568</v>
      </c>
      <c r="F2408" s="16" t="n">
        <v>0.0116724765141609</v>
      </c>
      <c r="G2408" s="16" t="n">
        <v>0.00190983932009503</v>
      </c>
      <c r="H2408" s="16" t="n">
        <v>-4.49236978084188</v>
      </c>
      <c r="I2408" s="17" t="n">
        <v>228.442380173436</v>
      </c>
      <c r="J2408" s="18" t="n">
        <v>1.11869757608082E-005</v>
      </c>
      <c r="K2408" s="18" t="n">
        <v>4.13778515217059E-005</v>
      </c>
      <c r="L2408" s="16" t="n">
        <v>-0.370063611277077</v>
      </c>
      <c r="M2408" s="16" t="n">
        <v>0.601435378893538</v>
      </c>
      <c r="N2408" s="16" t="n">
        <v>0.00994118656207641</v>
      </c>
      <c r="O2408" s="16" t="n">
        <v>0.0327378329732399</v>
      </c>
      <c r="P2408" s="34" t="b">
        <f aca="false">TRUE()</f>
        <v>1</v>
      </c>
      <c r="Q2408" s="18" t="n">
        <v>0.000308625018823199</v>
      </c>
    </row>
    <row r="2409" customFormat="false" ht="22.35" hidden="false" customHeight="false" outlineLevel="0" collapsed="false">
      <c r="A2409" s="6" t="s">
        <v>4191</v>
      </c>
      <c r="B2409" s="7" t="s">
        <v>1644</v>
      </c>
      <c r="C2409" s="17" t="n">
        <v>706</v>
      </c>
      <c r="D2409" s="16" t="n">
        <v>0.0124857034896391</v>
      </c>
      <c r="E2409" s="16" t="n">
        <v>0.00165375203992573</v>
      </c>
      <c r="F2409" s="16" t="n">
        <v>0.0117258865336141</v>
      </c>
      <c r="G2409" s="16" t="n">
        <v>0.00195433954265749</v>
      </c>
      <c r="H2409" s="16" t="n">
        <v>-4.87229256959332</v>
      </c>
      <c r="I2409" s="17" t="n">
        <v>230.840181096717</v>
      </c>
      <c r="J2409" s="18" t="n">
        <v>2.04977824085936E-006</v>
      </c>
      <c r="K2409" s="18" t="n">
        <v>8.2109842659907E-006</v>
      </c>
      <c r="L2409" s="16" t="n">
        <v>-0.397964855229514</v>
      </c>
      <c r="M2409" s="16" t="n">
        <v>0.611779404927941</v>
      </c>
      <c r="N2409" s="16" t="n">
        <v>0.00449461593930574</v>
      </c>
      <c r="O2409" s="16" t="n">
        <v>0.027232137720169</v>
      </c>
      <c r="P2409" s="34" t="b">
        <f aca="false">TRUE()</f>
        <v>1</v>
      </c>
      <c r="Q2409" s="18" t="n">
        <v>0.000199934241196849</v>
      </c>
    </row>
    <row r="2410" customFormat="false" ht="22.35" hidden="false" customHeight="false" outlineLevel="0" collapsed="false">
      <c r="A2410" s="6" t="s">
        <v>4192</v>
      </c>
      <c r="B2410" s="7" t="s">
        <v>1644</v>
      </c>
      <c r="C2410" s="17" t="n">
        <v>707</v>
      </c>
      <c r="D2410" s="16" t="n">
        <v>0.0125688564187531</v>
      </c>
      <c r="E2410" s="16" t="n">
        <v>0.00167395220247331</v>
      </c>
      <c r="F2410" s="16" t="n">
        <v>0.0117472197659327</v>
      </c>
      <c r="G2410" s="16" t="n">
        <v>0.00200161094215798</v>
      </c>
      <c r="H2410" s="16" t="n">
        <v>-5.19161589531911</v>
      </c>
      <c r="I2410" s="17" t="n">
        <v>233.0793807573</v>
      </c>
      <c r="J2410" s="18" t="n">
        <v>4.53779154894835E-007</v>
      </c>
      <c r="K2410" s="18" t="n">
        <v>1.93743157696869E-006</v>
      </c>
      <c r="L2410" s="16" t="n">
        <v>-0.420792828468087</v>
      </c>
      <c r="M2410" s="16" t="n">
        <v>0.62315977064931</v>
      </c>
      <c r="N2410" s="16" t="n">
        <v>0.00197219891408328</v>
      </c>
      <c r="O2410" s="16" t="n">
        <v>0.022186650074196</v>
      </c>
      <c r="P2410" s="34" t="b">
        <f aca="false">TRUE()</f>
        <v>1</v>
      </c>
      <c r="Q2410" s="18" t="n">
        <v>0.000136839546412331</v>
      </c>
    </row>
    <row r="2411" customFormat="false" ht="22.35" hidden="false" customHeight="false" outlineLevel="0" collapsed="false">
      <c r="A2411" s="6" t="s">
        <v>4193</v>
      </c>
      <c r="B2411" s="7" t="s">
        <v>1644</v>
      </c>
      <c r="C2411" s="17" t="n">
        <v>708</v>
      </c>
      <c r="D2411" s="16" t="n">
        <v>0.0126196295141222</v>
      </c>
      <c r="E2411" s="16" t="n">
        <v>0.00169771258073634</v>
      </c>
      <c r="F2411" s="16" t="n">
        <v>0.0117422644039274</v>
      </c>
      <c r="G2411" s="16" t="n">
        <v>0.00205082909422196</v>
      </c>
      <c r="H2411" s="16" t="n">
        <v>-5.45363576322489</v>
      </c>
      <c r="I2411" s="17" t="n">
        <v>235.068520537453</v>
      </c>
      <c r="J2411" s="18" t="n">
        <v>1.24704105847257E-007</v>
      </c>
      <c r="K2411" s="18" t="n">
        <v>5.68705537655072E-007</v>
      </c>
      <c r="L2411" s="16" t="n">
        <v>-0.439093542254919</v>
      </c>
      <c r="M2411" s="16" t="n">
        <v>0.632796761196343</v>
      </c>
      <c r="N2411" s="18" t="n">
        <v>0.000992078357890169</v>
      </c>
      <c r="O2411" s="16" t="n">
        <v>0.0176349597332824</v>
      </c>
      <c r="P2411" s="34" t="b">
        <f aca="false">TRUE()</f>
        <v>1</v>
      </c>
      <c r="Q2411" s="18" t="n">
        <v>9.59038235427124E-005</v>
      </c>
    </row>
    <row r="2412" customFormat="false" ht="22.35" hidden="false" customHeight="false" outlineLevel="0" collapsed="false">
      <c r="A2412" s="6" t="s">
        <v>4194</v>
      </c>
      <c r="B2412" s="7" t="s">
        <v>1644</v>
      </c>
      <c r="C2412" s="17" t="n">
        <v>709</v>
      </c>
      <c r="D2412" s="16" t="n">
        <v>0.0126429221559575</v>
      </c>
      <c r="E2412" s="16" t="n">
        <v>0.00172473165609196</v>
      </c>
      <c r="F2412" s="16" t="n">
        <v>0.0117153724015323</v>
      </c>
      <c r="G2412" s="16" t="n">
        <v>0.00210121522787169</v>
      </c>
      <c r="H2412" s="16" t="n">
        <v>-5.66428660560374</v>
      </c>
      <c r="I2412" s="17" t="n">
        <v>236.757293774909</v>
      </c>
      <c r="J2412" s="18" t="n">
        <v>4.26339422011824E-008</v>
      </c>
      <c r="K2412" s="18" t="n">
        <v>2.05973061856702E-007</v>
      </c>
      <c r="L2412" s="16" t="n">
        <v>-0.45353730435253</v>
      </c>
      <c r="M2412" s="16" t="n">
        <v>0.641300557880056</v>
      </c>
      <c r="N2412" s="18" t="n">
        <v>0.000499706820751863</v>
      </c>
      <c r="O2412" s="16" t="n">
        <v>0.0135781528448061</v>
      </c>
      <c r="P2412" s="34" t="b">
        <f aca="false">TRUE()</f>
        <v>1</v>
      </c>
      <c r="Q2412" s="18" t="n">
        <v>0.000143168227304632</v>
      </c>
    </row>
    <row r="2413" customFormat="false" ht="22.35" hidden="false" customHeight="false" outlineLevel="0" collapsed="false">
      <c r="A2413" s="6" t="s">
        <v>4195</v>
      </c>
      <c r="B2413" s="7" t="s">
        <v>1644</v>
      </c>
      <c r="C2413" s="17" t="n">
        <v>710</v>
      </c>
      <c r="D2413" s="16" t="n">
        <v>0.0126425945920686</v>
      </c>
      <c r="E2413" s="16" t="n">
        <v>0.00175453055239785</v>
      </c>
      <c r="F2413" s="16" t="n">
        <v>0.0116701692480807</v>
      </c>
      <c r="G2413" s="16" t="n">
        <v>0.00215193387459</v>
      </c>
      <c r="H2413" s="16" t="n">
        <v>-5.82842341885131</v>
      </c>
      <c r="I2413" s="17" t="n">
        <v>238.117975345722</v>
      </c>
      <c r="J2413" s="18" t="n">
        <v>1.80868753744172E-008</v>
      </c>
      <c r="K2413" s="18" t="n">
        <v>9.17610425474712E-008</v>
      </c>
      <c r="L2413" s="16" t="n">
        <v>-0.464641335657368</v>
      </c>
      <c r="M2413" s="16" t="n">
        <v>0.647731675189834</v>
      </c>
      <c r="N2413" s="18" t="n">
        <v>0.000295576962008123</v>
      </c>
      <c r="O2413" s="16" t="n">
        <v>0.00998049543832498</v>
      </c>
      <c r="P2413" s="34" t="b">
        <f aca="false">TRUE()</f>
        <v>1</v>
      </c>
      <c r="Q2413" s="18" t="n">
        <v>8.37929333692046E-005</v>
      </c>
    </row>
    <row r="2414" customFormat="false" ht="22.35" hidden="false" customHeight="false" outlineLevel="0" collapsed="false">
      <c r="A2414" s="6" t="s">
        <v>4196</v>
      </c>
      <c r="B2414" s="7" t="s">
        <v>1644</v>
      </c>
      <c r="C2414" s="17" t="n">
        <v>711</v>
      </c>
      <c r="D2414" s="16" t="n">
        <v>0.0126201108774341</v>
      </c>
      <c r="E2414" s="16" t="n">
        <v>0.00178592033499713</v>
      </c>
      <c r="F2414" s="16" t="n">
        <v>0.0116079047924221</v>
      </c>
      <c r="G2414" s="16" t="n">
        <v>0.00220154490563006</v>
      </c>
      <c r="H2414" s="16" t="n">
        <v>-5.95320413364428</v>
      </c>
      <c r="I2414" s="17" t="n">
        <v>239.155639836979</v>
      </c>
      <c r="J2414" s="18" t="n">
        <v>9.31085461637805E-009</v>
      </c>
      <c r="K2414" s="18" t="n">
        <v>4.89114514657835E-008</v>
      </c>
      <c r="L2414" s="16" t="n">
        <v>-0.473029580567606</v>
      </c>
      <c r="M2414" s="16" t="n">
        <v>0.652864946536495</v>
      </c>
      <c r="N2414" s="18" t="n">
        <v>0.000190158285221271</v>
      </c>
      <c r="O2414" s="16" t="n">
        <v>0.00682059977319011</v>
      </c>
      <c r="P2414" s="34" t="b">
        <f aca="false">TRUE()</f>
        <v>1</v>
      </c>
      <c r="Q2414" s="18" t="n">
        <v>2.5523088023088E-005</v>
      </c>
    </row>
    <row r="2415" customFormat="false" ht="22.35" hidden="false" customHeight="false" outlineLevel="0" collapsed="false">
      <c r="A2415" s="6" t="s">
        <v>4197</v>
      </c>
      <c r="B2415" s="7" t="s">
        <v>1644</v>
      </c>
      <c r="C2415" s="17" t="n">
        <v>712</v>
      </c>
      <c r="D2415" s="16" t="n">
        <v>0.0125758627566339</v>
      </c>
      <c r="E2415" s="16" t="n">
        <v>0.00181753325361542</v>
      </c>
      <c r="F2415" s="16" t="n">
        <v>0.0115286782984382</v>
      </c>
      <c r="G2415" s="16" t="n">
        <v>0.00224864177685094</v>
      </c>
      <c r="H2415" s="16" t="n">
        <v>-6.0466667007128</v>
      </c>
      <c r="I2415" s="17" t="n">
        <v>239.905253712756</v>
      </c>
      <c r="J2415" s="18" t="n">
        <v>5.62481858681849E-009</v>
      </c>
      <c r="K2415" s="18" t="n">
        <v>3.03945275199176E-008</v>
      </c>
      <c r="L2415" s="16" t="n">
        <v>-0.479326999264737</v>
      </c>
      <c r="M2415" s="16" t="n">
        <v>0.65635169688517</v>
      </c>
      <c r="N2415" s="18" t="n">
        <v>0.000126115810377018</v>
      </c>
      <c r="O2415" s="16" t="n">
        <v>0.00411027383915801</v>
      </c>
      <c r="P2415" s="34" t="b">
        <f aca="false">TRUE()</f>
        <v>1</v>
      </c>
      <c r="Q2415" s="18" t="n">
        <v>0.000149293699988756</v>
      </c>
    </row>
    <row r="2416" customFormat="false" ht="22.35" hidden="false" customHeight="false" outlineLevel="0" collapsed="false">
      <c r="A2416" s="6" t="s">
        <v>1624</v>
      </c>
      <c r="B2416" s="7" t="s">
        <v>1644</v>
      </c>
      <c r="C2416" s="17" t="n">
        <v>713</v>
      </c>
      <c r="D2416" s="16" t="n">
        <v>0.012509177316216</v>
      </c>
      <c r="E2416" s="16" t="n">
        <v>0.00184905220729084</v>
      </c>
      <c r="F2416" s="16" t="n">
        <v>0.0114318345077543</v>
      </c>
      <c r="G2416" s="16" t="n">
        <v>0.00229241456657998</v>
      </c>
      <c r="H2416" s="16" t="n">
        <v>-6.11176385803098</v>
      </c>
      <c r="I2416" s="17" t="n">
        <v>240.339906233763</v>
      </c>
      <c r="J2416" s="18" t="n">
        <v>3.94804521621725E-009</v>
      </c>
      <c r="K2416" s="18" t="n">
        <v>2.183007644E-008</v>
      </c>
      <c r="L2416" s="16" t="n">
        <v>-0.483831482598446</v>
      </c>
      <c r="M2416" s="16" t="n">
        <v>0.659034557570122</v>
      </c>
      <c r="N2416" s="18" t="n">
        <v>8.83048646850425E-005</v>
      </c>
      <c r="O2416" s="16" t="n">
        <v>0.00128802125737985</v>
      </c>
      <c r="P2416" s="34" t="b">
        <f aca="false">TRUE()</f>
        <v>1</v>
      </c>
      <c r="Q2416" s="18" t="n">
        <v>0.000139240029779932</v>
      </c>
    </row>
    <row r="2417" customFormat="false" ht="22.35" hidden="false" customHeight="false" outlineLevel="0" collapsed="false">
      <c r="A2417" s="6" t="s">
        <v>4198</v>
      </c>
      <c r="B2417" s="7" t="s">
        <v>1644</v>
      </c>
      <c r="C2417" s="17" t="n">
        <v>714</v>
      </c>
      <c r="D2417" s="16" t="n">
        <v>0.0124186546685876</v>
      </c>
      <c r="E2417" s="16" t="n">
        <v>0.00187870248032666</v>
      </c>
      <c r="F2417" s="16" t="n">
        <v>0.011316233794912</v>
      </c>
      <c r="G2417" s="16" t="n">
        <v>0.00233142226850193</v>
      </c>
      <c r="H2417" s="16" t="n">
        <v>-6.15392710163307</v>
      </c>
      <c r="I2417" s="17" t="n">
        <v>240.5415507048</v>
      </c>
      <c r="J2417" s="18" t="n">
        <v>3.13592596756009E-009</v>
      </c>
      <c r="K2417" s="18" t="n">
        <v>1.76340748524147E-008</v>
      </c>
      <c r="L2417" s="16" t="n">
        <v>-0.486864366511899</v>
      </c>
      <c r="M2417" s="16" t="n">
        <v>0.659673795134046</v>
      </c>
      <c r="N2417" s="18" t="n">
        <v>8.15648358135719E-005</v>
      </c>
      <c r="O2417" s="18" t="n">
        <v>0.000913588487956458</v>
      </c>
      <c r="P2417" s="34" t="b">
        <f aca="false">TRUE()</f>
        <v>1</v>
      </c>
      <c r="Q2417" s="18" t="n">
        <v>8.45026732477432E-005</v>
      </c>
    </row>
    <row r="2418" customFormat="false" ht="22.35" hidden="false" customHeight="false" outlineLevel="0" collapsed="false">
      <c r="A2418" s="6" t="s">
        <v>4199</v>
      </c>
      <c r="B2418" s="7" t="s">
        <v>1644</v>
      </c>
      <c r="C2418" s="17" t="n">
        <v>715</v>
      </c>
      <c r="D2418" s="16" t="n">
        <v>0.0123024487816203</v>
      </c>
      <c r="E2418" s="16" t="n">
        <v>0.00190531647723228</v>
      </c>
      <c r="F2418" s="16" t="n">
        <v>0.0111801103821814</v>
      </c>
      <c r="G2418" s="16" t="n">
        <v>0.00236444160984913</v>
      </c>
      <c r="H2418" s="16" t="n">
        <v>-6.1776026747684</v>
      </c>
      <c r="I2418" s="17" t="n">
        <v>240.540846621744</v>
      </c>
      <c r="J2418" s="18" t="n">
        <v>2.75587661302941E-009</v>
      </c>
      <c r="K2418" s="18" t="n">
        <v>1.56241638580219E-008</v>
      </c>
      <c r="L2418" s="16" t="n">
        <v>-0.488738512947302</v>
      </c>
      <c r="M2418" s="16" t="n">
        <v>0.659538199287153</v>
      </c>
      <c r="N2418" s="18" t="n">
        <v>7.4875455569818E-005</v>
      </c>
      <c r="O2418" s="18" t="n">
        <v>0.000350745154680822</v>
      </c>
      <c r="P2418" s="34" t="b">
        <f aca="false">TRUE()</f>
        <v>1</v>
      </c>
      <c r="Q2418" s="18" t="n">
        <v>0.000135583051717606</v>
      </c>
    </row>
    <row r="2419" customFormat="false" ht="22.35" hidden="false" customHeight="false" outlineLevel="0" collapsed="false">
      <c r="A2419" s="6" t="s">
        <v>4200</v>
      </c>
      <c r="B2419" s="7" t="s">
        <v>1644</v>
      </c>
      <c r="C2419" s="17" t="n">
        <v>716</v>
      </c>
      <c r="D2419" s="16" t="n">
        <v>0.0121587189287678</v>
      </c>
      <c r="E2419" s="16" t="n">
        <v>0.00192846913996985</v>
      </c>
      <c r="F2419" s="16" t="n">
        <v>0.0110213927137111</v>
      </c>
      <c r="G2419" s="16" t="n">
        <v>0.00239039768398274</v>
      </c>
      <c r="H2419" s="16" t="n">
        <v>-6.18663627698393</v>
      </c>
      <c r="I2419" s="17" t="n">
        <v>240.298315945044</v>
      </c>
      <c r="J2419" s="18" t="n">
        <v>2.62657576036772E-009</v>
      </c>
      <c r="K2419" s="18" t="n">
        <v>1.49729250075907E-008</v>
      </c>
      <c r="L2419" s="16" t="n">
        <v>-0.489822020855714</v>
      </c>
      <c r="M2419" s="16" t="n">
        <v>0.658656826282349</v>
      </c>
      <c r="N2419" s="18" t="n">
        <v>7.43949546638872E-005</v>
      </c>
      <c r="O2419" s="18" t="n">
        <v>0.000270748234661884</v>
      </c>
      <c r="P2419" s="34" t="b">
        <f aca="false">TRUE()</f>
        <v>1</v>
      </c>
      <c r="Q2419" s="18" t="n">
        <v>0.000329985096380804</v>
      </c>
    </row>
    <row r="2420" customFormat="false" ht="22.35" hidden="false" customHeight="false" outlineLevel="0" collapsed="false">
      <c r="A2420" s="6" t="s">
        <v>4201</v>
      </c>
      <c r="B2420" s="7" t="s">
        <v>1644</v>
      </c>
      <c r="C2420" s="17" t="n">
        <v>717</v>
      </c>
      <c r="D2420" s="16" t="n">
        <v>0.0119853343563294</v>
      </c>
      <c r="E2420" s="16" t="n">
        <v>0.00194672693617903</v>
      </c>
      <c r="F2420" s="16" t="n">
        <v>0.0108378007973109</v>
      </c>
      <c r="G2420" s="16" t="n">
        <v>0.00240850515769335</v>
      </c>
      <c r="H2420" s="16" t="n">
        <v>-6.18634983580632</v>
      </c>
      <c r="I2420" s="17" t="n">
        <v>239.907471152448</v>
      </c>
      <c r="J2420" s="18" t="n">
        <v>2.63634534246615E-009</v>
      </c>
      <c r="K2420" s="18" t="n">
        <v>1.49874427003212E-008</v>
      </c>
      <c r="L2420" s="16" t="n">
        <v>-0.490396462353414</v>
      </c>
      <c r="M2420" s="16" t="n">
        <v>0.657794824112816</v>
      </c>
      <c r="N2420" s="18" t="n">
        <v>7.36925460939197E-005</v>
      </c>
      <c r="O2420" s="18" t="n">
        <v>0.000228110311416602</v>
      </c>
      <c r="P2420" s="34" t="b">
        <f aca="false">TRUE()</f>
        <v>1</v>
      </c>
      <c r="Q2420" s="18" t="n">
        <v>0.000300991470376427</v>
      </c>
    </row>
    <row r="2421" customFormat="false" ht="22.35" hidden="false" customHeight="false" outlineLevel="0" collapsed="false">
      <c r="A2421" s="6" t="s">
        <v>4202</v>
      </c>
      <c r="B2421" s="7" t="s">
        <v>1644</v>
      </c>
      <c r="C2421" s="17" t="n">
        <v>718</v>
      </c>
      <c r="D2421" s="16" t="n">
        <v>0.0117815629930212</v>
      </c>
      <c r="E2421" s="16" t="n">
        <v>0.00195862179073248</v>
      </c>
      <c r="F2421" s="16" t="n">
        <v>0.0106290464293374</v>
      </c>
      <c r="G2421" s="16" t="n">
        <v>0.00241757382690928</v>
      </c>
      <c r="H2421" s="16" t="n">
        <v>-6.17886300839712</v>
      </c>
      <c r="I2421" s="17" t="n">
        <v>239.423681411857</v>
      </c>
      <c r="J2421" s="18" t="n">
        <v>2.75374759976239E-009</v>
      </c>
      <c r="K2421" s="18" t="n">
        <v>1.56241638580219E-008</v>
      </c>
      <c r="L2421" s="16" t="n">
        <v>-0.490546001469532</v>
      </c>
      <c r="M2421" s="16" t="n">
        <v>0.65705873237254</v>
      </c>
      <c r="N2421" s="18" t="n">
        <v>7.27795455207559E-005</v>
      </c>
      <c r="O2421" s="18" t="n">
        <v>4.34621903716167E-005</v>
      </c>
      <c r="P2421" s="34" t="b">
        <f aca="false">TRUE()</f>
        <v>1</v>
      </c>
      <c r="Q2421" s="18" t="n">
        <v>0.000484623974637512</v>
      </c>
    </row>
    <row r="2422" customFormat="false" ht="22.35" hidden="false" customHeight="false" outlineLevel="0" collapsed="false">
      <c r="A2422" s="6" t="s">
        <v>4203</v>
      </c>
      <c r="B2422" s="7" t="s">
        <v>1644</v>
      </c>
      <c r="C2422" s="17" t="n">
        <v>719</v>
      </c>
      <c r="D2422" s="16" t="n">
        <v>0.0115469108280229</v>
      </c>
      <c r="E2422" s="16" t="n">
        <v>0.0019632731775732</v>
      </c>
      <c r="F2422" s="16" t="n">
        <v>0.0103951496051507</v>
      </c>
      <c r="G2422" s="16" t="n">
        <v>0.00241669866443607</v>
      </c>
      <c r="H2422" s="16" t="n">
        <v>-6.1641232134849</v>
      </c>
      <c r="I2422" s="17" t="n">
        <v>238.859955154362</v>
      </c>
      <c r="J2422" s="18" t="n">
        <v>2.9935890771949E-009</v>
      </c>
      <c r="K2422" s="18" t="n">
        <v>1.68567091863756E-008</v>
      </c>
      <c r="L2422" s="16" t="n">
        <v>-0.490246286929611</v>
      </c>
      <c r="M2422" s="16" t="n">
        <v>0.655915853091585</v>
      </c>
      <c r="N2422" s="18" t="n">
        <v>7.30478909801658E-005</v>
      </c>
      <c r="O2422" s="18" t="n">
        <v>3.96113781310936E-005</v>
      </c>
      <c r="P2422" s="34" t="b">
        <f aca="false">TRUE()</f>
        <v>1</v>
      </c>
      <c r="Q2422" s="18" t="n">
        <v>0.000469981828848223</v>
      </c>
    </row>
    <row r="2423" customFormat="false" ht="22.35" hidden="false" customHeight="false" outlineLevel="0" collapsed="false">
      <c r="A2423" s="6" t="s">
        <v>4204</v>
      </c>
      <c r="B2423" s="7" t="s">
        <v>1644</v>
      </c>
      <c r="C2423" s="17" t="n">
        <v>720</v>
      </c>
      <c r="D2423" s="16" t="n">
        <v>0.0112812118597378</v>
      </c>
      <c r="E2423" s="16" t="n">
        <v>0.00196028727000805</v>
      </c>
      <c r="F2423" s="16" t="n">
        <v>0.0101360104120791</v>
      </c>
      <c r="G2423" s="16" t="n">
        <v>0.00240577299610057</v>
      </c>
      <c r="H2423" s="16" t="n">
        <v>-6.14265274132757</v>
      </c>
      <c r="I2423" s="17" t="n">
        <v>238.243412577244</v>
      </c>
      <c r="J2423" s="18" t="n">
        <v>3.37603417895797E-009</v>
      </c>
      <c r="K2423" s="18" t="n">
        <v>1.88567184961986E-008</v>
      </c>
      <c r="L2423" s="16" t="n">
        <v>-0.48949584330557</v>
      </c>
      <c r="M2423" s="16" t="n">
        <v>0.654385557105222</v>
      </c>
      <c r="N2423" s="18" t="n">
        <v>7.40564461092443E-005</v>
      </c>
      <c r="O2423" s="18" t="n">
        <v>3.69963793781884E-005</v>
      </c>
      <c r="P2423" s="34" t="b">
        <f aca="false">TRUE()</f>
        <v>1</v>
      </c>
      <c r="Q2423" s="18" t="n">
        <v>0.000460927330559931</v>
      </c>
    </row>
    <row r="2424" customFormat="false" ht="22.35" hidden="false" customHeight="false" outlineLevel="0" collapsed="false">
      <c r="A2424" s="6" t="s">
        <v>4205</v>
      </c>
      <c r="B2424" s="7" t="s">
        <v>1644</v>
      </c>
      <c r="C2424" s="17" t="n">
        <v>721</v>
      </c>
      <c r="D2424" s="16" t="n">
        <v>0.0109852932001794</v>
      </c>
      <c r="E2424" s="16" t="n">
        <v>0.00194906111697264</v>
      </c>
      <c r="F2424" s="16" t="n">
        <v>0.00985200059891222</v>
      </c>
      <c r="G2424" s="16" t="n">
        <v>0.00238430518298678</v>
      </c>
      <c r="H2424" s="16" t="n">
        <v>-6.11835099094364</v>
      </c>
      <c r="I2424" s="17" t="n">
        <v>237.588098485576</v>
      </c>
      <c r="J2424" s="18" t="n">
        <v>3.86569089161277E-009</v>
      </c>
      <c r="K2424" s="18" t="n">
        <v>2.1447349198119E-008</v>
      </c>
      <c r="L2424" s="16" t="n">
        <v>-0.488582347150612</v>
      </c>
      <c r="M2424" s="16" t="n">
        <v>0.65309739655974</v>
      </c>
      <c r="N2424" s="18" t="n">
        <v>7.47840338943967E-005</v>
      </c>
      <c r="O2424" s="18" t="n">
        <v>3.53373310873996E-005</v>
      </c>
      <c r="P2424" s="34" t="b">
        <f aca="false">TRUE()</f>
        <v>1</v>
      </c>
      <c r="Q2424" s="18" t="n">
        <v>0.000370735700960132</v>
      </c>
    </row>
    <row r="2425" customFormat="false" ht="22.35" hidden="false" customHeight="false" outlineLevel="0" collapsed="false">
      <c r="A2425" s="6" t="s">
        <v>4206</v>
      </c>
      <c r="B2425" s="7" t="s">
        <v>1644</v>
      </c>
      <c r="C2425" s="17" t="n">
        <v>722</v>
      </c>
      <c r="D2425" s="16" t="n">
        <v>0.0106609099633272</v>
      </c>
      <c r="E2425" s="16" t="n">
        <v>0.00192929587950108</v>
      </c>
      <c r="F2425" s="16" t="n">
        <v>0.00954477185285737</v>
      </c>
      <c r="G2425" s="16" t="n">
        <v>0.00235216540908098</v>
      </c>
      <c r="H2425" s="16" t="n">
        <v>-6.09221345573245</v>
      </c>
      <c r="I2425" s="17" t="n">
        <v>236.905492662736</v>
      </c>
      <c r="J2425" s="18" t="n">
        <v>4.46917480574637E-009</v>
      </c>
      <c r="K2425" s="18" t="n">
        <v>2.45331685765178E-008</v>
      </c>
      <c r="L2425" s="16" t="n">
        <v>-0.487567049924256</v>
      </c>
      <c r="M2425" s="16" t="n">
        <v>0.651780179761351</v>
      </c>
      <c r="N2425" s="18" t="n">
        <v>7.4875455569818E-005</v>
      </c>
      <c r="O2425" s="18" t="n">
        <v>3.43957074676154E-005</v>
      </c>
      <c r="P2425" s="34" t="b">
        <f aca="false">TRUE()</f>
        <v>1</v>
      </c>
      <c r="Q2425" s="18" t="n">
        <v>0.000575459438040406</v>
      </c>
    </row>
    <row r="2426" customFormat="false" ht="22.35" hidden="false" customHeight="false" outlineLevel="0" collapsed="false">
      <c r="A2426" s="6" t="s">
        <v>4207</v>
      </c>
      <c r="B2426" s="7" t="s">
        <v>1644</v>
      </c>
      <c r="C2426" s="17" t="n">
        <v>723</v>
      </c>
      <c r="D2426" s="16" t="n">
        <v>0.0103103808038636</v>
      </c>
      <c r="E2426" s="16" t="n">
        <v>0.00190080450689832</v>
      </c>
      <c r="F2426" s="16" t="n">
        <v>0.00921669966506059</v>
      </c>
      <c r="G2426" s="16" t="n">
        <v>0.00230947992055625</v>
      </c>
      <c r="H2426" s="16" t="n">
        <v>-6.06389180153432</v>
      </c>
      <c r="I2426" s="17" t="n">
        <v>236.216461780505</v>
      </c>
      <c r="J2426" s="18" t="n">
        <v>5.22551364108351E-009</v>
      </c>
      <c r="K2426" s="18" t="n">
        <v>2.83823841542874E-008</v>
      </c>
      <c r="L2426" s="16" t="n">
        <v>-0.486388731901579</v>
      </c>
      <c r="M2426" s="16" t="n">
        <v>0.651092515109252</v>
      </c>
      <c r="N2426" s="18" t="n">
        <v>7.72233034224595E-005</v>
      </c>
      <c r="O2426" s="18" t="n">
        <v>3.39728069684414E-005</v>
      </c>
      <c r="P2426" s="34" t="b">
        <f aca="false">TRUE()</f>
        <v>1</v>
      </c>
      <c r="Q2426" s="18" t="n">
        <v>0.000308580693756541</v>
      </c>
    </row>
    <row r="2427" customFormat="false" ht="22.35" hidden="false" customHeight="false" outlineLevel="0" collapsed="false">
      <c r="A2427" s="6" t="s">
        <v>4208</v>
      </c>
      <c r="B2427" s="7" t="s">
        <v>1644</v>
      </c>
      <c r="C2427" s="17" t="n">
        <v>724</v>
      </c>
      <c r="D2427" s="16" t="n">
        <v>0.00993505774420538</v>
      </c>
      <c r="E2427" s="16" t="n">
        <v>0.00186389839298014</v>
      </c>
      <c r="F2427" s="16" t="n">
        <v>0.00886895403490007</v>
      </c>
      <c r="G2427" s="16" t="n">
        <v>0.00225689675127624</v>
      </c>
      <c r="H2427" s="16" t="n">
        <v>-6.03274002843078</v>
      </c>
      <c r="I2427" s="17" t="n">
        <v>235.534889296678</v>
      </c>
      <c r="J2427" s="18" t="n">
        <v>6.19939239387373E-009</v>
      </c>
      <c r="K2427" s="18" t="n">
        <v>3.32396362203824E-008</v>
      </c>
      <c r="L2427" s="16" t="n">
        <v>-0.484972333100249</v>
      </c>
      <c r="M2427" s="16" t="n">
        <v>0.649939950410662</v>
      </c>
      <c r="N2427" s="18" t="n">
        <v>8.03692204621544E-005</v>
      </c>
      <c r="O2427" s="18" t="n">
        <v>3.39189799556149E-005</v>
      </c>
      <c r="P2427" s="34" t="b">
        <f aca="false">TRUE()</f>
        <v>1</v>
      </c>
      <c r="Q2427" s="18" t="n">
        <v>0.00023118213576504</v>
      </c>
    </row>
    <row r="2428" customFormat="false" ht="22.35" hidden="false" customHeight="false" outlineLevel="0" collapsed="false">
      <c r="A2428" s="6" t="s">
        <v>4209</v>
      </c>
      <c r="B2428" s="7" t="s">
        <v>1644</v>
      </c>
      <c r="C2428" s="17" t="n">
        <v>725</v>
      </c>
      <c r="D2428" s="16" t="n">
        <v>0.00953876531963677</v>
      </c>
      <c r="E2428" s="16" t="n">
        <v>0.00181921636487668</v>
      </c>
      <c r="F2428" s="16" t="n">
        <v>0.00850487186128554</v>
      </c>
      <c r="G2428" s="16" t="n">
        <v>0.00219509228735571</v>
      </c>
      <c r="H2428" s="16" t="n">
        <v>-5.99893125137579</v>
      </c>
      <c r="I2428" s="17" t="n">
        <v>234.84312741527</v>
      </c>
      <c r="J2428" s="18" t="n">
        <v>7.45501472093538E-009</v>
      </c>
      <c r="K2428" s="18" t="n">
        <v>3.9563057662253E-008</v>
      </c>
      <c r="L2428" s="16" t="n">
        <v>-0.483358417122907</v>
      </c>
      <c r="M2428" s="16" t="n">
        <v>0.64917480241748</v>
      </c>
      <c r="N2428" s="18" t="n">
        <v>8.3228199550973E-005</v>
      </c>
      <c r="O2428" s="18" t="n">
        <v>3.42233275379535E-005</v>
      </c>
      <c r="P2428" s="34" t="b">
        <f aca="false">TRUE()</f>
        <v>1</v>
      </c>
      <c r="Q2428" s="18" t="n">
        <v>0.000470601571877913</v>
      </c>
    </row>
    <row r="2429" customFormat="false" ht="22.35" hidden="false" customHeight="false" outlineLevel="0" collapsed="false">
      <c r="A2429" s="6" t="s">
        <v>4210</v>
      </c>
      <c r="B2429" s="7" t="s">
        <v>1644</v>
      </c>
      <c r="C2429" s="17" t="n">
        <v>726</v>
      </c>
      <c r="D2429" s="16" t="n">
        <v>0.0091255228774286</v>
      </c>
      <c r="E2429" s="16" t="n">
        <v>0.00176702303265676</v>
      </c>
      <c r="F2429" s="16" t="n">
        <v>0.00812776593220783</v>
      </c>
      <c r="G2429" s="16" t="n">
        <v>0.00212477846623003</v>
      </c>
      <c r="H2429" s="16" t="n">
        <v>-5.96489476856458</v>
      </c>
      <c r="I2429" s="17" t="n">
        <v>234.167471449359</v>
      </c>
      <c r="J2429" s="18" t="n">
        <v>8.96772392086866E-009</v>
      </c>
      <c r="K2429" s="18" t="n">
        <v>4.72284952685342E-008</v>
      </c>
      <c r="L2429" s="16" t="n">
        <v>-0.481699565859313</v>
      </c>
      <c r="M2429" s="16" t="n">
        <v>0.648196575236324</v>
      </c>
      <c r="N2429" s="18" t="n">
        <v>8.5376089162821E-005</v>
      </c>
      <c r="O2429" s="18" t="n">
        <v>3.49749536639985E-005</v>
      </c>
      <c r="P2429" s="34" t="b">
        <f aca="false">TRUE()</f>
        <v>1</v>
      </c>
      <c r="Q2429" s="18" t="n">
        <v>0.000360767275756517</v>
      </c>
    </row>
    <row r="2430" customFormat="false" ht="22.35" hidden="false" customHeight="false" outlineLevel="0" collapsed="false">
      <c r="A2430" s="6" t="s">
        <v>4211</v>
      </c>
      <c r="B2430" s="7" t="s">
        <v>1644</v>
      </c>
      <c r="C2430" s="17" t="n">
        <v>727</v>
      </c>
      <c r="D2430" s="16" t="n">
        <v>0.008699164159654</v>
      </c>
      <c r="E2430" s="16" t="n">
        <v>0.00170783186484455</v>
      </c>
      <c r="F2430" s="16" t="n">
        <v>0.00774084046381987</v>
      </c>
      <c r="G2430" s="16" t="n">
        <v>0.00204719190520696</v>
      </c>
      <c r="H2430" s="16" t="n">
        <v>-5.93187813182892</v>
      </c>
      <c r="I2430" s="17" t="n">
        <v>233.558949319898</v>
      </c>
      <c r="J2430" s="18" t="n">
        <v>1.07168334176327E-008</v>
      </c>
      <c r="K2430" s="18" t="n">
        <v>5.58216032942863E-008</v>
      </c>
      <c r="L2430" s="16" t="n">
        <v>-0.480013616284578</v>
      </c>
      <c r="M2430" s="16" t="n">
        <v>0.646947156361382</v>
      </c>
      <c r="N2430" s="18" t="n">
        <v>8.83048646850425E-005</v>
      </c>
      <c r="O2430" s="18" t="n">
        <v>3.61675997928302E-005</v>
      </c>
      <c r="P2430" s="34" t="b">
        <f aca="false">TRUE()</f>
        <v>1</v>
      </c>
      <c r="Q2430" s="18" t="n">
        <v>0.000494591302002516</v>
      </c>
    </row>
    <row r="2431" customFormat="false" ht="22.35" hidden="false" customHeight="false" outlineLevel="0" collapsed="false">
      <c r="A2431" s="6" t="s">
        <v>4212</v>
      </c>
      <c r="B2431" s="7" t="s">
        <v>1644</v>
      </c>
      <c r="C2431" s="17" t="n">
        <v>728</v>
      </c>
      <c r="D2431" s="16" t="n">
        <v>0.00826423859800144</v>
      </c>
      <c r="E2431" s="16" t="n">
        <v>0.00164382972157562</v>
      </c>
      <c r="F2431" s="16" t="n">
        <v>0.00734811607621237</v>
      </c>
      <c r="G2431" s="16" t="n">
        <v>0.00196392302197265</v>
      </c>
      <c r="H2431" s="16" t="n">
        <v>-5.89582787255048</v>
      </c>
      <c r="I2431" s="17" t="n">
        <v>232.915653802355</v>
      </c>
      <c r="J2431" s="18" t="n">
        <v>1.30056409140581E-008</v>
      </c>
      <c r="K2431" s="18" t="n">
        <v>6.69645282795794E-008</v>
      </c>
      <c r="L2431" s="16" t="n">
        <v>-0.478136647824612</v>
      </c>
      <c r="M2431" s="16" t="n">
        <v>0.645726793739346</v>
      </c>
      <c r="N2431" s="18" t="n">
        <v>9.19593289641884E-005</v>
      </c>
      <c r="O2431" s="18" t="n">
        <v>3.76496034722568E-005</v>
      </c>
      <c r="P2431" s="34" t="b">
        <f aca="false">TRUE()</f>
        <v>1</v>
      </c>
      <c r="Q2431" s="18" t="n">
        <v>0.000553594614685155</v>
      </c>
    </row>
    <row r="2432" customFormat="false" ht="22.35" hidden="false" customHeight="false" outlineLevel="0" collapsed="false">
      <c r="A2432" s="6" t="s">
        <v>4213</v>
      </c>
      <c r="B2432" s="7" t="s">
        <v>1644</v>
      </c>
      <c r="C2432" s="17" t="n">
        <v>729</v>
      </c>
      <c r="D2432" s="16" t="n">
        <v>0.00782510663146069</v>
      </c>
      <c r="E2432" s="16" t="n">
        <v>0.00157549514631634</v>
      </c>
      <c r="F2432" s="16" t="n">
        <v>0.00695329062086847</v>
      </c>
      <c r="G2432" s="16" t="n">
        <v>0.00187594936128326</v>
      </c>
      <c r="H2432" s="16" t="n">
        <v>-5.85842761494519</v>
      </c>
      <c r="I2432" s="17" t="n">
        <v>232.269217223189</v>
      </c>
      <c r="J2432" s="18" t="n">
        <v>1.5881010327969E-008</v>
      </c>
      <c r="K2432" s="18" t="n">
        <v>8.11652621441767E-008</v>
      </c>
      <c r="L2432" s="16" t="n">
        <v>-0.47615294964924</v>
      </c>
      <c r="M2432" s="16" t="n">
        <v>0.644961645746165</v>
      </c>
      <c r="N2432" s="18" t="n">
        <v>9.79012001018483E-005</v>
      </c>
      <c r="O2432" s="18" t="n">
        <v>3.95560879374064E-005</v>
      </c>
      <c r="P2432" s="34" t="b">
        <f aca="false">TRUE()</f>
        <v>1</v>
      </c>
      <c r="Q2432" s="18" t="n">
        <v>0.000983548660198588</v>
      </c>
    </row>
    <row r="2433" customFormat="false" ht="22.35" hidden="false" customHeight="false" outlineLevel="0" collapsed="false">
      <c r="A2433" s="6" t="s">
        <v>4214</v>
      </c>
      <c r="B2433" s="7" t="s">
        <v>1644</v>
      </c>
      <c r="C2433" s="17" t="n">
        <v>730</v>
      </c>
      <c r="D2433" s="16" t="n">
        <v>0.00738594779995937</v>
      </c>
      <c r="E2433" s="16" t="n">
        <v>0.00150340337318338</v>
      </c>
      <c r="F2433" s="16" t="n">
        <v>0.00655991169507942</v>
      </c>
      <c r="G2433" s="16" t="n">
        <v>0.00178416719911215</v>
      </c>
      <c r="H2433" s="16" t="n">
        <v>-5.8212469212038</v>
      </c>
      <c r="I2433" s="17" t="n">
        <v>231.636098403917</v>
      </c>
      <c r="J2433" s="18" t="n">
        <v>1.93494715966345E-008</v>
      </c>
      <c r="K2433" s="18" t="n">
        <v>9.75702395213039E-008</v>
      </c>
      <c r="L2433" s="16" t="n">
        <v>-0.474162723855348</v>
      </c>
      <c r="M2433" s="16" t="n">
        <v>0.644332093599876</v>
      </c>
      <c r="N2433" s="18" t="n">
        <v>0.000103127441198516</v>
      </c>
      <c r="O2433" s="18" t="n">
        <v>4.21894181979833E-005</v>
      </c>
      <c r="P2433" s="34" t="b">
        <f aca="false">TRUE()</f>
        <v>1</v>
      </c>
      <c r="Q2433" s="18" t="n">
        <v>0.000626634240638618</v>
      </c>
    </row>
    <row r="2434" customFormat="false" ht="22.35" hidden="false" customHeight="false" outlineLevel="0" collapsed="false">
      <c r="A2434" s="6" t="s">
        <v>4215</v>
      </c>
      <c r="B2434" s="7" t="s">
        <v>1644</v>
      </c>
      <c r="C2434" s="17" t="n">
        <v>731</v>
      </c>
      <c r="D2434" s="16" t="n">
        <v>0.00695094585729025</v>
      </c>
      <c r="E2434" s="16" t="n">
        <v>0.00142896641949705</v>
      </c>
      <c r="F2434" s="16" t="n">
        <v>0.00617206069453471</v>
      </c>
      <c r="G2434" s="16" t="n">
        <v>0.00169010208925473</v>
      </c>
      <c r="H2434" s="16" t="n">
        <v>-5.77919021739498</v>
      </c>
      <c r="I2434" s="17" t="n">
        <v>230.996698142537</v>
      </c>
      <c r="J2434" s="18" t="n">
        <v>2.41570356525946E-008</v>
      </c>
      <c r="K2434" s="18" t="n">
        <v>1.20785178262973E-007</v>
      </c>
      <c r="L2434" s="16" t="n">
        <v>-0.471782059115055</v>
      </c>
      <c r="M2434" s="16" t="n">
        <v>0.64337323725399</v>
      </c>
      <c r="N2434" s="18" t="n">
        <v>0.000111464142138655</v>
      </c>
      <c r="O2434" s="18" t="n">
        <v>4.57740652745833E-005</v>
      </c>
      <c r="P2434" s="34" t="b">
        <f aca="false">TRUE()</f>
        <v>1</v>
      </c>
      <c r="Q2434" s="18" t="n">
        <v>0.000443941581337186</v>
      </c>
    </row>
    <row r="2435" customFormat="false" ht="22.35" hidden="false" customHeight="false" outlineLevel="0" collapsed="false">
      <c r="A2435" s="6" t="s">
        <v>4216</v>
      </c>
      <c r="B2435" s="7" t="s">
        <v>1644</v>
      </c>
      <c r="C2435" s="17" t="n">
        <v>732</v>
      </c>
      <c r="D2435" s="16" t="n">
        <v>0.00652225331018841</v>
      </c>
      <c r="E2435" s="16" t="n">
        <v>0.00135316887473606</v>
      </c>
      <c r="F2435" s="16" t="n">
        <v>0.00579107621215832</v>
      </c>
      <c r="G2435" s="16" t="n">
        <v>0.00159518751083677</v>
      </c>
      <c r="H2435" s="16" t="n">
        <v>-5.73322850515001</v>
      </c>
      <c r="I2435" s="17" t="n">
        <v>230.378360590068</v>
      </c>
      <c r="J2435" s="18" t="n">
        <v>3.07320439740267E-008</v>
      </c>
      <c r="K2435" s="18" t="n">
        <v>1.51111353663757E-007</v>
      </c>
      <c r="L2435" s="16" t="n">
        <v>-0.469042773421387</v>
      </c>
      <c r="M2435" s="16" t="n">
        <v>0.642094762126143</v>
      </c>
      <c r="N2435" s="18" t="n">
        <v>0.000123844782932505</v>
      </c>
      <c r="O2435" s="18" t="n">
        <v>0.000231751221195058</v>
      </c>
      <c r="P2435" s="34" t="b">
        <f aca="false">TRUE()</f>
        <v>1</v>
      </c>
      <c r="Q2435" s="18" t="n">
        <v>0.000560078347381967</v>
      </c>
    </row>
    <row r="2436" customFormat="false" ht="22.35" hidden="false" customHeight="false" outlineLevel="0" collapsed="false">
      <c r="A2436" s="6" t="s">
        <v>4217</v>
      </c>
      <c r="B2436" s="7" t="s">
        <v>1644</v>
      </c>
      <c r="C2436" s="17" t="n">
        <v>733</v>
      </c>
      <c r="D2436" s="16" t="n">
        <v>0.00610269089007541</v>
      </c>
      <c r="E2436" s="16" t="n">
        <v>0.00127673142514425</v>
      </c>
      <c r="F2436" s="16" t="n">
        <v>0.00541883615573035</v>
      </c>
      <c r="G2436" s="16" t="n">
        <v>0.00149994741272454</v>
      </c>
      <c r="H2436" s="16" t="n">
        <v>-5.68742609885738</v>
      </c>
      <c r="I2436" s="17" t="n">
        <v>229.742225294228</v>
      </c>
      <c r="J2436" s="18" t="n">
        <v>3.90103047833506E-008</v>
      </c>
      <c r="K2436" s="18" t="n">
        <v>1.90014982219372E-007</v>
      </c>
      <c r="L2436" s="16" t="n">
        <v>-0.466339815059568</v>
      </c>
      <c r="M2436" s="16" t="n">
        <v>0.641445839144584</v>
      </c>
      <c r="N2436" s="18" t="n">
        <v>0.000134375690030575</v>
      </c>
      <c r="O2436" s="18" t="n">
        <v>0.000258976020811764</v>
      </c>
      <c r="P2436" s="34" t="b">
        <f aca="false">TRUE()</f>
        <v>1</v>
      </c>
      <c r="Q2436" s="18" t="n">
        <v>0.00057340001748112</v>
      </c>
    </row>
    <row r="2437" customFormat="false" ht="22.35" hidden="false" customHeight="false" outlineLevel="0" collapsed="false">
      <c r="A2437" s="6" t="s">
        <v>4218</v>
      </c>
      <c r="B2437" s="7" t="s">
        <v>1644</v>
      </c>
      <c r="C2437" s="17" t="n">
        <v>734</v>
      </c>
      <c r="D2437" s="16" t="n">
        <v>0.00569533916145796</v>
      </c>
      <c r="E2437" s="16" t="n">
        <v>0.00120004913089942</v>
      </c>
      <c r="F2437" s="16" t="n">
        <v>0.00505764360511106</v>
      </c>
      <c r="G2437" s="16" t="n">
        <v>0.00140473118485639</v>
      </c>
      <c r="H2437" s="16" t="n">
        <v>-5.64687611312683</v>
      </c>
      <c r="I2437" s="17" t="n">
        <v>229.068856200248</v>
      </c>
      <c r="J2437" s="18" t="n">
        <v>4.81462561824275E-008</v>
      </c>
      <c r="K2437" s="18" t="n">
        <v>2.30723975931956E-007</v>
      </c>
      <c r="L2437" s="16" t="n">
        <v>-0.464124169433202</v>
      </c>
      <c r="M2437" s="16" t="n">
        <v>0.640942197427553</v>
      </c>
      <c r="N2437" s="18" t="n">
        <v>0.000144969007978076</v>
      </c>
      <c r="O2437" s="18" t="n">
        <v>0.000302391453516084</v>
      </c>
      <c r="P2437" s="34" t="b">
        <f aca="false">TRUE()</f>
        <v>1</v>
      </c>
      <c r="Q2437" s="18" t="n">
        <v>0.000564267066722394</v>
      </c>
    </row>
    <row r="2438" customFormat="false" ht="22.35" hidden="false" customHeight="false" outlineLevel="0" collapsed="false">
      <c r="A2438" s="6" t="s">
        <v>4219</v>
      </c>
      <c r="B2438" s="7" t="s">
        <v>1644</v>
      </c>
      <c r="C2438" s="17" t="n">
        <v>735</v>
      </c>
      <c r="D2438" s="16" t="n">
        <v>0.00530086903655335</v>
      </c>
      <c r="E2438" s="16" t="n">
        <v>0.00112399130349467</v>
      </c>
      <c r="F2438" s="16" t="n">
        <v>0.0047091404873065</v>
      </c>
      <c r="G2438" s="16" t="n">
        <v>0.00131112110872041</v>
      </c>
      <c r="H2438" s="16" t="n">
        <v>-5.59859915409405</v>
      </c>
      <c r="I2438" s="17" t="n">
        <v>228.42943018453</v>
      </c>
      <c r="J2438" s="18" t="n">
        <v>6.17157214812882E-008</v>
      </c>
      <c r="K2438" s="18" t="n">
        <v>2.91708706318162E-007</v>
      </c>
      <c r="L2438" s="16" t="n">
        <v>-0.461211891956284</v>
      </c>
      <c r="M2438" s="16" t="n">
        <v>0.639721834805517</v>
      </c>
      <c r="N2438" s="18" t="n">
        <v>0.000160001609878143</v>
      </c>
      <c r="O2438" s="18" t="n">
        <v>0.000370105324824697</v>
      </c>
      <c r="P2438" s="34" t="b">
        <f aca="false">TRUE()</f>
        <v>1</v>
      </c>
      <c r="Q2438" s="18" t="n">
        <v>0.000503853311903663</v>
      </c>
    </row>
    <row r="2439" customFormat="false" ht="22.35" hidden="false" customHeight="false" outlineLevel="0" collapsed="false">
      <c r="A2439" s="6" t="s">
        <v>4220</v>
      </c>
      <c r="B2439" s="7" t="s">
        <v>1644</v>
      </c>
      <c r="C2439" s="17" t="n">
        <v>736</v>
      </c>
      <c r="D2439" s="16" t="n">
        <v>0.00492026934784432</v>
      </c>
      <c r="E2439" s="16" t="n">
        <v>0.00104984480587756</v>
      </c>
      <c r="F2439" s="16" t="n">
        <v>0.00437332228491043</v>
      </c>
      <c r="G2439" s="16" t="n">
        <v>0.00122010236518092</v>
      </c>
      <c r="H2439" s="16" t="n">
        <v>-5.54477918210616</v>
      </c>
      <c r="I2439" s="17" t="n">
        <v>227.755505657303</v>
      </c>
      <c r="J2439" s="18" t="n">
        <v>8.12274455564612E-008</v>
      </c>
      <c r="K2439" s="18" t="n">
        <v>3.79183238536911E-007</v>
      </c>
      <c r="L2439" s="16" t="n">
        <v>-0.457892196092061</v>
      </c>
      <c r="M2439" s="16" t="n">
        <v>0.638811405547807</v>
      </c>
      <c r="N2439" s="18" t="n">
        <v>0.000177704968014624</v>
      </c>
      <c r="O2439" s="18" t="n">
        <v>0.00049387658334203</v>
      </c>
      <c r="P2439" s="34" t="b">
        <f aca="false">TRUE()</f>
        <v>1</v>
      </c>
      <c r="Q2439" s="18" t="n">
        <v>0.000500660330011781</v>
      </c>
    </row>
    <row r="2440" customFormat="false" ht="22.35" hidden="false" customHeight="false" outlineLevel="0" collapsed="false">
      <c r="A2440" s="6" t="s">
        <v>4221</v>
      </c>
      <c r="B2440" s="7" t="s">
        <v>1644</v>
      </c>
      <c r="C2440" s="17" t="n">
        <v>737</v>
      </c>
      <c r="D2440" s="16" t="n">
        <v>0.00455493068189368</v>
      </c>
      <c r="E2440" s="18" t="n">
        <v>0.000978048605595074</v>
      </c>
      <c r="F2440" s="16" t="n">
        <v>0.0040508637194734</v>
      </c>
      <c r="G2440" s="16" t="n">
        <v>0.00113192173386408</v>
      </c>
      <c r="H2440" s="16" t="n">
        <v>-5.49007041870101</v>
      </c>
      <c r="I2440" s="17" t="n">
        <v>227.001622780692</v>
      </c>
      <c r="J2440" s="18" t="n">
        <v>1.07199864983868E-007</v>
      </c>
      <c r="K2440" s="18" t="n">
        <v>4.92123273985678E-007</v>
      </c>
      <c r="L2440" s="16" t="n">
        <v>-0.454622955489202</v>
      </c>
      <c r="M2440" s="16" t="n">
        <v>0.637542615837595</v>
      </c>
      <c r="N2440" s="18" t="n">
        <v>0.00020799603639764</v>
      </c>
      <c r="O2440" s="16" t="n">
        <v>0.00105614536221955</v>
      </c>
      <c r="P2440" s="34" t="b">
        <f aca="false">TRUE()</f>
        <v>1</v>
      </c>
      <c r="Q2440" s="18" t="n">
        <v>0.000555149115897922</v>
      </c>
    </row>
    <row r="2441" customFormat="false" ht="22.35" hidden="false" customHeight="false" outlineLevel="0" collapsed="false">
      <c r="A2441" s="6" t="s">
        <v>4222</v>
      </c>
      <c r="B2441" s="7" t="s">
        <v>1644</v>
      </c>
      <c r="C2441" s="17" t="n">
        <v>738</v>
      </c>
      <c r="D2441" s="16" t="n">
        <v>0.00420539281256962</v>
      </c>
      <c r="E2441" s="18" t="n">
        <v>0.000907949013375767</v>
      </c>
      <c r="F2441" s="16" t="n">
        <v>0.0037430723199416</v>
      </c>
      <c r="G2441" s="16" t="n">
        <v>0.00104626057538018</v>
      </c>
      <c r="H2441" s="16" t="n">
        <v>-5.42910764345627</v>
      </c>
      <c r="I2441" s="17" t="n">
        <v>226.229089889141</v>
      </c>
      <c r="J2441" s="18" t="n">
        <v>1.45632828210306E-007</v>
      </c>
      <c r="K2441" s="18" t="n">
        <v>6.58361914022625E-007</v>
      </c>
      <c r="L2441" s="16" t="n">
        <v>-0.450856415626954</v>
      </c>
      <c r="M2441" s="16" t="n">
        <v>0.636390051139005</v>
      </c>
      <c r="N2441" s="18" t="n">
        <v>0.000234654285621158</v>
      </c>
      <c r="O2441" s="16" t="n">
        <v>0.00136511426727195</v>
      </c>
      <c r="P2441" s="34" t="b">
        <f aca="false">TRUE()</f>
        <v>1</v>
      </c>
      <c r="Q2441" s="18" t="n">
        <v>0.000815938050557628</v>
      </c>
    </row>
    <row r="2442" customFormat="false" ht="22.35" hidden="false" customHeight="false" outlineLevel="0" collapsed="false">
      <c r="A2442" s="6" t="s">
        <v>4223</v>
      </c>
      <c r="B2442" s="7" t="s">
        <v>1644</v>
      </c>
      <c r="C2442" s="17" t="n">
        <v>739</v>
      </c>
      <c r="D2442" s="16" t="n">
        <v>0.00387058647511962</v>
      </c>
      <c r="E2442" s="18" t="n">
        <v>0.000840064483659636</v>
      </c>
      <c r="F2442" s="16" t="n">
        <v>0.00344870108951367</v>
      </c>
      <c r="G2442" s="18" t="n">
        <v>0.000963873219766424</v>
      </c>
      <c r="H2442" s="16" t="n">
        <v>-5.35946241248822</v>
      </c>
      <c r="I2442" s="17" t="n">
        <v>225.466475154592</v>
      </c>
      <c r="J2442" s="18" t="n">
        <v>2.05912848798592E-007</v>
      </c>
      <c r="K2442" s="18" t="n">
        <v>9.17871452754198E-007</v>
      </c>
      <c r="L2442" s="16" t="n">
        <v>-0.446338127690761</v>
      </c>
      <c r="M2442" s="16" t="n">
        <v>0.635266542693321</v>
      </c>
      <c r="N2442" s="18" t="n">
        <v>0.000305942135390876</v>
      </c>
      <c r="O2442" s="16" t="n">
        <v>0.00360310579194801</v>
      </c>
      <c r="P2442" s="34" t="b">
        <f aca="false">TRUE()</f>
        <v>1</v>
      </c>
      <c r="Q2442" s="18" t="n">
        <v>0.000760143844168723</v>
      </c>
    </row>
    <row r="2443" customFormat="false" ht="22.35" hidden="false" customHeight="false" outlineLevel="0" collapsed="false">
      <c r="A2443" s="6" t="s">
        <v>4224</v>
      </c>
      <c r="B2443" s="7" t="s">
        <v>1644</v>
      </c>
      <c r="C2443" s="17" t="n">
        <v>740</v>
      </c>
      <c r="D2443" s="16" t="n">
        <v>0.00355136770355787</v>
      </c>
      <c r="E2443" s="18" t="n">
        <v>0.000775231929896246</v>
      </c>
      <c r="F2443" s="16" t="n">
        <v>0.00316824283622175</v>
      </c>
      <c r="G2443" s="18" t="n">
        <v>0.000885253565354099</v>
      </c>
      <c r="H2443" s="16" t="n">
        <v>-5.27933900967639</v>
      </c>
      <c r="I2443" s="17" t="n">
        <v>224.630659374887</v>
      </c>
      <c r="J2443" s="18" t="n">
        <v>3.05378559001896E-007</v>
      </c>
      <c r="K2443" s="18" t="n">
        <v>1.33402212616618E-006</v>
      </c>
      <c r="L2443" s="16" t="n">
        <v>-0.441050287343256</v>
      </c>
      <c r="M2443" s="16" t="n">
        <v>0.633678134201147</v>
      </c>
      <c r="N2443" s="18" t="n">
        <v>0.000406421559228762</v>
      </c>
      <c r="O2443" s="16" t="n">
        <v>0.00569491346774827</v>
      </c>
      <c r="P2443" s="34" t="b">
        <f aca="false">TRUE()</f>
        <v>1</v>
      </c>
      <c r="Q2443" s="18" t="n">
        <v>0.000557680919493776</v>
      </c>
    </row>
    <row r="2444" customFormat="false" ht="22.35" hidden="false" customHeight="false" outlineLevel="0" collapsed="false">
      <c r="A2444" s="6" t="s">
        <v>4225</v>
      </c>
      <c r="B2444" s="7" t="s">
        <v>1644</v>
      </c>
      <c r="C2444" s="17" t="n">
        <v>741</v>
      </c>
      <c r="D2444" s="16" t="n">
        <v>0.00324860229822014</v>
      </c>
      <c r="E2444" s="18" t="n">
        <v>0.000713902655992569</v>
      </c>
      <c r="F2444" s="16" t="n">
        <v>0.00290244311156508</v>
      </c>
      <c r="G2444" s="18" t="n">
        <v>0.00081068080667371</v>
      </c>
      <c r="H2444" s="16" t="n">
        <v>-5.18571694943368</v>
      </c>
      <c r="I2444" s="17" t="n">
        <v>223.663104603468</v>
      </c>
      <c r="J2444" s="18" t="n">
        <v>4.81191103459167E-007</v>
      </c>
      <c r="K2444" s="18" t="n">
        <v>2.04604823704462E-006</v>
      </c>
      <c r="L2444" s="16" t="n">
        <v>-0.434828252629765</v>
      </c>
      <c r="M2444" s="16" t="n">
        <v>0.631702309003564</v>
      </c>
      <c r="N2444" s="18" t="n">
        <v>0.000557976721641976</v>
      </c>
      <c r="O2444" s="16" t="n">
        <v>0.00745832273666769</v>
      </c>
      <c r="P2444" s="34" t="b">
        <f aca="false">TRUE()</f>
        <v>1</v>
      </c>
      <c r="Q2444" s="18" t="n">
        <v>0.000674401720593403</v>
      </c>
    </row>
    <row r="2445" customFormat="false" ht="22.35" hidden="false" customHeight="false" outlineLevel="0" collapsed="false">
      <c r="A2445" s="6" t="s">
        <v>4226</v>
      </c>
      <c r="B2445" s="7" t="s">
        <v>1644</v>
      </c>
      <c r="C2445" s="17" t="n">
        <v>742</v>
      </c>
      <c r="D2445" s="16" t="n">
        <v>0.00296122558074801</v>
      </c>
      <c r="E2445" s="18" t="n">
        <v>0.000654885033186364</v>
      </c>
      <c r="F2445" s="16" t="n">
        <v>0.00265041712710732</v>
      </c>
      <c r="G2445" s="18" t="n">
        <v>0.000739719593189312</v>
      </c>
      <c r="H2445" s="16" t="n">
        <v>-5.08127431534075</v>
      </c>
      <c r="I2445" s="17" t="n">
        <v>222.752913733092</v>
      </c>
      <c r="J2445" s="18" t="n">
        <v>7.92852631004606E-007</v>
      </c>
      <c r="K2445" s="18" t="n">
        <v>3.31687340591645E-006</v>
      </c>
      <c r="L2445" s="16" t="n">
        <v>-0.427569201889811</v>
      </c>
      <c r="M2445" s="16" t="n">
        <v>0.629503719200372</v>
      </c>
      <c r="N2445" s="18" t="n">
        <v>0.000817323165758529</v>
      </c>
      <c r="O2445" s="16" t="n">
        <v>0.00983290869047065</v>
      </c>
      <c r="P2445" s="34" t="b">
        <f aca="false">TRUE()</f>
        <v>1</v>
      </c>
      <c r="Q2445" s="18" t="n">
        <v>0.000779844339016875</v>
      </c>
    </row>
    <row r="2446" customFormat="false" ht="22.35" hidden="false" customHeight="false" outlineLevel="0" collapsed="false">
      <c r="A2446" s="6" t="s">
        <v>4227</v>
      </c>
      <c r="B2446" s="7" t="s">
        <v>1644</v>
      </c>
      <c r="C2446" s="17" t="n">
        <v>743</v>
      </c>
      <c r="D2446" s="16" t="n">
        <v>0.00268940187709661</v>
      </c>
      <c r="E2446" s="18" t="n">
        <v>0.000598999542319636</v>
      </c>
      <c r="F2446" s="16" t="n">
        <v>0.00241246376810705</v>
      </c>
      <c r="G2446" s="18" t="n">
        <v>0.00067304428089165</v>
      </c>
      <c r="H2446" s="16" t="n">
        <v>-4.9552461147834</v>
      </c>
      <c r="I2446" s="17" t="n">
        <v>221.862558872578</v>
      </c>
      <c r="J2446" s="18" t="n">
        <v>1.43264943364497E-006</v>
      </c>
      <c r="K2446" s="18" t="n">
        <v>5.84611125823659E-006</v>
      </c>
      <c r="L2446" s="16" t="n">
        <v>-0.418416811121117</v>
      </c>
      <c r="M2446" s="16" t="n">
        <v>0.627121106462111</v>
      </c>
      <c r="N2446" s="16" t="n">
        <v>0.00128182694297726</v>
      </c>
      <c r="O2446" s="16" t="n">
        <v>0.0124065960368464</v>
      </c>
      <c r="P2446" s="34" t="b">
        <f aca="false">TRUE()</f>
        <v>1</v>
      </c>
      <c r="Q2446" s="18" t="n">
        <v>0.000453646821969216</v>
      </c>
    </row>
    <row r="2447" customFormat="false" ht="22.35" hidden="false" customHeight="false" outlineLevel="0" collapsed="false">
      <c r="A2447" s="6" t="s">
        <v>4228</v>
      </c>
      <c r="B2447" s="7" t="s">
        <v>1644</v>
      </c>
      <c r="C2447" s="17" t="n">
        <v>744</v>
      </c>
      <c r="D2447" s="16" t="n">
        <v>0.00243323362461856</v>
      </c>
      <c r="E2447" s="18" t="n">
        <v>0.000546723702188942</v>
      </c>
      <c r="F2447" s="16" t="n">
        <v>0.00218827637629712</v>
      </c>
      <c r="G2447" s="18" t="n">
        <v>0.000610728170748752</v>
      </c>
      <c r="H2447" s="16" t="n">
        <v>-4.80775341394671</v>
      </c>
      <c r="I2447" s="17" t="n">
        <v>220.885915041832</v>
      </c>
      <c r="J2447" s="18" t="n">
        <v>2.82181267804702E-006</v>
      </c>
      <c r="K2447" s="18" t="n">
        <v>1.11316754884935E-005</v>
      </c>
      <c r="L2447" s="16" t="n">
        <v>-0.407534234506435</v>
      </c>
      <c r="M2447" s="16" t="n">
        <v>0.6243123353479</v>
      </c>
      <c r="N2447" s="16" t="n">
        <v>0.00192680068915975</v>
      </c>
      <c r="O2447" s="16" t="n">
        <v>0.0153319777032991</v>
      </c>
      <c r="P2447" s="34" t="b">
        <f aca="false">TRUE()</f>
        <v>1</v>
      </c>
      <c r="Q2447" s="18" t="n">
        <v>0.00049326358986278</v>
      </c>
    </row>
    <row r="2448" customFormat="false" ht="22.35" hidden="false" customHeight="false" outlineLevel="0" collapsed="false">
      <c r="A2448" s="6" t="s">
        <v>4229</v>
      </c>
      <c r="B2448" s="7" t="s">
        <v>1644</v>
      </c>
      <c r="C2448" s="17" t="n">
        <v>745</v>
      </c>
      <c r="D2448" s="16" t="n">
        <v>0.00219284181098604</v>
      </c>
      <c r="E2448" s="18" t="n">
        <v>0.000497856994809391</v>
      </c>
      <c r="F2448" s="16" t="n">
        <v>0.00197737166818612</v>
      </c>
      <c r="G2448" s="18" t="n">
        <v>0.000552283233360799</v>
      </c>
      <c r="H2448" s="16" t="n">
        <v>-4.65055369329956</v>
      </c>
      <c r="I2448" s="17" t="n">
        <v>219.73854114617</v>
      </c>
      <c r="J2448" s="18" t="n">
        <v>5.71353808676607E-006</v>
      </c>
      <c r="K2448" s="18" t="n">
        <v>2.18134158786377E-005</v>
      </c>
      <c r="L2448" s="16" t="n">
        <v>-0.396029400380776</v>
      </c>
      <c r="M2448" s="16" t="n">
        <v>0.621532620486595</v>
      </c>
      <c r="N2448" s="16" t="n">
        <v>0.00312025248424256</v>
      </c>
      <c r="O2448" s="16" t="n">
        <v>0.0186606590938793</v>
      </c>
      <c r="P2448" s="34" t="b">
        <f aca="false">TRUE()</f>
        <v>1</v>
      </c>
      <c r="Q2448" s="18" t="n">
        <v>0.000495954438090298</v>
      </c>
    </row>
    <row r="2449" customFormat="false" ht="22.35" hidden="false" customHeight="false" outlineLevel="0" collapsed="false">
      <c r="A2449" s="6" t="s">
        <v>4230</v>
      </c>
      <c r="B2449" s="7" t="s">
        <v>1644</v>
      </c>
      <c r="C2449" s="17" t="n">
        <v>746</v>
      </c>
      <c r="D2449" s="16" t="n">
        <v>0.00196819923492757</v>
      </c>
      <c r="E2449" s="18" t="n">
        <v>0.000452001117462568</v>
      </c>
      <c r="F2449" s="16" t="n">
        <v>0.00178039177144675</v>
      </c>
      <c r="G2449" s="18" t="n">
        <v>0.000498080228063645</v>
      </c>
      <c r="H2449" s="16" t="n">
        <v>-4.4706085293444</v>
      </c>
      <c r="I2449" s="17" t="n">
        <v>218.655088254269</v>
      </c>
      <c r="J2449" s="18" t="n">
        <v>1.25243449353081E-005</v>
      </c>
      <c r="K2449" s="18" t="n">
        <v>4.57938603361486E-005</v>
      </c>
      <c r="L2449" s="16" t="n">
        <v>-0.382392019019924</v>
      </c>
      <c r="M2449" s="16" t="n">
        <v>0.61758097009143</v>
      </c>
      <c r="N2449" s="16" t="n">
        <v>0.00517424909895572</v>
      </c>
      <c r="O2449" s="16" t="n">
        <v>0.02251568225701</v>
      </c>
      <c r="P2449" s="34" t="b">
        <f aca="false">TRUE()</f>
        <v>1</v>
      </c>
      <c r="Q2449" s="18" t="n">
        <v>0.000667712304196314</v>
      </c>
    </row>
    <row r="2450" customFormat="false" ht="22.35" hidden="false" customHeight="false" outlineLevel="0" collapsed="false">
      <c r="A2450" s="6" t="s">
        <v>4231</v>
      </c>
      <c r="B2450" s="7" t="s">
        <v>1644</v>
      </c>
      <c r="C2450" s="17" t="n">
        <v>747</v>
      </c>
      <c r="D2450" s="16" t="n">
        <v>0.00175895128354654</v>
      </c>
      <c r="E2450" s="18" t="n">
        <v>0.000409502210764593</v>
      </c>
      <c r="F2450" s="16" t="n">
        <v>0.00159711368941497</v>
      </c>
      <c r="G2450" s="18" t="n">
        <v>0.000448142987681277</v>
      </c>
      <c r="H2450" s="16" t="n">
        <v>-4.25795706527014</v>
      </c>
      <c r="I2450" s="17" t="n">
        <v>217.550094158945</v>
      </c>
      <c r="J2450" s="18" t="n">
        <v>3.06910812070056E-005</v>
      </c>
      <c r="K2450" s="18" t="n">
        <v>0.000104915969529714</v>
      </c>
      <c r="L2450" s="16" t="n">
        <v>-0.365874301597715</v>
      </c>
      <c r="M2450" s="16" t="n">
        <v>0.612825430032543</v>
      </c>
      <c r="N2450" s="16" t="n">
        <v>0.0088125694729137</v>
      </c>
      <c r="O2450" s="16" t="n">
        <v>0.0270158671216012</v>
      </c>
      <c r="P2450" s="34" t="b">
        <f aca="false">TRUE()</f>
        <v>1</v>
      </c>
      <c r="Q2450" s="18" t="n">
        <v>0.000309740177478696</v>
      </c>
    </row>
    <row r="2451" customFormat="false" ht="22.35" hidden="false" customHeight="false" outlineLevel="0" collapsed="false">
      <c r="A2451" s="6" t="s">
        <v>4232</v>
      </c>
      <c r="B2451" s="7" t="s">
        <v>1644</v>
      </c>
      <c r="C2451" s="17" t="n">
        <v>748</v>
      </c>
      <c r="D2451" s="16" t="n">
        <v>0.00156536784229875</v>
      </c>
      <c r="E2451" s="18" t="n">
        <v>0.000370408611313759</v>
      </c>
      <c r="F2451" s="16" t="n">
        <v>0.00142745979101936</v>
      </c>
      <c r="G2451" s="18" t="n">
        <v>0.000402201255568983</v>
      </c>
      <c r="H2451" s="16" t="n">
        <v>-4.01736566143958</v>
      </c>
      <c r="I2451" s="17" t="n">
        <v>216.318343801066</v>
      </c>
      <c r="J2451" s="18" t="n">
        <v>8.12144967179535E-005</v>
      </c>
      <c r="K2451" s="18" t="n">
        <v>0.000257675964357421</v>
      </c>
      <c r="L2451" s="16" t="n">
        <v>-0.346997508174791</v>
      </c>
      <c r="M2451" s="16" t="n">
        <v>0.607866496203316</v>
      </c>
      <c r="N2451" s="16" t="n">
        <v>0.0138563814347762</v>
      </c>
      <c r="O2451" s="16" t="n">
        <v>0.032326918292296</v>
      </c>
      <c r="P2451" s="34" t="b">
        <f aca="false">TRUE()</f>
        <v>1</v>
      </c>
      <c r="Q2451" s="18" t="n">
        <v>0.000477004976667776</v>
      </c>
    </row>
    <row r="2452" customFormat="false" ht="22.35" hidden="false" customHeight="false" outlineLevel="0" collapsed="false">
      <c r="A2452" s="6" t="s">
        <v>4233</v>
      </c>
      <c r="B2452" s="7" t="s">
        <v>1644</v>
      </c>
      <c r="C2452" s="17" t="n">
        <v>749</v>
      </c>
      <c r="D2452" s="16" t="n">
        <v>0.00138769051547784</v>
      </c>
      <c r="E2452" s="18" t="n">
        <v>0.000334079718366829</v>
      </c>
      <c r="F2452" s="16" t="n">
        <v>0.00127136353985858</v>
      </c>
      <c r="G2452" s="18" t="n">
        <v>0.000359875259611668</v>
      </c>
      <c r="H2452" s="16" t="n">
        <v>-3.76288909520478</v>
      </c>
      <c r="I2452" s="17" t="n">
        <v>215.085505704503</v>
      </c>
      <c r="J2452" s="18" t="n">
        <v>0.00021662422155189</v>
      </c>
      <c r="K2452" s="18" t="n">
        <v>0.00062084980624333</v>
      </c>
      <c r="L2452" s="16" t="n">
        <v>-0.326741202717431</v>
      </c>
      <c r="M2452" s="16" t="n">
        <v>0.602006818534015</v>
      </c>
      <c r="N2452" s="16" t="n">
        <v>0.0198437106917664</v>
      </c>
      <c r="O2452" s="16" t="n">
        <v>0.0386733249755254</v>
      </c>
      <c r="P2452" s="34" t="b">
        <f aca="false">TRUE()</f>
        <v>1</v>
      </c>
      <c r="Q2452" s="18" t="n">
        <v>0.000539619865912448</v>
      </c>
    </row>
    <row r="2453" customFormat="false" ht="22.35" hidden="false" customHeight="false" outlineLevel="0" collapsed="false">
      <c r="A2453" s="6" t="s">
        <v>4234</v>
      </c>
      <c r="B2453" s="7" t="s">
        <v>1644</v>
      </c>
      <c r="C2453" s="17" t="n">
        <v>750</v>
      </c>
      <c r="D2453" s="16" t="n">
        <v>0.00122403900419777</v>
      </c>
      <c r="E2453" s="18" t="n">
        <v>0.000300627604169121</v>
      </c>
      <c r="F2453" s="16" t="n">
        <v>0.00112837126207879</v>
      </c>
      <c r="G2453" s="18" t="n">
        <v>0.000321565504810701</v>
      </c>
      <c r="H2453" s="16" t="n">
        <v>-3.44352350350477</v>
      </c>
      <c r="I2453" s="17" t="n">
        <v>214.012709412781</v>
      </c>
      <c r="J2453" s="18" t="n">
        <v>0.000690669388424576</v>
      </c>
      <c r="K2453" s="16" t="n">
        <v>0.00180155748709113</v>
      </c>
      <c r="L2453" s="16" t="n">
        <v>-0.300413393651873</v>
      </c>
      <c r="M2453" s="16" t="n">
        <v>0.594733069889974</v>
      </c>
      <c r="N2453" s="16" t="n">
        <v>0.0303407321718319</v>
      </c>
      <c r="O2453" s="16" t="n">
        <v>0.0452532300113084</v>
      </c>
      <c r="P2453" s="34" t="b">
        <f aca="false">TRUE()</f>
        <v>1</v>
      </c>
      <c r="Q2453" s="18" t="n">
        <v>0.000352700650369257</v>
      </c>
    </row>
    <row r="2454" customFormat="false" ht="22.35" hidden="false" customHeight="false" outlineLevel="0" collapsed="false">
      <c r="A2454" s="6" t="s">
        <v>4235</v>
      </c>
      <c r="B2454" s="7" t="s">
        <v>1644</v>
      </c>
      <c r="C2454" s="17" t="n">
        <v>751</v>
      </c>
      <c r="D2454" s="16" t="n">
        <v>0.00107410874601971</v>
      </c>
      <c r="E2454" s="18" t="n">
        <v>0.000270142957284769</v>
      </c>
      <c r="F2454" s="18" t="n">
        <v>0.000997444627607455</v>
      </c>
      <c r="G2454" s="18" t="n">
        <v>0.000287196468542191</v>
      </c>
      <c r="H2454" s="16" t="n">
        <v>-3.0743870105957</v>
      </c>
      <c r="I2454" s="17" t="n">
        <v>213.095578144026</v>
      </c>
      <c r="J2454" s="16" t="n">
        <v>0.00238518889671233</v>
      </c>
      <c r="K2454" s="16" t="n">
        <v>0.00543176247251412</v>
      </c>
      <c r="L2454" s="16" t="n">
        <v>-0.269302021214569</v>
      </c>
      <c r="M2454" s="16" t="n">
        <v>0.586103362777003</v>
      </c>
      <c r="N2454" s="16" t="n">
        <v>0.053691209749878</v>
      </c>
      <c r="O2454" s="16" t="n">
        <v>0.0522617007309939</v>
      </c>
      <c r="P2454" s="34" t="b">
        <f aca="false">TRUE()</f>
        <v>1</v>
      </c>
      <c r="Q2454" s="18" t="n">
        <v>0.000438224398958798</v>
      </c>
    </row>
    <row r="2455" customFormat="false" ht="22.35" hidden="false" customHeight="false" outlineLevel="0" collapsed="false">
      <c r="A2455" s="6" t="s">
        <v>4236</v>
      </c>
      <c r="B2455" s="7" t="s">
        <v>1644</v>
      </c>
      <c r="C2455" s="17" t="n">
        <v>752</v>
      </c>
      <c r="D2455" s="18" t="n">
        <v>0.000937790150885869</v>
      </c>
      <c r="E2455" s="18" t="n">
        <v>0.000242394352508384</v>
      </c>
      <c r="F2455" s="18" t="n">
        <v>0.000877490488268837</v>
      </c>
      <c r="G2455" s="18" t="n">
        <v>0.000256465039478372</v>
      </c>
      <c r="H2455" s="16" t="n">
        <v>-2.69733994929987</v>
      </c>
      <c r="I2455" s="17" t="n">
        <v>212.385734114296</v>
      </c>
      <c r="J2455" s="16" t="n">
        <v>0.00755083921868814</v>
      </c>
      <c r="K2455" s="16" t="n">
        <v>0.015413665891567</v>
      </c>
      <c r="L2455" s="16" t="n">
        <v>-0.237028014800249</v>
      </c>
      <c r="M2455" s="16" t="n">
        <v>0.576127382612738</v>
      </c>
      <c r="N2455" s="16" t="n">
        <v>0.0988363101309804</v>
      </c>
      <c r="O2455" s="16" t="n">
        <v>0.0602367159888805</v>
      </c>
      <c r="P2455" s="34" t="b">
        <f aca="false">TRUE()</f>
        <v>1</v>
      </c>
      <c r="Q2455" s="18" t="n">
        <v>0.000407676680632668</v>
      </c>
    </row>
    <row r="2456" customFormat="false" ht="22.35" hidden="false" customHeight="false" outlineLevel="0" collapsed="false">
      <c r="A2456" s="6" t="s">
        <v>4237</v>
      </c>
      <c r="B2456" s="7" t="s">
        <v>1644</v>
      </c>
      <c r="C2456" s="17" t="n">
        <v>753</v>
      </c>
      <c r="D2456" s="18" t="n">
        <v>0.000813765850448978</v>
      </c>
      <c r="E2456" s="18" t="n">
        <v>0.000217187199540997</v>
      </c>
      <c r="F2456" s="18" t="n">
        <v>0.000767998580533254</v>
      </c>
      <c r="G2456" s="18" t="n">
        <v>0.000229511290567846</v>
      </c>
      <c r="H2456" s="16" t="n">
        <v>-2.28540062478341</v>
      </c>
      <c r="I2456" s="17" t="n">
        <v>212.204050175981</v>
      </c>
      <c r="J2456" s="16" t="n">
        <v>0.0232772592896737</v>
      </c>
      <c r="K2456" s="16" t="n">
        <v>0.042036825958288</v>
      </c>
      <c r="L2456" s="16" t="n">
        <v>-0.20099382283202</v>
      </c>
      <c r="M2456" s="16" t="n">
        <v>0.564640477297381</v>
      </c>
      <c r="N2456" s="16" t="n">
        <v>0.178839698848435</v>
      </c>
      <c r="O2456" s="16" t="n">
        <v>0.068889453990336</v>
      </c>
      <c r="P2456" s="34" t="b">
        <f aca="false">TRUE()</f>
        <v>1</v>
      </c>
      <c r="Q2456" s="18" t="n">
        <v>0.000565552990226724</v>
      </c>
    </row>
    <row r="2457" customFormat="false" ht="22.35" hidden="false" customHeight="false" outlineLevel="0" collapsed="false">
      <c r="A2457" s="6" t="s">
        <v>4238</v>
      </c>
      <c r="B2457" s="7" t="s">
        <v>1644</v>
      </c>
      <c r="C2457" s="17" t="n">
        <v>754</v>
      </c>
      <c r="D2457" s="18" t="n">
        <v>0.000701241375551895</v>
      </c>
      <c r="E2457" s="18" t="n">
        <v>0.000194762757571622</v>
      </c>
      <c r="F2457" s="18" t="n">
        <v>0.00066847341971146</v>
      </c>
      <c r="G2457" s="18" t="n">
        <v>0.000206581039239191</v>
      </c>
      <c r="H2457" s="16" t="n">
        <v>-1.82342663690754</v>
      </c>
      <c r="I2457" s="17" t="n">
        <v>212.753030569812</v>
      </c>
      <c r="J2457" s="16" t="n">
        <v>0.069642031257953</v>
      </c>
      <c r="K2457" s="16" t="n">
        <v>0.11145947925974</v>
      </c>
      <c r="L2457" s="16" t="n">
        <v>-0.159968640400235</v>
      </c>
      <c r="M2457" s="16" t="n">
        <v>0.551439253060592</v>
      </c>
      <c r="N2457" s="16" t="n">
        <v>0.31142545367723</v>
      </c>
      <c r="O2457" s="16" t="n">
        <v>0.0771753947024932</v>
      </c>
      <c r="P2457" s="34" t="b">
        <f aca="false">FALSE()</f>
        <v>0</v>
      </c>
      <c r="Q2457" s="16"/>
    </row>
    <row r="2458" customFormat="false" ht="22.35" hidden="false" customHeight="false" outlineLevel="0" collapsed="false">
      <c r="A2458" s="6" t="s">
        <v>4239</v>
      </c>
      <c r="B2458" s="7" t="s">
        <v>1644</v>
      </c>
      <c r="C2458" s="17" t="n">
        <v>755</v>
      </c>
      <c r="D2458" s="18" t="n">
        <v>0.000600131468786929</v>
      </c>
      <c r="E2458" s="18" t="n">
        <v>0.000175350022386859</v>
      </c>
      <c r="F2458" s="18" t="n">
        <v>0.000579008328964419</v>
      </c>
      <c r="G2458" s="18" t="n">
        <v>0.000187542306964747</v>
      </c>
      <c r="H2458" s="16" t="n">
        <v>-1.30355045154834</v>
      </c>
      <c r="I2458" s="17" t="n">
        <v>213.996308412012</v>
      </c>
      <c r="J2458" s="16" t="n">
        <v>0.193787537960726</v>
      </c>
      <c r="K2458" s="16" t="n">
        <v>0.275557880765374</v>
      </c>
      <c r="L2458" s="16" t="n">
        <v>-0.113730102541992</v>
      </c>
      <c r="M2458" s="16" t="n">
        <v>0.535932899426623</v>
      </c>
      <c r="N2458" s="16" t="n">
        <v>0.48451212271685</v>
      </c>
      <c r="O2458" s="16" t="n">
        <v>0.0849185127959298</v>
      </c>
      <c r="P2458" s="34" t="b">
        <f aca="false">FALSE()</f>
        <v>0</v>
      </c>
      <c r="Q2458" s="16"/>
    </row>
    <row r="2459" customFormat="false" ht="22.35" hidden="false" customHeight="false" outlineLevel="0" collapsed="false">
      <c r="A2459" s="6" t="s">
        <v>4240</v>
      </c>
      <c r="B2459" s="7" t="s">
        <v>1644</v>
      </c>
      <c r="C2459" s="17" t="n">
        <v>756</v>
      </c>
      <c r="D2459" s="18" t="n">
        <v>0.000510235640795541</v>
      </c>
      <c r="E2459" s="18" t="n">
        <v>0.00015875620535172</v>
      </c>
      <c r="F2459" s="18" t="n">
        <v>0.00049944045706715</v>
      </c>
      <c r="G2459" s="18" t="n">
        <v>0.000172007644494928</v>
      </c>
      <c r="H2459" s="16" t="n">
        <v>-0.73402831362088</v>
      </c>
      <c r="I2459" s="17" t="n">
        <v>215.979421674655</v>
      </c>
      <c r="J2459" s="16" t="n">
        <v>0.463727581690071</v>
      </c>
      <c r="K2459" s="16" t="n">
        <v>0.543328476570806</v>
      </c>
      <c r="L2459" s="16" t="n">
        <v>-0.0634929136453725</v>
      </c>
      <c r="M2459" s="16" t="n">
        <v>0.518441035177437</v>
      </c>
      <c r="N2459" s="16" t="n">
        <v>0.688525032338558</v>
      </c>
      <c r="O2459" s="16" t="n">
        <v>0.0927447512969668</v>
      </c>
      <c r="P2459" s="34" t="b">
        <f aca="false">FALSE()</f>
        <v>0</v>
      </c>
      <c r="Q2459" s="16"/>
    </row>
    <row r="2460" customFormat="false" ht="22.35" hidden="false" customHeight="false" outlineLevel="0" collapsed="false">
      <c r="A2460" s="6" t="s">
        <v>4241</v>
      </c>
      <c r="B2460" s="7" t="s">
        <v>1644</v>
      </c>
      <c r="C2460" s="17" t="n">
        <v>757</v>
      </c>
      <c r="D2460" s="18" t="n">
        <v>0.000430107988149718</v>
      </c>
      <c r="E2460" s="18" t="n">
        <v>0.000144045646719236</v>
      </c>
      <c r="F2460" s="18" t="n">
        <v>0.000428898034875424</v>
      </c>
      <c r="G2460" s="18" t="n">
        <v>0.000159348267968072</v>
      </c>
      <c r="H2460" s="16" t="n">
        <v>-0.0903087636661115</v>
      </c>
      <c r="I2460" s="17" t="n">
        <v>219.284137678367</v>
      </c>
      <c r="J2460" s="16" t="n">
        <v>0.928124290701987</v>
      </c>
      <c r="K2460" s="16" t="n">
        <v>0.940360304300109</v>
      </c>
      <c r="L2460" s="16" t="n">
        <v>-0.00770467052050633</v>
      </c>
      <c r="M2460" s="16" t="n">
        <v>0.501133193863319</v>
      </c>
      <c r="N2460" s="16" t="n">
        <v>0.961576437849163</v>
      </c>
      <c r="O2460" s="16" t="n">
        <v>0.0986033188008276</v>
      </c>
      <c r="P2460" s="34" t="b">
        <f aca="false">FALSE()</f>
        <v>0</v>
      </c>
      <c r="Q2460" s="16"/>
    </row>
    <row r="2461" customFormat="false" ht="22.35" hidden="false" customHeight="false" outlineLevel="0" collapsed="false">
      <c r="A2461" s="6" t="s">
        <v>4242</v>
      </c>
      <c r="B2461" s="7" t="s">
        <v>1644</v>
      </c>
      <c r="C2461" s="17" t="n">
        <v>758</v>
      </c>
      <c r="D2461" s="18" t="n">
        <v>0.000357998773040359</v>
      </c>
      <c r="E2461" s="18" t="n">
        <v>0.000131435357389414</v>
      </c>
      <c r="F2461" s="18" t="n">
        <v>0.000366492744019544</v>
      </c>
      <c r="G2461" s="18" t="n">
        <v>0.000149258477456612</v>
      </c>
      <c r="H2461" s="16" t="n">
        <v>0.691141919702028</v>
      </c>
      <c r="I2461" s="17" t="n">
        <v>223.669411039926</v>
      </c>
      <c r="J2461" s="16" t="n">
        <v>0.49019304409905</v>
      </c>
      <c r="K2461" s="16" t="n">
        <v>0.567923264380529</v>
      </c>
      <c r="L2461" s="16" t="n">
        <v>0.0579516334781028</v>
      </c>
      <c r="M2461" s="16" t="n">
        <v>0.523729273206261</v>
      </c>
      <c r="N2461" s="16" t="n">
        <v>0.726699263324528</v>
      </c>
      <c r="O2461" s="16" t="n">
        <v>0.10195865842123</v>
      </c>
      <c r="P2461" s="34" t="b">
        <f aca="false">FALSE()</f>
        <v>0</v>
      </c>
      <c r="Q2461" s="16"/>
    </row>
    <row r="2462" customFormat="false" ht="22.35" hidden="false" customHeight="false" outlineLevel="0" collapsed="false">
      <c r="A2462" s="6" t="s">
        <v>4243</v>
      </c>
      <c r="B2462" s="7" t="s">
        <v>1644</v>
      </c>
      <c r="C2462" s="17" t="n">
        <v>759</v>
      </c>
      <c r="D2462" s="18" t="n">
        <v>0.000292701557986874</v>
      </c>
      <c r="E2462" s="18" t="n">
        <v>0.000120972226179829</v>
      </c>
      <c r="F2462" s="18" t="n">
        <v>0.000311134543478633</v>
      </c>
      <c r="G2462" s="18" t="n">
        <v>0.000141166670759963</v>
      </c>
      <c r="H2462" s="16" t="n">
        <v>1.62029478525841</v>
      </c>
      <c r="I2462" s="17" t="n">
        <v>228.499554567109</v>
      </c>
      <c r="J2462" s="16" t="n">
        <v>0.106548168575107</v>
      </c>
      <c r="K2462" s="16" t="n">
        <v>0.162923691815288</v>
      </c>
      <c r="L2462" s="16" t="n">
        <v>0.133446016218338</v>
      </c>
      <c r="M2462" s="16" t="n">
        <v>0.548281806911514</v>
      </c>
      <c r="N2462" s="16" t="n">
        <v>0.436329614458193</v>
      </c>
      <c r="O2462" s="16" t="n">
        <v>0.103647574426903</v>
      </c>
      <c r="P2462" s="34" t="b">
        <f aca="false">FALSE()</f>
        <v>0</v>
      </c>
      <c r="Q2462" s="16"/>
    </row>
    <row r="2463" customFormat="false" ht="22.35" hidden="false" customHeight="false" outlineLevel="0" collapsed="false">
      <c r="A2463" s="6" t="s">
        <v>4244</v>
      </c>
      <c r="B2463" s="7" t="s">
        <v>1644</v>
      </c>
      <c r="C2463" s="17" t="n">
        <v>760</v>
      </c>
      <c r="D2463" s="18" t="n">
        <v>0.000234450258697628</v>
      </c>
      <c r="E2463" s="18" t="n">
        <v>0.000112415245379207</v>
      </c>
      <c r="F2463" s="18" t="n">
        <v>0.000261910411584174</v>
      </c>
      <c r="G2463" s="18" t="n">
        <v>0.000134863736965512</v>
      </c>
      <c r="H2463" s="16" t="n">
        <v>2.58180207738114</v>
      </c>
      <c r="I2463" s="17" t="n">
        <v>233.718308215971</v>
      </c>
      <c r="J2463" s="16" t="n">
        <v>0.0104389878583861</v>
      </c>
      <c r="K2463" s="16" t="n">
        <v>0.0206589411598963</v>
      </c>
      <c r="L2463" s="16" t="n">
        <v>0.208809918778172</v>
      </c>
      <c r="M2463" s="16" t="n">
        <v>0.571120021695336</v>
      </c>
      <c r="N2463" s="16" t="n">
        <v>0.214025386303015</v>
      </c>
      <c r="O2463" s="16" t="n">
        <v>0.103129013762791</v>
      </c>
      <c r="P2463" s="34" t="b">
        <f aca="false">TRUE()</f>
        <v>1</v>
      </c>
      <c r="Q2463" s="18" t="n">
        <v>0.00032063115086528</v>
      </c>
    </row>
    <row r="2464" customFormat="false" ht="22.35" hidden="false" customHeight="false" outlineLevel="0" collapsed="false">
      <c r="A2464" s="6" t="s">
        <v>4245</v>
      </c>
      <c r="B2464" s="7" t="s">
        <v>1644</v>
      </c>
      <c r="C2464" s="17" t="n">
        <v>761</v>
      </c>
      <c r="D2464" s="18" t="n">
        <v>0.00018255362686168</v>
      </c>
      <c r="E2464" s="18" t="n">
        <v>0.000105556906300939</v>
      </c>
      <c r="F2464" s="18" t="n">
        <v>0.000217893486460822</v>
      </c>
      <c r="G2464" s="18" t="n">
        <v>0.000130568924713528</v>
      </c>
      <c r="H2464" s="16" t="n">
        <v>3.5137697137705</v>
      </c>
      <c r="I2464" s="17" t="n">
        <v>239.864706974684</v>
      </c>
      <c r="J2464" s="18" t="n">
        <v>0.000527923791541819</v>
      </c>
      <c r="K2464" s="16" t="n">
        <v>0.001406215490949</v>
      </c>
      <c r="L2464" s="16" t="n">
        <v>0.278576315313795</v>
      </c>
      <c r="M2464" s="16" t="n">
        <v>0.592592592592593</v>
      </c>
      <c r="N2464" s="16" t="n">
        <v>0.087869422538537</v>
      </c>
      <c r="O2464" s="16" t="n">
        <v>0.100742469283319</v>
      </c>
      <c r="P2464" s="34" t="b">
        <f aca="false">TRUE()</f>
        <v>1</v>
      </c>
      <c r="Q2464" s="18" t="n">
        <v>0.000206448034007738</v>
      </c>
    </row>
    <row r="2465" customFormat="false" ht="22.35" hidden="false" customHeight="false" outlineLevel="0" collapsed="false">
      <c r="A2465" s="6" t="s">
        <v>4246</v>
      </c>
      <c r="B2465" s="7" t="s">
        <v>1644</v>
      </c>
      <c r="C2465" s="17" t="n">
        <v>762</v>
      </c>
      <c r="D2465" s="18" t="n">
        <v>0.000136573872128494</v>
      </c>
      <c r="E2465" s="18" t="n">
        <v>0.000100437867044411</v>
      </c>
      <c r="F2465" s="18" t="n">
        <v>0.00017856355250928</v>
      </c>
      <c r="G2465" s="18" t="n">
        <v>0.000128209336463945</v>
      </c>
      <c r="H2465" s="16" t="n">
        <v>4.35460711161776</v>
      </c>
      <c r="I2465" s="17" t="n">
        <v>246.63466677942</v>
      </c>
      <c r="J2465" s="18" t="n">
        <v>1.95545421695419E-005</v>
      </c>
      <c r="K2465" s="18" t="n">
        <v>6.90031468335347E-005</v>
      </c>
      <c r="L2465" s="16" t="n">
        <v>0.338280613836855</v>
      </c>
      <c r="M2465" s="16" t="n">
        <v>0.609638927630559</v>
      </c>
      <c r="N2465" s="16" t="n">
        <v>0.0395788952170798</v>
      </c>
      <c r="O2465" s="16" t="n">
        <v>0.096487088230885</v>
      </c>
      <c r="P2465" s="34" t="b">
        <f aca="false">TRUE()</f>
        <v>1</v>
      </c>
      <c r="Q2465" s="18" t="n">
        <v>0.000402532665858844</v>
      </c>
    </row>
    <row r="2466" customFormat="false" ht="22.35" hidden="false" customHeight="false" outlineLevel="0" collapsed="false">
      <c r="A2466" s="6" t="s">
        <v>4247</v>
      </c>
      <c r="B2466" s="7" t="s">
        <v>1644</v>
      </c>
      <c r="C2466" s="17" t="n">
        <v>763</v>
      </c>
      <c r="D2466" s="18" t="n">
        <v>9.6034793004474E-005</v>
      </c>
      <c r="E2466" s="18" t="n">
        <v>9.67948731415271E-005</v>
      </c>
      <c r="F2466" s="18" t="n">
        <v>0.000143611901105353</v>
      </c>
      <c r="G2466" s="18" t="n">
        <v>0.000127237198701156</v>
      </c>
      <c r="H2466" s="16" t="n">
        <v>5.08204285350579</v>
      </c>
      <c r="I2466" s="17" t="n">
        <v>253.377667692709</v>
      </c>
      <c r="J2466" s="18" t="n">
        <v>7.25608838528188E-007</v>
      </c>
      <c r="K2466" s="18" t="n">
        <v>3.0416936160525E-006</v>
      </c>
      <c r="L2466" s="16" t="n">
        <v>0.387430063843345</v>
      </c>
      <c r="M2466" s="16" t="n">
        <v>0.623430962343096</v>
      </c>
      <c r="N2466" s="16" t="n">
        <v>0.0199449878729103</v>
      </c>
      <c r="O2466" s="16" t="n">
        <v>0.0904453053862136</v>
      </c>
      <c r="P2466" s="34" t="b">
        <f aca="false">TRUE()</f>
        <v>1</v>
      </c>
      <c r="Q2466" s="18" t="n">
        <v>0.00044062425766867</v>
      </c>
    </row>
    <row r="2467" customFormat="false" ht="22.35" hidden="false" customHeight="false" outlineLevel="0" collapsed="false">
      <c r="A2467" s="6" t="s">
        <v>4248</v>
      </c>
      <c r="B2467" s="7" t="s">
        <v>1644</v>
      </c>
      <c r="C2467" s="17" t="n">
        <v>764</v>
      </c>
      <c r="D2467" s="18" t="n">
        <v>5.99947077992282E-005</v>
      </c>
      <c r="E2467" s="18" t="n">
        <v>9.40380964622627E-005</v>
      </c>
      <c r="F2467" s="18" t="n">
        <v>0.000113207350618634</v>
      </c>
      <c r="G2467" s="18" t="n">
        <v>0.000127285419063166</v>
      </c>
      <c r="H2467" s="16" t="n">
        <v>5.80572647187509</v>
      </c>
      <c r="I2467" s="17" t="n">
        <v>260.550143377036</v>
      </c>
      <c r="J2467" s="18" t="n">
        <v>1.85801208299613E-008</v>
      </c>
      <c r="K2467" s="18" t="n">
        <v>9.39190029772707E-008</v>
      </c>
      <c r="L2467" s="16" t="n">
        <v>0.434438899048563</v>
      </c>
      <c r="M2467" s="16" t="n">
        <v>0.638356190918953</v>
      </c>
      <c r="N2467" s="16" t="n">
        <v>0.0114220717516812</v>
      </c>
      <c r="O2467" s="16" t="n">
        <v>0.0835589812051066</v>
      </c>
      <c r="P2467" s="34" t="b">
        <f aca="false">TRUE()</f>
        <v>1</v>
      </c>
      <c r="Q2467" s="18" t="n">
        <v>0.00032501684915233</v>
      </c>
    </row>
    <row r="2468" customFormat="false" ht="22.35" hidden="false" customHeight="false" outlineLevel="0" collapsed="false">
      <c r="A2468" s="6" t="s">
        <v>4249</v>
      </c>
      <c r="B2468" s="7" t="s">
        <v>1644</v>
      </c>
      <c r="C2468" s="17" t="n">
        <v>765</v>
      </c>
      <c r="D2468" s="18" t="n">
        <v>2.80392237940367E-005</v>
      </c>
      <c r="E2468" s="18" t="n">
        <v>9.19935820206517E-005</v>
      </c>
      <c r="F2468" s="18" t="n">
        <v>8.68767465767838E-005</v>
      </c>
      <c r="G2468" s="18" t="n">
        <v>0.000127919490916324</v>
      </c>
      <c r="H2468" s="16" t="n">
        <v>6.51375819833017</v>
      </c>
      <c r="I2468" s="17" t="n">
        <v>267.568450909956</v>
      </c>
      <c r="J2468" s="18" t="n">
        <v>3.61500382633904E-010</v>
      </c>
      <c r="K2468" s="18" t="n">
        <v>2.41180854751739E-009</v>
      </c>
      <c r="L2468" s="16" t="n">
        <v>0.479218005600079</v>
      </c>
      <c r="M2468" s="16" t="n">
        <v>0.651770494343716</v>
      </c>
      <c r="N2468" s="16" t="n">
        <v>0.00455571520025146</v>
      </c>
      <c r="O2468" s="16" t="n">
        <v>0.0763320372367527</v>
      </c>
      <c r="P2468" s="34" t="b">
        <f aca="false">TRUE()</f>
        <v>1</v>
      </c>
      <c r="Q2468" s="18" t="n">
        <v>0.000289259501346499</v>
      </c>
    </row>
    <row r="2469" customFormat="false" ht="22.35" hidden="false" customHeight="false" outlineLevel="0" collapsed="false">
      <c r="A2469" s="6" t="s">
        <v>4250</v>
      </c>
      <c r="B2469" s="7" t="s">
        <v>1644</v>
      </c>
      <c r="C2469" s="17" t="n">
        <v>766</v>
      </c>
      <c r="D2469" s="18" t="n">
        <v>1.96718979059547E-007</v>
      </c>
      <c r="E2469" s="18" t="n">
        <v>9.06049450391512E-005</v>
      </c>
      <c r="F2469" s="18" t="n">
        <v>6.38237760025065E-005</v>
      </c>
      <c r="G2469" s="18" t="n">
        <v>0.000128979545666639</v>
      </c>
      <c r="H2469" s="16" t="n">
        <v>7.10437765724494</v>
      </c>
      <c r="I2469" s="17" t="n">
        <v>274.019840301702</v>
      </c>
      <c r="J2469" s="18" t="n">
        <v>1.0447765871871E-011</v>
      </c>
      <c r="K2469" s="18" t="n">
        <v>8.83059640901524E-011</v>
      </c>
      <c r="L2469" s="16" t="n">
        <v>0.515074926265385</v>
      </c>
      <c r="M2469" s="16" t="n">
        <v>0.661843328684333</v>
      </c>
      <c r="N2469" s="16" t="n">
        <v>0.00170676773868404</v>
      </c>
      <c r="O2469" s="16" t="n">
        <v>0.0691718088186959</v>
      </c>
      <c r="P2469" s="34" t="b">
        <f aca="false">TRUE()</f>
        <v>1</v>
      </c>
      <c r="Q2469" s="18" t="n">
        <v>0.000166493112938887</v>
      </c>
    </row>
    <row r="2470" customFormat="false" ht="22.35" hidden="false" customHeight="false" outlineLevel="0" collapsed="false">
      <c r="A2470" s="6" t="s">
        <v>4251</v>
      </c>
      <c r="B2470" s="7" t="s">
        <v>1644</v>
      </c>
      <c r="C2470" s="17" t="n">
        <v>767</v>
      </c>
      <c r="D2470" s="18" t="n">
        <v>-2.33930047792239E-005</v>
      </c>
      <c r="E2470" s="18" t="n">
        <v>8.99672549408589E-005</v>
      </c>
      <c r="F2470" s="18" t="n">
        <v>4.33384675930094E-005</v>
      </c>
      <c r="G2470" s="18" t="n">
        <v>0.0001303861783906</v>
      </c>
      <c r="H2470" s="16" t="n">
        <v>7.46455014830875</v>
      </c>
      <c r="I2470" s="17" t="n">
        <v>279.167719250006</v>
      </c>
      <c r="J2470" s="18" t="n">
        <v>1.06869965313705E-012</v>
      </c>
      <c r="K2470" s="18" t="n">
        <v>1.00115204526383E-011</v>
      </c>
      <c r="L2470" s="16" t="n">
        <v>0.535223425975705</v>
      </c>
      <c r="M2470" s="16" t="n">
        <v>0.664826437315977</v>
      </c>
      <c r="N2470" s="18" t="n">
        <v>0.000869998487662626</v>
      </c>
      <c r="O2470" s="16" t="n">
        <v>0.062412531772446</v>
      </c>
      <c r="P2470" s="34" t="b">
        <f aca="false">TRUE()</f>
        <v>1</v>
      </c>
      <c r="Q2470" s="18" t="n">
        <v>0.000284122659553514</v>
      </c>
    </row>
    <row r="2471" customFormat="false" ht="22.35" hidden="false" customHeight="false" outlineLevel="0" collapsed="false">
      <c r="A2471" s="6" t="s">
        <v>4252</v>
      </c>
      <c r="B2471" s="7" t="s">
        <v>1644</v>
      </c>
      <c r="C2471" s="17" t="n">
        <v>768</v>
      </c>
      <c r="D2471" s="18" t="n">
        <v>-4.39697632668184E-005</v>
      </c>
      <c r="E2471" s="18" t="n">
        <v>8.97722933932353E-005</v>
      </c>
      <c r="F2471" s="18" t="n">
        <v>2.50188406290805E-005</v>
      </c>
      <c r="G2471" s="18" t="n">
        <v>0.000131664346214652</v>
      </c>
      <c r="H2471" s="16" t="n">
        <v>7.70624949094677</v>
      </c>
      <c r="I2471" s="17" t="n">
        <v>282.706084836549</v>
      </c>
      <c r="J2471" s="18" t="n">
        <v>2.20769800491719E-013</v>
      </c>
      <c r="K2471" s="18" t="n">
        <v>2.30779514367918E-012</v>
      </c>
      <c r="L2471" s="16" t="n">
        <v>0.548516821868644</v>
      </c>
      <c r="M2471" s="16" t="n">
        <v>0.667809545947621</v>
      </c>
      <c r="N2471" s="18" t="n">
        <v>0.000481302279494391</v>
      </c>
      <c r="O2471" s="16" t="n">
        <v>0.056233315962204</v>
      </c>
      <c r="P2471" s="34" t="b">
        <f aca="false">TRUE()</f>
        <v>1</v>
      </c>
      <c r="Q2471" s="18" t="n">
        <v>0.000341225644599382</v>
      </c>
    </row>
    <row r="2472" customFormat="false" ht="22.35" hidden="false" customHeight="false" outlineLevel="0" collapsed="false">
      <c r="A2472" s="6" t="s">
        <v>4253</v>
      </c>
      <c r="B2472" s="7" t="s">
        <v>1644</v>
      </c>
      <c r="C2472" s="17" t="n">
        <v>769</v>
      </c>
      <c r="D2472" s="18" t="n">
        <v>-6.14141468859044E-005</v>
      </c>
      <c r="E2472" s="18" t="n">
        <v>8.94503850900235E-005</v>
      </c>
      <c r="F2472" s="18" t="n">
        <v>9.35504251813628E-006</v>
      </c>
      <c r="G2472" s="18" t="n">
        <v>0.000132529980146971</v>
      </c>
      <c r="H2472" s="16" t="n">
        <v>7.90917835778009</v>
      </c>
      <c r="I2472" s="17" t="n">
        <v>285.78797258004</v>
      </c>
      <c r="J2472" s="18" t="n">
        <v>5.70347308768659E-014</v>
      </c>
      <c r="K2472" s="18" t="n">
        <v>6.52049953550947E-013</v>
      </c>
      <c r="L2472" s="16" t="n">
        <v>0.559476371960792</v>
      </c>
      <c r="M2472" s="16" t="n">
        <v>0.669213931504727</v>
      </c>
      <c r="N2472" s="18" t="n">
        <v>0.000300090569189962</v>
      </c>
      <c r="O2472" s="16" t="n">
        <v>0.0511629512861184</v>
      </c>
      <c r="P2472" s="34" t="b">
        <f aca="false">TRUE()</f>
        <v>1</v>
      </c>
      <c r="Q2472" s="18" t="n">
        <v>0.000184050795821887</v>
      </c>
    </row>
    <row r="2473" customFormat="false" ht="22.35" hidden="false" customHeight="false" outlineLevel="0" collapsed="false">
      <c r="A2473" s="6" t="s">
        <v>1621</v>
      </c>
      <c r="B2473" s="7" t="s">
        <v>1644</v>
      </c>
      <c r="C2473" s="17" t="n">
        <v>770</v>
      </c>
      <c r="D2473" s="18" t="n">
        <v>-7.52833324483118E-005</v>
      </c>
      <c r="E2473" s="18" t="n">
        <v>8.85476761588555E-005</v>
      </c>
      <c r="F2473" s="18" t="n">
        <v>-3.37656571904695E-006</v>
      </c>
      <c r="G2473" s="18" t="n">
        <v>0.000132952283675002</v>
      </c>
      <c r="H2473" s="16" t="n">
        <v>8.0849054708738</v>
      </c>
      <c r="I2473" s="17" t="n">
        <v>289.937560189069</v>
      </c>
      <c r="J2473" s="18" t="n">
        <v>1.70488571305296E-014</v>
      </c>
      <c r="K2473" s="18" t="n">
        <v>2.16369287742195E-013</v>
      </c>
      <c r="L2473" s="16" t="n">
        <v>0.567286378431716</v>
      </c>
      <c r="M2473" s="16" t="n">
        <v>0.670792654579266</v>
      </c>
      <c r="N2473" s="18" t="n">
        <v>0.000217704354595847</v>
      </c>
      <c r="O2473" s="16" t="n">
        <v>0.0474819150880286</v>
      </c>
      <c r="P2473" s="34" t="b">
        <f aca="false">TRUE()</f>
        <v>1</v>
      </c>
      <c r="Q2473" s="18" t="n">
        <v>0.000364866796228041</v>
      </c>
    </row>
    <row r="2474" customFormat="false" ht="22.35" hidden="false" customHeight="false" outlineLevel="0" collapsed="false">
      <c r="A2474" s="6" t="s">
        <v>1619</v>
      </c>
      <c r="B2474" s="7" t="s">
        <v>1644</v>
      </c>
      <c r="C2474" s="17" t="n">
        <v>771</v>
      </c>
      <c r="D2474" s="18" t="n">
        <v>-8.59300657706265E-005</v>
      </c>
      <c r="E2474" s="18" t="n">
        <v>8.71400153257557E-005</v>
      </c>
      <c r="F2474" s="18" t="n">
        <v>-1.3603772846879E-005</v>
      </c>
      <c r="G2474" s="18" t="n">
        <v>0.000133171344241502</v>
      </c>
      <c r="H2474" s="16" t="n">
        <v>8.21750269332007</v>
      </c>
      <c r="I2474" s="17" t="n">
        <v>295.623818565765</v>
      </c>
      <c r="J2474" s="18" t="n">
        <v>6.58619571653229E-015</v>
      </c>
      <c r="K2474" s="18" t="n">
        <v>9.86740513487689E-014</v>
      </c>
      <c r="L2474" s="16" t="n">
        <v>0.57046412308277</v>
      </c>
      <c r="M2474" s="16" t="n">
        <v>0.67098636293197</v>
      </c>
      <c r="N2474" s="18" t="n">
        <v>0.000178991461681606</v>
      </c>
      <c r="O2474" s="16" t="n">
        <v>0.0455470961629813</v>
      </c>
      <c r="P2474" s="34" t="b">
        <f aca="false">TRUE()</f>
        <v>1</v>
      </c>
      <c r="Q2474" s="18" t="n">
        <v>0.00049934047858251</v>
      </c>
    </row>
    <row r="2475" customFormat="false" ht="22.35" hidden="false" customHeight="false" outlineLevel="0" collapsed="false">
      <c r="A2475" s="6" t="s">
        <v>4254</v>
      </c>
      <c r="B2475" s="7" t="s">
        <v>1644</v>
      </c>
      <c r="C2475" s="17" t="n">
        <v>772</v>
      </c>
      <c r="D2475" s="18" t="n">
        <v>-9.36040580877364E-005</v>
      </c>
      <c r="E2475" s="18" t="n">
        <v>8.60322649486535E-005</v>
      </c>
      <c r="F2475" s="18" t="n">
        <v>-2.11899722697107E-005</v>
      </c>
      <c r="G2475" s="18" t="n">
        <v>0.0001335992181293</v>
      </c>
      <c r="H2475" s="16" t="n">
        <v>8.29048267684419</v>
      </c>
      <c r="I2475" s="17" t="n">
        <v>300.957666082485</v>
      </c>
      <c r="J2475" s="18" t="n">
        <v>3.79333158614939E-015</v>
      </c>
      <c r="K2475" s="18" t="n">
        <v>6.55930253438332E-014</v>
      </c>
      <c r="L2475" s="16" t="n">
        <v>0.570034981500167</v>
      </c>
      <c r="M2475" s="16" t="n">
        <v>0.670385867038587</v>
      </c>
      <c r="N2475" s="18" t="n">
        <v>0.000163325291513567</v>
      </c>
      <c r="O2475" s="16" t="n">
        <v>0.0437071596010226</v>
      </c>
      <c r="P2475" s="34" t="b">
        <f aca="false">TRUE()</f>
        <v>1</v>
      </c>
      <c r="Q2475" s="18" t="n">
        <v>0.000410757693605015</v>
      </c>
    </row>
    <row r="2476" customFormat="false" ht="22.35" hidden="false" customHeight="false" outlineLevel="0" collapsed="false">
      <c r="A2476" s="6" t="s">
        <v>4255</v>
      </c>
      <c r="B2476" s="7" t="s">
        <v>1644</v>
      </c>
      <c r="C2476" s="17" t="n">
        <v>773</v>
      </c>
      <c r="D2476" s="18" t="n">
        <v>-9.90161228760974E-005</v>
      </c>
      <c r="E2476" s="18" t="n">
        <v>8.52116503312788E-005</v>
      </c>
      <c r="F2476" s="18" t="n">
        <v>-2.63929430910801E-005</v>
      </c>
      <c r="G2476" s="18" t="n">
        <v>0.000133965069696228</v>
      </c>
      <c r="H2476" s="16" t="n">
        <v>8.36053785662348</v>
      </c>
      <c r="I2476" s="17" t="n">
        <v>305.186706343337</v>
      </c>
      <c r="J2476" s="18" t="n">
        <v>2.2450528377331E-015</v>
      </c>
      <c r="K2476" s="18" t="n">
        <v>4.52280061970503E-014</v>
      </c>
      <c r="L2476" s="16" t="n">
        <v>0.570651072161083</v>
      </c>
      <c r="M2476" s="16" t="n">
        <v>0.668952425228576</v>
      </c>
      <c r="N2476" s="18" t="n">
        <v>0.000146498355580732</v>
      </c>
      <c r="O2476" s="16" t="n">
        <v>0.0420307923464907</v>
      </c>
      <c r="P2476" s="34" t="b">
        <f aca="false">TRUE()</f>
        <v>1</v>
      </c>
      <c r="Q2476" s="18" t="n">
        <v>0.000443791069243405</v>
      </c>
    </row>
    <row r="2477" customFormat="false" ht="22.35" hidden="false" customHeight="false" outlineLevel="0" collapsed="false">
      <c r="A2477" s="6" t="s">
        <v>4256</v>
      </c>
      <c r="B2477" s="7" t="s">
        <v>1644</v>
      </c>
      <c r="C2477" s="17" t="n">
        <v>774</v>
      </c>
      <c r="D2477" s="18" t="n">
        <v>-0.000102702792114362</v>
      </c>
      <c r="E2477" s="18" t="n">
        <v>8.41397053569207E-005</v>
      </c>
      <c r="F2477" s="18" t="n">
        <v>-2.95737277692965E-005</v>
      </c>
      <c r="G2477" s="18" t="n">
        <v>0.000133673290096683</v>
      </c>
      <c r="H2477" s="16" t="n">
        <v>8.49623773090683</v>
      </c>
      <c r="I2477" s="17" t="n">
        <v>308.86998512671</v>
      </c>
      <c r="J2477" s="18" t="n">
        <v>8.42716169771611E-016</v>
      </c>
      <c r="K2477" s="18" t="n">
        <v>1.74863605227609E-014</v>
      </c>
      <c r="L2477" s="16" t="n">
        <v>0.576327449426428</v>
      </c>
      <c r="M2477" s="16" t="n">
        <v>0.670647373314737</v>
      </c>
      <c r="N2477" s="18" t="n">
        <v>0.000123760952751801</v>
      </c>
      <c r="O2477" s="16" t="n">
        <v>0.0414642825006156</v>
      </c>
      <c r="P2477" s="34" t="b">
        <f aca="false">TRUE()</f>
        <v>1</v>
      </c>
      <c r="Q2477" s="18" t="n">
        <v>0.000503193958823704</v>
      </c>
    </row>
    <row r="2478" customFormat="false" ht="22.35" hidden="false" customHeight="false" outlineLevel="0" collapsed="false">
      <c r="A2478" s="6" t="s">
        <v>4257</v>
      </c>
      <c r="B2478" s="7" t="s">
        <v>1644</v>
      </c>
      <c r="C2478" s="17" t="n">
        <v>775</v>
      </c>
      <c r="D2478" s="18" t="n">
        <v>-0.000104281632231022</v>
      </c>
      <c r="E2478" s="18" t="n">
        <v>8.29411630686479E-005</v>
      </c>
      <c r="F2478" s="18" t="n">
        <v>-3.07372225486292E-005</v>
      </c>
      <c r="G2478" s="18" t="n">
        <v>0.000133034250954763</v>
      </c>
      <c r="H2478" s="16" t="n">
        <v>8.63997297121203</v>
      </c>
      <c r="I2478" s="17" t="n">
        <v>312.298353346886</v>
      </c>
      <c r="J2478" s="18" t="n">
        <v>2.95998794096348E-016</v>
      </c>
      <c r="K2478" s="18" t="n">
        <v>6.33193296649404E-015</v>
      </c>
      <c r="L2478" s="16" t="n">
        <v>0.582789511461494</v>
      </c>
      <c r="M2478" s="16" t="n">
        <v>0.672971873547187</v>
      </c>
      <c r="N2478" s="18" t="n">
        <v>0.000102717464467251</v>
      </c>
      <c r="O2478" s="16" t="n">
        <v>0.0412027782453365</v>
      </c>
      <c r="P2478" s="34" t="b">
        <f aca="false">TRUE()</f>
        <v>1</v>
      </c>
      <c r="Q2478" s="18" t="n">
        <v>0.000900018245317232</v>
      </c>
    </row>
    <row r="2479" customFormat="false" ht="22.35" hidden="false" customHeight="false" outlineLevel="0" collapsed="false">
      <c r="A2479" s="6" t="s">
        <v>4258</v>
      </c>
      <c r="B2479" s="7" t="s">
        <v>1644</v>
      </c>
      <c r="C2479" s="17" t="n">
        <v>776</v>
      </c>
      <c r="D2479" s="18" t="n">
        <v>-0.00010448942286288</v>
      </c>
      <c r="E2479" s="18" t="n">
        <v>8.2124569423994E-005</v>
      </c>
      <c r="F2479" s="18" t="n">
        <v>-3.05684182815489E-005</v>
      </c>
      <c r="G2479" s="18" t="n">
        <v>0.000132630736381308</v>
      </c>
      <c r="H2479" s="16" t="n">
        <v>8.75001061395193</v>
      </c>
      <c r="I2479" s="17" t="n">
        <v>314.800129418714</v>
      </c>
      <c r="J2479" s="18" t="n">
        <v>1.31843328756235E-016</v>
      </c>
      <c r="K2479" s="18" t="n">
        <v>2.87973586493882E-015</v>
      </c>
      <c r="L2479" s="16" t="n">
        <v>0.587844367196845</v>
      </c>
      <c r="M2479" s="16" t="n">
        <v>0.675005811250581</v>
      </c>
      <c r="N2479" s="18" t="n">
        <v>9.07070059096122E-005</v>
      </c>
      <c r="O2479" s="16" t="n">
        <v>0.0409905272449407</v>
      </c>
      <c r="P2479" s="34" t="b">
        <f aca="false">TRUE()</f>
        <v>1</v>
      </c>
      <c r="Q2479" s="18" t="n">
        <v>0.000566454716776662</v>
      </c>
    </row>
    <row r="2480" customFormat="false" ht="22.35" hidden="false" customHeight="false" outlineLevel="0" collapsed="false">
      <c r="A2480" s="6" t="s">
        <v>4259</v>
      </c>
      <c r="B2480" s="7" t="s">
        <v>1644</v>
      </c>
      <c r="C2480" s="17" t="n">
        <v>777</v>
      </c>
      <c r="D2480" s="18" t="n">
        <v>-0.000103934690919339</v>
      </c>
      <c r="E2480" s="18" t="n">
        <v>8.16122125388208E-005</v>
      </c>
      <c r="F2480" s="18" t="n">
        <v>-2.96488221696486E-005</v>
      </c>
      <c r="G2480" s="18" t="n">
        <v>0.000132418095882214</v>
      </c>
      <c r="H2480" s="16" t="n">
        <v>8.83421544117544</v>
      </c>
      <c r="I2480" s="17" t="n">
        <v>316.51822855843</v>
      </c>
      <c r="J2480" s="18" t="n">
        <v>7.07913197702895E-017</v>
      </c>
      <c r="K2480" s="18" t="n">
        <v>1.59665204916686E-015</v>
      </c>
      <c r="L2480" s="16" t="n">
        <v>0.591889569012986</v>
      </c>
      <c r="M2480" s="16" t="n">
        <v>0.676158375949171</v>
      </c>
      <c r="N2480" s="18" t="n">
        <v>8.49169720227554E-005</v>
      </c>
      <c r="O2480" s="16" t="n">
        <v>0.0407798627447099</v>
      </c>
      <c r="P2480" s="34" t="b">
        <f aca="false">TRUE()</f>
        <v>1</v>
      </c>
      <c r="Q2480" s="18" t="n">
        <v>0.000391458645359702</v>
      </c>
    </row>
    <row r="2481" customFormat="false" ht="22.35" hidden="false" customHeight="false" outlineLevel="0" collapsed="false">
      <c r="A2481" s="6" t="s">
        <v>4260</v>
      </c>
      <c r="B2481" s="7" t="s">
        <v>1644</v>
      </c>
      <c r="C2481" s="17" t="n">
        <v>778</v>
      </c>
      <c r="D2481" s="18" t="n">
        <v>-0.000102559730618871</v>
      </c>
      <c r="E2481" s="18" t="n">
        <v>8.06161807007408E-005</v>
      </c>
      <c r="F2481" s="18" t="n">
        <v>-2.78237900570652E-005</v>
      </c>
      <c r="G2481" s="18" t="n">
        <v>0.00013174396724247</v>
      </c>
      <c r="H2481" s="16" t="n">
        <v>8.97514222057798</v>
      </c>
      <c r="I2481" s="17" t="n">
        <v>319.199385353278</v>
      </c>
      <c r="J2481" s="18" t="n">
        <v>2.4812372723661E-017</v>
      </c>
      <c r="K2481" s="18" t="n">
        <v>5.75258920688229E-016</v>
      </c>
      <c r="L2481" s="16" t="n">
        <v>0.598823553120043</v>
      </c>
      <c r="M2481" s="16" t="n">
        <v>0.678298853246552</v>
      </c>
      <c r="N2481" s="18" t="n">
        <v>7.4875455569818E-005</v>
      </c>
      <c r="O2481" s="16" t="n">
        <v>0.0409527185839655</v>
      </c>
      <c r="P2481" s="34" t="b">
        <f aca="false">TRUE()</f>
        <v>1</v>
      </c>
      <c r="Q2481" s="18" t="n">
        <v>0.000387578727180286</v>
      </c>
    </row>
    <row r="2482" customFormat="false" ht="22.35" hidden="false" customHeight="false" outlineLevel="0" collapsed="false">
      <c r="A2482" s="6" t="s">
        <v>4261</v>
      </c>
      <c r="B2482" s="7" t="s">
        <v>1644</v>
      </c>
      <c r="C2482" s="17" t="n">
        <v>779</v>
      </c>
      <c r="D2482" s="18" t="n">
        <v>-0.000101127978859119</v>
      </c>
      <c r="E2482" s="18" t="n">
        <v>7.97352866057764E-005</v>
      </c>
      <c r="F2482" s="18" t="n">
        <v>-2.5485522940959E-005</v>
      </c>
      <c r="G2482" s="18" t="n">
        <v>0.000130505665120709</v>
      </c>
      <c r="H2482" s="16" t="n">
        <v>9.17941223788981</v>
      </c>
      <c r="I2482" s="17" t="n">
        <v>319.781181841273</v>
      </c>
      <c r="J2482" s="18" t="n">
        <v>5.54360752536232E-018</v>
      </c>
      <c r="K2482" s="18" t="n">
        <v>1.31462692744307E-016</v>
      </c>
      <c r="L2482" s="16" t="n">
        <v>0.61190349639194</v>
      </c>
      <c r="M2482" s="16" t="n">
        <v>0.683219045405238</v>
      </c>
      <c r="N2482" s="18" t="n">
        <v>6.6073794446576E-005</v>
      </c>
      <c r="O2482" s="16" t="n">
        <v>0.0421998816783227</v>
      </c>
      <c r="P2482" s="34" t="b">
        <f aca="false">TRUE()</f>
        <v>1</v>
      </c>
      <c r="Q2482" s="18" t="n">
        <v>0.00051212025372642</v>
      </c>
    </row>
    <row r="2483" customFormat="false" ht="22.35" hidden="false" customHeight="false" outlineLevel="0" collapsed="false">
      <c r="A2483" s="6" t="s">
        <v>4262</v>
      </c>
      <c r="B2483" s="7" t="s">
        <v>1644</v>
      </c>
      <c r="C2483" s="17" t="n">
        <v>780</v>
      </c>
      <c r="D2483" s="18" t="n">
        <v>-9.98089629578767E-005</v>
      </c>
      <c r="E2483" s="18" t="n">
        <v>7.88908597684264E-005</v>
      </c>
      <c r="F2483" s="18" t="n">
        <v>-2.33493337109278E-005</v>
      </c>
      <c r="G2483" s="18" t="n">
        <v>0.000129154969376788</v>
      </c>
      <c r="H2483" s="16" t="n">
        <v>9.37709586110463</v>
      </c>
      <c r="I2483" s="17" t="n">
        <v>319.87302981927</v>
      </c>
      <c r="J2483" s="18" t="n">
        <v>1.28394801525492E-018</v>
      </c>
      <c r="K2483" s="18" t="n">
        <v>3.17165729958804E-017</v>
      </c>
      <c r="L2483" s="16" t="n">
        <v>0.624992883239062</v>
      </c>
      <c r="M2483" s="16" t="n">
        <v>0.687529056252906</v>
      </c>
      <c r="N2483" s="18" t="n">
        <v>5.71608252395319E-005</v>
      </c>
      <c r="O2483" s="16" t="n">
        <v>0.0439727521813208</v>
      </c>
      <c r="P2483" s="34" t="b">
        <f aca="false">TRUE()</f>
        <v>1</v>
      </c>
      <c r="Q2483" s="18" t="n">
        <v>0.000522682439792893</v>
      </c>
    </row>
    <row r="2484" customFormat="false" ht="22.35" hidden="false" customHeight="false" outlineLevel="0" collapsed="false">
      <c r="A2484" s="6" t="s">
        <v>4263</v>
      </c>
      <c r="B2484" s="7" t="s">
        <v>1644</v>
      </c>
      <c r="C2484" s="17" t="n">
        <v>781</v>
      </c>
      <c r="D2484" s="18" t="n">
        <v>-9.81716180440535E-005</v>
      </c>
      <c r="E2484" s="18" t="n">
        <v>7.7919858668649E-005</v>
      </c>
      <c r="F2484" s="18" t="n">
        <v>-2.16765621325169E-005</v>
      </c>
      <c r="G2484" s="18" t="n">
        <v>0.000128132285442149</v>
      </c>
      <c r="H2484" s="16" t="n">
        <v>9.48357693595968</v>
      </c>
      <c r="I2484" s="17" t="n">
        <v>321.555706653119</v>
      </c>
      <c r="J2484" s="18" t="n">
        <v>5.66292652430968E-019</v>
      </c>
      <c r="K2484" s="18" t="n">
        <v>1.43299665096861E-017</v>
      </c>
      <c r="L2484" s="16" t="n">
        <v>0.630466208565442</v>
      </c>
      <c r="M2484" s="16" t="n">
        <v>0.689524252285759</v>
      </c>
      <c r="N2484" s="18" t="n">
        <v>5.54379615838047E-005</v>
      </c>
      <c r="O2484" s="16" t="n">
        <v>0.0454022746570053</v>
      </c>
      <c r="P2484" s="34" t="b">
        <f aca="false">TRUE()</f>
        <v>1</v>
      </c>
      <c r="Q2484" s="18" t="n">
        <v>0.000785422085775362</v>
      </c>
    </row>
    <row r="2485" customFormat="false" ht="22.35" hidden="false" customHeight="false" outlineLevel="0" collapsed="false">
      <c r="A2485" s="6" t="s">
        <v>4264</v>
      </c>
      <c r="B2485" s="7" t="s">
        <v>1644</v>
      </c>
      <c r="C2485" s="17" t="n">
        <v>782</v>
      </c>
      <c r="D2485" s="18" t="n">
        <v>-9.54901629569599E-005</v>
      </c>
      <c r="E2485" s="18" t="n">
        <v>7.72118635888936E-005</v>
      </c>
      <c r="F2485" s="18" t="n">
        <v>-1.97609593727281E-005</v>
      </c>
      <c r="G2485" s="18" t="n">
        <v>0.000127476742002859</v>
      </c>
      <c r="H2485" s="16" t="n">
        <v>9.46136019260294</v>
      </c>
      <c r="I2485" s="17" t="n">
        <v>323.085788803347</v>
      </c>
      <c r="J2485" s="18" t="n">
        <v>6.54393568088167E-019</v>
      </c>
      <c r="K2485" s="18" t="n">
        <v>1.63598392022042E-017</v>
      </c>
      <c r="L2485" s="16" t="n">
        <v>0.627535711939271</v>
      </c>
      <c r="M2485" s="16" t="n">
        <v>0.688294204246087</v>
      </c>
      <c r="N2485" s="18" t="n">
        <v>5.95730977707253E-005</v>
      </c>
      <c r="O2485" s="16" t="n">
        <v>0.046031063263991</v>
      </c>
      <c r="P2485" s="34" t="b">
        <f aca="false">TRUE()</f>
        <v>1</v>
      </c>
      <c r="Q2485" s="18" t="n">
        <v>0.000659852878617879</v>
      </c>
    </row>
    <row r="2486" customFormat="false" ht="22.35" hidden="false" customHeight="false" outlineLevel="0" collapsed="false">
      <c r="A2486" s="6" t="s">
        <v>4265</v>
      </c>
      <c r="B2486" s="7" t="s">
        <v>1644</v>
      </c>
      <c r="C2486" s="17" t="n">
        <v>783</v>
      </c>
      <c r="D2486" s="18" t="n">
        <v>-9.26913590080316E-005</v>
      </c>
      <c r="E2486" s="18" t="n">
        <v>7.65222881360081E-005</v>
      </c>
      <c r="F2486" s="18" t="n">
        <v>-1.74771462180948E-005</v>
      </c>
      <c r="G2486" s="18" t="n">
        <v>0.000126881301396204</v>
      </c>
      <c r="H2486" s="16" t="n">
        <v>9.46728322531805</v>
      </c>
      <c r="I2486" s="17" t="n">
        <v>324.740844018043</v>
      </c>
      <c r="J2486" s="18" t="n">
        <v>6.11548737490192E-019</v>
      </c>
      <c r="K2486" s="18" t="n">
        <v>1.53813773368745E-017</v>
      </c>
      <c r="L2486" s="16" t="n">
        <v>0.626375788053945</v>
      </c>
      <c r="M2486" s="16" t="n">
        <v>0.688197350069735</v>
      </c>
      <c r="N2486" s="18" t="n">
        <v>6.41602083815279E-005</v>
      </c>
      <c r="O2486" s="16" t="n">
        <v>0.0474559974956079</v>
      </c>
      <c r="P2486" s="34" t="b">
        <f aca="false">TRUE()</f>
        <v>1</v>
      </c>
      <c r="Q2486" s="18" t="n">
        <v>0.000580147699783919</v>
      </c>
    </row>
    <row r="2487" customFormat="false" ht="22.35" hidden="false" customHeight="false" outlineLevel="0" collapsed="false">
      <c r="A2487" s="6" t="s">
        <v>4266</v>
      </c>
      <c r="B2487" s="7" t="s">
        <v>1644</v>
      </c>
      <c r="C2487" s="17" t="n">
        <v>784</v>
      </c>
      <c r="D2487" s="18" t="n">
        <v>-8.9972468449161E-005</v>
      </c>
      <c r="E2487" s="18" t="n">
        <v>7.57976136141293E-005</v>
      </c>
      <c r="F2487" s="18" t="n">
        <v>-1.4895879581133E-005</v>
      </c>
      <c r="G2487" s="18" t="n">
        <v>0.000126321143580259</v>
      </c>
      <c r="H2487" s="16" t="n">
        <v>9.52299040647647</v>
      </c>
      <c r="I2487" s="17" t="n">
        <v>326.723721972827</v>
      </c>
      <c r="J2487" s="18" t="n">
        <v>3.91215986184006E-019</v>
      </c>
      <c r="K2487" s="18" t="n">
        <v>1.00841387743082E-017</v>
      </c>
      <c r="L2487" s="16" t="n">
        <v>0.62821771051266</v>
      </c>
      <c r="M2487" s="16" t="n">
        <v>0.688991554315822</v>
      </c>
      <c r="N2487" s="18" t="n">
        <v>6.68240708258821E-005</v>
      </c>
      <c r="O2487" s="16" t="n">
        <v>0.0492674537719983</v>
      </c>
      <c r="P2487" s="34" t="b">
        <f aca="false">TRUE()</f>
        <v>1</v>
      </c>
      <c r="Q2487" s="18" t="n">
        <v>0.000509319344969807</v>
      </c>
    </row>
    <row r="2488" customFormat="false" ht="22.35" hidden="false" customHeight="false" outlineLevel="0" collapsed="false">
      <c r="A2488" s="6" t="s">
        <v>4267</v>
      </c>
      <c r="B2488" s="7" t="s">
        <v>1644</v>
      </c>
      <c r="C2488" s="17" t="n">
        <v>785</v>
      </c>
      <c r="D2488" s="18" t="n">
        <v>-8.70382043708969E-005</v>
      </c>
      <c r="E2488" s="18" t="n">
        <v>7.51987106351228E-005</v>
      </c>
      <c r="F2488" s="18" t="n">
        <v>-1.21957018856705E-005</v>
      </c>
      <c r="G2488" s="18" t="n">
        <v>0.00012587962973834</v>
      </c>
      <c r="H2488" s="16" t="n">
        <v>9.55369043993785</v>
      </c>
      <c r="I2488" s="17" t="n">
        <v>328.466320352192</v>
      </c>
      <c r="J2488" s="18" t="n">
        <v>3.02747787074941E-019</v>
      </c>
      <c r="K2488" s="18" t="n">
        <v>7.85252072725629E-018</v>
      </c>
      <c r="L2488" s="16" t="n">
        <v>0.628641592142478</v>
      </c>
      <c r="M2488" s="16" t="n">
        <v>0.6888753293042</v>
      </c>
      <c r="N2488" s="18" t="n">
        <v>6.90339023794688E-005</v>
      </c>
      <c r="O2488" s="16" t="n">
        <v>0.0500176041516271</v>
      </c>
      <c r="P2488" s="34" t="b">
        <f aca="false">TRUE()</f>
        <v>1</v>
      </c>
      <c r="Q2488" s="18" t="n">
        <v>0.000509711143638369</v>
      </c>
    </row>
    <row r="2489" customFormat="false" ht="22.35" hidden="false" customHeight="false" outlineLevel="0" collapsed="false">
      <c r="A2489" s="6" t="s">
        <v>4268</v>
      </c>
      <c r="B2489" s="7" t="s">
        <v>1644</v>
      </c>
      <c r="C2489" s="17" t="n">
        <v>786</v>
      </c>
      <c r="D2489" s="18" t="n">
        <v>-8.43225897022286E-005</v>
      </c>
      <c r="E2489" s="18" t="n">
        <v>7.42706188591356E-005</v>
      </c>
      <c r="F2489" s="18" t="n">
        <v>-9.89205792488582E-006</v>
      </c>
      <c r="G2489" s="18" t="n">
        <v>0.000124969884319862</v>
      </c>
      <c r="H2489" s="16" t="n">
        <v>9.60189251031302</v>
      </c>
      <c r="I2489" s="17" t="n">
        <v>330.517000011832</v>
      </c>
      <c r="J2489" s="18" t="n">
        <v>2.04122813308127E-019</v>
      </c>
      <c r="K2489" s="18" t="n">
        <v>5.36145364068814E-018</v>
      </c>
      <c r="L2489" s="16" t="n">
        <v>0.629947785611019</v>
      </c>
      <c r="M2489" s="16" t="n">
        <v>0.688516968851697</v>
      </c>
      <c r="N2489" s="18" t="n">
        <v>7.20680187156903E-005</v>
      </c>
      <c r="O2489" s="16" t="n">
        <v>0.051509238435361</v>
      </c>
      <c r="P2489" s="34" t="b">
        <f aca="false">TRUE()</f>
        <v>1</v>
      </c>
      <c r="Q2489" s="18" t="n">
        <v>0.000461498009803414</v>
      </c>
    </row>
    <row r="2490" customFormat="false" ht="22.35" hidden="false" customHeight="false" outlineLevel="0" collapsed="false">
      <c r="A2490" s="6" t="s">
        <v>4269</v>
      </c>
      <c r="B2490" s="7" t="s">
        <v>1644</v>
      </c>
      <c r="C2490" s="17" t="n">
        <v>787</v>
      </c>
      <c r="D2490" s="18" t="n">
        <v>-8.22234041410866E-005</v>
      </c>
      <c r="E2490" s="18" t="n">
        <v>7.31357301890958E-005</v>
      </c>
      <c r="F2490" s="18" t="n">
        <v>-8.05175100872172E-006</v>
      </c>
      <c r="G2490" s="18" t="n">
        <v>0.000123936804078412</v>
      </c>
      <c r="H2490" s="16" t="n">
        <v>9.6918952276606</v>
      </c>
      <c r="I2490" s="17" t="n">
        <v>333.369217870246</v>
      </c>
      <c r="J2490" s="18" t="n">
        <v>9.87297936075267E-020</v>
      </c>
      <c r="K2490" s="18" t="n">
        <v>2.67796499000808E-018</v>
      </c>
      <c r="L2490" s="16" t="n">
        <v>0.633283586698316</v>
      </c>
      <c r="M2490" s="16" t="n">
        <v>0.689572679373935</v>
      </c>
      <c r="N2490" s="18" t="n">
        <v>7.21304925129977E-005</v>
      </c>
      <c r="O2490" s="16" t="n">
        <v>0.053450253124255</v>
      </c>
      <c r="P2490" s="34" t="b">
        <f aca="false">TRUE()</f>
        <v>1</v>
      </c>
      <c r="Q2490" s="18" t="n">
        <v>0.0006135797473318</v>
      </c>
    </row>
    <row r="2491" customFormat="false" ht="22.35" hidden="false" customHeight="false" outlineLevel="0" collapsed="false">
      <c r="A2491" s="6" t="s">
        <v>4270</v>
      </c>
      <c r="B2491" s="7" t="s">
        <v>1644</v>
      </c>
      <c r="C2491" s="17" t="n">
        <v>788</v>
      </c>
      <c r="D2491" s="18" t="n">
        <v>-8.05248735515474E-005</v>
      </c>
      <c r="E2491" s="18" t="n">
        <v>7.19182451018841E-005</v>
      </c>
      <c r="F2491" s="18" t="n">
        <v>-6.46957041482554E-006</v>
      </c>
      <c r="G2491" s="18" t="n">
        <v>0.000122983592647123</v>
      </c>
      <c r="H2491" s="16" t="n">
        <v>9.80773919100711</v>
      </c>
      <c r="I2491" s="17" t="n">
        <v>337.071173991924</v>
      </c>
      <c r="J2491" s="18" t="n">
        <v>3.84384157105857E-020</v>
      </c>
      <c r="K2491" s="18" t="n">
        <v>1.08516615781586E-018</v>
      </c>
      <c r="L2491" s="16" t="n">
        <v>0.63756347090126</v>
      </c>
      <c r="M2491" s="16" t="n">
        <v>0.691577560824423</v>
      </c>
      <c r="N2491" s="18" t="n">
        <v>7.21304925129977E-005</v>
      </c>
      <c r="O2491" s="16" t="n">
        <v>0.0553681472598116</v>
      </c>
      <c r="P2491" s="34" t="b">
        <f aca="false">TRUE()</f>
        <v>1</v>
      </c>
      <c r="Q2491" s="18" t="n">
        <v>0.000530747545634322</v>
      </c>
    </row>
    <row r="2492" customFormat="false" ht="22.35" hidden="false" customHeight="false" outlineLevel="0" collapsed="false">
      <c r="A2492" s="6" t="s">
        <v>4271</v>
      </c>
      <c r="B2492" s="7" t="s">
        <v>1644</v>
      </c>
      <c r="C2492" s="17" t="n">
        <v>789</v>
      </c>
      <c r="D2492" s="18" t="n">
        <v>-7.83815410829357E-005</v>
      </c>
      <c r="E2492" s="18" t="n">
        <v>7.07044116061532E-005</v>
      </c>
      <c r="F2492" s="18" t="n">
        <v>-4.90503622195081E-006</v>
      </c>
      <c r="G2492" s="18" t="n">
        <v>0.000121969034950706</v>
      </c>
      <c r="H2492" s="16" t="n">
        <v>9.86601841880117</v>
      </c>
      <c r="I2492" s="17" t="n">
        <v>340.701983824047</v>
      </c>
      <c r="J2492" s="18" t="n">
        <v>2.32120895941893E-020</v>
      </c>
      <c r="K2492" s="18" t="n">
        <v>6.5979569736908E-019</v>
      </c>
      <c r="L2492" s="16" t="n">
        <v>0.638195862119456</v>
      </c>
      <c r="M2492" s="16" t="n">
        <v>0.691296683713002</v>
      </c>
      <c r="N2492" s="18" t="n">
        <v>7.43949546638872E-005</v>
      </c>
      <c r="O2492" s="16" t="n">
        <v>0.0570155631119772</v>
      </c>
      <c r="P2492" s="34" t="b">
        <f aca="false">TRUE()</f>
        <v>1</v>
      </c>
      <c r="Q2492" s="18" t="n">
        <v>0.000563746751697246</v>
      </c>
    </row>
    <row r="2493" customFormat="false" ht="22.35" hidden="false" customHeight="false" outlineLevel="0" collapsed="false">
      <c r="A2493" s="6" t="s">
        <v>4272</v>
      </c>
      <c r="B2493" s="7" t="s">
        <v>1644</v>
      </c>
      <c r="C2493" s="17" t="n">
        <v>790</v>
      </c>
      <c r="D2493" s="18" t="n">
        <v>-7.63935221756847E-005</v>
      </c>
      <c r="E2493" s="18" t="n">
        <v>6.96742651234607E-005</v>
      </c>
      <c r="F2493" s="18" t="n">
        <v>-3.45840156623387E-006</v>
      </c>
      <c r="G2493" s="18" t="n">
        <v>0.000120968048676891</v>
      </c>
      <c r="H2493" s="16" t="n">
        <v>9.9141252491145</v>
      </c>
      <c r="I2493" s="17" t="n">
        <v>343.416021262947</v>
      </c>
      <c r="J2493" s="18" t="n">
        <v>1.5341954599684E-020</v>
      </c>
      <c r="K2493" s="18" t="n">
        <v>4.42146608254783E-019</v>
      </c>
      <c r="L2493" s="16" t="n">
        <v>0.638992640339566</v>
      </c>
      <c r="M2493" s="16" t="n">
        <v>0.691170773283744</v>
      </c>
      <c r="N2493" s="18" t="n">
        <v>7.4875455569818E-005</v>
      </c>
      <c r="O2493" s="16" t="n">
        <v>0.0580898428476531</v>
      </c>
      <c r="P2493" s="34" t="b">
        <f aca="false">TRUE()</f>
        <v>1</v>
      </c>
      <c r="Q2493" s="18" t="n">
        <v>0.000804256036401597</v>
      </c>
    </row>
    <row r="2494" customFormat="false" ht="22.35" hidden="false" customHeight="false" outlineLevel="0" collapsed="false">
      <c r="A2494" s="6" t="s">
        <v>4273</v>
      </c>
      <c r="B2494" s="7" t="s">
        <v>1644</v>
      </c>
      <c r="C2494" s="17" t="n">
        <v>791</v>
      </c>
      <c r="D2494" s="18" t="n">
        <v>-7.44781959519608E-005</v>
      </c>
      <c r="E2494" s="18" t="n">
        <v>6.89610797868569E-005</v>
      </c>
      <c r="F2494" s="18" t="n">
        <v>-1.8676942957305E-006</v>
      </c>
      <c r="G2494" s="18" t="n">
        <v>0.000120068259970307</v>
      </c>
      <c r="H2494" s="16" t="n">
        <v>9.9614459081424</v>
      </c>
      <c r="I2494" s="17" t="n">
        <v>344.617017147433</v>
      </c>
      <c r="J2494" s="18" t="n">
        <v>1.04188050816709E-020</v>
      </c>
      <c r="K2494" s="18" t="n">
        <v>3.02363923698839E-019</v>
      </c>
      <c r="L2494" s="16" t="n">
        <v>0.641028030173151</v>
      </c>
      <c r="M2494" s="16" t="n">
        <v>0.691800325430033</v>
      </c>
      <c r="N2494" s="18" t="n">
        <v>7.47840338943967E-005</v>
      </c>
      <c r="O2494" s="16" t="n">
        <v>0.0585353477314174</v>
      </c>
      <c r="P2494" s="34" t="b">
        <f aca="false">TRUE()</f>
        <v>1</v>
      </c>
      <c r="Q2494" s="18" t="n">
        <v>0.000715591296470215</v>
      </c>
    </row>
    <row r="2495" customFormat="false" ht="22.35" hidden="false" customHeight="false" outlineLevel="0" collapsed="false">
      <c r="A2495" s="6" t="s">
        <v>4274</v>
      </c>
      <c r="B2495" s="7" t="s">
        <v>1644</v>
      </c>
      <c r="C2495" s="17" t="n">
        <v>792</v>
      </c>
      <c r="D2495" s="18" t="n">
        <v>-7.21664034907883E-005</v>
      </c>
      <c r="E2495" s="18" t="n">
        <v>6.84856351451658E-005</v>
      </c>
      <c r="F2495" s="18" t="n">
        <v>4.27867885639902E-007</v>
      </c>
      <c r="G2495" s="18" t="n">
        <v>0.000119303496000221</v>
      </c>
      <c r="H2495" s="17" t="n">
        <v>10.0263526309134</v>
      </c>
      <c r="I2495" s="17" t="n">
        <v>344.842603676413</v>
      </c>
      <c r="J2495" s="18" t="n">
        <v>6.24834033418355E-021</v>
      </c>
      <c r="K2495" s="18" t="n">
        <v>1.8390505238909E-019</v>
      </c>
      <c r="L2495" s="16" t="n">
        <v>0.645014028224623</v>
      </c>
      <c r="M2495" s="16" t="n">
        <v>0.693088485975515</v>
      </c>
      <c r="N2495" s="18" t="n">
        <v>7.21304925129977E-005</v>
      </c>
      <c r="O2495" s="16" t="n">
        <v>0.0586517189351218</v>
      </c>
      <c r="P2495" s="34" t="b">
        <f aca="false">TRUE()</f>
        <v>1</v>
      </c>
      <c r="Q2495" s="18" t="n">
        <v>0.000530761245785046</v>
      </c>
    </row>
    <row r="2496" customFormat="false" ht="22.35" hidden="false" customHeight="false" outlineLevel="0" collapsed="false">
      <c r="A2496" s="6" t="s">
        <v>4275</v>
      </c>
      <c r="B2496" s="7" t="s">
        <v>1644</v>
      </c>
      <c r="C2496" s="17" t="n">
        <v>793</v>
      </c>
      <c r="D2496" s="18" t="n">
        <v>-7.00524002918286E-005</v>
      </c>
      <c r="E2496" s="18" t="n">
        <v>6.81605240802204E-005</v>
      </c>
      <c r="F2496" s="18" t="n">
        <v>3.10919734902705E-006</v>
      </c>
      <c r="G2496" s="18" t="n">
        <v>0.000118497094956733</v>
      </c>
      <c r="H2496" s="17" t="n">
        <v>10.1606799587565</v>
      </c>
      <c r="I2496" s="17" t="n">
        <v>343.980004943787</v>
      </c>
      <c r="J2496" s="18" t="n">
        <v>2.20244709175536E-021</v>
      </c>
      <c r="K2496" s="18" t="n">
        <v>6.62330103680054E-020</v>
      </c>
      <c r="L2496" s="16" t="n">
        <v>0.654396671884451</v>
      </c>
      <c r="M2496" s="16" t="n">
        <v>0.696759259259259</v>
      </c>
      <c r="N2496" s="18" t="n">
        <v>6.41602083815279E-005</v>
      </c>
      <c r="O2496" s="16" t="n">
        <v>0.0593055191959722</v>
      </c>
      <c r="P2496" s="34" t="b">
        <f aca="false">TRUE()</f>
        <v>1</v>
      </c>
      <c r="Q2496" s="18" t="n">
        <v>0.000377033551000082</v>
      </c>
    </row>
    <row r="2497" customFormat="false" ht="22.35" hidden="false" customHeight="false" outlineLevel="0" collapsed="false">
      <c r="A2497" s="6" t="s">
        <v>4276</v>
      </c>
      <c r="B2497" s="7" t="s">
        <v>1644</v>
      </c>
      <c r="C2497" s="17" t="n">
        <v>794</v>
      </c>
      <c r="D2497" s="18" t="n">
        <v>-6.89832996294721E-005</v>
      </c>
      <c r="E2497" s="18" t="n">
        <v>6.75498880947619E-005</v>
      </c>
      <c r="F2497" s="18" t="n">
        <v>5.16384168899377E-006</v>
      </c>
      <c r="G2497" s="18" t="n">
        <v>0.000117403137822567</v>
      </c>
      <c r="H2497" s="17" t="n">
        <v>10.3917215428673</v>
      </c>
      <c r="I2497" s="17" t="n">
        <v>343.862773900802</v>
      </c>
      <c r="J2497" s="18" t="n">
        <v>3.52851554554063E-022</v>
      </c>
      <c r="K2497" s="18" t="n">
        <v>1.08469181585138E-020</v>
      </c>
      <c r="L2497" s="16" t="n">
        <v>0.669380243095007</v>
      </c>
      <c r="M2497" s="16" t="n">
        <v>0.702522082752208</v>
      </c>
      <c r="N2497" s="18" t="n">
        <v>5.54379615838047E-005</v>
      </c>
      <c r="O2497" s="16" t="n">
        <v>0.0614440948342904</v>
      </c>
      <c r="P2497" s="34" t="b">
        <f aca="false">TRUE()</f>
        <v>1</v>
      </c>
      <c r="Q2497" s="18" t="n">
        <v>0.000540196334897605</v>
      </c>
    </row>
    <row r="2498" customFormat="false" ht="22.35" hidden="false" customHeight="false" outlineLevel="0" collapsed="false">
      <c r="A2498" s="6" t="s">
        <v>4277</v>
      </c>
      <c r="B2498" s="7" t="s">
        <v>1644</v>
      </c>
      <c r="C2498" s="17" t="n">
        <v>795</v>
      </c>
      <c r="D2498" s="18" t="n">
        <v>-6.85858385029852E-005</v>
      </c>
      <c r="E2498" s="18" t="n">
        <v>6.65825348295172E-005</v>
      </c>
      <c r="F2498" s="18" t="n">
        <v>6.44505282125524E-006</v>
      </c>
      <c r="G2498" s="18" t="n">
        <v>0.000116171470076295</v>
      </c>
      <c r="H2498" s="17" t="n">
        <v>10.6527090048187</v>
      </c>
      <c r="I2498" s="17" t="n">
        <v>345.517707676441</v>
      </c>
      <c r="J2498" s="18" t="n">
        <v>4.20691198738972E-023</v>
      </c>
      <c r="K2498" s="18" t="n">
        <v>1.33272402653949E-021</v>
      </c>
      <c r="L2498" s="16" t="n">
        <v>0.684704000872593</v>
      </c>
      <c r="M2498" s="16" t="n">
        <v>0.708565783356578</v>
      </c>
      <c r="N2498" s="18" t="n">
        <v>5.05439703888317E-005</v>
      </c>
      <c r="O2498" s="16" t="n">
        <v>0.0643384925820344</v>
      </c>
      <c r="P2498" s="34" t="b">
        <f aca="false">TRUE()</f>
        <v>1</v>
      </c>
      <c r="Q2498" s="18" t="n">
        <v>0.000397098966195428</v>
      </c>
    </row>
    <row r="2499" customFormat="false" ht="22.35" hidden="false" customHeight="false" outlineLevel="0" collapsed="false">
      <c r="A2499" s="6" t="s">
        <v>4278</v>
      </c>
      <c r="B2499" s="7" t="s">
        <v>1644</v>
      </c>
      <c r="C2499" s="17" t="n">
        <v>796</v>
      </c>
      <c r="D2499" s="18" t="n">
        <v>-6.7758092303275E-005</v>
      </c>
      <c r="E2499" s="18" t="n">
        <v>6.56751716833583E-005</v>
      </c>
      <c r="F2499" s="18" t="n">
        <v>7.57715570224821E-006</v>
      </c>
      <c r="G2499" s="18" t="n">
        <v>0.000115202827240459</v>
      </c>
      <c r="H2499" s="17" t="n">
        <v>10.8216394491613</v>
      </c>
      <c r="I2499" s="17" t="n">
        <v>347.820609157456</v>
      </c>
      <c r="J2499" s="18" t="n">
        <v>1.0201746040493E-023</v>
      </c>
      <c r="K2499" s="18" t="n">
        <v>3.49894595603687E-022</v>
      </c>
      <c r="L2499" s="16" t="n">
        <v>0.693489068695498</v>
      </c>
      <c r="M2499" s="16" t="n">
        <v>0.711364869053154</v>
      </c>
      <c r="N2499" s="18" t="n">
        <v>4.85924065380742E-005</v>
      </c>
      <c r="O2499" s="16" t="n">
        <v>0.0661475199288283</v>
      </c>
      <c r="P2499" s="34" t="b">
        <f aca="false">TRUE()</f>
        <v>1</v>
      </c>
      <c r="Q2499" s="18" t="n">
        <v>0.000538918009664549</v>
      </c>
    </row>
    <row r="2500" customFormat="false" ht="22.35" hidden="false" customHeight="false" outlineLevel="0" collapsed="false">
      <c r="A2500" s="6" t="s">
        <v>4279</v>
      </c>
      <c r="B2500" s="7" t="s">
        <v>1644</v>
      </c>
      <c r="C2500" s="17" t="n">
        <v>797</v>
      </c>
      <c r="D2500" s="18" t="n">
        <v>-6.69738721293199E-005</v>
      </c>
      <c r="E2500" s="18" t="n">
        <v>6.50112434330068E-005</v>
      </c>
      <c r="F2500" s="18" t="n">
        <v>8.53177577774926E-006</v>
      </c>
      <c r="G2500" s="18" t="n">
        <v>0.000114216321942318</v>
      </c>
      <c r="H2500" s="17" t="n">
        <v>10.9503474540478</v>
      </c>
      <c r="I2500" s="17" t="n">
        <v>348.497055269489</v>
      </c>
      <c r="J2500" s="18" t="n">
        <v>3.50846759028835E-024</v>
      </c>
      <c r="K2500" s="18" t="n">
        <v>1.2339102118387E-022</v>
      </c>
      <c r="L2500" s="16" t="n">
        <v>0.701127584778552</v>
      </c>
      <c r="M2500" s="16" t="n">
        <v>0.713892763055943</v>
      </c>
      <c r="N2500" s="18" t="n">
        <v>4.8584207449846E-005</v>
      </c>
      <c r="O2500" s="16" t="n">
        <v>0.06756332434534</v>
      </c>
      <c r="P2500" s="34" t="b">
        <f aca="false">TRUE()</f>
        <v>1</v>
      </c>
      <c r="Q2500" s="18" t="n">
        <v>0.000827611502357656</v>
      </c>
    </row>
    <row r="2501" customFormat="false" ht="22.35" hidden="false" customHeight="false" outlineLevel="0" collapsed="false">
      <c r="A2501" s="6" t="s">
        <v>4280</v>
      </c>
      <c r="B2501" s="7" t="s">
        <v>1644</v>
      </c>
      <c r="C2501" s="17" t="n">
        <v>798</v>
      </c>
      <c r="D2501" s="18" t="n">
        <v>-6.62367761384968E-005</v>
      </c>
      <c r="E2501" s="18" t="n">
        <v>6.40109812589715E-005</v>
      </c>
      <c r="F2501" s="18" t="n">
        <v>9.05959233497298E-006</v>
      </c>
      <c r="G2501" s="18" t="n">
        <v>0.000113227189141713</v>
      </c>
      <c r="H2501" s="17" t="n">
        <v>11.0616602194193</v>
      </c>
      <c r="I2501" s="17" t="n">
        <v>351.471478822607</v>
      </c>
      <c r="J2501" s="18" t="n">
        <v>1.31915443926659E-024</v>
      </c>
      <c r="K2501" s="18" t="n">
        <v>4.76042688952724E-023</v>
      </c>
      <c r="L2501" s="16" t="n">
        <v>0.705582215913617</v>
      </c>
      <c r="M2501" s="16" t="n">
        <v>0.715984813265148</v>
      </c>
      <c r="N2501" s="18" t="n">
        <v>4.85924065380742E-005</v>
      </c>
      <c r="O2501" s="16" t="n">
        <v>0.0697174717133091</v>
      </c>
      <c r="P2501" s="34" t="b">
        <f aca="false">TRUE()</f>
        <v>1</v>
      </c>
      <c r="Q2501" s="18" t="n">
        <v>0.000951656379530562</v>
      </c>
    </row>
    <row r="2502" customFormat="false" ht="22.35" hidden="false" customHeight="false" outlineLevel="0" collapsed="false">
      <c r="A2502" s="6" t="s">
        <v>4281</v>
      </c>
      <c r="B2502" s="7" t="s">
        <v>1644</v>
      </c>
      <c r="C2502" s="17" t="n">
        <v>799</v>
      </c>
      <c r="D2502" s="18" t="n">
        <v>-6.53215565746825E-005</v>
      </c>
      <c r="E2502" s="18" t="n">
        <v>6.2669210175126E-005</v>
      </c>
      <c r="F2502" s="18" t="n">
        <v>9.26494007438185E-006</v>
      </c>
      <c r="G2502" s="18" t="n">
        <v>0.000112451009599224</v>
      </c>
      <c r="H2502" s="17" t="n">
        <v>11.1298187085965</v>
      </c>
      <c r="I2502" s="17" t="n">
        <v>357.848407307355</v>
      </c>
      <c r="J2502" s="18" t="n">
        <v>6.57274467802193E-025</v>
      </c>
      <c r="K2502" s="18" t="n">
        <v>2.47971731034464E-023</v>
      </c>
      <c r="L2502" s="16" t="n">
        <v>0.704350746942469</v>
      </c>
      <c r="M2502" s="16" t="n">
        <v>0.715955757012242</v>
      </c>
      <c r="N2502" s="18" t="n">
        <v>5.05439703888317E-005</v>
      </c>
      <c r="O2502" s="16" t="n">
        <v>0.0721456235521063</v>
      </c>
      <c r="P2502" s="34" t="b">
        <f aca="false">TRUE()</f>
        <v>1</v>
      </c>
      <c r="Q2502" s="18" t="n">
        <v>0.000710242982099916</v>
      </c>
    </row>
    <row r="2503" customFormat="false" ht="22.35" hidden="false" customHeight="false" outlineLevel="0" collapsed="false">
      <c r="A2503" s="6" t="s">
        <v>4282</v>
      </c>
      <c r="B2503" s="7" t="s">
        <v>1644</v>
      </c>
      <c r="C2503" s="17" t="n">
        <v>800</v>
      </c>
      <c r="D2503" s="18" t="n">
        <v>-6.41551216161068E-005</v>
      </c>
      <c r="E2503" s="18" t="n">
        <v>6.17458273969482E-005</v>
      </c>
      <c r="F2503" s="18" t="n">
        <v>9.55996673679407E-006</v>
      </c>
      <c r="G2503" s="18" t="n">
        <v>0.000112011104167252</v>
      </c>
      <c r="H2503" s="17" t="n">
        <v>11.1161754301848</v>
      </c>
      <c r="I2503" s="17" t="n">
        <v>362.834439230972</v>
      </c>
      <c r="J2503" s="18" t="n">
        <v>6.66169021658037E-025</v>
      </c>
      <c r="K2503" s="18" t="n">
        <v>2.49063192782059E-023</v>
      </c>
      <c r="L2503" s="16" t="n">
        <v>0.699297077750574</v>
      </c>
      <c r="M2503" s="16" t="n">
        <v>0.714338292267163</v>
      </c>
      <c r="N2503" s="18" t="n">
        <v>5.38456539889669E-005</v>
      </c>
      <c r="O2503" s="16" t="n">
        <v>0.0729932276596138</v>
      </c>
      <c r="P2503" s="34" t="b">
        <f aca="false">TRUE()</f>
        <v>1</v>
      </c>
      <c r="Q2503" s="18" t="n">
        <v>0.00088276594856286</v>
      </c>
    </row>
    <row r="2504" customFormat="false" ht="22.35" hidden="false" customHeight="false" outlineLevel="0" collapsed="false">
      <c r="A2504" s="6" t="s">
        <v>4283</v>
      </c>
      <c r="B2504" s="7" t="s">
        <v>1644</v>
      </c>
      <c r="C2504" s="17" t="n">
        <v>801</v>
      </c>
      <c r="D2504" s="18" t="n">
        <v>-6.30076013755308E-005</v>
      </c>
      <c r="E2504" s="18" t="n">
        <v>6.11810275795392E-005</v>
      </c>
      <c r="F2504" s="18" t="n">
        <v>9.2880248499842E-006</v>
      </c>
      <c r="G2504" s="18" t="n">
        <v>0.000111388197157525</v>
      </c>
      <c r="H2504" s="17" t="n">
        <v>10.9869258307001</v>
      </c>
      <c r="I2504" s="17" t="n">
        <v>364.505669581186</v>
      </c>
      <c r="J2504" s="18" t="n">
        <v>1.89493488817991E-024</v>
      </c>
      <c r="K2504" s="18" t="n">
        <v>6.77929291891952E-023</v>
      </c>
      <c r="L2504" s="16" t="n">
        <v>0.689808777342283</v>
      </c>
      <c r="M2504" s="16" t="n">
        <v>0.710541608554161</v>
      </c>
      <c r="N2504" s="18" t="n">
        <v>6.07877198443595E-005</v>
      </c>
      <c r="O2504" s="16" t="n">
        <v>0.0734945767161403</v>
      </c>
      <c r="P2504" s="34" t="b">
        <f aca="false">TRUE()</f>
        <v>1</v>
      </c>
      <c r="Q2504" s="18" t="n">
        <v>0.000461211120750356</v>
      </c>
    </row>
    <row r="2505" customFormat="false" ht="22.35" hidden="false" customHeight="false" outlineLevel="0" collapsed="false">
      <c r="A2505" s="6" t="s">
        <v>4284</v>
      </c>
      <c r="B2505" s="7" t="s">
        <v>1644</v>
      </c>
      <c r="C2505" s="17" t="n">
        <v>802</v>
      </c>
      <c r="D2505" s="18" t="n">
        <v>-6.244736280248E-005</v>
      </c>
      <c r="E2505" s="18" t="n">
        <v>6.08237803414392E-005</v>
      </c>
      <c r="F2505" s="18" t="n">
        <v>8.25182010048526E-006</v>
      </c>
      <c r="G2505" s="18" t="n">
        <v>0.0001106648860702</v>
      </c>
      <c r="H2505" s="17" t="n">
        <v>10.8102607190086</v>
      </c>
      <c r="I2505" s="17" t="n">
        <v>364.200219104025</v>
      </c>
      <c r="J2505" s="18" t="n">
        <v>8.23850660614601E-024</v>
      </c>
      <c r="K2505" s="18" t="n">
        <v>2.84915020129216E-022</v>
      </c>
      <c r="L2505" s="16" t="n">
        <v>0.678959952193343</v>
      </c>
      <c r="M2505" s="16" t="n">
        <v>0.706483418565009</v>
      </c>
      <c r="N2505" s="18" t="n">
        <v>7.21304925129977E-005</v>
      </c>
      <c r="O2505" s="16" t="n">
        <v>0.0737216520795207</v>
      </c>
      <c r="P2505" s="34" t="b">
        <f aca="false">TRUE()</f>
        <v>1</v>
      </c>
      <c r="Q2505" s="18" t="n">
        <v>0.000354822623172029</v>
      </c>
    </row>
    <row r="2506" customFormat="false" ht="22.35" hidden="false" customHeight="false" outlineLevel="0" collapsed="false">
      <c r="A2506" s="6" t="s">
        <v>4285</v>
      </c>
      <c r="B2506" s="7" t="s">
        <v>1644</v>
      </c>
      <c r="C2506" s="17" t="n">
        <v>803</v>
      </c>
      <c r="D2506" s="18" t="n">
        <v>-6.27369686442278E-005</v>
      </c>
      <c r="E2506" s="18" t="n">
        <v>6.04625091052696E-005</v>
      </c>
      <c r="F2506" s="18" t="n">
        <v>6.66626841205198E-006</v>
      </c>
      <c r="G2506" s="18" t="n">
        <v>0.000110051993953331</v>
      </c>
      <c r="H2506" s="17" t="n">
        <v>10.6737915089113</v>
      </c>
      <c r="I2506" s="17" t="n">
        <v>364.387431843264</v>
      </c>
      <c r="J2506" s="18" t="n">
        <v>2.52356898512332E-023</v>
      </c>
      <c r="K2506" s="18" t="n">
        <v>8.24630810099353E-022</v>
      </c>
      <c r="L2506" s="16" t="n">
        <v>0.67024161324598</v>
      </c>
      <c r="M2506" s="16" t="n">
        <v>0.702144351464435</v>
      </c>
      <c r="N2506" s="18" t="n">
        <v>7.93588657785975E-005</v>
      </c>
      <c r="O2506" s="16" t="n">
        <v>0.0734880129344119</v>
      </c>
      <c r="P2506" s="34" t="b">
        <f aca="false">TRUE()</f>
        <v>1</v>
      </c>
      <c r="Q2506" s="18" t="n">
        <v>0.000517214995980361</v>
      </c>
    </row>
    <row r="2507" customFormat="false" ht="22.35" hidden="false" customHeight="false" outlineLevel="0" collapsed="false">
      <c r="A2507" s="6" t="s">
        <v>4286</v>
      </c>
      <c r="B2507" s="7" t="s">
        <v>1644</v>
      </c>
      <c r="C2507" s="17" t="n">
        <v>804</v>
      </c>
      <c r="D2507" s="18" t="n">
        <v>-6.34947355613417E-005</v>
      </c>
      <c r="E2507" s="18" t="n">
        <v>5.97936659305779E-005</v>
      </c>
      <c r="F2507" s="18" t="n">
        <v>5.03402641854415E-006</v>
      </c>
      <c r="G2507" s="18" t="n">
        <v>0.000109214720664659</v>
      </c>
      <c r="H2507" s="17" t="n">
        <v>10.6423269559099</v>
      </c>
      <c r="I2507" s="17" t="n">
        <v>366.010222472507</v>
      </c>
      <c r="J2507" s="18" t="n">
        <v>3.17687249817094E-023</v>
      </c>
      <c r="K2507" s="18" t="n">
        <v>1.01415545133918E-021</v>
      </c>
      <c r="L2507" s="16" t="n">
        <v>0.667001937651451</v>
      </c>
      <c r="M2507" s="16" t="n">
        <v>0.700778707577871</v>
      </c>
      <c r="N2507" s="18" t="n">
        <v>8.5376089162821E-005</v>
      </c>
      <c r="O2507" s="16" t="n">
        <v>0.0742481012198254</v>
      </c>
      <c r="P2507" s="34" t="b">
        <f aca="false">TRUE()</f>
        <v>1</v>
      </c>
      <c r="Q2507" s="18" t="n">
        <v>0.000586444172507199</v>
      </c>
    </row>
    <row r="2508" customFormat="false" ht="22.35" hidden="false" customHeight="false" outlineLevel="0" collapsed="false">
      <c r="A2508" s="6" t="s">
        <v>4287</v>
      </c>
      <c r="B2508" s="7" t="s">
        <v>1644</v>
      </c>
      <c r="C2508" s="17" t="n">
        <v>805</v>
      </c>
      <c r="D2508" s="18" t="n">
        <v>-6.50397161892541E-005</v>
      </c>
      <c r="E2508" s="18" t="n">
        <v>5.92452137598028E-005</v>
      </c>
      <c r="F2508" s="18" t="n">
        <v>3.07002887935646E-006</v>
      </c>
      <c r="G2508" s="18" t="n">
        <v>0.000108212699515356</v>
      </c>
      <c r="H2508" s="17" t="n">
        <v>10.675182108445</v>
      </c>
      <c r="I2508" s="17" t="n">
        <v>366.009106334868</v>
      </c>
      <c r="J2508" s="18" t="n">
        <v>2.42631290869861E-023</v>
      </c>
      <c r="K2508" s="18" t="n">
        <v>7.99142743738035E-022</v>
      </c>
      <c r="L2508" s="16" t="n">
        <v>0.669061983451409</v>
      </c>
      <c r="M2508" s="16" t="n">
        <v>0.70166976600031</v>
      </c>
      <c r="N2508" s="18" t="n">
        <v>8.57657961339114E-005</v>
      </c>
      <c r="O2508" s="16" t="n">
        <v>0.075577781934843</v>
      </c>
      <c r="P2508" s="34" t="b">
        <f aca="false">TRUE()</f>
        <v>1</v>
      </c>
      <c r="Q2508" s="18" t="n">
        <v>0.000565435967973844</v>
      </c>
    </row>
    <row r="2509" customFormat="false" ht="22.35" hidden="false" customHeight="false" outlineLevel="0" collapsed="false">
      <c r="A2509" s="6" t="s">
        <v>4288</v>
      </c>
      <c r="B2509" s="7" t="s">
        <v>1644</v>
      </c>
      <c r="C2509" s="17" t="n">
        <v>806</v>
      </c>
      <c r="D2509" s="18" t="n">
        <v>-6.66375589821622E-005</v>
      </c>
      <c r="E2509" s="18" t="n">
        <v>5.87753763331718E-005</v>
      </c>
      <c r="F2509" s="18" t="n">
        <v>1.22655483553669E-006</v>
      </c>
      <c r="G2509" s="18" t="n">
        <v>0.000107375330706232</v>
      </c>
      <c r="H2509" s="17" t="n">
        <v>10.7208769791155</v>
      </c>
      <c r="I2509" s="17" t="n">
        <v>366.099577440807</v>
      </c>
      <c r="J2509" s="18" t="n">
        <v>1.6639910284708E-023</v>
      </c>
      <c r="K2509" s="18" t="n">
        <v>5.56900223238211E-022</v>
      </c>
      <c r="L2509" s="16" t="n">
        <v>0.671855303149185</v>
      </c>
      <c r="M2509" s="16" t="n">
        <v>0.702899814039981</v>
      </c>
      <c r="N2509" s="18" t="n">
        <v>8.49578762762426E-005</v>
      </c>
      <c r="O2509" s="16" t="n">
        <v>0.0763099579162634</v>
      </c>
      <c r="P2509" s="34" t="b">
        <f aca="false">TRUE()</f>
        <v>1</v>
      </c>
      <c r="Q2509" s="18" t="n">
        <v>0.000271267489223322</v>
      </c>
    </row>
    <row r="2510" customFormat="false" ht="22.35" hidden="false" customHeight="false" outlineLevel="0" collapsed="false">
      <c r="A2510" s="6" t="s">
        <v>4289</v>
      </c>
      <c r="B2510" s="7" t="s">
        <v>1644</v>
      </c>
      <c r="C2510" s="17" t="n">
        <v>807</v>
      </c>
      <c r="D2510" s="18" t="n">
        <v>-6.74957653432196E-005</v>
      </c>
      <c r="E2510" s="18" t="n">
        <v>5.81527500456757E-005</v>
      </c>
      <c r="F2510" s="18" t="n">
        <v>-6.12984321741455E-008</v>
      </c>
      <c r="G2510" s="18" t="n">
        <v>0.000106938247740998</v>
      </c>
      <c r="H2510" s="17" t="n">
        <v>10.7385962584984</v>
      </c>
      <c r="I2510" s="17" t="n">
        <v>369.187254679379</v>
      </c>
      <c r="J2510" s="18" t="n">
        <v>1.36313219331664E-023</v>
      </c>
      <c r="K2510" s="18" t="n">
        <v>4.59918585549923E-022</v>
      </c>
      <c r="L2510" s="16" t="n">
        <v>0.670577659205919</v>
      </c>
      <c r="M2510" s="16" t="n">
        <v>0.701776305594297</v>
      </c>
      <c r="N2510" s="18" t="n">
        <v>8.49578762762426E-005</v>
      </c>
      <c r="O2510" s="16" t="n">
        <v>0.0757114864139263</v>
      </c>
      <c r="P2510" s="34" t="b">
        <f aca="false">TRUE()</f>
        <v>1</v>
      </c>
      <c r="Q2510" s="16" t="n">
        <v>0.00112804903673029</v>
      </c>
    </row>
    <row r="2511" customFormat="false" ht="22.35" hidden="false" customHeight="false" outlineLevel="0" collapsed="false">
      <c r="A2511" s="6" t="s">
        <v>4290</v>
      </c>
      <c r="B2511" s="7" t="s">
        <v>1644</v>
      </c>
      <c r="C2511" s="17" t="n">
        <v>808</v>
      </c>
      <c r="D2511" s="18" t="n">
        <v>-6.82445006487928E-005</v>
      </c>
      <c r="E2511" s="18" t="n">
        <v>5.80160484061278E-005</v>
      </c>
      <c r="F2511" s="18" t="n">
        <v>-1.58821810392629E-006</v>
      </c>
      <c r="G2511" s="18" t="n">
        <v>0.000106604881100807</v>
      </c>
      <c r="H2511" s="17" t="n">
        <v>10.6429925929205</v>
      </c>
      <c r="I2511" s="17" t="n">
        <v>368.824105370324</v>
      </c>
      <c r="J2511" s="18" t="n">
        <v>3.01320093684676E-023</v>
      </c>
      <c r="K2511" s="18" t="n">
        <v>9.6936309208636E-022</v>
      </c>
      <c r="L2511" s="16" t="n">
        <v>0.664883541536868</v>
      </c>
      <c r="M2511" s="16" t="n">
        <v>0.699771424143809</v>
      </c>
      <c r="N2511" s="18" t="n">
        <v>8.98208013322313E-005</v>
      </c>
      <c r="O2511" s="16" t="n">
        <v>0.0749608563312698</v>
      </c>
      <c r="P2511" s="34" t="b">
        <f aca="false">TRUE()</f>
        <v>1</v>
      </c>
      <c r="Q2511" s="18" t="n">
        <v>0.000917783310753356</v>
      </c>
    </row>
    <row r="2512" customFormat="false" ht="22.35" hidden="false" customHeight="false" outlineLevel="0" collapsed="false">
      <c r="A2512" s="6" t="s">
        <v>4291</v>
      </c>
      <c r="B2512" s="7" t="s">
        <v>1644</v>
      </c>
      <c r="C2512" s="17" t="n">
        <v>809</v>
      </c>
      <c r="D2512" s="18" t="n">
        <v>-6.97778257007694E-005</v>
      </c>
      <c r="E2512" s="18" t="n">
        <v>5.74199280691499E-005</v>
      </c>
      <c r="F2512" s="18" t="n">
        <v>-3.53894829523225E-006</v>
      </c>
      <c r="G2512" s="18" t="n">
        <v>0.0001056174573125</v>
      </c>
      <c r="H2512" s="17" t="n">
        <v>10.6817291301967</v>
      </c>
      <c r="I2512" s="17" t="n">
        <v>369.307296352662</v>
      </c>
      <c r="J2512" s="18" t="n">
        <v>2.17362232626251E-023</v>
      </c>
      <c r="K2512" s="18" t="n">
        <v>7.21642612319152E-022</v>
      </c>
      <c r="L2512" s="16" t="n">
        <v>0.666935167552674</v>
      </c>
      <c r="M2512" s="16" t="n">
        <v>0.701601968076864</v>
      </c>
      <c r="N2512" s="18" t="n">
        <v>9.19593289641884E-005</v>
      </c>
      <c r="O2512" s="16" t="n">
        <v>0.0767182808896472</v>
      </c>
      <c r="P2512" s="34" t="b">
        <f aca="false">TRUE()</f>
        <v>1</v>
      </c>
      <c r="Q2512" s="18" t="n">
        <v>0.000870857271328028</v>
      </c>
    </row>
    <row r="2513" customFormat="false" ht="22.35" hidden="false" customHeight="false" outlineLevel="0" collapsed="false">
      <c r="A2513" s="6" t="s">
        <v>4292</v>
      </c>
      <c r="B2513" s="7" t="s">
        <v>1644</v>
      </c>
      <c r="C2513" s="17" t="n">
        <v>810</v>
      </c>
      <c r="D2513" s="18" t="n">
        <v>-7.16101518653273E-005</v>
      </c>
      <c r="E2513" s="18" t="n">
        <v>5.62537721982022E-005</v>
      </c>
      <c r="F2513" s="18" t="n">
        <v>-5.21180122287903E-006</v>
      </c>
      <c r="G2513" s="18" t="n">
        <v>0.000104200797637752</v>
      </c>
      <c r="H2513" s="17" t="n">
        <v>10.898311885878</v>
      </c>
      <c r="I2513" s="17" t="n">
        <v>372.645921913121</v>
      </c>
      <c r="J2513" s="18" t="n">
        <v>3.41225052252731E-024</v>
      </c>
      <c r="K2513" s="18" t="n">
        <v>1.21032817679388E-022</v>
      </c>
      <c r="L2513" s="16" t="n">
        <v>0.677893225321924</v>
      </c>
      <c r="M2513" s="16" t="n">
        <v>0.706115372694871</v>
      </c>
      <c r="N2513" s="18" t="n">
        <v>8.6824267455207E-005</v>
      </c>
      <c r="O2513" s="16" t="n">
        <v>0.0801235680146713</v>
      </c>
      <c r="P2513" s="34" t="b">
        <f aca="false">TRUE()</f>
        <v>1</v>
      </c>
      <c r="Q2513" s="18" t="n">
        <v>0.000694161008460643</v>
      </c>
    </row>
    <row r="2514" customFormat="false" ht="22.35" hidden="false" customHeight="false" outlineLevel="0" collapsed="false">
      <c r="A2514" s="6" t="s">
        <v>4293</v>
      </c>
      <c r="B2514" s="7" t="s">
        <v>1644</v>
      </c>
      <c r="C2514" s="17" t="n">
        <v>811</v>
      </c>
      <c r="D2514" s="18" t="n">
        <v>-7.2089476985265E-005</v>
      </c>
      <c r="E2514" s="18" t="n">
        <v>5.56694625667049E-005</v>
      </c>
      <c r="F2514" s="18" t="n">
        <v>-5.55894409535401E-006</v>
      </c>
      <c r="G2514" s="18" t="n">
        <v>0.000103507278292122</v>
      </c>
      <c r="H2514" s="17" t="n">
        <v>11.0176574749227</v>
      </c>
      <c r="I2514" s="17" t="n">
        <v>374.454728933943</v>
      </c>
      <c r="J2514" s="18" t="n">
        <v>1.2177148645456E-024</v>
      </c>
      <c r="K2514" s="18" t="n">
        <v>4.47213866182676E-023</v>
      </c>
      <c r="L2514" s="16" t="n">
        <v>0.683934868753471</v>
      </c>
      <c r="M2514" s="16" t="n">
        <v>0.708740120874012</v>
      </c>
      <c r="N2514" s="18" t="n">
        <v>8.15648358135719E-005</v>
      </c>
      <c r="O2514" s="16" t="n">
        <v>0.0807195068459289</v>
      </c>
      <c r="P2514" s="34" t="b">
        <f aca="false">TRUE()</f>
        <v>1</v>
      </c>
      <c r="Q2514" s="18" t="n">
        <v>0.000478772234837534</v>
      </c>
    </row>
    <row r="2515" customFormat="false" ht="22.35" hidden="false" customHeight="false" outlineLevel="0" collapsed="false">
      <c r="A2515" s="6" t="s">
        <v>4294</v>
      </c>
      <c r="B2515" s="7" t="s">
        <v>1644</v>
      </c>
      <c r="C2515" s="17" t="n">
        <v>812</v>
      </c>
      <c r="D2515" s="18" t="n">
        <v>-7.2507455295898E-005</v>
      </c>
      <c r="E2515" s="18" t="n">
        <v>5.50615514610735E-005</v>
      </c>
      <c r="F2515" s="18" t="n">
        <v>-5.45194773101331E-006</v>
      </c>
      <c r="G2515" s="18" t="n">
        <v>0.000102580312146097</v>
      </c>
      <c r="H2515" s="17" t="n">
        <v>11.2180603085675</v>
      </c>
      <c r="I2515" s="17" t="n">
        <v>375.413289254032</v>
      </c>
      <c r="J2515" s="18" t="n">
        <v>2.20917708637354E-025</v>
      </c>
      <c r="K2515" s="18" t="n">
        <v>8.5683036527572E-024</v>
      </c>
      <c r="L2515" s="16" t="n">
        <v>0.695635995060445</v>
      </c>
      <c r="M2515" s="16" t="n">
        <v>0.714657911049125</v>
      </c>
      <c r="N2515" s="18" t="n">
        <v>7.23444100863939E-005</v>
      </c>
      <c r="O2515" s="16" t="n">
        <v>0.0817338401876607</v>
      </c>
      <c r="P2515" s="34" t="b">
        <f aca="false">TRUE()</f>
        <v>1</v>
      </c>
      <c r="Q2515" s="16" t="n">
        <v>0.00100656002653682</v>
      </c>
    </row>
    <row r="2516" customFormat="false" ht="22.35" hidden="false" customHeight="false" outlineLevel="0" collapsed="false">
      <c r="A2516" s="6" t="s">
        <v>4295</v>
      </c>
      <c r="B2516" s="7" t="s">
        <v>1644</v>
      </c>
      <c r="C2516" s="17" t="n">
        <v>813</v>
      </c>
      <c r="D2516" s="18" t="n">
        <v>-7.33734404178908E-005</v>
      </c>
      <c r="E2516" s="18" t="n">
        <v>5.40217815160854E-005</v>
      </c>
      <c r="F2516" s="18" t="n">
        <v>-5.68958799981348E-006</v>
      </c>
      <c r="G2516" s="18" t="n">
        <v>0.000101127083628018</v>
      </c>
      <c r="H2516" s="17" t="n">
        <v>11.5183406107744</v>
      </c>
      <c r="I2516" s="17" t="n">
        <v>377.744504960024</v>
      </c>
      <c r="J2516" s="18" t="n">
        <v>1.62847954362565E-026</v>
      </c>
      <c r="K2516" s="18" t="n">
        <v>6.56134961752083E-025</v>
      </c>
      <c r="L2516" s="16" t="n">
        <v>0.712429711129767</v>
      </c>
      <c r="M2516" s="16" t="n">
        <v>0.72236750348675</v>
      </c>
      <c r="N2516" s="18" t="n">
        <v>6.13113703034573E-005</v>
      </c>
      <c r="O2516" s="16" t="n">
        <v>0.0841741679863887</v>
      </c>
      <c r="P2516" s="34" t="b">
        <f aca="false">TRUE()</f>
        <v>1</v>
      </c>
      <c r="Q2516" s="16" t="n">
        <v>0.00105098964578774</v>
      </c>
    </row>
    <row r="2517" customFormat="false" ht="22.35" hidden="false" customHeight="false" outlineLevel="0" collapsed="false">
      <c r="A2517" s="6" t="s">
        <v>1672</v>
      </c>
      <c r="B2517" s="7" t="s">
        <v>1644</v>
      </c>
      <c r="C2517" s="17" t="n">
        <v>814</v>
      </c>
      <c r="D2517" s="18" t="n">
        <v>-7.45255197042102E-005</v>
      </c>
      <c r="E2517" s="18" t="n">
        <v>5.26331835267764E-005</v>
      </c>
      <c r="F2517" s="18" t="n">
        <v>-6.34969563508172E-006</v>
      </c>
      <c r="G2517" s="18" t="n">
        <v>9.93955356962879E-005</v>
      </c>
      <c r="H2517" s="17" t="n">
        <v>11.8648745554282</v>
      </c>
      <c r="I2517" s="17" t="n">
        <v>382.058674313433</v>
      </c>
      <c r="J2517" s="18" t="n">
        <v>7.37667413815803E-028</v>
      </c>
      <c r="K2517" s="18" t="n">
        <v>3.03100967062929E-026</v>
      </c>
      <c r="L2517" s="16" t="n">
        <v>0.730451899989537</v>
      </c>
      <c r="M2517" s="16" t="n">
        <v>0.730144893847823</v>
      </c>
      <c r="N2517" s="18" t="n">
        <v>5.38456539889669E-005</v>
      </c>
      <c r="O2517" s="16" t="n">
        <v>0.0873730528355485</v>
      </c>
      <c r="P2517" s="34" t="b">
        <f aca="false">TRUE()</f>
        <v>1</v>
      </c>
      <c r="Q2517" s="18" t="n">
        <v>0.000813712519169795</v>
      </c>
    </row>
    <row r="2518" customFormat="false" ht="22.35" hidden="false" customHeight="false" outlineLevel="0" collapsed="false">
      <c r="A2518" s="6" t="s">
        <v>4296</v>
      </c>
      <c r="B2518" s="7" t="s">
        <v>1644</v>
      </c>
      <c r="C2518" s="17" t="n">
        <v>815</v>
      </c>
      <c r="D2518" s="18" t="n">
        <v>-7.5195051198829E-005</v>
      </c>
      <c r="E2518" s="18" t="n">
        <v>5.14774126138695E-005</v>
      </c>
      <c r="F2518" s="18" t="n">
        <v>-6.41345250519803E-006</v>
      </c>
      <c r="G2518" s="18" t="n">
        <v>9.78855957569835E-005</v>
      </c>
      <c r="H2518" s="17" t="n">
        <v>12.2037439390009</v>
      </c>
      <c r="I2518" s="17" t="n">
        <v>385.49805304867</v>
      </c>
      <c r="J2518" s="18" t="n">
        <v>3.45377265331249E-029</v>
      </c>
      <c r="K2518" s="18" t="n">
        <v>1.55795179470074E-027</v>
      </c>
      <c r="L2518" s="16" t="n">
        <v>0.748581990493522</v>
      </c>
      <c r="M2518" s="16" t="n">
        <v>0.737980396714706</v>
      </c>
      <c r="N2518" s="18" t="n">
        <v>4.85924065380742E-005</v>
      </c>
      <c r="O2518" s="16" t="n">
        <v>0.0903488176789262</v>
      </c>
      <c r="P2518" s="34" t="b">
        <f aca="false">TRUE()</f>
        <v>1</v>
      </c>
      <c r="Q2518" s="16" t="n">
        <v>0.00159289461069527</v>
      </c>
    </row>
    <row r="2519" customFormat="false" ht="22.35" hidden="false" customHeight="false" outlineLevel="0" collapsed="false">
      <c r="A2519" s="6" t="s">
        <v>1612</v>
      </c>
      <c r="B2519" s="7" t="s">
        <v>1644</v>
      </c>
      <c r="C2519" s="17" t="n">
        <v>816</v>
      </c>
      <c r="D2519" s="18" t="n">
        <v>-7.49791905829443E-005</v>
      </c>
      <c r="E2519" s="18" t="n">
        <v>5.06829048555553E-005</v>
      </c>
      <c r="F2519" s="18" t="n">
        <v>-6.61654799896303E-006</v>
      </c>
      <c r="G2519" s="18" t="n">
        <v>9.66253474162813E-005</v>
      </c>
      <c r="H2519" s="17" t="n">
        <v>12.3060829716173</v>
      </c>
      <c r="I2519" s="17" t="n">
        <v>386.803656482295</v>
      </c>
      <c r="J2519" s="18" t="n">
        <v>1.34777329640965E-029</v>
      </c>
      <c r="K2519" s="18" t="n">
        <v>6.58030491776475E-028</v>
      </c>
      <c r="L2519" s="16" t="n">
        <v>0.753828484043905</v>
      </c>
      <c r="M2519" s="16" t="n">
        <v>0.740837594917093</v>
      </c>
      <c r="N2519" s="18" t="n">
        <v>4.85924065380742E-005</v>
      </c>
      <c r="O2519" s="16" t="n">
        <v>0.0923513206982882</v>
      </c>
      <c r="P2519" s="34" t="b">
        <f aca="false">TRUE()</f>
        <v>1</v>
      </c>
      <c r="Q2519" s="16" t="n">
        <v>0.00101970327111115</v>
      </c>
    </row>
    <row r="2520" customFormat="false" ht="22.35" hidden="false" customHeight="false" outlineLevel="0" collapsed="false">
      <c r="A2520" s="6" t="s">
        <v>4297</v>
      </c>
      <c r="B2520" s="7" t="s">
        <v>1644</v>
      </c>
      <c r="C2520" s="17" t="n">
        <v>817</v>
      </c>
      <c r="D2520" s="18" t="n">
        <v>-7.44383981730823E-005</v>
      </c>
      <c r="E2520" s="18" t="n">
        <v>5.01611274414968E-005</v>
      </c>
      <c r="F2520" s="18" t="n">
        <v>-7.33059878781764E-006</v>
      </c>
      <c r="G2520" s="18" t="n">
        <v>9.55614131649862E-005</v>
      </c>
      <c r="H2520" s="17" t="n">
        <v>12.2095811621941</v>
      </c>
      <c r="I2520" s="17" t="n">
        <v>386.439118920255</v>
      </c>
      <c r="J2520" s="18" t="n">
        <v>3.20537538667806E-029</v>
      </c>
      <c r="K2520" s="18" t="n">
        <v>1.47803420607933E-027</v>
      </c>
      <c r="L2520" s="16" t="n">
        <v>0.748201926058556</v>
      </c>
      <c r="M2520" s="16" t="n">
        <v>0.739646288547962</v>
      </c>
      <c r="N2520" s="18" t="n">
        <v>5.05439703888317E-005</v>
      </c>
      <c r="O2520" s="16" t="n">
        <v>0.0926979521182511</v>
      </c>
      <c r="P2520" s="34" t="b">
        <f aca="false">TRUE()</f>
        <v>1</v>
      </c>
      <c r="Q2520" s="18" t="n">
        <v>0.000548743894507413</v>
      </c>
    </row>
    <row r="2521" customFormat="false" ht="22.35" hidden="false" customHeight="false" outlineLevel="0" collapsed="false">
      <c r="A2521" s="6" t="s">
        <v>4298</v>
      </c>
      <c r="B2521" s="7" t="s">
        <v>1644</v>
      </c>
      <c r="C2521" s="17" t="n">
        <v>818</v>
      </c>
      <c r="D2521" s="18" t="n">
        <v>-7.46166769664967E-005</v>
      </c>
      <c r="E2521" s="18" t="n">
        <v>4.97507395218001E-005</v>
      </c>
      <c r="F2521" s="18" t="n">
        <v>-8.48242603809647E-006</v>
      </c>
      <c r="G2521" s="18" t="n">
        <v>9.45991495804472E-005</v>
      </c>
      <c r="H2521" s="17" t="n">
        <v>12.1414479147779</v>
      </c>
      <c r="I2521" s="17" t="n">
        <v>385.48143151686</v>
      </c>
      <c r="J2521" s="18" t="n">
        <v>5.99699309900788E-029</v>
      </c>
      <c r="K2521" s="18" t="n">
        <v>2.64760865541305E-027</v>
      </c>
      <c r="L2521" s="16" t="n">
        <v>0.744773731659671</v>
      </c>
      <c r="M2521" s="16" t="n">
        <v>0.737961025879436</v>
      </c>
      <c r="N2521" s="18" t="n">
        <v>5.12018653166031E-005</v>
      </c>
      <c r="O2521" s="16" t="n">
        <v>0.091630649313706</v>
      </c>
      <c r="P2521" s="34" t="b">
        <f aca="false">TRUE()</f>
        <v>1</v>
      </c>
      <c r="Q2521" s="16" t="n">
        <v>0.00152275049245715</v>
      </c>
    </row>
    <row r="2522" customFormat="false" ht="22.35" hidden="false" customHeight="false" outlineLevel="0" collapsed="false">
      <c r="A2522" s="6" t="s">
        <v>4299</v>
      </c>
      <c r="B2522" s="7" t="s">
        <v>1644</v>
      </c>
      <c r="C2522" s="17" t="n">
        <v>819</v>
      </c>
      <c r="D2522" s="18" t="n">
        <v>-7.58744369732535E-005</v>
      </c>
      <c r="E2522" s="18" t="n">
        <v>4.99845510391063E-005</v>
      </c>
      <c r="F2522" s="18" t="n">
        <v>-1.02853339789252E-005</v>
      </c>
      <c r="G2522" s="18" t="n">
        <v>9.38910087684466E-005</v>
      </c>
      <c r="H2522" s="17" t="n">
        <v>12.0462835716835</v>
      </c>
      <c r="I2522" s="17" t="n">
        <v>379.423882476735</v>
      </c>
      <c r="J2522" s="18" t="n">
        <v>1.60310792117298E-028</v>
      </c>
      <c r="K2522" s="18" t="n">
        <v>6.78867129884475E-027</v>
      </c>
      <c r="L2522" s="16" t="n">
        <v>0.743724663249451</v>
      </c>
      <c r="M2522" s="16" t="n">
        <v>0.737118394545173</v>
      </c>
      <c r="N2522" s="18" t="n">
        <v>5.05439703888317E-005</v>
      </c>
      <c r="O2522" s="16" t="n">
        <v>0.0901168997334754</v>
      </c>
      <c r="P2522" s="34" t="b">
        <f aca="false">TRUE()</f>
        <v>1</v>
      </c>
      <c r="Q2522" s="18" t="n">
        <v>0.00090805558726909</v>
      </c>
    </row>
    <row r="2523" customFormat="false" ht="22.35" hidden="false" customHeight="false" outlineLevel="0" collapsed="false">
      <c r="A2523" s="6" t="s">
        <v>1681</v>
      </c>
      <c r="B2523" s="7" t="s">
        <v>1644</v>
      </c>
      <c r="C2523" s="17" t="n">
        <v>820</v>
      </c>
      <c r="D2523" s="18" t="n">
        <v>-7.81901402500933E-005</v>
      </c>
      <c r="E2523" s="18" t="n">
        <v>5.02927075542815E-005</v>
      </c>
      <c r="F2523" s="18" t="n">
        <v>-1.26883635485898E-005</v>
      </c>
      <c r="G2523" s="18" t="n">
        <v>9.35323235000312E-005</v>
      </c>
      <c r="H2523" s="17" t="n">
        <v>12.0058027994933</v>
      </c>
      <c r="I2523" s="17" t="n">
        <v>374.568954532032</v>
      </c>
      <c r="J2523" s="18" t="n">
        <v>2.56800867333856E-028</v>
      </c>
      <c r="K2523" s="18" t="n">
        <v>1.07648848427828E-026</v>
      </c>
      <c r="L2523" s="16" t="n">
        <v>0.745180712676019</v>
      </c>
      <c r="M2523" s="16" t="n">
        <v>0.736856888269022</v>
      </c>
      <c r="N2523" s="18" t="n">
        <v>4.93114285044208E-005</v>
      </c>
      <c r="O2523" s="16" t="n">
        <v>0.0895639047659109</v>
      </c>
      <c r="P2523" s="34" t="b">
        <f aca="false">TRUE()</f>
        <v>1</v>
      </c>
      <c r="Q2523" s="16" t="n">
        <v>0.00160636490653257</v>
      </c>
    </row>
    <row r="2524" customFormat="false" ht="22.35" hidden="false" customHeight="false" outlineLevel="0" collapsed="false">
      <c r="A2524" s="6" t="s">
        <v>4300</v>
      </c>
      <c r="B2524" s="7" t="s">
        <v>1644</v>
      </c>
      <c r="C2524" s="17" t="n">
        <v>821</v>
      </c>
      <c r="D2524" s="18" t="n">
        <v>-8.17360851690434E-005</v>
      </c>
      <c r="E2524" s="18" t="n">
        <v>5.01175713092941E-005</v>
      </c>
      <c r="F2524" s="18" t="n">
        <v>-1.59975850136657E-005</v>
      </c>
      <c r="G2524" s="18" t="n">
        <v>9.34220487655016E-005</v>
      </c>
      <c r="H2524" s="17" t="n">
        <v>12.0798450090412</v>
      </c>
      <c r="I2524" s="17" t="n">
        <v>375.685107209051</v>
      </c>
      <c r="J2524" s="18" t="n">
        <v>1.30799039048983E-028</v>
      </c>
      <c r="K2524" s="18" t="n">
        <v>5.59604136137402E-027</v>
      </c>
      <c r="L2524" s="16" t="n">
        <v>0.748850752836642</v>
      </c>
      <c r="M2524" s="16" t="n">
        <v>0.738542150937548</v>
      </c>
      <c r="N2524" s="18" t="n">
        <v>4.85924065380742E-005</v>
      </c>
      <c r="O2524" s="16" t="n">
        <v>0.0902441644666386</v>
      </c>
      <c r="P2524" s="34" t="b">
        <f aca="false">TRUE()</f>
        <v>1</v>
      </c>
      <c r="Q2524" s="16" t="n">
        <v>0.00100750513168406</v>
      </c>
    </row>
    <row r="2525" customFormat="false" ht="22.35" hidden="false" customHeight="false" outlineLevel="0" collapsed="false">
      <c r="A2525" s="6" t="s">
        <v>4301</v>
      </c>
      <c r="B2525" s="7" t="s">
        <v>1644</v>
      </c>
      <c r="C2525" s="17" t="n">
        <v>822</v>
      </c>
      <c r="D2525" s="18" t="n">
        <v>-8.67466871004266E-005</v>
      </c>
      <c r="E2525" s="18" t="n">
        <v>4.952327479607E-005</v>
      </c>
      <c r="F2525" s="18" t="n">
        <v>-2.0738305277749E-005</v>
      </c>
      <c r="G2525" s="18" t="n">
        <v>9.33233873972944E-005</v>
      </c>
      <c r="H2525" s="17" t="n">
        <v>12.2199135877474</v>
      </c>
      <c r="I2525" s="17" t="n">
        <v>381.003498047225</v>
      </c>
      <c r="J2525" s="18" t="n">
        <v>3.34386049208038E-029</v>
      </c>
      <c r="K2525" s="18" t="n">
        <v>1.52494736726743E-027</v>
      </c>
      <c r="L2525" s="16" t="n">
        <v>0.753160412857676</v>
      </c>
      <c r="M2525" s="16" t="n">
        <v>0.740440492794049</v>
      </c>
      <c r="N2525" s="18" t="n">
        <v>4.85924065380742E-005</v>
      </c>
      <c r="O2525" s="16" t="n">
        <v>0.0910495634686012</v>
      </c>
      <c r="P2525" s="34" t="b">
        <f aca="false">TRUE()</f>
        <v>1</v>
      </c>
      <c r="Q2525" s="18" t="n">
        <v>0.000932797030910441</v>
      </c>
    </row>
    <row r="2526" customFormat="false" ht="22.35" hidden="false" customHeight="false" outlineLevel="0" collapsed="false">
      <c r="A2526" s="6" t="s">
        <v>4302</v>
      </c>
      <c r="B2526" s="7" t="s">
        <v>1644</v>
      </c>
      <c r="C2526" s="17" t="n">
        <v>823</v>
      </c>
      <c r="D2526" s="18" t="n">
        <v>-9.25406288841898E-005</v>
      </c>
      <c r="E2526" s="18" t="n">
        <v>4.90474597433713E-005</v>
      </c>
      <c r="F2526" s="18" t="n">
        <v>-2.6714745973359E-005</v>
      </c>
      <c r="G2526" s="18" t="n">
        <v>9.31669538796029E-005</v>
      </c>
      <c r="H2526" s="17" t="n">
        <v>12.2633667353475</v>
      </c>
      <c r="I2526" s="17" t="n">
        <v>384.970880378509</v>
      </c>
      <c r="J2526" s="18" t="n">
        <v>2.06196050005053E-029</v>
      </c>
      <c r="K2526" s="18" t="n">
        <v>9.83578859219506E-028</v>
      </c>
      <c r="L2526" s="16" t="n">
        <v>0.752656409010605</v>
      </c>
      <c r="M2526" s="16" t="n">
        <v>0.741195955369596</v>
      </c>
      <c r="N2526" s="18" t="n">
        <v>4.85924065380742E-005</v>
      </c>
      <c r="O2526" s="16" t="n">
        <v>0.0920151509560945</v>
      </c>
      <c r="P2526" s="34" t="b">
        <f aca="false">TRUE()</f>
        <v>1</v>
      </c>
      <c r="Q2526" s="16" t="n">
        <v>0.00142366026112934</v>
      </c>
    </row>
    <row r="2527" customFormat="false" ht="22.35" hidden="false" customHeight="false" outlineLevel="0" collapsed="false">
      <c r="A2527" s="6" t="s">
        <v>4303</v>
      </c>
      <c r="B2527" s="7" t="s">
        <v>1644</v>
      </c>
      <c r="C2527" s="17" t="n">
        <v>824</v>
      </c>
      <c r="D2527" s="18" t="n">
        <v>-9.88092953500316E-005</v>
      </c>
      <c r="E2527" s="18" t="n">
        <v>4.85844317809498E-005</v>
      </c>
      <c r="F2527" s="18" t="n">
        <v>-3.29660360487373E-005</v>
      </c>
      <c r="G2527" s="18" t="n">
        <v>9.27774304198063E-005</v>
      </c>
      <c r="H2527" s="17" t="n">
        <v>12.3559013505429</v>
      </c>
      <c r="I2527" s="17" t="n">
        <v>387.635403768202</v>
      </c>
      <c r="J2527" s="18" t="n">
        <v>8.46803543403271E-030</v>
      </c>
      <c r="K2527" s="18" t="n">
        <v>4.28565207941899E-028</v>
      </c>
      <c r="L2527" s="16" t="n">
        <v>0.756224891427933</v>
      </c>
      <c r="M2527" s="16" t="n">
        <v>0.744024097319076</v>
      </c>
      <c r="N2527" s="18" t="n">
        <v>4.85924065380742E-005</v>
      </c>
      <c r="O2527" s="16" t="n">
        <v>0.0942199718127992</v>
      </c>
      <c r="P2527" s="34" t="b">
        <f aca="false">TRUE()</f>
        <v>1</v>
      </c>
      <c r="Q2527" s="18" t="n">
        <v>0.000699665581680661</v>
      </c>
    </row>
    <row r="2528" customFormat="false" ht="22.35" hidden="false" customHeight="false" outlineLevel="0" collapsed="false">
      <c r="A2528" s="6" t="s">
        <v>4304</v>
      </c>
      <c r="B2528" s="7" t="s">
        <v>1644</v>
      </c>
      <c r="C2528" s="17" t="n">
        <v>825</v>
      </c>
      <c r="D2528" s="18" t="n">
        <v>-0.000104719564497377</v>
      </c>
      <c r="E2528" s="18" t="n">
        <v>4.82451951849395E-005</v>
      </c>
      <c r="F2528" s="18" t="n">
        <v>-3.8595558769852E-005</v>
      </c>
      <c r="G2528" s="18" t="n">
        <v>9.22953025163993E-005</v>
      </c>
      <c r="H2528" s="17" t="n">
        <v>12.4863383398232</v>
      </c>
      <c r="I2528" s="17" t="n">
        <v>388.545023749741</v>
      </c>
      <c r="J2528" s="18" t="n">
        <v>2.57650072182575E-030</v>
      </c>
      <c r="K2528" s="18" t="n">
        <v>1.33655974944711E-028</v>
      </c>
      <c r="L2528" s="16" t="n">
        <v>0.763487610104472</v>
      </c>
      <c r="M2528" s="16" t="n">
        <v>0.748101658143499</v>
      </c>
      <c r="N2528" s="18" t="n">
        <v>4.85924065380742E-005</v>
      </c>
      <c r="O2528" s="16" t="n">
        <v>0.0970591074985219</v>
      </c>
      <c r="P2528" s="34" t="b">
        <f aca="false">TRUE()</f>
        <v>1</v>
      </c>
      <c r="Q2528" s="18" t="n">
        <v>0.00068991509672619</v>
      </c>
    </row>
    <row r="2529" customFormat="false" ht="22.35" hidden="false" customHeight="false" outlineLevel="0" collapsed="false">
      <c r="A2529" s="6" t="s">
        <v>4305</v>
      </c>
      <c r="B2529" s="7" t="s">
        <v>1644</v>
      </c>
      <c r="C2529" s="17" t="n">
        <v>826</v>
      </c>
      <c r="D2529" s="18" t="n">
        <v>-0.000108707191364775</v>
      </c>
      <c r="E2529" s="18" t="n">
        <v>4.86010299245922E-005</v>
      </c>
      <c r="F2529" s="18" t="n">
        <v>-4.33555507867606E-005</v>
      </c>
      <c r="G2529" s="18" t="n">
        <v>9.22016076310462E-005</v>
      </c>
      <c r="H2529" s="17" t="n">
        <v>12.2934132149119</v>
      </c>
      <c r="I2529" s="17" t="n">
        <v>384.334582512379</v>
      </c>
      <c r="J2529" s="18" t="n">
        <v>1.60439526093037E-029</v>
      </c>
      <c r="K2529" s="18" t="n">
        <v>7.74213992193144E-028</v>
      </c>
      <c r="L2529" s="16" t="n">
        <v>0.755006973943916</v>
      </c>
      <c r="M2529" s="16" t="n">
        <v>0.74510886409422</v>
      </c>
      <c r="N2529" s="18" t="n">
        <v>5.29434400739002E-005</v>
      </c>
      <c r="O2529" s="16" t="n">
        <v>0.097465040391472</v>
      </c>
      <c r="P2529" s="34" t="b">
        <f aca="false">TRUE()</f>
        <v>1</v>
      </c>
      <c r="Q2529" s="16" t="n">
        <v>0.00120902250185326</v>
      </c>
    </row>
    <row r="2530" customFormat="false" ht="22.35" hidden="false" customHeight="false" outlineLevel="0" collapsed="false">
      <c r="A2530" s="6" t="s">
        <v>4306</v>
      </c>
      <c r="B2530" s="7" t="s">
        <v>1644</v>
      </c>
      <c r="C2530" s="17" t="n">
        <v>827</v>
      </c>
      <c r="D2530" s="18" t="n">
        <v>-0.000110801810488721</v>
      </c>
      <c r="E2530" s="18" t="n">
        <v>4.91123176231344E-005</v>
      </c>
      <c r="F2530" s="18" t="n">
        <v>-4.61198912078353E-005</v>
      </c>
      <c r="G2530" s="18" t="n">
        <v>9.2179694501163E-005</v>
      </c>
      <c r="H2530" s="17" t="n">
        <v>12.0946136316353</v>
      </c>
      <c r="I2530" s="17" t="n">
        <v>379.035862598906</v>
      </c>
      <c r="J2530" s="18" t="n">
        <v>1.05868084270956E-028</v>
      </c>
      <c r="K2530" s="18" t="n">
        <v>4.57658905962987E-027</v>
      </c>
      <c r="L2530" s="16" t="n">
        <v>0.74702256771691</v>
      </c>
      <c r="M2530" s="16" t="n">
        <v>0.742648768014877</v>
      </c>
      <c r="N2530" s="18" t="n">
        <v>5.58791355196896E-005</v>
      </c>
      <c r="O2530" s="16" t="n">
        <v>0.0972090301353041</v>
      </c>
      <c r="P2530" s="34" t="b">
        <f aca="false">TRUE()</f>
        <v>1</v>
      </c>
      <c r="Q2530" s="16" t="n">
        <v>0.00100143257609491</v>
      </c>
    </row>
    <row r="2531" customFormat="false" ht="22.35" hidden="false" customHeight="false" outlineLevel="0" collapsed="false">
      <c r="A2531" s="6" t="s">
        <v>4307</v>
      </c>
      <c r="B2531" s="7" t="s">
        <v>1644</v>
      </c>
      <c r="C2531" s="17" t="n">
        <v>828</v>
      </c>
      <c r="D2531" s="18" t="n">
        <v>-0.000111874918794727</v>
      </c>
      <c r="E2531" s="18" t="n">
        <v>4.91281601540923E-005</v>
      </c>
      <c r="F2531" s="18" t="n">
        <v>-4.72288843740449E-005</v>
      </c>
      <c r="G2531" s="18" t="n">
        <v>9.17641113411567E-005</v>
      </c>
      <c r="H2531" s="17" t="n">
        <v>12.1082007975568</v>
      </c>
      <c r="I2531" s="17" t="n">
        <v>376.671868679051</v>
      </c>
      <c r="J2531" s="18" t="n">
        <v>9.95628591325745E-029</v>
      </c>
      <c r="K2531" s="18" t="n">
        <v>4.34932489894931E-027</v>
      </c>
      <c r="L2531" s="16" t="n">
        <v>0.749793713377979</v>
      </c>
      <c r="M2531" s="16" t="n">
        <v>0.74373353479002</v>
      </c>
      <c r="N2531" s="18" t="n">
        <v>5.54379615838047E-005</v>
      </c>
      <c r="O2531" s="16" t="n">
        <v>0.097696145380044</v>
      </c>
      <c r="P2531" s="34" t="b">
        <f aca="false">TRUE()</f>
        <v>1</v>
      </c>
      <c r="Q2531" s="16" t="n">
        <v>0.00143026010332889</v>
      </c>
    </row>
    <row r="2532" customFormat="false" ht="22.35" hidden="false" customHeight="false" outlineLevel="0" collapsed="false">
      <c r="A2532" s="6" t="s">
        <v>4308</v>
      </c>
      <c r="B2532" s="7" t="s">
        <v>1644</v>
      </c>
      <c r="C2532" s="17" t="n">
        <v>829</v>
      </c>
      <c r="D2532" s="18" t="n">
        <v>-0.000112607384781894</v>
      </c>
      <c r="E2532" s="18" t="n">
        <v>4.82646894819434E-005</v>
      </c>
      <c r="F2532" s="18" t="n">
        <v>-4.75517827989591E-005</v>
      </c>
      <c r="G2532" s="18" t="n">
        <v>9.06110774415056E-005</v>
      </c>
      <c r="H2532" s="17" t="n">
        <v>12.3768576297707</v>
      </c>
      <c r="I2532" s="17" t="n">
        <v>379.156651833045</v>
      </c>
      <c r="J2532" s="18" t="n">
        <v>8.73398522385733E-030</v>
      </c>
      <c r="K2532" s="18" t="n">
        <v>4.36699261192866E-028</v>
      </c>
      <c r="L2532" s="16" t="n">
        <v>0.764355210100478</v>
      </c>
      <c r="M2532" s="16" t="n">
        <v>0.749845033317837</v>
      </c>
      <c r="N2532" s="18" t="n">
        <v>5.05439703888317E-005</v>
      </c>
      <c r="O2532" s="16" t="n">
        <v>0.0998251665667402</v>
      </c>
      <c r="P2532" s="34" t="b">
        <f aca="false">TRUE()</f>
        <v>1</v>
      </c>
      <c r="Q2532" s="18" t="n">
        <v>0.000919491310030824</v>
      </c>
    </row>
    <row r="2533" customFormat="false" ht="22.35" hidden="false" customHeight="false" outlineLevel="0" collapsed="false">
      <c r="A2533" s="6" t="s">
        <v>4309</v>
      </c>
      <c r="B2533" s="7" t="s">
        <v>1644</v>
      </c>
      <c r="C2533" s="17" t="n">
        <v>830</v>
      </c>
      <c r="D2533" s="18" t="n">
        <v>-0.000112260712518958</v>
      </c>
      <c r="E2533" s="18" t="n">
        <v>4.68615216080938E-005</v>
      </c>
      <c r="F2533" s="18" t="n">
        <v>-4.67786573229446E-005</v>
      </c>
      <c r="G2533" s="18" t="n">
        <v>8.8856254675608E-005</v>
      </c>
      <c r="H2533" s="17" t="n">
        <v>12.777922120107</v>
      </c>
      <c r="I2533" s="17" t="n">
        <v>384.079928628047</v>
      </c>
      <c r="J2533" s="18" t="n">
        <v>2.11162027885754E-031</v>
      </c>
      <c r="K2533" s="18" t="n">
        <v>1.18421948071065E-029</v>
      </c>
      <c r="L2533" s="16" t="n">
        <v>0.784974618004698</v>
      </c>
      <c r="M2533" s="16" t="n">
        <v>0.758891213389121</v>
      </c>
      <c r="N2533" s="18" t="n">
        <v>4.72559627441857E-005</v>
      </c>
      <c r="O2533" s="16" t="n">
        <v>0.10441557392447</v>
      </c>
      <c r="P2533" s="34" t="b">
        <f aca="false">TRUE()</f>
        <v>1</v>
      </c>
      <c r="Q2533" s="16" t="n">
        <v>0.00139968912487889</v>
      </c>
    </row>
    <row r="2534" customFormat="false" ht="22.35" hidden="false" customHeight="false" outlineLevel="0" collapsed="false">
      <c r="A2534" s="6" t="s">
        <v>4310</v>
      </c>
      <c r="B2534" s="7" t="s">
        <v>1644</v>
      </c>
      <c r="C2534" s="17" t="n">
        <v>831</v>
      </c>
      <c r="D2534" s="18" t="n">
        <v>-0.000109710395780963</v>
      </c>
      <c r="E2534" s="18" t="n">
        <v>4.53580020791885E-005</v>
      </c>
      <c r="F2534" s="18" t="n">
        <v>-4.43925577466116E-005</v>
      </c>
      <c r="G2534" s="18" t="n">
        <v>8.72268231895855E-005</v>
      </c>
      <c r="H2534" s="17" t="n">
        <v>13.0901036897011</v>
      </c>
      <c r="I2534" s="17" t="n">
        <v>391.207940508064</v>
      </c>
      <c r="J2534" s="18" t="n">
        <v>1.00597364182941E-032</v>
      </c>
      <c r="K2534" s="18" t="n">
        <v>5.79832029665565E-031</v>
      </c>
      <c r="L2534" s="16" t="n">
        <v>0.798217236591455</v>
      </c>
      <c r="M2534" s="16" t="n">
        <v>0.765913141174648</v>
      </c>
      <c r="N2534" s="18" t="n">
        <v>4.63305990498867E-005</v>
      </c>
      <c r="O2534" s="16" t="n">
        <v>0.109255072858505</v>
      </c>
      <c r="P2534" s="34" t="b">
        <f aca="false">TRUE()</f>
        <v>1</v>
      </c>
      <c r="Q2534" s="16" t="n">
        <v>0.00146979858913327</v>
      </c>
    </row>
    <row r="2535" customFormat="false" ht="22.35" hidden="false" customHeight="false" outlineLevel="0" collapsed="false">
      <c r="A2535" s="6" t="s">
        <v>4311</v>
      </c>
      <c r="B2535" s="7" t="s">
        <v>1644</v>
      </c>
      <c r="C2535" s="17" t="n">
        <v>832</v>
      </c>
      <c r="D2535" s="18" t="n">
        <v>-0.000104899201099979</v>
      </c>
      <c r="E2535" s="18" t="n">
        <v>4.38211340101309E-005</v>
      </c>
      <c r="F2535" s="18" t="n">
        <v>-4.00452456548511E-005</v>
      </c>
      <c r="G2535" s="18" t="n">
        <v>8.56928117523771E-005</v>
      </c>
      <c r="H2535" s="17" t="n">
        <v>13.3564847778126</v>
      </c>
      <c r="I2535" s="17" t="n">
        <v>399.888446367891</v>
      </c>
      <c r="J2535" s="18" t="n">
        <v>6.63956700865735E-034</v>
      </c>
      <c r="K2535" s="18" t="n">
        <v>3.93631472656114E-032</v>
      </c>
      <c r="L2535" s="16" t="n">
        <v>0.807416844176553</v>
      </c>
      <c r="M2535" s="16" t="n">
        <v>0.771714706338137</v>
      </c>
      <c r="N2535" s="18" t="n">
        <v>4.63305990498867E-005</v>
      </c>
      <c r="O2535" s="16" t="n">
        <v>0.113226107683134</v>
      </c>
      <c r="P2535" s="34" t="b">
        <f aca="false">TRUE()</f>
        <v>1</v>
      </c>
      <c r="Q2535" s="16" t="n">
        <v>0.00110435275145299</v>
      </c>
    </row>
    <row r="2536" customFormat="false" ht="22.35" hidden="false" customHeight="false" outlineLevel="0" collapsed="false">
      <c r="A2536" s="6" t="s">
        <v>4312</v>
      </c>
      <c r="B2536" s="7" t="s">
        <v>1644</v>
      </c>
      <c r="C2536" s="17" t="n">
        <v>833</v>
      </c>
      <c r="D2536" s="18" t="n">
        <v>-9.87225640874064E-005</v>
      </c>
      <c r="E2536" s="18" t="n">
        <v>4.22813114264361E-005</v>
      </c>
      <c r="F2536" s="18" t="n">
        <v>-3.39238811464227E-005</v>
      </c>
      <c r="G2536" s="18" t="n">
        <v>8.3805229259406E-005</v>
      </c>
      <c r="H2536" s="17" t="n">
        <v>13.7496369635514</v>
      </c>
      <c r="I2536" s="17" t="n">
        <v>407.071327235699</v>
      </c>
      <c r="J2536" s="18" t="n">
        <v>1.33359238660375E-035</v>
      </c>
      <c r="K2536" s="18" t="n">
        <v>8.26031105135161E-034</v>
      </c>
      <c r="L2536" s="16" t="n">
        <v>0.825444817105214</v>
      </c>
      <c r="M2536" s="16" t="n">
        <v>0.779482411281575</v>
      </c>
      <c r="N2536" s="18" t="n">
        <v>3.8153148433452E-005</v>
      </c>
      <c r="O2536" s="16" t="n">
        <v>0.116126455184748</v>
      </c>
      <c r="P2536" s="34" t="b">
        <f aca="false">TRUE()</f>
        <v>1</v>
      </c>
      <c r="Q2536" s="16" t="n">
        <v>0.00243565831879868</v>
      </c>
    </row>
    <row r="2537" customFormat="false" ht="22.35" hidden="false" customHeight="false" outlineLevel="0" collapsed="false">
      <c r="A2537" s="6" t="s">
        <v>4313</v>
      </c>
      <c r="B2537" s="7" t="s">
        <v>1644</v>
      </c>
      <c r="C2537" s="17" t="n">
        <v>834</v>
      </c>
      <c r="D2537" s="18" t="n">
        <v>-9.15371657672873E-005</v>
      </c>
      <c r="E2537" s="18" t="n">
        <v>4.14699952896824E-005</v>
      </c>
      <c r="F2537" s="18" t="n">
        <v>-2.70289228100825E-005</v>
      </c>
      <c r="G2537" s="18" t="n">
        <v>8.23023669509911E-005</v>
      </c>
      <c r="H2537" s="17" t="n">
        <v>13.9479211503338</v>
      </c>
      <c r="I2537" s="17" t="n">
        <v>407.760482817025</v>
      </c>
      <c r="J2537" s="18" t="n">
        <v>1.99551198685587E-036</v>
      </c>
      <c r="K2537" s="18" t="n">
        <v>1.29396480397685E-034</v>
      </c>
      <c r="L2537" s="16" t="n">
        <v>0.836802023054173</v>
      </c>
      <c r="M2537" s="16" t="n">
        <v>0.784024872152487</v>
      </c>
      <c r="N2537" s="18" t="n">
        <v>3.23296340826326E-005</v>
      </c>
      <c r="O2537" s="16" t="n">
        <v>0.114911638202807</v>
      </c>
      <c r="P2537" s="34" t="b">
        <f aca="false">TRUE()</f>
        <v>1</v>
      </c>
      <c r="Q2537" s="16" t="n">
        <v>0.00199935509788355</v>
      </c>
    </row>
    <row r="2538" customFormat="false" ht="22.35" hidden="false" customHeight="false" outlineLevel="0" collapsed="false">
      <c r="A2538" s="6" t="s">
        <v>1677</v>
      </c>
      <c r="B2538" s="7" t="s">
        <v>1644</v>
      </c>
      <c r="C2538" s="17" t="n">
        <v>835</v>
      </c>
      <c r="D2538" s="18" t="n">
        <v>-8.35295419207187E-005</v>
      </c>
      <c r="E2538" s="18" t="n">
        <v>4.08596602329956E-005</v>
      </c>
      <c r="F2538" s="18" t="n">
        <v>-1.96485256729386E-005</v>
      </c>
      <c r="G2538" s="18" t="n">
        <v>8.10682494605775E-005</v>
      </c>
      <c r="H2538" s="17" t="n">
        <v>14.0203652339605</v>
      </c>
      <c r="I2538" s="17" t="n">
        <v>407.608686817905</v>
      </c>
      <c r="J2538" s="18" t="n">
        <v>1.00802246497049E-036</v>
      </c>
      <c r="K2538" s="18" t="n">
        <v>6.74724714456056E-035</v>
      </c>
      <c r="L2538" s="16" t="n">
        <v>0.841269127386041</v>
      </c>
      <c r="M2538" s="16" t="n">
        <v>0.78600069735007</v>
      </c>
      <c r="N2538" s="18" t="n">
        <v>3.17819520026372E-005</v>
      </c>
      <c r="O2538" s="16" t="n">
        <v>0.114110511604833</v>
      </c>
      <c r="P2538" s="34" t="b">
        <f aca="false">TRUE()</f>
        <v>1</v>
      </c>
      <c r="Q2538" s="16" t="n">
        <v>0.00256962507120223</v>
      </c>
    </row>
    <row r="2539" customFormat="false" ht="22.35" hidden="false" customHeight="false" outlineLevel="0" collapsed="false">
      <c r="A2539" s="6" t="s">
        <v>4314</v>
      </c>
      <c r="B2539" s="7" t="s">
        <v>1644</v>
      </c>
      <c r="C2539" s="17" t="n">
        <v>836</v>
      </c>
      <c r="D2539" s="18" t="n">
        <v>-7.54349532417389E-005</v>
      </c>
      <c r="E2539" s="18" t="n">
        <v>4.00199195877731E-005</v>
      </c>
      <c r="F2539" s="18" t="n">
        <v>-1.23102129599326E-005</v>
      </c>
      <c r="G2539" s="18" t="n">
        <v>7.98383202057359E-005</v>
      </c>
      <c r="H2539" s="17" t="n">
        <v>14.1108113740481</v>
      </c>
      <c r="I2539" s="17" t="n">
        <v>410.574156679471</v>
      </c>
      <c r="J2539" s="18" t="n">
        <v>3.8422476633578E-037</v>
      </c>
      <c r="K2539" s="18" t="n">
        <v>2.79742593033945E-035</v>
      </c>
      <c r="L2539" s="16" t="n">
        <v>0.844338173725722</v>
      </c>
      <c r="M2539" s="16" t="n">
        <v>0.78834456841779</v>
      </c>
      <c r="N2539" s="18" t="n">
        <v>3.17819520026372E-005</v>
      </c>
      <c r="O2539" s="16" t="n">
        <v>0.116038969505355</v>
      </c>
      <c r="P2539" s="34" t="b">
        <f aca="false">TRUE()</f>
        <v>1</v>
      </c>
      <c r="Q2539" s="16" t="n">
        <v>0.00235983575648179</v>
      </c>
    </row>
    <row r="2540" customFormat="false" ht="22.35" hidden="false" customHeight="false" outlineLevel="0" collapsed="false">
      <c r="A2540" s="6" t="s">
        <v>1761</v>
      </c>
      <c r="B2540" s="7" t="s">
        <v>1644</v>
      </c>
      <c r="C2540" s="17" t="n">
        <v>837</v>
      </c>
      <c r="D2540" s="18" t="n">
        <v>-6.86005319644554E-005</v>
      </c>
      <c r="E2540" s="18" t="n">
        <v>3.90251537275674E-005</v>
      </c>
      <c r="F2540" s="18" t="n">
        <v>-6.01550213591897E-006</v>
      </c>
      <c r="G2540" s="18" t="n">
        <v>7.85008468753202E-005</v>
      </c>
      <c r="H2540" s="17" t="n">
        <v>14.2938849023768</v>
      </c>
      <c r="I2540" s="17" t="n">
        <v>415.104168078198</v>
      </c>
      <c r="J2540" s="18" t="n">
        <v>5.66318754249096E-038</v>
      </c>
      <c r="K2540" s="18" t="n">
        <v>4.273132418425E-036</v>
      </c>
      <c r="L2540" s="16" t="n">
        <v>0.851715889716182</v>
      </c>
      <c r="M2540" s="16" t="n">
        <v>0.791937858360453</v>
      </c>
      <c r="N2540" s="18" t="n">
        <v>3.17819520026372E-005</v>
      </c>
      <c r="O2540" s="16" t="n">
        <v>0.117107952176033</v>
      </c>
      <c r="P2540" s="34" t="b">
        <f aca="false">TRUE()</f>
        <v>1</v>
      </c>
      <c r="Q2540" s="16" t="n">
        <v>0.00229448670549984</v>
      </c>
    </row>
    <row r="2541" customFormat="false" ht="22.35" hidden="false" customHeight="false" outlineLevel="0" collapsed="false">
      <c r="A2541" s="6" t="s">
        <v>4315</v>
      </c>
      <c r="B2541" s="7" t="s">
        <v>1644</v>
      </c>
      <c r="C2541" s="17" t="n">
        <v>838</v>
      </c>
      <c r="D2541" s="18" t="n">
        <v>-6.28142218517928E-005</v>
      </c>
      <c r="E2541" s="18" t="n">
        <v>3.77628842086987E-005</v>
      </c>
      <c r="F2541" s="18" t="n">
        <v>-8.11203006217316E-007</v>
      </c>
      <c r="G2541" s="18" t="n">
        <v>7.72734659789628E-005</v>
      </c>
      <c r="H2541" s="17" t="n">
        <v>14.5213535114711</v>
      </c>
      <c r="I2541" s="17" t="n">
        <v>424.663327379639</v>
      </c>
      <c r="J2541" s="18" t="n">
        <v>4.43946507116485E-039</v>
      </c>
      <c r="K2541" s="18" t="n">
        <v>3.47618491421398E-037</v>
      </c>
      <c r="L2541" s="16" t="n">
        <v>0.85787728297566</v>
      </c>
      <c r="M2541" s="16" t="n">
        <v>0.795376181620952</v>
      </c>
      <c r="N2541" s="18" t="n">
        <v>3.17819520026372E-005</v>
      </c>
      <c r="O2541" s="16" t="n">
        <v>0.118248739720603</v>
      </c>
      <c r="P2541" s="34" t="b">
        <f aca="false">TRUE()</f>
        <v>1</v>
      </c>
      <c r="Q2541" s="16" t="n">
        <v>0.00267758494020042</v>
      </c>
    </row>
    <row r="2542" customFormat="false" ht="22.35" hidden="false" customHeight="false" outlineLevel="0" collapsed="false">
      <c r="A2542" s="6" t="s">
        <v>4316</v>
      </c>
      <c r="B2542" s="7" t="s">
        <v>1644</v>
      </c>
      <c r="C2542" s="17" t="n">
        <v>839</v>
      </c>
      <c r="D2542" s="18" t="n">
        <v>-5.83859862743431E-005</v>
      </c>
      <c r="E2542" s="18" t="n">
        <v>3.6558929577749E-005</v>
      </c>
      <c r="F2542" s="18" t="n">
        <v>3.16490658265836E-006</v>
      </c>
      <c r="G2542" s="18" t="n">
        <v>7.62158955453865E-005</v>
      </c>
      <c r="H2542" s="17" t="n">
        <v>14.7628020091185</v>
      </c>
      <c r="I2542" s="17" t="n">
        <v>435.345715818806</v>
      </c>
      <c r="J2542" s="18" t="n">
        <v>2.81640823952097E-040</v>
      </c>
      <c r="K2542" s="18" t="n">
        <v>2.38532534571674E-038</v>
      </c>
      <c r="L2542" s="16" t="n">
        <v>0.864158118752036</v>
      </c>
      <c r="M2542" s="16" t="n">
        <v>0.799105067410507</v>
      </c>
      <c r="N2542" s="18" t="n">
        <v>3.17819520026372E-005</v>
      </c>
      <c r="O2542" s="16" t="n">
        <v>0.120189484974366</v>
      </c>
      <c r="P2542" s="34" t="b">
        <f aca="false">TRUE()</f>
        <v>1</v>
      </c>
      <c r="Q2542" s="16" t="n">
        <v>0.00263204646386096</v>
      </c>
    </row>
    <row r="2543" customFormat="false" ht="22.35" hidden="false" customHeight="false" outlineLevel="0" collapsed="false">
      <c r="A2543" s="6" t="s">
        <v>4317</v>
      </c>
      <c r="B2543" s="7" t="s">
        <v>1644</v>
      </c>
      <c r="C2543" s="17" t="n">
        <v>840</v>
      </c>
      <c r="D2543" s="18" t="n">
        <v>-5.53303501685508E-005</v>
      </c>
      <c r="E2543" s="18" t="n">
        <v>3.5769249967006E-005</v>
      </c>
      <c r="F2543" s="18" t="n">
        <v>5.84254801607266E-006</v>
      </c>
      <c r="G2543" s="18" t="n">
        <v>7.51601245481944E-005</v>
      </c>
      <c r="H2543" s="17" t="n">
        <v>14.9408012240759</v>
      </c>
      <c r="I2543" s="17" t="n">
        <v>439.959426292846</v>
      </c>
      <c r="J2543" s="18" t="n">
        <v>4.06436420705724E-041</v>
      </c>
      <c r="K2543" s="18" t="n">
        <v>4.21677786482189E-039</v>
      </c>
      <c r="L2543" s="16" t="n">
        <v>0.871215014162824</v>
      </c>
      <c r="M2543" s="16" t="n">
        <v>0.803337594917093</v>
      </c>
      <c r="N2543" s="18" t="n">
        <v>3.17819520026372E-005</v>
      </c>
      <c r="O2543" s="16" t="n">
        <v>0.122888331827259</v>
      </c>
      <c r="P2543" s="34" t="b">
        <f aca="false">TRUE()</f>
        <v>1</v>
      </c>
      <c r="Q2543" s="16" t="n">
        <v>0.00421949660977608</v>
      </c>
    </row>
    <row r="2544" customFormat="false" ht="22.35" hidden="false" customHeight="false" outlineLevel="0" collapsed="false">
      <c r="A2544" s="6" t="s">
        <v>4318</v>
      </c>
      <c r="B2544" s="7" t="s">
        <v>1644</v>
      </c>
      <c r="C2544" s="17" t="n">
        <v>841</v>
      </c>
      <c r="D2544" s="18" t="n">
        <v>-5.2508734729702E-005</v>
      </c>
      <c r="E2544" s="18" t="n">
        <v>3.53156293265543E-005</v>
      </c>
      <c r="F2544" s="18" t="n">
        <v>7.57594867553473E-006</v>
      </c>
      <c r="G2544" s="18" t="n">
        <v>7.38015089821558E-005</v>
      </c>
      <c r="H2544" s="17" t="n">
        <v>14.9017240127256</v>
      </c>
      <c r="I2544" s="17" t="n">
        <v>436.749236227397</v>
      </c>
      <c r="J2544" s="18" t="n">
        <v>6.7563951098928E-041</v>
      </c>
      <c r="K2544" s="18" t="n">
        <v>6.37250902410344E-039</v>
      </c>
      <c r="L2544" s="16" t="n">
        <v>0.87126207208993</v>
      </c>
      <c r="M2544" s="16" t="n">
        <v>0.804209282504262</v>
      </c>
      <c r="N2544" s="18" t="n">
        <v>3.17819520026372E-005</v>
      </c>
      <c r="O2544" s="16" t="n">
        <v>0.125194870650177</v>
      </c>
      <c r="P2544" s="34" t="b">
        <f aca="false">TRUE()</f>
        <v>1</v>
      </c>
      <c r="Q2544" s="16" t="n">
        <v>0.00698092499628255</v>
      </c>
    </row>
    <row r="2545" customFormat="false" ht="22.35" hidden="false" customHeight="false" outlineLevel="0" collapsed="false">
      <c r="A2545" s="6" t="s">
        <v>4319</v>
      </c>
      <c r="B2545" s="7" t="s">
        <v>1644</v>
      </c>
      <c r="C2545" s="17" t="n">
        <v>842</v>
      </c>
      <c r="D2545" s="18" t="n">
        <v>-4.97483308366408E-005</v>
      </c>
      <c r="E2545" s="18" t="n">
        <v>3.52339947416682E-005</v>
      </c>
      <c r="F2545" s="18" t="n">
        <v>9.50820991815693E-006</v>
      </c>
      <c r="G2545" s="18" t="n">
        <v>7.25584391861408E-005</v>
      </c>
      <c r="H2545" s="17" t="n">
        <v>14.830927865897</v>
      </c>
      <c r="I2545" s="17" t="n">
        <v>428.276961842112</v>
      </c>
      <c r="J2545" s="18" t="n">
        <v>1.8716341963049E-040</v>
      </c>
      <c r="K2545" s="18" t="n">
        <v>1.65261317333305E-038</v>
      </c>
      <c r="L2545" s="16" t="n">
        <v>0.873405687759197</v>
      </c>
      <c r="M2545" s="16" t="n">
        <v>0.804170540833721</v>
      </c>
      <c r="N2545" s="18" t="n">
        <v>3.17819520026372E-005</v>
      </c>
      <c r="O2545" s="16" t="n">
        <v>0.125825375345836</v>
      </c>
      <c r="P2545" s="34" t="b">
        <f aca="false">TRUE()</f>
        <v>1</v>
      </c>
      <c r="Q2545" s="16" t="n">
        <v>0.00391019835663128</v>
      </c>
    </row>
    <row r="2546" customFormat="false" ht="22.35" hidden="false" customHeight="false" outlineLevel="0" collapsed="false">
      <c r="A2546" s="6" t="s">
        <v>4320</v>
      </c>
      <c r="B2546" s="7" t="s">
        <v>1644</v>
      </c>
      <c r="C2546" s="17" t="n">
        <v>843</v>
      </c>
      <c r="D2546" s="18" t="n">
        <v>-4.73570041667397E-005</v>
      </c>
      <c r="E2546" s="18" t="n">
        <v>3.52957464793364E-005</v>
      </c>
      <c r="F2546" s="18" t="n">
        <v>1.14983913716422E-005</v>
      </c>
      <c r="G2546" s="18" t="n">
        <v>7.16522188182837E-005</v>
      </c>
      <c r="H2546" s="17" t="n">
        <v>14.8011723188402</v>
      </c>
      <c r="I2546" s="17" t="n">
        <v>420.186217820701</v>
      </c>
      <c r="J2546" s="18" t="n">
        <v>3.41940680995463E-040</v>
      </c>
      <c r="K2546" s="18" t="n">
        <v>2.83810765226235E-038</v>
      </c>
      <c r="L2546" s="16" t="n">
        <v>0.877891280395809</v>
      </c>
      <c r="M2546" s="16" t="n">
        <v>0.804741980474198</v>
      </c>
      <c r="N2546" s="18" t="n">
        <v>3.17819520026372E-005</v>
      </c>
      <c r="O2546" s="16" t="n">
        <v>0.125552027037516</v>
      </c>
      <c r="P2546" s="34" t="b">
        <f aca="false">TRUE()</f>
        <v>1</v>
      </c>
      <c r="Q2546" s="16" t="n">
        <v>0.00273241762470844</v>
      </c>
    </row>
    <row r="2547" customFormat="false" ht="22.35" hidden="false" customHeight="false" outlineLevel="0" collapsed="false">
      <c r="A2547" s="6" t="s">
        <v>4321</v>
      </c>
      <c r="B2547" s="7" t="s">
        <v>1644</v>
      </c>
      <c r="C2547" s="17" t="n">
        <v>844</v>
      </c>
      <c r="D2547" s="18" t="n">
        <v>-4.59150300330112E-005</v>
      </c>
      <c r="E2547" s="18" t="n">
        <v>3.51110258357251E-005</v>
      </c>
      <c r="F2547" s="18" t="n">
        <v>1.25339683366149E-005</v>
      </c>
      <c r="G2547" s="18" t="n">
        <v>7.09892714393133E-005</v>
      </c>
      <c r="H2547" s="17" t="n">
        <v>14.803354787047</v>
      </c>
      <c r="I2547" s="17" t="n">
        <v>417.930995911696</v>
      </c>
      <c r="J2547" s="18" t="n">
        <v>3.65532494768084E-040</v>
      </c>
      <c r="K2547" s="18" t="n">
        <v>2.97443108487755E-038</v>
      </c>
      <c r="L2547" s="16" t="n">
        <v>0.879805905905811</v>
      </c>
      <c r="M2547" s="16" t="n">
        <v>0.805478072214474</v>
      </c>
      <c r="N2547" s="18" t="n">
        <v>3.17819520026372E-005</v>
      </c>
      <c r="O2547" s="16" t="n">
        <v>0.12632835200983</v>
      </c>
      <c r="P2547" s="34" t="b">
        <f aca="false">TRUE()</f>
        <v>1</v>
      </c>
      <c r="Q2547" s="16" t="n">
        <v>0.00414123074376423</v>
      </c>
    </row>
    <row r="2548" customFormat="false" ht="22.35" hidden="false" customHeight="false" outlineLevel="0" collapsed="false">
      <c r="A2548" s="6" t="s">
        <v>4322</v>
      </c>
      <c r="B2548" s="7" t="s">
        <v>1644</v>
      </c>
      <c r="C2548" s="17" t="n">
        <v>845</v>
      </c>
      <c r="D2548" s="18" t="n">
        <v>-4.61779180040425E-005</v>
      </c>
      <c r="E2548" s="18" t="n">
        <v>3.43686989986715E-005</v>
      </c>
      <c r="F2548" s="18" t="n">
        <v>1.21055329348441E-005</v>
      </c>
      <c r="G2548" s="18" t="n">
        <v>7.02356772018353E-005</v>
      </c>
      <c r="H2548" s="17" t="n">
        <v>15.0072815685491</v>
      </c>
      <c r="I2548" s="17" t="n">
        <v>423.920854368715</v>
      </c>
      <c r="J2548" s="18" t="n">
        <v>3.9089809197773E-041</v>
      </c>
      <c r="K2548" s="18" t="n">
        <v>4.15955661976302E-039</v>
      </c>
      <c r="L2548" s="16" t="n">
        <v>0.887164594263068</v>
      </c>
      <c r="M2548" s="16" t="n">
        <v>0.808703316286998</v>
      </c>
      <c r="N2548" s="18" t="n">
        <v>3.17819520026372E-005</v>
      </c>
      <c r="O2548" s="16" t="n">
        <v>0.128751961205091</v>
      </c>
      <c r="P2548" s="34" t="b">
        <f aca="false">TRUE()</f>
        <v>1</v>
      </c>
      <c r="Q2548" s="16" t="n">
        <v>0.00702717796543113</v>
      </c>
    </row>
    <row r="2549" customFormat="false" ht="22.35" hidden="false" customHeight="false" outlineLevel="0" collapsed="false">
      <c r="A2549" s="6" t="s">
        <v>1606</v>
      </c>
      <c r="B2549" s="7" t="s">
        <v>1644</v>
      </c>
      <c r="C2549" s="17" t="n">
        <v>846</v>
      </c>
      <c r="D2549" s="18" t="n">
        <v>-4.71208865457075E-005</v>
      </c>
      <c r="E2549" s="18" t="n">
        <v>3.33654279461276E-005</v>
      </c>
      <c r="F2549" s="18" t="n">
        <v>1.12734684526961E-005</v>
      </c>
      <c r="G2549" s="18" t="n">
        <v>6.94511484560167E-005</v>
      </c>
      <c r="H2549" s="17" t="n">
        <v>15.3572614203345</v>
      </c>
      <c r="I2549" s="17" t="n">
        <v>434.450328192658</v>
      </c>
      <c r="J2549" s="18" t="n">
        <v>7.91586150273613E-043</v>
      </c>
      <c r="K2549" s="18" t="n">
        <v>1.02658828863609E-040</v>
      </c>
      <c r="L2549" s="16" t="n">
        <v>0.899635111966412</v>
      </c>
      <c r="M2549" s="16" t="n">
        <v>0.813778475127848</v>
      </c>
      <c r="N2549" s="18" t="n">
        <v>3.17819520026372E-005</v>
      </c>
      <c r="O2549" s="16" t="n">
        <v>0.133177095582949</v>
      </c>
      <c r="P2549" s="34" t="b">
        <f aca="false">TRUE()</f>
        <v>1</v>
      </c>
      <c r="Q2549" s="16" t="n">
        <v>0.00759130028997318</v>
      </c>
    </row>
    <row r="2550" customFormat="false" ht="22.35" hidden="false" customHeight="false" outlineLevel="0" collapsed="false">
      <c r="A2550" s="6" t="s">
        <v>1592</v>
      </c>
      <c r="B2550" s="7" t="s">
        <v>1644</v>
      </c>
      <c r="C2550" s="17" t="n">
        <v>847</v>
      </c>
      <c r="D2550" s="18" t="n">
        <v>-4.75655686833069E-005</v>
      </c>
      <c r="E2550" s="18" t="n">
        <v>3.25697935338884E-005</v>
      </c>
      <c r="F2550" s="18" t="n">
        <v>1.08641569500292E-005</v>
      </c>
      <c r="G2550" s="18" t="n">
        <v>6.86075535473922E-005</v>
      </c>
      <c r="H2550" s="17" t="n">
        <v>15.6543700470462</v>
      </c>
      <c r="I2550" s="17" t="n">
        <v>441.423852519187</v>
      </c>
      <c r="J2550" s="18" t="n">
        <v>2.9810587152099E-044</v>
      </c>
      <c r="K2550" s="18" t="n">
        <v>7.27729039301239E-042</v>
      </c>
      <c r="L2550" s="16" t="n">
        <v>0.911721709132119</v>
      </c>
      <c r="M2550" s="16" t="n">
        <v>0.818427475592748</v>
      </c>
      <c r="N2550" s="18" t="n">
        <v>3.17819520026372E-005</v>
      </c>
      <c r="O2550" s="16" t="n">
        <v>0.138413075244545</v>
      </c>
      <c r="P2550" s="34" t="b">
        <f aca="false">TRUE()</f>
        <v>1</v>
      </c>
      <c r="Q2550" s="16" t="n">
        <v>0.00656859745612711</v>
      </c>
    </row>
    <row r="2551" customFormat="false" ht="22.35" hidden="false" customHeight="false" outlineLevel="0" collapsed="false">
      <c r="A2551" s="6" t="s">
        <v>1595</v>
      </c>
      <c r="B2551" s="7" t="s">
        <v>1644</v>
      </c>
      <c r="C2551" s="17" t="n">
        <v>848</v>
      </c>
      <c r="D2551" s="18" t="n">
        <v>-4.70292481000903E-005</v>
      </c>
      <c r="E2551" s="18" t="n">
        <v>3.22070158145213E-005</v>
      </c>
      <c r="F2551" s="18" t="n">
        <v>1.08395001152817E-005</v>
      </c>
      <c r="G2551" s="18" t="n">
        <v>6.75950711708733E-005</v>
      </c>
      <c r="H2551" s="17" t="n">
        <v>15.7057714147685</v>
      </c>
      <c r="I2551" s="17" t="n">
        <v>439.265011470209</v>
      </c>
      <c r="J2551" s="18" t="n">
        <v>1.94640913694535E-044</v>
      </c>
      <c r="K2551" s="18" t="n">
        <v>6.2135368602486E-042</v>
      </c>
      <c r="L2551" s="16" t="n">
        <v>0.916348373296317</v>
      </c>
      <c r="M2551" s="16" t="n">
        <v>0.819318534015187</v>
      </c>
      <c r="N2551" s="18" t="n">
        <v>3.17819520026372E-005</v>
      </c>
      <c r="O2551" s="16" t="n">
        <v>0.141888852588663</v>
      </c>
      <c r="P2551" s="34" t="b">
        <f aca="false">TRUE()</f>
        <v>1</v>
      </c>
      <c r="Q2551" s="16" t="n">
        <v>0.0073546930792426</v>
      </c>
    </row>
    <row r="2552" customFormat="false" ht="22.35" hidden="false" customHeight="false" outlineLevel="0" collapsed="false">
      <c r="A2552" s="6" t="s">
        <v>1589</v>
      </c>
      <c r="B2552" s="7" t="s">
        <v>1644</v>
      </c>
      <c r="C2552" s="17" t="n">
        <v>849</v>
      </c>
      <c r="D2552" s="18" t="n">
        <v>-4.64792969457663E-005</v>
      </c>
      <c r="E2552" s="18" t="n">
        <v>3.19048757490483E-005</v>
      </c>
      <c r="F2552" s="18" t="n">
        <v>1.05518226438172E-005</v>
      </c>
      <c r="G2552" s="18" t="n">
        <v>6.6843646713815E-005</v>
      </c>
      <c r="H2552" s="17" t="n">
        <v>15.6378703627806</v>
      </c>
      <c r="I2552" s="17" t="n">
        <v>438.23665292725</v>
      </c>
      <c r="J2552" s="18" t="n">
        <v>4.03668941832218E-044</v>
      </c>
      <c r="K2552" s="18" t="n">
        <v>8.86750195889416E-042</v>
      </c>
      <c r="L2552" s="16" t="n">
        <v>0.9131670519536</v>
      </c>
      <c r="M2552" s="16" t="n">
        <v>0.817536417170308</v>
      </c>
      <c r="N2552" s="18" t="n">
        <v>3.17819520026372E-005</v>
      </c>
      <c r="O2552" s="16" t="n">
        <v>0.141689334290962</v>
      </c>
      <c r="P2552" s="34" t="b">
        <f aca="false">TRUE()</f>
        <v>1</v>
      </c>
      <c r="Q2552" s="16" t="n">
        <v>0.00698793331536428</v>
      </c>
    </row>
    <row r="2553" customFormat="false" ht="22.35" hidden="false" customHeight="false" outlineLevel="0" collapsed="false">
      <c r="A2553" s="6" t="s">
        <v>4323</v>
      </c>
      <c r="B2553" s="7" t="s">
        <v>1644</v>
      </c>
      <c r="C2553" s="17" t="n">
        <v>850</v>
      </c>
      <c r="D2553" s="18" t="n">
        <v>-4.57504557251917E-005</v>
      </c>
      <c r="E2553" s="18" t="n">
        <v>3.15432967829254E-005</v>
      </c>
      <c r="F2553" s="18" t="n">
        <v>1.03436349550686E-005</v>
      </c>
      <c r="G2553" s="18" t="n">
        <v>6.61318530010926E-005</v>
      </c>
      <c r="H2553" s="17" t="n">
        <v>15.5522038594999</v>
      </c>
      <c r="I2553" s="17" t="n">
        <v>438.642212810596</v>
      </c>
      <c r="J2553" s="18" t="n">
        <v>9.40200098366946E-044</v>
      </c>
      <c r="K2553" s="18" t="n">
        <v>1.56073216328913E-041</v>
      </c>
      <c r="L2553" s="16" t="n">
        <v>0.907858077974583</v>
      </c>
      <c r="M2553" s="16" t="n">
        <v>0.815211916937858</v>
      </c>
      <c r="N2553" s="18" t="n">
        <v>3.17819520026372E-005</v>
      </c>
      <c r="O2553" s="16" t="n">
        <v>0.141732738199895</v>
      </c>
      <c r="P2553" s="34" t="b">
        <f aca="false">TRUE()</f>
        <v>1</v>
      </c>
      <c r="Q2553" s="16" t="n">
        <v>0.00634870705504556</v>
      </c>
    </row>
    <row r="2554" customFormat="false" ht="22.35" hidden="false" customHeight="false" outlineLevel="0" collapsed="false">
      <c r="A2554" s="6" t="s">
        <v>4324</v>
      </c>
      <c r="B2554" s="7" t="s">
        <v>1644</v>
      </c>
      <c r="C2554" s="17" t="n">
        <v>851</v>
      </c>
      <c r="D2554" s="18" t="n">
        <v>-4.45972728955334E-005</v>
      </c>
      <c r="E2554" s="18" t="n">
        <v>3.1118925145707E-005</v>
      </c>
      <c r="F2554" s="18" t="n">
        <v>1.06045840067645E-005</v>
      </c>
      <c r="G2554" s="18" t="n">
        <v>6.53501280096732E-005</v>
      </c>
      <c r="H2554" s="17" t="n">
        <v>15.5015080552014</v>
      </c>
      <c r="I2554" s="17" t="n">
        <v>439.613093597234</v>
      </c>
      <c r="J2554" s="18" t="n">
        <v>1.50351722102745E-043</v>
      </c>
      <c r="K2554" s="18" t="n">
        <v>2.3109616545422E-041</v>
      </c>
      <c r="L2554" s="16" t="n">
        <v>0.904169709368577</v>
      </c>
      <c r="M2554" s="16" t="n">
        <v>0.814940725244073</v>
      </c>
      <c r="N2554" s="18" t="n">
        <v>3.17819520026372E-005</v>
      </c>
      <c r="O2554" s="16" t="n">
        <v>0.143159913357917</v>
      </c>
      <c r="P2554" s="34" t="b">
        <f aca="false">TRUE()</f>
        <v>1</v>
      </c>
      <c r="Q2554" s="16" t="n">
        <v>0.00536095016462281</v>
      </c>
    </row>
    <row r="2555" customFormat="false" ht="22.35" hidden="false" customHeight="false" outlineLevel="0" collapsed="false">
      <c r="A2555" s="6" t="s">
        <v>1600</v>
      </c>
      <c r="B2555" s="7" t="s">
        <v>1644</v>
      </c>
      <c r="C2555" s="17" t="n">
        <v>852</v>
      </c>
      <c r="D2555" s="18" t="n">
        <v>-4.33838127992425E-005</v>
      </c>
      <c r="E2555" s="18" t="n">
        <v>3.06996493379397E-005</v>
      </c>
      <c r="F2555" s="18" t="n">
        <v>1.11347194625646E-005</v>
      </c>
      <c r="G2555" s="18" t="n">
        <v>6.47985355095217E-005</v>
      </c>
      <c r="H2555" s="17" t="n">
        <v>15.481563034045</v>
      </c>
      <c r="I2555" s="17" t="n">
        <v>442.614689094321</v>
      </c>
      <c r="J2555" s="18" t="n">
        <v>1.62319096356106E-043</v>
      </c>
      <c r="K2555" s="18" t="n">
        <v>2.40580089242086E-041</v>
      </c>
      <c r="L2555" s="16" t="n">
        <v>0.900776308627433</v>
      </c>
      <c r="M2555" s="16" t="n">
        <v>0.814843871067721</v>
      </c>
      <c r="N2555" s="18" t="n">
        <v>3.17819520026372E-005</v>
      </c>
      <c r="O2555" s="16" t="n">
        <v>0.140762207250769</v>
      </c>
      <c r="P2555" s="34" t="b">
        <f aca="false">TRUE()</f>
        <v>1</v>
      </c>
      <c r="Q2555" s="16" t="n">
        <v>0.00439607021579035</v>
      </c>
    </row>
    <row r="2556" customFormat="false" ht="22.35" hidden="false" customHeight="false" outlineLevel="0" collapsed="false">
      <c r="A2556" s="6" t="s">
        <v>1593</v>
      </c>
      <c r="B2556" s="7" t="s">
        <v>1644</v>
      </c>
      <c r="C2556" s="17" t="n">
        <v>853</v>
      </c>
      <c r="D2556" s="18" t="n">
        <v>-4.25458287035173E-005</v>
      </c>
      <c r="E2556" s="18" t="n">
        <v>3.02899970171159E-005</v>
      </c>
      <c r="F2556" s="18" t="n">
        <v>1.14642947596452E-005</v>
      </c>
      <c r="G2556" s="18" t="n">
        <v>6.44250805811843E-005</v>
      </c>
      <c r="H2556" s="17" t="n">
        <v>15.4883084959824</v>
      </c>
      <c r="I2556" s="17" t="n">
        <v>447.169969604484</v>
      </c>
      <c r="J2556" s="18" t="n">
        <v>1.25884552428908E-043</v>
      </c>
      <c r="K2556" s="18" t="n">
        <v>2.00931112530758E-041</v>
      </c>
      <c r="L2556" s="16" t="n">
        <v>0.897841689387231</v>
      </c>
      <c r="M2556" s="16" t="n">
        <v>0.814204633503797</v>
      </c>
      <c r="N2556" s="18" t="n">
        <v>3.17819520026372E-005</v>
      </c>
      <c r="O2556" s="16" t="n">
        <v>0.13914734971652</v>
      </c>
      <c r="P2556" s="34" t="b">
        <f aca="false">TRUE()</f>
        <v>1</v>
      </c>
      <c r="Q2556" s="16" t="n">
        <v>0.00770703972227349</v>
      </c>
    </row>
    <row r="2557" customFormat="false" ht="22.35" hidden="false" customHeight="false" outlineLevel="0" collapsed="false">
      <c r="A2557" s="6" t="s">
        <v>1599</v>
      </c>
      <c r="B2557" s="7" t="s">
        <v>1644</v>
      </c>
      <c r="C2557" s="17" t="n">
        <v>854</v>
      </c>
      <c r="D2557" s="18" t="n">
        <v>-4.23249869901498E-005</v>
      </c>
      <c r="E2557" s="18" t="n">
        <v>2.99160286966503E-005</v>
      </c>
      <c r="F2557" s="18" t="n">
        <v>1.12777873845944E-005</v>
      </c>
      <c r="G2557" s="18" t="n">
        <v>6.41012586875916E-005</v>
      </c>
      <c r="H2557" s="17" t="n">
        <v>15.5088234313785</v>
      </c>
      <c r="I2557" s="17" t="n">
        <v>451.610516538047</v>
      </c>
      <c r="J2557" s="18" t="n">
        <v>8.54752714650747E-044</v>
      </c>
      <c r="K2557" s="18" t="n">
        <v>1.50569946753931E-041</v>
      </c>
      <c r="L2557" s="16" t="n">
        <v>0.895849210454006</v>
      </c>
      <c r="M2557" s="16" t="n">
        <v>0.814214318921432</v>
      </c>
      <c r="N2557" s="18" t="n">
        <v>3.17819520026372E-005</v>
      </c>
      <c r="O2557" s="16" t="n">
        <v>0.140155933670874</v>
      </c>
      <c r="P2557" s="34" t="b">
        <f aca="false">TRUE()</f>
        <v>1</v>
      </c>
      <c r="Q2557" s="16" t="n">
        <v>0.00489147488730684</v>
      </c>
    </row>
    <row r="2558" customFormat="false" ht="22.35" hidden="false" customHeight="false" outlineLevel="0" collapsed="false">
      <c r="A2558" s="6" t="s">
        <v>1594</v>
      </c>
      <c r="B2558" s="7" t="s">
        <v>1644</v>
      </c>
      <c r="C2558" s="17" t="n">
        <v>855</v>
      </c>
      <c r="D2558" s="18" t="n">
        <v>-4.25689491560044E-005</v>
      </c>
      <c r="E2558" s="18" t="n">
        <v>2.965017983869E-005</v>
      </c>
      <c r="F2558" s="18" t="n">
        <v>1.0709807165583E-005</v>
      </c>
      <c r="G2558" s="18" t="n">
        <v>6.36373642850304E-005</v>
      </c>
      <c r="H2558" s="17" t="n">
        <v>15.5408759119052</v>
      </c>
      <c r="I2558" s="17" t="n">
        <v>452.616735278239</v>
      </c>
      <c r="J2558" s="18" t="n">
        <v>5.92581737942393E-044</v>
      </c>
      <c r="K2558" s="18" t="n">
        <v>1.1178246420277E-041</v>
      </c>
      <c r="L2558" s="16" t="n">
        <v>0.896987021105028</v>
      </c>
      <c r="M2558" s="16" t="n">
        <v>0.815405625290563</v>
      </c>
      <c r="N2558" s="18" t="n">
        <v>3.17819520026372E-005</v>
      </c>
      <c r="O2558" s="16" t="n">
        <v>0.142376408887476</v>
      </c>
      <c r="P2558" s="34" t="b">
        <f aca="false">TRUE()</f>
        <v>1</v>
      </c>
      <c r="Q2558" s="16" t="n">
        <v>0.0069527146571564</v>
      </c>
    </row>
    <row r="2559" customFormat="false" ht="22.35" hidden="false" customHeight="false" outlineLevel="0" collapsed="false">
      <c r="A2559" s="6" t="s">
        <v>4325</v>
      </c>
      <c r="B2559" s="7" t="s">
        <v>1644</v>
      </c>
      <c r="C2559" s="17" t="n">
        <v>856</v>
      </c>
      <c r="D2559" s="18" t="n">
        <v>-4.25224266368239E-005</v>
      </c>
      <c r="E2559" s="18" t="n">
        <v>2.94995749459343E-005</v>
      </c>
      <c r="F2559" s="18" t="n">
        <v>1.06197992828935E-005</v>
      </c>
      <c r="G2559" s="18" t="n">
        <v>6.28443514665022E-005</v>
      </c>
      <c r="H2559" s="17" t="n">
        <v>15.6358330173703</v>
      </c>
      <c r="I2559" s="17" t="n">
        <v>448.128194752008</v>
      </c>
      <c r="J2559" s="18" t="n">
        <v>2.71163040171686E-044</v>
      </c>
      <c r="K2559" s="18" t="n">
        <v>7.27729039301239E-042</v>
      </c>
      <c r="L2559" s="16" t="n">
        <v>0.905695875675628</v>
      </c>
      <c r="M2559" s="16" t="n">
        <v>0.818195025569503</v>
      </c>
      <c r="N2559" s="18" t="n">
        <v>3.17819520026372E-005</v>
      </c>
      <c r="O2559" s="16" t="n">
        <v>0.14253199704957</v>
      </c>
      <c r="P2559" s="34" t="b">
        <f aca="false">TRUE()</f>
        <v>1</v>
      </c>
      <c r="Q2559" s="16" t="n">
        <v>0.00470914924562741</v>
      </c>
    </row>
    <row r="2560" customFormat="false" ht="22.35" hidden="false" customHeight="false" outlineLevel="0" collapsed="false">
      <c r="A2560" s="6" t="s">
        <v>1598</v>
      </c>
      <c r="B2560" s="7" t="s">
        <v>1644</v>
      </c>
      <c r="C2560" s="17" t="n">
        <v>857</v>
      </c>
      <c r="D2560" s="18" t="n">
        <v>-4.21260047480692E-005</v>
      </c>
      <c r="E2560" s="18" t="n">
        <v>2.92665126643376E-005</v>
      </c>
      <c r="F2560" s="18" t="n">
        <v>1.07760487501448E-005</v>
      </c>
      <c r="G2560" s="18" t="n">
        <v>6.20884091340706E-005</v>
      </c>
      <c r="H2560" s="17" t="n">
        <v>15.7202787970707</v>
      </c>
      <c r="I2560" s="17" t="n">
        <v>445.634904183898</v>
      </c>
      <c r="J2560" s="18" t="n">
        <v>1.27758653180667E-044</v>
      </c>
      <c r="K2560" s="18" t="n">
        <v>4.98949905473274E-042</v>
      </c>
      <c r="L2560" s="16" t="n">
        <v>0.912418863616228</v>
      </c>
      <c r="M2560" s="16" t="n">
        <v>0.819270106927011</v>
      </c>
      <c r="N2560" s="18" t="n">
        <v>3.17819520026372E-005</v>
      </c>
      <c r="O2560" s="16" t="n">
        <v>0.140387604119645</v>
      </c>
      <c r="P2560" s="34" t="b">
        <f aca="false">TRUE()</f>
        <v>1</v>
      </c>
      <c r="Q2560" s="16" t="n">
        <v>0.00602390260065486</v>
      </c>
    </row>
    <row r="2561" customFormat="false" ht="22.35" hidden="false" customHeight="false" outlineLevel="0" collapsed="false">
      <c r="A2561" s="6" t="s">
        <v>1587</v>
      </c>
      <c r="B2561" s="7" t="s">
        <v>1644</v>
      </c>
      <c r="C2561" s="17" t="n">
        <v>858</v>
      </c>
      <c r="D2561" s="18" t="n">
        <v>-4.15176692772009E-005</v>
      </c>
      <c r="E2561" s="18" t="n">
        <v>2.8969719570728E-005</v>
      </c>
      <c r="F2561" s="18" t="n">
        <v>1.07743956386575E-005</v>
      </c>
      <c r="G2561" s="18" t="n">
        <v>6.150776826698E-005</v>
      </c>
      <c r="H2561" s="17" t="n">
        <v>15.6922708341947</v>
      </c>
      <c r="I2561" s="17" t="n">
        <v>446.11033572806</v>
      </c>
      <c r="J2561" s="18" t="n">
        <v>1.6638259848652E-044</v>
      </c>
      <c r="K2561" s="18" t="n">
        <v>5.7540648643255E-042</v>
      </c>
      <c r="L2561" s="16" t="n">
        <v>0.910443029006503</v>
      </c>
      <c r="M2561" s="16" t="n">
        <v>0.817042460870913</v>
      </c>
      <c r="N2561" s="18" t="n">
        <v>3.17819520026372E-005</v>
      </c>
      <c r="O2561" s="16" t="n">
        <v>0.138264182690508</v>
      </c>
      <c r="P2561" s="34" t="b">
        <f aca="false">TRUE()</f>
        <v>1</v>
      </c>
      <c r="Q2561" s="16" t="n">
        <v>0.00651324624222222</v>
      </c>
    </row>
    <row r="2562" customFormat="false" ht="22.35" hidden="false" customHeight="false" outlineLevel="0" collapsed="false">
      <c r="A2562" s="6" t="s">
        <v>4326</v>
      </c>
      <c r="B2562" s="7" t="s">
        <v>1644</v>
      </c>
      <c r="C2562" s="17" t="n">
        <v>859</v>
      </c>
      <c r="D2562" s="18" t="n">
        <v>-4.09949970045731E-005</v>
      </c>
      <c r="E2562" s="18" t="n">
        <v>2.86450223327436E-005</v>
      </c>
      <c r="F2562" s="18" t="n">
        <v>1.03687245143113E-005</v>
      </c>
      <c r="G2562" s="18" t="n">
        <v>6.10067923561636E-005</v>
      </c>
      <c r="H2562" s="17" t="n">
        <v>15.5654710972243</v>
      </c>
      <c r="I2562" s="17" t="n">
        <v>447.960514597093</v>
      </c>
      <c r="J2562" s="18" t="n">
        <v>5.57711260374131E-044</v>
      </c>
      <c r="K2562" s="18" t="n">
        <v>1.10214368121555E-041</v>
      </c>
      <c r="L2562" s="16" t="n">
        <v>0.901741521890782</v>
      </c>
      <c r="M2562" s="16" t="n">
        <v>0.814814814814815</v>
      </c>
      <c r="N2562" s="18" t="n">
        <v>3.17819520026372E-005</v>
      </c>
      <c r="O2562" s="16" t="n">
        <v>0.138852010584814</v>
      </c>
      <c r="P2562" s="34" t="b">
        <f aca="false">TRUE()</f>
        <v>1</v>
      </c>
      <c r="Q2562" s="16" t="n">
        <v>0.00521677954637717</v>
      </c>
    </row>
    <row r="2563" customFormat="false" ht="22.35" hidden="false" customHeight="false" outlineLevel="0" collapsed="false">
      <c r="A2563" s="6" t="s">
        <v>1590</v>
      </c>
      <c r="B2563" s="7" t="s">
        <v>1644</v>
      </c>
      <c r="C2563" s="17" t="n">
        <v>860</v>
      </c>
      <c r="D2563" s="18" t="n">
        <v>-4.12995490953527E-005</v>
      </c>
      <c r="E2563" s="18" t="n">
        <v>2.80687152478638E-005</v>
      </c>
      <c r="F2563" s="18" t="n">
        <v>9.82158142713176E-006</v>
      </c>
      <c r="G2563" s="18" t="n">
        <v>6.0695357558732E-005</v>
      </c>
      <c r="H2563" s="17" t="n">
        <v>15.694941212344</v>
      </c>
      <c r="I2563" s="17" t="n">
        <v>457.169622372492</v>
      </c>
      <c r="J2563" s="18" t="n">
        <v>1.02244599749053E-044</v>
      </c>
      <c r="K2563" s="18" t="n">
        <v>4.71461209953967E-042</v>
      </c>
      <c r="L2563" s="16" t="n">
        <v>0.902658030010817</v>
      </c>
      <c r="M2563" s="16" t="n">
        <v>0.817478304664497</v>
      </c>
      <c r="N2563" s="18" t="n">
        <v>3.17819520026372E-005</v>
      </c>
      <c r="O2563" s="16" t="n">
        <v>0.139555684477406</v>
      </c>
      <c r="P2563" s="34" t="b">
        <f aca="false">TRUE()</f>
        <v>1</v>
      </c>
      <c r="Q2563" s="16" t="n">
        <v>0.00476567257950504</v>
      </c>
    </row>
    <row r="2564" customFormat="false" ht="22.35" hidden="false" customHeight="false" outlineLevel="0" collapsed="false">
      <c r="A2564" s="6" t="s">
        <v>1605</v>
      </c>
      <c r="B2564" s="7" t="s">
        <v>1644</v>
      </c>
      <c r="C2564" s="17" t="n">
        <v>861</v>
      </c>
      <c r="D2564" s="18" t="n">
        <v>-4.2486711894376E-005</v>
      </c>
      <c r="E2564" s="18" t="n">
        <v>2.75824638655264E-005</v>
      </c>
      <c r="F2564" s="18" t="n">
        <v>8.60524764680268E-006</v>
      </c>
      <c r="G2564" s="18" t="n">
        <v>6.04949492938754E-005</v>
      </c>
      <c r="H2564" s="17" t="n">
        <v>15.8525661616912</v>
      </c>
      <c r="I2564" s="17" t="n">
        <v>465.916759993202</v>
      </c>
      <c r="J2564" s="18" t="n">
        <v>1.41292983812413E-045</v>
      </c>
      <c r="K2564" s="18" t="n">
        <v>1.17273176564302E-042</v>
      </c>
      <c r="L2564" s="16" t="n">
        <v>0.90564996072143</v>
      </c>
      <c r="M2564" s="16" t="n">
        <v>0.819860917402759</v>
      </c>
      <c r="N2564" s="18" t="n">
        <v>3.17819520026372E-005</v>
      </c>
      <c r="O2564" s="16" t="n">
        <v>0.140127861430381</v>
      </c>
      <c r="P2564" s="34" t="b">
        <f aca="false">TRUE()</f>
        <v>1</v>
      </c>
      <c r="Q2564" s="16" t="n">
        <v>0.0084124863893797</v>
      </c>
    </row>
    <row r="2565" customFormat="false" ht="22.35" hidden="false" customHeight="false" outlineLevel="0" collapsed="false">
      <c r="A2565" s="6" t="s">
        <v>1591</v>
      </c>
      <c r="B2565" s="7" t="s">
        <v>1644</v>
      </c>
      <c r="C2565" s="17" t="n">
        <v>862</v>
      </c>
      <c r="D2565" s="18" t="n">
        <v>-4.39755840328944E-005</v>
      </c>
      <c r="E2565" s="18" t="n">
        <v>2.7410346669663E-005</v>
      </c>
      <c r="F2565" s="18" t="n">
        <v>6.88733748515516E-006</v>
      </c>
      <c r="G2565" s="18" t="n">
        <v>6.03786966102362E-005</v>
      </c>
      <c r="H2565" s="17" t="n">
        <v>15.8467232898283</v>
      </c>
      <c r="I2565" s="17" t="n">
        <v>468.625204768462</v>
      </c>
      <c r="J2565" s="18" t="n">
        <v>1.34444667378817E-045</v>
      </c>
      <c r="K2565" s="18" t="n">
        <v>1.17273176564302E-042</v>
      </c>
      <c r="L2565" s="16" t="n">
        <v>0.903481484717381</v>
      </c>
      <c r="M2565" s="16" t="n">
        <v>0.818195025569503</v>
      </c>
      <c r="N2565" s="18" t="n">
        <v>3.17819520026372E-005</v>
      </c>
      <c r="O2565" s="16" t="n">
        <v>0.140757582266877</v>
      </c>
      <c r="P2565" s="34" t="b">
        <f aca="false">TRUE()</f>
        <v>1</v>
      </c>
      <c r="Q2565" s="16" t="n">
        <v>0.00809723178163606</v>
      </c>
    </row>
    <row r="2566" customFormat="false" ht="22.35" hidden="false" customHeight="false" outlineLevel="0" collapsed="false">
      <c r="A2566" s="6" t="s">
        <v>1602</v>
      </c>
      <c r="B2566" s="7" t="s">
        <v>1644</v>
      </c>
      <c r="C2566" s="17" t="n">
        <v>863</v>
      </c>
      <c r="D2566" s="18" t="n">
        <v>-4.49679961943894E-005</v>
      </c>
      <c r="E2566" s="18" t="n">
        <v>2.7368065389436E-005</v>
      </c>
      <c r="F2566" s="18" t="n">
        <v>5.537766570791E-006</v>
      </c>
      <c r="G2566" s="18" t="n">
        <v>6.03930406229045E-005</v>
      </c>
      <c r="H2566" s="17" t="n">
        <v>15.745896469115</v>
      </c>
      <c r="I2566" s="17" t="n">
        <v>469.742026577676</v>
      </c>
      <c r="J2566" s="18" t="n">
        <v>3.65154573878643E-045</v>
      </c>
      <c r="K2566" s="18" t="n">
        <v>2.1648449737091E-042</v>
      </c>
      <c r="L2566" s="16" t="n">
        <v>0.89698722526024</v>
      </c>
      <c r="M2566" s="16" t="n">
        <v>0.816587246242058</v>
      </c>
      <c r="N2566" s="18" t="n">
        <v>3.17819520026372E-005</v>
      </c>
      <c r="O2566" s="16" t="n">
        <v>0.141191985655196</v>
      </c>
      <c r="P2566" s="34" t="b">
        <f aca="false">TRUE()</f>
        <v>1</v>
      </c>
      <c r="Q2566" s="16" t="n">
        <v>0.00717356938126587</v>
      </c>
    </row>
    <row r="2567" customFormat="false" ht="22.35" hidden="false" customHeight="false" outlineLevel="0" collapsed="false">
      <c r="A2567" s="6" t="s">
        <v>1752</v>
      </c>
      <c r="B2567" s="7" t="s">
        <v>1644</v>
      </c>
      <c r="C2567" s="17" t="n">
        <v>864</v>
      </c>
      <c r="D2567" s="18" t="n">
        <v>-4.58208452332108E-005</v>
      </c>
      <c r="E2567" s="18" t="n">
        <v>2.74707316354625E-005</v>
      </c>
      <c r="F2567" s="18" t="n">
        <v>4.39287582737706E-006</v>
      </c>
      <c r="G2567" s="18" t="n">
        <v>6.03364154928212E-005</v>
      </c>
      <c r="H2567" s="17" t="n">
        <v>15.6324048430843</v>
      </c>
      <c r="I2567" s="17" t="n">
        <v>466.811499221677</v>
      </c>
      <c r="J2567" s="18" t="n">
        <v>1.32251782173639E-044</v>
      </c>
      <c r="K2567" s="18" t="n">
        <v>4.98949905473274E-042</v>
      </c>
      <c r="L2567" s="16" t="n">
        <v>0.892472083052076</v>
      </c>
      <c r="M2567" s="16" t="n">
        <v>0.814863241902991</v>
      </c>
      <c r="N2567" s="18" t="n">
        <v>3.20576747404668E-005</v>
      </c>
      <c r="O2567" s="16" t="n">
        <v>0.140997665174413</v>
      </c>
      <c r="P2567" s="34" t="b">
        <f aca="false">TRUE()</f>
        <v>1</v>
      </c>
      <c r="Q2567" s="16" t="n">
        <v>0.00517531119267508</v>
      </c>
    </row>
    <row r="2568" customFormat="false" ht="22.35" hidden="false" customHeight="false" outlineLevel="0" collapsed="false">
      <c r="A2568" s="6" t="s">
        <v>1601</v>
      </c>
      <c r="B2568" s="7" t="s">
        <v>1644</v>
      </c>
      <c r="C2568" s="17" t="n">
        <v>865</v>
      </c>
      <c r="D2568" s="18" t="n">
        <v>-4.7138153709731E-005</v>
      </c>
      <c r="E2568" s="18" t="n">
        <v>2.76212191502783E-005</v>
      </c>
      <c r="F2568" s="18" t="n">
        <v>2.94389198979212E-006</v>
      </c>
      <c r="G2568" s="18" t="n">
        <v>6.00824319163473E-005</v>
      </c>
      <c r="H2568" s="17" t="n">
        <v>15.5801530387237</v>
      </c>
      <c r="I2568" s="17" t="n">
        <v>460.806233622179</v>
      </c>
      <c r="J2568" s="18" t="n">
        <v>2.86364793415675E-044</v>
      </c>
      <c r="K2568" s="18" t="n">
        <v>7.27729039301239E-042</v>
      </c>
      <c r="L2568" s="16" t="n">
        <v>0.893547370843331</v>
      </c>
      <c r="M2568" s="16" t="n">
        <v>0.813710677204401</v>
      </c>
      <c r="N2568" s="18" t="n">
        <v>3.17819520026372E-005</v>
      </c>
      <c r="O2568" s="16" t="n">
        <v>0.140350707270424</v>
      </c>
      <c r="P2568" s="34" t="b">
        <f aca="false">TRUE()</f>
        <v>1</v>
      </c>
      <c r="Q2568" s="16" t="n">
        <v>0.00461881622779466</v>
      </c>
    </row>
    <row r="2569" customFormat="false" ht="22.35" hidden="false" customHeight="false" outlineLevel="0" collapsed="false">
      <c r="A2569" s="6" t="s">
        <v>4327</v>
      </c>
      <c r="B2569" s="7" t="s">
        <v>1644</v>
      </c>
      <c r="C2569" s="17" t="n">
        <v>866</v>
      </c>
      <c r="D2569" s="18" t="n">
        <v>-4.87905993538697E-005</v>
      </c>
      <c r="E2569" s="18" t="n">
        <v>2.76790993108479E-005</v>
      </c>
      <c r="F2569" s="18" t="n">
        <v>1.16512666153147E-006</v>
      </c>
      <c r="G2569" s="18" t="n">
        <v>5.97705749992151E-005</v>
      </c>
      <c r="H2569" s="17" t="n">
        <v>15.5633914618867</v>
      </c>
      <c r="I2569" s="17" t="n">
        <v>456.328775413056</v>
      </c>
      <c r="J2569" s="18" t="n">
        <v>4.05982017395154E-044</v>
      </c>
      <c r="K2569" s="18" t="n">
        <v>8.86750195889416E-042</v>
      </c>
      <c r="L2569" s="16" t="n">
        <v>0.89567738701775</v>
      </c>
      <c r="M2569" s="16" t="n">
        <v>0.81274213544088</v>
      </c>
      <c r="N2569" s="18" t="n">
        <v>3.17819520026372E-005</v>
      </c>
      <c r="O2569" s="16" t="n">
        <v>0.13835680260164</v>
      </c>
      <c r="P2569" s="34" t="b">
        <f aca="false">TRUE()</f>
        <v>1</v>
      </c>
      <c r="Q2569" s="16" t="n">
        <v>0.00357364508439812</v>
      </c>
    </row>
    <row r="2570" customFormat="false" ht="22.35" hidden="false" customHeight="false" outlineLevel="0" collapsed="false">
      <c r="A2570" s="6" t="s">
        <v>4328</v>
      </c>
      <c r="B2570" s="7" t="s">
        <v>1644</v>
      </c>
      <c r="C2570" s="17" t="n">
        <v>867</v>
      </c>
      <c r="D2570" s="18" t="n">
        <v>-4.97684030555525E-005</v>
      </c>
      <c r="E2570" s="18" t="n">
        <v>2.74969270526508E-005</v>
      </c>
      <c r="F2570" s="18" t="n">
        <v>-2.76420994864873E-007</v>
      </c>
      <c r="G2570" s="18" t="n">
        <v>5.97510214077577E-005</v>
      </c>
      <c r="H2570" s="17" t="n">
        <v>15.4738779025423</v>
      </c>
      <c r="I2570" s="17" t="n">
        <v>460.177119065645</v>
      </c>
      <c r="J2570" s="18" t="n">
        <v>8.70765957131165E-044</v>
      </c>
      <c r="K2570" s="18" t="n">
        <v>1.50569946753931E-041</v>
      </c>
      <c r="L2570" s="16" t="n">
        <v>0.887880582482462</v>
      </c>
      <c r="M2570" s="16" t="n">
        <v>0.809429722609639</v>
      </c>
      <c r="N2570" s="18" t="n">
        <v>3.17819520026372E-005</v>
      </c>
      <c r="O2570" s="16" t="n">
        <v>0.133436124538115</v>
      </c>
      <c r="P2570" s="34" t="b">
        <f aca="false">TRUE()</f>
        <v>1</v>
      </c>
      <c r="Q2570" s="16" t="n">
        <v>0.00429579750288452</v>
      </c>
    </row>
    <row r="2571" customFormat="false" ht="22.35" hidden="false" customHeight="false" outlineLevel="0" collapsed="false">
      <c r="A2571" s="6" t="s">
        <v>4329</v>
      </c>
      <c r="B2571" s="7" t="s">
        <v>1644</v>
      </c>
      <c r="C2571" s="17" t="n">
        <v>868</v>
      </c>
      <c r="D2571" s="18" t="n">
        <v>-5.14380057311233E-005</v>
      </c>
      <c r="E2571" s="18" t="n">
        <v>2.72045317297557E-005</v>
      </c>
      <c r="F2571" s="18" t="n">
        <v>-2.13538984147677E-006</v>
      </c>
      <c r="G2571" s="18" t="n">
        <v>5.97017622992865E-005</v>
      </c>
      <c r="H2571" s="17" t="n">
        <v>15.5053318018169</v>
      </c>
      <c r="I2571" s="17" t="n">
        <v>466.289606182978</v>
      </c>
      <c r="J2571" s="18" t="n">
        <v>4.98761952083751E-044</v>
      </c>
      <c r="K2571" s="18" t="n">
        <v>1.03493105057378E-041</v>
      </c>
      <c r="L2571" s="16" t="n">
        <v>0.885564286869887</v>
      </c>
      <c r="M2571" s="16" t="n">
        <v>0.808819541298621</v>
      </c>
      <c r="N2571" s="18" t="n">
        <v>3.17819520026372E-005</v>
      </c>
      <c r="O2571" s="16" t="n">
        <v>0.132366413825327</v>
      </c>
      <c r="P2571" s="34" t="b">
        <f aca="false">TRUE()</f>
        <v>1</v>
      </c>
      <c r="Q2571" s="16" t="n">
        <v>0.00382664569190986</v>
      </c>
    </row>
    <row r="2572" customFormat="false" ht="22.35" hidden="false" customHeight="false" outlineLevel="0" collapsed="false">
      <c r="A2572" s="6" t="s">
        <v>4330</v>
      </c>
      <c r="B2572" s="7" t="s">
        <v>1644</v>
      </c>
      <c r="C2572" s="17" t="n">
        <v>869</v>
      </c>
      <c r="D2572" s="18" t="n">
        <v>-5.41103656402155E-005</v>
      </c>
      <c r="E2572" s="18" t="n">
        <v>2.71601016331157E-005</v>
      </c>
      <c r="F2572" s="18" t="n">
        <v>-4.42822994082995E-006</v>
      </c>
      <c r="G2572" s="18" t="n">
        <v>5.93898997327597E-005</v>
      </c>
      <c r="H2572" s="17" t="n">
        <v>15.6779448886999</v>
      </c>
      <c r="I2572" s="17" t="n">
        <v>464.048603611234</v>
      </c>
      <c r="J2572" s="18" t="n">
        <v>9.22687688005477E-045</v>
      </c>
      <c r="K2572" s="18" t="n">
        <v>4.71461209953967E-042</v>
      </c>
      <c r="L2572" s="16" t="n">
        <v>0.896938006860335</v>
      </c>
      <c r="M2572" s="16" t="n">
        <v>0.811637997830466</v>
      </c>
      <c r="N2572" s="18" t="n">
        <v>3.17819520026372E-005</v>
      </c>
      <c r="O2572" s="16" t="n">
        <v>0.136814061329139</v>
      </c>
      <c r="P2572" s="34" t="b">
        <f aca="false">TRUE()</f>
        <v>1</v>
      </c>
      <c r="Q2572" s="16" t="n">
        <v>0.006070350813939</v>
      </c>
    </row>
    <row r="2573" customFormat="false" ht="22.35" hidden="false" customHeight="false" outlineLevel="0" collapsed="false">
      <c r="A2573" s="6" t="s">
        <v>1603</v>
      </c>
      <c r="B2573" s="7" t="s">
        <v>1644</v>
      </c>
      <c r="C2573" s="17" t="n">
        <v>870</v>
      </c>
      <c r="D2573" s="18" t="n">
        <v>-5.68831694281246E-005</v>
      </c>
      <c r="E2573" s="18" t="n">
        <v>2.75117180321032E-005</v>
      </c>
      <c r="F2573" s="18" t="n">
        <v>-6.39949695465095E-006</v>
      </c>
      <c r="G2573" s="18" t="n">
        <v>5.88890717554148E-005</v>
      </c>
      <c r="H2573" s="17" t="n">
        <v>15.8906775745929</v>
      </c>
      <c r="I2573" s="17" t="n">
        <v>450.990802437733</v>
      </c>
      <c r="J2573" s="18" t="n">
        <v>1.78829483281537E-045</v>
      </c>
      <c r="K2573" s="18" t="n">
        <v>1.23690392603063E-042</v>
      </c>
      <c r="L2573" s="16" t="n">
        <v>0.918357634761528</v>
      </c>
      <c r="M2573" s="16" t="n">
        <v>0.817875406787541</v>
      </c>
      <c r="N2573" s="18" t="n">
        <v>3.17819520026372E-005</v>
      </c>
      <c r="O2573" s="16" t="n">
        <v>0.143658699736217</v>
      </c>
      <c r="P2573" s="34" t="b">
        <f aca="false">TRUE()</f>
        <v>1</v>
      </c>
      <c r="Q2573" s="16" t="n">
        <v>0.00742452563110342</v>
      </c>
    </row>
    <row r="2574" customFormat="false" ht="22.35" hidden="false" customHeight="false" outlineLevel="0" collapsed="false">
      <c r="A2574" s="6" t="s">
        <v>1597</v>
      </c>
      <c r="B2574" s="7" t="s">
        <v>1644</v>
      </c>
      <c r="C2574" s="17" t="n">
        <v>871</v>
      </c>
      <c r="D2574" s="18" t="n">
        <v>-5.82743110887544E-005</v>
      </c>
      <c r="E2574" s="18" t="n">
        <v>2.78838176337922E-005</v>
      </c>
      <c r="F2574" s="18" t="n">
        <v>-7.06505023842781E-006</v>
      </c>
      <c r="G2574" s="18" t="n">
        <v>5.85102945248889E-005</v>
      </c>
      <c r="H2574" s="17" t="n">
        <v>16.054678052604</v>
      </c>
      <c r="I2574" s="17" t="n">
        <v>439.150777047644</v>
      </c>
      <c r="J2574" s="18" t="n">
        <v>5.71341705482444E-046</v>
      </c>
      <c r="K2574" s="18" t="n">
        <v>7.90356025917381E-043</v>
      </c>
      <c r="L2574" s="16" t="n">
        <v>0.936794025660936</v>
      </c>
      <c r="M2574" s="16" t="n">
        <v>0.822475980164265</v>
      </c>
      <c r="N2574" s="18" t="n">
        <v>3.17819520026372E-005</v>
      </c>
      <c r="O2574" s="16" t="n">
        <v>0.147945661780491</v>
      </c>
      <c r="P2574" s="34" t="b">
        <f aca="false">TRUE()</f>
        <v>1</v>
      </c>
      <c r="Q2574" s="16" t="n">
        <v>0.00566471691873589</v>
      </c>
    </row>
    <row r="2575" customFormat="false" ht="22.35" hidden="false" customHeight="false" outlineLevel="0" collapsed="false">
      <c r="A2575" s="6" t="s">
        <v>1596</v>
      </c>
      <c r="B2575" s="7" t="s">
        <v>1644</v>
      </c>
      <c r="C2575" s="17" t="n">
        <v>872</v>
      </c>
      <c r="D2575" s="18" t="n">
        <v>-5.92785022633857E-005</v>
      </c>
      <c r="E2575" s="18" t="n">
        <v>2.78550461047556E-005</v>
      </c>
      <c r="F2575" s="18" t="n">
        <v>-7.75169138188355E-006</v>
      </c>
      <c r="G2575" s="18" t="n">
        <v>5.83333649912024E-005</v>
      </c>
      <c r="H2575" s="17" t="n">
        <v>16.1860589176248</v>
      </c>
      <c r="I2575" s="17" t="n">
        <v>437.980555697175</v>
      </c>
      <c r="J2575" s="18" t="n">
        <v>1.5887262028361E-046</v>
      </c>
      <c r="K2575" s="18" t="n">
        <v>5.97802273652953E-043</v>
      </c>
      <c r="L2575" s="16" t="n">
        <v>0.945380055682024</v>
      </c>
      <c r="M2575" s="16" t="n">
        <v>0.825594684642802</v>
      </c>
      <c r="N2575" s="18" t="n">
        <v>3.17819520026372E-005</v>
      </c>
      <c r="O2575" s="16" t="n">
        <v>0.149907419062534</v>
      </c>
      <c r="P2575" s="34" t="b">
        <f aca="false">TRUE()</f>
        <v>1</v>
      </c>
      <c r="Q2575" s="16" t="n">
        <v>0.00689661034224893</v>
      </c>
    </row>
    <row r="2576" customFormat="false" ht="22.35" hidden="false" customHeight="false" outlineLevel="0" collapsed="false">
      <c r="A2576" s="6" t="s">
        <v>1588</v>
      </c>
      <c r="B2576" s="7" t="s">
        <v>1644</v>
      </c>
      <c r="C2576" s="17" t="n">
        <v>873</v>
      </c>
      <c r="D2576" s="18" t="n">
        <v>-5.98555142516615E-005</v>
      </c>
      <c r="E2576" s="18" t="n">
        <v>2.76863259510193E-005</v>
      </c>
      <c r="F2576" s="18" t="n">
        <v>-8.74284914026039E-006</v>
      </c>
      <c r="G2576" s="18" t="n">
        <v>5.82944474576911E-005</v>
      </c>
      <c r="H2576" s="17" t="n">
        <v>16.1128309563525</v>
      </c>
      <c r="I2576" s="17" t="n">
        <v>441.158792966348</v>
      </c>
      <c r="J2576" s="18" t="n">
        <v>2.88097481278532E-046</v>
      </c>
      <c r="K2576" s="18" t="n">
        <v>5.97802273652953E-043</v>
      </c>
      <c r="L2576" s="16" t="n">
        <v>0.93862758447167</v>
      </c>
      <c r="M2576" s="16" t="n">
        <v>0.824354951185495</v>
      </c>
      <c r="N2576" s="18" t="n">
        <v>3.17819520026372E-005</v>
      </c>
      <c r="O2576" s="16" t="n">
        <v>0.150752055625461</v>
      </c>
      <c r="P2576" s="34" t="b">
        <f aca="false">TRUE()</f>
        <v>1</v>
      </c>
      <c r="Q2576" s="16" t="n">
        <v>0.0103380339263764</v>
      </c>
    </row>
    <row r="2577" customFormat="false" ht="22.35" hidden="false" customHeight="false" outlineLevel="0" collapsed="false">
      <c r="A2577" s="6" t="s">
        <v>1604</v>
      </c>
      <c r="B2577" s="7" t="s">
        <v>1644</v>
      </c>
      <c r="C2577" s="17" t="n">
        <v>874</v>
      </c>
      <c r="D2577" s="18" t="n">
        <v>-5.94554284216352E-005</v>
      </c>
      <c r="E2577" s="18" t="n">
        <v>2.79160132967989E-005</v>
      </c>
      <c r="F2577" s="18" t="n">
        <v>-9.43573072020059E-006</v>
      </c>
      <c r="G2577" s="18" t="n">
        <v>5.82473277619422E-005</v>
      </c>
      <c r="H2577" s="17" t="n">
        <v>15.705176123702</v>
      </c>
      <c r="I2577" s="17" t="n">
        <v>435.842225347941</v>
      </c>
      <c r="J2577" s="18" t="n">
        <v>2.2740266411133E-044</v>
      </c>
      <c r="K2577" s="18" t="n">
        <v>6.74086468615729E-042</v>
      </c>
      <c r="L2577" s="16" t="n">
        <v>0.918936996684731</v>
      </c>
      <c r="M2577" s="16" t="n">
        <v>0.817458933829227</v>
      </c>
      <c r="N2577" s="18" t="n">
        <v>3.17819520026372E-005</v>
      </c>
      <c r="O2577" s="16" t="n">
        <v>0.151115021272235</v>
      </c>
      <c r="P2577" s="34" t="b">
        <f aca="false">TRUE()</f>
        <v>1</v>
      </c>
      <c r="Q2577" s="16" t="n">
        <v>0.00596313408453845</v>
      </c>
    </row>
    <row r="2578" customFormat="false" ht="22.35" hidden="false" customHeight="false" outlineLevel="0" collapsed="false">
      <c r="A2578" s="6" t="s">
        <v>4331</v>
      </c>
      <c r="B2578" s="7" t="s">
        <v>1644</v>
      </c>
      <c r="C2578" s="17" t="n">
        <v>875</v>
      </c>
      <c r="D2578" s="18" t="n">
        <v>-5.88556633358868E-005</v>
      </c>
      <c r="E2578" s="18" t="n">
        <v>2.81030495588088E-005</v>
      </c>
      <c r="F2578" s="18" t="n">
        <v>-9.68528033904828E-006</v>
      </c>
      <c r="G2578" s="18" t="n">
        <v>5.81369910396894E-005</v>
      </c>
      <c r="H2578" s="17" t="n">
        <v>15.3969358400717</v>
      </c>
      <c r="I2578" s="17" t="n">
        <v>430.880688501659</v>
      </c>
      <c r="J2578" s="18" t="n">
        <v>6.18204218772644E-043</v>
      </c>
      <c r="K2578" s="18" t="n">
        <v>8.2759597029241E-041</v>
      </c>
      <c r="L2578" s="16" t="n">
        <v>0.904705124885304</v>
      </c>
      <c r="M2578" s="16" t="n">
        <v>0.811144041531071</v>
      </c>
      <c r="N2578" s="18" t="n">
        <v>3.23296340826326E-005</v>
      </c>
      <c r="O2578" s="16" t="n">
        <v>0.148668993503395</v>
      </c>
      <c r="P2578" s="34" t="b">
        <f aca="false">TRUE()</f>
        <v>1</v>
      </c>
      <c r="Q2578" s="16" t="n">
        <v>0.00382939166073654</v>
      </c>
    </row>
    <row r="2579" customFormat="false" ht="22.35" hidden="false" customHeight="false" outlineLevel="0" collapsed="false">
      <c r="A2579" s="6" t="s">
        <v>4332</v>
      </c>
      <c r="B2579" s="7" t="s">
        <v>1644</v>
      </c>
      <c r="C2579" s="17" t="n">
        <v>876</v>
      </c>
      <c r="D2579" s="18" t="n">
        <v>-5.86479074438358E-005</v>
      </c>
      <c r="E2579" s="18" t="n">
        <v>2.81580350783452E-005</v>
      </c>
      <c r="F2579" s="18" t="n">
        <v>-1.02376809917396E-005</v>
      </c>
      <c r="G2579" s="18" t="n">
        <v>5.80559536976837E-005</v>
      </c>
      <c r="H2579" s="17" t="n">
        <v>15.1527025247865</v>
      </c>
      <c r="I2579" s="17" t="n">
        <v>428.959319620495</v>
      </c>
      <c r="J2579" s="18" t="n">
        <v>7.58995796805472E-042</v>
      </c>
      <c r="K2579" s="18" t="n">
        <v>8.51306096416948E-040</v>
      </c>
      <c r="L2579" s="16" t="n">
        <v>0.891828385820798</v>
      </c>
      <c r="M2579" s="16" t="n">
        <v>0.805342476367581</v>
      </c>
      <c r="N2579" s="18" t="n">
        <v>3.40908461921017E-005</v>
      </c>
      <c r="O2579" s="16" t="n">
        <v>0.145715553469234</v>
      </c>
      <c r="P2579" s="34" t="b">
        <f aca="false">TRUE()</f>
        <v>1</v>
      </c>
      <c r="Q2579" s="16" t="n">
        <v>0.00637053881531117</v>
      </c>
    </row>
    <row r="2580" customFormat="false" ht="22.35" hidden="false" customHeight="false" outlineLevel="0" collapsed="false">
      <c r="A2580" s="6" t="s">
        <v>4333</v>
      </c>
      <c r="B2580" s="7" t="s">
        <v>1644</v>
      </c>
      <c r="C2580" s="17" t="n">
        <v>877</v>
      </c>
      <c r="D2580" s="18" t="n">
        <v>-5.88967583140639E-005</v>
      </c>
      <c r="E2580" s="18" t="n">
        <v>2.79727426552953E-005</v>
      </c>
      <c r="F2580" s="18" t="n">
        <v>-1.12725284856413E-005</v>
      </c>
      <c r="G2580" s="18" t="n">
        <v>5.8053631872568E-005</v>
      </c>
      <c r="H2580" s="17" t="n">
        <v>14.9599813418624</v>
      </c>
      <c r="I2580" s="17" t="n">
        <v>432.732528604011</v>
      </c>
      <c r="J2580" s="18" t="n">
        <v>4.41551336025462E-041</v>
      </c>
      <c r="K2580" s="18" t="n">
        <v>4.46936108416017E-039</v>
      </c>
      <c r="L2580" s="16" t="n">
        <v>0.877640388097429</v>
      </c>
      <c r="M2580" s="16" t="n">
        <v>0.800945296761196</v>
      </c>
      <c r="N2580" s="18" t="n">
        <v>3.93580072574004E-005</v>
      </c>
      <c r="O2580" s="16" t="n">
        <v>0.143166815010964</v>
      </c>
      <c r="P2580" s="34" t="b">
        <f aca="false">TRUE()</f>
        <v>1</v>
      </c>
      <c r="Q2580" s="16" t="n">
        <v>0.00317052133517101</v>
      </c>
    </row>
    <row r="2581" customFormat="false" ht="22.35" hidden="false" customHeight="false" outlineLevel="0" collapsed="false">
      <c r="A2581" s="6" t="s">
        <v>4334</v>
      </c>
      <c r="B2581" s="7" t="s">
        <v>1644</v>
      </c>
      <c r="C2581" s="17" t="n">
        <v>878</v>
      </c>
      <c r="D2581" s="18" t="n">
        <v>-5.91415231912832E-005</v>
      </c>
      <c r="E2581" s="18" t="n">
        <v>2.76246950210105E-005</v>
      </c>
      <c r="F2581" s="18" t="n">
        <v>-1.19963929910272E-005</v>
      </c>
      <c r="G2581" s="18" t="n">
        <v>5.81007507407055E-005</v>
      </c>
      <c r="H2581" s="17" t="n">
        <v>14.9029698734253</v>
      </c>
      <c r="I2581" s="17" t="n">
        <v>440.510514723805</v>
      </c>
      <c r="J2581" s="18" t="n">
        <v>5.80301329369201E-041</v>
      </c>
      <c r="K2581" s="18" t="n">
        <v>5.61651165850841E-039</v>
      </c>
      <c r="L2581" s="16" t="n">
        <v>0.868613273248443</v>
      </c>
      <c r="M2581" s="16" t="n">
        <v>0.797603827677049</v>
      </c>
      <c r="N2581" s="18" t="n">
        <v>4.03533467368624E-005</v>
      </c>
      <c r="O2581" s="16" t="n">
        <v>0.13977733516111</v>
      </c>
      <c r="P2581" s="34" t="b">
        <f aca="false">TRUE()</f>
        <v>1</v>
      </c>
      <c r="Q2581" s="16" t="n">
        <v>0.0033964046581057</v>
      </c>
    </row>
    <row r="2582" customFormat="false" ht="22.35" hidden="false" customHeight="false" outlineLevel="0" collapsed="false">
      <c r="A2582" s="6" t="s">
        <v>4335</v>
      </c>
      <c r="B2582" s="7" t="s">
        <v>1644</v>
      </c>
      <c r="C2582" s="17" t="n">
        <v>879</v>
      </c>
      <c r="D2582" s="18" t="n">
        <v>-5.88629579569105E-005</v>
      </c>
      <c r="E2582" s="18" t="n">
        <v>2.78423309113416E-005</v>
      </c>
      <c r="F2582" s="18" t="n">
        <v>-1.16879950674731E-005</v>
      </c>
      <c r="G2582" s="18" t="n">
        <v>5.80804843028204E-005</v>
      </c>
      <c r="H2582" s="17" t="n">
        <v>14.8527481726178</v>
      </c>
      <c r="I2582" s="17" t="n">
        <v>435.710882223155</v>
      </c>
      <c r="J2582" s="18" t="n">
        <v>1.14126143171387E-040</v>
      </c>
      <c r="K2582" s="18" t="n">
        <v>1.05249665369168E-038</v>
      </c>
      <c r="L2582" s="16" t="n">
        <v>0.86915597435735</v>
      </c>
      <c r="M2582" s="16" t="n">
        <v>0.796431892143189</v>
      </c>
      <c r="N2582" s="18" t="n">
        <v>3.57515298742123E-005</v>
      </c>
      <c r="O2582" s="16" t="n">
        <v>0.135587186170335</v>
      </c>
      <c r="P2582" s="34" t="b">
        <f aca="false">TRUE()</f>
        <v>1</v>
      </c>
      <c r="Q2582" s="16" t="n">
        <v>0.00135912044099268</v>
      </c>
    </row>
    <row r="2583" customFormat="false" ht="22.35" hidden="false" customHeight="false" outlineLevel="0" collapsed="false">
      <c r="A2583" s="6" t="s">
        <v>4336</v>
      </c>
      <c r="B2583" s="7" t="s">
        <v>1644</v>
      </c>
      <c r="C2583" s="17" t="n">
        <v>880</v>
      </c>
      <c r="D2583" s="18" t="n">
        <v>-5.85974711524083E-005</v>
      </c>
      <c r="E2583" s="18" t="n">
        <v>2.83727872421714E-005</v>
      </c>
      <c r="F2583" s="18" t="n">
        <v>-1.11002704387606E-005</v>
      </c>
      <c r="G2583" s="18" t="n">
        <v>5.80724654254672E-005</v>
      </c>
      <c r="H2583" s="17" t="n">
        <v>14.8039757107867</v>
      </c>
      <c r="I2583" s="17" t="n">
        <v>424.797557076225</v>
      </c>
      <c r="J2583" s="18" t="n">
        <v>2.7849881616491E-040</v>
      </c>
      <c r="K2583" s="18" t="n">
        <v>2.38532534571674E-038</v>
      </c>
      <c r="L2583" s="16" t="n">
        <v>0.874470503067725</v>
      </c>
      <c r="M2583" s="16" t="n">
        <v>0.797109871377654</v>
      </c>
      <c r="N2583" s="18" t="n">
        <v>3.20832989696964E-005</v>
      </c>
      <c r="O2583" s="16" t="n">
        <v>0.132417387709463</v>
      </c>
      <c r="P2583" s="34" t="b">
        <f aca="false">TRUE()</f>
        <v>1</v>
      </c>
      <c r="Q2583" s="18" t="n">
        <v>0.000367791325590214</v>
      </c>
    </row>
    <row r="2584" customFormat="false" ht="22.35" hidden="false" customHeight="false" outlineLevel="0" collapsed="false">
      <c r="A2584" s="6" t="s">
        <v>4337</v>
      </c>
      <c r="B2584" s="7" t="s">
        <v>1644</v>
      </c>
      <c r="C2584" s="17" t="n">
        <v>881</v>
      </c>
      <c r="D2584" s="18" t="n">
        <v>-5.8857267280322E-005</v>
      </c>
      <c r="E2584" s="18" t="n">
        <v>2.87730927566238E-005</v>
      </c>
      <c r="F2584" s="18" t="n">
        <v>-1.0669313062219E-005</v>
      </c>
      <c r="G2584" s="18" t="n">
        <v>5.82853097891398E-005</v>
      </c>
      <c r="H2584" s="17" t="n">
        <v>14.8801372322983</v>
      </c>
      <c r="I2584" s="17" t="n">
        <v>418.985424655812</v>
      </c>
      <c r="J2584" s="18" t="n">
        <v>1.65645167401696E-040</v>
      </c>
      <c r="K2584" s="18" t="n">
        <v>1.49440748851531E-038</v>
      </c>
      <c r="L2584" s="16" t="n">
        <v>0.883527725878888</v>
      </c>
      <c r="M2584" s="16" t="n">
        <v>0.798320548582055</v>
      </c>
      <c r="N2584" s="18" t="n">
        <v>3.17819520026372E-005</v>
      </c>
      <c r="O2584" s="16" t="n">
        <v>0.130230876226848</v>
      </c>
      <c r="P2584" s="34" t="b">
        <f aca="false">TRUE()</f>
        <v>1</v>
      </c>
      <c r="Q2584" s="16" t="n">
        <v>0.00271069030733433</v>
      </c>
    </row>
    <row r="2585" customFormat="false" ht="22.35" hidden="false" customHeight="false" outlineLevel="0" collapsed="false">
      <c r="A2585" s="6" t="s">
        <v>4338</v>
      </c>
      <c r="B2585" s="7" t="s">
        <v>1644</v>
      </c>
      <c r="C2585" s="17" t="n">
        <v>882</v>
      </c>
      <c r="D2585" s="18" t="n">
        <v>-5.93335789065023E-005</v>
      </c>
      <c r="E2585" s="18" t="n">
        <v>2.89681480045374E-005</v>
      </c>
      <c r="F2585" s="18" t="n">
        <v>-9.78082382943677E-006</v>
      </c>
      <c r="G2585" s="18" t="n">
        <v>5.8918225074984E-005</v>
      </c>
      <c r="H2585" s="17" t="n">
        <v>15.1707413285374</v>
      </c>
      <c r="I2585" s="17" t="n">
        <v>421.245077731455</v>
      </c>
      <c r="J2585" s="18" t="n">
        <v>8.71768859630818E-042</v>
      </c>
      <c r="K2585" s="18" t="n">
        <v>9.52063359859972E-040</v>
      </c>
      <c r="L2585" s="16" t="n">
        <v>0.898959564377431</v>
      </c>
      <c r="M2585" s="16" t="n">
        <v>0.802407794824113</v>
      </c>
      <c r="N2585" s="18" t="n">
        <v>3.17819520026372E-005</v>
      </c>
      <c r="O2585" s="16" t="n">
        <v>0.126455540103842</v>
      </c>
      <c r="P2585" s="34" t="b">
        <f aca="false">TRUE()</f>
        <v>1</v>
      </c>
      <c r="Q2585" s="16" t="n">
        <v>0.0027227030167206</v>
      </c>
    </row>
    <row r="2586" customFormat="false" ht="22.35" hidden="false" customHeight="false" outlineLevel="0" collapsed="false">
      <c r="A2586" s="6" t="s">
        <v>4339</v>
      </c>
      <c r="B2586" s="7" t="s">
        <v>1644</v>
      </c>
      <c r="C2586" s="17" t="n">
        <v>883</v>
      </c>
      <c r="D2586" s="18" t="n">
        <v>-5.96084942433551E-005</v>
      </c>
      <c r="E2586" s="18" t="n">
        <v>2.8919141575739E-005</v>
      </c>
      <c r="F2586" s="18" t="n">
        <v>-9.00034292767983E-006</v>
      </c>
      <c r="G2586" s="18" t="n">
        <v>5.97502452890682E-005</v>
      </c>
      <c r="H2586" s="17" t="n">
        <v>15.4088732768881</v>
      </c>
      <c r="I2586" s="17" t="n">
        <v>430.15997876038</v>
      </c>
      <c r="J2586" s="18" t="n">
        <v>5.65791713065513E-043</v>
      </c>
      <c r="K2586" s="18" t="n">
        <v>7.82678536407293E-041</v>
      </c>
      <c r="L2586" s="16" t="n">
        <v>0.905967189679414</v>
      </c>
      <c r="M2586" s="16" t="n">
        <v>0.804248024174803</v>
      </c>
      <c r="N2586" s="18" t="n">
        <v>3.17819520026372E-005</v>
      </c>
      <c r="O2586" s="16" t="n">
        <v>0.122543485665607</v>
      </c>
      <c r="P2586" s="34" t="b">
        <f aca="false">TRUE()</f>
        <v>1</v>
      </c>
      <c r="Q2586" s="16" t="n">
        <v>0.0029542986810609</v>
      </c>
    </row>
    <row r="2587" customFormat="false" ht="22.35" hidden="false" customHeight="false" outlineLevel="0" collapsed="false">
      <c r="A2587" s="6" t="s">
        <v>4340</v>
      </c>
      <c r="B2587" s="7" t="s">
        <v>1644</v>
      </c>
      <c r="C2587" s="17" t="n">
        <v>884</v>
      </c>
      <c r="D2587" s="18" t="n">
        <v>-5.9824524862566E-005</v>
      </c>
      <c r="E2587" s="18" t="n">
        <v>2.88749476952467E-005</v>
      </c>
      <c r="F2587" s="18" t="n">
        <v>-9.14557655045316E-006</v>
      </c>
      <c r="G2587" s="18" t="n">
        <v>5.99411347542308E-005</v>
      </c>
      <c r="H2587" s="17" t="n">
        <v>15.4203336736464</v>
      </c>
      <c r="I2587" s="17" t="n">
        <v>432.878113471888</v>
      </c>
      <c r="J2587" s="18" t="n">
        <v>4.49953984135158E-043</v>
      </c>
      <c r="K2587" s="18" t="n">
        <v>6.43899666952036E-041</v>
      </c>
      <c r="L2587" s="16" t="n">
        <v>0.904535280664433</v>
      </c>
      <c r="M2587" s="16" t="n">
        <v>0.803008290717496</v>
      </c>
      <c r="N2587" s="18" t="n">
        <v>3.17819520026372E-005</v>
      </c>
      <c r="O2587" s="16" t="n">
        <v>0.122335378652346</v>
      </c>
      <c r="P2587" s="34" t="b">
        <f aca="false">TRUE()</f>
        <v>1</v>
      </c>
      <c r="Q2587" s="16" t="n">
        <v>0.00350860745849713</v>
      </c>
    </row>
    <row r="2588" customFormat="false" ht="22.35" hidden="false" customHeight="false" outlineLevel="0" collapsed="false">
      <c r="A2588" s="6" t="s">
        <v>4341</v>
      </c>
      <c r="B2588" s="7" t="s">
        <v>1644</v>
      </c>
      <c r="C2588" s="17" t="n">
        <v>885</v>
      </c>
      <c r="D2588" s="18" t="n">
        <v>-6.00696733559864E-005</v>
      </c>
      <c r="E2588" s="18" t="n">
        <v>2.89961175153212E-005</v>
      </c>
      <c r="F2588" s="18" t="n">
        <v>-1.01635746580222E-005</v>
      </c>
      <c r="G2588" s="18" t="n">
        <v>5.9139125470669E-005</v>
      </c>
      <c r="H2588" s="17" t="n">
        <v>15.2449265945725</v>
      </c>
      <c r="I2588" s="17" t="n">
        <v>422.80499970644</v>
      </c>
      <c r="J2588" s="18" t="n">
        <v>3.92781808842888E-042</v>
      </c>
      <c r="K2588" s="18" t="n">
        <v>4.6572700191371E-040</v>
      </c>
      <c r="L2588" s="16" t="n">
        <v>0.902103010957484</v>
      </c>
      <c r="M2588" s="16" t="n">
        <v>0.802214086471409</v>
      </c>
      <c r="N2588" s="18" t="n">
        <v>3.17819520026372E-005</v>
      </c>
      <c r="O2588" s="16" t="n">
        <v>0.127382928485788</v>
      </c>
      <c r="P2588" s="34" t="b">
        <f aca="false">TRUE()</f>
        <v>1</v>
      </c>
      <c r="Q2588" s="16" t="n">
        <v>0.00248107635947202</v>
      </c>
    </row>
    <row r="2589" customFormat="false" ht="22.35" hidden="false" customHeight="false" outlineLevel="0" collapsed="false">
      <c r="A2589" s="6" t="s">
        <v>4342</v>
      </c>
      <c r="B2589" s="7" t="s">
        <v>1644</v>
      </c>
      <c r="C2589" s="17" t="n">
        <v>886</v>
      </c>
      <c r="D2589" s="18" t="n">
        <v>-5.97325005833085E-005</v>
      </c>
      <c r="E2589" s="18" t="n">
        <v>2.88359393052405E-005</v>
      </c>
      <c r="F2589" s="18" t="n">
        <v>-1.04400556243871E-005</v>
      </c>
      <c r="G2589" s="18" t="n">
        <v>5.83033641639295E-005</v>
      </c>
      <c r="H2589" s="17" t="n">
        <v>15.2008614856523</v>
      </c>
      <c r="I2589" s="17" t="n">
        <v>417.944181732743</v>
      </c>
      <c r="J2589" s="18" t="n">
        <v>7.44717048559276E-042</v>
      </c>
      <c r="K2589" s="18" t="n">
        <v>8.51306096416948E-040</v>
      </c>
      <c r="L2589" s="16" t="n">
        <v>0.903420091182768</v>
      </c>
      <c r="M2589" s="16" t="n">
        <v>0.802572446923911</v>
      </c>
      <c r="N2589" s="18" t="n">
        <v>3.17819520026372E-005</v>
      </c>
      <c r="O2589" s="16" t="n">
        <v>0.134091956957931</v>
      </c>
      <c r="P2589" s="34" t="b">
        <f aca="false">TRUE()</f>
        <v>1</v>
      </c>
      <c r="Q2589" s="16" t="n">
        <v>0.00286437453644652</v>
      </c>
    </row>
    <row r="2590" customFormat="false" ht="22.35" hidden="false" customHeight="false" outlineLevel="0" collapsed="false">
      <c r="A2590" s="6" t="s">
        <v>4343</v>
      </c>
      <c r="B2590" s="7" t="s">
        <v>1644</v>
      </c>
      <c r="C2590" s="17" t="n">
        <v>887</v>
      </c>
      <c r="D2590" s="18" t="n">
        <v>-5.95240765042691E-005</v>
      </c>
      <c r="E2590" s="18" t="n">
        <v>2.85747086705376E-005</v>
      </c>
      <c r="F2590" s="18" t="n">
        <v>-1.03569889988838E-005</v>
      </c>
      <c r="G2590" s="18" t="n">
        <v>5.78398052705575E-005</v>
      </c>
      <c r="H2590" s="17" t="n">
        <v>15.2931021128068</v>
      </c>
      <c r="I2590" s="17" t="n">
        <v>418.565575962899</v>
      </c>
      <c r="J2590" s="18" t="n">
        <v>2.92542974875E-042</v>
      </c>
      <c r="K2590" s="18" t="n">
        <v>3.57074513450368E-040</v>
      </c>
      <c r="L2590" s="16" t="n">
        <v>0.908391893272623</v>
      </c>
      <c r="M2590" s="16" t="n">
        <v>0.804451417945142</v>
      </c>
      <c r="N2590" s="18" t="n">
        <v>3.17819520026372E-005</v>
      </c>
      <c r="O2590" s="16" t="n">
        <v>0.140687618810706</v>
      </c>
      <c r="P2590" s="34" t="b">
        <f aca="false">TRUE()</f>
        <v>1</v>
      </c>
      <c r="Q2590" s="16" t="n">
        <v>0.00338102590449653</v>
      </c>
    </row>
    <row r="2591" customFormat="false" ht="22.35" hidden="false" customHeight="false" outlineLevel="0" collapsed="false">
      <c r="A2591" s="6" t="s">
        <v>1674</v>
      </c>
      <c r="B2591" s="7" t="s">
        <v>1644</v>
      </c>
      <c r="C2591" s="17" t="n">
        <v>888</v>
      </c>
      <c r="D2591" s="18" t="n">
        <v>-5.92552177207303E-005</v>
      </c>
      <c r="E2591" s="18" t="n">
        <v>2.84230145316374E-005</v>
      </c>
      <c r="F2591" s="18" t="n">
        <v>-1.02882079227441E-005</v>
      </c>
      <c r="G2591" s="18" t="n">
        <v>5.77539566958429E-005</v>
      </c>
      <c r="H2591" s="17" t="n">
        <v>15.2855986640566</v>
      </c>
      <c r="I2591" s="17" t="n">
        <v>420.706894442689</v>
      </c>
      <c r="J2591" s="18" t="n">
        <v>2.87334299217504E-042</v>
      </c>
      <c r="K2591" s="18" t="n">
        <v>3.57074513450368E-040</v>
      </c>
      <c r="L2591" s="16" t="n">
        <v>0.906201153194152</v>
      </c>
      <c r="M2591" s="16" t="n">
        <v>0.804025259569193</v>
      </c>
      <c r="N2591" s="18" t="n">
        <v>3.17819520026372E-005</v>
      </c>
      <c r="O2591" s="16" t="n">
        <v>0.147218264469932</v>
      </c>
      <c r="P2591" s="34" t="b">
        <f aca="false">TRUE()</f>
        <v>1</v>
      </c>
      <c r="Q2591" s="16" t="n">
        <v>0.00394161335419636</v>
      </c>
    </row>
    <row r="2592" customFormat="false" ht="22.35" hidden="false" customHeight="false" outlineLevel="0" collapsed="false">
      <c r="A2592" s="6" t="s">
        <v>1765</v>
      </c>
      <c r="B2592" s="7" t="s">
        <v>1644</v>
      </c>
      <c r="C2592" s="17" t="n">
        <v>889</v>
      </c>
      <c r="D2592" s="18" t="n">
        <v>-5.81832868725492E-005</v>
      </c>
      <c r="E2592" s="18" t="n">
        <v>2.85094176466996E-005</v>
      </c>
      <c r="F2592" s="18" t="n">
        <v>-1.00448344626072E-005</v>
      </c>
      <c r="G2592" s="18" t="n">
        <v>5.79489423660051E-005</v>
      </c>
      <c r="H2592" s="17" t="n">
        <v>14.9791367456902</v>
      </c>
      <c r="I2592" s="17" t="n">
        <v>420.894523850084</v>
      </c>
      <c r="J2592" s="18" t="n">
        <v>5.81951810399667E-041</v>
      </c>
      <c r="K2592" s="18" t="n">
        <v>5.61651165850841E-039</v>
      </c>
      <c r="L2592" s="16" t="n">
        <v>0.887883720857038</v>
      </c>
      <c r="M2592" s="16" t="n">
        <v>0.798117154811716</v>
      </c>
      <c r="N2592" s="18" t="n">
        <v>4.6091610675153E-005</v>
      </c>
      <c r="O2592" s="16" t="n">
        <v>0.153271405066088</v>
      </c>
      <c r="P2592" s="34" t="b">
        <f aca="false">TRUE()</f>
        <v>1</v>
      </c>
      <c r="Q2592" s="16" t="n">
        <v>0.0031887949879133</v>
      </c>
    </row>
    <row r="2593" customFormat="false" ht="22.35" hidden="false" customHeight="false" outlineLevel="0" collapsed="false">
      <c r="A2593" s="6" t="s">
        <v>4344</v>
      </c>
      <c r="B2593" s="7" t="s">
        <v>1644</v>
      </c>
      <c r="C2593" s="17" t="n">
        <v>890</v>
      </c>
      <c r="D2593" s="18" t="n">
        <v>-5.71169446989611E-005</v>
      </c>
      <c r="E2593" s="18" t="n">
        <v>2.85814877277391E-005</v>
      </c>
      <c r="F2593" s="18" t="n">
        <v>-9.48168903059403E-006</v>
      </c>
      <c r="G2593" s="18" t="n">
        <v>5.85096426319672E-005</v>
      </c>
      <c r="H2593" s="17" t="n">
        <v>14.7374397895169</v>
      </c>
      <c r="I2593" s="17" t="n">
        <v>424.894456882264</v>
      </c>
      <c r="J2593" s="18" t="n">
        <v>5.32721210758199E-040</v>
      </c>
      <c r="K2593" s="18" t="n">
        <v>4.25152504739716E-038</v>
      </c>
      <c r="L2593" s="16" t="n">
        <v>0.870466078952937</v>
      </c>
      <c r="M2593" s="16" t="n">
        <v>0.791269564543623</v>
      </c>
      <c r="N2593" s="18" t="n">
        <v>5.05439703888317E-005</v>
      </c>
      <c r="O2593" s="16" t="n">
        <v>0.154753286604059</v>
      </c>
      <c r="P2593" s="34" t="b">
        <f aca="false">TRUE()</f>
        <v>1</v>
      </c>
      <c r="Q2593" s="16" t="n">
        <v>0.00374652346739294</v>
      </c>
    </row>
    <row r="2594" customFormat="false" ht="22.35" hidden="false" customHeight="false" outlineLevel="0" collapsed="false">
      <c r="A2594" s="6" t="s">
        <v>4345</v>
      </c>
      <c r="B2594" s="7" t="s">
        <v>1644</v>
      </c>
      <c r="C2594" s="17" t="n">
        <v>891</v>
      </c>
      <c r="D2594" s="18" t="n">
        <v>-5.61849790682792E-005</v>
      </c>
      <c r="E2594" s="18" t="n">
        <v>2.87332545829155E-005</v>
      </c>
      <c r="F2594" s="18" t="n">
        <v>-9.0334989762449E-006</v>
      </c>
      <c r="G2594" s="18" t="n">
        <v>5.92993706204128E-005</v>
      </c>
      <c r="H2594" s="17" t="n">
        <v>14.4567914054353</v>
      </c>
      <c r="I2594" s="17" t="n">
        <v>429.514194242461</v>
      </c>
      <c r="J2594" s="18" t="n">
        <v>7.01719134354978E-039</v>
      </c>
      <c r="K2594" s="18" t="n">
        <v>5.39284149550585E-037</v>
      </c>
      <c r="L2594" s="16" t="n">
        <v>0.850462275815776</v>
      </c>
      <c r="M2594" s="16" t="n">
        <v>0.782930419959709</v>
      </c>
      <c r="N2594" s="18" t="n">
        <v>5.98989035475859E-005</v>
      </c>
      <c r="O2594" s="16" t="n">
        <v>0.153440554543023</v>
      </c>
      <c r="P2594" s="34" t="b">
        <f aca="false">TRUE()</f>
        <v>1</v>
      </c>
      <c r="Q2594" s="16" t="n">
        <v>0.00255639341952232</v>
      </c>
    </row>
    <row r="2595" customFormat="false" ht="22.35" hidden="false" customHeight="false" outlineLevel="0" collapsed="false">
      <c r="A2595" s="6" t="s">
        <v>4346</v>
      </c>
      <c r="B2595" s="7" t="s">
        <v>1644</v>
      </c>
      <c r="C2595" s="17" t="n">
        <v>892</v>
      </c>
      <c r="D2595" s="18" t="n">
        <v>-5.5027226105704E-005</v>
      </c>
      <c r="E2595" s="18" t="n">
        <v>2.90399421388403E-005</v>
      </c>
      <c r="F2595" s="18" t="n">
        <v>-8.42209266448618E-006</v>
      </c>
      <c r="G2595" s="18" t="n">
        <v>5.97831046831521E-005</v>
      </c>
      <c r="H2595" s="17" t="n">
        <v>14.154607646801</v>
      </c>
      <c r="I2595" s="17" t="n">
        <v>428.088506781283</v>
      </c>
      <c r="J2595" s="18" t="n">
        <v>1.39366924086386E-037</v>
      </c>
      <c r="K2595" s="18" t="n">
        <v>1.03280845528304E-035</v>
      </c>
      <c r="L2595" s="16" t="n">
        <v>0.833712849386555</v>
      </c>
      <c r="M2595" s="16" t="n">
        <v>0.776470246397025</v>
      </c>
      <c r="N2595" s="18" t="n">
        <v>7.20680187156903E-005</v>
      </c>
      <c r="O2595" s="16" t="n">
        <v>0.151806304026436</v>
      </c>
      <c r="P2595" s="34" t="b">
        <f aca="false">TRUE()</f>
        <v>1</v>
      </c>
      <c r="Q2595" s="18" t="n">
        <v>0.000808712679834021</v>
      </c>
    </row>
    <row r="2596" customFormat="false" ht="22.35" hidden="false" customHeight="false" outlineLevel="0" collapsed="false">
      <c r="A2596" s="6" t="s">
        <v>4347</v>
      </c>
      <c r="B2596" s="7" t="s">
        <v>1644</v>
      </c>
      <c r="C2596" s="17" t="n">
        <v>893</v>
      </c>
      <c r="D2596" s="18" t="n">
        <v>-5.33364225369541E-005</v>
      </c>
      <c r="E2596" s="18" t="n">
        <v>2.92953936786549E-005</v>
      </c>
      <c r="F2596" s="18" t="n">
        <v>-7.14664604598772E-006</v>
      </c>
      <c r="G2596" s="18" t="n">
        <v>5.94668787985915E-005</v>
      </c>
      <c r="H2596" s="17" t="n">
        <v>13.995646825017</v>
      </c>
      <c r="I2596" s="17" t="n">
        <v>420.145728992844</v>
      </c>
      <c r="J2596" s="18" t="n">
        <v>8.37541441039394E-037</v>
      </c>
      <c r="K2596" s="18" t="n">
        <v>5.76513095200393E-035</v>
      </c>
      <c r="L2596" s="16" t="n">
        <v>0.830143855768378</v>
      </c>
      <c r="M2596" s="16" t="n">
        <v>0.773341856500852</v>
      </c>
      <c r="N2596" s="18" t="n">
        <v>7.21304925129977E-005</v>
      </c>
      <c r="O2596" s="16" t="n">
        <v>0.150705119703917</v>
      </c>
      <c r="P2596" s="34" t="b">
        <f aca="false">TRUE()</f>
        <v>1</v>
      </c>
      <c r="Q2596" s="16" t="n">
        <v>0.00200347355412374</v>
      </c>
    </row>
    <row r="2597" customFormat="false" ht="22.35" hidden="false" customHeight="false" outlineLevel="0" collapsed="false">
      <c r="A2597" s="6" t="s">
        <v>4348</v>
      </c>
      <c r="B2597" s="7" t="s">
        <v>1644</v>
      </c>
      <c r="C2597" s="17" t="n">
        <v>894</v>
      </c>
      <c r="D2597" s="18" t="n">
        <v>-5.2126146676894E-005</v>
      </c>
      <c r="E2597" s="18" t="n">
        <v>2.94507990981286E-005</v>
      </c>
      <c r="F2597" s="18" t="n">
        <v>-5.84288261934725E-006</v>
      </c>
      <c r="G2597" s="18" t="n">
        <v>5.91782642942817E-005</v>
      </c>
      <c r="H2597" s="17" t="n">
        <v>14.0139154764954</v>
      </c>
      <c r="I2597" s="17" t="n">
        <v>414.515329294216</v>
      </c>
      <c r="J2597" s="18" t="n">
        <v>8.47404790535517E-037</v>
      </c>
      <c r="K2597" s="18" t="n">
        <v>5.76513095200393E-035</v>
      </c>
      <c r="L2597" s="16" t="n">
        <v>0.835484716003628</v>
      </c>
      <c r="M2597" s="16" t="n">
        <v>0.774349139934914</v>
      </c>
      <c r="N2597" s="18" t="n">
        <v>6.47882907163505E-005</v>
      </c>
      <c r="O2597" s="16" t="n">
        <v>0.148696675108063</v>
      </c>
      <c r="P2597" s="34" t="b">
        <f aca="false">TRUE()</f>
        <v>1</v>
      </c>
      <c r="Q2597" s="16" t="n">
        <v>0.00297229282812519</v>
      </c>
    </row>
    <row r="2598" customFormat="false" ht="22.35" hidden="false" customHeight="false" outlineLevel="0" collapsed="false">
      <c r="A2598" s="6" t="s">
        <v>4349</v>
      </c>
      <c r="B2598" s="7" t="s">
        <v>1644</v>
      </c>
      <c r="C2598" s="17" t="n">
        <v>895</v>
      </c>
      <c r="D2598" s="18" t="n">
        <v>-5.1249823874325E-005</v>
      </c>
      <c r="E2598" s="18" t="n">
        <v>2.97267194965099E-005</v>
      </c>
      <c r="F2598" s="18" t="n">
        <v>-4.82415459536563E-006</v>
      </c>
      <c r="G2598" s="18" t="n">
        <v>5.91654780877989E-005</v>
      </c>
      <c r="H2598" s="17" t="n">
        <v>13.9858721093075</v>
      </c>
      <c r="I2598" s="17" t="n">
        <v>409.30732286982</v>
      </c>
      <c r="J2598" s="18" t="n">
        <v>1.32018948893528E-036</v>
      </c>
      <c r="K2598" s="18" t="n">
        <v>8.69648631600222E-035</v>
      </c>
      <c r="L2598" s="16" t="n">
        <v>0.837856137413069</v>
      </c>
      <c r="M2598" s="16" t="n">
        <v>0.774368510770184</v>
      </c>
      <c r="N2598" s="18" t="n">
        <v>5.94951540489143E-005</v>
      </c>
      <c r="O2598" s="16" t="n">
        <v>0.145845009061721</v>
      </c>
      <c r="P2598" s="34" t="b">
        <f aca="false">TRUE()</f>
        <v>1</v>
      </c>
      <c r="Q2598" s="16" t="n">
        <v>0.00156978926756463</v>
      </c>
    </row>
    <row r="2599" customFormat="false" ht="22.35" hidden="false" customHeight="false" outlineLevel="0" collapsed="false">
      <c r="A2599" s="6" t="s">
        <v>4350</v>
      </c>
      <c r="B2599" s="7" t="s">
        <v>1644</v>
      </c>
      <c r="C2599" s="17" t="n">
        <v>896</v>
      </c>
      <c r="D2599" s="18" t="n">
        <v>-5.04656931369009E-005</v>
      </c>
      <c r="E2599" s="18" t="n">
        <v>3.02871641967115E-005</v>
      </c>
      <c r="F2599" s="18" t="n">
        <v>-3.64842150629858E-006</v>
      </c>
      <c r="G2599" s="18" t="n">
        <v>5.96028407533719E-005</v>
      </c>
      <c r="H2599" s="17" t="n">
        <v>13.9119822112371</v>
      </c>
      <c r="I2599" s="17" t="n">
        <v>403.235344657456</v>
      </c>
      <c r="J2599" s="18" t="n">
        <v>3.27234421094935E-036</v>
      </c>
      <c r="K2599" s="18" t="n">
        <v>2.08926591929843E-034</v>
      </c>
      <c r="L2599" s="16" t="n">
        <v>0.838263257622433</v>
      </c>
      <c r="M2599" s="16" t="n">
        <v>0.772673562684023</v>
      </c>
      <c r="N2599" s="18" t="n">
        <v>5.54379615838047E-005</v>
      </c>
      <c r="O2599" s="16" t="n">
        <v>0.142821210416915</v>
      </c>
      <c r="P2599" s="34" t="b">
        <f aca="false">TRUE()</f>
        <v>1</v>
      </c>
      <c r="Q2599" s="16" t="n">
        <v>0.00240276912173753</v>
      </c>
    </row>
    <row r="2600" customFormat="false" ht="22.35" hidden="false" customHeight="false" outlineLevel="0" collapsed="false">
      <c r="A2600" s="6" t="s">
        <v>4351</v>
      </c>
      <c r="B2600" s="7" t="s">
        <v>1644</v>
      </c>
      <c r="C2600" s="17" t="n">
        <v>897</v>
      </c>
      <c r="D2600" s="18" t="n">
        <v>-4.96797544510525E-005</v>
      </c>
      <c r="E2600" s="18" t="n">
        <v>3.10822226239947E-005</v>
      </c>
      <c r="F2600" s="18" t="n">
        <v>-1.27919848219495E-006</v>
      </c>
      <c r="G2600" s="18" t="n">
        <v>6.05203222581085E-005</v>
      </c>
      <c r="H2600" s="17" t="n">
        <v>14.0795454116298</v>
      </c>
      <c r="I2600" s="17" t="n">
        <v>397.628631021309</v>
      </c>
      <c r="J2600" s="18" t="n">
        <v>8.19227101327935E-037</v>
      </c>
      <c r="K2600" s="18" t="n">
        <v>5.76236011951005E-035</v>
      </c>
      <c r="L2600" s="16" t="n">
        <v>0.853024624322482</v>
      </c>
      <c r="M2600" s="16" t="n">
        <v>0.775201456686812</v>
      </c>
      <c r="N2600" s="18" t="n">
        <v>4.8584207449846E-005</v>
      </c>
      <c r="O2600" s="16" t="n">
        <v>0.139388767646758</v>
      </c>
      <c r="P2600" s="34" t="b">
        <f aca="false">TRUE()</f>
        <v>1</v>
      </c>
      <c r="Q2600" s="16" t="n">
        <v>0.00187397931303224</v>
      </c>
    </row>
    <row r="2601" customFormat="false" ht="22.35" hidden="false" customHeight="false" outlineLevel="0" collapsed="false">
      <c r="A2601" s="6" t="s">
        <v>1760</v>
      </c>
      <c r="B2601" s="7" t="s">
        <v>1644</v>
      </c>
      <c r="C2601" s="17" t="n">
        <v>898</v>
      </c>
      <c r="D2601" s="18" t="n">
        <v>-4.82156761890777E-005</v>
      </c>
      <c r="E2601" s="18" t="n">
        <v>3.21304980846397E-005</v>
      </c>
      <c r="F2601" s="18" t="n">
        <v>1.63825797606085E-006</v>
      </c>
      <c r="G2601" s="18" t="n">
        <v>6.16345570891881E-005</v>
      </c>
      <c r="H2601" s="17" t="n">
        <v>14.119222045032</v>
      </c>
      <c r="I2601" s="17" t="n">
        <v>389.927431161161</v>
      </c>
      <c r="J2601" s="18" t="n">
        <v>7.49915846050461E-037</v>
      </c>
      <c r="K2601" s="18" t="n">
        <v>5.36577717432657E-035</v>
      </c>
      <c r="L2601" s="16" t="n">
        <v>0.862101826566878</v>
      </c>
      <c r="M2601" s="16" t="n">
        <v>0.775705098403843</v>
      </c>
      <c r="N2601" s="18" t="n">
        <v>3.62898914321113E-005</v>
      </c>
      <c r="O2601" s="16" t="n">
        <v>0.132688861073138</v>
      </c>
      <c r="P2601" s="34" t="b">
        <f aca="false">TRUE()</f>
        <v>1</v>
      </c>
      <c r="Q2601" s="16" t="n">
        <v>0.00166239935645626</v>
      </c>
    </row>
    <row r="2602" customFormat="false" ht="22.35" hidden="false" customHeight="false" outlineLevel="0" collapsed="false">
      <c r="A2602" s="6" t="s">
        <v>1758</v>
      </c>
      <c r="B2602" s="7" t="s">
        <v>1644</v>
      </c>
      <c r="C2602" s="17" t="n">
        <v>899</v>
      </c>
      <c r="D2602" s="18" t="n">
        <v>-4.58370081147435E-005</v>
      </c>
      <c r="E2602" s="18" t="n">
        <v>3.31102862579435E-005</v>
      </c>
      <c r="F2602" s="18" t="n">
        <v>4.31821073722815E-006</v>
      </c>
      <c r="G2602" s="18" t="n">
        <v>6.24635980612164E-005</v>
      </c>
      <c r="H2602" s="17" t="n">
        <v>13.8813092602269</v>
      </c>
      <c r="I2602" s="17" t="n">
        <v>381.55323416901</v>
      </c>
      <c r="J2602" s="18" t="n">
        <v>9.44171062815199E-036</v>
      </c>
      <c r="K2602" s="18" t="n">
        <v>5.93683319800466E-034</v>
      </c>
      <c r="L2602" s="16" t="n">
        <v>0.855054334156137</v>
      </c>
      <c r="M2602" s="16" t="n">
        <v>0.771501627150163</v>
      </c>
      <c r="N2602" s="18" t="n">
        <v>3.25527301009442E-005</v>
      </c>
      <c r="O2602" s="16" t="n">
        <v>0.125147002288864</v>
      </c>
      <c r="P2602" s="34" t="b">
        <f aca="false">TRUE()</f>
        <v>1</v>
      </c>
      <c r="Q2602" s="16" t="n">
        <v>0.00173154852535937</v>
      </c>
    </row>
    <row r="2603" customFormat="false" ht="22.35" hidden="false" customHeight="false" outlineLevel="0" collapsed="false">
      <c r="A2603" s="6" t="s">
        <v>4352</v>
      </c>
      <c r="B2603" s="7" t="s">
        <v>1644</v>
      </c>
      <c r="C2603" s="17" t="n">
        <v>900</v>
      </c>
      <c r="D2603" s="18" t="n">
        <v>-4.31069261629363E-005</v>
      </c>
      <c r="E2603" s="18" t="n">
        <v>3.38584857120284E-005</v>
      </c>
      <c r="F2603" s="18" t="n">
        <v>6.28445191210381E-006</v>
      </c>
      <c r="G2603" s="18" t="n">
        <v>6.25582632949146E-005</v>
      </c>
      <c r="H2603" s="17" t="n">
        <v>13.482989860634</v>
      </c>
      <c r="I2603" s="17" t="n">
        <v>371.433021724356</v>
      </c>
      <c r="J2603" s="18" t="n">
        <v>5.28759157941588E-034</v>
      </c>
      <c r="K2603" s="18" t="n">
        <v>3.18021812385158E-032</v>
      </c>
      <c r="L2603" s="16" t="n">
        <v>0.839809396904953</v>
      </c>
      <c r="M2603" s="16" t="n">
        <v>0.763888888888889</v>
      </c>
      <c r="N2603" s="18" t="n">
        <v>3.40908461921017E-005</v>
      </c>
      <c r="O2603" s="16" t="n">
        <v>0.119604639928084</v>
      </c>
      <c r="P2603" s="34" t="b">
        <f aca="false">TRUE()</f>
        <v>1</v>
      </c>
      <c r="Q2603" s="16" t="n">
        <v>0.00167777930976722</v>
      </c>
    </row>
    <row r="2604" customFormat="false" ht="22.35" hidden="false" customHeight="false" outlineLevel="0" collapsed="false">
      <c r="A2604" s="6" t="s">
        <v>4353</v>
      </c>
      <c r="B2604" s="7" t="s">
        <v>1644</v>
      </c>
      <c r="C2604" s="17" t="n">
        <v>901</v>
      </c>
      <c r="D2604" s="18" t="n">
        <v>-4.12102212166898E-005</v>
      </c>
      <c r="E2604" s="18" t="n">
        <v>3.46256398667385E-005</v>
      </c>
      <c r="F2604" s="18" t="n">
        <v>7.81103549869029E-006</v>
      </c>
      <c r="G2604" s="18" t="n">
        <v>6.21036967609187E-005</v>
      </c>
      <c r="H2604" s="17" t="n">
        <v>13.2416812769539</v>
      </c>
      <c r="I2604" s="17" t="n">
        <v>357.651362660355</v>
      </c>
      <c r="J2604" s="18" t="n">
        <v>7.58921448106802E-033</v>
      </c>
      <c r="K2604" s="18" t="n">
        <v>4.43594930935666E-031</v>
      </c>
      <c r="L2604" s="16" t="n">
        <v>0.838200750821502</v>
      </c>
      <c r="M2604" s="16" t="n">
        <v>0.761612815744615</v>
      </c>
      <c r="N2604" s="18" t="n">
        <v>3.23833867063504E-005</v>
      </c>
      <c r="O2604" s="16" t="n">
        <v>0.116217723597895</v>
      </c>
      <c r="P2604" s="34" t="b">
        <f aca="false">TRUE()</f>
        <v>1</v>
      </c>
      <c r="Q2604" s="16" t="n">
        <v>0.00135131855227233</v>
      </c>
    </row>
    <row r="2605" customFormat="false" ht="22.35" hidden="false" customHeight="false" outlineLevel="0" collapsed="false">
      <c r="A2605" s="6" t="s">
        <v>4354</v>
      </c>
      <c r="B2605" s="7" t="s">
        <v>1644</v>
      </c>
      <c r="C2605" s="17" t="n">
        <v>902</v>
      </c>
      <c r="D2605" s="18" t="n">
        <v>-4.00580643201553E-005</v>
      </c>
      <c r="E2605" s="18" t="n">
        <v>3.53394080366961E-005</v>
      </c>
      <c r="F2605" s="18" t="n">
        <v>8.65866900738625E-006</v>
      </c>
      <c r="G2605" s="18" t="n">
        <v>6.18817167404987E-005</v>
      </c>
      <c r="H2605" s="17" t="n">
        <v>13.0138100073729</v>
      </c>
      <c r="I2605" s="17" t="n">
        <v>347.065657546189</v>
      </c>
      <c r="J2605" s="18" t="n">
        <v>8.31792267587941E-032</v>
      </c>
      <c r="K2605" s="18" t="n">
        <v>4.72868206916432E-030</v>
      </c>
      <c r="L2605" s="16" t="n">
        <v>0.834783799238375</v>
      </c>
      <c r="M2605" s="16" t="n">
        <v>0.759094607159461</v>
      </c>
      <c r="N2605" s="18" t="n">
        <v>3.36282154500538E-005</v>
      </c>
      <c r="O2605" s="16" t="n">
        <v>0.116376536540508</v>
      </c>
      <c r="P2605" s="34" t="b">
        <f aca="false">TRUE()</f>
        <v>1</v>
      </c>
      <c r="Q2605" s="16" t="n">
        <v>0.00156795223745439</v>
      </c>
    </row>
    <row r="2606" customFormat="false" ht="22.35" hidden="false" customHeight="false" outlineLevel="0" collapsed="false">
      <c r="A2606" s="6" t="s">
        <v>4355</v>
      </c>
      <c r="B2606" s="7" t="s">
        <v>1644</v>
      </c>
      <c r="C2606" s="17" t="n">
        <v>903</v>
      </c>
      <c r="D2606" s="18" t="n">
        <v>-3.9500338100622E-005</v>
      </c>
      <c r="E2606" s="18" t="n">
        <v>3.62465301185906E-005</v>
      </c>
      <c r="F2606" s="18" t="n">
        <v>9.01033789603641E-006</v>
      </c>
      <c r="G2606" s="18" t="n">
        <v>6.21152862276322E-005</v>
      </c>
      <c r="H2606" s="17" t="n">
        <v>12.7373884140169</v>
      </c>
      <c r="I2606" s="17" t="n">
        <v>337.949464687222</v>
      </c>
      <c r="J2606" s="18" t="n">
        <v>1.27472268731306E-030</v>
      </c>
      <c r="K2606" s="18" t="n">
        <v>6.78217840044771E-029</v>
      </c>
      <c r="L2606" s="16" t="n">
        <v>0.827012790249203</v>
      </c>
      <c r="M2606" s="16" t="n">
        <v>0.754058189989152</v>
      </c>
      <c r="N2606" s="18" t="n">
        <v>4.00262871963822E-005</v>
      </c>
      <c r="O2606" s="16" t="n">
        <v>0.118405706434253</v>
      </c>
      <c r="P2606" s="34" t="b">
        <f aca="false">TRUE()</f>
        <v>1</v>
      </c>
      <c r="Q2606" s="16" t="n">
        <v>0.00151619263553448</v>
      </c>
    </row>
    <row r="2607" customFormat="false" ht="22.35" hidden="false" customHeight="false" outlineLevel="0" collapsed="false">
      <c r="A2607" s="6" t="s">
        <v>4356</v>
      </c>
      <c r="B2607" s="7" t="s">
        <v>1644</v>
      </c>
      <c r="C2607" s="17" t="n">
        <v>904</v>
      </c>
      <c r="D2607" s="18" t="n">
        <v>-3.9546902011918E-005</v>
      </c>
      <c r="E2607" s="18" t="n">
        <v>3.71593800247602E-005</v>
      </c>
      <c r="F2607" s="18" t="n">
        <v>9.05174584486401E-006</v>
      </c>
      <c r="G2607" s="18" t="n">
        <v>6.27629248018288E-005</v>
      </c>
      <c r="H2607" s="17" t="n">
        <v>12.5135414016407</v>
      </c>
      <c r="I2607" s="17" t="n">
        <v>332.035476962905</v>
      </c>
      <c r="J2607" s="18" t="n">
        <v>1.06959036908015E-029</v>
      </c>
      <c r="K2607" s="18" t="n">
        <v>5.28428575200314E-028</v>
      </c>
      <c r="L2607" s="16" t="n">
        <v>0.819196173456164</v>
      </c>
      <c r="M2607" s="16" t="n">
        <v>0.749225166589183</v>
      </c>
      <c r="N2607" s="18" t="n">
        <v>4.64544426404903E-005</v>
      </c>
      <c r="O2607" s="16" t="n">
        <v>0.120086824985446</v>
      </c>
      <c r="P2607" s="34" t="b">
        <f aca="false">TRUE()</f>
        <v>1</v>
      </c>
      <c r="Q2607" s="18" t="n">
        <v>0.000284107308530115</v>
      </c>
    </row>
    <row r="2608" customFormat="false" ht="22.35" hidden="false" customHeight="false" outlineLevel="0" collapsed="false">
      <c r="A2608" s="6" t="s">
        <v>1679</v>
      </c>
      <c r="B2608" s="7" t="s">
        <v>1644</v>
      </c>
      <c r="C2608" s="17" t="n">
        <v>905</v>
      </c>
      <c r="D2608" s="18" t="n">
        <v>-4.02484673073759E-005</v>
      </c>
      <c r="E2608" s="18" t="n">
        <v>3.70624254032455E-005</v>
      </c>
      <c r="F2608" s="18" t="n">
        <v>9.20052305818174E-006</v>
      </c>
      <c r="G2608" s="18" t="n">
        <v>6.37356506254568E-005</v>
      </c>
      <c r="H2608" s="17" t="n">
        <v>12.6814594718082</v>
      </c>
      <c r="I2608" s="17" t="n">
        <v>339.398981780199</v>
      </c>
      <c r="J2608" s="18" t="n">
        <v>1.96924690609596E-030</v>
      </c>
      <c r="K2608" s="18" t="n">
        <v>1.03447780510104E-028</v>
      </c>
      <c r="L2608" s="16" t="n">
        <v>0.821759340767638</v>
      </c>
      <c r="M2608" s="16" t="n">
        <v>0.750251820858515</v>
      </c>
      <c r="N2608" s="18" t="n">
        <v>4.63305990498867E-005</v>
      </c>
      <c r="O2608" s="16" t="n">
        <v>0.120657129511184</v>
      </c>
      <c r="P2608" s="34" t="b">
        <f aca="false">TRUE()</f>
        <v>1</v>
      </c>
      <c r="Q2608" s="16" t="n">
        <v>0.00182996914323818</v>
      </c>
    </row>
    <row r="2609" customFormat="false" ht="22.35" hidden="false" customHeight="false" outlineLevel="0" collapsed="false">
      <c r="A2609" s="6" t="s">
        <v>4357</v>
      </c>
      <c r="B2609" s="7" t="s">
        <v>1644</v>
      </c>
      <c r="C2609" s="17" t="n">
        <v>906</v>
      </c>
      <c r="D2609" s="18" t="n">
        <v>-4.13034946508238E-005</v>
      </c>
      <c r="E2609" s="18" t="n">
        <v>3.69249605488869E-005</v>
      </c>
      <c r="F2609" s="18" t="n">
        <v>8.90321787491759E-006</v>
      </c>
      <c r="G2609" s="18" t="n">
        <v>6.50209268769068E-005</v>
      </c>
      <c r="H2609" s="17" t="n">
        <v>12.8084914311728</v>
      </c>
      <c r="I2609" s="17" t="n">
        <v>349.492176780204</v>
      </c>
      <c r="J2609" s="18" t="n">
        <v>4.64709999433334E-031</v>
      </c>
      <c r="K2609" s="18" t="n">
        <v>2.50460584110173E-029</v>
      </c>
      <c r="L2609" s="16" t="n">
        <v>0.819058005061954</v>
      </c>
      <c r="M2609" s="16" t="n">
        <v>0.749864404153107</v>
      </c>
      <c r="N2609" s="18" t="n">
        <v>4.63305990498867E-005</v>
      </c>
      <c r="O2609" s="16" t="n">
        <v>0.119574993277875</v>
      </c>
      <c r="P2609" s="34" t="b">
        <f aca="false">TRUE()</f>
        <v>1</v>
      </c>
      <c r="Q2609" s="16" t="n">
        <v>0.00108721918142927</v>
      </c>
    </row>
    <row r="2610" customFormat="false" ht="22.35" hidden="false" customHeight="false" outlineLevel="0" collapsed="false">
      <c r="A2610" s="6" t="s">
        <v>4358</v>
      </c>
      <c r="B2610" s="7" t="s">
        <v>1644</v>
      </c>
      <c r="C2610" s="17" t="n">
        <v>907</v>
      </c>
      <c r="D2610" s="18" t="n">
        <v>-4.24229185154424E-005</v>
      </c>
      <c r="E2610" s="18" t="n">
        <v>3.68765513990365E-005</v>
      </c>
      <c r="F2610" s="18" t="n">
        <v>8.06598385663293E-006</v>
      </c>
      <c r="G2610" s="18" t="n">
        <v>6.57258318520055E-005</v>
      </c>
      <c r="H2610" s="17" t="n">
        <v>12.8372218936235</v>
      </c>
      <c r="I2610" s="17" t="n">
        <v>354.826441962854</v>
      </c>
      <c r="J2610" s="18" t="n">
        <v>3.02888946326481E-031</v>
      </c>
      <c r="K2610" s="18" t="n">
        <v>1.67598550300653E-029</v>
      </c>
      <c r="L2610" s="16" t="n">
        <v>0.815417703281737</v>
      </c>
      <c r="M2610" s="16" t="n">
        <v>0.749322020765535</v>
      </c>
      <c r="N2610" s="18" t="n">
        <v>4.64544426404903E-005</v>
      </c>
      <c r="O2610" s="16" t="n">
        <v>0.118386263907468</v>
      </c>
      <c r="P2610" s="34" t="b">
        <f aca="false">TRUE()</f>
        <v>1</v>
      </c>
      <c r="Q2610" s="18" t="n">
        <v>0.000773939322665845</v>
      </c>
    </row>
    <row r="2611" customFormat="false" ht="22.35" hidden="false" customHeight="false" outlineLevel="0" collapsed="false">
      <c r="A2611" s="6" t="s">
        <v>4359</v>
      </c>
      <c r="B2611" s="7" t="s">
        <v>1644</v>
      </c>
      <c r="C2611" s="17" t="n">
        <v>908</v>
      </c>
      <c r="D2611" s="18" t="n">
        <v>-4.36788336165267E-005</v>
      </c>
      <c r="E2611" s="18" t="n">
        <v>3.70200740732753E-005</v>
      </c>
      <c r="F2611" s="18" t="n">
        <v>6.78767769372269E-006</v>
      </c>
      <c r="G2611" s="18" t="n">
        <v>6.54917599893809E-005</v>
      </c>
      <c r="H2611" s="17" t="n">
        <v>12.8187672221562</v>
      </c>
      <c r="I2611" s="17" t="n">
        <v>351.5252905199</v>
      </c>
      <c r="J2611" s="18" t="n">
        <v>3.97031389374816E-031</v>
      </c>
      <c r="K2611" s="18" t="n">
        <v>2.16800034987564E-029</v>
      </c>
      <c r="L2611" s="16" t="n">
        <v>0.817606115267725</v>
      </c>
      <c r="M2611" s="16" t="n">
        <v>0.750939485510615</v>
      </c>
      <c r="N2611" s="18" t="n">
        <v>4.63305990498867E-005</v>
      </c>
      <c r="O2611" s="16" t="n">
        <v>0.118008063803124</v>
      </c>
      <c r="P2611" s="34" t="b">
        <f aca="false">TRUE()</f>
        <v>1</v>
      </c>
      <c r="Q2611" s="18" t="n">
        <v>0.000870856228635681</v>
      </c>
    </row>
    <row r="2612" customFormat="false" ht="22.35" hidden="false" customHeight="false" outlineLevel="0" collapsed="false">
      <c r="A2612" s="6" t="s">
        <v>1625</v>
      </c>
      <c r="B2612" s="7" t="s">
        <v>1644</v>
      </c>
      <c r="C2612" s="17" t="n">
        <v>909</v>
      </c>
      <c r="D2612" s="18" t="n">
        <v>-4.63829338859372E-005</v>
      </c>
      <c r="E2612" s="18" t="n">
        <v>3.7917171926021E-005</v>
      </c>
      <c r="F2612" s="18" t="n">
        <v>3.84276943097467E-006</v>
      </c>
      <c r="G2612" s="18" t="n">
        <v>6.62793069758665E-005</v>
      </c>
      <c r="H2612" s="17" t="n">
        <v>12.5131140099217</v>
      </c>
      <c r="I2612" s="17" t="n">
        <v>346.311030424466</v>
      </c>
      <c r="J2612" s="18" t="n">
        <v>6.76613856719567E-030</v>
      </c>
      <c r="K2612" s="18" t="n">
        <v>3.46660185850149E-028</v>
      </c>
      <c r="L2612" s="16" t="n">
        <v>0.803451484076196</v>
      </c>
      <c r="M2612" s="16" t="n">
        <v>0.743675422284209</v>
      </c>
      <c r="N2612" s="18" t="n">
        <v>4.85924065380742E-005</v>
      </c>
      <c r="O2612" s="16" t="n">
        <v>0.115119528178044</v>
      </c>
      <c r="P2612" s="34" t="b">
        <f aca="false">TRUE()</f>
        <v>1</v>
      </c>
      <c r="Q2612" s="18" t="n">
        <v>0.000835620356317638</v>
      </c>
    </row>
    <row r="2613" customFormat="false" ht="22.35" hidden="false" customHeight="false" outlineLevel="0" collapsed="false">
      <c r="A2613" s="6" t="s">
        <v>1622</v>
      </c>
      <c r="B2613" s="7" t="s">
        <v>1644</v>
      </c>
      <c r="C2613" s="17" t="n">
        <v>910</v>
      </c>
      <c r="D2613" s="18" t="n">
        <v>-5.1403863889016E-005</v>
      </c>
      <c r="E2613" s="18" t="n">
        <v>3.83951941583475E-005</v>
      </c>
      <c r="F2613" s="18" t="n">
        <v>-1.21881003455931E-006</v>
      </c>
      <c r="G2613" s="18" t="n">
        <v>6.72268368034992E-005</v>
      </c>
      <c r="H2613" s="17" t="n">
        <v>12.3394926814859</v>
      </c>
      <c r="I2613" s="17" t="n">
        <v>347.028639463124</v>
      </c>
      <c r="J2613" s="18" t="n">
        <v>2.97283835643298E-029</v>
      </c>
      <c r="K2613" s="18" t="n">
        <v>1.38621114372999E-027</v>
      </c>
      <c r="L2613" s="16" t="n">
        <v>0.791566934089302</v>
      </c>
      <c r="M2613" s="16" t="n">
        <v>0.738910196807686</v>
      </c>
      <c r="N2613" s="18" t="n">
        <v>5.05439703888317E-005</v>
      </c>
      <c r="O2613" s="16" t="n">
        <v>0.11296615855852</v>
      </c>
      <c r="P2613" s="34" t="b">
        <f aca="false">TRUE()</f>
        <v>1</v>
      </c>
      <c r="Q2613" s="18" t="n">
        <v>0.000641937635845603</v>
      </c>
    </row>
    <row r="2614" customFormat="false" ht="22.35" hidden="false" customHeight="false" outlineLevel="0" collapsed="false">
      <c r="A2614" s="6" t="s">
        <v>4360</v>
      </c>
      <c r="B2614" s="7" t="s">
        <v>1644</v>
      </c>
      <c r="C2614" s="17" t="n">
        <v>911</v>
      </c>
      <c r="D2614" s="18" t="n">
        <v>-5.80413289203906E-005</v>
      </c>
      <c r="E2614" s="18" t="n">
        <v>3.84306412924937E-005</v>
      </c>
      <c r="F2614" s="18" t="n">
        <v>-7.58401071401763E-006</v>
      </c>
      <c r="G2614" s="18" t="n">
        <v>6.80335482535263E-005</v>
      </c>
      <c r="H2614" s="17" t="n">
        <v>12.342764959412</v>
      </c>
      <c r="I2614" s="17" t="n">
        <v>351.825392495831</v>
      </c>
      <c r="J2614" s="18" t="n">
        <v>2.50808230696705E-029</v>
      </c>
      <c r="K2614" s="18" t="n">
        <v>1.18278881521742E-027</v>
      </c>
      <c r="L2614" s="16" t="n">
        <v>0.786948483694231</v>
      </c>
      <c r="M2614" s="16" t="n">
        <v>0.737360529986053</v>
      </c>
      <c r="N2614" s="18" t="n">
        <v>5.18046126914834E-005</v>
      </c>
      <c r="O2614" s="16" t="n">
        <v>0.112123457715049</v>
      </c>
      <c r="P2614" s="34" t="b">
        <f aca="false">TRUE()</f>
        <v>1</v>
      </c>
      <c r="Q2614" s="16" t="n">
        <v>0.00119749107586133</v>
      </c>
    </row>
    <row r="2615" customFormat="false" ht="22.35" hidden="false" customHeight="false" outlineLevel="0" collapsed="false">
      <c r="A2615" s="6" t="s">
        <v>4361</v>
      </c>
      <c r="B2615" s="7" t="s">
        <v>1644</v>
      </c>
      <c r="C2615" s="17" t="n">
        <v>912</v>
      </c>
      <c r="D2615" s="18" t="n">
        <v>-6.51904522262298E-005</v>
      </c>
      <c r="E2615" s="18" t="n">
        <v>3.89384007328633E-005</v>
      </c>
      <c r="F2615" s="18" t="n">
        <v>-1.42253102559462E-005</v>
      </c>
      <c r="G2615" s="18" t="n">
        <v>6.90212709090665E-005</v>
      </c>
      <c r="H2615" s="17" t="n">
        <v>12.2982924616071</v>
      </c>
      <c r="I2615" s="17" t="n">
        <v>352.393341146429</v>
      </c>
      <c r="J2615" s="18" t="n">
        <v>3.62689169174133E-029</v>
      </c>
      <c r="K2615" s="18" t="n">
        <v>1.61845166889532E-027</v>
      </c>
      <c r="L2615" s="16" t="n">
        <v>0.78355415435103</v>
      </c>
      <c r="M2615" s="16" t="n">
        <v>0.736091740275841</v>
      </c>
      <c r="N2615" s="18" t="n">
        <v>5.33034011774454E-005</v>
      </c>
      <c r="O2615" s="16" t="n">
        <v>0.111443179056283</v>
      </c>
      <c r="P2615" s="34" t="b">
        <f aca="false">TRUE()</f>
        <v>1</v>
      </c>
      <c r="Q2615" s="16" t="n">
        <v>0.00108778313755848</v>
      </c>
    </row>
    <row r="2616" customFormat="false" ht="22.35" hidden="false" customHeight="false" outlineLevel="0" collapsed="false">
      <c r="A2616" s="6" t="s">
        <v>4362</v>
      </c>
      <c r="B2616" s="7" t="s">
        <v>1644</v>
      </c>
      <c r="C2616" s="17" t="n">
        <v>913</v>
      </c>
      <c r="D2616" s="18" t="n">
        <v>-7.33103507048945E-005</v>
      </c>
      <c r="E2616" s="18" t="n">
        <v>4.03026149409331E-005</v>
      </c>
      <c r="F2616" s="18" t="n">
        <v>-2.19678768649058E-005</v>
      </c>
      <c r="G2616" s="18" t="n">
        <v>7.0155704656708E-005</v>
      </c>
      <c r="H2616" s="17" t="n">
        <v>12.0533087151282</v>
      </c>
      <c r="I2616" s="17" t="n">
        <v>344.524303027913</v>
      </c>
      <c r="J2616" s="18" t="n">
        <v>3.72843362372171E-028</v>
      </c>
      <c r="K2616" s="18" t="n">
        <v>1.54729995384451E-026</v>
      </c>
      <c r="L2616" s="16" t="n">
        <v>0.775735672829378</v>
      </c>
      <c r="M2616" s="16" t="n">
        <v>0.732217573221757</v>
      </c>
      <c r="N2616" s="18" t="n">
        <v>5.38456539889669E-005</v>
      </c>
      <c r="O2616" s="16" t="n">
        <v>0.108403492524291</v>
      </c>
      <c r="P2616" s="34" t="b">
        <f aca="false">TRUE()</f>
        <v>1</v>
      </c>
      <c r="Q2616" s="18" t="n">
        <v>0.00078350398399418</v>
      </c>
    </row>
    <row r="2617" customFormat="false" ht="22.35" hidden="false" customHeight="false" outlineLevel="0" collapsed="false">
      <c r="A2617" s="6" t="s">
        <v>4363</v>
      </c>
      <c r="B2617" s="7" t="s">
        <v>1644</v>
      </c>
      <c r="C2617" s="17" t="n">
        <v>914</v>
      </c>
      <c r="D2617" s="18" t="n">
        <v>-8.21732280286451E-005</v>
      </c>
      <c r="E2617" s="18" t="n">
        <v>4.18937557195813E-005</v>
      </c>
      <c r="F2617" s="18" t="n">
        <v>-3.10985967871252E-005</v>
      </c>
      <c r="G2617" s="18" t="n">
        <v>7.11195408933825E-005</v>
      </c>
      <c r="H2617" s="17" t="n">
        <v>11.6432630776601</v>
      </c>
      <c r="I2617" s="17" t="n">
        <v>334.087014634696</v>
      </c>
      <c r="J2617" s="18" t="n">
        <v>1.57679392165345E-026</v>
      </c>
      <c r="K2617" s="18" t="n">
        <v>6.41538703417824E-025</v>
      </c>
      <c r="L2617" s="16" t="n">
        <v>0.760023079622571</v>
      </c>
      <c r="M2617" s="16" t="n">
        <v>0.726231985123199</v>
      </c>
      <c r="N2617" s="18" t="n">
        <v>5.99178170037105E-005</v>
      </c>
      <c r="O2617" s="16" t="n">
        <v>0.10595461138399</v>
      </c>
      <c r="P2617" s="34" t="b">
        <f aca="false">TRUE()</f>
        <v>1</v>
      </c>
      <c r="Q2617" s="18" t="n">
        <v>0.000510038767637578</v>
      </c>
    </row>
    <row r="2618" customFormat="false" ht="22.35" hidden="false" customHeight="false" outlineLevel="0" collapsed="false">
      <c r="A2618" s="6" t="s">
        <v>4364</v>
      </c>
      <c r="B2618" s="7" t="s">
        <v>1644</v>
      </c>
      <c r="C2618" s="17" t="n">
        <v>915</v>
      </c>
      <c r="D2618" s="18" t="n">
        <v>-9.17826490933369E-005</v>
      </c>
      <c r="E2618" s="18" t="n">
        <v>4.35261675830541E-005</v>
      </c>
      <c r="F2618" s="18" t="n">
        <v>-4.14659772589613E-005</v>
      </c>
      <c r="G2618" s="18" t="n">
        <v>7.20363766099872E-005</v>
      </c>
      <c r="H2618" s="17" t="n">
        <v>11.1419718702397</v>
      </c>
      <c r="I2618" s="17" t="n">
        <v>324.02096806214</v>
      </c>
      <c r="J2618" s="18" t="n">
        <v>1.2594023872292E-024</v>
      </c>
      <c r="K2618" s="18" t="n">
        <v>4.58466658508875E-023</v>
      </c>
      <c r="L2618" s="16" t="n">
        <v>0.737968604670568</v>
      </c>
      <c r="M2618" s="16" t="n">
        <v>0.719607159460716</v>
      </c>
      <c r="N2618" s="18" t="n">
        <v>7.4875455569818E-005</v>
      </c>
      <c r="O2618" s="16" t="n">
        <v>0.104242216284248</v>
      </c>
      <c r="P2618" s="34" t="b">
        <f aca="false">TRUE()</f>
        <v>1</v>
      </c>
      <c r="Q2618" s="18" t="n">
        <v>0.000722687419820767</v>
      </c>
    </row>
    <row r="2619" customFormat="false" ht="22.35" hidden="false" customHeight="false" outlineLevel="0" collapsed="false">
      <c r="A2619" s="6" t="s">
        <v>4365</v>
      </c>
      <c r="B2619" s="7" t="s">
        <v>1644</v>
      </c>
      <c r="C2619" s="17" t="n">
        <v>916</v>
      </c>
      <c r="D2619" s="18" t="n">
        <v>-0.000102513385494449</v>
      </c>
      <c r="E2619" s="18" t="n">
        <v>4.56074170083947E-005</v>
      </c>
      <c r="F2619" s="18" t="n">
        <v>-5.27786311056388E-005</v>
      </c>
      <c r="G2619" s="18" t="n">
        <v>7.32020471343426E-005</v>
      </c>
      <c r="H2619" s="17" t="n">
        <v>10.623240188756</v>
      </c>
      <c r="I2619" s="17" t="n">
        <v>312.544140878045</v>
      </c>
      <c r="J2619" s="18" t="n">
        <v>1.03822398996448E-022</v>
      </c>
      <c r="K2619" s="18" t="n">
        <v>3.23957109650571E-021</v>
      </c>
      <c r="L2619" s="16" t="n">
        <v>0.716281072991095</v>
      </c>
      <c r="M2619" s="16" t="n">
        <v>0.712226871222687</v>
      </c>
      <c r="N2619" s="18" t="n">
        <v>9.21805606030344E-005</v>
      </c>
      <c r="O2619" s="16" t="n">
        <v>0.101090742891977</v>
      </c>
      <c r="P2619" s="34" t="b">
        <f aca="false">TRUE()</f>
        <v>1</v>
      </c>
      <c r="Q2619" s="18" t="n">
        <v>0.000608500272931337</v>
      </c>
    </row>
    <row r="2620" customFormat="false" ht="22.35" hidden="false" customHeight="false" outlineLevel="0" collapsed="false">
      <c r="A2620" s="6" t="s">
        <v>4366</v>
      </c>
      <c r="B2620" s="7" t="s">
        <v>1644</v>
      </c>
      <c r="C2620" s="17" t="n">
        <v>917</v>
      </c>
      <c r="D2620" s="18" t="n">
        <v>-0.000114573027555567</v>
      </c>
      <c r="E2620" s="18" t="n">
        <v>4.77153504199444E-005</v>
      </c>
      <c r="F2620" s="18" t="n">
        <v>-6.5201778922866E-005</v>
      </c>
      <c r="G2620" s="18" t="n">
        <v>7.4514709001057E-005</v>
      </c>
      <c r="H2620" s="17" t="n">
        <v>10.1726596313763</v>
      </c>
      <c r="I2620" s="17" t="n">
        <v>302.874062744483</v>
      </c>
      <c r="J2620" s="18" t="n">
        <v>4.20343832333523E-021</v>
      </c>
      <c r="K2620" s="18" t="n">
        <v>1.24601921727437E-019</v>
      </c>
      <c r="L2620" s="16" t="n">
        <v>0.697108269326714</v>
      </c>
      <c r="M2620" s="16" t="n">
        <v>0.704798155896482</v>
      </c>
      <c r="N2620" s="18" t="n">
        <v>0.000133349326268732</v>
      </c>
      <c r="O2620" s="16" t="n">
        <v>0.100359346361062</v>
      </c>
      <c r="P2620" s="34" t="b">
        <f aca="false">TRUE()</f>
        <v>1</v>
      </c>
      <c r="Q2620" s="18" t="n">
        <v>0.000669644213587043</v>
      </c>
    </row>
    <row r="2621" customFormat="false" ht="22.35" hidden="false" customHeight="false" outlineLevel="0" collapsed="false">
      <c r="A2621" s="6" t="s">
        <v>4367</v>
      </c>
      <c r="B2621" s="7" t="s">
        <v>1644</v>
      </c>
      <c r="C2621" s="17" t="n">
        <v>918</v>
      </c>
      <c r="D2621" s="18" t="n">
        <v>-0.000128304180764388</v>
      </c>
      <c r="E2621" s="18" t="n">
        <v>5.02081460192456E-005</v>
      </c>
      <c r="F2621" s="18" t="n">
        <v>-7.91150513209861E-005</v>
      </c>
      <c r="G2621" s="18" t="n">
        <v>7.618178931269E-005</v>
      </c>
      <c r="H2621" s="16" t="n">
        <v>9.72179261705841</v>
      </c>
      <c r="I2621" s="17" t="n">
        <v>293.289465086384</v>
      </c>
      <c r="J2621" s="18" t="n">
        <v>1.51326391840221E-019</v>
      </c>
      <c r="K2621" s="18" t="n">
        <v>4.05164210410914E-018</v>
      </c>
      <c r="L2621" s="16" t="n">
        <v>0.677819047800196</v>
      </c>
      <c r="M2621" s="16" t="n">
        <v>0.697514721834806</v>
      </c>
      <c r="N2621" s="18" t="n">
        <v>0.000215075762213463</v>
      </c>
      <c r="O2621" s="16" t="n">
        <v>0.10230210392141</v>
      </c>
      <c r="P2621" s="34" t="b">
        <f aca="false">TRUE()</f>
        <v>1</v>
      </c>
      <c r="Q2621" s="18" t="n">
        <v>0.000381489058457615</v>
      </c>
    </row>
    <row r="2622" customFormat="false" ht="22.35" hidden="false" customHeight="false" outlineLevel="0" collapsed="false">
      <c r="A2622" s="6" t="s">
        <v>4368</v>
      </c>
      <c r="B2622" s="7" t="s">
        <v>1644</v>
      </c>
      <c r="C2622" s="17" t="n">
        <v>919</v>
      </c>
      <c r="D2622" s="18" t="n">
        <v>-0.000143768775115547</v>
      </c>
      <c r="E2622" s="18" t="n">
        <v>5.29567841401303E-005</v>
      </c>
      <c r="F2622" s="18" t="n">
        <v>-9.40926653583627E-005</v>
      </c>
      <c r="G2622" s="18" t="n">
        <v>7.78896196148304E-005</v>
      </c>
      <c r="H2622" s="16" t="n">
        <v>9.39856524267484</v>
      </c>
      <c r="I2622" s="17" t="n">
        <v>283.561228086883</v>
      </c>
      <c r="J2622" s="18" t="n">
        <v>1.92643416367336E-018</v>
      </c>
      <c r="K2622" s="18" t="n">
        <v>4.67526419838856E-017</v>
      </c>
      <c r="L2622" s="16" t="n">
        <v>0.667810410406545</v>
      </c>
      <c r="M2622" s="16" t="n">
        <v>0.693882690221602</v>
      </c>
      <c r="N2622" s="18" t="n">
        <v>0.000284256355851427</v>
      </c>
      <c r="O2622" s="16" t="n">
        <v>0.105926362046608</v>
      </c>
      <c r="P2622" s="34" t="b">
        <f aca="false">TRUE()</f>
        <v>1</v>
      </c>
      <c r="Q2622" s="18" t="n">
        <v>0.000243297765046793</v>
      </c>
    </row>
    <row r="2623" customFormat="false" ht="22.35" hidden="false" customHeight="false" outlineLevel="0" collapsed="false">
      <c r="A2623" s="6" t="s">
        <v>4369</v>
      </c>
      <c r="B2623" s="7" t="s">
        <v>1644</v>
      </c>
      <c r="C2623" s="17" t="n">
        <v>920</v>
      </c>
      <c r="D2623" s="18" t="n">
        <v>-0.000160749182697698</v>
      </c>
      <c r="E2623" s="18" t="n">
        <v>5.5445987615908E-005</v>
      </c>
      <c r="F2623" s="18" t="n">
        <v>-0.000109653575835187</v>
      </c>
      <c r="G2623" s="18" t="n">
        <v>7.93456201228604E-005</v>
      </c>
      <c r="H2623" s="16" t="n">
        <v>9.30864412224309</v>
      </c>
      <c r="I2623" s="17" t="n">
        <v>275.510993795353</v>
      </c>
      <c r="J2623" s="18" t="n">
        <v>4.23484981252126E-018</v>
      </c>
      <c r="K2623" s="18" t="n">
        <v>1.01587437699209E-016</v>
      </c>
      <c r="L2623" s="16" t="n">
        <v>0.672688400645965</v>
      </c>
      <c r="M2623" s="16" t="n">
        <v>0.694977142414381</v>
      </c>
      <c r="N2623" s="18" t="n">
        <v>0.00029762776652791</v>
      </c>
      <c r="O2623" s="16" t="n">
        <v>0.110069601999125</v>
      </c>
      <c r="P2623" s="34" t="b">
        <f aca="false">TRUE()</f>
        <v>1</v>
      </c>
      <c r="Q2623" s="18" t="n">
        <v>0.000271811248147453</v>
      </c>
    </row>
    <row r="2624" customFormat="false" ht="22.35" hidden="false" customHeight="false" outlineLevel="0" collapsed="false">
      <c r="A2624" s="6" t="s">
        <v>4370</v>
      </c>
      <c r="B2624" s="7" t="s">
        <v>1644</v>
      </c>
      <c r="C2624" s="17" t="n">
        <v>921</v>
      </c>
      <c r="D2624" s="18" t="n">
        <v>-0.000178750092904144</v>
      </c>
      <c r="E2624" s="18" t="n">
        <v>5.83290046101849E-005</v>
      </c>
      <c r="F2624" s="18" t="n">
        <v>-0.000126740983947488</v>
      </c>
      <c r="G2624" s="18" t="n">
        <v>8.14549058241779E-005</v>
      </c>
      <c r="H2624" s="16" t="n">
        <v>9.07004820528234</v>
      </c>
      <c r="I2624" s="17" t="n">
        <v>268.717825572328</v>
      </c>
      <c r="J2624" s="18" t="n">
        <v>2.58519102458271E-017</v>
      </c>
      <c r="K2624" s="18" t="n">
        <v>5.96030152889902E-016</v>
      </c>
      <c r="L2624" s="16" t="n">
        <v>0.665503729813771</v>
      </c>
      <c r="M2624" s="16" t="n">
        <v>0.6935243297691</v>
      </c>
      <c r="N2624" s="18" t="n">
        <v>0.000382537007120321</v>
      </c>
      <c r="O2624" s="16" t="n">
        <v>0.114053217018105</v>
      </c>
      <c r="P2624" s="34" t="b">
        <f aca="false">TRUE()</f>
        <v>1</v>
      </c>
      <c r="Q2624" s="18" t="n">
        <v>0.000191996897751947</v>
      </c>
    </row>
    <row r="2625" customFormat="false" ht="22.35" hidden="false" customHeight="false" outlineLevel="0" collapsed="false">
      <c r="A2625" s="6" t="s">
        <v>1615</v>
      </c>
      <c r="B2625" s="7" t="s">
        <v>1644</v>
      </c>
      <c r="C2625" s="17" t="n">
        <v>922</v>
      </c>
      <c r="D2625" s="18" t="n">
        <v>-0.000197713111809454</v>
      </c>
      <c r="E2625" s="18" t="n">
        <v>6.18662650435521E-005</v>
      </c>
      <c r="F2625" s="18" t="n">
        <v>-0.000145183843722317</v>
      </c>
      <c r="G2625" s="18" t="n">
        <v>8.41226116422517E-005</v>
      </c>
      <c r="H2625" s="16" t="n">
        <v>8.70076771268102</v>
      </c>
      <c r="I2625" s="17" t="n">
        <v>261.71119461032</v>
      </c>
      <c r="J2625" s="18" t="n">
        <v>3.73951169150985E-016</v>
      </c>
      <c r="K2625" s="18" t="n">
        <v>7.91784363253362E-015</v>
      </c>
      <c r="L2625" s="16" t="n">
        <v>0.649195282776259</v>
      </c>
      <c r="M2625" s="16" t="n">
        <v>0.688720362622036</v>
      </c>
      <c r="N2625" s="18" t="n">
        <v>0.00055783470490537</v>
      </c>
      <c r="O2625" s="16" t="n">
        <v>0.116141055564602</v>
      </c>
      <c r="P2625" s="34" t="b">
        <f aca="false">TRUE()</f>
        <v>1</v>
      </c>
      <c r="Q2625" s="18" t="n">
        <v>0.000461334625971293</v>
      </c>
    </row>
    <row r="2626" customFormat="false" ht="22.35" hidden="false" customHeight="false" outlineLevel="0" collapsed="false">
      <c r="A2626" s="6" t="s">
        <v>4371</v>
      </c>
      <c r="B2626" s="7" t="s">
        <v>1644</v>
      </c>
      <c r="C2626" s="17" t="n">
        <v>923</v>
      </c>
      <c r="D2626" s="18" t="n">
        <v>-0.000217808528050676</v>
      </c>
      <c r="E2626" s="18" t="n">
        <v>6.61327098322537E-005</v>
      </c>
      <c r="F2626" s="18" t="n">
        <v>-0.000164881836409737</v>
      </c>
      <c r="G2626" s="18" t="n">
        <v>8.72686565563848E-005</v>
      </c>
      <c r="H2626" s="16" t="n">
        <v>8.26641018298416</v>
      </c>
      <c r="I2626" s="17" t="n">
        <v>254.29963649499</v>
      </c>
      <c r="J2626" s="18" t="n">
        <v>7.71190609913455E-015</v>
      </c>
      <c r="K2626" s="18" t="n">
        <v>1.12296176531257E-013</v>
      </c>
      <c r="L2626" s="16" t="n">
        <v>0.628636101241655</v>
      </c>
      <c r="M2626" s="16" t="n">
        <v>0.681785603595227</v>
      </c>
      <c r="N2626" s="18" t="n">
        <v>0.000809579146425758</v>
      </c>
      <c r="O2626" s="16" t="n">
        <v>0.114966470111786</v>
      </c>
      <c r="P2626" s="34" t="b">
        <f aca="false">TRUE()</f>
        <v>1</v>
      </c>
      <c r="Q2626" s="18" t="n">
        <v>0.000410185980862991</v>
      </c>
    </row>
    <row r="2627" customFormat="false" ht="22.35" hidden="false" customHeight="false" outlineLevel="0" collapsed="false">
      <c r="A2627" s="6" t="s">
        <v>4372</v>
      </c>
      <c r="B2627" s="7" t="s">
        <v>1644</v>
      </c>
      <c r="C2627" s="17" t="n">
        <v>924</v>
      </c>
      <c r="D2627" s="18" t="n">
        <v>-0.000239088877090754</v>
      </c>
      <c r="E2627" s="18" t="n">
        <v>7.06920652446175E-005</v>
      </c>
      <c r="F2627" s="18" t="n">
        <v>-0.000186021310397517</v>
      </c>
      <c r="G2627" s="18" t="n">
        <v>9.12572018070526E-005</v>
      </c>
      <c r="H2627" s="16" t="n">
        <v>7.79740972518433</v>
      </c>
      <c r="I2627" s="17" t="n">
        <v>249.163758784574</v>
      </c>
      <c r="J2627" s="18" t="n">
        <v>1.72428741743237E-013</v>
      </c>
      <c r="K2627" s="18" t="n">
        <v>1.84904206262128E-012</v>
      </c>
      <c r="L2627" s="16" t="n">
        <v>0.601371904986577</v>
      </c>
      <c r="M2627" s="16" t="n">
        <v>0.674114752828142</v>
      </c>
      <c r="N2627" s="16" t="n">
        <v>0.00127297779005617</v>
      </c>
      <c r="O2627" s="16" t="n">
        <v>0.111688560303296</v>
      </c>
      <c r="P2627" s="34" t="b">
        <f aca="false">TRUE()</f>
        <v>1</v>
      </c>
      <c r="Q2627" s="18" t="n">
        <v>0.00042807031863715</v>
      </c>
    </row>
    <row r="2628" customFormat="false" ht="22.35" hidden="false" customHeight="false" outlineLevel="0" collapsed="false">
      <c r="A2628" s="6" t="s">
        <v>4373</v>
      </c>
      <c r="B2628" s="7" t="s">
        <v>1644</v>
      </c>
      <c r="C2628" s="17" t="n">
        <v>925</v>
      </c>
      <c r="D2628" s="18" t="n">
        <v>-0.00026185601979389</v>
      </c>
      <c r="E2628" s="18" t="n">
        <v>7.50577105012413E-005</v>
      </c>
      <c r="F2628" s="18" t="n">
        <v>-0.000208096298672292</v>
      </c>
      <c r="G2628" s="18" t="n">
        <v>9.59855629599255E-005</v>
      </c>
      <c r="H2628" s="16" t="n">
        <v>7.45711632092748</v>
      </c>
      <c r="I2628" s="17" t="n">
        <v>247.039561482767</v>
      </c>
      <c r="J2628" s="18" t="n">
        <v>1.4950599070998E-012</v>
      </c>
      <c r="K2628" s="18" t="n">
        <v>1.37572031362842E-011</v>
      </c>
      <c r="L2628" s="16" t="n">
        <v>0.578617055443914</v>
      </c>
      <c r="M2628" s="16" t="n">
        <v>0.669010537734387</v>
      </c>
      <c r="N2628" s="16" t="n">
        <v>0.00163064337069164</v>
      </c>
      <c r="O2628" s="16" t="n">
        <v>0.106982625492113</v>
      </c>
      <c r="P2628" s="34" t="b">
        <f aca="false">TRUE()</f>
        <v>1</v>
      </c>
      <c r="Q2628" s="18" t="n">
        <v>0.000196343291352149</v>
      </c>
    </row>
    <row r="2629" customFormat="false" ht="22.35" hidden="false" customHeight="false" outlineLevel="0" collapsed="false">
      <c r="A2629" s="6" t="s">
        <v>4374</v>
      </c>
      <c r="B2629" s="7" t="s">
        <v>1644</v>
      </c>
      <c r="C2629" s="17" t="n">
        <v>926</v>
      </c>
      <c r="D2629" s="18" t="n">
        <v>-0.000286070620346768</v>
      </c>
      <c r="E2629" s="18" t="n">
        <v>7.95334701755785E-005</v>
      </c>
      <c r="F2629" s="18" t="n">
        <v>-0.000230412080241008</v>
      </c>
      <c r="G2629" s="18" t="n">
        <v>0.000101064012403392</v>
      </c>
      <c r="H2629" s="16" t="n">
        <v>7.29745136539352</v>
      </c>
      <c r="I2629" s="17" t="n">
        <v>245.627155241265</v>
      </c>
      <c r="J2629" s="18" t="n">
        <v>4.04545887611786E-012</v>
      </c>
      <c r="K2629" s="18" t="n">
        <v>3.56447013500831E-011</v>
      </c>
      <c r="L2629" s="16" t="n">
        <v>0.568555530274735</v>
      </c>
      <c r="M2629" s="16" t="n">
        <v>0.666637610413761</v>
      </c>
      <c r="N2629" s="16" t="n">
        <v>0.00167787970675132</v>
      </c>
      <c r="O2629" s="16" t="n">
        <v>0.101585003353684</v>
      </c>
      <c r="P2629" s="34" t="b">
        <f aca="false">TRUE()</f>
        <v>1</v>
      </c>
      <c r="Q2629" s="18" t="n">
        <v>9.97348397710717E-005</v>
      </c>
    </row>
    <row r="2630" customFormat="false" ht="22.35" hidden="false" customHeight="false" outlineLevel="0" collapsed="false">
      <c r="A2630" s="6" t="s">
        <v>4375</v>
      </c>
      <c r="B2630" s="7" t="s">
        <v>1644</v>
      </c>
      <c r="C2630" s="17" t="n">
        <v>927</v>
      </c>
      <c r="D2630" s="18" t="n">
        <v>-0.000310775069964678</v>
      </c>
      <c r="E2630" s="18" t="n">
        <v>8.48501592760943E-005</v>
      </c>
      <c r="F2630" s="18" t="n">
        <v>-0.000252587337238908</v>
      </c>
      <c r="G2630" s="18" t="n">
        <v>0.000106435378665773</v>
      </c>
      <c r="H2630" s="16" t="n">
        <v>7.17347054656316</v>
      </c>
      <c r="I2630" s="17" t="n">
        <v>242.818575737281</v>
      </c>
      <c r="J2630" s="18" t="n">
        <v>8.80809393475437E-012</v>
      </c>
      <c r="K2630" s="18" t="n">
        <v>7.50587060148473E-011</v>
      </c>
      <c r="L2630" s="16" t="n">
        <v>0.563583165918661</v>
      </c>
      <c r="M2630" s="16" t="n">
        <v>0.664623043545638</v>
      </c>
      <c r="N2630" s="16" t="n">
        <v>0.0015568915237624</v>
      </c>
      <c r="O2630" s="16" t="n">
        <v>0.0955964565514162</v>
      </c>
      <c r="P2630" s="34" t="b">
        <f aca="false">TRUE()</f>
        <v>1</v>
      </c>
      <c r="Q2630" s="18" t="n">
        <v>0.00019059785029241</v>
      </c>
    </row>
    <row r="2631" customFormat="false" ht="22.35" hidden="false" customHeight="false" outlineLevel="0" collapsed="false">
      <c r="A2631" s="6" t="s">
        <v>4376</v>
      </c>
      <c r="B2631" s="7" t="s">
        <v>1644</v>
      </c>
      <c r="C2631" s="17" t="n">
        <v>928</v>
      </c>
      <c r="D2631" s="18" t="n">
        <v>-0.000335298348515171</v>
      </c>
      <c r="E2631" s="18" t="n">
        <v>9.13560743527346E-005</v>
      </c>
      <c r="F2631" s="18" t="n">
        <v>-0.000275518990420524</v>
      </c>
      <c r="G2631" s="18" t="n">
        <v>0.00011267388562938</v>
      </c>
      <c r="H2631" s="16" t="n">
        <v>6.87236441867565</v>
      </c>
      <c r="I2631" s="17" t="n">
        <v>239.260339306468</v>
      </c>
      <c r="J2631" s="18" t="n">
        <v>5.43431861189821E-011</v>
      </c>
      <c r="K2631" s="18" t="n">
        <v>4.19970618982823E-010</v>
      </c>
      <c r="L2631" s="16" t="n">
        <v>0.545884129362887</v>
      </c>
      <c r="M2631" s="16" t="n">
        <v>0.658637455447079</v>
      </c>
      <c r="N2631" s="16" t="n">
        <v>0.00168521187696902</v>
      </c>
      <c r="O2631" s="16" t="n">
        <v>0.0875390622850779</v>
      </c>
      <c r="P2631" s="34" t="b">
        <f aca="false">TRUE()</f>
        <v>1</v>
      </c>
      <c r="Q2631" s="18" t="n">
        <v>0.00013585469314636</v>
      </c>
    </row>
    <row r="2632" customFormat="false" ht="22.35" hidden="false" customHeight="false" outlineLevel="0" collapsed="false">
      <c r="A2632" s="6" t="s">
        <v>4377</v>
      </c>
      <c r="B2632" s="7" t="s">
        <v>1644</v>
      </c>
      <c r="C2632" s="17" t="n">
        <v>929</v>
      </c>
      <c r="D2632" s="18" t="n">
        <v>-0.000359873097420811</v>
      </c>
      <c r="E2632" s="18" t="n">
        <v>9.77879236935579E-005</v>
      </c>
      <c r="F2632" s="18" t="n">
        <v>-0.000299019062631996</v>
      </c>
      <c r="G2632" s="18" t="n">
        <v>0.000118990223521417</v>
      </c>
      <c r="H2632" s="16" t="n">
        <v>6.5562222809644</v>
      </c>
      <c r="I2632" s="17" t="n">
        <v>236.515632468806</v>
      </c>
      <c r="J2632" s="18" t="n">
        <v>3.43048335786589E-010</v>
      </c>
      <c r="K2632" s="18" t="n">
        <v>2.30737535415615E-009</v>
      </c>
      <c r="L2632" s="16" t="n">
        <v>0.525366465414631</v>
      </c>
      <c r="M2632" s="16" t="n">
        <v>0.651731752673175</v>
      </c>
      <c r="N2632" s="16" t="n">
        <v>0.00200723886003628</v>
      </c>
      <c r="O2632" s="16" t="n">
        <v>0.0804500761920954</v>
      </c>
      <c r="P2632" s="34" t="b">
        <f aca="false">TRUE()</f>
        <v>1</v>
      </c>
      <c r="Q2632" s="18" t="n">
        <v>0.000102173146934181</v>
      </c>
    </row>
    <row r="2633" customFormat="false" ht="22.35" hidden="false" customHeight="false" outlineLevel="0" collapsed="false">
      <c r="A2633" s="6" t="s">
        <v>4378</v>
      </c>
      <c r="B2633" s="7" t="s">
        <v>1644</v>
      </c>
      <c r="C2633" s="17" t="n">
        <v>930</v>
      </c>
      <c r="D2633" s="18" t="n">
        <v>-0.000384356442928913</v>
      </c>
      <c r="E2633" s="18" t="n">
        <v>0.000104200905266506</v>
      </c>
      <c r="F2633" s="18" t="n">
        <v>-0.000323075371231405</v>
      </c>
      <c r="G2633" s="18" t="n">
        <v>0.000125500912696036</v>
      </c>
      <c r="H2633" s="16" t="n">
        <v>6.21035577057556</v>
      </c>
      <c r="I2633" s="17" t="n">
        <v>234.484557518802</v>
      </c>
      <c r="J2633" s="18" t="n">
        <v>2.38414905846724E-009</v>
      </c>
      <c r="K2633" s="18" t="n">
        <v>1.36793450500129E-008</v>
      </c>
      <c r="L2633" s="16" t="n">
        <v>0.500991008259951</v>
      </c>
      <c r="M2633" s="16" t="n">
        <v>0.644293351929335</v>
      </c>
      <c r="N2633" s="16" t="n">
        <v>0.00271583076255956</v>
      </c>
      <c r="O2633" s="16" t="n">
        <v>0.0739839721058415</v>
      </c>
      <c r="P2633" s="34" t="b">
        <f aca="false">TRUE()</f>
        <v>1</v>
      </c>
      <c r="Q2633" s="18" t="n">
        <v>0.00019175704603681</v>
      </c>
    </row>
    <row r="2634" customFormat="false" ht="22.35" hidden="false" customHeight="false" outlineLevel="0" collapsed="false">
      <c r="A2634" s="6" t="s">
        <v>4379</v>
      </c>
      <c r="B2634" s="7" t="s">
        <v>1644</v>
      </c>
      <c r="C2634" s="17" t="n">
        <v>931</v>
      </c>
      <c r="D2634" s="18" t="n">
        <v>-0.000408667087970161</v>
      </c>
      <c r="E2634" s="18" t="n">
        <v>0.000110914648711039</v>
      </c>
      <c r="F2634" s="18" t="n">
        <v>-0.000347515482706914</v>
      </c>
      <c r="G2634" s="18" t="n">
        <v>0.000132599974938241</v>
      </c>
      <c r="H2634" s="16" t="n">
        <v>5.83180594768687</v>
      </c>
      <c r="I2634" s="17" t="n">
        <v>233.04293343168</v>
      </c>
      <c r="J2634" s="18" t="n">
        <v>1.81898415684113E-008</v>
      </c>
      <c r="K2634" s="18" t="n">
        <v>9.21707478741233E-008</v>
      </c>
      <c r="L2634" s="16" t="n">
        <v>0.472740216423233</v>
      </c>
      <c r="M2634" s="16" t="n">
        <v>0.636070432357043</v>
      </c>
      <c r="N2634" s="16" t="n">
        <v>0.00383798049172894</v>
      </c>
      <c r="O2634" s="16" t="n">
        <v>0.0668808377392191</v>
      </c>
      <c r="P2634" s="34" t="b">
        <f aca="false">TRUE()</f>
        <v>1</v>
      </c>
      <c r="Q2634" s="18" t="n">
        <v>8.98853615520282E-005</v>
      </c>
    </row>
    <row r="2635" customFormat="false" ht="22.35" hidden="false" customHeight="false" outlineLevel="0" collapsed="false">
      <c r="A2635" s="6" t="s">
        <v>4380</v>
      </c>
      <c r="B2635" s="7" t="s">
        <v>1644</v>
      </c>
      <c r="C2635" s="17" t="n">
        <v>932</v>
      </c>
      <c r="D2635" s="18" t="n">
        <v>-0.000432909591982178</v>
      </c>
      <c r="E2635" s="18" t="n">
        <v>0.000117621442743563</v>
      </c>
      <c r="F2635" s="18" t="n">
        <v>-0.000371694616777252</v>
      </c>
      <c r="G2635" s="18" t="n">
        <v>0.00013941628617338</v>
      </c>
      <c r="H2635" s="16" t="n">
        <v>5.51545188462615</v>
      </c>
      <c r="I2635" s="17" t="n">
        <v>231.403562657351</v>
      </c>
      <c r="J2635" s="18" t="n">
        <v>9.27719378945701E-008</v>
      </c>
      <c r="K2635" s="18" t="n">
        <v>4.30171555600521E-007</v>
      </c>
      <c r="L2635" s="16" t="n">
        <v>0.449616072074211</v>
      </c>
      <c r="M2635" s="16" t="n">
        <v>0.628816054548272</v>
      </c>
      <c r="N2635" s="16" t="n">
        <v>0.00498432037549474</v>
      </c>
      <c r="O2635" s="16" t="n">
        <v>0.0602017229087182</v>
      </c>
      <c r="P2635" s="34" t="b">
        <f aca="false">TRUE()</f>
        <v>1</v>
      </c>
      <c r="Q2635" s="18" t="n">
        <v>0.00043255654252996</v>
      </c>
    </row>
    <row r="2636" customFormat="false" ht="22.35" hidden="false" customHeight="false" outlineLevel="0" collapsed="false">
      <c r="A2636" s="6" t="s">
        <v>4381</v>
      </c>
      <c r="B2636" s="7" t="s">
        <v>1644</v>
      </c>
      <c r="C2636" s="17" t="n">
        <v>933</v>
      </c>
      <c r="D2636" s="18" t="n">
        <v>-0.000457041866576039</v>
      </c>
      <c r="E2636" s="18" t="n">
        <v>0.000123699985544404</v>
      </c>
      <c r="F2636" s="18" t="n">
        <v>-0.000395645143758306</v>
      </c>
      <c r="G2636" s="18" t="n">
        <v>0.000145987208240584</v>
      </c>
      <c r="H2636" s="16" t="n">
        <v>5.26499789845927</v>
      </c>
      <c r="I2636" s="17" t="n">
        <v>230.587581835771</v>
      </c>
      <c r="J2636" s="18" t="n">
        <v>3.20778615567854E-007</v>
      </c>
      <c r="K2636" s="18" t="n">
        <v>1.3983521582002E-006</v>
      </c>
      <c r="L2636" s="16" t="n">
        <v>0.430420485173493</v>
      </c>
      <c r="M2636" s="16" t="n">
        <v>0.623004803967147</v>
      </c>
      <c r="N2636" s="16" t="n">
        <v>0.00596702393758225</v>
      </c>
      <c r="O2636" s="16" t="n">
        <v>0.0553810926139456</v>
      </c>
      <c r="P2636" s="34" t="b">
        <f aca="false">TRUE()</f>
        <v>1</v>
      </c>
      <c r="Q2636" s="18" t="n">
        <v>0.000207291376282987</v>
      </c>
    </row>
    <row r="2637" customFormat="false" ht="22.35" hidden="false" customHeight="false" outlineLevel="0" collapsed="false">
      <c r="A2637" s="6" t="s">
        <v>4382</v>
      </c>
      <c r="B2637" s="7" t="s">
        <v>1644</v>
      </c>
      <c r="C2637" s="17" t="n">
        <v>934</v>
      </c>
      <c r="D2637" s="18" t="n">
        <v>-0.000481181922148268</v>
      </c>
      <c r="E2637" s="18" t="n">
        <v>0.00012969293997387</v>
      </c>
      <c r="F2637" s="18" t="n">
        <v>-0.000419339984448838</v>
      </c>
      <c r="G2637" s="18" t="n">
        <v>0.000152360983994145</v>
      </c>
      <c r="H2637" s="16" t="n">
        <v>5.06316808580918</v>
      </c>
      <c r="I2637" s="17" t="n">
        <v>229.734085504945</v>
      </c>
      <c r="J2637" s="18" t="n">
        <v>8.4554174162412E-007</v>
      </c>
      <c r="K2637" s="18" t="n">
        <v>3.51955689843541E-006</v>
      </c>
      <c r="L2637" s="16" t="n">
        <v>0.415165812067154</v>
      </c>
      <c r="M2637" s="16" t="n">
        <v>0.618133038896637</v>
      </c>
      <c r="N2637" s="16" t="n">
        <v>0.00733084727531439</v>
      </c>
      <c r="O2637" s="16" t="n">
        <v>0.0519692377040405</v>
      </c>
      <c r="P2637" s="34" t="b">
        <f aca="false">TRUE()</f>
        <v>1</v>
      </c>
      <c r="Q2637" s="18" t="n">
        <v>0.0003101955416733</v>
      </c>
    </row>
    <row r="2638" customFormat="false" ht="22.35" hidden="false" customHeight="false" outlineLevel="0" collapsed="false">
      <c r="A2638" s="6" t="s">
        <v>4383</v>
      </c>
      <c r="B2638" s="7" t="s">
        <v>1644</v>
      </c>
      <c r="C2638" s="17" t="n">
        <v>935</v>
      </c>
      <c r="D2638" s="18" t="n">
        <v>-0.000504957938508978</v>
      </c>
      <c r="E2638" s="18" t="n">
        <v>0.00013689490297145</v>
      </c>
      <c r="F2638" s="18" t="n">
        <v>-0.00044221338756922</v>
      </c>
      <c r="G2638" s="18" t="n">
        <v>0.00015860959142052</v>
      </c>
      <c r="H2638" s="16" t="n">
        <v>4.88130224745821</v>
      </c>
      <c r="I2638" s="17" t="n">
        <v>227.202874250036</v>
      </c>
      <c r="J2638" s="18" t="n">
        <v>1.98517809907948E-006</v>
      </c>
      <c r="K2638" s="18" t="n">
        <v>7.95989286104332E-006</v>
      </c>
      <c r="L2638" s="16" t="n">
        <v>0.40391420331159</v>
      </c>
      <c r="M2638" s="16" t="n">
        <v>0.613629319696265</v>
      </c>
      <c r="N2638" s="16" t="n">
        <v>0.00828324415276561</v>
      </c>
      <c r="O2638" s="16" t="n">
        <v>0.0485675442360229</v>
      </c>
      <c r="P2638" s="34" t="b">
        <f aca="false">TRUE()</f>
        <v>1</v>
      </c>
      <c r="Q2638" s="18" t="n">
        <v>0.000139945063514597</v>
      </c>
    </row>
    <row r="2639" customFormat="false" ht="22.35" hidden="false" customHeight="false" outlineLevel="0" collapsed="false">
      <c r="A2639" s="6" t="s">
        <v>4384</v>
      </c>
      <c r="B2639" s="7" t="s">
        <v>1644</v>
      </c>
      <c r="C2639" s="17" t="n">
        <v>936</v>
      </c>
      <c r="D2639" s="18" t="n">
        <v>-0.000527287162989498</v>
      </c>
      <c r="E2639" s="18" t="n">
        <v>0.00014419344076378</v>
      </c>
      <c r="F2639" s="18" t="n">
        <v>-0.000464746843810241</v>
      </c>
      <c r="G2639" s="18" t="n">
        <v>0.000165106118503322</v>
      </c>
      <c r="H2639" s="16" t="n">
        <v>4.6306258176332</v>
      </c>
      <c r="I2639" s="17" t="n">
        <v>225.10641018876</v>
      </c>
      <c r="J2639" s="18" t="n">
        <v>6.16307723948237E-006</v>
      </c>
      <c r="K2639" s="18" t="n">
        <v>2.34219510474834E-005</v>
      </c>
      <c r="L2639" s="16" t="n">
        <v>0.386161480988137</v>
      </c>
      <c r="M2639" s="16" t="n">
        <v>0.607730900356423</v>
      </c>
      <c r="N2639" s="16" t="n">
        <v>0.0105349539009439</v>
      </c>
      <c r="O2639" s="16" t="n">
        <v>0.0457823216746217</v>
      </c>
      <c r="P2639" s="34" t="b">
        <f aca="false">TRUE()</f>
        <v>1</v>
      </c>
      <c r="Q2639" s="18" t="n">
        <v>0.000263863723460195</v>
      </c>
    </row>
    <row r="2640" customFormat="false" ht="22.35" hidden="false" customHeight="false" outlineLevel="0" collapsed="false">
      <c r="A2640" s="6" t="s">
        <v>4385</v>
      </c>
      <c r="B2640" s="7" t="s">
        <v>1644</v>
      </c>
      <c r="C2640" s="17" t="n">
        <v>937</v>
      </c>
      <c r="D2640" s="18" t="n">
        <v>-0.000549845642130644</v>
      </c>
      <c r="E2640" s="18" t="n">
        <v>0.000151282859063076</v>
      </c>
      <c r="F2640" s="18" t="n">
        <v>-0.0004872812521936</v>
      </c>
      <c r="G2640" s="18" t="n">
        <v>0.000171768768222894</v>
      </c>
      <c r="H2640" s="16" t="n">
        <v>4.42304174640629</v>
      </c>
      <c r="I2640" s="17" t="n">
        <v>223.640737515696</v>
      </c>
      <c r="J2640" s="18" t="n">
        <v>1.5195227206694E-005</v>
      </c>
      <c r="K2640" s="18" t="n">
        <v>5.44561251362524E-005</v>
      </c>
      <c r="L2640" s="16" t="n">
        <v>0.370908878788853</v>
      </c>
      <c r="M2640" s="16" t="n">
        <v>0.602839764450643</v>
      </c>
      <c r="N2640" s="16" t="n">
        <v>0.0130237371293954</v>
      </c>
      <c r="O2640" s="16" t="n">
        <v>0.0440953812484413</v>
      </c>
      <c r="P2640" s="34" t="b">
        <f aca="false">TRUE()</f>
        <v>1</v>
      </c>
      <c r="Q2640" s="18" t="n">
        <v>0.000381412590458737</v>
      </c>
    </row>
    <row r="2641" customFormat="false" ht="22.35" hidden="false" customHeight="false" outlineLevel="0" collapsed="false">
      <c r="A2641" s="6" t="s">
        <v>4386</v>
      </c>
      <c r="B2641" s="7" t="s">
        <v>1644</v>
      </c>
      <c r="C2641" s="17" t="n">
        <v>938</v>
      </c>
      <c r="D2641" s="18" t="n">
        <v>-0.000573641312354258</v>
      </c>
      <c r="E2641" s="18" t="n">
        <v>0.000158107257532848</v>
      </c>
      <c r="F2641" s="18" t="n">
        <v>-0.000510447081324442</v>
      </c>
      <c r="G2641" s="18" t="n">
        <v>0.000178507712440284</v>
      </c>
      <c r="H2641" s="16" t="n">
        <v>4.27967367294697</v>
      </c>
      <c r="I2641" s="17" t="n">
        <v>222.675791022238</v>
      </c>
      <c r="J2641" s="18" t="n">
        <v>2.780826781099E-005</v>
      </c>
      <c r="K2641" s="18" t="n">
        <v>9.5771212793036E-005</v>
      </c>
      <c r="L2641" s="16" t="n">
        <v>0.360225543844629</v>
      </c>
      <c r="M2641" s="16" t="n">
        <v>0.599701689136836</v>
      </c>
      <c r="N2641" s="16" t="n">
        <v>0.014279302406789</v>
      </c>
      <c r="O2641" s="16" t="n">
        <v>0.0430799199017632</v>
      </c>
      <c r="P2641" s="34" t="b">
        <f aca="false">TRUE()</f>
        <v>1</v>
      </c>
      <c r="Q2641" s="18" t="n">
        <v>0.000351494143278521</v>
      </c>
    </row>
    <row r="2642" customFormat="false" ht="22.35" hidden="false" customHeight="false" outlineLevel="0" collapsed="false">
      <c r="A2642" s="6" t="s">
        <v>4387</v>
      </c>
      <c r="B2642" s="7" t="s">
        <v>1644</v>
      </c>
      <c r="C2642" s="17" t="n">
        <v>939</v>
      </c>
      <c r="D2642" s="18" t="n">
        <v>-0.000598968006671774</v>
      </c>
      <c r="E2642" s="18" t="n">
        <v>0.000164893814184182</v>
      </c>
      <c r="F2642" s="18" t="n">
        <v>-0.00053504073844423</v>
      </c>
      <c r="G2642" s="18" t="n">
        <v>0.000185409558625431</v>
      </c>
      <c r="H2642" s="16" t="n">
        <v>4.15458757031706</v>
      </c>
      <c r="I2642" s="17" t="n">
        <v>221.98298948437</v>
      </c>
      <c r="J2642" s="18" t="n">
        <v>4.65113992666692E-005</v>
      </c>
      <c r="K2642" s="18" t="n">
        <v>0.000154048130053214</v>
      </c>
      <c r="L2642" s="16" t="n">
        <v>0.350644043755621</v>
      </c>
      <c r="M2642" s="16" t="n">
        <v>0.597018828451883</v>
      </c>
      <c r="N2642" s="16" t="n">
        <v>0.0156571723766402</v>
      </c>
      <c r="O2642" s="16" t="n">
        <v>0.0422266683010859</v>
      </c>
      <c r="P2642" s="34" t="b">
        <f aca="false">TRUE()</f>
        <v>1</v>
      </c>
      <c r="Q2642" s="18" t="n">
        <v>0.000190934598958179</v>
      </c>
    </row>
    <row r="2643" customFormat="false" ht="22.35" hidden="false" customHeight="false" outlineLevel="0" collapsed="false">
      <c r="A2643" s="6" t="s">
        <v>4388</v>
      </c>
      <c r="B2643" s="7" t="s">
        <v>1644</v>
      </c>
      <c r="C2643" s="17" t="n">
        <v>940</v>
      </c>
      <c r="D2643" s="18" t="n">
        <v>-0.000625570430347724</v>
      </c>
      <c r="E2643" s="18" t="n">
        <v>0.000171921619438213</v>
      </c>
      <c r="F2643" s="18" t="n">
        <v>-0.000560352475515227</v>
      </c>
      <c r="G2643" s="18" t="n">
        <v>0.000192875834966327</v>
      </c>
      <c r="H2643" s="16" t="n">
        <v>4.06706392815575</v>
      </c>
      <c r="I2643" s="17" t="n">
        <v>221.603495304581</v>
      </c>
      <c r="J2643" s="18" t="n">
        <v>6.61802753341199E-005</v>
      </c>
      <c r="K2643" s="18" t="n">
        <v>0.000212740621716962</v>
      </c>
      <c r="L2643" s="16" t="n">
        <v>0.343769851943421</v>
      </c>
      <c r="M2643" s="16" t="n">
        <v>0.595101115760112</v>
      </c>
      <c r="N2643" s="16" t="n">
        <v>0.0168885137110534</v>
      </c>
      <c r="O2643" s="16" t="n">
        <v>0.0412381934516636</v>
      </c>
      <c r="P2643" s="34" t="b">
        <f aca="false">TRUE()</f>
        <v>1</v>
      </c>
      <c r="Q2643" s="18" t="n">
        <v>0.000397877649068615</v>
      </c>
    </row>
    <row r="2644" customFormat="false" ht="22.35" hidden="false" customHeight="false" outlineLevel="0" collapsed="false">
      <c r="A2644" s="6" t="s">
        <v>4389</v>
      </c>
      <c r="B2644" s="7" t="s">
        <v>1644</v>
      </c>
      <c r="C2644" s="17" t="n">
        <v>941</v>
      </c>
      <c r="D2644" s="18" t="n">
        <v>-0.000654903851036866</v>
      </c>
      <c r="E2644" s="18" t="n">
        <v>0.000178723067202678</v>
      </c>
      <c r="F2644" s="18" t="n">
        <v>-0.00058690039825225</v>
      </c>
      <c r="G2644" s="18" t="n">
        <v>0.000200251860153906</v>
      </c>
      <c r="H2644" s="16" t="n">
        <v>4.08042887246942</v>
      </c>
      <c r="I2644" s="17" t="n">
        <v>221.390900055632</v>
      </c>
      <c r="J2644" s="18" t="n">
        <v>6.27584155609765E-005</v>
      </c>
      <c r="K2644" s="18" t="n">
        <v>0.000202682820683309</v>
      </c>
      <c r="L2644" s="16" t="n">
        <v>0.345189233505763</v>
      </c>
      <c r="M2644" s="16" t="n">
        <v>0.595653184565319</v>
      </c>
      <c r="N2644" s="16" t="n">
        <v>0.0163814516678921</v>
      </c>
      <c r="O2644" s="16" t="n">
        <v>0.0408182399603537</v>
      </c>
      <c r="P2644" s="34" t="b">
        <f aca="false">TRUE()</f>
        <v>1</v>
      </c>
      <c r="Q2644" s="18" t="n">
        <v>0.000409564508613672</v>
      </c>
    </row>
    <row r="2645" customFormat="false" ht="22.35" hidden="false" customHeight="false" outlineLevel="0" collapsed="false">
      <c r="A2645" s="6" t="s">
        <v>4390</v>
      </c>
      <c r="B2645" s="7" t="s">
        <v>1644</v>
      </c>
      <c r="C2645" s="17" t="n">
        <v>942</v>
      </c>
      <c r="D2645" s="18" t="n">
        <v>-0.000687401170385376</v>
      </c>
      <c r="E2645" s="18" t="n">
        <v>0.000186054665712865</v>
      </c>
      <c r="F2645" s="18" t="n">
        <v>-0.000615478267077638</v>
      </c>
      <c r="G2645" s="18" t="n">
        <v>0.000207792212190418</v>
      </c>
      <c r="H2645" s="16" t="n">
        <v>4.14824826201614</v>
      </c>
      <c r="I2645" s="17" t="n">
        <v>220.850983739121</v>
      </c>
      <c r="J2645" s="18" t="n">
        <v>4.78046496425633E-005</v>
      </c>
      <c r="K2645" s="18" t="n">
        <v>0.000157953261159743</v>
      </c>
      <c r="L2645" s="16" t="n">
        <v>0.351679532146107</v>
      </c>
      <c r="M2645" s="16" t="n">
        <v>0.598016426468309</v>
      </c>
      <c r="N2645" s="16" t="n">
        <v>0.0149216705732481</v>
      </c>
      <c r="O2645" s="16" t="n">
        <v>0.0407099463358062</v>
      </c>
      <c r="P2645" s="34" t="b">
        <f aca="false">TRUE()</f>
        <v>1</v>
      </c>
      <c r="Q2645" s="18" t="n">
        <v>0.000119732978443228</v>
      </c>
    </row>
    <row r="2646" customFormat="false" ht="22.35" hidden="false" customHeight="false" outlineLevel="0" collapsed="false">
      <c r="A2646" s="6" t="s">
        <v>4391</v>
      </c>
      <c r="B2646" s="7" t="s">
        <v>1644</v>
      </c>
      <c r="C2646" s="17" t="n">
        <v>943</v>
      </c>
      <c r="D2646" s="18" t="n">
        <v>-0.000721870412282638</v>
      </c>
      <c r="E2646" s="18" t="n">
        <v>0.000194982067034187</v>
      </c>
      <c r="F2646" s="18" t="n">
        <v>-0.000646751337934801</v>
      </c>
      <c r="G2646" s="18" t="n">
        <v>0.000216431415266355</v>
      </c>
      <c r="H2646" s="16" t="n">
        <v>4.13927730327856</v>
      </c>
      <c r="I2646" s="17" t="n">
        <v>219.83970427525</v>
      </c>
      <c r="J2646" s="18" t="n">
        <v>4.96485911687778E-005</v>
      </c>
      <c r="K2646" s="18" t="n">
        <v>0.000163265969374349</v>
      </c>
      <c r="L2646" s="16" t="n">
        <v>0.352346183321027</v>
      </c>
      <c r="M2646" s="16" t="n">
        <v>0.598384472338447</v>
      </c>
      <c r="N2646" s="16" t="n">
        <v>0.0148195566788608</v>
      </c>
      <c r="O2646" s="16" t="n">
        <v>0.0403787444357007</v>
      </c>
      <c r="P2646" s="34" t="b">
        <f aca="false">TRUE()</f>
        <v>1</v>
      </c>
      <c r="Q2646" s="18" t="n">
        <v>0.000319959926433958</v>
      </c>
    </row>
    <row r="2647" customFormat="false" ht="22.35" hidden="false" customHeight="false" outlineLevel="0" collapsed="false">
      <c r="A2647" s="6" t="s">
        <v>4392</v>
      </c>
      <c r="B2647" s="7" t="s">
        <v>1644</v>
      </c>
      <c r="C2647" s="17" t="n">
        <v>944</v>
      </c>
      <c r="D2647" s="18" t="n">
        <v>-0.000758212341351751</v>
      </c>
      <c r="E2647" s="18" t="n">
        <v>0.000204215393735445</v>
      </c>
      <c r="F2647" s="18" t="n">
        <v>-0.000680127589233361</v>
      </c>
      <c r="G2647" s="18" t="n">
        <v>0.000225018472448859</v>
      </c>
      <c r="H2647" s="16" t="n">
        <v>4.11412008721636</v>
      </c>
      <c r="I2647" s="17" t="n">
        <v>218.64391684678</v>
      </c>
      <c r="J2647" s="18" t="n">
        <v>5.50489098250186E-005</v>
      </c>
      <c r="K2647" s="18" t="n">
        <v>0.000179582991510689</v>
      </c>
      <c r="L2647" s="16" t="n">
        <v>0.351916060185139</v>
      </c>
      <c r="M2647" s="16" t="n">
        <v>0.598219820238649</v>
      </c>
      <c r="N2647" s="16" t="n">
        <v>0.0148943491129191</v>
      </c>
      <c r="O2647" s="16" t="n">
        <v>0.0406935529145548</v>
      </c>
      <c r="P2647" s="34" t="b">
        <f aca="false">TRUE()</f>
        <v>1</v>
      </c>
      <c r="Q2647" s="18" t="n">
        <v>0.000109444674562219</v>
      </c>
    </row>
    <row r="2648" customFormat="false" ht="22.35" hidden="false" customHeight="false" outlineLevel="0" collapsed="false">
      <c r="A2648" s="6" t="s">
        <v>4393</v>
      </c>
      <c r="B2648" s="7" t="s">
        <v>1644</v>
      </c>
      <c r="C2648" s="17" t="n">
        <v>945</v>
      </c>
      <c r="D2648" s="18" t="n">
        <v>-0.000794640578892602</v>
      </c>
      <c r="E2648" s="18" t="n">
        <v>0.000214362290509324</v>
      </c>
      <c r="F2648" s="18" t="n">
        <v>-0.000714907960711058</v>
      </c>
      <c r="G2648" s="18" t="n">
        <v>0.00023461390976739</v>
      </c>
      <c r="H2648" s="16" t="n">
        <v>4.00734767265502</v>
      </c>
      <c r="I2648" s="17" t="n">
        <v>217.566553619885</v>
      </c>
      <c r="J2648" s="18" t="n">
        <v>8.43386286526554E-005</v>
      </c>
      <c r="K2648" s="18" t="n">
        <v>0.000267179625121008</v>
      </c>
      <c r="L2648" s="16" t="n">
        <v>0.34431647180283</v>
      </c>
      <c r="M2648" s="16" t="n">
        <v>0.596243995041066</v>
      </c>
      <c r="N2648" s="16" t="n">
        <v>0.0163814516678921</v>
      </c>
      <c r="O2648" s="16" t="n">
        <v>0.0401659339065584</v>
      </c>
      <c r="P2648" s="34" t="b">
        <f aca="false">TRUE()</f>
        <v>1</v>
      </c>
      <c r="Q2648" s="18" t="n">
        <v>0.000261925578301008</v>
      </c>
    </row>
    <row r="2649" customFormat="false" ht="22.35" hidden="false" customHeight="false" outlineLevel="0" collapsed="false">
      <c r="A2649" s="6" t="s">
        <v>4394</v>
      </c>
      <c r="B2649" s="7" t="s">
        <v>1644</v>
      </c>
      <c r="C2649" s="17" t="n">
        <v>946</v>
      </c>
      <c r="D2649" s="18" t="n">
        <v>-0.000831164236344383</v>
      </c>
      <c r="E2649" s="18" t="n">
        <v>0.000225285661219657</v>
      </c>
      <c r="F2649" s="18" t="n">
        <v>-0.000750903264624577</v>
      </c>
      <c r="G2649" s="18" t="n">
        <v>0.000245316795679078</v>
      </c>
      <c r="H2649" s="16" t="n">
        <v>3.84208864017694</v>
      </c>
      <c r="I2649" s="17" t="n">
        <v>216.762268675887</v>
      </c>
      <c r="J2649" s="18" t="n">
        <v>0.000160231075525791</v>
      </c>
      <c r="K2649" s="18" t="n">
        <v>0.000467951416912057</v>
      </c>
      <c r="L2649" s="16" t="n">
        <v>0.331234243543213</v>
      </c>
      <c r="M2649" s="16" t="n">
        <v>0.592437625910429</v>
      </c>
      <c r="N2649" s="16" t="n">
        <v>0.0194925457416263</v>
      </c>
      <c r="O2649" s="16" t="n">
        <v>0.0387475695375548</v>
      </c>
      <c r="P2649" s="34" t="b">
        <f aca="false">TRUE()</f>
        <v>1</v>
      </c>
      <c r="Q2649" s="18" t="n">
        <v>0.000205141031032608</v>
      </c>
    </row>
    <row r="2650" customFormat="false" ht="22.35" hidden="false" customHeight="false" outlineLevel="0" collapsed="false">
      <c r="A2650" s="6" t="s">
        <v>4395</v>
      </c>
      <c r="B2650" s="7" t="s">
        <v>1644</v>
      </c>
      <c r="C2650" s="17" t="n">
        <v>947</v>
      </c>
      <c r="D2650" s="18" t="n">
        <v>-0.000868749141043953</v>
      </c>
      <c r="E2650" s="18" t="n">
        <v>0.000235024801915799</v>
      </c>
      <c r="F2650" s="18" t="n">
        <v>-0.000787585220518219</v>
      </c>
      <c r="G2650" s="18" t="n">
        <v>0.000255453873308453</v>
      </c>
      <c r="H2650" s="16" t="n">
        <v>3.72561958983733</v>
      </c>
      <c r="I2650" s="17" t="n">
        <v>216.475371552022</v>
      </c>
      <c r="J2650" s="18" t="n">
        <v>0.000248621392278008</v>
      </c>
      <c r="K2650" s="18" t="n">
        <v>0.000706697793118995</v>
      </c>
      <c r="L2650" s="16" t="n">
        <v>0.321583568020406</v>
      </c>
      <c r="M2650" s="16" t="n">
        <v>0.589696652719665</v>
      </c>
      <c r="N2650" s="16" t="n">
        <v>0.0200377608236306</v>
      </c>
      <c r="O2650" s="16" t="n">
        <v>0.0380272027757621</v>
      </c>
      <c r="P2650" s="34" t="b">
        <f aca="false">TRUE()</f>
        <v>1</v>
      </c>
      <c r="Q2650" s="18" t="n">
        <v>0.000204213826417888</v>
      </c>
    </row>
    <row r="2651" customFormat="false" ht="22.35" hidden="false" customHeight="false" outlineLevel="0" collapsed="false">
      <c r="A2651" s="6" t="s">
        <v>4396</v>
      </c>
      <c r="B2651" s="7" t="s">
        <v>1644</v>
      </c>
      <c r="C2651" s="17" t="n">
        <v>948</v>
      </c>
      <c r="D2651" s="18" t="n">
        <v>-0.000904341328831284</v>
      </c>
      <c r="E2651" s="18" t="n">
        <v>0.0002427975166909</v>
      </c>
      <c r="F2651" s="18" t="n">
        <v>-0.000822091357188846</v>
      </c>
      <c r="G2651" s="18" t="n">
        <v>0.000263871381823978</v>
      </c>
      <c r="H2651" s="16" t="n">
        <v>3.65468906507726</v>
      </c>
      <c r="I2651" s="17" t="n">
        <v>216.457096171002</v>
      </c>
      <c r="J2651" s="18" t="n">
        <v>0.000323166950206619</v>
      </c>
      <c r="K2651" s="18" t="n">
        <v>0.000900095868025148</v>
      </c>
      <c r="L2651" s="16" t="n">
        <v>0.3154855346209</v>
      </c>
      <c r="M2651" s="16" t="n">
        <v>0.587992019215869</v>
      </c>
      <c r="N2651" s="16" t="n">
        <v>0.0214360627413435</v>
      </c>
      <c r="O2651" s="16" t="n">
        <v>0.0385179199157927</v>
      </c>
      <c r="P2651" s="34" t="b">
        <f aca="false">TRUE()</f>
        <v>1</v>
      </c>
      <c r="Q2651" s="18" t="n">
        <v>0.000336072478829905</v>
      </c>
    </row>
    <row r="2652" customFormat="false" ht="22.35" hidden="false" customHeight="false" outlineLevel="0" collapsed="false">
      <c r="A2652" s="6" t="s">
        <v>4397</v>
      </c>
      <c r="B2652" s="7" t="s">
        <v>1644</v>
      </c>
      <c r="C2652" s="17" t="n">
        <v>949</v>
      </c>
      <c r="D2652" s="18" t="n">
        <v>-0.000935537772372702</v>
      </c>
      <c r="E2652" s="18" t="n">
        <v>0.000248922871978925</v>
      </c>
      <c r="F2652" s="18" t="n">
        <v>-0.000852103767838776</v>
      </c>
      <c r="G2652" s="18" t="n">
        <v>0.000270480146249565</v>
      </c>
      <c r="H2652" s="16" t="n">
        <v>3.6161967597139</v>
      </c>
      <c r="I2652" s="17" t="n">
        <v>216.429208640027</v>
      </c>
      <c r="J2652" s="18" t="n">
        <v>0.000371989228315113</v>
      </c>
      <c r="K2652" s="16" t="n">
        <v>0.00102506991866383</v>
      </c>
      <c r="L2652" s="16" t="n">
        <v>0.312199696289417</v>
      </c>
      <c r="M2652" s="16" t="n">
        <v>0.587294669146134</v>
      </c>
      <c r="N2652" s="16" t="n">
        <v>0.0228715050191379</v>
      </c>
      <c r="O2652" s="16" t="n">
        <v>0.0394186833896543</v>
      </c>
      <c r="P2652" s="34" t="b">
        <f aca="false">TRUE()</f>
        <v>1</v>
      </c>
      <c r="Q2652" s="18" t="n">
        <v>0.000176207602202205</v>
      </c>
    </row>
    <row r="2653" customFormat="false" ht="22.35" hidden="false" customHeight="false" outlineLevel="0" collapsed="false">
      <c r="A2653" s="6" t="s">
        <v>4398</v>
      </c>
      <c r="B2653" s="7" t="s">
        <v>1644</v>
      </c>
      <c r="C2653" s="17" t="n">
        <v>950</v>
      </c>
      <c r="D2653" s="18" t="n">
        <v>-0.000959674960062715</v>
      </c>
      <c r="E2653" s="18" t="n">
        <v>0.000253837480609933</v>
      </c>
      <c r="F2653" s="18" t="n">
        <v>-0.00087534970132503</v>
      </c>
      <c r="G2653" s="18" t="n">
        <v>0.000275261661503072</v>
      </c>
      <c r="H2653" s="16" t="n">
        <v>3.58545451306306</v>
      </c>
      <c r="I2653" s="17" t="n">
        <v>216.112938558359</v>
      </c>
      <c r="J2653" s="18" t="n">
        <v>0.00041599865008679</v>
      </c>
      <c r="K2653" s="16" t="n">
        <v>0.00112910032561163</v>
      </c>
      <c r="L2653" s="16" t="n">
        <v>0.309962465787196</v>
      </c>
      <c r="M2653" s="16" t="n">
        <v>0.586539206570587</v>
      </c>
      <c r="N2653" s="16" t="n">
        <v>0.0239182813658442</v>
      </c>
      <c r="O2653" s="16" t="n">
        <v>0.0399041141920087</v>
      </c>
      <c r="P2653" s="34" t="b">
        <f aca="false">TRUE()</f>
        <v>1</v>
      </c>
      <c r="Q2653" s="18" t="n">
        <v>0.000101796737213404</v>
      </c>
    </row>
    <row r="2654" customFormat="false" ht="22.35" hidden="false" customHeight="false" outlineLevel="0" collapsed="false">
      <c r="A2654" s="6" t="s">
        <v>4399</v>
      </c>
      <c r="B2654" s="7" t="s">
        <v>1644</v>
      </c>
      <c r="C2654" s="17" t="n">
        <v>951</v>
      </c>
      <c r="D2654" s="18" t="n">
        <v>-0.000973551058847378</v>
      </c>
      <c r="E2654" s="18" t="n">
        <v>0.000257295166341764</v>
      </c>
      <c r="F2654" s="18" t="n">
        <v>-0.000889336382205112</v>
      </c>
      <c r="G2654" s="18" t="n">
        <v>0.000277914145725943</v>
      </c>
      <c r="H2654" s="16" t="n">
        <v>3.53528375541453</v>
      </c>
      <c r="I2654" s="17" t="n">
        <v>215.502462185989</v>
      </c>
      <c r="J2654" s="18" t="n">
        <v>0.000498513829761859</v>
      </c>
      <c r="K2654" s="16" t="n">
        <v>0.00133473057645917</v>
      </c>
      <c r="L2654" s="16" t="n">
        <v>0.306425599708838</v>
      </c>
      <c r="M2654" s="16" t="n">
        <v>0.58548349604835</v>
      </c>
      <c r="N2654" s="16" t="n">
        <v>0.0252945663932754</v>
      </c>
      <c r="O2654" s="16" t="n">
        <v>0.0399316125234635</v>
      </c>
      <c r="P2654" s="34" t="b">
        <f aca="false">TRUE()</f>
        <v>1</v>
      </c>
      <c r="Q2654" s="18" t="n">
        <v>0.000199724531315862</v>
      </c>
    </row>
    <row r="2655" customFormat="false" ht="22.35" hidden="false" customHeight="false" outlineLevel="0" collapsed="false">
      <c r="A2655" s="6" t="s">
        <v>4400</v>
      </c>
      <c r="B2655" s="7" t="s">
        <v>1644</v>
      </c>
      <c r="C2655" s="17" t="n">
        <v>952</v>
      </c>
      <c r="D2655" s="18" t="n">
        <v>-0.000977285650545264</v>
      </c>
      <c r="E2655" s="18" t="n">
        <v>0.000257818544178213</v>
      </c>
      <c r="F2655" s="18" t="n">
        <v>-0.000893210674021079</v>
      </c>
      <c r="G2655" s="18" t="n">
        <v>0.000277404889481067</v>
      </c>
      <c r="H2655" s="16" t="n">
        <v>3.52483238848665</v>
      </c>
      <c r="I2655" s="17" t="n">
        <v>214.908473310088</v>
      </c>
      <c r="J2655" s="18" t="n">
        <v>0.000517749045011185</v>
      </c>
      <c r="K2655" s="16" t="n">
        <v>0.00138177397864721</v>
      </c>
      <c r="L2655" s="16" t="n">
        <v>0.306305168570393</v>
      </c>
      <c r="M2655" s="16" t="n">
        <v>0.585221989772199</v>
      </c>
      <c r="N2655" s="16" t="n">
        <v>0.0257510250686197</v>
      </c>
      <c r="O2655" s="16" t="n">
        <v>0.040728339627027</v>
      </c>
      <c r="P2655" s="34" t="b">
        <f aca="false">TRUE()</f>
        <v>1</v>
      </c>
      <c r="Q2655" s="18" t="n">
        <v>0.000177990550142739</v>
      </c>
    </row>
    <row r="2656" customFormat="false" ht="22.35" hidden="false" customHeight="false" outlineLevel="0" collapsed="false">
      <c r="A2656" s="6" t="s">
        <v>4401</v>
      </c>
      <c r="B2656" s="7" t="s">
        <v>1644</v>
      </c>
      <c r="C2656" s="17" t="n">
        <v>953</v>
      </c>
      <c r="D2656" s="18" t="n">
        <v>-0.000969134843244297</v>
      </c>
      <c r="E2656" s="18" t="n">
        <v>0.000254376320711763</v>
      </c>
      <c r="F2656" s="18" t="n">
        <v>-0.000885586619146815</v>
      </c>
      <c r="G2656" s="18" t="n">
        <v>0.000273652008237995</v>
      </c>
      <c r="H2656" s="16" t="n">
        <v>3.5502678667669</v>
      </c>
      <c r="I2656" s="17" t="n">
        <v>214.881001638824</v>
      </c>
      <c r="J2656" s="18" t="n">
        <v>0.000472736897193673</v>
      </c>
      <c r="K2656" s="16" t="n">
        <v>0.00127063349958144</v>
      </c>
      <c r="L2656" s="16" t="n">
        <v>0.308552299295427</v>
      </c>
      <c r="M2656" s="16" t="n">
        <v>0.585657833565783</v>
      </c>
      <c r="N2656" s="16" t="n">
        <v>0.02545858390821</v>
      </c>
      <c r="O2656" s="16" t="n">
        <v>0.0419344025245627</v>
      </c>
      <c r="P2656" s="34" t="b">
        <f aca="false">TRUE()</f>
        <v>1</v>
      </c>
      <c r="Q2656" s="18" t="n">
        <v>0.000215856356268817</v>
      </c>
    </row>
    <row r="2657" customFormat="false" ht="22.35" hidden="false" customHeight="false" outlineLevel="0" collapsed="false">
      <c r="A2657" s="6" t="s">
        <v>4402</v>
      </c>
      <c r="B2657" s="7" t="s">
        <v>1644</v>
      </c>
      <c r="C2657" s="17" t="n">
        <v>954</v>
      </c>
      <c r="D2657" s="18" t="n">
        <v>-0.000947730369601076</v>
      </c>
      <c r="E2657" s="18" t="n">
        <v>0.000247427259427372</v>
      </c>
      <c r="F2657" s="18" t="n">
        <v>-0.000865466355340532</v>
      </c>
      <c r="G2657" s="18" t="n">
        <v>0.0002671327953849</v>
      </c>
      <c r="H2657" s="16" t="n">
        <v>3.59143742991336</v>
      </c>
      <c r="I2657" s="17" t="n">
        <v>215.431671849918</v>
      </c>
      <c r="J2657" s="18" t="n">
        <v>0.000407356297050551</v>
      </c>
      <c r="K2657" s="16" t="n">
        <v>0.00110781692841402</v>
      </c>
      <c r="L2657" s="16" t="n">
        <v>0.311387697742544</v>
      </c>
      <c r="M2657" s="16" t="n">
        <v>0.586965364946537</v>
      </c>
      <c r="N2657" s="16" t="n">
        <v>0.0248360550073346</v>
      </c>
      <c r="O2657" s="16" t="n">
        <v>0.0429452857566839</v>
      </c>
      <c r="P2657" s="34" t="b">
        <f aca="false">TRUE()</f>
        <v>1</v>
      </c>
      <c r="Q2657" s="18" t="n">
        <v>0.000404457035214284</v>
      </c>
    </row>
    <row r="2658" customFormat="false" ht="22.35" hidden="false" customHeight="false" outlineLevel="0" collapsed="false">
      <c r="A2658" s="6" t="s">
        <v>4403</v>
      </c>
      <c r="B2658" s="7" t="s">
        <v>1644</v>
      </c>
      <c r="C2658" s="17" t="n">
        <v>955</v>
      </c>
      <c r="D2658" s="18" t="n">
        <v>-0.000913473469989968</v>
      </c>
      <c r="E2658" s="18" t="n">
        <v>0.000238959815933562</v>
      </c>
      <c r="F2658" s="18" t="n">
        <v>-0.000832476243481898</v>
      </c>
      <c r="G2658" s="18" t="n">
        <v>0.000258426879258494</v>
      </c>
      <c r="H2658" s="16" t="n">
        <v>3.66026021550518</v>
      </c>
      <c r="I2658" s="17" t="n">
        <v>215.6923522445</v>
      </c>
      <c r="J2658" s="18" t="n">
        <v>0.000316870539576048</v>
      </c>
      <c r="K2658" s="18" t="n">
        <v>0.000884339434593544</v>
      </c>
      <c r="L2658" s="16" t="n">
        <v>0.316999308530594</v>
      </c>
      <c r="M2658" s="16" t="n">
        <v>0.587992019215869</v>
      </c>
      <c r="N2658" s="16" t="n">
        <v>0.0230187731548795</v>
      </c>
      <c r="O2658" s="16" t="n">
        <v>0.0435721571558212</v>
      </c>
      <c r="P2658" s="34" t="b">
        <f aca="false">TRUE()</f>
        <v>1</v>
      </c>
      <c r="Q2658" s="18" t="n">
        <v>8.95430015732018E-005</v>
      </c>
    </row>
    <row r="2659" customFormat="false" ht="22.35" hidden="false" customHeight="false" outlineLevel="0" collapsed="false">
      <c r="A2659" s="6" t="s">
        <v>4404</v>
      </c>
      <c r="B2659" s="7" t="s">
        <v>1644</v>
      </c>
      <c r="C2659" s="17" t="n">
        <v>956</v>
      </c>
      <c r="D2659" s="18" t="n">
        <v>-0.000867869939271982</v>
      </c>
      <c r="E2659" s="18" t="n">
        <v>0.000227012737064944</v>
      </c>
      <c r="F2659" s="18" t="n">
        <v>-0.000788903380681393</v>
      </c>
      <c r="G2659" s="18" t="n">
        <v>0.000246711330006444</v>
      </c>
      <c r="H2659" s="16" t="n">
        <v>3.75278483011761</v>
      </c>
      <c r="I2659" s="17" t="n">
        <v>216.453790176194</v>
      </c>
      <c r="J2659" s="18" t="n">
        <v>0.000224640511696566</v>
      </c>
      <c r="K2659" s="18" t="n">
        <v>0.000643380347509144</v>
      </c>
      <c r="L2659" s="16" t="n">
        <v>0.323958048910881</v>
      </c>
      <c r="M2659" s="16" t="n">
        <v>0.589822563148923</v>
      </c>
      <c r="N2659" s="16" t="n">
        <v>0.0213631101274987</v>
      </c>
      <c r="O2659" s="16" t="n">
        <v>0.0445718244423623</v>
      </c>
      <c r="P2659" s="34" t="b">
        <f aca="false">TRUE()</f>
        <v>1</v>
      </c>
      <c r="Q2659" s="18" t="n">
        <v>0.000297033419536497</v>
      </c>
    </row>
    <row r="2660" customFormat="false" ht="22.35" hidden="false" customHeight="false" outlineLevel="0" collapsed="false">
      <c r="A2660" s="6" t="s">
        <v>4405</v>
      </c>
      <c r="B2660" s="7" t="s">
        <v>1644</v>
      </c>
      <c r="C2660" s="17" t="n">
        <v>957</v>
      </c>
      <c r="D2660" s="18" t="n">
        <v>-0.000812654087823857</v>
      </c>
      <c r="E2660" s="18" t="n">
        <v>0.000212254744529708</v>
      </c>
      <c r="F2660" s="18" t="n">
        <v>-0.000735876461465146</v>
      </c>
      <c r="G2660" s="18" t="n">
        <v>0.000232655273337445</v>
      </c>
      <c r="H2660" s="16" t="n">
        <v>3.89601333202095</v>
      </c>
      <c r="I2660" s="17" t="n">
        <v>217.804694016007</v>
      </c>
      <c r="J2660" s="18" t="n">
        <v>0.000130129663826953</v>
      </c>
      <c r="K2660" s="18" t="n">
        <v>0.000386293351131512</v>
      </c>
      <c r="L2660" s="16" t="n">
        <v>0.334418348584332</v>
      </c>
      <c r="M2660" s="16" t="n">
        <v>0.593367426003409</v>
      </c>
      <c r="N2660" s="16" t="n">
        <v>0.0198437106917664</v>
      </c>
      <c r="O2660" s="16" t="n">
        <v>0.0457068319165053</v>
      </c>
      <c r="P2660" s="34" t="b">
        <f aca="false">TRUE()</f>
        <v>1</v>
      </c>
      <c r="Q2660" s="18" t="n">
        <v>0.00026049745404295</v>
      </c>
    </row>
    <row r="2661" customFormat="false" ht="22.35" hidden="false" customHeight="false" outlineLevel="0" collapsed="false">
      <c r="A2661" s="6" t="s">
        <v>4406</v>
      </c>
      <c r="B2661" s="7" t="s">
        <v>1644</v>
      </c>
      <c r="C2661" s="17" t="n">
        <v>958</v>
      </c>
      <c r="D2661" s="18" t="n">
        <v>-0.000750093668375307</v>
      </c>
      <c r="E2661" s="18" t="n">
        <v>0.000195690712173772</v>
      </c>
      <c r="F2661" s="18" t="n">
        <v>-0.000675205512425949</v>
      </c>
      <c r="G2661" s="18" t="n">
        <v>0.000216673023174281</v>
      </c>
      <c r="H2661" s="16" t="n">
        <v>4.11365504556297</v>
      </c>
      <c r="I2661" s="17" t="n">
        <v>219.429322484202</v>
      </c>
      <c r="J2661" s="18" t="n">
        <v>5.50865417332788E-005</v>
      </c>
      <c r="K2661" s="18" t="n">
        <v>0.000179582991510689</v>
      </c>
      <c r="L2661" s="16" t="n">
        <v>0.3507481818552</v>
      </c>
      <c r="M2661" s="16" t="n">
        <v>0.598200449403378</v>
      </c>
      <c r="N2661" s="16" t="n">
        <v>0.0171522998685122</v>
      </c>
      <c r="O2661" s="16" t="n">
        <v>0.0470366020026448</v>
      </c>
      <c r="P2661" s="34" t="b">
        <f aca="false">TRUE()</f>
        <v>1</v>
      </c>
      <c r="Q2661" s="18" t="n">
        <v>0.000258054946743306</v>
      </c>
    </row>
    <row r="2662" customFormat="false" ht="22.35" hidden="false" customHeight="false" outlineLevel="0" collapsed="false">
      <c r="A2662" s="6" t="s">
        <v>4407</v>
      </c>
      <c r="B2662" s="7" t="s">
        <v>1644</v>
      </c>
      <c r="C2662" s="17" t="n">
        <v>959</v>
      </c>
      <c r="D2662" s="18" t="n">
        <v>-0.000683038477003657</v>
      </c>
      <c r="E2662" s="18" t="n">
        <v>0.000177504636271307</v>
      </c>
      <c r="F2662" s="18" t="n">
        <v>-0.000609820490490097</v>
      </c>
      <c r="G2662" s="18" t="n">
        <v>0.00019814942065639</v>
      </c>
      <c r="H2662" s="16" t="n">
        <v>4.42677395378079</v>
      </c>
      <c r="I2662" s="17" t="n">
        <v>220.77242455804</v>
      </c>
      <c r="J2662" s="18" t="n">
        <v>1.50380514570216E-005</v>
      </c>
      <c r="K2662" s="18" t="n">
        <v>5.39394239815381E-005</v>
      </c>
      <c r="L2662" s="16" t="n">
        <v>0.375409912977764</v>
      </c>
      <c r="M2662" s="16" t="n">
        <v>0.60525143344181</v>
      </c>
      <c r="N2662" s="16" t="n">
        <v>0.0136670115553131</v>
      </c>
      <c r="O2662" s="16" t="n">
        <v>0.0500900914908834</v>
      </c>
      <c r="P2662" s="34" t="b">
        <f aca="false">TRUE()</f>
        <v>1</v>
      </c>
      <c r="Q2662" s="18" t="n">
        <v>0.000216490062503963</v>
      </c>
    </row>
    <row r="2663" customFormat="false" ht="22.35" hidden="false" customHeight="false" outlineLevel="0" collapsed="false">
      <c r="A2663" s="6" t="s">
        <v>4408</v>
      </c>
      <c r="B2663" s="7" t="s">
        <v>1644</v>
      </c>
      <c r="C2663" s="17" t="n">
        <v>960</v>
      </c>
      <c r="D2663" s="18" t="n">
        <v>-0.000611434341779148</v>
      </c>
      <c r="E2663" s="18" t="n">
        <v>0.000160125859712432</v>
      </c>
      <c r="F2663" s="18" t="n">
        <v>-0.00054114464389236</v>
      </c>
      <c r="G2663" s="18" t="n">
        <v>0.000180331411788561</v>
      </c>
      <c r="H2663" s="16" t="n">
        <v>4.70259986535303</v>
      </c>
      <c r="I2663" s="17" t="n">
        <v>222.248141651368</v>
      </c>
      <c r="J2663" s="18" t="n">
        <v>4.50933859206908E-006</v>
      </c>
      <c r="K2663" s="18" t="n">
        <v>1.73733484349976E-005</v>
      </c>
      <c r="L2663" s="16" t="n">
        <v>0.396483999248843</v>
      </c>
      <c r="M2663" s="16" t="n">
        <v>0.610849604834961</v>
      </c>
      <c r="N2663" s="16" t="n">
        <v>0.0105325077689216</v>
      </c>
      <c r="O2663" s="16" t="n">
        <v>0.0524906807030742</v>
      </c>
      <c r="P2663" s="34" t="b">
        <f aca="false">TRUE()</f>
        <v>1</v>
      </c>
      <c r="Q2663" s="18" t="n">
        <v>0.000182937066373599</v>
      </c>
    </row>
    <row r="2664" customFormat="false" ht="22.35" hidden="false" customHeight="false" outlineLevel="0" collapsed="false">
      <c r="A2664" s="6" t="s">
        <v>4409</v>
      </c>
      <c r="B2664" s="7" t="s">
        <v>1644</v>
      </c>
      <c r="C2664" s="17" t="n">
        <v>961</v>
      </c>
      <c r="D2664" s="18" t="n">
        <v>-0.000538206121161186</v>
      </c>
      <c r="E2664" s="18" t="n">
        <v>0.000143660732325982</v>
      </c>
      <c r="F2664" s="18" t="n">
        <v>-0.000471788972712445</v>
      </c>
      <c r="G2664" s="18" t="n">
        <v>0.000164086628764113</v>
      </c>
      <c r="H2664" s="16" t="n">
        <v>4.93847027215369</v>
      </c>
      <c r="I2664" s="17" t="n">
        <v>224.670443596212</v>
      </c>
      <c r="J2664" s="18" t="n">
        <v>1.53601656619904E-006</v>
      </c>
      <c r="K2664" s="18" t="n">
        <v>6.23724926587674E-006</v>
      </c>
      <c r="L2664" s="16" t="n">
        <v>0.412511103988608</v>
      </c>
      <c r="M2664" s="16" t="n">
        <v>0.614239501007283</v>
      </c>
      <c r="N2664" s="16" t="n">
        <v>0.00823880950617509</v>
      </c>
      <c r="O2664" s="16" t="n">
        <v>0.0538061276947709</v>
      </c>
      <c r="P2664" s="34" t="b">
        <f aca="false">TRUE()</f>
        <v>1</v>
      </c>
      <c r="Q2664" s="18" t="n">
        <v>0.000144749349057833</v>
      </c>
    </row>
    <row r="2665" customFormat="false" ht="22.35" hidden="false" customHeight="false" outlineLevel="0" collapsed="false">
      <c r="A2665" s="6" t="s">
        <v>4410</v>
      </c>
      <c r="B2665" s="7" t="s">
        <v>1644</v>
      </c>
      <c r="C2665" s="17" t="n">
        <v>962</v>
      </c>
      <c r="D2665" s="18" t="n">
        <v>-0.000467669133778204</v>
      </c>
      <c r="E2665" s="18" t="n">
        <v>0.00012741500170372</v>
      </c>
      <c r="F2665" s="18" t="n">
        <v>-0.00040472025732098</v>
      </c>
      <c r="G2665" s="18" t="n">
        <v>0.000148997867554537</v>
      </c>
      <c r="H2665" s="16" t="n">
        <v>5.25115759427372</v>
      </c>
      <c r="I2665" s="17" t="n">
        <v>228.88480017444</v>
      </c>
      <c r="J2665" s="18" t="n">
        <v>3.45012799243382E-007</v>
      </c>
      <c r="K2665" s="18" t="n">
        <v>1.49457527855953E-006</v>
      </c>
      <c r="L2665" s="16" t="n">
        <v>0.431883485939038</v>
      </c>
      <c r="M2665" s="16" t="n">
        <v>0.619547109871378</v>
      </c>
      <c r="N2665" s="16" t="n">
        <v>0.00587252718909952</v>
      </c>
      <c r="O2665" s="16" t="n">
        <v>0.0555754379318203</v>
      </c>
      <c r="P2665" s="34" t="b">
        <f aca="false">TRUE()</f>
        <v>1</v>
      </c>
      <c r="Q2665" s="18" t="n">
        <v>0.000270122032546585</v>
      </c>
    </row>
    <row r="2666" customFormat="false" ht="22.35" hidden="false" customHeight="false" outlineLevel="0" collapsed="false">
      <c r="A2666" s="6" t="s">
        <v>4411</v>
      </c>
      <c r="B2666" s="7" t="s">
        <v>1644</v>
      </c>
      <c r="C2666" s="17" t="n">
        <v>963</v>
      </c>
      <c r="D2666" s="18" t="n">
        <v>-0.000400746990706077</v>
      </c>
      <c r="E2666" s="18" t="n">
        <v>0.000111580566962765</v>
      </c>
      <c r="F2666" s="18" t="n">
        <v>-0.000341315082665108</v>
      </c>
      <c r="G2666" s="18" t="n">
        <v>0.000134797594553702</v>
      </c>
      <c r="H2666" s="16" t="n">
        <v>5.62075475507813</v>
      </c>
      <c r="I2666" s="17" t="n">
        <v>235.081363988727</v>
      </c>
      <c r="J2666" s="18" t="n">
        <v>5.36406517827654E-008</v>
      </c>
      <c r="K2666" s="18" t="n">
        <v>2.55578306427642E-007</v>
      </c>
      <c r="L2666" s="16" t="n">
        <v>0.452529707417024</v>
      </c>
      <c r="M2666" s="16" t="n">
        <v>0.624806291647296</v>
      </c>
      <c r="N2666" s="16" t="n">
        <v>0.00447219927378464</v>
      </c>
      <c r="O2666" s="16" t="n">
        <v>0.0586206535176156</v>
      </c>
      <c r="P2666" s="34" t="b">
        <f aca="false">TRUE()</f>
        <v>1</v>
      </c>
      <c r="Q2666" s="18" t="n">
        <v>0.000172233460357254</v>
      </c>
    </row>
    <row r="2667" customFormat="false" ht="22.35" hidden="false" customHeight="false" outlineLevel="0" collapsed="false">
      <c r="A2667" s="6" t="s">
        <v>4412</v>
      </c>
      <c r="B2667" s="7" t="s">
        <v>1644</v>
      </c>
      <c r="C2667" s="17" t="n">
        <v>964</v>
      </c>
      <c r="D2667" s="18" t="n">
        <v>-0.000339334544593926</v>
      </c>
      <c r="E2667" s="18" t="n">
        <v>9.75972391151891E-005</v>
      </c>
      <c r="F2667" s="18" t="n">
        <v>-0.000283014843797186</v>
      </c>
      <c r="G2667" s="18" t="n">
        <v>0.000122384492664471</v>
      </c>
      <c r="H2667" s="16" t="n">
        <v>6.0368174055164</v>
      </c>
      <c r="I2667" s="17" t="n">
        <v>242.747324968373</v>
      </c>
      <c r="J2667" s="18" t="n">
        <v>5.84737435365818E-009</v>
      </c>
      <c r="K2667" s="18" t="n">
        <v>3.14741939918048E-008</v>
      </c>
      <c r="L2667" s="16" t="n">
        <v>0.474384242736091</v>
      </c>
      <c r="M2667" s="16" t="n">
        <v>0.628796683713002</v>
      </c>
      <c r="N2667" s="16" t="n">
        <v>0.00305206754312609</v>
      </c>
      <c r="O2667" s="16" t="n">
        <v>0.0609662446844809</v>
      </c>
      <c r="P2667" s="34" t="b">
        <f aca="false">TRUE()</f>
        <v>1</v>
      </c>
      <c r="Q2667" s="18" t="n">
        <v>0.000319854323215837</v>
      </c>
    </row>
    <row r="2668" customFormat="false" ht="22.35" hidden="false" customHeight="false" outlineLevel="0" collapsed="false">
      <c r="A2668" s="6" t="s">
        <v>4413</v>
      </c>
      <c r="B2668" s="7" t="s">
        <v>1644</v>
      </c>
      <c r="C2668" s="17" t="n">
        <v>965</v>
      </c>
      <c r="D2668" s="18" t="n">
        <v>-0.000283816404316705</v>
      </c>
      <c r="E2668" s="18" t="n">
        <v>8.59152267584698E-005</v>
      </c>
      <c r="F2668" s="18" t="n">
        <v>-0.000230117000285889</v>
      </c>
      <c r="G2668" s="18" t="n">
        <v>0.000111852402568364</v>
      </c>
      <c r="H2668" s="16" t="n">
        <v>6.47832656025121</v>
      </c>
      <c r="I2668" s="17" t="n">
        <v>251.113955854172</v>
      </c>
      <c r="J2668" s="18" t="n">
        <v>4.85941999617227E-010</v>
      </c>
      <c r="K2668" s="18" t="n">
        <v>3.18085062840929E-009</v>
      </c>
      <c r="L2668" s="16" t="n">
        <v>0.496930887893485</v>
      </c>
      <c r="M2668" s="16" t="n">
        <v>0.633339144583915</v>
      </c>
      <c r="N2668" s="16" t="n">
        <v>0.00193008642091991</v>
      </c>
      <c r="O2668" s="16" t="n">
        <v>0.062184102370516</v>
      </c>
      <c r="P2668" s="34" t="b">
        <f aca="false">TRUE()</f>
        <v>1</v>
      </c>
      <c r="Q2668" s="18" t="n">
        <v>0.000304045309054072</v>
      </c>
    </row>
    <row r="2669" customFormat="false" ht="22.35" hidden="false" customHeight="false" outlineLevel="0" collapsed="false">
      <c r="A2669" s="6" t="s">
        <v>1756</v>
      </c>
      <c r="B2669" s="7" t="s">
        <v>1644</v>
      </c>
      <c r="C2669" s="17" t="n">
        <v>966</v>
      </c>
      <c r="D2669" s="18" t="n">
        <v>-0.000233972296563476</v>
      </c>
      <c r="E2669" s="18" t="n">
        <v>7.65331271692128E-005</v>
      </c>
      <c r="F2669" s="18" t="n">
        <v>-0.000182620748436392</v>
      </c>
      <c r="G2669" s="18" t="n">
        <v>0.000102935250230412</v>
      </c>
      <c r="H2669" s="16" t="n">
        <v>6.89586327398621</v>
      </c>
      <c r="I2669" s="17" t="n">
        <v>258.95391065896</v>
      </c>
      <c r="J2669" s="18" t="n">
        <v>4.08225781986112E-011</v>
      </c>
      <c r="K2669" s="18" t="n">
        <v>3.22079276662047E-010</v>
      </c>
      <c r="L2669" s="16" t="n">
        <v>0.518094611019341</v>
      </c>
      <c r="M2669" s="16" t="n">
        <v>0.637629784596312</v>
      </c>
      <c r="N2669" s="16" t="n">
        <v>0.00132951476985614</v>
      </c>
      <c r="O2669" s="16" t="n">
        <v>0.0632583438850458</v>
      </c>
      <c r="P2669" s="34" t="b">
        <f aca="false">TRUE()</f>
        <v>1</v>
      </c>
      <c r="Q2669" s="18" t="n">
        <v>0.00060741210465516</v>
      </c>
    </row>
    <row r="2670" customFormat="false" ht="22.35" hidden="false" customHeight="false" outlineLevel="0" collapsed="false">
      <c r="A2670" s="6" t="s">
        <v>4414</v>
      </c>
      <c r="B2670" s="7" t="s">
        <v>1644</v>
      </c>
      <c r="C2670" s="17" t="n">
        <v>967</v>
      </c>
      <c r="D2670" s="18" t="n">
        <v>-0.000190299712418397</v>
      </c>
      <c r="E2670" s="18" t="n">
        <v>6.85419441793637E-005</v>
      </c>
      <c r="F2670" s="18" t="n">
        <v>-0.000141139165634086</v>
      </c>
      <c r="G2670" s="18" t="n">
        <v>9.53329355969242E-005</v>
      </c>
      <c r="H2670" s="16" t="n">
        <v>7.3040718217566</v>
      </c>
      <c r="I2670" s="17" t="n">
        <v>267.634734942256</v>
      </c>
      <c r="J2670" s="18" t="n">
        <v>3.2062824888067E-012</v>
      </c>
      <c r="K2670" s="18" t="n">
        <v>2.8615209308705E-011</v>
      </c>
      <c r="L2670" s="16" t="n">
        <v>0.537278246240509</v>
      </c>
      <c r="M2670" s="16" t="n">
        <v>0.642453122578646</v>
      </c>
      <c r="N2670" s="18" t="n">
        <v>0.000952685932741347</v>
      </c>
      <c r="O2670" s="16" t="n">
        <v>0.0655363356316587</v>
      </c>
      <c r="P2670" s="34" t="b">
        <f aca="false">TRUE()</f>
        <v>1</v>
      </c>
      <c r="Q2670" s="18" t="n">
        <v>0.000384251082045784</v>
      </c>
    </row>
    <row r="2671" customFormat="false" ht="22.35" hidden="false" customHeight="false" outlineLevel="0" collapsed="false">
      <c r="A2671" s="6" t="s">
        <v>4415</v>
      </c>
      <c r="B2671" s="7" t="s">
        <v>1644</v>
      </c>
      <c r="C2671" s="17" t="n">
        <v>968</v>
      </c>
      <c r="D2671" s="18" t="n">
        <v>-0.000152216992889203</v>
      </c>
      <c r="E2671" s="18" t="n">
        <v>6.20942926254324E-005</v>
      </c>
      <c r="F2671" s="18" t="n">
        <v>-0.000104593869777194</v>
      </c>
      <c r="G2671" s="18" t="n">
        <v>8.89181789425774E-005</v>
      </c>
      <c r="H2671" s="16" t="n">
        <v>7.74561272323601</v>
      </c>
      <c r="I2671" s="17" t="n">
        <v>275.69893674193</v>
      </c>
      <c r="J2671" s="18" t="n">
        <v>1.82443755867332E-013</v>
      </c>
      <c r="K2671" s="18" t="n">
        <v>1.93148363992201E-012</v>
      </c>
      <c r="L2671" s="16" t="n">
        <v>0.559507679107758</v>
      </c>
      <c r="M2671" s="16" t="n">
        <v>0.649116689911669</v>
      </c>
      <c r="N2671" s="18" t="n">
        <v>0.000593491598865864</v>
      </c>
      <c r="O2671" s="16" t="n">
        <v>0.0665894697059025</v>
      </c>
      <c r="P2671" s="34" t="b">
        <f aca="false">TRUE()</f>
        <v>1</v>
      </c>
      <c r="Q2671" s="18" t="n">
        <v>0.00053681863280219</v>
      </c>
    </row>
    <row r="2672" customFormat="false" ht="22.35" hidden="false" customHeight="false" outlineLevel="0" collapsed="false">
      <c r="A2672" s="6" t="s">
        <v>4416</v>
      </c>
      <c r="B2672" s="7" t="s">
        <v>1644</v>
      </c>
      <c r="C2672" s="17" t="n">
        <v>969</v>
      </c>
      <c r="D2672" s="18" t="n">
        <v>-0.000118000381110041</v>
      </c>
      <c r="E2672" s="18" t="n">
        <v>5.70939437921207E-005</v>
      </c>
      <c r="F2672" s="18" t="n">
        <v>-7.18333560434304E-005</v>
      </c>
      <c r="G2672" s="18" t="n">
        <v>8.38196948435302E-005</v>
      </c>
      <c r="H2672" s="16" t="n">
        <v>8.10625037224096</v>
      </c>
      <c r="I2672" s="17" t="n">
        <v>283.004053866951</v>
      </c>
      <c r="J2672" s="18" t="n">
        <v>1.5869526074485E-014</v>
      </c>
      <c r="K2672" s="18" t="n">
        <v>2.05166770121847E-013</v>
      </c>
      <c r="L2672" s="16" t="n">
        <v>0.576637802530539</v>
      </c>
      <c r="M2672" s="16" t="n">
        <v>0.656932821943282</v>
      </c>
      <c r="N2672" s="18" t="n">
        <v>0.000398556903074554</v>
      </c>
      <c r="O2672" s="16" t="n">
        <v>0.0663534576910851</v>
      </c>
      <c r="P2672" s="34" t="b">
        <f aca="false">TRUE()</f>
        <v>1</v>
      </c>
      <c r="Q2672" s="18" t="n">
        <v>0.00071870955462705</v>
      </c>
    </row>
    <row r="2673" customFormat="false" ht="22.35" hidden="false" customHeight="false" outlineLevel="0" collapsed="false">
      <c r="A2673" s="6" t="s">
        <v>4417</v>
      </c>
      <c r="B2673" s="7" t="s">
        <v>1644</v>
      </c>
      <c r="C2673" s="17" t="n">
        <v>970</v>
      </c>
      <c r="D2673" s="18" t="n">
        <v>-8.67913447569527E-005</v>
      </c>
      <c r="E2673" s="18" t="n">
        <v>5.36750062559224E-005</v>
      </c>
      <c r="F2673" s="18" t="n">
        <v>-4.20285623015657E-005</v>
      </c>
      <c r="G2673" s="18" t="n">
        <v>7.97971576550926E-005</v>
      </c>
      <c r="H2673" s="16" t="n">
        <v>8.3283578171877</v>
      </c>
      <c r="I2673" s="17" t="n">
        <v>286.840577368402</v>
      </c>
      <c r="J2673" s="18" t="n">
        <v>3.407945482633E-015</v>
      </c>
      <c r="K2673" s="18" t="n">
        <v>6.11389414584307E-014</v>
      </c>
      <c r="L2673" s="16" t="n">
        <v>0.587901591471141</v>
      </c>
      <c r="M2673" s="16" t="n">
        <v>0.662579420424609</v>
      </c>
      <c r="N2673" s="18" t="n">
        <v>0.000332851130333675</v>
      </c>
      <c r="O2673" s="16" t="n">
        <v>0.0673778932698006</v>
      </c>
      <c r="P2673" s="34" t="b">
        <f aca="false">TRUE()</f>
        <v>1</v>
      </c>
      <c r="Q2673" s="18" t="n">
        <v>0.000420569175915624</v>
      </c>
    </row>
    <row r="2674" customFormat="false" ht="22.35" hidden="false" customHeight="false" outlineLevel="0" collapsed="false">
      <c r="A2674" s="6" t="s">
        <v>4418</v>
      </c>
      <c r="B2674" s="7" t="s">
        <v>1644</v>
      </c>
      <c r="C2674" s="17" t="n">
        <v>971</v>
      </c>
      <c r="D2674" s="18" t="n">
        <v>-5.78901841362087E-005</v>
      </c>
      <c r="E2674" s="18" t="n">
        <v>5.12314400678654E-005</v>
      </c>
      <c r="F2674" s="18" t="n">
        <v>-1.52925725999344E-005</v>
      </c>
      <c r="G2674" s="18" t="n">
        <v>7.6533956740447E-005</v>
      </c>
      <c r="H2674" s="16" t="n">
        <v>8.29114717476917</v>
      </c>
      <c r="I2674" s="17" t="n">
        <v>288.3454334082</v>
      </c>
      <c r="J2674" s="18" t="n">
        <v>4.31545692013125E-015</v>
      </c>
      <c r="K2674" s="18" t="n">
        <v>7.19988109932218E-014</v>
      </c>
      <c r="L2674" s="16" t="n">
        <v>0.583551944082365</v>
      </c>
      <c r="M2674" s="16" t="n">
        <v>0.663170230900356</v>
      </c>
      <c r="N2674" s="18" t="n">
        <v>0.00039164156294023</v>
      </c>
      <c r="O2674" s="16" t="n">
        <v>0.0692954000247732</v>
      </c>
      <c r="P2674" s="34" t="b">
        <f aca="false">TRUE()</f>
        <v>1</v>
      </c>
      <c r="Q2674" s="18" t="n">
        <v>0.000684682051920054</v>
      </c>
    </row>
    <row r="2675" customFormat="false" ht="22.35" hidden="false" customHeight="false" outlineLevel="0" collapsed="false">
      <c r="A2675" s="6" t="s">
        <v>4419</v>
      </c>
      <c r="B2675" s="7" t="s">
        <v>1644</v>
      </c>
      <c r="C2675" s="17" t="n">
        <v>972</v>
      </c>
      <c r="D2675" s="18" t="n">
        <v>-3.0496903504242E-005</v>
      </c>
      <c r="E2675" s="18" t="n">
        <v>4.85161690478446E-005</v>
      </c>
      <c r="F2675" s="18" t="n">
        <v>9.92164588653474E-006</v>
      </c>
      <c r="G2675" s="18" t="n">
        <v>7.3792856550474E-005</v>
      </c>
      <c r="H2675" s="16" t="n">
        <v>8.26062327805754</v>
      </c>
      <c r="I2675" s="17" t="n">
        <v>294.072733761558</v>
      </c>
      <c r="J2675" s="18" t="n">
        <v>4.99342692740086E-015</v>
      </c>
      <c r="K2675" s="18" t="n">
        <v>7.91486908001124E-014</v>
      </c>
      <c r="L2675" s="16" t="n">
        <v>0.57510335162989</v>
      </c>
      <c r="M2675" s="16" t="n">
        <v>0.661049124438246</v>
      </c>
      <c r="N2675" s="18" t="n">
        <v>0.000499409875678739</v>
      </c>
      <c r="O2675" s="16" t="n">
        <v>0.0706873480757651</v>
      </c>
      <c r="P2675" s="34" t="b">
        <f aca="false">TRUE()</f>
        <v>1</v>
      </c>
      <c r="Q2675" s="18" t="n">
        <v>0.000507232571218015</v>
      </c>
    </row>
    <row r="2676" customFormat="false" ht="22.35" hidden="false" customHeight="false" outlineLevel="0" collapsed="false">
      <c r="A2676" s="6" t="s">
        <v>4420</v>
      </c>
      <c r="B2676" s="7" t="s">
        <v>1644</v>
      </c>
      <c r="C2676" s="17" t="n">
        <v>973</v>
      </c>
      <c r="D2676" s="18" t="n">
        <v>-4.90312435094862E-006</v>
      </c>
      <c r="E2676" s="18" t="n">
        <v>4.65159894428416E-005</v>
      </c>
      <c r="F2676" s="18" t="n">
        <v>3.41367369130836E-005</v>
      </c>
      <c r="G2676" s="18" t="n">
        <v>7.15620504863517E-005</v>
      </c>
      <c r="H2676" s="16" t="n">
        <v>8.29165435277878</v>
      </c>
      <c r="I2676" s="17" t="n">
        <v>297.818319454421</v>
      </c>
      <c r="J2676" s="18" t="n">
        <v>3.88662023002235E-015</v>
      </c>
      <c r="K2676" s="18" t="n">
        <v>6.66507188206312E-014</v>
      </c>
      <c r="L2676" s="16" t="n">
        <v>0.573316544290321</v>
      </c>
      <c r="M2676" s="16" t="n">
        <v>0.658714938788161</v>
      </c>
      <c r="N2676" s="18" t="n">
        <v>0.00049503310711824</v>
      </c>
      <c r="O2676" s="16" t="n">
        <v>0.06940958549978</v>
      </c>
      <c r="P2676" s="34" t="b">
        <f aca="false">TRUE()</f>
        <v>1</v>
      </c>
      <c r="Q2676" s="18" t="n">
        <v>0.000519691259735479</v>
      </c>
    </row>
    <row r="2677" customFormat="false" ht="22.35" hidden="false" customHeight="false" outlineLevel="0" collapsed="false">
      <c r="A2677" s="6" t="s">
        <v>4421</v>
      </c>
      <c r="B2677" s="7" t="s">
        <v>1644</v>
      </c>
      <c r="C2677" s="17" t="n">
        <v>974</v>
      </c>
      <c r="D2677" s="18" t="n">
        <v>1.85725330879994E-005</v>
      </c>
      <c r="E2677" s="18" t="n">
        <v>4.62339419703938E-005</v>
      </c>
      <c r="F2677" s="18" t="n">
        <v>5.70932783591181E-005</v>
      </c>
      <c r="G2677" s="18" t="n">
        <v>6.96380787947813E-005</v>
      </c>
      <c r="H2677" s="16" t="n">
        <v>8.28684232956259</v>
      </c>
      <c r="I2677" s="17" t="n">
        <v>290.93515714147</v>
      </c>
      <c r="J2677" s="18" t="n">
        <v>4.31992865959331E-015</v>
      </c>
      <c r="K2677" s="18" t="n">
        <v>7.19988109932218E-014</v>
      </c>
      <c r="L2677" s="16" t="n">
        <v>0.580346326766019</v>
      </c>
      <c r="M2677" s="16" t="n">
        <v>0.661029753602975</v>
      </c>
      <c r="N2677" s="18" t="n">
        <v>0.000346277497359691</v>
      </c>
      <c r="O2677" s="16" t="n">
        <v>0.0644838173877158</v>
      </c>
      <c r="P2677" s="34" t="b">
        <f aca="false">TRUE()</f>
        <v>1</v>
      </c>
      <c r="Q2677" s="18" t="n">
        <v>0.000552340564750217</v>
      </c>
    </row>
    <row r="2678" customFormat="false" ht="22.35" hidden="false" customHeight="false" outlineLevel="0" collapsed="false">
      <c r="A2678" s="6" t="s">
        <v>4422</v>
      </c>
      <c r="B2678" s="7" t="s">
        <v>1644</v>
      </c>
      <c r="C2678" s="17" t="n">
        <v>975</v>
      </c>
      <c r="D2678" s="18" t="n">
        <v>4.22042181022808E-005</v>
      </c>
      <c r="E2678" s="18" t="n">
        <v>4.56057639110479E-005</v>
      </c>
      <c r="F2678" s="18" t="n">
        <v>8.03922108727888E-005</v>
      </c>
      <c r="G2678" s="18" t="n">
        <v>6.79826642664751E-005</v>
      </c>
      <c r="H2678" s="16" t="n">
        <v>8.35532337421584</v>
      </c>
      <c r="I2678" s="17" t="n">
        <v>287.671261876719</v>
      </c>
      <c r="J2678" s="18" t="n">
        <v>2.80986034838829E-015</v>
      </c>
      <c r="K2678" s="18" t="n">
        <v>5.47461053793962E-014</v>
      </c>
      <c r="L2678" s="16" t="n">
        <v>0.588843373048682</v>
      </c>
      <c r="M2678" s="16" t="n">
        <v>0.663644816364482</v>
      </c>
      <c r="N2678" s="18" t="n">
        <v>0.000234654285621158</v>
      </c>
      <c r="O2678" s="16" t="n">
        <v>0.0591445590438209</v>
      </c>
      <c r="P2678" s="34" t="b">
        <f aca="false">TRUE()</f>
        <v>1</v>
      </c>
      <c r="Q2678" s="18" t="n">
        <v>0.000498578813142922</v>
      </c>
    </row>
    <row r="2679" customFormat="false" ht="22.35" hidden="false" customHeight="false" outlineLevel="0" collapsed="false">
      <c r="A2679" s="6" t="s">
        <v>4423</v>
      </c>
      <c r="B2679" s="7" t="s">
        <v>1644</v>
      </c>
      <c r="C2679" s="17" t="n">
        <v>976</v>
      </c>
      <c r="D2679" s="18" t="n">
        <v>6.58472179466986E-005</v>
      </c>
      <c r="E2679" s="18" t="n">
        <v>4.5909252675534E-005</v>
      </c>
      <c r="F2679" s="18" t="n">
        <v>0.000104169577246094</v>
      </c>
      <c r="G2679" s="18" t="n">
        <v>6.76131707778727E-005</v>
      </c>
      <c r="H2679" s="16" t="n">
        <v>8.36014600833274</v>
      </c>
      <c r="I2679" s="17" t="n">
        <v>283.960747484763</v>
      </c>
      <c r="J2679" s="18" t="n">
        <v>2.83728265967373E-015</v>
      </c>
      <c r="K2679" s="18" t="n">
        <v>5.50220702693737E-014</v>
      </c>
      <c r="L2679" s="16" t="n">
        <v>0.59354616719156</v>
      </c>
      <c r="M2679" s="16" t="n">
        <v>0.664971718580505</v>
      </c>
      <c r="N2679" s="18" t="n">
        <v>0.000173172810778237</v>
      </c>
      <c r="O2679" s="16" t="n">
        <v>0.0550874668250068</v>
      </c>
      <c r="P2679" s="34" t="b">
        <f aca="false">TRUE()</f>
        <v>1</v>
      </c>
      <c r="Q2679" s="18" t="n">
        <v>0.000559563993899893</v>
      </c>
    </row>
    <row r="2680" customFormat="false" ht="22.35" hidden="false" customHeight="false" outlineLevel="0" collapsed="false">
      <c r="A2680" s="6" t="s">
        <v>1618</v>
      </c>
      <c r="B2680" s="7" t="s">
        <v>1644</v>
      </c>
      <c r="C2680" s="17" t="n">
        <v>977</v>
      </c>
      <c r="D2680" s="18" t="n">
        <v>8.90781060735603E-005</v>
      </c>
      <c r="E2680" s="18" t="n">
        <v>4.72799346922312E-005</v>
      </c>
      <c r="F2680" s="18" t="n">
        <v>0.000127947018585393</v>
      </c>
      <c r="G2680" s="18" t="n">
        <v>6.78818765041971E-005</v>
      </c>
      <c r="H2680" s="16" t="n">
        <v>8.2962630071832</v>
      </c>
      <c r="I2680" s="17" t="n">
        <v>276.449353609522</v>
      </c>
      <c r="J2680" s="18" t="n">
        <v>4.77473699454654E-015</v>
      </c>
      <c r="K2680" s="18" t="n">
        <v>7.65064035805721E-014</v>
      </c>
      <c r="L2680" s="16" t="n">
        <v>0.598312473621882</v>
      </c>
      <c r="M2680" s="16" t="n">
        <v>0.666182395784906</v>
      </c>
      <c r="N2680" s="18" t="n">
        <v>0.000123860394312593</v>
      </c>
      <c r="O2680" s="16" t="n">
        <v>0.0510160560514676</v>
      </c>
      <c r="P2680" s="34" t="b">
        <f aca="false">TRUE()</f>
        <v>1</v>
      </c>
      <c r="Q2680" s="18" t="n">
        <v>0.000429451897969798</v>
      </c>
    </row>
    <row r="2681" customFormat="false" ht="22.35" hidden="false" customHeight="false" outlineLevel="0" collapsed="false">
      <c r="A2681" s="6" t="s">
        <v>1753</v>
      </c>
      <c r="B2681" s="7" t="s">
        <v>1644</v>
      </c>
      <c r="C2681" s="17" t="n">
        <v>978</v>
      </c>
      <c r="D2681" s="18" t="n">
        <v>0.000111872508440626</v>
      </c>
      <c r="E2681" s="18" t="n">
        <v>4.9436154984064E-005</v>
      </c>
      <c r="F2681" s="18" t="n">
        <v>0.000151092560582433</v>
      </c>
      <c r="G2681" s="18" t="n">
        <v>6.83488812184461E-005</v>
      </c>
      <c r="H2681" s="16" t="n">
        <v>8.09268352122562</v>
      </c>
      <c r="I2681" s="17" t="n">
        <v>266.039427070471</v>
      </c>
      <c r="J2681" s="18" t="n">
        <v>2.09463615903769E-014</v>
      </c>
      <c r="K2681" s="18" t="n">
        <v>2.61043245045238E-013</v>
      </c>
      <c r="L2681" s="16" t="n">
        <v>0.597527174931331</v>
      </c>
      <c r="M2681" s="16" t="n">
        <v>0.664409964357663</v>
      </c>
      <c r="N2681" s="18" t="n">
        <v>9.07070059096122E-005</v>
      </c>
      <c r="O2681" s="16" t="n">
        <v>0.0450020195705467</v>
      </c>
      <c r="P2681" s="34" t="b">
        <f aca="false">TRUE()</f>
        <v>1</v>
      </c>
      <c r="Q2681" s="18" t="n">
        <v>0.000659013301593034</v>
      </c>
    </row>
    <row r="2682" customFormat="false" ht="22.35" hidden="false" customHeight="false" outlineLevel="0" collapsed="false">
      <c r="A2682" s="6" t="s">
        <v>4424</v>
      </c>
      <c r="B2682" s="7" t="s">
        <v>1644</v>
      </c>
      <c r="C2682" s="17" t="n">
        <v>979</v>
      </c>
      <c r="D2682" s="18" t="n">
        <v>0.000133678332590794</v>
      </c>
      <c r="E2682" s="18" t="n">
        <v>5.37002132519514E-005</v>
      </c>
      <c r="F2682" s="18" t="n">
        <v>0.0001729695232913</v>
      </c>
      <c r="G2682" s="18" t="n">
        <v>7.07098004816977E-005</v>
      </c>
      <c r="H2682" s="16" t="n">
        <v>7.56171757506685</v>
      </c>
      <c r="I2682" s="17" t="n">
        <v>253.783779567549</v>
      </c>
      <c r="J2682" s="18" t="n">
        <v>7.28046349108386E-013</v>
      </c>
      <c r="K2682" s="18" t="n">
        <v>6.99396377036991E-012</v>
      </c>
      <c r="L2682" s="16" t="n">
        <v>0.575839828826832</v>
      </c>
      <c r="M2682" s="16" t="n">
        <v>0.655102278010228</v>
      </c>
      <c r="N2682" s="18" t="n">
        <v>8.5376089162821E-005</v>
      </c>
      <c r="O2682" s="16" t="n">
        <v>0.0346826554658901</v>
      </c>
      <c r="P2682" s="34" t="b">
        <f aca="false">TRUE()</f>
        <v>1</v>
      </c>
      <c r="Q2682" s="18" t="n">
        <v>0.000782341440997812</v>
      </c>
    </row>
    <row r="2683" customFormat="false" ht="22.35" hidden="false" customHeight="false" outlineLevel="0" collapsed="false">
      <c r="A2683" s="6" t="s">
        <v>1749</v>
      </c>
      <c r="B2683" s="7" t="s">
        <v>1644</v>
      </c>
      <c r="C2683" s="17" t="n">
        <v>980</v>
      </c>
      <c r="D2683" s="18" t="n">
        <v>0.000154869037398195</v>
      </c>
      <c r="E2683" s="18" t="n">
        <v>5.83495889122608E-005</v>
      </c>
      <c r="F2683" s="18" t="n">
        <v>0.000193769559871578</v>
      </c>
      <c r="G2683" s="18" t="n">
        <v>7.36168262735601E-005</v>
      </c>
      <c r="H2683" s="16" t="n">
        <v>6.96408047595177</v>
      </c>
      <c r="I2683" s="17" t="n">
        <v>244.062608732392</v>
      </c>
      <c r="J2683" s="18" t="n">
        <v>3.04646714428234E-011</v>
      </c>
      <c r="K2683" s="18" t="n">
        <v>2.44070244184782E-010</v>
      </c>
      <c r="L2683" s="16" t="n">
        <v>0.545094422105312</v>
      </c>
      <c r="M2683" s="16" t="n">
        <v>0.644545172787851</v>
      </c>
      <c r="N2683" s="18" t="n">
        <v>0.00010178177448735</v>
      </c>
      <c r="O2683" s="16" t="n">
        <v>0.0257700699103406</v>
      </c>
      <c r="P2683" s="34" t="b">
        <f aca="false">TRUE()</f>
        <v>1</v>
      </c>
      <c r="Q2683" s="16" t="n">
        <v>0.00117755225849142</v>
      </c>
    </row>
    <row r="2684" customFormat="false" ht="22.35" hidden="false" customHeight="false" outlineLevel="0" collapsed="false">
      <c r="A2684" s="6" t="s">
        <v>4425</v>
      </c>
      <c r="B2684" s="7" t="s">
        <v>1644</v>
      </c>
      <c r="C2684" s="17" t="n">
        <v>981</v>
      </c>
      <c r="D2684" s="18" t="n">
        <v>0.00017550496517422</v>
      </c>
      <c r="E2684" s="18" t="n">
        <v>6.25882632660042E-005</v>
      </c>
      <c r="F2684" s="18" t="n">
        <v>0.000214025134920522</v>
      </c>
      <c r="G2684" s="18" t="n">
        <v>7.64487811520853E-005</v>
      </c>
      <c r="H2684" s="16" t="n">
        <v>6.47836080988628</v>
      </c>
      <c r="I2684" s="17" t="n">
        <v>237.281041305773</v>
      </c>
      <c r="J2684" s="18" t="n">
        <v>5.29863667652271E-010</v>
      </c>
      <c r="K2684" s="18" t="n">
        <v>3.44121161307813E-009</v>
      </c>
      <c r="L2684" s="16" t="n">
        <v>0.517842299210672</v>
      </c>
      <c r="M2684" s="16" t="n">
        <v>0.636738726173873</v>
      </c>
      <c r="N2684" s="18" t="n">
        <v>0.000162935297503406</v>
      </c>
      <c r="O2684" s="16" t="n">
        <v>0.0218564305532947</v>
      </c>
      <c r="P2684" s="34" t="b">
        <f aca="false">TRUE()</f>
        <v>1</v>
      </c>
      <c r="Q2684" s="16" t="n">
        <v>0.00124487383512344</v>
      </c>
    </row>
    <row r="2685" customFormat="false" ht="22.35" hidden="false" customHeight="false" outlineLevel="0" collapsed="false">
      <c r="A2685" s="6" t="s">
        <v>1668</v>
      </c>
      <c r="B2685" s="7" t="s">
        <v>1644</v>
      </c>
      <c r="C2685" s="17" t="n">
        <v>982</v>
      </c>
      <c r="D2685" s="18" t="n">
        <v>0.000195342739155768</v>
      </c>
      <c r="E2685" s="18" t="n">
        <v>6.7452688348255E-005</v>
      </c>
      <c r="F2685" s="18" t="n">
        <v>0.000233646491431737</v>
      </c>
      <c r="G2685" s="18" t="n">
        <v>8.07768665908231E-005</v>
      </c>
      <c r="H2685" s="16" t="n">
        <v>6.0043006150469</v>
      </c>
      <c r="I2685" s="17" t="n">
        <v>233.369049084067</v>
      </c>
      <c r="J2685" s="18" t="n">
        <v>7.29976276105004E-009</v>
      </c>
      <c r="K2685" s="18" t="n">
        <v>3.88883382007159E-008</v>
      </c>
      <c r="L2685" s="16" t="n">
        <v>0.486185731344213</v>
      </c>
      <c r="M2685" s="16" t="n">
        <v>0.628225244072524</v>
      </c>
      <c r="N2685" s="18" t="n">
        <v>0.000244495693686302</v>
      </c>
      <c r="O2685" s="16" t="n">
        <v>0.0156454849215509</v>
      </c>
      <c r="P2685" s="34" t="b">
        <f aca="false">TRUE()</f>
        <v>1</v>
      </c>
      <c r="Q2685" s="16" t="n">
        <v>0.00178293176391821</v>
      </c>
    </row>
    <row r="2686" customFormat="false" ht="22.35" hidden="false" customHeight="false" outlineLevel="0" collapsed="false">
      <c r="A2686" s="6" t="s">
        <v>4426</v>
      </c>
      <c r="B2686" s="7" t="s">
        <v>1644</v>
      </c>
      <c r="C2686" s="17" t="n">
        <v>983</v>
      </c>
      <c r="D2686" s="18" t="n">
        <v>0.000213793291162092</v>
      </c>
      <c r="E2686" s="18" t="n">
        <v>7.30672306963672E-005</v>
      </c>
      <c r="F2686" s="18" t="n">
        <v>0.000252140477420176</v>
      </c>
      <c r="G2686" s="18" t="n">
        <v>8.59693238017485E-005</v>
      </c>
      <c r="H2686" s="16" t="n">
        <v>5.57086064511972</v>
      </c>
      <c r="I2686" s="17" t="n">
        <v>230.017998655453</v>
      </c>
      <c r="J2686" s="18" t="n">
        <v>7.05546684206979E-008</v>
      </c>
      <c r="K2686" s="18" t="n">
        <v>3.30849575080109E-007</v>
      </c>
      <c r="L2686" s="16" t="n">
        <v>0.456337347083745</v>
      </c>
      <c r="M2686" s="16" t="n">
        <v>0.621426080892608</v>
      </c>
      <c r="N2686" s="18" t="n">
        <v>0.000385080017166997</v>
      </c>
      <c r="O2686" s="16" t="n">
        <v>0.0107779513441097</v>
      </c>
      <c r="P2686" s="34" t="b">
        <f aca="false">TRUE()</f>
        <v>1</v>
      </c>
      <c r="Q2686" s="16" t="n">
        <v>0.00140305329222493</v>
      </c>
    </row>
    <row r="2687" customFormat="false" ht="22.35" hidden="false" customHeight="false" outlineLevel="0" collapsed="false">
      <c r="A2687" s="6" t="s">
        <v>4427</v>
      </c>
      <c r="B2687" s="7" t="s">
        <v>1644</v>
      </c>
      <c r="C2687" s="17" t="n">
        <v>984</v>
      </c>
      <c r="D2687" s="18" t="n">
        <v>0.000231367413189838</v>
      </c>
      <c r="E2687" s="18" t="n">
        <v>7.75872949649569E-005</v>
      </c>
      <c r="F2687" s="18" t="n">
        <v>0.000269212463617413</v>
      </c>
      <c r="G2687" s="18" t="n">
        <v>9.03541955962966E-005</v>
      </c>
      <c r="H2687" s="16" t="n">
        <v>5.18911227669064</v>
      </c>
      <c r="I2687" s="17" t="n">
        <v>228.126225990565</v>
      </c>
      <c r="J2687" s="18" t="n">
        <v>4.66533348813439E-007</v>
      </c>
      <c r="K2687" s="18" t="n">
        <v>1.98779609607369E-006</v>
      </c>
      <c r="L2687" s="16" t="n">
        <v>0.42794601260742</v>
      </c>
      <c r="M2687" s="16" t="n">
        <v>0.615333953200062</v>
      </c>
      <c r="N2687" s="18" t="n">
        <v>0.000646165001780283</v>
      </c>
      <c r="O2687" s="16" t="n">
        <v>0.00659077420226823</v>
      </c>
      <c r="P2687" s="34" t="b">
        <f aca="false">TRUE()</f>
        <v>1</v>
      </c>
      <c r="Q2687" s="18" t="n">
        <v>0.000576190261081749</v>
      </c>
    </row>
    <row r="2688" customFormat="false" ht="22.35" hidden="false" customHeight="false" outlineLevel="0" collapsed="false">
      <c r="A2688" s="6" t="s">
        <v>4428</v>
      </c>
      <c r="B2688" s="7" t="s">
        <v>1644</v>
      </c>
      <c r="C2688" s="17" t="n">
        <v>985</v>
      </c>
      <c r="D2688" s="18" t="n">
        <v>0.000247516888857759</v>
      </c>
      <c r="E2688" s="18" t="n">
        <v>8.22691759929217E-005</v>
      </c>
      <c r="F2688" s="18" t="n">
        <v>0.000284614054732449</v>
      </c>
      <c r="G2688" s="18" t="n">
        <v>9.45228007828939E-005</v>
      </c>
      <c r="H2688" s="16" t="n">
        <v>4.8108188038435</v>
      </c>
      <c r="I2688" s="17" t="n">
        <v>225.707037285169</v>
      </c>
      <c r="J2688" s="18" t="n">
        <v>2.74878677533319E-006</v>
      </c>
      <c r="K2688" s="18" t="n">
        <v>1.08746092637109E-005</v>
      </c>
      <c r="L2688" s="16" t="n">
        <v>0.400286992505963</v>
      </c>
      <c r="M2688" s="16" t="n">
        <v>0.609735781806912</v>
      </c>
      <c r="N2688" s="16" t="n">
        <v>0.0010122406176039</v>
      </c>
      <c r="O2688" s="16" t="n">
        <v>0.00131222877270097</v>
      </c>
      <c r="P2688" s="34" t="b">
        <f aca="false">TRUE()</f>
        <v>1</v>
      </c>
      <c r="Q2688" s="16" t="n">
        <v>0.00100511419825511</v>
      </c>
    </row>
    <row r="2689" customFormat="false" ht="22.35" hidden="false" customHeight="false" outlineLevel="0" collapsed="false">
      <c r="A2689" s="6" t="s">
        <v>4429</v>
      </c>
      <c r="B2689" s="7" t="s">
        <v>1644</v>
      </c>
      <c r="C2689" s="17" t="n">
        <v>986</v>
      </c>
      <c r="D2689" s="18" t="n">
        <v>0.00026199430049759</v>
      </c>
      <c r="E2689" s="18" t="n">
        <v>8.7133311435506E-005</v>
      </c>
      <c r="F2689" s="18" t="n">
        <v>0.000298924914397233</v>
      </c>
      <c r="G2689" s="18" t="n">
        <v>9.79274516002109E-005</v>
      </c>
      <c r="H2689" s="16" t="n">
        <v>4.54245308218378</v>
      </c>
      <c r="I2689" s="17" t="n">
        <v>221.902506814057</v>
      </c>
      <c r="J2689" s="18" t="n">
        <v>9.12638303321476E-006</v>
      </c>
      <c r="K2689" s="18" t="n">
        <v>3.4121161790848E-005</v>
      </c>
      <c r="L2689" s="16" t="n">
        <v>0.383500727817043</v>
      </c>
      <c r="M2689" s="16" t="n">
        <v>0.606694560669456</v>
      </c>
      <c r="N2689" s="16" t="n">
        <v>0.00151558662679854</v>
      </c>
      <c r="O2689" s="18" t="n">
        <v>0.000294174651422508</v>
      </c>
      <c r="P2689" s="34" t="b">
        <f aca="false">TRUE()</f>
        <v>1</v>
      </c>
      <c r="Q2689" s="18" t="n">
        <v>0.00083481691483257</v>
      </c>
    </row>
    <row r="2690" customFormat="false" ht="22.35" hidden="false" customHeight="false" outlineLevel="0" collapsed="false">
      <c r="A2690" s="6" t="s">
        <v>1754</v>
      </c>
      <c r="B2690" s="7" t="s">
        <v>1644</v>
      </c>
      <c r="C2690" s="17" t="n">
        <v>987</v>
      </c>
      <c r="D2690" s="18" t="n">
        <v>0.000277029686709642</v>
      </c>
      <c r="E2690" s="18" t="n">
        <v>9.07581481366853E-005</v>
      </c>
      <c r="F2690" s="18" t="n">
        <v>0.000313384517280855</v>
      </c>
      <c r="G2690" s="18" t="n">
        <v>9.98799227784999E-005</v>
      </c>
      <c r="H2690" s="16" t="n">
        <v>4.31102851171675</v>
      </c>
      <c r="I2690" s="17" t="n">
        <v>218.444836893249</v>
      </c>
      <c r="J2690" s="18" t="n">
        <v>2.45894940577308E-005</v>
      </c>
      <c r="K2690" s="18" t="n">
        <v>8.55376364958783E-005</v>
      </c>
      <c r="L2690" s="16" t="n">
        <v>0.369061714110952</v>
      </c>
      <c r="M2690" s="16" t="n">
        <v>0.604253835425384</v>
      </c>
      <c r="N2690" s="16" t="n">
        <v>0.00220329894086264</v>
      </c>
      <c r="O2690" s="18" t="n">
        <v>4.263110326192E-005</v>
      </c>
      <c r="P2690" s="34" t="b">
        <f aca="false">TRUE()</f>
        <v>1</v>
      </c>
      <c r="Q2690" s="18" t="n">
        <v>0.000762418631462942</v>
      </c>
    </row>
    <row r="2691" customFormat="false" ht="22.35" hidden="false" customHeight="false" outlineLevel="0" collapsed="false">
      <c r="A2691" s="6" t="s">
        <v>4430</v>
      </c>
      <c r="B2691" s="7" t="s">
        <v>1644</v>
      </c>
      <c r="C2691" s="17" t="n">
        <v>1013</v>
      </c>
      <c r="D2691" s="18" t="n">
        <v>0.000401820517365559</v>
      </c>
      <c r="E2691" s="18" t="n">
        <v>0.000115739116404165</v>
      </c>
      <c r="F2691" s="18" t="n">
        <v>0.000402732073523146</v>
      </c>
      <c r="G2691" s="18" t="n">
        <v>0.000113497051746283</v>
      </c>
      <c r="H2691" s="16" t="n">
        <v>0.0865247659122947</v>
      </c>
      <c r="I2691" s="17" t="n">
        <v>202.064057116866</v>
      </c>
      <c r="J2691" s="16" t="n">
        <v>0.931134948316684</v>
      </c>
      <c r="K2691" s="16" t="n">
        <v>0.942720184316721</v>
      </c>
      <c r="L2691" s="16" t="n">
        <v>0.00799800816627709</v>
      </c>
      <c r="M2691" s="16" t="n">
        <v>0.504232527506586</v>
      </c>
      <c r="N2691" s="16" t="n">
        <v>0.94316034291985</v>
      </c>
      <c r="O2691" s="18" t="n">
        <v>0.000328200303217615</v>
      </c>
      <c r="P2691" s="34" t="b">
        <f aca="false">FALSE()</f>
        <v>0</v>
      </c>
      <c r="Q2691" s="16"/>
    </row>
    <row r="2692" customFormat="false" ht="22.35" hidden="false" customHeight="false" outlineLevel="0" collapsed="false">
      <c r="A2692" s="6" t="s">
        <v>4431</v>
      </c>
      <c r="B2692" s="7" t="s">
        <v>1644</v>
      </c>
      <c r="C2692" s="17" t="n">
        <v>1014</v>
      </c>
      <c r="D2692" s="18" t="n">
        <v>0.000400436512888089</v>
      </c>
      <c r="E2692" s="18" t="n">
        <v>0.000115168213660146</v>
      </c>
      <c r="F2692" s="18" t="n">
        <v>0.000401084815173174</v>
      </c>
      <c r="G2692" s="18" t="n">
        <v>0.000112993594649903</v>
      </c>
      <c r="H2692" s="16" t="n">
        <v>0.061836796702767</v>
      </c>
      <c r="I2692" s="17" t="n">
        <v>202.126412112278</v>
      </c>
      <c r="J2692" s="16" t="n">
        <v>0.95075390267653</v>
      </c>
      <c r="K2692" s="16" t="n">
        <v>0.959773460498078</v>
      </c>
      <c r="L2692" s="16" t="n">
        <v>0.00571404933743636</v>
      </c>
      <c r="M2692" s="16" t="n">
        <v>0.503418952425229</v>
      </c>
      <c r="N2692" s="16" t="n">
        <v>0.960175206804589</v>
      </c>
      <c r="O2692" s="18" t="n">
        <v>0.000438161977367197</v>
      </c>
      <c r="P2692" s="34" t="b">
        <f aca="false">FALSE()</f>
        <v>0</v>
      </c>
      <c r="Q2692" s="16"/>
    </row>
    <row r="2693" customFormat="false" ht="22.35" hidden="false" customHeight="false" outlineLevel="0" collapsed="false">
      <c r="A2693" s="6" t="s">
        <v>4432</v>
      </c>
      <c r="B2693" s="7" t="s">
        <v>1644</v>
      </c>
      <c r="C2693" s="17" t="n">
        <v>1015</v>
      </c>
      <c r="D2693" s="18" t="n">
        <v>0.000398352399969759</v>
      </c>
      <c r="E2693" s="18" t="n">
        <v>0.000114318372998641</v>
      </c>
      <c r="F2693" s="18" t="n">
        <v>0.000398598984847498</v>
      </c>
      <c r="G2693" s="18" t="n">
        <v>0.000112165265994982</v>
      </c>
      <c r="H2693" s="16" t="n">
        <v>0.023694581267794</v>
      </c>
      <c r="I2693" s="17" t="n">
        <v>202.132502752752</v>
      </c>
      <c r="J2693" s="16" t="n">
        <v>0.981119602926467</v>
      </c>
      <c r="K2693" s="16" t="n">
        <v>0.985393599260609</v>
      </c>
      <c r="L2693" s="16" t="n">
        <v>0.00218943442944224</v>
      </c>
      <c r="M2693" s="16" t="n">
        <v>0.502479466914613</v>
      </c>
      <c r="N2693" s="16" t="n">
        <v>0.985566391845869</v>
      </c>
      <c r="O2693" s="16" t="n">
        <v>0.00106391524688174</v>
      </c>
      <c r="P2693" s="34" t="b">
        <f aca="false">FALSE()</f>
        <v>0</v>
      </c>
      <c r="Q2693" s="16"/>
    </row>
    <row r="2694" customFormat="false" ht="22.35" hidden="false" customHeight="false" outlineLevel="0" collapsed="false">
      <c r="A2694" s="6" t="s">
        <v>4433</v>
      </c>
      <c r="B2694" s="7" t="s">
        <v>1644</v>
      </c>
      <c r="C2694" s="17" t="n">
        <v>1016</v>
      </c>
      <c r="D2694" s="18" t="n">
        <v>0.000395723078250786</v>
      </c>
      <c r="E2694" s="18" t="n">
        <v>0.000113272697816302</v>
      </c>
      <c r="F2694" s="18" t="n">
        <v>0.000395498854374277</v>
      </c>
      <c r="G2694" s="18" t="n">
        <v>0.000111260875086278</v>
      </c>
      <c r="H2694" s="16" t="n">
        <v>-0.0217409360269407</v>
      </c>
      <c r="I2694" s="17" t="n">
        <v>202.269350204465</v>
      </c>
      <c r="J2694" s="16" t="n">
        <v>0.982676041150151</v>
      </c>
      <c r="K2694" s="16" t="n">
        <v>0.986718018575642</v>
      </c>
      <c r="L2694" s="16" t="n">
        <v>-0.00200745027594035</v>
      </c>
      <c r="M2694" s="16" t="n">
        <v>0.501433441810011</v>
      </c>
      <c r="N2694" s="16" t="n">
        <v>0.987005209268482</v>
      </c>
      <c r="O2694" s="16" t="n">
        <v>0.00134841579788997</v>
      </c>
      <c r="P2694" s="34" t="b">
        <f aca="false">FALSE()</f>
        <v>0</v>
      </c>
      <c r="Q2694" s="16"/>
    </row>
    <row r="2695" customFormat="false" ht="22.35" hidden="false" customHeight="false" outlineLevel="0" collapsed="false">
      <c r="A2695" s="6" t="s">
        <v>4434</v>
      </c>
      <c r="B2695" s="7" t="s">
        <v>1644</v>
      </c>
      <c r="C2695" s="17" t="n">
        <v>1017</v>
      </c>
      <c r="D2695" s="18" t="n">
        <v>0.000392479442117842</v>
      </c>
      <c r="E2695" s="18" t="n">
        <v>0.000112081815678514</v>
      </c>
      <c r="F2695" s="18" t="n">
        <v>0.000391723572149639</v>
      </c>
      <c r="G2695" s="18" t="n">
        <v>0.000110199694631126</v>
      </c>
      <c r="H2695" s="16" t="n">
        <v>-0.0740566443373135</v>
      </c>
      <c r="I2695" s="17" t="n">
        <v>202.392972507122</v>
      </c>
      <c r="J2695" s="16" t="n">
        <v>0.941038454499418</v>
      </c>
      <c r="K2695" s="16" t="n">
        <v>0.950891060670217</v>
      </c>
      <c r="L2695" s="16" t="n">
        <v>-0.00683353552510539</v>
      </c>
      <c r="M2695" s="16" t="n">
        <v>0.500280877111421</v>
      </c>
      <c r="N2695" s="16" t="n">
        <v>0.952351137267699</v>
      </c>
      <c r="O2695" s="16" t="n">
        <v>0.00304802684855503</v>
      </c>
      <c r="P2695" s="34" t="b">
        <f aca="false">FALSE()</f>
        <v>0</v>
      </c>
      <c r="Q2695" s="16"/>
    </row>
    <row r="2696" customFormat="false" ht="22.35" hidden="false" customHeight="false" outlineLevel="0" collapsed="false">
      <c r="A2696" s="6" t="s">
        <v>4435</v>
      </c>
      <c r="B2696" s="7" t="s">
        <v>1644</v>
      </c>
      <c r="C2696" s="17" t="n">
        <v>1018</v>
      </c>
      <c r="D2696" s="18" t="n">
        <v>0.000388287287204171</v>
      </c>
      <c r="E2696" s="18" t="n">
        <v>0.000110464373484408</v>
      </c>
      <c r="F2696" s="18" t="n">
        <v>0.000387283158677499</v>
      </c>
      <c r="G2696" s="18" t="n">
        <v>0.000108839726747618</v>
      </c>
      <c r="H2696" s="16" t="n">
        <v>-0.0997859347560788</v>
      </c>
      <c r="I2696" s="17" t="n">
        <v>202.659594512293</v>
      </c>
      <c r="J2696" s="16" t="n">
        <v>0.920612914422096</v>
      </c>
      <c r="K2696" s="16" t="n">
        <v>0.933205567868026</v>
      </c>
      <c r="L2696" s="16" t="n">
        <v>-0.0091947064114204</v>
      </c>
      <c r="M2696" s="16" t="n">
        <v>0.501181620951495</v>
      </c>
      <c r="N2696" s="16" t="n">
        <v>0.935803418970781</v>
      </c>
      <c r="O2696" s="16" t="n">
        <v>0.00420272986292291</v>
      </c>
      <c r="P2696" s="34" t="b">
        <f aca="false">FALSE()</f>
        <v>0</v>
      </c>
      <c r="Q2696" s="16"/>
    </row>
    <row r="2697" customFormat="false" ht="22.35" hidden="false" customHeight="false" outlineLevel="0" collapsed="false">
      <c r="A2697" s="6" t="s">
        <v>4436</v>
      </c>
      <c r="B2697" s="7" t="s">
        <v>1644</v>
      </c>
      <c r="C2697" s="17" t="n">
        <v>1019</v>
      </c>
      <c r="D2697" s="18" t="n">
        <v>0.000383354370140973</v>
      </c>
      <c r="E2697" s="18" t="n">
        <v>0.000108797084890603</v>
      </c>
      <c r="F2697" s="18" t="n">
        <v>0.000382058394722323</v>
      </c>
      <c r="G2697" s="18" t="n">
        <v>0.000107312745430026</v>
      </c>
      <c r="H2697" s="16" t="n">
        <v>-0.130739011945817</v>
      </c>
      <c r="I2697" s="17" t="n">
        <v>202.795945759839</v>
      </c>
      <c r="J2697" s="16" t="n">
        <v>0.896111369326352</v>
      </c>
      <c r="K2697" s="16" t="n">
        <v>0.913725352015813</v>
      </c>
      <c r="L2697" s="16" t="n">
        <v>-0.0120381953494087</v>
      </c>
      <c r="M2697" s="16" t="n">
        <v>0.502256702309004</v>
      </c>
      <c r="N2697" s="16" t="n">
        <v>0.916698710574653</v>
      </c>
      <c r="O2697" s="16" t="n">
        <v>0.0053579884879167</v>
      </c>
      <c r="P2697" s="34" t="b">
        <f aca="false">FALSE()</f>
        <v>0</v>
      </c>
      <c r="Q2697" s="16"/>
    </row>
    <row r="2698" customFormat="false" ht="22.35" hidden="false" customHeight="false" outlineLevel="0" collapsed="false">
      <c r="A2698" s="6" t="s">
        <v>4437</v>
      </c>
      <c r="B2698" s="7" t="s">
        <v>1644</v>
      </c>
      <c r="C2698" s="17" t="n">
        <v>1020</v>
      </c>
      <c r="D2698" s="18" t="n">
        <v>0.000377829017352859</v>
      </c>
      <c r="E2698" s="18" t="n">
        <v>0.00010721863019071</v>
      </c>
      <c r="F2698" s="18" t="n">
        <v>0.000376189677041621</v>
      </c>
      <c r="G2698" s="18" t="n">
        <v>0.000105637950659237</v>
      </c>
      <c r="H2698" s="16" t="n">
        <v>-0.167843161195059</v>
      </c>
      <c r="I2698" s="17" t="n">
        <v>202.655093316736</v>
      </c>
      <c r="J2698" s="16" t="n">
        <v>0.866874044801761</v>
      </c>
      <c r="K2698" s="16" t="n">
        <v>0.888278342204273</v>
      </c>
      <c r="L2698" s="16" t="n">
        <v>-0.0154661604343258</v>
      </c>
      <c r="M2698" s="16" t="n">
        <v>0.50277002944367</v>
      </c>
      <c r="N2698" s="16" t="n">
        <v>0.892927132389094</v>
      </c>
      <c r="O2698" s="16" t="n">
        <v>0.00660297678773311</v>
      </c>
      <c r="P2698" s="34" t="b">
        <f aca="false">FALSE()</f>
        <v>0</v>
      </c>
      <c r="Q2698" s="16"/>
    </row>
    <row r="2699" customFormat="false" ht="22.35" hidden="false" customHeight="false" outlineLevel="0" collapsed="false">
      <c r="A2699" s="6" t="s">
        <v>4438</v>
      </c>
      <c r="B2699" s="7" t="s">
        <v>1644</v>
      </c>
      <c r="C2699" s="17" t="n">
        <v>1021</v>
      </c>
      <c r="D2699" s="18" t="n">
        <v>0.00037145997500953</v>
      </c>
      <c r="E2699" s="18" t="n">
        <v>0.000105726499041528</v>
      </c>
      <c r="F2699" s="18" t="n">
        <v>0.00036950136550886</v>
      </c>
      <c r="G2699" s="18" t="n">
        <v>0.000103908010494416</v>
      </c>
      <c r="H2699" s="16" t="n">
        <v>-0.203444224643376</v>
      </c>
      <c r="I2699" s="17" t="n">
        <v>202.340934162092</v>
      </c>
      <c r="J2699" s="16" t="n">
        <v>0.838992287195908</v>
      </c>
      <c r="K2699" s="16" t="n">
        <v>0.863760355212855</v>
      </c>
      <c r="L2699" s="16" t="n">
        <v>-0.0187778879658573</v>
      </c>
      <c r="M2699" s="16" t="n">
        <v>0.503128389896172</v>
      </c>
      <c r="N2699" s="16" t="n">
        <v>0.870559551361041</v>
      </c>
      <c r="O2699" s="16" t="n">
        <v>0.0079732147163279</v>
      </c>
      <c r="P2699" s="34" t="b">
        <f aca="false">FALSE()</f>
        <v>0</v>
      </c>
      <c r="Q2699" s="16"/>
    </row>
    <row r="2700" customFormat="false" ht="22.35" hidden="false" customHeight="false" outlineLevel="0" collapsed="false">
      <c r="A2700" s="6" t="s">
        <v>4439</v>
      </c>
      <c r="B2700" s="7" t="s">
        <v>1644</v>
      </c>
      <c r="C2700" s="17" t="n">
        <v>1022</v>
      </c>
      <c r="D2700" s="18" t="n">
        <v>0.000364329926076995</v>
      </c>
      <c r="E2700" s="18" t="n">
        <v>0.000104383447648365</v>
      </c>
      <c r="F2700" s="18" t="n">
        <v>0.00036190220023504</v>
      </c>
      <c r="G2700" s="18" t="n">
        <v>0.000102134303800927</v>
      </c>
      <c r="H2700" s="16" t="n">
        <v>-0.255600083000413</v>
      </c>
      <c r="I2700" s="17" t="n">
        <v>201.787467222289</v>
      </c>
      <c r="J2700" s="16" t="n">
        <v>0.798520006306179</v>
      </c>
      <c r="K2700" s="16" t="n">
        <v>0.828510752082169</v>
      </c>
      <c r="L2700" s="16" t="n">
        <v>-0.0236616400505303</v>
      </c>
      <c r="M2700" s="16" t="n">
        <v>0.504038819153882</v>
      </c>
      <c r="N2700" s="16" t="n">
        <v>0.837401467086339</v>
      </c>
      <c r="O2700" s="16" t="n">
        <v>0.0095217346892075</v>
      </c>
      <c r="P2700" s="34" t="b">
        <f aca="false">FALSE()</f>
        <v>0</v>
      </c>
      <c r="Q2700" s="16"/>
    </row>
    <row r="2701" customFormat="false" ht="22.35" hidden="false" customHeight="false" outlineLevel="0" collapsed="false">
      <c r="A2701" s="6" t="s">
        <v>4440</v>
      </c>
      <c r="B2701" s="7" t="s">
        <v>1644</v>
      </c>
      <c r="C2701" s="17" t="n">
        <v>1023</v>
      </c>
      <c r="D2701" s="18" t="n">
        <v>0.000356472143162944</v>
      </c>
      <c r="E2701" s="18" t="n">
        <v>0.000103049188714822</v>
      </c>
      <c r="F2701" s="18" t="n">
        <v>0.000353524322663114</v>
      </c>
      <c r="G2701" s="18" t="n">
        <v>0.0001003793278784</v>
      </c>
      <c r="H2701" s="16" t="n">
        <v>-0.314601782824861</v>
      </c>
      <c r="I2701" s="17" t="n">
        <v>201.235052439575</v>
      </c>
      <c r="J2701" s="16" t="n">
        <v>0.753389967241043</v>
      </c>
      <c r="K2701" s="16" t="n">
        <v>0.791193954077375</v>
      </c>
      <c r="L2701" s="16" t="n">
        <v>-0.0292103957342406</v>
      </c>
      <c r="M2701" s="16" t="n">
        <v>0.505278552611189</v>
      </c>
      <c r="N2701" s="16" t="n">
        <v>0.802155553674807</v>
      </c>
      <c r="O2701" s="16" t="n">
        <v>0.0109416671969362</v>
      </c>
      <c r="P2701" s="34" t="b">
        <f aca="false">FALSE()</f>
        <v>0</v>
      </c>
      <c r="Q2701" s="16"/>
    </row>
    <row r="2702" customFormat="false" ht="22.35" hidden="false" customHeight="false" outlineLevel="0" collapsed="false">
      <c r="A2702" s="6" t="s">
        <v>4441</v>
      </c>
      <c r="B2702" s="7" t="s">
        <v>1644</v>
      </c>
      <c r="C2702" s="17" t="n">
        <v>1024</v>
      </c>
      <c r="D2702" s="18" t="n">
        <v>0.000347686091081858</v>
      </c>
      <c r="E2702" s="18" t="n">
        <v>0.000101282789088591</v>
      </c>
      <c r="F2702" s="18" t="n">
        <v>0.000344607693148036</v>
      </c>
      <c r="G2702" s="18" t="n">
        <v>9.86682913070086E-005</v>
      </c>
      <c r="H2702" s="16" t="n">
        <v>-0.334262044589008</v>
      </c>
      <c r="I2702" s="17" t="n">
        <v>201.247023647081</v>
      </c>
      <c r="J2702" s="16" t="n">
        <v>0.738529908905671</v>
      </c>
      <c r="K2702" s="16" t="n">
        <v>0.778683720009791</v>
      </c>
      <c r="L2702" s="16" t="n">
        <v>-0.0310338164215084</v>
      </c>
      <c r="M2702" s="16" t="n">
        <v>0.50578219432822</v>
      </c>
      <c r="N2702" s="16" t="n">
        <v>0.792661994585524</v>
      </c>
      <c r="O2702" s="16" t="n">
        <v>0.0121929470590391</v>
      </c>
      <c r="P2702" s="34" t="b">
        <f aca="false">FALSE()</f>
        <v>0</v>
      </c>
      <c r="Q2702" s="16"/>
    </row>
    <row r="2703" customFormat="false" ht="22.35" hidden="false" customHeight="false" outlineLevel="0" collapsed="false">
      <c r="A2703" s="6" t="s">
        <v>4442</v>
      </c>
      <c r="B2703" s="7" t="s">
        <v>1644</v>
      </c>
      <c r="C2703" s="17" t="n">
        <v>1025</v>
      </c>
      <c r="D2703" s="18" t="n">
        <v>0.000338119477594075</v>
      </c>
      <c r="E2703" s="18" t="n">
        <v>9.90633435071164E-005</v>
      </c>
      <c r="F2703" s="18" t="n">
        <v>0.000335136277874103</v>
      </c>
      <c r="G2703" s="18" t="n">
        <v>9.69608719151534E-005</v>
      </c>
      <c r="H2703" s="16" t="n">
        <v>-0.330932317097982</v>
      </c>
      <c r="I2703" s="17" t="n">
        <v>201.828547032766</v>
      </c>
      <c r="J2703" s="16" t="n">
        <v>0.741038926798812</v>
      </c>
      <c r="K2703" s="16" t="n">
        <v>0.780929121114095</v>
      </c>
      <c r="L2703" s="16" t="n">
        <v>-0.0306286193559352</v>
      </c>
      <c r="M2703" s="16" t="n">
        <v>0.505491631799163</v>
      </c>
      <c r="N2703" s="16" t="n">
        <v>0.795625013824787</v>
      </c>
      <c r="O2703" s="16" t="n">
        <v>0.0131132645159932</v>
      </c>
      <c r="P2703" s="34" t="b">
        <f aca="false">FALSE()</f>
        <v>0</v>
      </c>
      <c r="Q2703" s="16"/>
    </row>
    <row r="2704" customFormat="false" ht="22.35" hidden="false" customHeight="false" outlineLevel="0" collapsed="false">
      <c r="A2704" s="6" t="s">
        <v>4443</v>
      </c>
      <c r="B2704" s="7" t="s">
        <v>1644</v>
      </c>
      <c r="C2704" s="17" t="n">
        <v>1026</v>
      </c>
      <c r="D2704" s="18" t="n">
        <v>0.000327780155375019</v>
      </c>
      <c r="E2704" s="18" t="n">
        <v>9.64065444127636E-005</v>
      </c>
      <c r="F2704" s="18" t="n">
        <v>0.000324829228549162</v>
      </c>
      <c r="G2704" s="18" t="n">
        <v>9.5010833581358E-005</v>
      </c>
      <c r="H2704" s="16" t="n">
        <v>-0.335998728790069</v>
      </c>
      <c r="I2704" s="17" t="n">
        <v>202.689058128</v>
      </c>
      <c r="J2704" s="16" t="n">
        <v>0.737219387186164</v>
      </c>
      <c r="K2704" s="16" t="n">
        <v>0.777697116630041</v>
      </c>
      <c r="L2704" s="16" t="n">
        <v>-0.0309555564197752</v>
      </c>
      <c r="M2704" s="16" t="n">
        <v>0.505646598481327</v>
      </c>
      <c r="N2704" s="16" t="n">
        <v>0.795095653473353</v>
      </c>
      <c r="O2704" s="16" t="n">
        <v>0.0144817357820229</v>
      </c>
      <c r="P2704" s="34" t="b">
        <f aca="false">FALSE()</f>
        <v>0</v>
      </c>
      <c r="Q2704" s="16"/>
    </row>
    <row r="2705" customFormat="false" ht="22.35" hidden="false" customHeight="false" outlineLevel="0" collapsed="false">
      <c r="A2705" s="6" t="s">
        <v>4444</v>
      </c>
      <c r="B2705" s="7" t="s">
        <v>1644</v>
      </c>
      <c r="C2705" s="17" t="n">
        <v>1027</v>
      </c>
      <c r="D2705" s="18" t="n">
        <v>0.000316816676288499</v>
      </c>
      <c r="E2705" s="18" t="n">
        <v>9.36285816261693E-005</v>
      </c>
      <c r="F2705" s="18" t="n">
        <v>0.000313584168940768</v>
      </c>
      <c r="G2705" s="18" t="n">
        <v>9.29049309579067E-005</v>
      </c>
      <c r="H2705" s="16" t="n">
        <v>-0.378556114837648</v>
      </c>
      <c r="I2705" s="17" t="n">
        <v>203.556866285001</v>
      </c>
      <c r="J2705" s="16" t="n">
        <v>0.705412034486039</v>
      </c>
      <c r="K2705" s="16" t="n">
        <v>0.750246013100221</v>
      </c>
      <c r="L2705" s="16" t="n">
        <v>-0.034718159475721</v>
      </c>
      <c r="M2705" s="16" t="n">
        <v>0.507254377808771</v>
      </c>
      <c r="N2705" s="16" t="n">
        <v>0.773609257252277</v>
      </c>
      <c r="O2705" s="16" t="n">
        <v>0.0163404697180939</v>
      </c>
      <c r="P2705" s="34" t="b">
        <f aca="false">FALSE()</f>
        <v>0</v>
      </c>
      <c r="Q2705" s="16"/>
    </row>
    <row r="2706" customFormat="false" ht="22.35" hidden="false" customHeight="false" outlineLevel="0" collapsed="false">
      <c r="A2706" s="6" t="s">
        <v>4445</v>
      </c>
      <c r="B2706" s="7" t="s">
        <v>1644</v>
      </c>
      <c r="C2706" s="17" t="n">
        <v>1028</v>
      </c>
      <c r="D2706" s="18" t="n">
        <v>0.000305190511667431</v>
      </c>
      <c r="E2706" s="18" t="n">
        <v>9.08945806252812E-005</v>
      </c>
      <c r="F2706" s="18" t="n">
        <v>0.000301546590525025</v>
      </c>
      <c r="G2706" s="18" t="n">
        <v>9.07514963937041E-005</v>
      </c>
      <c r="H2706" s="16" t="n">
        <v>-0.439121304273562</v>
      </c>
      <c r="I2706" s="17" t="n">
        <v>204.354465065781</v>
      </c>
      <c r="J2706" s="16" t="n">
        <v>0.661037594579731</v>
      </c>
      <c r="K2706" s="16" t="n">
        <v>0.710885207956953</v>
      </c>
      <c r="L2706" s="16" t="n">
        <v>-0.0401071371736108</v>
      </c>
      <c r="M2706" s="16" t="n">
        <v>0.509104292577096</v>
      </c>
      <c r="N2706" s="16" t="n">
        <v>0.74238756567714</v>
      </c>
      <c r="O2706" s="16" t="n">
        <v>0.0185038207101083</v>
      </c>
      <c r="P2706" s="34" t="b">
        <f aca="false">FALSE()</f>
        <v>0</v>
      </c>
      <c r="Q2706" s="16"/>
    </row>
    <row r="2707" customFormat="false" ht="22.35" hidden="false" customHeight="false" outlineLevel="0" collapsed="false">
      <c r="A2707" s="6" t="s">
        <v>4446</v>
      </c>
      <c r="B2707" s="7" t="s">
        <v>1644</v>
      </c>
      <c r="C2707" s="17" t="n">
        <v>1029</v>
      </c>
      <c r="D2707" s="18" t="n">
        <v>0.000293331184526648</v>
      </c>
      <c r="E2707" s="18" t="n">
        <v>8.80533936366288E-005</v>
      </c>
      <c r="F2707" s="18" t="n">
        <v>0.000289059535460351</v>
      </c>
      <c r="G2707" s="18" t="n">
        <v>8.8376800214725E-005</v>
      </c>
      <c r="H2707" s="16" t="n">
        <v>-0.530910866676855</v>
      </c>
      <c r="I2707" s="17" t="n">
        <v>205.03905263254</v>
      </c>
      <c r="J2707" s="16" t="n">
        <v>0.596055143284301</v>
      </c>
      <c r="K2707" s="16" t="n">
        <v>0.651632006149674</v>
      </c>
      <c r="L2707" s="16" t="n">
        <v>-0.0483216856424369</v>
      </c>
      <c r="M2707" s="16" t="n">
        <v>0.511196342786301</v>
      </c>
      <c r="N2707" s="16" t="n">
        <v>0.694268351871451</v>
      </c>
      <c r="O2707" s="16" t="n">
        <v>0.0214889425879333</v>
      </c>
      <c r="P2707" s="34" t="b">
        <f aca="false">FALSE()</f>
        <v>0</v>
      </c>
      <c r="Q2707" s="16"/>
    </row>
    <row r="2708" customFormat="false" ht="22.35" hidden="false" customHeight="false" outlineLevel="0" collapsed="false">
      <c r="A2708" s="6" t="s">
        <v>4447</v>
      </c>
      <c r="B2708" s="7" t="s">
        <v>1644</v>
      </c>
      <c r="C2708" s="17" t="n">
        <v>1030</v>
      </c>
      <c r="D2708" s="18" t="n">
        <v>0.000281802927039098</v>
      </c>
      <c r="E2708" s="18" t="n">
        <v>8.52851244158411E-005</v>
      </c>
      <c r="F2708" s="18" t="n">
        <v>0.000276469446392311</v>
      </c>
      <c r="G2708" s="18" t="n">
        <v>8.58534998913087E-005</v>
      </c>
      <c r="H2708" s="16" t="n">
        <v>-0.684055826555771</v>
      </c>
      <c r="I2708" s="17" t="n">
        <v>205.431275109473</v>
      </c>
      <c r="J2708" s="16" t="n">
        <v>0.494710827811156</v>
      </c>
      <c r="K2708" s="16" t="n">
        <v>0.572039547343632</v>
      </c>
      <c r="L2708" s="16" t="n">
        <v>-0.0621370788437251</v>
      </c>
      <c r="M2708" s="16" t="n">
        <v>0.515574151557415</v>
      </c>
      <c r="N2708" s="16" t="n">
        <v>0.622282790484179</v>
      </c>
      <c r="O2708" s="16" t="n">
        <v>0.0249910797402061</v>
      </c>
      <c r="P2708" s="34" t="b">
        <f aca="false">FALSE()</f>
        <v>0</v>
      </c>
      <c r="Q2708" s="16"/>
    </row>
    <row r="2709" customFormat="false" ht="22.35" hidden="false" customHeight="false" outlineLevel="0" collapsed="false">
      <c r="A2709" s="6" t="s">
        <v>4448</v>
      </c>
      <c r="B2709" s="7" t="s">
        <v>1644</v>
      </c>
      <c r="C2709" s="17" t="n">
        <v>1031</v>
      </c>
      <c r="D2709" s="18" t="n">
        <v>0.000270384623268657</v>
      </c>
      <c r="E2709" s="18" t="n">
        <v>8.25453597351508E-005</v>
      </c>
      <c r="F2709" s="18" t="n">
        <v>0.000263951155744528</v>
      </c>
      <c r="G2709" s="18" t="n">
        <v>8.33819754854227E-005</v>
      </c>
      <c r="H2709" s="16" t="n">
        <v>-0.852026407798682</v>
      </c>
      <c r="I2709" s="17" t="n">
        <v>205.88806859811</v>
      </c>
      <c r="J2709" s="16" t="n">
        <v>0.395189409966002</v>
      </c>
      <c r="K2709" s="16" t="n">
        <v>0.482931699457865</v>
      </c>
      <c r="L2709" s="16" t="n">
        <v>-0.0772176249277715</v>
      </c>
      <c r="M2709" s="16" t="n">
        <v>0.520320006198667</v>
      </c>
      <c r="N2709" s="16" t="n">
        <v>0.56437231572192</v>
      </c>
      <c r="O2709" s="16" t="n">
        <v>0.02837187135844</v>
      </c>
      <c r="P2709" s="34" t="b">
        <f aca="false">FALSE()</f>
        <v>0</v>
      </c>
      <c r="Q2709" s="16"/>
    </row>
    <row r="2710" customFormat="false" ht="22.35" hidden="false" customHeight="false" outlineLevel="0" collapsed="false">
      <c r="A2710" s="6" t="s">
        <v>4449</v>
      </c>
      <c r="B2710" s="7" t="s">
        <v>1644</v>
      </c>
      <c r="C2710" s="17" t="n">
        <v>1032</v>
      </c>
      <c r="D2710" s="18" t="n">
        <v>0.000258968390582225</v>
      </c>
      <c r="E2710" s="18" t="n">
        <v>7.98231488115948E-005</v>
      </c>
      <c r="F2710" s="18" t="n">
        <v>0.00025142680368796</v>
      </c>
      <c r="G2710" s="18" t="n">
        <v>8.09192128329814E-005</v>
      </c>
      <c r="H2710" s="16" t="n">
        <v>-1.03221755815802</v>
      </c>
      <c r="I2710" s="17" t="n">
        <v>206.363300406832</v>
      </c>
      <c r="J2710" s="16" t="n">
        <v>0.303178404468069</v>
      </c>
      <c r="K2710" s="16" t="n">
        <v>0.390136551486043</v>
      </c>
      <c r="L2710" s="16" t="n">
        <v>-0.0933268205690716</v>
      </c>
      <c r="M2710" s="16" t="n">
        <v>0.525521075468774</v>
      </c>
      <c r="N2710" s="16" t="n">
        <v>0.489158318222847</v>
      </c>
      <c r="O2710" s="16" t="n">
        <v>0.031738527555425</v>
      </c>
      <c r="P2710" s="34" t="b">
        <f aca="false">FALSE()</f>
        <v>0</v>
      </c>
      <c r="Q2710" s="16"/>
    </row>
    <row r="2711" customFormat="false" ht="22.35" hidden="false" customHeight="false" outlineLevel="0" collapsed="false">
      <c r="A2711" s="6" t="s">
        <v>4450</v>
      </c>
      <c r="B2711" s="7" t="s">
        <v>1644</v>
      </c>
      <c r="C2711" s="17" t="n">
        <v>1033</v>
      </c>
      <c r="D2711" s="18" t="n">
        <v>0.000247604974233803</v>
      </c>
      <c r="E2711" s="18" t="n">
        <v>7.69552808723823E-005</v>
      </c>
      <c r="F2711" s="18" t="n">
        <v>0.000238960073017414</v>
      </c>
      <c r="G2711" s="18" t="n">
        <v>7.83722251303235E-005</v>
      </c>
      <c r="H2711" s="16" t="n">
        <v>-1.2263525282359</v>
      </c>
      <c r="I2711" s="17" t="n">
        <v>206.984996656434</v>
      </c>
      <c r="J2711" s="16" t="n">
        <v>0.221459325834757</v>
      </c>
      <c r="K2711" s="16" t="n">
        <v>0.308511648947379</v>
      </c>
      <c r="L2711" s="16" t="n">
        <v>-0.1105395226971</v>
      </c>
      <c r="M2711" s="16" t="n">
        <v>0.530954594762126</v>
      </c>
      <c r="N2711" s="16" t="n">
        <v>0.414090376943967</v>
      </c>
      <c r="O2711" s="16" t="n">
        <v>0.0350490536309534</v>
      </c>
      <c r="P2711" s="34" t="b">
        <f aca="false">FALSE()</f>
        <v>0</v>
      </c>
      <c r="Q2711" s="16"/>
    </row>
    <row r="2712" customFormat="false" ht="22.35" hidden="false" customHeight="false" outlineLevel="0" collapsed="false">
      <c r="A2712" s="6" t="s">
        <v>4451</v>
      </c>
      <c r="B2712" s="7" t="s">
        <v>1644</v>
      </c>
      <c r="C2712" s="17" t="n">
        <v>1034</v>
      </c>
      <c r="D2712" s="18" t="n">
        <v>0.000236212978847804</v>
      </c>
      <c r="E2712" s="18" t="n">
        <v>7.43069253806762E-005</v>
      </c>
      <c r="F2712" s="18" t="n">
        <v>0.000226520044342981</v>
      </c>
      <c r="G2712" s="18" t="n">
        <v>7.5934773256991E-005</v>
      </c>
      <c r="H2712" s="16" t="n">
        <v>-1.42318881503615</v>
      </c>
      <c r="I2712" s="17" t="n">
        <v>207.451292896689</v>
      </c>
      <c r="J2712" s="16" t="n">
        <v>0.156183549330874</v>
      </c>
      <c r="K2712" s="16" t="n">
        <v>0.228065351767462</v>
      </c>
      <c r="L2712" s="16" t="n">
        <v>-0.127989348824099</v>
      </c>
      <c r="M2712" s="16" t="n">
        <v>0.536552766155277</v>
      </c>
      <c r="N2712" s="16" t="n">
        <v>0.347490651957355</v>
      </c>
      <c r="O2712" s="16" t="n">
        <v>0.037875778648057</v>
      </c>
      <c r="P2712" s="34" t="b">
        <f aca="false">FALSE()</f>
        <v>0</v>
      </c>
      <c r="Q2712" s="16"/>
    </row>
    <row r="2713" customFormat="false" ht="22.35" hidden="false" customHeight="false" outlineLevel="0" collapsed="false">
      <c r="A2713" s="6" t="s">
        <v>4452</v>
      </c>
      <c r="B2713" s="7" t="s">
        <v>1644</v>
      </c>
      <c r="C2713" s="17" t="n">
        <v>1035</v>
      </c>
      <c r="D2713" s="18" t="n">
        <v>0.000224768076208973</v>
      </c>
      <c r="E2713" s="18" t="n">
        <v>7.19992752829667E-005</v>
      </c>
      <c r="F2713" s="18" t="n">
        <v>0.000214147933819303</v>
      </c>
      <c r="G2713" s="18" t="n">
        <v>7.36718131986907E-005</v>
      </c>
      <c r="H2713" s="16" t="n">
        <v>-1.60894515972125</v>
      </c>
      <c r="I2713" s="17" t="n">
        <v>207.628304798208</v>
      </c>
      <c r="J2713" s="16" t="n">
        <v>0.109147748587481</v>
      </c>
      <c r="K2713" s="16" t="n">
        <v>0.166591819285784</v>
      </c>
      <c r="L2713" s="16" t="n">
        <v>-0.144570050598394</v>
      </c>
      <c r="M2713" s="16" t="n">
        <v>0.542073454207345</v>
      </c>
      <c r="N2713" s="16" t="n">
        <v>0.297184278510189</v>
      </c>
      <c r="O2713" s="16" t="n">
        <v>0.0406205742932284</v>
      </c>
      <c r="P2713" s="34" t="b">
        <f aca="false">FALSE()</f>
        <v>0</v>
      </c>
      <c r="Q2713" s="16"/>
    </row>
    <row r="2714" customFormat="false" ht="22.35" hidden="false" customHeight="false" outlineLevel="0" collapsed="false">
      <c r="A2714" s="6" t="s">
        <v>4453</v>
      </c>
      <c r="B2714" s="7" t="s">
        <v>1644</v>
      </c>
      <c r="C2714" s="17" t="n">
        <v>1036</v>
      </c>
      <c r="D2714" s="18" t="n">
        <v>0.00021355056484647</v>
      </c>
      <c r="E2714" s="18" t="n">
        <v>6.99703799137052E-005</v>
      </c>
      <c r="F2714" s="18" t="n">
        <v>0.000201943637417805</v>
      </c>
      <c r="G2714" s="18" t="n">
        <v>7.15312621145346E-005</v>
      </c>
      <c r="H2714" s="16" t="n">
        <v>-1.8097144204846</v>
      </c>
      <c r="I2714" s="17" t="n">
        <v>207.504879041932</v>
      </c>
      <c r="J2714" s="16" t="n">
        <v>0.0717870140317714</v>
      </c>
      <c r="K2714" s="16" t="n">
        <v>0.114759671892084</v>
      </c>
      <c r="L2714" s="16" t="n">
        <v>-0.162707643899972</v>
      </c>
      <c r="M2714" s="16" t="n">
        <v>0.547768479776848</v>
      </c>
      <c r="N2714" s="16" t="n">
        <v>0.241048590526528</v>
      </c>
      <c r="O2714" s="16" t="n">
        <v>0.0434388745208122</v>
      </c>
      <c r="P2714" s="34" t="b">
        <f aca="false">FALSE()</f>
        <v>0</v>
      </c>
      <c r="Q2714" s="16"/>
    </row>
    <row r="2715" customFormat="false" ht="22.35" hidden="false" customHeight="false" outlineLevel="0" collapsed="false">
      <c r="A2715" s="6" t="s">
        <v>4454</v>
      </c>
      <c r="B2715" s="7" t="s">
        <v>1644</v>
      </c>
      <c r="C2715" s="17" t="n">
        <v>1037</v>
      </c>
      <c r="D2715" s="18" t="n">
        <v>0.000202664642756069</v>
      </c>
      <c r="E2715" s="18" t="n">
        <v>6.8157814631605E-005</v>
      </c>
      <c r="F2715" s="18" t="n">
        <v>0.000190098830862096</v>
      </c>
      <c r="G2715" s="18" t="n">
        <v>6.94925976523152E-005</v>
      </c>
      <c r="H2715" s="16" t="n">
        <v>-2.01225257229169</v>
      </c>
      <c r="I2715" s="17" t="n">
        <v>207.141058667621</v>
      </c>
      <c r="J2715" s="16" t="n">
        <v>0.0454883805258654</v>
      </c>
      <c r="K2715" s="16" t="n">
        <v>0.0765518163756454</v>
      </c>
      <c r="L2715" s="16" t="n">
        <v>-0.181239249113029</v>
      </c>
      <c r="M2715" s="16" t="n">
        <v>0.552766155276616</v>
      </c>
      <c r="N2715" s="16" t="n">
        <v>0.190503105917994</v>
      </c>
      <c r="O2715" s="16" t="n">
        <v>0.0460514653582509</v>
      </c>
      <c r="P2715" s="34" t="b">
        <f aca="false">FALSE()</f>
        <v>0</v>
      </c>
      <c r="Q2715" s="16"/>
    </row>
    <row r="2716" customFormat="false" ht="22.35" hidden="false" customHeight="false" outlineLevel="0" collapsed="false">
      <c r="A2716" s="6" t="s">
        <v>4455</v>
      </c>
      <c r="B2716" s="7" t="s">
        <v>1644</v>
      </c>
      <c r="C2716" s="17" t="n">
        <v>1038</v>
      </c>
      <c r="D2716" s="18" t="n">
        <v>0.00019222140785118</v>
      </c>
      <c r="E2716" s="18" t="n">
        <v>6.65258224936629E-005</v>
      </c>
      <c r="F2716" s="18" t="n">
        <v>0.000178734315689732</v>
      </c>
      <c r="G2716" s="18" t="n">
        <v>6.75534229106119E-005</v>
      </c>
      <c r="H2716" s="16" t="n">
        <v>-2.21431615167866</v>
      </c>
      <c r="I2716" s="17" t="n">
        <v>206.590723225171</v>
      </c>
      <c r="J2716" s="16" t="n">
        <v>0.0279002017166441</v>
      </c>
      <c r="K2716" s="16" t="n">
        <v>0.0495234547151724</v>
      </c>
      <c r="L2716" s="16" t="n">
        <v>-0.199979586674334</v>
      </c>
      <c r="M2716" s="16" t="n">
        <v>0.559071362157136</v>
      </c>
      <c r="N2716" s="16" t="n">
        <v>0.148843906473102</v>
      </c>
      <c r="O2716" s="16" t="n">
        <v>0.048709017078645</v>
      </c>
      <c r="P2716" s="34" t="b">
        <f aca="false">TRUE()</f>
        <v>1</v>
      </c>
      <c r="Q2716" s="18" t="n">
        <v>0.000553781958967359</v>
      </c>
    </row>
    <row r="2717" customFormat="false" ht="22.35" hidden="false" customHeight="false" outlineLevel="0" collapsed="false">
      <c r="A2717" s="6" t="s">
        <v>4456</v>
      </c>
      <c r="B2717" s="7" t="s">
        <v>1644</v>
      </c>
      <c r="C2717" s="17" t="n">
        <v>1039</v>
      </c>
      <c r="D2717" s="18" t="n">
        <v>0.000182149752914082</v>
      </c>
      <c r="E2717" s="18" t="n">
        <v>6.48268442609959E-005</v>
      </c>
      <c r="F2717" s="18" t="n">
        <v>0.000168154669230667</v>
      </c>
      <c r="G2717" s="18" t="n">
        <v>6.5783913084961E-005</v>
      </c>
      <c r="H2717" s="16" t="n">
        <v>-2.35820899049713</v>
      </c>
      <c r="I2717" s="17" t="n">
        <v>206.500099529255</v>
      </c>
      <c r="J2717" s="16" t="n">
        <v>0.0192976060859779</v>
      </c>
      <c r="K2717" s="16" t="n">
        <v>0.0357682292348406</v>
      </c>
      <c r="L2717" s="16" t="n">
        <v>-0.213070361911881</v>
      </c>
      <c r="M2717" s="16" t="n">
        <v>0.563526654269332</v>
      </c>
      <c r="N2717" s="16" t="n">
        <v>0.125513955594825</v>
      </c>
      <c r="O2717" s="16" t="n">
        <v>0.0507957187745463</v>
      </c>
      <c r="P2717" s="34" t="b">
        <f aca="false">TRUE()</f>
        <v>1</v>
      </c>
      <c r="Q2717" s="18" t="n">
        <v>0.000402642359517863</v>
      </c>
    </row>
    <row r="2718" customFormat="false" ht="22.35" hidden="false" customHeight="false" outlineLevel="0" collapsed="false">
      <c r="A2718" s="6" t="s">
        <v>4457</v>
      </c>
      <c r="B2718" s="7" t="s">
        <v>1644</v>
      </c>
      <c r="C2718" s="17" t="n">
        <v>1040</v>
      </c>
      <c r="D2718" s="18" t="n">
        <v>0.000172450978839802</v>
      </c>
      <c r="E2718" s="18" t="n">
        <v>6.31581051378285E-005</v>
      </c>
      <c r="F2718" s="18" t="n">
        <v>0.000158295384212612</v>
      </c>
      <c r="G2718" s="18" t="n">
        <v>6.40946030486581E-005</v>
      </c>
      <c r="H2718" s="16" t="n">
        <v>-2.44825120123188</v>
      </c>
      <c r="I2718" s="17" t="n">
        <v>206.508635102649</v>
      </c>
      <c r="J2718" s="16" t="n">
        <v>0.0151896241562338</v>
      </c>
      <c r="K2718" s="16" t="n">
        <v>0.0288762896236236</v>
      </c>
      <c r="L2718" s="16" t="n">
        <v>-0.221196564349344</v>
      </c>
      <c r="M2718" s="16" t="n">
        <v>0.5664613358128</v>
      </c>
      <c r="N2718" s="16" t="n">
        <v>0.113460488022759</v>
      </c>
      <c r="O2718" s="16" t="n">
        <v>0.0518040643089246</v>
      </c>
      <c r="P2718" s="34" t="b">
        <f aca="false">TRUE()</f>
        <v>1</v>
      </c>
      <c r="Q2718" s="18" t="n">
        <v>0.00062034874587497</v>
      </c>
    </row>
    <row r="2719" customFormat="false" ht="22.35" hidden="false" customHeight="false" outlineLevel="0" collapsed="false">
      <c r="A2719" s="6" t="s">
        <v>4458</v>
      </c>
      <c r="B2719" s="7" t="s">
        <v>1644</v>
      </c>
      <c r="C2719" s="17" t="n">
        <v>1041</v>
      </c>
      <c r="D2719" s="18" t="n">
        <v>0.000163189562716301</v>
      </c>
      <c r="E2719" s="18" t="n">
        <v>6.1592520569392E-005</v>
      </c>
      <c r="F2719" s="18" t="n">
        <v>0.000148893569741977</v>
      </c>
      <c r="G2719" s="18" t="n">
        <v>6.2388019342277E-005</v>
      </c>
      <c r="H2719" s="16" t="n">
        <v>-2.53619985015675</v>
      </c>
      <c r="I2719" s="17" t="n">
        <v>206.255330118157</v>
      </c>
      <c r="J2719" s="16" t="n">
        <v>0.0119467750081006</v>
      </c>
      <c r="K2719" s="16" t="n">
        <v>0.0233643337811582</v>
      </c>
      <c r="L2719" s="16" t="n">
        <v>-0.2294307300133</v>
      </c>
      <c r="M2719" s="16" t="n">
        <v>0.56898922981559</v>
      </c>
      <c r="N2719" s="16" t="n">
        <v>0.101024709208998</v>
      </c>
      <c r="O2719" s="16" t="n">
        <v>0.0522927398702603</v>
      </c>
      <c r="P2719" s="34" t="b">
        <f aca="false">TRUE()</f>
        <v>1</v>
      </c>
      <c r="Q2719" s="18" t="n">
        <v>0.000630926798894316</v>
      </c>
    </row>
    <row r="2720" customFormat="false" ht="22.35" hidden="false" customHeight="false" outlineLevel="0" collapsed="false">
      <c r="A2720" s="6" t="s">
        <v>4459</v>
      </c>
      <c r="B2720" s="7" t="s">
        <v>1644</v>
      </c>
      <c r="C2720" s="17" t="n">
        <v>1042</v>
      </c>
      <c r="D2720" s="18" t="n">
        <v>0.000154258128963886</v>
      </c>
      <c r="E2720" s="18" t="n">
        <v>6.01075625708161E-005</v>
      </c>
      <c r="F2720" s="18" t="n">
        <v>0.000139899897898304</v>
      </c>
      <c r="G2720" s="18" t="n">
        <v>6.07610144178711E-005</v>
      </c>
      <c r="H2720" s="16" t="n">
        <v>-2.61107043040422</v>
      </c>
      <c r="I2720" s="17" t="n">
        <v>205.985193572438</v>
      </c>
      <c r="J2720" s="16" t="n">
        <v>0.00968967414778093</v>
      </c>
      <c r="K2720" s="16" t="n">
        <v>0.0193420623921553</v>
      </c>
      <c r="L2720" s="16" t="n">
        <v>-0.236521806255898</v>
      </c>
      <c r="M2720" s="16" t="n">
        <v>0.571265302959864</v>
      </c>
      <c r="N2720" s="16" t="n">
        <v>0.0900640544655693</v>
      </c>
      <c r="O2720" s="16" t="n">
        <v>0.0517606486449958</v>
      </c>
      <c r="P2720" s="34" t="b">
        <f aca="false">TRUE()</f>
        <v>1</v>
      </c>
      <c r="Q2720" s="18" t="n">
        <v>0.000605529177681687</v>
      </c>
    </row>
    <row r="2721" customFormat="false" ht="22.35" hidden="false" customHeight="false" outlineLevel="0" collapsed="false">
      <c r="A2721" s="6" t="s">
        <v>4460</v>
      </c>
      <c r="B2721" s="7" t="s">
        <v>1644</v>
      </c>
      <c r="C2721" s="17" t="n">
        <v>1043</v>
      </c>
      <c r="D2721" s="18" t="n">
        <v>0.000145393631434513</v>
      </c>
      <c r="E2721" s="18" t="n">
        <v>5.87075438176777E-005</v>
      </c>
      <c r="F2721" s="18" t="n">
        <v>0.000131165479241956</v>
      </c>
      <c r="G2721" s="18" t="n">
        <v>5.91306830117069E-005</v>
      </c>
      <c r="H2721" s="16" t="n">
        <v>-2.65075181552421</v>
      </c>
      <c r="I2721" s="17" t="n">
        <v>205.50263752812</v>
      </c>
      <c r="J2721" s="16" t="n">
        <v>0.00865683579695924</v>
      </c>
      <c r="K2721" s="16" t="n">
        <v>0.017439742018146</v>
      </c>
      <c r="L2721" s="16" t="n">
        <v>-0.240697883590632</v>
      </c>
      <c r="M2721" s="16" t="n">
        <v>0.571236246706958</v>
      </c>
      <c r="N2721" s="16" t="n">
        <v>0.0820164742806503</v>
      </c>
      <c r="O2721" s="16" t="n">
        <v>0.0500490367969255</v>
      </c>
      <c r="P2721" s="34" t="b">
        <f aca="false">TRUE()</f>
        <v>1</v>
      </c>
      <c r="Q2721" s="18" t="n">
        <v>0.000627665229817396</v>
      </c>
    </row>
    <row r="2722" customFormat="false" ht="22.35" hidden="false" customHeight="false" outlineLevel="0" collapsed="false">
      <c r="A2722" s="6" t="s">
        <v>4461</v>
      </c>
      <c r="B2722" s="7" t="s">
        <v>1644</v>
      </c>
      <c r="C2722" s="17" t="n">
        <v>1044</v>
      </c>
      <c r="D2722" s="18" t="n">
        <v>0.00013692169671837</v>
      </c>
      <c r="E2722" s="18" t="n">
        <v>5.72198345716427E-005</v>
      </c>
      <c r="F2722" s="18" t="n">
        <v>0.000122888624951856</v>
      </c>
      <c r="G2722" s="18" t="n">
        <v>5.74116168098081E-005</v>
      </c>
      <c r="H2722" s="16" t="n">
        <v>-2.68411845296533</v>
      </c>
      <c r="I2722" s="17" t="n">
        <v>204.9970263736</v>
      </c>
      <c r="J2722" s="16" t="n">
        <v>0.00786664788412189</v>
      </c>
      <c r="K2722" s="16" t="n">
        <v>0.0160032297642676</v>
      </c>
      <c r="L2722" s="16" t="n">
        <v>-0.244351352631097</v>
      </c>
      <c r="M2722" s="16" t="n">
        <v>0.571546180071285</v>
      </c>
      <c r="N2722" s="16" t="n">
        <v>0.0755917702796813</v>
      </c>
      <c r="O2722" s="16" t="n">
        <v>0.0482539130100926</v>
      </c>
      <c r="P2722" s="34" t="b">
        <f aca="false">TRUE()</f>
        <v>1</v>
      </c>
      <c r="Q2722" s="18" t="n">
        <v>0.000583199505059065</v>
      </c>
    </row>
    <row r="2723" customFormat="false" ht="22.35" hidden="false" customHeight="false" outlineLevel="0" collapsed="false">
      <c r="A2723" s="6" t="s">
        <v>4462</v>
      </c>
      <c r="B2723" s="7" t="s">
        <v>1644</v>
      </c>
      <c r="C2723" s="17" t="n">
        <v>1045</v>
      </c>
      <c r="D2723" s="18" t="n">
        <v>0.000128948706984404</v>
      </c>
      <c r="E2723" s="18" t="n">
        <v>5.57033784852683E-005</v>
      </c>
      <c r="F2723" s="18" t="n">
        <v>0.000115235159508184</v>
      </c>
      <c r="G2723" s="18" t="n">
        <v>5.57361576683804E-005</v>
      </c>
      <c r="H2723" s="16" t="n">
        <v>-2.69565789450791</v>
      </c>
      <c r="I2723" s="17" t="n">
        <v>204.636111782001</v>
      </c>
      <c r="J2723" s="16" t="n">
        <v>0.00760946858552499</v>
      </c>
      <c r="K2723" s="16" t="n">
        <v>0.0155180808992279</v>
      </c>
      <c r="L2723" s="16" t="n">
        <v>-0.245853184073784</v>
      </c>
      <c r="M2723" s="16" t="n">
        <v>0.572088563458856</v>
      </c>
      <c r="N2723" s="16" t="n">
        <v>0.0715657661832558</v>
      </c>
      <c r="O2723" s="16" t="n">
        <v>0.0461566489154433</v>
      </c>
      <c r="P2723" s="34" t="b">
        <f aca="false">TRUE()</f>
        <v>1</v>
      </c>
      <c r="Q2723" s="18" t="n">
        <v>0.000668484430757624</v>
      </c>
    </row>
    <row r="2724" customFormat="false" ht="22.35" hidden="false" customHeight="false" outlineLevel="0" collapsed="false">
      <c r="A2724" s="6" t="s">
        <v>1671</v>
      </c>
      <c r="B2724" s="7" t="s">
        <v>1644</v>
      </c>
      <c r="C2724" s="17" t="n">
        <v>1046</v>
      </c>
      <c r="D2724" s="18" t="n">
        <v>0.00012130889420578</v>
      </c>
      <c r="E2724" s="18" t="n">
        <v>5.41787530882403E-005</v>
      </c>
      <c r="F2724" s="18" t="n">
        <v>0.000108124733765584</v>
      </c>
      <c r="G2724" s="18" t="n">
        <v>5.40933266265546E-005</v>
      </c>
      <c r="H2724" s="16" t="n">
        <v>-2.66549080422866</v>
      </c>
      <c r="I2724" s="17" t="n">
        <v>204.354130241304</v>
      </c>
      <c r="J2724" s="16" t="n">
        <v>0.00830217272775116</v>
      </c>
      <c r="K2724" s="16" t="n">
        <v>0.0167577902821825</v>
      </c>
      <c r="L2724" s="16" t="n">
        <v>-0.243452977416357</v>
      </c>
      <c r="M2724" s="16" t="n">
        <v>0.571052223771889</v>
      </c>
      <c r="N2724" s="16" t="n">
        <v>0.0716734129374545</v>
      </c>
      <c r="O2724" s="16" t="n">
        <v>0.0437951146712839</v>
      </c>
      <c r="P2724" s="34" t="b">
        <f aca="false">TRUE()</f>
        <v>1</v>
      </c>
      <c r="Q2724" s="18" t="n">
        <v>0.000528928740625348</v>
      </c>
    </row>
    <row r="2725" customFormat="false" ht="22.35" hidden="false" customHeight="false" outlineLevel="0" collapsed="false">
      <c r="A2725" s="6" t="s">
        <v>4463</v>
      </c>
      <c r="B2725" s="7" t="s">
        <v>1644</v>
      </c>
      <c r="C2725" s="17" t="n">
        <v>1047</v>
      </c>
      <c r="D2725" s="18" t="n">
        <v>0.000113918565744564</v>
      </c>
      <c r="E2725" s="18" t="n">
        <v>5.26389658400456E-005</v>
      </c>
      <c r="F2725" s="18" t="n">
        <v>0.000101416176664324</v>
      </c>
      <c r="G2725" s="18" t="n">
        <v>5.24395920485698E-005</v>
      </c>
      <c r="H2725" s="16" t="n">
        <v>-2.60255353297635</v>
      </c>
      <c r="I2725" s="17" t="n">
        <v>204.066957062911</v>
      </c>
      <c r="J2725" s="16" t="n">
        <v>0.00993205562145295</v>
      </c>
      <c r="K2725" s="16" t="n">
        <v>0.019759362813533</v>
      </c>
      <c r="L2725" s="16" t="n">
        <v>-0.238055938654827</v>
      </c>
      <c r="M2725" s="16" t="n">
        <v>0.569299163179916</v>
      </c>
      <c r="N2725" s="16" t="n">
        <v>0.0753126839409953</v>
      </c>
      <c r="O2725" s="16" t="n">
        <v>0.0414445131705103</v>
      </c>
      <c r="P2725" s="34" t="b">
        <f aca="false">TRUE()</f>
        <v>1</v>
      </c>
      <c r="Q2725" s="18" t="n">
        <v>0.000413266327426101</v>
      </c>
    </row>
    <row r="2726" customFormat="false" ht="22.35" hidden="false" customHeight="false" outlineLevel="0" collapsed="false">
      <c r="A2726" s="6" t="s">
        <v>4464</v>
      </c>
      <c r="B2726" s="7" t="s">
        <v>1644</v>
      </c>
      <c r="C2726" s="17" t="n">
        <v>1048</v>
      </c>
      <c r="D2726" s="18" t="n">
        <v>0.00010709154700346</v>
      </c>
      <c r="E2726" s="18" t="n">
        <v>5.10393093974637E-005</v>
      </c>
      <c r="F2726" s="18" t="n">
        <v>9.52453237636798E-005</v>
      </c>
      <c r="G2726" s="18" t="n">
        <v>5.07532945632956E-005</v>
      </c>
      <c r="H2726" s="16" t="n">
        <v>-2.54402070525059</v>
      </c>
      <c r="I2726" s="17" t="n">
        <v>203.831601936961</v>
      </c>
      <c r="J2726" s="16" t="n">
        <v>0.0116995087298796</v>
      </c>
      <c r="K2726" s="16" t="n">
        <v>0.022952408687732</v>
      </c>
      <c r="L2726" s="16" t="n">
        <v>-0.232985030802682</v>
      </c>
      <c r="M2726" s="16" t="n">
        <v>0.567788238028824</v>
      </c>
      <c r="N2726" s="16" t="n">
        <v>0.0789262551657297</v>
      </c>
      <c r="O2726" s="16" t="n">
        <v>0.0394361041053424</v>
      </c>
      <c r="P2726" s="34" t="b">
        <f aca="false">TRUE()</f>
        <v>1</v>
      </c>
      <c r="Q2726" s="18" t="n">
        <v>0.000948514246974589</v>
      </c>
    </row>
    <row r="2727" customFormat="false" ht="22.35" hidden="false" customHeight="false" outlineLevel="0" collapsed="false">
      <c r="A2727" s="6" t="s">
        <v>4465</v>
      </c>
      <c r="B2727" s="7" t="s">
        <v>1644</v>
      </c>
      <c r="C2727" s="17" t="n">
        <v>1049</v>
      </c>
      <c r="D2727" s="18" t="n">
        <v>0.0001003841440816</v>
      </c>
      <c r="E2727" s="18" t="n">
        <v>4.94258352081786E-005</v>
      </c>
      <c r="F2727" s="18" t="n">
        <v>8.94343411797946E-005</v>
      </c>
      <c r="G2727" s="18" t="n">
        <v>4.90525166896579E-005</v>
      </c>
      <c r="H2727" s="16" t="n">
        <v>-2.42906293495695</v>
      </c>
      <c r="I2727" s="17" t="n">
        <v>203.579572985814</v>
      </c>
      <c r="J2727" s="16" t="n">
        <v>0.016005907369145</v>
      </c>
      <c r="K2727" s="16" t="n">
        <v>0.0302479579152787</v>
      </c>
      <c r="L2727" s="16" t="n">
        <v>-0.222748055458833</v>
      </c>
      <c r="M2727" s="16" t="n">
        <v>0.564989152332249</v>
      </c>
      <c r="N2727" s="16" t="n">
        <v>0.0900428772774602</v>
      </c>
      <c r="O2727" s="16" t="n">
        <v>0.0367700542991308</v>
      </c>
      <c r="P2727" s="34" t="b">
        <f aca="false">TRUE()</f>
        <v>1</v>
      </c>
      <c r="Q2727" s="18" t="n">
        <v>0.000907810495740319</v>
      </c>
    </row>
    <row r="2728" customFormat="false" ht="22.35" hidden="false" customHeight="false" outlineLevel="0" collapsed="false">
      <c r="A2728" s="6" t="s">
        <v>4466</v>
      </c>
      <c r="B2728" s="7" t="s">
        <v>1644</v>
      </c>
      <c r="C2728" s="17" t="n">
        <v>1050</v>
      </c>
      <c r="D2728" s="18" t="n">
        <v>9.3778653719476E-005</v>
      </c>
      <c r="E2728" s="18" t="n">
        <v>4.7862663197179E-005</v>
      </c>
      <c r="F2728" s="18" t="n">
        <v>8.3698901159299E-005</v>
      </c>
      <c r="G2728" s="18" t="n">
        <v>4.72725891057432E-005</v>
      </c>
      <c r="H2728" s="16" t="n">
        <v>-2.31091537785904</v>
      </c>
      <c r="I2728" s="17" t="n">
        <v>202.96462862121</v>
      </c>
      <c r="J2728" s="16" t="n">
        <v>0.0218418359487096</v>
      </c>
      <c r="K2728" s="16" t="n">
        <v>0.039808352739194</v>
      </c>
      <c r="L2728" s="16" t="n">
        <v>-0.212595872411287</v>
      </c>
      <c r="M2728" s="16" t="n">
        <v>0.56286320316132</v>
      </c>
      <c r="N2728" s="16" t="n">
        <v>0.100894625928626</v>
      </c>
      <c r="O2728" s="16" t="n">
        <v>0.0333529408438719</v>
      </c>
      <c r="P2728" s="34" t="b">
        <f aca="false">TRUE()</f>
        <v>1</v>
      </c>
      <c r="Q2728" s="18" t="n">
        <v>0.000884772731593718</v>
      </c>
    </row>
    <row r="2729" customFormat="false" ht="22.35" hidden="false" customHeight="false" outlineLevel="0" collapsed="false">
      <c r="A2729" s="6" t="s">
        <v>4467</v>
      </c>
      <c r="B2729" s="7" t="s">
        <v>1644</v>
      </c>
      <c r="C2729" s="17" t="n">
        <v>1051</v>
      </c>
      <c r="D2729" s="18" t="n">
        <v>8.75017723972101E-005</v>
      </c>
      <c r="E2729" s="18" t="n">
        <v>4.62889576984799E-005</v>
      </c>
      <c r="F2729" s="18" t="n">
        <v>7.81051884313572E-005</v>
      </c>
      <c r="G2729" s="18" t="n">
        <v>4.5401236433773E-005</v>
      </c>
      <c r="H2729" s="16" t="n">
        <v>-2.23005648282242</v>
      </c>
      <c r="I2729" s="17" t="n">
        <v>202.088746546832</v>
      </c>
      <c r="J2729" s="16" t="n">
        <v>0.0268437843225382</v>
      </c>
      <c r="K2729" s="16" t="n">
        <v>0.0478324194669529</v>
      </c>
      <c r="L2729" s="16" t="n">
        <v>-0.206110480696896</v>
      </c>
      <c r="M2729" s="16" t="n">
        <v>0.560872849837285</v>
      </c>
      <c r="N2729" s="16" t="n">
        <v>0.106440469551245</v>
      </c>
      <c r="O2729" s="16" t="n">
        <v>0.0298747964836716</v>
      </c>
      <c r="P2729" s="34" t="b">
        <f aca="false">TRUE()</f>
        <v>1</v>
      </c>
      <c r="Q2729" s="18" t="n">
        <v>0.000836270990612002</v>
      </c>
    </row>
    <row r="2730" customFormat="false" ht="22.35" hidden="false" customHeight="false" outlineLevel="0" collapsed="false">
      <c r="A2730" s="6" t="s">
        <v>4468</v>
      </c>
      <c r="B2730" s="7" t="s">
        <v>1644</v>
      </c>
      <c r="C2730" s="17" t="n">
        <v>1052</v>
      </c>
      <c r="D2730" s="18" t="n">
        <v>8.12377167172578E-005</v>
      </c>
      <c r="E2730" s="18" t="n">
        <v>4.45941694697053E-005</v>
      </c>
      <c r="F2730" s="18" t="n">
        <v>7.25142593911496E-005</v>
      </c>
      <c r="G2730" s="18" t="n">
        <v>4.34315385301385E-005</v>
      </c>
      <c r="H2730" s="16" t="n">
        <v>-2.15142839934765</v>
      </c>
      <c r="I2730" s="17" t="n">
        <v>201.21449498613</v>
      </c>
      <c r="J2730" s="16" t="n">
        <v>0.0326340857506613</v>
      </c>
      <c r="K2730" s="16" t="n">
        <v>0.056737099231355</v>
      </c>
      <c r="L2730" s="16" t="n">
        <v>-0.199779763700896</v>
      </c>
      <c r="M2730" s="16" t="n">
        <v>0.559187587168759</v>
      </c>
      <c r="N2730" s="16" t="n">
        <v>0.109737676238013</v>
      </c>
      <c r="O2730" s="16" t="n">
        <v>0.0250889317971141</v>
      </c>
      <c r="P2730" s="34" t="b">
        <f aca="false">FALSE()</f>
        <v>0</v>
      </c>
      <c r="Q2730" s="16"/>
    </row>
    <row r="2731" customFormat="false" ht="22.35" hidden="false" customHeight="false" outlineLevel="0" collapsed="false">
      <c r="A2731" s="6" t="s">
        <v>4469</v>
      </c>
      <c r="B2731" s="7" t="s">
        <v>1644</v>
      </c>
      <c r="C2731" s="17" t="n">
        <v>1053</v>
      </c>
      <c r="D2731" s="18" t="n">
        <v>7.52190179695904E-005</v>
      </c>
      <c r="E2731" s="18" t="n">
        <v>4.28840390344227E-005</v>
      </c>
      <c r="F2731" s="18" t="n">
        <v>6.69752523916601E-005</v>
      </c>
      <c r="G2731" s="18" t="n">
        <v>4.13886488904752E-005</v>
      </c>
      <c r="H2731" s="16" t="n">
        <v>-2.11725037646212</v>
      </c>
      <c r="I2731" s="17" t="n">
        <v>200.109159367527</v>
      </c>
      <c r="J2731" s="16" t="n">
        <v>0.0354735720248942</v>
      </c>
      <c r="K2731" s="16" t="n">
        <v>0.0612376555338232</v>
      </c>
      <c r="L2731" s="16" t="n">
        <v>-0.197797920365972</v>
      </c>
      <c r="M2731" s="16" t="n">
        <v>0.558567720440105</v>
      </c>
      <c r="N2731" s="16" t="n">
        <v>0.10941550284229</v>
      </c>
      <c r="O2731" s="16" t="n">
        <v>0.0227932750544382</v>
      </c>
      <c r="P2731" s="34" t="b">
        <f aca="false">FALSE()</f>
        <v>0</v>
      </c>
      <c r="Q2731" s="16"/>
    </row>
    <row r="2732" customFormat="false" ht="22.35" hidden="false" customHeight="false" outlineLevel="0" collapsed="false">
      <c r="A2732" s="6" t="s">
        <v>4470</v>
      </c>
      <c r="B2732" s="7" t="s">
        <v>1644</v>
      </c>
      <c r="C2732" s="17" t="n">
        <v>1054</v>
      </c>
      <c r="D2732" s="18" t="n">
        <v>6.94745345885533E-005</v>
      </c>
      <c r="E2732" s="18" t="n">
        <v>4.10686636808954E-005</v>
      </c>
      <c r="F2732" s="18" t="n">
        <v>6.18208823948365E-005</v>
      </c>
      <c r="G2732" s="18" t="n">
        <v>3.93745024353269E-005</v>
      </c>
      <c r="H2732" s="16" t="n">
        <v>-2.05471657104288</v>
      </c>
      <c r="I2732" s="17" t="n">
        <v>199.314958920365</v>
      </c>
      <c r="J2732" s="16" t="n">
        <v>0.0412109500170966</v>
      </c>
      <c r="K2732" s="16" t="n">
        <v>0.0700063211506144</v>
      </c>
      <c r="L2732" s="16" t="n">
        <v>-0.192805546129808</v>
      </c>
      <c r="M2732" s="16" t="n">
        <v>0.556998682783202</v>
      </c>
      <c r="N2732" s="16" t="n">
        <v>0.1131222693622</v>
      </c>
      <c r="O2732" s="16" t="n">
        <v>0.0197910218527873</v>
      </c>
      <c r="P2732" s="34" t="b">
        <f aca="false">FALSE()</f>
        <v>0</v>
      </c>
      <c r="Q2732" s="16"/>
    </row>
    <row r="2733" customFormat="false" ht="22.35" hidden="false" customHeight="false" outlineLevel="0" collapsed="false">
      <c r="A2733" s="6" t="s">
        <v>4471</v>
      </c>
      <c r="B2733" s="7" t="s">
        <v>1644</v>
      </c>
      <c r="C2733" s="17" t="n">
        <v>1055</v>
      </c>
      <c r="D2733" s="18" t="n">
        <v>6.39213626038182E-005</v>
      </c>
      <c r="E2733" s="18" t="n">
        <v>3.92692429616771E-005</v>
      </c>
      <c r="F2733" s="18" t="n">
        <v>5.70425081225929E-005</v>
      </c>
      <c r="G2733" s="18" t="n">
        <v>3.74094331959522E-005</v>
      </c>
      <c r="H2733" s="16" t="n">
        <v>-1.93324828926201</v>
      </c>
      <c r="I2733" s="17" t="n">
        <v>198.56053818193</v>
      </c>
      <c r="J2733" s="16" t="n">
        <v>0.054627756335248</v>
      </c>
      <c r="K2733" s="16" t="n">
        <v>0.0901770838469687</v>
      </c>
      <c r="L2733" s="16" t="n">
        <v>-0.182180873445463</v>
      </c>
      <c r="M2733" s="16" t="n">
        <v>0.553289167828917</v>
      </c>
      <c r="N2733" s="16" t="n">
        <v>0.126950357495605</v>
      </c>
      <c r="O2733" s="16" t="n">
        <v>0.0160754463594734</v>
      </c>
      <c r="P2733" s="34" t="b">
        <f aca="false">FALSE()</f>
        <v>0</v>
      </c>
      <c r="Q2733" s="16"/>
    </row>
    <row r="2734" customFormat="false" ht="22.35" hidden="false" customHeight="false" outlineLevel="0" collapsed="false">
      <c r="A2734" s="6" t="s">
        <v>4472</v>
      </c>
      <c r="B2734" s="7" t="s">
        <v>1644</v>
      </c>
      <c r="C2734" s="17" t="n">
        <v>1056</v>
      </c>
      <c r="D2734" s="18" t="n">
        <v>5.88141714342731E-005</v>
      </c>
      <c r="E2734" s="18" t="n">
        <v>3.78283830525943E-005</v>
      </c>
      <c r="F2734" s="18" t="n">
        <v>5.25721027605936E-005</v>
      </c>
      <c r="G2734" s="18" t="n">
        <v>3.55648902439551E-005</v>
      </c>
      <c r="H2734" s="16" t="n">
        <v>-1.82476778483557</v>
      </c>
      <c r="I2734" s="17" t="n">
        <v>197.037454923799</v>
      </c>
      <c r="J2734" s="16" t="n">
        <v>0.0695504365981436</v>
      </c>
      <c r="K2734" s="16" t="n">
        <v>0.111384518465488</v>
      </c>
      <c r="L2734" s="16" t="n">
        <v>-0.173472643596409</v>
      </c>
      <c r="M2734" s="16" t="n">
        <v>0.550422284208895</v>
      </c>
      <c r="N2734" s="16" t="n">
        <v>0.135486291886089</v>
      </c>
      <c r="O2734" s="16" t="n">
        <v>0.0110027972040593</v>
      </c>
      <c r="P2734" s="34" t="b">
        <f aca="false">FALSE()</f>
        <v>0</v>
      </c>
      <c r="Q2734" s="16"/>
    </row>
    <row r="2735" customFormat="false" ht="22.35" hidden="false" customHeight="false" outlineLevel="0" collapsed="false">
      <c r="A2735" s="6" t="s">
        <v>4473</v>
      </c>
      <c r="B2735" s="7" t="s">
        <v>1644</v>
      </c>
      <c r="C2735" s="17" t="n">
        <v>1057</v>
      </c>
      <c r="D2735" s="18" t="n">
        <v>5.38660908134425E-005</v>
      </c>
      <c r="E2735" s="18" t="n">
        <v>3.65596035845061E-005</v>
      </c>
      <c r="F2735" s="18" t="n">
        <v>4.8198029293717E-005</v>
      </c>
      <c r="G2735" s="18" t="n">
        <v>3.3834358363041E-005</v>
      </c>
      <c r="H2735" s="16" t="n">
        <v>-1.71849580293326</v>
      </c>
      <c r="I2735" s="17" t="n">
        <v>195.272284474771</v>
      </c>
      <c r="J2735" s="16" t="n">
        <v>0.0872911549213471</v>
      </c>
      <c r="K2735" s="16" t="n">
        <v>0.136598149669529</v>
      </c>
      <c r="L2735" s="16" t="n">
        <v>-0.165090547096983</v>
      </c>
      <c r="M2735" s="16" t="n">
        <v>0.547497288083062</v>
      </c>
      <c r="N2735" s="16" t="n">
        <v>0.143228285013482</v>
      </c>
      <c r="O2735" s="16" t="n">
        <v>0.00550228321183654</v>
      </c>
      <c r="P2735" s="34" t="b">
        <f aca="false">FALSE()</f>
        <v>0</v>
      </c>
      <c r="Q2735" s="16"/>
    </row>
    <row r="2736" customFormat="false" ht="22.35" hidden="false" customHeight="false" outlineLevel="0" collapsed="false">
      <c r="A2736" s="6" t="s">
        <v>4474</v>
      </c>
      <c r="B2736" s="7" t="s">
        <v>1644</v>
      </c>
      <c r="C2736" s="17" t="n">
        <v>1058</v>
      </c>
      <c r="D2736" s="18" t="n">
        <v>4.87770988696377E-005</v>
      </c>
      <c r="E2736" s="18" t="n">
        <v>3.54193432890118E-005</v>
      </c>
      <c r="F2736" s="18" t="n">
        <v>4.37259237623697E-005</v>
      </c>
      <c r="G2736" s="18" t="n">
        <v>3.21331386772607E-005</v>
      </c>
      <c r="H2736" s="16" t="n">
        <v>-1.58531143581154</v>
      </c>
      <c r="I2736" s="17" t="n">
        <v>193.128689747624</v>
      </c>
      <c r="J2736" s="16" t="n">
        <v>0.11453160718949</v>
      </c>
      <c r="K2736" s="16" t="n">
        <v>0.173596117544333</v>
      </c>
      <c r="L2736" s="16" t="n">
        <v>-0.154320552833089</v>
      </c>
      <c r="M2736" s="16" t="n">
        <v>0.544543235704324</v>
      </c>
      <c r="N2736" s="16" t="n">
        <v>0.160088346559637</v>
      </c>
      <c r="O2736" s="18" t="n">
        <v>0.000485386058303131</v>
      </c>
      <c r="P2736" s="34" t="b">
        <f aca="false">FALSE()</f>
        <v>0</v>
      </c>
      <c r="Q2736" s="16"/>
    </row>
    <row r="2737" customFormat="false" ht="22.35" hidden="false" customHeight="false" outlineLevel="0" collapsed="false">
      <c r="A2737" s="6" t="s">
        <v>4475</v>
      </c>
      <c r="B2737" s="7" t="s">
        <v>1644</v>
      </c>
      <c r="C2737" s="17" t="n">
        <v>1059</v>
      </c>
      <c r="D2737" s="18" t="n">
        <v>4.37985078256043E-005</v>
      </c>
      <c r="E2737" s="18" t="n">
        <v>3.4400112574555E-005</v>
      </c>
      <c r="F2737" s="18" t="n">
        <v>3.93539514215695E-005</v>
      </c>
      <c r="G2737" s="18" t="n">
        <v>3.05509252066235E-005</v>
      </c>
      <c r="H2737" s="16" t="n">
        <v>-1.44052021181855</v>
      </c>
      <c r="I2737" s="17" t="n">
        <v>190.935550898553</v>
      </c>
      <c r="J2737" s="16" t="n">
        <v>0.151358046105886</v>
      </c>
      <c r="K2737" s="16" t="n">
        <v>0.22187774332018</v>
      </c>
      <c r="L2737" s="16" t="n">
        <v>-0.142216965787591</v>
      </c>
      <c r="M2737" s="16" t="n">
        <v>0.541046799938013</v>
      </c>
      <c r="N2737" s="16" t="n">
        <v>0.198686998079197</v>
      </c>
      <c r="O2737" s="18" t="n">
        <v>4.08061777586039E-005</v>
      </c>
      <c r="P2737" s="34" t="b">
        <f aca="false">FALSE()</f>
        <v>0</v>
      </c>
      <c r="Q2737" s="16"/>
    </row>
    <row r="2738" customFormat="false" ht="22.35" hidden="false" customHeight="false" outlineLevel="0" collapsed="false">
      <c r="A2738" s="6" t="s">
        <v>4476</v>
      </c>
      <c r="B2738" s="7" t="s">
        <v>1644</v>
      </c>
      <c r="C2738" s="17" t="n">
        <v>1060</v>
      </c>
      <c r="D2738" s="18" t="n">
        <v>3.8742099606447E-005</v>
      </c>
      <c r="E2738" s="18" t="n">
        <v>3.34371981083558E-005</v>
      </c>
      <c r="F2738" s="18" t="n">
        <v>3.5077520789788E-005</v>
      </c>
      <c r="G2738" s="18" t="n">
        <v>2.91894349224041E-005</v>
      </c>
      <c r="H2738" s="16" t="n">
        <v>-1.22476074113399</v>
      </c>
      <c r="I2738" s="17" t="n">
        <v>189.236847003548</v>
      </c>
      <c r="J2738" s="16" t="n">
        <v>0.222187769371647</v>
      </c>
      <c r="K2738" s="16" t="n">
        <v>0.309422564728972</v>
      </c>
      <c r="L2738" s="16" t="n">
        <v>-0.1222969998886</v>
      </c>
      <c r="M2738" s="16" t="n">
        <v>0.536698047419805</v>
      </c>
      <c r="N2738" s="16" t="n">
        <v>0.276916507324031</v>
      </c>
      <c r="O2738" s="18" t="n">
        <v>2.54512444365735E-005</v>
      </c>
      <c r="P2738" s="34" t="b">
        <f aca="false">FALSE()</f>
        <v>0</v>
      </c>
      <c r="Q2738" s="16"/>
    </row>
    <row r="2739" customFormat="false" ht="22.35" hidden="false" customHeight="false" outlineLevel="0" collapsed="false">
      <c r="A2739" s="6" t="s">
        <v>4477</v>
      </c>
      <c r="B2739" s="7" t="s">
        <v>1644</v>
      </c>
      <c r="C2739" s="17" t="n">
        <v>1061</v>
      </c>
      <c r="D2739" s="18" t="n">
        <v>3.34614540422496E-005</v>
      </c>
      <c r="E2739" s="18" t="n">
        <v>3.25166339144475E-005</v>
      </c>
      <c r="F2739" s="18" t="n">
        <v>3.07878484915423E-005</v>
      </c>
      <c r="G2739" s="18" t="n">
        <v>2.80340283093549E-005</v>
      </c>
      <c r="H2739" s="16" t="n">
        <v>-0.920364741226612</v>
      </c>
      <c r="I2739" s="17" t="n">
        <v>188.044013059388</v>
      </c>
      <c r="J2739" s="16" t="n">
        <v>0.358561368048131</v>
      </c>
      <c r="K2739" s="16" t="n">
        <v>0.446989990207192</v>
      </c>
      <c r="L2739" s="16" t="n">
        <v>-0.0926602445607747</v>
      </c>
      <c r="M2739" s="16" t="n">
        <v>0.531080505191384</v>
      </c>
      <c r="N2739" s="16" t="n">
        <v>0.411352614296931</v>
      </c>
      <c r="O2739" s="18" t="n">
        <v>1.99155890766839E-005</v>
      </c>
      <c r="P2739" s="34" t="b">
        <f aca="false">FALSE()</f>
        <v>0</v>
      </c>
      <c r="Q2739" s="16"/>
    </row>
    <row r="2740" customFormat="false" ht="22.35" hidden="false" customHeight="false" outlineLevel="0" collapsed="false">
      <c r="A2740" s="6" t="s">
        <v>4478</v>
      </c>
      <c r="B2740" s="7" t="s">
        <v>1644</v>
      </c>
      <c r="C2740" s="17" t="n">
        <v>1062</v>
      </c>
      <c r="D2740" s="18" t="n">
        <v>2.78060856661373E-005</v>
      </c>
      <c r="E2740" s="18" t="n">
        <v>3.16714522204881E-005</v>
      </c>
      <c r="F2740" s="18" t="n">
        <v>2.64401988301413E-005</v>
      </c>
      <c r="G2740" s="18" t="n">
        <v>2.71177847778058E-005</v>
      </c>
      <c r="H2740" s="16" t="n">
        <v>-0.48317170083648</v>
      </c>
      <c r="I2740" s="17" t="n">
        <v>187.398339415618</v>
      </c>
      <c r="J2740" s="16" t="n">
        <v>0.629537841399569</v>
      </c>
      <c r="K2740" s="16" t="n">
        <v>0.68213630334418</v>
      </c>
      <c r="L2740" s="16" t="n">
        <v>-0.0488657577082229</v>
      </c>
      <c r="M2740" s="16" t="n">
        <v>0.522286145978615</v>
      </c>
      <c r="N2740" s="16" t="n">
        <v>0.651549680435749</v>
      </c>
      <c r="O2740" s="18" t="n">
        <v>1.78025980802892E-005</v>
      </c>
      <c r="P2740" s="34" t="b">
        <f aca="false">FALSE()</f>
        <v>0</v>
      </c>
      <c r="Q2740" s="16"/>
    </row>
    <row r="2741" customFormat="false" ht="22.35" hidden="false" customHeight="false" outlineLevel="0" collapsed="false">
      <c r="A2741" s="6" t="s">
        <v>4479</v>
      </c>
      <c r="B2741" s="7" t="s">
        <v>1644</v>
      </c>
      <c r="C2741" s="17" t="n">
        <v>1063</v>
      </c>
      <c r="D2741" s="18" t="n">
        <v>2.21507305946371E-005</v>
      </c>
      <c r="E2741" s="18" t="n">
        <v>3.08731683304138E-005</v>
      </c>
      <c r="F2741" s="18" t="n">
        <v>2.2237411672736E-005</v>
      </c>
      <c r="G2741" s="18" t="n">
        <v>2.64818286222772E-005</v>
      </c>
      <c r="H2741" s="16" t="n">
        <v>0.0314483250565734</v>
      </c>
      <c r="I2741" s="17" t="n">
        <v>187.565757826571</v>
      </c>
      <c r="J2741" s="16" t="n">
        <v>0.974945440880323</v>
      </c>
      <c r="K2741" s="16" t="n">
        <v>0.981092041623021</v>
      </c>
      <c r="L2741" s="16" t="n">
        <v>0.00317678145335776</v>
      </c>
      <c r="M2741" s="16" t="n">
        <v>0.511235084456842</v>
      </c>
      <c r="N2741" s="16" t="n">
        <v>0.978982270569288</v>
      </c>
      <c r="O2741" s="18" t="n">
        <v>1.93968563344322E-005</v>
      </c>
      <c r="P2741" s="34" t="b">
        <f aca="false">FALSE()</f>
        <v>0</v>
      </c>
      <c r="Q2741" s="16"/>
    </row>
    <row r="2742" customFormat="false" ht="22.35" hidden="false" customHeight="false" outlineLevel="0" collapsed="false">
      <c r="A2742" s="6" t="s">
        <v>4480</v>
      </c>
      <c r="B2742" s="7" t="s">
        <v>1644</v>
      </c>
      <c r="C2742" s="17" t="n">
        <v>1064</v>
      </c>
      <c r="D2742" s="18" t="n">
        <v>1.6287780025528E-005</v>
      </c>
      <c r="E2742" s="18" t="n">
        <v>3.00328307812504E-005</v>
      </c>
      <c r="F2742" s="18" t="n">
        <v>1.80905786873531E-005</v>
      </c>
      <c r="G2742" s="18" t="n">
        <v>2.61204185251762E-005</v>
      </c>
      <c r="H2742" s="16" t="n">
        <v>0.671152637486641</v>
      </c>
      <c r="I2742" s="17" t="n">
        <v>188.878448956691</v>
      </c>
      <c r="J2742" s="16" t="n">
        <v>0.502943239626061</v>
      </c>
      <c r="K2742" s="16" t="n">
        <v>0.580588162572505</v>
      </c>
      <c r="L2742" s="16" t="n">
        <v>0.0671813618192507</v>
      </c>
      <c r="M2742" s="16" t="n">
        <v>0.50345769409577</v>
      </c>
      <c r="N2742" s="16" t="n">
        <v>0.559889034118062</v>
      </c>
      <c r="O2742" s="18" t="n">
        <v>2.93159383005113E-005</v>
      </c>
      <c r="P2742" s="34" t="b">
        <f aca="false">FALSE()</f>
        <v>0</v>
      </c>
      <c r="Q2742" s="16"/>
    </row>
    <row r="2743" customFormat="false" ht="22.35" hidden="false" customHeight="false" outlineLevel="0" collapsed="false">
      <c r="A2743" s="6" t="s">
        <v>4481</v>
      </c>
      <c r="B2743" s="7" t="s">
        <v>1644</v>
      </c>
      <c r="C2743" s="17" t="n">
        <v>1065</v>
      </c>
      <c r="D2743" s="18" t="n">
        <v>1.03230211161159E-005</v>
      </c>
      <c r="E2743" s="18" t="n">
        <v>2.9016912109416E-005</v>
      </c>
      <c r="F2743" s="18" t="n">
        <v>1.38558429534398E-005</v>
      </c>
      <c r="G2743" s="18" t="n">
        <v>2.59250705377069E-005</v>
      </c>
      <c r="H2743" s="16" t="n">
        <v>1.35632377028781</v>
      </c>
      <c r="I2743" s="17" t="n">
        <v>191.542916918596</v>
      </c>
      <c r="J2743" s="16" t="n">
        <v>0.176592774422705</v>
      </c>
      <c r="K2743" s="16" t="n">
        <v>0.253936248736737</v>
      </c>
      <c r="L2743" s="16" t="n">
        <v>0.13337450800134</v>
      </c>
      <c r="M2743" s="16" t="n">
        <v>0.51950643111731</v>
      </c>
      <c r="N2743" s="16" t="n">
        <v>0.23365877622555</v>
      </c>
      <c r="O2743" s="18" t="n">
        <v>0.000513876206789034</v>
      </c>
      <c r="P2743" s="34" t="b">
        <f aca="false">FALSE()</f>
        <v>0</v>
      </c>
      <c r="Q2743" s="16"/>
    </row>
    <row r="2744" customFormat="false" ht="22.35" hidden="false" customHeight="false" outlineLevel="0" collapsed="false">
      <c r="A2744" s="6" t="s">
        <v>4482</v>
      </c>
      <c r="B2744" s="7" t="s">
        <v>1644</v>
      </c>
      <c r="C2744" s="17" t="n">
        <v>1066</v>
      </c>
      <c r="D2744" s="18" t="n">
        <v>4.57738023416381E-006</v>
      </c>
      <c r="E2744" s="18" t="n">
        <v>2.77940770954224E-005</v>
      </c>
      <c r="F2744" s="18" t="n">
        <v>9.48061575250493E-006</v>
      </c>
      <c r="G2744" s="18" t="n">
        <v>2.56548091545168E-005</v>
      </c>
      <c r="H2744" s="16" t="n">
        <v>1.95619806213271</v>
      </c>
      <c r="I2744" s="17" t="n">
        <v>194.98425209295</v>
      </c>
      <c r="J2744" s="16" t="n">
        <v>0.0518700730807734</v>
      </c>
      <c r="K2744" s="16" t="n">
        <v>0.086128559726401</v>
      </c>
      <c r="L2744" s="16" t="n">
        <v>0.188253711293452</v>
      </c>
      <c r="M2744" s="16" t="n">
        <v>0.534063613823028</v>
      </c>
      <c r="N2744" s="16" t="n">
        <v>0.105468533381127</v>
      </c>
      <c r="O2744" s="16" t="n">
        <v>0.0113962444558398</v>
      </c>
      <c r="P2744" s="34" t="b">
        <f aca="false">FALSE()</f>
        <v>0</v>
      </c>
      <c r="Q2744" s="16"/>
    </row>
    <row r="2745" customFormat="false" ht="22.35" hidden="false" customHeight="false" outlineLevel="0" collapsed="false">
      <c r="A2745" s="6" t="s">
        <v>4483</v>
      </c>
      <c r="B2745" s="7" t="s">
        <v>1644</v>
      </c>
      <c r="C2745" s="17" t="n">
        <v>1067</v>
      </c>
      <c r="D2745" s="18" t="n">
        <v>-1.31995018169937E-006</v>
      </c>
      <c r="E2745" s="18" t="n">
        <v>2.64869593537738E-005</v>
      </c>
      <c r="F2745" s="18" t="n">
        <v>4.84358548134072E-006</v>
      </c>
      <c r="G2745" s="18" t="n">
        <v>2.535891012561E-005</v>
      </c>
      <c r="H2745" s="16" t="n">
        <v>2.56617288957283</v>
      </c>
      <c r="I2745" s="17" t="n">
        <v>199.149357717854</v>
      </c>
      <c r="J2745" s="16" t="n">
        <v>0.0110174071991233</v>
      </c>
      <c r="K2745" s="16" t="n">
        <v>0.0217207790386517</v>
      </c>
      <c r="L2745" s="16" t="n">
        <v>0.241022124730671</v>
      </c>
      <c r="M2745" s="16" t="n">
        <v>0.547594142259414</v>
      </c>
      <c r="N2745" s="16" t="n">
        <v>0.0541424643135514</v>
      </c>
      <c r="O2745" s="16" t="n">
        <v>0.0260394161924688</v>
      </c>
      <c r="P2745" s="34" t="b">
        <f aca="false">TRUE()</f>
        <v>1</v>
      </c>
      <c r="Q2745" s="18" t="n">
        <v>0.000665744388791688</v>
      </c>
    </row>
    <row r="2746" customFormat="false" ht="22.35" hidden="false" customHeight="false" outlineLevel="0" collapsed="false">
      <c r="A2746" s="6" t="s">
        <v>4484</v>
      </c>
      <c r="B2746" s="7" t="s">
        <v>1644</v>
      </c>
      <c r="C2746" s="17" t="n">
        <v>1068</v>
      </c>
      <c r="D2746" s="18" t="n">
        <v>-7.33666284701901E-006</v>
      </c>
      <c r="E2746" s="18" t="n">
        <v>2.52606134973532E-005</v>
      </c>
      <c r="F2746" s="18" t="n">
        <v>-1.17393035537964E-007</v>
      </c>
      <c r="G2746" s="18" t="n">
        <v>2.51145127371412E-005</v>
      </c>
      <c r="H2746" s="16" t="n">
        <v>3.13262144606882</v>
      </c>
      <c r="I2746" s="17" t="n">
        <v>203.808314652937</v>
      </c>
      <c r="J2746" s="16" t="n">
        <v>0.00198755822482811</v>
      </c>
      <c r="K2746" s="16" t="n">
        <v>0.00460802605197579</v>
      </c>
      <c r="L2746" s="16" t="n">
        <v>0.286924513731496</v>
      </c>
      <c r="M2746" s="16" t="n">
        <v>0.561754222842089</v>
      </c>
      <c r="N2746" s="16" t="n">
        <v>0.0357661563709383</v>
      </c>
      <c r="O2746" s="16" t="n">
        <v>0.0420706689135148</v>
      </c>
      <c r="P2746" s="34" t="b">
        <f aca="false">TRUE()</f>
        <v>1</v>
      </c>
      <c r="Q2746" s="18" t="n">
        <v>0.000561852054077977</v>
      </c>
    </row>
    <row r="2747" customFormat="false" ht="22.35" hidden="false" customHeight="false" outlineLevel="0" collapsed="false">
      <c r="A2747" s="6" t="s">
        <v>4485</v>
      </c>
      <c r="B2747" s="7" t="s">
        <v>1644</v>
      </c>
      <c r="C2747" s="17" t="n">
        <v>1069</v>
      </c>
      <c r="D2747" s="18" t="n">
        <v>-1.32779369055071E-005</v>
      </c>
      <c r="E2747" s="18" t="n">
        <v>2.42285093245074E-005</v>
      </c>
      <c r="F2747" s="18" t="n">
        <v>-5.37410586411523E-006</v>
      </c>
      <c r="G2747" s="18" t="n">
        <v>2.48851019062449E-005</v>
      </c>
      <c r="H2747" s="16" t="n">
        <v>3.55602037500086</v>
      </c>
      <c r="I2747" s="17" t="n">
        <v>208.14772985842</v>
      </c>
      <c r="J2747" s="18" t="n">
        <v>0.000466070814277662</v>
      </c>
      <c r="K2747" s="16" t="n">
        <v>0.00125678614636277</v>
      </c>
      <c r="L2747" s="16" t="n">
        <v>0.318720051746283</v>
      </c>
      <c r="M2747" s="16" t="n">
        <v>0.573037734387107</v>
      </c>
      <c r="N2747" s="16" t="n">
        <v>0.0292996232853959</v>
      </c>
      <c r="O2747" s="16" t="n">
        <v>0.058877372245254</v>
      </c>
      <c r="P2747" s="34" t="b">
        <f aca="false">TRUE()</f>
        <v>1</v>
      </c>
      <c r="Q2747" s="18" t="n">
        <v>0.000734513164786428</v>
      </c>
    </row>
    <row r="2748" customFormat="false" ht="22.35" hidden="false" customHeight="false" outlineLevel="0" collapsed="false">
      <c r="A2748" s="6" t="s">
        <v>4486</v>
      </c>
      <c r="B2748" s="7" t="s">
        <v>1644</v>
      </c>
      <c r="C2748" s="17" t="n">
        <v>1070</v>
      </c>
      <c r="D2748" s="18" t="n">
        <v>-1.9320048067901E-005</v>
      </c>
      <c r="E2748" s="18" t="n">
        <v>2.34365603335057E-005</v>
      </c>
      <c r="F2748" s="18" t="n">
        <v>-1.06829810699317E-005</v>
      </c>
      <c r="G2748" s="18" t="n">
        <v>2.49061711229147E-005</v>
      </c>
      <c r="H2748" s="16" t="n">
        <v>3.99267840329913</v>
      </c>
      <c r="I2748" s="17" t="n">
        <v>213.036469592361</v>
      </c>
      <c r="J2748" s="18" t="n">
        <v>8.99191405422051E-005</v>
      </c>
      <c r="K2748" s="18" t="n">
        <v>0.000282914657505801</v>
      </c>
      <c r="L2748" s="16" t="n">
        <v>0.349832370173866</v>
      </c>
      <c r="M2748" s="16" t="n">
        <v>0.583924143809081</v>
      </c>
      <c r="N2748" s="16" t="n">
        <v>0.0247167951934672</v>
      </c>
      <c r="O2748" s="16" t="n">
        <v>0.0751709880588747</v>
      </c>
      <c r="P2748" s="34" t="b">
        <f aca="false">TRUE()</f>
        <v>1</v>
      </c>
      <c r="Q2748" s="18" t="n">
        <v>0.000707455660427624</v>
      </c>
    </row>
    <row r="2749" customFormat="false" ht="22.35" hidden="false" customHeight="false" outlineLevel="0" collapsed="false">
      <c r="A2749" s="6" t="s">
        <v>4487</v>
      </c>
      <c r="B2749" s="7" t="s">
        <v>1644</v>
      </c>
      <c r="C2749" s="17" t="n">
        <v>1071</v>
      </c>
      <c r="D2749" s="18" t="n">
        <v>-2.52298552496858E-005</v>
      </c>
      <c r="E2749" s="18" t="n">
        <v>2.30680474282868E-005</v>
      </c>
      <c r="F2749" s="18" t="n">
        <v>-1.59369807233441E-005</v>
      </c>
      <c r="G2749" s="18" t="n">
        <v>2.52869664676673E-005</v>
      </c>
      <c r="H2749" s="16" t="n">
        <v>4.33886848923887</v>
      </c>
      <c r="I2749" s="17" t="n">
        <v>217.815849827195</v>
      </c>
      <c r="J2749" s="18" t="n">
        <v>2.19154444096918E-005</v>
      </c>
      <c r="K2749" s="18" t="n">
        <v>7.67502905487098E-005</v>
      </c>
      <c r="L2749" s="16" t="n">
        <v>0.372413993335941</v>
      </c>
      <c r="M2749" s="16" t="n">
        <v>0.593783898961723</v>
      </c>
      <c r="N2749" s="16" t="n">
        <v>0.0222042190929679</v>
      </c>
      <c r="O2749" s="16" t="n">
        <v>0.0885308168063576</v>
      </c>
      <c r="P2749" s="34" t="b">
        <f aca="false">TRUE()</f>
        <v>1</v>
      </c>
      <c r="Q2749" s="18" t="n">
        <v>0.000816835683352875</v>
      </c>
    </row>
    <row r="2750" customFormat="false" ht="22.35" hidden="false" customHeight="false" outlineLevel="0" collapsed="false">
      <c r="A2750" s="6" t="s">
        <v>4488</v>
      </c>
      <c r="B2750" s="7" t="s">
        <v>1644</v>
      </c>
      <c r="C2750" s="17" t="n">
        <v>1072</v>
      </c>
      <c r="D2750" s="18" t="n">
        <v>-3.11850104494032E-005</v>
      </c>
      <c r="E2750" s="18" t="n">
        <v>2.29763203350671E-005</v>
      </c>
      <c r="F2750" s="18" t="n">
        <v>-2.14963106324853E-005</v>
      </c>
      <c r="G2750" s="18" t="n">
        <v>2.5827890695173E-005</v>
      </c>
      <c r="H2750" s="16" t="n">
        <v>4.51913494420858</v>
      </c>
      <c r="I2750" s="17" t="n">
        <v>221.936713892641</v>
      </c>
      <c r="J2750" s="18" t="n">
        <v>1.00956600291597E-005</v>
      </c>
      <c r="K2750" s="18" t="n">
        <v>3.75084951844339E-005</v>
      </c>
      <c r="L2750" s="16" t="n">
        <v>0.381480833468804</v>
      </c>
      <c r="M2750" s="16" t="n">
        <v>0.598316674415001</v>
      </c>
      <c r="N2750" s="16" t="n">
        <v>0.0230187731548795</v>
      </c>
      <c r="O2750" s="16" t="n">
        <v>0.0996308829012698</v>
      </c>
      <c r="P2750" s="34" t="b">
        <f aca="false">TRUE()</f>
        <v>1</v>
      </c>
      <c r="Q2750" s="18" t="n">
        <v>0.000938689896076471</v>
      </c>
    </row>
    <row r="2751" customFormat="false" ht="22.35" hidden="false" customHeight="false" outlineLevel="0" collapsed="false">
      <c r="A2751" s="6" t="s">
        <v>4489</v>
      </c>
      <c r="B2751" s="7" t="s">
        <v>1644</v>
      </c>
      <c r="C2751" s="17" t="n">
        <v>1073</v>
      </c>
      <c r="D2751" s="18" t="n">
        <v>-3.76119965789125E-005</v>
      </c>
      <c r="E2751" s="18" t="n">
        <v>2.29669061955351E-005</v>
      </c>
      <c r="F2751" s="18" t="n">
        <v>-2.73753428916215E-005</v>
      </c>
      <c r="G2751" s="18" t="n">
        <v>2.65884343818437E-005</v>
      </c>
      <c r="H2751" s="16" t="n">
        <v>4.74763318069368</v>
      </c>
      <c r="I2751" s="17" t="n">
        <v>227.057166275517</v>
      </c>
      <c r="J2751" s="18" t="n">
        <v>3.64451252814489E-006</v>
      </c>
      <c r="K2751" s="18" t="n">
        <v>1.41882992418399E-005</v>
      </c>
      <c r="L2751" s="16" t="n">
        <v>0.3930630277404</v>
      </c>
      <c r="M2751" s="16" t="n">
        <v>0.605203006353634</v>
      </c>
      <c r="N2751" s="16" t="n">
        <v>0.0224347152358013</v>
      </c>
      <c r="O2751" s="16" t="n">
        <v>0.10866477932721</v>
      </c>
      <c r="P2751" s="34" t="b">
        <f aca="false">TRUE()</f>
        <v>1</v>
      </c>
      <c r="Q2751" s="18" t="n">
        <v>0.000399869615434792</v>
      </c>
    </row>
    <row r="2752" customFormat="false" ht="22.35" hidden="false" customHeight="false" outlineLevel="0" collapsed="false">
      <c r="A2752" s="6" t="s">
        <v>4490</v>
      </c>
      <c r="B2752" s="7" t="s">
        <v>1644</v>
      </c>
      <c r="C2752" s="17" t="n">
        <v>1074</v>
      </c>
      <c r="D2752" s="18" t="n">
        <v>-4.43844693829384E-005</v>
      </c>
      <c r="E2752" s="18" t="n">
        <v>2.30925207534689E-005</v>
      </c>
      <c r="F2752" s="18" t="n">
        <v>-3.35249403353463E-005</v>
      </c>
      <c r="G2752" s="18" t="n">
        <v>2.75559926966507E-005</v>
      </c>
      <c r="H2752" s="16" t="n">
        <v>4.97627197923252</v>
      </c>
      <c r="I2752" s="17" t="n">
        <v>232.684144643761</v>
      </c>
      <c r="J2752" s="18" t="n">
        <v>1.26081403276458E-006</v>
      </c>
      <c r="K2752" s="18" t="n">
        <v>5.17544830462214E-006</v>
      </c>
      <c r="L2752" s="16" t="n">
        <v>0.403881173832279</v>
      </c>
      <c r="M2752" s="16" t="n">
        <v>0.612902913373625</v>
      </c>
      <c r="N2752" s="16" t="n">
        <v>0.0214599099148439</v>
      </c>
      <c r="O2752" s="16" t="n">
        <v>0.115115815615266</v>
      </c>
      <c r="P2752" s="34" t="b">
        <f aca="false">TRUE()</f>
        <v>1</v>
      </c>
      <c r="Q2752" s="18" t="n">
        <v>0.000521014503870568</v>
      </c>
    </row>
    <row r="2753" customFormat="false" ht="22.35" hidden="false" customHeight="false" outlineLevel="0" collapsed="false">
      <c r="A2753" s="6" t="s">
        <v>4491</v>
      </c>
      <c r="B2753" s="7" t="s">
        <v>1644</v>
      </c>
      <c r="C2753" s="17" t="n">
        <v>1075</v>
      </c>
      <c r="D2753" s="18" t="n">
        <v>-5.14967100973879E-005</v>
      </c>
      <c r="E2753" s="18" t="n">
        <v>2.32024146070424E-005</v>
      </c>
      <c r="F2753" s="18" t="n">
        <v>-3.99391099891774E-005</v>
      </c>
      <c r="G2753" s="18" t="n">
        <v>2.85829272601221E-005</v>
      </c>
      <c r="H2753" s="16" t="n">
        <v>5.23295047092167</v>
      </c>
      <c r="I2753" s="17" t="n">
        <v>239.017117628246</v>
      </c>
      <c r="J2753" s="18" t="n">
        <v>3.64859247391577E-007</v>
      </c>
      <c r="K2753" s="18" t="n">
        <v>1.57480120213386E-006</v>
      </c>
      <c r="L2753" s="16" t="n">
        <v>0.415981418052477</v>
      </c>
      <c r="M2753" s="16" t="n">
        <v>0.620709359987603</v>
      </c>
      <c r="N2753" s="16" t="n">
        <v>0.020360262819248</v>
      </c>
      <c r="O2753" s="16" t="n">
        <v>0.120371140168054</v>
      </c>
      <c r="P2753" s="34" t="b">
        <f aca="false">TRUE()</f>
        <v>1</v>
      </c>
      <c r="Q2753" s="18" t="n">
        <v>0.00042476166514011</v>
      </c>
    </row>
    <row r="2754" customFormat="false" ht="22.35" hidden="false" customHeight="false" outlineLevel="0" collapsed="false">
      <c r="A2754" s="6" t="s">
        <v>4492</v>
      </c>
      <c r="B2754" s="7" t="s">
        <v>1644</v>
      </c>
      <c r="C2754" s="17" t="n">
        <v>1076</v>
      </c>
      <c r="D2754" s="18" t="n">
        <v>-5.89682084949961E-005</v>
      </c>
      <c r="E2754" s="18" t="n">
        <v>2.35283652345259E-005</v>
      </c>
      <c r="F2754" s="18" t="n">
        <v>-4.66446791389271E-005</v>
      </c>
      <c r="G2754" s="18" t="n">
        <v>2.97571417315105E-005</v>
      </c>
      <c r="H2754" s="16" t="n">
        <v>5.46804655587703</v>
      </c>
      <c r="I2754" s="17" t="n">
        <v>244.593659481299</v>
      </c>
      <c r="J2754" s="18" t="n">
        <v>1.12181510836121E-007</v>
      </c>
      <c r="K2754" s="18" t="n">
        <v>5.14423502729174E-007</v>
      </c>
      <c r="L2754" s="16" t="n">
        <v>0.427321967990126</v>
      </c>
      <c r="M2754" s="16" t="n">
        <v>0.627527894002789</v>
      </c>
      <c r="N2754" s="16" t="n">
        <v>0.0198437106917664</v>
      </c>
      <c r="O2754" s="16" t="n">
        <v>0.123419675979054</v>
      </c>
      <c r="P2754" s="34" t="b">
        <f aca="false">TRUE()</f>
        <v>1</v>
      </c>
      <c r="Q2754" s="18" t="n">
        <v>0.000715598584008373</v>
      </c>
    </row>
    <row r="2755" customFormat="false" ht="22.35" hidden="false" customHeight="false" outlineLevel="0" collapsed="false">
      <c r="A2755" s="6" t="s">
        <v>4493</v>
      </c>
      <c r="B2755" s="7" t="s">
        <v>1644</v>
      </c>
      <c r="C2755" s="17" t="n">
        <v>1077</v>
      </c>
      <c r="D2755" s="18" t="n">
        <v>-6.68026056035428E-005</v>
      </c>
      <c r="E2755" s="18" t="n">
        <v>2.41420217242279E-005</v>
      </c>
      <c r="F2755" s="18" t="n">
        <v>-5.34859033357778E-005</v>
      </c>
      <c r="G2755" s="18" t="n">
        <v>3.10303748050467E-005</v>
      </c>
      <c r="H2755" s="16" t="n">
        <v>5.7356887498013</v>
      </c>
      <c r="I2755" s="17" t="n">
        <v>248.179336633312</v>
      </c>
      <c r="J2755" s="18" t="n">
        <v>2.81431504977851E-008</v>
      </c>
      <c r="K2755" s="18" t="n">
        <v>1.39040564959296E-007</v>
      </c>
      <c r="L2755" s="16" t="n">
        <v>0.443596860145489</v>
      </c>
      <c r="M2755" s="16" t="n">
        <v>0.635721757322176</v>
      </c>
      <c r="N2755" s="16" t="n">
        <v>0.0174631103453194</v>
      </c>
      <c r="O2755" s="16" t="n">
        <v>0.125132015131334</v>
      </c>
      <c r="P2755" s="34" t="b">
        <f aca="false">TRUE()</f>
        <v>1</v>
      </c>
      <c r="Q2755" s="18" t="n">
        <v>0.000534567436976049</v>
      </c>
    </row>
    <row r="2756" customFormat="false" ht="22.35" hidden="false" customHeight="false" outlineLevel="0" collapsed="false">
      <c r="A2756" s="6" t="s">
        <v>4494</v>
      </c>
      <c r="B2756" s="7" t="s">
        <v>1644</v>
      </c>
      <c r="C2756" s="17" t="n">
        <v>1078</v>
      </c>
      <c r="D2756" s="18" t="n">
        <v>-7.48202027322522E-005</v>
      </c>
      <c r="E2756" s="18" t="n">
        <v>2.50182843733675E-005</v>
      </c>
      <c r="F2756" s="18" t="n">
        <v>-6.05614404989067E-005</v>
      </c>
      <c r="G2756" s="18" t="n">
        <v>3.23421286703688E-005</v>
      </c>
      <c r="H2756" s="16" t="n">
        <v>5.91782166455453</v>
      </c>
      <c r="I2756" s="17" t="n">
        <v>249.487073617191</v>
      </c>
      <c r="J2756" s="18" t="n">
        <v>1.07204380302521E-008</v>
      </c>
      <c r="K2756" s="18" t="n">
        <v>5.58216032942863E-008</v>
      </c>
      <c r="L2756" s="16" t="n">
        <v>0.455994943747567</v>
      </c>
      <c r="M2756" s="16" t="n">
        <v>0.640777545327755</v>
      </c>
      <c r="N2756" s="16" t="n">
        <v>0.0153831014062899</v>
      </c>
      <c r="O2756" s="16" t="n">
        <v>0.126026968800918</v>
      </c>
      <c r="P2756" s="34" t="b">
        <f aca="false">TRUE()</f>
        <v>1</v>
      </c>
      <c r="Q2756" s="18" t="n">
        <v>0.000602132362772781</v>
      </c>
    </row>
    <row r="2757" customFormat="false" ht="22.35" hidden="false" customHeight="false" outlineLevel="0" collapsed="false">
      <c r="A2757" s="6" t="s">
        <v>4495</v>
      </c>
      <c r="B2757" s="7" t="s">
        <v>1644</v>
      </c>
      <c r="C2757" s="17" t="n">
        <v>1079</v>
      </c>
      <c r="D2757" s="18" t="n">
        <v>-8.31330875095638E-005</v>
      </c>
      <c r="E2757" s="18" t="n">
        <v>2.61229851743236E-005</v>
      </c>
      <c r="F2757" s="18" t="n">
        <v>-6.78760428784975E-005</v>
      </c>
      <c r="G2757" s="18" t="n">
        <v>3.36970278899754E-005</v>
      </c>
      <c r="H2757" s="16" t="n">
        <v>6.06766488771483</v>
      </c>
      <c r="I2757" s="17" t="n">
        <v>248.99178484919</v>
      </c>
      <c r="J2757" s="18" t="n">
        <v>4.80148125229706E-009</v>
      </c>
      <c r="K2757" s="18" t="n">
        <v>2.6184161888348E-008</v>
      </c>
      <c r="L2757" s="16" t="n">
        <v>0.468192912117466</v>
      </c>
      <c r="M2757" s="16" t="n">
        <v>0.644632341546568</v>
      </c>
      <c r="N2757" s="16" t="n">
        <v>0.0139280422107694</v>
      </c>
      <c r="O2757" s="16" t="n">
        <v>0.125917271660666</v>
      </c>
      <c r="P2757" s="34" t="b">
        <f aca="false">TRUE()</f>
        <v>1</v>
      </c>
      <c r="Q2757" s="18" t="n">
        <v>0.000601469763975861</v>
      </c>
    </row>
    <row r="2758" customFormat="false" ht="22.35" hidden="false" customHeight="false" outlineLevel="0" collapsed="false">
      <c r="A2758" s="6" t="s">
        <v>4496</v>
      </c>
      <c r="B2758" s="7" t="s">
        <v>1644</v>
      </c>
      <c r="C2758" s="17" t="n">
        <v>1080</v>
      </c>
      <c r="D2758" s="18" t="n">
        <v>-9.16906425535468E-005</v>
      </c>
      <c r="E2758" s="18" t="n">
        <v>2.73745835360157E-005</v>
      </c>
      <c r="F2758" s="18" t="n">
        <v>-7.53550686906602E-005</v>
      </c>
      <c r="G2758" s="18" t="n">
        <v>3.50449313940388E-005</v>
      </c>
      <c r="H2758" s="16" t="n">
        <v>6.2112716131155</v>
      </c>
      <c r="I2758" s="17" t="n">
        <v>247.280191594962</v>
      </c>
      <c r="J2758" s="18" t="n">
        <v>2.20989902479799E-009</v>
      </c>
      <c r="K2758" s="18" t="n">
        <v>1.27559958335467E-008</v>
      </c>
      <c r="L2758" s="16" t="n">
        <v>0.481615114386362</v>
      </c>
      <c r="M2758" s="16" t="n">
        <v>0.647838214783822</v>
      </c>
      <c r="N2758" s="16" t="n">
        <v>0.0119522301405672</v>
      </c>
      <c r="O2758" s="16" t="n">
        <v>0.124605480798399</v>
      </c>
      <c r="P2758" s="34" t="b">
        <f aca="false">TRUE()</f>
        <v>1</v>
      </c>
      <c r="Q2758" s="18" t="n">
        <v>0.000544996422194501</v>
      </c>
    </row>
    <row r="2759" customFormat="false" ht="22.35" hidden="false" customHeight="false" outlineLevel="0" collapsed="false">
      <c r="A2759" s="6" t="s">
        <v>4497</v>
      </c>
      <c r="B2759" s="7" t="s">
        <v>1644</v>
      </c>
      <c r="C2759" s="17" t="n">
        <v>1081</v>
      </c>
      <c r="D2759" s="18" t="n">
        <v>-0.000100177004639003</v>
      </c>
      <c r="E2759" s="18" t="n">
        <v>2.86309801462255E-005</v>
      </c>
      <c r="F2759" s="18" t="n">
        <v>-8.31058579557232E-005</v>
      </c>
      <c r="G2759" s="18" t="n">
        <v>3.63439317436651E-005</v>
      </c>
      <c r="H2759" s="16" t="n">
        <v>6.21907996747957</v>
      </c>
      <c r="I2759" s="17" t="n">
        <v>245.398597487558</v>
      </c>
      <c r="J2759" s="18" t="n">
        <v>2.13825843855524E-009</v>
      </c>
      <c r="K2759" s="18" t="n">
        <v>1.23762517712751E-008</v>
      </c>
      <c r="L2759" s="16" t="n">
        <v>0.484862638166976</v>
      </c>
      <c r="M2759" s="16" t="n">
        <v>0.647140864714087</v>
      </c>
      <c r="N2759" s="16" t="n">
        <v>0.0112467000657753</v>
      </c>
      <c r="O2759" s="16" t="n">
        <v>0.122849188352337</v>
      </c>
      <c r="P2759" s="34" t="b">
        <f aca="false">TRUE()</f>
        <v>1</v>
      </c>
      <c r="Q2759" s="18" t="n">
        <v>0.000463382666818005</v>
      </c>
    </row>
    <row r="2760" customFormat="false" ht="22.35" hidden="false" customHeight="false" outlineLevel="0" collapsed="false">
      <c r="A2760" s="6" t="s">
        <v>4498</v>
      </c>
      <c r="B2760" s="7" t="s">
        <v>1644</v>
      </c>
      <c r="C2760" s="17" t="n">
        <v>1082</v>
      </c>
      <c r="D2760" s="18" t="n">
        <v>-0.000108664492442141</v>
      </c>
      <c r="E2760" s="18" t="n">
        <v>2.99239315056774E-005</v>
      </c>
      <c r="F2760" s="18" t="n">
        <v>-9.09023746953018E-005</v>
      </c>
      <c r="G2760" s="18" t="n">
        <v>3.76709804199337E-005</v>
      </c>
      <c r="H2760" s="16" t="n">
        <v>6.20372068490144</v>
      </c>
      <c r="I2760" s="17" t="n">
        <v>243.588640878702</v>
      </c>
      <c r="J2760" s="18" t="n">
        <v>2.34942112898942E-009</v>
      </c>
      <c r="K2760" s="18" t="n">
        <v>1.35230203679696E-008</v>
      </c>
      <c r="L2760" s="16" t="n">
        <v>0.486267211209493</v>
      </c>
      <c r="M2760" s="16" t="n">
        <v>0.646424143809081</v>
      </c>
      <c r="N2760" s="16" t="n">
        <v>0.0107216385247298</v>
      </c>
      <c r="O2760" s="16" t="n">
        <v>0.120877583009362</v>
      </c>
      <c r="P2760" s="34" t="b">
        <f aca="false">TRUE()</f>
        <v>1</v>
      </c>
      <c r="Q2760" s="18" t="n">
        <v>0.000440874829152348</v>
      </c>
    </row>
    <row r="2761" customFormat="false" ht="22.35" hidden="false" customHeight="false" outlineLevel="0" collapsed="false">
      <c r="A2761" s="6" t="s">
        <v>4499</v>
      </c>
      <c r="B2761" s="7" t="s">
        <v>1644</v>
      </c>
      <c r="C2761" s="17" t="n">
        <v>1083</v>
      </c>
      <c r="D2761" s="18" t="n">
        <v>-0.000116789783721998</v>
      </c>
      <c r="E2761" s="18" t="n">
        <v>3.12327314198359E-005</v>
      </c>
      <c r="F2761" s="18" t="n">
        <v>-9.84098261276298E-005</v>
      </c>
      <c r="G2761" s="18" t="n">
        <v>3.90190387310548E-005</v>
      </c>
      <c r="H2761" s="16" t="n">
        <v>6.1618060797386</v>
      </c>
      <c r="I2761" s="17" t="n">
        <v>241.950899542197</v>
      </c>
      <c r="J2761" s="18" t="n">
        <v>2.98142838031843E-009</v>
      </c>
      <c r="K2761" s="18" t="n">
        <v>1.68110431770672E-008</v>
      </c>
      <c r="L2761" s="16" t="n">
        <v>0.485378811804053</v>
      </c>
      <c r="M2761" s="16" t="n">
        <v>0.644787308228731</v>
      </c>
      <c r="N2761" s="16" t="n">
        <v>0.0105092815165351</v>
      </c>
      <c r="O2761" s="16" t="n">
        <v>0.118788750075263</v>
      </c>
      <c r="P2761" s="34" t="b">
        <f aca="false">TRUE()</f>
        <v>1</v>
      </c>
      <c r="Q2761" s="18" t="n">
        <v>0.000467584893851955</v>
      </c>
    </row>
    <row r="2762" customFormat="false" ht="22.35" hidden="false" customHeight="false" outlineLevel="0" collapsed="false">
      <c r="A2762" s="6" t="s">
        <v>4500</v>
      </c>
      <c r="B2762" s="7" t="s">
        <v>1644</v>
      </c>
      <c r="C2762" s="17" t="n">
        <v>1084</v>
      </c>
      <c r="D2762" s="18" t="n">
        <v>-0.000124313975020415</v>
      </c>
      <c r="E2762" s="18" t="n">
        <v>3.25361487794892E-005</v>
      </c>
      <c r="F2762" s="18" t="n">
        <v>-0.000105704943880665</v>
      </c>
      <c r="G2762" s="18" t="n">
        <v>4.03398592657192E-005</v>
      </c>
      <c r="H2762" s="16" t="n">
        <v>5.99948152052891</v>
      </c>
      <c r="I2762" s="17" t="n">
        <v>240.351565280649</v>
      </c>
      <c r="J2762" s="18" t="n">
        <v>7.23033089473885E-009</v>
      </c>
      <c r="K2762" s="18" t="n">
        <v>3.85679604282342E-008</v>
      </c>
      <c r="L2762" s="16" t="n">
        <v>0.474925554783927</v>
      </c>
      <c r="M2762" s="16" t="n">
        <v>0.640709747404308</v>
      </c>
      <c r="N2762" s="16" t="n">
        <v>0.0117478140417596</v>
      </c>
      <c r="O2762" s="16" t="n">
        <v>0.117686776784466</v>
      </c>
      <c r="P2762" s="34" t="b">
        <f aca="false">TRUE()</f>
        <v>1</v>
      </c>
      <c r="Q2762" s="18" t="n">
        <v>0.000362589729891527</v>
      </c>
    </row>
    <row r="2763" customFormat="false" ht="22.35" hidden="false" customHeight="false" outlineLevel="0" collapsed="false">
      <c r="A2763" s="6" t="s">
        <v>4501</v>
      </c>
      <c r="B2763" s="7" t="s">
        <v>1644</v>
      </c>
      <c r="C2763" s="17" t="n">
        <v>1085</v>
      </c>
      <c r="D2763" s="18" t="n">
        <v>-0.000131186790440409</v>
      </c>
      <c r="E2763" s="18" t="n">
        <v>3.39726571810597E-005</v>
      </c>
      <c r="F2763" s="18" t="n">
        <v>-0.000112292083387194</v>
      </c>
      <c r="G2763" s="18" t="n">
        <v>4.16093428620526E-005</v>
      </c>
      <c r="H2763" s="16" t="n">
        <v>5.85068896805892</v>
      </c>
      <c r="I2763" s="17" t="n">
        <v>237.833534350706</v>
      </c>
      <c r="J2763" s="18" t="n">
        <v>1.61128318965661E-008</v>
      </c>
      <c r="K2763" s="18" t="n">
        <v>8.22487729037505E-008</v>
      </c>
      <c r="L2763" s="16" t="n">
        <v>0.466840592967275</v>
      </c>
      <c r="M2763" s="16" t="n">
        <v>0.635992949015962</v>
      </c>
      <c r="N2763" s="16" t="n">
        <v>0.0131502296184345</v>
      </c>
      <c r="O2763" s="16" t="n">
        <v>0.117523804509973</v>
      </c>
      <c r="P2763" s="34" t="b">
        <f aca="false">TRUE()</f>
        <v>1</v>
      </c>
      <c r="Q2763" s="18" t="n">
        <v>0.00024710391434989</v>
      </c>
    </row>
    <row r="2764" customFormat="false" ht="22.35" hidden="false" customHeight="false" outlineLevel="0" collapsed="false">
      <c r="A2764" s="6" t="s">
        <v>4502</v>
      </c>
      <c r="B2764" s="7" t="s">
        <v>1644</v>
      </c>
      <c r="C2764" s="17" t="n">
        <v>1086</v>
      </c>
      <c r="D2764" s="18" t="n">
        <v>-0.000137045656494796</v>
      </c>
      <c r="E2764" s="18" t="n">
        <v>3.54651299934186E-005</v>
      </c>
      <c r="F2764" s="18" t="n">
        <v>-0.000117725614273307</v>
      </c>
      <c r="G2764" s="18" t="n">
        <v>4.27873840159747E-005</v>
      </c>
      <c r="H2764" s="16" t="n">
        <v>5.75044216032636</v>
      </c>
      <c r="I2764" s="17" t="n">
        <v>234.818552212121</v>
      </c>
      <c r="J2764" s="18" t="n">
        <v>2.75618070693929E-008</v>
      </c>
      <c r="K2764" s="18" t="n">
        <v>1.36330750104863E-007</v>
      </c>
      <c r="L2764" s="16" t="n">
        <v>0.463374439081643</v>
      </c>
      <c r="M2764" s="16" t="n">
        <v>0.633600650860065</v>
      </c>
      <c r="N2764" s="16" t="n">
        <v>0.0136133708246821</v>
      </c>
      <c r="O2764" s="16" t="n">
        <v>0.117317674493312</v>
      </c>
      <c r="P2764" s="34" t="b">
        <f aca="false">TRUE()</f>
        <v>1</v>
      </c>
      <c r="Q2764" s="18" t="n">
        <v>0.000242969750665943</v>
      </c>
    </row>
    <row r="2765" customFormat="false" ht="22.35" hidden="false" customHeight="false" outlineLevel="0" collapsed="false">
      <c r="A2765" s="6" t="s">
        <v>4503</v>
      </c>
      <c r="B2765" s="7" t="s">
        <v>1644</v>
      </c>
      <c r="C2765" s="17" t="n">
        <v>1087</v>
      </c>
      <c r="D2765" s="18" t="n">
        <v>-0.000142159987064933</v>
      </c>
      <c r="E2765" s="18" t="n">
        <v>3.69057491681721E-005</v>
      </c>
      <c r="F2765" s="18" t="n">
        <v>-0.000122591586234445</v>
      </c>
      <c r="G2765" s="18" t="n">
        <v>4.39301756311687E-005</v>
      </c>
      <c r="H2765" s="16" t="n">
        <v>5.61389840530663</v>
      </c>
      <c r="I2765" s="17" t="n">
        <v>232.209775073146</v>
      </c>
      <c r="J2765" s="18" t="n">
        <v>5.62056550261005E-008</v>
      </c>
      <c r="K2765" s="18" t="n">
        <v>2.6688039857931E-007</v>
      </c>
      <c r="L2765" s="16" t="n">
        <v>0.456371438008943</v>
      </c>
      <c r="M2765" s="16" t="n">
        <v>0.629939562993956</v>
      </c>
      <c r="N2765" s="16" t="n">
        <v>0.0141290126892908</v>
      </c>
      <c r="O2765" s="16" t="n">
        <v>0.116729825312129</v>
      </c>
      <c r="P2765" s="34" t="b">
        <f aca="false">TRUE()</f>
        <v>1</v>
      </c>
      <c r="Q2765" s="18" t="n">
        <v>0.000297833861857846</v>
      </c>
    </row>
    <row r="2766" customFormat="false" ht="22.35" hidden="false" customHeight="false" outlineLevel="0" collapsed="false">
      <c r="A2766" s="6" t="s">
        <v>4504</v>
      </c>
      <c r="B2766" s="7" t="s">
        <v>1644</v>
      </c>
      <c r="C2766" s="17" t="n">
        <v>1088</v>
      </c>
      <c r="D2766" s="18" t="n">
        <v>-0.000146753530921087</v>
      </c>
      <c r="E2766" s="18" t="n">
        <v>3.83342296452583E-005</v>
      </c>
      <c r="F2766" s="18" t="n">
        <v>-0.000126844679729856</v>
      </c>
      <c r="G2766" s="18" t="n">
        <v>4.50468571088013E-005</v>
      </c>
      <c r="H2766" s="16" t="n">
        <v>5.5142815087002</v>
      </c>
      <c r="I2766" s="17" t="n">
        <v>229.785506415142</v>
      </c>
      <c r="J2766" s="18" t="n">
        <v>9.39145324499047E-008</v>
      </c>
      <c r="K2766" s="18" t="n">
        <v>4.34983604539179E-007</v>
      </c>
      <c r="L2766" s="16" t="n">
        <v>0.452073630074267</v>
      </c>
      <c r="M2766" s="16" t="n">
        <v>0.627014566868123</v>
      </c>
      <c r="N2766" s="16" t="n">
        <v>0.0145026523984959</v>
      </c>
      <c r="O2766" s="16" t="n">
        <v>0.115633425254922</v>
      </c>
      <c r="P2766" s="34" t="b">
        <f aca="false">TRUE()</f>
        <v>1</v>
      </c>
      <c r="Q2766" s="18" t="n">
        <v>0.000317047057479619</v>
      </c>
    </row>
    <row r="2767" customFormat="false" ht="22.35" hidden="false" customHeight="false" outlineLevel="0" collapsed="false">
      <c r="A2767" s="6" t="s">
        <v>4505</v>
      </c>
      <c r="B2767" s="7" t="s">
        <v>1644</v>
      </c>
      <c r="C2767" s="17" t="n">
        <v>1089</v>
      </c>
      <c r="D2767" s="18" t="n">
        <v>-0.000150992293355599</v>
      </c>
      <c r="E2767" s="18" t="n">
        <v>3.96918367323118E-005</v>
      </c>
      <c r="F2767" s="18" t="n">
        <v>-0.000130735829393666</v>
      </c>
      <c r="G2767" s="18" t="n">
        <v>4.61104775717016E-005</v>
      </c>
      <c r="H2767" s="16" t="n">
        <v>5.43204490955222</v>
      </c>
      <c r="I2767" s="17" t="n">
        <v>227.683465241311</v>
      </c>
      <c r="J2767" s="18" t="n">
        <v>1.42729268311097E-007</v>
      </c>
      <c r="K2767" s="18" t="n">
        <v>6.45939436740515E-007</v>
      </c>
      <c r="L2767" s="16" t="n">
        <v>0.448699898495713</v>
      </c>
      <c r="M2767" s="16" t="n">
        <v>0.624825662482566</v>
      </c>
      <c r="N2767" s="16" t="n">
        <v>0.014600277225946</v>
      </c>
      <c r="O2767" s="16" t="n">
        <v>0.113889619418475</v>
      </c>
      <c r="P2767" s="34" t="b">
        <f aca="false">TRUE()</f>
        <v>1</v>
      </c>
      <c r="Q2767" s="18" t="n">
        <v>0.000169489951106576</v>
      </c>
    </row>
    <row r="2768" customFormat="false" ht="22.35" hidden="false" customHeight="false" outlineLevel="0" collapsed="false">
      <c r="A2768" s="6" t="s">
        <v>4506</v>
      </c>
      <c r="B2768" s="7" t="s">
        <v>1644</v>
      </c>
      <c r="C2768" s="17" t="n">
        <v>1090</v>
      </c>
      <c r="D2768" s="18" t="n">
        <v>-0.000155179019989117</v>
      </c>
      <c r="E2768" s="18" t="n">
        <v>4.07502348220185E-005</v>
      </c>
      <c r="F2768" s="18" t="n">
        <v>-0.000134583349294745</v>
      </c>
      <c r="G2768" s="18" t="n">
        <v>4.70237233254835E-005</v>
      </c>
      <c r="H2768" s="16" t="n">
        <v>5.38721538059511</v>
      </c>
      <c r="I2768" s="17" t="n">
        <v>226.478656765306</v>
      </c>
      <c r="J2768" s="18" t="n">
        <v>1.78963555782198E-007</v>
      </c>
      <c r="K2768" s="18" t="n">
        <v>8.02050492976373E-007</v>
      </c>
      <c r="L2768" s="16" t="n">
        <v>0.446964834397243</v>
      </c>
      <c r="M2768" s="16" t="n">
        <v>0.62408957074229</v>
      </c>
      <c r="N2768" s="16" t="n">
        <v>0.0145158808518894</v>
      </c>
      <c r="O2768" s="16" t="n">
        <v>0.111416778471592</v>
      </c>
      <c r="P2768" s="34" t="b">
        <f aca="false">TRUE()</f>
        <v>1</v>
      </c>
      <c r="Q2768" s="18" t="n">
        <v>0.000175439660436979</v>
      </c>
    </row>
    <row r="2769" customFormat="false" ht="22.35" hidden="false" customHeight="false" outlineLevel="0" collapsed="false">
      <c r="A2769" s="6" t="s">
        <v>4507</v>
      </c>
      <c r="B2769" s="7" t="s">
        <v>1644</v>
      </c>
      <c r="C2769" s="17" t="n">
        <v>1091</v>
      </c>
      <c r="D2769" s="18" t="n">
        <v>-0.000159333192463785</v>
      </c>
      <c r="E2769" s="18" t="n">
        <v>4.17271874252478E-005</v>
      </c>
      <c r="F2769" s="18" t="n">
        <v>-0.000138414530617378</v>
      </c>
      <c r="G2769" s="18" t="n">
        <v>4.7917730478791E-005</v>
      </c>
      <c r="H2769" s="16" t="n">
        <v>5.34905138845988</v>
      </c>
      <c r="I2769" s="17" t="n">
        <v>225.616639522787</v>
      </c>
      <c r="J2769" s="18" t="n">
        <v>2.16581211723506E-007</v>
      </c>
      <c r="K2769" s="18" t="n">
        <v>9.61296287328932E-007</v>
      </c>
      <c r="L2769" s="16" t="n">
        <v>0.445221121894221</v>
      </c>
      <c r="M2769" s="16" t="n">
        <v>0.623014489384782</v>
      </c>
      <c r="N2769" s="16" t="n">
        <v>0.014417930199112</v>
      </c>
      <c r="O2769" s="16" t="n">
        <v>0.108937493687124</v>
      </c>
      <c r="P2769" s="34" t="b">
        <f aca="false">TRUE()</f>
        <v>1</v>
      </c>
      <c r="Q2769" s="18" t="n">
        <v>0.000208506477288978</v>
      </c>
    </row>
    <row r="2770" customFormat="false" ht="22.35" hidden="false" customHeight="false" outlineLevel="0" collapsed="false">
      <c r="A2770" s="6" t="s">
        <v>4508</v>
      </c>
      <c r="B2770" s="7" t="s">
        <v>1644</v>
      </c>
      <c r="C2770" s="17" t="n">
        <v>1092</v>
      </c>
      <c r="D2770" s="18" t="n">
        <v>-0.000163518054234717</v>
      </c>
      <c r="E2770" s="18" t="n">
        <v>4.27486702589529E-005</v>
      </c>
      <c r="F2770" s="18" t="n">
        <v>-0.000142258710449451</v>
      </c>
      <c r="G2770" s="18" t="n">
        <v>4.87871745276735E-005</v>
      </c>
      <c r="H2770" s="16" t="n">
        <v>5.31313173049158</v>
      </c>
      <c r="I2770" s="17" t="n">
        <v>224.529174650558</v>
      </c>
      <c r="J2770" s="18" t="n">
        <v>2.59181407109565E-007</v>
      </c>
      <c r="K2770" s="18" t="n">
        <v>1.14061806946415E-006</v>
      </c>
      <c r="L2770" s="16" t="n">
        <v>0.444044017618228</v>
      </c>
      <c r="M2770" s="16" t="n">
        <v>0.623033860220053</v>
      </c>
      <c r="N2770" s="16" t="n">
        <v>0.0142409925535584</v>
      </c>
      <c r="O2770" s="16" t="n">
        <v>0.106965195808884</v>
      </c>
      <c r="P2770" s="34" t="b">
        <f aca="false">TRUE()</f>
        <v>1</v>
      </c>
      <c r="Q2770" s="18" t="n">
        <v>0.000303725077830449</v>
      </c>
    </row>
    <row r="2771" customFormat="false" ht="22.35" hidden="false" customHeight="false" outlineLevel="0" collapsed="false">
      <c r="A2771" s="6" t="s">
        <v>4509</v>
      </c>
      <c r="B2771" s="7" t="s">
        <v>1644</v>
      </c>
      <c r="C2771" s="17" t="n">
        <v>1093</v>
      </c>
      <c r="D2771" s="18" t="n">
        <v>-0.000167811731439612</v>
      </c>
      <c r="E2771" s="18" t="n">
        <v>4.38415180523011E-005</v>
      </c>
      <c r="F2771" s="18" t="n">
        <v>-0.000146231869198694</v>
      </c>
      <c r="G2771" s="18" t="n">
        <v>4.97217432624377E-005</v>
      </c>
      <c r="H2771" s="16" t="n">
        <v>5.26560260209759</v>
      </c>
      <c r="I2771" s="17" t="n">
        <v>223.445266442398</v>
      </c>
      <c r="J2771" s="18" t="n">
        <v>3.27775495829313E-007</v>
      </c>
      <c r="K2771" s="18" t="n">
        <v>1.42735394301327E-006</v>
      </c>
      <c r="L2771" s="16" t="n">
        <v>0.44189617803071</v>
      </c>
      <c r="M2771" s="16" t="n">
        <v>0.622278397644506</v>
      </c>
      <c r="N2771" s="16" t="n">
        <v>0.0141948289935691</v>
      </c>
      <c r="O2771" s="16" t="n">
        <v>0.104795352592702</v>
      </c>
      <c r="P2771" s="34" t="b">
        <f aca="false">TRUE()</f>
        <v>1</v>
      </c>
      <c r="Q2771" s="18" t="n">
        <v>0.000184101539565221</v>
      </c>
    </row>
    <row r="2772" customFormat="false" ht="22.35" hidden="false" customHeight="false" outlineLevel="0" collapsed="false">
      <c r="A2772" s="6" t="s">
        <v>4510</v>
      </c>
      <c r="B2772" s="7" t="s">
        <v>1644</v>
      </c>
      <c r="C2772" s="17" t="n">
        <v>1094</v>
      </c>
      <c r="D2772" s="18" t="n">
        <v>-0.0001723601275861</v>
      </c>
      <c r="E2772" s="18" t="n">
        <v>4.49313489786876E-005</v>
      </c>
      <c r="F2772" s="18" t="n">
        <v>-0.00015051207722585</v>
      </c>
      <c r="G2772" s="18" t="n">
        <v>5.07842911237979E-005</v>
      </c>
      <c r="H2772" s="16" t="n">
        <v>5.20536760601272</v>
      </c>
      <c r="I2772" s="17" t="n">
        <v>222.861897969542</v>
      </c>
      <c r="J2772" s="18" t="n">
        <v>4.39109038665132E-007</v>
      </c>
      <c r="K2772" s="18" t="n">
        <v>1.87866238191783E-006</v>
      </c>
      <c r="L2772" s="16" t="n">
        <v>0.437826050618514</v>
      </c>
      <c r="M2772" s="16" t="n">
        <v>0.621590732992407</v>
      </c>
      <c r="N2772" s="16" t="n">
        <v>0.014417930199112</v>
      </c>
      <c r="O2772" s="16" t="n">
        <v>0.102608015541726</v>
      </c>
      <c r="P2772" s="34" t="b">
        <f aca="false">TRUE()</f>
        <v>1</v>
      </c>
      <c r="Q2772" s="18" t="n">
        <v>0.000246580552953784</v>
      </c>
    </row>
    <row r="2773" customFormat="false" ht="22.35" hidden="false" customHeight="false" outlineLevel="0" collapsed="false">
      <c r="A2773" s="6" t="s">
        <v>4511</v>
      </c>
      <c r="B2773" s="7" t="s">
        <v>1644</v>
      </c>
      <c r="C2773" s="17" t="n">
        <v>1095</v>
      </c>
      <c r="D2773" s="18" t="n">
        <v>-0.000177204300695111</v>
      </c>
      <c r="E2773" s="18" t="n">
        <v>4.59909688985548E-005</v>
      </c>
      <c r="F2773" s="18" t="n">
        <v>-0.000155262853621251</v>
      </c>
      <c r="G2773" s="18" t="n">
        <v>5.18436179035868E-005</v>
      </c>
      <c r="H2773" s="16" t="n">
        <v>5.10995010726231</v>
      </c>
      <c r="I2773" s="17" t="n">
        <v>222.409054869483</v>
      </c>
      <c r="J2773" s="18" t="n">
        <v>6.93115006770769E-007</v>
      </c>
      <c r="K2773" s="18" t="n">
        <v>2.90841989696531E-006</v>
      </c>
      <c r="L2773" s="16" t="n">
        <v>0.430557794785234</v>
      </c>
      <c r="M2773" s="16" t="n">
        <v>0.61990547032388</v>
      </c>
      <c r="N2773" s="16" t="n">
        <v>0.0148195566788608</v>
      </c>
      <c r="O2773" s="16" t="n">
        <v>0.100298477102345</v>
      </c>
      <c r="P2773" s="34" t="b">
        <f aca="false">TRUE()</f>
        <v>1</v>
      </c>
      <c r="Q2773" s="18" t="n">
        <v>0.000248834603504003</v>
      </c>
    </row>
    <row r="2774" customFormat="false" ht="22.35" hidden="false" customHeight="false" outlineLevel="0" collapsed="false">
      <c r="A2774" s="6" t="s">
        <v>4512</v>
      </c>
      <c r="B2774" s="7" t="s">
        <v>1644</v>
      </c>
      <c r="C2774" s="17" t="n">
        <v>1096</v>
      </c>
      <c r="D2774" s="18" t="n">
        <v>-0.000182488758029562</v>
      </c>
      <c r="E2774" s="18" t="n">
        <v>4.69029603254744E-005</v>
      </c>
      <c r="F2774" s="18" t="n">
        <v>-0.000160619702460876</v>
      </c>
      <c r="G2774" s="18" t="n">
        <v>5.27927843053994E-005</v>
      </c>
      <c r="H2774" s="16" t="n">
        <v>4.99557410712796</v>
      </c>
      <c r="I2774" s="17" t="n">
        <v>222.15646243081</v>
      </c>
      <c r="J2774" s="18" t="n">
        <v>1.18696945102502E-006</v>
      </c>
      <c r="K2774" s="18" t="n">
        <v>4.88682859300975E-006</v>
      </c>
      <c r="L2774" s="16" t="n">
        <v>0.421336190981441</v>
      </c>
      <c r="M2774" s="16" t="n">
        <v>0.617329149232915</v>
      </c>
      <c r="N2774" s="16" t="n">
        <v>0.0159332325129468</v>
      </c>
      <c r="O2774" s="16" t="n">
        <v>0.0979975646408801</v>
      </c>
      <c r="P2774" s="34" t="b">
        <f aca="false">TRUE()</f>
        <v>1</v>
      </c>
      <c r="Q2774" s="18" t="n">
        <v>0.000314902581082964</v>
      </c>
    </row>
    <row r="2775" customFormat="false" ht="22.35" hidden="false" customHeight="false" outlineLevel="0" collapsed="false">
      <c r="A2775" s="6" t="s">
        <v>4513</v>
      </c>
      <c r="B2775" s="7" t="s">
        <v>1644</v>
      </c>
      <c r="C2775" s="17" t="n">
        <v>1097</v>
      </c>
      <c r="D2775" s="18" t="n">
        <v>-0.000188206154706575</v>
      </c>
      <c r="E2775" s="18" t="n">
        <v>4.76963739573397E-005</v>
      </c>
      <c r="F2775" s="18" t="n">
        <v>-0.000166435271479073</v>
      </c>
      <c r="G2775" s="18" t="n">
        <v>5.36634814611706E-005</v>
      </c>
      <c r="H2775" s="16" t="n">
        <v>4.89083468729055</v>
      </c>
      <c r="I2775" s="17" t="n">
        <v>222.086167721783</v>
      </c>
      <c r="J2775" s="18" t="n">
        <v>1.92644458657434E-006</v>
      </c>
      <c r="K2775" s="18" t="n">
        <v>7.74684596345301E-006</v>
      </c>
      <c r="L2775" s="16" t="n">
        <v>0.412615819095195</v>
      </c>
      <c r="M2775" s="16" t="n">
        <v>0.615275840694251</v>
      </c>
      <c r="N2775" s="16" t="n">
        <v>0.0170587044343754</v>
      </c>
      <c r="O2775" s="16" t="n">
        <v>0.0955766861327609</v>
      </c>
      <c r="P2775" s="34" t="b">
        <f aca="false">TRUE()</f>
        <v>1</v>
      </c>
      <c r="Q2775" s="18" t="n">
        <v>0.000253509833868416</v>
      </c>
    </row>
    <row r="2776" customFormat="false" ht="22.35" hidden="false" customHeight="false" outlineLevel="0" collapsed="false">
      <c r="A2776" s="6" t="s">
        <v>4514</v>
      </c>
      <c r="B2776" s="7" t="s">
        <v>1644</v>
      </c>
      <c r="C2776" s="17" t="n">
        <v>1098</v>
      </c>
      <c r="D2776" s="18" t="n">
        <v>-0.000194014673166921</v>
      </c>
      <c r="E2776" s="18" t="n">
        <v>4.84531882654033E-005</v>
      </c>
      <c r="F2776" s="18" t="n">
        <v>-0.000172479747302078</v>
      </c>
      <c r="G2776" s="18" t="n">
        <v>5.44672828240336E-005</v>
      </c>
      <c r="H2776" s="16" t="n">
        <v>4.76310679462286</v>
      </c>
      <c r="I2776" s="17" t="n">
        <v>221.938609792354</v>
      </c>
      <c r="J2776" s="18" t="n">
        <v>3.44216341044774E-006</v>
      </c>
      <c r="K2776" s="18" t="n">
        <v>1.34510152103184E-005</v>
      </c>
      <c r="L2776" s="16" t="n">
        <v>0.402072620076697</v>
      </c>
      <c r="M2776" s="16" t="n">
        <v>0.612970711297071</v>
      </c>
      <c r="N2776" s="16" t="n">
        <v>0.0188697631029912</v>
      </c>
      <c r="O2776" s="16" t="n">
        <v>0.0931939855383737</v>
      </c>
      <c r="P2776" s="34" t="b">
        <f aca="false">TRUE()</f>
        <v>1</v>
      </c>
      <c r="Q2776" s="18" t="n">
        <v>0.000245462955885257</v>
      </c>
    </row>
    <row r="2777" customFormat="false" ht="22.35" hidden="false" customHeight="false" outlineLevel="0" collapsed="false">
      <c r="A2777" s="6" t="s">
        <v>4515</v>
      </c>
      <c r="B2777" s="7" t="s">
        <v>1644</v>
      </c>
      <c r="C2777" s="17" t="n">
        <v>1099</v>
      </c>
      <c r="D2777" s="18" t="n">
        <v>-0.000199893215997702</v>
      </c>
      <c r="E2777" s="18" t="n">
        <v>4.92585071017425E-005</v>
      </c>
      <c r="F2777" s="18" t="n">
        <v>-0.000178679331327868</v>
      </c>
      <c r="G2777" s="18" t="n">
        <v>5.5358092305929E-005</v>
      </c>
      <c r="H2777" s="16" t="n">
        <v>4.61563248292275</v>
      </c>
      <c r="I2777" s="17" t="n">
        <v>221.894613934331</v>
      </c>
      <c r="J2777" s="18" t="n">
        <v>6.63041689205776E-006</v>
      </c>
      <c r="K2777" s="18" t="n">
        <v>2.51060493631749E-005</v>
      </c>
      <c r="L2777" s="16" t="n">
        <v>0.389691045048684</v>
      </c>
      <c r="M2777" s="16" t="n">
        <v>0.609735781806912</v>
      </c>
      <c r="N2777" s="16" t="n">
        <v>0.0198675388489423</v>
      </c>
      <c r="O2777" s="16" t="n">
        <v>0.0910820141710256</v>
      </c>
      <c r="P2777" s="34" t="b">
        <f aca="false">TRUE()</f>
        <v>1</v>
      </c>
      <c r="Q2777" s="18" t="n">
        <v>0.000226592703302253</v>
      </c>
    </row>
    <row r="2778" customFormat="false" ht="22.35" hidden="false" customHeight="false" outlineLevel="0" collapsed="false">
      <c r="A2778" s="6" t="s">
        <v>4516</v>
      </c>
      <c r="B2778" s="7" t="s">
        <v>1644</v>
      </c>
      <c r="C2778" s="17" t="n">
        <v>1100</v>
      </c>
      <c r="D2778" s="18" t="n">
        <v>-0.00020579014431874</v>
      </c>
      <c r="E2778" s="18" t="n">
        <v>5.02212149982628E-005</v>
      </c>
      <c r="F2778" s="18" t="n">
        <v>-0.000184799939644671</v>
      </c>
      <c r="G2778" s="18" t="n">
        <v>5.63981681050932E-005</v>
      </c>
      <c r="H2778" s="16" t="n">
        <v>4.48009116180267</v>
      </c>
      <c r="I2778" s="17" t="n">
        <v>221.769879983753</v>
      </c>
      <c r="J2778" s="18" t="n">
        <v>1.1949527227138E-005</v>
      </c>
      <c r="K2778" s="18" t="n">
        <v>4.39632429012611E-005</v>
      </c>
      <c r="L2778" s="16" t="n">
        <v>0.37843300572992</v>
      </c>
      <c r="M2778" s="16" t="n">
        <v>0.606917325275066</v>
      </c>
      <c r="N2778" s="16" t="n">
        <v>0.0210190968654951</v>
      </c>
      <c r="O2778" s="16" t="n">
        <v>0.0889266516574114</v>
      </c>
      <c r="P2778" s="34" t="b">
        <f aca="false">TRUE()</f>
        <v>1</v>
      </c>
      <c r="Q2778" s="18" t="n">
        <v>0.000223282787464602</v>
      </c>
    </row>
    <row r="2779" customFormat="false" ht="22.35" hidden="false" customHeight="false" outlineLevel="0" collapsed="false">
      <c r="A2779" s="6" t="s">
        <v>4517</v>
      </c>
      <c r="B2779" s="7" t="s">
        <v>1644</v>
      </c>
      <c r="C2779" s="17" t="n">
        <v>1101</v>
      </c>
      <c r="D2779" s="18" t="n">
        <v>-0.000211571098587455</v>
      </c>
      <c r="E2779" s="18" t="n">
        <v>5.1295248996002E-005</v>
      </c>
      <c r="F2779" s="18" t="n">
        <v>-0.000190525658134541</v>
      </c>
      <c r="G2779" s="18" t="n">
        <v>5.74796576871963E-005</v>
      </c>
      <c r="H2779" s="16" t="n">
        <v>4.39975062054178</v>
      </c>
      <c r="I2779" s="17" t="n">
        <v>221.406719285382</v>
      </c>
      <c r="J2779" s="18" t="n">
        <v>1.68457266494528E-005</v>
      </c>
      <c r="K2779" s="18" t="n">
        <v>5.99569173200935E-005</v>
      </c>
      <c r="L2779" s="16" t="n">
        <v>0.37217939087978</v>
      </c>
      <c r="M2779" s="16" t="n">
        <v>0.605445141794514</v>
      </c>
      <c r="N2779" s="16" t="n">
        <v>0.0219409424162948</v>
      </c>
      <c r="O2779" s="16" t="n">
        <v>0.0868070101158111</v>
      </c>
      <c r="P2779" s="34" t="b">
        <f aca="false">TRUE()</f>
        <v>1</v>
      </c>
      <c r="Q2779" s="18" t="n">
        <v>0.000239191850158333</v>
      </c>
    </row>
    <row r="2780" customFormat="false" ht="22.35" hidden="false" customHeight="false" outlineLevel="0" collapsed="false">
      <c r="A2780" s="6" t="s">
        <v>4518</v>
      </c>
      <c r="B2780" s="7" t="s">
        <v>1644</v>
      </c>
      <c r="C2780" s="17" t="n">
        <v>1102</v>
      </c>
      <c r="D2780" s="18" t="n">
        <v>-0.000217355736015209</v>
      </c>
      <c r="E2780" s="18" t="n">
        <v>5.2451261472516E-005</v>
      </c>
      <c r="F2780" s="18" t="n">
        <v>-0.000196088889095834</v>
      </c>
      <c r="G2780" s="18" t="n">
        <v>5.8547337776186E-005</v>
      </c>
      <c r="H2780" s="16" t="n">
        <v>4.35143816158162</v>
      </c>
      <c r="I2780" s="17" t="n">
        <v>220.760245898658</v>
      </c>
      <c r="J2780" s="18" t="n">
        <v>2.06781731307162E-005</v>
      </c>
      <c r="K2780" s="18" t="n">
        <v>7.27240834681967E-005</v>
      </c>
      <c r="L2780" s="16" t="n">
        <v>0.369039037621389</v>
      </c>
      <c r="M2780" s="16" t="n">
        <v>0.604583139624981</v>
      </c>
      <c r="N2780" s="16" t="n">
        <v>0.0221578776307694</v>
      </c>
      <c r="O2780" s="16" t="n">
        <v>0.0848067457664383</v>
      </c>
      <c r="P2780" s="34" t="b">
        <f aca="false">TRUE()</f>
        <v>1</v>
      </c>
      <c r="Q2780" s="18" t="n">
        <v>0.000279171888291023</v>
      </c>
    </row>
    <row r="2781" customFormat="false" ht="22.35" hidden="false" customHeight="false" outlineLevel="0" collapsed="false">
      <c r="A2781" s="6" t="s">
        <v>4519</v>
      </c>
      <c r="B2781" s="7" t="s">
        <v>1644</v>
      </c>
      <c r="C2781" s="17" t="n">
        <v>1103</v>
      </c>
      <c r="D2781" s="18" t="n">
        <v>-0.000223065229754947</v>
      </c>
      <c r="E2781" s="18" t="n">
        <v>5.36758877091455E-005</v>
      </c>
      <c r="F2781" s="18" t="n">
        <v>-0.000201387324878859</v>
      </c>
      <c r="G2781" s="18" t="n">
        <v>5.94799682086956E-005</v>
      </c>
      <c r="H2781" s="16" t="n">
        <v>4.34062699165949</v>
      </c>
      <c r="I2781" s="17" t="n">
        <v>219.563308070101</v>
      </c>
      <c r="J2781" s="18" t="n">
        <v>2.16848790516546E-005</v>
      </c>
      <c r="K2781" s="18" t="n">
        <v>7.60712156080866E-005</v>
      </c>
      <c r="L2781" s="16" t="n">
        <v>0.369899437513896</v>
      </c>
      <c r="M2781" s="16" t="n">
        <v>0.604709050054238</v>
      </c>
      <c r="N2781" s="16" t="n">
        <v>0.0214360627413435</v>
      </c>
      <c r="O2781" s="16" t="n">
        <v>0.0829669246426394</v>
      </c>
      <c r="P2781" s="34" t="b">
        <f aca="false">TRUE()</f>
        <v>1</v>
      </c>
      <c r="Q2781" s="18" t="n">
        <v>0.000181689259205861</v>
      </c>
    </row>
    <row r="2782" customFormat="false" ht="22.35" hidden="false" customHeight="false" outlineLevel="0" collapsed="false">
      <c r="A2782" s="6" t="s">
        <v>4520</v>
      </c>
      <c r="B2782" s="7" t="s">
        <v>1644</v>
      </c>
      <c r="C2782" s="17" t="n">
        <v>1104</v>
      </c>
      <c r="D2782" s="18" t="n">
        <v>-0.000228968553896807</v>
      </c>
      <c r="E2782" s="18" t="n">
        <v>5.49703593485365E-005</v>
      </c>
      <c r="F2782" s="18" t="n">
        <v>-0.000206684197064246</v>
      </c>
      <c r="G2782" s="18" t="n">
        <v>6.03449585392696E-005</v>
      </c>
      <c r="H2782" s="16" t="n">
        <v>4.36502596574693</v>
      </c>
      <c r="I2782" s="17" t="n">
        <v>218.046120680479</v>
      </c>
      <c r="J2782" s="18" t="n">
        <v>1.96289606687449E-005</v>
      </c>
      <c r="K2782" s="18" t="n">
        <v>6.91512621182439E-005</v>
      </c>
      <c r="L2782" s="16" t="n">
        <v>0.374300961272906</v>
      </c>
      <c r="M2782" s="16" t="n">
        <v>0.605764760576476</v>
      </c>
      <c r="N2782" s="16" t="n">
        <v>0.0203277649370853</v>
      </c>
      <c r="O2782" s="16" t="n">
        <v>0.0815369525637476</v>
      </c>
      <c r="P2782" s="34" t="b">
        <f aca="false">TRUE()</f>
        <v>1</v>
      </c>
      <c r="Q2782" s="18" t="n">
        <v>0.000127294509421702</v>
      </c>
    </row>
    <row r="2783" customFormat="false" ht="22.35" hidden="false" customHeight="false" outlineLevel="0" collapsed="false">
      <c r="A2783" s="6" t="s">
        <v>4521</v>
      </c>
      <c r="B2783" s="7" t="s">
        <v>1644</v>
      </c>
      <c r="C2783" s="17" t="n">
        <v>1105</v>
      </c>
      <c r="D2783" s="18" t="n">
        <v>-0.000235093678422973</v>
      </c>
      <c r="E2783" s="18" t="n">
        <v>5.61255920181461E-005</v>
      </c>
      <c r="F2783" s="18" t="n">
        <v>-0.000212087682619393</v>
      </c>
      <c r="G2783" s="18" t="n">
        <v>6.09799419693145E-005</v>
      </c>
      <c r="H2783" s="16" t="n">
        <v>4.42244459432254</v>
      </c>
      <c r="I2783" s="17" t="n">
        <v>216.413186342818</v>
      </c>
      <c r="J2783" s="18" t="n">
        <v>1.54495515080831E-005</v>
      </c>
      <c r="K2783" s="18" t="n">
        <v>5.5272102378056E-005</v>
      </c>
      <c r="L2783" s="16" t="n">
        <v>0.381832040401266</v>
      </c>
      <c r="M2783" s="16" t="n">
        <v>0.607895552456222</v>
      </c>
      <c r="N2783" s="16" t="n">
        <v>0.0198437106917664</v>
      </c>
      <c r="O2783" s="16" t="n">
        <v>0.0806377069814666</v>
      </c>
      <c r="P2783" s="34" t="b">
        <f aca="false">TRUE()</f>
        <v>1</v>
      </c>
      <c r="Q2783" s="18" t="n">
        <v>0.000302968136482517</v>
      </c>
    </row>
    <row r="2784" customFormat="false" ht="22.35" hidden="false" customHeight="false" outlineLevel="0" collapsed="false">
      <c r="A2784" s="6" t="s">
        <v>4522</v>
      </c>
      <c r="B2784" s="7" t="s">
        <v>1644</v>
      </c>
      <c r="C2784" s="17" t="n">
        <v>1106</v>
      </c>
      <c r="D2784" s="18" t="n">
        <v>-0.00024168985703764</v>
      </c>
      <c r="E2784" s="18" t="n">
        <v>5.73741573614002E-005</v>
      </c>
      <c r="F2784" s="18" t="n">
        <v>-0.000217876702542415</v>
      </c>
      <c r="G2784" s="18" t="n">
        <v>6.16688380357307E-005</v>
      </c>
      <c r="H2784" s="16" t="n">
        <v>4.4871583308927</v>
      </c>
      <c r="I2784" s="17" t="n">
        <v>214.749954212065</v>
      </c>
      <c r="J2784" s="18" t="n">
        <v>1.17626293965434E-005</v>
      </c>
      <c r="K2784" s="18" t="n">
        <v>4.3314030164734E-005</v>
      </c>
      <c r="L2784" s="16" t="n">
        <v>0.390199314929888</v>
      </c>
      <c r="M2784" s="16" t="n">
        <v>0.610791492329149</v>
      </c>
      <c r="N2784" s="16" t="n">
        <v>0.0179883181103225</v>
      </c>
      <c r="O2784" s="16" t="n">
        <v>0.0802599528633247</v>
      </c>
      <c r="P2784" s="34" t="b">
        <f aca="false">TRUE()</f>
        <v>1</v>
      </c>
      <c r="Q2784" s="18" t="n">
        <v>0.000319121907214763</v>
      </c>
    </row>
    <row r="2785" customFormat="false" ht="22.35" hidden="false" customHeight="false" outlineLevel="0" collapsed="false">
      <c r="A2785" s="6" t="s">
        <v>4523</v>
      </c>
      <c r="B2785" s="7" t="s">
        <v>1644</v>
      </c>
      <c r="C2785" s="17" t="n">
        <v>1107</v>
      </c>
      <c r="D2785" s="18" t="n">
        <v>-0.000248764116052232</v>
      </c>
      <c r="E2785" s="18" t="n">
        <v>5.87894692552212E-005</v>
      </c>
      <c r="F2785" s="18" t="n">
        <v>-0.000224055317466534</v>
      </c>
      <c r="G2785" s="18" t="n">
        <v>6.24551172869316E-005</v>
      </c>
      <c r="H2785" s="16" t="n">
        <v>4.5537662327578</v>
      </c>
      <c r="I2785" s="17" t="n">
        <v>212.986915882467</v>
      </c>
      <c r="J2785" s="18" t="n">
        <v>8.86159221257506E-006</v>
      </c>
      <c r="K2785" s="18" t="n">
        <v>3.31610529145054E-005</v>
      </c>
      <c r="L2785" s="16" t="n">
        <v>0.399082364215835</v>
      </c>
      <c r="M2785" s="16" t="n">
        <v>0.612728575856191</v>
      </c>
      <c r="N2785" s="16" t="n">
        <v>0.0161939486485424</v>
      </c>
      <c r="O2785" s="16" t="n">
        <v>0.0809469402688377</v>
      </c>
      <c r="P2785" s="34" t="b">
        <f aca="false">TRUE()</f>
        <v>1</v>
      </c>
      <c r="Q2785" s="18" t="n">
        <v>0.000121255660968269</v>
      </c>
    </row>
    <row r="2786" customFormat="false" ht="22.35" hidden="false" customHeight="false" outlineLevel="0" collapsed="false">
      <c r="A2786" s="6" t="s">
        <v>4524</v>
      </c>
      <c r="B2786" s="7" t="s">
        <v>1644</v>
      </c>
      <c r="C2786" s="17" t="n">
        <v>1108</v>
      </c>
      <c r="D2786" s="18" t="n">
        <v>-0.000256846545058454</v>
      </c>
      <c r="E2786" s="18" t="n">
        <v>6.04535246329614E-005</v>
      </c>
      <c r="F2786" s="18" t="n">
        <v>-0.000230946386478075</v>
      </c>
      <c r="G2786" s="18" t="n">
        <v>6.3564336375818E-005</v>
      </c>
      <c r="H2786" s="16" t="n">
        <v>4.65071476412783</v>
      </c>
      <c r="I2786" s="17" t="n">
        <v>211.470635691196</v>
      </c>
      <c r="J2786" s="18" t="n">
        <v>5.82496320195735E-006</v>
      </c>
      <c r="K2786" s="18" t="n">
        <v>2.21979773077346E-005</v>
      </c>
      <c r="L2786" s="16" t="n">
        <v>0.410382498978204</v>
      </c>
      <c r="M2786" s="16" t="n">
        <v>0.615324267782427</v>
      </c>
      <c r="N2786" s="16" t="n">
        <v>0.014600277225946</v>
      </c>
      <c r="O2786" s="16" t="n">
        <v>0.0818846480174041</v>
      </c>
      <c r="P2786" s="34" t="b">
        <f aca="false">TRUE()</f>
        <v>1</v>
      </c>
      <c r="Q2786" s="18" t="n">
        <v>0.00010110729355521</v>
      </c>
    </row>
    <row r="2787" customFormat="false" ht="22.35" hidden="false" customHeight="false" outlineLevel="0" collapsed="false">
      <c r="A2787" s="6" t="s">
        <v>4525</v>
      </c>
      <c r="B2787" s="7" t="s">
        <v>1644</v>
      </c>
      <c r="C2787" s="17" t="n">
        <v>1109</v>
      </c>
      <c r="D2787" s="18" t="n">
        <v>-0.000265977033489152</v>
      </c>
      <c r="E2787" s="18" t="n">
        <v>6.240646523472E-005</v>
      </c>
      <c r="F2787" s="18" t="n">
        <v>-0.000238942660126887</v>
      </c>
      <c r="G2787" s="18" t="n">
        <v>6.51030107883939E-005</v>
      </c>
      <c r="H2787" s="16" t="n">
        <v>4.70915633083381</v>
      </c>
      <c r="I2787" s="17" t="n">
        <v>210.334979484171</v>
      </c>
      <c r="J2787" s="18" t="n">
        <v>4.51288424407889E-006</v>
      </c>
      <c r="K2787" s="18" t="n">
        <v>1.73733484349976E-005</v>
      </c>
      <c r="L2787" s="16" t="n">
        <v>0.417722917336124</v>
      </c>
      <c r="M2787" s="16" t="n">
        <v>0.617290407562374</v>
      </c>
      <c r="N2787" s="16" t="n">
        <v>0.0137769676045679</v>
      </c>
      <c r="O2787" s="16" t="n">
        <v>0.0822754167305523</v>
      </c>
      <c r="P2787" s="34" t="b">
        <f aca="false">TRUE()</f>
        <v>1</v>
      </c>
      <c r="Q2787" s="18" t="n">
        <v>0.000217195311669741</v>
      </c>
    </row>
    <row r="2788" customFormat="false" ht="22.35" hidden="false" customHeight="false" outlineLevel="0" collapsed="false">
      <c r="A2788" s="6" t="s">
        <v>4526</v>
      </c>
      <c r="B2788" s="7" t="s">
        <v>1644</v>
      </c>
      <c r="C2788" s="17" t="n">
        <v>1110</v>
      </c>
      <c r="D2788" s="18" t="n">
        <v>-0.000276351321696869</v>
      </c>
      <c r="E2788" s="18" t="n">
        <v>6.46563571723185E-005</v>
      </c>
      <c r="F2788" s="18" t="n">
        <v>-0.000248391350016644</v>
      </c>
      <c r="G2788" s="18" t="n">
        <v>6.70450474291769E-005</v>
      </c>
      <c r="H2788" s="16" t="n">
        <v>4.70596602701905</v>
      </c>
      <c r="I2788" s="17" t="n">
        <v>209.479532877724</v>
      </c>
      <c r="J2788" s="18" t="n">
        <v>4.58760704646856E-006</v>
      </c>
      <c r="K2788" s="18" t="n">
        <v>1.76446424864175E-005</v>
      </c>
      <c r="L2788" s="16" t="n">
        <v>0.419117098108552</v>
      </c>
      <c r="M2788" s="16" t="n">
        <v>0.617532543003254</v>
      </c>
      <c r="N2788" s="16" t="n">
        <v>0.0136670115553131</v>
      </c>
      <c r="O2788" s="16" t="n">
        <v>0.0822727910881785</v>
      </c>
      <c r="P2788" s="34" t="b">
        <f aca="false">TRUE()</f>
        <v>1</v>
      </c>
      <c r="Q2788" s="18" t="n">
        <v>0.000101358098600746</v>
      </c>
    </row>
    <row r="2789" customFormat="false" ht="22.35" hidden="false" customHeight="false" outlineLevel="0" collapsed="false">
      <c r="A2789" s="6" t="s">
        <v>4527</v>
      </c>
      <c r="B2789" s="7" t="s">
        <v>1644</v>
      </c>
      <c r="C2789" s="17" t="n">
        <v>1111</v>
      </c>
      <c r="D2789" s="18" t="n">
        <v>-0.000288334264909098</v>
      </c>
      <c r="E2789" s="18" t="n">
        <v>6.72127470539832E-005</v>
      </c>
      <c r="F2789" s="18" t="n">
        <v>-0.000259608478186633</v>
      </c>
      <c r="G2789" s="18" t="n">
        <v>6.94474171876469E-005</v>
      </c>
      <c r="H2789" s="16" t="n">
        <v>4.65391265856883</v>
      </c>
      <c r="I2789" s="17" t="n">
        <v>208.977651613966</v>
      </c>
      <c r="J2789" s="18" t="n">
        <v>5.78015397519952E-006</v>
      </c>
      <c r="K2789" s="18" t="n">
        <v>2.20474623134908E-005</v>
      </c>
      <c r="L2789" s="16" t="n">
        <v>0.415467916268498</v>
      </c>
      <c r="M2789" s="16" t="n">
        <v>0.616273438710677</v>
      </c>
      <c r="N2789" s="16" t="n">
        <v>0.0138563814347762</v>
      </c>
      <c r="O2789" s="16" t="n">
        <v>0.081241375592939</v>
      </c>
      <c r="P2789" s="34" t="b">
        <f aca="false">TRUE()</f>
        <v>1</v>
      </c>
      <c r="Q2789" s="18" t="n">
        <v>0.000203527179587844</v>
      </c>
    </row>
    <row r="2790" customFormat="false" ht="22.35" hidden="false" customHeight="false" outlineLevel="0" collapsed="false">
      <c r="A2790" s="6" t="s">
        <v>4528</v>
      </c>
      <c r="B2790" s="7" t="s">
        <v>1644</v>
      </c>
      <c r="C2790" s="17" t="n">
        <v>1112</v>
      </c>
      <c r="D2790" s="18" t="n">
        <v>-0.000302144216877471</v>
      </c>
      <c r="E2790" s="18" t="n">
        <v>7.02251700173017E-005</v>
      </c>
      <c r="F2790" s="18" t="n">
        <v>-0.000272941112840233</v>
      </c>
      <c r="G2790" s="18" t="n">
        <v>7.23806658005261E-005</v>
      </c>
      <c r="H2790" s="16" t="n">
        <v>4.53026404049311</v>
      </c>
      <c r="I2790" s="17" t="n">
        <v>208.632201018533</v>
      </c>
      <c r="J2790" s="18" t="n">
        <v>9.90825599807759E-006</v>
      </c>
      <c r="K2790" s="18" t="n">
        <v>3.68782622349973E-005</v>
      </c>
      <c r="L2790" s="16" t="n">
        <v>0.405096401862238</v>
      </c>
      <c r="M2790" s="16" t="n">
        <v>0.613929567642957</v>
      </c>
      <c r="N2790" s="16" t="n">
        <v>0.0148195566788608</v>
      </c>
      <c r="O2790" s="16" t="n">
        <v>0.0793509884296138</v>
      </c>
      <c r="P2790" s="34" t="b">
        <f aca="false">TRUE()</f>
        <v>1</v>
      </c>
      <c r="Q2790" s="18" t="n">
        <v>0.000204430478207137</v>
      </c>
    </row>
    <row r="2791" customFormat="false" ht="22.35" hidden="false" customHeight="false" outlineLevel="0" collapsed="false">
      <c r="A2791" s="6" t="s">
        <v>4529</v>
      </c>
      <c r="B2791" s="7" t="s">
        <v>1644</v>
      </c>
      <c r="C2791" s="17" t="n">
        <v>1113</v>
      </c>
      <c r="D2791" s="18" t="n">
        <v>-0.000318408522401406</v>
      </c>
      <c r="E2791" s="18" t="n">
        <v>7.38615664143511E-005</v>
      </c>
      <c r="F2791" s="18" t="n">
        <v>-0.000288893815638219</v>
      </c>
      <c r="G2791" s="18" t="n">
        <v>7.59522485305402E-005</v>
      </c>
      <c r="H2791" s="16" t="n">
        <v>4.35495933237182</v>
      </c>
      <c r="I2791" s="17" t="n">
        <v>208.309992194701</v>
      </c>
      <c r="J2791" s="18" t="n">
        <v>2.08703973045098E-005</v>
      </c>
      <c r="K2791" s="18" t="n">
        <v>7.33379752868042E-005</v>
      </c>
      <c r="L2791" s="16" t="n">
        <v>0.390022810374528</v>
      </c>
      <c r="M2791" s="16" t="n">
        <v>0.610084456841779</v>
      </c>
      <c r="N2791" s="16" t="n">
        <v>0.0171522998685122</v>
      </c>
      <c r="O2791" s="16" t="n">
        <v>0.0771540265361115</v>
      </c>
      <c r="P2791" s="34" t="b">
        <f aca="false">TRUE()</f>
        <v>1</v>
      </c>
      <c r="Q2791" s="18" t="n">
        <v>0.000114776538759682</v>
      </c>
    </row>
    <row r="2792" customFormat="false" ht="22.35" hidden="false" customHeight="false" outlineLevel="0" collapsed="false">
      <c r="A2792" s="6" t="s">
        <v>4530</v>
      </c>
      <c r="B2792" s="7" t="s">
        <v>1644</v>
      </c>
      <c r="C2792" s="17" t="n">
        <v>1114</v>
      </c>
      <c r="D2792" s="18" t="n">
        <v>-0.000337604646173129</v>
      </c>
      <c r="E2792" s="18" t="n">
        <v>7.8348373043465E-005</v>
      </c>
      <c r="F2792" s="18" t="n">
        <v>-0.000307707466567878</v>
      </c>
      <c r="G2792" s="18" t="n">
        <v>8.04053799410238E-005</v>
      </c>
      <c r="H2792" s="16" t="n">
        <v>4.1602171720479</v>
      </c>
      <c r="I2792" s="17" t="n">
        <v>208.034067595173</v>
      </c>
      <c r="J2792" s="18" t="n">
        <v>4.65073711855734E-005</v>
      </c>
      <c r="K2792" s="18" t="n">
        <v>0.000154048130053214</v>
      </c>
      <c r="L2792" s="16" t="n">
        <v>0.373077717397312</v>
      </c>
      <c r="M2792" s="16" t="n">
        <v>0.605590423059042</v>
      </c>
      <c r="N2792" s="16" t="n">
        <v>0.0198437106917664</v>
      </c>
      <c r="O2792" s="16" t="n">
        <v>0.0741240970598325</v>
      </c>
      <c r="P2792" s="34" t="b">
        <f aca="false">TRUE()</f>
        <v>1</v>
      </c>
      <c r="Q2792" s="18" t="n">
        <v>0.000144280431631324</v>
      </c>
    </row>
    <row r="2793" customFormat="false" ht="22.35" hidden="false" customHeight="false" outlineLevel="0" collapsed="false">
      <c r="A2793" s="6" t="s">
        <v>4531</v>
      </c>
      <c r="B2793" s="7" t="s">
        <v>1644</v>
      </c>
      <c r="C2793" s="17" t="n">
        <v>1115</v>
      </c>
      <c r="D2793" s="18" t="n">
        <v>-0.00036065107921178</v>
      </c>
      <c r="E2793" s="18" t="n">
        <v>8.39630868292446E-005</v>
      </c>
      <c r="F2793" s="18" t="n">
        <v>-0.000330301924196311</v>
      </c>
      <c r="G2793" s="18" t="n">
        <v>8.6027211276534E-005</v>
      </c>
      <c r="H2793" s="16" t="n">
        <v>3.94182518483978</v>
      </c>
      <c r="I2793" s="17" t="n">
        <v>207.809739025841</v>
      </c>
      <c r="J2793" s="18" t="n">
        <v>0.000110472626343108</v>
      </c>
      <c r="K2793" s="18" t="n">
        <v>0.000342903066061256</v>
      </c>
      <c r="L2793" s="16" t="n">
        <v>0.353876722775246</v>
      </c>
      <c r="M2793" s="16" t="n">
        <v>0.6003796683713</v>
      </c>
      <c r="N2793" s="16" t="n">
        <v>0.0217829544648428</v>
      </c>
      <c r="O2793" s="16" t="n">
        <v>0.0703771919816379</v>
      </c>
      <c r="P2793" s="34" t="b">
        <f aca="false">TRUE()</f>
        <v>1</v>
      </c>
      <c r="Q2793" s="18" t="n">
        <v>0.000231306035301204</v>
      </c>
    </row>
    <row r="2794" customFormat="false" ht="22.35" hidden="false" customHeight="false" outlineLevel="0" collapsed="false">
      <c r="A2794" s="6" t="s">
        <v>4532</v>
      </c>
      <c r="B2794" s="7" t="s">
        <v>1644</v>
      </c>
      <c r="C2794" s="17" t="n">
        <v>1116</v>
      </c>
      <c r="D2794" s="18" t="n">
        <v>-0.000387667095112523</v>
      </c>
      <c r="E2794" s="18" t="n">
        <v>9.05858189942951E-005</v>
      </c>
      <c r="F2794" s="18" t="n">
        <v>-0.000356706367663252</v>
      </c>
      <c r="G2794" s="18" t="n">
        <v>9.27571587459376E-005</v>
      </c>
      <c r="H2794" s="16" t="n">
        <v>3.72765218060492</v>
      </c>
      <c r="I2794" s="17" t="n">
        <v>207.727450450694</v>
      </c>
      <c r="J2794" s="18" t="n">
        <v>0.000249192087670534</v>
      </c>
      <c r="K2794" s="18" t="n">
        <v>0.000707835156627458</v>
      </c>
      <c r="L2794" s="16" t="n">
        <v>0.334782956717069</v>
      </c>
      <c r="M2794" s="16" t="n">
        <v>0.595285138695181</v>
      </c>
      <c r="N2794" s="16" t="n">
        <v>0.026446851142526</v>
      </c>
      <c r="O2794" s="16" t="n">
        <v>0.0665552214089187</v>
      </c>
      <c r="P2794" s="34" t="b">
        <f aca="false">TRUE()</f>
        <v>1</v>
      </c>
      <c r="Q2794" s="18" t="n">
        <v>0.00016523417285189</v>
      </c>
    </row>
    <row r="2795" customFormat="false" ht="22.35" hidden="false" customHeight="false" outlineLevel="0" collapsed="false">
      <c r="A2795" s="6" t="s">
        <v>4533</v>
      </c>
      <c r="B2795" s="7" t="s">
        <v>1644</v>
      </c>
      <c r="C2795" s="17" t="n">
        <v>1117</v>
      </c>
      <c r="D2795" s="18" t="n">
        <v>-0.000419867069772176</v>
      </c>
      <c r="E2795" s="18" t="n">
        <v>9.86132626935376E-005</v>
      </c>
      <c r="F2795" s="18" t="n">
        <v>-0.000388172236210314</v>
      </c>
      <c r="G2795" s="18" t="n">
        <v>0.000100967241220044</v>
      </c>
      <c r="H2795" s="16" t="n">
        <v>3.5054591026588</v>
      </c>
      <c r="I2795" s="17" t="n">
        <v>207.714160352211</v>
      </c>
      <c r="J2795" s="18" t="n">
        <v>0.00055835685273944</v>
      </c>
      <c r="K2795" s="16" t="n">
        <v>0.00148062679799915</v>
      </c>
      <c r="L2795" s="16" t="n">
        <v>0.314847955056269</v>
      </c>
      <c r="M2795" s="16" t="n">
        <v>0.590006586083992</v>
      </c>
      <c r="N2795" s="16" t="n">
        <v>0.0330584790310395</v>
      </c>
      <c r="O2795" s="16" t="n">
        <v>0.062317162955604</v>
      </c>
      <c r="P2795" s="34" t="b">
        <f aca="false">TRUE()</f>
        <v>1</v>
      </c>
      <c r="Q2795" s="18" t="n">
        <v>0.000139153505060004</v>
      </c>
    </row>
    <row r="2796" customFormat="false" ht="22.35" hidden="false" customHeight="false" outlineLevel="0" collapsed="false">
      <c r="A2796" s="6" t="s">
        <v>4534</v>
      </c>
      <c r="B2796" s="7" t="s">
        <v>1644</v>
      </c>
      <c r="C2796" s="17" t="n">
        <v>1118</v>
      </c>
      <c r="D2796" s="18" t="n">
        <v>-0.000456847927519591</v>
      </c>
      <c r="E2796" s="18" t="n">
        <v>0.000108045846561819</v>
      </c>
      <c r="F2796" s="18" t="n">
        <v>-0.000424401452727174</v>
      </c>
      <c r="G2796" s="18" t="n">
        <v>0.000110620744323674</v>
      </c>
      <c r="H2796" s="16" t="n">
        <v>3.27532271646293</v>
      </c>
      <c r="I2796" s="17" t="n">
        <v>207.708896209379</v>
      </c>
      <c r="J2796" s="16" t="n">
        <v>0.00123659805176535</v>
      </c>
      <c r="K2796" s="16" t="n">
        <v>0.00298712567801293</v>
      </c>
      <c r="L2796" s="16" t="n">
        <v>0.294185435184009</v>
      </c>
      <c r="M2796" s="16" t="n">
        <v>0.583846660467999</v>
      </c>
      <c r="N2796" s="16" t="n">
        <v>0.0424290860901973</v>
      </c>
      <c r="O2796" s="16" t="n">
        <v>0.0577509467827662</v>
      </c>
      <c r="P2796" s="34" t="b">
        <f aca="false">TRUE()</f>
        <v>1</v>
      </c>
      <c r="Q2796" s="18" t="n">
        <v>0.000256335224702454</v>
      </c>
    </row>
    <row r="2797" customFormat="false" ht="22.35" hidden="false" customHeight="false" outlineLevel="0" collapsed="false">
      <c r="A2797" s="6" t="s">
        <v>4535</v>
      </c>
      <c r="B2797" s="7" t="s">
        <v>1644</v>
      </c>
      <c r="C2797" s="17" t="n">
        <v>1119</v>
      </c>
      <c r="D2797" s="18" t="n">
        <v>-0.000500131745099648</v>
      </c>
      <c r="E2797" s="18" t="n">
        <v>0.000119112186786737</v>
      </c>
      <c r="F2797" s="18" t="n">
        <v>-0.000466682995565232</v>
      </c>
      <c r="G2797" s="18" t="n">
        <v>0.000121952965181297</v>
      </c>
      <c r="H2797" s="16" t="n">
        <v>3.06278851741441</v>
      </c>
      <c r="I2797" s="17" t="n">
        <v>207.711318283549</v>
      </c>
      <c r="J2797" s="16" t="n">
        <v>0.00248305296940556</v>
      </c>
      <c r="K2797" s="16" t="n">
        <v>0.00562789176571988</v>
      </c>
      <c r="L2797" s="16" t="n">
        <v>0.275092641802073</v>
      </c>
      <c r="M2797" s="16" t="n">
        <v>0.578345343251201</v>
      </c>
      <c r="N2797" s="16" t="n">
        <v>0.0500330465403786</v>
      </c>
      <c r="O2797" s="16" t="n">
        <v>0.0533069849774122</v>
      </c>
      <c r="P2797" s="34" t="b">
        <f aca="false">TRUE()</f>
        <v>1</v>
      </c>
      <c r="Q2797" s="18" t="n">
        <v>0.000267076953683229</v>
      </c>
    </row>
    <row r="2798" customFormat="false" ht="22.35" hidden="false" customHeight="false" outlineLevel="0" collapsed="false">
      <c r="A2798" s="6" t="s">
        <v>4536</v>
      </c>
      <c r="B2798" s="7" t="s">
        <v>1644</v>
      </c>
      <c r="C2798" s="17" t="n">
        <v>1120</v>
      </c>
      <c r="D2798" s="18" t="n">
        <v>-0.000549292917704633</v>
      </c>
      <c r="E2798" s="18" t="n">
        <v>0.000131601137625623</v>
      </c>
      <c r="F2798" s="18" t="n">
        <v>-0.000514541180855002</v>
      </c>
      <c r="G2798" s="18" t="n">
        <v>0.000134742410884005</v>
      </c>
      <c r="H2798" s="16" t="n">
        <v>2.88010760618882</v>
      </c>
      <c r="I2798" s="17" t="n">
        <v>207.714004968308</v>
      </c>
      <c r="J2798" s="16" t="n">
        <v>0.00439203375204657</v>
      </c>
      <c r="K2798" s="16" t="n">
        <v>0.00944890620580262</v>
      </c>
      <c r="L2798" s="16" t="n">
        <v>0.258681287542742</v>
      </c>
      <c r="M2798" s="16" t="n">
        <v>0.573202386486905</v>
      </c>
      <c r="N2798" s="16" t="n">
        <v>0.0610994366575309</v>
      </c>
      <c r="O2798" s="16" t="n">
        <v>0.0492595239313309</v>
      </c>
      <c r="P2798" s="34" t="b">
        <f aca="false">TRUE()</f>
        <v>1</v>
      </c>
      <c r="Q2798" s="18" t="n">
        <v>0.000272918731666265</v>
      </c>
    </row>
    <row r="2799" customFormat="false" ht="22.35" hidden="false" customHeight="false" outlineLevel="0" collapsed="false">
      <c r="A2799" s="6" t="s">
        <v>4537</v>
      </c>
      <c r="B2799" s="7" t="s">
        <v>1644</v>
      </c>
      <c r="C2799" s="17" t="n">
        <v>1121</v>
      </c>
      <c r="D2799" s="18" t="n">
        <v>-0.000605662635691443</v>
      </c>
      <c r="E2799" s="18" t="n">
        <v>0.000145862186082654</v>
      </c>
      <c r="F2799" s="18" t="n">
        <v>-0.000569235519374631</v>
      </c>
      <c r="G2799" s="18" t="n">
        <v>0.000149356690029163</v>
      </c>
      <c r="H2799" s="16" t="n">
        <v>2.72375117526632</v>
      </c>
      <c r="I2799" s="17" t="n">
        <v>207.725788300076</v>
      </c>
      <c r="J2799" s="16" t="n">
        <v>0.00700401264046703</v>
      </c>
      <c r="K2799" s="16" t="n">
        <v>0.0144394696760746</v>
      </c>
      <c r="L2799" s="16" t="n">
        <v>0.244623903563759</v>
      </c>
      <c r="M2799" s="16" t="n">
        <v>0.569299163179916</v>
      </c>
      <c r="N2799" s="16" t="n">
        <v>0.0721574836508962</v>
      </c>
      <c r="O2799" s="16" t="n">
        <v>0.0456402403441767</v>
      </c>
      <c r="P2799" s="34" t="b">
        <f aca="false">TRUE()</f>
        <v>1</v>
      </c>
      <c r="Q2799" s="18" t="n">
        <v>0.000276544942165556</v>
      </c>
    </row>
    <row r="2800" customFormat="false" ht="22.35" hidden="false" customHeight="false" outlineLevel="0" collapsed="false">
      <c r="A2800" s="6" t="s">
        <v>4538</v>
      </c>
      <c r="B2800" s="7" t="s">
        <v>1644</v>
      </c>
      <c r="C2800" s="17" t="n">
        <v>1122</v>
      </c>
      <c r="D2800" s="18" t="n">
        <v>-0.000669194681068597</v>
      </c>
      <c r="E2800" s="18" t="n">
        <v>0.00016182481622784</v>
      </c>
      <c r="F2800" s="18" t="n">
        <v>-0.000630625905917525</v>
      </c>
      <c r="G2800" s="18" t="n">
        <v>0.000165698542279083</v>
      </c>
      <c r="H2800" s="16" t="n">
        <v>2.59942649599407</v>
      </c>
      <c r="I2800" s="17" t="n">
        <v>207.723134880564</v>
      </c>
      <c r="J2800" s="16" t="n">
        <v>0.0100078331814687</v>
      </c>
      <c r="K2800" s="16" t="n">
        <v>0.01988152594691</v>
      </c>
      <c r="L2800" s="16" t="n">
        <v>0.233461136651049</v>
      </c>
      <c r="M2800" s="16" t="n">
        <v>0.565463737796374</v>
      </c>
      <c r="N2800" s="16" t="n">
        <v>0.0822665244601235</v>
      </c>
      <c r="O2800" s="16" t="n">
        <v>0.0426974281314256</v>
      </c>
      <c r="P2800" s="34" t="b">
        <f aca="false">TRUE()</f>
        <v>1</v>
      </c>
      <c r="Q2800" s="18" t="n">
        <v>0.00025382385410184</v>
      </c>
    </row>
    <row r="2801" customFormat="false" ht="22.35" hidden="false" customHeight="false" outlineLevel="0" collapsed="false">
      <c r="A2801" s="6" t="s">
        <v>4539</v>
      </c>
      <c r="B2801" s="7" t="s">
        <v>1644</v>
      </c>
      <c r="C2801" s="17" t="n">
        <v>1123</v>
      </c>
      <c r="D2801" s="18" t="n">
        <v>-0.000740247305543036</v>
      </c>
      <c r="E2801" s="18" t="n">
        <v>0.000179565240262161</v>
      </c>
      <c r="F2801" s="18" t="n">
        <v>-0.000698909336714549</v>
      </c>
      <c r="G2801" s="18" t="n">
        <v>0.000183889655499494</v>
      </c>
      <c r="H2801" s="16" t="n">
        <v>2.51074720113969</v>
      </c>
      <c r="I2801" s="17" t="n">
        <v>207.742559604862</v>
      </c>
      <c r="J2801" s="16" t="n">
        <v>0.0128096648722923</v>
      </c>
      <c r="K2801" s="16" t="n">
        <v>0.0248423576257343</v>
      </c>
      <c r="L2801" s="16" t="n">
        <v>0.225475367918969</v>
      </c>
      <c r="M2801" s="16" t="n">
        <v>0.562858360452503</v>
      </c>
      <c r="N2801" s="16" t="n">
        <v>0.0904243878251335</v>
      </c>
      <c r="O2801" s="16" t="n">
        <v>0.0401954235201317</v>
      </c>
      <c r="P2801" s="34" t="b">
        <f aca="false">TRUE()</f>
        <v>1</v>
      </c>
      <c r="Q2801" s="18" t="n">
        <v>0.000289448616937696</v>
      </c>
    </row>
    <row r="2802" customFormat="false" ht="22.35" hidden="false" customHeight="false" outlineLevel="0" collapsed="false">
      <c r="A2802" s="6" t="s">
        <v>4540</v>
      </c>
      <c r="B2802" s="7" t="s">
        <v>1644</v>
      </c>
      <c r="C2802" s="17" t="n">
        <v>1124</v>
      </c>
      <c r="D2802" s="18" t="n">
        <v>-0.000818159244216719</v>
      </c>
      <c r="E2802" s="18" t="n">
        <v>0.000198997724573251</v>
      </c>
      <c r="F2802" s="18" t="n">
        <v>-0.000773711106495338</v>
      </c>
      <c r="G2802" s="18" t="n">
        <v>0.000203887686484144</v>
      </c>
      <c r="H2802" s="16" t="n">
        <v>2.43582119983795</v>
      </c>
      <c r="I2802" s="17" t="n">
        <v>207.808295937742</v>
      </c>
      <c r="J2802" s="16" t="n">
        <v>0.0157007988430578</v>
      </c>
      <c r="K2802" s="16" t="n">
        <v>0.0297390758551756</v>
      </c>
      <c r="L2802" s="16" t="n">
        <v>0.218676986402349</v>
      </c>
      <c r="M2802" s="16" t="n">
        <v>0.560679141484581</v>
      </c>
      <c r="N2802" s="16" t="n">
        <v>0.0975933886122866</v>
      </c>
      <c r="O2802" s="16" t="n">
        <v>0.0379430843237547</v>
      </c>
      <c r="P2802" s="34" t="b">
        <f aca="false">TRUE()</f>
        <v>1</v>
      </c>
      <c r="Q2802" s="18" t="n">
        <v>0.000360800504824442</v>
      </c>
    </row>
    <row r="2803" customFormat="false" ht="22.35" hidden="false" customHeight="false" outlineLevel="0" collapsed="false">
      <c r="A2803" s="6" t="s">
        <v>4541</v>
      </c>
      <c r="B2803" s="7" t="s">
        <v>1644</v>
      </c>
      <c r="C2803" s="17" t="n">
        <v>1125</v>
      </c>
      <c r="D2803" s="18" t="n">
        <v>-0.000903543031642692</v>
      </c>
      <c r="E2803" s="18" t="n">
        <v>0.000220230009600533</v>
      </c>
      <c r="F2803" s="18" t="n">
        <v>-0.000855622167731291</v>
      </c>
      <c r="G2803" s="18" t="n">
        <v>0.000225775074998518</v>
      </c>
      <c r="H2803" s="16" t="n">
        <v>2.37270303288496</v>
      </c>
      <c r="I2803" s="17" t="n">
        <v>207.889545028949</v>
      </c>
      <c r="J2803" s="16" t="n">
        <v>0.0185703729123915</v>
      </c>
      <c r="K2803" s="16" t="n">
        <v>0.0345747185223977</v>
      </c>
      <c r="L2803" s="16" t="n">
        <v>0.212926712786774</v>
      </c>
      <c r="M2803" s="16" t="n">
        <v>0.558771114210445</v>
      </c>
      <c r="N2803" s="16" t="n">
        <v>0.103990349814514</v>
      </c>
      <c r="O2803" s="16" t="n">
        <v>0.0359738241893669</v>
      </c>
      <c r="P2803" s="34" t="b">
        <f aca="false">TRUE()</f>
        <v>1</v>
      </c>
      <c r="Q2803" s="18" t="n">
        <v>0.000365007042435478</v>
      </c>
    </row>
    <row r="2804" customFormat="false" ht="22.35" hidden="false" customHeight="false" outlineLevel="0" collapsed="false">
      <c r="A2804" s="6" t="s">
        <v>4542</v>
      </c>
      <c r="B2804" s="7" t="s">
        <v>1644</v>
      </c>
      <c r="C2804" s="17" t="n">
        <v>1126</v>
      </c>
      <c r="D2804" s="18" t="n">
        <v>-0.000995752179168612</v>
      </c>
      <c r="E2804" s="18" t="n">
        <v>0.00024313568929275</v>
      </c>
      <c r="F2804" s="18" t="n">
        <v>-0.000943981641008531</v>
      </c>
      <c r="G2804" s="18" t="n">
        <v>0.000249287125870326</v>
      </c>
      <c r="H2804" s="16" t="n">
        <v>2.32177542467759</v>
      </c>
      <c r="I2804" s="17" t="n">
        <v>207.905908379314</v>
      </c>
      <c r="J2804" s="16" t="n">
        <v>0.0212132788264864</v>
      </c>
      <c r="K2804" s="16" t="n">
        <v>0.0388675969668514</v>
      </c>
      <c r="L2804" s="16" t="n">
        <v>0.208339961820973</v>
      </c>
      <c r="M2804" s="16" t="n">
        <v>0.556959941112661</v>
      </c>
      <c r="N2804" s="16" t="n">
        <v>0.109358995506524</v>
      </c>
      <c r="O2804" s="16" t="n">
        <v>0.0341635349225387</v>
      </c>
      <c r="P2804" s="34" t="b">
        <f aca="false">TRUE()</f>
        <v>1</v>
      </c>
      <c r="Q2804" s="18" t="n">
        <v>0.000371568588518123</v>
      </c>
    </row>
    <row r="2805" customFormat="false" ht="22.35" hidden="false" customHeight="false" outlineLevel="0" collapsed="false">
      <c r="A2805" s="6" t="s">
        <v>4543</v>
      </c>
      <c r="B2805" s="7" t="s">
        <v>1644</v>
      </c>
      <c r="C2805" s="17" t="n">
        <v>1127</v>
      </c>
      <c r="D2805" s="16" t="n">
        <v>-0.00109338407138756</v>
      </c>
      <c r="E2805" s="18" t="n">
        <v>0.000267277480040892</v>
      </c>
      <c r="F2805" s="16" t="n">
        <v>-0.0010376763393702</v>
      </c>
      <c r="G2805" s="18" t="n">
        <v>0.000274018806648842</v>
      </c>
      <c r="H2805" s="16" t="n">
        <v>2.27271578663848</v>
      </c>
      <c r="I2805" s="17" t="n">
        <v>207.895408279077</v>
      </c>
      <c r="J2805" s="16" t="n">
        <v>0.024065810113592</v>
      </c>
      <c r="K2805" s="16" t="n">
        <v>0.0432913359217194</v>
      </c>
      <c r="L2805" s="16" t="n">
        <v>0.203948054928027</v>
      </c>
      <c r="M2805" s="16" t="n">
        <v>0.555439330543933</v>
      </c>
      <c r="N2805" s="16" t="n">
        <v>0.113759546809524</v>
      </c>
      <c r="O2805" s="16" t="n">
        <v>0.0323299843417303</v>
      </c>
      <c r="P2805" s="34" t="b">
        <f aca="false">TRUE()</f>
        <v>1</v>
      </c>
      <c r="Q2805" s="18" t="n">
        <v>0.000364315458730001</v>
      </c>
    </row>
    <row r="2806" customFormat="false" ht="22.35" hidden="false" customHeight="false" outlineLevel="0" collapsed="false">
      <c r="A2806" s="6" t="s">
        <v>4544</v>
      </c>
      <c r="B2806" s="7" t="s">
        <v>1644</v>
      </c>
      <c r="C2806" s="17" t="n">
        <v>1128</v>
      </c>
      <c r="D2806" s="16" t="n">
        <v>-0.00119620811800407</v>
      </c>
      <c r="E2806" s="18" t="n">
        <v>0.000292524909749194</v>
      </c>
      <c r="F2806" s="16" t="n">
        <v>-0.00113643840472053</v>
      </c>
      <c r="G2806" s="18" t="n">
        <v>0.000299815575623179</v>
      </c>
      <c r="H2806" s="16" t="n">
        <v>2.22808836145139</v>
      </c>
      <c r="I2806" s="17" t="n">
        <v>207.855285913199</v>
      </c>
      <c r="J2806" s="16" t="n">
        <v>0.0269461681103853</v>
      </c>
      <c r="K2806" s="16" t="n">
        <v>0.0479942479219308</v>
      </c>
      <c r="L2806" s="16" t="n">
        <v>0.199982140256638</v>
      </c>
      <c r="M2806" s="16" t="n">
        <v>0.554209282504262</v>
      </c>
      <c r="N2806" s="16" t="n">
        <v>0.118578763292751</v>
      </c>
      <c r="O2806" s="16" t="n">
        <v>0.0310347253278586</v>
      </c>
      <c r="P2806" s="34" t="b">
        <f aca="false">TRUE()</f>
        <v>1</v>
      </c>
      <c r="Q2806" s="18" t="n">
        <v>0.000414167524867917</v>
      </c>
    </row>
    <row r="2807" customFormat="false" ht="22.35" hidden="false" customHeight="false" outlineLevel="0" collapsed="false">
      <c r="A2807" s="6" t="s">
        <v>4545</v>
      </c>
      <c r="B2807" s="7" t="s">
        <v>1644</v>
      </c>
      <c r="C2807" s="17" t="n">
        <v>1129</v>
      </c>
      <c r="D2807" s="16" t="n">
        <v>-0.00130208935588725</v>
      </c>
      <c r="E2807" s="18" t="n">
        <v>0.000318418769065516</v>
      </c>
      <c r="F2807" s="16" t="n">
        <v>-0.00123804721830738</v>
      </c>
      <c r="G2807" s="18" t="n">
        <v>0.000326066383494142</v>
      </c>
      <c r="H2807" s="16" t="n">
        <v>2.1935528227444</v>
      </c>
      <c r="I2807" s="17" t="n">
        <v>207.73381696593</v>
      </c>
      <c r="J2807" s="16" t="n">
        <v>0.0293770552290763</v>
      </c>
      <c r="K2807" s="16" t="n">
        <v>0.0518124858481371</v>
      </c>
      <c r="L2807" s="16" t="n">
        <v>0.196998372131324</v>
      </c>
      <c r="M2807" s="16" t="n">
        <v>0.553289167828917</v>
      </c>
      <c r="N2807" s="16" t="n">
        <v>0.122239778169236</v>
      </c>
      <c r="O2807" s="16" t="n">
        <v>0.0299031381799125</v>
      </c>
      <c r="P2807" s="34" t="b">
        <f aca="false">FALSE()</f>
        <v>0</v>
      </c>
      <c r="Q2807" s="16"/>
    </row>
    <row r="2808" customFormat="false" ht="22.35" hidden="false" customHeight="false" outlineLevel="0" collapsed="false">
      <c r="A2808" s="6" t="s">
        <v>4546</v>
      </c>
      <c r="B2808" s="7" t="s">
        <v>1644</v>
      </c>
      <c r="C2808" s="17" t="n">
        <v>1130</v>
      </c>
      <c r="D2808" s="16" t="n">
        <v>-0.00140964492327764</v>
      </c>
      <c r="E2808" s="18" t="n">
        <v>0.000344485111812715</v>
      </c>
      <c r="F2808" s="16" t="n">
        <v>-0.00134126249835255</v>
      </c>
      <c r="G2808" s="18" t="n">
        <v>0.000352426383597959</v>
      </c>
      <c r="H2808" s="16" t="n">
        <v>2.1653402278441</v>
      </c>
      <c r="I2808" s="17" t="n">
        <v>207.604558369714</v>
      </c>
      <c r="J2808" s="16" t="n">
        <v>0.0315018566806657</v>
      </c>
      <c r="K2808" s="16" t="n">
        <v>0.0549990345918227</v>
      </c>
      <c r="L2808" s="16" t="n">
        <v>0.194586799581452</v>
      </c>
      <c r="M2808" s="16" t="n">
        <v>0.552427165659383</v>
      </c>
      <c r="N2808" s="16" t="n">
        <v>0.125184620300038</v>
      </c>
      <c r="O2808" s="16" t="n">
        <v>0.0289304000008188</v>
      </c>
      <c r="P2808" s="34" t="b">
        <f aca="false">FALSE()</f>
        <v>0</v>
      </c>
      <c r="Q2808" s="16"/>
    </row>
    <row r="2809" customFormat="false" ht="22.35" hidden="false" customHeight="false" outlineLevel="0" collapsed="false">
      <c r="A2809" s="6" t="s">
        <v>4547</v>
      </c>
      <c r="B2809" s="7" t="s">
        <v>1644</v>
      </c>
      <c r="C2809" s="17" t="n">
        <v>1131</v>
      </c>
      <c r="D2809" s="16" t="n">
        <v>-0.00151778298563317</v>
      </c>
      <c r="E2809" s="18" t="n">
        <v>0.000370342728236655</v>
      </c>
      <c r="F2809" s="16" t="n">
        <v>-0.00144495849033286</v>
      </c>
      <c r="G2809" s="18" t="n">
        <v>0.000378569792279742</v>
      </c>
      <c r="H2809" s="16" t="n">
        <v>2.14529750426708</v>
      </c>
      <c r="I2809" s="17" t="n">
        <v>207.492435591082</v>
      </c>
      <c r="J2809" s="16" t="n">
        <v>0.03309095605886</v>
      </c>
      <c r="K2809" s="16" t="n">
        <v>0.057483243049087</v>
      </c>
      <c r="L2809" s="16" t="n">
        <v>0.192890909428747</v>
      </c>
      <c r="M2809" s="16" t="n">
        <v>0.55203006353634</v>
      </c>
      <c r="N2809" s="16" t="n">
        <v>0.127332881591052</v>
      </c>
      <c r="O2809" s="16" t="n">
        <v>0.0281291723739736</v>
      </c>
      <c r="P2809" s="34" t="b">
        <f aca="false">FALSE()</f>
        <v>0</v>
      </c>
      <c r="Q2809" s="16"/>
    </row>
    <row r="2810" customFormat="false" ht="22.35" hidden="false" customHeight="false" outlineLevel="0" collapsed="false">
      <c r="A2810" s="6" t="s">
        <v>4548</v>
      </c>
      <c r="B2810" s="7" t="s">
        <v>1644</v>
      </c>
      <c r="C2810" s="17" t="n">
        <v>1132</v>
      </c>
      <c r="D2810" s="16" t="n">
        <v>-0.00162352585559097</v>
      </c>
      <c r="E2810" s="18" t="n">
        <v>0.000395345090755804</v>
      </c>
      <c r="F2810" s="16" t="n">
        <v>-0.00154643441133235</v>
      </c>
      <c r="G2810" s="18" t="n">
        <v>0.000403885995761127</v>
      </c>
      <c r="H2810" s="16" t="n">
        <v>2.12759382091099</v>
      </c>
      <c r="I2810" s="17" t="n">
        <v>207.410731396343</v>
      </c>
      <c r="J2810" s="16" t="n">
        <v>0.034551488917653</v>
      </c>
      <c r="K2810" s="16" t="n">
        <v>0.0597452829201084</v>
      </c>
      <c r="L2810" s="16" t="n">
        <v>0.191375319676435</v>
      </c>
      <c r="M2810" s="16" t="n">
        <v>0.551545792654579</v>
      </c>
      <c r="N2810" s="16" t="n">
        <v>0.129174691751488</v>
      </c>
      <c r="O2810" s="16" t="n">
        <v>0.0274218796007875</v>
      </c>
      <c r="P2810" s="34" t="b">
        <f aca="false">FALSE()</f>
        <v>0</v>
      </c>
      <c r="Q2810" s="16"/>
    </row>
    <row r="2811" customFormat="false" ht="22.35" hidden="false" customHeight="false" outlineLevel="0" collapsed="false">
      <c r="A2811" s="6" t="s">
        <v>4549</v>
      </c>
      <c r="B2811" s="7" t="s">
        <v>1644</v>
      </c>
      <c r="C2811" s="17" t="n">
        <v>1133</v>
      </c>
      <c r="D2811" s="16" t="n">
        <v>-0.00172537526056769</v>
      </c>
      <c r="E2811" s="18" t="n">
        <v>0.000419200790107685</v>
      </c>
      <c r="F2811" s="16" t="n">
        <v>-0.00164441946796822</v>
      </c>
      <c r="G2811" s="18" t="n">
        <v>0.00042818482672825</v>
      </c>
      <c r="H2811" s="16" t="n">
        <v>2.10715954137933</v>
      </c>
      <c r="I2811" s="17" t="n">
        <v>207.387700440598</v>
      </c>
      <c r="J2811" s="16" t="n">
        <v>0.0363054935431146</v>
      </c>
      <c r="K2811" s="16" t="n">
        <v>0.0624918283715991</v>
      </c>
      <c r="L2811" s="16" t="n">
        <v>0.189558571835609</v>
      </c>
      <c r="M2811" s="16" t="n">
        <v>0.551071207190454</v>
      </c>
      <c r="N2811" s="16" t="n">
        <v>0.131722630163639</v>
      </c>
      <c r="O2811" s="16" t="n">
        <v>0.0267476327457429</v>
      </c>
      <c r="P2811" s="34" t="b">
        <f aca="false">FALSE()</f>
        <v>0</v>
      </c>
      <c r="Q2811" s="16"/>
    </row>
    <row r="2812" customFormat="false" ht="22.35" hidden="false" customHeight="false" outlineLevel="0" collapsed="false">
      <c r="A2812" s="6" t="s">
        <v>4550</v>
      </c>
      <c r="B2812" s="7" t="s">
        <v>1644</v>
      </c>
      <c r="C2812" s="17" t="n">
        <v>1134</v>
      </c>
      <c r="D2812" s="16" t="n">
        <v>-0.00182057339106885</v>
      </c>
      <c r="E2812" s="18" t="n">
        <v>0.000441128316520442</v>
      </c>
      <c r="F2812" s="16" t="n">
        <v>-0.00173622325603225</v>
      </c>
      <c r="G2812" s="18" t="n">
        <v>0.000450581478538288</v>
      </c>
      <c r="H2812" s="16" t="n">
        <v>2.08637592891707</v>
      </c>
      <c r="I2812" s="17" t="n">
        <v>207.387454764599</v>
      </c>
      <c r="J2812" s="16" t="n">
        <v>0.0381672086346297</v>
      </c>
      <c r="K2812" s="16" t="n">
        <v>0.0653511747944731</v>
      </c>
      <c r="L2812" s="16" t="n">
        <v>0.187689117872059</v>
      </c>
      <c r="M2812" s="16" t="n">
        <v>0.550538509220518</v>
      </c>
      <c r="N2812" s="16" t="n">
        <v>0.13233100834502</v>
      </c>
      <c r="O2812" s="16" t="n">
        <v>0.0250553941060974</v>
      </c>
      <c r="P2812" s="34" t="b">
        <f aca="false">FALSE()</f>
        <v>0</v>
      </c>
      <c r="Q2812" s="16"/>
    </row>
    <row r="2813" customFormat="false" ht="22.35" hidden="false" customHeight="false" outlineLevel="0" collapsed="false">
      <c r="A2813" s="6" t="s">
        <v>4551</v>
      </c>
      <c r="B2813" s="7" t="s">
        <v>1644</v>
      </c>
      <c r="C2813" s="17" t="n">
        <v>1135</v>
      </c>
      <c r="D2813" s="16" t="n">
        <v>-0.00190762622755086</v>
      </c>
      <c r="E2813" s="18" t="n">
        <v>0.000460783998899722</v>
      </c>
      <c r="F2813" s="16" t="n">
        <v>-0.00182050094424222</v>
      </c>
      <c r="G2813" s="18" t="n">
        <v>0.000470755700013973</v>
      </c>
      <c r="H2813" s="16" t="n">
        <v>2.06301778796324</v>
      </c>
      <c r="I2813" s="17" t="n">
        <v>207.41568465831</v>
      </c>
      <c r="J2813" s="16" t="n">
        <v>0.040356372612289</v>
      </c>
      <c r="K2813" s="16" t="n">
        <v>0.0687234084288057</v>
      </c>
      <c r="L2813" s="16" t="n">
        <v>0.185562275007082</v>
      </c>
      <c r="M2813" s="16" t="n">
        <v>0.549841159150783</v>
      </c>
      <c r="N2813" s="16" t="n">
        <v>0.138016574591114</v>
      </c>
      <c r="O2813" s="16" t="n">
        <v>0.0255999561743268</v>
      </c>
      <c r="P2813" s="34" t="b">
        <f aca="false">FALSE()</f>
        <v>0</v>
      </c>
      <c r="Q2813" s="16"/>
    </row>
    <row r="2814" customFormat="false" ht="22.35" hidden="false" customHeight="false" outlineLevel="0" collapsed="false">
      <c r="A2814" s="6" t="s">
        <v>4552</v>
      </c>
      <c r="B2814" s="7" t="s">
        <v>1644</v>
      </c>
      <c r="C2814" s="17" t="n">
        <v>1136</v>
      </c>
      <c r="D2814" s="16" t="n">
        <v>-0.00198337409778489</v>
      </c>
      <c r="E2814" s="18" t="n">
        <v>0.000477420765762578</v>
      </c>
      <c r="F2814" s="16" t="n">
        <v>-0.00189412260351373</v>
      </c>
      <c r="G2814" s="18" t="n">
        <v>0.00048789917783633</v>
      </c>
      <c r="H2814" s="16" t="n">
        <v>2.03961273209</v>
      </c>
      <c r="I2814" s="17" t="n">
        <v>207.456758876043</v>
      </c>
      <c r="J2814" s="16" t="n">
        <v>0.0426565485921195</v>
      </c>
      <c r="K2814" s="16" t="n">
        <v>0.0721371950518729</v>
      </c>
      <c r="L2814" s="16" t="n">
        <v>0.183420321509088</v>
      </c>
      <c r="M2814" s="16" t="n">
        <v>0.549172865333953</v>
      </c>
      <c r="N2814" s="16" t="n">
        <v>0.142112063731924</v>
      </c>
      <c r="O2814" s="16" t="n">
        <v>0.0251179316642695</v>
      </c>
      <c r="P2814" s="34" t="b">
        <f aca="false">FALSE()</f>
        <v>0</v>
      </c>
      <c r="Q2814" s="16"/>
    </row>
    <row r="2815" customFormat="false" ht="22.35" hidden="false" customHeight="false" outlineLevel="0" collapsed="false">
      <c r="A2815" s="6" t="s">
        <v>4553</v>
      </c>
      <c r="B2815" s="7" t="s">
        <v>1644</v>
      </c>
      <c r="C2815" s="17" t="n">
        <v>1137</v>
      </c>
      <c r="D2815" s="16" t="n">
        <v>-0.00204752630199474</v>
      </c>
      <c r="E2815" s="18" t="n">
        <v>0.000490849184376701</v>
      </c>
      <c r="F2815" s="16" t="n">
        <v>-0.00195670507493596</v>
      </c>
      <c r="G2815" s="18" t="n">
        <v>0.000501760644189075</v>
      </c>
      <c r="H2815" s="16" t="n">
        <v>2.01860827649484</v>
      </c>
      <c r="I2815" s="17" t="n">
        <v>207.494445916268</v>
      </c>
      <c r="J2815" s="16" t="n">
        <v>0.0448149697046166</v>
      </c>
      <c r="K2815" s="16" t="n">
        <v>0.0755410740349955</v>
      </c>
      <c r="L2815" s="16" t="n">
        <v>0.181498077659922</v>
      </c>
      <c r="M2815" s="16" t="n">
        <v>0.548582054858205</v>
      </c>
      <c r="N2815" s="16" t="n">
        <v>0.145923426084588</v>
      </c>
      <c r="O2815" s="16" t="n">
        <v>0.0247490844221092</v>
      </c>
      <c r="P2815" s="34" t="b">
        <f aca="false">FALSE()</f>
        <v>0</v>
      </c>
      <c r="Q2815" s="16"/>
    </row>
    <row r="2816" customFormat="false" ht="22.35" hidden="false" customHeight="false" outlineLevel="0" collapsed="false">
      <c r="A2816" s="6" t="s">
        <v>4554</v>
      </c>
      <c r="B2816" s="7" t="s">
        <v>1644</v>
      </c>
      <c r="C2816" s="17" t="n">
        <v>1138</v>
      </c>
      <c r="D2816" s="16" t="n">
        <v>-0.00209672405488085</v>
      </c>
      <c r="E2816" s="18" t="n">
        <v>0.000500447979728747</v>
      </c>
      <c r="F2816" s="16" t="n">
        <v>-0.0020049962229797</v>
      </c>
      <c r="G2816" s="18" t="n">
        <v>0.000511705382614198</v>
      </c>
      <c r="H2816" s="16" t="n">
        <v>1.99956452584454</v>
      </c>
      <c r="I2816" s="17" t="n">
        <v>207.529882858109</v>
      </c>
      <c r="J2816" s="16" t="n">
        <v>0.0468514241278373</v>
      </c>
      <c r="K2816" s="16" t="n">
        <v>0.0785272254162055</v>
      </c>
      <c r="L2816" s="16" t="n">
        <v>0.179754782350364</v>
      </c>
      <c r="M2816" s="16" t="n">
        <v>0.548039671470634</v>
      </c>
      <c r="N2816" s="16" t="n">
        <v>0.149728441837347</v>
      </c>
      <c r="O2816" s="16" t="n">
        <v>0.0244269797365937</v>
      </c>
      <c r="P2816" s="34" t="b">
        <f aca="false">FALSE()</f>
        <v>0</v>
      </c>
      <c r="Q2816" s="16"/>
    </row>
    <row r="2817" customFormat="false" ht="22.35" hidden="false" customHeight="false" outlineLevel="0" collapsed="false">
      <c r="A2817" s="6" t="s">
        <v>4555</v>
      </c>
      <c r="B2817" s="7" t="s">
        <v>1644</v>
      </c>
      <c r="C2817" s="17" t="n">
        <v>1139</v>
      </c>
      <c r="D2817" s="16" t="n">
        <v>-0.00212948198711238</v>
      </c>
      <c r="E2817" s="18" t="n">
        <v>0.000506011387116168</v>
      </c>
      <c r="F2817" s="16" t="n">
        <v>-0.00203759600042017</v>
      </c>
      <c r="G2817" s="18" t="n">
        <v>0.000517560261816789</v>
      </c>
      <c r="H2817" s="16" t="n">
        <v>1.98087922916638</v>
      </c>
      <c r="I2817" s="17" t="n">
        <v>207.573871043483</v>
      </c>
      <c r="J2817" s="16" t="n">
        <v>0.0489251899750619</v>
      </c>
      <c r="K2817" s="16" t="n">
        <v>0.0817718640340341</v>
      </c>
      <c r="L2817" s="16" t="n">
        <v>0.178036911744477</v>
      </c>
      <c r="M2817" s="16" t="n">
        <v>0.547477917247792</v>
      </c>
      <c r="N2817" s="16" t="n">
        <v>0.153524241089542</v>
      </c>
      <c r="O2817" s="16" t="n">
        <v>0.0241425357028204</v>
      </c>
      <c r="P2817" s="34" t="b">
        <f aca="false">FALSE()</f>
        <v>0</v>
      </c>
      <c r="Q2817" s="16"/>
    </row>
    <row r="2818" customFormat="false" ht="22.35" hidden="false" customHeight="false" outlineLevel="0" collapsed="false">
      <c r="A2818" s="6" t="s">
        <v>4556</v>
      </c>
      <c r="B2818" s="7" t="s">
        <v>1644</v>
      </c>
      <c r="C2818" s="17" t="n">
        <v>1140</v>
      </c>
      <c r="D2818" s="16" t="n">
        <v>-0.00214590331066581</v>
      </c>
      <c r="E2818" s="18" t="n">
        <v>0.00050767676877764</v>
      </c>
      <c r="F2818" s="16" t="n">
        <v>-0.00205454804711455</v>
      </c>
      <c r="G2818" s="18" t="n">
        <v>0.000519438516080523</v>
      </c>
      <c r="H2818" s="16" t="n">
        <v>1.96286257004394</v>
      </c>
      <c r="I2818" s="17" t="n">
        <v>207.619983657891</v>
      </c>
      <c r="J2818" s="16" t="n">
        <v>0.050997706897722</v>
      </c>
      <c r="K2818" s="16" t="n">
        <v>0.084859857107276</v>
      </c>
      <c r="L2818" s="16" t="n">
        <v>0.176378056336907</v>
      </c>
      <c r="M2818" s="16" t="n">
        <v>0.547100185960019</v>
      </c>
      <c r="N2818" s="16" t="n">
        <v>0.157389334628406</v>
      </c>
      <c r="O2818" s="16" t="n">
        <v>0.0238960822881391</v>
      </c>
      <c r="P2818" s="34" t="b">
        <f aca="false">FALSE()</f>
        <v>0</v>
      </c>
      <c r="Q2818" s="16"/>
    </row>
    <row r="2819" customFormat="false" ht="22.35" hidden="false" customHeight="false" outlineLevel="0" collapsed="false">
      <c r="A2819" s="6" t="s">
        <v>4557</v>
      </c>
      <c r="B2819" s="7" t="s">
        <v>1644</v>
      </c>
      <c r="C2819" s="17" t="n">
        <v>1141</v>
      </c>
      <c r="D2819" s="16" t="n">
        <v>-0.00214495148051593</v>
      </c>
      <c r="E2819" s="18" t="n">
        <v>0.000505255313216024</v>
      </c>
      <c r="F2819" s="16" t="n">
        <v>-0.00205477766335001</v>
      </c>
      <c r="G2819" s="18" t="n">
        <v>0.000517079629138433</v>
      </c>
      <c r="H2819" s="16" t="n">
        <v>1.94668576885494</v>
      </c>
      <c r="I2819" s="17" t="n">
        <v>207.651437920223</v>
      </c>
      <c r="J2819" s="16" t="n">
        <v>0.0529212823184281</v>
      </c>
      <c r="K2819" s="16" t="n">
        <v>0.0877089942577782</v>
      </c>
      <c r="L2819" s="16" t="n">
        <v>0.17489770853347</v>
      </c>
      <c r="M2819" s="16" t="n">
        <v>0.54667402758407</v>
      </c>
      <c r="N2819" s="16" t="n">
        <v>0.160340947221228</v>
      </c>
      <c r="O2819" s="16" t="n">
        <v>0.0236438496554325</v>
      </c>
      <c r="P2819" s="34" t="b">
        <f aca="false">FALSE()</f>
        <v>0</v>
      </c>
      <c r="Q2819" s="16"/>
    </row>
    <row r="2820" customFormat="false" ht="22.35" hidden="false" customHeight="false" outlineLevel="0" collapsed="false">
      <c r="A2820" s="6" t="s">
        <v>4558</v>
      </c>
      <c r="B2820" s="7" t="s">
        <v>1644</v>
      </c>
      <c r="C2820" s="17" t="n">
        <v>1142</v>
      </c>
      <c r="D2820" s="16" t="n">
        <v>-0.00212693136584667</v>
      </c>
      <c r="E2820" s="18" t="n">
        <v>0.000498799496591193</v>
      </c>
      <c r="F2820" s="16" t="n">
        <v>-0.00203862316664603</v>
      </c>
      <c r="G2820" s="18" t="n">
        <v>0.000510584776392326</v>
      </c>
      <c r="H2820" s="16" t="n">
        <v>1.93101097923742</v>
      </c>
      <c r="I2820" s="17" t="n">
        <v>207.681529576256</v>
      </c>
      <c r="J2820" s="16" t="n">
        <v>0.054843071504193</v>
      </c>
      <c r="K2820" s="16" t="n">
        <v>0.09035341587175</v>
      </c>
      <c r="L2820" s="16" t="n">
        <v>0.173464066354829</v>
      </c>
      <c r="M2820" s="16" t="n">
        <v>0.546209127537579</v>
      </c>
      <c r="N2820" s="16" t="n">
        <v>0.163695394198138</v>
      </c>
      <c r="O2820" s="16" t="n">
        <v>0.0234348621056038</v>
      </c>
      <c r="P2820" s="34" t="b">
        <f aca="false">FALSE()</f>
        <v>0</v>
      </c>
      <c r="Q2820" s="16"/>
    </row>
    <row r="2821" customFormat="false" ht="22.35" hidden="false" customHeight="false" outlineLevel="0" collapsed="false">
      <c r="A2821" s="6" t="s">
        <v>4559</v>
      </c>
      <c r="B2821" s="7" t="s">
        <v>1644</v>
      </c>
      <c r="C2821" s="17" t="n">
        <v>1143</v>
      </c>
      <c r="D2821" s="16" t="n">
        <v>-0.00209227467680263</v>
      </c>
      <c r="E2821" s="18" t="n">
        <v>0.00048853293200283</v>
      </c>
      <c r="F2821" s="16" t="n">
        <v>-0.00200647253734014</v>
      </c>
      <c r="G2821" s="18" t="n">
        <v>0.00050020018025569</v>
      </c>
      <c r="H2821" s="16" t="n">
        <v>1.91555747876902</v>
      </c>
      <c r="I2821" s="17" t="n">
        <v>207.715688628349</v>
      </c>
      <c r="J2821" s="16" t="n">
        <v>0.0567947515066508</v>
      </c>
      <c r="K2821" s="16" t="n">
        <v>0.093271950436328</v>
      </c>
      <c r="L2821" s="16" t="n">
        <v>0.172047330539752</v>
      </c>
      <c r="M2821" s="16" t="n">
        <v>0.545647373314737</v>
      </c>
      <c r="N2821" s="16" t="n">
        <v>0.167491589030106</v>
      </c>
      <c r="O2821" s="16" t="n">
        <v>0.023266387960183</v>
      </c>
      <c r="P2821" s="34" t="b">
        <f aca="false">FALSE()</f>
        <v>0</v>
      </c>
      <c r="Q2821" s="16"/>
    </row>
    <row r="2822" customFormat="false" ht="22.35" hidden="false" customHeight="false" outlineLevel="0" collapsed="false">
      <c r="A2822" s="6" t="s">
        <v>4560</v>
      </c>
      <c r="B2822" s="7" t="s">
        <v>1644</v>
      </c>
      <c r="C2822" s="17" t="n">
        <v>1144</v>
      </c>
      <c r="D2822" s="16" t="n">
        <v>-0.00204062997954944</v>
      </c>
      <c r="E2822" s="18" t="n">
        <v>0.000474494406570407</v>
      </c>
      <c r="F2822" s="16" t="n">
        <v>-0.00195793426159869</v>
      </c>
      <c r="G2822" s="18" t="n">
        <v>0.000485874477836447</v>
      </c>
      <c r="H2822" s="16" t="n">
        <v>1.90079535880235</v>
      </c>
      <c r="I2822" s="17" t="n">
        <v>207.729273104947</v>
      </c>
      <c r="J2822" s="16" t="n">
        <v>0.0587132851329083</v>
      </c>
      <c r="K2822" s="16" t="n">
        <v>0.0960804942040889</v>
      </c>
      <c r="L2822" s="16" t="n">
        <v>0.170710203301059</v>
      </c>
      <c r="M2822" s="16" t="n">
        <v>0.544804741980474</v>
      </c>
      <c r="N2822" s="16" t="n">
        <v>0.17048264299297</v>
      </c>
      <c r="O2822" s="16" t="n">
        <v>0.0230862869407417</v>
      </c>
      <c r="P2822" s="34" t="b">
        <f aca="false">FALSE()</f>
        <v>0</v>
      </c>
      <c r="Q2822" s="16"/>
    </row>
    <row r="2823" customFormat="false" ht="22.35" hidden="false" customHeight="false" outlineLevel="0" collapsed="false">
      <c r="A2823" s="6" t="s">
        <v>4561</v>
      </c>
      <c r="B2823" s="7" t="s">
        <v>1644</v>
      </c>
      <c r="C2823" s="17" t="n">
        <v>1145</v>
      </c>
      <c r="D2823" s="16" t="n">
        <v>-0.00197296114416824</v>
      </c>
      <c r="E2823" s="18" t="n">
        <v>0.00045696624850886</v>
      </c>
      <c r="F2823" s="16" t="n">
        <v>-0.00189395191054892</v>
      </c>
      <c r="G2823" s="18" t="n">
        <v>0.000467949437763337</v>
      </c>
      <c r="H2823" s="16" t="n">
        <v>1.8857033296023</v>
      </c>
      <c r="I2823" s="17" t="n">
        <v>207.736167761912</v>
      </c>
      <c r="J2823" s="16" t="n">
        <v>0.0607304827306331</v>
      </c>
      <c r="K2823" s="16" t="n">
        <v>0.0989522981280437</v>
      </c>
      <c r="L2823" s="16" t="n">
        <v>0.169349123884443</v>
      </c>
      <c r="M2823" s="16" t="n">
        <v>0.544281729428173</v>
      </c>
      <c r="N2823" s="16" t="n">
        <v>0.173850682860117</v>
      </c>
      <c r="O2823" s="16" t="n">
        <v>0.0228991565119157</v>
      </c>
      <c r="P2823" s="34" t="b">
        <f aca="false">FALSE()</f>
        <v>0</v>
      </c>
      <c r="Q2823" s="16"/>
    </row>
    <row r="2824" customFormat="false" ht="22.35" hidden="false" customHeight="false" outlineLevel="0" collapsed="false">
      <c r="A2824" s="6" t="s">
        <v>4562</v>
      </c>
      <c r="B2824" s="7" t="s">
        <v>1644</v>
      </c>
      <c r="C2824" s="17" t="n">
        <v>1146</v>
      </c>
      <c r="D2824" s="16" t="n">
        <v>-0.00189208528987946</v>
      </c>
      <c r="E2824" s="18" t="n">
        <v>0.000436733817219824</v>
      </c>
      <c r="F2824" s="16" t="n">
        <v>-0.00181718305492691</v>
      </c>
      <c r="G2824" s="18" t="n">
        <v>0.000447213727725879</v>
      </c>
      <c r="H2824" s="16" t="n">
        <v>1.87051186973323</v>
      </c>
      <c r="I2824" s="17" t="n">
        <v>207.730952787036</v>
      </c>
      <c r="J2824" s="16" t="n">
        <v>0.0628191423004524</v>
      </c>
      <c r="K2824" s="16" t="n">
        <v>0.101955197710942</v>
      </c>
      <c r="L2824" s="16" t="n">
        <v>0.167989077447718</v>
      </c>
      <c r="M2824" s="16" t="n">
        <v>0.543933054393305</v>
      </c>
      <c r="N2824" s="16" t="n">
        <v>0.177310084400454</v>
      </c>
      <c r="O2824" s="16" t="n">
        <v>0.0226740996597248</v>
      </c>
      <c r="P2824" s="34" t="b">
        <f aca="false">FALSE()</f>
        <v>0</v>
      </c>
      <c r="Q2824" s="16"/>
    </row>
    <row r="2825" customFormat="false" ht="22.35" hidden="false" customHeight="false" outlineLevel="0" collapsed="false">
      <c r="A2825" s="6" t="s">
        <v>4563</v>
      </c>
      <c r="B2825" s="7" t="s">
        <v>1644</v>
      </c>
      <c r="C2825" s="17" t="n">
        <v>1147</v>
      </c>
      <c r="D2825" s="16" t="n">
        <v>-0.0017982781081221</v>
      </c>
      <c r="E2825" s="18" t="n">
        <v>0.000413856445357862</v>
      </c>
      <c r="F2825" s="16" t="n">
        <v>-0.00172792648528172</v>
      </c>
      <c r="G2825" s="18" t="n">
        <v>0.000423826005887536</v>
      </c>
      <c r="H2825" s="16" t="n">
        <v>1.85395857355392</v>
      </c>
      <c r="I2825" s="17" t="n">
        <v>207.743460445228</v>
      </c>
      <c r="J2825" s="16" t="n">
        <v>0.0651626715116827</v>
      </c>
      <c r="K2825" s="16" t="n">
        <v>0.105264728210776</v>
      </c>
      <c r="L2825" s="16" t="n">
        <v>0.166492335120105</v>
      </c>
      <c r="M2825" s="16" t="n">
        <v>0.543264760576476</v>
      </c>
      <c r="N2825" s="16" t="n">
        <v>0.181144908398474</v>
      </c>
      <c r="O2825" s="16" t="n">
        <v>0.0224201859807746</v>
      </c>
      <c r="P2825" s="34" t="b">
        <f aca="false">FALSE()</f>
        <v>0</v>
      </c>
      <c r="Q2825" s="16"/>
    </row>
    <row r="2826" customFormat="false" ht="22.35" hidden="false" customHeight="false" outlineLevel="0" collapsed="false">
      <c r="A2826" s="6" t="s">
        <v>4564</v>
      </c>
      <c r="B2826" s="7" t="s">
        <v>1644</v>
      </c>
      <c r="C2826" s="17" t="n">
        <v>1148</v>
      </c>
      <c r="D2826" s="16" t="n">
        <v>-0.00169461283478117</v>
      </c>
      <c r="E2826" s="18" t="n">
        <v>0.000389077008627495</v>
      </c>
      <c r="F2826" s="16" t="n">
        <v>-0.00162918321145651</v>
      </c>
      <c r="G2826" s="18" t="n">
        <v>0.000398655698491938</v>
      </c>
      <c r="H2826" s="16" t="n">
        <v>1.83389894057544</v>
      </c>
      <c r="I2826" s="17" t="n">
        <v>207.8144730034</v>
      </c>
      <c r="J2826" s="16" t="n">
        <v>0.0680991061387869</v>
      </c>
      <c r="K2826" s="16" t="n">
        <v>0.109424883227316</v>
      </c>
      <c r="L2826" s="16" t="n">
        <v>0.164634205563069</v>
      </c>
      <c r="M2826" s="16" t="n">
        <v>0.542325275065861</v>
      </c>
      <c r="N2826" s="16" t="n">
        <v>0.185772942027997</v>
      </c>
      <c r="O2826" s="16" t="n">
        <v>0.022104628369871</v>
      </c>
      <c r="P2826" s="34" t="b">
        <f aca="false">FALSE()</f>
        <v>0</v>
      </c>
      <c r="Q2826" s="16"/>
    </row>
    <row r="2827" customFormat="false" ht="22.35" hidden="false" customHeight="false" outlineLevel="0" collapsed="false">
      <c r="A2827" s="6" t="s">
        <v>4565</v>
      </c>
      <c r="B2827" s="7" t="s">
        <v>1644</v>
      </c>
      <c r="C2827" s="17" t="n">
        <v>1149</v>
      </c>
      <c r="D2827" s="16" t="n">
        <v>-0.00158276759413381</v>
      </c>
      <c r="E2827" s="18" t="n">
        <v>0.000362731383087615</v>
      </c>
      <c r="F2827" s="16" t="n">
        <v>-0.0015225043488798</v>
      </c>
      <c r="G2827" s="18" t="n">
        <v>0.000371976283376611</v>
      </c>
      <c r="H2827" s="16" t="n">
        <v>1.81150633081813</v>
      </c>
      <c r="I2827" s="17" t="n">
        <v>207.930943419751</v>
      </c>
      <c r="J2827" s="16" t="n">
        <v>0.0715054260485463</v>
      </c>
      <c r="K2827" s="16" t="n">
        <v>0.114353571522723</v>
      </c>
      <c r="L2827" s="16" t="n">
        <v>0.162532278370686</v>
      </c>
      <c r="M2827" s="16" t="n">
        <v>0.541259879125988</v>
      </c>
      <c r="N2827" s="16" t="n">
        <v>0.191437378800108</v>
      </c>
      <c r="O2827" s="16" t="n">
        <v>0.0217617938378205</v>
      </c>
      <c r="P2827" s="34" t="b">
        <f aca="false">FALSE()</f>
        <v>0</v>
      </c>
      <c r="Q2827" s="16"/>
    </row>
    <row r="2828" customFormat="false" ht="22.35" hidden="false" customHeight="false" outlineLevel="0" collapsed="false">
      <c r="A2828" s="6" t="s">
        <v>4566</v>
      </c>
      <c r="B2828" s="7" t="s">
        <v>1644</v>
      </c>
      <c r="C2828" s="17" t="n">
        <v>1150</v>
      </c>
      <c r="D2828" s="16" t="n">
        <v>-0.00146608755051734</v>
      </c>
      <c r="E2828" s="18" t="n">
        <v>0.000335528310436178</v>
      </c>
      <c r="F2828" s="16" t="n">
        <v>-0.0014111710907905</v>
      </c>
      <c r="G2828" s="18" t="n">
        <v>0.000344579905283686</v>
      </c>
      <c r="H2828" s="16" t="n">
        <v>1.78416794049957</v>
      </c>
      <c r="I2828" s="17" t="n">
        <v>208.131204602747</v>
      </c>
      <c r="J2828" s="16" t="n">
        <v>0.0758531598369922</v>
      </c>
      <c r="K2828" s="16" t="n">
        <v>0.120470958026605</v>
      </c>
      <c r="L2828" s="16" t="n">
        <v>0.159924675071176</v>
      </c>
      <c r="M2828" s="16" t="n">
        <v>0.540572214473888</v>
      </c>
      <c r="N2828" s="16" t="n">
        <v>0.198767338417547</v>
      </c>
      <c r="O2828" s="16" t="n">
        <v>0.0214104407290914</v>
      </c>
      <c r="P2828" s="34" t="b">
        <f aca="false">FALSE()</f>
        <v>0</v>
      </c>
      <c r="Q2828" s="16"/>
    </row>
    <row r="2829" customFormat="false" ht="22.35" hidden="false" customHeight="false" outlineLevel="0" collapsed="false">
      <c r="A2829" s="6" t="s">
        <v>4567</v>
      </c>
      <c r="B2829" s="7" t="s">
        <v>1644</v>
      </c>
      <c r="C2829" s="17" t="n">
        <v>1151</v>
      </c>
      <c r="D2829" s="16" t="n">
        <v>-0.00134597707998184</v>
      </c>
      <c r="E2829" s="18" t="n">
        <v>0.000307927955279127</v>
      </c>
      <c r="F2829" s="16" t="n">
        <v>-0.0012964310827056</v>
      </c>
      <c r="G2829" s="18" t="n">
        <v>0.00031683220825785</v>
      </c>
      <c r="H2829" s="16" t="n">
        <v>1.75338937643732</v>
      </c>
      <c r="I2829" s="17" t="n">
        <v>208.392361779192</v>
      </c>
      <c r="J2829" s="16" t="n">
        <v>0.0810054566501612</v>
      </c>
      <c r="K2829" s="16" t="n">
        <v>0.127968269926977</v>
      </c>
      <c r="L2829" s="16" t="n">
        <v>0.156968461489945</v>
      </c>
      <c r="M2829" s="16" t="n">
        <v>0.539661785216179</v>
      </c>
      <c r="N2829" s="16" t="n">
        <v>0.207644936099544</v>
      </c>
      <c r="O2829" s="16" t="n">
        <v>0.0210290372914656</v>
      </c>
      <c r="P2829" s="34" t="b">
        <f aca="false">FALSE()</f>
        <v>0</v>
      </c>
      <c r="Q2829" s="16"/>
    </row>
    <row r="2830" customFormat="false" ht="22.35" hidden="false" customHeight="false" outlineLevel="0" collapsed="false">
      <c r="A2830" s="6" t="s">
        <v>4568</v>
      </c>
      <c r="B2830" s="7" t="s">
        <v>1644</v>
      </c>
      <c r="C2830" s="17" t="n">
        <v>1152</v>
      </c>
      <c r="D2830" s="16" t="n">
        <v>-0.001225755950585</v>
      </c>
      <c r="E2830" s="18" t="n">
        <v>0.000280648234938229</v>
      </c>
      <c r="F2830" s="16" t="n">
        <v>-0.00118139905283282</v>
      </c>
      <c r="G2830" s="18" t="n">
        <v>0.000289346596324743</v>
      </c>
      <c r="H2830" s="16" t="n">
        <v>1.72172559811499</v>
      </c>
      <c r="I2830" s="17" t="n">
        <v>208.672698839137</v>
      </c>
      <c r="J2830" s="16" t="n">
        <v>0.0866011391747768</v>
      </c>
      <c r="K2830" s="16" t="n">
        <v>0.135689542733095</v>
      </c>
      <c r="L2830" s="16" t="n">
        <v>0.153926966570593</v>
      </c>
      <c r="M2830" s="16" t="n">
        <v>0.538383310088331</v>
      </c>
      <c r="N2830" s="16" t="n">
        <v>0.216831002535366</v>
      </c>
      <c r="O2830" s="16" t="n">
        <v>0.0206341610487024</v>
      </c>
      <c r="P2830" s="34" t="b">
        <f aca="false">FALSE()</f>
        <v>0</v>
      </c>
      <c r="Q2830" s="16"/>
    </row>
    <row r="2831" customFormat="false" ht="22.35" hidden="false" customHeight="false" outlineLevel="0" collapsed="false">
      <c r="A2831" s="6" t="s">
        <v>4569</v>
      </c>
      <c r="B2831" s="7" t="s">
        <v>1644</v>
      </c>
      <c r="C2831" s="17" t="n">
        <v>1153</v>
      </c>
      <c r="D2831" s="16" t="n">
        <v>-0.00110668454481967</v>
      </c>
      <c r="E2831" s="18" t="n">
        <v>0.000254069572545022</v>
      </c>
      <c r="F2831" s="16" t="n">
        <v>-0.00106726621926648</v>
      </c>
      <c r="G2831" s="18" t="n">
        <v>0.000262545742487004</v>
      </c>
      <c r="H2831" s="16" t="n">
        <v>1.68940978419093</v>
      </c>
      <c r="I2831" s="17" t="n">
        <v>208.993082946713</v>
      </c>
      <c r="J2831" s="16" t="n">
        <v>0.0926321361579301</v>
      </c>
      <c r="K2831" s="16" t="n">
        <v>0.144086718536511</v>
      </c>
      <c r="L2831" s="16" t="n">
        <v>0.150807310216919</v>
      </c>
      <c r="M2831" s="16" t="n">
        <v>0.537240430807376</v>
      </c>
      <c r="N2831" s="16" t="n">
        <v>0.226496576865118</v>
      </c>
      <c r="O2831" s="16" t="n">
        <v>0.0202066562899245</v>
      </c>
      <c r="P2831" s="34" t="b">
        <f aca="false">FALSE()</f>
        <v>0</v>
      </c>
      <c r="Q2831" s="16"/>
    </row>
    <row r="2832" customFormat="false" ht="22.35" hidden="false" customHeight="false" outlineLevel="0" collapsed="false">
      <c r="A2832" s="6" t="s">
        <v>4570</v>
      </c>
      <c r="B2832" s="7" t="s">
        <v>1644</v>
      </c>
      <c r="C2832" s="17" t="n">
        <v>1154</v>
      </c>
      <c r="D2832" s="18" t="n">
        <v>-0.000990450429539104</v>
      </c>
      <c r="E2832" s="18" t="n">
        <v>0.000228670993250349</v>
      </c>
      <c r="F2832" s="18" t="n">
        <v>-0.000955635307439151</v>
      </c>
      <c r="G2832" s="18" t="n">
        <v>0.000236953134747159</v>
      </c>
      <c r="H2832" s="16" t="n">
        <v>1.65704427193016</v>
      </c>
      <c r="I2832" s="17" t="n">
        <v>209.380825162203</v>
      </c>
      <c r="J2832" s="16" t="n">
        <v>0.0990081540079969</v>
      </c>
      <c r="K2832" s="16" t="n">
        <v>0.152688160213002</v>
      </c>
      <c r="L2832" s="16" t="n">
        <v>0.147646499503383</v>
      </c>
      <c r="M2832" s="16" t="n">
        <v>0.535932899426623</v>
      </c>
      <c r="N2832" s="16" t="n">
        <v>0.236265574591119</v>
      </c>
      <c r="O2832" s="16" t="n">
        <v>0.019665505729179</v>
      </c>
      <c r="P2832" s="34" t="b">
        <f aca="false">FALSE()</f>
        <v>0</v>
      </c>
      <c r="Q2832" s="16"/>
    </row>
    <row r="2833" customFormat="false" ht="22.35" hidden="false" customHeight="false" outlineLevel="0" collapsed="false">
      <c r="A2833" s="6" t="s">
        <v>4571</v>
      </c>
      <c r="B2833" s="7" t="s">
        <v>1644</v>
      </c>
      <c r="C2833" s="17" t="n">
        <v>1155</v>
      </c>
      <c r="D2833" s="18" t="n">
        <v>-0.000879373753237563</v>
      </c>
      <c r="E2833" s="18" t="n">
        <v>0.000204968057749946</v>
      </c>
      <c r="F2833" s="18" t="n">
        <v>-0.000848798427830674</v>
      </c>
      <c r="G2833" s="18" t="n">
        <v>0.000213058763767445</v>
      </c>
      <c r="H2833" s="16" t="n">
        <v>1.62263172982079</v>
      </c>
      <c r="I2833" s="17" t="n">
        <v>209.824060150316</v>
      </c>
      <c r="J2833" s="16" t="n">
        <v>0.106169664199085</v>
      </c>
      <c r="K2833" s="16" t="n">
        <v>0.162464641012612</v>
      </c>
      <c r="L2833" s="16" t="n">
        <v>0.144278756766355</v>
      </c>
      <c r="M2833" s="16" t="n">
        <v>0.53416046799938</v>
      </c>
      <c r="N2833" s="16" t="n">
        <v>0.246457037505486</v>
      </c>
      <c r="O2833" s="16" t="n">
        <v>0.0190290067274398</v>
      </c>
      <c r="P2833" s="34" t="b">
        <f aca="false">FALSE()</f>
        <v>0</v>
      </c>
      <c r="Q2833" s="16"/>
    </row>
    <row r="2834" customFormat="false" ht="22.35" hidden="false" customHeight="false" outlineLevel="0" collapsed="false">
      <c r="A2834" s="6" t="s">
        <v>4572</v>
      </c>
      <c r="B2834" s="7" t="s">
        <v>1644</v>
      </c>
      <c r="C2834" s="17" t="n">
        <v>1156</v>
      </c>
      <c r="D2834" s="18" t="n">
        <v>-0.000773942462421107</v>
      </c>
      <c r="E2834" s="18" t="n">
        <v>0.000182995629641573</v>
      </c>
      <c r="F2834" s="18" t="n">
        <v>-0.00074716028962552</v>
      </c>
      <c r="G2834" s="18" t="n">
        <v>0.000190871078213557</v>
      </c>
      <c r="H2834" s="16" t="n">
        <v>1.59101546752542</v>
      </c>
      <c r="I2834" s="17" t="n">
        <v>210.311257371133</v>
      </c>
      <c r="J2834" s="16" t="n">
        <v>0.113108084898617</v>
      </c>
      <c r="K2834" s="16" t="n">
        <v>0.171664502034302</v>
      </c>
      <c r="L2834" s="16" t="n">
        <v>0.141145673742944</v>
      </c>
      <c r="M2834" s="16" t="n">
        <v>0.532455834495583</v>
      </c>
      <c r="N2834" s="16" t="n">
        <v>0.256108719664568</v>
      </c>
      <c r="O2834" s="16" t="n">
        <v>0.0182865884389191</v>
      </c>
      <c r="P2834" s="34" t="b">
        <f aca="false">FALSE()</f>
        <v>0</v>
      </c>
      <c r="Q2834" s="16"/>
    </row>
    <row r="2835" customFormat="false" ht="22.35" hidden="false" customHeight="false" outlineLevel="0" collapsed="false">
      <c r="A2835" s="6" t="s">
        <v>4573</v>
      </c>
      <c r="B2835" s="7" t="s">
        <v>1644</v>
      </c>
      <c r="C2835" s="17" t="n">
        <v>1157</v>
      </c>
      <c r="D2835" s="18" t="n">
        <v>-0.000676133937484429</v>
      </c>
      <c r="E2835" s="18" t="n">
        <v>0.000163190248556194</v>
      </c>
      <c r="F2835" s="18" t="n">
        <v>-0.000652634151151932</v>
      </c>
      <c r="G2835" s="18" t="n">
        <v>0.000170835009009157</v>
      </c>
      <c r="H2835" s="16" t="n">
        <v>1.5644232696368</v>
      </c>
      <c r="I2835" s="17" t="n">
        <v>210.834311585035</v>
      </c>
      <c r="J2835" s="16" t="n">
        <v>0.119217904098214</v>
      </c>
      <c r="K2835" s="16" t="n">
        <v>0.179714602981325</v>
      </c>
      <c r="L2835" s="16" t="n">
        <v>0.138450250580838</v>
      </c>
      <c r="M2835" s="16" t="n">
        <v>0.530480009298001</v>
      </c>
      <c r="N2835" s="16" t="n">
        <v>0.263576707258016</v>
      </c>
      <c r="O2835" s="16" t="n">
        <v>0.0174448664679754</v>
      </c>
      <c r="P2835" s="34" t="b">
        <f aca="false">FALSE()</f>
        <v>0</v>
      </c>
      <c r="Q2835" s="16"/>
    </row>
    <row r="2836" customFormat="false" ht="22.35" hidden="false" customHeight="false" outlineLevel="0" collapsed="false">
      <c r="A2836" s="6" t="s">
        <v>4574</v>
      </c>
      <c r="B2836" s="7" t="s">
        <v>1644</v>
      </c>
      <c r="C2836" s="17" t="n">
        <v>1158</v>
      </c>
      <c r="D2836" s="18" t="n">
        <v>-0.000586361028550848</v>
      </c>
      <c r="E2836" s="18" t="n">
        <v>0.000145569513350011</v>
      </c>
      <c r="F2836" s="18" t="n">
        <v>-0.000565650006213651</v>
      </c>
      <c r="G2836" s="18" t="n">
        <v>0.000153018032908171</v>
      </c>
      <c r="H2836" s="16" t="n">
        <v>1.54451368204203</v>
      </c>
      <c r="I2836" s="17" t="n">
        <v>211.430558395032</v>
      </c>
      <c r="J2836" s="16" t="n">
        <v>0.123959358208809</v>
      </c>
      <c r="K2836" s="16" t="n">
        <v>0.186118428569666</v>
      </c>
      <c r="L2836" s="16" t="n">
        <v>0.136314020665722</v>
      </c>
      <c r="M2836" s="16" t="n">
        <v>0.5285816674415</v>
      </c>
      <c r="N2836" s="16" t="n">
        <v>0.269126770269192</v>
      </c>
      <c r="O2836" s="16" t="n">
        <v>0.0164275363530161</v>
      </c>
      <c r="P2836" s="34" t="b">
        <f aca="false">FALSE()</f>
        <v>0</v>
      </c>
      <c r="Q2836" s="16"/>
    </row>
    <row r="2837" customFormat="false" ht="22.35" hidden="false" customHeight="false" outlineLevel="0" collapsed="false">
      <c r="A2837" s="6" t="s">
        <v>4575</v>
      </c>
      <c r="B2837" s="7" t="s">
        <v>1644</v>
      </c>
      <c r="C2837" s="17" t="n">
        <v>1159</v>
      </c>
      <c r="D2837" s="18" t="n">
        <v>-0.000504719591626785</v>
      </c>
      <c r="E2837" s="18" t="n">
        <v>0.000130159789060759</v>
      </c>
      <c r="F2837" s="18" t="n">
        <v>-0.000486315216504344</v>
      </c>
      <c r="G2837" s="18" t="n">
        <v>0.000137458423642723</v>
      </c>
      <c r="H2837" s="16" t="n">
        <v>1.53368513520162</v>
      </c>
      <c r="I2837" s="17" t="n">
        <v>212.110895590065</v>
      </c>
      <c r="J2837" s="16" t="n">
        <v>0.126597318076112</v>
      </c>
      <c r="K2837" s="16" t="n">
        <v>0.18953061688884</v>
      </c>
      <c r="L2837" s="16" t="n">
        <v>0.134939683023334</v>
      </c>
      <c r="M2837" s="16" t="n">
        <v>0.526121571362157</v>
      </c>
      <c r="N2837" s="16" t="n">
        <v>0.270863434390869</v>
      </c>
      <c r="O2837" s="16" t="n">
        <v>0.0151024178148051</v>
      </c>
      <c r="P2837" s="34" t="b">
        <f aca="false">FALSE()</f>
        <v>0</v>
      </c>
      <c r="Q2837" s="16"/>
    </row>
    <row r="2838" customFormat="false" ht="22.35" hidden="false" customHeight="false" outlineLevel="0" collapsed="false">
      <c r="A2838" s="6" t="s">
        <v>4576</v>
      </c>
      <c r="B2838" s="7" t="s">
        <v>1644</v>
      </c>
      <c r="C2838" s="17" t="n">
        <v>1160</v>
      </c>
      <c r="D2838" s="18" t="n">
        <v>-0.000431289860891181</v>
      </c>
      <c r="E2838" s="18" t="n">
        <v>0.000116993772745191</v>
      </c>
      <c r="F2838" s="18" t="n">
        <v>-0.000414860137676533</v>
      </c>
      <c r="G2838" s="18" t="n">
        <v>0.000124181449653122</v>
      </c>
      <c r="H2838" s="16" t="n">
        <v>1.52179200061859</v>
      </c>
      <c r="I2838" s="17" t="n">
        <v>212.858746787273</v>
      </c>
      <c r="J2838" s="16" t="n">
        <v>0.129545347273174</v>
      </c>
      <c r="K2838" s="16" t="n">
        <v>0.193455628349649</v>
      </c>
      <c r="L2838" s="16" t="n">
        <v>0.133443094905531</v>
      </c>
      <c r="M2838" s="16" t="n">
        <v>0.522605764760577</v>
      </c>
      <c r="N2838" s="16" t="n">
        <v>0.272037047368514</v>
      </c>
      <c r="O2838" s="16" t="n">
        <v>0.0134345207107591</v>
      </c>
      <c r="P2838" s="34" t="b">
        <f aca="false">FALSE()</f>
        <v>0</v>
      </c>
      <c r="Q2838" s="16"/>
    </row>
    <row r="2839" customFormat="false" ht="22.35" hidden="false" customHeight="false" outlineLevel="0" collapsed="false">
      <c r="A2839" s="6" t="s">
        <v>4577</v>
      </c>
      <c r="B2839" s="7" t="s">
        <v>1644</v>
      </c>
      <c r="C2839" s="17" t="n">
        <v>1161</v>
      </c>
      <c r="D2839" s="18" t="n">
        <v>-0.000365597762848622</v>
      </c>
      <c r="E2839" s="18" t="n">
        <v>0.000105990527487763</v>
      </c>
      <c r="F2839" s="18" t="n">
        <v>-0.000350925481179255</v>
      </c>
      <c r="G2839" s="18" t="n">
        <v>0.000113102854510364</v>
      </c>
      <c r="H2839" s="16" t="n">
        <v>1.49861415879706</v>
      </c>
      <c r="I2839" s="17" t="n">
        <v>213.654056663987</v>
      </c>
      <c r="J2839" s="16" t="n">
        <v>0.135449803222982</v>
      </c>
      <c r="K2839" s="16" t="n">
        <v>0.201403326182507</v>
      </c>
      <c r="L2839" s="16" t="n">
        <v>0.130946325904169</v>
      </c>
      <c r="M2839" s="16" t="n">
        <v>0.518286068495274</v>
      </c>
      <c r="N2839" s="16" t="n">
        <v>0.275447654606785</v>
      </c>
      <c r="O2839" s="16" t="n">
        <v>0.0111569220277989</v>
      </c>
      <c r="P2839" s="34" t="b">
        <f aca="false">FALSE()</f>
        <v>0</v>
      </c>
      <c r="Q2839" s="16"/>
    </row>
    <row r="2840" customFormat="false" ht="22.35" hidden="false" customHeight="false" outlineLevel="0" collapsed="false">
      <c r="A2840" s="6" t="s">
        <v>4578</v>
      </c>
      <c r="B2840" s="7" t="s">
        <v>1644</v>
      </c>
      <c r="C2840" s="17" t="n">
        <v>1162</v>
      </c>
      <c r="D2840" s="18" t="n">
        <v>-0.000307593488002553</v>
      </c>
      <c r="E2840" s="18" t="n">
        <v>9.71418534175885E-005</v>
      </c>
      <c r="F2840" s="18" t="n">
        <v>-0.000294517568055992</v>
      </c>
      <c r="G2840" s="18" t="n">
        <v>0.000104186336008342</v>
      </c>
      <c r="H2840" s="16" t="n">
        <v>1.45584226456685</v>
      </c>
      <c r="I2840" s="17" t="n">
        <v>214.418591376052</v>
      </c>
      <c r="J2840" s="16" t="n">
        <v>0.146898836801448</v>
      </c>
      <c r="K2840" s="16" t="n">
        <v>0.21627326358976</v>
      </c>
      <c r="L2840" s="16" t="n">
        <v>0.126781904885982</v>
      </c>
      <c r="M2840" s="16" t="n">
        <v>0.513792034712537</v>
      </c>
      <c r="N2840" s="16" t="n">
        <v>0.284061262582742</v>
      </c>
      <c r="O2840" s="16" t="n">
        <v>0.00830144306510046</v>
      </c>
      <c r="P2840" s="34" t="b">
        <f aca="false">FALSE()</f>
        <v>0</v>
      </c>
      <c r="Q2840" s="16"/>
    </row>
    <row r="2841" customFormat="false" ht="22.35" hidden="false" customHeight="false" outlineLevel="0" collapsed="false">
      <c r="A2841" s="6" t="s">
        <v>4579</v>
      </c>
      <c r="B2841" s="7" t="s">
        <v>1644</v>
      </c>
      <c r="C2841" s="17" t="n">
        <v>1163</v>
      </c>
      <c r="D2841" s="18" t="n">
        <v>-0.000255706985408325</v>
      </c>
      <c r="E2841" s="18" t="n">
        <v>9.01338511679092E-005</v>
      </c>
      <c r="F2841" s="18" t="n">
        <v>-0.000244327158206068</v>
      </c>
      <c r="G2841" s="18" t="n">
        <v>9.70618490861427E-005</v>
      </c>
      <c r="H2841" s="16" t="n">
        <v>1.36447480595365</v>
      </c>
      <c r="I2841" s="17" t="n">
        <v>215.035640942487</v>
      </c>
      <c r="J2841" s="16" t="n">
        <v>0.173844387217362</v>
      </c>
      <c r="K2841" s="16" t="n">
        <v>0.25041798228117</v>
      </c>
      <c r="L2841" s="16" t="n">
        <v>0.118506403376457</v>
      </c>
      <c r="M2841" s="16" t="n">
        <v>0.507399659073299</v>
      </c>
      <c r="N2841" s="16" t="n">
        <v>0.310530183811881</v>
      </c>
      <c r="O2841" s="16" t="n">
        <v>0.00511487467885959</v>
      </c>
      <c r="P2841" s="34" t="b">
        <f aca="false">FALSE()</f>
        <v>0</v>
      </c>
      <c r="Q2841" s="16"/>
    </row>
    <row r="2842" customFormat="false" ht="22.35" hidden="false" customHeight="false" outlineLevel="0" collapsed="false">
      <c r="A2842" s="6" t="s">
        <v>4580</v>
      </c>
      <c r="B2842" s="7" t="s">
        <v>1644</v>
      </c>
      <c r="C2842" s="17" t="n">
        <v>1164</v>
      </c>
      <c r="D2842" s="18" t="n">
        <v>-0.000210375927892442</v>
      </c>
      <c r="E2842" s="18" t="n">
        <v>8.49722258379077E-005</v>
      </c>
      <c r="F2842" s="18" t="n">
        <v>-0.000200600779599234</v>
      </c>
      <c r="G2842" s="18" t="n">
        <v>9.16975022969463E-005</v>
      </c>
      <c r="H2842" s="16" t="n">
        <v>1.24276803684749</v>
      </c>
      <c r="I2842" s="17" t="n">
        <v>215.361026865422</v>
      </c>
      <c r="J2842" s="16" t="n">
        <v>0.215304717315919</v>
      </c>
      <c r="K2842" s="16" t="n">
        <v>0.301455660209536</v>
      </c>
      <c r="L2842" s="16" t="n">
        <v>0.107784290284381</v>
      </c>
      <c r="M2842" s="16" t="n">
        <v>0.502285758561909</v>
      </c>
      <c r="N2842" s="16" t="n">
        <v>0.340684392306441</v>
      </c>
      <c r="O2842" s="16" t="n">
        <v>0.00124539956880465</v>
      </c>
      <c r="P2842" s="34" t="b">
        <f aca="false">FALSE()</f>
        <v>0</v>
      </c>
      <c r="Q2842" s="16"/>
    </row>
    <row r="2843" customFormat="false" ht="22.35" hidden="false" customHeight="false" outlineLevel="0" collapsed="false">
      <c r="A2843" s="6" t="s">
        <v>4581</v>
      </c>
      <c r="B2843" s="7" t="s">
        <v>1644</v>
      </c>
      <c r="C2843" s="17" t="n">
        <v>1165</v>
      </c>
      <c r="D2843" s="18" t="n">
        <v>-0.000170272021806875</v>
      </c>
      <c r="E2843" s="18" t="n">
        <v>8.14070091926384E-005</v>
      </c>
      <c r="F2843" s="18" t="n">
        <v>-0.000162050353179116</v>
      </c>
      <c r="G2843" s="18" t="n">
        <v>8.78933393925712E-005</v>
      </c>
      <c r="H2843" s="16" t="n">
        <v>1.09094126537942</v>
      </c>
      <c r="I2843" s="17" t="n">
        <v>215.436818795161</v>
      </c>
      <c r="J2843" s="16" t="n">
        <v>0.276517345259674</v>
      </c>
      <c r="K2843" s="16" t="n">
        <v>0.364300629469094</v>
      </c>
      <c r="L2843" s="16" t="n">
        <v>0.094585570116998</v>
      </c>
      <c r="M2843" s="16" t="n">
        <v>0.500852316751898</v>
      </c>
      <c r="N2843" s="16" t="n">
        <v>0.402345380729105</v>
      </c>
      <c r="O2843" s="18" t="n">
        <v>0.000321779033499695</v>
      </c>
      <c r="P2843" s="34" t="b">
        <f aca="false">FALSE()</f>
        <v>0</v>
      </c>
      <c r="Q2843" s="16"/>
    </row>
    <row r="2844" customFormat="false" ht="22.35" hidden="false" customHeight="false" outlineLevel="0" collapsed="false">
      <c r="A2844" s="6" t="s">
        <v>4582</v>
      </c>
      <c r="B2844" s="7" t="s">
        <v>1644</v>
      </c>
      <c r="C2844" s="17" t="n">
        <v>1166</v>
      </c>
      <c r="D2844" s="18" t="n">
        <v>-0.000135652389053288</v>
      </c>
      <c r="E2844" s="18" t="n">
        <v>7.94185742619321E-005</v>
      </c>
      <c r="F2844" s="18" t="n">
        <v>-0.00012893193012022</v>
      </c>
      <c r="G2844" s="18" t="n">
        <v>8.55036417236554E-005</v>
      </c>
      <c r="H2844" s="16" t="n">
        <v>0.914562006982004</v>
      </c>
      <c r="I2844" s="17" t="n">
        <v>215.001027061673</v>
      </c>
      <c r="J2844" s="16" t="n">
        <v>0.361446141417956</v>
      </c>
      <c r="K2844" s="16" t="n">
        <v>0.449236743601234</v>
      </c>
      <c r="L2844" s="16" t="n">
        <v>0.0794428128697631</v>
      </c>
      <c r="M2844" s="16" t="n">
        <v>0.503535177436851</v>
      </c>
      <c r="N2844" s="16" t="n">
        <v>0.486275204684453</v>
      </c>
      <c r="O2844" s="18" t="n">
        <v>3.86767618423025E-005</v>
      </c>
      <c r="P2844" s="34" t="b">
        <f aca="false">FALSE()</f>
        <v>0</v>
      </c>
      <c r="Q2844" s="16"/>
    </row>
    <row r="2845" customFormat="false" ht="22.35" hidden="false" customHeight="false" outlineLevel="0" collapsed="false">
      <c r="A2845" s="6" t="s">
        <v>4583</v>
      </c>
      <c r="B2845" s="7" t="s">
        <v>1644</v>
      </c>
      <c r="C2845" s="17" t="n">
        <v>1167</v>
      </c>
      <c r="D2845" s="18" t="n">
        <v>-0.000104969920266452</v>
      </c>
      <c r="E2845" s="18" t="n">
        <v>7.8848438503063E-005</v>
      </c>
      <c r="F2845" s="18" t="n">
        <v>-9.97681143250668E-005</v>
      </c>
      <c r="G2845" s="18" t="n">
        <v>8.42680195399689E-005</v>
      </c>
      <c r="H2845" s="16" t="n">
        <v>0.713997496347082</v>
      </c>
      <c r="I2845" s="17" t="n">
        <v>213.8838514376</v>
      </c>
      <c r="J2845" s="16" t="n">
        <v>0.476007166068755</v>
      </c>
      <c r="K2845" s="16" t="n">
        <v>0.555207908708637</v>
      </c>
      <c r="L2845" s="16" t="n">
        <v>0.0623245882045617</v>
      </c>
      <c r="M2845" s="16" t="n">
        <v>0.50303153571982</v>
      </c>
      <c r="N2845" s="16" t="n">
        <v>0.582058136424885</v>
      </c>
      <c r="O2845" s="18" t="n">
        <v>2.48494076264898E-005</v>
      </c>
      <c r="P2845" s="34" t="b">
        <f aca="false">FALSE()</f>
        <v>0</v>
      </c>
      <c r="Q2845" s="16"/>
    </row>
    <row r="2846" customFormat="false" ht="22.35" hidden="false" customHeight="false" outlineLevel="0" collapsed="false">
      <c r="A2846" s="6" t="s">
        <v>4584</v>
      </c>
      <c r="B2846" s="7" t="s">
        <v>1644</v>
      </c>
      <c r="C2846" s="17" t="n">
        <v>1168</v>
      </c>
      <c r="D2846" s="18" t="n">
        <v>-7.86229539378498E-005</v>
      </c>
      <c r="E2846" s="18" t="n">
        <v>7.95552519055197E-005</v>
      </c>
      <c r="F2846" s="18" t="n">
        <v>-7.47771856864699E-005</v>
      </c>
      <c r="G2846" s="18" t="n">
        <v>8.41354180627857E-005</v>
      </c>
      <c r="H2846" s="16" t="n">
        <v>0.524195705454908</v>
      </c>
      <c r="I2846" s="17" t="n">
        <v>212.319332161482</v>
      </c>
      <c r="J2846" s="16" t="n">
        <v>0.600689225360788</v>
      </c>
      <c r="K2846" s="16" t="n">
        <v>0.65549836582889</v>
      </c>
      <c r="L2846" s="16" t="n">
        <v>0.0460773597539013</v>
      </c>
      <c r="M2846" s="16" t="n">
        <v>0.502634433596777</v>
      </c>
      <c r="N2846" s="16" t="n">
        <v>0.670970416256248</v>
      </c>
      <c r="O2846" s="18" t="n">
        <v>1.77652825682834E-005</v>
      </c>
      <c r="P2846" s="34" t="b">
        <f aca="false">FALSE()</f>
        <v>0</v>
      </c>
      <c r="Q2846" s="16"/>
    </row>
    <row r="2847" customFormat="false" ht="22.35" hidden="false" customHeight="false" outlineLevel="0" collapsed="false">
      <c r="A2847" s="6" t="s">
        <v>4585</v>
      </c>
      <c r="B2847" s="7" t="s">
        <v>1644</v>
      </c>
      <c r="C2847" s="17" t="n">
        <v>1169</v>
      </c>
      <c r="D2847" s="18" t="n">
        <v>-5.55761668487866E-005</v>
      </c>
      <c r="E2847" s="18" t="n">
        <v>8.13168470596302E-005</v>
      </c>
      <c r="F2847" s="18" t="n">
        <v>-5.29145324270165E-005</v>
      </c>
      <c r="G2847" s="18" t="n">
        <v>8.4889333571293E-005</v>
      </c>
      <c r="H2847" s="16" t="n">
        <v>0.355770734387485</v>
      </c>
      <c r="I2847" s="17" t="n">
        <v>210.434168065138</v>
      </c>
      <c r="J2847" s="16" t="n">
        <v>0.722368654269771</v>
      </c>
      <c r="K2847" s="16" t="n">
        <v>0.76572922483258</v>
      </c>
      <c r="L2847" s="16" t="n">
        <v>0.0315438726941386</v>
      </c>
      <c r="M2847" s="16" t="n">
        <v>0.502314814814815</v>
      </c>
      <c r="N2847" s="16" t="n">
        <v>0.773849301969886</v>
      </c>
      <c r="O2847" s="18" t="n">
        <v>1.3541178610231E-005</v>
      </c>
      <c r="P2847" s="34" t="b">
        <f aca="false">FALSE()</f>
        <v>0</v>
      </c>
      <c r="Q2847" s="16"/>
    </row>
    <row r="2848" customFormat="false" ht="22.35" hidden="false" customHeight="false" outlineLevel="0" collapsed="false">
      <c r="A2848" s="6" t="s">
        <v>4586</v>
      </c>
      <c r="B2848" s="7" t="s">
        <v>1644</v>
      </c>
      <c r="C2848" s="17" t="n">
        <v>1170</v>
      </c>
      <c r="D2848" s="18" t="n">
        <v>-3.58549597137691E-005</v>
      </c>
      <c r="E2848" s="18" t="n">
        <v>8.39575073748481E-005</v>
      </c>
      <c r="F2848" s="18" t="n">
        <v>-3.4150753626391E-005</v>
      </c>
      <c r="G2848" s="18" t="n">
        <v>8.64609545459868E-005</v>
      </c>
      <c r="H2848" s="16" t="n">
        <v>0.221164166922001</v>
      </c>
      <c r="I2848" s="17" t="n">
        <v>208.51392771813</v>
      </c>
      <c r="J2848" s="16" t="n">
        <v>0.825181033661912</v>
      </c>
      <c r="K2848" s="16" t="n">
        <v>0.851019207181147</v>
      </c>
      <c r="L2848" s="16" t="n">
        <v>0.0197877105338291</v>
      </c>
      <c r="M2848" s="16" t="n">
        <v>0.503109019060902</v>
      </c>
      <c r="N2848" s="16" t="n">
        <v>0.856306492290319</v>
      </c>
      <c r="O2848" s="18" t="n">
        <v>1.09532784259407E-005</v>
      </c>
      <c r="P2848" s="34" t="b">
        <f aca="false">FALSE()</f>
        <v>0</v>
      </c>
      <c r="Q2848" s="16"/>
    </row>
    <row r="2849" customFormat="false" ht="22.35" hidden="false" customHeight="false" outlineLevel="0" collapsed="false">
      <c r="A2849" s="6" t="s">
        <v>4587</v>
      </c>
      <c r="B2849" s="7" t="s">
        <v>1644</v>
      </c>
      <c r="C2849" s="17" t="n">
        <v>1171</v>
      </c>
      <c r="D2849" s="18" t="n">
        <v>-1.87413279156072E-005</v>
      </c>
      <c r="E2849" s="18" t="n">
        <v>8.72891067097927E-005</v>
      </c>
      <c r="F2849" s="18" t="n">
        <v>-1.76269941831668E-005</v>
      </c>
      <c r="G2849" s="18" t="n">
        <v>8.87682991247196E-005</v>
      </c>
      <c r="H2849" s="16" t="n">
        <v>0.139398057815308</v>
      </c>
      <c r="I2849" s="17" t="n">
        <v>206.789855339751</v>
      </c>
      <c r="J2849" s="16" t="n">
        <v>0.889271275338735</v>
      </c>
      <c r="K2849" s="16" t="n">
        <v>0.908089515909388</v>
      </c>
      <c r="L2849" s="16" t="n">
        <v>0.0125769669431455</v>
      </c>
      <c r="M2849" s="16" t="n">
        <v>0.504784596311793</v>
      </c>
      <c r="N2849" s="16" t="n">
        <v>0.910049432049071</v>
      </c>
      <c r="O2849" s="18" t="n">
        <v>9.28081148514552E-006</v>
      </c>
      <c r="P2849" s="34" t="b">
        <f aca="false">FALSE()</f>
        <v>0</v>
      </c>
      <c r="Q2849" s="16"/>
    </row>
    <row r="2850" customFormat="false" ht="22.35" hidden="false" customHeight="false" outlineLevel="0" collapsed="false">
      <c r="A2850" s="6" t="s">
        <v>4588</v>
      </c>
      <c r="B2850" s="7" t="s">
        <v>1644</v>
      </c>
      <c r="C2850" s="17" t="n">
        <v>1172</v>
      </c>
      <c r="D2850" s="18" t="n">
        <v>-3.82097186783887E-006</v>
      </c>
      <c r="E2850" s="18" t="n">
        <v>9.09919921483113E-005</v>
      </c>
      <c r="F2850" s="18" t="n">
        <v>-2.958082089848E-006</v>
      </c>
      <c r="G2850" s="18" t="n">
        <v>9.16160157431586E-005</v>
      </c>
      <c r="H2850" s="16" t="n">
        <v>0.103727076259503</v>
      </c>
      <c r="I2850" s="17" t="n">
        <v>205.456704388475</v>
      </c>
      <c r="J2850" s="16" t="n">
        <v>0.917487118983076</v>
      </c>
      <c r="K2850" s="16" t="n">
        <v>0.931402041042017</v>
      </c>
      <c r="L2850" s="16" t="n">
        <v>0.00942097352505523</v>
      </c>
      <c r="M2850" s="16" t="n">
        <v>0.505927475592748</v>
      </c>
      <c r="N2850" s="16" t="n">
        <v>0.932596326294859</v>
      </c>
      <c r="O2850" s="18" t="n">
        <v>8.18553792196594E-006</v>
      </c>
      <c r="P2850" s="34" t="b">
        <f aca="false">FALSE()</f>
        <v>0</v>
      </c>
      <c r="Q2850" s="16"/>
    </row>
    <row r="2851" customFormat="false" ht="22.35" hidden="false" customHeight="false" outlineLevel="0" collapsed="false">
      <c r="A2851" s="6" t="s">
        <v>4589</v>
      </c>
      <c r="B2851" s="7" t="s">
        <v>1644</v>
      </c>
      <c r="C2851" s="17" t="n">
        <v>1173</v>
      </c>
      <c r="D2851" s="18" t="n">
        <v>9.18517776073075E-006</v>
      </c>
      <c r="E2851" s="18" t="n">
        <v>9.50678029417115E-005</v>
      </c>
      <c r="F2851" s="18" t="n">
        <v>1.01454425343016E-005</v>
      </c>
      <c r="G2851" s="18" t="n">
        <v>9.50123036339783E-005</v>
      </c>
      <c r="H2851" s="16" t="n">
        <v>0.110621408328918</v>
      </c>
      <c r="I2851" s="17" t="n">
        <v>204.483356898497</v>
      </c>
      <c r="J2851" s="16" t="n">
        <v>0.912025067074381</v>
      </c>
      <c r="K2851" s="16" t="n">
        <v>0.927218037324518</v>
      </c>
      <c r="L2851" s="16" t="n">
        <v>0.0100969323787168</v>
      </c>
      <c r="M2851" s="16" t="n">
        <v>0.50697350069735</v>
      </c>
      <c r="N2851" s="16" t="n">
        <v>0.927794931172258</v>
      </c>
      <c r="O2851" s="18" t="n">
        <v>7.41540947355636E-006</v>
      </c>
      <c r="P2851" s="34" t="b">
        <f aca="false">FALSE()</f>
        <v>0</v>
      </c>
      <c r="Q2851" s="16"/>
    </row>
    <row r="2852" customFormat="false" ht="22.35" hidden="false" customHeight="false" outlineLevel="0" collapsed="false">
      <c r="A2852" s="6" t="s">
        <v>4590</v>
      </c>
      <c r="B2852" s="7" t="s">
        <v>1644</v>
      </c>
      <c r="C2852" s="17" t="n">
        <v>1174</v>
      </c>
      <c r="D2852" s="18" t="n">
        <v>2.04526641882411E-005</v>
      </c>
      <c r="E2852" s="18" t="n">
        <v>9.93438931986743E-005</v>
      </c>
      <c r="F2852" s="18" t="n">
        <v>2.18481117854308E-005</v>
      </c>
      <c r="G2852" s="18" t="n">
        <v>9.89195653516865E-005</v>
      </c>
      <c r="H2852" s="16" t="n">
        <v>0.153929340088838</v>
      </c>
      <c r="I2852" s="17" t="n">
        <v>204.004223596</v>
      </c>
      <c r="J2852" s="16" t="n">
        <v>0.877817614905876</v>
      </c>
      <c r="K2852" s="16" t="n">
        <v>0.897497684616749</v>
      </c>
      <c r="L2852" s="16" t="n">
        <v>0.0140844955084885</v>
      </c>
      <c r="M2852" s="16" t="n">
        <v>0.506527971486131</v>
      </c>
      <c r="N2852" s="16" t="n">
        <v>0.898791626722863</v>
      </c>
      <c r="O2852" s="18" t="n">
        <v>6.84790452896866E-006</v>
      </c>
      <c r="P2852" s="34" t="b">
        <f aca="false">FALSE()</f>
        <v>0</v>
      </c>
      <c r="Q2852" s="16"/>
    </row>
    <row r="2853" customFormat="false" ht="22.35" hidden="false" customHeight="false" outlineLevel="0" collapsed="false">
      <c r="A2853" s="6" t="s">
        <v>4591</v>
      </c>
      <c r="B2853" s="7" t="s">
        <v>1644</v>
      </c>
      <c r="C2853" s="17" t="n">
        <v>1175</v>
      </c>
      <c r="D2853" s="18" t="n">
        <v>3.01261107233607E-005</v>
      </c>
      <c r="E2853" s="18" t="n">
        <v>0.000103681916884113</v>
      </c>
      <c r="F2853" s="18" t="n">
        <v>3.22271709198845E-005</v>
      </c>
      <c r="G2853" s="18" t="n">
        <v>0.000103110188503816</v>
      </c>
      <c r="H2853" s="16" t="n">
        <v>0.222113274541161</v>
      </c>
      <c r="I2853" s="17" t="n">
        <v>203.843195636178</v>
      </c>
      <c r="J2853" s="16" t="n">
        <v>0.824448077177352</v>
      </c>
      <c r="K2853" s="16" t="n">
        <v>0.850668396461459</v>
      </c>
      <c r="L2853" s="16" t="n">
        <v>0.0203402286974807</v>
      </c>
      <c r="M2853" s="16" t="n">
        <v>0.504958933829227</v>
      </c>
      <c r="N2853" s="16" t="n">
        <v>0.85191523439832</v>
      </c>
      <c r="O2853" s="18" t="n">
        <v>3.10720684513475E-005</v>
      </c>
      <c r="P2853" s="34" t="b">
        <f aca="false">FALSE()</f>
        <v>0</v>
      </c>
      <c r="Q2853" s="16"/>
    </row>
    <row r="2854" customFormat="false" ht="22.35" hidden="false" customHeight="false" outlineLevel="0" collapsed="false">
      <c r="A2854" s="6" t="s">
        <v>4592</v>
      </c>
      <c r="B2854" s="7" t="s">
        <v>1644</v>
      </c>
      <c r="C2854" s="17" t="n">
        <v>1176</v>
      </c>
      <c r="D2854" s="18" t="n">
        <v>3.86866016508867E-005</v>
      </c>
      <c r="E2854" s="18" t="n">
        <v>0.00010806749563193</v>
      </c>
      <c r="F2854" s="18" t="n">
        <v>4.1738266510508E-005</v>
      </c>
      <c r="G2854" s="18" t="n">
        <v>0.000107499647306347</v>
      </c>
      <c r="H2854" s="16" t="n">
        <v>0.309500954528971</v>
      </c>
      <c r="I2854" s="17" t="n">
        <v>203.876818568734</v>
      </c>
      <c r="J2854" s="16" t="n">
        <v>0.757256577649783</v>
      </c>
      <c r="K2854" s="16" t="n">
        <v>0.794157702798797</v>
      </c>
      <c r="L2854" s="16" t="n">
        <v>0.0283379063808285</v>
      </c>
      <c r="M2854" s="16" t="n">
        <v>0.502750658608399</v>
      </c>
      <c r="N2854" s="16" t="n">
        <v>0.79572021429323</v>
      </c>
      <c r="O2854" s="18" t="n">
        <v>2.94366695443749E-005</v>
      </c>
      <c r="P2854" s="34" t="b">
        <f aca="false">FALSE()</f>
        <v>0</v>
      </c>
      <c r="Q2854" s="16"/>
    </row>
    <row r="2855" customFormat="false" ht="22.35" hidden="false" customHeight="false" outlineLevel="0" collapsed="false">
      <c r="A2855" s="6" t="s">
        <v>4593</v>
      </c>
      <c r="B2855" s="7" t="s">
        <v>1644</v>
      </c>
      <c r="C2855" s="17" t="n">
        <v>1177</v>
      </c>
      <c r="D2855" s="18" t="n">
        <v>4.61070717019981E-005</v>
      </c>
      <c r="E2855" s="18" t="n">
        <v>0.000112197425758313</v>
      </c>
      <c r="F2855" s="18" t="n">
        <v>5.02598276162919E-005</v>
      </c>
      <c r="G2855" s="18" t="n">
        <v>0.000111798320083777</v>
      </c>
      <c r="H2855" s="16" t="n">
        <v>0.405555997792235</v>
      </c>
      <c r="I2855" s="17" t="n">
        <v>204.096849146599</v>
      </c>
      <c r="J2855" s="16" t="n">
        <v>0.685493684217384</v>
      </c>
      <c r="K2855" s="16" t="n">
        <v>0.732817823158719</v>
      </c>
      <c r="L2855" s="16" t="n">
        <v>0.0370905491541157</v>
      </c>
      <c r="M2855" s="16" t="n">
        <v>0.500154966682163</v>
      </c>
      <c r="N2855" s="16" t="n">
        <v>0.735388037944065</v>
      </c>
      <c r="O2855" s="18" t="n">
        <v>2.81841934855429E-005</v>
      </c>
      <c r="P2855" s="34" t="b">
        <f aca="false">FALSE()</f>
        <v>0</v>
      </c>
      <c r="Q2855" s="16"/>
    </row>
    <row r="2856" customFormat="false" ht="22.35" hidden="false" customHeight="false" outlineLevel="0" collapsed="false">
      <c r="A2856" s="6" t="s">
        <v>4594</v>
      </c>
      <c r="B2856" s="7" t="s">
        <v>1644</v>
      </c>
      <c r="C2856" s="17" t="n">
        <v>1178</v>
      </c>
      <c r="D2856" s="18" t="n">
        <v>5.2939435199877E-005</v>
      </c>
      <c r="E2856" s="18" t="n">
        <v>0.000115949137109366</v>
      </c>
      <c r="F2856" s="18" t="n">
        <v>5.81330556465166E-005</v>
      </c>
      <c r="G2856" s="18" t="n">
        <v>0.000115785401441498</v>
      </c>
      <c r="H2856" s="16" t="n">
        <v>0.490619105861564</v>
      </c>
      <c r="I2856" s="17" t="n">
        <v>204.375543506023</v>
      </c>
      <c r="J2856" s="16" t="n">
        <v>0.624222213379746</v>
      </c>
      <c r="K2856" s="16" t="n">
        <v>0.677083686755344</v>
      </c>
      <c r="L2856" s="16" t="n">
        <v>0.0448058429966468</v>
      </c>
      <c r="M2856" s="16" t="n">
        <v>0.503176816984348</v>
      </c>
      <c r="N2856" s="16" t="n">
        <v>0.680527102998093</v>
      </c>
      <c r="O2856" s="18" t="n">
        <v>2.71922295217384E-005</v>
      </c>
      <c r="P2856" s="34" t="b">
        <f aca="false">FALSE()</f>
        <v>0</v>
      </c>
      <c r="Q2856" s="16"/>
    </row>
    <row r="2857" customFormat="false" ht="22.35" hidden="false" customHeight="false" outlineLevel="0" collapsed="false">
      <c r="A2857" s="6" t="s">
        <v>4595</v>
      </c>
      <c r="B2857" s="7" t="s">
        <v>1644</v>
      </c>
      <c r="C2857" s="17" t="n">
        <v>1179</v>
      </c>
      <c r="D2857" s="18" t="n">
        <v>5.90849889519467E-005</v>
      </c>
      <c r="E2857" s="18" t="n">
        <v>0.000119199114391888</v>
      </c>
      <c r="F2857" s="18" t="n">
        <v>6.53555660888053E-005</v>
      </c>
      <c r="G2857" s="18" t="n">
        <v>0.000119298965510487</v>
      </c>
      <c r="H2857" s="16" t="n">
        <v>0.57598725297996</v>
      </c>
      <c r="I2857" s="17" t="n">
        <v>204.668615438317</v>
      </c>
      <c r="J2857" s="16" t="n">
        <v>0.565256606395842</v>
      </c>
      <c r="K2857" s="16" t="n">
        <v>0.638838484897261</v>
      </c>
      <c r="L2857" s="16" t="n">
        <v>0.0525232837190657</v>
      </c>
      <c r="M2857" s="16" t="n">
        <v>0.505879048504572</v>
      </c>
      <c r="N2857" s="16" t="n">
        <v>0.626434445550692</v>
      </c>
      <c r="O2857" s="18" t="n">
        <v>2.6419272206589E-005</v>
      </c>
      <c r="P2857" s="34" t="b">
        <f aca="false">FALSE()</f>
        <v>0</v>
      </c>
      <c r="Q2857" s="16"/>
    </row>
    <row r="2858" customFormat="false" ht="22.35" hidden="false" customHeight="false" outlineLevel="0" collapsed="false">
      <c r="A2858" s="6" t="s">
        <v>4596</v>
      </c>
      <c r="B2858" s="7" t="s">
        <v>1644</v>
      </c>
      <c r="C2858" s="17" t="n">
        <v>1180</v>
      </c>
      <c r="D2858" s="18" t="n">
        <v>6.46676882971648E-005</v>
      </c>
      <c r="E2858" s="18" t="n">
        <v>0.000121783568022739</v>
      </c>
      <c r="F2858" s="18" t="n">
        <v>7.21095984522583E-005</v>
      </c>
      <c r="G2858" s="18" t="n">
        <v>0.000122197174019092</v>
      </c>
      <c r="H2858" s="16" t="n">
        <v>0.668787294637538</v>
      </c>
      <c r="I2858" s="17" t="n">
        <v>205.002856742577</v>
      </c>
      <c r="J2858" s="16" t="n">
        <v>0.504383566365305</v>
      </c>
      <c r="K2858" s="16" t="n">
        <v>0.581927106037258</v>
      </c>
      <c r="L2858" s="16" t="n">
        <v>0.0608819048478343</v>
      </c>
      <c r="M2858" s="16" t="n">
        <v>0.509094607159461</v>
      </c>
      <c r="N2858" s="16" t="n">
        <v>0.59086517001579</v>
      </c>
      <c r="O2858" s="18" t="n">
        <v>2.58210132045753E-005</v>
      </c>
      <c r="P2858" s="34" t="b">
        <f aca="false">FALSE()</f>
        <v>0</v>
      </c>
      <c r="Q2858" s="16"/>
    </row>
    <row r="2859" customFormat="false" ht="22.35" hidden="false" customHeight="false" outlineLevel="0" collapsed="false">
      <c r="A2859" s="6" t="s">
        <v>4597</v>
      </c>
      <c r="B2859" s="7" t="s">
        <v>1644</v>
      </c>
      <c r="C2859" s="17" t="n">
        <v>1181</v>
      </c>
      <c r="D2859" s="18" t="n">
        <v>6.99637280322063E-005</v>
      </c>
      <c r="E2859" s="18" t="n">
        <v>0.000123699097887167</v>
      </c>
      <c r="F2859" s="18" t="n">
        <v>7.84754883735109E-005</v>
      </c>
      <c r="G2859" s="18" t="n">
        <v>0.000124420740563794</v>
      </c>
      <c r="H2859" s="16" t="n">
        <v>0.752779081428829</v>
      </c>
      <c r="I2859" s="17" t="n">
        <v>205.322242007253</v>
      </c>
      <c r="J2859" s="16" t="n">
        <v>0.452444890377044</v>
      </c>
      <c r="K2859" s="16" t="n">
        <v>0.532514547664416</v>
      </c>
      <c r="L2859" s="16" t="n">
        <v>0.0684172573360341</v>
      </c>
      <c r="M2859" s="16" t="n">
        <v>0.512281109561444</v>
      </c>
      <c r="N2859" s="16" t="n">
        <v>0.554824577867358</v>
      </c>
      <c r="O2859" s="18" t="n">
        <v>2.53057154755801E-005</v>
      </c>
      <c r="P2859" s="34" t="b">
        <f aca="false">FALSE()</f>
        <v>0</v>
      </c>
      <c r="Q2859" s="16"/>
    </row>
    <row r="2860" customFormat="false" ht="22.35" hidden="false" customHeight="false" outlineLevel="0" collapsed="false">
      <c r="A2860" s="6" t="s">
        <v>4598</v>
      </c>
      <c r="B2860" s="7" t="s">
        <v>1644</v>
      </c>
      <c r="C2860" s="17" t="n">
        <v>1182</v>
      </c>
      <c r="D2860" s="18" t="n">
        <v>7.52009695295582E-005</v>
      </c>
      <c r="E2860" s="18" t="n">
        <v>0.00012503242085229</v>
      </c>
      <c r="F2860" s="18" t="n">
        <v>8.46257594720434E-005</v>
      </c>
      <c r="G2860" s="18" t="n">
        <v>0.000125991813262553</v>
      </c>
      <c r="H2860" s="16" t="n">
        <v>0.824383959151651</v>
      </c>
      <c r="I2860" s="17" t="n">
        <v>205.563842132695</v>
      </c>
      <c r="J2860" s="16" t="n">
        <v>0.410676945553409</v>
      </c>
      <c r="K2860" s="16" t="n">
        <v>0.498752704125214</v>
      </c>
      <c r="L2860" s="16" t="n">
        <v>0.0748340102132919</v>
      </c>
      <c r="M2860" s="16" t="n">
        <v>0.515283589028359</v>
      </c>
      <c r="N2860" s="16" t="n">
        <v>0.514011493431421</v>
      </c>
      <c r="O2860" s="18" t="n">
        <v>2.48060473395776E-005</v>
      </c>
      <c r="P2860" s="34" t="b">
        <f aca="false">FALSE()</f>
        <v>0</v>
      </c>
      <c r="Q2860" s="16"/>
    </row>
    <row r="2861" customFormat="false" ht="22.35" hidden="false" customHeight="false" outlineLevel="0" collapsed="false">
      <c r="A2861" s="6" t="s">
        <v>4599</v>
      </c>
      <c r="B2861" s="7" t="s">
        <v>1644</v>
      </c>
      <c r="C2861" s="17" t="n">
        <v>1183</v>
      </c>
      <c r="D2861" s="18" t="n">
        <v>8.06015642673528E-005</v>
      </c>
      <c r="E2861" s="18" t="n">
        <v>0.000125680069625827</v>
      </c>
      <c r="F2861" s="18" t="n">
        <v>9.07407456362484E-005</v>
      </c>
      <c r="G2861" s="18" t="n">
        <v>0.000126812647531036</v>
      </c>
      <c r="H2861" s="16" t="n">
        <v>0.882102834572178</v>
      </c>
      <c r="I2861" s="17" t="n">
        <v>205.739983171326</v>
      </c>
      <c r="J2861" s="16" t="n">
        <v>0.37875062082865</v>
      </c>
      <c r="K2861" s="16" t="n">
        <v>0.466972417311005</v>
      </c>
      <c r="L2861" s="16" t="n">
        <v>0.0800026978804568</v>
      </c>
      <c r="M2861" s="16" t="n">
        <v>0.517985820548582</v>
      </c>
      <c r="N2861" s="16" t="n">
        <v>0.482959182074053</v>
      </c>
      <c r="O2861" s="18" t="n">
        <v>2.43447001638349E-005</v>
      </c>
      <c r="P2861" s="34" t="b">
        <f aca="false">FALSE()</f>
        <v>0</v>
      </c>
      <c r="Q2861" s="16"/>
    </row>
    <row r="2862" customFormat="false" ht="22.35" hidden="false" customHeight="false" outlineLevel="0" collapsed="false">
      <c r="A2862" s="6" t="s">
        <v>4600</v>
      </c>
      <c r="B2862" s="7" t="s">
        <v>1644</v>
      </c>
      <c r="C2862" s="17" t="n">
        <v>1184</v>
      </c>
      <c r="D2862" s="18" t="n">
        <v>8.62272441493876E-005</v>
      </c>
      <c r="E2862" s="18" t="n">
        <v>0.000125642283926743</v>
      </c>
      <c r="F2862" s="18" t="n">
        <v>9.67472877759812E-005</v>
      </c>
      <c r="G2862" s="18" t="n">
        <v>0.000126765880037758</v>
      </c>
      <c r="H2862" s="16" t="n">
        <v>0.915523470106581</v>
      </c>
      <c r="I2862" s="17" t="n">
        <v>205.73092528382</v>
      </c>
      <c r="J2862" s="16" t="n">
        <v>0.36098873661483</v>
      </c>
      <c r="K2862" s="16" t="n">
        <v>0.448937146224617</v>
      </c>
      <c r="L2862" s="16" t="n">
        <v>0.0830375678738241</v>
      </c>
      <c r="M2862" s="16" t="n">
        <v>0.52019409576941</v>
      </c>
      <c r="N2862" s="16" t="n">
        <v>0.465937735906576</v>
      </c>
      <c r="O2862" s="18" t="n">
        <v>2.39199433221026E-005</v>
      </c>
      <c r="P2862" s="34" t="b">
        <f aca="false">FALSE()</f>
        <v>0</v>
      </c>
      <c r="Q2862" s="16"/>
    </row>
    <row r="2863" customFormat="false" ht="22.35" hidden="false" customHeight="false" outlineLevel="0" collapsed="false">
      <c r="A2863" s="6" t="s">
        <v>4601</v>
      </c>
      <c r="B2863" s="7" t="s">
        <v>1644</v>
      </c>
      <c r="C2863" s="17" t="n">
        <v>1185</v>
      </c>
      <c r="D2863" s="18" t="n">
        <v>9.25333749136547E-005</v>
      </c>
      <c r="E2863" s="18" t="n">
        <v>0.000125041085299475</v>
      </c>
      <c r="F2863" s="18" t="n">
        <v>0.000103153555865676</v>
      </c>
      <c r="G2863" s="18" t="n">
        <v>0.000126073287008324</v>
      </c>
      <c r="H2863" s="16" t="n">
        <v>0.92878928600569</v>
      </c>
      <c r="I2863" s="17" t="n">
        <v>205.640367147425</v>
      </c>
      <c r="J2863" s="16" t="n">
        <v>0.354087219606719</v>
      </c>
      <c r="K2863" s="16" t="n">
        <v>0.442742380647148</v>
      </c>
      <c r="L2863" s="16" t="n">
        <v>0.0842790602799238</v>
      </c>
      <c r="M2863" s="16" t="n">
        <v>0.521734077173408</v>
      </c>
      <c r="N2863" s="16" t="n">
        <v>0.457972861022247</v>
      </c>
      <c r="O2863" s="18" t="n">
        <v>2.35076302239278E-005</v>
      </c>
      <c r="P2863" s="34" t="b">
        <f aca="false">FALSE()</f>
        <v>0</v>
      </c>
      <c r="Q2863" s="16"/>
    </row>
    <row r="2864" customFormat="false" ht="22.35" hidden="false" customHeight="false" outlineLevel="0" collapsed="false">
      <c r="A2864" s="6" t="s">
        <v>4602</v>
      </c>
      <c r="B2864" s="7" t="s">
        <v>1644</v>
      </c>
      <c r="C2864" s="17" t="n">
        <v>1186</v>
      </c>
      <c r="D2864" s="18" t="n">
        <v>9.95695280520486E-005</v>
      </c>
      <c r="E2864" s="18" t="n">
        <v>0.000123866672212668</v>
      </c>
      <c r="F2864" s="18" t="n">
        <v>0.000110091216761591</v>
      </c>
      <c r="G2864" s="18" t="n">
        <v>0.000124781011847075</v>
      </c>
      <c r="H2864" s="16" t="n">
        <v>0.929036444335133</v>
      </c>
      <c r="I2864" s="17" t="n">
        <v>205.525516509504</v>
      </c>
      <c r="J2864" s="16" t="n">
        <v>0.353960037165419</v>
      </c>
      <c r="K2864" s="16" t="n">
        <v>0.442716743290082</v>
      </c>
      <c r="L2864" s="16" t="n">
        <v>0.0843501683642439</v>
      </c>
      <c r="M2864" s="16" t="n">
        <v>0.522702618936929</v>
      </c>
      <c r="N2864" s="16" t="n">
        <v>0.457972861022247</v>
      </c>
      <c r="O2864" s="18" t="n">
        <v>2.31468148996949E-005</v>
      </c>
      <c r="P2864" s="34" t="b">
        <f aca="false">FALSE()</f>
        <v>0</v>
      </c>
      <c r="Q2864" s="16"/>
    </row>
    <row r="2865" customFormat="false" ht="22.35" hidden="false" customHeight="false" outlineLevel="0" collapsed="false">
      <c r="A2865" s="6" t="s">
        <v>4603</v>
      </c>
      <c r="B2865" s="7" t="s">
        <v>1644</v>
      </c>
      <c r="C2865" s="17" t="n">
        <v>1187</v>
      </c>
      <c r="D2865" s="18" t="n">
        <v>0.00010782707009408</v>
      </c>
      <c r="E2865" s="18" t="n">
        <v>0.000122352460339675</v>
      </c>
      <c r="F2865" s="18" t="n">
        <v>0.000117939992666186</v>
      </c>
      <c r="G2865" s="18" t="n">
        <v>0.000123093937163733</v>
      </c>
      <c r="H2865" s="16" t="n">
        <v>0.904195121966298</v>
      </c>
      <c r="I2865" s="17" t="n">
        <v>205.35194133712</v>
      </c>
      <c r="J2865" s="16" t="n">
        <v>0.366951467366092</v>
      </c>
      <c r="K2865" s="16" t="n">
        <v>0.454853222690945</v>
      </c>
      <c r="L2865" s="16" t="n">
        <v>0.082166574179852</v>
      </c>
      <c r="M2865" s="16" t="n">
        <v>0.523274058577406</v>
      </c>
      <c r="N2865" s="16" t="n">
        <v>0.470979119311065</v>
      </c>
      <c r="O2865" s="18" t="n">
        <v>2.27916674156891E-005</v>
      </c>
      <c r="P2865" s="34" t="b">
        <f aca="false">FALSE()</f>
        <v>0</v>
      </c>
      <c r="Q2865" s="16"/>
    </row>
    <row r="2866" customFormat="false" ht="22.35" hidden="false" customHeight="false" outlineLevel="0" collapsed="false">
      <c r="A2866" s="6" t="s">
        <v>4604</v>
      </c>
      <c r="B2866" s="7" t="s">
        <v>1644</v>
      </c>
      <c r="C2866" s="17" t="n">
        <v>1188</v>
      </c>
      <c r="D2866" s="18" t="n">
        <v>0.000117449379628403</v>
      </c>
      <c r="E2866" s="18" t="n">
        <v>0.000120792533536966</v>
      </c>
      <c r="F2866" s="18" t="n">
        <v>0.000126957008474815</v>
      </c>
      <c r="G2866" s="18" t="n">
        <v>0.000121355455681576</v>
      </c>
      <c r="H2866" s="16" t="n">
        <v>0.861256194894291</v>
      </c>
      <c r="I2866" s="17" t="n">
        <v>205.168355799357</v>
      </c>
      <c r="J2866" s="16" t="n">
        <v>0.390102371663699</v>
      </c>
      <c r="K2866" s="16" t="n">
        <v>0.478264355215466</v>
      </c>
      <c r="L2866" s="16" t="n">
        <v>0.0783372453804167</v>
      </c>
      <c r="M2866" s="16" t="n">
        <v>0.522973810630714</v>
      </c>
      <c r="N2866" s="16" t="n">
        <v>0.493079642107598</v>
      </c>
      <c r="O2866" s="18" t="n">
        <v>2.24069484598962E-005</v>
      </c>
      <c r="P2866" s="34" t="b">
        <f aca="false">FALSE()</f>
        <v>0</v>
      </c>
      <c r="Q2866" s="16"/>
    </row>
    <row r="2867" customFormat="false" ht="22.35" hidden="false" customHeight="false" outlineLevel="0" collapsed="false">
      <c r="A2867" s="6" t="s">
        <v>4605</v>
      </c>
      <c r="B2867" s="7" t="s">
        <v>1644</v>
      </c>
      <c r="C2867" s="17" t="n">
        <v>1189</v>
      </c>
      <c r="D2867" s="18" t="n">
        <v>0.000128795362505202</v>
      </c>
      <c r="E2867" s="18" t="n">
        <v>0.000119470250106671</v>
      </c>
      <c r="F2867" s="18" t="n">
        <v>0.00013740891674101</v>
      </c>
      <c r="G2867" s="18" t="n">
        <v>0.000119867883622288</v>
      </c>
      <c r="H2867" s="16" t="n">
        <v>0.789077845855431</v>
      </c>
      <c r="I2867" s="17" t="n">
        <v>204.993969177459</v>
      </c>
      <c r="J2867" s="16" t="n">
        <v>0.430978173396205</v>
      </c>
      <c r="K2867" s="16" t="n">
        <v>0.514710053227567</v>
      </c>
      <c r="L2867" s="16" t="n">
        <v>0.0718355893777844</v>
      </c>
      <c r="M2867" s="16" t="n">
        <v>0.522102123043546</v>
      </c>
      <c r="N2867" s="16" t="n">
        <v>0.533860400409842</v>
      </c>
      <c r="O2867" s="18" t="n">
        <v>2.20150904876243E-005</v>
      </c>
      <c r="P2867" s="34" t="b">
        <f aca="false">FALSE()</f>
        <v>0</v>
      </c>
      <c r="Q2867" s="16"/>
    </row>
    <row r="2868" customFormat="false" ht="22.35" hidden="false" customHeight="false" outlineLevel="0" collapsed="false">
      <c r="A2868" s="6" t="s">
        <v>4606</v>
      </c>
      <c r="B2868" s="7" t="s">
        <v>1644</v>
      </c>
      <c r="C2868" s="17" t="n">
        <v>1190</v>
      </c>
      <c r="D2868" s="18" t="n">
        <v>0.000142026740672123</v>
      </c>
      <c r="E2868" s="18" t="n">
        <v>0.000118641445552641</v>
      </c>
      <c r="F2868" s="18" t="n">
        <v>0.000149444582410569</v>
      </c>
      <c r="G2868" s="18" t="n">
        <v>0.000118809331538942</v>
      </c>
      <c r="H2868" s="16" t="n">
        <v>0.684506458877964</v>
      </c>
      <c r="I2868" s="17" t="n">
        <v>204.743954878555</v>
      </c>
      <c r="J2868" s="16" t="n">
        <v>0.49442950710614</v>
      </c>
      <c r="K2868" s="16" t="n">
        <v>0.571873593782185</v>
      </c>
      <c r="L2868" s="16" t="n">
        <v>0.0623949818772754</v>
      </c>
      <c r="M2868" s="16" t="n">
        <v>0.519022160235549</v>
      </c>
      <c r="N2868" s="16" t="n">
        <v>0.581649403702709</v>
      </c>
      <c r="O2868" s="18" t="n">
        <v>2.16222812308578E-005</v>
      </c>
      <c r="P2868" s="34" t="b">
        <f aca="false">FALSE()</f>
        <v>0</v>
      </c>
      <c r="Q2868" s="16"/>
    </row>
    <row r="2869" customFormat="false" ht="22.35" hidden="false" customHeight="false" outlineLevel="0" collapsed="false">
      <c r="A2869" s="6" t="s">
        <v>4607</v>
      </c>
      <c r="B2869" s="7" t="s">
        <v>1644</v>
      </c>
      <c r="C2869" s="17" t="n">
        <v>1191</v>
      </c>
      <c r="D2869" s="18" t="n">
        <v>0.000157156035243781</v>
      </c>
      <c r="E2869" s="18" t="n">
        <v>0.000118524558749901</v>
      </c>
      <c r="F2869" s="18" t="n">
        <v>0.00016308453132089</v>
      </c>
      <c r="G2869" s="18" t="n">
        <v>0.000118334181648793</v>
      </c>
      <c r="H2869" s="16" t="n">
        <v>0.54788832100156</v>
      </c>
      <c r="I2869" s="17" t="n">
        <v>204.350296911231</v>
      </c>
      <c r="J2869" s="16" t="n">
        <v>0.584366548240595</v>
      </c>
      <c r="K2869" s="16" t="n">
        <v>0.643495113887789</v>
      </c>
      <c r="L2869" s="16" t="n">
        <v>0.050042441090516</v>
      </c>
      <c r="M2869" s="16" t="n">
        <v>0.515206105687277</v>
      </c>
      <c r="N2869" s="16" t="n">
        <v>0.643438417933546</v>
      </c>
      <c r="O2869" s="18" t="n">
        <v>2.12856825679191E-005</v>
      </c>
      <c r="P2869" s="34" t="b">
        <f aca="false">FALSE()</f>
        <v>0</v>
      </c>
      <c r="Q2869" s="16"/>
    </row>
    <row r="2870" customFormat="false" ht="22.35" hidden="false" customHeight="false" outlineLevel="0" collapsed="false">
      <c r="A2870" s="6" t="s">
        <v>4608</v>
      </c>
      <c r="B2870" s="7" t="s">
        <v>1644</v>
      </c>
      <c r="C2870" s="17" t="n">
        <v>1192</v>
      </c>
      <c r="D2870" s="18" t="n">
        <v>0.000173977684849338</v>
      </c>
      <c r="E2870" s="18" t="n">
        <v>0.000119047583491561</v>
      </c>
      <c r="F2870" s="18" t="n">
        <v>0.000178163950216238</v>
      </c>
      <c r="G2870" s="18" t="n">
        <v>0.000118409301559699</v>
      </c>
      <c r="H2870" s="16" t="n">
        <v>0.385419920966959</v>
      </c>
      <c r="I2870" s="17" t="n">
        <v>203.862963412651</v>
      </c>
      <c r="J2870" s="16" t="n">
        <v>0.700328177881654</v>
      </c>
      <c r="K2870" s="16" t="n">
        <v>0.745794698026396</v>
      </c>
      <c r="L2870" s="16" t="n">
        <v>0.0352915759939803</v>
      </c>
      <c r="M2870" s="16" t="n">
        <v>0.50976290097629</v>
      </c>
      <c r="N2870" s="16" t="n">
        <v>0.747946410765297</v>
      </c>
      <c r="O2870" s="18" t="n">
        <v>2.10389004843422E-005</v>
      </c>
      <c r="P2870" s="34" t="b">
        <f aca="false">FALSE()</f>
        <v>0</v>
      </c>
      <c r="Q2870" s="16"/>
    </row>
    <row r="2871" customFormat="false" ht="22.35" hidden="false" customHeight="false" outlineLevel="0" collapsed="false">
      <c r="A2871" s="6" t="s">
        <v>4609</v>
      </c>
      <c r="B2871" s="7" t="s">
        <v>1644</v>
      </c>
      <c r="C2871" s="17" t="n">
        <v>1193</v>
      </c>
      <c r="D2871" s="18" t="n">
        <v>0.000192512121671275</v>
      </c>
      <c r="E2871" s="18" t="n">
        <v>0.000120398633229498</v>
      </c>
      <c r="F2871" s="18" t="n">
        <v>0.000194637698138216</v>
      </c>
      <c r="G2871" s="18" t="n">
        <v>0.000119212470904504</v>
      </c>
      <c r="H2871" s="16" t="n">
        <v>0.193645613104239</v>
      </c>
      <c r="I2871" s="17" t="n">
        <v>203.283101598874</v>
      </c>
      <c r="J2871" s="16" t="n">
        <v>0.846646734984236</v>
      </c>
      <c r="K2871" s="16" t="n">
        <v>0.870992550863802</v>
      </c>
      <c r="L2871" s="16" t="n">
        <v>0.0177849986984851</v>
      </c>
      <c r="M2871" s="16" t="n">
        <v>0.502401983573532</v>
      </c>
      <c r="N2871" s="16" t="n">
        <v>0.871315266579852</v>
      </c>
      <c r="O2871" s="18" t="n">
        <v>2.09038320478987E-005</v>
      </c>
      <c r="P2871" s="34" t="b">
        <f aca="false">FALSE()</f>
        <v>0</v>
      </c>
      <c r="Q2871" s="16"/>
    </row>
    <row r="2872" customFormat="false" ht="22.35" hidden="false" customHeight="false" outlineLevel="0" collapsed="false">
      <c r="A2872" s="6" t="s">
        <v>4610</v>
      </c>
      <c r="B2872" s="7" t="s">
        <v>1644</v>
      </c>
      <c r="C2872" s="17" t="n">
        <v>1194</v>
      </c>
      <c r="D2872" s="18" t="n">
        <v>0.000212186491411382</v>
      </c>
      <c r="E2872" s="18" t="n">
        <v>0.000122274331602718</v>
      </c>
      <c r="F2872" s="18" t="n">
        <v>0.000212179454352981</v>
      </c>
      <c r="G2872" s="18" t="n">
        <v>0.000120493944771908</v>
      </c>
      <c r="H2872" s="18" t="n">
        <v>-0.000631753353237838</v>
      </c>
      <c r="I2872" s="17" t="n">
        <v>202.678396674357</v>
      </c>
      <c r="J2872" s="16" t="n">
        <v>0.999496555157305</v>
      </c>
      <c r="K2872" s="16" t="n">
        <v>0.999496555157305</v>
      </c>
      <c r="L2872" s="18" t="n">
        <v>-5.82066999650174E-005</v>
      </c>
      <c r="M2872" s="16" t="n">
        <v>0.505772508910584</v>
      </c>
      <c r="N2872" s="16" t="n">
        <v>0.999492655450797</v>
      </c>
      <c r="O2872" s="18" t="n">
        <v>2.08862833858426E-005</v>
      </c>
      <c r="P2872" s="34" t="b">
        <f aca="false">FALSE()</f>
        <v>0</v>
      </c>
      <c r="Q2872" s="16"/>
    </row>
    <row r="2873" customFormat="false" ht="22.35" hidden="false" customHeight="false" outlineLevel="0" collapsed="false">
      <c r="A2873" s="6" t="s">
        <v>4611</v>
      </c>
      <c r="B2873" s="7" t="s">
        <v>1644</v>
      </c>
      <c r="C2873" s="17" t="n">
        <v>1195</v>
      </c>
      <c r="D2873" s="18" t="n">
        <v>0.000232770360472919</v>
      </c>
      <c r="E2873" s="18" t="n">
        <v>0.000124581449389206</v>
      </c>
      <c r="F2873" s="18" t="n">
        <v>0.00023068978649069</v>
      </c>
      <c r="G2873" s="18" t="n">
        <v>0.000122193366333223</v>
      </c>
      <c r="H2873" s="16" t="n">
        <v>-0.183464654295098</v>
      </c>
      <c r="I2873" s="17" t="n">
        <v>202.089888862895</v>
      </c>
      <c r="J2873" s="16" t="n">
        <v>0.854617391201893</v>
      </c>
      <c r="K2873" s="16" t="n">
        <v>0.877669431697069</v>
      </c>
      <c r="L2873" s="16" t="n">
        <v>-0.0169564125451143</v>
      </c>
      <c r="M2873" s="16" t="n">
        <v>0.514983341081667</v>
      </c>
      <c r="N2873" s="16" t="n">
        <v>0.877724414634746</v>
      </c>
      <c r="O2873" s="18" t="n">
        <v>2.09708004847232E-005</v>
      </c>
      <c r="P2873" s="34" t="b">
        <f aca="false">FALSE()</f>
        <v>0</v>
      </c>
      <c r="Q2873" s="16"/>
    </row>
    <row r="2874" customFormat="false" ht="22.35" hidden="false" customHeight="false" outlineLevel="0" collapsed="false">
      <c r="A2874" s="6" t="s">
        <v>4612</v>
      </c>
      <c r="B2874" s="7" t="s">
        <v>1644</v>
      </c>
      <c r="C2874" s="17" t="n">
        <v>1196</v>
      </c>
      <c r="D2874" s="18" t="n">
        <v>0.000253244187859105</v>
      </c>
      <c r="E2874" s="18" t="n">
        <v>0.000126981615098343</v>
      </c>
      <c r="F2874" s="18" t="n">
        <v>0.00024924901976226</v>
      </c>
      <c r="G2874" s="18" t="n">
        <v>0.000124014558573969</v>
      </c>
      <c r="H2874" s="16" t="n">
        <v>-0.345873528950043</v>
      </c>
      <c r="I2874" s="17" t="n">
        <v>201.556719933888</v>
      </c>
      <c r="J2874" s="16" t="n">
        <v>0.729798507261505</v>
      </c>
      <c r="K2874" s="16" t="n">
        <v>0.771044756908159</v>
      </c>
      <c r="L2874" s="16" t="n">
        <v>-0.0320582277848278</v>
      </c>
      <c r="M2874" s="16" t="n">
        <v>0.524523477452348</v>
      </c>
      <c r="N2874" s="16" t="n">
        <v>0.770197249589052</v>
      </c>
      <c r="O2874" s="18" t="n">
        <v>2.1152398968916E-005</v>
      </c>
      <c r="P2874" s="34" t="b">
        <f aca="false">FALSE()</f>
        <v>0</v>
      </c>
      <c r="Q2874" s="16"/>
    </row>
    <row r="2875" customFormat="false" ht="22.35" hidden="false" customHeight="false" outlineLevel="0" collapsed="false">
      <c r="A2875" s="6" t="s">
        <v>4613</v>
      </c>
      <c r="B2875" s="7" t="s">
        <v>1644</v>
      </c>
      <c r="C2875" s="17" t="n">
        <v>1197</v>
      </c>
      <c r="D2875" s="18" t="n">
        <v>0.000273296556301321</v>
      </c>
      <c r="E2875" s="18" t="n">
        <v>0.000129470319954375</v>
      </c>
      <c r="F2875" s="18" t="n">
        <v>0.00026771908209821</v>
      </c>
      <c r="G2875" s="18" t="n">
        <v>0.000126010572517227</v>
      </c>
      <c r="H2875" s="16" t="n">
        <v>-0.47383825855183</v>
      </c>
      <c r="I2875" s="17" t="n">
        <v>201.132316889201</v>
      </c>
      <c r="J2875" s="16" t="n">
        <v>0.636129190471654</v>
      </c>
      <c r="K2875" s="16" t="n">
        <v>0.688200245166153</v>
      </c>
      <c r="L2875" s="16" t="n">
        <v>-0.0440198056480296</v>
      </c>
      <c r="M2875" s="16" t="n">
        <v>0.533608399194173</v>
      </c>
      <c r="N2875" s="16" t="n">
        <v>0.685852165256413</v>
      </c>
      <c r="O2875" s="18" t="n">
        <v>2.14097850843541E-005</v>
      </c>
      <c r="P2875" s="34" t="b">
        <f aca="false">FALSE()</f>
        <v>0</v>
      </c>
      <c r="Q2875" s="16"/>
    </row>
    <row r="2876" customFormat="false" ht="22.35" hidden="false" customHeight="false" outlineLevel="0" collapsed="false">
      <c r="A2876" s="6" t="s">
        <v>4614</v>
      </c>
      <c r="B2876" s="7" t="s">
        <v>1644</v>
      </c>
      <c r="C2876" s="17" t="n">
        <v>1198</v>
      </c>
      <c r="D2876" s="18" t="n">
        <v>0.000291692769331142</v>
      </c>
      <c r="E2876" s="18" t="n">
        <v>0.000131426281743059</v>
      </c>
      <c r="F2876" s="18" t="n">
        <v>0.000284804622295475</v>
      </c>
      <c r="G2876" s="18" t="n">
        <v>0.00012750381950573</v>
      </c>
      <c r="H2876" s="16" t="n">
        <v>-0.5767737160315</v>
      </c>
      <c r="I2876" s="17" t="n">
        <v>200.738962884775</v>
      </c>
      <c r="J2876" s="16" t="n">
        <v>0.564738541002862</v>
      </c>
      <c r="K2876" s="16" t="n">
        <v>0.638466777022665</v>
      </c>
      <c r="L2876" s="16" t="n">
        <v>-0.0536973755868867</v>
      </c>
      <c r="M2876" s="16" t="n">
        <v>0.540988687432202</v>
      </c>
      <c r="N2876" s="16" t="n">
        <v>0.622713388736928</v>
      </c>
      <c r="O2876" s="18" t="n">
        <v>2.17425360511774E-005</v>
      </c>
      <c r="P2876" s="34" t="b">
        <f aca="false">FALSE()</f>
        <v>0</v>
      </c>
      <c r="Q2876" s="16"/>
    </row>
    <row r="2877" customFormat="false" ht="22.35" hidden="false" customHeight="false" outlineLevel="0" collapsed="false">
      <c r="A2877" s="6" t="s">
        <v>4615</v>
      </c>
      <c r="B2877" s="7" t="s">
        <v>1644</v>
      </c>
      <c r="C2877" s="17" t="n">
        <v>1199</v>
      </c>
      <c r="D2877" s="18" t="n">
        <v>0.000307839830951818</v>
      </c>
      <c r="E2877" s="18" t="n">
        <v>0.000132679870087268</v>
      </c>
      <c r="F2877" s="18" t="n">
        <v>0.000299952031190173</v>
      </c>
      <c r="G2877" s="18" t="n">
        <v>0.00012830014288375</v>
      </c>
      <c r="H2877" s="16" t="n">
        <v>-0.65457748212335</v>
      </c>
      <c r="I2877" s="17" t="n">
        <v>200.341922626698</v>
      </c>
      <c r="J2877" s="16" t="n">
        <v>0.513490595524637</v>
      </c>
      <c r="K2877" s="16" t="n">
        <v>0.591119548246115</v>
      </c>
      <c r="L2877" s="16" t="n">
        <v>-0.0610736022462892</v>
      </c>
      <c r="M2877" s="16" t="n">
        <v>0.546838679683868</v>
      </c>
      <c r="N2877" s="16" t="n">
        <v>0.589470920468063</v>
      </c>
      <c r="O2877" s="18" t="n">
        <v>2.21282614955985E-005</v>
      </c>
      <c r="P2877" s="34" t="b">
        <f aca="false">FALSE()</f>
        <v>0</v>
      </c>
      <c r="Q2877" s="16"/>
    </row>
    <row r="2878" customFormat="false" ht="22.35" hidden="false" customHeight="false" outlineLevel="0" collapsed="false">
      <c r="A2878" s="6" t="s">
        <v>4616</v>
      </c>
      <c r="B2878" s="7" t="s">
        <v>1644</v>
      </c>
      <c r="C2878" s="17" t="n">
        <v>1200</v>
      </c>
      <c r="D2878" s="18" t="n">
        <v>0.000320706736029161</v>
      </c>
      <c r="E2878" s="18" t="n">
        <v>0.000132666908554064</v>
      </c>
      <c r="F2878" s="18" t="n">
        <v>0.000312070244661183</v>
      </c>
      <c r="G2878" s="18" t="n">
        <v>0.000127877462795068</v>
      </c>
      <c r="H2878" s="16" t="n">
        <v>-0.71714048496968</v>
      </c>
      <c r="I2878" s="17" t="n">
        <v>199.955502658359</v>
      </c>
      <c r="J2878" s="16" t="n">
        <v>0.47412429692332</v>
      </c>
      <c r="K2878" s="16" t="n">
        <v>0.553322787466755</v>
      </c>
      <c r="L2878" s="16" t="n">
        <v>-0.0670536965391253</v>
      </c>
      <c r="M2878" s="16" t="n">
        <v>0.551865411436541</v>
      </c>
      <c r="N2878" s="16" t="n">
        <v>0.560283452143568</v>
      </c>
      <c r="O2878" s="18" t="n">
        <v>2.2608051109355E-005</v>
      </c>
      <c r="P2878" s="34" t="b">
        <f aca="false">FALSE()</f>
        <v>0</v>
      </c>
      <c r="Q2878" s="16"/>
    </row>
    <row r="2879" customFormat="false" ht="22.35" hidden="false" customHeight="false" outlineLevel="0" collapsed="false">
      <c r="A2879" s="6" t="s">
        <v>4617</v>
      </c>
      <c r="B2879" s="7" t="s">
        <v>1644</v>
      </c>
      <c r="C2879" s="17" t="n">
        <v>1201</v>
      </c>
      <c r="D2879" s="18" t="n">
        <v>0.000329913500517864</v>
      </c>
      <c r="E2879" s="18" t="n">
        <v>0.000131105023083001</v>
      </c>
      <c r="F2879" s="18" t="n">
        <v>0.000320685622812799</v>
      </c>
      <c r="G2879" s="18" t="n">
        <v>0.000125929816268041</v>
      </c>
      <c r="H2879" s="16" t="n">
        <v>-0.775801591748441</v>
      </c>
      <c r="I2879" s="17" t="n">
        <v>199.535637711119</v>
      </c>
      <c r="J2879" s="16" t="n">
        <v>0.43878467775179</v>
      </c>
      <c r="K2879" s="16" t="n">
        <v>0.519126216302415</v>
      </c>
      <c r="L2879" s="16" t="n">
        <v>-0.0727080606250608</v>
      </c>
      <c r="M2879" s="16" t="n">
        <v>0.556495041066171</v>
      </c>
      <c r="N2879" s="16" t="n">
        <v>0.527716434517325</v>
      </c>
      <c r="O2879" s="18" t="n">
        <v>2.32392659656229E-005</v>
      </c>
      <c r="P2879" s="34" t="b">
        <f aca="false">FALSE()</f>
        <v>0</v>
      </c>
      <c r="Q2879" s="16"/>
    </row>
    <row r="2880" customFormat="false" ht="22.35" hidden="false" customHeight="false" outlineLevel="0" collapsed="false">
      <c r="A2880" s="6" t="s">
        <v>4618</v>
      </c>
      <c r="B2880" s="7" t="s">
        <v>1644</v>
      </c>
      <c r="C2880" s="17" t="n">
        <v>1202</v>
      </c>
      <c r="D2880" s="18" t="n">
        <v>0.000334474813221486</v>
      </c>
      <c r="E2880" s="18" t="n">
        <v>0.000127529798964545</v>
      </c>
      <c r="F2880" s="18" t="n">
        <v>0.000324935972552854</v>
      </c>
      <c r="G2880" s="18" t="n">
        <v>0.000122081084833629</v>
      </c>
      <c r="H2880" s="16" t="n">
        <v>-0.824862627246279</v>
      </c>
      <c r="I2880" s="17" t="n">
        <v>199.132505653467</v>
      </c>
      <c r="J2880" s="16" t="n">
        <v>0.410436578416518</v>
      </c>
      <c r="K2880" s="16" t="n">
        <v>0.498627576237866</v>
      </c>
      <c r="L2880" s="16" t="n">
        <v>-0.077480737114138</v>
      </c>
      <c r="M2880" s="16" t="n">
        <v>0.558286843328684</v>
      </c>
      <c r="N2880" s="16" t="n">
        <v>0.497899275535614</v>
      </c>
      <c r="O2880" s="18" t="n">
        <v>2.41010865900362E-005</v>
      </c>
      <c r="P2880" s="34" t="b">
        <f aca="false">FALSE()</f>
        <v>0</v>
      </c>
      <c r="Q2880" s="16"/>
    </row>
    <row r="2881" customFormat="false" ht="22.35" hidden="false" customHeight="false" outlineLevel="0" collapsed="false">
      <c r="A2881" s="6" t="s">
        <v>4619</v>
      </c>
      <c r="B2881" s="7" t="s">
        <v>1644</v>
      </c>
      <c r="C2881" s="17" t="n">
        <v>1203</v>
      </c>
      <c r="D2881" s="18" t="n">
        <v>0.000334015395491151</v>
      </c>
      <c r="E2881" s="18" t="n">
        <v>0.000121712921534037</v>
      </c>
      <c r="F2881" s="18" t="n">
        <v>0.000324465415763514</v>
      </c>
      <c r="G2881" s="18" t="n">
        <v>0.000116232691230623</v>
      </c>
      <c r="H2881" s="16" t="n">
        <v>-0.865616618224515</v>
      </c>
      <c r="I2881" s="17" t="n">
        <v>198.848194746589</v>
      </c>
      <c r="J2881" s="16" t="n">
        <v>0.387743594278991</v>
      </c>
      <c r="K2881" s="16" t="n">
        <v>0.475887572659704</v>
      </c>
      <c r="L2881" s="16" t="n">
        <v>-0.0814391625845162</v>
      </c>
      <c r="M2881" s="16" t="n">
        <v>0.558509607934294</v>
      </c>
      <c r="N2881" s="16" t="n">
        <v>0.474744434329002</v>
      </c>
      <c r="O2881" s="18" t="n">
        <v>2.53484418017228E-005</v>
      </c>
      <c r="P2881" s="34" t="b">
        <f aca="false">FALSE()</f>
        <v>0</v>
      </c>
      <c r="Q2881" s="16"/>
    </row>
    <row r="2882" customFormat="false" ht="22.35" hidden="false" customHeight="false" outlineLevel="0" collapsed="false">
      <c r="A2882" s="6" t="s">
        <v>4620</v>
      </c>
      <c r="B2882" s="7" t="s">
        <v>1644</v>
      </c>
      <c r="C2882" s="17" t="n">
        <v>1204</v>
      </c>
      <c r="D2882" s="18" t="n">
        <v>0.000327986346497439</v>
      </c>
      <c r="E2882" s="18" t="n">
        <v>0.000113514787682001</v>
      </c>
      <c r="F2882" s="18" t="n">
        <v>0.000318753507048734</v>
      </c>
      <c r="G2882" s="18" t="n">
        <v>0.000108187319966486</v>
      </c>
      <c r="H2882" s="16" t="n">
        <v>-0.897587426562485</v>
      </c>
      <c r="I2882" s="17" t="n">
        <v>198.613278569349</v>
      </c>
      <c r="J2882" s="16" t="n">
        <v>0.370492300780246</v>
      </c>
      <c r="K2882" s="16" t="n">
        <v>0.458284068029216</v>
      </c>
      <c r="L2882" s="16" t="n">
        <v>-0.0845594063643002</v>
      </c>
      <c r="M2882" s="16" t="n">
        <v>0.556650007748334</v>
      </c>
      <c r="N2882" s="16" t="n">
        <v>0.456816408962146</v>
      </c>
      <c r="O2882" s="18" t="n">
        <v>2.74085654872195E-005</v>
      </c>
      <c r="P2882" s="34" t="b">
        <f aca="false">FALSE()</f>
        <v>0</v>
      </c>
      <c r="Q2882" s="16"/>
    </row>
    <row r="2883" customFormat="false" ht="22.35" hidden="false" customHeight="false" outlineLevel="0" collapsed="false">
      <c r="A2883" s="6" t="s">
        <v>4621</v>
      </c>
      <c r="B2883" s="7" t="s">
        <v>1644</v>
      </c>
      <c r="C2883" s="17" t="n">
        <v>1205</v>
      </c>
      <c r="D2883" s="18" t="n">
        <v>0.000316254181845336</v>
      </c>
      <c r="E2883" s="18" t="n">
        <v>0.000103012448007958</v>
      </c>
      <c r="F2883" s="18" t="n">
        <v>0.000307706917606547</v>
      </c>
      <c r="G2883" s="18" t="n">
        <v>9.79778029242437E-005</v>
      </c>
      <c r="H2883" s="16" t="n">
        <v>-0.915941609476511</v>
      </c>
      <c r="I2883" s="17" t="n">
        <v>198.374475416217</v>
      </c>
      <c r="J2883" s="16" t="n">
        <v>0.360809616422695</v>
      </c>
      <c r="K2883" s="16" t="n">
        <v>0.448925206525598</v>
      </c>
      <c r="L2883" s="16" t="n">
        <v>-0.0864057187552382</v>
      </c>
      <c r="M2883" s="16" t="n">
        <v>0.55249496358283</v>
      </c>
      <c r="N2883" s="16" t="n">
        <v>0.445952208080999</v>
      </c>
      <c r="O2883" s="18" t="n">
        <v>6.47372818570084E-006</v>
      </c>
      <c r="P2883" s="34" t="b">
        <f aca="false">FALSE()</f>
        <v>0</v>
      </c>
      <c r="Q2883" s="16"/>
    </row>
    <row r="2884" customFormat="false" ht="22.35" hidden="false" customHeight="false" outlineLevel="0" collapsed="false">
      <c r="A2884" s="6" t="s">
        <v>4622</v>
      </c>
      <c r="B2884" s="7" t="s">
        <v>1644</v>
      </c>
      <c r="C2884" s="17" t="n">
        <v>1206</v>
      </c>
      <c r="D2884" s="18" t="n">
        <v>0.000299026538424562</v>
      </c>
      <c r="E2884" s="18" t="n">
        <v>9.03465060333494E-005</v>
      </c>
      <c r="F2884" s="18" t="n">
        <v>0.000291432942923027</v>
      </c>
      <c r="G2884" s="18" t="n">
        <v>8.5827811052326E-005</v>
      </c>
      <c r="H2884" s="16" t="n">
        <v>-0.927996919930821</v>
      </c>
      <c r="I2884" s="17" t="n">
        <v>198.234450745485</v>
      </c>
      <c r="J2884" s="16" t="n">
        <v>0.354537697241173</v>
      </c>
      <c r="K2884" s="16" t="n">
        <v>0.443172121551466</v>
      </c>
      <c r="L2884" s="16" t="n">
        <v>-0.0876129099652968</v>
      </c>
      <c r="M2884" s="16" t="n">
        <v>0.546180071284674</v>
      </c>
      <c r="N2884" s="16" t="n">
        <v>0.438562571229147</v>
      </c>
      <c r="O2884" s="18" t="n">
        <v>8.47360598742541E-006</v>
      </c>
      <c r="P2884" s="34" t="b">
        <f aca="false">FALSE()</f>
        <v>0</v>
      </c>
      <c r="Q2884" s="16"/>
    </row>
    <row r="2885" customFormat="false" ht="22.35" hidden="false" customHeight="false" outlineLevel="0" collapsed="false">
      <c r="A2885" s="6" t="s">
        <v>4623</v>
      </c>
      <c r="B2885" s="7" t="s">
        <v>1644</v>
      </c>
      <c r="C2885" s="17" t="n">
        <v>1207</v>
      </c>
      <c r="D2885" s="18" t="n">
        <v>0.000276363522020138</v>
      </c>
      <c r="E2885" s="18" t="n">
        <v>7.59038753777989E-005</v>
      </c>
      <c r="F2885" s="18" t="n">
        <v>0.000270016516944927</v>
      </c>
      <c r="G2885" s="18" t="n">
        <v>7.2197572790593E-005</v>
      </c>
      <c r="H2885" s="16" t="n">
        <v>-0.923064577724251</v>
      </c>
      <c r="I2885" s="17" t="n">
        <v>198.380031895489</v>
      </c>
      <c r="J2885" s="16" t="n">
        <v>0.357094871824933</v>
      </c>
      <c r="K2885" s="16" t="n">
        <v>0.445831443463741</v>
      </c>
      <c r="L2885" s="16" t="n">
        <v>-0.0870749106614371</v>
      </c>
      <c r="M2885" s="16" t="n">
        <v>0.539313110181311</v>
      </c>
      <c r="N2885" s="16" t="n">
        <v>0.441686982901133</v>
      </c>
      <c r="O2885" s="18" t="n">
        <v>1.68791921761703E-005</v>
      </c>
      <c r="P2885" s="34" t="b">
        <f aca="false">FALSE()</f>
        <v>0</v>
      </c>
      <c r="Q2885" s="16"/>
    </row>
    <row r="2886" customFormat="false" ht="22.35" hidden="false" customHeight="false" outlineLevel="0" collapsed="false">
      <c r="A2886" s="6" t="s">
        <v>4624</v>
      </c>
      <c r="B2886" s="7" t="s">
        <v>1644</v>
      </c>
      <c r="C2886" s="17" t="n">
        <v>1208</v>
      </c>
      <c r="D2886" s="18" t="n">
        <v>0.000249064052919795</v>
      </c>
      <c r="E2886" s="18" t="n">
        <v>6.08319170059883E-005</v>
      </c>
      <c r="F2886" s="18" t="n">
        <v>0.000244062369705626</v>
      </c>
      <c r="G2886" s="18" t="n">
        <v>5.8334585562855E-005</v>
      </c>
      <c r="H2886" s="16" t="n">
        <v>-0.906492900409015</v>
      </c>
      <c r="I2886" s="17" t="n">
        <v>199.339624358772</v>
      </c>
      <c r="J2886" s="16" t="n">
        <v>0.365769457767862</v>
      </c>
      <c r="K2886" s="16" t="n">
        <v>0.45379469349376</v>
      </c>
      <c r="L2886" s="16" t="n">
        <v>-0.0850495508650896</v>
      </c>
      <c r="M2886" s="16" t="n">
        <v>0.530964280179761</v>
      </c>
      <c r="N2886" s="16" t="n">
        <v>0.474354317342449</v>
      </c>
      <c r="O2886" s="16" t="n">
        <v>0.00708401787549588</v>
      </c>
      <c r="P2886" s="34" t="b">
        <f aca="false">FALSE()</f>
        <v>0</v>
      </c>
      <c r="Q2886" s="16"/>
    </row>
    <row r="2887" customFormat="false" ht="22.35" hidden="false" customHeight="false" outlineLevel="0" collapsed="false">
      <c r="A2887" s="6" t="s">
        <v>4625</v>
      </c>
      <c r="B2887" s="7" t="s">
        <v>1644</v>
      </c>
      <c r="C2887" s="17" t="n">
        <v>1209</v>
      </c>
      <c r="D2887" s="18" t="n">
        <v>0.000217840055534776</v>
      </c>
      <c r="E2887" s="18" t="n">
        <v>4.70791485822294E-005</v>
      </c>
      <c r="F2887" s="18" t="n">
        <v>0.000214303916674946</v>
      </c>
      <c r="G2887" s="18" t="n">
        <v>4.64899012270003E-005</v>
      </c>
      <c r="H2887" s="16" t="n">
        <v>-0.824224000195172</v>
      </c>
      <c r="I2887" s="17" t="n">
        <v>202.940540324205</v>
      </c>
      <c r="J2887" s="16" t="n">
        <v>0.410779937999995</v>
      </c>
      <c r="K2887" s="16" t="n">
        <v>0.498752704125214</v>
      </c>
      <c r="L2887" s="16" t="n">
        <v>-0.0758352303515847</v>
      </c>
      <c r="M2887" s="16" t="n">
        <v>0.522005268867194</v>
      </c>
      <c r="N2887" s="16" t="n">
        <v>0.593005221263456</v>
      </c>
      <c r="O2887" s="16" t="n">
        <v>0.0455092150606438</v>
      </c>
      <c r="P2887" s="34" t="b">
        <f aca="false">FALSE()</f>
        <v>0</v>
      </c>
      <c r="Q2887" s="16"/>
    </row>
    <row r="2888" customFormat="false" ht="22.35" hidden="false" customHeight="false" outlineLevel="0" collapsed="false">
      <c r="A2888" s="6" t="s">
        <v>4626</v>
      </c>
      <c r="B2888" s="7" t="s">
        <v>1644</v>
      </c>
      <c r="C2888" s="17" t="n">
        <v>1210</v>
      </c>
      <c r="D2888" s="18" t="n">
        <v>0.000183727686100076</v>
      </c>
      <c r="E2888" s="18" t="n">
        <v>3.91074310311995E-005</v>
      </c>
      <c r="F2888" s="18" t="n">
        <v>0.000181761764480124</v>
      </c>
      <c r="G2888" s="18" t="n">
        <v>4.10739489886034E-005</v>
      </c>
      <c r="H2888" s="16" t="n">
        <v>-0.545800349133061</v>
      </c>
      <c r="I2888" s="17" t="n">
        <v>211.308502210013</v>
      </c>
      <c r="J2888" s="16" t="n">
        <v>0.585778910091377</v>
      </c>
      <c r="K2888" s="16" t="n">
        <v>0.644053983525316</v>
      </c>
      <c r="L2888" s="16" t="n">
        <v>-0.0481976017099625</v>
      </c>
      <c r="M2888" s="16" t="n">
        <v>0.510644273981094</v>
      </c>
      <c r="N2888" s="16" t="n">
        <v>0.757608409143668</v>
      </c>
      <c r="O2888" s="16" t="n">
        <v>0.080367102133326</v>
      </c>
      <c r="P2888" s="34" t="b">
        <f aca="false">FALSE()</f>
        <v>0</v>
      </c>
      <c r="Q2888" s="16"/>
    </row>
    <row r="2889" customFormat="false" ht="22.35" hidden="false" customHeight="false" outlineLevel="0" collapsed="false">
      <c r="A2889" s="6" t="s">
        <v>4627</v>
      </c>
      <c r="B2889" s="7" t="s">
        <v>1644</v>
      </c>
      <c r="C2889" s="17" t="n">
        <v>1211</v>
      </c>
      <c r="D2889" s="18" t="n">
        <v>0.000147651373924966</v>
      </c>
      <c r="E2889" s="18" t="n">
        <v>4.2499298468907E-005</v>
      </c>
      <c r="F2889" s="18" t="n">
        <v>0.000147242248086846</v>
      </c>
      <c r="G2889" s="18" t="n">
        <v>4.59867949176255E-005</v>
      </c>
      <c r="H2889" s="16" t="n">
        <v>-0.103943284336582</v>
      </c>
      <c r="I2889" s="17" t="n">
        <v>215.777388911155</v>
      </c>
      <c r="J2889" s="16" t="n">
        <v>0.917310903692998</v>
      </c>
      <c r="K2889" s="16" t="n">
        <v>0.931402041042017</v>
      </c>
      <c r="L2889" s="16" t="n">
        <v>-0.00899879580060544</v>
      </c>
      <c r="M2889" s="16" t="n">
        <v>0.501520610568728</v>
      </c>
      <c r="N2889" s="16" t="n">
        <v>0.952844625288082</v>
      </c>
      <c r="O2889" s="16" t="n">
        <v>0.0576691134234397</v>
      </c>
      <c r="P2889" s="34" t="b">
        <f aca="false">FALSE()</f>
        <v>0</v>
      </c>
      <c r="Q2889" s="16"/>
    </row>
    <row r="2890" customFormat="false" ht="22.35" hidden="false" customHeight="false" outlineLevel="0" collapsed="false">
      <c r="A2890" s="6" t="s">
        <v>4628</v>
      </c>
      <c r="B2890" s="7" t="s">
        <v>1644</v>
      </c>
      <c r="C2890" s="17" t="n">
        <v>1212</v>
      </c>
      <c r="D2890" s="18" t="n">
        <v>0.000110869493245617</v>
      </c>
      <c r="E2890" s="18" t="n">
        <v>5.59082377736E-005</v>
      </c>
      <c r="F2890" s="18" t="n">
        <v>0.000111923625824794</v>
      </c>
      <c r="G2890" s="18" t="n">
        <v>5.92547057908804E-005</v>
      </c>
      <c r="H2890" s="16" t="n">
        <v>0.204374381797714</v>
      </c>
      <c r="I2890" s="17" t="n">
        <v>212.637914731007</v>
      </c>
      <c r="J2890" s="16" t="n">
        <v>0.838256428149074</v>
      </c>
      <c r="K2890" s="16" t="n">
        <v>0.863216917324729</v>
      </c>
      <c r="L2890" s="16" t="n">
        <v>0.0179389672370826</v>
      </c>
      <c r="M2890" s="16" t="n">
        <v>0.50210173562684</v>
      </c>
      <c r="N2890" s="16" t="n">
        <v>0.880448151580869</v>
      </c>
      <c r="O2890" s="16" t="n">
        <v>0.0153354313970855</v>
      </c>
      <c r="P2890" s="34" t="b">
        <f aca="false">FALSE()</f>
        <v>0</v>
      </c>
      <c r="Q2890" s="16"/>
    </row>
    <row r="2891" customFormat="false" ht="22.35" hidden="false" customHeight="false" outlineLevel="0" collapsed="false">
      <c r="A2891" s="6" t="s">
        <v>4629</v>
      </c>
      <c r="B2891" s="7" t="s">
        <v>1644</v>
      </c>
      <c r="C2891" s="17" t="n">
        <v>1213</v>
      </c>
      <c r="D2891" s="18" t="n">
        <v>7.4376774181934E-005</v>
      </c>
      <c r="E2891" s="18" t="n">
        <v>7.37933371729769E-005</v>
      </c>
      <c r="F2891" s="18" t="n">
        <v>7.68597883315274E-005</v>
      </c>
      <c r="G2891" s="18" t="n">
        <v>7.63358018298709E-005</v>
      </c>
      <c r="H2891" s="16" t="n">
        <v>0.366328277712108</v>
      </c>
      <c r="I2891" s="17" t="n">
        <v>209.141168552595</v>
      </c>
      <c r="J2891" s="16" t="n">
        <v>0.714490443775407</v>
      </c>
      <c r="K2891" s="16" t="n">
        <v>0.758346634697683</v>
      </c>
      <c r="L2891" s="16" t="n">
        <v>0.0326777653674185</v>
      </c>
      <c r="M2891" s="16" t="n">
        <v>0.507603052843639</v>
      </c>
      <c r="N2891" s="16" t="n">
        <v>0.765627442335996</v>
      </c>
      <c r="O2891" s="18" t="n">
        <v>2.38648804656765E-005</v>
      </c>
      <c r="P2891" s="34" t="b">
        <f aca="false">FALSE()</f>
        <v>0</v>
      </c>
      <c r="Q2891" s="16"/>
    </row>
    <row r="2892" customFormat="false" ht="22.35" hidden="false" customHeight="false" outlineLevel="0" collapsed="false">
      <c r="A2892" s="6" t="s">
        <v>4630</v>
      </c>
      <c r="B2892" s="7" t="s">
        <v>1644</v>
      </c>
      <c r="C2892" s="17" t="n">
        <v>1214</v>
      </c>
      <c r="D2892" s="18" t="n">
        <v>3.92242726518168E-005</v>
      </c>
      <c r="E2892" s="18" t="n">
        <v>9.28610473617236E-005</v>
      </c>
      <c r="F2892" s="18" t="n">
        <v>4.31930175338953E-005</v>
      </c>
      <c r="G2892" s="18" t="n">
        <v>9.4471391516166E-005</v>
      </c>
      <c r="H2892" s="16" t="n">
        <v>0.466650832729868</v>
      </c>
      <c r="I2892" s="17" t="n">
        <v>206.842449233709</v>
      </c>
      <c r="J2892" s="16" t="n">
        <v>0.64124083678985</v>
      </c>
      <c r="K2892" s="16" t="n">
        <v>0.692466685578423</v>
      </c>
      <c r="L2892" s="16" t="n">
        <v>0.0420919201504073</v>
      </c>
      <c r="M2892" s="16" t="n">
        <v>0.514363474353014</v>
      </c>
      <c r="N2892" s="16" t="n">
        <v>0.699691185642286</v>
      </c>
      <c r="O2892" s="18" t="n">
        <v>9.37756202139151E-006</v>
      </c>
      <c r="P2892" s="34" t="b">
        <f aca="false">FALSE()</f>
        <v>0</v>
      </c>
      <c r="Q2892" s="16"/>
    </row>
    <row r="2893" customFormat="false" ht="22.35" hidden="false" customHeight="false" outlineLevel="0" collapsed="false">
      <c r="A2893" s="6" t="s">
        <v>4631</v>
      </c>
      <c r="B2893" s="7" t="s">
        <v>1644</v>
      </c>
      <c r="C2893" s="17" t="n">
        <v>1215</v>
      </c>
      <c r="D2893" s="18" t="n">
        <v>6.41940693653012E-006</v>
      </c>
      <c r="E2893" s="18" t="n">
        <v>0.000111366943166822</v>
      </c>
      <c r="F2893" s="18" t="n">
        <v>1.16914500323964E-005</v>
      </c>
      <c r="G2893" s="18" t="n">
        <v>0.000112092585305359</v>
      </c>
      <c r="H2893" s="16" t="n">
        <v>0.517830475682669</v>
      </c>
      <c r="I2893" s="17" t="n">
        <v>205.41175449874</v>
      </c>
      <c r="J2893" s="16" t="n">
        <v>0.605133804180829</v>
      </c>
      <c r="K2893" s="16" t="n">
        <v>0.659135246023738</v>
      </c>
      <c r="L2893" s="16" t="n">
        <v>0.047042416161674</v>
      </c>
      <c r="M2893" s="16" t="n">
        <v>0.520281264528127</v>
      </c>
      <c r="N2893" s="16" t="n">
        <v>0.663806002477672</v>
      </c>
      <c r="O2893" s="18" t="n">
        <v>6.75519090555679E-006</v>
      </c>
      <c r="P2893" s="34" t="b">
        <f aca="false">FALSE()</f>
        <v>0</v>
      </c>
      <c r="Q2893" s="16"/>
    </row>
    <row r="2894" customFormat="false" ht="22.35" hidden="false" customHeight="false" outlineLevel="0" collapsed="false">
      <c r="A2894" s="6" t="s">
        <v>4632</v>
      </c>
      <c r="B2894" s="7" t="s">
        <v>1644</v>
      </c>
      <c r="C2894" s="17" t="n">
        <v>1216</v>
      </c>
      <c r="D2894" s="18" t="n">
        <v>-2.30104263351434E-005</v>
      </c>
      <c r="E2894" s="18" t="n">
        <v>0.000128260162080206</v>
      </c>
      <c r="F2894" s="18" t="n">
        <v>-1.67620956351216E-005</v>
      </c>
      <c r="G2894" s="18" t="n">
        <v>0.000128233338665468</v>
      </c>
      <c r="H2894" s="16" t="n">
        <v>0.533490462853754</v>
      </c>
      <c r="I2894" s="17" t="n">
        <v>204.532154753564</v>
      </c>
      <c r="J2894" s="16" t="n">
        <v>0.594273371939744</v>
      </c>
      <c r="K2894" s="16" t="n">
        <v>0.650206826667529</v>
      </c>
      <c r="L2894" s="16" t="n">
        <v>0.0486820066118827</v>
      </c>
      <c r="M2894" s="16" t="n">
        <v>0.523554935688827</v>
      </c>
      <c r="N2894" s="16" t="n">
        <v>0.652571340472608</v>
      </c>
      <c r="O2894" s="18" t="n">
        <v>2.81547571142758E-005</v>
      </c>
      <c r="P2894" s="34" t="b">
        <f aca="false">FALSE()</f>
        <v>0</v>
      </c>
      <c r="Q2894" s="16"/>
    </row>
    <row r="2895" customFormat="false" ht="22.35" hidden="false" customHeight="false" outlineLevel="0" collapsed="false">
      <c r="A2895" s="6" t="s">
        <v>4633</v>
      </c>
      <c r="B2895" s="7" t="s">
        <v>1644</v>
      </c>
      <c r="C2895" s="17" t="n">
        <v>1217</v>
      </c>
      <c r="D2895" s="18" t="n">
        <v>-4.83614525636378E-005</v>
      </c>
      <c r="E2895" s="18" t="n">
        <v>0.000142910505573108</v>
      </c>
      <c r="F2895" s="18" t="n">
        <v>-4.14624623186577E-005</v>
      </c>
      <c r="G2895" s="18" t="n">
        <v>0.000142293960249959</v>
      </c>
      <c r="H2895" s="16" t="n">
        <v>0.529021756878469</v>
      </c>
      <c r="I2895" s="17" t="n">
        <v>203.998661414131</v>
      </c>
      <c r="J2895" s="16" t="n">
        <v>0.597365503891501</v>
      </c>
      <c r="K2895" s="16" t="n">
        <v>0.652729552698717</v>
      </c>
      <c r="L2895" s="16" t="n">
        <v>0.0484067460090157</v>
      </c>
      <c r="M2895" s="16" t="n">
        <v>0.526412133891213</v>
      </c>
      <c r="N2895" s="16" t="n">
        <v>0.654488913233337</v>
      </c>
      <c r="O2895" s="18" t="n">
        <v>2.59441426868804E-005</v>
      </c>
      <c r="P2895" s="34" t="b">
        <f aca="false">FALSE()</f>
        <v>0</v>
      </c>
      <c r="Q2895" s="16"/>
    </row>
    <row r="2896" customFormat="false" ht="22.35" hidden="false" customHeight="false" outlineLevel="0" collapsed="false">
      <c r="A2896" s="6" t="s">
        <v>4634</v>
      </c>
      <c r="B2896" s="7" t="s">
        <v>1644</v>
      </c>
      <c r="C2896" s="17" t="n">
        <v>1218</v>
      </c>
      <c r="D2896" s="18" t="n">
        <v>-6.90193854224937E-005</v>
      </c>
      <c r="E2896" s="18" t="n">
        <v>0.000154897754830127</v>
      </c>
      <c r="F2896" s="18" t="n">
        <v>-6.2009095285797E-005</v>
      </c>
      <c r="G2896" s="18" t="n">
        <v>0.000153908755797937</v>
      </c>
      <c r="H2896" s="16" t="n">
        <v>0.496127032686644</v>
      </c>
      <c r="I2896" s="17" t="n">
        <v>203.730549279192</v>
      </c>
      <c r="J2896" s="16" t="n">
        <v>0.620339604850275</v>
      </c>
      <c r="K2896" s="16" t="n">
        <v>0.673929151866136</v>
      </c>
      <c r="L2896" s="16" t="n">
        <v>0.0454598115088754</v>
      </c>
      <c r="M2896" s="16" t="n">
        <v>0.526818921431892</v>
      </c>
      <c r="N2896" s="16" t="n">
        <v>0.675422634080603</v>
      </c>
      <c r="O2896" s="18" t="n">
        <v>2.47174842879952E-005</v>
      </c>
      <c r="P2896" s="34" t="b">
        <f aca="false">FALSE()</f>
        <v>0</v>
      </c>
      <c r="Q2896" s="16"/>
    </row>
    <row r="2897" customFormat="false" ht="22.35" hidden="false" customHeight="false" outlineLevel="0" collapsed="false">
      <c r="A2897" s="6" t="s">
        <v>4635</v>
      </c>
      <c r="B2897" s="7" t="s">
        <v>1644</v>
      </c>
      <c r="C2897" s="17" t="n">
        <v>1219</v>
      </c>
      <c r="D2897" s="18" t="n">
        <v>-8.46768515048398E-005</v>
      </c>
      <c r="E2897" s="18" t="n">
        <v>0.000163995833341524</v>
      </c>
      <c r="F2897" s="18" t="n">
        <v>-7.79372154727918E-005</v>
      </c>
      <c r="G2897" s="18" t="n">
        <v>0.000162836183109938</v>
      </c>
      <c r="H2897" s="16" t="n">
        <v>0.450562746997961</v>
      </c>
      <c r="I2897" s="17" t="n">
        <v>203.641822903453</v>
      </c>
      <c r="J2897" s="16" t="n">
        <v>0.652784053197241</v>
      </c>
      <c r="K2897" s="16" t="n">
        <v>0.703285000199519</v>
      </c>
      <c r="L2897" s="16" t="n">
        <v>0.0413037963744895</v>
      </c>
      <c r="M2897" s="16" t="n">
        <v>0.525889121338912</v>
      </c>
      <c r="N2897" s="16" t="n">
        <v>0.705104665318673</v>
      </c>
      <c r="O2897" s="18" t="n">
        <v>2.40108489424255E-005</v>
      </c>
      <c r="P2897" s="34" t="b">
        <f aca="false">FALSE()</f>
        <v>0</v>
      </c>
      <c r="Q2897" s="16"/>
    </row>
    <row r="2898" customFormat="false" ht="22.35" hidden="false" customHeight="false" outlineLevel="0" collapsed="false">
      <c r="A2898" s="6" t="s">
        <v>4636</v>
      </c>
      <c r="B2898" s="7" t="s">
        <v>1644</v>
      </c>
      <c r="C2898" s="17" t="n">
        <v>1220</v>
      </c>
      <c r="D2898" s="18" t="n">
        <v>-9.53717423348539E-005</v>
      </c>
      <c r="E2898" s="18" t="n">
        <v>0.000170197785371584</v>
      </c>
      <c r="F2898" s="18" t="n">
        <v>-8.91564556055263E-005</v>
      </c>
      <c r="G2898" s="18" t="n">
        <v>0.000169117840848246</v>
      </c>
      <c r="H2898" s="16" t="n">
        <v>0.40031920005441</v>
      </c>
      <c r="I2898" s="17" t="n">
        <v>203.735672919153</v>
      </c>
      <c r="J2898" s="16" t="n">
        <v>0.689340866943146</v>
      </c>
      <c r="K2898" s="16" t="n">
        <v>0.73588563342121</v>
      </c>
      <c r="L2898" s="16" t="n">
        <v>0.0366800249419335</v>
      </c>
      <c r="M2898" s="16" t="n">
        <v>0.524126375329304</v>
      </c>
      <c r="N2898" s="16" t="n">
        <v>0.73851273666224</v>
      </c>
      <c r="O2898" s="18" t="n">
        <v>2.35981951250886E-005</v>
      </c>
      <c r="P2898" s="34" t="b">
        <f aca="false">FALSE()</f>
        <v>0</v>
      </c>
      <c r="Q2898" s="16"/>
    </row>
    <row r="2899" customFormat="false" ht="22.35" hidden="false" customHeight="false" outlineLevel="0" collapsed="false">
      <c r="A2899" s="6" t="s">
        <v>4637</v>
      </c>
      <c r="B2899" s="7" t="s">
        <v>1644</v>
      </c>
      <c r="C2899" s="17" t="n">
        <v>1221</v>
      </c>
      <c r="D2899" s="18" t="n">
        <v>-0.000101028110774014</v>
      </c>
      <c r="E2899" s="18" t="n">
        <v>0.00017343574686582</v>
      </c>
      <c r="F2899" s="18" t="n">
        <v>-9.55169309038002E-005</v>
      </c>
      <c r="G2899" s="18" t="n">
        <v>0.000172569633526516</v>
      </c>
      <c r="H2899" s="16" t="n">
        <v>0.348263003966289</v>
      </c>
      <c r="I2899" s="17" t="n">
        <v>203.910585501473</v>
      </c>
      <c r="J2899" s="16" t="n">
        <v>0.728001954934628</v>
      </c>
      <c r="K2899" s="16" t="n">
        <v>0.769930711768274</v>
      </c>
      <c r="L2899" s="16" t="n">
        <v>0.0318813924608131</v>
      </c>
      <c r="M2899" s="16" t="n">
        <v>0.522150550131722</v>
      </c>
      <c r="N2899" s="16" t="n">
        <v>0.771359521194479</v>
      </c>
      <c r="O2899" s="18" t="n">
        <v>2.33991515732036E-005</v>
      </c>
      <c r="P2899" s="34" t="b">
        <f aca="false">FALSE()</f>
        <v>0</v>
      </c>
      <c r="Q2899" s="16"/>
    </row>
    <row r="2900" customFormat="false" ht="22.35" hidden="false" customHeight="false" outlineLevel="0" collapsed="false">
      <c r="A2900" s="6" t="s">
        <v>4638</v>
      </c>
      <c r="B2900" s="7" t="s">
        <v>1644</v>
      </c>
      <c r="C2900" s="17" t="n">
        <v>1222</v>
      </c>
      <c r="D2900" s="18" t="n">
        <v>-0.000102006323961971</v>
      </c>
      <c r="E2900" s="18" t="n">
        <v>0.000173974161627506</v>
      </c>
      <c r="F2900" s="18" t="n">
        <v>-9.72407586285951E-005</v>
      </c>
      <c r="G2900" s="18" t="n">
        <v>0.000173368259053427</v>
      </c>
      <c r="H2900" s="16" t="n">
        <v>0.300138422691468</v>
      </c>
      <c r="I2900" s="17" t="n">
        <v>204.106511102974</v>
      </c>
      <c r="J2900" s="16" t="n">
        <v>0.764377033828196</v>
      </c>
      <c r="K2900" s="16" t="n">
        <v>0.800041536037077</v>
      </c>
      <c r="L2900" s="16" t="n">
        <v>0.0274481077271619</v>
      </c>
      <c r="M2900" s="16" t="n">
        <v>0.519922904075624</v>
      </c>
      <c r="N2900" s="16" t="n">
        <v>0.801831893037764</v>
      </c>
      <c r="O2900" s="18" t="n">
        <v>2.33844020358865E-005</v>
      </c>
      <c r="P2900" s="34" t="b">
        <f aca="false">FALSE()</f>
        <v>0</v>
      </c>
      <c r="Q2900" s="16"/>
    </row>
    <row r="2901" customFormat="false" ht="22.35" hidden="false" customHeight="false" outlineLevel="0" collapsed="false">
      <c r="A2901" s="6" t="s">
        <v>4639</v>
      </c>
      <c r="B2901" s="7" t="s">
        <v>1644</v>
      </c>
      <c r="C2901" s="17" t="n">
        <v>1223</v>
      </c>
      <c r="D2901" s="18" t="n">
        <v>-9.87995386371889E-005</v>
      </c>
      <c r="E2901" s="18" t="n">
        <v>0.000172019599532064</v>
      </c>
      <c r="F2901" s="18" t="n">
        <v>-9.47959581559364E-005</v>
      </c>
      <c r="G2901" s="18" t="n">
        <v>0.000171743177622773</v>
      </c>
      <c r="H2901" s="16" t="n">
        <v>0.254933280637385</v>
      </c>
      <c r="I2901" s="17" t="n">
        <v>204.350206378054</v>
      </c>
      <c r="J2901" s="16" t="n">
        <v>0.799031011196732</v>
      </c>
      <c r="K2901" s="16" t="n">
        <v>0.82872681648882</v>
      </c>
      <c r="L2901" s="16" t="n">
        <v>0.0232848358243263</v>
      </c>
      <c r="M2901" s="16" t="n">
        <v>0.51786959553696</v>
      </c>
      <c r="N2901" s="16" t="n">
        <v>0.830643008842991</v>
      </c>
      <c r="O2901" s="18" t="n">
        <v>2.35299292858752E-005</v>
      </c>
      <c r="P2901" s="34" t="b">
        <f aca="false">FALSE()</f>
        <v>0</v>
      </c>
      <c r="Q2901" s="16"/>
    </row>
    <row r="2902" customFormat="false" ht="22.35" hidden="false" customHeight="false" outlineLevel="0" collapsed="false">
      <c r="A2902" s="6" t="s">
        <v>4640</v>
      </c>
      <c r="B2902" s="7" t="s">
        <v>1644</v>
      </c>
      <c r="C2902" s="17" t="n">
        <v>1224</v>
      </c>
      <c r="D2902" s="18" t="n">
        <v>-9.17448780496303E-005</v>
      </c>
      <c r="E2902" s="18" t="n">
        <v>0.000167740113464533</v>
      </c>
      <c r="F2902" s="18" t="n">
        <v>-8.84913657748777E-005</v>
      </c>
      <c r="G2902" s="18" t="n">
        <v>0.000167844971176511</v>
      </c>
      <c r="H2902" s="16" t="n">
        <v>0.212377913840241</v>
      </c>
      <c r="I2902" s="17" t="n">
        <v>204.640892431211</v>
      </c>
      <c r="J2902" s="16" t="n">
        <v>0.832023606040303</v>
      </c>
      <c r="K2902" s="16" t="n">
        <v>0.857436792914641</v>
      </c>
      <c r="L2902" s="16" t="n">
        <v>0.0193691164807101</v>
      </c>
      <c r="M2902" s="16" t="n">
        <v>0.515467611963428</v>
      </c>
      <c r="N2902" s="16" t="n">
        <v>0.859380864747013</v>
      </c>
      <c r="O2902" s="18" t="n">
        <v>2.38389912964605E-005</v>
      </c>
      <c r="P2902" s="34" t="b">
        <f aca="false">FALSE()</f>
        <v>0</v>
      </c>
      <c r="Q2902" s="16"/>
    </row>
    <row r="2903" customFormat="false" ht="22.35" hidden="false" customHeight="false" outlineLevel="0" collapsed="false">
      <c r="A2903" s="6" t="s">
        <v>4641</v>
      </c>
      <c r="B2903" s="7" t="s">
        <v>1644</v>
      </c>
      <c r="C2903" s="17" t="n">
        <v>1225</v>
      </c>
      <c r="D2903" s="18" t="n">
        <v>-8.16894170381565E-005</v>
      </c>
      <c r="E2903" s="18" t="n">
        <v>0.000161675417549401</v>
      </c>
      <c r="F2903" s="18" t="n">
        <v>-7.91154297135626E-005</v>
      </c>
      <c r="G2903" s="18" t="n">
        <v>0.000162093677232527</v>
      </c>
      <c r="H2903" s="16" t="n">
        <v>0.174266372490623</v>
      </c>
      <c r="I2903" s="17" t="n">
        <v>204.897035288949</v>
      </c>
      <c r="J2903" s="16" t="n">
        <v>0.861828187249475</v>
      </c>
      <c r="K2903" s="16" t="n">
        <v>0.883544213706848</v>
      </c>
      <c r="L2903" s="16" t="n">
        <v>0.0158725703776516</v>
      </c>
      <c r="M2903" s="16" t="n">
        <v>0.513317449248412</v>
      </c>
      <c r="N2903" s="16" t="n">
        <v>0.885068711752415</v>
      </c>
      <c r="O2903" s="18" t="n">
        <v>2.43387302131897E-005</v>
      </c>
      <c r="P2903" s="34" t="b">
        <f aca="false">FALSE()</f>
        <v>0</v>
      </c>
      <c r="Q2903" s="16"/>
    </row>
    <row r="2904" customFormat="false" ht="22.35" hidden="false" customHeight="false" outlineLevel="0" collapsed="false">
      <c r="A2904" s="6" t="s">
        <v>4642</v>
      </c>
      <c r="B2904" s="7" t="s">
        <v>1644</v>
      </c>
      <c r="C2904" s="17" t="n">
        <v>1226</v>
      </c>
      <c r="D2904" s="18" t="n">
        <v>-6.88761509670941E-005</v>
      </c>
      <c r="E2904" s="18" t="n">
        <v>0.000153936904270536</v>
      </c>
      <c r="F2904" s="18" t="n">
        <v>-6.69817601845608E-005</v>
      </c>
      <c r="G2904" s="18" t="n">
        <v>0.000154734110397318</v>
      </c>
      <c r="H2904" s="16" t="n">
        <v>0.134644700807274</v>
      </c>
      <c r="I2904" s="17" t="n">
        <v>205.236321900774</v>
      </c>
      <c r="J2904" s="16" t="n">
        <v>0.893024747981122</v>
      </c>
      <c r="K2904" s="16" t="n">
        <v>0.911249742837879</v>
      </c>
      <c r="L2904" s="16" t="n">
        <v>0.0122426629582115</v>
      </c>
      <c r="M2904" s="16" t="n">
        <v>0.510992949015962</v>
      </c>
      <c r="N2904" s="16" t="n">
        <v>0.912447002380817</v>
      </c>
      <c r="O2904" s="18" t="n">
        <v>2.50540200911417E-005</v>
      </c>
      <c r="P2904" s="34" t="b">
        <f aca="false">FALSE()</f>
        <v>0</v>
      </c>
      <c r="Q2904" s="16"/>
    </row>
    <row r="2905" customFormat="false" ht="22.35" hidden="false" customHeight="false" outlineLevel="0" collapsed="false">
      <c r="A2905" s="6" t="s">
        <v>4643</v>
      </c>
      <c r="B2905" s="7" t="s">
        <v>1644</v>
      </c>
      <c r="C2905" s="17" t="n">
        <v>1227</v>
      </c>
      <c r="D2905" s="18" t="n">
        <v>-5.42997596944919E-005</v>
      </c>
      <c r="E2905" s="18" t="n">
        <v>0.000145125940735676</v>
      </c>
      <c r="F2905" s="18" t="n">
        <v>-5.32577347603161E-005</v>
      </c>
      <c r="G2905" s="18" t="n">
        <v>0.000146527425791366</v>
      </c>
      <c r="H2905" s="16" t="n">
        <v>0.0784998146726798</v>
      </c>
      <c r="I2905" s="17" t="n">
        <v>205.825021963983</v>
      </c>
      <c r="J2905" s="16" t="n">
        <v>0.937506740642113</v>
      </c>
      <c r="K2905" s="16" t="n">
        <v>0.947783915630882</v>
      </c>
      <c r="L2905" s="16" t="n">
        <v>0.00711654208634391</v>
      </c>
      <c r="M2905" s="16" t="n">
        <v>0.508213234154657</v>
      </c>
      <c r="N2905" s="16" t="n">
        <v>0.949385892353331</v>
      </c>
      <c r="O2905" s="18" t="n">
        <v>2.59975501516405E-005</v>
      </c>
      <c r="P2905" s="34" t="b">
        <f aca="false">FALSE()</f>
        <v>0</v>
      </c>
      <c r="Q2905" s="16"/>
    </row>
    <row r="2906" customFormat="false" ht="22.35" hidden="false" customHeight="false" outlineLevel="0" collapsed="false">
      <c r="A2906" s="6" t="s">
        <v>4644</v>
      </c>
      <c r="B2906" s="7" t="s">
        <v>1644</v>
      </c>
      <c r="C2906" s="17" t="n">
        <v>1228</v>
      </c>
      <c r="D2906" s="18" t="n">
        <v>-3.82645617413451E-005</v>
      </c>
      <c r="E2906" s="18" t="n">
        <v>0.000135432418993455</v>
      </c>
      <c r="F2906" s="18" t="n">
        <v>-3.79269277236898E-005</v>
      </c>
      <c r="G2906" s="18" t="n">
        <v>0.000137411330401272</v>
      </c>
      <c r="H2906" s="16" t="n">
        <v>0.0272330545439661</v>
      </c>
      <c r="I2906" s="17" t="n">
        <v>206.479990921604</v>
      </c>
      <c r="J2906" s="16" t="n">
        <v>0.97830015411989</v>
      </c>
      <c r="K2906" s="16" t="n">
        <v>0.983037685132577</v>
      </c>
      <c r="L2906" s="16" t="n">
        <v>0.00246082286436197</v>
      </c>
      <c r="M2906" s="16" t="n">
        <v>0.505452890128622</v>
      </c>
      <c r="N2906" s="16" t="n">
        <v>0.983340532535118</v>
      </c>
      <c r="O2906" s="18" t="n">
        <v>2.72649574516441E-005</v>
      </c>
      <c r="P2906" s="34" t="b">
        <f aca="false">FALSE()</f>
        <v>0</v>
      </c>
      <c r="Q2906" s="16"/>
    </row>
    <row r="2907" customFormat="false" ht="22.35" hidden="false" customHeight="false" outlineLevel="0" collapsed="false">
      <c r="A2907" s="6" t="s">
        <v>4645</v>
      </c>
      <c r="B2907" s="7" t="s">
        <v>1644</v>
      </c>
      <c r="C2907" s="17" t="n">
        <v>1229</v>
      </c>
      <c r="D2907" s="18" t="n">
        <v>-2.16743687090728E-005</v>
      </c>
      <c r="E2907" s="18" t="n">
        <v>0.000125408409757221</v>
      </c>
      <c r="F2907" s="18" t="n">
        <v>-2.1720655942037E-005</v>
      </c>
      <c r="G2907" s="18" t="n">
        <v>0.000127847240144239</v>
      </c>
      <c r="H2907" s="16" t="n">
        <v>-0.00402858195166883</v>
      </c>
      <c r="I2907" s="17" t="n">
        <v>207.122843838526</v>
      </c>
      <c r="J2907" s="16" t="n">
        <v>0.996789542783939</v>
      </c>
      <c r="K2907" s="16" t="n">
        <v>0.997270154906785</v>
      </c>
      <c r="L2907" s="18" t="n">
        <v>-0.000362878074961596</v>
      </c>
      <c r="M2907" s="16" t="n">
        <v>0.50394196497753</v>
      </c>
      <c r="N2907" s="16" t="n">
        <v>0.997240602107313</v>
      </c>
      <c r="O2907" s="18" t="n">
        <v>2.88596032954538E-005</v>
      </c>
      <c r="P2907" s="34" t="b">
        <f aca="false">FALSE()</f>
        <v>0</v>
      </c>
      <c r="Q2907" s="16"/>
    </row>
    <row r="2908" customFormat="false" ht="22.35" hidden="false" customHeight="false" outlineLevel="0" collapsed="false">
      <c r="A2908" s="6" t="s">
        <v>4646</v>
      </c>
      <c r="B2908" s="7" t="s">
        <v>1644</v>
      </c>
      <c r="C2908" s="17" t="n">
        <v>1230</v>
      </c>
      <c r="D2908" s="18" t="n">
        <v>-4.69240670519424E-006</v>
      </c>
      <c r="E2908" s="18" t="n">
        <v>0.00011523382947727</v>
      </c>
      <c r="F2908" s="18" t="n">
        <v>-4.98567068329579E-006</v>
      </c>
      <c r="G2908" s="18" t="n">
        <v>0.000118077508683702</v>
      </c>
      <c r="H2908" s="16" t="n">
        <v>-0.0277530654284215</v>
      </c>
      <c r="I2908" s="17" t="n">
        <v>207.822314675885</v>
      </c>
      <c r="J2908" s="16" t="n">
        <v>0.97788573184085</v>
      </c>
      <c r="K2908" s="16" t="n">
        <v>0.982859236410638</v>
      </c>
      <c r="L2908" s="16" t="n">
        <v>-0.00249137515339594</v>
      </c>
      <c r="M2908" s="16" t="n">
        <v>0.503128389896172</v>
      </c>
      <c r="N2908" s="16" t="n">
        <v>0.983340532535118</v>
      </c>
      <c r="O2908" s="18" t="n">
        <v>6.40354742814608E-006</v>
      </c>
      <c r="P2908" s="34" t="b">
        <f aca="false">FALSE()</f>
        <v>0</v>
      </c>
      <c r="Q2908" s="16"/>
    </row>
    <row r="2909" customFormat="false" ht="22.35" hidden="false" customHeight="false" outlineLevel="0" collapsed="false">
      <c r="A2909" s="6" t="s">
        <v>4647</v>
      </c>
      <c r="B2909" s="7" t="s">
        <v>1644</v>
      </c>
      <c r="C2909" s="17" t="n">
        <v>1231</v>
      </c>
      <c r="D2909" s="18" t="n">
        <v>1.18219241902167E-005</v>
      </c>
      <c r="E2909" s="18" t="n">
        <v>0.000105441562624286</v>
      </c>
      <c r="F2909" s="18" t="n">
        <v>1.15496654391049E-005</v>
      </c>
      <c r="G2909" s="18" t="n">
        <v>0.000108490127678951</v>
      </c>
      <c r="H2909" s="16" t="n">
        <v>-0.02813774232241</v>
      </c>
      <c r="I2909" s="17" t="n">
        <v>208.391780767318</v>
      </c>
      <c r="J2909" s="16" t="n">
        <v>0.977579219597678</v>
      </c>
      <c r="K2909" s="16" t="n">
        <v>0.982859236410638</v>
      </c>
      <c r="L2909" s="16" t="n">
        <v>-0.00251897867231169</v>
      </c>
      <c r="M2909" s="16" t="n">
        <v>0.502837827367116</v>
      </c>
      <c r="N2909" s="16" t="n">
        <v>0.983340532535118</v>
      </c>
      <c r="O2909" s="18" t="n">
        <v>7.03367337486462E-006</v>
      </c>
      <c r="P2909" s="34" t="b">
        <f aca="false">FALSE()</f>
        <v>0</v>
      </c>
      <c r="Q2909" s="16"/>
    </row>
    <row r="2910" customFormat="false" ht="22.35" hidden="false" customHeight="false" outlineLevel="0" collapsed="false">
      <c r="A2910" s="6" t="s">
        <v>4648</v>
      </c>
      <c r="B2910" s="7" t="s">
        <v>1644</v>
      </c>
      <c r="C2910" s="17" t="n">
        <v>1232</v>
      </c>
      <c r="D2910" s="18" t="n">
        <v>2.79150977127778E-005</v>
      </c>
      <c r="E2910" s="18" t="n">
        <v>9.59987718224237E-005</v>
      </c>
      <c r="F2910" s="18" t="n">
        <v>2.77710129562258E-005</v>
      </c>
      <c r="G2910" s="18" t="n">
        <v>9.9228984807595E-005</v>
      </c>
      <c r="H2910" s="16" t="n">
        <v>-0.0163425776746979</v>
      </c>
      <c r="I2910" s="17" t="n">
        <v>209.031958968896</v>
      </c>
      <c r="J2910" s="16" t="n">
        <v>0.986976677786864</v>
      </c>
      <c r="K2910" s="16" t="n">
        <v>0.989838862449369</v>
      </c>
      <c r="L2910" s="16" t="n">
        <v>-0.00145857135598137</v>
      </c>
      <c r="M2910" s="16" t="n">
        <v>0.503060591972726</v>
      </c>
      <c r="N2910" s="16" t="n">
        <v>0.990178876497701</v>
      </c>
      <c r="O2910" s="18" t="n">
        <v>7.94403773478523E-006</v>
      </c>
      <c r="P2910" s="34" t="b">
        <f aca="false">FALSE()</f>
        <v>0</v>
      </c>
      <c r="Q2910" s="16"/>
    </row>
    <row r="2911" customFormat="false" ht="22.35" hidden="false" customHeight="false" outlineLevel="0" collapsed="false">
      <c r="A2911" s="6" t="s">
        <v>4649</v>
      </c>
      <c r="B2911" s="7" t="s">
        <v>1644</v>
      </c>
      <c r="C2911" s="17" t="n">
        <v>1233</v>
      </c>
      <c r="D2911" s="18" t="n">
        <v>4.32933850704845E-005</v>
      </c>
      <c r="E2911" s="18" t="n">
        <v>8.71081512750629E-005</v>
      </c>
      <c r="F2911" s="18" t="n">
        <v>4.3071079630639E-005</v>
      </c>
      <c r="G2911" s="18" t="n">
        <v>9.06848378807165E-005</v>
      </c>
      <c r="H2911" s="16" t="n">
        <v>-0.0277528792834272</v>
      </c>
      <c r="I2911" s="17" t="n">
        <v>210.040841641246</v>
      </c>
      <c r="J2911" s="16" t="n">
        <v>0.977885599002348</v>
      </c>
      <c r="K2911" s="16" t="n">
        <v>0.982859236410638</v>
      </c>
      <c r="L2911" s="16" t="n">
        <v>-0.00246518411981675</v>
      </c>
      <c r="M2911" s="16" t="n">
        <v>0.501985510615218</v>
      </c>
      <c r="N2911" s="16" t="n">
        <v>0.983340532535118</v>
      </c>
      <c r="O2911" s="18" t="n">
        <v>9.25657983959345E-006</v>
      </c>
      <c r="P2911" s="34" t="b">
        <f aca="false">FALSE()</f>
        <v>0</v>
      </c>
      <c r="Q2911" s="16"/>
    </row>
    <row r="2912" customFormat="false" ht="22.35" hidden="false" customHeight="false" outlineLevel="0" collapsed="false">
      <c r="A2912" s="6" t="s">
        <v>4650</v>
      </c>
      <c r="B2912" s="7" t="s">
        <v>1644</v>
      </c>
      <c r="C2912" s="17" t="n">
        <v>1234</v>
      </c>
      <c r="D2912" s="18" t="n">
        <v>5.76485687529921E-005</v>
      </c>
      <c r="E2912" s="18" t="n">
        <v>7.88912316735834E-005</v>
      </c>
      <c r="F2912" s="18" t="n">
        <v>5.74293973710261E-005</v>
      </c>
      <c r="G2912" s="18" t="n">
        <v>8.28019466371296E-005</v>
      </c>
      <c r="H2912" s="16" t="n">
        <v>-0.0301672377319619</v>
      </c>
      <c r="I2912" s="17" t="n">
        <v>211.20990148168</v>
      </c>
      <c r="J2912" s="16" t="n">
        <v>0.975962163695068</v>
      </c>
      <c r="K2912" s="16" t="n">
        <v>0.98187708589928</v>
      </c>
      <c r="L2912" s="16" t="n">
        <v>-0.00266516243673703</v>
      </c>
      <c r="M2912" s="16" t="n">
        <v>0.501491554315822</v>
      </c>
      <c r="N2912" s="16" t="n">
        <v>0.982507356741692</v>
      </c>
      <c r="O2912" s="18" t="n">
        <v>1.13053517477258E-005</v>
      </c>
      <c r="P2912" s="34" t="b">
        <f aca="false">FALSE()</f>
        <v>0</v>
      </c>
      <c r="Q2912" s="16"/>
    </row>
    <row r="2913" customFormat="false" ht="22.35" hidden="false" customHeight="false" outlineLevel="0" collapsed="false">
      <c r="A2913" s="6" t="s">
        <v>4651</v>
      </c>
      <c r="B2913" s="7" t="s">
        <v>1644</v>
      </c>
      <c r="C2913" s="17" t="n">
        <v>1235</v>
      </c>
      <c r="D2913" s="18" t="n">
        <v>7.07978855747719E-005</v>
      </c>
      <c r="E2913" s="18" t="n">
        <v>7.14634312096426E-005</v>
      </c>
      <c r="F2913" s="18" t="n">
        <v>7.07712081590972E-005</v>
      </c>
      <c r="G2913" s="18" t="n">
        <v>7.57222241023792E-005</v>
      </c>
      <c r="H2913" s="16" t="n">
        <v>-0.00404656673948276</v>
      </c>
      <c r="I2913" s="17" t="n">
        <v>212.601273943921</v>
      </c>
      <c r="J2913" s="16" t="n">
        <v>0.99677511012452</v>
      </c>
      <c r="K2913" s="16" t="n">
        <v>0.997270154906785</v>
      </c>
      <c r="L2913" s="18" t="n">
        <v>-0.000355246005170216</v>
      </c>
      <c r="M2913" s="16" t="n">
        <v>0.50184022935069</v>
      </c>
      <c r="N2913" s="16" t="n">
        <v>0.997240602107313</v>
      </c>
      <c r="O2913" s="18" t="n">
        <v>1.46040288196015E-005</v>
      </c>
      <c r="P2913" s="34" t="b">
        <f aca="false">FALSE()</f>
        <v>0</v>
      </c>
      <c r="Q2913" s="16"/>
    </row>
    <row r="2914" customFormat="false" ht="22.35" hidden="false" customHeight="false" outlineLevel="0" collapsed="false">
      <c r="A2914" s="6" t="s">
        <v>4652</v>
      </c>
      <c r="B2914" s="7" t="s">
        <v>1644</v>
      </c>
      <c r="C2914" s="17" t="n">
        <v>1236</v>
      </c>
      <c r="D2914" s="18" t="n">
        <v>8.25852074367831E-005</v>
      </c>
      <c r="E2914" s="18" t="n">
        <v>6.49031726791048E-005</v>
      </c>
      <c r="F2914" s="18" t="n">
        <v>8.28939261213925E-005</v>
      </c>
      <c r="G2914" s="18" t="n">
        <v>6.94555232451274E-005</v>
      </c>
      <c r="H2914" s="16" t="n">
        <v>0.0514666544518396</v>
      </c>
      <c r="I2914" s="17" t="n">
        <v>214.082383031497</v>
      </c>
      <c r="J2914" s="16" t="n">
        <v>0.959001661675785</v>
      </c>
      <c r="K2914" s="16" t="n">
        <v>0.966453835831595</v>
      </c>
      <c r="L2914" s="16" t="n">
        <v>0.00448858134361245</v>
      </c>
      <c r="M2914" s="16" t="n">
        <v>0.503351154501782</v>
      </c>
      <c r="N2914" s="16" t="n">
        <v>0.968212107350636</v>
      </c>
      <c r="O2914" s="18" t="n">
        <v>2.04004144626767E-005</v>
      </c>
      <c r="P2914" s="34" t="b">
        <f aca="false">FALSE()</f>
        <v>0</v>
      </c>
      <c r="Q2914" s="16"/>
    </row>
    <row r="2915" customFormat="false" ht="22.35" hidden="false" customHeight="false" outlineLevel="0" collapsed="false">
      <c r="A2915" s="6" t="s">
        <v>4653</v>
      </c>
      <c r="B2915" s="7" t="s">
        <v>1644</v>
      </c>
      <c r="C2915" s="17" t="n">
        <v>1237</v>
      </c>
      <c r="D2915" s="18" t="n">
        <v>9.30009823694752E-005</v>
      </c>
      <c r="E2915" s="18" t="n">
        <v>5.93207539079362E-005</v>
      </c>
      <c r="F2915" s="18" t="n">
        <v>9.38891732103931E-005</v>
      </c>
      <c r="G2915" s="18" t="n">
        <v>6.3917188093609E-005</v>
      </c>
      <c r="H2915" s="16" t="n">
        <v>0.161796861469018</v>
      </c>
      <c r="I2915" s="17" t="n">
        <v>215.124052408639</v>
      </c>
      <c r="J2915" s="16" t="n">
        <v>0.871617683796328</v>
      </c>
      <c r="K2915" s="16" t="n">
        <v>0.892478013262957</v>
      </c>
      <c r="L2915" s="16" t="n">
        <v>0.0140468875822359</v>
      </c>
      <c r="M2915" s="16" t="n">
        <v>0.507041298620797</v>
      </c>
      <c r="N2915" s="16" t="n">
        <v>0.898917236186707</v>
      </c>
      <c r="O2915" s="18" t="n">
        <v>3.31444629803779E-005</v>
      </c>
      <c r="P2915" s="34" t="b">
        <f aca="false">FALSE()</f>
        <v>0</v>
      </c>
      <c r="Q2915" s="16"/>
    </row>
    <row r="2916" customFormat="false" ht="22.35" hidden="false" customHeight="false" outlineLevel="0" collapsed="false">
      <c r="A2916" s="6" t="s">
        <v>4654</v>
      </c>
      <c r="B2916" s="7" t="s">
        <v>1644</v>
      </c>
      <c r="C2916" s="17" t="n">
        <v>1238</v>
      </c>
      <c r="D2916" s="18" t="n">
        <v>0.000101892151942577</v>
      </c>
      <c r="E2916" s="18" t="n">
        <v>5.47152215319246E-005</v>
      </c>
      <c r="F2916" s="18" t="n">
        <v>0.000103457668703354</v>
      </c>
      <c r="G2916" s="18" t="n">
        <v>5.9244114280764E-005</v>
      </c>
      <c r="H2916" s="16" t="n">
        <v>0.308898950770387</v>
      </c>
      <c r="I2916" s="17" t="n">
        <v>215.879347156523</v>
      </c>
      <c r="J2916" s="16" t="n">
        <v>0.757696296985607</v>
      </c>
      <c r="K2916" s="16" t="n">
        <v>0.794204616783812</v>
      </c>
      <c r="L2916" s="16" t="n">
        <v>0.0267309716960359</v>
      </c>
      <c r="M2916" s="16" t="n">
        <v>0.512300480396715</v>
      </c>
      <c r="N2916" s="16" t="n">
        <v>0.807464018781457</v>
      </c>
      <c r="O2916" s="18" t="n">
        <v>0.000321381667628988</v>
      </c>
      <c r="P2916" s="34" t="b">
        <f aca="false">FALSE()</f>
        <v>0</v>
      </c>
      <c r="Q2916" s="16"/>
    </row>
    <row r="2917" customFormat="false" ht="22.35" hidden="false" customHeight="false" outlineLevel="0" collapsed="false">
      <c r="A2917" s="6" t="s">
        <v>4655</v>
      </c>
      <c r="B2917" s="7" t="s">
        <v>1644</v>
      </c>
      <c r="C2917" s="17" t="n">
        <v>1239</v>
      </c>
      <c r="D2917" s="18" t="n">
        <v>0.00010933315469988</v>
      </c>
      <c r="E2917" s="18" t="n">
        <v>5.09592447905825E-005</v>
      </c>
      <c r="F2917" s="18" t="n">
        <v>0.000111659635380485</v>
      </c>
      <c r="G2917" s="18" t="n">
        <v>5.53560678050631E-005</v>
      </c>
      <c r="H2917" s="16" t="n">
        <v>0.492577792729609</v>
      </c>
      <c r="I2917" s="17" t="n">
        <v>216.383027834015</v>
      </c>
      <c r="J2917" s="16" t="n">
        <v>0.622810376143122</v>
      </c>
      <c r="K2917" s="16" t="n">
        <v>0.675905612184612</v>
      </c>
      <c r="L2917" s="16" t="n">
        <v>0.0425344111699163</v>
      </c>
      <c r="M2917" s="16" t="n">
        <v>0.518925306059197</v>
      </c>
      <c r="N2917" s="16" t="n">
        <v>0.701261109166322</v>
      </c>
      <c r="O2917" s="16" t="n">
        <v>0.0026404817835842</v>
      </c>
      <c r="P2917" s="34" t="b">
        <f aca="false">FALSE()</f>
        <v>0</v>
      </c>
      <c r="Q2917" s="16"/>
    </row>
    <row r="2918" customFormat="false" ht="22.35" hidden="false" customHeight="false" outlineLevel="0" collapsed="false">
      <c r="A2918" s="6" t="s">
        <v>4656</v>
      </c>
      <c r="B2918" s="7" t="s">
        <v>1644</v>
      </c>
      <c r="C2918" s="17" t="n">
        <v>1240</v>
      </c>
      <c r="D2918" s="18" t="n">
        <v>0.000115307744975614</v>
      </c>
      <c r="E2918" s="18" t="n">
        <v>4.80527527596086E-005</v>
      </c>
      <c r="F2918" s="18" t="n">
        <v>0.000118298627008953</v>
      </c>
      <c r="G2918" s="18" t="n">
        <v>5.21973249522052E-005</v>
      </c>
      <c r="H2918" s="16" t="n">
        <v>0.671555213052853</v>
      </c>
      <c r="I2918" s="17" t="n">
        <v>216.378612576697</v>
      </c>
      <c r="J2918" s="16" t="n">
        <v>0.50258322372134</v>
      </c>
      <c r="K2918" s="16" t="n">
        <v>0.580333995115069</v>
      </c>
      <c r="L2918" s="16" t="n">
        <v>0.0579903149787125</v>
      </c>
      <c r="M2918" s="16" t="n">
        <v>0.526538044320471</v>
      </c>
      <c r="N2918" s="16" t="n">
        <v>0.621297834146128</v>
      </c>
      <c r="O2918" s="16" t="n">
        <v>0.00709928145863123</v>
      </c>
      <c r="P2918" s="34" t="b">
        <f aca="false">FALSE()</f>
        <v>0</v>
      </c>
      <c r="Q2918" s="16"/>
    </row>
    <row r="2919" customFormat="false" ht="22.35" hidden="false" customHeight="false" outlineLevel="0" collapsed="false">
      <c r="A2919" s="6" t="s">
        <v>4657</v>
      </c>
      <c r="B2919" s="7" t="s">
        <v>1644</v>
      </c>
      <c r="C2919" s="17" t="n">
        <v>1241</v>
      </c>
      <c r="D2919" s="18" t="n">
        <v>0.000119935670895957</v>
      </c>
      <c r="E2919" s="18" t="n">
        <v>4.58661475798888E-005</v>
      </c>
      <c r="F2919" s="18" t="n">
        <v>0.000123460683024128</v>
      </c>
      <c r="G2919" s="18" t="n">
        <v>4.96883226461454E-005</v>
      </c>
      <c r="H2919" s="16" t="n">
        <v>0.829645039563201</v>
      </c>
      <c r="I2919" s="17" t="n">
        <v>215.959764192348</v>
      </c>
      <c r="J2919" s="16" t="n">
        <v>0.407655620028459</v>
      </c>
      <c r="K2919" s="16" t="n">
        <v>0.495930516781599</v>
      </c>
      <c r="L2919" s="16" t="n">
        <v>0.0717697203202391</v>
      </c>
      <c r="M2919" s="16" t="n">
        <v>0.532843251200992</v>
      </c>
      <c r="N2919" s="16" t="n">
        <v>0.55771735592232</v>
      </c>
      <c r="O2919" s="16" t="n">
        <v>0.0104403510712052</v>
      </c>
      <c r="P2919" s="34" t="b">
        <f aca="false">FALSE()</f>
        <v>0</v>
      </c>
      <c r="Q2919" s="16"/>
    </row>
    <row r="2920" customFormat="false" ht="22.35" hidden="false" customHeight="false" outlineLevel="0" collapsed="false">
      <c r="A2920" s="6" t="s">
        <v>4658</v>
      </c>
      <c r="B2920" s="7" t="s">
        <v>1644</v>
      </c>
      <c r="C2920" s="17" t="n">
        <v>1242</v>
      </c>
      <c r="D2920" s="18" t="n">
        <v>0.00012314803232987</v>
      </c>
      <c r="E2920" s="18" t="n">
        <v>4.42005224094728E-005</v>
      </c>
      <c r="F2920" s="18" t="n">
        <v>0.000126966994538895</v>
      </c>
      <c r="G2920" s="18" t="n">
        <v>4.76638460340611E-005</v>
      </c>
      <c r="H2920" s="16" t="n">
        <v>0.933516659554291</v>
      </c>
      <c r="I2920" s="17" t="n">
        <v>215.248076437926</v>
      </c>
      <c r="J2920" s="16" t="n">
        <v>0.351599262365009</v>
      </c>
      <c r="K2920" s="16" t="n">
        <v>0.440560669932001</v>
      </c>
      <c r="L2920" s="16" t="n">
        <v>0.0810026434830364</v>
      </c>
      <c r="M2920" s="16" t="n">
        <v>0.537424453742445</v>
      </c>
      <c r="N2920" s="16" t="n">
        <v>0.511667966836108</v>
      </c>
      <c r="O2920" s="16" t="n">
        <v>0.0129597585820937</v>
      </c>
      <c r="P2920" s="34" t="b">
        <f aca="false">FALSE()</f>
        <v>0</v>
      </c>
      <c r="Q2920" s="16"/>
    </row>
    <row r="2921" customFormat="false" ht="22.35" hidden="false" customHeight="false" outlineLevel="0" collapsed="false">
      <c r="A2921" s="6" t="s">
        <v>4659</v>
      </c>
      <c r="B2921" s="7" t="s">
        <v>1644</v>
      </c>
      <c r="C2921" s="17" t="n">
        <v>1243</v>
      </c>
      <c r="D2921" s="18" t="n">
        <v>0.000124805807947886</v>
      </c>
      <c r="E2921" s="18" t="n">
        <v>4.30172673178563E-005</v>
      </c>
      <c r="F2921" s="18" t="n">
        <v>0.000128747948280368</v>
      </c>
      <c r="G2921" s="18" t="n">
        <v>4.59541602495751E-005</v>
      </c>
      <c r="H2921" s="16" t="n">
        <v>0.991881768445808</v>
      </c>
      <c r="I2921" s="17" t="n">
        <v>213.818743205361</v>
      </c>
      <c r="J2921" s="16" t="n">
        <v>0.322376336279906</v>
      </c>
      <c r="K2921" s="16" t="n">
        <v>0.410261206857286</v>
      </c>
      <c r="L2921" s="16" t="n">
        <v>0.0866058766595934</v>
      </c>
      <c r="M2921" s="16" t="n">
        <v>0.541385789555246</v>
      </c>
      <c r="N2921" s="16" t="n">
        <v>0.483829076332385</v>
      </c>
      <c r="O2921" s="16" t="n">
        <v>0.014636571637219</v>
      </c>
      <c r="P2921" s="34" t="b">
        <f aca="false">FALSE()</f>
        <v>0</v>
      </c>
      <c r="Q2921" s="16"/>
    </row>
    <row r="2922" customFormat="false" ht="22.35" hidden="false" customHeight="false" outlineLevel="0" collapsed="false">
      <c r="A2922" s="6" t="s">
        <v>4660</v>
      </c>
      <c r="B2922" s="7" t="s">
        <v>1644</v>
      </c>
      <c r="C2922" s="17" t="n">
        <v>1244</v>
      </c>
      <c r="D2922" s="18" t="n">
        <v>0.000124987001928793</v>
      </c>
      <c r="E2922" s="18" t="n">
        <v>4.2190083042355E-005</v>
      </c>
      <c r="F2922" s="18" t="n">
        <v>0.000129058752092737</v>
      </c>
      <c r="G2922" s="18" t="n">
        <v>4.44418477549812E-005</v>
      </c>
      <c r="H2922" s="16" t="n">
        <v>1.04728751756394</v>
      </c>
      <c r="I2922" s="17" t="n">
        <v>211.735679196962</v>
      </c>
      <c r="J2922" s="16" t="n">
        <v>0.29616101636077</v>
      </c>
      <c r="K2922" s="16" t="n">
        <v>0.384179987346107</v>
      </c>
      <c r="L2922" s="16" t="n">
        <v>0.0923016803463941</v>
      </c>
      <c r="M2922" s="16" t="n">
        <v>0.544427010692701</v>
      </c>
      <c r="N2922" s="16" t="n">
        <v>0.456766845244406</v>
      </c>
      <c r="O2922" s="16" t="n">
        <v>0.0157437700111206</v>
      </c>
      <c r="P2922" s="34" t="b">
        <f aca="false">FALSE()</f>
        <v>0</v>
      </c>
      <c r="Q2922" s="16"/>
    </row>
    <row r="2923" customFormat="false" ht="22.35" hidden="false" customHeight="false" outlineLevel="0" collapsed="false">
      <c r="A2923" s="6" t="s">
        <v>4661</v>
      </c>
      <c r="B2923" s="7" t="s">
        <v>1644</v>
      </c>
      <c r="C2923" s="17" t="n">
        <v>1245</v>
      </c>
      <c r="D2923" s="18" t="n">
        <v>0.000123574444283818</v>
      </c>
      <c r="E2923" s="18" t="n">
        <v>4.15158631188688E-005</v>
      </c>
      <c r="F2923" s="18" t="n">
        <v>0.000127705317534995</v>
      </c>
      <c r="G2923" s="18" t="n">
        <v>4.30486424463206E-005</v>
      </c>
      <c r="H2923" s="16" t="n">
        <v>1.08281155403621</v>
      </c>
      <c r="I2923" s="17" t="n">
        <v>209.476258112217</v>
      </c>
      <c r="J2923" s="16" t="n">
        <v>0.280136905110829</v>
      </c>
      <c r="K2923" s="16" t="n">
        <v>0.36790131525631</v>
      </c>
      <c r="L2923" s="16" t="n">
        <v>0.0964375533431572</v>
      </c>
      <c r="M2923" s="16" t="n">
        <v>0.547816906865024</v>
      </c>
      <c r="N2923" s="16" t="n">
        <v>0.436434953638654</v>
      </c>
      <c r="O2923" s="16" t="n">
        <v>0.0165958151452592</v>
      </c>
      <c r="P2923" s="34" t="b">
        <f aca="false">FALSE()</f>
        <v>0</v>
      </c>
      <c r="Q2923" s="16"/>
    </row>
    <row r="2924" customFormat="false" ht="22.35" hidden="false" customHeight="false" outlineLevel="0" collapsed="false">
      <c r="A2924" s="6" t="s">
        <v>4662</v>
      </c>
      <c r="B2924" s="7" t="s">
        <v>1644</v>
      </c>
      <c r="C2924" s="17" t="n">
        <v>1246</v>
      </c>
      <c r="D2924" s="18" t="n">
        <v>0.00012059214613505</v>
      </c>
      <c r="E2924" s="18" t="n">
        <v>4.08271042052678E-005</v>
      </c>
      <c r="F2924" s="18" t="n">
        <v>0.000124816159774284</v>
      </c>
      <c r="G2924" s="18" t="n">
        <v>4.1634427316034E-005</v>
      </c>
      <c r="H2924" s="16" t="n">
        <v>1.12919855552488</v>
      </c>
      <c r="I2924" s="17" t="n">
        <v>207.166461776104</v>
      </c>
      <c r="J2924" s="16" t="n">
        <v>0.260119918554841</v>
      </c>
      <c r="K2924" s="16" t="n">
        <v>0.346659493257094</v>
      </c>
      <c r="L2924" s="16" t="n">
        <v>0.101691823565501</v>
      </c>
      <c r="M2924" s="16" t="n">
        <v>0.550935611343561</v>
      </c>
      <c r="N2924" s="16" t="n">
        <v>0.41354237055411</v>
      </c>
      <c r="O2924" s="16" t="n">
        <v>0.0176842152708023</v>
      </c>
      <c r="P2924" s="34" t="b">
        <f aca="false">FALSE()</f>
        <v>0</v>
      </c>
      <c r="Q2924" s="16"/>
    </row>
    <row r="2925" customFormat="false" ht="22.35" hidden="false" customHeight="false" outlineLevel="0" collapsed="false">
      <c r="A2925" s="6" t="s">
        <v>4663</v>
      </c>
      <c r="B2925" s="7" t="s">
        <v>1644</v>
      </c>
      <c r="C2925" s="17" t="n">
        <v>1247</v>
      </c>
      <c r="D2925" s="18" t="n">
        <v>0.000116213174565219</v>
      </c>
      <c r="E2925" s="18" t="n">
        <v>3.99655011640557E-005</v>
      </c>
      <c r="F2925" s="18" t="n">
        <v>0.000120404020951194</v>
      </c>
      <c r="G2925" s="18" t="n">
        <v>4.01675424485017E-005</v>
      </c>
      <c r="H2925" s="16" t="n">
        <v>1.14732884957312</v>
      </c>
      <c r="I2925" s="17" t="n">
        <v>205.22014495412</v>
      </c>
      <c r="J2925" s="16" t="n">
        <v>0.252581540927707</v>
      </c>
      <c r="K2925" s="16" t="n">
        <v>0.340179447922331</v>
      </c>
      <c r="L2925" s="16" t="n">
        <v>0.104330205900402</v>
      </c>
      <c r="M2925" s="16" t="n">
        <v>0.551846040601271</v>
      </c>
      <c r="N2925" s="16" t="n">
        <v>0.403855097353736</v>
      </c>
      <c r="O2925" s="16" t="n">
        <v>0.0188772615039134</v>
      </c>
      <c r="P2925" s="34" t="b">
        <f aca="false">FALSE()</f>
        <v>0</v>
      </c>
      <c r="Q2925" s="16"/>
    </row>
    <row r="2926" customFormat="false" ht="22.35" hidden="false" customHeight="false" outlineLevel="0" collapsed="false">
      <c r="A2926" s="6" t="s">
        <v>4664</v>
      </c>
      <c r="B2926" s="7" t="s">
        <v>1644</v>
      </c>
      <c r="C2926" s="17" t="n">
        <v>1248</v>
      </c>
      <c r="D2926" s="18" t="n">
        <v>0.000110985852392431</v>
      </c>
      <c r="E2926" s="18" t="n">
        <v>3.88065165256379E-005</v>
      </c>
      <c r="F2926" s="18" t="n">
        <v>0.000114834302536755</v>
      </c>
      <c r="G2926" s="18" t="n">
        <v>3.86547496751005E-005</v>
      </c>
      <c r="H2926" s="16" t="n">
        <v>1.08668618652161</v>
      </c>
      <c r="I2926" s="17" t="n">
        <v>204.050964670642</v>
      </c>
      <c r="J2926" s="16" t="n">
        <v>0.278457537205002</v>
      </c>
      <c r="K2926" s="16" t="n">
        <v>0.366260264161438</v>
      </c>
      <c r="L2926" s="16" t="n">
        <v>0.0994075357777617</v>
      </c>
      <c r="M2926" s="16" t="n">
        <v>0.551177746784441</v>
      </c>
      <c r="N2926" s="16" t="n">
        <v>0.43025616375918</v>
      </c>
      <c r="O2926" s="16" t="n">
        <v>0.0202469874777096</v>
      </c>
      <c r="P2926" s="34" t="b">
        <f aca="false">FALSE()</f>
        <v>0</v>
      </c>
      <c r="Q2926" s="16"/>
    </row>
    <row r="2927" customFormat="false" ht="22.35" hidden="false" customHeight="false" outlineLevel="0" collapsed="false">
      <c r="A2927" s="6" t="s">
        <v>4665</v>
      </c>
      <c r="B2927" s="7" t="s">
        <v>1644</v>
      </c>
      <c r="C2927" s="17" t="n">
        <v>1249</v>
      </c>
      <c r="D2927" s="18" t="n">
        <v>0.00010451830938223</v>
      </c>
      <c r="E2927" s="18" t="n">
        <v>3.73795250671287E-005</v>
      </c>
      <c r="F2927" s="18" t="n">
        <v>0.000107836802894339</v>
      </c>
      <c r="G2927" s="18" t="n">
        <v>3.70046456343148E-005</v>
      </c>
      <c r="H2927" s="16" t="n">
        <v>0.97380601868305</v>
      </c>
      <c r="I2927" s="17" t="n">
        <v>203.260302648683</v>
      </c>
      <c r="J2927" s="16" t="n">
        <v>0.331310334179539</v>
      </c>
      <c r="K2927" s="16" t="n">
        <v>0.419444138756891</v>
      </c>
      <c r="L2927" s="16" t="n">
        <v>0.0894479459530378</v>
      </c>
      <c r="M2927" s="16" t="n">
        <v>0.548717650705098</v>
      </c>
      <c r="N2927" s="16" t="n">
        <v>0.486645791924881</v>
      </c>
      <c r="O2927" s="16" t="n">
        <v>0.0222399675355117</v>
      </c>
      <c r="P2927" s="34" t="b">
        <f aca="false">FALSE()</f>
        <v>0</v>
      </c>
      <c r="Q2927" s="16"/>
    </row>
    <row r="2928" customFormat="false" ht="22.35" hidden="false" customHeight="false" outlineLevel="0" collapsed="false">
      <c r="A2928" s="6" t="s">
        <v>4666</v>
      </c>
      <c r="B2928" s="7" t="s">
        <v>1644</v>
      </c>
      <c r="C2928" s="17" t="n">
        <v>1250</v>
      </c>
      <c r="D2928" s="18" t="n">
        <v>9.70834962243237E-005</v>
      </c>
      <c r="E2928" s="18" t="n">
        <v>3.56674007691391E-005</v>
      </c>
      <c r="F2928" s="18" t="n">
        <v>9.96966362522273E-005</v>
      </c>
      <c r="G2928" s="18" t="n">
        <v>3.52385102208881E-005</v>
      </c>
      <c r="H2928" s="16" t="n">
        <v>0.803896927591055</v>
      </c>
      <c r="I2928" s="17" t="n">
        <v>203.003640680499</v>
      </c>
      <c r="J2928" s="16" t="n">
        <v>0.422396851494172</v>
      </c>
      <c r="K2928" s="16" t="n">
        <v>0.509787908430341</v>
      </c>
      <c r="L2928" s="16" t="n">
        <v>0.0739404653388721</v>
      </c>
      <c r="M2928" s="16" t="n">
        <v>0.544359212769255</v>
      </c>
      <c r="N2928" s="16" t="n">
        <v>0.572425637775534</v>
      </c>
      <c r="O2928" s="16" t="n">
        <v>0.0248735772545523</v>
      </c>
      <c r="P2928" s="34" t="b">
        <f aca="false">FALSE()</f>
        <v>0</v>
      </c>
      <c r="Q2928" s="16"/>
    </row>
    <row r="2929" customFormat="false" ht="22.35" hidden="false" customHeight="false" outlineLevel="0" collapsed="false">
      <c r="A2929" s="6" t="s">
        <v>4667</v>
      </c>
      <c r="B2929" s="7" t="s">
        <v>1644</v>
      </c>
      <c r="C2929" s="17" t="n">
        <v>1251</v>
      </c>
      <c r="D2929" s="18" t="n">
        <v>8.84328599238802E-005</v>
      </c>
      <c r="E2929" s="18" t="n">
        <v>3.36868945665389E-005</v>
      </c>
      <c r="F2929" s="18" t="n">
        <v>9.02929899393013E-005</v>
      </c>
      <c r="G2929" s="18" t="n">
        <v>3.33682562383649E-005</v>
      </c>
      <c r="H2929" s="16" t="n">
        <v>0.605628687940536</v>
      </c>
      <c r="I2929" s="17" t="n">
        <v>203.333744646527</v>
      </c>
      <c r="J2929" s="16" t="n">
        <v>0.54543675129484</v>
      </c>
      <c r="K2929" s="16" t="n">
        <v>0.622163567996634</v>
      </c>
      <c r="L2929" s="16" t="n">
        <v>0.0556080608082859</v>
      </c>
      <c r="M2929" s="16" t="n">
        <v>0.538886951805362</v>
      </c>
      <c r="N2929" s="16" t="n">
        <v>0.65703990435885</v>
      </c>
      <c r="O2929" s="16" t="n">
        <v>0.0281995845975103</v>
      </c>
      <c r="P2929" s="34" t="b">
        <f aca="false">FALSE()</f>
        <v>0</v>
      </c>
      <c r="Q2929" s="16"/>
    </row>
    <row r="2930" customFormat="false" ht="22.35" hidden="false" customHeight="false" outlineLevel="0" collapsed="false">
      <c r="A2930" s="6" t="s">
        <v>4668</v>
      </c>
      <c r="B2930" s="7" t="s">
        <v>1644</v>
      </c>
      <c r="C2930" s="17" t="n">
        <v>1252</v>
      </c>
      <c r="D2930" s="18" t="n">
        <v>7.8603623078943E-005</v>
      </c>
      <c r="E2930" s="18" t="n">
        <v>3.16050531132193E-005</v>
      </c>
      <c r="F2930" s="18" t="n">
        <v>7.98373551952274E-005</v>
      </c>
      <c r="G2930" s="18" t="n">
        <v>3.14385091145904E-005</v>
      </c>
      <c r="H2930" s="16" t="n">
        <v>0.427844223020171</v>
      </c>
      <c r="I2930" s="17" t="n">
        <v>203.874880521416</v>
      </c>
      <c r="J2930" s="16" t="n">
        <v>0.669216128506175</v>
      </c>
      <c r="K2930" s="16" t="n">
        <v>0.718005928981548</v>
      </c>
      <c r="L2930" s="16" t="n">
        <v>0.0391738083426842</v>
      </c>
      <c r="M2930" s="16" t="n">
        <v>0.533559972105997</v>
      </c>
      <c r="N2930" s="16" t="n">
        <v>0.761822669242348</v>
      </c>
      <c r="O2930" s="16" t="n">
        <v>0.0325710288412624</v>
      </c>
      <c r="P2930" s="34" t="b">
        <f aca="false">FALSE()</f>
        <v>0</v>
      </c>
      <c r="Q2930" s="16"/>
    </row>
    <row r="2931" customFormat="false" ht="22.35" hidden="false" customHeight="false" outlineLevel="0" collapsed="false">
      <c r="A2931" s="6" t="s">
        <v>4669</v>
      </c>
      <c r="B2931" s="7" t="s">
        <v>1644</v>
      </c>
      <c r="C2931" s="17" t="n">
        <v>1253</v>
      </c>
      <c r="D2931" s="18" t="n">
        <v>6.7579201495374E-005</v>
      </c>
      <c r="E2931" s="18" t="n">
        <v>2.93720687665795E-005</v>
      </c>
      <c r="F2931" s="18" t="n">
        <v>6.82615419134087E-005</v>
      </c>
      <c r="G2931" s="18" t="n">
        <v>2.94924407313721E-005</v>
      </c>
      <c r="H2931" s="16" t="n">
        <v>0.254218840872409</v>
      </c>
      <c r="I2931" s="17" t="n">
        <v>205.094733035282</v>
      </c>
      <c r="J2931" s="16" t="n">
        <v>0.799581189228828</v>
      </c>
      <c r="K2931" s="16" t="n">
        <v>0.828943775992915</v>
      </c>
      <c r="L2931" s="16" t="n">
        <v>0.0231315960066807</v>
      </c>
      <c r="M2931" s="16" t="n">
        <v>0.52716759646676</v>
      </c>
      <c r="N2931" s="16" t="n">
        <v>0.859703334724775</v>
      </c>
      <c r="O2931" s="16" t="n">
        <v>0.037781107263014</v>
      </c>
      <c r="P2931" s="34" t="b">
        <f aca="false">FALSE()</f>
        <v>0</v>
      </c>
      <c r="Q2931" s="16"/>
    </row>
    <row r="2932" customFormat="false" ht="22.35" hidden="false" customHeight="false" outlineLevel="0" collapsed="false">
      <c r="A2932" s="6" t="s">
        <v>4670</v>
      </c>
      <c r="B2932" s="7" t="s">
        <v>1644</v>
      </c>
      <c r="C2932" s="17" t="n">
        <v>1254</v>
      </c>
      <c r="D2932" s="18" t="n">
        <v>5.56078377271569E-005</v>
      </c>
      <c r="E2932" s="18" t="n">
        <v>2.69578990792723E-005</v>
      </c>
      <c r="F2932" s="18" t="n">
        <v>5.58867232617804E-005</v>
      </c>
      <c r="G2932" s="18" t="n">
        <v>2.76385577861631E-005</v>
      </c>
      <c r="H2932" s="16" t="n">
        <v>0.11280542582471</v>
      </c>
      <c r="I2932" s="17" t="n">
        <v>207.898998873741</v>
      </c>
      <c r="J2932" s="16" t="n">
        <v>0.91029366474717</v>
      </c>
      <c r="K2932" s="16" t="n">
        <v>0.92568456473922</v>
      </c>
      <c r="L2932" s="16" t="n">
        <v>0.0101227120086523</v>
      </c>
      <c r="M2932" s="16" t="n">
        <v>0.521201379203471</v>
      </c>
      <c r="N2932" s="16" t="n">
        <v>0.940090479727849</v>
      </c>
      <c r="O2932" s="16" t="n">
        <v>0.042860592638839</v>
      </c>
      <c r="P2932" s="34" t="b">
        <f aca="false">FALSE()</f>
        <v>0</v>
      </c>
      <c r="Q2932" s="16"/>
    </row>
    <row r="2933" customFormat="false" ht="22.35" hidden="false" customHeight="false" outlineLevel="0" collapsed="false">
      <c r="A2933" s="6" t="s">
        <v>4671</v>
      </c>
      <c r="B2933" s="7" t="s">
        <v>1644</v>
      </c>
      <c r="C2933" s="17" t="n">
        <v>1255</v>
      </c>
      <c r="D2933" s="18" t="n">
        <v>4.26020414098509E-005</v>
      </c>
      <c r="E2933" s="18" t="n">
        <v>2.46705764523583E-005</v>
      </c>
      <c r="F2933" s="18" t="n">
        <v>4.2547430737292E-005</v>
      </c>
      <c r="G2933" s="18" t="n">
        <v>2.59701439230361E-005</v>
      </c>
      <c r="H2933" s="16" t="n">
        <v>-0.0240240169633344</v>
      </c>
      <c r="I2933" s="17" t="n">
        <v>211.639360521899</v>
      </c>
      <c r="J2933" s="16" t="n">
        <v>0.980856087291701</v>
      </c>
      <c r="K2933" s="16" t="n">
        <v>0.985367407954626</v>
      </c>
      <c r="L2933" s="16" t="n">
        <v>-0.00211826362460811</v>
      </c>
      <c r="M2933" s="16" t="n">
        <v>0.514886486905315</v>
      </c>
      <c r="N2933" s="16" t="n">
        <v>0.990135863667222</v>
      </c>
      <c r="O2933" s="16" t="n">
        <v>0.0472035683414513</v>
      </c>
      <c r="P2933" s="34" t="b">
        <f aca="false">FALSE()</f>
        <v>0</v>
      </c>
      <c r="Q2933" s="16"/>
    </row>
    <row r="2934" customFormat="false" ht="22.35" hidden="false" customHeight="false" outlineLevel="0" collapsed="false">
      <c r="A2934" s="6" t="s">
        <v>4672</v>
      </c>
      <c r="B2934" s="7" t="s">
        <v>1644</v>
      </c>
      <c r="C2934" s="17" t="n">
        <v>1256</v>
      </c>
      <c r="D2934" s="18" t="n">
        <v>2.88373288051121E-005</v>
      </c>
      <c r="E2934" s="18" t="n">
        <v>2.27977677227807E-005</v>
      </c>
      <c r="F2934" s="18" t="n">
        <v>2.84434264448408E-005</v>
      </c>
      <c r="G2934" s="18" t="n">
        <v>2.46148401825689E-005</v>
      </c>
      <c r="H2934" s="16" t="n">
        <v>-0.186636878075369</v>
      </c>
      <c r="I2934" s="17" t="n">
        <v>215.440556389187</v>
      </c>
      <c r="J2934" s="16" t="n">
        <v>0.85212097943077</v>
      </c>
      <c r="K2934" s="16" t="n">
        <v>0.875539010804084</v>
      </c>
      <c r="L2934" s="16" t="n">
        <v>-0.0161813214499382</v>
      </c>
      <c r="M2934" s="16" t="n">
        <v>0.50812606539594</v>
      </c>
      <c r="N2934" s="16" t="n">
        <v>0.910248968791078</v>
      </c>
      <c r="O2934" s="16" t="n">
        <v>0.0495307990477702</v>
      </c>
      <c r="P2934" s="34" t="b">
        <f aca="false">FALSE()</f>
        <v>0</v>
      </c>
      <c r="Q2934" s="16"/>
    </row>
    <row r="2935" customFormat="false" ht="22.35" hidden="false" customHeight="false" outlineLevel="0" collapsed="false">
      <c r="A2935" s="6" t="s">
        <v>4673</v>
      </c>
      <c r="B2935" s="7" t="s">
        <v>1644</v>
      </c>
      <c r="C2935" s="17" t="n">
        <v>1257</v>
      </c>
      <c r="D2935" s="18" t="n">
        <v>1.41662885497123E-005</v>
      </c>
      <c r="E2935" s="18" t="n">
        <v>2.13713783708272E-005</v>
      </c>
      <c r="F2935" s="18" t="n">
        <v>1.34729662414858E-005</v>
      </c>
      <c r="G2935" s="18" t="n">
        <v>2.37303820271123E-005</v>
      </c>
      <c r="H2935" s="16" t="n">
        <v>-0.348531891600045</v>
      </c>
      <c r="I2935" s="17" t="n">
        <v>219.895008520362</v>
      </c>
      <c r="J2935" s="16" t="n">
        <v>0.72777422874761</v>
      </c>
      <c r="K2935" s="16" t="n">
        <v>0.769930711768274</v>
      </c>
      <c r="L2935" s="16" t="n">
        <v>-0.0296613235071181</v>
      </c>
      <c r="M2935" s="16" t="n">
        <v>0.501791802262514</v>
      </c>
      <c r="N2935" s="16" t="n">
        <v>0.830643008842991</v>
      </c>
      <c r="O2935" s="16" t="n">
        <v>0.0479120917428625</v>
      </c>
      <c r="P2935" s="34" t="b">
        <f aca="false">FALSE()</f>
        <v>0</v>
      </c>
      <c r="Q2935" s="16"/>
    </row>
    <row r="2936" customFormat="false" ht="22.35" hidden="false" customHeight="false" outlineLevel="0" collapsed="false">
      <c r="A2936" s="6" t="s">
        <v>4674</v>
      </c>
      <c r="B2936" s="7" t="s">
        <v>1644</v>
      </c>
      <c r="C2936" s="17" t="n">
        <v>1258</v>
      </c>
      <c r="D2936" s="18" t="n">
        <v>-1.39412854634653E-006</v>
      </c>
      <c r="E2936" s="18" t="n">
        <v>2.05805119196206E-005</v>
      </c>
      <c r="F2936" s="18" t="n">
        <v>-2.42711978142859E-006</v>
      </c>
      <c r="G2936" s="18" t="n">
        <v>2.34559913801288E-005</v>
      </c>
      <c r="H2936" s="16" t="n">
        <v>-0.536395418680749</v>
      </c>
      <c r="I2936" s="17" t="n">
        <v>224.294815928079</v>
      </c>
      <c r="J2936" s="16" t="n">
        <v>0.592216889254447</v>
      </c>
      <c r="K2936" s="16" t="n">
        <v>0.648469680845898</v>
      </c>
      <c r="L2936" s="16" t="n">
        <v>-0.0448690373304785</v>
      </c>
      <c r="M2936" s="16" t="n">
        <v>0.505317294281729</v>
      </c>
      <c r="N2936" s="16" t="n">
        <v>0.740758809723303</v>
      </c>
      <c r="O2936" s="16" t="n">
        <v>0.0406570437867688</v>
      </c>
      <c r="P2936" s="34" t="b">
        <f aca="false">FALSE()</f>
        <v>0</v>
      </c>
      <c r="Q2936" s="16"/>
    </row>
    <row r="2937" customFormat="false" ht="22.35" hidden="false" customHeight="false" outlineLevel="0" collapsed="false">
      <c r="A2937" s="6" t="s">
        <v>4675</v>
      </c>
      <c r="B2937" s="7" t="s">
        <v>1644</v>
      </c>
      <c r="C2937" s="17" t="n">
        <v>1259</v>
      </c>
      <c r="D2937" s="18" t="n">
        <v>-1.76401875392666E-005</v>
      </c>
      <c r="E2937" s="18" t="n">
        <v>2.05309422852254E-005</v>
      </c>
      <c r="F2937" s="18" t="n">
        <v>-1.89840379452745E-005</v>
      </c>
      <c r="G2937" s="18" t="n">
        <v>2.38341979463223E-005</v>
      </c>
      <c r="H2937" s="16" t="n">
        <v>-0.696800312553752</v>
      </c>
      <c r="I2937" s="17" t="n">
        <v>227.555686459243</v>
      </c>
      <c r="J2937" s="16" t="n">
        <v>0.486638966338262</v>
      </c>
      <c r="K2937" s="16" t="n">
        <v>0.564751596841104</v>
      </c>
      <c r="L2937" s="16" t="n">
        <v>-0.0575841249006022</v>
      </c>
      <c r="M2937" s="16" t="n">
        <v>0.511670928250426</v>
      </c>
      <c r="N2937" s="16" t="n">
        <v>0.650257092821961</v>
      </c>
      <c r="O2937" s="16" t="n">
        <v>0.0294020369101893</v>
      </c>
      <c r="P2937" s="34" t="b">
        <f aca="false">FALSE()</f>
        <v>0</v>
      </c>
      <c r="Q2937" s="16"/>
    </row>
    <row r="2938" customFormat="false" ht="22.35" hidden="false" customHeight="false" outlineLevel="0" collapsed="false">
      <c r="A2938" s="6" t="s">
        <v>4676</v>
      </c>
      <c r="B2938" s="7" t="s">
        <v>1644</v>
      </c>
      <c r="C2938" s="17" t="n">
        <v>1260</v>
      </c>
      <c r="D2938" s="18" t="n">
        <v>-3.45714855950876E-005</v>
      </c>
      <c r="E2938" s="18" t="n">
        <v>2.12229903971451E-005</v>
      </c>
      <c r="F2938" s="18" t="n">
        <v>-3.61206765964646E-005</v>
      </c>
      <c r="G2938" s="18" t="n">
        <v>2.48656669021128E-005</v>
      </c>
      <c r="H2938" s="16" t="n">
        <v>-0.775543288472081</v>
      </c>
      <c r="I2938" s="17" t="n">
        <v>229.238292776014</v>
      </c>
      <c r="J2938" s="16" t="n">
        <v>0.438818016093704</v>
      </c>
      <c r="K2938" s="16" t="n">
        <v>0.519126216302415</v>
      </c>
      <c r="L2938" s="16" t="n">
        <v>-0.0637044299019868</v>
      </c>
      <c r="M2938" s="16" t="n">
        <v>0.514034170153417</v>
      </c>
      <c r="N2938" s="16" t="n">
        <v>0.609491043661724</v>
      </c>
      <c r="O2938" s="16" t="n">
        <v>0.0170797889352397</v>
      </c>
      <c r="P2938" s="34" t="b">
        <f aca="false">FALSE()</f>
        <v>0</v>
      </c>
      <c r="Q2938" s="16"/>
    </row>
    <row r="2939" customFormat="false" ht="22.35" hidden="false" customHeight="false" outlineLevel="0" collapsed="false">
      <c r="A2939" s="6" t="s">
        <v>4677</v>
      </c>
      <c r="B2939" s="7" t="s">
        <v>1644</v>
      </c>
      <c r="C2939" s="17" t="n">
        <v>1261</v>
      </c>
      <c r="D2939" s="18" t="n">
        <v>-5.21238797193396E-005</v>
      </c>
      <c r="E2939" s="18" t="n">
        <v>2.26530890291732E-005</v>
      </c>
      <c r="F2939" s="18" t="n">
        <v>-5.37074247283261E-005</v>
      </c>
      <c r="G2939" s="18" t="n">
        <v>2.65383060415444E-005</v>
      </c>
      <c r="H2939" s="16" t="n">
        <v>-0.742712884530522</v>
      </c>
      <c r="I2939" s="17" t="n">
        <v>229.218007151245</v>
      </c>
      <c r="J2939" s="16" t="n">
        <v>0.458415990968495</v>
      </c>
      <c r="K2939" s="16" t="n">
        <v>0.537864394266116</v>
      </c>
      <c r="L2939" s="16" t="n">
        <v>-0.0610120932667462</v>
      </c>
      <c r="M2939" s="16" t="n">
        <v>0.514644351464435</v>
      </c>
      <c r="N2939" s="16" t="n">
        <v>0.603612836447504</v>
      </c>
      <c r="O2939" s="16" t="n">
        <v>0.00587074764472917</v>
      </c>
      <c r="P2939" s="34" t="b">
        <f aca="false">FALSE()</f>
        <v>0</v>
      </c>
      <c r="Q2939" s="16"/>
    </row>
    <row r="2940" customFormat="false" ht="22.35" hidden="false" customHeight="false" outlineLevel="0" collapsed="false">
      <c r="A2940" s="6" t="s">
        <v>4678</v>
      </c>
      <c r="B2940" s="7" t="s">
        <v>1644</v>
      </c>
      <c r="C2940" s="17" t="n">
        <v>1262</v>
      </c>
      <c r="D2940" s="18" t="n">
        <v>-7.00694516253768E-005</v>
      </c>
      <c r="E2940" s="18" t="n">
        <v>2.4629625614947E-005</v>
      </c>
      <c r="F2940" s="18" t="n">
        <v>-7.15828078181015E-005</v>
      </c>
      <c r="G2940" s="18" t="n">
        <v>2.86794181833283E-005</v>
      </c>
      <c r="H2940" s="16" t="n">
        <v>-0.653683631348536</v>
      </c>
      <c r="I2940" s="17" t="n">
        <v>228.107290349343</v>
      </c>
      <c r="J2940" s="16" t="n">
        <v>0.51397405504925</v>
      </c>
      <c r="K2940" s="16" t="n">
        <v>0.591512015655681</v>
      </c>
      <c r="L2940" s="16" t="n">
        <v>-0.0539129679237928</v>
      </c>
      <c r="M2940" s="16" t="n">
        <v>0.513598326359833</v>
      </c>
      <c r="N2940" s="16" t="n">
        <v>0.622713388736928</v>
      </c>
      <c r="O2940" s="18" t="n">
        <v>0.000273641859282121</v>
      </c>
      <c r="P2940" s="34" t="b">
        <f aca="false">FALSE()</f>
        <v>0</v>
      </c>
      <c r="Q2940" s="16"/>
    </row>
    <row r="2941" customFormat="false" ht="22.35" hidden="false" customHeight="false" outlineLevel="0" collapsed="false">
      <c r="A2941" s="6" t="s">
        <v>4679</v>
      </c>
      <c r="B2941" s="7" t="s">
        <v>1644</v>
      </c>
      <c r="C2941" s="17" t="n">
        <v>1263</v>
      </c>
      <c r="D2941" s="18" t="n">
        <v>-8.81588936514235E-005</v>
      </c>
      <c r="E2941" s="18" t="n">
        <v>2.69435235287345E-005</v>
      </c>
      <c r="F2941" s="18" t="n">
        <v>-8.94518756538471E-005</v>
      </c>
      <c r="G2941" s="18" t="n">
        <v>3.10853416955124E-005</v>
      </c>
      <c r="H2941" s="16" t="n">
        <v>-0.51153419822482</v>
      </c>
      <c r="I2941" s="17" t="n">
        <v>226.443485450696</v>
      </c>
      <c r="J2941" s="16" t="n">
        <v>0.609475494595618</v>
      </c>
      <c r="K2941" s="16" t="n">
        <v>0.6633420672887</v>
      </c>
      <c r="L2941" s="16" t="n">
        <v>-0.0424463247538367</v>
      </c>
      <c r="M2941" s="16" t="n">
        <v>0.510867038586704</v>
      </c>
      <c r="N2941" s="16" t="n">
        <v>0.696934333502661</v>
      </c>
      <c r="O2941" s="18" t="n">
        <v>3.05115644325956E-005</v>
      </c>
      <c r="P2941" s="34" t="b">
        <f aca="false">FALSE()</f>
        <v>0</v>
      </c>
      <c r="Q2941" s="16"/>
    </row>
    <row r="2942" customFormat="false" ht="22.35" hidden="false" customHeight="false" outlineLevel="0" collapsed="false">
      <c r="A2942" s="6" t="s">
        <v>4680</v>
      </c>
      <c r="B2942" s="7" t="s">
        <v>1644</v>
      </c>
      <c r="C2942" s="17" t="n">
        <v>1264</v>
      </c>
      <c r="D2942" s="18" t="n">
        <v>-0.000106212861157118</v>
      </c>
      <c r="E2942" s="18" t="n">
        <v>2.94736941251731E-005</v>
      </c>
      <c r="F2942" s="18" t="n">
        <v>-0.000107197735024084</v>
      </c>
      <c r="G2942" s="18" t="n">
        <v>3.36771124277925E-005</v>
      </c>
      <c r="H2942" s="16" t="n">
        <v>-0.356912728765343</v>
      </c>
      <c r="I2942" s="17" t="n">
        <v>224.736802471959</v>
      </c>
      <c r="J2942" s="16" t="n">
        <v>0.721492036622125</v>
      </c>
      <c r="K2942" s="16" t="n">
        <v>0.764995388855856</v>
      </c>
      <c r="L2942" s="16" t="n">
        <v>-0.0298054921554775</v>
      </c>
      <c r="M2942" s="16" t="n">
        <v>0.507109096544243</v>
      </c>
      <c r="N2942" s="16" t="n">
        <v>0.78656298833106</v>
      </c>
      <c r="O2942" s="18" t="n">
        <v>2.33701090156358E-005</v>
      </c>
      <c r="P2942" s="34" t="b">
        <f aca="false">FALSE()</f>
        <v>0</v>
      </c>
      <c r="Q2942" s="16"/>
    </row>
    <row r="2943" customFormat="false" ht="22.35" hidden="false" customHeight="false" outlineLevel="0" collapsed="false">
      <c r="A2943" s="6" t="s">
        <v>4681</v>
      </c>
      <c r="B2943" s="7" t="s">
        <v>1644</v>
      </c>
      <c r="C2943" s="17" t="n">
        <v>1265</v>
      </c>
      <c r="D2943" s="18" t="n">
        <v>-0.00012395059216944</v>
      </c>
      <c r="E2943" s="18" t="n">
        <v>3.19471493197981E-005</v>
      </c>
      <c r="F2943" s="18" t="n">
        <v>-0.000124688094108533</v>
      </c>
      <c r="G2943" s="18" t="n">
        <v>3.63263383376635E-005</v>
      </c>
      <c r="H2943" s="16" t="n">
        <v>-0.246821988986345</v>
      </c>
      <c r="I2943" s="17" t="n">
        <v>223.892878513969</v>
      </c>
      <c r="J2943" s="16" t="n">
        <v>0.805272155800026</v>
      </c>
      <c r="K2943" s="16" t="n">
        <v>0.83401034354133</v>
      </c>
      <c r="L2943" s="16" t="n">
        <v>-0.0206781097466352</v>
      </c>
      <c r="M2943" s="16" t="n">
        <v>0.505259181775918</v>
      </c>
      <c r="N2943" s="16" t="n">
        <v>0.84957824153816</v>
      </c>
      <c r="O2943" s="18" t="n">
        <v>2.17049334055227E-005</v>
      </c>
      <c r="P2943" s="34" t="b">
        <f aca="false">FALSE()</f>
        <v>0</v>
      </c>
      <c r="Q2943" s="16"/>
    </row>
    <row r="2944" customFormat="false" ht="22.35" hidden="false" customHeight="false" outlineLevel="0" collapsed="false">
      <c r="A2944" s="6" t="s">
        <v>4682</v>
      </c>
      <c r="B2944" s="7" t="s">
        <v>1644</v>
      </c>
      <c r="C2944" s="17" t="n">
        <v>1266</v>
      </c>
      <c r="D2944" s="18" t="n">
        <v>-0.00014140913336995</v>
      </c>
      <c r="E2944" s="18" t="n">
        <v>3.45169278124763E-005</v>
      </c>
      <c r="F2944" s="18" t="n">
        <v>-0.000141836700598092</v>
      </c>
      <c r="G2944" s="18" t="n">
        <v>3.90338324130627E-005</v>
      </c>
      <c r="H2944" s="16" t="n">
        <v>-0.132590878591898</v>
      </c>
      <c r="I2944" s="17" t="n">
        <v>222.95187460439</v>
      </c>
      <c r="J2944" s="16" t="n">
        <v>0.894636534083547</v>
      </c>
      <c r="K2944" s="16" t="n">
        <v>0.912445715518977</v>
      </c>
      <c r="L2944" s="16" t="n">
        <v>-0.0111483985311245</v>
      </c>
      <c r="M2944" s="16" t="n">
        <v>0.503196187819619</v>
      </c>
      <c r="N2944" s="16" t="n">
        <v>0.920763734226925</v>
      </c>
      <c r="O2944" s="18" t="n">
        <v>2.24258952380119E-005</v>
      </c>
      <c r="P2944" s="34" t="b">
        <f aca="false">FALSE()</f>
        <v>0</v>
      </c>
      <c r="Q2944" s="16"/>
    </row>
    <row r="2945" customFormat="false" ht="22.35" hidden="false" customHeight="false" outlineLevel="0" collapsed="false">
      <c r="A2945" s="6" t="s">
        <v>4683</v>
      </c>
      <c r="B2945" s="7" t="s">
        <v>1644</v>
      </c>
      <c r="C2945" s="17" t="n">
        <v>1267</v>
      </c>
      <c r="D2945" s="18" t="n">
        <v>-0.000158413169197135</v>
      </c>
      <c r="E2945" s="18" t="n">
        <v>3.72271852030544E-005</v>
      </c>
      <c r="F2945" s="18" t="n">
        <v>-0.000158468048265884</v>
      </c>
      <c r="G2945" s="18" t="n">
        <v>4.17914332255166E-005</v>
      </c>
      <c r="H2945" s="16" t="n">
        <v>-0.0158028121214007</v>
      </c>
      <c r="I2945" s="17" t="n">
        <v>221.71158209908</v>
      </c>
      <c r="J2945" s="16" t="n">
        <v>0.987405916273398</v>
      </c>
      <c r="K2945" s="16" t="n">
        <v>0.990030092421987</v>
      </c>
      <c r="L2945" s="16" t="n">
        <v>-0.00133516883788912</v>
      </c>
      <c r="M2945" s="16" t="n">
        <v>0.50117193553386</v>
      </c>
      <c r="N2945" s="16" t="n">
        <v>0.991018429057394</v>
      </c>
      <c r="O2945" s="18" t="n">
        <v>2.46811701874328E-005</v>
      </c>
      <c r="P2945" s="34" t="b">
        <f aca="false">FALSE()</f>
        <v>0</v>
      </c>
      <c r="Q2945" s="16"/>
    </row>
    <row r="2946" customFormat="false" ht="22.35" hidden="false" customHeight="false" outlineLevel="0" collapsed="false">
      <c r="A2946" s="6" t="s">
        <v>4684</v>
      </c>
      <c r="B2946" s="7" t="s">
        <v>1644</v>
      </c>
      <c r="C2946" s="17" t="n">
        <v>1268</v>
      </c>
      <c r="D2946" s="18" t="n">
        <v>-0.000175095038371415</v>
      </c>
      <c r="E2946" s="18" t="n">
        <v>3.99853658547232E-005</v>
      </c>
      <c r="F2946" s="18" t="n">
        <v>-0.000174645650082766</v>
      </c>
      <c r="G2946" s="18" t="n">
        <v>4.45299208690547E-005</v>
      </c>
      <c r="H2946" s="16" t="n">
        <v>0.120671907816086</v>
      </c>
      <c r="I2946" s="17" t="n">
        <v>220.379225547446</v>
      </c>
      <c r="J2946" s="16" t="n">
        <v>0.904060857266692</v>
      </c>
      <c r="K2946" s="16" t="n">
        <v>0.920926008261358</v>
      </c>
      <c r="L2946" s="16" t="n">
        <v>0.0102496186535646</v>
      </c>
      <c r="M2946" s="16" t="n">
        <v>0.501501239733457</v>
      </c>
      <c r="N2946" s="16" t="n">
        <v>0.927025364552263</v>
      </c>
      <c r="O2946" s="18" t="n">
        <v>2.94347191025007E-005</v>
      </c>
      <c r="P2946" s="34" t="b">
        <f aca="false">FALSE()</f>
        <v>0</v>
      </c>
      <c r="Q2946" s="16"/>
    </row>
    <row r="2947" customFormat="false" ht="22.35" hidden="false" customHeight="false" outlineLevel="0" collapsed="false">
      <c r="A2947" s="6" t="s">
        <v>4685</v>
      </c>
      <c r="B2947" s="7" t="s">
        <v>1644</v>
      </c>
      <c r="C2947" s="17" t="n">
        <v>1269</v>
      </c>
      <c r="D2947" s="18" t="n">
        <v>-0.000191417734864199</v>
      </c>
      <c r="E2947" s="18" t="n">
        <v>4.29017114055498E-005</v>
      </c>
      <c r="F2947" s="18" t="n">
        <v>-0.000190256647343725</v>
      </c>
      <c r="G2947" s="18" t="n">
        <v>4.72447403088831E-005</v>
      </c>
      <c r="H2947" s="16" t="n">
        <v>0.29123173461856</v>
      </c>
      <c r="I2947" s="17" t="n">
        <v>218.550875458674</v>
      </c>
      <c r="J2947" s="16" t="n">
        <v>0.771150302525062</v>
      </c>
      <c r="K2947" s="16" t="n">
        <v>0.805708397653326</v>
      </c>
      <c r="L2947" s="16" t="n">
        <v>0.024921091602491</v>
      </c>
      <c r="M2947" s="16" t="n">
        <v>0.50487176507051</v>
      </c>
      <c r="N2947" s="16" t="n">
        <v>0.819143725490481</v>
      </c>
      <c r="O2947" s="18" t="n">
        <v>3.86642779488661E-005</v>
      </c>
      <c r="P2947" s="34" t="b">
        <f aca="false">FALSE()</f>
        <v>0</v>
      </c>
      <c r="Q2947" s="16"/>
    </row>
    <row r="2948" customFormat="false" ht="22.35" hidden="false" customHeight="false" outlineLevel="0" collapsed="false">
      <c r="A2948" s="6" t="s">
        <v>4686</v>
      </c>
      <c r="B2948" s="7" t="s">
        <v>1644</v>
      </c>
      <c r="C2948" s="17" t="n">
        <v>1270</v>
      </c>
      <c r="D2948" s="18" t="n">
        <v>-0.000207565922202559</v>
      </c>
      <c r="E2948" s="18" t="n">
        <v>4.58529481340495E-005</v>
      </c>
      <c r="F2948" s="18" t="n">
        <v>-0.000205532518409808</v>
      </c>
      <c r="G2948" s="18" t="n">
        <v>4.99490598638368E-005</v>
      </c>
      <c r="H2948" s="16" t="n">
        <v>0.478212455255995</v>
      </c>
      <c r="I2948" s="17" t="n">
        <v>216.822441290683</v>
      </c>
      <c r="J2948" s="16" t="n">
        <v>0.632980806504328</v>
      </c>
      <c r="K2948" s="16" t="n">
        <v>0.685477660444859</v>
      </c>
      <c r="L2948" s="16" t="n">
        <v>0.0412171897518113</v>
      </c>
      <c r="M2948" s="16" t="n">
        <v>0.508900898806757</v>
      </c>
      <c r="N2948" s="16" t="n">
        <v>0.705612059802108</v>
      </c>
      <c r="O2948" s="18" t="n">
        <v>0.000267794578938911</v>
      </c>
      <c r="P2948" s="34" t="b">
        <f aca="false">FALSE()</f>
        <v>0</v>
      </c>
      <c r="Q2948" s="16"/>
    </row>
    <row r="2949" customFormat="false" ht="22.35" hidden="false" customHeight="false" outlineLevel="0" collapsed="false">
      <c r="A2949" s="6" t="s">
        <v>4687</v>
      </c>
      <c r="B2949" s="7" t="s">
        <v>1644</v>
      </c>
      <c r="C2949" s="17" t="n">
        <v>1271</v>
      </c>
      <c r="D2949" s="18" t="n">
        <v>-0.000223516104448396</v>
      </c>
      <c r="E2949" s="18" t="n">
        <v>4.86451605810637E-005</v>
      </c>
      <c r="F2949" s="18" t="n">
        <v>-0.000220485257394594</v>
      </c>
      <c r="G2949" s="18" t="n">
        <v>5.26417886583681E-005</v>
      </c>
      <c r="H2949" s="16" t="n">
        <v>0.672725864817526</v>
      </c>
      <c r="I2949" s="17" t="n">
        <v>215.791519171449</v>
      </c>
      <c r="J2949" s="16" t="n">
        <v>0.501841446907559</v>
      </c>
      <c r="K2949" s="16" t="n">
        <v>0.579638743297069</v>
      </c>
      <c r="L2949" s="16" t="n">
        <v>0.0582371062548869</v>
      </c>
      <c r="M2949" s="16" t="n">
        <v>0.513307763830776</v>
      </c>
      <c r="N2949" s="16" t="n">
        <v>0.608008445103249</v>
      </c>
      <c r="O2949" s="18" t="n">
        <v>0.00053544067811272</v>
      </c>
      <c r="P2949" s="34" t="b">
        <f aca="false">FALSE()</f>
        <v>0</v>
      </c>
      <c r="Q2949" s="16"/>
    </row>
    <row r="2950" customFormat="false" ht="22.35" hidden="false" customHeight="false" outlineLevel="0" collapsed="false">
      <c r="A2950" s="6" t="s">
        <v>4688</v>
      </c>
      <c r="B2950" s="7" t="s">
        <v>1644</v>
      </c>
      <c r="C2950" s="17" t="n">
        <v>1272</v>
      </c>
      <c r="D2950" s="18" t="n">
        <v>-0.000239556283499026</v>
      </c>
      <c r="E2950" s="18" t="n">
        <v>5.1489107433464E-005</v>
      </c>
      <c r="F2950" s="18" t="n">
        <v>-0.000235380209474382</v>
      </c>
      <c r="G2950" s="18" t="n">
        <v>5.53830056827347E-005</v>
      </c>
      <c r="H2950" s="16" t="n">
        <v>0.876727986786235</v>
      </c>
      <c r="I2950" s="17" t="n">
        <v>214.859595775575</v>
      </c>
      <c r="J2950" s="16" t="n">
        <v>0.381613583080519</v>
      </c>
      <c r="K2950" s="16" t="n">
        <v>0.469660845131718</v>
      </c>
      <c r="L2950" s="16" t="n">
        <v>0.0762031494740586</v>
      </c>
      <c r="M2950" s="16" t="n">
        <v>0.518499147683248</v>
      </c>
      <c r="N2950" s="16" t="n">
        <v>0.514011493431421</v>
      </c>
      <c r="O2950" s="16" t="n">
        <v>0.00300179791117874</v>
      </c>
      <c r="P2950" s="34" t="b">
        <f aca="false">FALSE()</f>
        <v>0</v>
      </c>
      <c r="Q2950" s="16"/>
    </row>
    <row r="2951" customFormat="false" ht="22.35" hidden="false" customHeight="false" outlineLevel="0" collapsed="false">
      <c r="A2951" s="6" t="s">
        <v>4689</v>
      </c>
      <c r="B2951" s="7" t="s">
        <v>1644</v>
      </c>
      <c r="C2951" s="17" t="n">
        <v>1273</v>
      </c>
      <c r="D2951" s="18" t="n">
        <v>-0.000255892938743256</v>
      </c>
      <c r="E2951" s="18" t="n">
        <v>5.44894204589352E-005</v>
      </c>
      <c r="F2951" s="18" t="n">
        <v>-0.000250447094501</v>
      </c>
      <c r="G2951" s="18" t="n">
        <v>5.82400331081641E-005</v>
      </c>
      <c r="H2951" s="16" t="n">
        <v>1.08163629536159</v>
      </c>
      <c r="I2951" s="17" t="n">
        <v>213.897643995901</v>
      </c>
      <c r="J2951" s="16" t="n">
        <v>0.280632099180803</v>
      </c>
      <c r="K2951" s="16" t="n">
        <v>0.368435055868502</v>
      </c>
      <c r="L2951" s="16" t="n">
        <v>0.0944099080221959</v>
      </c>
      <c r="M2951" s="16" t="n">
        <v>0.524048891988223</v>
      </c>
      <c r="N2951" s="16" t="n">
        <v>0.421171646078826</v>
      </c>
      <c r="O2951" s="16" t="n">
        <v>0.00653270243720683</v>
      </c>
      <c r="P2951" s="34" t="b">
        <f aca="false">FALSE()</f>
        <v>0</v>
      </c>
      <c r="Q2951" s="16"/>
    </row>
    <row r="2952" customFormat="false" ht="22.35" hidden="false" customHeight="false" outlineLevel="0" collapsed="false">
      <c r="A2952" s="6" t="s">
        <v>4690</v>
      </c>
      <c r="B2952" s="7" t="s">
        <v>1644</v>
      </c>
      <c r="C2952" s="17" t="n">
        <v>1274</v>
      </c>
      <c r="D2952" s="18" t="n">
        <v>-0.000272711759641277</v>
      </c>
      <c r="E2952" s="18" t="n">
        <v>5.76577286207774E-005</v>
      </c>
      <c r="F2952" s="18" t="n">
        <v>-0.000265879361106686</v>
      </c>
      <c r="G2952" s="18" t="n">
        <v>6.12377726048772E-005</v>
      </c>
      <c r="H2952" s="16" t="n">
        <v>1.28396741858906</v>
      </c>
      <c r="I2952" s="17" t="n">
        <v>212.950398060673</v>
      </c>
      <c r="J2952" s="16" t="n">
        <v>0.200548579877362</v>
      </c>
      <c r="K2952" s="16" t="n">
        <v>0.283472958614119</v>
      </c>
      <c r="L2952" s="16" t="n">
        <v>0.112542537818579</v>
      </c>
      <c r="M2952" s="16" t="n">
        <v>0.528785061211839</v>
      </c>
      <c r="N2952" s="16" t="n">
        <v>0.343321363119388</v>
      </c>
      <c r="O2952" s="16" t="n">
        <v>0.0098861861823442</v>
      </c>
      <c r="P2952" s="34" t="b">
        <f aca="false">FALSE()</f>
        <v>0</v>
      </c>
      <c r="Q2952" s="16"/>
    </row>
    <row r="2953" customFormat="false" ht="22.35" hidden="false" customHeight="false" outlineLevel="0" collapsed="false">
      <c r="A2953" s="6" t="s">
        <v>4691</v>
      </c>
      <c r="B2953" s="7" t="s">
        <v>1644</v>
      </c>
      <c r="C2953" s="17" t="n">
        <v>1275</v>
      </c>
      <c r="D2953" s="18" t="n">
        <v>-0.000290256953015907</v>
      </c>
      <c r="E2953" s="18" t="n">
        <v>6.1095799650622E-005</v>
      </c>
      <c r="F2953" s="18" t="n">
        <v>-0.000281858821568601</v>
      </c>
      <c r="G2953" s="18" t="n">
        <v>6.43706560945641E-005</v>
      </c>
      <c r="H2953" s="16" t="n">
        <v>1.49158913185248</v>
      </c>
      <c r="I2953" s="17" t="n">
        <v>211.767580662785</v>
      </c>
      <c r="J2953" s="16" t="n">
        <v>0.137295021127473</v>
      </c>
      <c r="K2953" s="16" t="n">
        <v>0.20378195195959</v>
      </c>
      <c r="L2953" s="16" t="n">
        <v>0.131440678046278</v>
      </c>
      <c r="M2953" s="16" t="n">
        <v>0.534237951340462</v>
      </c>
      <c r="N2953" s="16" t="n">
        <v>0.279080086056055</v>
      </c>
      <c r="O2953" s="16" t="n">
        <v>0.0133525255034169</v>
      </c>
      <c r="P2953" s="34" t="b">
        <f aca="false">FALSE()</f>
        <v>0</v>
      </c>
      <c r="Q2953" s="16"/>
    </row>
    <row r="2954" customFormat="false" ht="22.35" hidden="false" customHeight="false" outlineLevel="0" collapsed="false">
      <c r="A2954" s="6" t="s">
        <v>4692</v>
      </c>
      <c r="B2954" s="7" t="s">
        <v>1644</v>
      </c>
      <c r="C2954" s="17" t="n">
        <v>1276</v>
      </c>
      <c r="D2954" s="18" t="n">
        <v>-0.000308462630012427</v>
      </c>
      <c r="E2954" s="18" t="n">
        <v>6.47788114382455E-005</v>
      </c>
      <c r="F2954" s="18" t="n">
        <v>-0.000298444733758134</v>
      </c>
      <c r="G2954" s="18" t="n">
        <v>6.77139010492298E-005</v>
      </c>
      <c r="H2954" s="16" t="n">
        <v>1.68051746076642</v>
      </c>
      <c r="I2954" s="17" t="n">
        <v>210.623098089365</v>
      </c>
      <c r="J2954" s="16" t="n">
        <v>0.0943390997280387</v>
      </c>
      <c r="K2954" s="16" t="n">
        <v>0.1464125893311</v>
      </c>
      <c r="L2954" s="16" t="n">
        <v>0.148869921851899</v>
      </c>
      <c r="M2954" s="16" t="n">
        <v>0.539167828916783</v>
      </c>
      <c r="N2954" s="16" t="n">
        <v>0.22362431112638</v>
      </c>
      <c r="O2954" s="16" t="n">
        <v>0.0167939013861406</v>
      </c>
      <c r="P2954" s="34" t="b">
        <f aca="false">FALSE()</f>
        <v>0</v>
      </c>
      <c r="Q2954" s="16"/>
    </row>
    <row r="2955" customFormat="false" ht="22.35" hidden="false" customHeight="false" outlineLevel="0" collapsed="false">
      <c r="A2955" s="6" t="s">
        <v>4693</v>
      </c>
      <c r="B2955" s="7" t="s">
        <v>1644</v>
      </c>
      <c r="C2955" s="17" t="n">
        <v>1277</v>
      </c>
      <c r="D2955" s="18" t="n">
        <v>-0.000327234033732881</v>
      </c>
      <c r="E2955" s="18" t="n">
        <v>6.86737357851994E-005</v>
      </c>
      <c r="F2955" s="18" t="n">
        <v>-0.000315651254372208</v>
      </c>
      <c r="G2955" s="18" t="n">
        <v>7.12745497601424E-005</v>
      </c>
      <c r="H2955" s="16" t="n">
        <v>1.83517035012622</v>
      </c>
      <c r="I2955" s="17" t="n">
        <v>209.605808408726</v>
      </c>
      <c r="J2955" s="16" t="n">
        <v>0.0678975368529732</v>
      </c>
      <c r="K2955" s="16" t="n">
        <v>0.10921503020924</v>
      </c>
      <c r="L2955" s="16" t="n">
        <v>0.163344471805368</v>
      </c>
      <c r="M2955" s="16" t="n">
        <v>0.543797458546413</v>
      </c>
      <c r="N2955" s="16" t="n">
        <v>0.18494932226316</v>
      </c>
      <c r="O2955" s="16" t="n">
        <v>0.0202679408867039</v>
      </c>
      <c r="P2955" s="34" t="b">
        <f aca="false">FALSE()</f>
        <v>0</v>
      </c>
      <c r="Q2955" s="16"/>
    </row>
    <row r="2956" customFormat="false" ht="22.35" hidden="false" customHeight="false" outlineLevel="0" collapsed="false">
      <c r="A2956" s="6" t="s">
        <v>4694</v>
      </c>
      <c r="B2956" s="7" t="s">
        <v>1644</v>
      </c>
      <c r="C2956" s="17" t="n">
        <v>1278</v>
      </c>
      <c r="D2956" s="18" t="n">
        <v>-0.00034694151716453</v>
      </c>
      <c r="E2956" s="18" t="n">
        <v>7.28213954795613E-005</v>
      </c>
      <c r="F2956" s="18" t="n">
        <v>-0.00033382870380228</v>
      </c>
      <c r="G2956" s="18" t="n">
        <v>7.51846329483703E-005</v>
      </c>
      <c r="H2956" s="16" t="n">
        <v>1.96107328151891</v>
      </c>
      <c r="I2956" s="17" t="n">
        <v>208.869970395019</v>
      </c>
      <c r="J2956" s="16" t="n">
        <v>0.051199533649159</v>
      </c>
      <c r="K2956" s="16" t="n">
        <v>0.0851274297451962</v>
      </c>
      <c r="L2956" s="16" t="n">
        <v>0.175160318767466</v>
      </c>
      <c r="M2956" s="16" t="n">
        <v>0.547264838059817</v>
      </c>
      <c r="N2956" s="16" t="n">
        <v>0.158829852670678</v>
      </c>
      <c r="O2956" s="16" t="n">
        <v>0.0232743819227001</v>
      </c>
      <c r="P2956" s="34" t="b">
        <f aca="false">FALSE()</f>
        <v>0</v>
      </c>
      <c r="Q2956" s="16"/>
    </row>
    <row r="2957" customFormat="false" ht="22.35" hidden="false" customHeight="false" outlineLevel="0" collapsed="false">
      <c r="A2957" s="6" t="s">
        <v>4695</v>
      </c>
      <c r="B2957" s="7" t="s">
        <v>1644</v>
      </c>
      <c r="C2957" s="17" t="n">
        <v>1279</v>
      </c>
      <c r="D2957" s="18" t="n">
        <v>-0.00036729335311976</v>
      </c>
      <c r="E2957" s="18" t="n">
        <v>7.71657009028415E-005</v>
      </c>
      <c r="F2957" s="18" t="n">
        <v>-0.000352700592472029</v>
      </c>
      <c r="G2957" s="18" t="n">
        <v>7.9407681232832E-005</v>
      </c>
      <c r="H2957" s="16" t="n">
        <v>2.06073381315963</v>
      </c>
      <c r="I2957" s="17" t="n">
        <v>208.410888659627</v>
      </c>
      <c r="J2957" s="16" t="n">
        <v>0.0405701181666959</v>
      </c>
      <c r="K2957" s="16" t="n">
        <v>0.0690024550786016</v>
      </c>
      <c r="L2957" s="16" t="n">
        <v>0.184466412152911</v>
      </c>
      <c r="M2957" s="16" t="n">
        <v>0.549395629939563</v>
      </c>
      <c r="N2957" s="16" t="n">
        <v>0.138516034314733</v>
      </c>
      <c r="O2957" s="16" t="n">
        <v>0.024706337986481</v>
      </c>
      <c r="P2957" s="34" t="b">
        <f aca="false">FALSE()</f>
        <v>0</v>
      </c>
      <c r="Q2957" s="16"/>
    </row>
    <row r="2958" customFormat="false" ht="22.35" hidden="false" customHeight="false" outlineLevel="0" collapsed="false">
      <c r="A2958" s="6" t="s">
        <v>4696</v>
      </c>
      <c r="B2958" s="7" t="s">
        <v>1644</v>
      </c>
      <c r="C2958" s="17" t="n">
        <v>1280</v>
      </c>
      <c r="D2958" s="18" t="n">
        <v>-0.000388521197001831</v>
      </c>
      <c r="E2958" s="18" t="n">
        <v>8.1722230498901E-005</v>
      </c>
      <c r="F2958" s="18" t="n">
        <v>-0.000372517584989563</v>
      </c>
      <c r="G2958" s="18" t="n">
        <v>8.39765128565228E-005</v>
      </c>
      <c r="H2958" s="16" t="n">
        <v>2.13449555214929</v>
      </c>
      <c r="I2958" s="17" t="n">
        <v>208.21294745724</v>
      </c>
      <c r="J2958" s="16" t="n">
        <v>0.0339712797775083</v>
      </c>
      <c r="K2958" s="16" t="n">
        <v>0.0589281605715413</v>
      </c>
      <c r="L2958" s="16" t="n">
        <v>0.19125110079781</v>
      </c>
      <c r="M2958" s="16" t="n">
        <v>0.550809700914304</v>
      </c>
      <c r="N2958" s="16" t="n">
        <v>0.130194123584819</v>
      </c>
      <c r="O2958" s="16" t="n">
        <v>0.0279109566501065</v>
      </c>
      <c r="P2958" s="34" t="b">
        <f aca="false">FALSE()</f>
        <v>0</v>
      </c>
      <c r="Q2958" s="16"/>
    </row>
    <row r="2959" customFormat="false" ht="22.35" hidden="false" customHeight="false" outlineLevel="0" collapsed="false">
      <c r="A2959" s="6" t="s">
        <v>4697</v>
      </c>
      <c r="B2959" s="7" t="s">
        <v>1644</v>
      </c>
      <c r="C2959" s="17" t="n">
        <v>1281</v>
      </c>
      <c r="D2959" s="18" t="n">
        <v>-0.000410600037625602</v>
      </c>
      <c r="E2959" s="18" t="n">
        <v>8.64727765468963E-005</v>
      </c>
      <c r="F2959" s="18" t="n">
        <v>-0.000393220326101923</v>
      </c>
      <c r="G2959" s="18" t="n">
        <v>8.88622960727295E-005</v>
      </c>
      <c r="H2959" s="16" t="n">
        <v>2.19067031979815</v>
      </c>
      <c r="I2959" s="17" t="n">
        <v>208.219476800313</v>
      </c>
      <c r="J2959" s="16" t="n">
        <v>0.029585620899681</v>
      </c>
      <c r="K2959" s="16" t="n">
        <v>0.0520917805403802</v>
      </c>
      <c r="L2959" s="16" t="n">
        <v>0.196278197002291</v>
      </c>
      <c r="M2959" s="16" t="n">
        <v>0.552185030218503</v>
      </c>
      <c r="N2959" s="16" t="n">
        <v>0.122993900361807</v>
      </c>
      <c r="O2959" s="16" t="n">
        <v>0.0296877702724103</v>
      </c>
      <c r="P2959" s="34" t="b">
        <f aca="false">FALSE()</f>
        <v>0</v>
      </c>
      <c r="Q2959" s="16"/>
    </row>
    <row r="2960" customFormat="false" ht="22.35" hidden="false" customHeight="false" outlineLevel="0" collapsed="false">
      <c r="A2960" s="6" t="s">
        <v>4698</v>
      </c>
      <c r="B2960" s="7" t="s">
        <v>1644</v>
      </c>
      <c r="C2960" s="17" t="n">
        <v>1282</v>
      </c>
      <c r="D2960" s="18" t="n">
        <v>-0.000433635166182148</v>
      </c>
      <c r="E2960" s="18" t="n">
        <v>9.15221938856696E-005</v>
      </c>
      <c r="F2960" s="18" t="n">
        <v>-0.000414975315577024</v>
      </c>
      <c r="G2960" s="18" t="n">
        <v>9.41784969948792E-005</v>
      </c>
      <c r="H2960" s="16" t="n">
        <v>2.22173748102675</v>
      </c>
      <c r="I2960" s="17" t="n">
        <v>208.406775421907</v>
      </c>
      <c r="J2960" s="16" t="n">
        <v>0.0273766240485864</v>
      </c>
      <c r="K2960" s="16" t="n">
        <v>0.0486935127748457</v>
      </c>
      <c r="L2960" s="16" t="n">
        <v>0.198882568526339</v>
      </c>
      <c r="M2960" s="16" t="n">
        <v>0.552785526111886</v>
      </c>
      <c r="N2960" s="16" t="n">
        <v>0.120410259109093</v>
      </c>
      <c r="O2960" s="16" t="n">
        <v>0.0308700688137852</v>
      </c>
      <c r="P2960" s="34" t="b">
        <f aca="false">TRUE()</f>
        <v>1</v>
      </c>
      <c r="Q2960" s="18" t="n">
        <v>0.000163597459894972</v>
      </c>
    </row>
    <row r="2961" customFormat="false" ht="22.35" hidden="false" customHeight="false" outlineLevel="0" collapsed="false">
      <c r="A2961" s="6" t="s">
        <v>4699</v>
      </c>
      <c r="B2961" s="7" t="s">
        <v>1644</v>
      </c>
      <c r="C2961" s="17" t="n">
        <v>1283</v>
      </c>
      <c r="D2961" s="18" t="n">
        <v>-0.000457593112712083</v>
      </c>
      <c r="E2961" s="18" t="n">
        <v>9.67796267475278E-005</v>
      </c>
      <c r="F2961" s="18" t="n">
        <v>-0.000437659537634225</v>
      </c>
      <c r="G2961" s="18" t="n">
        <v>9.97967128548612E-005</v>
      </c>
      <c r="H2961" s="16" t="n">
        <v>2.2436387267193</v>
      </c>
      <c r="I2961" s="17" t="n">
        <v>208.697156850351</v>
      </c>
      <c r="J2961" s="16" t="n">
        <v>0.0259059720741132</v>
      </c>
      <c r="K2961" s="16" t="n">
        <v>0.0463204584694398</v>
      </c>
      <c r="L2961" s="16" t="n">
        <v>0.200563980238183</v>
      </c>
      <c r="M2961" s="16" t="n">
        <v>0.553134201146754</v>
      </c>
      <c r="N2961" s="16" t="n">
        <v>0.118578763292751</v>
      </c>
      <c r="O2961" s="16" t="n">
        <v>0.0317338179958941</v>
      </c>
      <c r="P2961" s="34" t="b">
        <f aca="false">TRUE()</f>
        <v>1</v>
      </c>
      <c r="Q2961" s="18" t="n">
        <v>0.000331394343328547</v>
      </c>
    </row>
    <row r="2962" customFormat="false" ht="22.35" hidden="false" customHeight="false" outlineLevel="0" collapsed="false">
      <c r="A2962" s="6" t="s">
        <v>4700</v>
      </c>
      <c r="B2962" s="7" t="s">
        <v>1644</v>
      </c>
      <c r="C2962" s="17" t="n">
        <v>1284</v>
      </c>
      <c r="D2962" s="18" t="n">
        <v>-0.000482414280701229</v>
      </c>
      <c r="E2962" s="18" t="n">
        <v>0.000102253899407748</v>
      </c>
      <c r="F2962" s="18" t="n">
        <v>-0.000461194637372038</v>
      </c>
      <c r="G2962" s="18" t="n">
        <v>0.000105622312724279</v>
      </c>
      <c r="H2962" s="16" t="n">
        <v>2.2598460481392</v>
      </c>
      <c r="I2962" s="17" t="n">
        <v>208.936196089991</v>
      </c>
      <c r="J2962" s="16" t="n">
        <v>0.0248622550131587</v>
      </c>
      <c r="K2962" s="16" t="n">
        <v>0.0445694852287726</v>
      </c>
      <c r="L2962" s="16" t="n">
        <v>0.201782633186328</v>
      </c>
      <c r="M2962" s="16" t="n">
        <v>0.5538896637223</v>
      </c>
      <c r="N2962" s="16" t="n">
        <v>0.117583469619944</v>
      </c>
      <c r="O2962" s="16" t="n">
        <v>0.0324131368175833</v>
      </c>
      <c r="P2962" s="34" t="b">
        <f aca="false">TRUE()</f>
        <v>1</v>
      </c>
      <c r="Q2962" s="18" t="n">
        <v>0.000234477700344762</v>
      </c>
    </row>
    <row r="2963" customFormat="false" ht="22.35" hidden="false" customHeight="false" outlineLevel="0" collapsed="false">
      <c r="A2963" s="6" t="s">
        <v>4701</v>
      </c>
      <c r="B2963" s="7" t="s">
        <v>1644</v>
      </c>
      <c r="C2963" s="17" t="n">
        <v>1285</v>
      </c>
      <c r="D2963" s="18" t="n">
        <v>-0.000507931834797515</v>
      </c>
      <c r="E2963" s="18" t="n">
        <v>0.000107823100560813</v>
      </c>
      <c r="F2963" s="18" t="n">
        <v>-0.000485431405446437</v>
      </c>
      <c r="G2963" s="18" t="n">
        <v>0.000111647144429726</v>
      </c>
      <c r="H2963" s="16" t="n">
        <v>2.27149719231253</v>
      </c>
      <c r="I2963" s="17" t="n">
        <v>209.278548716651</v>
      </c>
      <c r="J2963" s="16" t="n">
        <v>0.024133926859615</v>
      </c>
      <c r="K2963" s="16" t="n">
        <v>0.0433950591279906</v>
      </c>
      <c r="L2963" s="16" t="n">
        <v>0.202493624291382</v>
      </c>
      <c r="M2963" s="16" t="n">
        <v>0.554102742910274</v>
      </c>
      <c r="N2963" s="16" t="n">
        <v>0.117152929401092</v>
      </c>
      <c r="O2963" s="16" t="n">
        <v>0.03289284285858</v>
      </c>
      <c r="P2963" s="34" t="b">
        <f aca="false">TRUE()</f>
        <v>1</v>
      </c>
      <c r="Q2963" s="18" t="n">
        <v>0.000569828363740902</v>
      </c>
    </row>
    <row r="2964" customFormat="false" ht="22.35" hidden="false" customHeight="false" outlineLevel="0" collapsed="false">
      <c r="A2964" s="6" t="s">
        <v>4702</v>
      </c>
      <c r="B2964" s="7" t="s">
        <v>1644</v>
      </c>
      <c r="C2964" s="17" t="n">
        <v>1286</v>
      </c>
      <c r="D2964" s="18" t="n">
        <v>-0.000533900598420013</v>
      </c>
      <c r="E2964" s="18" t="n">
        <v>0.000113332686454467</v>
      </c>
      <c r="F2964" s="18" t="n">
        <v>-0.000510080893378366</v>
      </c>
      <c r="G2964" s="18" t="n">
        <v>0.000117754190174995</v>
      </c>
      <c r="H2964" s="16" t="n">
        <v>2.28639091948645</v>
      </c>
      <c r="I2964" s="17" t="n">
        <v>209.76137569132</v>
      </c>
      <c r="J2964" s="16" t="n">
        <v>0.0232298060246888</v>
      </c>
      <c r="K2964" s="16" t="n">
        <v>0.0419876720393983</v>
      </c>
      <c r="L2964" s="16" t="n">
        <v>0.20335775878627</v>
      </c>
      <c r="M2964" s="16" t="n">
        <v>0.554916317991632</v>
      </c>
      <c r="N2964" s="16" t="n">
        <v>0.11618809604135</v>
      </c>
      <c r="O2964" s="16" t="n">
        <v>0.0331822415072301</v>
      </c>
      <c r="P2964" s="34" t="b">
        <f aca="false">TRUE()</f>
        <v>1</v>
      </c>
      <c r="Q2964" s="18" t="n">
        <v>0.000325827810223862</v>
      </c>
    </row>
    <row r="2965" customFormat="false" ht="22.35" hidden="false" customHeight="false" outlineLevel="0" collapsed="false">
      <c r="A2965" s="6" t="s">
        <v>4703</v>
      </c>
      <c r="B2965" s="7" t="s">
        <v>1644</v>
      </c>
      <c r="C2965" s="17" t="n">
        <v>1287</v>
      </c>
      <c r="D2965" s="18" t="n">
        <v>-0.000560493004465124</v>
      </c>
      <c r="E2965" s="18" t="n">
        <v>0.000118891056453222</v>
      </c>
      <c r="F2965" s="18" t="n">
        <v>-0.000535287750055848</v>
      </c>
      <c r="G2965" s="18" t="n">
        <v>0.000124008835924249</v>
      </c>
      <c r="H2965" s="16" t="n">
        <v>2.30467922752242</v>
      </c>
      <c r="I2965" s="17" t="n">
        <v>210.312585321621</v>
      </c>
      <c r="J2965" s="16" t="n">
        <v>0.0221603425341559</v>
      </c>
      <c r="K2965" s="16" t="n">
        <v>0.0403003599985745</v>
      </c>
      <c r="L2965" s="16" t="n">
        <v>0.204456522921661</v>
      </c>
      <c r="M2965" s="16" t="n">
        <v>0.555468386796839</v>
      </c>
      <c r="N2965" s="16" t="n">
        <v>0.114923967971509</v>
      </c>
      <c r="O2965" s="16" t="n">
        <v>0.0335941696767737</v>
      </c>
      <c r="P2965" s="34" t="b">
        <f aca="false">TRUE()</f>
        <v>1</v>
      </c>
      <c r="Q2965" s="18" t="n">
        <v>0.000385411372367017</v>
      </c>
    </row>
    <row r="2966" customFormat="false" ht="22.35" hidden="false" customHeight="false" outlineLevel="0" collapsed="false">
      <c r="A2966" s="6" t="s">
        <v>4704</v>
      </c>
      <c r="B2966" s="7" t="s">
        <v>1644</v>
      </c>
      <c r="C2966" s="17" t="n">
        <v>1288</v>
      </c>
      <c r="D2966" s="18" t="n">
        <v>-0.000587351378498068</v>
      </c>
      <c r="E2966" s="18" t="n">
        <v>0.000124410072138736</v>
      </c>
      <c r="F2966" s="18" t="n">
        <v>-0.000560753826816863</v>
      </c>
      <c r="G2966" s="18" t="n">
        <v>0.000130392861921223</v>
      </c>
      <c r="H2966" s="16" t="n">
        <v>2.32208212813883</v>
      </c>
      <c r="I2966" s="17" t="n">
        <v>211.005553506783</v>
      </c>
      <c r="J2966" s="16" t="n">
        <v>0.0211821025252022</v>
      </c>
      <c r="K2966" s="16" t="n">
        <v>0.0388447748473659</v>
      </c>
      <c r="L2966" s="16" t="n">
        <v>0.20534018701445</v>
      </c>
      <c r="M2966" s="16" t="n">
        <v>0.555923601425694</v>
      </c>
      <c r="N2966" s="16" t="n">
        <v>0.113698105669733</v>
      </c>
      <c r="O2966" s="16" t="n">
        <v>0.0338111885661707</v>
      </c>
      <c r="P2966" s="34" t="b">
        <f aca="false">TRUE()</f>
        <v>1</v>
      </c>
      <c r="Q2966" s="18" t="n">
        <v>0.000312146517951019</v>
      </c>
    </row>
    <row r="2967" customFormat="false" ht="22.35" hidden="false" customHeight="false" outlineLevel="0" collapsed="false">
      <c r="A2967" s="6" t="s">
        <v>4705</v>
      </c>
      <c r="B2967" s="7" t="s">
        <v>1644</v>
      </c>
      <c r="C2967" s="17" t="n">
        <v>1289</v>
      </c>
      <c r="D2967" s="18" t="n">
        <v>-0.000614910268979855</v>
      </c>
      <c r="E2967" s="18" t="n">
        <v>0.000130072262794697</v>
      </c>
      <c r="F2967" s="18" t="n">
        <v>-0.000586796416114501</v>
      </c>
      <c r="G2967" s="18" t="n">
        <v>0.000136935947380737</v>
      </c>
      <c r="H2967" s="16" t="n">
        <v>2.3457201788174</v>
      </c>
      <c r="I2967" s="17" t="n">
        <v>211.652024963231</v>
      </c>
      <c r="J2967" s="16" t="n">
        <v>0.0199152853699119</v>
      </c>
      <c r="K2967" s="16" t="n">
        <v>0.0367980562266849</v>
      </c>
      <c r="L2967" s="16" t="n">
        <v>0.206816648381915</v>
      </c>
      <c r="M2967" s="16" t="n">
        <v>0.556417557725089</v>
      </c>
      <c r="N2967" s="16" t="n">
        <v>0.111575295707746</v>
      </c>
      <c r="O2967" s="16" t="n">
        <v>0.0339314172839625</v>
      </c>
      <c r="P2967" s="34" t="b">
        <f aca="false">TRUE()</f>
        <v>1</v>
      </c>
      <c r="Q2967" s="18" t="n">
        <v>0.000259115667681679</v>
      </c>
    </row>
    <row r="2968" customFormat="false" ht="22.35" hidden="false" customHeight="false" outlineLevel="0" collapsed="false">
      <c r="A2968" s="6" t="s">
        <v>4706</v>
      </c>
      <c r="B2968" s="7" t="s">
        <v>1644</v>
      </c>
      <c r="C2968" s="17" t="n">
        <v>1290</v>
      </c>
      <c r="D2968" s="18" t="n">
        <v>-0.000643230298357792</v>
      </c>
      <c r="E2968" s="18" t="n">
        <v>0.000135958347115389</v>
      </c>
      <c r="F2968" s="18" t="n">
        <v>-0.000613347417504464</v>
      </c>
      <c r="G2968" s="18" t="n">
        <v>0.000143616506829169</v>
      </c>
      <c r="H2968" s="16" t="n">
        <v>2.3839081942843</v>
      </c>
      <c r="I2968" s="17" t="n">
        <v>212.146057002072</v>
      </c>
      <c r="J2968" s="16" t="n">
        <v>0.0180112065574042</v>
      </c>
      <c r="K2968" s="16" t="n">
        <v>0.0336090410131418</v>
      </c>
      <c r="L2968" s="16" t="n">
        <v>0.209712278203251</v>
      </c>
      <c r="M2968" s="16" t="n">
        <v>0.557289245312258</v>
      </c>
      <c r="N2968" s="16" t="n">
        <v>0.106503991712114</v>
      </c>
      <c r="O2968" s="16" t="n">
        <v>0.0340056252396469</v>
      </c>
      <c r="P2968" s="34" t="b">
        <f aca="false">TRUE()</f>
        <v>1</v>
      </c>
      <c r="Q2968" s="18" t="n">
        <v>0.000256268510597745</v>
      </c>
    </row>
    <row r="2969" customFormat="false" ht="22.35" hidden="false" customHeight="false" outlineLevel="0" collapsed="false">
      <c r="A2969" s="6" t="s">
        <v>4707</v>
      </c>
      <c r="B2969" s="7" t="s">
        <v>1644</v>
      </c>
      <c r="C2969" s="17" t="n">
        <v>1291</v>
      </c>
      <c r="D2969" s="18" t="n">
        <v>-0.000672539075216806</v>
      </c>
      <c r="E2969" s="18" t="n">
        <v>0.000142118027590288</v>
      </c>
      <c r="F2969" s="18" t="n">
        <v>-0.000640696617897353</v>
      </c>
      <c r="G2969" s="18" t="n">
        <v>0.000150471301022001</v>
      </c>
      <c r="H2969" s="16" t="n">
        <v>2.42910237867399</v>
      </c>
      <c r="I2969" s="17" t="n">
        <v>212.487269276471</v>
      </c>
      <c r="J2969" s="16" t="n">
        <v>0.0159674900979773</v>
      </c>
      <c r="K2969" s="16" t="n">
        <v>0.0301891042854696</v>
      </c>
      <c r="L2969" s="16" t="n">
        <v>0.213359057152177</v>
      </c>
      <c r="M2969" s="16" t="n">
        <v>0.557996280799628</v>
      </c>
      <c r="N2969" s="16" t="n">
        <v>0.100383363896116</v>
      </c>
      <c r="O2969" s="16" t="n">
        <v>0.0340283965195718</v>
      </c>
      <c r="P2969" s="34" t="b">
        <f aca="false">TRUE()</f>
        <v>1</v>
      </c>
      <c r="Q2969" s="18" t="n">
        <v>0.00024993771318519</v>
      </c>
    </row>
    <row r="2970" customFormat="false" ht="22.35" hidden="false" customHeight="false" outlineLevel="0" collapsed="false">
      <c r="A2970" s="6" t="s">
        <v>4708</v>
      </c>
      <c r="B2970" s="7" t="s">
        <v>1644</v>
      </c>
      <c r="C2970" s="17" t="n">
        <v>1292</v>
      </c>
      <c r="D2970" s="18" t="n">
        <v>-0.000702639869489332</v>
      </c>
      <c r="E2970" s="18" t="n">
        <v>0.000148535514064844</v>
      </c>
      <c r="F2970" s="18" t="n">
        <v>-0.000668695224789757</v>
      </c>
      <c r="G2970" s="18" t="n">
        <v>0.000157445863675893</v>
      </c>
      <c r="H2970" s="16" t="n">
        <v>2.4770687667061</v>
      </c>
      <c r="I2970" s="17" t="n">
        <v>212.656289174212</v>
      </c>
      <c r="J2970" s="16" t="n">
        <v>0.0140261916919446</v>
      </c>
      <c r="K2970" s="16" t="n">
        <v>0.0269484701488751</v>
      </c>
      <c r="L2970" s="16" t="n">
        <v>0.217406836074406</v>
      </c>
      <c r="M2970" s="16" t="n">
        <v>0.559129474662948</v>
      </c>
      <c r="N2970" s="16" t="n">
        <v>0.0939726041958297</v>
      </c>
      <c r="O2970" s="16" t="n">
        <v>0.0340299762725315</v>
      </c>
      <c r="P2970" s="34" t="b">
        <f aca="false">TRUE()</f>
        <v>1</v>
      </c>
      <c r="Q2970" s="18" t="n">
        <v>0.000161202077583962</v>
      </c>
    </row>
    <row r="2971" customFormat="false" ht="22.35" hidden="false" customHeight="false" outlineLevel="0" collapsed="false">
      <c r="A2971" s="6" t="s">
        <v>4709</v>
      </c>
      <c r="B2971" s="7" t="s">
        <v>1644</v>
      </c>
      <c r="C2971" s="17" t="n">
        <v>1293</v>
      </c>
      <c r="D2971" s="18" t="n">
        <v>-0.000733787290723516</v>
      </c>
      <c r="E2971" s="18" t="n">
        <v>0.000155260481489305</v>
      </c>
      <c r="F2971" s="18" t="n">
        <v>-0.000697600870322177</v>
      </c>
      <c r="G2971" s="18" t="n">
        <v>0.000164570212262131</v>
      </c>
      <c r="H2971" s="16" t="n">
        <v>2.52629321923472</v>
      </c>
      <c r="I2971" s="17" t="n">
        <v>212.652658378866</v>
      </c>
      <c r="J2971" s="16" t="n">
        <v>0.0122554814408229</v>
      </c>
      <c r="K2971" s="16" t="n">
        <v>0.0238892663125481</v>
      </c>
      <c r="L2971" s="16" t="n">
        <v>0.221730773286347</v>
      </c>
      <c r="M2971" s="16" t="n">
        <v>0.560524174802418</v>
      </c>
      <c r="N2971" s="16" t="n">
        <v>0.0871640194263719</v>
      </c>
      <c r="O2971" s="16" t="n">
        <v>0.0339496128121005</v>
      </c>
      <c r="P2971" s="34" t="b">
        <f aca="false">TRUE()</f>
        <v>1</v>
      </c>
      <c r="Q2971" s="18" t="n">
        <v>0.000240899512086207</v>
      </c>
    </row>
    <row r="2972" customFormat="false" ht="22.35" hidden="false" customHeight="false" outlineLevel="0" collapsed="false">
      <c r="A2972" s="6" t="s">
        <v>4710</v>
      </c>
      <c r="B2972" s="7" t="s">
        <v>1644</v>
      </c>
      <c r="C2972" s="17" t="n">
        <v>1294</v>
      </c>
      <c r="D2972" s="18" t="n">
        <v>-0.000765790770363675</v>
      </c>
      <c r="E2972" s="18" t="n">
        <v>0.00016230652649147</v>
      </c>
      <c r="F2972" s="18" t="n">
        <v>-0.000727255063321493</v>
      </c>
      <c r="G2972" s="18" t="n">
        <v>0.000171815800133971</v>
      </c>
      <c r="H2972" s="16" t="n">
        <v>2.57412707732698</v>
      </c>
      <c r="I2972" s="17" t="n">
        <v>212.460959587932</v>
      </c>
      <c r="J2972" s="16" t="n">
        <v>0.0107293332668777</v>
      </c>
      <c r="K2972" s="16" t="n">
        <v>0.0211931142587065</v>
      </c>
      <c r="L2972" s="16" t="n">
        <v>0.226124027654425</v>
      </c>
      <c r="M2972" s="16" t="n">
        <v>0.561841391600806</v>
      </c>
      <c r="N2972" s="16" t="n">
        <v>0.0805333724751901</v>
      </c>
      <c r="O2972" s="16" t="n">
        <v>0.033794140762685</v>
      </c>
      <c r="P2972" s="34" t="b">
        <f aca="false">TRUE()</f>
        <v>1</v>
      </c>
      <c r="Q2972" s="18" t="n">
        <v>0.00020651415851573</v>
      </c>
    </row>
    <row r="2973" customFormat="false" ht="22.35" hidden="false" customHeight="false" outlineLevel="0" collapsed="false">
      <c r="A2973" s="6" t="s">
        <v>4711</v>
      </c>
      <c r="B2973" s="7" t="s">
        <v>1644</v>
      </c>
      <c r="C2973" s="17" t="n">
        <v>1295</v>
      </c>
      <c r="D2973" s="18" t="n">
        <v>-0.000798965456142745</v>
      </c>
      <c r="E2973" s="18" t="n">
        <v>0.000169649819237092</v>
      </c>
      <c r="F2973" s="18" t="n">
        <v>-0.000757988398622292</v>
      </c>
      <c r="G2973" s="18" t="n">
        <v>0.000179234775276418</v>
      </c>
      <c r="H2973" s="16" t="n">
        <v>2.61967502079156</v>
      </c>
      <c r="I2973" s="17" t="n">
        <v>212.169875263485</v>
      </c>
      <c r="J2973" s="16" t="n">
        <v>0.0094370306618566</v>
      </c>
      <c r="K2973" s="16" t="n">
        <v>0.0188740613237132</v>
      </c>
      <c r="L2973" s="16" t="n">
        <v>0.230427831565919</v>
      </c>
      <c r="M2973" s="16" t="n">
        <v>0.562432202076554</v>
      </c>
      <c r="N2973" s="16" t="n">
        <v>0.0745528151144686</v>
      </c>
      <c r="O2973" s="16" t="n">
        <v>0.0333327803074522</v>
      </c>
      <c r="P2973" s="34" t="b">
        <f aca="false">TRUE()</f>
        <v>1</v>
      </c>
      <c r="Q2973" s="18" t="n">
        <v>0.000366156056083231</v>
      </c>
    </row>
    <row r="2974" customFormat="false" ht="22.35" hidden="false" customHeight="false" outlineLevel="0" collapsed="false">
      <c r="A2974" s="6" t="s">
        <v>4712</v>
      </c>
      <c r="B2974" s="7" t="s">
        <v>1644</v>
      </c>
      <c r="C2974" s="17" t="n">
        <v>1296</v>
      </c>
      <c r="D2974" s="18" t="n">
        <v>-0.000833316978127433</v>
      </c>
      <c r="E2974" s="18" t="n">
        <v>0.000177196412769704</v>
      </c>
      <c r="F2974" s="18" t="n">
        <v>-0.000789800031706685</v>
      </c>
      <c r="G2974" s="18" t="n">
        <v>0.000186790150801394</v>
      </c>
      <c r="H2974" s="16" t="n">
        <v>2.66465391521361</v>
      </c>
      <c r="I2974" s="17" t="n">
        <v>211.842459473366</v>
      </c>
      <c r="J2974" s="16" t="n">
        <v>0.00830004842310348</v>
      </c>
      <c r="K2974" s="16" t="n">
        <v>0.0167577902821825</v>
      </c>
      <c r="L2974" s="16" t="n">
        <v>0.234732598442995</v>
      </c>
      <c r="M2974" s="16" t="n">
        <v>0.563294204246087</v>
      </c>
      <c r="N2974" s="16" t="n">
        <v>0.0694244494384887</v>
      </c>
      <c r="O2974" s="16" t="n">
        <v>0.0330368968711054</v>
      </c>
      <c r="P2974" s="34" t="b">
        <f aca="false">TRUE()</f>
        <v>1</v>
      </c>
      <c r="Q2974" s="18" t="n">
        <v>0.000279744035669427</v>
      </c>
    </row>
    <row r="2975" customFormat="false" ht="22.35" hidden="false" customHeight="false" outlineLevel="0" collapsed="false">
      <c r="A2975" s="6" t="s">
        <v>4713</v>
      </c>
      <c r="B2975" s="7" t="s">
        <v>1644</v>
      </c>
      <c r="C2975" s="17" t="n">
        <v>1297</v>
      </c>
      <c r="D2975" s="18" t="n">
        <v>-0.000868998207744346</v>
      </c>
      <c r="E2975" s="18" t="n">
        <v>0.000185104032102412</v>
      </c>
      <c r="F2975" s="18" t="n">
        <v>-0.000822907173348506</v>
      </c>
      <c r="G2975" s="18" t="n">
        <v>0.000194582299773652</v>
      </c>
      <c r="H2975" s="16" t="n">
        <v>2.70307723959316</v>
      </c>
      <c r="I2975" s="17" t="n">
        <v>211.435668881168</v>
      </c>
      <c r="J2975" s="16" t="n">
        <v>0.00742860476687941</v>
      </c>
      <c r="K2975" s="16" t="n">
        <v>0.015175687908717</v>
      </c>
      <c r="L2975" s="16" t="n">
        <v>0.238559692034323</v>
      </c>
      <c r="M2975" s="16" t="n">
        <v>0.564185262668526</v>
      </c>
      <c r="N2975" s="16" t="n">
        <v>0.0642670093092858</v>
      </c>
      <c r="O2975" s="16" t="n">
        <v>0.0325280012141707</v>
      </c>
      <c r="P2975" s="34" t="b">
        <f aca="false">TRUE()</f>
        <v>1</v>
      </c>
      <c r="Q2975" s="18" t="n">
        <v>0.000404023918019507</v>
      </c>
    </row>
    <row r="2976" customFormat="false" ht="22.35" hidden="false" customHeight="false" outlineLevel="0" collapsed="false">
      <c r="A2976" s="6" t="s">
        <v>4714</v>
      </c>
      <c r="B2976" s="7" t="s">
        <v>1644</v>
      </c>
      <c r="C2976" s="17" t="n">
        <v>1298</v>
      </c>
      <c r="D2976" s="18" t="n">
        <v>-0.000905817736030052</v>
      </c>
      <c r="E2976" s="18" t="n">
        <v>0.000193305850457951</v>
      </c>
      <c r="F2976" s="18" t="n">
        <v>-0.000857090294172237</v>
      </c>
      <c r="G2976" s="18" t="n">
        <v>0.000202531541752144</v>
      </c>
      <c r="H2976" s="16" t="n">
        <v>2.7380872510247</v>
      </c>
      <c r="I2976" s="17" t="n">
        <v>210.955488637719</v>
      </c>
      <c r="J2976" s="16" t="n">
        <v>0.00670781550654769</v>
      </c>
      <c r="K2976" s="16" t="n">
        <v>0.0138978703705307</v>
      </c>
      <c r="L2976" s="16" t="n">
        <v>0.24218312354388</v>
      </c>
      <c r="M2976" s="16" t="n">
        <v>0.565095691926236</v>
      </c>
      <c r="N2976" s="16" t="n">
        <v>0.0594535853754974</v>
      </c>
      <c r="O2976" s="16" t="n">
        <v>0.0318830433648997</v>
      </c>
      <c r="P2976" s="34" t="b">
        <f aca="false">TRUE()</f>
        <v>1</v>
      </c>
      <c r="Q2976" s="18" t="n">
        <v>0.000239040575425633</v>
      </c>
    </row>
    <row r="2977" customFormat="false" ht="22.35" hidden="false" customHeight="false" outlineLevel="0" collapsed="false">
      <c r="A2977" s="6" t="s">
        <v>4715</v>
      </c>
      <c r="B2977" s="7" t="s">
        <v>1644</v>
      </c>
      <c r="C2977" s="17" t="n">
        <v>1299</v>
      </c>
      <c r="D2977" s="18" t="n">
        <v>-0.000943950869676329</v>
      </c>
      <c r="E2977" s="18" t="n">
        <v>0.000201795432736302</v>
      </c>
      <c r="F2977" s="18" t="n">
        <v>-0.000892580124215024</v>
      </c>
      <c r="G2977" s="18" t="n">
        <v>0.000210644911072623</v>
      </c>
      <c r="H2977" s="16" t="n">
        <v>2.76702319405091</v>
      </c>
      <c r="I2977" s="17" t="n">
        <v>210.423305127751</v>
      </c>
      <c r="J2977" s="16" t="n">
        <v>0.0061609335739784</v>
      </c>
      <c r="K2977" s="16" t="n">
        <v>0.0128935321896169</v>
      </c>
      <c r="L2977" s="16" t="n">
        <v>0.245346305830661</v>
      </c>
      <c r="M2977" s="16" t="n">
        <v>0.565851154501782</v>
      </c>
      <c r="N2977" s="16" t="n">
        <v>0.0555790395509971</v>
      </c>
      <c r="O2977" s="16" t="n">
        <v>0.0311473151105445</v>
      </c>
      <c r="P2977" s="34" t="b">
        <f aca="false">TRUE()</f>
        <v>1</v>
      </c>
      <c r="Q2977" s="18" t="n">
        <v>0.000240643164613636</v>
      </c>
    </row>
    <row r="2978" customFormat="false" ht="22.35" hidden="false" customHeight="false" outlineLevel="0" collapsed="false">
      <c r="A2978" s="6" t="s">
        <v>4716</v>
      </c>
      <c r="B2978" s="7" t="s">
        <v>1644</v>
      </c>
      <c r="C2978" s="17" t="n">
        <v>1300</v>
      </c>
      <c r="D2978" s="18" t="n">
        <v>-0.000983047220738824</v>
      </c>
      <c r="E2978" s="18" t="n">
        <v>0.000210559427732156</v>
      </c>
      <c r="F2978" s="18" t="n">
        <v>-0.000929055136558511</v>
      </c>
      <c r="G2978" s="18" t="n">
        <v>0.000218900708450002</v>
      </c>
      <c r="H2978" s="16" t="n">
        <v>2.78920153264048</v>
      </c>
      <c r="I2978" s="17" t="n">
        <v>209.843416184848</v>
      </c>
      <c r="J2978" s="16" t="n">
        <v>0.00576995563089856</v>
      </c>
      <c r="K2978" s="16" t="n">
        <v>0.0121242105661919</v>
      </c>
      <c r="L2978" s="16" t="n">
        <v>0.247983551235806</v>
      </c>
      <c r="M2978" s="16" t="n">
        <v>0.566228885789555</v>
      </c>
      <c r="N2978" s="16" t="n">
        <v>0.052259119835224</v>
      </c>
      <c r="O2978" s="16" t="n">
        <v>0.0302896138134164</v>
      </c>
      <c r="P2978" s="34" t="b">
        <f aca="false">TRUE()</f>
        <v>1</v>
      </c>
      <c r="Q2978" s="18" t="n">
        <v>0.000310201726338957</v>
      </c>
    </row>
    <row r="2979" customFormat="false" ht="22.35" hidden="false" customHeight="false" outlineLevel="0" collapsed="false">
      <c r="A2979" s="6" t="s">
        <v>4717</v>
      </c>
      <c r="B2979" s="7" t="s">
        <v>1644</v>
      </c>
      <c r="C2979" s="17" t="n">
        <v>1301</v>
      </c>
      <c r="D2979" s="16" t="n">
        <v>-0.00102282949531239</v>
      </c>
      <c r="E2979" s="18" t="n">
        <v>0.000219401481272882</v>
      </c>
      <c r="F2979" s="18" t="n">
        <v>-0.000966352459491963</v>
      </c>
      <c r="G2979" s="18" t="n">
        <v>0.000227222871068178</v>
      </c>
      <c r="H2979" s="16" t="n">
        <v>2.80189570618952</v>
      </c>
      <c r="I2979" s="17" t="n">
        <v>209.303386608169</v>
      </c>
      <c r="J2979" s="16" t="n">
        <v>0.00555695992278769</v>
      </c>
      <c r="K2979" s="16" t="n">
        <v>0.0117360731193735</v>
      </c>
      <c r="L2979" s="16" t="n">
        <v>0.249746872958868</v>
      </c>
      <c r="M2979" s="16" t="n">
        <v>0.566558189989152</v>
      </c>
      <c r="N2979" s="16" t="n">
        <v>0.0496768169343217</v>
      </c>
      <c r="O2979" s="16" t="n">
        <v>0.0293737949821721</v>
      </c>
      <c r="P2979" s="34" t="b">
        <f aca="false">TRUE()</f>
        <v>1</v>
      </c>
      <c r="Q2979" s="18" t="n">
        <v>8.65603615439142E-005</v>
      </c>
    </row>
    <row r="2980" customFormat="false" ht="22.35" hidden="false" customHeight="false" outlineLevel="0" collapsed="false">
      <c r="A2980" s="6" t="s">
        <v>4718</v>
      </c>
      <c r="B2980" s="7" t="s">
        <v>1644</v>
      </c>
      <c r="C2980" s="17" t="n">
        <v>1302</v>
      </c>
      <c r="D2980" s="16" t="n">
        <v>-0.00106346531889499</v>
      </c>
      <c r="E2980" s="18" t="n">
        <v>0.000228216705983417</v>
      </c>
      <c r="F2980" s="16" t="n">
        <v>-0.00100466452596974</v>
      </c>
      <c r="G2980" s="18" t="n">
        <v>0.000235614745102441</v>
      </c>
      <c r="H2980" s="16" t="n">
        <v>2.80604960588784</v>
      </c>
      <c r="I2980" s="17" t="n">
        <v>208.865126706907</v>
      </c>
      <c r="J2980" s="16" t="n">
        <v>0.00548944284914781</v>
      </c>
      <c r="K2980" s="16" t="n">
        <v>0.0116052918104755</v>
      </c>
      <c r="L2980" s="16" t="n">
        <v>0.250638205359834</v>
      </c>
      <c r="M2980" s="16" t="n">
        <v>0.566674415000775</v>
      </c>
      <c r="N2980" s="16" t="n">
        <v>0.0480276326384262</v>
      </c>
      <c r="O2980" s="16" t="n">
        <v>0.0285420284304099</v>
      </c>
      <c r="P2980" s="34" t="b">
        <f aca="false">TRUE()</f>
        <v>1</v>
      </c>
      <c r="Q2980" s="18" t="n">
        <v>0.000266264887115801</v>
      </c>
    </row>
    <row r="2981" customFormat="false" ht="22.35" hidden="false" customHeight="false" outlineLevel="0" collapsed="false">
      <c r="A2981" s="6" t="s">
        <v>4719</v>
      </c>
      <c r="B2981" s="7" t="s">
        <v>1644</v>
      </c>
      <c r="C2981" s="17" t="n">
        <v>1303</v>
      </c>
      <c r="D2981" s="16" t="n">
        <v>-0.00110408074281749</v>
      </c>
      <c r="E2981" s="18" t="n">
        <v>0.000236765652063836</v>
      </c>
      <c r="F2981" s="16" t="n">
        <v>-0.00104326012956945</v>
      </c>
      <c r="G2981" s="18" t="n">
        <v>0.000244009227919094</v>
      </c>
      <c r="H2981" s="16" t="n">
        <v>2.79850971151557</v>
      </c>
      <c r="I2981" s="17" t="n">
        <v>208.618666975947</v>
      </c>
      <c r="J2981" s="16" t="n">
        <v>0.00561500364184891</v>
      </c>
      <c r="K2981" s="16" t="n">
        <v>0.0118345683665175</v>
      </c>
      <c r="L2981" s="16" t="n">
        <v>0.250259057989156</v>
      </c>
      <c r="M2981" s="16" t="n">
        <v>0.566432279559895</v>
      </c>
      <c r="N2981" s="16" t="n">
        <v>0.0477408776794171</v>
      </c>
      <c r="O2981" s="16" t="n">
        <v>0.027774540808285</v>
      </c>
      <c r="P2981" s="34" t="b">
        <f aca="false">TRUE()</f>
        <v>1</v>
      </c>
      <c r="Q2981" s="18" t="n">
        <v>0.000335649134953656</v>
      </c>
    </row>
    <row r="2982" customFormat="false" ht="22.35" hidden="false" customHeight="false" outlineLevel="0" collapsed="false">
      <c r="A2982" s="6" t="s">
        <v>4720</v>
      </c>
      <c r="B2982" s="7" t="s">
        <v>1644</v>
      </c>
      <c r="C2982" s="17" t="n">
        <v>1304</v>
      </c>
      <c r="D2982" s="16" t="n">
        <v>-0.0011452713848236</v>
      </c>
      <c r="E2982" s="18" t="n">
        <v>0.000245238563971032</v>
      </c>
      <c r="F2982" s="16" t="n">
        <v>-0.00108272124035201</v>
      </c>
      <c r="G2982" s="18" t="n">
        <v>0.000252540667718036</v>
      </c>
      <c r="H2982" s="16" t="n">
        <v>2.77904058196319</v>
      </c>
      <c r="I2982" s="17" t="n">
        <v>208.508190882567</v>
      </c>
      <c r="J2982" s="16" t="n">
        <v>0.00595005952726403</v>
      </c>
      <c r="K2982" s="16" t="n">
        <v>0.0124836941547754</v>
      </c>
      <c r="L2982" s="16" t="n">
        <v>0.248649513276866</v>
      </c>
      <c r="M2982" s="16" t="n">
        <v>0.565948008678134</v>
      </c>
      <c r="N2982" s="16" t="n">
        <v>0.0482057164082018</v>
      </c>
      <c r="O2982" s="16" t="n">
        <v>0.0269974024985509</v>
      </c>
      <c r="P2982" s="34" t="b">
        <f aca="false">TRUE()</f>
        <v>1</v>
      </c>
      <c r="Q2982" s="18" t="n">
        <v>0.000186660143693813</v>
      </c>
    </row>
    <row r="2983" customFormat="false" ht="22.35" hidden="false" customHeight="false" outlineLevel="0" collapsed="false">
      <c r="A2983" s="6" t="s">
        <v>4721</v>
      </c>
      <c r="B2983" s="7" t="s">
        <v>1644</v>
      </c>
      <c r="C2983" s="17" t="n">
        <v>1305</v>
      </c>
      <c r="D2983" s="16" t="n">
        <v>-0.00118660008357507</v>
      </c>
      <c r="E2983" s="18" t="n">
        <v>0.000253566335252019</v>
      </c>
      <c r="F2983" s="16" t="n">
        <v>-0.00112267559144589</v>
      </c>
      <c r="G2983" s="18" t="n">
        <v>0.000261181881992173</v>
      </c>
      <c r="H2983" s="16" t="n">
        <v>2.74670428468621</v>
      </c>
      <c r="I2983" s="17" t="n">
        <v>208.543040727152</v>
      </c>
      <c r="J2983" s="16" t="n">
        <v>0.00654625798260335</v>
      </c>
      <c r="K2983" s="16" t="n">
        <v>0.0135970823962982</v>
      </c>
      <c r="L2983" s="16" t="n">
        <v>0.245715251993494</v>
      </c>
      <c r="M2983" s="16" t="n">
        <v>0.56506663567333</v>
      </c>
      <c r="N2983" s="16" t="n">
        <v>0.0500182616990478</v>
      </c>
      <c r="O2983" s="16" t="n">
        <v>0.0262145979087149</v>
      </c>
      <c r="P2983" s="34" t="b">
        <f aca="false">TRUE()</f>
        <v>1</v>
      </c>
      <c r="Q2983" s="18" t="n">
        <v>0.000272832084482574</v>
      </c>
    </row>
    <row r="2984" customFormat="false" ht="22.35" hidden="false" customHeight="false" outlineLevel="0" collapsed="false">
      <c r="A2984" s="6" t="s">
        <v>4722</v>
      </c>
      <c r="B2984" s="7" t="s">
        <v>1644</v>
      </c>
      <c r="C2984" s="17" t="n">
        <v>1306</v>
      </c>
      <c r="D2984" s="16" t="n">
        <v>-0.00122867307019724</v>
      </c>
      <c r="E2984" s="18" t="n">
        <v>0.000261821465816349</v>
      </c>
      <c r="F2984" s="16" t="n">
        <v>-0.0011635483770499</v>
      </c>
      <c r="G2984" s="18" t="n">
        <v>0.000269949221550475</v>
      </c>
      <c r="H2984" s="16" t="n">
        <v>2.70957934814001</v>
      </c>
      <c r="I2984" s="17" t="n">
        <v>208.679360714995</v>
      </c>
      <c r="J2984" s="16" t="n">
        <v>0.00729685092687096</v>
      </c>
      <c r="K2984" s="16" t="n">
        <v>0.0149263952235321</v>
      </c>
      <c r="L2984" s="16" t="n">
        <v>0.242236074105034</v>
      </c>
      <c r="M2984" s="16" t="n">
        <v>0.564098093909809</v>
      </c>
      <c r="N2984" s="16" t="n">
        <v>0.052542644883504</v>
      </c>
      <c r="O2984" s="16" t="n">
        <v>0.0254391192063131</v>
      </c>
      <c r="P2984" s="34" t="b">
        <f aca="false">TRUE()</f>
        <v>1</v>
      </c>
      <c r="Q2984" s="18" t="n">
        <v>0.000259484984018387</v>
      </c>
    </row>
    <row r="2985" customFormat="false" ht="22.35" hidden="false" customHeight="false" outlineLevel="0" collapsed="false">
      <c r="A2985" s="6" t="s">
        <v>4723</v>
      </c>
      <c r="B2985" s="7" t="s">
        <v>1644</v>
      </c>
      <c r="C2985" s="17" t="n">
        <v>1307</v>
      </c>
      <c r="D2985" s="16" t="n">
        <v>-0.00127166328981394</v>
      </c>
      <c r="E2985" s="18" t="n">
        <v>0.000270101767842098</v>
      </c>
      <c r="F2985" s="16" t="n">
        <v>-0.00120541907833679</v>
      </c>
      <c r="G2985" s="18" t="n">
        <v>0.000278920802394724</v>
      </c>
      <c r="H2985" s="16" t="n">
        <v>2.67093144434522</v>
      </c>
      <c r="I2985" s="17" t="n">
        <v>208.896809600018</v>
      </c>
      <c r="J2985" s="16" t="n">
        <v>0.00815988175411896</v>
      </c>
      <c r="K2985" s="16" t="n">
        <v>0.0165107309993143</v>
      </c>
      <c r="L2985" s="16" t="n">
        <v>0.238533355141496</v>
      </c>
      <c r="M2985" s="16" t="n">
        <v>0.563052068805207</v>
      </c>
      <c r="N2985" s="16" t="n">
        <v>0.0552430451171566</v>
      </c>
      <c r="O2985" s="16" t="n">
        <v>0.0246374813677478</v>
      </c>
      <c r="P2985" s="34" t="b">
        <f aca="false">TRUE()</f>
        <v>1</v>
      </c>
      <c r="Q2985" s="18" t="n">
        <v>0.000219683320886136</v>
      </c>
    </row>
    <row r="2986" customFormat="false" ht="22.35" hidden="false" customHeight="false" outlineLevel="0" collapsed="false">
      <c r="A2986" s="6" t="s">
        <v>4724</v>
      </c>
      <c r="B2986" s="7" t="s">
        <v>1644</v>
      </c>
      <c r="C2986" s="17" t="n">
        <v>1308</v>
      </c>
      <c r="D2986" s="16" t="n">
        <v>-0.00131567444962871</v>
      </c>
      <c r="E2986" s="18" t="n">
        <v>0.000278400851059776</v>
      </c>
      <c r="F2986" s="16" t="n">
        <v>-0.00124841606024483</v>
      </c>
      <c r="G2986" s="18" t="n">
        <v>0.00028803294615045</v>
      </c>
      <c r="H2986" s="16" t="n">
        <v>2.63010813224458</v>
      </c>
      <c r="I2986" s="17" t="n">
        <v>209.160717548316</v>
      </c>
      <c r="J2986" s="16" t="n">
        <v>0.00917040204026161</v>
      </c>
      <c r="K2986" s="16" t="n">
        <v>0.0184117892922524</v>
      </c>
      <c r="L2986" s="16" t="n">
        <v>0.234593101268306</v>
      </c>
      <c r="M2986" s="16" t="n">
        <v>0.561976987447699</v>
      </c>
      <c r="N2986" s="16" t="n">
        <v>0.0581679290696934</v>
      </c>
      <c r="O2986" s="16" t="n">
        <v>0.0238032518225504</v>
      </c>
      <c r="P2986" s="34" t="b">
        <f aca="false">TRUE()</f>
        <v>1</v>
      </c>
      <c r="Q2986" s="18" t="n">
        <v>0.000131660743976342</v>
      </c>
    </row>
    <row r="2987" customFormat="false" ht="22.35" hidden="false" customHeight="false" outlineLevel="0" collapsed="false">
      <c r="A2987" s="6" t="s">
        <v>4725</v>
      </c>
      <c r="B2987" s="7" t="s">
        <v>1644</v>
      </c>
      <c r="C2987" s="17" t="n">
        <v>1309</v>
      </c>
      <c r="D2987" s="16" t="n">
        <v>-0.00136067582856206</v>
      </c>
      <c r="E2987" s="18" t="n">
        <v>0.000286696397356904</v>
      </c>
      <c r="F2987" s="16" t="n">
        <v>-0.00129241773416775</v>
      </c>
      <c r="G2987" s="18" t="n">
        <v>0.000297187920665141</v>
      </c>
      <c r="H2987" s="16" t="n">
        <v>2.59108247460697</v>
      </c>
      <c r="I2987" s="17" t="n">
        <v>209.43194298237</v>
      </c>
      <c r="J2987" s="16" t="n">
        <v>0.0102401902919414</v>
      </c>
      <c r="K2987" s="16" t="n">
        <v>0.0203139530169965</v>
      </c>
      <c r="L2987" s="16" t="n">
        <v>0.230815726765431</v>
      </c>
      <c r="M2987" s="16" t="n">
        <v>0.560998760266543</v>
      </c>
      <c r="N2987" s="16" t="n">
        <v>0.0613134402457044</v>
      </c>
      <c r="O2987" s="16" t="n">
        <v>0.0229969554899112</v>
      </c>
      <c r="P2987" s="34" t="b">
        <f aca="false">TRUE()</f>
        <v>1</v>
      </c>
      <c r="Q2987" s="18" t="n">
        <v>0.000284869794554405</v>
      </c>
    </row>
    <row r="2988" customFormat="false" ht="22.35" hidden="false" customHeight="false" outlineLevel="0" collapsed="false">
      <c r="A2988" s="6" t="s">
        <v>4726</v>
      </c>
      <c r="B2988" s="7" t="s">
        <v>1644</v>
      </c>
      <c r="C2988" s="17" t="n">
        <v>1310</v>
      </c>
      <c r="D2988" s="16" t="n">
        <v>-0.00140661816999782</v>
      </c>
      <c r="E2988" s="18" t="n">
        <v>0.000295039170178523</v>
      </c>
      <c r="F2988" s="16" t="n">
        <v>-0.00133740309463425</v>
      </c>
      <c r="G2988" s="18" t="n">
        <v>0.000306418558695822</v>
      </c>
      <c r="H2988" s="16" t="n">
        <v>2.55225112097708</v>
      </c>
      <c r="I2988" s="17" t="n">
        <v>209.700783125618</v>
      </c>
      <c r="J2988" s="16" t="n">
        <v>0.0114144627909376</v>
      </c>
      <c r="K2988" s="16" t="n">
        <v>0.0224502467215123</v>
      </c>
      <c r="L2988" s="16" t="n">
        <v>0.227068740307539</v>
      </c>
      <c r="M2988" s="16" t="n">
        <v>0.559904308073764</v>
      </c>
      <c r="N2988" s="16" t="n">
        <v>0.0646027261101959</v>
      </c>
      <c r="O2988" s="16" t="n">
        <v>0.0221497281751417</v>
      </c>
      <c r="P2988" s="34" t="b">
        <f aca="false">TRUE()</f>
        <v>1</v>
      </c>
      <c r="Q2988" s="18" t="n">
        <v>0.000278002849585049</v>
      </c>
    </row>
    <row r="2989" customFormat="false" ht="22.35" hidden="false" customHeight="false" outlineLevel="0" collapsed="false">
      <c r="A2989" s="6" t="s">
        <v>4727</v>
      </c>
      <c r="B2989" s="7" t="s">
        <v>1644</v>
      </c>
      <c r="C2989" s="17" t="n">
        <v>1311</v>
      </c>
      <c r="D2989" s="16" t="n">
        <v>-0.00145348715669926</v>
      </c>
      <c r="E2989" s="18" t="n">
        <v>0.000303443848621081</v>
      </c>
      <c r="F2989" s="16" t="n">
        <v>-0.00138340291689169</v>
      </c>
      <c r="G2989" s="18" t="n">
        <v>0.000315729318434422</v>
      </c>
      <c r="H2989" s="16" t="n">
        <v>2.51189534764726</v>
      </c>
      <c r="I2989" s="17" t="n">
        <v>209.962471347789</v>
      </c>
      <c r="J2989" s="16" t="n">
        <v>0.0127611807496357</v>
      </c>
      <c r="K2989" s="16" t="n">
        <v>0.0247702993970946</v>
      </c>
      <c r="L2989" s="16" t="n">
        <v>0.223204092118152</v>
      </c>
      <c r="M2989" s="16" t="n">
        <v>0.558829226716256</v>
      </c>
      <c r="N2989" s="16" t="n">
        <v>0.0681304856939629</v>
      </c>
      <c r="O2989" s="16" t="n">
        <v>0.0212296718953106</v>
      </c>
      <c r="P2989" s="34" t="b">
        <f aca="false">TRUE()</f>
        <v>1</v>
      </c>
      <c r="Q2989" s="18" t="n">
        <v>0.00017106085369443</v>
      </c>
    </row>
    <row r="2990" customFormat="false" ht="22.35" hidden="false" customHeight="false" outlineLevel="0" collapsed="false">
      <c r="A2990" s="6" t="s">
        <v>4728</v>
      </c>
      <c r="B2990" s="7" t="s">
        <v>1644</v>
      </c>
      <c r="C2990" s="17" t="n">
        <v>1312</v>
      </c>
      <c r="D2990" s="16" t="n">
        <v>-0.00150110871782489</v>
      </c>
      <c r="E2990" s="18" t="n">
        <v>0.000311950096187134</v>
      </c>
      <c r="F2990" s="16" t="n">
        <v>-0.00143015533062315</v>
      </c>
      <c r="G2990" s="18" t="n">
        <v>0.000325104250144291</v>
      </c>
      <c r="H2990" s="16" t="n">
        <v>2.47298890721237</v>
      </c>
      <c r="I2990" s="17" t="n">
        <v>210.19228877108</v>
      </c>
      <c r="J2990" s="16" t="n">
        <v>0.0141919775889815</v>
      </c>
      <c r="K2990" s="16" t="n">
        <v>0.0271914621395537</v>
      </c>
      <c r="L2990" s="16" t="n">
        <v>0.219510958410514</v>
      </c>
      <c r="M2990" s="16" t="n">
        <v>0.557976909964358</v>
      </c>
      <c r="N2990" s="16" t="n">
        <v>0.0711921538406759</v>
      </c>
      <c r="O2990" s="16" t="n">
        <v>0.0202547939957238</v>
      </c>
      <c r="P2990" s="34" t="b">
        <f aca="false">TRUE()</f>
        <v>1</v>
      </c>
      <c r="Q2990" s="18" t="n">
        <v>0.0001772192383067</v>
      </c>
    </row>
    <row r="2991" customFormat="false" ht="22.35" hidden="false" customHeight="false" outlineLevel="0" collapsed="false">
      <c r="A2991" s="6" t="s">
        <v>4729</v>
      </c>
      <c r="B2991" s="7" t="s">
        <v>1644</v>
      </c>
      <c r="C2991" s="17" t="n">
        <v>1313</v>
      </c>
      <c r="D2991" s="16" t="n">
        <v>-0.001549289484199</v>
      </c>
      <c r="E2991" s="18" t="n">
        <v>0.000320639568048933</v>
      </c>
      <c r="F2991" s="16" t="n">
        <v>-0.00147739006219492</v>
      </c>
      <c r="G2991" s="18" t="n">
        <v>0.000334542961594277</v>
      </c>
      <c r="H2991" s="16" t="n">
        <v>2.43754877976266</v>
      </c>
      <c r="I2991" s="17" t="n">
        <v>210.355816811064</v>
      </c>
      <c r="J2991" s="16" t="n">
        <v>0.0156178199233277</v>
      </c>
      <c r="K2991" s="16" t="n">
        <v>0.0296089322438601</v>
      </c>
      <c r="L2991" s="16" t="n">
        <v>0.216200345528995</v>
      </c>
      <c r="M2991" s="16" t="n">
        <v>0.557182705718271</v>
      </c>
      <c r="N2991" s="16" t="n">
        <v>0.0737640068916397</v>
      </c>
      <c r="O2991" s="16" t="n">
        <v>0.019222942144139</v>
      </c>
      <c r="P2991" s="34" t="b">
        <f aca="false">TRUE()</f>
        <v>1</v>
      </c>
      <c r="Q2991" s="18" t="n">
        <v>0.000425909952671535</v>
      </c>
    </row>
    <row r="2992" customFormat="false" ht="22.35" hidden="false" customHeight="false" outlineLevel="0" collapsed="false">
      <c r="A2992" s="6" t="s">
        <v>4730</v>
      </c>
      <c r="B2992" s="7" t="s">
        <v>1644</v>
      </c>
      <c r="C2992" s="17" t="n">
        <v>1314</v>
      </c>
      <c r="D2992" s="16" t="n">
        <v>-0.00159772758608764</v>
      </c>
      <c r="E2992" s="18" t="n">
        <v>0.000329342251862163</v>
      </c>
      <c r="F2992" s="16" t="n">
        <v>-0.00152477967157894</v>
      </c>
      <c r="G2992" s="18" t="n">
        <v>0.000343917003568666</v>
      </c>
      <c r="H2992" s="16" t="n">
        <v>2.4073751849106</v>
      </c>
      <c r="I2992" s="17" t="n">
        <v>210.478227964034</v>
      </c>
      <c r="J2992" s="16" t="n">
        <v>0.0169304624753878</v>
      </c>
      <c r="K2992" s="16" t="n">
        <v>0.0318212949605342</v>
      </c>
      <c r="L2992" s="16" t="n">
        <v>0.213402572581422</v>
      </c>
      <c r="M2992" s="16" t="n">
        <v>0.556223849372385</v>
      </c>
      <c r="N2992" s="16" t="n">
        <v>0.075985979054478</v>
      </c>
      <c r="O2992" s="16" t="n">
        <v>0.0181699642053698</v>
      </c>
      <c r="P2992" s="34" t="b">
        <f aca="false">TRUE()</f>
        <v>1</v>
      </c>
      <c r="Q2992" s="18" t="n">
        <v>0.000196110911601108</v>
      </c>
    </row>
    <row r="2993" customFormat="false" ht="22.35" hidden="false" customHeight="false" outlineLevel="0" collapsed="false">
      <c r="A2993" s="6" t="s">
        <v>4731</v>
      </c>
      <c r="B2993" s="7" t="s">
        <v>1644</v>
      </c>
      <c r="C2993" s="17" t="n">
        <v>1315</v>
      </c>
      <c r="D2993" s="16" t="n">
        <v>-0.00164633693306683</v>
      </c>
      <c r="E2993" s="18" t="n">
        <v>0.000338149325547321</v>
      </c>
      <c r="F2993" s="16" t="n">
        <v>-0.00157213512660488</v>
      </c>
      <c r="G2993" s="18" t="n">
        <v>0.00035324484462055</v>
      </c>
      <c r="H2993" s="16" t="n">
        <v>2.38481859317829</v>
      </c>
      <c r="I2993" s="17" t="n">
        <v>210.531397778482</v>
      </c>
      <c r="J2993" s="16" t="n">
        <v>0.0179746994673399</v>
      </c>
      <c r="K2993" s="16" t="n">
        <v>0.0335560066529288</v>
      </c>
      <c r="L2993" s="16" t="n">
        <v>0.211350848790912</v>
      </c>
      <c r="M2993" s="16" t="n">
        <v>0.556165736866574</v>
      </c>
      <c r="N2993" s="16" t="n">
        <v>0.0768640909062878</v>
      </c>
      <c r="O2993" s="16" t="n">
        <v>0.0170712725238583</v>
      </c>
      <c r="P2993" s="34" t="b">
        <f aca="false">TRUE()</f>
        <v>1</v>
      </c>
      <c r="Q2993" s="18" t="n">
        <v>0.000243011400157542</v>
      </c>
    </row>
    <row r="2994" customFormat="false" ht="22.35" hidden="false" customHeight="false" outlineLevel="0" collapsed="false">
      <c r="A2994" s="6" t="s">
        <v>4732</v>
      </c>
      <c r="B2994" s="7" t="s">
        <v>1644</v>
      </c>
      <c r="C2994" s="17" t="n">
        <v>1316</v>
      </c>
      <c r="D2994" s="16" t="n">
        <v>-0.00169456601290821</v>
      </c>
      <c r="E2994" s="18" t="n">
        <v>0.000346886150546066</v>
      </c>
      <c r="F2994" s="16" t="n">
        <v>-0.00161900663027408</v>
      </c>
      <c r="G2994" s="18" t="n">
        <v>0.000362372789616114</v>
      </c>
      <c r="H2994" s="16" t="n">
        <v>2.3672852941233</v>
      </c>
      <c r="I2994" s="17" t="n">
        <v>210.531830800262</v>
      </c>
      <c r="J2994" s="16" t="n">
        <v>0.0188254132118242</v>
      </c>
      <c r="K2994" s="16" t="n">
        <v>0.0349554652479062</v>
      </c>
      <c r="L2994" s="16" t="n">
        <v>0.209796565692208</v>
      </c>
      <c r="M2994" s="16" t="n">
        <v>0.55552649930265</v>
      </c>
      <c r="N2994" s="16" t="n">
        <v>0.0773831498486212</v>
      </c>
      <c r="O2994" s="16" t="n">
        <v>0.0159922973749148</v>
      </c>
      <c r="P2994" s="34" t="b">
        <f aca="false">TRUE()</f>
        <v>1</v>
      </c>
      <c r="Q2994" s="18" t="n">
        <v>0.000382430358115829</v>
      </c>
    </row>
    <row r="2995" customFormat="false" ht="22.35" hidden="false" customHeight="false" outlineLevel="0" collapsed="false">
      <c r="A2995" s="6" t="s">
        <v>4733</v>
      </c>
      <c r="B2995" s="7" t="s">
        <v>1644</v>
      </c>
      <c r="C2995" s="17" t="n">
        <v>1317</v>
      </c>
      <c r="D2995" s="16" t="n">
        <v>-0.00174240122238904</v>
      </c>
      <c r="E2995" s="18" t="n">
        <v>0.00035546811580933</v>
      </c>
      <c r="F2995" s="16" t="n">
        <v>-0.00166533700015981</v>
      </c>
      <c r="G2995" s="18" t="n">
        <v>0.000371196186254059</v>
      </c>
      <c r="H2995" s="16" t="n">
        <v>2.35630279283889</v>
      </c>
      <c r="I2995" s="17" t="n">
        <v>210.477124734589</v>
      </c>
      <c r="J2995" s="16" t="n">
        <v>0.0193764138038762</v>
      </c>
      <c r="K2995" s="16" t="n">
        <v>0.0358982666455742</v>
      </c>
      <c r="L2995" s="16" t="n">
        <v>0.208876313911697</v>
      </c>
      <c r="M2995" s="16" t="n">
        <v>0.555187509685418</v>
      </c>
      <c r="N2995" s="16" t="n">
        <v>0.0771894886335308</v>
      </c>
      <c r="O2995" s="16" t="n">
        <v>0.0150039423232662</v>
      </c>
      <c r="P2995" s="34" t="b">
        <f aca="false">TRUE()</f>
        <v>1</v>
      </c>
      <c r="Q2995" s="18" t="n">
        <v>0.000195977675813358</v>
      </c>
    </row>
    <row r="2996" customFormat="false" ht="22.35" hidden="false" customHeight="false" outlineLevel="0" collapsed="false">
      <c r="A2996" s="6" t="s">
        <v>4734</v>
      </c>
      <c r="B2996" s="7" t="s">
        <v>1644</v>
      </c>
      <c r="C2996" s="17" t="n">
        <v>1318</v>
      </c>
      <c r="D2996" s="16" t="n">
        <v>-0.00178851813211081</v>
      </c>
      <c r="E2996" s="18" t="n">
        <v>0.000363589760482095</v>
      </c>
      <c r="F2996" s="16" t="n">
        <v>-0.00170993567712625</v>
      </c>
      <c r="G2996" s="18" t="n">
        <v>0.000379536544768103</v>
      </c>
      <c r="H2996" s="16" t="n">
        <v>2.34920976072125</v>
      </c>
      <c r="I2996" s="17" t="n">
        <v>210.424068694768</v>
      </c>
      <c r="J2996" s="16" t="n">
        <v>0.0197398502419818</v>
      </c>
      <c r="K2996" s="16" t="n">
        <v>0.0365064075330768</v>
      </c>
      <c r="L2996" s="16" t="n">
        <v>0.2082989009594</v>
      </c>
      <c r="M2996" s="16" t="n">
        <v>0.555197195103053</v>
      </c>
      <c r="N2996" s="16" t="n">
        <v>0.0767144443427271</v>
      </c>
      <c r="O2996" s="16" t="n">
        <v>0.014095024031191</v>
      </c>
      <c r="P2996" s="34" t="b">
        <f aca="false">TRUE()</f>
        <v>1</v>
      </c>
      <c r="Q2996" s="18" t="n">
        <v>0.000309365404210495</v>
      </c>
    </row>
    <row r="2997" customFormat="false" ht="22.35" hidden="false" customHeight="false" outlineLevel="0" collapsed="false">
      <c r="A2997" s="6" t="s">
        <v>4735</v>
      </c>
      <c r="B2997" s="7" t="s">
        <v>1644</v>
      </c>
      <c r="C2997" s="17" t="n">
        <v>1319</v>
      </c>
      <c r="D2997" s="16" t="n">
        <v>-0.00183300512162929</v>
      </c>
      <c r="E2997" s="18" t="n">
        <v>0.0003712869075393</v>
      </c>
      <c r="F2997" s="16" t="n">
        <v>-0.00175305960644727</v>
      </c>
      <c r="G2997" s="18" t="n">
        <v>0.000387514012250021</v>
      </c>
      <c r="H2997" s="16" t="n">
        <v>2.34047410494058</v>
      </c>
      <c r="I2997" s="17" t="n">
        <v>210.402917411784</v>
      </c>
      <c r="J2997" s="16" t="n">
        <v>0.020195477561267</v>
      </c>
      <c r="K2997" s="16" t="n">
        <v>0.0371833326882246</v>
      </c>
      <c r="L2997" s="16" t="n">
        <v>0.207544743091147</v>
      </c>
      <c r="M2997" s="16" t="n">
        <v>0.554926003409267</v>
      </c>
      <c r="N2997" s="16" t="n">
        <v>0.0766766300129458</v>
      </c>
      <c r="O2997" s="16" t="n">
        <v>0.0132788516969875</v>
      </c>
      <c r="P2997" s="34" t="b">
        <f aca="false">TRUE()</f>
        <v>1</v>
      </c>
      <c r="Q2997" s="18" t="n">
        <v>0.000172030414837955</v>
      </c>
    </row>
    <row r="2998" customFormat="false" ht="22.35" hidden="false" customHeight="false" outlineLevel="0" collapsed="false">
      <c r="A2998" s="6" t="s">
        <v>4736</v>
      </c>
      <c r="B2998" s="7" t="s">
        <v>1644</v>
      </c>
      <c r="C2998" s="17" t="n">
        <v>1320</v>
      </c>
      <c r="D2998" s="16" t="n">
        <v>-0.0018752603185566</v>
      </c>
      <c r="E2998" s="18" t="n">
        <v>0.000378450980803887</v>
      </c>
      <c r="F2998" s="16" t="n">
        <v>-0.00179416161772134</v>
      </c>
      <c r="G2998" s="18" t="n">
        <v>0.000394985131535769</v>
      </c>
      <c r="H2998" s="16" t="n">
        <v>2.32929678980654</v>
      </c>
      <c r="I2998" s="17" t="n">
        <v>210.40072191223</v>
      </c>
      <c r="J2998" s="16" t="n">
        <v>0.0207918000639653</v>
      </c>
      <c r="K2998" s="16" t="n">
        <v>0.0381965339820523</v>
      </c>
      <c r="L2998" s="16" t="n">
        <v>0.206555688542062</v>
      </c>
      <c r="M2998" s="16" t="n">
        <v>0.55435456376879</v>
      </c>
      <c r="N2998" s="16" t="n">
        <v>0.0767144443427271</v>
      </c>
      <c r="O2998" s="16" t="n">
        <v>0.0125078862076695</v>
      </c>
      <c r="P2998" s="34" t="b">
        <f aca="false">TRUE()</f>
        <v>1</v>
      </c>
      <c r="Q2998" s="18" t="n">
        <v>0.000233397931810542</v>
      </c>
    </row>
    <row r="2999" customFormat="false" ht="22.35" hidden="false" customHeight="false" outlineLevel="0" collapsed="false">
      <c r="A2999" s="6" t="s">
        <v>4737</v>
      </c>
      <c r="B2999" s="7" t="s">
        <v>1644</v>
      </c>
      <c r="C2999" s="17" t="n">
        <v>1321</v>
      </c>
      <c r="D2999" s="16" t="n">
        <v>-0.00191558855881519</v>
      </c>
      <c r="E2999" s="18" t="n">
        <v>0.00038500488873106</v>
      </c>
      <c r="F2999" s="16" t="n">
        <v>-0.00183337967613573</v>
      </c>
      <c r="G2999" s="18" t="n">
        <v>0.00040186720462687</v>
      </c>
      <c r="H2999" s="16" t="n">
        <v>2.32094555022837</v>
      </c>
      <c r="I2999" s="17" t="n">
        <v>210.415619952555</v>
      </c>
      <c r="J2999" s="16" t="n">
        <v>0.0212473078729377</v>
      </c>
      <c r="K2999" s="16" t="n">
        <v>0.0389127659632354</v>
      </c>
      <c r="L2999" s="16" t="n">
        <v>0.205800864365257</v>
      </c>
      <c r="M2999" s="16" t="n">
        <v>0.55411242832791</v>
      </c>
      <c r="N2999" s="16" t="n">
        <v>0.0767144443427271</v>
      </c>
      <c r="O2999" s="16" t="n">
        <v>0.0118575562929136</v>
      </c>
      <c r="P2999" s="34" t="b">
        <f aca="false">TRUE()</f>
        <v>1</v>
      </c>
      <c r="Q2999" s="18" t="n">
        <v>0.000189289161686796</v>
      </c>
    </row>
    <row r="3000" customFormat="false" ht="22.35" hidden="false" customHeight="false" outlineLevel="0" collapsed="false">
      <c r="A3000" s="6" t="s">
        <v>4738</v>
      </c>
      <c r="B3000" s="7" t="s">
        <v>1644</v>
      </c>
      <c r="C3000" s="17" t="n">
        <v>1322</v>
      </c>
      <c r="D3000" s="16" t="n">
        <v>-0.001953244348989</v>
      </c>
      <c r="E3000" s="18" t="n">
        <v>0.000390862877175185</v>
      </c>
      <c r="F3000" s="16" t="n">
        <v>-0.00187003140663157</v>
      </c>
      <c r="G3000" s="18" t="n">
        <v>0.000408117836414128</v>
      </c>
      <c r="H3000" s="16" t="n">
        <v>2.31394427604634</v>
      </c>
      <c r="I3000" s="17" t="n">
        <v>210.463369266359</v>
      </c>
      <c r="J3000" s="16" t="n">
        <v>0.021635743981802</v>
      </c>
      <c r="K3000" s="16" t="n">
        <v>0.0395021282553798</v>
      </c>
      <c r="L3000" s="16" t="n">
        <v>0.205134519093587</v>
      </c>
      <c r="M3000" s="16" t="n">
        <v>0.554122113745545</v>
      </c>
      <c r="N3000" s="16" t="n">
        <v>0.0767144443427271</v>
      </c>
      <c r="O3000" s="16" t="n">
        <v>0.0112719881538644</v>
      </c>
      <c r="P3000" s="34" t="b">
        <f aca="false">TRUE()</f>
        <v>1</v>
      </c>
      <c r="Q3000" s="18" t="n">
        <v>0.000195138123318007</v>
      </c>
    </row>
    <row r="3001" customFormat="false" ht="22.35" hidden="false" customHeight="false" outlineLevel="0" collapsed="false">
      <c r="A3001" s="6" t="s">
        <v>4739</v>
      </c>
      <c r="B3001" s="7" t="s">
        <v>1644</v>
      </c>
      <c r="C3001" s="17" t="n">
        <v>1323</v>
      </c>
      <c r="D3001" s="16" t="n">
        <v>-0.00198776964689637</v>
      </c>
      <c r="E3001" s="18" t="n">
        <v>0.000395965094111593</v>
      </c>
      <c r="F3001" s="16" t="n">
        <v>-0.00190366907592751</v>
      </c>
      <c r="G3001" s="18" t="n">
        <v>0.000413612250720662</v>
      </c>
      <c r="H3001" s="16" t="n">
        <v>2.30832511614481</v>
      </c>
      <c r="I3001" s="17" t="n">
        <v>210.521224417799</v>
      </c>
      <c r="J3001" s="16" t="n">
        <v>0.021951900707405</v>
      </c>
      <c r="K3001" s="16" t="n">
        <v>0.0399913906653779</v>
      </c>
      <c r="L3001" s="16" t="n">
        <v>0.204581393894896</v>
      </c>
      <c r="M3001" s="16" t="n">
        <v>0.554083372075004</v>
      </c>
      <c r="N3001" s="16" t="n">
        <v>0.0767144443427271</v>
      </c>
      <c r="O3001" s="16" t="n">
        <v>0.0107821521719218</v>
      </c>
      <c r="P3001" s="34" t="b">
        <f aca="false">TRUE()</f>
        <v>1</v>
      </c>
      <c r="Q3001" s="18" t="n">
        <v>0.000455174450301406</v>
      </c>
    </row>
    <row r="3002" customFormat="false" ht="22.35" hidden="false" customHeight="false" outlineLevel="0" collapsed="false">
      <c r="A3002" s="6" t="s">
        <v>4740</v>
      </c>
      <c r="B3002" s="7" t="s">
        <v>1644</v>
      </c>
      <c r="C3002" s="17" t="n">
        <v>1324</v>
      </c>
      <c r="D3002" s="16" t="n">
        <v>-0.00202012918446141</v>
      </c>
      <c r="E3002" s="18" t="n">
        <v>0.000400389274765645</v>
      </c>
      <c r="F3002" s="16" t="n">
        <v>-0.00193517375399816</v>
      </c>
      <c r="G3002" s="18" t="n">
        <v>0.000418463964048529</v>
      </c>
      <c r="H3002" s="16" t="n">
        <v>2.30579472219566</v>
      </c>
      <c r="I3002" s="17" t="n">
        <v>210.600213223477</v>
      </c>
      <c r="J3002" s="16" t="n">
        <v>0.0220953427764291</v>
      </c>
      <c r="K3002" s="16" t="n">
        <v>0.040199768751504</v>
      </c>
      <c r="L3002" s="16" t="n">
        <v>0.204282255931635</v>
      </c>
      <c r="M3002" s="16" t="n">
        <v>0.554189911668991</v>
      </c>
      <c r="N3002" s="16" t="n">
        <v>0.0766766300129458</v>
      </c>
      <c r="O3002" s="16" t="n">
        <v>0.0103914487766986</v>
      </c>
      <c r="P3002" s="34" t="b">
        <f aca="false">TRUE()</f>
        <v>1</v>
      </c>
      <c r="Q3002" s="18" t="n">
        <v>0.000324896895695837</v>
      </c>
    </row>
    <row r="3003" customFormat="false" ht="22.35" hidden="false" customHeight="false" outlineLevel="0" collapsed="false">
      <c r="A3003" s="6" t="s">
        <v>4741</v>
      </c>
      <c r="B3003" s="7" t="s">
        <v>1644</v>
      </c>
      <c r="C3003" s="17" t="n">
        <v>1325</v>
      </c>
      <c r="D3003" s="16" t="n">
        <v>-0.00204922755041989</v>
      </c>
      <c r="E3003" s="18" t="n">
        <v>0.000403973047070583</v>
      </c>
      <c r="F3003" s="16" t="n">
        <v>-0.00196356074010654</v>
      </c>
      <c r="G3003" s="18" t="n">
        <v>0.000422509334652853</v>
      </c>
      <c r="H3003" s="16" t="n">
        <v>2.30418126747523</v>
      </c>
      <c r="I3003" s="17" t="n">
        <v>210.702183638832</v>
      </c>
      <c r="J3003" s="16" t="n">
        <v>0.0221869947501987</v>
      </c>
      <c r="K3003" s="16" t="n">
        <v>0.0403311555905933</v>
      </c>
      <c r="L3003" s="16" t="n">
        <v>0.204042896293762</v>
      </c>
      <c r="M3003" s="16" t="n">
        <v>0.554141484580815</v>
      </c>
      <c r="N3003" s="16" t="n">
        <v>0.0764901973167626</v>
      </c>
      <c r="O3003" s="16" t="n">
        <v>0.0100331896777335</v>
      </c>
      <c r="P3003" s="34" t="b">
        <f aca="false">TRUE()</f>
        <v>1</v>
      </c>
      <c r="Q3003" s="18" t="n">
        <v>0.000320606295521989</v>
      </c>
    </row>
    <row r="3004" customFormat="false" ht="22.35" hidden="false" customHeight="false" outlineLevel="0" collapsed="false">
      <c r="A3004" s="6" t="s">
        <v>4742</v>
      </c>
      <c r="B3004" s="7" t="s">
        <v>1644</v>
      </c>
      <c r="C3004" s="17" t="n">
        <v>1326</v>
      </c>
      <c r="D3004" s="16" t="n">
        <v>-0.00207486998230797</v>
      </c>
      <c r="E3004" s="18" t="n">
        <v>0.000406743719865131</v>
      </c>
      <c r="F3004" s="16" t="n">
        <v>-0.00198881002427036</v>
      </c>
      <c r="G3004" s="18" t="n">
        <v>0.000425823723095276</v>
      </c>
      <c r="H3004" s="16" t="n">
        <v>2.298582427273</v>
      </c>
      <c r="I3004" s="17" t="n">
        <v>210.843044027325</v>
      </c>
      <c r="J3004" s="16" t="n">
        <v>0.0225086362734203</v>
      </c>
      <c r="K3004" s="16" t="n">
        <v>0.0408442678332726</v>
      </c>
      <c r="L3004" s="16" t="n">
        <v>0.203414563282421</v>
      </c>
      <c r="M3004" s="16" t="n">
        <v>0.554064001239733</v>
      </c>
      <c r="N3004" s="16" t="n">
        <v>0.0767144443427271</v>
      </c>
      <c r="O3004" s="16" t="n">
        <v>0.00967387027795143</v>
      </c>
      <c r="P3004" s="34" t="b">
        <f aca="false">TRUE()</f>
        <v>1</v>
      </c>
      <c r="Q3004" s="18" t="n">
        <v>0.000218283127444338</v>
      </c>
    </row>
    <row r="3005" customFormat="false" ht="22.35" hidden="false" customHeight="false" outlineLevel="0" collapsed="false">
      <c r="A3005" s="6" t="s">
        <v>4743</v>
      </c>
      <c r="B3005" s="7" t="s">
        <v>1644</v>
      </c>
      <c r="C3005" s="17" t="n">
        <v>1327</v>
      </c>
      <c r="D3005" s="16" t="n">
        <v>-0.00209678089068863</v>
      </c>
      <c r="E3005" s="18" t="n">
        <v>0.000408645023479524</v>
      </c>
      <c r="F3005" s="16" t="n">
        <v>-0.00201044532036857</v>
      </c>
      <c r="G3005" s="18" t="n">
        <v>0.000428215392080131</v>
      </c>
      <c r="H3005" s="16" t="n">
        <v>2.29482652936272</v>
      </c>
      <c r="I3005" s="17" t="n">
        <v>210.978218097778</v>
      </c>
      <c r="J3005" s="16" t="n">
        <v>0.0227265000168655</v>
      </c>
      <c r="K3005" s="16" t="n">
        <v>0.0411676015146189</v>
      </c>
      <c r="L3005" s="16" t="n">
        <v>0.202955557165195</v>
      </c>
      <c r="M3005" s="16" t="n">
        <v>0.553976832481017</v>
      </c>
      <c r="N3005" s="16" t="n">
        <v>0.0766766300129458</v>
      </c>
      <c r="O3005" s="16" t="n">
        <v>0.00921610051930145</v>
      </c>
      <c r="P3005" s="34" t="b">
        <f aca="false">TRUE()</f>
        <v>1</v>
      </c>
      <c r="Q3005" s="18" t="n">
        <v>0.000170843669398361</v>
      </c>
    </row>
    <row r="3006" customFormat="false" ht="22.35" hidden="false" customHeight="false" outlineLevel="0" collapsed="false">
      <c r="A3006" s="6" t="s">
        <v>4744</v>
      </c>
      <c r="B3006" s="7" t="s">
        <v>1644</v>
      </c>
      <c r="C3006" s="17" t="n">
        <v>1328</v>
      </c>
      <c r="D3006" s="16" t="n">
        <v>-0.00211544553823282</v>
      </c>
      <c r="E3006" s="18" t="n">
        <v>0.000409870514556352</v>
      </c>
      <c r="F3006" s="16" t="n">
        <v>-0.00202887309357126</v>
      </c>
      <c r="G3006" s="18" t="n">
        <v>0.000429819412067286</v>
      </c>
      <c r="H3006" s="16" t="n">
        <v>2.2939337383532</v>
      </c>
      <c r="I3006" s="17" t="n">
        <v>211.085771452322</v>
      </c>
      <c r="J3006" s="16" t="n">
        <v>0.0227782046634453</v>
      </c>
      <c r="K3006" s="16" t="n">
        <v>0.0412432588801474</v>
      </c>
      <c r="L3006" s="16" t="n">
        <v>0.202776132200714</v>
      </c>
      <c r="M3006" s="16" t="n">
        <v>0.553821865798853</v>
      </c>
      <c r="N3006" s="16" t="n">
        <v>0.0764901973167626</v>
      </c>
      <c r="O3006" s="16" t="n">
        <v>0.00889928244793221</v>
      </c>
      <c r="P3006" s="34" t="b">
        <f aca="false">TRUE()</f>
        <v>1</v>
      </c>
      <c r="Q3006" s="18" t="n">
        <v>0.000484058895362917</v>
      </c>
    </row>
    <row r="3007" customFormat="false" ht="22.35" hidden="false" customHeight="false" outlineLevel="0" collapsed="false">
      <c r="A3007" s="6" t="s">
        <v>4745</v>
      </c>
      <c r="B3007" s="7" t="s">
        <v>1644</v>
      </c>
      <c r="C3007" s="17" t="n">
        <v>1329</v>
      </c>
      <c r="D3007" s="16" t="n">
        <v>-0.00213017668796895</v>
      </c>
      <c r="E3007" s="18" t="n">
        <v>0.000410199346830698</v>
      </c>
      <c r="F3007" s="16" t="n">
        <v>-0.00204340339873871</v>
      </c>
      <c r="G3007" s="18" t="n">
        <v>0.000430382492739769</v>
      </c>
      <c r="H3007" s="16" t="n">
        <v>2.29720150809185</v>
      </c>
      <c r="I3007" s="17" t="n">
        <v>211.159156904771</v>
      </c>
      <c r="J3007" s="16" t="n">
        <v>0.0225872771812014</v>
      </c>
      <c r="K3007" s="16" t="n">
        <v>0.0409690560760428</v>
      </c>
      <c r="L3007" s="16" t="n">
        <v>0.20299646983855</v>
      </c>
      <c r="M3007" s="16" t="n">
        <v>0.553705640787231</v>
      </c>
      <c r="N3007" s="16" t="n">
        <v>0.0756854271172648</v>
      </c>
      <c r="O3007" s="16" t="n">
        <v>0.00862494699308878</v>
      </c>
      <c r="P3007" s="34" t="b">
        <f aca="false">TRUE()</f>
        <v>1</v>
      </c>
      <c r="Q3007" s="18" t="n">
        <v>0.000327444472459502</v>
      </c>
    </row>
    <row r="3008" customFormat="false" ht="22.35" hidden="false" customHeight="false" outlineLevel="0" collapsed="false">
      <c r="A3008" s="6" t="s">
        <v>4746</v>
      </c>
      <c r="B3008" s="7" t="s">
        <v>1644</v>
      </c>
      <c r="C3008" s="17" t="n">
        <v>1330</v>
      </c>
      <c r="D3008" s="16" t="n">
        <v>-0.00214142465284049</v>
      </c>
      <c r="E3008" s="18" t="n">
        <v>0.00040971256539082</v>
      </c>
      <c r="F3008" s="16" t="n">
        <v>-0.00205437942335946</v>
      </c>
      <c r="G3008" s="18" t="n">
        <v>0.000429984252810276</v>
      </c>
      <c r="H3008" s="16" t="n">
        <v>2.30702929502152</v>
      </c>
      <c r="I3008" s="17" t="n">
        <v>211.19704540897</v>
      </c>
      <c r="J3008" s="16" t="n">
        <v>0.0220223109510015</v>
      </c>
      <c r="K3008" s="16" t="n">
        <v>0.0400844694941475</v>
      </c>
      <c r="L3008" s="16" t="n">
        <v>0.20382943113805</v>
      </c>
      <c r="M3008" s="16" t="n">
        <v>0.553850922051759</v>
      </c>
      <c r="N3008" s="16" t="n">
        <v>0.0741811103768914</v>
      </c>
      <c r="O3008" s="16" t="n">
        <v>0.00838344063986907</v>
      </c>
      <c r="P3008" s="34" t="b">
        <f aca="false">TRUE()</f>
        <v>1</v>
      </c>
      <c r="Q3008" s="18" t="n">
        <v>0.000329389798181658</v>
      </c>
    </row>
    <row r="3009" customFormat="false" ht="22.35" hidden="false" customHeight="false" outlineLevel="0" collapsed="false">
      <c r="A3009" s="6" t="s">
        <v>4747</v>
      </c>
      <c r="B3009" s="7" t="s">
        <v>1644</v>
      </c>
      <c r="C3009" s="17" t="n">
        <v>1331</v>
      </c>
      <c r="D3009" s="16" t="n">
        <v>-0.00214862372608041</v>
      </c>
      <c r="E3009" s="18" t="n">
        <v>0.000408327418419994</v>
      </c>
      <c r="F3009" s="16" t="n">
        <v>-0.00206130225034089</v>
      </c>
      <c r="G3009" s="18" t="n">
        <v>0.000428484019950604</v>
      </c>
      <c r="H3009" s="16" t="n">
        <v>2.32224741009187</v>
      </c>
      <c r="I3009" s="17" t="n">
        <v>211.181311739243</v>
      </c>
      <c r="J3009" s="16" t="n">
        <v>0.0211722267119188</v>
      </c>
      <c r="K3009" s="16" t="n">
        <v>0.038843828848127</v>
      </c>
      <c r="L3009" s="16" t="n">
        <v>0.205188805269127</v>
      </c>
      <c r="M3009" s="16" t="n">
        <v>0.554257709592438</v>
      </c>
      <c r="N3009" s="16" t="n">
        <v>0.0720946489975296</v>
      </c>
      <c r="O3009" s="16" t="n">
        <v>0.00820665565868304</v>
      </c>
      <c r="P3009" s="34" t="b">
        <f aca="false">TRUE()</f>
        <v>1</v>
      </c>
      <c r="Q3009" s="18" t="n">
        <v>0.000235571781527674</v>
      </c>
    </row>
    <row r="3010" customFormat="false" ht="22.35" hidden="false" customHeight="false" outlineLevel="0" collapsed="false">
      <c r="A3010" s="6" t="s">
        <v>4748</v>
      </c>
      <c r="B3010" s="7" t="s">
        <v>1644</v>
      </c>
      <c r="C3010" s="17" t="n">
        <v>1332</v>
      </c>
      <c r="D3010" s="16" t="n">
        <v>-0.00215236594871025</v>
      </c>
      <c r="E3010" s="18" t="n">
        <v>0.00040620620267348</v>
      </c>
      <c r="F3010" s="16" t="n">
        <v>-0.00206473783121835</v>
      </c>
      <c r="G3010" s="18" t="n">
        <v>0.000426014821533371</v>
      </c>
      <c r="H3010" s="16" t="n">
        <v>2.34281380366639</v>
      </c>
      <c r="I3010" s="17" t="n">
        <v>211.098694562137</v>
      </c>
      <c r="J3010" s="16" t="n">
        <v>0.020069473220237</v>
      </c>
      <c r="K3010" s="16" t="n">
        <v>0.0369841535808098</v>
      </c>
      <c r="L3010" s="16" t="n">
        <v>0.207084654003918</v>
      </c>
      <c r="M3010" s="16" t="n">
        <v>0.554906632573997</v>
      </c>
      <c r="N3010" s="16" t="n">
        <v>0.0697225720961037</v>
      </c>
      <c r="O3010" s="16" t="n">
        <v>0.00808485600206572</v>
      </c>
      <c r="P3010" s="34" t="b">
        <f aca="false">TRUE()</f>
        <v>1</v>
      </c>
      <c r="Q3010" s="18" t="n">
        <v>0.000306439318815832</v>
      </c>
    </row>
    <row r="3011" customFormat="false" ht="22.35" hidden="false" customHeight="false" outlineLevel="0" collapsed="false">
      <c r="A3011" s="6" t="s">
        <v>4749</v>
      </c>
      <c r="B3011" s="7" t="s">
        <v>1644</v>
      </c>
      <c r="C3011" s="17" t="n">
        <v>1333</v>
      </c>
      <c r="D3011" s="16" t="n">
        <v>-0.00215213120885531</v>
      </c>
      <c r="E3011" s="18" t="n">
        <v>0.000403183804873231</v>
      </c>
      <c r="F3011" s="16" t="n">
        <v>-0.00206416516837104</v>
      </c>
      <c r="G3011" s="18" t="n">
        <v>0.000422355676349049</v>
      </c>
      <c r="H3011" s="16" t="n">
        <v>2.36997472005757</v>
      </c>
      <c r="I3011" s="17" t="n">
        <v>210.931429944955</v>
      </c>
      <c r="J3011" s="16" t="n">
        <v>0.0186909366042111</v>
      </c>
      <c r="K3011" s="16" t="n">
        <v>0.0347679905457086</v>
      </c>
      <c r="L3011" s="16" t="n">
        <v>0.209646923237855</v>
      </c>
      <c r="M3011" s="16" t="n">
        <v>0.555458701379204</v>
      </c>
      <c r="N3011" s="16" t="n">
        <v>0.0663081450800125</v>
      </c>
      <c r="O3011" s="16" t="n">
        <v>0.0080737807769881</v>
      </c>
      <c r="P3011" s="34" t="b">
        <f aca="false">TRUE()</f>
        <v>1</v>
      </c>
      <c r="Q3011" s="18" t="n">
        <v>0.000270293663560186</v>
      </c>
    </row>
    <row r="3012" customFormat="false" ht="22.35" hidden="false" customHeight="false" outlineLevel="0" collapsed="false">
      <c r="A3012" s="6" t="s">
        <v>4750</v>
      </c>
      <c r="B3012" s="7" t="s">
        <v>1644</v>
      </c>
      <c r="C3012" s="17" t="n">
        <v>1334</v>
      </c>
      <c r="D3012" s="16" t="n">
        <v>-0.00214805120513654</v>
      </c>
      <c r="E3012" s="18" t="n">
        <v>0.000399299434735162</v>
      </c>
      <c r="F3012" s="16" t="n">
        <v>-0.00205981828469879</v>
      </c>
      <c r="G3012" s="18" t="n">
        <v>0.000417631139948799</v>
      </c>
      <c r="H3012" s="16" t="n">
        <v>2.40096896100292</v>
      </c>
      <c r="I3012" s="17" t="n">
        <v>210.705579966046</v>
      </c>
      <c r="J3012" s="16" t="n">
        <v>0.0172205546681136</v>
      </c>
      <c r="K3012" s="16" t="n">
        <v>0.0322351384179844</v>
      </c>
      <c r="L3012" s="16" t="n">
        <v>0.212610425059016</v>
      </c>
      <c r="M3012" s="16" t="n">
        <v>0.556262591042926</v>
      </c>
      <c r="N3012" s="16" t="n">
        <v>0.0625808571475975</v>
      </c>
      <c r="O3012" s="16" t="n">
        <v>0.00820411772275128</v>
      </c>
      <c r="P3012" s="34" t="b">
        <f aca="false">TRUE()</f>
        <v>1</v>
      </c>
      <c r="Q3012" s="18" t="n">
        <v>0.000232536236155517</v>
      </c>
    </row>
    <row r="3013" customFormat="false" ht="22.35" hidden="false" customHeight="false" outlineLevel="0" collapsed="false">
      <c r="A3013" s="6" t="s">
        <v>4751</v>
      </c>
      <c r="B3013" s="7" t="s">
        <v>1644</v>
      </c>
      <c r="C3013" s="17" t="n">
        <v>1335</v>
      </c>
      <c r="D3013" s="16" t="n">
        <v>-0.00214017540630468</v>
      </c>
      <c r="E3013" s="18" t="n">
        <v>0.000394585061773769</v>
      </c>
      <c r="F3013" s="16" t="n">
        <v>-0.00205163862582298</v>
      </c>
      <c r="G3013" s="18" t="n">
        <v>0.000411706033271221</v>
      </c>
      <c r="H3013" s="16" t="n">
        <v>2.4390797365047</v>
      </c>
      <c r="I3013" s="17" t="n">
        <v>210.359705359979</v>
      </c>
      <c r="J3013" s="16" t="n">
        <v>0.015553650933507</v>
      </c>
      <c r="K3013" s="16" t="n">
        <v>0.029500754741341</v>
      </c>
      <c r="L3013" s="16" t="n">
        <v>0.216332219766265</v>
      </c>
      <c r="M3013" s="16" t="n">
        <v>0.557521695335503</v>
      </c>
      <c r="N3013" s="16" t="n">
        <v>0.0585931862017238</v>
      </c>
      <c r="O3013" s="16" t="n">
        <v>0.0084980075566815</v>
      </c>
      <c r="P3013" s="34" t="b">
        <f aca="false">TRUE()</f>
        <v>1</v>
      </c>
      <c r="Q3013" s="18" t="n">
        <v>0.000291971444719168</v>
      </c>
    </row>
    <row r="3014" customFormat="false" ht="22.35" hidden="false" customHeight="false" outlineLevel="0" collapsed="false">
      <c r="A3014" s="6" t="s">
        <v>4752</v>
      </c>
      <c r="B3014" s="7" t="s">
        <v>1644</v>
      </c>
      <c r="C3014" s="17" t="n">
        <v>1336</v>
      </c>
      <c r="D3014" s="16" t="n">
        <v>-0.00212946895377012</v>
      </c>
      <c r="E3014" s="18" t="n">
        <v>0.00038913064961693</v>
      </c>
      <c r="F3014" s="16" t="n">
        <v>-0.0020404904592413</v>
      </c>
      <c r="G3014" s="18" t="n">
        <v>0.0004046669909722</v>
      </c>
      <c r="H3014" s="16" t="n">
        <v>2.48708679461205</v>
      </c>
      <c r="I3014" s="17" t="n">
        <v>209.885855287522</v>
      </c>
      <c r="J3014" s="16" t="n">
        <v>0.0136586638934719</v>
      </c>
      <c r="K3014" s="16" t="n">
        <v>0.0263276614760373</v>
      </c>
      <c r="L3014" s="16" t="n">
        <v>0.221078990609585</v>
      </c>
      <c r="M3014" s="16" t="n">
        <v>0.559177901751124</v>
      </c>
      <c r="N3014" s="16" t="n">
        <v>0.0541424643135514</v>
      </c>
      <c r="O3014" s="16" t="n">
        <v>0.0090091496297486</v>
      </c>
      <c r="P3014" s="34" t="b">
        <f aca="false">TRUE()</f>
        <v>1</v>
      </c>
      <c r="Q3014" s="18" t="n">
        <v>0.000170311492050623</v>
      </c>
    </row>
    <row r="3015" customFormat="false" ht="22.35" hidden="false" customHeight="false" outlineLevel="0" collapsed="false">
      <c r="A3015" s="6" t="s">
        <v>4753</v>
      </c>
      <c r="B3015" s="7" t="s">
        <v>1644</v>
      </c>
      <c r="C3015" s="17" t="n">
        <v>1337</v>
      </c>
      <c r="D3015" s="16" t="n">
        <v>-0.0021154836906751</v>
      </c>
      <c r="E3015" s="18" t="n">
        <v>0.000382970632367379</v>
      </c>
      <c r="F3015" s="16" t="n">
        <v>-0.00202601006509612</v>
      </c>
      <c r="G3015" s="18" t="n">
        <v>0.000396511310201157</v>
      </c>
      <c r="H3015" s="16" t="n">
        <v>2.54314354926117</v>
      </c>
      <c r="I3015" s="17" t="n">
        <v>209.263752556654</v>
      </c>
      <c r="J3015" s="16" t="n">
        <v>0.0117084937811876</v>
      </c>
      <c r="K3015" s="16" t="n">
        <v>0.022952408687732</v>
      </c>
      <c r="L3015" s="16" t="n">
        <v>0.226725541621416</v>
      </c>
      <c r="M3015" s="16" t="n">
        <v>0.561463660313033</v>
      </c>
      <c r="N3015" s="16" t="n">
        <v>0.049385098886645</v>
      </c>
      <c r="O3015" s="16" t="n">
        <v>0.00983736130444822</v>
      </c>
      <c r="P3015" s="34" t="b">
        <f aca="false">TRUE()</f>
        <v>1</v>
      </c>
      <c r="Q3015" s="18" t="n">
        <v>0.00043511597364142</v>
      </c>
    </row>
    <row r="3016" customFormat="false" ht="22.35" hidden="false" customHeight="false" outlineLevel="0" collapsed="false">
      <c r="A3016" s="6" t="s">
        <v>4754</v>
      </c>
      <c r="B3016" s="7" t="s">
        <v>1644</v>
      </c>
      <c r="C3016" s="17" t="n">
        <v>1338</v>
      </c>
      <c r="D3016" s="16" t="n">
        <v>-0.00209815970858629</v>
      </c>
      <c r="E3016" s="18" t="n">
        <v>0.000376214715274689</v>
      </c>
      <c r="F3016" s="16" t="n">
        <v>-0.002008098535928</v>
      </c>
      <c r="G3016" s="18" t="n">
        <v>0.000387224784858012</v>
      </c>
      <c r="H3016" s="16" t="n">
        <v>2.60852451733844</v>
      </c>
      <c r="I3016" s="17" t="n">
        <v>208.43937782302</v>
      </c>
      <c r="J3016" s="16" t="n">
        <v>0.00975171874699499</v>
      </c>
      <c r="K3016" s="16" t="n">
        <v>0.0194565542307833</v>
      </c>
      <c r="L3016" s="16" t="n">
        <v>0.233469929124699</v>
      </c>
      <c r="M3016" s="16" t="n">
        <v>0.563846273051294</v>
      </c>
      <c r="N3016" s="16" t="n">
        <v>0.0452062758056526</v>
      </c>
      <c r="O3016" s="16" t="n">
        <v>0.0107404033801767</v>
      </c>
      <c r="P3016" s="34" t="b">
        <f aca="false">TRUE()</f>
        <v>1</v>
      </c>
      <c r="Q3016" s="18" t="n">
        <v>0.000195345015690181</v>
      </c>
    </row>
    <row r="3017" customFormat="false" ht="22.35" hidden="false" customHeight="false" outlineLevel="0" collapsed="false">
      <c r="A3017" s="6" t="s">
        <v>4755</v>
      </c>
      <c r="B3017" s="7" t="s">
        <v>1644</v>
      </c>
      <c r="C3017" s="17" t="n">
        <v>1339</v>
      </c>
      <c r="D3017" s="16" t="n">
        <v>-0.00207888572846475</v>
      </c>
      <c r="E3017" s="18" t="n">
        <v>0.000369151866807861</v>
      </c>
      <c r="F3017" s="16" t="n">
        <v>-0.00198820067737087</v>
      </c>
      <c r="G3017" s="18" t="n">
        <v>0.000377273331550983</v>
      </c>
      <c r="H3017" s="16" t="n">
        <v>2.68015738390322</v>
      </c>
      <c r="I3017" s="17" t="n">
        <v>207.46376235132</v>
      </c>
      <c r="J3017" s="16" t="n">
        <v>0.00794985999911394</v>
      </c>
      <c r="K3017" s="16" t="n">
        <v>0.0161487611337851</v>
      </c>
      <c r="L3017" s="16" t="n">
        <v>0.24101563039546</v>
      </c>
      <c r="M3017" s="16" t="n">
        <v>0.566267627460096</v>
      </c>
      <c r="N3017" s="16" t="n">
        <v>0.0420776231337025</v>
      </c>
      <c r="O3017" s="16" t="n">
        <v>0.0119018375994348</v>
      </c>
      <c r="P3017" s="34" t="b">
        <f aca="false">TRUE()</f>
        <v>1</v>
      </c>
      <c r="Q3017" s="18" t="n">
        <v>0.000126221454195047</v>
      </c>
    </row>
    <row r="3018" customFormat="false" ht="22.35" hidden="false" customHeight="false" outlineLevel="0" collapsed="false">
      <c r="A3018" s="6" t="s">
        <v>4756</v>
      </c>
      <c r="B3018" s="7" t="s">
        <v>1644</v>
      </c>
      <c r="C3018" s="17" t="n">
        <v>1340</v>
      </c>
      <c r="D3018" s="16" t="n">
        <v>-0.00205727732252605</v>
      </c>
      <c r="E3018" s="18" t="n">
        <v>0.000361759223413979</v>
      </c>
      <c r="F3018" s="16" t="n">
        <v>-0.00196606512711331</v>
      </c>
      <c r="G3018" s="18" t="n">
        <v>0.000366741850208713</v>
      </c>
      <c r="H3018" s="16" t="n">
        <v>2.75465721715512</v>
      </c>
      <c r="I3018" s="17" t="n">
        <v>206.36888523507</v>
      </c>
      <c r="J3018" s="16" t="n">
        <v>0.00640036723271156</v>
      </c>
      <c r="K3018" s="16" t="n">
        <v>0.0133140471256907</v>
      </c>
      <c r="L3018" s="16" t="n">
        <v>0.249052415110857</v>
      </c>
      <c r="M3018" s="16" t="n">
        <v>0.568485588098559</v>
      </c>
      <c r="N3018" s="16" t="n">
        <v>0.0373689368110051</v>
      </c>
      <c r="O3018" s="16" t="n">
        <v>0.0132628563782527</v>
      </c>
      <c r="P3018" s="34" t="b">
        <f aca="false">TRUE()</f>
        <v>1</v>
      </c>
      <c r="Q3018" s="18" t="n">
        <v>0.000327101534514673</v>
      </c>
    </row>
    <row r="3019" customFormat="false" ht="22.35" hidden="false" customHeight="false" outlineLevel="0" collapsed="false">
      <c r="A3019" s="6" t="s">
        <v>4757</v>
      </c>
      <c r="B3019" s="7" t="s">
        <v>1644</v>
      </c>
      <c r="C3019" s="17" t="n">
        <v>1341</v>
      </c>
      <c r="D3019" s="16" t="n">
        <v>-0.00203425285096067</v>
      </c>
      <c r="E3019" s="18" t="n">
        <v>0.000354131685815455</v>
      </c>
      <c r="F3019" s="16" t="n">
        <v>-0.00194264493183566</v>
      </c>
      <c r="G3019" s="18" t="n">
        <v>0.000355966219924825</v>
      </c>
      <c r="H3019" s="16" t="n">
        <v>2.8302875296955</v>
      </c>
      <c r="I3019" s="17" t="n">
        <v>205.236530066095</v>
      </c>
      <c r="J3019" s="16" t="n">
        <v>0.00511282875901195</v>
      </c>
      <c r="K3019" s="16" t="n">
        <v>0.01087557116858</v>
      </c>
      <c r="L3019" s="16" t="n">
        <v>0.257345589005213</v>
      </c>
      <c r="M3019" s="16" t="n">
        <v>0.571100650860065</v>
      </c>
      <c r="N3019" s="16" t="n">
        <v>0.0329582914494861</v>
      </c>
      <c r="O3019" s="16" t="n">
        <v>0.0147912418730542</v>
      </c>
      <c r="P3019" s="34" t="b">
        <f aca="false">TRUE()</f>
        <v>1</v>
      </c>
      <c r="Q3019" s="18" t="n">
        <v>0.000116712081469563</v>
      </c>
    </row>
    <row r="3020" customFormat="false" ht="22.35" hidden="false" customHeight="false" outlineLevel="0" collapsed="false">
      <c r="A3020" s="6" t="s">
        <v>4758</v>
      </c>
      <c r="B3020" s="7" t="s">
        <v>1644</v>
      </c>
      <c r="C3020" s="17" t="n">
        <v>1342</v>
      </c>
      <c r="D3020" s="16" t="n">
        <v>-0.00200985867441507</v>
      </c>
      <c r="E3020" s="18" t="n">
        <v>0.000346187528480805</v>
      </c>
      <c r="F3020" s="16" t="n">
        <v>-0.00191789557970007</v>
      </c>
      <c r="G3020" s="18" t="n">
        <v>0.000344887951860852</v>
      </c>
      <c r="H3020" s="16" t="n">
        <v>2.91080916983387</v>
      </c>
      <c r="I3020" s="17" t="n">
        <v>204.071316290196</v>
      </c>
      <c r="J3020" s="16" t="n">
        <v>0.00400533464041035</v>
      </c>
      <c r="K3020" s="16" t="n">
        <v>0.00868450300820425</v>
      </c>
      <c r="L3020" s="16" t="n">
        <v>0.266246141574485</v>
      </c>
      <c r="M3020" s="16" t="n">
        <v>0.57410313032698</v>
      </c>
      <c r="N3020" s="16" t="n">
        <v>0.0293406399608291</v>
      </c>
      <c r="O3020" s="16" t="n">
        <v>0.0166166207506743</v>
      </c>
      <c r="P3020" s="34" t="b">
        <f aca="false">TRUE()</f>
        <v>1</v>
      </c>
      <c r="Q3020" s="18" t="n">
        <v>0.000107286946487314</v>
      </c>
    </row>
    <row r="3021" customFormat="false" ht="22.35" hidden="false" customHeight="false" outlineLevel="0" collapsed="false">
      <c r="A3021" s="6" t="s">
        <v>4759</v>
      </c>
      <c r="B3021" s="7" t="s">
        <v>1644</v>
      </c>
      <c r="C3021" s="17" t="n">
        <v>1343</v>
      </c>
      <c r="D3021" s="16" t="n">
        <v>-0.00198526276231263</v>
      </c>
      <c r="E3021" s="18" t="n">
        <v>0.000338253395349354</v>
      </c>
      <c r="F3021" s="16" t="n">
        <v>-0.00189290076990129</v>
      </c>
      <c r="G3021" s="18" t="n">
        <v>0.000333933980414208</v>
      </c>
      <c r="H3021" s="16" t="n">
        <v>2.99649765464085</v>
      </c>
      <c r="I3021" s="17" t="n">
        <v>202.907981167379</v>
      </c>
      <c r="J3021" s="16" t="n">
        <v>0.00307157266468218</v>
      </c>
      <c r="K3021" s="16" t="n">
        <v>0.0068165917424765</v>
      </c>
      <c r="L3021" s="16" t="n">
        <v>0.275749053373699</v>
      </c>
      <c r="M3021" s="16" t="n">
        <v>0.577473655664032</v>
      </c>
      <c r="N3021" s="16" t="n">
        <v>0.0260950027973552</v>
      </c>
      <c r="O3021" s="16" t="n">
        <v>0.0186740310732871</v>
      </c>
      <c r="P3021" s="34" t="b">
        <f aca="false">TRUE()</f>
        <v>1</v>
      </c>
      <c r="Q3021" s="18" t="n">
        <v>0.000171226518804866</v>
      </c>
    </row>
    <row r="3022" customFormat="false" ht="22.35" hidden="false" customHeight="false" outlineLevel="0" collapsed="false">
      <c r="A3022" s="6" t="s">
        <v>4760</v>
      </c>
      <c r="B3022" s="7" t="s">
        <v>1644</v>
      </c>
      <c r="C3022" s="17" t="n">
        <v>1344</v>
      </c>
      <c r="D3022" s="16" t="n">
        <v>-0.00196105968872448</v>
      </c>
      <c r="E3022" s="18" t="n">
        <v>0.000330428580174251</v>
      </c>
      <c r="F3022" s="16" t="n">
        <v>-0.00186816536530008</v>
      </c>
      <c r="G3022" s="18" t="n">
        <v>0.000323189361710217</v>
      </c>
      <c r="H3022" s="16" t="n">
        <v>3.08980050898533</v>
      </c>
      <c r="I3022" s="17" t="n">
        <v>201.741554542334</v>
      </c>
      <c r="J3022" s="16" t="n">
        <v>0.00228546815367912</v>
      </c>
      <c r="K3022" s="16" t="n">
        <v>0.00522572608141506</v>
      </c>
      <c r="L3022" s="16" t="n">
        <v>0.286102224834807</v>
      </c>
      <c r="M3022" s="16" t="n">
        <v>0.580950720595072</v>
      </c>
      <c r="N3022" s="16" t="n">
        <v>0.0233018038460041</v>
      </c>
      <c r="O3022" s="16" t="n">
        <v>0.0210243675809277</v>
      </c>
      <c r="P3022" s="34" t="b">
        <f aca="false">TRUE()</f>
        <v>1</v>
      </c>
      <c r="Q3022" s="18" t="n">
        <v>0.000305454829521025</v>
      </c>
    </row>
    <row r="3023" customFormat="false" ht="22.35" hidden="false" customHeight="false" outlineLevel="0" collapsed="false">
      <c r="A3023" s="6" t="s">
        <v>4761</v>
      </c>
      <c r="B3023" s="7" t="s">
        <v>1644</v>
      </c>
      <c r="C3023" s="17" t="n">
        <v>1345</v>
      </c>
      <c r="D3023" s="16" t="n">
        <v>-0.0019374674925265</v>
      </c>
      <c r="E3023" s="18" t="n">
        <v>0.000322812057179575</v>
      </c>
      <c r="F3023" s="16" t="n">
        <v>-0.0018439422255979</v>
      </c>
      <c r="G3023" s="18" t="n">
        <v>0.000312887719278032</v>
      </c>
      <c r="H3023" s="16" t="n">
        <v>3.18880801744711</v>
      </c>
      <c r="I3023" s="17" t="n">
        <v>200.626127335891</v>
      </c>
      <c r="J3023" s="16" t="n">
        <v>0.00165763701459506</v>
      </c>
      <c r="K3023" s="16" t="n">
        <v>0.00389976962050424</v>
      </c>
      <c r="L3023" s="16" t="n">
        <v>0.297059759062957</v>
      </c>
      <c r="M3023" s="16" t="n">
        <v>0.584698977219898</v>
      </c>
      <c r="N3023" s="16" t="n">
        <v>0.0209385294226792</v>
      </c>
      <c r="O3023" s="16" t="n">
        <v>0.0236135922465099</v>
      </c>
      <c r="P3023" s="34" t="b">
        <f aca="false">TRUE()</f>
        <v>1</v>
      </c>
      <c r="Q3023" s="18" t="n">
        <v>0.000294662277973413</v>
      </c>
    </row>
    <row r="3024" customFormat="false" ht="22.35" hidden="false" customHeight="false" outlineLevel="0" collapsed="false">
      <c r="A3024" s="6" t="s">
        <v>4762</v>
      </c>
      <c r="B3024" s="7" t="s">
        <v>1644</v>
      </c>
      <c r="C3024" s="17" t="n">
        <v>1346</v>
      </c>
      <c r="D3024" s="16" t="n">
        <v>-0.00191475297546198</v>
      </c>
      <c r="E3024" s="18" t="n">
        <v>0.000315510161593034</v>
      </c>
      <c r="F3024" s="16" t="n">
        <v>-0.00182063136517824</v>
      </c>
      <c r="G3024" s="18" t="n">
        <v>0.000303330951615953</v>
      </c>
      <c r="H3024" s="16" t="n">
        <v>3.28762673252887</v>
      </c>
      <c r="I3024" s="17" t="n">
        <v>199.64404672871</v>
      </c>
      <c r="J3024" s="16" t="n">
        <v>0.00119384496319738</v>
      </c>
      <c r="K3024" s="16" t="n">
        <v>0.00289734303933868</v>
      </c>
      <c r="L3024" s="16" t="n">
        <v>0.307930003154105</v>
      </c>
      <c r="M3024" s="16" t="n">
        <v>0.588427863009453</v>
      </c>
      <c r="N3024" s="16" t="n">
        <v>0.0198437106917664</v>
      </c>
      <c r="O3024" s="16" t="n">
        <v>0.0263433021091112</v>
      </c>
      <c r="P3024" s="34" t="b">
        <f aca="false">TRUE()</f>
        <v>1</v>
      </c>
      <c r="Q3024" s="18" t="n">
        <v>0.000156070281664056</v>
      </c>
    </row>
    <row r="3025" customFormat="false" ht="22.35" hidden="false" customHeight="false" outlineLevel="0" collapsed="false">
      <c r="A3025" s="6" t="s">
        <v>4763</v>
      </c>
      <c r="B3025" s="7" t="s">
        <v>1644</v>
      </c>
      <c r="C3025" s="17" t="n">
        <v>1347</v>
      </c>
      <c r="D3025" s="16" t="n">
        <v>-0.00189414564298472</v>
      </c>
      <c r="E3025" s="18" t="n">
        <v>0.000308719917950127</v>
      </c>
      <c r="F3025" s="16" t="n">
        <v>-0.00179954516410353</v>
      </c>
      <c r="G3025" s="18" t="n">
        <v>0.000294889812929935</v>
      </c>
      <c r="H3025" s="16" t="n">
        <v>3.3804341474786</v>
      </c>
      <c r="I3025" s="17" t="n">
        <v>198.876288259452</v>
      </c>
      <c r="J3025" s="18" t="n">
        <v>0.000871077508030236</v>
      </c>
      <c r="K3025" s="16" t="n">
        <v>0.00218032066243998</v>
      </c>
      <c r="L3025" s="16" t="n">
        <v>0.317988417190984</v>
      </c>
      <c r="M3025" s="16" t="n">
        <v>0.591982411281575</v>
      </c>
      <c r="N3025" s="16" t="n">
        <v>0.0193391140765163</v>
      </c>
      <c r="O3025" s="16" t="n">
        <v>0.0290437708925148</v>
      </c>
      <c r="P3025" s="34" t="b">
        <f aca="false">TRUE()</f>
        <v>1</v>
      </c>
      <c r="Q3025" s="18" t="n">
        <v>0.000171199146667698</v>
      </c>
    </row>
    <row r="3026" customFormat="false" ht="22.35" hidden="false" customHeight="false" outlineLevel="0" collapsed="false">
      <c r="A3026" s="6" t="s">
        <v>4764</v>
      </c>
      <c r="B3026" s="7" t="s">
        <v>1644</v>
      </c>
      <c r="C3026" s="17" t="n">
        <v>1348</v>
      </c>
      <c r="D3026" s="16" t="n">
        <v>-0.00187653695706314</v>
      </c>
      <c r="E3026" s="18" t="n">
        <v>0.000302618711562699</v>
      </c>
      <c r="F3026" s="16" t="n">
        <v>-0.00178148430341908</v>
      </c>
      <c r="G3026" s="18" t="n">
        <v>0.000287766094272512</v>
      </c>
      <c r="H3026" s="16" t="n">
        <v>3.46747474204521</v>
      </c>
      <c r="I3026" s="17" t="n">
        <v>198.349161240014</v>
      </c>
      <c r="J3026" s="18" t="n">
        <v>0.000644164349463526</v>
      </c>
      <c r="K3026" s="16" t="n">
        <v>0.00168981166262556</v>
      </c>
      <c r="L3026" s="16" t="n">
        <v>0.327152804847088</v>
      </c>
      <c r="M3026" s="16" t="n">
        <v>0.595013947001395</v>
      </c>
      <c r="N3026" s="16" t="n">
        <v>0.0175923172220142</v>
      </c>
      <c r="O3026" s="16" t="n">
        <v>0.0315603360411275</v>
      </c>
      <c r="P3026" s="34" t="b">
        <f aca="false">TRUE()</f>
        <v>1</v>
      </c>
      <c r="Q3026" s="18" t="n">
        <v>0.000418968014491799</v>
      </c>
    </row>
    <row r="3027" customFormat="false" ht="22.35" hidden="false" customHeight="false" outlineLevel="0" collapsed="false">
      <c r="A3027" s="6" t="s">
        <v>4765</v>
      </c>
      <c r="B3027" s="7" t="s">
        <v>1644</v>
      </c>
      <c r="C3027" s="17" t="n">
        <v>1349</v>
      </c>
      <c r="D3027" s="16" t="n">
        <v>-0.00186213563669508</v>
      </c>
      <c r="E3027" s="18" t="n">
        <v>0.000297227203682673</v>
      </c>
      <c r="F3027" s="16" t="n">
        <v>-0.0017666735881023</v>
      </c>
      <c r="G3027" s="18" t="n">
        <v>0.000282002107055819</v>
      </c>
      <c r="H3027" s="16" t="n">
        <v>3.54680549804337</v>
      </c>
      <c r="I3027" s="17" t="n">
        <v>198.086347974166</v>
      </c>
      <c r="J3027" s="18" t="n">
        <v>0.000486703066169183</v>
      </c>
      <c r="K3027" s="16" t="n">
        <v>0.00130563524537951</v>
      </c>
      <c r="L3027" s="16" t="n">
        <v>0.335140406049563</v>
      </c>
      <c r="M3027" s="16" t="n">
        <v>0.597725863939253</v>
      </c>
      <c r="N3027" s="16" t="n">
        <v>0.0164231142430997</v>
      </c>
      <c r="O3027" s="16" t="n">
        <v>0.0339630726304787</v>
      </c>
      <c r="P3027" s="34" t="b">
        <f aca="false">TRUE()</f>
        <v>1</v>
      </c>
      <c r="Q3027" s="18" t="n">
        <v>0.000363428532808503</v>
      </c>
    </row>
    <row r="3028" customFormat="false" ht="22.35" hidden="false" customHeight="false" outlineLevel="0" collapsed="false">
      <c r="A3028" s="6" t="s">
        <v>4766</v>
      </c>
      <c r="B3028" s="7" t="s">
        <v>1644</v>
      </c>
      <c r="C3028" s="17" t="n">
        <v>1350</v>
      </c>
      <c r="D3028" s="16" t="n">
        <v>-0.00185254411698073</v>
      </c>
      <c r="E3028" s="18" t="n">
        <v>0.000292779512695829</v>
      </c>
      <c r="F3028" s="16" t="n">
        <v>-0.00175671254684284</v>
      </c>
      <c r="G3028" s="18" t="n">
        <v>0.000277830653374573</v>
      </c>
      <c r="H3028" s="16" t="n">
        <v>3.61452730711475</v>
      </c>
      <c r="I3028" s="17" t="n">
        <v>198.106596339279</v>
      </c>
      <c r="J3028" s="18" t="n">
        <v>0.000381573022883039</v>
      </c>
      <c r="K3028" s="16" t="n">
        <v>0.00104986828273544</v>
      </c>
      <c r="L3028" s="16" t="n">
        <v>0.341499898013975</v>
      </c>
      <c r="M3028" s="16" t="n">
        <v>0.599982566248257</v>
      </c>
      <c r="N3028" s="16" t="n">
        <v>0.0155300894677344</v>
      </c>
      <c r="O3028" s="16" t="n">
        <v>0.0355956476527615</v>
      </c>
      <c r="P3028" s="34" t="b">
        <f aca="false">TRUE()</f>
        <v>1</v>
      </c>
      <c r="Q3028" s="18" t="n">
        <v>0.000380586319269496</v>
      </c>
    </row>
    <row r="3029" customFormat="false" ht="22.35" hidden="false" customHeight="false" outlineLevel="0" collapsed="false">
      <c r="A3029" s="6" t="s">
        <v>4767</v>
      </c>
      <c r="B3029" s="7" t="s">
        <v>1644</v>
      </c>
      <c r="C3029" s="17" t="n">
        <v>1351</v>
      </c>
      <c r="D3029" s="16" t="n">
        <v>-0.00184793265625218</v>
      </c>
      <c r="E3029" s="18" t="n">
        <v>0.00028928796973562</v>
      </c>
      <c r="F3029" s="16" t="n">
        <v>-0.00175168474453025</v>
      </c>
      <c r="G3029" s="18" t="n">
        <v>0.000275180212776105</v>
      </c>
      <c r="H3029" s="16" t="n">
        <v>3.67268598907502</v>
      </c>
      <c r="I3029" s="17" t="n">
        <v>198.387612600767</v>
      </c>
      <c r="J3029" s="18" t="n">
        <v>0.000308646246507738</v>
      </c>
      <c r="K3029" s="18" t="n">
        <v>0.00086254674949974</v>
      </c>
      <c r="L3029" s="16" t="n">
        <v>0.346438379437805</v>
      </c>
      <c r="M3029" s="16" t="n">
        <v>0.601725941422594</v>
      </c>
      <c r="N3029" s="16" t="n">
        <v>0.0148195566788608</v>
      </c>
      <c r="O3029" s="16" t="n">
        <v>0.0367191149594117</v>
      </c>
      <c r="P3029" s="34" t="b">
        <f aca="false">TRUE()</f>
        <v>1</v>
      </c>
      <c r="Q3029" s="18" t="n">
        <v>0.00063587445123188</v>
      </c>
    </row>
    <row r="3030" customFormat="false" ht="22.35" hidden="false" customHeight="false" outlineLevel="0" collapsed="false">
      <c r="A3030" s="6" t="s">
        <v>4768</v>
      </c>
      <c r="B3030" s="7" t="s">
        <v>1644</v>
      </c>
      <c r="C3030" s="17" t="n">
        <v>1352</v>
      </c>
      <c r="D3030" s="16" t="n">
        <v>-0.0018500224169767</v>
      </c>
      <c r="E3030" s="18" t="n">
        <v>0.000286995050080395</v>
      </c>
      <c r="F3030" s="16" t="n">
        <v>-0.00175339685492185</v>
      </c>
      <c r="G3030" s="18" t="n">
        <v>0.000274407896690369</v>
      </c>
      <c r="H3030" s="16" t="n">
        <v>3.71360088648097</v>
      </c>
      <c r="I3030" s="17" t="n">
        <v>198.992351809142</v>
      </c>
      <c r="J3030" s="18" t="n">
        <v>0.000265310818005543</v>
      </c>
      <c r="K3030" s="18" t="n">
        <v>0.000750538442210635</v>
      </c>
      <c r="L3030" s="16" t="n">
        <v>0.349099959797278</v>
      </c>
      <c r="M3030" s="16" t="n">
        <v>0.602820393615373</v>
      </c>
      <c r="N3030" s="16" t="n">
        <v>0.014600277225946</v>
      </c>
      <c r="O3030" s="16" t="n">
        <v>0.0370862498454413</v>
      </c>
      <c r="P3030" s="34" t="b">
        <f aca="false">TRUE()</f>
        <v>1</v>
      </c>
      <c r="Q3030" s="18" t="n">
        <v>0.000314636462935515</v>
      </c>
    </row>
    <row r="3031" customFormat="false" ht="22.35" hidden="false" customHeight="false" outlineLevel="0" collapsed="false">
      <c r="A3031" s="6" t="s">
        <v>4769</v>
      </c>
      <c r="B3031" s="7" t="s">
        <v>1644</v>
      </c>
      <c r="C3031" s="17" t="n">
        <v>1353</v>
      </c>
      <c r="D3031" s="16" t="n">
        <v>-0.00185859917204861</v>
      </c>
      <c r="E3031" s="18" t="n">
        <v>0.000285840551590758</v>
      </c>
      <c r="F3031" s="16" t="n">
        <v>-0.0017616711932493</v>
      </c>
      <c r="G3031" s="18" t="n">
        <v>0.000275421071086713</v>
      </c>
      <c r="H3031" s="16" t="n">
        <v>3.73576606746982</v>
      </c>
      <c r="I3031" s="17" t="n">
        <v>199.91174919644</v>
      </c>
      <c r="J3031" s="18" t="n">
        <v>0.000244113227560312</v>
      </c>
      <c r="K3031" s="18" t="n">
        <v>0.000695312213023539</v>
      </c>
      <c r="L3031" s="16" t="n">
        <v>0.349384318689995</v>
      </c>
      <c r="M3031" s="16" t="n">
        <v>0.602975360297536</v>
      </c>
      <c r="N3031" s="16" t="n">
        <v>0.0145026523984959</v>
      </c>
      <c r="O3031" s="16" t="n">
        <v>0.0367437403539987</v>
      </c>
      <c r="P3031" s="34" t="b">
        <f aca="false">TRUE()</f>
        <v>1</v>
      </c>
      <c r="Q3031" s="18" t="n">
        <v>0.00035387185787177</v>
      </c>
    </row>
    <row r="3032" customFormat="false" ht="22.35" hidden="false" customHeight="false" outlineLevel="0" collapsed="false">
      <c r="A3032" s="6" t="s">
        <v>4770</v>
      </c>
      <c r="B3032" s="7" t="s">
        <v>1644</v>
      </c>
      <c r="C3032" s="17" t="n">
        <v>1354</v>
      </c>
      <c r="D3032" s="16" t="n">
        <v>-0.00187582907503533</v>
      </c>
      <c r="E3032" s="18" t="n">
        <v>0.000286219801000825</v>
      </c>
      <c r="F3032" s="16" t="n">
        <v>-0.00177864760136787</v>
      </c>
      <c r="G3032" s="18" t="n">
        <v>0.000278789738757043</v>
      </c>
      <c r="H3032" s="16" t="n">
        <v>3.73415330181222</v>
      </c>
      <c r="I3032" s="17" t="n">
        <v>201.228650627435</v>
      </c>
      <c r="J3032" s="18" t="n">
        <v>0.000245171292026049</v>
      </c>
      <c r="K3032" s="18" t="n">
        <v>0.000697846956041224</v>
      </c>
      <c r="L3032" s="16" t="n">
        <v>0.346723641718322</v>
      </c>
      <c r="M3032" s="16" t="n">
        <v>0.602055245622191</v>
      </c>
      <c r="N3032" s="16" t="n">
        <v>0.014600277225946</v>
      </c>
      <c r="O3032" s="16" t="n">
        <v>0.0354767525350779</v>
      </c>
      <c r="P3032" s="34" t="b">
        <f aca="false">TRUE()</f>
        <v>1</v>
      </c>
      <c r="Q3032" s="18" t="n">
        <v>0.000126780477148124</v>
      </c>
    </row>
    <row r="3033" customFormat="false" ht="22.35" hidden="false" customHeight="false" outlineLevel="0" collapsed="false">
      <c r="A3033" s="6" t="s">
        <v>4771</v>
      </c>
      <c r="B3033" s="7" t="s">
        <v>1644</v>
      </c>
      <c r="C3033" s="17" t="n">
        <v>1355</v>
      </c>
      <c r="D3033" s="16" t="n">
        <v>-0.00190104645425693</v>
      </c>
      <c r="E3033" s="18" t="n">
        <v>0.000288173139291293</v>
      </c>
      <c r="F3033" s="16" t="n">
        <v>-0.00180372469539955</v>
      </c>
      <c r="G3033" s="18" t="n">
        <v>0.000284638013741765</v>
      </c>
      <c r="H3033" s="16" t="n">
        <v>3.70580941640013</v>
      </c>
      <c r="I3033" s="17" t="n">
        <v>202.97247677267</v>
      </c>
      <c r="J3033" s="18" t="n">
        <v>0.000271727671022668</v>
      </c>
      <c r="K3033" s="18" t="n">
        <v>0.000767122336560594</v>
      </c>
      <c r="L3033" s="16" t="n">
        <v>0.340907033970999</v>
      </c>
      <c r="M3033" s="16" t="n">
        <v>0.599924453742445</v>
      </c>
      <c r="N3033" s="16" t="n">
        <v>0.0148195566788608</v>
      </c>
      <c r="O3033" s="16" t="n">
        <v>0.0330492239057635</v>
      </c>
      <c r="P3033" s="34" t="b">
        <f aca="false">TRUE()</f>
        <v>1</v>
      </c>
      <c r="Q3033" s="18" t="n">
        <v>0.000239326997384244</v>
      </c>
    </row>
    <row r="3034" customFormat="false" ht="22.35" hidden="false" customHeight="false" outlineLevel="0" collapsed="false">
      <c r="A3034" s="6" t="s">
        <v>4772</v>
      </c>
      <c r="B3034" s="7" t="s">
        <v>1644</v>
      </c>
      <c r="C3034" s="17" t="n">
        <v>1356</v>
      </c>
      <c r="D3034" s="16" t="n">
        <v>-0.00193687518393446</v>
      </c>
      <c r="E3034" s="18" t="n">
        <v>0.000292031094902605</v>
      </c>
      <c r="F3034" s="16" t="n">
        <v>-0.00183943427882514</v>
      </c>
      <c r="G3034" s="18" t="n">
        <v>0.000293466891388146</v>
      </c>
      <c r="H3034" s="16" t="n">
        <v>3.650848095601</v>
      </c>
      <c r="I3034" s="17" t="n">
        <v>205.201950317037</v>
      </c>
      <c r="J3034" s="18" t="n">
        <v>0.000331681311328056</v>
      </c>
      <c r="K3034" s="18" t="n">
        <v>0.000921954080382742</v>
      </c>
      <c r="L3034" s="16" t="n">
        <v>0.3320136034583</v>
      </c>
      <c r="M3034" s="16" t="n">
        <v>0.596815434681544</v>
      </c>
      <c r="N3034" s="16" t="n">
        <v>0.015829565556484</v>
      </c>
      <c r="O3034" s="16" t="n">
        <v>0.0300411738476514</v>
      </c>
      <c r="P3034" s="34" t="b">
        <f aca="false">TRUE()</f>
        <v>1</v>
      </c>
      <c r="Q3034" s="18" t="n">
        <v>0.000268278820808091</v>
      </c>
    </row>
    <row r="3035" customFormat="false" ht="22.35" hidden="false" customHeight="false" outlineLevel="0" collapsed="false">
      <c r="A3035" s="6" t="s">
        <v>4773</v>
      </c>
      <c r="B3035" s="7" t="s">
        <v>1644</v>
      </c>
      <c r="C3035" s="17" t="n">
        <v>1357</v>
      </c>
      <c r="D3035" s="16" t="n">
        <v>-0.00198254576322551</v>
      </c>
      <c r="E3035" s="18" t="n">
        <v>0.000297673666863425</v>
      </c>
      <c r="F3035" s="16" t="n">
        <v>-0.00188509629912132</v>
      </c>
      <c r="G3035" s="18" t="n">
        <v>0.000305356778436683</v>
      </c>
      <c r="H3035" s="16" t="n">
        <v>3.56933745954739</v>
      </c>
      <c r="I3035" s="17" t="n">
        <v>207.974401821317</v>
      </c>
      <c r="J3035" s="18" t="n">
        <v>0.000444391111024728</v>
      </c>
      <c r="K3035" s="16" t="n">
        <v>0.00120066608772957</v>
      </c>
      <c r="L3035" s="16" t="n">
        <v>0.320181410599453</v>
      </c>
      <c r="M3035" s="16" t="n">
        <v>0.592883155121649</v>
      </c>
      <c r="N3035" s="16" t="n">
        <v>0.0175150735440081</v>
      </c>
      <c r="O3035" s="16" t="n">
        <v>0.0265125526764594</v>
      </c>
      <c r="P3035" s="34" t="b">
        <f aca="false">TRUE()</f>
        <v>1</v>
      </c>
      <c r="Q3035" s="18" t="n">
        <v>0.000152161677662086</v>
      </c>
    </row>
    <row r="3036" customFormat="false" ht="22.35" hidden="false" customHeight="false" outlineLevel="0" collapsed="false">
      <c r="A3036" s="6" t="s">
        <v>4774</v>
      </c>
      <c r="B3036" s="7" t="s">
        <v>1644</v>
      </c>
      <c r="C3036" s="17" t="n">
        <v>1358</v>
      </c>
      <c r="D3036" s="16" t="n">
        <v>-0.00204103001289988</v>
      </c>
      <c r="E3036" s="18" t="n">
        <v>0.000305548667246991</v>
      </c>
      <c r="F3036" s="16" t="n">
        <v>-0.00194340463632055</v>
      </c>
      <c r="G3036" s="18" t="n">
        <v>0.000320646972601413</v>
      </c>
      <c r="H3036" s="16" t="n">
        <v>3.46956117651402</v>
      </c>
      <c r="I3036" s="17" t="n">
        <v>211.188202026366</v>
      </c>
      <c r="J3036" s="18" t="n">
        <v>0.000631850499362495</v>
      </c>
      <c r="K3036" s="16" t="n">
        <v>0.00166171075561113</v>
      </c>
      <c r="L3036" s="16" t="n">
        <v>0.306553286425378</v>
      </c>
      <c r="M3036" s="16" t="n">
        <v>0.5878079962808</v>
      </c>
      <c r="N3036" s="16" t="n">
        <v>0.0198437106917664</v>
      </c>
      <c r="O3036" s="16" t="n">
        <v>0.0227689167491061</v>
      </c>
      <c r="P3036" s="34" t="b">
        <f aca="false">TRUE()</f>
        <v>1</v>
      </c>
      <c r="Q3036" s="18" t="n">
        <v>0.000424642705299563</v>
      </c>
    </row>
    <row r="3037" customFormat="false" ht="22.35" hidden="false" customHeight="false" outlineLevel="0" collapsed="false">
      <c r="A3037" s="6" t="s">
        <v>1669</v>
      </c>
      <c r="B3037" s="7" t="s">
        <v>1644</v>
      </c>
      <c r="C3037" s="17" t="n">
        <v>1359</v>
      </c>
      <c r="D3037" s="16" t="n">
        <v>-0.00211206968385994</v>
      </c>
      <c r="E3037" s="18" t="n">
        <v>0.000315552626346758</v>
      </c>
      <c r="F3037" s="16" t="n">
        <v>-0.00201402231672446</v>
      </c>
      <c r="G3037" s="18" t="n">
        <v>0.000339134190467295</v>
      </c>
      <c r="H3037" s="16" t="n">
        <v>3.35926507476797</v>
      </c>
      <c r="I3037" s="17" t="n">
        <v>214.732499903152</v>
      </c>
      <c r="J3037" s="18" t="n">
        <v>0.000924654037614586</v>
      </c>
      <c r="K3037" s="16" t="n">
        <v>0.00230054811516818</v>
      </c>
      <c r="L3037" s="16" t="n">
        <v>0.292140909459399</v>
      </c>
      <c r="M3037" s="16" t="n">
        <v>0.583372075003874</v>
      </c>
      <c r="N3037" s="16" t="n">
        <v>0.0205595909329899</v>
      </c>
      <c r="O3037" s="16" t="n">
        <v>0.0191114951038235</v>
      </c>
      <c r="P3037" s="34" t="b">
        <f aca="false">TRUE()</f>
        <v>1</v>
      </c>
      <c r="Q3037" s="18" t="n">
        <v>0.000138572172955165</v>
      </c>
    </row>
    <row r="3038" customFormat="false" ht="22.35" hidden="false" customHeight="false" outlineLevel="0" collapsed="false">
      <c r="A3038" s="6" t="s">
        <v>4775</v>
      </c>
      <c r="B3038" s="7" t="s">
        <v>1644</v>
      </c>
      <c r="C3038" s="17" t="n">
        <v>1360</v>
      </c>
      <c r="D3038" s="16" t="n">
        <v>-0.00219714476889651</v>
      </c>
      <c r="E3038" s="18" t="n">
        <v>0.000327817591248753</v>
      </c>
      <c r="F3038" s="16" t="n">
        <v>-0.00209815358343467</v>
      </c>
      <c r="G3038" s="18" t="n">
        <v>0.000360563797408064</v>
      </c>
      <c r="H3038" s="16" t="n">
        <v>3.25024523425401</v>
      </c>
      <c r="I3038" s="17" t="n">
        <v>218.355056662974</v>
      </c>
      <c r="J3038" s="16" t="n">
        <v>0.00133535949987389</v>
      </c>
      <c r="K3038" s="16" t="n">
        <v>0.0031959295988908</v>
      </c>
      <c r="L3038" s="16" t="n">
        <v>0.278352482430787</v>
      </c>
      <c r="M3038" s="16" t="n">
        <v>0.578539051603905</v>
      </c>
      <c r="N3038" s="16" t="n">
        <v>0.0233763839560266</v>
      </c>
      <c r="O3038" s="16" t="n">
        <v>0.0157281635548476</v>
      </c>
      <c r="P3038" s="34" t="b">
        <f aca="false">TRUE()</f>
        <v>1</v>
      </c>
      <c r="Q3038" s="18" t="n">
        <v>0.000225069153636387</v>
      </c>
    </row>
    <row r="3039" customFormat="false" ht="22.35" hidden="false" customHeight="false" outlineLevel="0" collapsed="false">
      <c r="A3039" s="6" t="s">
        <v>4776</v>
      </c>
      <c r="B3039" s="7" t="s">
        <v>1644</v>
      </c>
      <c r="C3039" s="17" t="n">
        <v>1361</v>
      </c>
      <c r="D3039" s="16" t="n">
        <v>-0.00229546948528332</v>
      </c>
      <c r="E3039" s="18" t="n">
        <v>0.000342296887693955</v>
      </c>
      <c r="F3039" s="16" t="n">
        <v>-0.00219502780489338</v>
      </c>
      <c r="G3039" s="18" t="n">
        <v>0.000384762445266418</v>
      </c>
      <c r="H3039" s="16" t="n">
        <v>3.14474256320938</v>
      </c>
      <c r="I3039" s="17" t="n">
        <v>221.92944830843</v>
      </c>
      <c r="J3039" s="16" t="n">
        <v>0.00188970097689762</v>
      </c>
      <c r="K3039" s="16" t="n">
        <v>0.0043958851200253</v>
      </c>
      <c r="L3039" s="16" t="n">
        <v>0.265469663039804</v>
      </c>
      <c r="M3039" s="16" t="n">
        <v>0.574209669920967</v>
      </c>
      <c r="N3039" s="16" t="n">
        <v>0.0269253852677915</v>
      </c>
      <c r="O3039" s="16" t="n">
        <v>0.0126223133503625</v>
      </c>
      <c r="P3039" s="34" t="b">
        <f aca="false">TRUE()</f>
        <v>1</v>
      </c>
      <c r="Q3039" s="18" t="n">
        <v>0.000105662132162204</v>
      </c>
    </row>
    <row r="3040" customFormat="false" ht="22.35" hidden="false" customHeight="false" outlineLevel="0" collapsed="false">
      <c r="A3040" s="6" t="s">
        <v>4777</v>
      </c>
      <c r="B3040" s="7" t="s">
        <v>1644</v>
      </c>
      <c r="C3040" s="17" t="n">
        <v>1362</v>
      </c>
      <c r="D3040" s="16" t="n">
        <v>-0.0024097948482949</v>
      </c>
      <c r="E3040" s="18" t="n">
        <v>0.000359078337104127</v>
      </c>
      <c r="F3040" s="16" t="n">
        <v>-0.00230708642087003</v>
      </c>
      <c r="G3040" s="18" t="n">
        <v>0.000411204569711881</v>
      </c>
      <c r="H3040" s="16" t="n">
        <v>3.05373488617707</v>
      </c>
      <c r="I3040" s="17" t="n">
        <v>225.127034081193</v>
      </c>
      <c r="J3040" s="16" t="n">
        <v>0.00253227017865999</v>
      </c>
      <c r="K3040" s="16" t="n">
        <v>0.00571758500622359</v>
      </c>
      <c r="L3040" s="16" t="n">
        <v>0.25464017426946</v>
      </c>
      <c r="M3040" s="16" t="n">
        <v>0.569957771579111</v>
      </c>
      <c r="N3040" s="16" t="n">
        <v>0.0305231822061281</v>
      </c>
      <c r="O3040" s="16" t="n">
        <v>0.00993542258606713</v>
      </c>
      <c r="P3040" s="34" t="b">
        <f aca="false">TRUE()</f>
        <v>1</v>
      </c>
      <c r="Q3040" s="18" t="n">
        <v>0.000128486133040251</v>
      </c>
    </row>
    <row r="3041" customFormat="false" ht="22.35" hidden="false" customHeight="false" outlineLevel="0" collapsed="false">
      <c r="A3041" s="6" t="s">
        <v>4778</v>
      </c>
      <c r="B3041" s="7" t="s">
        <v>1644</v>
      </c>
      <c r="C3041" s="17" t="n">
        <v>1363</v>
      </c>
      <c r="D3041" s="16" t="n">
        <v>-0.00253994043044361</v>
      </c>
      <c r="E3041" s="18" t="n">
        <v>0.000378138488734129</v>
      </c>
      <c r="F3041" s="16" t="n">
        <v>-0.00243406735760035</v>
      </c>
      <c r="G3041" s="18" t="n">
        <v>0.00043966670213904</v>
      </c>
      <c r="H3041" s="16" t="n">
        <v>2.97958432873799</v>
      </c>
      <c r="I3041" s="17" t="n">
        <v>227.839630426573</v>
      </c>
      <c r="J3041" s="16" t="n">
        <v>0.00319909616214979</v>
      </c>
      <c r="K3041" s="16" t="n">
        <v>0.00706618267400498</v>
      </c>
      <c r="L3041" s="16" t="n">
        <v>0.245981309429069</v>
      </c>
      <c r="M3041" s="16" t="n">
        <v>0.56692623585929</v>
      </c>
      <c r="N3041" s="16" t="n">
        <v>0.0338872337876414</v>
      </c>
      <c r="O3041" s="16" t="n">
        <v>0.00751541991524122</v>
      </c>
      <c r="P3041" s="34" t="b">
        <f aca="false">TRUE()</f>
        <v>1</v>
      </c>
      <c r="Q3041" s="18" t="n">
        <v>0.000238670487662017</v>
      </c>
    </row>
    <row r="3042" customFormat="false" ht="22.35" hidden="false" customHeight="false" outlineLevel="0" collapsed="false">
      <c r="A3042" s="6" t="s">
        <v>4779</v>
      </c>
      <c r="B3042" s="7" t="s">
        <v>1644</v>
      </c>
      <c r="C3042" s="17" t="n">
        <v>1364</v>
      </c>
      <c r="D3042" s="16" t="n">
        <v>-0.00268668922122715</v>
      </c>
      <c r="E3042" s="18" t="n">
        <v>0.000399258088887234</v>
      </c>
      <c r="F3042" s="16" t="n">
        <v>-0.00257645015799534</v>
      </c>
      <c r="G3042" s="18" t="n">
        <v>0.000469306802948971</v>
      </c>
      <c r="H3042" s="16" t="n">
        <v>2.93146043745802</v>
      </c>
      <c r="I3042" s="17" t="n">
        <v>229.839118010239</v>
      </c>
      <c r="J3042" s="16" t="n">
        <v>0.00371436855725231</v>
      </c>
      <c r="K3042" s="16" t="n">
        <v>0.00810869516706844</v>
      </c>
      <c r="L3042" s="16" t="n">
        <v>0.240282406176319</v>
      </c>
      <c r="M3042" s="16" t="n">
        <v>0.565202231520223</v>
      </c>
      <c r="N3042" s="16" t="n">
        <v>0.0362918405225895</v>
      </c>
      <c r="O3042" s="16" t="n">
        <v>0.0057799172550122</v>
      </c>
      <c r="P3042" s="34" t="b">
        <f aca="false">TRUE()</f>
        <v>1</v>
      </c>
      <c r="Q3042" s="18" t="n">
        <v>0.000268488147163641</v>
      </c>
    </row>
    <row r="3043" customFormat="false" ht="22.35" hidden="false" customHeight="false" outlineLevel="0" collapsed="false">
      <c r="A3043" s="6" t="s">
        <v>4780</v>
      </c>
      <c r="B3043" s="7" t="s">
        <v>1644</v>
      </c>
      <c r="C3043" s="17" t="n">
        <v>1365</v>
      </c>
      <c r="D3043" s="16" t="n">
        <v>-0.00285061613124483</v>
      </c>
      <c r="E3043" s="18" t="n">
        <v>0.000422517981070499</v>
      </c>
      <c r="F3043" s="16" t="n">
        <v>-0.00273467099157212</v>
      </c>
      <c r="G3043" s="18" t="n">
        <v>0.000499758276377071</v>
      </c>
      <c r="H3043" s="16" t="n">
        <v>2.90949553401817</v>
      </c>
      <c r="I3043" s="17" t="n">
        <v>231.007055037194</v>
      </c>
      <c r="J3043" s="16" t="n">
        <v>0.00397362207488954</v>
      </c>
      <c r="K3043" s="16" t="n">
        <v>0.00862926824217247</v>
      </c>
      <c r="L3043" s="16" t="n">
        <v>0.237507028416852</v>
      </c>
      <c r="M3043" s="16" t="n">
        <v>0.563836587633659</v>
      </c>
      <c r="N3043" s="16" t="n">
        <v>0.036123784419945</v>
      </c>
      <c r="O3043" s="16" t="n">
        <v>0.00360897355062545</v>
      </c>
      <c r="P3043" s="34" t="b">
        <f aca="false">TRUE()</f>
        <v>1</v>
      </c>
      <c r="Q3043" s="18" t="n">
        <v>0.000367900347045389</v>
      </c>
    </row>
    <row r="3044" customFormat="false" ht="22.35" hidden="false" customHeight="false" outlineLevel="0" collapsed="false">
      <c r="A3044" s="6" t="s">
        <v>4781</v>
      </c>
      <c r="B3044" s="7" t="s">
        <v>1644</v>
      </c>
      <c r="C3044" s="17" t="n">
        <v>1366</v>
      </c>
      <c r="D3044" s="16" t="n">
        <v>-0.00303255943729378</v>
      </c>
      <c r="E3044" s="18" t="n">
        <v>0.000447709251482866</v>
      </c>
      <c r="F3044" s="16" t="n">
        <v>-0.00290939912851746</v>
      </c>
      <c r="G3044" s="18" t="n">
        <v>0.000530578905609111</v>
      </c>
      <c r="H3044" s="16" t="n">
        <v>2.91541718115072</v>
      </c>
      <c r="I3044" s="17" t="n">
        <v>231.371722464111</v>
      </c>
      <c r="J3044" s="16" t="n">
        <v>0.00390108544123758</v>
      </c>
      <c r="K3044" s="16" t="n">
        <v>0.00848062052442952</v>
      </c>
      <c r="L3044" s="16" t="n">
        <v>0.23768914540363</v>
      </c>
      <c r="M3044" s="16" t="n">
        <v>0.563807531380753</v>
      </c>
      <c r="N3044" s="16" t="n">
        <v>0.0342300015618138</v>
      </c>
      <c r="O3044" s="16" t="n">
        <v>0.00199032188046778</v>
      </c>
      <c r="P3044" s="34" t="b">
        <f aca="false">TRUE()</f>
        <v>1</v>
      </c>
      <c r="Q3044" s="18" t="n">
        <v>0.000647040915116596</v>
      </c>
    </row>
    <row r="3045" customFormat="false" ht="22.35" hidden="false" customHeight="false" outlineLevel="0" collapsed="false">
      <c r="A3045" s="6" t="s">
        <v>4782</v>
      </c>
      <c r="B3045" s="7" t="s">
        <v>1644</v>
      </c>
      <c r="C3045" s="17" t="n">
        <v>1367</v>
      </c>
      <c r="D3045" s="16" t="n">
        <v>-0.0032334650489732</v>
      </c>
      <c r="E3045" s="18" t="n">
        <v>0.000474913997069938</v>
      </c>
      <c r="F3045" s="16" t="n">
        <v>-0.0031015758731651</v>
      </c>
      <c r="G3045" s="18" t="n">
        <v>0.000561829383491313</v>
      </c>
      <c r="H3045" s="16" t="n">
        <v>2.94434125620626</v>
      </c>
      <c r="I3045" s="17" t="n">
        <v>231.039447386677</v>
      </c>
      <c r="J3045" s="16" t="n">
        <v>0.00356688307191066</v>
      </c>
      <c r="K3045" s="16" t="n">
        <v>0.00781550409103973</v>
      </c>
      <c r="L3045" s="16" t="n">
        <v>0.240324443985396</v>
      </c>
      <c r="M3045" s="16" t="n">
        <v>0.564514566868123</v>
      </c>
      <c r="N3045" s="16" t="n">
        <v>0.0315120997150843</v>
      </c>
      <c r="O3045" s="16" t="n">
        <v>0.00108860549392969</v>
      </c>
      <c r="P3045" s="34" t="b">
        <f aca="false">TRUE()</f>
        <v>1</v>
      </c>
      <c r="Q3045" s="18" t="n">
        <v>0.000400562250596859</v>
      </c>
    </row>
    <row r="3046" customFormat="false" ht="22.35" hidden="false" customHeight="false" outlineLevel="0" collapsed="false">
      <c r="A3046" s="6" t="s">
        <v>4783</v>
      </c>
      <c r="B3046" s="7" t="s">
        <v>1644</v>
      </c>
      <c r="C3046" s="17" t="n">
        <v>1368</v>
      </c>
      <c r="D3046" s="16" t="n">
        <v>-0.00345145020234883</v>
      </c>
      <c r="E3046" s="18" t="n">
        <v>0.000503680382387692</v>
      </c>
      <c r="F3046" s="16" t="n">
        <v>-0.00330946270616272</v>
      </c>
      <c r="G3046" s="18" t="n">
        <v>0.000593066669519714</v>
      </c>
      <c r="H3046" s="16" t="n">
        <v>2.991818140171</v>
      </c>
      <c r="I3046" s="17" t="n">
        <v>230.158553669655</v>
      </c>
      <c r="J3046" s="16" t="n">
        <v>0.00307519012042127</v>
      </c>
      <c r="K3046" s="16" t="n">
        <v>0.00682097220724119</v>
      </c>
      <c r="L3046" s="16" t="n">
        <v>0.244953632539521</v>
      </c>
      <c r="M3046" s="16" t="n">
        <v>0.566102975360298</v>
      </c>
      <c r="N3046" s="16" t="n">
        <v>0.0287051576498211</v>
      </c>
      <c r="O3046" s="18" t="n">
        <v>0.000915559878302085</v>
      </c>
      <c r="P3046" s="34" t="b">
        <f aca="false">TRUE()</f>
        <v>1</v>
      </c>
      <c r="Q3046" s="18" t="n">
        <v>0.000347578922432954</v>
      </c>
    </row>
    <row r="3047" customFormat="false" ht="22.35" hidden="false" customHeight="false" outlineLevel="0" collapsed="false">
      <c r="A3047" s="6" t="s">
        <v>4784</v>
      </c>
      <c r="B3047" s="7" t="s">
        <v>1644</v>
      </c>
      <c r="C3047" s="17" t="n">
        <v>1369</v>
      </c>
      <c r="D3047" s="16" t="n">
        <v>-0.00368878884122806</v>
      </c>
      <c r="E3047" s="18" t="n">
        <v>0.00053442438571312</v>
      </c>
      <c r="F3047" s="16" t="n">
        <v>-0.00353529179495928</v>
      </c>
      <c r="G3047" s="18" t="n">
        <v>0.000624935019565639</v>
      </c>
      <c r="H3047" s="16" t="n">
        <v>3.05283784417967</v>
      </c>
      <c r="I3047" s="17" t="n">
        <v>228.880193155388</v>
      </c>
      <c r="J3047" s="16" t="n">
        <v>0.00253493978292533</v>
      </c>
      <c r="K3047" s="16" t="n">
        <v>0.00572050032579669</v>
      </c>
      <c r="L3047" s="16" t="n">
        <v>0.251085966739604</v>
      </c>
      <c r="M3047" s="16" t="n">
        <v>0.5685243297691</v>
      </c>
      <c r="N3047" s="16" t="n">
        <v>0.0253959911198514</v>
      </c>
      <c r="O3047" s="18" t="n">
        <v>0.000427775153480977</v>
      </c>
      <c r="P3047" s="34" t="b">
        <f aca="false">TRUE()</f>
        <v>1</v>
      </c>
      <c r="Q3047" s="18" t="n">
        <v>0.00027637525192268</v>
      </c>
    </row>
    <row r="3048" customFormat="false" ht="22.35" hidden="false" customHeight="false" outlineLevel="0" collapsed="false">
      <c r="A3048" s="6" t="s">
        <v>4785</v>
      </c>
      <c r="B3048" s="7" t="s">
        <v>1644</v>
      </c>
      <c r="C3048" s="17" t="n">
        <v>1370</v>
      </c>
      <c r="D3048" s="16" t="n">
        <v>-0.00394105407379888</v>
      </c>
      <c r="E3048" s="18" t="n">
        <v>0.000566531196715388</v>
      </c>
      <c r="F3048" s="16" t="n">
        <v>-0.00377496559529969</v>
      </c>
      <c r="G3048" s="18" t="n">
        <v>0.000657203866322943</v>
      </c>
      <c r="H3048" s="16" t="n">
        <v>3.12139772210677</v>
      </c>
      <c r="I3048" s="17" t="n">
        <v>227.424525471309</v>
      </c>
      <c r="J3048" s="16" t="n">
        <v>0.00203320121775289</v>
      </c>
      <c r="K3048" s="16" t="n">
        <v>0.00470071590733954</v>
      </c>
      <c r="L3048" s="16" t="n">
        <v>0.258078039916364</v>
      </c>
      <c r="M3048" s="16" t="n">
        <v>0.571681775918178</v>
      </c>
      <c r="N3048" s="16" t="n">
        <v>0.0221757762195109</v>
      </c>
      <c r="O3048" s="18" t="n">
        <v>0.000364136713082736</v>
      </c>
      <c r="P3048" s="34" t="b">
        <f aca="false">TRUE()</f>
        <v>1</v>
      </c>
      <c r="Q3048" s="18" t="n">
        <v>0.000308486581212888</v>
      </c>
    </row>
    <row r="3049" customFormat="false" ht="22.35" hidden="false" customHeight="false" outlineLevel="0" collapsed="false">
      <c r="A3049" s="6" t="s">
        <v>4786</v>
      </c>
      <c r="B3049" s="7" t="s">
        <v>1644</v>
      </c>
      <c r="C3049" s="17" t="n">
        <v>1371</v>
      </c>
      <c r="D3049" s="16" t="n">
        <v>-0.00420971142667768</v>
      </c>
      <c r="E3049" s="18" t="n">
        <v>0.000600133294787007</v>
      </c>
      <c r="F3049" s="16" t="n">
        <v>-0.00403013823724347</v>
      </c>
      <c r="G3049" s="18" t="n">
        <v>0.000690455929084837</v>
      </c>
      <c r="H3049" s="16" t="n">
        <v>3.19143252341296</v>
      </c>
      <c r="I3049" s="17" t="n">
        <v>225.94695934301</v>
      </c>
      <c r="J3049" s="16" t="n">
        <v>0.00161689555261399</v>
      </c>
      <c r="K3049" s="16" t="n">
        <v>0.00380823867386383</v>
      </c>
      <c r="L3049" s="16" t="n">
        <v>0.265307878094145</v>
      </c>
      <c r="M3049" s="16" t="n">
        <v>0.575410661707733</v>
      </c>
      <c r="N3049" s="16" t="n">
        <v>0.0200929770722329</v>
      </c>
      <c r="O3049" s="18" t="n">
        <v>0.00032571363624038</v>
      </c>
      <c r="P3049" s="34" t="b">
        <f aca="false">TRUE()</f>
        <v>1</v>
      </c>
      <c r="Q3049" s="18" t="n">
        <v>0.000283954657976206</v>
      </c>
    </row>
    <row r="3050" customFormat="false" ht="22.35" hidden="false" customHeight="false" outlineLevel="0" collapsed="false">
      <c r="A3050" s="6" t="s">
        <v>4787</v>
      </c>
      <c r="B3050" s="7" t="s">
        <v>1644</v>
      </c>
      <c r="C3050" s="17" t="n">
        <v>1372</v>
      </c>
      <c r="D3050" s="16" t="n">
        <v>-0.00449137056305613</v>
      </c>
      <c r="E3050" s="18" t="n">
        <v>0.000634876452670735</v>
      </c>
      <c r="F3050" s="16" t="n">
        <v>-0.00429783138689861</v>
      </c>
      <c r="G3050" s="18" t="n">
        <v>0.0007248327763047</v>
      </c>
      <c r="H3050" s="16" t="n">
        <v>3.25663189181065</v>
      </c>
      <c r="I3050" s="17" t="n">
        <v>224.595571474851</v>
      </c>
      <c r="J3050" s="16" t="n">
        <v>0.00130184762211232</v>
      </c>
      <c r="K3050" s="16" t="n">
        <v>0.00312190706720926</v>
      </c>
      <c r="L3050" s="16" t="n">
        <v>0.272103985371604</v>
      </c>
      <c r="M3050" s="16" t="n">
        <v>0.578732759956609</v>
      </c>
      <c r="N3050" s="16" t="n">
        <v>0.0198098802882997</v>
      </c>
      <c r="O3050" s="18" t="n">
        <v>0.000297386262772562</v>
      </c>
      <c r="P3050" s="34" t="b">
        <f aca="false">TRUE()</f>
        <v>1</v>
      </c>
      <c r="Q3050" s="18" t="n">
        <v>0.000309575079854099</v>
      </c>
    </row>
    <row r="3051" customFormat="false" ht="22.35" hidden="false" customHeight="false" outlineLevel="0" collapsed="false">
      <c r="A3051" s="6" t="s">
        <v>4788</v>
      </c>
      <c r="B3051" s="7" t="s">
        <v>1644</v>
      </c>
      <c r="C3051" s="17" t="n">
        <v>1373</v>
      </c>
      <c r="D3051" s="16" t="n">
        <v>-0.00478440782144037</v>
      </c>
      <c r="E3051" s="18" t="n">
        <v>0.000670404848229291</v>
      </c>
      <c r="F3051" s="16" t="n">
        <v>-0.00457667042008692</v>
      </c>
      <c r="G3051" s="18" t="n">
        <v>0.000760415585025444</v>
      </c>
      <c r="H3051" s="16" t="n">
        <v>3.31475658012599</v>
      </c>
      <c r="I3051" s="17" t="n">
        <v>223.46626624844</v>
      </c>
      <c r="J3051" s="16" t="n">
        <v>0.00107011086107771</v>
      </c>
      <c r="K3051" s="16" t="n">
        <v>0.00262158209768153</v>
      </c>
      <c r="L3051" s="16" t="n">
        <v>0.278156200590133</v>
      </c>
      <c r="M3051" s="16" t="n">
        <v>0.5824713311638</v>
      </c>
      <c r="N3051" s="16" t="n">
        <v>0.0175526387244854</v>
      </c>
      <c r="O3051" s="18" t="n">
        <v>0.000272634565536571</v>
      </c>
      <c r="P3051" s="34" t="b">
        <f aca="false">TRUE()</f>
        <v>1</v>
      </c>
      <c r="Q3051" s="18" t="n">
        <v>0.000273565795145183</v>
      </c>
    </row>
    <row r="3052" customFormat="false" ht="22.35" hidden="false" customHeight="false" outlineLevel="0" collapsed="false">
      <c r="A3052" s="6" t="s">
        <v>4789</v>
      </c>
      <c r="B3052" s="7" t="s">
        <v>1644</v>
      </c>
      <c r="C3052" s="17" t="n">
        <v>1374</v>
      </c>
      <c r="D3052" s="16" t="n">
        <v>-0.00508628307974844</v>
      </c>
      <c r="E3052" s="18" t="n">
        <v>0.000706416159635488</v>
      </c>
      <c r="F3052" s="16" t="n">
        <v>-0.0048644891556143</v>
      </c>
      <c r="G3052" s="18" t="n">
        <v>0.000797465407557363</v>
      </c>
      <c r="H3052" s="16" t="n">
        <v>3.36190194328267</v>
      </c>
      <c r="I3052" s="17" t="n">
        <v>222.654670280915</v>
      </c>
      <c r="J3052" s="18" t="n">
        <v>0.000910998896477024</v>
      </c>
      <c r="K3052" s="16" t="n">
        <v>0.00227065791013793</v>
      </c>
      <c r="L3052" s="16" t="n">
        <v>0.282998764449549</v>
      </c>
      <c r="M3052" s="16" t="n">
        <v>0.585609406477607</v>
      </c>
      <c r="N3052" s="16" t="n">
        <v>0.0160279867669585</v>
      </c>
      <c r="O3052" s="18" t="n">
        <v>0.000249088208012368</v>
      </c>
      <c r="P3052" s="34" t="b">
        <f aca="false">TRUE()</f>
        <v>1</v>
      </c>
      <c r="Q3052" s="18" t="n">
        <v>5.777882996633E-005</v>
      </c>
    </row>
    <row r="3053" customFormat="false" ht="22.35" hidden="false" customHeight="false" outlineLevel="0" collapsed="false">
      <c r="A3053" s="6" t="s">
        <v>4790</v>
      </c>
      <c r="B3053" s="7" t="s">
        <v>1644</v>
      </c>
      <c r="C3053" s="17" t="n">
        <v>1375</v>
      </c>
      <c r="D3053" s="16" t="n">
        <v>-0.00539305510169476</v>
      </c>
      <c r="E3053" s="18" t="n">
        <v>0.000742335340106365</v>
      </c>
      <c r="F3053" s="16" t="n">
        <v>-0.00515756190571406</v>
      </c>
      <c r="G3053" s="18" t="n">
        <v>0.00083550587169304</v>
      </c>
      <c r="H3053" s="16" t="n">
        <v>3.39890415929283</v>
      </c>
      <c r="I3053" s="17" t="n">
        <v>222.146762567256</v>
      </c>
      <c r="J3053" s="18" t="n">
        <v>0.00080183915003788</v>
      </c>
      <c r="K3053" s="16" t="n">
        <v>0.00203483998166026</v>
      </c>
      <c r="L3053" s="16" t="n">
        <v>0.286680903604284</v>
      </c>
      <c r="M3053" s="16" t="n">
        <v>0.588360065086007</v>
      </c>
      <c r="N3053" s="16" t="n">
        <v>0.0150446964445905</v>
      </c>
      <c r="O3053" s="18" t="n">
        <v>0.000224672186148521</v>
      </c>
      <c r="P3053" s="34" t="b">
        <f aca="false">TRUE()</f>
        <v>1</v>
      </c>
      <c r="Q3053" s="18" t="n">
        <v>0.000102103728529167</v>
      </c>
    </row>
    <row r="3054" customFormat="false" ht="22.35" hidden="false" customHeight="false" outlineLevel="0" collapsed="false">
      <c r="A3054" s="6" t="s">
        <v>4791</v>
      </c>
      <c r="B3054" s="7" t="s">
        <v>1644</v>
      </c>
      <c r="C3054" s="17" t="n">
        <v>1376</v>
      </c>
      <c r="D3054" s="16" t="n">
        <v>-0.0057002100723966</v>
      </c>
      <c r="E3054" s="18" t="n">
        <v>0.000777834502834422</v>
      </c>
      <c r="F3054" s="16" t="n">
        <v>-0.00545169170882871</v>
      </c>
      <c r="G3054" s="18" t="n">
        <v>0.000874663140244304</v>
      </c>
      <c r="H3054" s="16" t="n">
        <v>3.42382988759825</v>
      </c>
      <c r="I3054" s="17" t="n">
        <v>221.993026654646</v>
      </c>
      <c r="J3054" s="18" t="n">
        <v>0.000735236299440959</v>
      </c>
      <c r="K3054" s="16" t="n">
        <v>0.00189989454712327</v>
      </c>
      <c r="L3054" s="16" t="n">
        <v>0.288957271870626</v>
      </c>
      <c r="M3054" s="16" t="n">
        <v>0.590539284053928</v>
      </c>
      <c r="N3054" s="16" t="n">
        <v>0.014600277225946</v>
      </c>
      <c r="O3054" s="18" t="n">
        <v>4.26805934414333E-005</v>
      </c>
      <c r="P3054" s="34" t="b">
        <f aca="false">TRUE()</f>
        <v>1</v>
      </c>
      <c r="Q3054" s="18" t="n">
        <v>0.00010545606288424</v>
      </c>
    </row>
    <row r="3055" customFormat="false" ht="22.35" hidden="false" customHeight="false" outlineLevel="0" collapsed="false">
      <c r="A3055" s="6" t="s">
        <v>4792</v>
      </c>
      <c r="B3055" s="7" t="s">
        <v>1644</v>
      </c>
      <c r="C3055" s="17" t="n">
        <v>1377</v>
      </c>
      <c r="D3055" s="16" t="n">
        <v>-0.00600252598487212</v>
      </c>
      <c r="E3055" s="18" t="n">
        <v>0.000812127845035972</v>
      </c>
      <c r="F3055" s="16" t="n">
        <v>-0.00574180685565721</v>
      </c>
      <c r="G3055" s="18" t="n">
        <v>0.000913718870794452</v>
      </c>
      <c r="H3055" s="16" t="n">
        <v>3.43986870575495</v>
      </c>
      <c r="I3055" s="17" t="n">
        <v>222.084113270792</v>
      </c>
      <c r="J3055" s="18" t="n">
        <v>0.000695053857672014</v>
      </c>
      <c r="K3055" s="16" t="n">
        <v>0.00180958187536942</v>
      </c>
      <c r="L3055" s="16" t="n">
        <v>0.29020724626731</v>
      </c>
      <c r="M3055" s="16" t="n">
        <v>0.59267976135131</v>
      </c>
      <c r="N3055" s="16" t="n">
        <v>0.0144384165476342</v>
      </c>
      <c r="O3055" s="18" t="n">
        <v>3.70370090135998E-005</v>
      </c>
      <c r="P3055" s="34" t="b">
        <f aca="false">TRUE()</f>
        <v>1</v>
      </c>
      <c r="Q3055" s="18" t="n">
        <v>0.00017361333172929</v>
      </c>
    </row>
    <row r="3056" customFormat="false" ht="22.35" hidden="false" customHeight="false" outlineLevel="0" collapsed="false">
      <c r="A3056" s="6" t="s">
        <v>4793</v>
      </c>
      <c r="B3056" s="7" t="s">
        <v>1644</v>
      </c>
      <c r="C3056" s="17" t="n">
        <v>1378</v>
      </c>
      <c r="D3056" s="16" t="n">
        <v>-0.00629660824225137</v>
      </c>
      <c r="E3056" s="18" t="n">
        <v>0.000845067387124263</v>
      </c>
      <c r="F3056" s="16" t="n">
        <v>-0.00602470205231766</v>
      </c>
      <c r="G3056" s="18" t="n">
        <v>0.000952692329328034</v>
      </c>
      <c r="H3056" s="16" t="n">
        <v>3.4462268311941</v>
      </c>
      <c r="I3056" s="17" t="n">
        <v>222.424111458209</v>
      </c>
      <c r="J3056" s="18" t="n">
        <v>0.000679540184181315</v>
      </c>
      <c r="K3056" s="16" t="n">
        <v>0.00177475881960507</v>
      </c>
      <c r="L3056" s="16" t="n">
        <v>0.29035757249421</v>
      </c>
      <c r="M3056" s="16" t="n">
        <v>0.594200371920037</v>
      </c>
      <c r="N3056" s="16" t="n">
        <v>0.014417930199112</v>
      </c>
      <c r="O3056" s="18" t="n">
        <v>3.19231761145306E-005</v>
      </c>
      <c r="P3056" s="34" t="b">
        <f aca="false">TRUE()</f>
        <v>1</v>
      </c>
      <c r="Q3056" s="18" t="n">
        <v>0.000147436784430713</v>
      </c>
    </row>
    <row r="3057" customFormat="false" ht="22.35" hidden="false" customHeight="false" outlineLevel="0" collapsed="false">
      <c r="A3057" s="6" t="s">
        <v>4794</v>
      </c>
      <c r="B3057" s="7" t="s">
        <v>1644</v>
      </c>
      <c r="C3057" s="17" t="n">
        <v>1379</v>
      </c>
      <c r="D3057" s="16" t="n">
        <v>-0.00657620375222113</v>
      </c>
      <c r="E3057" s="18" t="n">
        <v>0.000875846351840245</v>
      </c>
      <c r="F3057" s="16" t="n">
        <v>-0.00629428779113757</v>
      </c>
      <c r="G3057" s="18" t="n">
        <v>0.000990071098702841</v>
      </c>
      <c r="H3057" s="16" t="n">
        <v>3.44562463485956</v>
      </c>
      <c r="I3057" s="17" t="n">
        <v>222.88486927956</v>
      </c>
      <c r="J3057" s="18" t="n">
        <v>0.000680735802179199</v>
      </c>
      <c r="K3057" s="16" t="n">
        <v>0.00177676325726017</v>
      </c>
      <c r="L3057" s="16" t="n">
        <v>0.289787399597493</v>
      </c>
      <c r="M3057" s="16" t="n">
        <v>0.595808151247482</v>
      </c>
      <c r="N3057" s="16" t="n">
        <v>0.0145026523984959</v>
      </c>
      <c r="O3057" s="18" t="n">
        <v>2.74776822658923E-005</v>
      </c>
      <c r="P3057" s="34" t="b">
        <f aca="false">TRUE()</f>
        <v>1</v>
      </c>
      <c r="Q3057" s="18" t="n">
        <v>0.000135622018322457</v>
      </c>
    </row>
    <row r="3058" customFormat="false" ht="22.35" hidden="false" customHeight="false" outlineLevel="0" collapsed="false">
      <c r="A3058" s="6" t="s">
        <v>4795</v>
      </c>
      <c r="B3058" s="7" t="s">
        <v>1644</v>
      </c>
      <c r="C3058" s="17" t="n">
        <v>1380</v>
      </c>
      <c r="D3058" s="16" t="n">
        <v>-0.00683831907476237</v>
      </c>
      <c r="E3058" s="18" t="n">
        <v>0.000904387250077139</v>
      </c>
      <c r="F3058" s="16" t="n">
        <v>-0.00654753482473661</v>
      </c>
      <c r="G3058" s="16" t="n">
        <v>0.00102537231123338</v>
      </c>
      <c r="H3058" s="16" t="n">
        <v>3.43976573484808</v>
      </c>
      <c r="I3058" s="17" t="n">
        <v>223.392452120428</v>
      </c>
      <c r="J3058" s="18" t="n">
        <v>0.000694606009144584</v>
      </c>
      <c r="K3058" s="16" t="n">
        <v>0.00180958187536942</v>
      </c>
      <c r="L3058" s="16" t="n">
        <v>0.288728234822261</v>
      </c>
      <c r="M3058" s="16" t="n">
        <v>0.597067255540059</v>
      </c>
      <c r="N3058" s="16" t="n">
        <v>0.0146320114985683</v>
      </c>
      <c r="O3058" s="18" t="n">
        <v>2.37060813688781E-005</v>
      </c>
      <c r="P3058" s="34" t="b">
        <f aca="false">TRUE()</f>
        <v>1</v>
      </c>
      <c r="Q3058" s="18" t="n">
        <v>0.000106297369440752</v>
      </c>
    </row>
    <row r="3059" customFormat="false" ht="22.35" hidden="false" customHeight="false" outlineLevel="0" collapsed="false">
      <c r="A3059" s="6" t="s">
        <v>4796</v>
      </c>
      <c r="B3059" s="7" t="s">
        <v>1644</v>
      </c>
      <c r="C3059" s="17" t="n">
        <v>1381</v>
      </c>
      <c r="D3059" s="16" t="n">
        <v>-0.00707659270717936</v>
      </c>
      <c r="E3059" s="18" t="n">
        <v>0.000929981275067501</v>
      </c>
      <c r="F3059" s="16" t="n">
        <v>-0.00677826603246332</v>
      </c>
      <c r="G3059" s="16" t="n">
        <v>0.00105722267671401</v>
      </c>
      <c r="H3059" s="16" t="n">
        <v>3.42997313762087</v>
      </c>
      <c r="I3059" s="17" t="n">
        <v>223.854214241067</v>
      </c>
      <c r="J3059" s="18" t="n">
        <v>0.000718598200215132</v>
      </c>
      <c r="K3059" s="16" t="n">
        <v>0.00186153716035755</v>
      </c>
      <c r="L3059" s="16" t="n">
        <v>0.287396778815676</v>
      </c>
      <c r="M3059" s="16" t="n">
        <v>0.597764605609794</v>
      </c>
      <c r="N3059" s="16" t="n">
        <v>0.0148195566788608</v>
      </c>
      <c r="O3059" s="18" t="n">
        <v>2.05737589704817E-005</v>
      </c>
      <c r="P3059" s="34" t="b">
        <f aca="false">TRUE()</f>
        <v>1</v>
      </c>
      <c r="Q3059" s="18" t="n">
        <v>0.000136242374085714</v>
      </c>
    </row>
    <row r="3060" customFormat="false" ht="22.35" hidden="false" customHeight="false" outlineLevel="0" collapsed="false">
      <c r="A3060" s="6" t="s">
        <v>4797</v>
      </c>
      <c r="B3060" s="7" t="s">
        <v>1644</v>
      </c>
      <c r="C3060" s="17" t="n">
        <v>1382</v>
      </c>
      <c r="D3060" s="16" t="n">
        <v>-0.00729073552740067</v>
      </c>
      <c r="E3060" s="18" t="n">
        <v>0.000952901040734744</v>
      </c>
      <c r="F3060" s="16" t="n">
        <v>-0.00698608481667637</v>
      </c>
      <c r="G3060" s="16" t="n">
        <v>0.00108538581431432</v>
      </c>
      <c r="H3060" s="16" t="n">
        <v>3.41706330454396</v>
      </c>
      <c r="I3060" s="17" t="n">
        <v>224.190445449682</v>
      </c>
      <c r="J3060" s="18" t="n">
        <v>0.000751572807745546</v>
      </c>
      <c r="K3060" s="16" t="n">
        <v>0.00193608141039355</v>
      </c>
      <c r="L3060" s="16" t="n">
        <v>0.285948040965913</v>
      </c>
      <c r="M3060" s="16" t="n">
        <v>0.598384472338447</v>
      </c>
      <c r="N3060" s="16" t="n">
        <v>0.0151585900455768</v>
      </c>
      <c r="O3060" s="18" t="n">
        <v>1.79906570330438E-005</v>
      </c>
      <c r="P3060" s="34" t="b">
        <f aca="false">TRUE()</f>
        <v>1</v>
      </c>
      <c r="Q3060" s="18" t="n">
        <v>0.00030767766221647</v>
      </c>
    </row>
    <row r="3061" customFormat="false" ht="22.35" hidden="false" customHeight="false" outlineLevel="0" collapsed="false">
      <c r="A3061" s="6" t="s">
        <v>4798</v>
      </c>
      <c r="B3061" s="7" t="s">
        <v>1644</v>
      </c>
      <c r="C3061" s="17" t="n">
        <v>1383</v>
      </c>
      <c r="D3061" s="16" t="n">
        <v>-0.00747378391125084</v>
      </c>
      <c r="E3061" s="18" t="n">
        <v>0.000972411967542015</v>
      </c>
      <c r="F3061" s="16" t="n">
        <v>-0.00716416237586043</v>
      </c>
      <c r="G3061" s="16" t="n">
        <v>0.00110847880336611</v>
      </c>
      <c r="H3061" s="16" t="n">
        <v>3.4025852491986</v>
      </c>
      <c r="I3061" s="17" t="n">
        <v>224.326591246132</v>
      </c>
      <c r="J3061" s="18" t="n">
        <v>0.000790377674538825</v>
      </c>
      <c r="K3061" s="16" t="n">
        <v>0.00201107746740412</v>
      </c>
      <c r="L3061" s="16" t="n">
        <v>0.284589102198622</v>
      </c>
      <c r="M3061" s="16" t="n">
        <v>0.599595149542848</v>
      </c>
      <c r="N3061" s="16" t="n">
        <v>0.0155300894677344</v>
      </c>
      <c r="O3061" s="18" t="n">
        <v>1.58994289226104E-005</v>
      </c>
      <c r="P3061" s="34" t="b">
        <f aca="false">TRUE()</f>
        <v>1</v>
      </c>
      <c r="Q3061" s="18" t="n">
        <v>0.000234654939289499</v>
      </c>
    </row>
    <row r="3062" customFormat="false" ht="22.35" hidden="false" customHeight="false" outlineLevel="0" collapsed="false">
      <c r="A3062" s="6" t="s">
        <v>4799</v>
      </c>
      <c r="B3062" s="7" t="s">
        <v>1644</v>
      </c>
      <c r="C3062" s="17" t="n">
        <v>1384</v>
      </c>
      <c r="D3062" s="16" t="n">
        <v>-0.00762694201151359</v>
      </c>
      <c r="E3062" s="18" t="n">
        <v>0.000988970220275251</v>
      </c>
      <c r="F3062" s="16" t="n">
        <v>-0.00731349278959206</v>
      </c>
      <c r="G3062" s="16" t="n">
        <v>0.001126392948299</v>
      </c>
      <c r="H3062" s="16" t="n">
        <v>3.38757357613146</v>
      </c>
      <c r="I3062" s="17" t="n">
        <v>224.178617678416</v>
      </c>
      <c r="J3062" s="18" t="n">
        <v>0.000832758917632576</v>
      </c>
      <c r="K3062" s="16" t="n">
        <v>0.00210215906823308</v>
      </c>
      <c r="L3062" s="16" t="n">
        <v>0.283493033503382</v>
      </c>
      <c r="M3062" s="16" t="n">
        <v>0.599750116225012</v>
      </c>
      <c r="N3062" s="16" t="n">
        <v>0.015829565556484</v>
      </c>
      <c r="O3062" s="18" t="n">
        <v>1.42200319630106E-005</v>
      </c>
      <c r="P3062" s="34" t="b">
        <f aca="false">TRUE()</f>
        <v>1</v>
      </c>
      <c r="Q3062" s="18" t="n">
        <v>0.000229874032497654</v>
      </c>
    </row>
    <row r="3063" customFormat="false" ht="22.35" hidden="false" customHeight="false" outlineLevel="0" collapsed="false">
      <c r="A3063" s="6" t="s">
        <v>4800</v>
      </c>
      <c r="B3063" s="7" t="s">
        <v>1644</v>
      </c>
      <c r="C3063" s="17" t="n">
        <v>1385</v>
      </c>
      <c r="D3063" s="16" t="n">
        <v>-0.00774183057263439</v>
      </c>
      <c r="E3063" s="16" t="n">
        <v>0.00100162351946573</v>
      </c>
      <c r="F3063" s="16" t="n">
        <v>-0.00742608444488049</v>
      </c>
      <c r="G3063" s="16" t="n">
        <v>0.00113800177286727</v>
      </c>
      <c r="H3063" s="16" t="n">
        <v>3.37099912165153</v>
      </c>
      <c r="I3063" s="17" t="n">
        <v>223.753378918402</v>
      </c>
      <c r="J3063" s="18" t="n">
        <v>0.00088217341478672</v>
      </c>
      <c r="K3063" s="16" t="n">
        <v>0.00220427542889191</v>
      </c>
      <c r="L3063" s="16" t="n">
        <v>0.282564357033029</v>
      </c>
      <c r="M3063" s="16" t="n">
        <v>0.599604834960483</v>
      </c>
      <c r="N3063" s="16" t="n">
        <v>0.0160279867669585</v>
      </c>
      <c r="O3063" s="18" t="n">
        <v>1.2885435960449E-005</v>
      </c>
      <c r="P3063" s="34" t="b">
        <f aca="false">TRUE()</f>
        <v>1</v>
      </c>
      <c r="Q3063" s="18" t="n">
        <v>0.000288024001604036</v>
      </c>
    </row>
    <row r="3064" customFormat="false" ht="22.35" hidden="false" customHeight="false" outlineLevel="0" collapsed="false">
      <c r="A3064" s="6" t="s">
        <v>4801</v>
      </c>
      <c r="B3064" s="7" t="s">
        <v>1644</v>
      </c>
      <c r="C3064" s="17" t="n">
        <v>1386</v>
      </c>
      <c r="D3064" s="16" t="n">
        <v>-0.00782153111926919</v>
      </c>
      <c r="E3064" s="16" t="n">
        <v>0.00101091953220195</v>
      </c>
      <c r="F3064" s="16" t="n">
        <v>-0.00750483630867533</v>
      </c>
      <c r="G3064" s="16" t="n">
        <v>0.00114377743614259</v>
      </c>
      <c r="H3064" s="16" t="n">
        <v>3.35290770462649</v>
      </c>
      <c r="I3064" s="17" t="n">
        <v>223.036745835776</v>
      </c>
      <c r="J3064" s="18" t="n">
        <v>0.000939384637068743</v>
      </c>
      <c r="K3064" s="16" t="n">
        <v>0.00232972083149415</v>
      </c>
      <c r="L3064" s="16" t="n">
        <v>0.281823911465686</v>
      </c>
      <c r="M3064" s="16" t="n">
        <v>0.600021307918798</v>
      </c>
      <c r="N3064" s="16" t="n">
        <v>0.016223668806213</v>
      </c>
      <c r="O3064" s="18" t="n">
        <v>1.18313590668334E-005</v>
      </c>
      <c r="P3064" s="34" t="b">
        <f aca="false">TRUE()</f>
        <v>1</v>
      </c>
      <c r="Q3064" s="18" t="n">
        <v>0.000183260164972695</v>
      </c>
    </row>
    <row r="3065" customFormat="false" ht="22.35" hidden="false" customHeight="false" outlineLevel="0" collapsed="false">
      <c r="A3065" s="6" t="s">
        <v>4802</v>
      </c>
      <c r="B3065" s="7" t="s">
        <v>1644</v>
      </c>
      <c r="C3065" s="17" t="n">
        <v>1387</v>
      </c>
      <c r="D3065" s="16" t="n">
        <v>-0.00786175040735198</v>
      </c>
      <c r="E3065" s="16" t="n">
        <v>0.00101636061298682</v>
      </c>
      <c r="F3065" s="16" t="n">
        <v>-0.00754568886748943</v>
      </c>
      <c r="G3065" s="16" t="n">
        <v>0.00114329392075183</v>
      </c>
      <c r="H3065" s="16" t="n">
        <v>3.33221511017688</v>
      </c>
      <c r="I3065" s="17" t="n">
        <v>222.053764337694</v>
      </c>
      <c r="J3065" s="16" t="n">
        <v>0.00100915555942986</v>
      </c>
      <c r="K3065" s="16" t="n">
        <v>0.00248625100681499</v>
      </c>
      <c r="L3065" s="16" t="n">
        <v>0.28115839716471</v>
      </c>
      <c r="M3065" s="16" t="n">
        <v>0.59944986827832</v>
      </c>
      <c r="N3065" s="16" t="n">
        <v>0.0164231142430997</v>
      </c>
      <c r="O3065" s="18" t="n">
        <v>1.10047410884137E-005</v>
      </c>
      <c r="P3065" s="34" t="b">
        <f aca="false">TRUE()</f>
        <v>1</v>
      </c>
      <c r="Q3065" s="18" t="n">
        <v>0.000251097726185204</v>
      </c>
    </row>
    <row r="3066" customFormat="false" ht="22.35" hidden="false" customHeight="false" outlineLevel="0" collapsed="false">
      <c r="A3066" s="6" t="s">
        <v>4803</v>
      </c>
      <c r="B3066" s="7" t="s">
        <v>1644</v>
      </c>
      <c r="C3066" s="17" t="n">
        <v>1388</v>
      </c>
      <c r="D3066" s="16" t="n">
        <v>-0.00786257855379864</v>
      </c>
      <c r="E3066" s="16" t="n">
        <v>0.00101802407250517</v>
      </c>
      <c r="F3066" s="16" t="n">
        <v>-0.00754881372634908</v>
      </c>
      <c r="G3066" s="16" t="n">
        <v>0.00113688103561903</v>
      </c>
      <c r="H3066" s="16" t="n">
        <v>3.30742999731352</v>
      </c>
      <c r="I3066" s="17" t="n">
        <v>220.838855392009</v>
      </c>
      <c r="J3066" s="16" t="n">
        <v>0.00109907850549903</v>
      </c>
      <c r="K3066" s="16" t="n">
        <v>0.00268462377741082</v>
      </c>
      <c r="L3066" s="16" t="n">
        <v>0.280410328643064</v>
      </c>
      <c r="M3066" s="16" t="n">
        <v>0.59920773283744</v>
      </c>
      <c r="N3066" s="16" t="n">
        <v>0.0166487710475832</v>
      </c>
      <c r="O3066" s="18" t="n">
        <v>1.03476911399387E-005</v>
      </c>
      <c r="P3066" s="34" t="b">
        <f aca="false">TRUE()</f>
        <v>1</v>
      </c>
      <c r="Q3066" s="18" t="n">
        <v>0.000342607173974557</v>
      </c>
    </row>
    <row r="3067" customFormat="false" ht="22.35" hidden="false" customHeight="false" outlineLevel="0" collapsed="false">
      <c r="A3067" s="6" t="s">
        <v>4804</v>
      </c>
      <c r="B3067" s="7" t="s">
        <v>1644</v>
      </c>
      <c r="C3067" s="17" t="n">
        <v>1389</v>
      </c>
      <c r="D3067" s="16" t="n">
        <v>-0.00782325908778262</v>
      </c>
      <c r="E3067" s="16" t="n">
        <v>0.00101563075783903</v>
      </c>
      <c r="F3067" s="16" t="n">
        <v>-0.00751351767575379</v>
      </c>
      <c r="G3067" s="16" t="n">
        <v>0.00112474814689828</v>
      </c>
      <c r="H3067" s="16" t="n">
        <v>3.27817110517953</v>
      </c>
      <c r="I3067" s="17" t="n">
        <v>219.461143717913</v>
      </c>
      <c r="J3067" s="16" t="n">
        <v>0.00121473292228233</v>
      </c>
      <c r="K3067" s="16" t="n">
        <v>0.00294115614204882</v>
      </c>
      <c r="L3067" s="16" t="n">
        <v>0.279475023741295</v>
      </c>
      <c r="M3067" s="16" t="n">
        <v>0.598306988997366</v>
      </c>
      <c r="N3067" s="16" t="n">
        <v>0.0169746941087851</v>
      </c>
      <c r="O3067" s="18" t="n">
        <v>9.84554724947922E-006</v>
      </c>
      <c r="P3067" s="34" t="b">
        <f aca="false">TRUE()</f>
        <v>1</v>
      </c>
      <c r="Q3067" s="18" t="n">
        <v>0.000186755253713915</v>
      </c>
    </row>
    <row r="3068" customFormat="false" ht="22.35" hidden="false" customHeight="false" outlineLevel="0" collapsed="false">
      <c r="A3068" s="6" t="s">
        <v>4805</v>
      </c>
      <c r="B3068" s="7" t="s">
        <v>1644</v>
      </c>
      <c r="C3068" s="17" t="n">
        <v>1390</v>
      </c>
      <c r="D3068" s="16" t="n">
        <v>-0.00774427151181864</v>
      </c>
      <c r="E3068" s="16" t="n">
        <v>0.00100925888065903</v>
      </c>
      <c r="F3068" s="16" t="n">
        <v>-0.00744038587701487</v>
      </c>
      <c r="G3068" s="16" t="n">
        <v>0.00110728976321379</v>
      </c>
      <c r="H3068" s="16" t="n">
        <v>3.2424427087571</v>
      </c>
      <c r="I3068" s="17" t="n">
        <v>217.952783705394</v>
      </c>
      <c r="J3068" s="16" t="n">
        <v>0.00137107589935697</v>
      </c>
      <c r="K3068" s="16" t="n">
        <v>0.00327574264958631</v>
      </c>
      <c r="L3068" s="16" t="n">
        <v>0.278147159857502</v>
      </c>
      <c r="M3068" s="16" t="n">
        <v>0.597135053463505</v>
      </c>
      <c r="N3068" s="16" t="n">
        <v>0.0173988503067048</v>
      </c>
      <c r="O3068" s="18" t="n">
        <v>9.46212613131485E-006</v>
      </c>
      <c r="P3068" s="34" t="b">
        <f aca="false">TRUE()</f>
        <v>1</v>
      </c>
      <c r="Q3068" s="18" t="n">
        <v>0.000175819528107866</v>
      </c>
    </row>
    <row r="3069" customFormat="false" ht="22.35" hidden="false" customHeight="false" outlineLevel="0" collapsed="false">
      <c r="A3069" s="6" t="s">
        <v>4806</v>
      </c>
      <c r="B3069" s="7" t="s">
        <v>1644</v>
      </c>
      <c r="C3069" s="17" t="n">
        <v>1391</v>
      </c>
      <c r="D3069" s="16" t="n">
        <v>-0.00762759663445543</v>
      </c>
      <c r="E3069" s="18" t="n">
        <v>0.000998838281871429</v>
      </c>
      <c r="F3069" s="16" t="n">
        <v>-0.00733130870215927</v>
      </c>
      <c r="G3069" s="16" t="n">
        <v>0.00108522774499751</v>
      </c>
      <c r="H3069" s="16" t="n">
        <v>3.20037709180887</v>
      </c>
      <c r="I3069" s="17" t="n">
        <v>216.413055986697</v>
      </c>
      <c r="J3069" s="16" t="n">
        <v>0.00157870501966221</v>
      </c>
      <c r="K3069" s="16" t="n">
        <v>0.00372887070665803</v>
      </c>
      <c r="L3069" s="16" t="n">
        <v>0.276319389735034</v>
      </c>
      <c r="M3069" s="16" t="n">
        <v>0.596069657523632</v>
      </c>
      <c r="N3069" s="16" t="n">
        <v>0.0179883181103225</v>
      </c>
      <c r="O3069" s="18" t="n">
        <v>9.18826190782147E-006</v>
      </c>
      <c r="P3069" s="34" t="b">
        <f aca="false">TRUE()</f>
        <v>1</v>
      </c>
      <c r="Q3069" s="18" t="n">
        <v>0.000207018270157289</v>
      </c>
    </row>
    <row r="3070" customFormat="false" ht="22.35" hidden="false" customHeight="false" outlineLevel="0" collapsed="false">
      <c r="A3070" s="6" t="s">
        <v>4807</v>
      </c>
      <c r="B3070" s="7" t="s">
        <v>1644</v>
      </c>
      <c r="C3070" s="17" t="n">
        <v>1392</v>
      </c>
      <c r="D3070" s="16" t="n">
        <v>-0.00747264653965439</v>
      </c>
      <c r="E3070" s="18" t="n">
        <v>0.000984136174214151</v>
      </c>
      <c r="F3070" s="16" t="n">
        <v>-0.00718571673844951</v>
      </c>
      <c r="G3070" s="16" t="n">
        <v>0.00105854457840678</v>
      </c>
      <c r="H3070" s="16" t="n">
        <v>3.15162012467799</v>
      </c>
      <c r="I3070" s="17" t="n">
        <v>214.857060722456</v>
      </c>
      <c r="J3070" s="16" t="n">
        <v>0.00185528582325169</v>
      </c>
      <c r="K3070" s="16" t="n">
        <v>0.004318247990182</v>
      </c>
      <c r="L3070" s="16" t="n">
        <v>0.273934479571862</v>
      </c>
      <c r="M3070" s="16" t="n">
        <v>0.593996978149698</v>
      </c>
      <c r="N3070" s="16" t="n">
        <v>0.018841424428042</v>
      </c>
      <c r="O3070" s="18" t="n">
        <v>9.00499045682149E-006</v>
      </c>
      <c r="P3070" s="34" t="b">
        <f aca="false">TRUE()</f>
        <v>1</v>
      </c>
      <c r="Q3070" s="18" t="n">
        <v>0.000264320990176311</v>
      </c>
    </row>
    <row r="3071" customFormat="false" ht="22.35" hidden="false" customHeight="false" outlineLevel="0" collapsed="false">
      <c r="A3071" s="6" t="s">
        <v>4808</v>
      </c>
      <c r="B3071" s="7" t="s">
        <v>1644</v>
      </c>
      <c r="C3071" s="17" t="n">
        <v>1393</v>
      </c>
      <c r="D3071" s="16" t="n">
        <v>-0.00728313131775343</v>
      </c>
      <c r="E3071" s="18" t="n">
        <v>0.000965285568394476</v>
      </c>
      <c r="F3071" s="16" t="n">
        <v>-0.00700710573565681</v>
      </c>
      <c r="G3071" s="16" t="n">
        <v>0.00102803723818474</v>
      </c>
      <c r="H3071" s="16" t="n">
        <v>3.09678712829851</v>
      </c>
      <c r="I3071" s="17" t="n">
        <v>213.359451978407</v>
      </c>
      <c r="J3071" s="16" t="n">
        <v>0.00221901217834176</v>
      </c>
      <c r="K3071" s="16" t="n">
        <v>0.00509341844033091</v>
      </c>
      <c r="L3071" s="16" t="n">
        <v>0.270945627281162</v>
      </c>
      <c r="M3071" s="16" t="n">
        <v>0.591149465364947</v>
      </c>
      <c r="N3071" s="16" t="n">
        <v>0.0198437106917664</v>
      </c>
      <c r="O3071" s="18" t="n">
        <v>8.89907791800196E-006</v>
      </c>
      <c r="P3071" s="34" t="b">
        <f aca="false">TRUE()</f>
        <v>1</v>
      </c>
      <c r="Q3071" s="18" t="n">
        <v>0.000285596925177843</v>
      </c>
    </row>
    <row r="3072" customFormat="false" ht="22.35" hidden="false" customHeight="false" outlineLevel="0" collapsed="false">
      <c r="A3072" s="6" t="s">
        <v>4809</v>
      </c>
      <c r="B3072" s="7" t="s">
        <v>1644</v>
      </c>
      <c r="C3072" s="17" t="n">
        <v>1394</v>
      </c>
      <c r="D3072" s="16" t="n">
        <v>-0.00706146152335312</v>
      </c>
      <c r="E3072" s="18" t="n">
        <v>0.00094245220471146</v>
      </c>
      <c r="F3072" s="16" t="n">
        <v>-0.0067978306646195</v>
      </c>
      <c r="G3072" s="18" t="n">
        <v>0.0009939991912944</v>
      </c>
      <c r="H3072" s="16" t="n">
        <v>3.03481819663806</v>
      </c>
      <c r="I3072" s="17" t="n">
        <v>211.919170397069</v>
      </c>
      <c r="J3072" s="16" t="n">
        <v>0.00270803966380494</v>
      </c>
      <c r="K3072" s="16" t="n">
        <v>0.00609455781170851</v>
      </c>
      <c r="L3072" s="16" t="n">
        <v>0.267247619737676</v>
      </c>
      <c r="M3072" s="16" t="n">
        <v>0.589299550596622</v>
      </c>
      <c r="N3072" s="16" t="n">
        <v>0.0198437106917664</v>
      </c>
      <c r="O3072" s="18" t="n">
        <v>8.86240173853494E-006</v>
      </c>
      <c r="P3072" s="34" t="b">
        <f aca="false">TRUE()</f>
        <v>1</v>
      </c>
      <c r="Q3072" s="18" t="n">
        <v>0.000164444755862347</v>
      </c>
    </row>
    <row r="3073" customFormat="false" ht="22.35" hidden="false" customHeight="false" outlineLevel="0" collapsed="false">
      <c r="A3073" s="6" t="s">
        <v>4810</v>
      </c>
      <c r="B3073" s="7" t="s">
        <v>1644</v>
      </c>
      <c r="C3073" s="17" t="n">
        <v>1395</v>
      </c>
      <c r="D3073" s="16" t="n">
        <v>-0.00681235138493238</v>
      </c>
      <c r="E3073" s="18" t="n">
        <v>0.000916016545703509</v>
      </c>
      <c r="F3073" s="16" t="n">
        <v>-0.00656230472604281</v>
      </c>
      <c r="G3073" s="18" t="n">
        <v>0.000957250663292164</v>
      </c>
      <c r="H3073" s="16" t="n">
        <v>2.96646516149702</v>
      </c>
      <c r="I3073" s="17" t="n">
        <v>210.582609074776</v>
      </c>
      <c r="J3073" s="16" t="n">
        <v>0.00336044891141225</v>
      </c>
      <c r="K3073" s="16" t="n">
        <v>0.00740226272949089</v>
      </c>
      <c r="L3073" s="16" t="n">
        <v>0.262835915581993</v>
      </c>
      <c r="M3073" s="16" t="n">
        <v>0.586258329459166</v>
      </c>
      <c r="N3073" s="16" t="n">
        <v>0.0205595909329899</v>
      </c>
      <c r="O3073" s="18" t="n">
        <v>8.88704392850316E-006</v>
      </c>
      <c r="P3073" s="34" t="b">
        <f aca="false">TRUE()</f>
        <v>1</v>
      </c>
      <c r="Q3073" s="18" t="n">
        <v>0.000266611026607315</v>
      </c>
    </row>
    <row r="3074" customFormat="false" ht="22.35" hidden="false" customHeight="false" outlineLevel="0" collapsed="false">
      <c r="A3074" s="6" t="s">
        <v>4811</v>
      </c>
      <c r="B3074" s="7" t="s">
        <v>1644</v>
      </c>
      <c r="C3074" s="17" t="n">
        <v>1396</v>
      </c>
      <c r="D3074" s="16" t="n">
        <v>-0.00653690399051438</v>
      </c>
      <c r="E3074" s="18" t="n">
        <v>0.000885979730018868</v>
      </c>
      <c r="F3074" s="16" t="n">
        <v>-0.00630152642598538</v>
      </c>
      <c r="G3074" s="18" t="n">
        <v>0.000917752680721273</v>
      </c>
      <c r="H3074" s="16" t="n">
        <v>2.89164556759022</v>
      </c>
      <c r="I3074" s="17" t="n">
        <v>209.332351389191</v>
      </c>
      <c r="J3074" s="16" t="n">
        <v>0.0042367910093998</v>
      </c>
      <c r="K3074" s="16" t="n">
        <v>0.00914336073271408</v>
      </c>
      <c r="L3074" s="16" t="n">
        <v>0.257711405814921</v>
      </c>
      <c r="M3074" s="16" t="n">
        <v>0.583430187509685</v>
      </c>
      <c r="N3074" s="16" t="n">
        <v>0.0221131402677572</v>
      </c>
      <c r="O3074" s="18" t="n">
        <v>8.97293083811339E-006</v>
      </c>
      <c r="P3074" s="34" t="b">
        <f aca="false">TRUE()</f>
        <v>1</v>
      </c>
      <c r="Q3074" s="18" t="n">
        <v>0.000258039546835875</v>
      </c>
    </row>
    <row r="3075" customFormat="false" ht="22.35" hidden="false" customHeight="false" outlineLevel="0" collapsed="false">
      <c r="A3075" s="6" t="s">
        <v>4812</v>
      </c>
      <c r="B3075" s="7" t="s">
        <v>1644</v>
      </c>
      <c r="C3075" s="17" t="n">
        <v>1397</v>
      </c>
      <c r="D3075" s="16" t="n">
        <v>-0.00624391640451529</v>
      </c>
      <c r="E3075" s="18" t="n">
        <v>0.000853382020365241</v>
      </c>
      <c r="F3075" s="16" t="n">
        <v>-0.00602390372475889</v>
      </c>
      <c r="G3075" s="18" t="n">
        <v>0.000876771941484403</v>
      </c>
      <c r="H3075" s="16" t="n">
        <v>2.8101836450578</v>
      </c>
      <c r="I3075" s="17" t="n">
        <v>208.189236008799</v>
      </c>
      <c r="J3075" s="16" t="n">
        <v>0.00542355697716325</v>
      </c>
      <c r="K3075" s="16" t="n">
        <v>0.0114835517628712</v>
      </c>
      <c r="L3075" s="16" t="n">
        <v>0.251821604691196</v>
      </c>
      <c r="M3075" s="16" t="n">
        <v>0.579778785061212</v>
      </c>
      <c r="N3075" s="16" t="n">
        <v>0.0247238781160584</v>
      </c>
      <c r="O3075" s="18" t="n">
        <v>9.11638701566069E-006</v>
      </c>
      <c r="P3075" s="34" t="b">
        <f aca="false">TRUE()</f>
        <v>1</v>
      </c>
      <c r="Q3075" s="18" t="n">
        <v>0.000170480035640612</v>
      </c>
    </row>
    <row r="3076" customFormat="false" ht="22.35" hidden="false" customHeight="false" outlineLevel="0" collapsed="false">
      <c r="A3076" s="6" t="s">
        <v>4813</v>
      </c>
      <c r="B3076" s="7" t="s">
        <v>1644</v>
      </c>
      <c r="C3076" s="17" t="n">
        <v>1398</v>
      </c>
      <c r="D3076" s="16" t="n">
        <v>-0.00593576124769545</v>
      </c>
      <c r="E3076" s="18" t="n">
        <v>0.000818461870417657</v>
      </c>
      <c r="F3076" s="16" t="n">
        <v>-0.00573160108780111</v>
      </c>
      <c r="G3076" s="18" t="n">
        <v>0.000834479547563501</v>
      </c>
      <c r="H3076" s="16" t="n">
        <v>2.7225829111836</v>
      </c>
      <c r="I3076" s="17" t="n">
        <v>207.139291851947</v>
      </c>
      <c r="J3076" s="16" t="n">
        <v>0.00702954076479221</v>
      </c>
      <c r="K3076" s="16" t="n">
        <v>0.0144745521687131</v>
      </c>
      <c r="L3076" s="16" t="n">
        <v>0.245219293421142</v>
      </c>
      <c r="M3076" s="16" t="n">
        <v>0.5771346660468</v>
      </c>
      <c r="N3076" s="16" t="n">
        <v>0.0278365277540618</v>
      </c>
      <c r="O3076" s="18" t="n">
        <v>9.32015414260088E-006</v>
      </c>
      <c r="P3076" s="34" t="b">
        <f aca="false">TRUE()</f>
        <v>1</v>
      </c>
      <c r="Q3076" s="18" t="n">
        <v>0.000212759837074333</v>
      </c>
    </row>
    <row r="3077" customFormat="false" ht="22.35" hidden="false" customHeight="false" outlineLevel="0" collapsed="false">
      <c r="A3077" s="6" t="s">
        <v>4814</v>
      </c>
      <c r="B3077" s="7" t="s">
        <v>1644</v>
      </c>
      <c r="C3077" s="17" t="n">
        <v>1399</v>
      </c>
      <c r="D3077" s="16" t="n">
        <v>-0.00561991349964015</v>
      </c>
      <c r="E3077" s="18" t="n">
        <v>0.000782251283673258</v>
      </c>
      <c r="F3077" s="16" t="n">
        <v>-0.00543168958485865</v>
      </c>
      <c r="G3077" s="18" t="n">
        <v>0.000791773861907127</v>
      </c>
      <c r="H3077" s="16" t="n">
        <v>2.62954131053403</v>
      </c>
      <c r="I3077" s="17" t="n">
        <v>206.157170422916</v>
      </c>
      <c r="J3077" s="16" t="n">
        <v>0.00919459966076884</v>
      </c>
      <c r="K3077" s="16" t="n">
        <v>0.0184403644763279</v>
      </c>
      <c r="L3077" s="16" t="n">
        <v>0.237990815268599</v>
      </c>
      <c r="M3077" s="16" t="n">
        <v>0.574519603285294</v>
      </c>
      <c r="N3077" s="16" t="n">
        <v>0.0319672052465756</v>
      </c>
      <c r="O3077" s="18" t="n">
        <v>9.59228347896389E-006</v>
      </c>
      <c r="P3077" s="34" t="b">
        <f aca="false">TRUE()</f>
        <v>1</v>
      </c>
      <c r="Q3077" s="18" t="n">
        <v>0.000173087028880185</v>
      </c>
    </row>
    <row r="3078" customFormat="false" ht="22.35" hidden="false" customHeight="false" outlineLevel="0" collapsed="false">
      <c r="A3078" s="6" t="s">
        <v>4815</v>
      </c>
      <c r="B3078" s="7" t="s">
        <v>1644</v>
      </c>
      <c r="C3078" s="17" t="n">
        <v>1400</v>
      </c>
      <c r="D3078" s="16" t="n">
        <v>-0.00529853476706696</v>
      </c>
      <c r="E3078" s="18" t="n">
        <v>0.000744929848664392</v>
      </c>
      <c r="F3078" s="16" t="n">
        <v>-0.00512619692573233</v>
      </c>
      <c r="G3078" s="18" t="n">
        <v>0.000748900104713976</v>
      </c>
      <c r="H3078" s="16" t="n">
        <v>2.53114318937417</v>
      </c>
      <c r="I3078" s="17" t="n">
        <v>205.256110866556</v>
      </c>
      <c r="J3078" s="16" t="n">
        <v>0.0121186806589099</v>
      </c>
      <c r="K3078" s="16" t="n">
        <v>0.023678213151825</v>
      </c>
      <c r="L3078" s="16" t="n">
        <v>0.23012293325703</v>
      </c>
      <c r="M3078" s="16" t="n">
        <v>0.571584921741826</v>
      </c>
      <c r="N3078" s="16" t="n">
        <v>0.0379824797759035</v>
      </c>
      <c r="O3078" s="18" t="n">
        <v>9.92857815390174E-006</v>
      </c>
      <c r="P3078" s="34" t="b">
        <f aca="false">TRUE()</f>
        <v>1</v>
      </c>
      <c r="Q3078" s="18" t="n">
        <v>0.000361188926094322</v>
      </c>
    </row>
    <row r="3079" customFormat="false" ht="22.35" hidden="false" customHeight="false" outlineLevel="0" collapsed="false">
      <c r="A3079" s="6" t="s">
        <v>4816</v>
      </c>
      <c r="B3079" s="7" t="s">
        <v>1644</v>
      </c>
      <c r="C3079" s="17" t="n">
        <v>1401</v>
      </c>
      <c r="D3079" s="16" t="n">
        <v>-0.00497810240310197</v>
      </c>
      <c r="E3079" s="18" t="n">
        <v>0.000707457899307871</v>
      </c>
      <c r="F3079" s="16" t="n">
        <v>-0.00482127527363267</v>
      </c>
      <c r="G3079" s="18" t="n">
        <v>0.000706706465894679</v>
      </c>
      <c r="H3079" s="16" t="n">
        <v>2.42793448467769</v>
      </c>
      <c r="I3079" s="17" t="n">
        <v>204.421081337862</v>
      </c>
      <c r="J3079" s="16" t="n">
        <v>0.0160507381291323</v>
      </c>
      <c r="K3079" s="16" t="n">
        <v>0.0303188726608553</v>
      </c>
      <c r="L3079" s="16" t="n">
        <v>0.22167961837917</v>
      </c>
      <c r="M3079" s="16" t="n">
        <v>0.568659925615993</v>
      </c>
      <c r="N3079" s="16" t="n">
        <v>0.0445410993537782</v>
      </c>
      <c r="O3079" s="18" t="n">
        <v>1.03381395688788E-005</v>
      </c>
      <c r="P3079" s="34" t="b">
        <f aca="false">TRUE()</f>
        <v>1</v>
      </c>
      <c r="Q3079" s="18" t="n">
        <v>0.00031131621910207</v>
      </c>
    </row>
    <row r="3080" customFormat="false" ht="22.35" hidden="false" customHeight="false" outlineLevel="0" collapsed="false">
      <c r="A3080" s="6" t="s">
        <v>4817</v>
      </c>
      <c r="B3080" s="7" t="s">
        <v>1644</v>
      </c>
      <c r="C3080" s="17" t="n">
        <v>1402</v>
      </c>
      <c r="D3080" s="16" t="n">
        <v>-0.00466115218938351</v>
      </c>
      <c r="E3080" s="18" t="n">
        <v>0.000670051865542658</v>
      </c>
      <c r="F3080" s="16" t="n">
        <v>-0.00451931599898756</v>
      </c>
      <c r="G3080" s="18" t="n">
        <v>0.000665361745255617</v>
      </c>
      <c r="H3080" s="16" t="n">
        <v>2.32073265910337</v>
      </c>
      <c r="I3080" s="17" t="n">
        <v>203.651072619965</v>
      </c>
      <c r="J3080" s="16" t="n">
        <v>0.0212910810289152</v>
      </c>
      <c r="K3080" s="16" t="n">
        <v>0.0389577173623634</v>
      </c>
      <c r="L3080" s="16" t="n">
        <v>0.212734998794855</v>
      </c>
      <c r="M3080" s="16" t="n">
        <v>0.565250658608399</v>
      </c>
      <c r="N3080" s="16" t="n">
        <v>0.0507507566221098</v>
      </c>
      <c r="O3080" s="18" t="n">
        <v>1.08128723821562E-005</v>
      </c>
      <c r="P3080" s="34" t="b">
        <f aca="false">TRUE()</f>
        <v>1</v>
      </c>
      <c r="Q3080" s="18" t="n">
        <v>0.000152979590934589</v>
      </c>
    </row>
    <row r="3081" customFormat="false" ht="22.35" hidden="false" customHeight="false" outlineLevel="0" collapsed="false">
      <c r="A3081" s="6" t="s">
        <v>4818</v>
      </c>
      <c r="B3081" s="7" t="s">
        <v>1644</v>
      </c>
      <c r="C3081" s="17" t="n">
        <v>1403</v>
      </c>
      <c r="D3081" s="16" t="n">
        <v>-0.0043523538898355</v>
      </c>
      <c r="E3081" s="18" t="n">
        <v>0.000633548486928137</v>
      </c>
      <c r="F3081" s="16" t="n">
        <v>-0.00422479353695226</v>
      </c>
      <c r="G3081" s="18" t="n">
        <v>0.000625507705619073</v>
      </c>
      <c r="H3081" s="16" t="n">
        <v>2.20949510341444</v>
      </c>
      <c r="I3081" s="17" t="n">
        <v>202.91800505503</v>
      </c>
      <c r="J3081" s="16" t="n">
        <v>0.0282586103149423</v>
      </c>
      <c r="K3081" s="16" t="n">
        <v>0.0500739678936851</v>
      </c>
      <c r="L3081" s="16" t="n">
        <v>0.203315384466842</v>
      </c>
      <c r="M3081" s="16" t="n">
        <v>0.56225786455912</v>
      </c>
      <c r="N3081" s="16" t="n">
        <v>0.0615910138068394</v>
      </c>
      <c r="O3081" s="18" t="n">
        <v>1.13494707574322E-005</v>
      </c>
      <c r="P3081" s="34" t="b">
        <f aca="false">FALSE()</f>
        <v>0</v>
      </c>
      <c r="Q3081" s="16"/>
    </row>
    <row r="3082" customFormat="false" ht="22.35" hidden="false" customHeight="false" outlineLevel="0" collapsed="false">
      <c r="A3082" s="6" t="s">
        <v>4819</v>
      </c>
      <c r="B3082" s="7" t="s">
        <v>1644</v>
      </c>
      <c r="C3082" s="17" t="n">
        <v>1404</v>
      </c>
      <c r="D3082" s="16" t="n">
        <v>-0.00405302469541044</v>
      </c>
      <c r="E3082" s="18" t="n">
        <v>0.000597923546738718</v>
      </c>
      <c r="F3082" s="16" t="n">
        <v>-0.00393895923510206</v>
      </c>
      <c r="G3082" s="18" t="n">
        <v>0.000587154153973372</v>
      </c>
      <c r="H3082" s="16" t="n">
        <v>2.09530909631864</v>
      </c>
      <c r="I3082" s="17" t="n">
        <v>202.237406401025</v>
      </c>
      <c r="J3082" s="16" t="n">
        <v>0.0373882361740987</v>
      </c>
      <c r="K3082" s="16" t="n">
        <v>0.0641161901332684</v>
      </c>
      <c r="L3082" s="16" t="n">
        <v>0.193503325713276</v>
      </c>
      <c r="M3082" s="16" t="n">
        <v>0.558964822563149</v>
      </c>
      <c r="N3082" s="16" t="n">
        <v>0.0749162832719788</v>
      </c>
      <c r="O3082" s="18" t="n">
        <v>1.19451613552255E-005</v>
      </c>
      <c r="P3082" s="34" t="b">
        <f aca="false">FALSE()</f>
        <v>0</v>
      </c>
      <c r="Q3082" s="16"/>
    </row>
    <row r="3083" customFormat="false" ht="22.35" hidden="false" customHeight="false" outlineLevel="0" collapsed="false">
      <c r="A3083" s="6" t="s">
        <v>4820</v>
      </c>
      <c r="B3083" s="7" t="s">
        <v>1644</v>
      </c>
      <c r="C3083" s="17" t="n">
        <v>1405</v>
      </c>
      <c r="D3083" s="16" t="n">
        <v>-0.00376543235070743</v>
      </c>
      <c r="E3083" s="18" t="n">
        <v>0.000563764825101156</v>
      </c>
      <c r="F3083" s="16" t="n">
        <v>-0.00366406016252953</v>
      </c>
      <c r="G3083" s="18" t="n">
        <v>0.000550659532613795</v>
      </c>
      <c r="H3083" s="16" t="n">
        <v>1.97667550622763</v>
      </c>
      <c r="I3083" s="17" t="n">
        <v>201.571926613562</v>
      </c>
      <c r="J3083" s="16" t="n">
        <v>0.0494418494211825</v>
      </c>
      <c r="K3083" s="16" t="n">
        <v>0.082469322788548</v>
      </c>
      <c r="L3083" s="16" t="n">
        <v>0.18319854595133</v>
      </c>
      <c r="M3083" s="16" t="n">
        <v>0.556156051448938</v>
      </c>
      <c r="N3083" s="16" t="n">
        <v>0.0921605857862026</v>
      </c>
      <c r="O3083" s="18" t="n">
        <v>1.26049473899455E-005</v>
      </c>
      <c r="P3083" s="34" t="b">
        <f aca="false">FALSE()</f>
        <v>0</v>
      </c>
      <c r="Q3083" s="16"/>
    </row>
    <row r="3084" customFormat="false" ht="22.35" hidden="false" customHeight="false" outlineLevel="0" collapsed="false">
      <c r="A3084" s="6" t="s">
        <v>4821</v>
      </c>
      <c r="B3084" s="7" t="s">
        <v>1644</v>
      </c>
      <c r="C3084" s="17" t="n">
        <v>1406</v>
      </c>
      <c r="D3084" s="16" t="n">
        <v>-0.00349200211358217</v>
      </c>
      <c r="E3084" s="18" t="n">
        <v>0.000531093346214262</v>
      </c>
      <c r="F3084" s="16" t="n">
        <v>-0.00340242875277184</v>
      </c>
      <c r="G3084" s="18" t="n">
        <v>0.000516147361830452</v>
      </c>
      <c r="H3084" s="16" t="n">
        <v>1.85554709910697</v>
      </c>
      <c r="I3084" s="17" t="n">
        <v>200.953329110832</v>
      </c>
      <c r="J3084" s="16" t="n">
        <v>0.0649825662723601</v>
      </c>
      <c r="K3084" s="16" t="n">
        <v>0.10501466122675</v>
      </c>
      <c r="L3084" s="16" t="n">
        <v>0.172548893664712</v>
      </c>
      <c r="M3084" s="16" t="n">
        <v>0.553463505346351</v>
      </c>
      <c r="N3084" s="16" t="n">
        <v>0.113170998944751</v>
      </c>
      <c r="O3084" s="18" t="n">
        <v>1.33129509070213E-005</v>
      </c>
      <c r="P3084" s="34" t="b">
        <f aca="false">FALSE()</f>
        <v>0</v>
      </c>
      <c r="Q3084" s="16"/>
    </row>
    <row r="3085" customFormat="false" ht="22.35" hidden="false" customHeight="false" outlineLevel="0" collapsed="false">
      <c r="A3085" s="6" t="s">
        <v>4822</v>
      </c>
      <c r="B3085" s="7" t="s">
        <v>1644</v>
      </c>
      <c r="C3085" s="17" t="n">
        <v>1407</v>
      </c>
      <c r="D3085" s="16" t="n">
        <v>-0.00323342388525402</v>
      </c>
      <c r="E3085" s="18" t="n">
        <v>0.000500104800216097</v>
      </c>
      <c r="F3085" s="16" t="n">
        <v>-0.00315482346001476</v>
      </c>
      <c r="G3085" s="18" t="n">
        <v>0.000483772725589008</v>
      </c>
      <c r="H3085" s="16" t="n">
        <v>1.73041019738887</v>
      </c>
      <c r="I3085" s="17" t="n">
        <v>200.386066509556</v>
      </c>
      <c r="J3085" s="16" t="n">
        <v>0.0850965327330889</v>
      </c>
      <c r="K3085" s="16" t="n">
        <v>0.133516298995206</v>
      </c>
      <c r="L3085" s="16" t="n">
        <v>0.161412126493865</v>
      </c>
      <c r="M3085" s="16" t="n">
        <v>0.550509452967612</v>
      </c>
      <c r="N3085" s="16" t="n">
        <v>0.138551720691122</v>
      </c>
      <c r="O3085" s="18" t="n">
        <v>1.40736963903642E-005</v>
      </c>
      <c r="P3085" s="34" t="b">
        <f aca="false">FALSE()</f>
        <v>0</v>
      </c>
      <c r="Q3085" s="16"/>
    </row>
    <row r="3086" customFormat="false" ht="22.35" hidden="false" customHeight="false" outlineLevel="0" collapsed="false">
      <c r="A3086" s="6" t="s">
        <v>4823</v>
      </c>
      <c r="B3086" s="7" t="s">
        <v>1644</v>
      </c>
      <c r="C3086" s="17" t="n">
        <v>1408</v>
      </c>
      <c r="D3086" s="16" t="n">
        <v>-0.00299016359975476</v>
      </c>
      <c r="E3086" s="18" t="n">
        <v>0.000470759609060207</v>
      </c>
      <c r="F3086" s="16" t="n">
        <v>-0.0029216479015</v>
      </c>
      <c r="G3086" s="18" t="n">
        <v>0.000453455035272404</v>
      </c>
      <c r="H3086" s="16" t="n">
        <v>1.60349267046424</v>
      </c>
      <c r="I3086" s="17" t="n">
        <v>199.873502722997</v>
      </c>
      <c r="J3086" s="16" t="n">
        <v>0.110404962099904</v>
      </c>
      <c r="K3086" s="16" t="n">
        <v>0.16807798705598</v>
      </c>
      <c r="L3086" s="16" t="n">
        <v>0.149997073679055</v>
      </c>
      <c r="M3086" s="16" t="n">
        <v>0.547206725554006</v>
      </c>
      <c r="N3086" s="16" t="n">
        <v>0.172022017787999</v>
      </c>
      <c r="O3086" s="18" t="n">
        <v>1.48885644788871E-005</v>
      </c>
      <c r="P3086" s="34" t="b">
        <f aca="false">FALSE()</f>
        <v>0</v>
      </c>
      <c r="Q3086" s="16"/>
    </row>
    <row r="3087" customFormat="false" ht="22.35" hidden="false" customHeight="false" outlineLevel="0" collapsed="false">
      <c r="A3087" s="6" t="s">
        <v>4824</v>
      </c>
      <c r="B3087" s="7" t="s">
        <v>1644</v>
      </c>
      <c r="C3087" s="17" t="n">
        <v>1409</v>
      </c>
      <c r="D3087" s="16" t="n">
        <v>-0.00276306948425014</v>
      </c>
      <c r="E3087" s="18" t="n">
        <v>0.00044313215313907</v>
      </c>
      <c r="F3087" s="16" t="n">
        <v>-0.00270378705846008</v>
      </c>
      <c r="G3087" s="18" t="n">
        <v>0.000425219430088189</v>
      </c>
      <c r="H3087" s="16" t="n">
        <v>1.47478238531679</v>
      </c>
      <c r="I3087" s="17" t="n">
        <v>199.417773695983</v>
      </c>
      <c r="J3087" s="16" t="n">
        <v>0.141848056992509</v>
      </c>
      <c r="K3087" s="16" t="n">
        <v>0.20978953546647</v>
      </c>
      <c r="L3087" s="16" t="n">
        <v>0.138307487102359</v>
      </c>
      <c r="M3087" s="16" t="n">
        <v>0.544427010692701</v>
      </c>
      <c r="N3087" s="16" t="n">
        <v>0.213172196900906</v>
      </c>
      <c r="O3087" s="18" t="n">
        <v>1.57486508513891E-005</v>
      </c>
      <c r="P3087" s="34" t="b">
        <f aca="false">FALSE()</f>
        <v>0</v>
      </c>
      <c r="Q3087" s="16"/>
    </row>
    <row r="3088" customFormat="false" ht="22.35" hidden="false" customHeight="false" outlineLevel="0" collapsed="false">
      <c r="A3088" s="6" t="s">
        <v>4825</v>
      </c>
      <c r="B3088" s="7" t="s">
        <v>1644</v>
      </c>
      <c r="C3088" s="17" t="n">
        <v>1410</v>
      </c>
      <c r="D3088" s="16" t="n">
        <v>-0.00255116384646458</v>
      </c>
      <c r="E3088" s="18" t="n">
        <v>0.000417053331099351</v>
      </c>
      <c r="F3088" s="16" t="n">
        <v>-0.00250025049325549</v>
      </c>
      <c r="G3088" s="18" t="n">
        <v>0.000398853865483337</v>
      </c>
      <c r="H3088" s="16" t="n">
        <v>1.34648707615257</v>
      </c>
      <c r="I3088" s="17" t="n">
        <v>199.01956729546</v>
      </c>
      <c r="J3088" s="16" t="n">
        <v>0.179676959838122</v>
      </c>
      <c r="K3088" s="16" t="n">
        <v>0.258102936423747</v>
      </c>
      <c r="L3088" s="16" t="n">
        <v>0.126558172390288</v>
      </c>
      <c r="M3088" s="16" t="n">
        <v>0.541434216643422</v>
      </c>
      <c r="N3088" s="16" t="n">
        <v>0.259113427446333</v>
      </c>
      <c r="O3088" s="18" t="n">
        <v>1.66728490196492E-005</v>
      </c>
      <c r="P3088" s="34" t="b">
        <f aca="false">FALSE()</f>
        <v>0</v>
      </c>
      <c r="Q3088" s="16"/>
    </row>
    <row r="3089" customFormat="false" ht="22.35" hidden="false" customHeight="false" outlineLevel="0" collapsed="false">
      <c r="A3089" s="6" t="s">
        <v>4826</v>
      </c>
      <c r="B3089" s="7" t="s">
        <v>1644</v>
      </c>
      <c r="C3089" s="17" t="n">
        <v>1411</v>
      </c>
      <c r="D3089" s="16" t="n">
        <v>-0.00235378704115129</v>
      </c>
      <c r="E3089" s="18" t="n">
        <v>0.00039240912703424</v>
      </c>
      <c r="F3089" s="16" t="n">
        <v>-0.00231040465473141</v>
      </c>
      <c r="G3089" s="18" t="n">
        <v>0.000374214386973648</v>
      </c>
      <c r="H3089" s="16" t="n">
        <v>1.21991203250001</v>
      </c>
      <c r="I3089" s="17" t="n">
        <v>198.682875992664</v>
      </c>
      <c r="J3089" s="16" t="n">
        <v>0.223944286597128</v>
      </c>
      <c r="K3089" s="16" t="n">
        <v>0.31176410244149</v>
      </c>
      <c r="L3089" s="16" t="n">
        <v>0.114879449358147</v>
      </c>
      <c r="M3089" s="16" t="n">
        <v>0.538092747559275</v>
      </c>
      <c r="N3089" s="16" t="n">
        <v>0.310530183811881</v>
      </c>
      <c r="O3089" s="18" t="n">
        <v>1.76856465077838E-005</v>
      </c>
      <c r="P3089" s="34" t="b">
        <f aca="false">FALSE()</f>
        <v>0</v>
      </c>
      <c r="Q3089" s="16"/>
    </row>
    <row r="3090" customFormat="false" ht="22.35" hidden="false" customHeight="false" outlineLevel="0" collapsed="false">
      <c r="A3090" s="6" t="s">
        <v>4827</v>
      </c>
      <c r="B3090" s="7" t="s">
        <v>1644</v>
      </c>
      <c r="C3090" s="17" t="n">
        <v>1412</v>
      </c>
      <c r="D3090" s="16" t="n">
        <v>-0.00217128581596599</v>
      </c>
      <c r="E3090" s="18" t="n">
        <v>0.000369253895195506</v>
      </c>
      <c r="F3090" s="16" t="n">
        <v>-0.00213461992770473</v>
      </c>
      <c r="G3090" s="18" t="n">
        <v>0.000351299944201823</v>
      </c>
      <c r="H3090" s="16" t="n">
        <v>1.09609905952268</v>
      </c>
      <c r="I3090" s="17" t="n">
        <v>198.405415588171</v>
      </c>
      <c r="J3090" s="16" t="n">
        <v>0.274364095868878</v>
      </c>
      <c r="K3090" s="16" t="n">
        <v>0.362038473086119</v>
      </c>
      <c r="L3090" s="16" t="n">
        <v>0.103382725474403</v>
      </c>
      <c r="M3090" s="16" t="n">
        <v>0.535032155586549</v>
      </c>
      <c r="N3090" s="16" t="n">
        <v>0.357261501108378</v>
      </c>
      <c r="O3090" s="18" t="n">
        <v>1.87814983675451E-005</v>
      </c>
      <c r="P3090" s="34" t="b">
        <f aca="false">FALSE()</f>
        <v>0</v>
      </c>
      <c r="Q3090" s="16"/>
    </row>
    <row r="3091" customFormat="false" ht="22.35" hidden="false" customHeight="false" outlineLevel="0" collapsed="false">
      <c r="A3091" s="6" t="s">
        <v>4828</v>
      </c>
      <c r="B3091" s="7" t="s">
        <v>1644</v>
      </c>
      <c r="C3091" s="17" t="n">
        <v>1413</v>
      </c>
      <c r="D3091" s="16" t="n">
        <v>-0.00200253599951636</v>
      </c>
      <c r="E3091" s="18" t="n">
        <v>0.00034742017947528</v>
      </c>
      <c r="F3091" s="16" t="n">
        <v>-0.00197187210736607</v>
      </c>
      <c r="G3091" s="18" t="n">
        <v>0.000329927834943133</v>
      </c>
      <c r="H3091" s="16" t="n">
        <v>0.974554447416695</v>
      </c>
      <c r="I3091" s="17" t="n">
        <v>198.193489408229</v>
      </c>
      <c r="J3091" s="16" t="n">
        <v>0.330969276870721</v>
      </c>
      <c r="K3091" s="16" t="n">
        <v>0.419268162092031</v>
      </c>
      <c r="L3091" s="16" t="n">
        <v>0.0920299774978115</v>
      </c>
      <c r="M3091" s="16" t="n">
        <v>0.532000619866729</v>
      </c>
      <c r="N3091" s="16" t="n">
        <v>0.414570407516129</v>
      </c>
      <c r="O3091" s="18" t="n">
        <v>1.99343363430467E-005</v>
      </c>
      <c r="P3091" s="34" t="b">
        <f aca="false">FALSE()</f>
        <v>0</v>
      </c>
      <c r="Q3091" s="16"/>
    </row>
    <row r="3092" customFormat="false" ht="22.35" hidden="false" customHeight="false" outlineLevel="0" collapsed="false">
      <c r="A3092" s="6" t="s">
        <v>4829</v>
      </c>
      <c r="B3092" s="7" t="s">
        <v>1644</v>
      </c>
      <c r="C3092" s="17" t="n">
        <v>1414</v>
      </c>
      <c r="D3092" s="16" t="n">
        <v>-0.00184680232186905</v>
      </c>
      <c r="E3092" s="18" t="n">
        <v>0.000326831719992603</v>
      </c>
      <c r="F3092" s="16" t="n">
        <v>-0.00182141488955024</v>
      </c>
      <c r="G3092" s="18" t="n">
        <v>0.000310040495997535</v>
      </c>
      <c r="H3092" s="16" t="n">
        <v>0.857828377244619</v>
      </c>
      <c r="I3092" s="17" t="n">
        <v>198.067739796478</v>
      </c>
      <c r="J3092" s="16" t="n">
        <v>0.392024056019836</v>
      </c>
      <c r="K3092" s="16" t="n">
        <v>0.480053063582862</v>
      </c>
      <c r="L3092" s="16" t="n">
        <v>0.081065509277468</v>
      </c>
      <c r="M3092" s="16" t="n">
        <v>0.529162792499613</v>
      </c>
      <c r="N3092" s="16" t="n">
        <v>0.476426092894776</v>
      </c>
      <c r="O3092" s="18" t="n">
        <v>2.12544008795871E-005</v>
      </c>
      <c r="P3092" s="34" t="b">
        <f aca="false">FALSE()</f>
        <v>0</v>
      </c>
      <c r="Q3092" s="16"/>
    </row>
    <row r="3093" customFormat="false" ht="22.35" hidden="false" customHeight="false" outlineLevel="0" collapsed="false">
      <c r="A3093" s="6" t="s">
        <v>4830</v>
      </c>
      <c r="B3093" s="7" t="s">
        <v>1644</v>
      </c>
      <c r="C3093" s="17" t="n">
        <v>1415</v>
      </c>
      <c r="D3093" s="16" t="n">
        <v>-0.00170387034470777</v>
      </c>
      <c r="E3093" s="18" t="n">
        <v>0.00030740275115175</v>
      </c>
      <c r="F3093" s="16" t="n">
        <v>-0.00168305801598468</v>
      </c>
      <c r="G3093" s="18" t="n">
        <v>0.000291552934543413</v>
      </c>
      <c r="H3093" s="16" t="n">
        <v>0.747707431405097</v>
      </c>
      <c r="I3093" s="17" t="n">
        <v>198.045133214223</v>
      </c>
      <c r="J3093" s="16" t="n">
        <v>0.455523546635904</v>
      </c>
      <c r="K3093" s="16" t="n">
        <v>0.53537884977032</v>
      </c>
      <c r="L3093" s="16" t="n">
        <v>0.0706681397498723</v>
      </c>
      <c r="M3093" s="16" t="n">
        <v>0.525579187974586</v>
      </c>
      <c r="N3093" s="16" t="n">
        <v>0.541332400537297</v>
      </c>
      <c r="O3093" s="18" t="n">
        <v>2.2691549037266E-005</v>
      </c>
      <c r="P3093" s="34" t="b">
        <f aca="false">FALSE()</f>
        <v>0</v>
      </c>
      <c r="Q3093" s="16"/>
    </row>
    <row r="3094" customFormat="false" ht="22.35" hidden="false" customHeight="false" outlineLevel="0" collapsed="false">
      <c r="A3094" s="6" t="s">
        <v>4831</v>
      </c>
      <c r="B3094" s="7" t="s">
        <v>1644</v>
      </c>
      <c r="C3094" s="17" t="n">
        <v>1416</v>
      </c>
      <c r="D3094" s="16" t="n">
        <v>-0.00157167697454728</v>
      </c>
      <c r="E3094" s="18" t="n">
        <v>0.00028900919281527</v>
      </c>
      <c r="F3094" s="16" t="n">
        <v>-0.00155483310135578</v>
      </c>
      <c r="G3094" s="18" t="n">
        <v>0.000274255254379732</v>
      </c>
      <c r="H3094" s="16" t="n">
        <v>0.643595961829064</v>
      </c>
      <c r="I3094" s="17" t="n">
        <v>198.10761945641</v>
      </c>
      <c r="J3094" s="16" t="n">
        <v>0.520581806107765</v>
      </c>
      <c r="K3094" s="16" t="n">
        <v>0.597625033291072</v>
      </c>
      <c r="L3094" s="16" t="n">
        <v>0.0608064760278002</v>
      </c>
      <c r="M3094" s="16" t="n">
        <v>0.522896327289633</v>
      </c>
      <c r="N3094" s="16" t="n">
        <v>0.591296281995341</v>
      </c>
      <c r="O3094" s="18" t="n">
        <v>2.43663738097423E-005</v>
      </c>
      <c r="P3094" s="34" t="b">
        <f aca="false">FALSE()</f>
        <v>0</v>
      </c>
      <c r="Q3094" s="16"/>
    </row>
    <row r="3095" customFormat="false" ht="22.35" hidden="false" customHeight="false" outlineLevel="0" collapsed="false">
      <c r="A3095" s="6" t="s">
        <v>4832</v>
      </c>
      <c r="B3095" s="7" t="s">
        <v>1644</v>
      </c>
      <c r="C3095" s="17" t="n">
        <v>1417</v>
      </c>
      <c r="D3095" s="16" t="n">
        <v>-0.00145021845764021</v>
      </c>
      <c r="E3095" s="18" t="n">
        <v>0.000271643825833794</v>
      </c>
      <c r="F3095" s="16" t="n">
        <v>-0.00143665184169849</v>
      </c>
      <c r="G3095" s="18" t="n">
        <v>0.000258065545647245</v>
      </c>
      <c r="H3095" s="16" t="n">
        <v>0.551416879382697</v>
      </c>
      <c r="I3095" s="17" t="n">
        <v>198.238075601005</v>
      </c>
      <c r="J3095" s="16" t="n">
        <v>0.581968926615904</v>
      </c>
      <c r="K3095" s="16" t="n">
        <v>0.642632659377098</v>
      </c>
      <c r="L3095" s="16" t="n">
        <v>0.0520586181316672</v>
      </c>
      <c r="M3095" s="16" t="n">
        <v>0.520620254145359</v>
      </c>
      <c r="N3095" s="16" t="n">
        <v>0.629362510544236</v>
      </c>
      <c r="O3095" s="18" t="n">
        <v>2.62320500495233E-005</v>
      </c>
      <c r="P3095" s="34" t="b">
        <f aca="false">FALSE()</f>
        <v>0</v>
      </c>
      <c r="Q3095" s="16"/>
    </row>
    <row r="3096" customFormat="false" ht="22.35" hidden="false" customHeight="false" outlineLevel="0" collapsed="false">
      <c r="A3096" s="6" t="s">
        <v>4833</v>
      </c>
      <c r="B3096" s="7" t="s">
        <v>1644</v>
      </c>
      <c r="C3096" s="17" t="n">
        <v>1418</v>
      </c>
      <c r="D3096" s="16" t="n">
        <v>-0.00133799870982647</v>
      </c>
      <c r="E3096" s="18" t="n">
        <v>0.000255170701195681</v>
      </c>
      <c r="F3096" s="16" t="n">
        <v>-0.00132712492914903</v>
      </c>
      <c r="G3096" s="18" t="n">
        <v>0.000242825895996256</v>
      </c>
      <c r="H3096" s="16" t="n">
        <v>0.470376194085416</v>
      </c>
      <c r="I3096" s="17" t="n">
        <v>198.435347858295</v>
      </c>
      <c r="J3096" s="16" t="n">
        <v>0.638602847692566</v>
      </c>
      <c r="K3096" s="16" t="n">
        <v>0.690156723417747</v>
      </c>
      <c r="L3096" s="16" t="n">
        <v>0.0443577504666039</v>
      </c>
      <c r="M3096" s="16" t="n">
        <v>0.518247326824733</v>
      </c>
      <c r="N3096" s="16" t="n">
        <v>0.683569916133478</v>
      </c>
      <c r="O3096" s="18" t="n">
        <v>2.82968534968595E-005</v>
      </c>
      <c r="P3096" s="34" t="b">
        <f aca="false">FALSE()</f>
        <v>0</v>
      </c>
      <c r="Q3096" s="16"/>
    </row>
    <row r="3097" customFormat="false" ht="22.35" hidden="false" customHeight="false" outlineLevel="0" collapsed="false">
      <c r="A3097" s="6" t="s">
        <v>4834</v>
      </c>
      <c r="B3097" s="7" t="s">
        <v>1644</v>
      </c>
      <c r="C3097" s="17" t="n">
        <v>1419</v>
      </c>
      <c r="D3097" s="16" t="n">
        <v>-0.00123523503490234</v>
      </c>
      <c r="E3097" s="18" t="n">
        <v>0.000239688340082784</v>
      </c>
      <c r="F3097" s="16" t="n">
        <v>-0.00122644564017764</v>
      </c>
      <c r="G3097" s="18" t="n">
        <v>0.000228587552096382</v>
      </c>
      <c r="H3097" s="16" t="n">
        <v>0.404634106236562</v>
      </c>
      <c r="I3097" s="17" t="n">
        <v>198.68944651249</v>
      </c>
      <c r="J3097" s="16" t="n">
        <v>0.686181747951728</v>
      </c>
      <c r="K3097" s="16" t="n">
        <v>0.733175657569431</v>
      </c>
      <c r="L3097" s="16" t="n">
        <v>0.0381030861270889</v>
      </c>
      <c r="M3097" s="16" t="n">
        <v>0.516620176662018</v>
      </c>
      <c r="N3097" s="16" t="n">
        <v>0.727484298294524</v>
      </c>
      <c r="O3097" s="18" t="n">
        <v>3.04984324138608E-005</v>
      </c>
      <c r="P3097" s="34" t="b">
        <f aca="false">FALSE()</f>
        <v>0</v>
      </c>
      <c r="Q3097" s="16"/>
    </row>
    <row r="3098" customFormat="false" ht="22.35" hidden="false" customHeight="false" outlineLevel="0" collapsed="false">
      <c r="A3098" s="6" t="s">
        <v>4835</v>
      </c>
      <c r="B3098" s="7" t="s">
        <v>1644</v>
      </c>
      <c r="C3098" s="17" t="n">
        <v>1420</v>
      </c>
      <c r="D3098" s="16" t="n">
        <v>-0.00113953941664317</v>
      </c>
      <c r="E3098" s="18" t="n">
        <v>0.000224973222749665</v>
      </c>
      <c r="F3098" s="16" t="n">
        <v>-0.0011323633003099</v>
      </c>
      <c r="G3098" s="18" t="n">
        <v>0.000215076090005258</v>
      </c>
      <c r="H3098" s="16" t="n">
        <v>0.351840384110044</v>
      </c>
      <c r="I3098" s="17" t="n">
        <v>198.975787486177</v>
      </c>
      <c r="J3098" s="16" t="n">
        <v>0.725330300023583</v>
      </c>
      <c r="K3098" s="16" t="n">
        <v>0.767887945178028</v>
      </c>
      <c r="L3098" s="16" t="n">
        <v>0.033078117767141</v>
      </c>
      <c r="M3098" s="16" t="n">
        <v>0.515196420269642</v>
      </c>
      <c r="N3098" s="16" t="n">
        <v>0.76291566112963</v>
      </c>
      <c r="O3098" s="18" t="n">
        <v>3.29341869962577E-005</v>
      </c>
      <c r="P3098" s="34" t="b">
        <f aca="false">FALSE()</f>
        <v>0</v>
      </c>
      <c r="Q3098" s="16"/>
    </row>
    <row r="3099" customFormat="false" ht="22.35" hidden="false" customHeight="false" outlineLevel="0" collapsed="false">
      <c r="A3099" s="6" t="s">
        <v>4836</v>
      </c>
      <c r="B3099" s="7" t="s">
        <v>1644</v>
      </c>
      <c r="C3099" s="17" t="n">
        <v>1421</v>
      </c>
      <c r="D3099" s="16" t="n">
        <v>-0.00105135481793549</v>
      </c>
      <c r="E3099" s="18" t="n">
        <v>0.000211082615065837</v>
      </c>
      <c r="F3099" s="16" t="n">
        <v>-0.00104533264342623</v>
      </c>
      <c r="G3099" s="18" t="n">
        <v>0.000202385571383271</v>
      </c>
      <c r="H3099" s="16" t="n">
        <v>0.314551039532692</v>
      </c>
      <c r="I3099" s="17" t="n">
        <v>199.321137231541</v>
      </c>
      <c r="J3099" s="16" t="n">
        <v>0.753431570234667</v>
      </c>
      <c r="K3099" s="16" t="n">
        <v>0.791193954077375</v>
      </c>
      <c r="L3099" s="16" t="n">
        <v>0.0295150617914598</v>
      </c>
      <c r="M3099" s="16" t="n">
        <v>0.514101968076864</v>
      </c>
      <c r="N3099" s="16" t="n">
        <v>0.788501418490828</v>
      </c>
      <c r="O3099" s="18" t="n">
        <v>3.54874959724923E-005</v>
      </c>
      <c r="P3099" s="34" t="b">
        <f aca="false">FALSE()</f>
        <v>0</v>
      </c>
      <c r="Q3099" s="16"/>
    </row>
    <row r="3100" customFormat="false" ht="22.35" hidden="false" customHeight="false" outlineLevel="0" collapsed="false">
      <c r="A3100" s="6" t="s">
        <v>4837</v>
      </c>
      <c r="B3100" s="7" t="s">
        <v>1644</v>
      </c>
      <c r="C3100" s="17" t="n">
        <v>1422</v>
      </c>
      <c r="D3100" s="18" t="n">
        <v>-0.000969318133254349</v>
      </c>
      <c r="E3100" s="18" t="n">
        <v>0.000197990573885912</v>
      </c>
      <c r="F3100" s="18" t="n">
        <v>-0.00096416411512068</v>
      </c>
      <c r="G3100" s="18" t="n">
        <v>0.000190490734588726</v>
      </c>
      <c r="H3100" s="16" t="n">
        <v>0.286851328405704</v>
      </c>
      <c r="I3100" s="17" t="n">
        <v>199.733866952785</v>
      </c>
      <c r="J3100" s="16" t="n">
        <v>0.774523508995274</v>
      </c>
      <c r="K3100" s="16" t="n">
        <v>0.808622028259217</v>
      </c>
      <c r="L3100" s="16" t="n">
        <v>0.0268540228935302</v>
      </c>
      <c r="M3100" s="16" t="n">
        <v>0.513627382612738</v>
      </c>
      <c r="N3100" s="16" t="n">
        <v>0.806212528089561</v>
      </c>
      <c r="O3100" s="18" t="n">
        <v>3.82502193800788E-005</v>
      </c>
      <c r="P3100" s="34" t="b">
        <f aca="false">FALSE()</f>
        <v>0</v>
      </c>
      <c r="Q3100" s="16"/>
    </row>
    <row r="3101" customFormat="false" ht="22.35" hidden="false" customHeight="false" outlineLevel="0" collapsed="false">
      <c r="A3101" s="6" t="s">
        <v>4838</v>
      </c>
      <c r="B3101" s="7" t="s">
        <v>1644</v>
      </c>
      <c r="C3101" s="17" t="n">
        <v>1423</v>
      </c>
      <c r="D3101" s="18" t="n">
        <v>-0.000893686151147041</v>
      </c>
      <c r="E3101" s="18" t="n">
        <v>0.000185746370177019</v>
      </c>
      <c r="F3101" s="18" t="n">
        <v>-0.000889118093478716</v>
      </c>
      <c r="G3101" s="18" t="n">
        <v>0.000179378354304957</v>
      </c>
      <c r="H3101" s="16" t="n">
        <v>0.270839412679144</v>
      </c>
      <c r="I3101" s="17" t="n">
        <v>200.182547826671</v>
      </c>
      <c r="J3101" s="16" t="n">
        <v>0.786793601687735</v>
      </c>
      <c r="K3101" s="16" t="n">
        <v>0.819165440793803</v>
      </c>
      <c r="L3101" s="16" t="n">
        <v>0.0252921349715276</v>
      </c>
      <c r="M3101" s="16" t="n">
        <v>0.512397334573067</v>
      </c>
      <c r="N3101" s="16" t="n">
        <v>0.816766325134861</v>
      </c>
      <c r="O3101" s="18" t="n">
        <v>4.08929681653224E-005</v>
      </c>
      <c r="P3101" s="34" t="b">
        <f aca="false">FALSE()</f>
        <v>0</v>
      </c>
      <c r="Q3101" s="16"/>
    </row>
    <row r="3102" customFormat="false" ht="22.35" hidden="false" customHeight="false" outlineLevel="0" collapsed="false">
      <c r="A3102" s="6" t="s">
        <v>4839</v>
      </c>
      <c r="B3102" s="7" t="s">
        <v>1644</v>
      </c>
      <c r="C3102" s="17" t="n">
        <v>1424</v>
      </c>
      <c r="D3102" s="18" t="n">
        <v>-0.000823217739410493</v>
      </c>
      <c r="E3102" s="18" t="n">
        <v>0.000174266641170253</v>
      </c>
      <c r="F3102" s="18" t="n">
        <v>-0.000819027657329764</v>
      </c>
      <c r="G3102" s="18" t="n">
        <v>0.000168994015033219</v>
      </c>
      <c r="H3102" s="16" t="n">
        <v>0.264620063964559</v>
      </c>
      <c r="I3102" s="17" t="n">
        <v>200.687339845549</v>
      </c>
      <c r="J3102" s="16" t="n">
        <v>0.79157373355742</v>
      </c>
      <c r="K3102" s="16" t="n">
        <v>0.82331603866248</v>
      </c>
      <c r="L3102" s="16" t="n">
        <v>0.0246429585940985</v>
      </c>
      <c r="M3102" s="16" t="n">
        <v>0.511806524097319</v>
      </c>
      <c r="N3102" s="16" t="n">
        <v>0.820787308299373</v>
      </c>
      <c r="O3102" s="18" t="n">
        <v>4.35884117167199E-005</v>
      </c>
      <c r="P3102" s="34" t="b">
        <f aca="false">FALSE()</f>
        <v>0</v>
      </c>
      <c r="Q3102" s="16"/>
    </row>
    <row r="3103" customFormat="false" ht="22.35" hidden="false" customHeight="false" outlineLevel="0" collapsed="false">
      <c r="A3103" s="6" t="s">
        <v>4840</v>
      </c>
      <c r="B3103" s="7" t="s">
        <v>1644</v>
      </c>
      <c r="C3103" s="17" t="n">
        <v>1425</v>
      </c>
      <c r="D3103" s="18" t="n">
        <v>-0.000758072654421279</v>
      </c>
      <c r="E3103" s="18" t="n">
        <v>0.000163582933364952</v>
      </c>
      <c r="F3103" s="18" t="n">
        <v>-0.000754049733173064</v>
      </c>
      <c r="G3103" s="18" t="n">
        <v>0.000159358537868222</v>
      </c>
      <c r="H3103" s="16" t="n">
        <v>0.270459497068408</v>
      </c>
      <c r="I3103" s="17" t="n">
        <v>201.245717175397</v>
      </c>
      <c r="J3103" s="16" t="n">
        <v>0.787083941863353</v>
      </c>
      <c r="K3103" s="16" t="n">
        <v>0.8192621918066</v>
      </c>
      <c r="L3103" s="16" t="n">
        <v>0.0251103882843786</v>
      </c>
      <c r="M3103" s="16" t="n">
        <v>0.512077715791105</v>
      </c>
      <c r="N3103" s="16" t="n">
        <v>0.817947690551375</v>
      </c>
      <c r="O3103" s="18" t="n">
        <v>4.60662609568911E-005</v>
      </c>
      <c r="P3103" s="34" t="b">
        <f aca="false">FALSE()</f>
        <v>0</v>
      </c>
      <c r="Q3103" s="16"/>
    </row>
    <row r="3104" customFormat="false" ht="22.35" hidden="false" customHeight="false" outlineLevel="0" collapsed="false">
      <c r="A3104" s="6" t="s">
        <v>4841</v>
      </c>
      <c r="B3104" s="7" t="s">
        <v>1644</v>
      </c>
      <c r="C3104" s="17" t="n">
        <v>1426</v>
      </c>
      <c r="D3104" s="18" t="n">
        <v>-0.000697167197035684</v>
      </c>
      <c r="E3104" s="18" t="n">
        <v>0.000153591552046709</v>
      </c>
      <c r="F3104" s="18" t="n">
        <v>-0.000693165382634512</v>
      </c>
      <c r="G3104" s="18" t="n">
        <v>0.000150387362251452</v>
      </c>
      <c r="H3104" s="16" t="n">
        <v>0.286308039526178</v>
      </c>
      <c r="I3104" s="17" t="n">
        <v>201.874512593397</v>
      </c>
      <c r="J3104" s="16" t="n">
        <v>0.774935803970114</v>
      </c>
      <c r="K3104" s="16" t="n">
        <v>0.808848990562368</v>
      </c>
      <c r="L3104" s="16" t="n">
        <v>0.0264920081880811</v>
      </c>
      <c r="M3104" s="16" t="n">
        <v>0.512048659538199</v>
      </c>
      <c r="N3104" s="16" t="n">
        <v>0.808362376662333</v>
      </c>
      <c r="O3104" s="18" t="n">
        <v>4.81988569508739E-005</v>
      </c>
      <c r="P3104" s="34" t="b">
        <f aca="false">FALSE()</f>
        <v>0</v>
      </c>
      <c r="Q3104" s="16"/>
    </row>
    <row r="3105" customFormat="false" ht="22.35" hidden="false" customHeight="false" outlineLevel="0" collapsed="false">
      <c r="A3105" s="6" t="s">
        <v>4842</v>
      </c>
      <c r="B3105" s="7" t="s">
        <v>1644</v>
      </c>
      <c r="C3105" s="17" t="n">
        <v>1427</v>
      </c>
      <c r="D3105" s="18" t="n">
        <v>-0.000640780187493071</v>
      </c>
      <c r="E3105" s="18" t="n">
        <v>0.000144337756351114</v>
      </c>
      <c r="F3105" s="18" t="n">
        <v>-0.000636684258019132</v>
      </c>
      <c r="G3105" s="18" t="n">
        <v>0.000142100415582153</v>
      </c>
      <c r="H3105" s="16" t="n">
        <v>0.31155291238125</v>
      </c>
      <c r="I3105" s="17" t="n">
        <v>202.558068855906</v>
      </c>
      <c r="J3105" s="16" t="n">
        <v>0.755700749870646</v>
      </c>
      <c r="K3105" s="16" t="n">
        <v>0.792960331722676</v>
      </c>
      <c r="L3105" s="16" t="n">
        <v>0.0287232381932956</v>
      </c>
      <c r="M3105" s="16" t="n">
        <v>0.511758097009143</v>
      </c>
      <c r="N3105" s="16" t="n">
        <v>0.793960761628085</v>
      </c>
      <c r="O3105" s="18" t="n">
        <v>0.000228591567362042</v>
      </c>
      <c r="P3105" s="34" t="b">
        <f aca="false">FALSE()</f>
        <v>0</v>
      </c>
      <c r="Q3105" s="16"/>
    </row>
    <row r="3106" customFormat="false" ht="22.35" hidden="false" customHeight="false" outlineLevel="0" collapsed="false">
      <c r="A3106" s="6" t="s">
        <v>4843</v>
      </c>
      <c r="B3106" s="7" t="s">
        <v>1644</v>
      </c>
      <c r="C3106" s="17" t="n">
        <v>1428</v>
      </c>
      <c r="D3106" s="18" t="n">
        <v>-0.000587788688957895</v>
      </c>
      <c r="E3106" s="18" t="n">
        <v>0.000135724319679157</v>
      </c>
      <c r="F3106" s="18" t="n">
        <v>-0.000583614172678844</v>
      </c>
      <c r="G3106" s="18" t="n">
        <v>0.000134414345087813</v>
      </c>
      <c r="H3106" s="16" t="n">
        <v>0.337354512312439</v>
      </c>
      <c r="I3106" s="17" t="n">
        <v>203.308891523194</v>
      </c>
      <c r="J3106" s="16" t="n">
        <v>0.736197698377024</v>
      </c>
      <c r="K3106" s="16" t="n">
        <v>0.776816793354857</v>
      </c>
      <c r="L3106" s="16" t="n">
        <v>0.0309794848599105</v>
      </c>
      <c r="M3106" s="16" t="n">
        <v>0.512126142879281</v>
      </c>
      <c r="N3106" s="16" t="n">
        <v>0.7782957567</v>
      </c>
      <c r="O3106" s="18" t="n">
        <v>0.00022926306932547</v>
      </c>
      <c r="P3106" s="34" t="b">
        <f aca="false">FALSE()</f>
        <v>0</v>
      </c>
      <c r="Q3106" s="16"/>
    </row>
    <row r="3107" customFormat="false" ht="22.35" hidden="false" customHeight="false" outlineLevel="0" collapsed="false">
      <c r="A3107" s="6" t="s">
        <v>4844</v>
      </c>
      <c r="B3107" s="7" t="s">
        <v>1644</v>
      </c>
      <c r="C3107" s="17" t="n">
        <v>1429</v>
      </c>
      <c r="D3107" s="18" t="n">
        <v>-0.000538415725838416</v>
      </c>
      <c r="E3107" s="18" t="n">
        <v>0.000127747694401473</v>
      </c>
      <c r="F3107" s="18" t="n">
        <v>-0.000534135701543693</v>
      </c>
      <c r="G3107" s="18" t="n">
        <v>0.000127316004837552</v>
      </c>
      <c r="H3107" s="16" t="n">
        <v>0.36709425238814</v>
      </c>
      <c r="I3107" s="17" t="n">
        <v>204.119940639893</v>
      </c>
      <c r="J3107" s="16" t="n">
        <v>0.713929004704662</v>
      </c>
      <c r="K3107" s="16" t="n">
        <v>0.757944581612778</v>
      </c>
      <c r="L3107" s="16" t="n">
        <v>0.0335689959906273</v>
      </c>
      <c r="M3107" s="16" t="n">
        <v>0.512281109561444</v>
      </c>
      <c r="N3107" s="16" t="n">
        <v>0.760067741196396</v>
      </c>
      <c r="O3107" s="18" t="n">
        <v>0.000225110717053668</v>
      </c>
      <c r="P3107" s="34" t="b">
        <f aca="false">FALSE()</f>
        <v>0</v>
      </c>
      <c r="Q3107" s="16"/>
    </row>
    <row r="3108" customFormat="false" ht="22.35" hidden="false" customHeight="false" outlineLevel="0" collapsed="false">
      <c r="A3108" s="6" t="s">
        <v>4845</v>
      </c>
      <c r="B3108" s="7" t="s">
        <v>1644</v>
      </c>
      <c r="C3108" s="17" t="n">
        <v>1430</v>
      </c>
      <c r="D3108" s="18" t="n">
        <v>-0.00049179345313929</v>
      </c>
      <c r="E3108" s="18" t="n">
        <v>0.000120277567211858</v>
      </c>
      <c r="F3108" s="18" t="n">
        <v>-0.00048744800524909</v>
      </c>
      <c r="G3108" s="18" t="n">
        <v>0.000120713191414067</v>
      </c>
      <c r="H3108" s="16" t="n">
        <v>0.395390083404754</v>
      </c>
      <c r="I3108" s="17" t="n">
        <v>205.032375186257</v>
      </c>
      <c r="J3108" s="16" t="n">
        <v>0.692966097329065</v>
      </c>
      <c r="K3108" s="16" t="n">
        <v>0.739282597407614</v>
      </c>
      <c r="L3108" s="16" t="n">
        <v>0.035988267830311</v>
      </c>
      <c r="M3108" s="16" t="n">
        <v>0.512968774213544</v>
      </c>
      <c r="N3108" s="16" t="n">
        <v>0.743153827803423</v>
      </c>
      <c r="O3108" s="18" t="n">
        <v>4.67120031243395E-005</v>
      </c>
      <c r="P3108" s="34" t="b">
        <f aca="false">FALSE()</f>
        <v>0</v>
      </c>
      <c r="Q3108" s="16"/>
    </row>
    <row r="3109" customFormat="false" ht="22.35" hidden="false" customHeight="false" outlineLevel="0" collapsed="false">
      <c r="A3109" s="6" t="s">
        <v>4846</v>
      </c>
      <c r="B3109" s="7" t="s">
        <v>1644</v>
      </c>
      <c r="C3109" s="17" t="n">
        <v>1431</v>
      </c>
      <c r="D3109" s="18" t="n">
        <v>-0.000448293461176337</v>
      </c>
      <c r="E3109" s="18" t="n">
        <v>0.000113365302986816</v>
      </c>
      <c r="F3109" s="18" t="n">
        <v>-0.000443894641326101</v>
      </c>
      <c r="G3109" s="18" t="n">
        <v>0.000114620133469232</v>
      </c>
      <c r="H3109" s="16" t="n">
        <v>0.424119593691754</v>
      </c>
      <c r="I3109" s="17" t="n">
        <v>206.011270104638</v>
      </c>
      <c r="J3109" s="16" t="n">
        <v>0.671921131081025</v>
      </c>
      <c r="K3109" s="16" t="n">
        <v>0.72072181286799</v>
      </c>
      <c r="L3109" s="16" t="n">
        <v>0.0384135462912619</v>
      </c>
      <c r="M3109" s="16" t="n">
        <v>0.513336820083682</v>
      </c>
      <c r="N3109" s="16" t="n">
        <v>0.725620053981085</v>
      </c>
      <c r="O3109" s="18" t="n">
        <v>4.41035418492E-005</v>
      </c>
      <c r="P3109" s="34" t="b">
        <f aca="false">FALSE()</f>
        <v>0</v>
      </c>
      <c r="Q3109" s="16"/>
    </row>
    <row r="3110" customFormat="false" ht="22.35" hidden="false" customHeight="false" outlineLevel="0" collapsed="false">
      <c r="A3110" s="6" t="s">
        <v>4847</v>
      </c>
      <c r="B3110" s="7" t="s">
        <v>1644</v>
      </c>
      <c r="C3110" s="17" t="n">
        <v>1432</v>
      </c>
      <c r="D3110" s="18" t="n">
        <v>-0.00040719327978845</v>
      </c>
      <c r="E3110" s="18" t="n">
        <v>0.000106917499900948</v>
      </c>
      <c r="F3110" s="18" t="n">
        <v>-0.000402715591917076</v>
      </c>
      <c r="G3110" s="18" t="n">
        <v>0.000108946254837558</v>
      </c>
      <c r="H3110" s="16" t="n">
        <v>0.457148599387361</v>
      </c>
      <c r="I3110" s="17" t="n">
        <v>207.05991179904</v>
      </c>
      <c r="J3110" s="16" t="n">
        <v>0.648043496890158</v>
      </c>
      <c r="K3110" s="16" t="n">
        <v>0.698540392751729</v>
      </c>
      <c r="L3110" s="16" t="n">
        <v>0.0411907723220564</v>
      </c>
      <c r="M3110" s="16" t="n">
        <v>0.513307763830776</v>
      </c>
      <c r="N3110" s="16" t="n">
        <v>0.705612059802108</v>
      </c>
      <c r="O3110" s="18" t="n">
        <v>4.14820071700512E-005</v>
      </c>
      <c r="P3110" s="34" t="b">
        <f aca="false">FALSE()</f>
        <v>0</v>
      </c>
      <c r="Q3110" s="16"/>
    </row>
    <row r="3111" customFormat="false" ht="22.35" hidden="false" customHeight="false" outlineLevel="0" collapsed="false">
      <c r="A3111" s="6" t="s">
        <v>4848</v>
      </c>
      <c r="B3111" s="7" t="s">
        <v>1644</v>
      </c>
      <c r="C3111" s="17" t="n">
        <v>1433</v>
      </c>
      <c r="D3111" s="18" t="n">
        <v>-0.000368662921726842</v>
      </c>
      <c r="E3111" s="18" t="n">
        <v>0.000100922362729564</v>
      </c>
      <c r="F3111" s="18" t="n">
        <v>-0.000364107444502653</v>
      </c>
      <c r="G3111" s="18" t="n">
        <v>0.000103695187092508</v>
      </c>
      <c r="H3111" s="16" t="n">
        <v>0.492007865712018</v>
      </c>
      <c r="I3111" s="17" t="n">
        <v>208.198161549295</v>
      </c>
      <c r="J3111" s="16" t="n">
        <v>0.623232147183667</v>
      </c>
      <c r="K3111" s="16" t="n">
        <v>0.676186512630645</v>
      </c>
      <c r="L3111" s="16" t="n">
        <v>0.0440871129378928</v>
      </c>
      <c r="M3111" s="16" t="n">
        <v>0.513840461800713</v>
      </c>
      <c r="N3111" s="16" t="n">
        <v>0.685503908177603</v>
      </c>
      <c r="O3111" s="18" t="n">
        <v>3.88072576294331E-005</v>
      </c>
      <c r="P3111" s="34" t="b">
        <f aca="false">FALSE()</f>
        <v>0</v>
      </c>
      <c r="Q3111" s="16"/>
    </row>
    <row r="3112" customFormat="false" ht="22.35" hidden="false" customHeight="false" outlineLevel="0" collapsed="false">
      <c r="A3112" s="6" t="s">
        <v>4849</v>
      </c>
      <c r="B3112" s="7" t="s">
        <v>1644</v>
      </c>
      <c r="C3112" s="17" t="n">
        <v>1434</v>
      </c>
      <c r="D3112" s="18" t="n">
        <v>-0.000332425440669255</v>
      </c>
      <c r="E3112" s="18" t="n">
        <v>9.5364445849247E-005</v>
      </c>
      <c r="F3112" s="18" t="n">
        <v>-0.000327796472374485</v>
      </c>
      <c r="G3112" s="18" t="n">
        <v>9.88364173617641E-005</v>
      </c>
      <c r="H3112" s="16" t="n">
        <v>0.528276078930153</v>
      </c>
      <c r="I3112" s="17" t="n">
        <v>209.406494539564</v>
      </c>
      <c r="J3112" s="16" t="n">
        <v>0.597867123487201</v>
      </c>
      <c r="K3112" s="16" t="n">
        <v>0.653105702151062</v>
      </c>
      <c r="L3112" s="16" t="n">
        <v>0.0470649183633116</v>
      </c>
      <c r="M3112" s="16" t="n">
        <v>0.51416976600031</v>
      </c>
      <c r="N3112" s="16" t="n">
        <v>0.663806002477672</v>
      </c>
      <c r="O3112" s="18" t="n">
        <v>3.62368865638952E-005</v>
      </c>
      <c r="P3112" s="34" t="b">
        <f aca="false">FALSE()</f>
        <v>0</v>
      </c>
      <c r="Q3112" s="16"/>
    </row>
    <row r="3113" customFormat="false" ht="22.35" hidden="false" customHeight="false" outlineLevel="0" collapsed="false">
      <c r="A3113" s="6" t="s">
        <v>4850</v>
      </c>
      <c r="B3113" s="7" t="s">
        <v>1644</v>
      </c>
      <c r="C3113" s="17" t="n">
        <v>1435</v>
      </c>
      <c r="D3113" s="18" t="n">
        <v>-0.000298202822044273</v>
      </c>
      <c r="E3113" s="18" t="n">
        <v>9.01789639684486E-005</v>
      </c>
      <c r="F3113" s="18" t="n">
        <v>-0.000293525017896208</v>
      </c>
      <c r="G3113" s="18" t="n">
        <v>9.42882867219185E-005</v>
      </c>
      <c r="H3113" s="16" t="n">
        <v>0.563659579887444</v>
      </c>
      <c r="I3113" s="17" t="n">
        <v>210.658696949954</v>
      </c>
      <c r="J3113" s="16" t="n">
        <v>0.573585356087184</v>
      </c>
      <c r="K3113" s="16" t="n">
        <v>0.642516233407516</v>
      </c>
      <c r="L3113" s="16" t="n">
        <v>0.0499239784073267</v>
      </c>
      <c r="M3113" s="16" t="n">
        <v>0.514121338912134</v>
      </c>
      <c r="N3113" s="16" t="n">
        <v>0.644094219211583</v>
      </c>
      <c r="O3113" s="18" t="n">
        <v>3.34981239314273E-005</v>
      </c>
      <c r="P3113" s="34" t="b">
        <f aca="false">FALSE()</f>
        <v>0</v>
      </c>
      <c r="Q3113" s="16"/>
    </row>
    <row r="3114" customFormat="false" ht="22.35" hidden="false" customHeight="false" outlineLevel="0" collapsed="false">
      <c r="A3114" s="6" t="s">
        <v>4851</v>
      </c>
      <c r="B3114" s="7" t="s">
        <v>1644</v>
      </c>
      <c r="C3114" s="17" t="n">
        <v>1436</v>
      </c>
      <c r="D3114" s="18" t="n">
        <v>-0.000265811531923019</v>
      </c>
      <c r="E3114" s="18" t="n">
        <v>8.52956536164868E-005</v>
      </c>
      <c r="F3114" s="18" t="n">
        <v>-0.000261093586910682</v>
      </c>
      <c r="G3114" s="18" t="n">
        <v>9.00153184422927E-005</v>
      </c>
      <c r="H3114" s="16" t="n">
        <v>0.600031050590262</v>
      </c>
      <c r="I3114" s="17" t="n">
        <v>212.007844011783</v>
      </c>
      <c r="J3114" s="16" t="n">
        <v>0.549126339726963</v>
      </c>
      <c r="K3114" s="16" t="n">
        <v>0.625332587705756</v>
      </c>
      <c r="L3114" s="16" t="n">
        <v>0.0528177711335627</v>
      </c>
      <c r="M3114" s="16" t="n">
        <v>0.514373159770649</v>
      </c>
      <c r="N3114" s="16" t="n">
        <v>0.625384866437857</v>
      </c>
      <c r="O3114" s="18" t="n">
        <v>3.07601537199852E-005</v>
      </c>
      <c r="P3114" s="34" t="b">
        <f aca="false">FALSE()</f>
        <v>0</v>
      </c>
      <c r="Q3114" s="16"/>
    </row>
    <row r="3115" customFormat="false" ht="22.35" hidden="false" customHeight="false" outlineLevel="0" collapsed="false">
      <c r="A3115" s="6" t="s">
        <v>4852</v>
      </c>
      <c r="B3115" s="7" t="s">
        <v>1644</v>
      </c>
      <c r="C3115" s="17" t="n">
        <v>1437</v>
      </c>
      <c r="D3115" s="18" t="n">
        <v>-0.000235210553676676</v>
      </c>
      <c r="E3115" s="18" t="n">
        <v>8.07167670505448E-005</v>
      </c>
      <c r="F3115" s="18" t="n">
        <v>-0.000230501694922344</v>
      </c>
      <c r="G3115" s="18" t="n">
        <v>8.60103613953034E-005</v>
      </c>
      <c r="H3115" s="16" t="n">
        <v>0.631722443535346</v>
      </c>
      <c r="I3115" s="17" t="n">
        <v>213.440091309833</v>
      </c>
      <c r="J3115" s="16" t="n">
        <v>0.528244270096666</v>
      </c>
      <c r="K3115" s="16" t="n">
        <v>0.60524950880761</v>
      </c>
      <c r="L3115" s="16" t="n">
        <v>0.0552511809205998</v>
      </c>
      <c r="M3115" s="16" t="n">
        <v>0.514683093134976</v>
      </c>
      <c r="N3115" s="16" t="n">
        <v>0.622282790484179</v>
      </c>
      <c r="O3115" s="18" t="n">
        <v>2.81423437872351E-005</v>
      </c>
      <c r="P3115" s="34" t="b">
        <f aca="false">FALSE()</f>
        <v>0</v>
      </c>
      <c r="Q3115" s="16"/>
    </row>
    <row r="3116" customFormat="false" ht="22.35" hidden="false" customHeight="false" outlineLevel="0" collapsed="false">
      <c r="A3116" s="6" t="s">
        <v>4853</v>
      </c>
      <c r="B3116" s="7" t="s">
        <v>1644</v>
      </c>
      <c r="C3116" s="17" t="n">
        <v>1438</v>
      </c>
      <c r="D3116" s="18" t="n">
        <v>-0.000206064054232699</v>
      </c>
      <c r="E3116" s="18" t="n">
        <v>7.64331404975545E-005</v>
      </c>
      <c r="F3116" s="18" t="n">
        <v>-0.000201463834465451</v>
      </c>
      <c r="G3116" s="18" t="n">
        <v>8.2211467262534E-005</v>
      </c>
      <c r="H3116" s="16" t="n">
        <v>0.65059525816419</v>
      </c>
      <c r="I3116" s="17" t="n">
        <v>214.855912655247</v>
      </c>
      <c r="J3116" s="16" t="n">
        <v>0.516002904079821</v>
      </c>
      <c r="K3116" s="16" t="n">
        <v>0.593410639973794</v>
      </c>
      <c r="L3116" s="16" t="n">
        <v>0.0565491256720445</v>
      </c>
      <c r="M3116" s="16" t="n">
        <v>0.514993026499303</v>
      </c>
      <c r="N3116" s="16" t="n">
        <v>0.614984318211875</v>
      </c>
      <c r="O3116" s="18" t="n">
        <v>2.55982822517057E-005</v>
      </c>
      <c r="P3116" s="34" t="b">
        <f aca="false">FALSE()</f>
        <v>0</v>
      </c>
      <c r="Q3116" s="16"/>
    </row>
    <row r="3117" customFormat="false" ht="22.35" hidden="false" customHeight="false" outlineLevel="0" collapsed="false">
      <c r="A3117" s="6" t="s">
        <v>4854</v>
      </c>
      <c r="B3117" s="7" t="s">
        <v>1644</v>
      </c>
      <c r="C3117" s="17" t="n">
        <v>1439</v>
      </c>
      <c r="D3117" s="18" t="n">
        <v>-0.00017858868878774</v>
      </c>
      <c r="E3117" s="18" t="n">
        <v>7.24688298840522E-005</v>
      </c>
      <c r="F3117" s="18" t="n">
        <v>-0.000174148372592047</v>
      </c>
      <c r="G3117" s="18" t="n">
        <v>7.86680596531502E-005</v>
      </c>
      <c r="H3117" s="16" t="n">
        <v>0.661176649709067</v>
      </c>
      <c r="I3117" s="17" t="n">
        <v>216.276969463906</v>
      </c>
      <c r="J3117" s="16" t="n">
        <v>0.509202750247003</v>
      </c>
      <c r="K3117" s="16" t="n">
        <v>0.586868826052089</v>
      </c>
      <c r="L3117" s="16" t="n">
        <v>0.0571187809841022</v>
      </c>
      <c r="M3117" s="16" t="n">
        <v>0.515264218193089</v>
      </c>
      <c r="N3117" s="16" t="n">
        <v>0.612796284235198</v>
      </c>
      <c r="O3117" s="18" t="n">
        <v>2.34177529680568E-005</v>
      </c>
      <c r="P3117" s="34" t="b">
        <f aca="false">FALSE()</f>
        <v>0</v>
      </c>
      <c r="Q3117" s="16"/>
    </row>
    <row r="3118" customFormat="false" ht="22.35" hidden="false" customHeight="false" outlineLevel="0" collapsed="false">
      <c r="A3118" s="6" t="s">
        <v>4855</v>
      </c>
      <c r="B3118" s="7" t="s">
        <v>1644</v>
      </c>
      <c r="C3118" s="17" t="n">
        <v>1440</v>
      </c>
      <c r="D3118" s="18" t="n">
        <v>-0.00015263129709432</v>
      </c>
      <c r="E3118" s="18" t="n">
        <v>6.88041998299424E-005</v>
      </c>
      <c r="F3118" s="18" t="n">
        <v>-0.000148408362261073</v>
      </c>
      <c r="G3118" s="18" t="n">
        <v>7.5381804322015E-005</v>
      </c>
      <c r="H3118" s="16" t="n">
        <v>0.661122922094981</v>
      </c>
      <c r="I3118" s="17" t="n">
        <v>217.729916292314</v>
      </c>
      <c r="J3118" s="16" t="n">
        <v>0.50923244400327</v>
      </c>
      <c r="K3118" s="16" t="n">
        <v>0.586868826052089</v>
      </c>
      <c r="L3118" s="16" t="n">
        <v>0.0567658429532181</v>
      </c>
      <c r="M3118" s="16" t="n">
        <v>0.514702463970246</v>
      </c>
      <c r="N3118" s="16" t="n">
        <v>0.613711184971899</v>
      </c>
      <c r="O3118" s="18" t="n">
        <v>2.17327895920359E-005</v>
      </c>
      <c r="P3118" s="34" t="b">
        <f aca="false">FALSE()</f>
        <v>0</v>
      </c>
      <c r="Q3118" s="16"/>
    </row>
    <row r="3119" customFormat="false" ht="22.35" hidden="false" customHeight="false" outlineLevel="0" collapsed="false">
      <c r="A3119" s="6" t="s">
        <v>4856</v>
      </c>
      <c r="B3119" s="7" t="s">
        <v>1644</v>
      </c>
      <c r="C3119" s="17" t="n">
        <v>1441</v>
      </c>
      <c r="D3119" s="18" t="n">
        <v>-0.000127865894631337</v>
      </c>
      <c r="E3119" s="18" t="n">
        <v>6.54113033529613E-005</v>
      </c>
      <c r="F3119" s="18" t="n">
        <v>-0.000123932923061243</v>
      </c>
      <c r="G3119" s="18" t="n">
        <v>7.23183519487205E-005</v>
      </c>
      <c r="H3119" s="16" t="n">
        <v>0.646515635884028</v>
      </c>
      <c r="I3119" s="17" t="n">
        <v>219.190043729416</v>
      </c>
      <c r="J3119" s="16" t="n">
        <v>0.518621852366713</v>
      </c>
      <c r="K3119" s="16" t="n">
        <v>0.59586951476242</v>
      </c>
      <c r="L3119" s="16" t="n">
        <v>0.0551784889223876</v>
      </c>
      <c r="M3119" s="16" t="n">
        <v>0.513608011777468</v>
      </c>
      <c r="N3119" s="16" t="n">
        <v>0.622282790484179</v>
      </c>
      <c r="O3119" s="18" t="n">
        <v>2.03654707039651E-005</v>
      </c>
      <c r="P3119" s="34" t="b">
        <f aca="false">FALSE()</f>
        <v>0</v>
      </c>
      <c r="Q3119" s="16"/>
    </row>
    <row r="3120" customFormat="false" ht="22.35" hidden="false" customHeight="false" outlineLevel="0" collapsed="false">
      <c r="A3120" s="6" t="s">
        <v>4857</v>
      </c>
      <c r="B3120" s="7" t="s">
        <v>1644</v>
      </c>
      <c r="C3120" s="17" t="n">
        <v>1442</v>
      </c>
      <c r="D3120" s="18" t="n">
        <v>-0.00010435509436331</v>
      </c>
      <c r="E3120" s="18" t="n">
        <v>6.227157640827E-005</v>
      </c>
      <c r="F3120" s="18" t="n">
        <v>-0.000100751175087293</v>
      </c>
      <c r="G3120" s="18" t="n">
        <v>6.94626833704599E-005</v>
      </c>
      <c r="H3120" s="16" t="n">
        <v>0.621196155665274</v>
      </c>
      <c r="I3120" s="17" t="n">
        <v>220.64977558362</v>
      </c>
      <c r="J3120" s="16" t="n">
        <v>0.53511176976365</v>
      </c>
      <c r="K3120" s="16" t="n">
        <v>0.612104146780361</v>
      </c>
      <c r="L3120" s="16" t="n">
        <v>0.0527059728977849</v>
      </c>
      <c r="M3120" s="16" t="n">
        <v>0.512164884549822</v>
      </c>
      <c r="N3120" s="16" t="n">
        <v>0.625567730652912</v>
      </c>
      <c r="O3120" s="18" t="n">
        <v>1.92316545657588E-005</v>
      </c>
      <c r="P3120" s="34" t="b">
        <f aca="false">FALSE()</f>
        <v>0</v>
      </c>
      <c r="Q3120" s="16"/>
    </row>
    <row r="3121" customFormat="false" ht="22.35" hidden="false" customHeight="false" outlineLevel="0" collapsed="false">
      <c r="A3121" s="6" t="s">
        <v>4858</v>
      </c>
      <c r="B3121" s="7" t="s">
        <v>1644</v>
      </c>
      <c r="C3121" s="17" t="n">
        <v>1443</v>
      </c>
      <c r="D3121" s="18" t="n">
        <v>-8.17655182874801E-005</v>
      </c>
      <c r="E3121" s="18" t="n">
        <v>5.93712954811478E-005</v>
      </c>
      <c r="F3121" s="18" t="n">
        <v>-7.85247856780997E-005</v>
      </c>
      <c r="G3121" s="18" t="n">
        <v>6.68229958672178E-005</v>
      </c>
      <c r="H3121" s="16" t="n">
        <v>0.584826920455014</v>
      </c>
      <c r="I3121" s="17" t="n">
        <v>222.146780881565</v>
      </c>
      <c r="J3121" s="16" t="n">
        <v>0.559257611748006</v>
      </c>
      <c r="K3121" s="16" t="n">
        <v>0.633522512815211</v>
      </c>
      <c r="L3121" s="16" t="n">
        <v>0.0493272802445894</v>
      </c>
      <c r="M3121" s="16" t="n">
        <v>0.510460251046025</v>
      </c>
      <c r="N3121" s="16" t="n">
        <v>0.648611648676662</v>
      </c>
      <c r="O3121" s="18" t="n">
        <v>1.82723769456555E-005</v>
      </c>
      <c r="P3121" s="34" t="b">
        <f aca="false">FALSE()</f>
        <v>0</v>
      </c>
      <c r="Q3121" s="16"/>
    </row>
    <row r="3122" customFormat="false" ht="22.35" hidden="false" customHeight="false" outlineLevel="0" collapsed="false">
      <c r="A3122" s="6" t="s">
        <v>4859</v>
      </c>
      <c r="B3122" s="7" t="s">
        <v>1644</v>
      </c>
      <c r="C3122" s="17" t="n">
        <v>1444</v>
      </c>
      <c r="D3122" s="18" t="n">
        <v>-6.0113228576894E-005</v>
      </c>
      <c r="E3122" s="18" t="n">
        <v>5.67195006542807E-005</v>
      </c>
      <c r="F3122" s="18" t="n">
        <v>-5.72705636938286E-005</v>
      </c>
      <c r="G3122" s="18" t="n">
        <v>6.43859190111159E-005</v>
      </c>
      <c r="H3122" s="16" t="n">
        <v>0.53603919850238</v>
      </c>
      <c r="I3122" s="17" t="n">
        <v>223.602699941756</v>
      </c>
      <c r="J3122" s="16" t="n">
        <v>0.592464286001541</v>
      </c>
      <c r="K3122" s="16" t="n">
        <v>0.648569450516063</v>
      </c>
      <c r="L3122" s="16" t="n">
        <v>0.0449579091358255</v>
      </c>
      <c r="M3122" s="16" t="n">
        <v>0.508319773748644</v>
      </c>
      <c r="N3122" s="16" t="n">
        <v>0.679417565863476</v>
      </c>
      <c r="O3122" s="18" t="n">
        <v>1.75345247658414E-005</v>
      </c>
      <c r="P3122" s="34" t="b">
        <f aca="false">FALSE()</f>
        <v>0</v>
      </c>
      <c r="Q3122" s="16"/>
    </row>
    <row r="3123" customFormat="false" ht="22.35" hidden="false" customHeight="false" outlineLevel="0" collapsed="false">
      <c r="A3123" s="6" t="s">
        <v>4860</v>
      </c>
      <c r="B3123" s="7" t="s">
        <v>1644</v>
      </c>
      <c r="C3123" s="17" t="n">
        <v>1445</v>
      </c>
      <c r="D3123" s="18" t="n">
        <v>-3.87709386397955E-005</v>
      </c>
      <c r="E3123" s="18" t="n">
        <v>5.43494097400115E-005</v>
      </c>
      <c r="F3123" s="18" t="n">
        <v>-3.63548230037495E-005</v>
      </c>
      <c r="G3123" s="18" t="n">
        <v>6.21776087142521E-005</v>
      </c>
      <c r="H3123" s="16" t="n">
        <v>0.474708291885401</v>
      </c>
      <c r="I3123" s="17" t="n">
        <v>224.953716482817</v>
      </c>
      <c r="J3123" s="16" t="n">
        <v>0.635455424573073</v>
      </c>
      <c r="K3123" s="16" t="n">
        <v>0.687650589824837</v>
      </c>
      <c r="L3123" s="16" t="n">
        <v>0.0396100741806048</v>
      </c>
      <c r="M3123" s="16" t="n">
        <v>0.506624825662483</v>
      </c>
      <c r="N3123" s="16" t="n">
        <v>0.717403634201313</v>
      </c>
      <c r="O3123" s="18" t="n">
        <v>1.69773616169865E-005</v>
      </c>
      <c r="P3123" s="34" t="b">
        <f aca="false">FALSE()</f>
        <v>0</v>
      </c>
      <c r="Q3123" s="16"/>
    </row>
    <row r="3124" customFormat="false" ht="22.35" hidden="false" customHeight="false" outlineLevel="0" collapsed="false">
      <c r="A3124" s="6" t="s">
        <v>4861</v>
      </c>
      <c r="B3124" s="7" t="s">
        <v>1644</v>
      </c>
      <c r="C3124" s="17" t="n">
        <v>1446</v>
      </c>
      <c r="D3124" s="18" t="n">
        <v>-1.77823260266438E-005</v>
      </c>
      <c r="E3124" s="18" t="n">
        <v>5.23054903065749E-005</v>
      </c>
      <c r="F3124" s="18" t="n">
        <v>-1.58102163080283E-005</v>
      </c>
      <c r="G3124" s="18" t="n">
        <v>6.02106968153501E-005</v>
      </c>
      <c r="H3124" s="16" t="n">
        <v>0.402092206367295</v>
      </c>
      <c r="I3124" s="17" t="n">
        <v>226.044195225985</v>
      </c>
      <c r="J3124" s="16" t="n">
        <v>0.687996108076652</v>
      </c>
      <c r="K3124" s="16" t="n">
        <v>0.73473593631449</v>
      </c>
      <c r="L3124" s="16" t="n">
        <v>0.0334143670236058</v>
      </c>
      <c r="M3124" s="16" t="n">
        <v>0.503748256624826</v>
      </c>
      <c r="N3124" s="16" t="n">
        <v>0.760625635141469</v>
      </c>
      <c r="O3124" s="18" t="n">
        <v>1.65519434678458E-005</v>
      </c>
      <c r="P3124" s="34" t="b">
        <f aca="false">FALSE()</f>
        <v>0</v>
      </c>
      <c r="Q3124" s="16"/>
    </row>
    <row r="3125" customFormat="false" ht="22.35" hidden="false" customHeight="false" outlineLevel="0" collapsed="false">
      <c r="A3125" s="6" t="s">
        <v>4862</v>
      </c>
      <c r="B3125" s="7" t="s">
        <v>1644</v>
      </c>
      <c r="C3125" s="17" t="n">
        <v>1447</v>
      </c>
      <c r="D3125" s="18" t="n">
        <v>3.44239053335551E-006</v>
      </c>
      <c r="E3125" s="18" t="n">
        <v>5.06475479905704E-005</v>
      </c>
      <c r="F3125" s="18" t="n">
        <v>4.96805582592672E-006</v>
      </c>
      <c r="G3125" s="18" t="n">
        <v>5.85102083536514E-005</v>
      </c>
      <c r="H3125" s="16" t="n">
        <v>0.321008587378203</v>
      </c>
      <c r="I3125" s="17" t="n">
        <v>226.678667913136</v>
      </c>
      <c r="J3125" s="16" t="n">
        <v>0.748499645526224</v>
      </c>
      <c r="K3125" s="16" t="n">
        <v>0.787994299577329</v>
      </c>
      <c r="L3125" s="16" t="n">
        <v>0.0266137098733057</v>
      </c>
      <c r="M3125" s="16" t="n">
        <v>0.500726406322641</v>
      </c>
      <c r="N3125" s="16" t="n">
        <v>0.807870560830703</v>
      </c>
      <c r="O3125" s="18" t="n">
        <v>1.63686822346356E-005</v>
      </c>
      <c r="P3125" s="34" t="b">
        <f aca="false">FALSE()</f>
        <v>0</v>
      </c>
      <c r="Q3125" s="16"/>
    </row>
    <row r="3126" customFormat="false" ht="22.35" hidden="false" customHeight="false" outlineLevel="0" collapsed="false">
      <c r="A3126" s="6" t="s">
        <v>4863</v>
      </c>
      <c r="B3126" s="7" t="s">
        <v>1644</v>
      </c>
      <c r="C3126" s="17" t="n">
        <v>1448</v>
      </c>
      <c r="D3126" s="18" t="n">
        <v>2.49554441928818E-005</v>
      </c>
      <c r="E3126" s="18" t="n">
        <v>4.94135554808026E-005</v>
      </c>
      <c r="F3126" s="18" t="n">
        <v>2.60035258543008E-005</v>
      </c>
      <c r="G3126" s="18" t="n">
        <v>5.71017717602977E-005</v>
      </c>
      <c r="H3126" s="16" t="n">
        <v>0.226015011983296</v>
      </c>
      <c r="I3126" s="17" t="n">
        <v>226.732323797991</v>
      </c>
      <c r="J3126" s="16" t="n">
        <v>0.821393354238502</v>
      </c>
      <c r="K3126" s="16" t="n">
        <v>0.848800403408811</v>
      </c>
      <c r="L3126" s="16" t="n">
        <v>0.0187344214538801</v>
      </c>
      <c r="M3126" s="16" t="n">
        <v>0.505791879745855</v>
      </c>
      <c r="N3126" s="16" t="n">
        <v>0.863623401000089</v>
      </c>
      <c r="O3126" s="18" t="n">
        <v>1.64841694446191E-005</v>
      </c>
      <c r="P3126" s="34" t="b">
        <f aca="false">FALSE()</f>
        <v>0</v>
      </c>
      <c r="Q3126" s="16"/>
    </row>
    <row r="3127" customFormat="false" ht="22.35" hidden="false" customHeight="false" outlineLevel="0" collapsed="false">
      <c r="A3127" s="6" t="s">
        <v>4864</v>
      </c>
      <c r="B3127" s="7" t="s">
        <v>1644</v>
      </c>
      <c r="C3127" s="17" t="n">
        <v>1449</v>
      </c>
      <c r="D3127" s="18" t="n">
        <v>4.74643501790588E-005</v>
      </c>
      <c r="E3127" s="18" t="n">
        <v>4.87409647685959E-005</v>
      </c>
      <c r="F3127" s="18" t="n">
        <v>4.80067171932939E-005</v>
      </c>
      <c r="G3127" s="18" t="n">
        <v>5.60828734101425E-005</v>
      </c>
      <c r="H3127" s="16" t="n">
        <v>0.118680940766793</v>
      </c>
      <c r="I3127" s="17" t="n">
        <v>225.96650607573</v>
      </c>
      <c r="J3127" s="16" t="n">
        <v>0.905633572872859</v>
      </c>
      <c r="K3127" s="16" t="n">
        <v>0.922301675441071</v>
      </c>
      <c r="L3127" s="16" t="n">
        <v>0.00986538193950034</v>
      </c>
      <c r="M3127" s="16" t="n">
        <v>0.508929955059662</v>
      </c>
      <c r="N3127" s="16" t="n">
        <v>0.929379713931755</v>
      </c>
      <c r="O3127" s="18" t="n">
        <v>1.68812469538163E-005</v>
      </c>
      <c r="P3127" s="34" t="b">
        <f aca="false">FALSE()</f>
        <v>0</v>
      </c>
      <c r="Q3127" s="16"/>
    </row>
    <row r="3128" customFormat="false" ht="22.35" hidden="false" customHeight="false" outlineLevel="0" collapsed="false">
      <c r="A3128" s="6" t="s">
        <v>4865</v>
      </c>
      <c r="B3128" s="7" t="s">
        <v>1644</v>
      </c>
      <c r="C3128" s="17" t="n">
        <v>1450</v>
      </c>
      <c r="D3128" s="18" t="n">
        <v>7.11156637405304E-005</v>
      </c>
      <c r="E3128" s="18" t="n">
        <v>4.87453892661253E-005</v>
      </c>
      <c r="F3128" s="18" t="n">
        <v>7.11381858837988E-005</v>
      </c>
      <c r="G3128" s="18" t="n">
        <v>5.55248457182829E-005</v>
      </c>
      <c r="H3128" s="16" t="n">
        <v>0.0049382286106752</v>
      </c>
      <c r="I3128" s="17" t="n">
        <v>224.197422752908</v>
      </c>
      <c r="J3128" s="16" t="n">
        <v>0.996064270839411</v>
      </c>
      <c r="K3128" s="16" t="n">
        <v>0.997025259040896</v>
      </c>
      <c r="L3128" s="18" t="n">
        <v>0.00041323182272499</v>
      </c>
      <c r="M3128" s="16" t="n">
        <v>0.512959088795909</v>
      </c>
      <c r="N3128" s="16" t="n">
        <v>0.997240602107313</v>
      </c>
      <c r="O3128" s="18" t="n">
        <v>1.74911139398751E-005</v>
      </c>
      <c r="P3128" s="34" t="b">
        <f aca="false">FALSE()</f>
        <v>0</v>
      </c>
      <c r="Q3128" s="16"/>
    </row>
    <row r="3129" customFormat="false" ht="22.35" hidden="false" customHeight="false" outlineLevel="0" collapsed="false">
      <c r="A3129" s="6" t="s">
        <v>4866</v>
      </c>
      <c r="B3129" s="7" t="s">
        <v>1644</v>
      </c>
      <c r="C3129" s="17" t="n">
        <v>1451</v>
      </c>
      <c r="D3129" s="18" t="n">
        <v>9.629309088676E-005</v>
      </c>
      <c r="E3129" s="18" t="n">
        <v>4.95003027919576E-005</v>
      </c>
      <c r="F3129" s="18" t="n">
        <v>9.57840632011324E-005</v>
      </c>
      <c r="G3129" s="18" t="n">
        <v>5.55412983506501E-005</v>
      </c>
      <c r="H3129" s="16" t="n">
        <v>-0.110246696912599</v>
      </c>
      <c r="I3129" s="17" t="n">
        <v>221.626992357369</v>
      </c>
      <c r="J3129" s="16" t="n">
        <v>0.912313495054143</v>
      </c>
      <c r="K3129" s="16" t="n">
        <v>0.927284105920817</v>
      </c>
      <c r="L3129" s="16" t="n">
        <v>-0.00931777327459959</v>
      </c>
      <c r="M3129" s="16" t="n">
        <v>0.516813885014722</v>
      </c>
      <c r="N3129" s="16" t="n">
        <v>0.933277697801275</v>
      </c>
      <c r="O3129" s="18" t="n">
        <v>1.83077618971467E-005</v>
      </c>
      <c r="P3129" s="34" t="b">
        <f aca="false">FALSE()</f>
        <v>0</v>
      </c>
      <c r="Q3129" s="16"/>
    </row>
    <row r="3130" customFormat="false" ht="22.35" hidden="false" customHeight="false" outlineLevel="0" collapsed="false">
      <c r="A3130" s="6" t="s">
        <v>4867</v>
      </c>
      <c r="B3130" s="7" t="s">
        <v>1644</v>
      </c>
      <c r="C3130" s="17" t="n">
        <v>1452</v>
      </c>
      <c r="D3130" s="18" t="n">
        <v>0.00012325964431948</v>
      </c>
      <c r="E3130" s="18" t="n">
        <v>5.1106560277285E-005</v>
      </c>
      <c r="F3130" s="18" t="n">
        <v>0.000122191114371282</v>
      </c>
      <c r="G3130" s="18" t="n">
        <v>5.62718436313019E-005</v>
      </c>
      <c r="H3130" s="16" t="n">
        <v>-0.224994036369171</v>
      </c>
      <c r="I3130" s="17" t="n">
        <v>218.527024017311</v>
      </c>
      <c r="J3130" s="16" t="n">
        <v>0.822194165956259</v>
      </c>
      <c r="K3130" s="16" t="n">
        <v>0.849205024569058</v>
      </c>
      <c r="L3130" s="16" t="n">
        <v>-0.0192549335337019</v>
      </c>
      <c r="M3130" s="16" t="n">
        <v>0.521104525027119</v>
      </c>
      <c r="N3130" s="16" t="n">
        <v>0.859703334724775</v>
      </c>
      <c r="O3130" s="18" t="n">
        <v>1.95202353162082E-005</v>
      </c>
      <c r="P3130" s="34" t="b">
        <f aca="false">FALSE()</f>
        <v>0</v>
      </c>
      <c r="Q3130" s="16"/>
    </row>
    <row r="3131" customFormat="false" ht="22.35" hidden="false" customHeight="false" outlineLevel="0" collapsed="false">
      <c r="A3131" s="6" t="s">
        <v>4868</v>
      </c>
      <c r="B3131" s="7" t="s">
        <v>1644</v>
      </c>
      <c r="C3131" s="17" t="n">
        <v>1453</v>
      </c>
      <c r="D3131" s="18" t="n">
        <v>0.000152182187847836</v>
      </c>
      <c r="E3131" s="18" t="n">
        <v>5.36217448899195E-005</v>
      </c>
      <c r="F3131" s="18" t="n">
        <v>0.000150522274826078</v>
      </c>
      <c r="G3131" s="18" t="n">
        <v>5.7802942459643E-005</v>
      </c>
      <c r="H3131" s="16" t="n">
        <v>-0.334485581486312</v>
      </c>
      <c r="I3131" s="17" t="n">
        <v>215.194053168811</v>
      </c>
      <c r="J3131" s="16" t="n">
        <v>0.738338941381298</v>
      </c>
      <c r="K3131" s="16" t="n">
        <v>0.778680205014584</v>
      </c>
      <c r="L3131" s="16" t="n">
        <v>-0.0290305934625023</v>
      </c>
      <c r="M3131" s="16" t="n">
        <v>0.52322563148923</v>
      </c>
      <c r="N3131" s="16" t="n">
        <v>0.791688634693094</v>
      </c>
      <c r="O3131" s="18" t="n">
        <v>2.11847104844694E-005</v>
      </c>
      <c r="P3131" s="34" t="b">
        <f aca="false">FALSE()</f>
        <v>0</v>
      </c>
      <c r="Q3131" s="16"/>
    </row>
    <row r="3132" customFormat="false" ht="22.35" hidden="false" customHeight="false" outlineLevel="0" collapsed="false">
      <c r="A3132" s="6" t="s">
        <v>4869</v>
      </c>
      <c r="B3132" s="7" t="s">
        <v>1644</v>
      </c>
      <c r="C3132" s="17" t="n">
        <v>1454</v>
      </c>
      <c r="D3132" s="18" t="n">
        <v>0.000183331075915074</v>
      </c>
      <c r="E3132" s="18" t="n">
        <v>5.70809654952379E-005</v>
      </c>
      <c r="F3132" s="18" t="n">
        <v>0.000181048024504127</v>
      </c>
      <c r="G3132" s="18" t="n">
        <v>6.01968516882211E-005</v>
      </c>
      <c r="H3132" s="16" t="n">
        <v>-0.433938543225295</v>
      </c>
      <c r="I3132" s="17" t="n">
        <v>211.904259801056</v>
      </c>
      <c r="J3132" s="16" t="n">
        <v>0.664774543894941</v>
      </c>
      <c r="K3132" s="16" t="n">
        <v>0.71407676502897</v>
      </c>
      <c r="L3132" s="16" t="n">
        <v>-0.0382154354817038</v>
      </c>
      <c r="M3132" s="16" t="n">
        <v>0.526266852626685</v>
      </c>
      <c r="N3132" s="16" t="n">
        <v>0.726699263324528</v>
      </c>
      <c r="O3132" s="18" t="n">
        <v>2.33384726559612E-005</v>
      </c>
      <c r="P3132" s="34" t="b">
        <f aca="false">FALSE()</f>
        <v>0</v>
      </c>
      <c r="Q3132" s="16"/>
    </row>
    <row r="3133" customFormat="false" ht="22.35" hidden="false" customHeight="false" outlineLevel="0" collapsed="false">
      <c r="A3133" s="6" t="s">
        <v>4870</v>
      </c>
      <c r="B3133" s="7" t="s">
        <v>1644</v>
      </c>
      <c r="C3133" s="17" t="n">
        <v>1455</v>
      </c>
      <c r="D3133" s="18" t="n">
        <v>0.000216736698463778</v>
      </c>
      <c r="E3133" s="18" t="n">
        <v>6.14715017059874E-005</v>
      </c>
      <c r="F3133" s="18" t="n">
        <v>0.00021375674029929</v>
      </c>
      <c r="G3133" s="18" t="n">
        <v>6.3459454271642E-005</v>
      </c>
      <c r="H3133" s="16" t="n">
        <v>-0.527960793423917</v>
      </c>
      <c r="I3133" s="17" t="n">
        <v>208.854663324712</v>
      </c>
      <c r="J3133" s="16" t="n">
        <v>0.598087029464029</v>
      </c>
      <c r="K3133" s="16" t="n">
        <v>0.653173992704137</v>
      </c>
      <c r="L3133" s="16" t="n">
        <v>-0.0471601585838839</v>
      </c>
      <c r="M3133" s="16" t="n">
        <v>0.528601038276771</v>
      </c>
      <c r="N3133" s="16" t="n">
        <v>0.663399023741812</v>
      </c>
      <c r="O3133" s="18" t="n">
        <v>2.60417445141914E-005</v>
      </c>
      <c r="P3133" s="34" t="b">
        <f aca="false">FALSE()</f>
        <v>0</v>
      </c>
      <c r="Q3133" s="16"/>
    </row>
    <row r="3134" customFormat="false" ht="22.35" hidden="false" customHeight="false" outlineLevel="0" collapsed="false">
      <c r="A3134" s="6" t="s">
        <v>4871</v>
      </c>
      <c r="B3134" s="7" t="s">
        <v>1644</v>
      </c>
      <c r="C3134" s="17" t="n">
        <v>1456</v>
      </c>
      <c r="D3134" s="18" t="n">
        <v>0.000252432017476</v>
      </c>
      <c r="E3134" s="18" t="n">
        <v>6.67259560933312E-005</v>
      </c>
      <c r="F3134" s="18" t="n">
        <v>0.000248696572646366</v>
      </c>
      <c r="G3134" s="18" t="n">
        <v>6.75874844350252E-005</v>
      </c>
      <c r="H3134" s="16" t="n">
        <v>-0.611709102126732</v>
      </c>
      <c r="I3134" s="17" t="n">
        <v>206.254792029605</v>
      </c>
      <c r="J3134" s="16" t="n">
        <v>0.541403910519289</v>
      </c>
      <c r="K3134" s="16" t="n">
        <v>0.618279094291428</v>
      </c>
      <c r="L3134" s="16" t="n">
        <v>-0.0553368226273263</v>
      </c>
      <c r="M3134" s="16" t="n">
        <v>0.530150705098404</v>
      </c>
      <c r="N3134" s="16" t="n">
        <v>0.622282790484179</v>
      </c>
      <c r="O3134" s="18" t="n">
        <v>2.88583594261715E-005</v>
      </c>
      <c r="P3134" s="34" t="b">
        <f aca="false">FALSE()</f>
        <v>0</v>
      </c>
      <c r="Q3134" s="16"/>
    </row>
    <row r="3135" customFormat="false" ht="22.35" hidden="false" customHeight="false" outlineLevel="0" collapsed="false">
      <c r="A3135" s="6" t="s">
        <v>4872</v>
      </c>
      <c r="B3135" s="7" t="s">
        <v>1644</v>
      </c>
      <c r="C3135" s="17" t="n">
        <v>1457</v>
      </c>
      <c r="D3135" s="18" t="n">
        <v>0.000290309288538737</v>
      </c>
      <c r="E3135" s="18" t="n">
        <v>7.27420812476939E-005</v>
      </c>
      <c r="F3135" s="18" t="n">
        <v>0.000285789636665795</v>
      </c>
      <c r="G3135" s="18" t="n">
        <v>7.2513106898035E-005</v>
      </c>
      <c r="H3135" s="16" t="n">
        <v>-0.680748834250512</v>
      </c>
      <c r="I3135" s="17" t="n">
        <v>204.149987731308</v>
      </c>
      <c r="J3135" s="16" t="n">
        <v>0.496801795359687</v>
      </c>
      <c r="K3135" s="16" t="n">
        <v>0.574137413183709</v>
      </c>
      <c r="L3135" s="16" t="n">
        <v>-0.0622415605886929</v>
      </c>
      <c r="M3135" s="16" t="n">
        <v>0.53139043855571</v>
      </c>
      <c r="N3135" s="16" t="n">
        <v>0.582572340211306</v>
      </c>
      <c r="O3135" s="18" t="n">
        <v>3.07480985883175E-005</v>
      </c>
      <c r="P3135" s="34" t="b">
        <f aca="false">FALSE()</f>
        <v>0</v>
      </c>
      <c r="Q3135" s="16"/>
    </row>
    <row r="3136" customFormat="false" ht="22.35" hidden="false" customHeight="false" outlineLevel="0" collapsed="false">
      <c r="A3136" s="6" t="s">
        <v>4873</v>
      </c>
      <c r="B3136" s="7" t="s">
        <v>1644</v>
      </c>
      <c r="C3136" s="17" t="n">
        <v>1458</v>
      </c>
      <c r="D3136" s="18" t="n">
        <v>0.000330329543008908</v>
      </c>
      <c r="E3136" s="18" t="n">
        <v>7.94557271768678E-005</v>
      </c>
      <c r="F3136" s="18" t="n">
        <v>0.000324950867331676</v>
      </c>
      <c r="G3136" s="18" t="n">
        <v>7.81621680063832E-005</v>
      </c>
      <c r="H3136" s="16" t="n">
        <v>-0.743302275890349</v>
      </c>
      <c r="I3136" s="17" t="n">
        <v>202.4584016773</v>
      </c>
      <c r="J3136" s="16" t="n">
        <v>0.458160363210196</v>
      </c>
      <c r="K3136" s="16" t="n">
        <v>0.537716489627351</v>
      </c>
      <c r="L3136" s="16" t="n">
        <v>-0.0685640124663339</v>
      </c>
      <c r="M3136" s="16" t="n">
        <v>0.531138617697195</v>
      </c>
      <c r="N3136" s="16" t="n">
        <v>0.554067627798931</v>
      </c>
      <c r="O3136" s="18" t="n">
        <v>3.21348420988438E-005</v>
      </c>
      <c r="P3136" s="34" t="b">
        <f aca="false">FALSE()</f>
        <v>0</v>
      </c>
      <c r="Q3136" s="16"/>
    </row>
    <row r="3137" customFormat="false" ht="22.35" hidden="false" customHeight="false" outlineLevel="0" collapsed="false">
      <c r="A3137" s="6" t="s">
        <v>4874</v>
      </c>
      <c r="B3137" s="7" t="s">
        <v>1644</v>
      </c>
      <c r="C3137" s="17" t="n">
        <v>1459</v>
      </c>
      <c r="D3137" s="18" t="n">
        <v>0.000372137096968948</v>
      </c>
      <c r="E3137" s="18" t="n">
        <v>8.67428057826627E-005</v>
      </c>
      <c r="F3137" s="18" t="n">
        <v>0.000365813122217671</v>
      </c>
      <c r="G3137" s="18" t="n">
        <v>8.44182381805267E-005</v>
      </c>
      <c r="H3137" s="16" t="n">
        <v>-0.801908582289896</v>
      </c>
      <c r="I3137" s="17" t="n">
        <v>201.122717887472</v>
      </c>
      <c r="J3137" s="16" t="n">
        <v>0.423552301000681</v>
      </c>
      <c r="K3137" s="16" t="n">
        <v>0.51067462206648</v>
      </c>
      <c r="L3137" s="16" t="n">
        <v>-0.0745015772811524</v>
      </c>
      <c r="M3137" s="16" t="n">
        <v>0.531380753138075</v>
      </c>
      <c r="N3137" s="16" t="n">
        <v>0.516266793822946</v>
      </c>
      <c r="O3137" s="18" t="n">
        <v>3.34279180841411E-005</v>
      </c>
      <c r="P3137" s="34" t="b">
        <f aca="false">FALSE()</f>
        <v>0</v>
      </c>
      <c r="Q3137" s="16"/>
    </row>
    <row r="3138" customFormat="false" ht="22.35" hidden="false" customHeight="false" outlineLevel="0" collapsed="false">
      <c r="A3138" s="6" t="s">
        <v>4875</v>
      </c>
      <c r="B3138" s="7" t="s">
        <v>1644</v>
      </c>
      <c r="C3138" s="17" t="n">
        <v>1460</v>
      </c>
      <c r="D3138" s="18" t="n">
        <v>0.000415487007407718</v>
      </c>
      <c r="E3138" s="18" t="n">
        <v>9.44774619651281E-005</v>
      </c>
      <c r="F3138" s="18" t="n">
        <v>0.000408136937006187</v>
      </c>
      <c r="G3138" s="18" t="n">
        <v>9.11443402255091E-005</v>
      </c>
      <c r="H3138" s="16" t="n">
        <v>-0.856908691925452</v>
      </c>
      <c r="I3138" s="17" t="n">
        <v>200.058071180021</v>
      </c>
      <c r="J3138" s="16" t="n">
        <v>0.392520640422455</v>
      </c>
      <c r="K3138" s="16" t="n">
        <v>0.480377663743199</v>
      </c>
      <c r="L3138" s="16" t="n">
        <v>-0.0800767831835398</v>
      </c>
      <c r="M3138" s="16" t="n">
        <v>0.53181659693166</v>
      </c>
      <c r="N3138" s="16" t="n">
        <v>0.482891641696193</v>
      </c>
      <c r="O3138" s="18" t="n">
        <v>3.45145239662866E-005</v>
      </c>
      <c r="P3138" s="34" t="b">
        <f aca="false">FALSE()</f>
        <v>0</v>
      </c>
      <c r="Q3138" s="16"/>
    </row>
    <row r="3139" customFormat="false" ht="22.35" hidden="false" customHeight="false" outlineLevel="0" collapsed="false">
      <c r="A3139" s="6" t="s">
        <v>4876</v>
      </c>
      <c r="B3139" s="7" t="s">
        <v>1644</v>
      </c>
      <c r="C3139" s="17" t="n">
        <v>1461</v>
      </c>
      <c r="D3139" s="18" t="n">
        <v>0.000459987859404017</v>
      </c>
      <c r="E3139" s="18" t="n">
        <v>0.000102563022033545</v>
      </c>
      <c r="F3139" s="18" t="n">
        <v>0.000451512905336594</v>
      </c>
      <c r="G3139" s="18" t="n">
        <v>9.81985026341375E-005</v>
      </c>
      <c r="H3139" s="16" t="n">
        <v>-0.91123884874241</v>
      </c>
      <c r="I3139" s="17" t="n">
        <v>199.153607991236</v>
      </c>
      <c r="J3139" s="16" t="n">
        <v>0.363271179360395</v>
      </c>
      <c r="K3139" s="16" t="n">
        <v>0.451234778313571</v>
      </c>
      <c r="L3139" s="16" t="n">
        <v>-0.0855840543278891</v>
      </c>
      <c r="M3139" s="16" t="n">
        <v>0.532417092825043</v>
      </c>
      <c r="N3139" s="16" t="n">
        <v>0.450780068336981</v>
      </c>
      <c r="O3139" s="18" t="n">
        <v>3.56285212862633E-005</v>
      </c>
      <c r="P3139" s="34" t="b">
        <f aca="false">FALSE()</f>
        <v>0</v>
      </c>
      <c r="Q3139" s="16"/>
    </row>
    <row r="3140" customFormat="false" ht="22.35" hidden="false" customHeight="false" outlineLevel="0" collapsed="false">
      <c r="A3140" s="6" t="s">
        <v>4877</v>
      </c>
      <c r="B3140" s="7" t="s">
        <v>1644</v>
      </c>
      <c r="C3140" s="17" t="n">
        <v>1462</v>
      </c>
      <c r="D3140" s="18" t="n">
        <v>0.000505347568578464</v>
      </c>
      <c r="E3140" s="18" t="n">
        <v>0.000110871567983977</v>
      </c>
      <c r="F3140" s="18" t="n">
        <v>0.00049569860596532</v>
      </c>
      <c r="G3140" s="18" t="n">
        <v>0.000105468657018467</v>
      </c>
      <c r="H3140" s="16" t="n">
        <v>-0.960684466740898</v>
      </c>
      <c r="I3140" s="17" t="n">
        <v>198.392024092131</v>
      </c>
      <c r="J3140" s="16" t="n">
        <v>0.337880222676522</v>
      </c>
      <c r="K3140" s="16" t="n">
        <v>0.425425644450111</v>
      </c>
      <c r="L3140" s="16" t="n">
        <v>-0.0906174960642751</v>
      </c>
      <c r="M3140" s="16" t="n">
        <v>0.532891678289168</v>
      </c>
      <c r="N3140" s="16" t="n">
        <v>0.422548340080046</v>
      </c>
      <c r="O3140" s="18" t="n">
        <v>3.66257615737122E-005</v>
      </c>
      <c r="P3140" s="34" t="b">
        <f aca="false">FALSE()</f>
        <v>0</v>
      </c>
      <c r="Q3140" s="16"/>
    </row>
    <row r="3141" customFormat="false" ht="22.35" hidden="false" customHeight="false" outlineLevel="0" collapsed="false">
      <c r="A3141" s="6" t="s">
        <v>4878</v>
      </c>
      <c r="B3141" s="7" t="s">
        <v>1644</v>
      </c>
      <c r="C3141" s="17" t="n">
        <v>1463</v>
      </c>
      <c r="D3141" s="18" t="n">
        <v>0.000551084647073136</v>
      </c>
      <c r="E3141" s="18" t="n">
        <v>0.00011921514439781</v>
      </c>
      <c r="F3141" s="18" t="n">
        <v>0.000540225285332057</v>
      </c>
      <c r="G3141" s="18" t="n">
        <v>0.000112803552909638</v>
      </c>
      <c r="H3141" s="16" t="n">
        <v>-1.00634559873172</v>
      </c>
      <c r="I3141" s="17" t="n">
        <v>197.7736329585</v>
      </c>
      <c r="J3141" s="16" t="n">
        <v>0.315479000711458</v>
      </c>
      <c r="K3141" s="16" t="n">
        <v>0.402966405956464</v>
      </c>
      <c r="L3141" s="16" t="n">
        <v>-0.0952613103411755</v>
      </c>
      <c r="M3141" s="16" t="n">
        <v>0.533647140864714</v>
      </c>
      <c r="N3141" s="16" t="n">
        <v>0.397763017720055</v>
      </c>
      <c r="O3141" s="18" t="n">
        <v>3.75059430047192E-005</v>
      </c>
      <c r="P3141" s="34" t="b">
        <f aca="false">FALSE()</f>
        <v>0</v>
      </c>
      <c r="Q3141" s="16"/>
    </row>
    <row r="3142" customFormat="false" ht="22.35" hidden="false" customHeight="false" outlineLevel="0" collapsed="false">
      <c r="A3142" s="6" t="s">
        <v>4879</v>
      </c>
      <c r="B3142" s="7" t="s">
        <v>1644</v>
      </c>
      <c r="C3142" s="17" t="n">
        <v>1464</v>
      </c>
      <c r="D3142" s="18" t="n">
        <v>0.000596878136552255</v>
      </c>
      <c r="E3142" s="18" t="n">
        <v>0.000127557770664689</v>
      </c>
      <c r="F3142" s="18" t="n">
        <v>0.000584795058900017</v>
      </c>
      <c r="G3142" s="18" t="n">
        <v>0.0001201321144511</v>
      </c>
      <c r="H3142" s="16" t="n">
        <v>-1.04725990818263</v>
      </c>
      <c r="I3142" s="17" t="n">
        <v>197.23411439133</v>
      </c>
      <c r="J3142" s="16" t="n">
        <v>0.296261389896758</v>
      </c>
      <c r="K3142" s="16" t="n">
        <v>0.384179987346107</v>
      </c>
      <c r="L3142" s="16" t="n">
        <v>-0.0994443546764762</v>
      </c>
      <c r="M3142" s="16" t="n">
        <v>0.533734309623431</v>
      </c>
      <c r="N3142" s="16" t="n">
        <v>0.375918628769316</v>
      </c>
      <c r="O3142" s="18" t="n">
        <v>3.81065080093541E-005</v>
      </c>
      <c r="P3142" s="34" t="b">
        <f aca="false">FALSE()</f>
        <v>0</v>
      </c>
      <c r="Q3142" s="16"/>
    </row>
    <row r="3143" customFormat="false" ht="22.35" hidden="false" customHeight="false" outlineLevel="0" collapsed="false">
      <c r="A3143" s="6" t="s">
        <v>4880</v>
      </c>
      <c r="B3143" s="7" t="s">
        <v>1644</v>
      </c>
      <c r="C3143" s="17" t="n">
        <v>1465</v>
      </c>
      <c r="D3143" s="18" t="n">
        <v>0.000642495832427897</v>
      </c>
      <c r="E3143" s="18" t="n">
        <v>0.000135887789832223</v>
      </c>
      <c r="F3143" s="18" t="n">
        <v>0.000629220298255651</v>
      </c>
      <c r="G3143" s="18" t="n">
        <v>0.000127403208087229</v>
      </c>
      <c r="H3143" s="16" t="n">
        <v>-1.08081026839508</v>
      </c>
      <c r="I3143" s="17" t="n">
        <v>196.722726459971</v>
      </c>
      <c r="J3143" s="16" t="n">
        <v>0.28110472015942</v>
      </c>
      <c r="K3143" s="16" t="n">
        <v>0.368589127539208</v>
      </c>
      <c r="L3143" s="16" t="n">
        <v>-0.10293740209074</v>
      </c>
      <c r="M3143" s="16" t="n">
        <v>0.534635053463505</v>
      </c>
      <c r="N3143" s="16" t="n">
        <v>0.359417554194323</v>
      </c>
      <c r="O3143" s="18" t="n">
        <v>3.82315783846517E-005</v>
      </c>
      <c r="P3143" s="34" t="b">
        <f aca="false">FALSE()</f>
        <v>0</v>
      </c>
      <c r="Q3143" s="16"/>
    </row>
    <row r="3144" customFormat="false" ht="22.35" hidden="false" customHeight="false" outlineLevel="0" collapsed="false">
      <c r="A3144" s="6" t="s">
        <v>4881</v>
      </c>
      <c r="B3144" s="7" t="s">
        <v>1644</v>
      </c>
      <c r="C3144" s="17" t="n">
        <v>1466</v>
      </c>
      <c r="D3144" s="18" t="n">
        <v>0.000687513582127289</v>
      </c>
      <c r="E3144" s="18" t="n">
        <v>0.000144051124886331</v>
      </c>
      <c r="F3144" s="18" t="n">
        <v>0.000673063253732314</v>
      </c>
      <c r="G3144" s="18" t="n">
        <v>0.000134498178518412</v>
      </c>
      <c r="H3144" s="16" t="n">
        <v>-1.11047330426351</v>
      </c>
      <c r="I3144" s="17" t="n">
        <v>196.255593705476</v>
      </c>
      <c r="J3144" s="16" t="n">
        <v>0.26815382223415</v>
      </c>
      <c r="K3144" s="16" t="n">
        <v>0.355085629314526</v>
      </c>
      <c r="L3144" s="16" t="n">
        <v>-0.106054343456352</v>
      </c>
      <c r="M3144" s="16" t="n">
        <v>0.535477684797769</v>
      </c>
      <c r="N3144" s="16" t="n">
        <v>0.344261144981299</v>
      </c>
      <c r="O3144" s="18" t="n">
        <v>3.80083148111781E-005</v>
      </c>
      <c r="P3144" s="34" t="b">
        <f aca="false">FALSE()</f>
        <v>0</v>
      </c>
      <c r="Q3144" s="16"/>
    </row>
    <row r="3145" customFormat="false" ht="22.35" hidden="false" customHeight="false" outlineLevel="0" collapsed="false">
      <c r="A3145" s="6" t="s">
        <v>4882</v>
      </c>
      <c r="B3145" s="7" t="s">
        <v>1644</v>
      </c>
      <c r="C3145" s="17" t="n">
        <v>1467</v>
      </c>
      <c r="D3145" s="18" t="n">
        <v>0.000731769950675795</v>
      </c>
      <c r="E3145" s="18" t="n">
        <v>0.000152008038389123</v>
      </c>
      <c r="F3145" s="18" t="n">
        <v>0.000716167844239343</v>
      </c>
      <c r="G3145" s="18" t="n">
        <v>0.000141405336833008</v>
      </c>
      <c r="H3145" s="16" t="n">
        <v>-1.13684554233646</v>
      </c>
      <c r="I3145" s="17" t="n">
        <v>195.843800592067</v>
      </c>
      <c r="J3145" s="16" t="n">
        <v>0.256991943984021</v>
      </c>
      <c r="K3145" s="16" t="n">
        <v>0.343262493573765</v>
      </c>
      <c r="L3145" s="16" t="n">
        <v>-0.108839204314254</v>
      </c>
      <c r="M3145" s="16" t="n">
        <v>0.535729505656284</v>
      </c>
      <c r="N3145" s="16" t="n">
        <v>0.331650395761071</v>
      </c>
      <c r="O3145" s="18" t="n">
        <v>3.76637428675932E-005</v>
      </c>
      <c r="P3145" s="34" t="b">
        <f aca="false">FALSE()</f>
        <v>0</v>
      </c>
      <c r="Q3145" s="16"/>
    </row>
    <row r="3146" customFormat="false" ht="22.35" hidden="false" customHeight="false" outlineLevel="0" collapsed="false">
      <c r="A3146" s="6" t="s">
        <v>4883</v>
      </c>
      <c r="B3146" s="7" t="s">
        <v>1644</v>
      </c>
      <c r="C3146" s="17" t="n">
        <v>1468</v>
      </c>
      <c r="D3146" s="18" t="n">
        <v>0.000774677348921607</v>
      </c>
      <c r="E3146" s="18" t="n">
        <v>0.000159593270266637</v>
      </c>
      <c r="F3146" s="18" t="n">
        <v>0.000757973245098893</v>
      </c>
      <c r="G3146" s="18" t="n">
        <v>0.000147974967338645</v>
      </c>
      <c r="H3146" s="16" t="n">
        <v>-1.15985546647783</v>
      </c>
      <c r="I3146" s="17" t="n">
        <v>195.47978719493</v>
      </c>
      <c r="J3146" s="16" t="n">
        <v>0.247522333150315</v>
      </c>
      <c r="K3146" s="16" t="n">
        <v>0.33613144063279</v>
      </c>
      <c r="L3146" s="16" t="n">
        <v>-0.111284535976805</v>
      </c>
      <c r="M3146" s="16" t="n">
        <v>0.536078180691151</v>
      </c>
      <c r="N3146" s="16" t="n">
        <v>0.323497629191625</v>
      </c>
      <c r="O3146" s="18" t="n">
        <v>3.71750769200272E-005</v>
      </c>
      <c r="P3146" s="34" t="b">
        <f aca="false">FALSE()</f>
        <v>0</v>
      </c>
      <c r="Q3146" s="16"/>
    </row>
    <row r="3147" customFormat="false" ht="22.35" hidden="false" customHeight="false" outlineLevel="0" collapsed="false">
      <c r="A3147" s="6" t="s">
        <v>4884</v>
      </c>
      <c r="B3147" s="7" t="s">
        <v>1644</v>
      </c>
      <c r="C3147" s="17" t="n">
        <v>1469</v>
      </c>
      <c r="D3147" s="18" t="n">
        <v>0.000816314917848368</v>
      </c>
      <c r="E3147" s="18" t="n">
        <v>0.000166771561185879</v>
      </c>
      <c r="F3147" s="18" t="n">
        <v>0.000798563124705569</v>
      </c>
      <c r="G3147" s="18" t="n">
        <v>0.000154224525229976</v>
      </c>
      <c r="H3147" s="16" t="n">
        <v>-1.18000352307456</v>
      </c>
      <c r="I3147" s="17" t="n">
        <v>195.189992880147</v>
      </c>
      <c r="J3147" s="16" t="n">
        <v>0.239434913720067</v>
      </c>
      <c r="K3147" s="16" t="n">
        <v>0.32918786941022</v>
      </c>
      <c r="L3147" s="16" t="n">
        <v>-0.1134156238721</v>
      </c>
      <c r="M3147" s="16" t="n">
        <v>0.536523709902371</v>
      </c>
      <c r="N3147" s="16" t="n">
        <v>0.315847719248381</v>
      </c>
      <c r="O3147" s="18" t="n">
        <v>3.67128987304589E-005</v>
      </c>
      <c r="P3147" s="34" t="b">
        <f aca="false">FALSE()</f>
        <v>0</v>
      </c>
      <c r="Q3147" s="16"/>
    </row>
    <row r="3148" customFormat="false" ht="22.35" hidden="false" customHeight="false" outlineLevel="0" collapsed="false">
      <c r="A3148" s="6" t="s">
        <v>4885</v>
      </c>
      <c r="B3148" s="7" t="s">
        <v>1644</v>
      </c>
      <c r="C3148" s="17" t="n">
        <v>1470</v>
      </c>
      <c r="D3148" s="18" t="n">
        <v>0.000856456459713976</v>
      </c>
      <c r="E3148" s="18" t="n">
        <v>0.000173518347068561</v>
      </c>
      <c r="F3148" s="18" t="n">
        <v>0.000837688413334212</v>
      </c>
      <c r="G3148" s="18" t="n">
        <v>0.000160097782231388</v>
      </c>
      <c r="H3148" s="16" t="n">
        <v>-1.19944900997749</v>
      </c>
      <c r="I3148" s="17" t="n">
        <v>194.93977260977</v>
      </c>
      <c r="J3148" s="16" t="n">
        <v>0.231809230579975</v>
      </c>
      <c r="K3148" s="16" t="n">
        <v>0.321204776930516</v>
      </c>
      <c r="L3148" s="16" t="n">
        <v>-0.115459529162047</v>
      </c>
      <c r="M3148" s="16" t="n">
        <v>0.536978924531226</v>
      </c>
      <c r="N3148" s="16" t="n">
        <v>0.307989834956897</v>
      </c>
      <c r="O3148" s="18" t="n">
        <v>3.63185426226837E-005</v>
      </c>
      <c r="P3148" s="34" t="b">
        <f aca="false">FALSE()</f>
        <v>0</v>
      </c>
      <c r="Q3148" s="16"/>
    </row>
    <row r="3149" customFormat="false" ht="22.35" hidden="false" customHeight="false" outlineLevel="0" collapsed="false">
      <c r="A3149" s="6" t="s">
        <v>4886</v>
      </c>
      <c r="B3149" s="7" t="s">
        <v>1644</v>
      </c>
      <c r="C3149" s="17" t="n">
        <v>1471</v>
      </c>
      <c r="D3149" s="18" t="n">
        <v>0.000895116677773577</v>
      </c>
      <c r="E3149" s="18" t="n">
        <v>0.000179847897573395</v>
      </c>
      <c r="F3149" s="18" t="n">
        <v>0.000875401789439838</v>
      </c>
      <c r="G3149" s="18" t="n">
        <v>0.000165590628851262</v>
      </c>
      <c r="H3149" s="16" t="n">
        <v>-1.21598898549495</v>
      </c>
      <c r="I3149" s="17" t="n">
        <v>194.711338125602</v>
      </c>
      <c r="J3149" s="16" t="n">
        <v>0.225461258051183</v>
      </c>
      <c r="K3149" s="16" t="n">
        <v>0.313455350389417</v>
      </c>
      <c r="L3149" s="16" t="n">
        <v>-0.117214535027384</v>
      </c>
      <c r="M3149" s="16" t="n">
        <v>0.537250116225012</v>
      </c>
      <c r="N3149" s="16" t="n">
        <v>0.299763889992205</v>
      </c>
      <c r="O3149" s="18" t="n">
        <v>3.5830274278658E-005</v>
      </c>
      <c r="P3149" s="34" t="b">
        <f aca="false">FALSE()</f>
        <v>0</v>
      </c>
      <c r="Q3149" s="16"/>
    </row>
    <row r="3150" customFormat="false" ht="22.35" hidden="false" customHeight="false" outlineLevel="0" collapsed="false">
      <c r="A3150" s="6" t="s">
        <v>4887</v>
      </c>
      <c r="B3150" s="7" t="s">
        <v>1644</v>
      </c>
      <c r="C3150" s="17" t="n">
        <v>1472</v>
      </c>
      <c r="D3150" s="18" t="n">
        <v>0.000932079152802527</v>
      </c>
      <c r="E3150" s="18" t="n">
        <v>0.000185703629505446</v>
      </c>
      <c r="F3150" s="18" t="n">
        <v>0.00091146258872939</v>
      </c>
      <c r="G3150" s="18" t="n">
        <v>0.000170683918752072</v>
      </c>
      <c r="H3150" s="16" t="n">
        <v>-1.23181849680326</v>
      </c>
      <c r="I3150" s="17" t="n">
        <v>194.521709128434</v>
      </c>
      <c r="J3150" s="16" t="n">
        <v>0.21950389749285</v>
      </c>
      <c r="K3150" s="16" t="n">
        <v>0.306301672695133</v>
      </c>
      <c r="L3150" s="16" t="n">
        <v>-0.1188780898905</v>
      </c>
      <c r="M3150" s="16" t="n">
        <v>0.537569735006974</v>
      </c>
      <c r="N3150" s="16" t="n">
        <v>0.292496018263396</v>
      </c>
      <c r="O3150" s="18" t="n">
        <v>3.51266900156247E-005</v>
      </c>
      <c r="P3150" s="34" t="b">
        <f aca="false">FALSE()</f>
        <v>0</v>
      </c>
      <c r="Q3150" s="16"/>
    </row>
    <row r="3151" customFormat="false" ht="22.35" hidden="false" customHeight="false" outlineLevel="0" collapsed="false">
      <c r="A3151" s="6" t="s">
        <v>4888</v>
      </c>
      <c r="B3151" s="7" t="s">
        <v>1644</v>
      </c>
      <c r="C3151" s="17" t="n">
        <v>1473</v>
      </c>
      <c r="D3151" s="18" t="n">
        <v>0.000967499483856907</v>
      </c>
      <c r="E3151" s="18" t="n">
        <v>0.000191183670911124</v>
      </c>
      <c r="F3151" s="18" t="n">
        <v>0.000945985871087582</v>
      </c>
      <c r="G3151" s="18" t="n">
        <v>0.000175424175897075</v>
      </c>
      <c r="H3151" s="16" t="n">
        <v>-1.24887688747386</v>
      </c>
      <c r="I3151" s="17" t="n">
        <v>194.338919762274</v>
      </c>
      <c r="J3151" s="16" t="n">
        <v>0.213212368609502</v>
      </c>
      <c r="K3151" s="16" t="n">
        <v>0.298828547696532</v>
      </c>
      <c r="L3151" s="16" t="n">
        <v>-0.120659516383279</v>
      </c>
      <c r="M3151" s="16" t="n">
        <v>0.53810243297691</v>
      </c>
      <c r="N3151" s="16" t="n">
        <v>0.284061262582742</v>
      </c>
      <c r="O3151" s="18" t="n">
        <v>3.44593156148339E-005</v>
      </c>
      <c r="P3151" s="34" t="b">
        <f aca="false">FALSE()</f>
        <v>0</v>
      </c>
      <c r="Q3151" s="16"/>
    </row>
    <row r="3152" customFormat="false" ht="22.35" hidden="false" customHeight="false" outlineLevel="0" collapsed="false">
      <c r="A3152" s="6" t="s">
        <v>4889</v>
      </c>
      <c r="B3152" s="7" t="s">
        <v>1644</v>
      </c>
      <c r="C3152" s="17" t="n">
        <v>1474</v>
      </c>
      <c r="D3152" s="16" t="n">
        <v>0.00100148509991963</v>
      </c>
      <c r="E3152" s="18" t="n">
        <v>0.000196249815362253</v>
      </c>
      <c r="F3152" s="18" t="n">
        <v>0.000979028240255637</v>
      </c>
      <c r="G3152" s="18" t="n">
        <v>0.000179820852274756</v>
      </c>
      <c r="H3152" s="16" t="n">
        <v>-1.27023670188393</v>
      </c>
      <c r="I3152" s="17" t="n">
        <v>194.187962652043</v>
      </c>
      <c r="J3152" s="16" t="n">
        <v>0.205520181865505</v>
      </c>
      <c r="K3152" s="16" t="n">
        <v>0.289415933064759</v>
      </c>
      <c r="L3152" s="16" t="n">
        <v>-0.122837218237191</v>
      </c>
      <c r="M3152" s="16" t="n">
        <v>0.53879009762901</v>
      </c>
      <c r="N3152" s="16" t="n">
        <v>0.274615733656537</v>
      </c>
      <c r="O3152" s="18" t="n">
        <v>3.3905312323832E-005</v>
      </c>
      <c r="P3152" s="34" t="b">
        <f aca="false">FALSE()</f>
        <v>0</v>
      </c>
      <c r="Q3152" s="16"/>
    </row>
    <row r="3153" customFormat="false" ht="22.35" hidden="false" customHeight="false" outlineLevel="0" collapsed="false">
      <c r="A3153" s="6" t="s">
        <v>4890</v>
      </c>
      <c r="B3153" s="7" t="s">
        <v>1644</v>
      </c>
      <c r="C3153" s="17" t="n">
        <v>1475</v>
      </c>
      <c r="D3153" s="16" t="n">
        <v>0.00103397896007</v>
      </c>
      <c r="E3153" s="18" t="n">
        <v>0.000200839304028155</v>
      </c>
      <c r="F3153" s="16" t="n">
        <v>0.00101047799300685</v>
      </c>
      <c r="G3153" s="18" t="n">
        <v>0.000183843064025174</v>
      </c>
      <c r="H3153" s="16" t="n">
        <v>-1.2991049302414</v>
      </c>
      <c r="I3153" s="17" t="n">
        <v>194.08089410766</v>
      </c>
      <c r="J3153" s="16" t="n">
        <v>0.195449108174793</v>
      </c>
      <c r="K3153" s="16" t="n">
        <v>0.277683601138443</v>
      </c>
      <c r="L3153" s="16" t="n">
        <v>-0.125711888776694</v>
      </c>
      <c r="M3153" s="16" t="n">
        <v>0.539487447698745</v>
      </c>
      <c r="N3153" s="16" t="n">
        <v>0.262388037822082</v>
      </c>
      <c r="O3153" s="18" t="n">
        <v>3.34571544301391E-005</v>
      </c>
      <c r="P3153" s="34" t="b">
        <f aca="false">FALSE()</f>
        <v>0</v>
      </c>
      <c r="Q3153" s="16"/>
    </row>
    <row r="3154" customFormat="false" ht="22.35" hidden="false" customHeight="false" outlineLevel="0" collapsed="false">
      <c r="A3154" s="6" t="s">
        <v>4891</v>
      </c>
      <c r="B3154" s="7" t="s">
        <v>1644</v>
      </c>
      <c r="C3154" s="17" t="n">
        <v>1476</v>
      </c>
      <c r="D3154" s="16" t="n">
        <v>0.00106501996273235</v>
      </c>
      <c r="E3154" s="18" t="n">
        <v>0.000205046106447207</v>
      </c>
      <c r="F3154" s="16" t="n">
        <v>0.00104036597873814</v>
      </c>
      <c r="G3154" s="18" t="n">
        <v>0.000187519474708791</v>
      </c>
      <c r="H3154" s="16" t="n">
        <v>-1.3350603261222</v>
      </c>
      <c r="I3154" s="17" t="n">
        <v>193.981109274024</v>
      </c>
      <c r="J3154" s="16" t="n">
        <v>0.183421271174418</v>
      </c>
      <c r="K3154" s="16" t="n">
        <v>0.263026356383495</v>
      </c>
      <c r="L3154" s="16" t="n">
        <v>-0.129270919921235</v>
      </c>
      <c r="M3154" s="16" t="n">
        <v>0.540271966527197</v>
      </c>
      <c r="N3154" s="16" t="n">
        <v>0.248137535853083</v>
      </c>
      <c r="O3154" s="18" t="n">
        <v>3.31489082469976E-005</v>
      </c>
      <c r="P3154" s="34" t="b">
        <f aca="false">FALSE()</f>
        <v>0</v>
      </c>
      <c r="Q3154" s="16"/>
    </row>
    <row r="3155" customFormat="false" ht="22.35" hidden="false" customHeight="false" outlineLevel="0" collapsed="false">
      <c r="A3155" s="6" t="s">
        <v>4892</v>
      </c>
      <c r="B3155" s="7" t="s">
        <v>1644</v>
      </c>
      <c r="C3155" s="17" t="n">
        <v>1477</v>
      </c>
      <c r="D3155" s="16" t="n">
        <v>0.0010946343575291</v>
      </c>
      <c r="E3155" s="18" t="n">
        <v>0.000208857800887768</v>
      </c>
      <c r="F3155" s="16" t="n">
        <v>0.00106875413479848</v>
      </c>
      <c r="G3155" s="18" t="n">
        <v>0.000190864504163242</v>
      </c>
      <c r="H3155" s="16" t="n">
        <v>-1.37603240910873</v>
      </c>
      <c r="I3155" s="17" t="n">
        <v>193.9020599337</v>
      </c>
      <c r="J3155" s="16" t="n">
        <v>0.170398785948749</v>
      </c>
      <c r="K3155" s="16" t="n">
        <v>0.246395457033905</v>
      </c>
      <c r="L3155" s="16" t="n">
        <v>-0.133303377302964</v>
      </c>
      <c r="M3155" s="16" t="n">
        <v>0.541211452037812</v>
      </c>
      <c r="N3155" s="16" t="n">
        <v>0.232518573740364</v>
      </c>
      <c r="O3155" s="18" t="n">
        <v>3.28947629418046E-005</v>
      </c>
      <c r="P3155" s="34" t="b">
        <f aca="false">FALSE()</f>
        <v>0</v>
      </c>
      <c r="Q3155" s="16"/>
    </row>
    <row r="3156" customFormat="false" ht="22.35" hidden="false" customHeight="false" outlineLevel="0" collapsed="false">
      <c r="A3156" s="6" t="s">
        <v>4893</v>
      </c>
      <c r="B3156" s="7" t="s">
        <v>1644</v>
      </c>
      <c r="C3156" s="17" t="n">
        <v>1478</v>
      </c>
      <c r="D3156" s="16" t="n">
        <v>0.00112304019608639</v>
      </c>
      <c r="E3156" s="18" t="n">
        <v>0.000212313005993067</v>
      </c>
      <c r="F3156" s="16" t="n">
        <v>0.0010958961622898</v>
      </c>
      <c r="G3156" s="18" t="n">
        <v>0.000193934391519223</v>
      </c>
      <c r="H3156" s="16" t="n">
        <v>-1.41983316688816</v>
      </c>
      <c r="I3156" s="17" t="n">
        <v>193.853704725654</v>
      </c>
      <c r="J3156" s="16" t="n">
        <v>0.15726240275263</v>
      </c>
      <c r="K3156" s="16" t="n">
        <v>0.229398583980111</v>
      </c>
      <c r="L3156" s="16" t="n">
        <v>-0.137587817098899</v>
      </c>
      <c r="M3156" s="16" t="n">
        <v>0.542422129242213</v>
      </c>
      <c r="N3156" s="16" t="n">
        <v>0.215632183051133</v>
      </c>
      <c r="O3156" s="18" t="n">
        <v>3.26294901603335E-005</v>
      </c>
      <c r="P3156" s="34" t="b">
        <f aca="false">FALSE()</f>
        <v>0</v>
      </c>
      <c r="Q3156" s="16"/>
    </row>
    <row r="3157" customFormat="false" ht="22.35" hidden="false" customHeight="false" outlineLevel="0" collapsed="false">
      <c r="A3157" s="6" t="s">
        <v>4894</v>
      </c>
      <c r="B3157" s="7" t="s">
        <v>1644</v>
      </c>
      <c r="C3157" s="17" t="n">
        <v>1479</v>
      </c>
      <c r="D3157" s="16" t="n">
        <v>0.00115022148663474</v>
      </c>
      <c r="E3157" s="18" t="n">
        <v>0.000215485538500936</v>
      </c>
      <c r="F3157" s="16" t="n">
        <v>0.00112180633662995</v>
      </c>
      <c r="G3157" s="18" t="n">
        <v>0.000196770171887583</v>
      </c>
      <c r="H3157" s="16" t="n">
        <v>-1.46450555541906</v>
      </c>
      <c r="I3157" s="17" t="n">
        <v>193.819950115934</v>
      </c>
      <c r="J3157" s="16" t="n">
        <v>0.144675972533321</v>
      </c>
      <c r="K3157" s="16" t="n">
        <v>0.213363641085032</v>
      </c>
      <c r="L3157" s="16" t="n">
        <v>-0.141946480109615</v>
      </c>
      <c r="M3157" s="16" t="n">
        <v>0.543410041841004</v>
      </c>
      <c r="N3157" s="16" t="n">
        <v>0.199307482843476</v>
      </c>
      <c r="O3157" s="18" t="n">
        <v>3.23343524151277E-005</v>
      </c>
      <c r="P3157" s="34" t="b">
        <f aca="false">FALSE()</f>
        <v>0</v>
      </c>
      <c r="Q3157" s="16"/>
    </row>
    <row r="3158" customFormat="false" ht="22.35" hidden="false" customHeight="false" outlineLevel="0" collapsed="false">
      <c r="A3158" s="6" t="s">
        <v>4895</v>
      </c>
      <c r="B3158" s="7" t="s">
        <v>1644</v>
      </c>
      <c r="C3158" s="17" t="n">
        <v>1480</v>
      </c>
      <c r="D3158" s="16" t="n">
        <v>0.00117629693787782</v>
      </c>
      <c r="E3158" s="18" t="n">
        <v>0.000218419514747419</v>
      </c>
      <c r="F3158" s="16" t="n">
        <v>0.00114662558434848</v>
      </c>
      <c r="G3158" s="18" t="n">
        <v>0.000199407505110152</v>
      </c>
      <c r="H3158" s="16" t="n">
        <v>-1.50875312165702</v>
      </c>
      <c r="I3158" s="17" t="n">
        <v>193.797539716726</v>
      </c>
      <c r="J3158" s="16" t="n">
        <v>0.132990433602304</v>
      </c>
      <c r="K3158" s="16" t="n">
        <v>0.19808046199613</v>
      </c>
      <c r="L3158" s="16" t="n">
        <v>-0.14625549641895</v>
      </c>
      <c r="M3158" s="16" t="n">
        <v>0.545008135750814</v>
      </c>
      <c r="N3158" s="16" t="n">
        <v>0.184421328842905</v>
      </c>
      <c r="O3158" s="18" t="n">
        <v>3.20063852516273E-005</v>
      </c>
      <c r="P3158" s="34" t="b">
        <f aca="false">FALSE()</f>
        <v>0</v>
      </c>
      <c r="Q3158" s="16"/>
    </row>
    <row r="3159" customFormat="false" ht="22.35" hidden="false" customHeight="false" outlineLevel="0" collapsed="false">
      <c r="A3159" s="6" t="s">
        <v>4896</v>
      </c>
      <c r="B3159" s="7" t="s">
        <v>1644</v>
      </c>
      <c r="C3159" s="17" t="n">
        <v>1481</v>
      </c>
      <c r="D3159" s="16" t="n">
        <v>0.00120133694671508</v>
      </c>
      <c r="E3159" s="18" t="n">
        <v>0.000221081427368715</v>
      </c>
      <c r="F3159" s="16" t="n">
        <v>0.00117043342929681</v>
      </c>
      <c r="G3159" s="18" t="n">
        <v>0.000201833396419391</v>
      </c>
      <c r="H3159" s="16" t="n">
        <v>-1.55249155878293</v>
      </c>
      <c r="I3159" s="17" t="n">
        <v>193.795253502736</v>
      </c>
      <c r="J3159" s="16" t="n">
        <v>0.12217618678934</v>
      </c>
      <c r="K3159" s="16" t="n">
        <v>0.183573922945604</v>
      </c>
      <c r="L3159" s="16" t="n">
        <v>-0.150497548756794</v>
      </c>
      <c r="M3159" s="16" t="n">
        <v>0.546189756702309</v>
      </c>
      <c r="N3159" s="16" t="n">
        <v>0.17048264299297</v>
      </c>
      <c r="O3159" s="18" t="n">
        <v>3.16213257004467E-005</v>
      </c>
      <c r="P3159" s="34" t="b">
        <f aca="false">FALSE()</f>
        <v>0</v>
      </c>
      <c r="Q3159" s="16"/>
    </row>
    <row r="3160" customFormat="false" ht="22.35" hidden="false" customHeight="false" outlineLevel="0" collapsed="false">
      <c r="A3160" s="6" t="s">
        <v>4897</v>
      </c>
      <c r="B3160" s="7" t="s">
        <v>1644</v>
      </c>
      <c r="C3160" s="17" t="n">
        <v>1482</v>
      </c>
      <c r="D3160" s="16" t="n">
        <v>0.00122565071981755</v>
      </c>
      <c r="E3160" s="18" t="n">
        <v>0.000223564363956737</v>
      </c>
      <c r="F3160" s="16" t="n">
        <v>0.00119350025907919</v>
      </c>
      <c r="G3160" s="18" t="n">
        <v>0.000204109948523593</v>
      </c>
      <c r="H3160" s="16" t="n">
        <v>-1.59718502745929</v>
      </c>
      <c r="I3160" s="17" t="n">
        <v>193.800377025561</v>
      </c>
      <c r="J3160" s="16" t="n">
        <v>0.111853699337848</v>
      </c>
      <c r="K3160" s="16" t="n">
        <v>0.170034011813944</v>
      </c>
      <c r="L3160" s="16" t="n">
        <v>-0.154825180531602</v>
      </c>
      <c r="M3160" s="16" t="n">
        <v>0.5478653339532</v>
      </c>
      <c r="N3160" s="16" t="n">
        <v>0.157410350333137</v>
      </c>
      <c r="O3160" s="18" t="n">
        <v>3.11847895067621E-005</v>
      </c>
      <c r="P3160" s="34" t="b">
        <f aca="false">FALSE()</f>
        <v>0</v>
      </c>
      <c r="Q3160" s="16"/>
    </row>
    <row r="3161" customFormat="false" ht="22.35" hidden="false" customHeight="false" outlineLevel="0" collapsed="false">
      <c r="A3161" s="6" t="s">
        <v>4898</v>
      </c>
      <c r="B3161" s="7" t="s">
        <v>1644</v>
      </c>
      <c r="C3161" s="17" t="n">
        <v>1483</v>
      </c>
      <c r="D3161" s="16" t="n">
        <v>0.0012491887718037</v>
      </c>
      <c r="E3161" s="18" t="n">
        <v>0.000225845588574153</v>
      </c>
      <c r="F3161" s="16" t="n">
        <v>0.00121576268564336</v>
      </c>
      <c r="G3161" s="18" t="n">
        <v>0.000206220046117214</v>
      </c>
      <c r="H3161" s="16" t="n">
        <v>-1.64375184343812</v>
      </c>
      <c r="I3161" s="17" t="n">
        <v>193.814568182959</v>
      </c>
      <c r="J3161" s="16" t="n">
        <v>0.101848628703319</v>
      </c>
      <c r="K3161" s="16" t="n">
        <v>0.156603115642377</v>
      </c>
      <c r="L3161" s="16" t="n">
        <v>-0.159325159692277</v>
      </c>
      <c r="M3161" s="16" t="n">
        <v>0.548940415310708</v>
      </c>
      <c r="N3161" s="16" t="n">
        <v>0.144160546904392</v>
      </c>
      <c r="O3161" s="18" t="n">
        <v>3.07512503319744E-005</v>
      </c>
      <c r="P3161" s="34" t="b">
        <f aca="false">FALSE()</f>
        <v>0</v>
      </c>
      <c r="Q3161" s="16"/>
    </row>
    <row r="3162" customFormat="false" ht="22.35" hidden="false" customHeight="false" outlineLevel="0" collapsed="false">
      <c r="A3162" s="6" t="s">
        <v>4899</v>
      </c>
      <c r="B3162" s="7" t="s">
        <v>1644</v>
      </c>
      <c r="C3162" s="17" t="n">
        <v>1484</v>
      </c>
      <c r="D3162" s="16" t="n">
        <v>0.00127185083175462</v>
      </c>
      <c r="E3162" s="18" t="n">
        <v>0.000227853879358533</v>
      </c>
      <c r="F3162" s="16" t="n">
        <v>0.00123714846793568</v>
      </c>
      <c r="G3162" s="18" t="n">
        <v>0.000208150548512287</v>
      </c>
      <c r="H3162" s="16" t="n">
        <v>-1.69135979459162</v>
      </c>
      <c r="I3162" s="17" t="n">
        <v>193.864271847042</v>
      </c>
      <c r="J3162" s="16" t="n">
        <v>0.0923749741668429</v>
      </c>
      <c r="K3162" s="16" t="n">
        <v>0.143740585973903</v>
      </c>
      <c r="L3162" s="16" t="n">
        <v>-0.1638891522555</v>
      </c>
      <c r="M3162" s="16" t="n">
        <v>0.550257632109097</v>
      </c>
      <c r="N3162" s="16" t="n">
        <v>0.132391137695159</v>
      </c>
      <c r="O3162" s="18" t="n">
        <v>3.02800926520568E-005</v>
      </c>
      <c r="P3162" s="34" t="b">
        <f aca="false">FALSE()</f>
        <v>0</v>
      </c>
      <c r="Q3162" s="16"/>
    </row>
    <row r="3163" customFormat="false" ht="22.35" hidden="false" customHeight="false" outlineLevel="0" collapsed="false">
      <c r="A3163" s="6" t="s">
        <v>4900</v>
      </c>
      <c r="B3163" s="7" t="s">
        <v>1644</v>
      </c>
      <c r="C3163" s="17" t="n">
        <v>1485</v>
      </c>
      <c r="D3163" s="16" t="n">
        <v>0.00129401507853899</v>
      </c>
      <c r="E3163" s="18" t="n">
        <v>0.000229719396460096</v>
      </c>
      <c r="F3163" s="16" t="n">
        <v>0.00125805569367651</v>
      </c>
      <c r="G3163" s="18" t="n">
        <v>0.000210002104616291</v>
      </c>
      <c r="H3163" s="16" t="n">
        <v>-1.73821771869857</v>
      </c>
      <c r="I3163" s="17" t="n">
        <v>193.939427526232</v>
      </c>
      <c r="J3163" s="16" t="n">
        <v>0.0837596023471855</v>
      </c>
      <c r="K3163" s="16" t="n">
        <v>0.131867355743862</v>
      </c>
      <c r="L3163" s="16" t="n">
        <v>-0.168351174790341</v>
      </c>
      <c r="M3163" s="16" t="n">
        <v>0.551468309313498</v>
      </c>
      <c r="N3163" s="16" t="n">
        <v>0.122094049513222</v>
      </c>
      <c r="O3163" s="18" t="n">
        <v>2.96581474842553E-005</v>
      </c>
      <c r="P3163" s="34" t="b">
        <f aca="false">FALSE()</f>
        <v>0</v>
      </c>
      <c r="Q3163" s="16"/>
    </row>
    <row r="3164" customFormat="false" ht="22.35" hidden="false" customHeight="false" outlineLevel="0" collapsed="false">
      <c r="A3164" s="6" t="s">
        <v>4901</v>
      </c>
      <c r="B3164" s="7" t="s">
        <v>1644</v>
      </c>
      <c r="C3164" s="17" t="n">
        <v>1486</v>
      </c>
      <c r="D3164" s="16" t="n">
        <v>0.00131537672631145</v>
      </c>
      <c r="E3164" s="18" t="n">
        <v>0.000231439333031005</v>
      </c>
      <c r="F3164" s="16" t="n">
        <v>0.0012781882816694</v>
      </c>
      <c r="G3164" s="18" t="n">
        <v>0.000211713460144482</v>
      </c>
      <c r="H3164" s="16" t="n">
        <v>-1.78410085920384</v>
      </c>
      <c r="I3164" s="17" t="n">
        <v>194.009872906769</v>
      </c>
      <c r="J3164" s="16" t="n">
        <v>0.0759701631706388</v>
      </c>
      <c r="K3164" s="16" t="n">
        <v>0.120610626303807</v>
      </c>
      <c r="L3164" s="16" t="n">
        <v>-0.172719787558157</v>
      </c>
      <c r="M3164" s="16" t="n">
        <v>0.552427165659383</v>
      </c>
      <c r="N3164" s="16" t="n">
        <v>0.113005566174232</v>
      </c>
      <c r="O3164" s="18" t="n">
        <v>2.88511916489573E-005</v>
      </c>
      <c r="P3164" s="34" t="b">
        <f aca="false">FALSE()</f>
        <v>0</v>
      </c>
      <c r="Q3164" s="16"/>
    </row>
    <row r="3165" customFormat="false" ht="22.35" hidden="false" customHeight="false" outlineLevel="0" collapsed="false">
      <c r="A3165" s="6" t="s">
        <v>4902</v>
      </c>
      <c r="B3165" s="7" t="s">
        <v>1644</v>
      </c>
      <c r="C3165" s="17" t="n">
        <v>1487</v>
      </c>
      <c r="D3165" s="16" t="n">
        <v>0.00133600053525247</v>
      </c>
      <c r="E3165" s="18" t="n">
        <v>0.000232994815772587</v>
      </c>
      <c r="F3165" s="16" t="n">
        <v>0.00129760596737852</v>
      </c>
      <c r="G3165" s="18" t="n">
        <v>0.000213274572950677</v>
      </c>
      <c r="H3165" s="16" t="n">
        <v>-1.82949638099689</v>
      </c>
      <c r="I3165" s="17" t="n">
        <v>194.079479136073</v>
      </c>
      <c r="J3165" s="16" t="n">
        <v>0.068859614348751</v>
      </c>
      <c r="K3165" s="16" t="n">
        <v>0.110505568270424</v>
      </c>
      <c r="L3165" s="16" t="n">
        <v>-0.177038397397327</v>
      </c>
      <c r="M3165" s="16" t="n">
        <v>0.55342476367581</v>
      </c>
      <c r="N3165" s="16" t="n">
        <v>0.1039838988278</v>
      </c>
      <c r="O3165" s="18" t="n">
        <v>2.7944942703128E-005</v>
      </c>
      <c r="P3165" s="34" t="b">
        <f aca="false">FALSE()</f>
        <v>0</v>
      </c>
      <c r="Q3165" s="16"/>
    </row>
    <row r="3166" customFormat="false" ht="22.35" hidden="false" customHeight="false" outlineLevel="0" collapsed="false">
      <c r="A3166" s="6" t="s">
        <v>4903</v>
      </c>
      <c r="B3166" s="7" t="s">
        <v>1644</v>
      </c>
      <c r="C3166" s="17" t="n">
        <v>1488</v>
      </c>
      <c r="D3166" s="16" t="n">
        <v>0.00135604036946025</v>
      </c>
      <c r="E3166" s="18" t="n">
        <v>0.000234498064831212</v>
      </c>
      <c r="F3166" s="16" t="n">
        <v>0.00131649306349379</v>
      </c>
      <c r="G3166" s="18" t="n">
        <v>0.000214751814160324</v>
      </c>
      <c r="H3166" s="16" t="n">
        <v>-1.87221691491339</v>
      </c>
      <c r="I3166" s="17" t="n">
        <v>194.130166397236</v>
      </c>
      <c r="J3166" s="16" t="n">
        <v>0.062680328018035</v>
      </c>
      <c r="K3166" s="16" t="n">
        <v>0.101769703159173</v>
      </c>
      <c r="L3166" s="16" t="n">
        <v>-0.18111575299995</v>
      </c>
      <c r="M3166" s="16" t="n">
        <v>0.554432047109871</v>
      </c>
      <c r="N3166" s="16" t="n">
        <v>0.0960806919567993</v>
      </c>
      <c r="O3166" s="18" t="n">
        <v>2.70108075551775E-005</v>
      </c>
      <c r="P3166" s="34" t="b">
        <f aca="false">FALSE()</f>
        <v>0</v>
      </c>
      <c r="Q3166" s="16"/>
    </row>
    <row r="3167" customFormat="false" ht="22.35" hidden="false" customHeight="false" outlineLevel="0" collapsed="false">
      <c r="A3167" s="6" t="s">
        <v>4904</v>
      </c>
      <c r="B3167" s="7" t="s">
        <v>1644</v>
      </c>
      <c r="C3167" s="17" t="n">
        <v>1489</v>
      </c>
      <c r="D3167" s="16" t="n">
        <v>0.00137513516459671</v>
      </c>
      <c r="E3167" s="18" t="n">
        <v>0.000235843499730238</v>
      </c>
      <c r="F3167" s="16" t="n">
        <v>0.00133443896757587</v>
      </c>
      <c r="G3167" s="18" t="n">
        <v>0.000216028610389401</v>
      </c>
      <c r="H3167" s="16" t="n">
        <v>-1.91555883300299</v>
      </c>
      <c r="I3167" s="17" t="n">
        <v>194.152408629353</v>
      </c>
      <c r="J3167" s="16" t="n">
        <v>0.0568906528332387</v>
      </c>
      <c r="K3167" s="16" t="n">
        <v>0.0933555592162676</v>
      </c>
      <c r="L3167" s="16" t="n">
        <v>-0.185283174887479</v>
      </c>
      <c r="M3167" s="16" t="n">
        <v>0.555516813885015</v>
      </c>
      <c r="N3167" s="16" t="n">
        <v>0.0883998211987368</v>
      </c>
      <c r="O3167" s="18" t="n">
        <v>2.6108229557593E-005</v>
      </c>
      <c r="P3167" s="34" t="b">
        <f aca="false">FALSE()</f>
        <v>0</v>
      </c>
      <c r="Q3167" s="16"/>
    </row>
    <row r="3168" customFormat="false" ht="22.35" hidden="false" customHeight="false" outlineLevel="0" collapsed="false">
      <c r="A3168" s="6" t="s">
        <v>4905</v>
      </c>
      <c r="B3168" s="7" t="s">
        <v>1644</v>
      </c>
      <c r="C3168" s="17" t="n">
        <v>1490</v>
      </c>
      <c r="D3168" s="16" t="n">
        <v>0.00139416151768718</v>
      </c>
      <c r="E3168" s="18" t="n">
        <v>0.000237106082476276</v>
      </c>
      <c r="F3168" s="16" t="n">
        <v>0.00135223874746145</v>
      </c>
      <c r="G3168" s="18" t="n">
        <v>0.000217226582628305</v>
      </c>
      <c r="H3168" s="16" t="n">
        <v>-1.96273152363241</v>
      </c>
      <c r="I3168" s="17" t="n">
        <v>194.172957987298</v>
      </c>
      <c r="J3168" s="16" t="n">
        <v>0.0511057282072417</v>
      </c>
      <c r="K3168" s="16" t="n">
        <v>0.0850055198637488</v>
      </c>
      <c r="L3168" s="16" t="n">
        <v>-0.189821923990863</v>
      </c>
      <c r="M3168" s="16" t="n">
        <v>0.556369130636913</v>
      </c>
      <c r="N3168" s="16" t="n">
        <v>0.0804784895525956</v>
      </c>
      <c r="O3168" s="18" t="n">
        <v>2.52843394731132E-005</v>
      </c>
      <c r="P3168" s="34" t="b">
        <f aca="false">FALSE()</f>
        <v>0</v>
      </c>
      <c r="Q3168" s="16"/>
    </row>
    <row r="3169" customFormat="false" ht="22.35" hidden="false" customHeight="false" outlineLevel="0" collapsed="false">
      <c r="A3169" s="6" t="s">
        <v>4906</v>
      </c>
      <c r="B3169" s="7" t="s">
        <v>1644</v>
      </c>
      <c r="C3169" s="17" t="n">
        <v>1491</v>
      </c>
      <c r="D3169" s="16" t="n">
        <v>0.00141260356527706</v>
      </c>
      <c r="E3169" s="18" t="n">
        <v>0.000238250616895993</v>
      </c>
      <c r="F3169" s="16" t="n">
        <v>0.00136942077679686</v>
      </c>
      <c r="G3169" s="18" t="n">
        <v>0.000218295097118219</v>
      </c>
      <c r="H3169" s="16" t="n">
        <v>-2.01198410684408</v>
      </c>
      <c r="I3169" s="17" t="n">
        <v>194.182793535828</v>
      </c>
      <c r="J3169" s="16" t="n">
        <v>0.045603574123378</v>
      </c>
      <c r="K3169" s="16" t="n">
        <v>0.076683481609408</v>
      </c>
      <c r="L3169" s="16" t="n">
        <v>-0.194573501579463</v>
      </c>
      <c r="M3169" s="16" t="n">
        <v>0.557744459941113</v>
      </c>
      <c r="N3169" s="16" t="n">
        <v>0.0734123498854976</v>
      </c>
      <c r="O3169" s="18" t="n">
        <v>2.45399062729829E-005</v>
      </c>
      <c r="P3169" s="34" t="b">
        <f aca="false">FALSE()</f>
        <v>0</v>
      </c>
      <c r="Q3169" s="16"/>
    </row>
    <row r="3170" customFormat="false" ht="22.35" hidden="false" customHeight="false" outlineLevel="0" collapsed="false">
      <c r="A3170" s="6" t="s">
        <v>4907</v>
      </c>
      <c r="B3170" s="7" t="s">
        <v>1644</v>
      </c>
      <c r="C3170" s="17" t="n">
        <v>1492</v>
      </c>
      <c r="D3170" s="16" t="n">
        <v>0.00143040012002757</v>
      </c>
      <c r="E3170" s="18" t="n">
        <v>0.00023928774901437</v>
      </c>
      <c r="F3170" s="16" t="n">
        <v>0.00138592094863564</v>
      </c>
      <c r="G3170" s="18" t="n">
        <v>0.000219231679182642</v>
      </c>
      <c r="H3170" s="16" t="n">
        <v>-2.06342187540055</v>
      </c>
      <c r="I3170" s="17" t="n">
        <v>194.176074348517</v>
      </c>
      <c r="J3170" s="16" t="n">
        <v>0.0404027649636664</v>
      </c>
      <c r="K3170" s="16" t="n">
        <v>0.0687741897453714</v>
      </c>
      <c r="L3170" s="16" t="n">
        <v>-0.199556170998129</v>
      </c>
      <c r="M3170" s="16" t="n">
        <v>0.558683945451728</v>
      </c>
      <c r="N3170" s="16" t="n">
        <v>0.0667233536495245</v>
      </c>
      <c r="O3170" s="18" t="n">
        <v>2.38780246011626E-005</v>
      </c>
      <c r="P3170" s="34" t="b">
        <f aca="false">FALSE()</f>
        <v>0</v>
      </c>
      <c r="Q3170" s="16"/>
    </row>
    <row r="3171" customFormat="false" ht="22.35" hidden="false" customHeight="false" outlineLevel="0" collapsed="false">
      <c r="A3171" s="6" t="s">
        <v>4908</v>
      </c>
      <c r="B3171" s="7" t="s">
        <v>1644</v>
      </c>
      <c r="C3171" s="17" t="n">
        <v>1493</v>
      </c>
      <c r="D3171" s="16" t="n">
        <v>0.00144753133793077</v>
      </c>
      <c r="E3171" s="18" t="n">
        <v>0.000240191445571527</v>
      </c>
      <c r="F3171" s="16" t="n">
        <v>0.00140171943662508</v>
      </c>
      <c r="G3171" s="18" t="n">
        <v>0.000220055466048104</v>
      </c>
      <c r="H3171" s="16" t="n">
        <v>-2.11725795404369</v>
      </c>
      <c r="I3171" s="17" t="n">
        <v>194.174036274727</v>
      </c>
      <c r="J3171" s="16" t="n">
        <v>0.035510817611607</v>
      </c>
      <c r="K3171" s="16" t="n">
        <v>0.0612764628225236</v>
      </c>
      <c r="L3171" s="16" t="n">
        <v>-0.204765299091343</v>
      </c>
      <c r="M3171" s="16" t="n">
        <v>0.559904308073764</v>
      </c>
      <c r="N3171" s="16" t="n">
        <v>0.0597565498447704</v>
      </c>
      <c r="O3171" s="18" t="n">
        <v>2.3267365794592E-005</v>
      </c>
      <c r="P3171" s="34" t="b">
        <f aca="false">FALSE()</f>
        <v>0</v>
      </c>
      <c r="Q3171" s="16"/>
    </row>
    <row r="3172" customFormat="false" ht="22.35" hidden="false" customHeight="false" outlineLevel="0" collapsed="false">
      <c r="A3172" s="6" t="s">
        <v>4909</v>
      </c>
      <c r="B3172" s="7" t="s">
        <v>1644</v>
      </c>
      <c r="C3172" s="17" t="n">
        <v>1494</v>
      </c>
      <c r="D3172" s="16" t="n">
        <v>0.00146420941122641</v>
      </c>
      <c r="E3172" s="18" t="n">
        <v>0.000241049680445392</v>
      </c>
      <c r="F3172" s="16" t="n">
        <v>0.00141706609922906</v>
      </c>
      <c r="G3172" s="18" t="n">
        <v>0.00022085042102564</v>
      </c>
      <c r="H3172" s="16" t="n">
        <v>-2.17102119528012</v>
      </c>
      <c r="I3172" s="17" t="n">
        <v>194.178262286717</v>
      </c>
      <c r="J3172" s="16" t="n">
        <v>0.0311425754430542</v>
      </c>
      <c r="K3172" s="16" t="n">
        <v>0.0544634168093869</v>
      </c>
      <c r="L3172" s="16" t="n">
        <v>-0.209959407865836</v>
      </c>
      <c r="M3172" s="16" t="n">
        <v>0.561289322795599</v>
      </c>
      <c r="N3172" s="16" t="n">
        <v>0.0538314437507217</v>
      </c>
      <c r="O3172" s="18" t="n">
        <v>2.27174506777994E-005</v>
      </c>
      <c r="P3172" s="34" t="b">
        <f aca="false">FALSE()</f>
        <v>0</v>
      </c>
      <c r="Q3172" s="16"/>
    </row>
    <row r="3173" customFormat="false" ht="22.35" hidden="false" customHeight="false" outlineLevel="0" collapsed="false">
      <c r="A3173" s="6" t="s">
        <v>4910</v>
      </c>
      <c r="B3173" s="7" t="s">
        <v>1644</v>
      </c>
      <c r="C3173" s="17" t="n">
        <v>1495</v>
      </c>
      <c r="D3173" s="16" t="n">
        <v>0.00148021310017159</v>
      </c>
      <c r="E3173" s="18" t="n">
        <v>0.00024178801553067</v>
      </c>
      <c r="F3173" s="16" t="n">
        <v>0.00143170216048189</v>
      </c>
      <c r="G3173" s="18" t="n">
        <v>0.00022156953006082</v>
      </c>
      <c r="H3173" s="16" t="n">
        <v>-2.22711882071507</v>
      </c>
      <c r="I3173" s="17" t="n">
        <v>194.198991181968</v>
      </c>
      <c r="J3173" s="16" t="n">
        <v>0.0270877950394453</v>
      </c>
      <c r="K3173" s="16" t="n">
        <v>0.0482258041242806</v>
      </c>
      <c r="L3173" s="16" t="n">
        <v>-0.215357100537254</v>
      </c>
      <c r="M3173" s="16" t="n">
        <v>0.562596854176352</v>
      </c>
      <c r="N3173" s="16" t="n">
        <v>0.0480355914550333</v>
      </c>
      <c r="O3173" s="18" t="n">
        <v>2.22082620199257E-005</v>
      </c>
      <c r="P3173" s="34" t="b">
        <f aca="false">TRUE()</f>
        <v>1</v>
      </c>
      <c r="Q3173" s="18" t="n">
        <v>0.000298886571995957</v>
      </c>
    </row>
    <row r="3174" customFormat="false" ht="22.35" hidden="false" customHeight="false" outlineLevel="0" collapsed="false">
      <c r="A3174" s="6" t="s">
        <v>4911</v>
      </c>
      <c r="B3174" s="7" t="s">
        <v>1644</v>
      </c>
      <c r="C3174" s="17" t="n">
        <v>1496</v>
      </c>
      <c r="D3174" s="16" t="n">
        <v>0.00149556878429345</v>
      </c>
      <c r="E3174" s="18" t="n">
        <v>0.000242358218871276</v>
      </c>
      <c r="F3174" s="16" t="n">
        <v>0.00144565203554578</v>
      </c>
      <c r="G3174" s="18" t="n">
        <v>0.000222210302499455</v>
      </c>
      <c r="H3174" s="16" t="n">
        <v>-2.2860916282369</v>
      </c>
      <c r="I3174" s="17" t="n">
        <v>194.256360276593</v>
      </c>
      <c r="J3174" s="16" t="n">
        <v>0.0233279019075603</v>
      </c>
      <c r="K3174" s="16" t="n">
        <v>0.0421067031028713</v>
      </c>
      <c r="L3174" s="16" t="n">
        <v>-0.220981563658187</v>
      </c>
      <c r="M3174" s="16" t="n">
        <v>0.563855958468929</v>
      </c>
      <c r="N3174" s="16" t="n">
        <v>0.0446723197646351</v>
      </c>
      <c r="O3174" s="18" t="n">
        <v>2.17088658204655E-005</v>
      </c>
      <c r="P3174" s="34" t="b">
        <f aca="false">TRUE()</f>
        <v>1</v>
      </c>
      <c r="Q3174" s="18" t="n">
        <v>0.000243879493517714</v>
      </c>
    </row>
    <row r="3175" customFormat="false" ht="22.35" hidden="false" customHeight="false" outlineLevel="0" collapsed="false">
      <c r="A3175" s="6" t="s">
        <v>4912</v>
      </c>
      <c r="B3175" s="7" t="s">
        <v>1644</v>
      </c>
      <c r="C3175" s="17" t="n">
        <v>1497</v>
      </c>
      <c r="D3175" s="16" t="n">
        <v>0.00151028740145823</v>
      </c>
      <c r="E3175" s="18" t="n">
        <v>0.000242828856724481</v>
      </c>
      <c r="F3175" s="16" t="n">
        <v>0.0014589392227711</v>
      </c>
      <c r="G3175" s="18" t="n">
        <v>0.000222810633811196</v>
      </c>
      <c r="H3175" s="16" t="n">
        <v>-2.34683342001178</v>
      </c>
      <c r="I3175" s="17" t="n">
        <v>194.338166173558</v>
      </c>
      <c r="J3175" s="16" t="n">
        <v>0.0199404059780523</v>
      </c>
      <c r="K3175" s="16" t="n">
        <v>0.0368216561270435</v>
      </c>
      <c r="L3175" s="16" t="n">
        <v>-0.226738999938703</v>
      </c>
      <c r="M3175" s="16" t="n">
        <v>0.565473423214009</v>
      </c>
      <c r="N3175" s="16" t="n">
        <v>0.0406388533913955</v>
      </c>
      <c r="O3175" s="18" t="n">
        <v>2.12161268954295E-005</v>
      </c>
      <c r="P3175" s="34" t="b">
        <f aca="false">TRUE()</f>
        <v>1</v>
      </c>
      <c r="Q3175" s="18" t="n">
        <v>0.000393566343026381</v>
      </c>
    </row>
    <row r="3176" customFormat="false" ht="22.35" hidden="false" customHeight="false" outlineLevel="0" collapsed="false">
      <c r="A3176" s="6" t="s">
        <v>4913</v>
      </c>
      <c r="B3176" s="7" t="s">
        <v>1644</v>
      </c>
      <c r="C3176" s="17" t="n">
        <v>1498</v>
      </c>
      <c r="D3176" s="16" t="n">
        <v>0.00152464340688508</v>
      </c>
      <c r="E3176" s="18" t="n">
        <v>0.000243270535211059</v>
      </c>
      <c r="F3176" s="16" t="n">
        <v>0.00147180877144193</v>
      </c>
      <c r="G3176" s="18" t="n">
        <v>0.000223427206301791</v>
      </c>
      <c r="H3176" s="16" t="n">
        <v>-2.41005658009747</v>
      </c>
      <c r="I3176" s="17" t="n">
        <v>194.440476239378</v>
      </c>
      <c r="J3176" s="16" t="n">
        <v>0.0168815576168774</v>
      </c>
      <c r="K3176" s="16" t="n">
        <v>0.0317437535614141</v>
      </c>
      <c r="L3176" s="16" t="n">
        <v>-0.232701126744204</v>
      </c>
      <c r="M3176" s="16" t="n">
        <v>0.566848752518209</v>
      </c>
      <c r="N3176" s="16" t="n">
        <v>0.0358632062421779</v>
      </c>
      <c r="O3176" s="18" t="n">
        <v>2.07664675746488E-005</v>
      </c>
      <c r="P3176" s="34" t="b">
        <f aca="false">TRUE()</f>
        <v>1</v>
      </c>
      <c r="Q3176" s="18" t="n">
        <v>0.000470472042851165</v>
      </c>
    </row>
    <row r="3177" customFormat="false" ht="22.35" hidden="false" customHeight="false" outlineLevel="0" collapsed="false">
      <c r="A3177" s="6" t="s">
        <v>4914</v>
      </c>
      <c r="B3177" s="7" t="s">
        <v>1644</v>
      </c>
      <c r="C3177" s="17" t="n">
        <v>1499</v>
      </c>
      <c r="D3177" s="16" t="n">
        <v>0.00153839522104173</v>
      </c>
      <c r="E3177" s="18" t="n">
        <v>0.00024363939484146</v>
      </c>
      <c r="F3177" s="16" t="n">
        <v>0.00148403081333316</v>
      </c>
      <c r="G3177" s="18" t="n">
        <v>0.000224010355996846</v>
      </c>
      <c r="H3177" s="16" t="n">
        <v>-2.47569104499701</v>
      </c>
      <c r="I3177" s="17" t="n">
        <v>194.558761779542</v>
      </c>
      <c r="J3177" s="16" t="n">
        <v>0.0141523482711636</v>
      </c>
      <c r="K3177" s="16" t="n">
        <v>0.0271349342953249</v>
      </c>
      <c r="L3177" s="16" t="n">
        <v>-0.238865298993949</v>
      </c>
      <c r="M3177" s="16" t="n">
        <v>0.567962575546258</v>
      </c>
      <c r="N3177" s="16" t="n">
        <v>0.0314297885345608</v>
      </c>
      <c r="O3177" s="18" t="n">
        <v>2.03344414119827E-005</v>
      </c>
      <c r="P3177" s="34" t="b">
        <f aca="false">TRUE()</f>
        <v>1</v>
      </c>
      <c r="Q3177" s="18" t="n">
        <v>0.000237530928180524</v>
      </c>
    </row>
    <row r="3178" customFormat="false" ht="22.35" hidden="false" customHeight="false" outlineLevel="0" collapsed="false">
      <c r="A3178" s="6" t="s">
        <v>4915</v>
      </c>
      <c r="B3178" s="7" t="s">
        <v>1644</v>
      </c>
      <c r="C3178" s="17" t="n">
        <v>1500</v>
      </c>
      <c r="D3178" s="16" t="n">
        <v>0.00155186816469716</v>
      </c>
      <c r="E3178" s="18" t="n">
        <v>0.000244060575608855</v>
      </c>
      <c r="F3178" s="16" t="n">
        <v>0.00149595999715745</v>
      </c>
      <c r="G3178" s="18" t="n">
        <v>0.00022467595993652</v>
      </c>
      <c r="H3178" s="16" t="n">
        <v>-2.54114062971753</v>
      </c>
      <c r="I3178" s="17" t="n">
        <v>194.693445547163</v>
      </c>
      <c r="J3178" s="16" t="n">
        <v>0.0118286654624435</v>
      </c>
      <c r="K3178" s="16" t="n">
        <v>0.0231551705986513</v>
      </c>
      <c r="L3178" s="16" t="n">
        <v>-0.244978480350545</v>
      </c>
      <c r="M3178" s="16" t="n">
        <v>0.56969626530296</v>
      </c>
      <c r="N3178" s="16" t="n">
        <v>0.0279578857310753</v>
      </c>
      <c r="O3178" s="18" t="n">
        <v>1.98489786489058E-005</v>
      </c>
      <c r="P3178" s="34" t="b">
        <f aca="false">TRUE()</f>
        <v>1</v>
      </c>
      <c r="Q3178" s="18" t="n">
        <v>0.000251628898797148</v>
      </c>
    </row>
    <row r="3179" customFormat="false" ht="22.35" hidden="false" customHeight="false" outlineLevel="0" collapsed="false">
      <c r="A3179" s="6" t="s">
        <v>4916</v>
      </c>
      <c r="B3179" s="7" t="s">
        <v>1644</v>
      </c>
      <c r="C3179" s="17" t="n">
        <v>1501</v>
      </c>
      <c r="D3179" s="16" t="n">
        <v>0.00156447014324183</v>
      </c>
      <c r="E3179" s="18" t="n">
        <v>0.000244439188646132</v>
      </c>
      <c r="F3179" s="16" t="n">
        <v>0.00150697756407202</v>
      </c>
      <c r="G3179" s="18" t="n">
        <v>0.000225323579828258</v>
      </c>
      <c r="H3179" s="16" t="n">
        <v>-2.60860329430689</v>
      </c>
      <c r="I3179" s="17" t="n">
        <v>194.838149829887</v>
      </c>
      <c r="J3179" s="16" t="n">
        <v>0.00979621203715933</v>
      </c>
      <c r="K3179" s="16" t="n">
        <v>0.0195359346248012</v>
      </c>
      <c r="L3179" s="16" t="n">
        <v>-0.251260564367302</v>
      </c>
      <c r="M3179" s="16" t="n">
        <v>0.571720517588718</v>
      </c>
      <c r="N3179" s="16" t="n">
        <v>0.0250040846877269</v>
      </c>
      <c r="O3179" s="18" t="n">
        <v>1.93289778764114E-005</v>
      </c>
      <c r="P3179" s="34" t="b">
        <f aca="false">TRUE()</f>
        <v>1</v>
      </c>
      <c r="Q3179" s="18" t="n">
        <v>0.000594154092217617</v>
      </c>
    </row>
    <row r="3180" customFormat="false" ht="22.35" hidden="false" customHeight="false" outlineLevel="0" collapsed="false">
      <c r="A3180" s="6" t="s">
        <v>4917</v>
      </c>
      <c r="B3180" s="7" t="s">
        <v>1644</v>
      </c>
      <c r="C3180" s="17" t="n">
        <v>1502</v>
      </c>
      <c r="D3180" s="16" t="n">
        <v>0.00157653535734678</v>
      </c>
      <c r="E3180" s="18" t="n">
        <v>0.000244815974390809</v>
      </c>
      <c r="F3180" s="16" t="n">
        <v>0.00151741323351649</v>
      </c>
      <c r="G3180" s="18" t="n">
        <v>0.000225976080248235</v>
      </c>
      <c r="H3180" s="16" t="n">
        <v>-2.67788361531097</v>
      </c>
      <c r="I3180" s="17" t="n">
        <v>194.985811284101</v>
      </c>
      <c r="J3180" s="16" t="n">
        <v>0.00804082125552403</v>
      </c>
      <c r="K3180" s="16" t="n">
        <v>0.0162936563527465</v>
      </c>
      <c r="L3180" s="16" t="n">
        <v>-0.257702309979595</v>
      </c>
      <c r="M3180" s="16" t="n">
        <v>0.573454207345421</v>
      </c>
      <c r="N3180" s="16" t="n">
        <v>0.0221131402677572</v>
      </c>
      <c r="O3180" s="18" t="n">
        <v>1.87857929984244E-005</v>
      </c>
      <c r="P3180" s="34" t="b">
        <f aca="false">TRUE()</f>
        <v>1</v>
      </c>
      <c r="Q3180" s="18" t="n">
        <v>0.00027104567027506</v>
      </c>
    </row>
    <row r="3181" customFormat="false" ht="22.35" hidden="false" customHeight="false" outlineLevel="0" collapsed="false">
      <c r="A3181" s="6" t="s">
        <v>4918</v>
      </c>
      <c r="B3181" s="7" t="s">
        <v>1644</v>
      </c>
      <c r="C3181" s="17" t="n">
        <v>1503</v>
      </c>
      <c r="D3181" s="16" t="n">
        <v>0.00158805609311103</v>
      </c>
      <c r="E3181" s="18" t="n">
        <v>0.000245177187273269</v>
      </c>
      <c r="F3181" s="16" t="n">
        <v>0.00152733570005922</v>
      </c>
      <c r="G3181" s="18" t="n">
        <v>0.000226654079209105</v>
      </c>
      <c r="H3181" s="16" t="n">
        <v>-2.74561265451613</v>
      </c>
      <c r="I3181" s="17" t="n">
        <v>195.152573630662</v>
      </c>
      <c r="J3181" s="16" t="n">
        <v>0.00660423600822839</v>
      </c>
      <c r="K3181" s="16" t="n">
        <v>0.0137106450395937</v>
      </c>
      <c r="L3181" s="16" t="n">
        <v>-0.263953310056275</v>
      </c>
      <c r="M3181" s="16" t="n">
        <v>0.575207267937393</v>
      </c>
      <c r="N3181" s="16" t="n">
        <v>0.0203245142434624</v>
      </c>
      <c r="O3181" s="18" t="n">
        <v>1.82165052194922E-005</v>
      </c>
      <c r="P3181" s="34" t="b">
        <f aca="false">TRUE()</f>
        <v>1</v>
      </c>
      <c r="Q3181" s="18" t="n">
        <v>0.000369965404690828</v>
      </c>
    </row>
    <row r="3182" customFormat="false" ht="22.35" hidden="false" customHeight="false" outlineLevel="0" collapsed="false">
      <c r="A3182" s="6" t="s">
        <v>4919</v>
      </c>
      <c r="B3182" s="7" t="s">
        <v>1644</v>
      </c>
      <c r="C3182" s="17" t="n">
        <v>1504</v>
      </c>
      <c r="D3182" s="16" t="n">
        <v>0.00159852523910998</v>
      </c>
      <c r="E3182" s="18" t="n">
        <v>0.00024543480719506</v>
      </c>
      <c r="F3182" s="16" t="n">
        <v>0.00153626252038461</v>
      </c>
      <c r="G3182" s="18" t="n">
        <v>0.000227255455980898</v>
      </c>
      <c r="H3182" s="16" t="n">
        <v>-2.81173750144681</v>
      </c>
      <c r="I3182" s="17" t="n">
        <v>195.328493086249</v>
      </c>
      <c r="J3182" s="16" t="n">
        <v>0.0054301228392729</v>
      </c>
      <c r="K3182" s="16" t="n">
        <v>0.0114857338343438</v>
      </c>
      <c r="L3182" s="16" t="n">
        <v>-0.270023313799562</v>
      </c>
      <c r="M3182" s="16" t="n">
        <v>0.576940957694096</v>
      </c>
      <c r="N3182" s="16" t="n">
        <v>0.0198437106917664</v>
      </c>
      <c r="O3182" s="18" t="n">
        <v>1.76500290301391E-005</v>
      </c>
      <c r="P3182" s="34" t="b">
        <f aca="false">TRUE()</f>
        <v>1</v>
      </c>
      <c r="Q3182" s="18" t="n">
        <v>0.000217097509830262</v>
      </c>
    </row>
    <row r="3183" customFormat="false" ht="22.35" hidden="false" customHeight="false" outlineLevel="0" collapsed="false">
      <c r="A3183" s="6" t="s">
        <v>4920</v>
      </c>
      <c r="B3183" s="7" t="s">
        <v>1644</v>
      </c>
      <c r="C3183" s="17" t="n">
        <v>1505</v>
      </c>
      <c r="D3183" s="16" t="n">
        <v>0.00160867318636627</v>
      </c>
      <c r="E3183" s="18" t="n">
        <v>0.000245668428587275</v>
      </c>
      <c r="F3183" s="16" t="n">
        <v>0.00154487973026718</v>
      </c>
      <c r="G3183" s="18" t="n">
        <v>0.00022784996253815</v>
      </c>
      <c r="H3183" s="16" t="n">
        <v>-2.87742162759919</v>
      </c>
      <c r="I3183" s="17" t="n">
        <v>195.511839620804</v>
      </c>
      <c r="J3183" s="16" t="n">
        <v>0.00445494466751553</v>
      </c>
      <c r="K3183" s="16" t="n">
        <v>0.0095644181946143</v>
      </c>
      <c r="L3183" s="16" t="n">
        <v>-0.276026511466826</v>
      </c>
      <c r="M3183" s="16" t="n">
        <v>0.578384084921742</v>
      </c>
      <c r="N3183" s="16" t="n">
        <v>0.0180792089134337</v>
      </c>
      <c r="O3183" s="18" t="n">
        <v>1.71201801444762E-005</v>
      </c>
      <c r="P3183" s="34" t="b">
        <f aca="false">TRUE()</f>
        <v>1</v>
      </c>
      <c r="Q3183" s="18" t="n">
        <v>0.000216229986373611</v>
      </c>
    </row>
    <row r="3184" customFormat="false" ht="22.35" hidden="false" customHeight="false" outlineLevel="0" collapsed="false">
      <c r="A3184" s="6" t="s">
        <v>4921</v>
      </c>
      <c r="B3184" s="7" t="s">
        <v>1644</v>
      </c>
      <c r="C3184" s="17" t="n">
        <v>1506</v>
      </c>
      <c r="D3184" s="16" t="n">
        <v>0.0016184093800207</v>
      </c>
      <c r="E3184" s="18" t="n">
        <v>0.000245844412401761</v>
      </c>
      <c r="F3184" s="16" t="n">
        <v>0.00155308810906034</v>
      </c>
      <c r="G3184" s="18" t="n">
        <v>0.000228411128701786</v>
      </c>
      <c r="H3184" s="16" t="n">
        <v>-2.94346773459366</v>
      </c>
      <c r="I3184" s="17" t="n">
        <v>195.70501258031</v>
      </c>
      <c r="J3184" s="16" t="n">
        <v>0.0036381180324226</v>
      </c>
      <c r="K3184" s="16" t="n">
        <v>0.00795478916467534</v>
      </c>
      <c r="L3184" s="16" t="n">
        <v>-0.282035313950602</v>
      </c>
      <c r="M3184" s="16" t="n">
        <v>0.580108089260809</v>
      </c>
      <c r="N3184" s="16" t="n">
        <v>0.0161939175772607</v>
      </c>
      <c r="O3184" s="18" t="n">
        <v>1.66413831263396E-005</v>
      </c>
      <c r="P3184" s="34" t="b">
        <f aca="false">TRUE()</f>
        <v>1</v>
      </c>
      <c r="Q3184" s="18" t="n">
        <v>0.00020766959700541</v>
      </c>
    </row>
    <row r="3185" customFormat="false" ht="22.35" hidden="false" customHeight="false" outlineLevel="0" collapsed="false">
      <c r="A3185" s="6" t="s">
        <v>4922</v>
      </c>
      <c r="B3185" s="7" t="s">
        <v>1644</v>
      </c>
      <c r="C3185" s="17" t="n">
        <v>1507</v>
      </c>
      <c r="D3185" s="16" t="n">
        <v>0.00162762592801609</v>
      </c>
      <c r="E3185" s="18" t="n">
        <v>0.000245991554411939</v>
      </c>
      <c r="F3185" s="16" t="n">
        <v>0.00156083543753145</v>
      </c>
      <c r="G3185" s="18" t="n">
        <v>0.00022892671279553</v>
      </c>
      <c r="H3185" s="16" t="n">
        <v>-3.00713549408352</v>
      </c>
      <c r="I3185" s="17" t="n">
        <v>195.889186160636</v>
      </c>
      <c r="J3185" s="16" t="n">
        <v>0.0029829001525469</v>
      </c>
      <c r="K3185" s="16" t="n">
        <v>0.00664324457704541</v>
      </c>
      <c r="L3185" s="16" t="n">
        <v>-0.287818872781645</v>
      </c>
      <c r="M3185" s="16" t="n">
        <v>0.581919262358593</v>
      </c>
      <c r="N3185" s="16" t="n">
        <v>0.0148195566788608</v>
      </c>
      <c r="O3185" s="18" t="n">
        <v>1.6218759126194E-005</v>
      </c>
      <c r="P3185" s="34" t="b">
        <f aca="false">TRUE()</f>
        <v>1</v>
      </c>
      <c r="Q3185" s="18" t="n">
        <v>0.000348460299240041</v>
      </c>
    </row>
    <row r="3186" customFormat="false" ht="22.35" hidden="false" customHeight="false" outlineLevel="0" collapsed="false">
      <c r="A3186" s="6" t="s">
        <v>4923</v>
      </c>
      <c r="B3186" s="7" t="s">
        <v>1644</v>
      </c>
      <c r="C3186" s="17" t="n">
        <v>1508</v>
      </c>
      <c r="D3186" s="16" t="n">
        <v>0.0016361926985339</v>
      </c>
      <c r="E3186" s="18" t="n">
        <v>0.000246055385121001</v>
      </c>
      <c r="F3186" s="16" t="n">
        <v>0.00156797135100663</v>
      </c>
      <c r="G3186" s="18" t="n">
        <v>0.000229346607985182</v>
      </c>
      <c r="H3186" s="16" t="n">
        <v>-3.07004414886295</v>
      </c>
      <c r="I3186" s="17" t="n">
        <v>196.064710954973</v>
      </c>
      <c r="J3186" s="16" t="n">
        <v>0.00244369037147436</v>
      </c>
      <c r="K3186" s="16" t="n">
        <v>0.00555080188375403</v>
      </c>
      <c r="L3186" s="16" t="n">
        <v>-0.293533002547381</v>
      </c>
      <c r="M3186" s="16" t="n">
        <v>0.583962885479622</v>
      </c>
      <c r="N3186" s="16" t="n">
        <v>0.0138522882613905</v>
      </c>
      <c r="O3186" s="18" t="n">
        <v>1.58463433251187E-005</v>
      </c>
      <c r="P3186" s="34" t="b">
        <f aca="false">TRUE()</f>
        <v>1</v>
      </c>
      <c r="Q3186" s="18" t="n">
        <v>6.52930619509829E-005</v>
      </c>
    </row>
    <row r="3187" customFormat="false" ht="22.35" hidden="false" customHeight="false" outlineLevel="0" collapsed="false">
      <c r="A3187" s="6" t="s">
        <v>4924</v>
      </c>
      <c r="B3187" s="7" t="s">
        <v>1644</v>
      </c>
      <c r="C3187" s="17" t="n">
        <v>1509</v>
      </c>
      <c r="D3187" s="16" t="n">
        <v>0.00164412000135199</v>
      </c>
      <c r="E3187" s="18" t="n">
        <v>0.000246047946162525</v>
      </c>
      <c r="F3187" s="16" t="n">
        <v>0.0015745754814813</v>
      </c>
      <c r="G3187" s="18" t="n">
        <v>0.000229722264782554</v>
      </c>
      <c r="H3187" s="16" t="n">
        <v>-3.12890712820445</v>
      </c>
      <c r="I3187" s="17" t="n">
        <v>196.25135640924</v>
      </c>
      <c r="J3187" s="16" t="n">
        <v>0.00202196532369109</v>
      </c>
      <c r="K3187" s="16" t="n">
        <v>0.00467734453362208</v>
      </c>
      <c r="L3187" s="16" t="n">
        <v>-0.298829805318939</v>
      </c>
      <c r="M3187" s="16" t="n">
        <v>0.585599721059972</v>
      </c>
      <c r="N3187" s="16" t="n">
        <v>0.0128690625432608</v>
      </c>
      <c r="O3187" s="18" t="n">
        <v>1.55095421619577E-005</v>
      </c>
      <c r="P3187" s="34" t="b">
        <f aca="false">TRUE()</f>
        <v>1</v>
      </c>
      <c r="Q3187" s="18" t="n">
        <v>0.000231415377594009</v>
      </c>
    </row>
    <row r="3188" customFormat="false" ht="22.35" hidden="false" customHeight="false" outlineLevel="0" collapsed="false">
      <c r="A3188" s="6" t="s">
        <v>4925</v>
      </c>
      <c r="B3188" s="7" t="s">
        <v>1644</v>
      </c>
      <c r="C3188" s="17" t="n">
        <v>1510</v>
      </c>
      <c r="D3188" s="16" t="n">
        <v>0.00165141735333053</v>
      </c>
      <c r="E3188" s="18" t="n">
        <v>0.000245984809418433</v>
      </c>
      <c r="F3188" s="16" t="n">
        <v>0.0015806960607395</v>
      </c>
      <c r="G3188" s="18" t="n">
        <v>0.000230093570889118</v>
      </c>
      <c r="H3188" s="16" t="n">
        <v>-3.18177971218694</v>
      </c>
      <c r="I3188" s="17" t="n">
        <v>196.461745599601</v>
      </c>
      <c r="J3188" s="16" t="n">
        <v>0.00170152847872718</v>
      </c>
      <c r="K3188" s="16" t="n">
        <v>0.00399171463353182</v>
      </c>
      <c r="L3188" s="16" t="n">
        <v>-0.303501669618209</v>
      </c>
      <c r="M3188" s="16" t="n">
        <v>0.587255927475593</v>
      </c>
      <c r="N3188" s="16" t="n">
        <v>0.0116083782324347</v>
      </c>
      <c r="O3188" s="18" t="n">
        <v>1.51791914892399E-005</v>
      </c>
      <c r="P3188" s="34" t="b">
        <f aca="false">TRUE()</f>
        <v>1</v>
      </c>
      <c r="Q3188" s="18" t="n">
        <v>0.000359284192271467</v>
      </c>
    </row>
    <row r="3189" customFormat="false" ht="22.35" hidden="false" customHeight="false" outlineLevel="0" collapsed="false">
      <c r="A3189" s="6" t="s">
        <v>4926</v>
      </c>
      <c r="B3189" s="7" t="s">
        <v>1644</v>
      </c>
      <c r="C3189" s="17" t="n">
        <v>1511</v>
      </c>
      <c r="D3189" s="16" t="n">
        <v>0.00165815246587077</v>
      </c>
      <c r="E3189" s="18" t="n">
        <v>0.000245788038297459</v>
      </c>
      <c r="F3189" s="16" t="n">
        <v>0.00158629984299615</v>
      </c>
      <c r="G3189" s="18" t="n">
        <v>0.00023041205475219</v>
      </c>
      <c r="H3189" s="16" t="n">
        <v>-3.23420912470868</v>
      </c>
      <c r="I3189" s="17" t="n">
        <v>196.708267983632</v>
      </c>
      <c r="J3189" s="16" t="n">
        <v>0.00143076150620288</v>
      </c>
      <c r="K3189" s="16" t="n">
        <v>0.0033987751864579</v>
      </c>
      <c r="L3189" s="16" t="n">
        <v>-0.308055324526899</v>
      </c>
      <c r="M3189" s="16" t="n">
        <v>0.588747481791415</v>
      </c>
      <c r="N3189" s="16" t="n">
        <v>0.0106461559968622</v>
      </c>
      <c r="O3189" s="18" t="n">
        <v>1.48614938077057E-005</v>
      </c>
      <c r="P3189" s="34" t="b">
        <f aca="false">TRUE()</f>
        <v>1</v>
      </c>
      <c r="Q3189" s="18" t="n">
        <v>0.000411104125405056</v>
      </c>
    </row>
    <row r="3190" customFormat="false" ht="22.35" hidden="false" customHeight="false" outlineLevel="0" collapsed="false">
      <c r="A3190" s="6" t="s">
        <v>4927</v>
      </c>
      <c r="B3190" s="7" t="s">
        <v>1644</v>
      </c>
      <c r="C3190" s="17" t="n">
        <v>1512</v>
      </c>
      <c r="D3190" s="16" t="n">
        <v>0.00166423757327681</v>
      </c>
      <c r="E3190" s="18" t="n">
        <v>0.000245465610992014</v>
      </c>
      <c r="F3190" s="16" t="n">
        <v>0.00159130038678289</v>
      </c>
      <c r="G3190" s="18" t="n">
        <v>0.000230688659249414</v>
      </c>
      <c r="H3190" s="16" t="n">
        <v>-3.28609810850626</v>
      </c>
      <c r="I3190" s="17" t="n">
        <v>196.993388570095</v>
      </c>
      <c r="J3190" s="16" t="n">
        <v>0.00120260702318768</v>
      </c>
      <c r="K3190" s="16" t="n">
        <v>0.00291690189726993</v>
      </c>
      <c r="L3190" s="16" t="n">
        <v>-0.312475301570859</v>
      </c>
      <c r="M3190" s="16" t="n">
        <v>0.590655509065551</v>
      </c>
      <c r="N3190" s="16" t="n">
        <v>0.0098664567876124</v>
      </c>
      <c r="O3190" s="18" t="n">
        <v>1.45523025578746E-005</v>
      </c>
      <c r="P3190" s="34" t="b">
        <f aca="false">TRUE()</f>
        <v>1</v>
      </c>
      <c r="Q3190" s="18" t="n">
        <v>0.000372825026927608</v>
      </c>
    </row>
    <row r="3191" customFormat="false" ht="22.35" hidden="false" customHeight="false" outlineLevel="0" collapsed="false">
      <c r="A3191" s="6" t="s">
        <v>4928</v>
      </c>
      <c r="B3191" s="7" t="s">
        <v>1644</v>
      </c>
      <c r="C3191" s="17" t="n">
        <v>1513</v>
      </c>
      <c r="D3191" s="16" t="n">
        <v>0.00166970510072671</v>
      </c>
      <c r="E3191" s="18" t="n">
        <v>0.000245056422565889</v>
      </c>
      <c r="F3191" s="16" t="n">
        <v>0.00159575911177512</v>
      </c>
      <c r="G3191" s="18" t="n">
        <v>0.00023093509425736</v>
      </c>
      <c r="H3191" s="16" t="n">
        <v>-3.33573290821685</v>
      </c>
      <c r="I3191" s="17" t="n">
        <v>197.305668334432</v>
      </c>
      <c r="J3191" s="16" t="n">
        <v>0.00101642561896211</v>
      </c>
      <c r="K3191" s="16" t="n">
        <v>0.00250039497255054</v>
      </c>
      <c r="L3191" s="16" t="n">
        <v>-0.316618490761924</v>
      </c>
      <c r="M3191" s="16" t="n">
        <v>0.592515109251511</v>
      </c>
      <c r="N3191" s="16" t="n">
        <v>0.00887776265235264</v>
      </c>
      <c r="O3191" s="18" t="n">
        <v>1.42551834734306E-005</v>
      </c>
      <c r="P3191" s="34" t="b">
        <f aca="false">TRUE()</f>
        <v>1</v>
      </c>
      <c r="Q3191" s="18" t="n">
        <v>0.000594045031440596</v>
      </c>
    </row>
    <row r="3192" customFormat="false" ht="22.35" hidden="false" customHeight="false" outlineLevel="0" collapsed="false">
      <c r="A3192" s="6" t="s">
        <v>4929</v>
      </c>
      <c r="B3192" s="7" t="s">
        <v>1644</v>
      </c>
      <c r="C3192" s="17" t="n">
        <v>1514</v>
      </c>
      <c r="D3192" s="16" t="n">
        <v>0.0016747239592762</v>
      </c>
      <c r="E3192" s="18" t="n">
        <v>0.000244578377293748</v>
      </c>
      <c r="F3192" s="16" t="n">
        <v>0.00159979405040764</v>
      </c>
      <c r="G3192" s="18" t="n">
        <v>0.000231124558427256</v>
      </c>
      <c r="H3192" s="16" t="n">
        <v>-3.38530019014539</v>
      </c>
      <c r="I3192" s="17" t="n">
        <v>197.624038958864</v>
      </c>
      <c r="J3192" s="18" t="n">
        <v>0.000857588747894769</v>
      </c>
      <c r="K3192" s="16" t="n">
        <v>0.00215174927676136</v>
      </c>
      <c r="L3192" s="16" t="n">
        <v>-0.320731259811825</v>
      </c>
      <c r="M3192" s="16" t="n">
        <v>0.594084146908415</v>
      </c>
      <c r="N3192" s="16" t="n">
        <v>0.0079958309516252</v>
      </c>
      <c r="O3192" s="18" t="n">
        <v>1.39809072581425E-005</v>
      </c>
      <c r="P3192" s="34" t="b">
        <f aca="false">TRUE()</f>
        <v>1</v>
      </c>
      <c r="Q3192" s="18" t="n">
        <v>0.000297557650502158</v>
      </c>
    </row>
    <row r="3193" customFormat="false" ht="22.35" hidden="false" customHeight="false" outlineLevel="0" collapsed="false">
      <c r="A3193" s="6" t="s">
        <v>4930</v>
      </c>
      <c r="B3193" s="7" t="s">
        <v>1644</v>
      </c>
      <c r="C3193" s="17" t="n">
        <v>1515</v>
      </c>
      <c r="D3193" s="16" t="n">
        <v>0.00167938635595812</v>
      </c>
      <c r="E3193" s="18" t="n">
        <v>0.000244150400204827</v>
      </c>
      <c r="F3193" s="16" t="n">
        <v>0.00160352836108201</v>
      </c>
      <c r="G3193" s="18" t="n">
        <v>0.000231334901582229</v>
      </c>
      <c r="H3193" s="16" t="n">
        <v>-3.43184616120068</v>
      </c>
      <c r="I3193" s="17" t="n">
        <v>197.93139974052</v>
      </c>
      <c r="J3193" s="18" t="n">
        <v>0.000729810677743609</v>
      </c>
      <c r="K3193" s="16" t="n">
        <v>0.00188822588069575</v>
      </c>
      <c r="L3193" s="16" t="n">
        <v>-0.324566092768782</v>
      </c>
      <c r="M3193" s="16" t="n">
        <v>0.595662869982954</v>
      </c>
      <c r="N3193" s="16" t="n">
        <v>0.00721437254059177</v>
      </c>
      <c r="O3193" s="18" t="n">
        <v>1.36954071647256E-005</v>
      </c>
      <c r="P3193" s="34" t="b">
        <f aca="false">TRUE()</f>
        <v>1</v>
      </c>
      <c r="Q3193" s="18" t="n">
        <v>0.000192241393929612</v>
      </c>
    </row>
    <row r="3194" customFormat="false" ht="22.35" hidden="false" customHeight="false" outlineLevel="0" collapsed="false">
      <c r="A3194" s="6" t="s">
        <v>4931</v>
      </c>
      <c r="B3194" s="7" t="s">
        <v>1644</v>
      </c>
      <c r="C3194" s="17" t="n">
        <v>1516</v>
      </c>
      <c r="D3194" s="16" t="n">
        <v>0.00168355993948658</v>
      </c>
      <c r="E3194" s="18" t="n">
        <v>0.000243787637151576</v>
      </c>
      <c r="F3194" s="16" t="n">
        <v>0.00160684180725192</v>
      </c>
      <c r="G3194" s="18" t="n">
        <v>0.000231571881404627</v>
      </c>
      <c r="H3194" s="16" t="n">
        <v>-3.47458791852078</v>
      </c>
      <c r="I3194" s="17" t="n">
        <v>198.223043715632</v>
      </c>
      <c r="J3194" s="18" t="n">
        <v>0.000628363893772765</v>
      </c>
      <c r="K3194" s="16" t="n">
        <v>0.00165674088891803</v>
      </c>
      <c r="L3194" s="16" t="n">
        <v>-0.328059918273056</v>
      </c>
      <c r="M3194" s="16" t="n">
        <v>0.597512784751278</v>
      </c>
      <c r="N3194" s="16" t="n">
        <v>0.00657366926069572</v>
      </c>
      <c r="O3194" s="18" t="n">
        <v>1.3396868694835E-005</v>
      </c>
      <c r="P3194" s="34" t="b">
        <f aca="false">TRUE()</f>
        <v>1</v>
      </c>
      <c r="Q3194" s="18" t="n">
        <v>0.000216185568257412</v>
      </c>
    </row>
    <row r="3195" customFormat="false" ht="22.35" hidden="false" customHeight="false" outlineLevel="0" collapsed="false">
      <c r="A3195" s="6" t="s">
        <v>4932</v>
      </c>
      <c r="B3195" s="7" t="s">
        <v>1644</v>
      </c>
      <c r="C3195" s="17" t="n">
        <v>1517</v>
      </c>
      <c r="D3195" s="16" t="n">
        <v>0.00168723271945302</v>
      </c>
      <c r="E3195" s="18" t="n">
        <v>0.00024347820602987</v>
      </c>
      <c r="F3195" s="16" t="n">
        <v>0.0016097005229928</v>
      </c>
      <c r="G3195" s="18" t="n">
        <v>0.000231850938285008</v>
      </c>
      <c r="H3195" s="16" t="n">
        <v>-3.51458256380431</v>
      </c>
      <c r="I3195" s="17" t="n">
        <v>198.512025440745</v>
      </c>
      <c r="J3195" s="18" t="n">
        <v>0.000545528899009265</v>
      </c>
      <c r="K3195" s="16" t="n">
        <v>0.00145031706014635</v>
      </c>
      <c r="L3195" s="16" t="n">
        <v>-0.331290182832517</v>
      </c>
      <c r="M3195" s="16" t="n">
        <v>0.598771889043856</v>
      </c>
      <c r="N3195" s="16" t="n">
        <v>0.00600810830596265</v>
      </c>
      <c r="O3195" s="18" t="n">
        <v>1.30990973730931E-005</v>
      </c>
      <c r="P3195" s="34" t="b">
        <f aca="false">TRUE()</f>
        <v>1</v>
      </c>
      <c r="Q3195" s="18" t="n">
        <v>0.000290690814884559</v>
      </c>
    </row>
    <row r="3196" customFormat="false" ht="22.35" hidden="false" customHeight="false" outlineLevel="0" collapsed="false">
      <c r="A3196" s="6" t="s">
        <v>4933</v>
      </c>
      <c r="B3196" s="7" t="s">
        <v>1644</v>
      </c>
      <c r="C3196" s="17" t="n">
        <v>1518</v>
      </c>
      <c r="D3196" s="16" t="n">
        <v>0.00169046190622709</v>
      </c>
      <c r="E3196" s="18" t="n">
        <v>0.000243236168871632</v>
      </c>
      <c r="F3196" s="16" t="n">
        <v>0.00161221512489557</v>
      </c>
      <c r="G3196" s="18" t="n">
        <v>0.000232225769577294</v>
      </c>
      <c r="H3196" s="16" t="n">
        <v>-3.54907416412815</v>
      </c>
      <c r="I3196" s="17" t="n">
        <v>198.818533059295</v>
      </c>
      <c r="J3196" s="18" t="n">
        <v>0.000482399777881599</v>
      </c>
      <c r="K3196" s="16" t="n">
        <v>0.00129576639366255</v>
      </c>
      <c r="L3196" s="16" t="n">
        <v>-0.333960855629507</v>
      </c>
      <c r="M3196" s="16" t="n">
        <v>0.600050364171703</v>
      </c>
      <c r="N3196" s="16" t="n">
        <v>0.00565142731524762</v>
      </c>
      <c r="O3196" s="18" t="n">
        <v>1.27945315101534E-005</v>
      </c>
      <c r="P3196" s="34" t="b">
        <f aca="false">TRUE()</f>
        <v>1</v>
      </c>
      <c r="Q3196" s="18" t="n">
        <v>0.000125905259820487</v>
      </c>
    </row>
    <row r="3197" customFormat="false" ht="22.35" hidden="false" customHeight="false" outlineLevel="0" collapsed="false">
      <c r="A3197" s="6" t="s">
        <v>4934</v>
      </c>
      <c r="B3197" s="7" t="s">
        <v>1644</v>
      </c>
      <c r="C3197" s="17" t="n">
        <v>1519</v>
      </c>
      <c r="D3197" s="16" t="n">
        <v>0.0016932958905167</v>
      </c>
      <c r="E3197" s="18" t="n">
        <v>0.000243046818163973</v>
      </c>
      <c r="F3197" s="16" t="n">
        <v>0.00161441978234861</v>
      </c>
      <c r="G3197" s="18" t="n">
        <v>0.000232673163160837</v>
      </c>
      <c r="H3197" s="16" t="n">
        <v>-3.57890513819098</v>
      </c>
      <c r="I3197" s="17" t="n">
        <v>199.137865418947</v>
      </c>
      <c r="J3197" s="18" t="n">
        <v>0.000433370916819662</v>
      </c>
      <c r="K3197" s="16" t="n">
        <v>0.00117305742342999</v>
      </c>
      <c r="L3197" s="16" t="n">
        <v>-0.336162469006218</v>
      </c>
      <c r="M3197" s="16" t="n">
        <v>0.601096389276306</v>
      </c>
      <c r="N3197" s="16" t="n">
        <v>0.00535533947138365</v>
      </c>
      <c r="O3197" s="18" t="n">
        <v>1.24885042807946E-005</v>
      </c>
      <c r="P3197" s="34" t="b">
        <f aca="false">TRUE()</f>
        <v>1</v>
      </c>
      <c r="Q3197" s="18" t="n">
        <v>0.000148891315338273</v>
      </c>
    </row>
    <row r="3198" customFormat="false" ht="22.35" hidden="false" customHeight="false" outlineLevel="0" collapsed="false">
      <c r="A3198" s="6" t="s">
        <v>4935</v>
      </c>
      <c r="B3198" s="7" t="s">
        <v>1644</v>
      </c>
      <c r="C3198" s="17" t="n">
        <v>1520</v>
      </c>
      <c r="D3198" s="16" t="n">
        <v>0.00169566181370029</v>
      </c>
      <c r="E3198" s="18" t="n">
        <v>0.000242831102867972</v>
      </c>
      <c r="F3198" s="16" t="n">
        <v>0.0016162111512417</v>
      </c>
      <c r="G3198" s="18" t="n">
        <v>0.000233139671210233</v>
      </c>
      <c r="H3198" s="16" t="n">
        <v>-3.60655218403121</v>
      </c>
      <c r="I3198" s="17" t="n">
        <v>199.481430731327</v>
      </c>
      <c r="J3198" s="18" t="n">
        <v>0.000392125066206713</v>
      </c>
      <c r="K3198" s="16" t="n">
        <v>0.00107626919626843</v>
      </c>
      <c r="L3198" s="16" t="n">
        <v>-0.338108047304617</v>
      </c>
      <c r="M3198" s="16" t="n">
        <v>0.602326437315977</v>
      </c>
      <c r="N3198" s="16" t="n">
        <v>0.00519371342098759</v>
      </c>
      <c r="O3198" s="18" t="n">
        <v>1.21980104178359E-005</v>
      </c>
      <c r="P3198" s="34" t="b">
        <f aca="false">TRUE()</f>
        <v>1</v>
      </c>
      <c r="Q3198" s="18" t="n">
        <v>0.000162901264894721</v>
      </c>
    </row>
    <row r="3199" customFormat="false" ht="22.35" hidden="false" customHeight="false" outlineLevel="0" collapsed="false">
      <c r="A3199" s="6" t="s">
        <v>4936</v>
      </c>
      <c r="B3199" s="7" t="s">
        <v>1644</v>
      </c>
      <c r="C3199" s="17" t="n">
        <v>1521</v>
      </c>
      <c r="D3199" s="16" t="n">
        <v>0.00169760944166488</v>
      </c>
      <c r="E3199" s="18" t="n">
        <v>0.000242608177082166</v>
      </c>
      <c r="F3199" s="16" t="n">
        <v>0.00161758749399672</v>
      </c>
      <c r="G3199" s="18" t="n">
        <v>0.000233599227789982</v>
      </c>
      <c r="H3199" s="16" t="n">
        <v>-3.63417900217355</v>
      </c>
      <c r="I3199" s="17" t="n">
        <v>199.826779179501</v>
      </c>
      <c r="J3199" s="18" t="n">
        <v>0.000354615598640241</v>
      </c>
      <c r="K3199" s="18" t="n">
        <v>0.000982413040291722</v>
      </c>
      <c r="L3199" s="16" t="n">
        <v>-0.340043663047682</v>
      </c>
      <c r="M3199" s="16" t="n">
        <v>0.603343406167674</v>
      </c>
      <c r="N3199" s="16" t="n">
        <v>0.0050302118264674</v>
      </c>
      <c r="O3199" s="18" t="n">
        <v>1.1920546536953E-005</v>
      </c>
      <c r="P3199" s="34" t="b">
        <f aca="false">TRUE()</f>
        <v>1</v>
      </c>
      <c r="Q3199" s="18" t="n">
        <v>0.000172716829042312</v>
      </c>
    </row>
    <row r="3200" customFormat="false" ht="22.35" hidden="false" customHeight="false" outlineLevel="0" collapsed="false">
      <c r="A3200" s="6" t="s">
        <v>4937</v>
      </c>
      <c r="B3200" s="7" t="s">
        <v>1644</v>
      </c>
      <c r="C3200" s="17" t="n">
        <v>1522</v>
      </c>
      <c r="D3200" s="16" t="n">
        <v>0.00169924317788851</v>
      </c>
      <c r="E3200" s="18" t="n">
        <v>0.000242438835125731</v>
      </c>
      <c r="F3200" s="16" t="n">
        <v>0.00161862858233534</v>
      </c>
      <c r="G3200" s="18" t="n">
        <v>0.000234027501150417</v>
      </c>
      <c r="H3200" s="16" t="n">
        <v>-3.66219347774915</v>
      </c>
      <c r="I3200" s="17" t="n">
        <v>200.131137960665</v>
      </c>
      <c r="J3200" s="18" t="n">
        <v>0.000320062189771535</v>
      </c>
      <c r="K3200" s="18" t="n">
        <v>0.000892047070216164</v>
      </c>
      <c r="L3200" s="16" t="n">
        <v>-0.342088198199545</v>
      </c>
      <c r="M3200" s="16" t="n">
        <v>0.604718735471874</v>
      </c>
      <c r="N3200" s="16" t="n">
        <v>0.00474187949866392</v>
      </c>
      <c r="O3200" s="18" t="n">
        <v>1.16482897048635E-005</v>
      </c>
      <c r="P3200" s="34" t="b">
        <f aca="false">TRUE()</f>
        <v>1</v>
      </c>
      <c r="Q3200" s="18" t="n">
        <v>0.000355052704411844</v>
      </c>
    </row>
    <row r="3201" customFormat="false" ht="22.35" hidden="false" customHeight="false" outlineLevel="0" collapsed="false">
      <c r="A3201" s="6" t="s">
        <v>4938</v>
      </c>
      <c r="B3201" s="7" t="s">
        <v>1644</v>
      </c>
      <c r="C3201" s="17" t="n">
        <v>1523</v>
      </c>
      <c r="D3201" s="16" t="n">
        <v>0.00170066744192563</v>
      </c>
      <c r="E3201" s="18" t="n">
        <v>0.000242291940695268</v>
      </c>
      <c r="F3201" s="16" t="n">
        <v>0.00161941107462665</v>
      </c>
      <c r="G3201" s="18" t="n">
        <v>0.000234401006580774</v>
      </c>
      <c r="H3201" s="16" t="n">
        <v>-3.69230250913626</v>
      </c>
      <c r="I3201" s="17" t="n">
        <v>200.397270830697</v>
      </c>
      <c r="J3201" s="18" t="n">
        <v>0.000286494033085745</v>
      </c>
      <c r="K3201" s="18" t="n">
        <v>0.000805521840993117</v>
      </c>
      <c r="L3201" s="16" t="n">
        <v>-0.344395631917906</v>
      </c>
      <c r="M3201" s="16" t="n">
        <v>0.606287773128777</v>
      </c>
      <c r="N3201" s="16" t="n">
        <v>0.00447219927378464</v>
      </c>
      <c r="O3201" s="18" t="n">
        <v>1.14000653615465E-005</v>
      </c>
      <c r="P3201" s="34" t="b">
        <f aca="false">TRUE()</f>
        <v>1</v>
      </c>
      <c r="Q3201" s="18" t="n">
        <v>0.000454249709178689</v>
      </c>
    </row>
    <row r="3202" customFormat="false" ht="22.35" hidden="false" customHeight="false" outlineLevel="0" collapsed="false">
      <c r="A3202" s="6" t="s">
        <v>4939</v>
      </c>
      <c r="B3202" s="7" t="s">
        <v>1644</v>
      </c>
      <c r="C3202" s="17" t="n">
        <v>1524</v>
      </c>
      <c r="D3202" s="16" t="n">
        <v>0.00170184487794733</v>
      </c>
      <c r="E3202" s="18" t="n">
        <v>0.000242183335865302</v>
      </c>
      <c r="F3202" s="16" t="n">
        <v>0.0016199336921809</v>
      </c>
      <c r="G3202" s="18" t="n">
        <v>0.0002347765086326</v>
      </c>
      <c r="H3202" s="16" t="n">
        <v>-3.72251753108829</v>
      </c>
      <c r="I3202" s="17" t="n">
        <v>200.646201173631</v>
      </c>
      <c r="J3202" s="18" t="n">
        <v>0.000256170109971751</v>
      </c>
      <c r="K3202" s="18" t="n">
        <v>0.000726165270753257</v>
      </c>
      <c r="L3202" s="16" t="n">
        <v>-0.346740452914547</v>
      </c>
      <c r="M3202" s="16" t="n">
        <v>0.607508135750814</v>
      </c>
      <c r="N3202" s="16" t="n">
        <v>0.0041930253028922</v>
      </c>
      <c r="O3202" s="18" t="n">
        <v>1.11665248605055E-005</v>
      </c>
      <c r="P3202" s="34" t="b">
        <f aca="false">TRUE()</f>
        <v>1</v>
      </c>
      <c r="Q3202" s="18" t="n">
        <v>0.000439683869210199</v>
      </c>
    </row>
    <row r="3203" customFormat="false" ht="22.35" hidden="false" customHeight="false" outlineLevel="0" collapsed="false">
      <c r="A3203" s="6" t="s">
        <v>4940</v>
      </c>
      <c r="B3203" s="7" t="s">
        <v>1644</v>
      </c>
      <c r="C3203" s="17" t="n">
        <v>1525</v>
      </c>
      <c r="D3203" s="16" t="n">
        <v>0.00170235912193544</v>
      </c>
      <c r="E3203" s="18" t="n">
        <v>0.000242076696451969</v>
      </c>
      <c r="F3203" s="16" t="n">
        <v>0.00161987817310853</v>
      </c>
      <c r="G3203" s="18" t="n">
        <v>0.000235136511980851</v>
      </c>
      <c r="H3203" s="16" t="n">
        <v>-3.74888581137437</v>
      </c>
      <c r="I3203" s="17" t="n">
        <v>200.88690552658</v>
      </c>
      <c r="J3203" s="18" t="n">
        <v>0.000232199978372065</v>
      </c>
      <c r="K3203" s="18" t="n">
        <v>0.000663200213519664</v>
      </c>
      <c r="L3203" s="16" t="n">
        <v>-0.348738124951196</v>
      </c>
      <c r="M3203" s="16" t="n">
        <v>0.608651015031768</v>
      </c>
      <c r="N3203" s="16" t="n">
        <v>0.00394875951127151</v>
      </c>
      <c r="O3203" s="18" t="n">
        <v>1.09383825315703E-005</v>
      </c>
      <c r="P3203" s="34" t="b">
        <f aca="false">TRUE()</f>
        <v>1</v>
      </c>
      <c r="Q3203" s="18" t="n">
        <v>0.000584281820118702</v>
      </c>
    </row>
    <row r="3204" customFormat="false" ht="22.35" hidden="false" customHeight="false" outlineLevel="0" collapsed="false">
      <c r="A3204" s="6" t="s">
        <v>4941</v>
      </c>
      <c r="B3204" s="7" t="s">
        <v>1644</v>
      </c>
      <c r="C3204" s="17" t="n">
        <v>1526</v>
      </c>
      <c r="D3204" s="16" t="n">
        <v>0.00170272444226986</v>
      </c>
      <c r="E3204" s="18" t="n">
        <v>0.000241967007048068</v>
      </c>
      <c r="F3204" s="16" t="n">
        <v>0.00161968123833493</v>
      </c>
      <c r="G3204" s="18" t="n">
        <v>0.000235474828439874</v>
      </c>
      <c r="H3204" s="16" t="n">
        <v>-3.77501305793058</v>
      </c>
      <c r="I3204" s="17" t="n">
        <v>201.118623199917</v>
      </c>
      <c r="J3204" s="18" t="n">
        <v>0.000210551347012054</v>
      </c>
      <c r="K3204" s="18" t="n">
        <v>0.000605116405886444</v>
      </c>
      <c r="L3204" s="16" t="n">
        <v>-0.350726603534823</v>
      </c>
      <c r="M3204" s="16" t="n">
        <v>0.6103653339532</v>
      </c>
      <c r="N3204" s="16" t="n">
        <v>0.00372851134662607</v>
      </c>
      <c r="O3204" s="18" t="n">
        <v>1.07444452887296E-005</v>
      </c>
      <c r="P3204" s="34" t="b">
        <f aca="false">TRUE()</f>
        <v>1</v>
      </c>
      <c r="Q3204" s="18" t="n">
        <v>0.000357701283222155</v>
      </c>
    </row>
    <row r="3205" customFormat="false" ht="22.35" hidden="false" customHeight="false" outlineLevel="0" collapsed="false">
      <c r="A3205" s="6" t="s">
        <v>4942</v>
      </c>
      <c r="B3205" s="7" t="s">
        <v>1644</v>
      </c>
      <c r="C3205" s="17" t="n">
        <v>1527</v>
      </c>
      <c r="D3205" s="16" t="n">
        <v>0.0017023158036094</v>
      </c>
      <c r="E3205" s="18" t="n">
        <v>0.000241730823724707</v>
      </c>
      <c r="F3205" s="16" t="n">
        <v>0.00161878404885329</v>
      </c>
      <c r="G3205" s="18" t="n">
        <v>0.000235706213714296</v>
      </c>
      <c r="H3205" s="16" t="n">
        <v>-3.79974034673618</v>
      </c>
      <c r="I3205" s="17" t="n">
        <v>201.359650942335</v>
      </c>
      <c r="J3205" s="18" t="n">
        <v>0.00019182570062609</v>
      </c>
      <c r="K3205" s="18" t="n">
        <v>0.000553985147945912</v>
      </c>
      <c r="L3205" s="16" t="n">
        <v>-0.352563692119521</v>
      </c>
      <c r="M3205" s="16" t="n">
        <v>0.611769719510305</v>
      </c>
      <c r="N3205" s="16" t="n">
        <v>0.00352114519612439</v>
      </c>
      <c r="O3205" s="18" t="n">
        <v>1.05658265481639E-005</v>
      </c>
      <c r="P3205" s="34" t="b">
        <f aca="false">TRUE()</f>
        <v>1</v>
      </c>
      <c r="Q3205" s="18" t="n">
        <v>0.000319287982195187</v>
      </c>
    </row>
    <row r="3206" customFormat="false" ht="22.35" hidden="false" customHeight="false" outlineLevel="0" collapsed="false">
      <c r="A3206" s="6" t="s">
        <v>4943</v>
      </c>
      <c r="B3206" s="7" t="s">
        <v>1644</v>
      </c>
      <c r="C3206" s="17" t="n">
        <v>1528</v>
      </c>
      <c r="D3206" s="16" t="n">
        <v>0.00170120748170118</v>
      </c>
      <c r="E3206" s="18" t="n">
        <v>0.000241341420426605</v>
      </c>
      <c r="F3206" s="16" t="n">
        <v>0.0016172601354292</v>
      </c>
      <c r="G3206" s="18" t="n">
        <v>0.000235794482341629</v>
      </c>
      <c r="H3206" s="16" t="n">
        <v>-3.82358625148887</v>
      </c>
      <c r="I3206" s="17" t="n">
        <v>201.605165500764</v>
      </c>
      <c r="J3206" s="18" t="n">
        <v>0.00017526461490506</v>
      </c>
      <c r="K3206" s="18" t="n">
        <v>0.000509347445277311</v>
      </c>
      <c r="L3206" s="16" t="n">
        <v>-0.354307115093977</v>
      </c>
      <c r="M3206" s="16" t="n">
        <v>0.612883542538354</v>
      </c>
      <c r="N3206" s="16" t="n">
        <v>0.00336023562893637</v>
      </c>
      <c r="O3206" s="18" t="n">
        <v>1.04079957804715E-005</v>
      </c>
      <c r="P3206" s="34" t="b">
        <f aca="false">TRUE()</f>
        <v>1</v>
      </c>
      <c r="Q3206" s="18" t="n">
        <v>0.000346222980516655</v>
      </c>
    </row>
    <row r="3207" customFormat="false" ht="22.35" hidden="false" customHeight="false" outlineLevel="0" collapsed="false">
      <c r="A3207" s="6" t="s">
        <v>4944</v>
      </c>
      <c r="B3207" s="7" t="s">
        <v>1644</v>
      </c>
      <c r="C3207" s="17" t="n">
        <v>1529</v>
      </c>
      <c r="D3207" s="16" t="n">
        <v>0.00169963773343637</v>
      </c>
      <c r="E3207" s="18" t="n">
        <v>0.000240791179418877</v>
      </c>
      <c r="F3207" s="16" t="n">
        <v>0.00161526477074529</v>
      </c>
      <c r="G3207" s="18" t="n">
        <v>0.000235704594131666</v>
      </c>
      <c r="H3207" s="16" t="n">
        <v>-3.85057393406234</v>
      </c>
      <c r="I3207" s="17" t="n">
        <v>201.841129576265</v>
      </c>
      <c r="J3207" s="18" t="n">
        <v>0.000158164545610547</v>
      </c>
      <c r="K3207" s="18" t="n">
        <v>0.000462567205273976</v>
      </c>
      <c r="L3207" s="16" t="n">
        <v>-0.356356295102334</v>
      </c>
      <c r="M3207" s="16" t="n">
        <v>0.614346040601271</v>
      </c>
      <c r="N3207" s="16" t="n">
        <v>0.00317366520835165</v>
      </c>
      <c r="O3207" s="18" t="n">
        <v>1.02928178191285E-005</v>
      </c>
      <c r="P3207" s="34" t="b">
        <f aca="false">TRUE()</f>
        <v>1</v>
      </c>
      <c r="Q3207" s="18" t="n">
        <v>0.000569555460544011</v>
      </c>
    </row>
    <row r="3208" customFormat="false" ht="22.35" hidden="false" customHeight="false" outlineLevel="0" collapsed="false">
      <c r="A3208" s="6" t="s">
        <v>4945</v>
      </c>
      <c r="B3208" s="7" t="s">
        <v>1644</v>
      </c>
      <c r="C3208" s="17" t="n">
        <v>1530</v>
      </c>
      <c r="D3208" s="16" t="n">
        <v>0.00169730564054528</v>
      </c>
      <c r="E3208" s="18" t="n">
        <v>0.000240102690793832</v>
      </c>
      <c r="F3208" s="16" t="n">
        <v>0.00161255229473018</v>
      </c>
      <c r="G3208" s="18" t="n">
        <v>0.000235434162959468</v>
      </c>
      <c r="H3208" s="16" t="n">
        <v>-3.87794963747343</v>
      </c>
      <c r="I3208" s="17" t="n">
        <v>202.05486882298</v>
      </c>
      <c r="J3208" s="18" t="n">
        <v>0.000142445685437332</v>
      </c>
      <c r="K3208" s="18" t="n">
        <v>0.000420447791297958</v>
      </c>
      <c r="L3208" s="16" t="n">
        <v>-0.358479947476799</v>
      </c>
      <c r="M3208" s="16" t="n">
        <v>0.616108786610879</v>
      </c>
      <c r="N3208" s="16" t="n">
        <v>0.00302043655569702</v>
      </c>
      <c r="O3208" s="18" t="n">
        <v>1.01957263002507E-005</v>
      </c>
      <c r="P3208" s="34" t="b">
        <f aca="false">TRUE()</f>
        <v>1</v>
      </c>
      <c r="Q3208" s="18" t="n">
        <v>0.000397064767540349</v>
      </c>
    </row>
    <row r="3209" customFormat="false" ht="22.35" hidden="false" customHeight="false" outlineLevel="0" collapsed="false">
      <c r="A3209" s="6" t="s">
        <v>4946</v>
      </c>
      <c r="B3209" s="7" t="s">
        <v>1644</v>
      </c>
      <c r="C3209" s="17" t="n">
        <v>1531</v>
      </c>
      <c r="D3209" s="16" t="n">
        <v>0.00169508303423173</v>
      </c>
      <c r="E3209" s="18" t="n">
        <v>0.000239454763091516</v>
      </c>
      <c r="F3209" s="16" t="n">
        <v>0.00160988576719082</v>
      </c>
      <c r="G3209" s="18" t="n">
        <v>0.000235117459331051</v>
      </c>
      <c r="H3209" s="16" t="n">
        <v>-3.9079508654577</v>
      </c>
      <c r="I3209" s="17" t="n">
        <v>202.224408197173</v>
      </c>
      <c r="J3209" s="18" t="n">
        <v>0.000126935577675736</v>
      </c>
      <c r="K3209" s="18" t="n">
        <v>0.000377621969429608</v>
      </c>
      <c r="L3209" s="16" t="n">
        <v>-0.360927074947172</v>
      </c>
      <c r="M3209" s="16" t="n">
        <v>0.617978072214474</v>
      </c>
      <c r="N3209" s="16" t="n">
        <v>0.00280007678182847</v>
      </c>
      <c r="O3209" s="18" t="n">
        <v>1.01154495636285E-005</v>
      </c>
      <c r="P3209" s="34" t="b">
        <f aca="false">TRUE()</f>
        <v>1</v>
      </c>
      <c r="Q3209" s="18" t="n">
        <v>0.00033190220628082</v>
      </c>
    </row>
    <row r="3210" customFormat="false" ht="22.35" hidden="false" customHeight="false" outlineLevel="0" collapsed="false">
      <c r="A3210" s="6" t="s">
        <v>4947</v>
      </c>
      <c r="B3210" s="7" t="s">
        <v>1644</v>
      </c>
      <c r="C3210" s="17" t="n">
        <v>1532</v>
      </c>
      <c r="D3210" s="16" t="n">
        <v>0.00169235823882904</v>
      </c>
      <c r="E3210" s="18" t="n">
        <v>0.000238785167630575</v>
      </c>
      <c r="F3210" s="16" t="n">
        <v>0.00160671699696349</v>
      </c>
      <c r="G3210" s="18" t="n">
        <v>0.000234738042836458</v>
      </c>
      <c r="H3210" s="16" t="n">
        <v>-3.938573361825</v>
      </c>
      <c r="I3210" s="17" t="n">
        <v>202.372995907709</v>
      </c>
      <c r="J3210" s="18" t="n">
        <v>0.000112768971238664</v>
      </c>
      <c r="K3210" s="18" t="n">
        <v>0.000349508013921177</v>
      </c>
      <c r="L3210" s="16" t="n">
        <v>-0.363468183616995</v>
      </c>
      <c r="M3210" s="16" t="n">
        <v>0.61964396404773</v>
      </c>
      <c r="N3210" s="16" t="n">
        <v>0.00260054005917046</v>
      </c>
      <c r="O3210" s="18" t="n">
        <v>1.00470232524678E-005</v>
      </c>
      <c r="P3210" s="34" t="b">
        <f aca="false">TRUE()</f>
        <v>1</v>
      </c>
      <c r="Q3210" s="18" t="n">
        <v>0.00036871095906545</v>
      </c>
    </row>
    <row r="3211" customFormat="false" ht="22.35" hidden="false" customHeight="false" outlineLevel="0" collapsed="false">
      <c r="A3211" s="6" t="s">
        <v>4948</v>
      </c>
      <c r="B3211" s="7" t="s">
        <v>1644</v>
      </c>
      <c r="C3211" s="17" t="n">
        <v>1533</v>
      </c>
      <c r="D3211" s="16" t="n">
        <v>0.00168897572402159</v>
      </c>
      <c r="E3211" s="18" t="n">
        <v>0.00023815668193552</v>
      </c>
      <c r="F3211" s="16" t="n">
        <v>0.00160292661747849</v>
      </c>
      <c r="G3211" s="18" t="n">
        <v>0.000234355378074538</v>
      </c>
      <c r="H3211" s="16" t="n">
        <v>-3.96712599426097</v>
      </c>
      <c r="I3211" s="17" t="n">
        <v>202.499163219436</v>
      </c>
      <c r="J3211" s="18" t="n">
        <v>0.000100925286550662</v>
      </c>
      <c r="K3211" s="18" t="n">
        <v>0.000314917247507704</v>
      </c>
      <c r="L3211" s="16" t="n">
        <v>-0.365858357420152</v>
      </c>
      <c r="M3211" s="16" t="n">
        <v>0.621067720440105</v>
      </c>
      <c r="N3211" s="16" t="n">
        <v>0.00242760652082698</v>
      </c>
      <c r="O3211" s="18" t="n">
        <v>9.98094870973388E-006</v>
      </c>
      <c r="P3211" s="34" t="b">
        <f aca="false">TRUE()</f>
        <v>1</v>
      </c>
      <c r="Q3211" s="18" t="n">
        <v>0.000420030668966697</v>
      </c>
    </row>
    <row r="3212" customFormat="false" ht="22.35" hidden="false" customHeight="false" outlineLevel="0" collapsed="false">
      <c r="A3212" s="6" t="s">
        <v>4949</v>
      </c>
      <c r="B3212" s="7" t="s">
        <v>1644</v>
      </c>
      <c r="C3212" s="17" t="n">
        <v>1534</v>
      </c>
      <c r="D3212" s="16" t="n">
        <v>0.00168504756357887</v>
      </c>
      <c r="E3212" s="18" t="n">
        <v>0.000237509562393532</v>
      </c>
      <c r="F3212" s="16" t="n">
        <v>0.00159861516399646</v>
      </c>
      <c r="G3212" s="18" t="n">
        <v>0.00023395625950434</v>
      </c>
      <c r="H3212" s="16" t="n">
        <v>-3.99499224363213</v>
      </c>
      <c r="I3212" s="17" t="n">
        <v>202.627174039374</v>
      </c>
      <c r="J3212" s="18" t="n">
        <v>9.05123337720675E-005</v>
      </c>
      <c r="K3212" s="18" t="n">
        <v>0.000284349875211264</v>
      </c>
      <c r="L3212" s="16" t="n">
        <v>-0.36817886339084</v>
      </c>
      <c r="M3212" s="16" t="n">
        <v>0.622956376878971</v>
      </c>
      <c r="N3212" s="16" t="n">
        <v>0.00225341529707177</v>
      </c>
      <c r="O3212" s="18" t="n">
        <v>9.92025034326646E-006</v>
      </c>
      <c r="P3212" s="34" t="b">
        <f aca="false">TRUE()</f>
        <v>1</v>
      </c>
      <c r="Q3212" s="18" t="n">
        <v>0.00057501094663842</v>
      </c>
    </row>
    <row r="3213" customFormat="false" ht="22.35" hidden="false" customHeight="false" outlineLevel="0" collapsed="false">
      <c r="A3213" s="6" t="s">
        <v>4950</v>
      </c>
      <c r="B3213" s="7" t="s">
        <v>1644</v>
      </c>
      <c r="C3213" s="17" t="n">
        <v>1535</v>
      </c>
      <c r="D3213" s="16" t="n">
        <v>0.00168072655796957</v>
      </c>
      <c r="E3213" s="18" t="n">
        <v>0.000236816081900597</v>
      </c>
      <c r="F3213" s="16" t="n">
        <v>0.00159391286157721</v>
      </c>
      <c r="G3213" s="18" t="n">
        <v>0.000233584171197324</v>
      </c>
      <c r="H3213" s="16" t="n">
        <v>-4.0234911369362</v>
      </c>
      <c r="I3213" s="17" t="n">
        <v>202.795413302017</v>
      </c>
      <c r="J3213" s="18" t="n">
        <v>8.09194296806475E-005</v>
      </c>
      <c r="K3213" s="18" t="n">
        <v>0.000257020163848381</v>
      </c>
      <c r="L3213" s="16" t="n">
        <v>-0.370476321085779</v>
      </c>
      <c r="M3213" s="16" t="n">
        <v>0.624467302030064</v>
      </c>
      <c r="N3213" s="16" t="n">
        <v>0.00210996807090769</v>
      </c>
      <c r="O3213" s="18" t="n">
        <v>9.86795475216319E-006</v>
      </c>
      <c r="P3213" s="34" t="b">
        <f aca="false">TRUE()</f>
        <v>1</v>
      </c>
      <c r="Q3213" s="18" t="n">
        <v>0.000642940709747044</v>
      </c>
    </row>
    <row r="3214" customFormat="false" ht="22.35" hidden="false" customHeight="false" outlineLevel="0" collapsed="false">
      <c r="A3214" s="6" t="s">
        <v>4951</v>
      </c>
      <c r="B3214" s="7" t="s">
        <v>1644</v>
      </c>
      <c r="C3214" s="17" t="n">
        <v>1536</v>
      </c>
      <c r="D3214" s="16" t="n">
        <v>0.00167588140216741</v>
      </c>
      <c r="E3214" s="18" t="n">
        <v>0.000236075327366426</v>
      </c>
      <c r="F3214" s="16" t="n">
        <v>0.00158874226530247</v>
      </c>
      <c r="G3214" s="18" t="n">
        <v>0.000233228292394262</v>
      </c>
      <c r="H3214" s="16" t="n">
        <v>-4.05018007503048</v>
      </c>
      <c r="I3214" s="17" t="n">
        <v>202.999127329503</v>
      </c>
      <c r="J3214" s="18" t="n">
        <v>7.28137142014063E-005</v>
      </c>
      <c r="K3214" s="18" t="n">
        <v>0.000232443779950643</v>
      </c>
      <c r="L3214" s="16" t="n">
        <v>-0.372534444713786</v>
      </c>
      <c r="M3214" s="16" t="n">
        <v>0.625823260498993</v>
      </c>
      <c r="N3214" s="16" t="n">
        <v>0.00198123131997743</v>
      </c>
      <c r="O3214" s="18" t="n">
        <v>9.81957341266251E-006</v>
      </c>
      <c r="P3214" s="34" t="b">
        <f aca="false">TRUE()</f>
        <v>1</v>
      </c>
      <c r="Q3214" s="18" t="n">
        <v>0.000559445043347234</v>
      </c>
    </row>
    <row r="3215" customFormat="false" ht="22.35" hidden="false" customHeight="false" outlineLevel="0" collapsed="false">
      <c r="A3215" s="6" t="s">
        <v>4952</v>
      </c>
      <c r="B3215" s="7" t="s">
        <v>1644</v>
      </c>
      <c r="C3215" s="17" t="n">
        <v>1537</v>
      </c>
      <c r="D3215" s="16" t="n">
        <v>0.00167054015337367</v>
      </c>
      <c r="E3215" s="18" t="n">
        <v>0.000235293711980796</v>
      </c>
      <c r="F3215" s="16" t="n">
        <v>0.00158311032481673</v>
      </c>
      <c r="G3215" s="18" t="n">
        <v>0.000232864680353743</v>
      </c>
      <c r="H3215" s="16" t="n">
        <v>-4.07601528488593</v>
      </c>
      <c r="I3215" s="17" t="n">
        <v>203.222402625445</v>
      </c>
      <c r="J3215" s="18" t="n">
        <v>6.57048228042088E-005</v>
      </c>
      <c r="K3215" s="18" t="n">
        <v>0.000211539964807965</v>
      </c>
      <c r="L3215" s="16" t="n">
        <v>-0.3744723715303</v>
      </c>
      <c r="M3215" s="16" t="n">
        <v>0.627198589803192</v>
      </c>
      <c r="N3215" s="16" t="n">
        <v>0.0018939014611686</v>
      </c>
      <c r="O3215" s="18" t="n">
        <v>9.76629512775884E-006</v>
      </c>
      <c r="P3215" s="34" t="b">
        <f aca="false">TRUE()</f>
        <v>1</v>
      </c>
      <c r="Q3215" s="18" t="n">
        <v>0.000889184960320478</v>
      </c>
    </row>
    <row r="3216" customFormat="false" ht="22.35" hidden="false" customHeight="false" outlineLevel="0" collapsed="false">
      <c r="A3216" s="6" t="s">
        <v>4953</v>
      </c>
      <c r="B3216" s="7" t="s">
        <v>1644</v>
      </c>
      <c r="C3216" s="17" t="n">
        <v>1538</v>
      </c>
      <c r="D3216" s="16" t="n">
        <v>0.00166484143673615</v>
      </c>
      <c r="E3216" s="18" t="n">
        <v>0.000234501292859977</v>
      </c>
      <c r="F3216" s="16" t="n">
        <v>0.00157716374686165</v>
      </c>
      <c r="G3216" s="18" t="n">
        <v>0.000232536914777421</v>
      </c>
      <c r="H3216" s="16" t="n">
        <v>-4.10005659704319</v>
      </c>
      <c r="I3216" s="17" t="n">
        <v>203.473247298147</v>
      </c>
      <c r="J3216" s="18" t="n">
        <v>5.96828085333985E-005</v>
      </c>
      <c r="K3216" s="18" t="n">
        <v>0.000193502855791878</v>
      </c>
      <c r="L3216" s="16" t="n">
        <v>-0.376188287205538</v>
      </c>
      <c r="M3216" s="16" t="n">
        <v>0.628893537889354</v>
      </c>
      <c r="N3216" s="16" t="n">
        <v>0.00179952454780909</v>
      </c>
      <c r="O3216" s="18" t="n">
        <v>9.71463376514937E-006</v>
      </c>
      <c r="P3216" s="34" t="b">
        <f aca="false">TRUE()</f>
        <v>1</v>
      </c>
      <c r="Q3216" s="18" t="n">
        <v>0.000675566540314433</v>
      </c>
    </row>
    <row r="3217" customFormat="false" ht="22.35" hidden="false" customHeight="false" outlineLevel="0" collapsed="false">
      <c r="A3217" s="6" t="s">
        <v>4954</v>
      </c>
      <c r="B3217" s="7" t="s">
        <v>1644</v>
      </c>
      <c r="C3217" s="17" t="n">
        <v>1539</v>
      </c>
      <c r="D3217" s="16" t="n">
        <v>0.00165910567452579</v>
      </c>
      <c r="E3217" s="18" t="n">
        <v>0.000233762134777299</v>
      </c>
      <c r="F3217" s="16" t="n">
        <v>0.00157123543863868</v>
      </c>
      <c r="G3217" s="18" t="n">
        <v>0.00023233415602491</v>
      </c>
      <c r="H3217" s="16" t="n">
        <v>-4.12049767576743</v>
      </c>
      <c r="I3217" s="17" t="n">
        <v>203.766269890477</v>
      </c>
      <c r="J3217" s="18" t="n">
        <v>5.49720474059734E-005</v>
      </c>
      <c r="K3217" s="18" t="n">
        <v>0.000179491736219347</v>
      </c>
      <c r="L3217" s="16" t="n">
        <v>-0.377488737781373</v>
      </c>
      <c r="M3217" s="16" t="n">
        <v>0.630201069270107</v>
      </c>
      <c r="N3217" s="16" t="n">
        <v>0.00172977429008056</v>
      </c>
      <c r="O3217" s="18" t="n">
        <v>9.66881282646017E-006</v>
      </c>
      <c r="P3217" s="34" t="b">
        <f aca="false">TRUE()</f>
        <v>1</v>
      </c>
      <c r="Q3217" s="18" t="n">
        <v>0.000319891789983406</v>
      </c>
    </row>
    <row r="3218" customFormat="false" ht="22.35" hidden="false" customHeight="false" outlineLevel="0" collapsed="false">
      <c r="A3218" s="6" t="s">
        <v>4955</v>
      </c>
      <c r="B3218" s="7" t="s">
        <v>1644</v>
      </c>
      <c r="C3218" s="17" t="n">
        <v>1540</v>
      </c>
      <c r="D3218" s="16" t="n">
        <v>0.00165304012988304</v>
      </c>
      <c r="E3218" s="18" t="n">
        <v>0.00023304705592039</v>
      </c>
      <c r="F3218" s="16" t="n">
        <v>0.0015650015324349</v>
      </c>
      <c r="G3218" s="18" t="n">
        <v>0.000232188339073166</v>
      </c>
      <c r="H3218" s="16" t="n">
        <v>-4.13938720761734</v>
      </c>
      <c r="I3218" s="17" t="n">
        <v>204.080297960341</v>
      </c>
      <c r="J3218" s="18" t="n">
        <v>5.09315612673918E-005</v>
      </c>
      <c r="K3218" s="18" t="n">
        <v>0.000167219920300377</v>
      </c>
      <c r="L3218" s="16" t="n">
        <v>-0.378604292776565</v>
      </c>
      <c r="M3218" s="16" t="n">
        <v>0.631324577715791</v>
      </c>
      <c r="N3218" s="16" t="n">
        <v>0.00167816382311328</v>
      </c>
      <c r="O3218" s="18" t="n">
        <v>9.61225925565717E-006</v>
      </c>
      <c r="P3218" s="34" t="b">
        <f aca="false">TRUE()</f>
        <v>1</v>
      </c>
      <c r="Q3218" s="18" t="n">
        <v>0.000378347247774365</v>
      </c>
    </row>
    <row r="3219" customFormat="false" ht="22.35" hidden="false" customHeight="false" outlineLevel="0" collapsed="false">
      <c r="A3219" s="6" t="s">
        <v>4956</v>
      </c>
      <c r="B3219" s="7" t="s">
        <v>1644</v>
      </c>
      <c r="C3219" s="17" t="n">
        <v>1541</v>
      </c>
      <c r="D3219" s="16" t="n">
        <v>0.00164704173396749</v>
      </c>
      <c r="E3219" s="18" t="n">
        <v>0.000232387572088192</v>
      </c>
      <c r="F3219" s="16" t="n">
        <v>0.00155884432802112</v>
      </c>
      <c r="G3219" s="18" t="n">
        <v>0.000232131815686661</v>
      </c>
      <c r="H3219" s="16" t="n">
        <v>-4.15682815434695</v>
      </c>
      <c r="I3219" s="17" t="n">
        <v>204.416083909724</v>
      </c>
      <c r="J3219" s="18" t="n">
        <v>4.74495351247564E-005</v>
      </c>
      <c r="K3219" s="18" t="n">
        <v>0.000156904837265131</v>
      </c>
      <c r="L3219" s="16" t="n">
        <v>-0.379543882582206</v>
      </c>
      <c r="M3219" s="16" t="n">
        <v>0.632777390361072</v>
      </c>
      <c r="N3219" s="16" t="n">
        <v>0.00164285413898103</v>
      </c>
      <c r="O3219" s="18" t="n">
        <v>9.55563128673159E-006</v>
      </c>
      <c r="P3219" s="34" t="b">
        <f aca="false">TRUE()</f>
        <v>1</v>
      </c>
      <c r="Q3219" s="18" t="n">
        <v>0.000287344870186655</v>
      </c>
    </row>
    <row r="3220" customFormat="false" ht="22.35" hidden="false" customHeight="false" outlineLevel="0" collapsed="false">
      <c r="A3220" s="6" t="s">
        <v>4957</v>
      </c>
      <c r="B3220" s="7" t="s">
        <v>1644</v>
      </c>
      <c r="C3220" s="17" t="n">
        <v>1542</v>
      </c>
      <c r="D3220" s="16" t="n">
        <v>0.00164046725849496</v>
      </c>
      <c r="E3220" s="18" t="n">
        <v>0.000231688168280188</v>
      </c>
      <c r="F3220" s="16" t="n">
        <v>0.0015522026251473</v>
      </c>
      <c r="G3220" s="18" t="n">
        <v>0.000232051069302161</v>
      </c>
      <c r="H3220" s="16" t="n">
        <v>-4.17069358744622</v>
      </c>
      <c r="I3220" s="17" t="n">
        <v>204.763700797149</v>
      </c>
      <c r="J3220" s="18" t="n">
        <v>4.48378507278616E-005</v>
      </c>
      <c r="K3220" s="18" t="n">
        <v>0.000148861664416501</v>
      </c>
      <c r="L3220" s="16" t="n">
        <v>-0.380133979533907</v>
      </c>
      <c r="M3220" s="16" t="n">
        <v>0.633862157136216</v>
      </c>
      <c r="N3220" s="16" t="n">
        <v>0.00161874072336821</v>
      </c>
      <c r="O3220" s="18" t="n">
        <v>9.49312764725403E-006</v>
      </c>
      <c r="P3220" s="34" t="b">
        <f aca="false">TRUE()</f>
        <v>1</v>
      </c>
      <c r="Q3220" s="18" t="n">
        <v>0.000483742072127944</v>
      </c>
    </row>
    <row r="3221" customFormat="false" ht="22.35" hidden="false" customHeight="false" outlineLevel="0" collapsed="false">
      <c r="A3221" s="6" t="s">
        <v>4958</v>
      </c>
      <c r="B3221" s="7" t="s">
        <v>1644</v>
      </c>
      <c r="C3221" s="17" t="n">
        <v>1543</v>
      </c>
      <c r="D3221" s="16" t="n">
        <v>0.00163373689329762</v>
      </c>
      <c r="E3221" s="18" t="n">
        <v>0.000230951041051427</v>
      </c>
      <c r="F3221" s="16" t="n">
        <v>0.00154543765331561</v>
      </c>
      <c r="G3221" s="18" t="n">
        <v>0.000231947626942722</v>
      </c>
      <c r="H3221" s="16" t="n">
        <v>-4.1837180774678</v>
      </c>
      <c r="I3221" s="17" t="n">
        <v>205.123146339833</v>
      </c>
      <c r="J3221" s="18" t="n">
        <v>4.25071710950123E-005</v>
      </c>
      <c r="K3221" s="18" t="n">
        <v>0.000142032818071096</v>
      </c>
      <c r="L3221" s="16" t="n">
        <v>-0.380625394333202</v>
      </c>
      <c r="M3221" s="16" t="n">
        <v>0.634772586393925</v>
      </c>
      <c r="N3221" s="16" t="n">
        <v>0.00159587042405864</v>
      </c>
      <c r="O3221" s="18" t="n">
        <v>9.42787886980055E-006</v>
      </c>
      <c r="P3221" s="34" t="b">
        <f aca="false">TRUE()</f>
        <v>1</v>
      </c>
      <c r="Q3221" s="18" t="n">
        <v>0.000551363554680682</v>
      </c>
    </row>
    <row r="3222" customFormat="false" ht="22.35" hidden="false" customHeight="false" outlineLevel="0" collapsed="false">
      <c r="A3222" s="6" t="s">
        <v>4959</v>
      </c>
      <c r="B3222" s="7" t="s">
        <v>1644</v>
      </c>
      <c r="C3222" s="17" t="n">
        <v>1544</v>
      </c>
      <c r="D3222" s="16" t="n">
        <v>0.00162686286383213</v>
      </c>
      <c r="E3222" s="18" t="n">
        <v>0.000230204472090194</v>
      </c>
      <c r="F3222" s="16" t="n">
        <v>0.00153855770673385</v>
      </c>
      <c r="G3222" s="18" t="n">
        <v>0.000231795118204575</v>
      </c>
      <c r="H3222" s="16" t="n">
        <v>-4.19573957765848</v>
      </c>
      <c r="I3222" s="17" t="n">
        <v>205.463497035741</v>
      </c>
      <c r="J3222" s="18" t="n">
        <v>4.04581076562222E-005</v>
      </c>
      <c r="K3222" s="18" t="n">
        <v>0.000135622897232086</v>
      </c>
      <c r="L3222" s="16" t="n">
        <v>-0.381063465480847</v>
      </c>
      <c r="M3222" s="16" t="n">
        <v>0.63545056562839</v>
      </c>
      <c r="N3222" s="16" t="n">
        <v>0.00157755319508684</v>
      </c>
      <c r="O3222" s="18" t="n">
        <v>9.37168065245956E-006</v>
      </c>
      <c r="P3222" s="34" t="b">
        <f aca="false">TRUE()</f>
        <v>1</v>
      </c>
      <c r="Q3222" s="18" t="n">
        <v>0.000518569829502488</v>
      </c>
    </row>
    <row r="3223" customFormat="false" ht="22.35" hidden="false" customHeight="false" outlineLevel="0" collapsed="false">
      <c r="A3223" s="6" t="s">
        <v>4960</v>
      </c>
      <c r="B3223" s="7" t="s">
        <v>1644</v>
      </c>
      <c r="C3223" s="17" t="n">
        <v>1545</v>
      </c>
      <c r="D3223" s="16" t="n">
        <v>0.00161927754007642</v>
      </c>
      <c r="E3223" s="18" t="n">
        <v>0.000229378382117354</v>
      </c>
      <c r="F3223" s="16" t="n">
        <v>0.00153104912702621</v>
      </c>
      <c r="G3223" s="18" t="n">
        <v>0.000231476490483485</v>
      </c>
      <c r="H3223" s="16" t="n">
        <v>-4.20560840410416</v>
      </c>
      <c r="I3223" s="17" t="n">
        <v>205.757809066018</v>
      </c>
      <c r="J3223" s="18" t="n">
        <v>3.88455704624865E-005</v>
      </c>
      <c r="K3223" s="18" t="n">
        <v>0.000130322649490153</v>
      </c>
      <c r="L3223" s="16" t="n">
        <v>-0.381395390904482</v>
      </c>
      <c r="M3223" s="16" t="n">
        <v>0.636196342786301</v>
      </c>
      <c r="N3223" s="16" t="n">
        <v>0.00156722282678192</v>
      </c>
      <c r="O3223" s="18" t="n">
        <v>9.31561324212487E-006</v>
      </c>
      <c r="P3223" s="34" t="b">
        <f aca="false">TRUE()</f>
        <v>1</v>
      </c>
      <c r="Q3223" s="18" t="n">
        <v>0.000651523964531029</v>
      </c>
    </row>
    <row r="3224" customFormat="false" ht="22.35" hidden="false" customHeight="false" outlineLevel="0" collapsed="false">
      <c r="A3224" s="6" t="s">
        <v>4961</v>
      </c>
      <c r="B3224" s="7" t="s">
        <v>1644</v>
      </c>
      <c r="C3224" s="17" t="n">
        <v>1546</v>
      </c>
      <c r="D3224" s="16" t="n">
        <v>0.00161178140487056</v>
      </c>
      <c r="E3224" s="18" t="n">
        <v>0.000228581411884818</v>
      </c>
      <c r="F3224" s="16" t="n">
        <v>0.00152359310775781</v>
      </c>
      <c r="G3224" s="18" t="n">
        <v>0.000231086306628356</v>
      </c>
      <c r="H3224" s="16" t="n">
        <v>-4.21706642685272</v>
      </c>
      <c r="I3224" s="17" t="n">
        <v>205.996685636167</v>
      </c>
      <c r="J3224" s="18" t="n">
        <v>3.70572364706622E-005</v>
      </c>
      <c r="K3224" s="18" t="n">
        <v>0.000124726302800688</v>
      </c>
      <c r="L3224" s="16" t="n">
        <v>-0.381977801141742</v>
      </c>
      <c r="M3224" s="16" t="n">
        <v>0.637174569967457</v>
      </c>
      <c r="N3224" s="16" t="n">
        <v>0.00154473658275116</v>
      </c>
      <c r="O3224" s="18" t="n">
        <v>9.27135032966532E-006</v>
      </c>
      <c r="P3224" s="34" t="b">
        <f aca="false">TRUE()</f>
        <v>1</v>
      </c>
      <c r="Q3224" s="18" t="n">
        <v>0.000561483241026478</v>
      </c>
    </row>
    <row r="3225" customFormat="false" ht="22.35" hidden="false" customHeight="false" outlineLevel="0" collapsed="false">
      <c r="A3225" s="6" t="s">
        <v>4962</v>
      </c>
      <c r="B3225" s="7" t="s">
        <v>1644</v>
      </c>
      <c r="C3225" s="17" t="n">
        <v>1547</v>
      </c>
      <c r="D3225" s="16" t="n">
        <v>0.00160409943163638</v>
      </c>
      <c r="E3225" s="18" t="n">
        <v>0.000227860351584105</v>
      </c>
      <c r="F3225" s="16" t="n">
        <v>0.00151592236977817</v>
      </c>
      <c r="G3225" s="18" t="n">
        <v>0.000230616478336709</v>
      </c>
      <c r="H3225" s="16" t="n">
        <v>-4.22906172453842</v>
      </c>
      <c r="I3225" s="17" t="n">
        <v>206.14691059627</v>
      </c>
      <c r="J3225" s="18" t="n">
        <v>3.52758878429018E-005</v>
      </c>
      <c r="K3225" s="18" t="n">
        <v>0.000119117115173346</v>
      </c>
      <c r="L3225" s="16" t="n">
        <v>-0.382777507171265</v>
      </c>
      <c r="M3225" s="16" t="n">
        <v>0.638530528436386</v>
      </c>
      <c r="N3225" s="16" t="n">
        <v>0.00151558662679854</v>
      </c>
      <c r="O3225" s="18" t="n">
        <v>9.23157370703982E-006</v>
      </c>
      <c r="P3225" s="34" t="b">
        <f aca="false">TRUE()</f>
        <v>1</v>
      </c>
      <c r="Q3225" s="18" t="n">
        <v>0.00046481790350475</v>
      </c>
    </row>
    <row r="3226" customFormat="false" ht="22.35" hidden="false" customHeight="false" outlineLevel="0" collapsed="false">
      <c r="A3226" s="6" t="s">
        <v>4963</v>
      </c>
      <c r="B3226" s="7" t="s">
        <v>1644</v>
      </c>
      <c r="C3226" s="17" t="n">
        <v>1548</v>
      </c>
      <c r="D3226" s="16" t="n">
        <v>0.00159599820174046</v>
      </c>
      <c r="E3226" s="18" t="n">
        <v>0.000227189000524454</v>
      </c>
      <c r="F3226" s="16" t="n">
        <v>0.00150783081620752</v>
      </c>
      <c r="G3226" s="18" t="n">
        <v>0.000230061434017236</v>
      </c>
      <c r="H3226" s="16" t="n">
        <v>-4.24070165135668</v>
      </c>
      <c r="I3226" s="17" t="n">
        <v>206.219328283626</v>
      </c>
      <c r="J3226" s="18" t="n">
        <v>3.3630343479139E-005</v>
      </c>
      <c r="K3226" s="18" t="n">
        <v>0.000113931367704838</v>
      </c>
      <c r="L3226" s="16" t="n">
        <v>-0.383692738143392</v>
      </c>
      <c r="M3226" s="16" t="n">
        <v>0.640089880675655</v>
      </c>
      <c r="N3226" s="16" t="n">
        <v>0.00148553069934328</v>
      </c>
      <c r="O3226" s="18" t="n">
        <v>9.19360319373635E-006</v>
      </c>
      <c r="P3226" s="34" t="b">
        <f aca="false">TRUE()</f>
        <v>1</v>
      </c>
      <c r="Q3226" s="18" t="n">
        <v>0.000282619094060219</v>
      </c>
    </row>
    <row r="3227" customFormat="false" ht="22.35" hidden="false" customHeight="false" outlineLevel="0" collapsed="false">
      <c r="A3227" s="6" t="s">
        <v>4964</v>
      </c>
      <c r="B3227" s="7" t="s">
        <v>1644</v>
      </c>
      <c r="C3227" s="17" t="n">
        <v>1549</v>
      </c>
      <c r="D3227" s="16" t="n">
        <v>0.0015873805859993</v>
      </c>
      <c r="E3227" s="18" t="n">
        <v>0.000226491316447751</v>
      </c>
      <c r="F3227" s="16" t="n">
        <v>0.00149925359040236</v>
      </c>
      <c r="G3227" s="18" t="n">
        <v>0.0002294244616589</v>
      </c>
      <c r="H3227" s="16" t="n">
        <v>-4.25159589257924</v>
      </c>
      <c r="I3227" s="17" t="n">
        <v>206.25994198951</v>
      </c>
      <c r="J3227" s="18" t="n">
        <v>3.2158554539922E-005</v>
      </c>
      <c r="K3227" s="18" t="n">
        <v>0.000109391804377604</v>
      </c>
      <c r="L3227" s="16" t="n">
        <v>-0.384600759230925</v>
      </c>
      <c r="M3227" s="16" t="n">
        <v>0.641455524562219</v>
      </c>
      <c r="N3227" s="16" t="n">
        <v>0.00144780801266782</v>
      </c>
      <c r="O3227" s="18" t="n">
        <v>9.16211270936033E-006</v>
      </c>
      <c r="P3227" s="34" t="b">
        <f aca="false">TRUE()</f>
        <v>1</v>
      </c>
      <c r="Q3227" s="18" t="n">
        <v>0.000254270392985659</v>
      </c>
    </row>
    <row r="3228" customFormat="false" ht="22.35" hidden="false" customHeight="false" outlineLevel="0" collapsed="false">
      <c r="A3228" s="6" t="s">
        <v>4965</v>
      </c>
      <c r="B3228" s="7" t="s">
        <v>1644</v>
      </c>
      <c r="C3228" s="17" t="n">
        <v>1550</v>
      </c>
      <c r="D3228" s="16" t="n">
        <v>0.0015782016100327</v>
      </c>
      <c r="E3228" s="18" t="n">
        <v>0.000225757540107008</v>
      </c>
      <c r="F3228" s="16" t="n">
        <v>0.00149010182982676</v>
      </c>
      <c r="G3228" s="18" t="n">
        <v>0.000228690438772363</v>
      </c>
      <c r="H3228" s="16" t="n">
        <v>-4.26406805472382</v>
      </c>
      <c r="I3228" s="17" t="n">
        <v>206.265367119554</v>
      </c>
      <c r="J3228" s="18" t="n">
        <v>3.05516417235895E-005</v>
      </c>
      <c r="K3228" s="18" t="n">
        <v>0.000104611644515591</v>
      </c>
      <c r="L3228" s="16" t="n">
        <v>-0.385718594126189</v>
      </c>
      <c r="M3228" s="16" t="n">
        <v>0.642821168448784</v>
      </c>
      <c r="N3228" s="16" t="n">
        <v>0.00140500242272436</v>
      </c>
      <c r="O3228" s="18" t="n">
        <v>9.1355919214503E-006</v>
      </c>
      <c r="P3228" s="34" t="b">
        <f aca="false">TRUE()</f>
        <v>1</v>
      </c>
      <c r="Q3228" s="16" t="n">
        <v>0.00116370626212042</v>
      </c>
    </row>
    <row r="3229" customFormat="false" ht="22.35" hidden="false" customHeight="false" outlineLevel="0" collapsed="false">
      <c r="A3229" s="6" t="s">
        <v>4966</v>
      </c>
      <c r="B3229" s="7" t="s">
        <v>1644</v>
      </c>
      <c r="C3229" s="17" t="n">
        <v>1551</v>
      </c>
      <c r="D3229" s="16" t="n">
        <v>0.00156849949687133</v>
      </c>
      <c r="E3229" s="18" t="n">
        <v>0.000224942056164158</v>
      </c>
      <c r="F3229" s="16" t="n">
        <v>0.00148046714515121</v>
      </c>
      <c r="G3229" s="18" t="n">
        <v>0.00022785536022383</v>
      </c>
      <c r="H3229" s="16" t="n">
        <v>-4.27628007086455</v>
      </c>
      <c r="I3229" s="17" t="n">
        <v>206.260072771951</v>
      </c>
      <c r="J3229" s="18" t="n">
        <v>2.9053496841171E-005</v>
      </c>
      <c r="K3229" s="18" t="n">
        <v>9.97287112414058E-005</v>
      </c>
      <c r="L3229" s="16" t="n">
        <v>-0.386833446629939</v>
      </c>
      <c r="M3229" s="16" t="n">
        <v>0.644438633193863</v>
      </c>
      <c r="N3229" s="16" t="n">
        <v>0.00136366512051386</v>
      </c>
      <c r="O3229" s="18" t="n">
        <v>9.11609375431791E-006</v>
      </c>
      <c r="P3229" s="34" t="b">
        <f aca="false">TRUE()</f>
        <v>1</v>
      </c>
      <c r="Q3229" s="18" t="n">
        <v>0.000732112088188758</v>
      </c>
    </row>
    <row r="3230" customFormat="false" ht="22.35" hidden="false" customHeight="false" outlineLevel="0" collapsed="false">
      <c r="A3230" s="6" t="s">
        <v>4967</v>
      </c>
      <c r="B3230" s="7" t="s">
        <v>1644</v>
      </c>
      <c r="C3230" s="17" t="n">
        <v>1552</v>
      </c>
      <c r="D3230" s="16" t="n">
        <v>0.00155823184583755</v>
      </c>
      <c r="E3230" s="18" t="n">
        <v>0.000224019610371581</v>
      </c>
      <c r="F3230" s="16" t="n">
        <v>0.00147033054927097</v>
      </c>
      <c r="G3230" s="18" t="n">
        <v>0.000226939672813291</v>
      </c>
      <c r="H3230" s="16" t="n">
        <v>-4.28743574638841</v>
      </c>
      <c r="I3230" s="17" t="n">
        <v>206.271121524063</v>
      </c>
      <c r="J3230" s="18" t="n">
        <v>2.77457638685068E-005</v>
      </c>
      <c r="K3230" s="18" t="n">
        <v>9.56353156597203E-005</v>
      </c>
      <c r="L3230" s="16" t="n">
        <v>-0.387821294786474</v>
      </c>
      <c r="M3230" s="16" t="n">
        <v>0.645939872927321</v>
      </c>
      <c r="N3230" s="16" t="n">
        <v>0.00132951476985614</v>
      </c>
      <c r="O3230" s="18" t="n">
        <v>9.10075766499672E-006</v>
      </c>
      <c r="P3230" s="34" t="b">
        <f aca="false">TRUE()</f>
        <v>1</v>
      </c>
      <c r="Q3230" s="18" t="n">
        <v>0.00046080775975712</v>
      </c>
    </row>
    <row r="3231" customFormat="false" ht="22.35" hidden="false" customHeight="false" outlineLevel="0" collapsed="false">
      <c r="A3231" s="6" t="s">
        <v>4968</v>
      </c>
      <c r="B3231" s="7" t="s">
        <v>1644</v>
      </c>
      <c r="C3231" s="17" t="n">
        <v>1553</v>
      </c>
      <c r="D3231" s="16" t="n">
        <v>0.0015472306422736</v>
      </c>
      <c r="E3231" s="18" t="n">
        <v>0.000222992284532685</v>
      </c>
      <c r="F3231" s="16" t="n">
        <v>0.00145951205722354</v>
      </c>
      <c r="G3231" s="18" t="n">
        <v>0.000225948725735262</v>
      </c>
      <c r="H3231" s="16" t="n">
        <v>-4.29807322049134</v>
      </c>
      <c r="I3231" s="17" t="n">
        <v>206.300660042813</v>
      </c>
      <c r="J3231" s="18" t="n">
        <v>2.65504077108503E-005</v>
      </c>
      <c r="K3231" s="18" t="n">
        <v>9.18201600000241E-005</v>
      </c>
      <c r="L3231" s="16" t="n">
        <v>-0.38872645665397</v>
      </c>
      <c r="M3231" s="16" t="n">
        <v>0.647005268867194</v>
      </c>
      <c r="N3231" s="16" t="n">
        <v>0.00130496517648069</v>
      </c>
      <c r="O3231" s="18" t="n">
        <v>9.09058398177657E-006</v>
      </c>
      <c r="P3231" s="34" t="b">
        <f aca="false">TRUE()</f>
        <v>1</v>
      </c>
      <c r="Q3231" s="18" t="n">
        <v>0.000588802407873499</v>
      </c>
    </row>
    <row r="3232" customFormat="false" ht="22.35" hidden="false" customHeight="false" outlineLevel="0" collapsed="false">
      <c r="A3232" s="6" t="s">
        <v>4969</v>
      </c>
      <c r="B3232" s="7" t="s">
        <v>1644</v>
      </c>
      <c r="C3232" s="17" t="n">
        <v>1554</v>
      </c>
      <c r="D3232" s="16" t="n">
        <v>0.00153561960129633</v>
      </c>
      <c r="E3232" s="18" t="n">
        <v>0.000221834885966496</v>
      </c>
      <c r="F3232" s="16" t="n">
        <v>0.00144823634624721</v>
      </c>
      <c r="G3232" s="18" t="n">
        <v>0.000224914505433225</v>
      </c>
      <c r="H3232" s="16" t="n">
        <v>-4.30352806902608</v>
      </c>
      <c r="I3232" s="17" t="n">
        <v>206.383343935747</v>
      </c>
      <c r="J3232" s="18" t="n">
        <v>2.59532301688495E-005</v>
      </c>
      <c r="K3232" s="18" t="n">
        <v>8.99047622710562E-005</v>
      </c>
      <c r="L3232" s="16" t="n">
        <v>-0.389060088322715</v>
      </c>
      <c r="M3232" s="16" t="n">
        <v>0.64822563148923</v>
      </c>
      <c r="N3232" s="16" t="n">
        <v>0.00130496517648069</v>
      </c>
      <c r="O3232" s="18" t="n">
        <v>9.08781105505566E-006</v>
      </c>
      <c r="P3232" s="34" t="b">
        <f aca="false">TRUE()</f>
        <v>1</v>
      </c>
      <c r="Q3232" s="18" t="n">
        <v>0.000566212162023858</v>
      </c>
    </row>
    <row r="3233" customFormat="false" ht="22.35" hidden="false" customHeight="false" outlineLevel="0" collapsed="false">
      <c r="A3233" s="6" t="s">
        <v>4970</v>
      </c>
      <c r="B3233" s="7" t="s">
        <v>1644</v>
      </c>
      <c r="C3233" s="17" t="n">
        <v>1555</v>
      </c>
      <c r="D3233" s="16" t="n">
        <v>0.00152363918374222</v>
      </c>
      <c r="E3233" s="18" t="n">
        <v>0.000220615266766436</v>
      </c>
      <c r="F3233" s="16" t="n">
        <v>0.00143672039932313</v>
      </c>
      <c r="G3233" s="18" t="n">
        <v>0.000223895803594461</v>
      </c>
      <c r="H3233" s="16" t="n">
        <v>-4.30360044245307</v>
      </c>
      <c r="I3233" s="17" t="n">
        <v>206.514219424224</v>
      </c>
      <c r="J3233" s="18" t="n">
        <v>2.59386980562655E-005</v>
      </c>
      <c r="K3233" s="18" t="n">
        <v>8.99047622710562E-005</v>
      </c>
      <c r="L3233" s="16" t="n">
        <v>-0.388814398471931</v>
      </c>
      <c r="M3233" s="16" t="n">
        <v>0.648961723229506</v>
      </c>
      <c r="N3233" s="16" t="n">
        <v>0.00130496517648069</v>
      </c>
      <c r="O3233" s="18" t="n">
        <v>9.07749165987475E-006</v>
      </c>
      <c r="P3233" s="34" t="b">
        <f aca="false">TRUE()</f>
        <v>1</v>
      </c>
      <c r="Q3233" s="18" t="n">
        <v>0.000319680742141883</v>
      </c>
    </row>
    <row r="3234" customFormat="false" ht="22.35" hidden="false" customHeight="false" outlineLevel="0" collapsed="false">
      <c r="A3234" s="6" t="s">
        <v>4971</v>
      </c>
      <c r="B3234" s="7" t="s">
        <v>1644</v>
      </c>
      <c r="C3234" s="17" t="n">
        <v>1556</v>
      </c>
      <c r="D3234" s="16" t="n">
        <v>0.00151130894738534</v>
      </c>
      <c r="E3234" s="18" t="n">
        <v>0.000219264604395044</v>
      </c>
      <c r="F3234" s="16" t="n">
        <v>0.00142500956627533</v>
      </c>
      <c r="G3234" s="18" t="n">
        <v>0.000222830368975666</v>
      </c>
      <c r="H3234" s="16" t="n">
        <v>-4.29824173172079</v>
      </c>
      <c r="I3234" s="17" t="n">
        <v>206.699026926059</v>
      </c>
      <c r="J3234" s="18" t="n">
        <v>2.65109897592733E-005</v>
      </c>
      <c r="K3234" s="18" t="n">
        <v>9.17603065062421E-005</v>
      </c>
      <c r="L3234" s="16" t="n">
        <v>-0.387975723978442</v>
      </c>
      <c r="M3234" s="16" t="n">
        <v>0.649349139934914</v>
      </c>
      <c r="N3234" s="16" t="n">
        <v>0.00132951476985614</v>
      </c>
      <c r="O3234" s="18" t="n">
        <v>9.05910654979823E-006</v>
      </c>
      <c r="P3234" s="34" t="b">
        <f aca="false">TRUE()</f>
        <v>1</v>
      </c>
      <c r="Q3234" s="16" t="n">
        <v>0.00101316312929392</v>
      </c>
    </row>
    <row r="3235" customFormat="false" ht="22.35" hidden="false" customHeight="false" outlineLevel="0" collapsed="false">
      <c r="A3235" s="6" t="s">
        <v>4972</v>
      </c>
      <c r="B3235" s="7" t="s">
        <v>1644</v>
      </c>
      <c r="C3235" s="17" t="n">
        <v>1557</v>
      </c>
      <c r="D3235" s="16" t="n">
        <v>0.00149858834938874</v>
      </c>
      <c r="E3235" s="18" t="n">
        <v>0.000217698760795723</v>
      </c>
      <c r="F3235" s="16" t="n">
        <v>0.00141306816002519</v>
      </c>
      <c r="G3235" s="18" t="n">
        <v>0.000221641396430819</v>
      </c>
      <c r="H3235" s="16" t="n">
        <v>-4.28872919043594</v>
      </c>
      <c r="I3235" s="17" t="n">
        <v>206.944780423218</v>
      </c>
      <c r="J3235" s="18" t="n">
        <v>2.75614647201029E-005</v>
      </c>
      <c r="K3235" s="18" t="n">
        <v>9.50790345705962E-005</v>
      </c>
      <c r="L3235" s="16" t="n">
        <v>-0.386648826266431</v>
      </c>
      <c r="M3235" s="16" t="n">
        <v>0.649465364946537</v>
      </c>
      <c r="N3235" s="16" t="n">
        <v>0.00136829791300416</v>
      </c>
      <c r="O3235" s="18" t="n">
        <v>9.04462461911153E-006</v>
      </c>
      <c r="P3235" s="34" t="b">
        <f aca="false">TRUE()</f>
        <v>1</v>
      </c>
      <c r="Q3235" s="18" t="n">
        <v>0.000149523786494055</v>
      </c>
    </row>
    <row r="3236" customFormat="false" ht="22.35" hidden="false" customHeight="false" outlineLevel="0" collapsed="false">
      <c r="A3236" s="6" t="s">
        <v>4973</v>
      </c>
      <c r="B3236" s="7" t="s">
        <v>1644</v>
      </c>
      <c r="C3236" s="17" t="n">
        <v>1558</v>
      </c>
      <c r="D3236" s="16" t="n">
        <v>0.00148573441926097</v>
      </c>
      <c r="E3236" s="18" t="n">
        <v>0.000215990949499295</v>
      </c>
      <c r="F3236" s="16" t="n">
        <v>0.00140108395620906</v>
      </c>
      <c r="G3236" s="18" t="n">
        <v>0.000220376268447828</v>
      </c>
      <c r="H3236" s="16" t="n">
        <v>-4.27709039865017</v>
      </c>
      <c r="I3236" s="17" t="n">
        <v>207.237047574136</v>
      </c>
      <c r="J3236" s="18" t="n">
        <v>2.89017697179463E-005</v>
      </c>
      <c r="K3236" s="18" t="n">
        <v>9.93722819631126E-005</v>
      </c>
      <c r="L3236" s="16" t="n">
        <v>-0.385047321281459</v>
      </c>
      <c r="M3236" s="16" t="n">
        <v>0.649077948241128</v>
      </c>
      <c r="N3236" s="16" t="n">
        <v>0.00143401801023334</v>
      </c>
      <c r="O3236" s="18" t="n">
        <v>9.03502232820264E-006</v>
      </c>
      <c r="P3236" s="34" t="b">
        <f aca="false">TRUE()</f>
        <v>1</v>
      </c>
      <c r="Q3236" s="18" t="n">
        <v>0.000416763156518982</v>
      </c>
    </row>
    <row r="3237" customFormat="false" ht="22.35" hidden="false" customHeight="false" outlineLevel="0" collapsed="false">
      <c r="A3237" s="6" t="s">
        <v>4974</v>
      </c>
      <c r="B3237" s="7" t="s">
        <v>1644</v>
      </c>
      <c r="C3237" s="17" t="n">
        <v>1559</v>
      </c>
      <c r="D3237" s="16" t="n">
        <v>0.00147274161008914</v>
      </c>
      <c r="E3237" s="18" t="n">
        <v>0.000214112697549663</v>
      </c>
      <c r="F3237" s="16" t="n">
        <v>0.00138907609431304</v>
      </c>
      <c r="G3237" s="18" t="n">
        <v>0.000218977486072185</v>
      </c>
      <c r="H3237" s="16" t="n">
        <v>-4.26265950025366</v>
      </c>
      <c r="I3237" s="17" t="n">
        <v>207.560130968041</v>
      </c>
      <c r="J3237" s="18" t="n">
        <v>3.06531158526671E-005</v>
      </c>
      <c r="K3237" s="18" t="n">
        <v>0.0001048725727853</v>
      </c>
      <c r="L3237" s="16" t="n">
        <v>-0.38314373772571</v>
      </c>
      <c r="M3237" s="16" t="n">
        <v>0.648797071129707</v>
      </c>
      <c r="N3237" s="16" t="n">
        <v>0.00150523673157587</v>
      </c>
      <c r="O3237" s="18" t="n">
        <v>9.03035849477093E-006</v>
      </c>
      <c r="P3237" s="34" t="b">
        <f aca="false">TRUE()</f>
        <v>1</v>
      </c>
      <c r="Q3237" s="18" t="n">
        <v>0.00086040890763668</v>
      </c>
    </row>
    <row r="3238" customFormat="false" ht="22.35" hidden="false" customHeight="false" outlineLevel="0" collapsed="false">
      <c r="A3238" s="6" t="s">
        <v>4975</v>
      </c>
      <c r="B3238" s="7" t="s">
        <v>1644</v>
      </c>
      <c r="C3238" s="17" t="n">
        <v>1560</v>
      </c>
      <c r="D3238" s="16" t="n">
        <v>0.00145969018857455</v>
      </c>
      <c r="E3238" s="18" t="n">
        <v>0.000212166032422453</v>
      </c>
      <c r="F3238" s="16" t="n">
        <v>0.00137707905119743</v>
      </c>
      <c r="G3238" s="18" t="n">
        <v>0.000217493338861403</v>
      </c>
      <c r="H3238" s="16" t="n">
        <v>-4.2458350040845</v>
      </c>
      <c r="I3238" s="17" t="n">
        <v>207.88023343847</v>
      </c>
      <c r="J3238" s="18" t="n">
        <v>3.28272877345507E-005</v>
      </c>
      <c r="K3238" s="18" t="n">
        <v>0.000111483833141068</v>
      </c>
      <c r="L3238" s="16" t="n">
        <v>-0.381039021360096</v>
      </c>
      <c r="M3238" s="16" t="n">
        <v>0.648583991941733</v>
      </c>
      <c r="N3238" s="16" t="n">
        <v>0.00157755319508684</v>
      </c>
      <c r="O3238" s="18" t="n">
        <v>9.02686675555903E-006</v>
      </c>
      <c r="P3238" s="34" t="b">
        <f aca="false">TRUE()</f>
        <v>1</v>
      </c>
      <c r="Q3238" s="18" t="n">
        <v>0.000376128834764164</v>
      </c>
    </row>
    <row r="3239" customFormat="false" ht="22.35" hidden="false" customHeight="false" outlineLevel="0" collapsed="false">
      <c r="A3239" s="6" t="s">
        <v>4976</v>
      </c>
      <c r="B3239" s="7" t="s">
        <v>1644</v>
      </c>
      <c r="C3239" s="17" t="n">
        <v>1561</v>
      </c>
      <c r="D3239" s="16" t="n">
        <v>0.00144650395811729</v>
      </c>
      <c r="E3239" s="18" t="n">
        <v>0.000210226959697316</v>
      </c>
      <c r="F3239" s="16" t="n">
        <v>0.0013649841111788</v>
      </c>
      <c r="G3239" s="18" t="n">
        <v>0.000215951338229118</v>
      </c>
      <c r="H3239" s="16" t="n">
        <v>-4.22686773854984</v>
      </c>
      <c r="I3239" s="17" t="n">
        <v>208.165153544303</v>
      </c>
      <c r="J3239" s="18" t="n">
        <v>3.54608204456054E-005</v>
      </c>
      <c r="K3239" s="18" t="n">
        <v>0.000119644231584766</v>
      </c>
      <c r="L3239" s="16" t="n">
        <v>-0.378815146119395</v>
      </c>
      <c r="M3239" s="16" t="n">
        <v>0.648099721059972</v>
      </c>
      <c r="N3239" s="16" t="n">
        <v>0.00167534314686863</v>
      </c>
      <c r="O3239" s="18" t="n">
        <v>9.02520108469407E-006</v>
      </c>
      <c r="P3239" s="34" t="b">
        <f aca="false">TRUE()</f>
        <v>1</v>
      </c>
      <c r="Q3239" s="18" t="n">
        <v>0.000344546846953381</v>
      </c>
    </row>
    <row r="3240" customFormat="false" ht="22.35" hidden="false" customHeight="false" outlineLevel="0" collapsed="false">
      <c r="A3240" s="6" t="s">
        <v>4977</v>
      </c>
      <c r="B3240" s="7" t="s">
        <v>1644</v>
      </c>
      <c r="C3240" s="17" t="n">
        <v>1562</v>
      </c>
      <c r="D3240" s="16" t="n">
        <v>0.00143332095735368</v>
      </c>
      <c r="E3240" s="18" t="n">
        <v>0.000208388442341729</v>
      </c>
      <c r="F3240" s="16" t="n">
        <v>0.00135290931949556</v>
      </c>
      <c r="G3240" s="18" t="n">
        <v>0.000214383848327061</v>
      </c>
      <c r="H3240" s="16" t="n">
        <v>-4.20508737424346</v>
      </c>
      <c r="I3240" s="17" t="n">
        <v>208.372637006138</v>
      </c>
      <c r="J3240" s="18" t="n">
        <v>3.87432298477182E-005</v>
      </c>
      <c r="K3240" s="18" t="n">
        <v>0.000130084469148892</v>
      </c>
      <c r="L3240" s="16" t="n">
        <v>-0.376487179649675</v>
      </c>
      <c r="M3240" s="16" t="n">
        <v>0.647421741825508</v>
      </c>
      <c r="N3240" s="16" t="n">
        <v>0.00178586122055905</v>
      </c>
      <c r="O3240" s="18" t="n">
        <v>9.01453368365806E-006</v>
      </c>
      <c r="P3240" s="34" t="b">
        <f aca="false">TRUE()</f>
        <v>1</v>
      </c>
      <c r="Q3240" s="18" t="n">
        <v>0.000318193027928266</v>
      </c>
    </row>
    <row r="3241" customFormat="false" ht="22.35" hidden="false" customHeight="false" outlineLevel="0" collapsed="false">
      <c r="A3241" s="6" t="s">
        <v>4978</v>
      </c>
      <c r="B3241" s="7" t="s">
        <v>1644</v>
      </c>
      <c r="C3241" s="17" t="n">
        <v>1563</v>
      </c>
      <c r="D3241" s="16" t="n">
        <v>0.00142028690241811</v>
      </c>
      <c r="E3241" s="18" t="n">
        <v>0.000206675784713085</v>
      </c>
      <c r="F3241" s="16" t="n">
        <v>0.00134099915966519</v>
      </c>
      <c r="G3241" s="18" t="n">
        <v>0.000212857056191029</v>
      </c>
      <c r="H3241" s="16" t="n">
        <v>-4.17986234582844</v>
      </c>
      <c r="I3241" s="17" t="n">
        <v>208.526077404819</v>
      </c>
      <c r="J3241" s="18" t="n">
        <v>4.29150369266113E-005</v>
      </c>
      <c r="K3241" s="18" t="n">
        <v>0.00014293531560629</v>
      </c>
      <c r="L3241" s="16" t="n">
        <v>-0.373953395703465</v>
      </c>
      <c r="M3241" s="16" t="n">
        <v>0.646879358437936</v>
      </c>
      <c r="N3241" s="16" t="n">
        <v>0.00192278341078208</v>
      </c>
      <c r="O3241" s="18" t="n">
        <v>8.9909672386515E-006</v>
      </c>
      <c r="P3241" s="34" t="b">
        <f aca="false">TRUE()</f>
        <v>1</v>
      </c>
      <c r="Q3241" s="18" t="n">
        <v>0.000510233935458814</v>
      </c>
    </row>
    <row r="3242" customFormat="false" ht="22.35" hidden="false" customHeight="false" outlineLevel="0" collapsed="false">
      <c r="A3242" s="6" t="s">
        <v>4979</v>
      </c>
      <c r="B3242" s="7" t="s">
        <v>1644</v>
      </c>
      <c r="C3242" s="17" t="n">
        <v>1564</v>
      </c>
      <c r="D3242" s="16" t="n">
        <v>0.00140745772477477</v>
      </c>
      <c r="E3242" s="18" t="n">
        <v>0.00020509456113727</v>
      </c>
      <c r="F3242" s="16" t="n">
        <v>0.00132932316034551</v>
      </c>
      <c r="G3242" s="18" t="n">
        <v>0.000211408468993478</v>
      </c>
      <c r="H3242" s="16" t="n">
        <v>-4.15020535855335</v>
      </c>
      <c r="I3242" s="17" t="n">
        <v>208.644532548964</v>
      </c>
      <c r="J3242" s="18" t="n">
        <v>4.83749180141177E-005</v>
      </c>
      <c r="K3242" s="18" t="n">
        <v>0.000159583394084729</v>
      </c>
      <c r="L3242" s="16" t="n">
        <v>-0.371089652417966</v>
      </c>
      <c r="M3242" s="16" t="n">
        <v>0.646114210444754</v>
      </c>
      <c r="N3242" s="16" t="n">
        <v>0.00207121933654917</v>
      </c>
      <c r="O3242" s="18" t="n">
        <v>8.95960092831286E-006</v>
      </c>
      <c r="P3242" s="34" t="b">
        <f aca="false">TRUE()</f>
        <v>1</v>
      </c>
      <c r="Q3242" s="18" t="n">
        <v>0.000398690446543165</v>
      </c>
    </row>
    <row r="3243" customFormat="false" ht="22.35" hidden="false" customHeight="false" outlineLevel="0" collapsed="false">
      <c r="A3243" s="6" t="s">
        <v>4980</v>
      </c>
      <c r="B3243" s="7" t="s">
        <v>1644</v>
      </c>
      <c r="C3243" s="17" t="n">
        <v>1565</v>
      </c>
      <c r="D3243" s="16" t="n">
        <v>0.00139466505017191</v>
      </c>
      <c r="E3243" s="18" t="n">
        <v>0.000203631941009212</v>
      </c>
      <c r="F3243" s="16" t="n">
        <v>0.00131771118205829</v>
      </c>
      <c r="G3243" s="18" t="n">
        <v>0.000210008345633538</v>
      </c>
      <c r="H3243" s="16" t="n">
        <v>-4.11647950158032</v>
      </c>
      <c r="I3243" s="17" t="n">
        <v>208.715887185914</v>
      </c>
      <c r="J3243" s="18" t="n">
        <v>5.53957985282985E-005</v>
      </c>
      <c r="K3243" s="18" t="n">
        <v>0.000180449422207566</v>
      </c>
      <c r="L3243" s="16" t="n">
        <v>-0.367948560393513</v>
      </c>
      <c r="M3243" s="16" t="n">
        <v>0.645368433286843</v>
      </c>
      <c r="N3243" s="16" t="n">
        <v>0.00226514463722613</v>
      </c>
      <c r="O3243" s="18" t="n">
        <v>8.9242556449454E-006</v>
      </c>
      <c r="P3243" s="34" t="b">
        <f aca="false">TRUE()</f>
        <v>1</v>
      </c>
      <c r="Q3243" s="18" t="n">
        <v>0.000381822940623418</v>
      </c>
    </row>
    <row r="3244" customFormat="false" ht="22.35" hidden="false" customHeight="false" outlineLevel="0" collapsed="false">
      <c r="A3244" s="6" t="s">
        <v>4981</v>
      </c>
      <c r="B3244" s="7" t="s">
        <v>1644</v>
      </c>
      <c r="C3244" s="17" t="n">
        <v>1566</v>
      </c>
      <c r="D3244" s="16" t="n">
        <v>0.00138188197262644</v>
      </c>
      <c r="E3244" s="18" t="n">
        <v>0.000202235410786284</v>
      </c>
      <c r="F3244" s="16" t="n">
        <v>0.00130613610329475</v>
      </c>
      <c r="G3244" s="18" t="n">
        <v>0.000208644407195455</v>
      </c>
      <c r="H3244" s="16" t="n">
        <v>-4.07957743051578</v>
      </c>
      <c r="I3244" s="17" t="n">
        <v>208.766911985714</v>
      </c>
      <c r="J3244" s="18" t="n">
        <v>6.41920597234725E-005</v>
      </c>
      <c r="K3244" s="18" t="n">
        <v>0.000206830006096592</v>
      </c>
      <c r="L3244" s="16" t="n">
        <v>-0.364561267553704</v>
      </c>
      <c r="M3244" s="16" t="n">
        <v>0.644458004029134</v>
      </c>
      <c r="N3244" s="16" t="n">
        <v>0.00252449966069017</v>
      </c>
      <c r="O3244" s="18" t="n">
        <v>8.88392845008663E-006</v>
      </c>
      <c r="P3244" s="34" t="b">
        <f aca="false">TRUE()</f>
        <v>1</v>
      </c>
      <c r="Q3244" s="18" t="n">
        <v>0.000281452684536166</v>
      </c>
    </row>
    <row r="3245" customFormat="false" ht="22.35" hidden="false" customHeight="false" outlineLevel="0" collapsed="false">
      <c r="A3245" s="6" t="s">
        <v>4982</v>
      </c>
      <c r="B3245" s="7" t="s">
        <v>1644</v>
      </c>
      <c r="C3245" s="17" t="n">
        <v>1567</v>
      </c>
      <c r="D3245" s="16" t="n">
        <v>0.00136919814265377</v>
      </c>
      <c r="E3245" s="18" t="n">
        <v>0.000200920286638773</v>
      </c>
      <c r="F3245" s="16" t="n">
        <v>0.00129464863439281</v>
      </c>
      <c r="G3245" s="18" t="n">
        <v>0.000207350518120197</v>
      </c>
      <c r="H3245" s="16" t="n">
        <v>-4.04120801097764</v>
      </c>
      <c r="I3245" s="17" t="n">
        <v>208.809264075615</v>
      </c>
      <c r="J3245" s="18" t="n">
        <v>7.47439818402731E-005</v>
      </c>
      <c r="K3245" s="18" t="n">
        <v>0.000238239266234357</v>
      </c>
      <c r="L3245" s="16" t="n">
        <v>-0.361059514485771</v>
      </c>
      <c r="M3245" s="16" t="n">
        <v>0.643441035177437</v>
      </c>
      <c r="N3245" s="16" t="n">
        <v>0.00280007678182847</v>
      </c>
      <c r="O3245" s="18" t="n">
        <v>8.83329219064511E-006</v>
      </c>
      <c r="P3245" s="34" t="b">
        <f aca="false">TRUE()</f>
        <v>1</v>
      </c>
      <c r="Q3245" s="18" t="n">
        <v>0.000224355070522065</v>
      </c>
    </row>
    <row r="3246" customFormat="false" ht="22.35" hidden="false" customHeight="false" outlineLevel="0" collapsed="false">
      <c r="A3246" s="6" t="s">
        <v>4983</v>
      </c>
      <c r="B3246" s="7" t="s">
        <v>1644</v>
      </c>
      <c r="C3246" s="17" t="n">
        <v>1568</v>
      </c>
      <c r="D3246" s="16" t="n">
        <v>0.00135653370451714</v>
      </c>
      <c r="E3246" s="18" t="n">
        <v>0.000199719843160569</v>
      </c>
      <c r="F3246" s="16" t="n">
        <v>0.00128315351346699</v>
      </c>
      <c r="G3246" s="18" t="n">
        <v>0.000206159928359995</v>
      </c>
      <c r="H3246" s="16" t="n">
        <v>-4.00156530386968</v>
      </c>
      <c r="I3246" s="17" t="n">
        <v>208.841966571971</v>
      </c>
      <c r="J3246" s="18" t="n">
        <v>8.73724888680676E-005</v>
      </c>
      <c r="K3246" s="18" t="n">
        <v>0.000275948119332177</v>
      </c>
      <c r="L3246" s="16" t="n">
        <v>-0.357461913695195</v>
      </c>
      <c r="M3246" s="16" t="n">
        <v>0.642685572601891</v>
      </c>
      <c r="N3246" s="16" t="n">
        <v>0.00310279133805358</v>
      </c>
      <c r="O3246" s="18" t="n">
        <v>8.77487981436423E-006</v>
      </c>
      <c r="P3246" s="34" t="b">
        <f aca="false">TRUE()</f>
        <v>1</v>
      </c>
      <c r="Q3246" s="18" t="n">
        <v>0.000280933980450234</v>
      </c>
    </row>
    <row r="3247" customFormat="false" ht="22.35" hidden="false" customHeight="false" outlineLevel="0" collapsed="false">
      <c r="A3247" s="6" t="s">
        <v>4984</v>
      </c>
      <c r="B3247" s="7" t="s">
        <v>1644</v>
      </c>
      <c r="C3247" s="17" t="n">
        <v>1569</v>
      </c>
      <c r="D3247" s="16" t="n">
        <v>0.00134378353813751</v>
      </c>
      <c r="E3247" s="18" t="n">
        <v>0.000198594515387924</v>
      </c>
      <c r="F3247" s="16" t="n">
        <v>0.00127162503876053</v>
      </c>
      <c r="G3247" s="18" t="n">
        <v>0.000205073630712114</v>
      </c>
      <c r="H3247" s="16" t="n">
        <v>-3.95698495990947</v>
      </c>
      <c r="I3247" s="17" t="n">
        <v>208.893297937235</v>
      </c>
      <c r="J3247" s="18" t="n">
        <v>0.000103992527979296</v>
      </c>
      <c r="K3247" s="18" t="n">
        <v>0.000324000744079638</v>
      </c>
      <c r="L3247" s="16" t="n">
        <v>-0.353393078689785</v>
      </c>
      <c r="M3247" s="16" t="n">
        <v>0.641649232914923</v>
      </c>
      <c r="N3247" s="16" t="n">
        <v>0.00344844878778286</v>
      </c>
      <c r="O3247" s="18" t="n">
        <v>8.69672078971423E-006</v>
      </c>
      <c r="P3247" s="34" t="b">
        <f aca="false">TRUE()</f>
        <v>1</v>
      </c>
      <c r="Q3247" s="18" t="n">
        <v>0.000152093894079463</v>
      </c>
    </row>
    <row r="3248" customFormat="false" ht="22.35" hidden="false" customHeight="false" outlineLevel="0" collapsed="false">
      <c r="A3248" s="6" t="s">
        <v>4985</v>
      </c>
      <c r="B3248" s="7" t="s">
        <v>1644</v>
      </c>
      <c r="C3248" s="17" t="n">
        <v>1570</v>
      </c>
      <c r="D3248" s="16" t="n">
        <v>0.0013309498084703</v>
      </c>
      <c r="E3248" s="18" t="n">
        <v>0.000197573549260929</v>
      </c>
      <c r="F3248" s="16" t="n">
        <v>0.00126005367422795</v>
      </c>
      <c r="G3248" s="18" t="n">
        <v>0.000204115403020837</v>
      </c>
      <c r="H3248" s="16" t="n">
        <v>-3.90752569562371</v>
      </c>
      <c r="I3248" s="17" t="n">
        <v>208.95912889304</v>
      </c>
      <c r="J3248" s="18" t="n">
        <v>0.000125935243477941</v>
      </c>
      <c r="K3248" s="18" t="n">
        <v>0.000377621969429608</v>
      </c>
      <c r="L3248" s="16" t="n">
        <v>-0.348866586733079</v>
      </c>
      <c r="M3248" s="16" t="n">
        <v>0.640177049434372</v>
      </c>
      <c r="N3248" s="16" t="n">
        <v>0.0039405237647571</v>
      </c>
      <c r="O3248" s="18" t="n">
        <v>8.60174682437981E-006</v>
      </c>
      <c r="P3248" s="34" t="b">
        <f aca="false">TRUE()</f>
        <v>1</v>
      </c>
      <c r="Q3248" s="18" t="n">
        <v>0.00028299527687077</v>
      </c>
    </row>
    <row r="3249" customFormat="false" ht="22.35" hidden="false" customHeight="false" outlineLevel="0" collapsed="false">
      <c r="A3249" s="6" t="s">
        <v>4986</v>
      </c>
      <c r="B3249" s="7" t="s">
        <v>1644</v>
      </c>
      <c r="C3249" s="17" t="n">
        <v>1571</v>
      </c>
      <c r="D3249" s="16" t="n">
        <v>0.00131804900251209</v>
      </c>
      <c r="E3249" s="18" t="n">
        <v>0.000196594403116356</v>
      </c>
      <c r="F3249" s="16" t="n">
        <v>0.0012484981160895</v>
      </c>
      <c r="G3249" s="18" t="n">
        <v>0.000203224991444061</v>
      </c>
      <c r="H3249" s="16" t="n">
        <v>-3.85206733837625</v>
      </c>
      <c r="I3249" s="17" t="n">
        <v>209.042635363643</v>
      </c>
      <c r="J3249" s="18" t="n">
        <v>0.000155748903464842</v>
      </c>
      <c r="K3249" s="18" t="n">
        <v>0.000456145341834225</v>
      </c>
      <c r="L3249" s="16" t="n">
        <v>-0.343778694919723</v>
      </c>
      <c r="M3249" s="16" t="n">
        <v>0.638181853401519</v>
      </c>
      <c r="N3249" s="16" t="n">
        <v>0.00452205479931658</v>
      </c>
      <c r="O3249" s="18" t="n">
        <v>8.50715087374473E-006</v>
      </c>
      <c r="P3249" s="34" t="b">
        <f aca="false">TRUE()</f>
        <v>1</v>
      </c>
      <c r="Q3249" s="18" t="n">
        <v>0.000294015065156827</v>
      </c>
    </row>
    <row r="3250" customFormat="false" ht="22.35" hidden="false" customHeight="false" outlineLevel="0" collapsed="false">
      <c r="A3250" s="6" t="s">
        <v>4987</v>
      </c>
      <c r="B3250" s="7" t="s">
        <v>1644</v>
      </c>
      <c r="C3250" s="17" t="n">
        <v>1572</v>
      </c>
      <c r="D3250" s="16" t="n">
        <v>0.00130520024898564</v>
      </c>
      <c r="E3250" s="18" t="n">
        <v>0.000195558221406931</v>
      </c>
      <c r="F3250" s="16" t="n">
        <v>0.00123704422772177</v>
      </c>
      <c r="G3250" s="18" t="n">
        <v>0.000202328508369604</v>
      </c>
      <c r="H3250" s="16" t="n">
        <v>-3.794234673428</v>
      </c>
      <c r="I3250" s="17" t="n">
        <v>209.163753823764</v>
      </c>
      <c r="J3250" s="18" t="n">
        <v>0.000193893775253233</v>
      </c>
      <c r="K3250" s="18" t="n">
        <v>0.000559179407436356</v>
      </c>
      <c r="L3250" s="16" t="n">
        <v>-0.338422763062958</v>
      </c>
      <c r="M3250" s="16" t="n">
        <v>0.636118859445219</v>
      </c>
      <c r="N3250" s="16" t="n">
        <v>0.00517424909895572</v>
      </c>
      <c r="O3250" s="18" t="n">
        <v>8.41706568101664E-006</v>
      </c>
      <c r="P3250" s="34" t="b">
        <f aca="false">TRUE()</f>
        <v>1</v>
      </c>
      <c r="Q3250" s="18" t="n">
        <v>0.000179260606980631</v>
      </c>
    </row>
    <row r="3251" customFormat="false" ht="22.35" hidden="false" customHeight="false" outlineLevel="0" collapsed="false">
      <c r="A3251" s="6" t="s">
        <v>4988</v>
      </c>
      <c r="B3251" s="7" t="s">
        <v>1644</v>
      </c>
      <c r="C3251" s="17" t="n">
        <v>1573</v>
      </c>
      <c r="D3251" s="16" t="n">
        <v>0.00129236005401799</v>
      </c>
      <c r="E3251" s="18" t="n">
        <v>0.000194447545239371</v>
      </c>
      <c r="F3251" s="16" t="n">
        <v>0.00122560997428372</v>
      </c>
      <c r="G3251" s="18" t="n">
        <v>0.000201388912648427</v>
      </c>
      <c r="H3251" s="16" t="n">
        <v>-3.73650268110317</v>
      </c>
      <c r="I3251" s="17" t="n">
        <v>209.310062002039</v>
      </c>
      <c r="J3251" s="18" t="n">
        <v>0.00024067419906191</v>
      </c>
      <c r="K3251" s="18" t="n">
        <v>0.000685987586611899</v>
      </c>
      <c r="L3251" s="16" t="n">
        <v>-0.33304251192984</v>
      </c>
      <c r="M3251" s="16" t="n">
        <v>0.634104292577096</v>
      </c>
      <c r="N3251" s="16" t="n">
        <v>0.00576321604282082</v>
      </c>
      <c r="O3251" s="18" t="n">
        <v>8.33363496056912E-006</v>
      </c>
      <c r="P3251" s="34" t="b">
        <f aca="false">TRUE()</f>
        <v>1</v>
      </c>
      <c r="Q3251" s="18" t="n">
        <v>0.000144835144390098</v>
      </c>
    </row>
    <row r="3252" customFormat="false" ht="22.35" hidden="false" customHeight="false" outlineLevel="0" collapsed="false">
      <c r="A3252" s="6" t="s">
        <v>4989</v>
      </c>
      <c r="B3252" s="7" t="s">
        <v>1644</v>
      </c>
      <c r="C3252" s="17" t="n">
        <v>1574</v>
      </c>
      <c r="D3252" s="16" t="n">
        <v>0.00127941520906746</v>
      </c>
      <c r="E3252" s="18" t="n">
        <v>0.000193181718243841</v>
      </c>
      <c r="F3252" s="16" t="n">
        <v>0.00121408900909151</v>
      </c>
      <c r="G3252" s="18" t="n">
        <v>0.000200326650165713</v>
      </c>
      <c r="H3252" s="16" t="n">
        <v>-3.67994733395426</v>
      </c>
      <c r="I3252" s="17" t="n">
        <v>209.485131643597</v>
      </c>
      <c r="J3252" s="18" t="n">
        <v>0.000296689391519314</v>
      </c>
      <c r="K3252" s="18" t="n">
        <v>0.000831933091084564</v>
      </c>
      <c r="L3252" s="16" t="n">
        <v>-0.327730394202022</v>
      </c>
      <c r="M3252" s="16" t="n">
        <v>0.632264063226406</v>
      </c>
      <c r="N3252" s="16" t="n">
        <v>0.00661715372009679</v>
      </c>
      <c r="O3252" s="18" t="n">
        <v>8.2634696726151E-006</v>
      </c>
      <c r="P3252" s="34" t="b">
        <f aca="false">TRUE()</f>
        <v>1</v>
      </c>
      <c r="Q3252" s="18" t="n">
        <v>0.000336049406378016</v>
      </c>
    </row>
    <row r="3253" customFormat="false" ht="22.35" hidden="false" customHeight="false" outlineLevel="0" collapsed="false">
      <c r="A3253" s="6" t="s">
        <v>4990</v>
      </c>
      <c r="B3253" s="7" t="s">
        <v>1644</v>
      </c>
      <c r="C3253" s="17" t="n">
        <v>1575</v>
      </c>
      <c r="D3253" s="16" t="n">
        <v>0.00126647761882414</v>
      </c>
      <c r="E3253" s="18" t="n">
        <v>0.000191838819145572</v>
      </c>
      <c r="F3253" s="16" t="n">
        <v>0.00120253712243113</v>
      </c>
      <c r="G3253" s="18" t="n">
        <v>0.000199190324910707</v>
      </c>
      <c r="H3253" s="16" t="n">
        <v>-3.62627174576321</v>
      </c>
      <c r="I3253" s="17" t="n">
        <v>209.66700882753</v>
      </c>
      <c r="J3253" s="18" t="n">
        <v>0.000361045459088507</v>
      </c>
      <c r="K3253" s="18" t="n">
        <v>0.000997562353673305</v>
      </c>
      <c r="L3253" s="16" t="n">
        <v>-0.322673491353429</v>
      </c>
      <c r="M3253" s="16" t="n">
        <v>0.630501317216798</v>
      </c>
      <c r="N3253" s="16" t="n">
        <v>0.00756212035819206</v>
      </c>
      <c r="O3253" s="18" t="n">
        <v>8.19963819481191E-006</v>
      </c>
      <c r="P3253" s="34" t="b">
        <f aca="false">TRUE()</f>
        <v>1</v>
      </c>
      <c r="Q3253" s="18" t="n">
        <v>0.000174188240018506</v>
      </c>
    </row>
    <row r="3254" customFormat="false" ht="22.35" hidden="false" customHeight="false" outlineLevel="0" collapsed="false">
      <c r="A3254" s="6" t="s">
        <v>4991</v>
      </c>
      <c r="B3254" s="7" t="s">
        <v>1644</v>
      </c>
      <c r="C3254" s="17" t="n">
        <v>1576</v>
      </c>
      <c r="D3254" s="16" t="n">
        <v>0.00125360185768217</v>
      </c>
      <c r="E3254" s="18" t="n">
        <v>0.000190474201888441</v>
      </c>
      <c r="F3254" s="16" t="n">
        <v>0.00119096556157672</v>
      </c>
      <c r="G3254" s="18" t="n">
        <v>0.000197988696918264</v>
      </c>
      <c r="H3254" s="16" t="n">
        <v>-3.57706284051194</v>
      </c>
      <c r="I3254" s="17" t="n">
        <v>209.821126749735</v>
      </c>
      <c r="J3254" s="18" t="n">
        <v>0.000431411395447187</v>
      </c>
      <c r="K3254" s="16" t="n">
        <v>0.00116864052944245</v>
      </c>
      <c r="L3254" s="16" t="n">
        <v>-0.318064336821024</v>
      </c>
      <c r="M3254" s="16" t="n">
        <v>0.628602975360298</v>
      </c>
      <c r="N3254" s="16" t="n">
        <v>0.00858191422357748</v>
      </c>
      <c r="O3254" s="18" t="n">
        <v>8.14960584141808E-006</v>
      </c>
      <c r="P3254" s="34" t="b">
        <f aca="false">TRUE()</f>
        <v>1</v>
      </c>
      <c r="Q3254" s="18" t="n">
        <v>0.00021883032637289</v>
      </c>
    </row>
    <row r="3255" customFormat="false" ht="22.35" hidden="false" customHeight="false" outlineLevel="0" collapsed="false">
      <c r="A3255" s="6" t="s">
        <v>4992</v>
      </c>
      <c r="B3255" s="7" t="s">
        <v>1644</v>
      </c>
      <c r="C3255" s="17" t="n">
        <v>1577</v>
      </c>
      <c r="D3255" s="16" t="n">
        <v>0.00124064913418615</v>
      </c>
      <c r="E3255" s="18" t="n">
        <v>0.000189097148006326</v>
      </c>
      <c r="F3255" s="16" t="n">
        <v>0.00117926624820425</v>
      </c>
      <c r="G3255" s="18" t="n">
        <v>0.000196721260017761</v>
      </c>
      <c r="H3255" s="16" t="n">
        <v>-3.53048509920465</v>
      </c>
      <c r="I3255" s="17" t="n">
        <v>209.939481744938</v>
      </c>
      <c r="J3255" s="18" t="n">
        <v>0.000509745360540945</v>
      </c>
      <c r="K3255" s="16" t="n">
        <v>0.00136216564471663</v>
      </c>
      <c r="L3255" s="16" t="n">
        <v>-0.313748573501723</v>
      </c>
      <c r="M3255" s="16" t="n">
        <v>0.626753060591973</v>
      </c>
      <c r="N3255" s="16" t="n">
        <v>0.00955458835194124</v>
      </c>
      <c r="O3255" s="18" t="n">
        <v>8.11851780650886E-006</v>
      </c>
      <c r="P3255" s="34" t="b">
        <f aca="false">TRUE()</f>
        <v>1</v>
      </c>
      <c r="Q3255" s="18" t="n">
        <v>0.000223173066651266</v>
      </c>
    </row>
    <row r="3256" customFormat="false" ht="22.35" hidden="false" customHeight="false" outlineLevel="0" collapsed="false">
      <c r="A3256" s="6" t="s">
        <v>4993</v>
      </c>
      <c r="B3256" s="7" t="s">
        <v>1644</v>
      </c>
      <c r="C3256" s="17" t="n">
        <v>1578</v>
      </c>
      <c r="D3256" s="16" t="n">
        <v>0.00122768085205954</v>
      </c>
      <c r="E3256" s="18" t="n">
        <v>0.000187707116611374</v>
      </c>
      <c r="F3256" s="16" t="n">
        <v>0.00116742848102953</v>
      </c>
      <c r="G3256" s="18" t="n">
        <v>0.000195384005716164</v>
      </c>
      <c r="H3256" s="16" t="n">
        <v>-3.49077809007037</v>
      </c>
      <c r="I3256" s="17" t="n">
        <v>210.018689653509</v>
      </c>
      <c r="J3256" s="18" t="n">
        <v>0.000586894027062265</v>
      </c>
      <c r="K3256" s="16" t="n">
        <v>0.00155233283129917</v>
      </c>
      <c r="L3256" s="16" t="n">
        <v>-0.310104852899138</v>
      </c>
      <c r="M3256" s="16" t="n">
        <v>0.625368045870138</v>
      </c>
      <c r="N3256" s="16" t="n">
        <v>0.0102122184993713</v>
      </c>
      <c r="O3256" s="18" t="n">
        <v>8.09713070178838E-006</v>
      </c>
      <c r="P3256" s="34" t="b">
        <f aca="false">TRUE()</f>
        <v>1</v>
      </c>
      <c r="Q3256" s="18" t="n">
        <v>0.000211868054632714</v>
      </c>
    </row>
    <row r="3257" customFormat="false" ht="22.35" hidden="false" customHeight="false" outlineLevel="0" collapsed="false">
      <c r="A3257" s="6" t="s">
        <v>4994</v>
      </c>
      <c r="B3257" s="7" t="s">
        <v>1644</v>
      </c>
      <c r="C3257" s="17" t="n">
        <v>1579</v>
      </c>
      <c r="D3257" s="16" t="n">
        <v>0.00121489116729781</v>
      </c>
      <c r="E3257" s="18" t="n">
        <v>0.000186314929147774</v>
      </c>
      <c r="F3257" s="16" t="n">
        <v>0.00115558661225007</v>
      </c>
      <c r="G3257" s="18" t="n">
        <v>0.000193992425472461</v>
      </c>
      <c r="H3257" s="16" t="n">
        <v>-3.46135546954922</v>
      </c>
      <c r="I3257" s="17" t="n">
        <v>210.060909714871</v>
      </c>
      <c r="J3257" s="18" t="n">
        <v>0.000650993495129587</v>
      </c>
      <c r="K3257" s="16" t="n">
        <v>0.00170664750776234</v>
      </c>
      <c r="L3257" s="16" t="n">
        <v>-0.307430363095592</v>
      </c>
      <c r="M3257" s="16" t="n">
        <v>0.624263908259724</v>
      </c>
      <c r="N3257" s="16" t="n">
        <v>0.0107638280202908</v>
      </c>
      <c r="O3257" s="18" t="n">
        <v>8.0854635678559E-006</v>
      </c>
      <c r="P3257" s="34" t="b">
        <f aca="false">TRUE()</f>
        <v>1</v>
      </c>
      <c r="Q3257" s="18" t="n">
        <v>8.73997490376801E-005</v>
      </c>
    </row>
    <row r="3258" customFormat="false" ht="22.35" hidden="false" customHeight="false" outlineLevel="0" collapsed="false">
      <c r="A3258" s="6" t="s">
        <v>4995</v>
      </c>
      <c r="B3258" s="7" t="s">
        <v>1644</v>
      </c>
      <c r="C3258" s="17" t="n">
        <v>1580</v>
      </c>
      <c r="D3258" s="16" t="n">
        <v>0.00120229559972642</v>
      </c>
      <c r="E3258" s="18" t="n">
        <v>0.000184927785743427</v>
      </c>
      <c r="F3258" s="16" t="n">
        <v>0.0011438131291568</v>
      </c>
      <c r="G3258" s="18" t="n">
        <v>0.000192539322078594</v>
      </c>
      <c r="H3258" s="16" t="n">
        <v>-3.43900570399687</v>
      </c>
      <c r="I3258" s="17" t="n">
        <v>210.054404000633</v>
      </c>
      <c r="J3258" s="18" t="n">
        <v>0.000704029206794434</v>
      </c>
      <c r="K3258" s="16" t="n">
        <v>0.00182721776622696</v>
      </c>
      <c r="L3258" s="16" t="n">
        <v>-0.305454595872862</v>
      </c>
      <c r="M3258" s="16" t="n">
        <v>0.623653726948706</v>
      </c>
      <c r="N3258" s="16" t="n">
        <v>0.0112467000657753</v>
      </c>
      <c r="O3258" s="18" t="n">
        <v>8.09041587061674E-006</v>
      </c>
      <c r="P3258" s="34" t="b">
        <f aca="false">TRUE()</f>
        <v>1</v>
      </c>
      <c r="Q3258" s="18" t="n">
        <v>0.000293298962189613</v>
      </c>
    </row>
    <row r="3259" customFormat="false" ht="22.35" hidden="false" customHeight="false" outlineLevel="0" collapsed="false">
      <c r="A3259" s="6" t="s">
        <v>4996</v>
      </c>
      <c r="B3259" s="7" t="s">
        <v>1644</v>
      </c>
      <c r="C3259" s="17" t="n">
        <v>1581</v>
      </c>
      <c r="D3259" s="16" t="n">
        <v>0.00118975753282385</v>
      </c>
      <c r="E3259" s="18" t="n">
        <v>0.000183456953803373</v>
      </c>
      <c r="F3259" s="16" t="n">
        <v>0.00113199913280785</v>
      </c>
      <c r="G3259" s="18" t="n">
        <v>0.000190967915399151</v>
      </c>
      <c r="H3259" s="16" t="n">
        <v>-3.42378594508798</v>
      </c>
      <c r="I3259" s="17" t="n">
        <v>210.024572654786</v>
      </c>
      <c r="J3259" s="18" t="n">
        <v>0.000742447262934115</v>
      </c>
      <c r="K3259" s="16" t="n">
        <v>0.00191627778487755</v>
      </c>
      <c r="L3259" s="16" t="n">
        <v>-0.30414520355408</v>
      </c>
      <c r="M3259" s="16" t="n">
        <v>0.623411591507826</v>
      </c>
      <c r="N3259" s="16" t="n">
        <v>0.0114992775967936</v>
      </c>
      <c r="O3259" s="18" t="n">
        <v>8.10779861856048E-006</v>
      </c>
      <c r="P3259" s="34" t="b">
        <f aca="false">TRUE()</f>
        <v>1</v>
      </c>
      <c r="Q3259" s="18" t="n">
        <v>0.000212683317713625</v>
      </c>
    </row>
    <row r="3260" customFormat="false" ht="22.35" hidden="false" customHeight="false" outlineLevel="0" collapsed="false">
      <c r="A3260" s="6" t="s">
        <v>4997</v>
      </c>
      <c r="B3260" s="7" t="s">
        <v>1644</v>
      </c>
      <c r="C3260" s="17" t="n">
        <v>1582</v>
      </c>
      <c r="D3260" s="16" t="n">
        <v>0.00117728618964017</v>
      </c>
      <c r="E3260" s="18" t="n">
        <v>0.000181927165246748</v>
      </c>
      <c r="F3260" s="16" t="n">
        <v>0.00112011611823787</v>
      </c>
      <c r="G3260" s="18" t="n">
        <v>0.000189294814324456</v>
      </c>
      <c r="H3260" s="16" t="n">
        <v>-3.41766802202772</v>
      </c>
      <c r="I3260" s="17" t="n">
        <v>209.963973656014</v>
      </c>
      <c r="J3260" s="18" t="n">
        <v>0.00075846674753868</v>
      </c>
      <c r="K3260" s="16" t="n">
        <v>0.00194779517468164</v>
      </c>
      <c r="L3260" s="16" t="n">
        <v>-0.303687859391172</v>
      </c>
      <c r="M3260" s="16" t="n">
        <v>0.623731210289788</v>
      </c>
      <c r="N3260" s="16" t="n">
        <v>0.0115540283386593</v>
      </c>
      <c r="O3260" s="18" t="n">
        <v>8.13099271751934E-006</v>
      </c>
      <c r="P3260" s="34" t="b">
        <f aca="false">TRUE()</f>
        <v>1</v>
      </c>
      <c r="Q3260" s="18" t="n">
        <v>0.000197823258090902</v>
      </c>
    </row>
    <row r="3261" customFormat="false" ht="22.35" hidden="false" customHeight="false" outlineLevel="0" collapsed="false">
      <c r="A3261" s="6" t="s">
        <v>4998</v>
      </c>
      <c r="B3261" s="7" t="s">
        <v>1644</v>
      </c>
      <c r="C3261" s="17" t="n">
        <v>1583</v>
      </c>
      <c r="D3261" s="16" t="n">
        <v>0.00116514007945201</v>
      </c>
      <c r="E3261" s="18" t="n">
        <v>0.000180402102691025</v>
      </c>
      <c r="F3261" s="16" t="n">
        <v>0.00110845130072698</v>
      </c>
      <c r="G3261" s="18" t="n">
        <v>0.00018756949977866</v>
      </c>
      <c r="H3261" s="16" t="n">
        <v>-3.41799491210842</v>
      </c>
      <c r="I3261" s="17" t="n">
        <v>209.859147848897</v>
      </c>
      <c r="J3261" s="18" t="n">
        <v>0.000757671684292928</v>
      </c>
      <c r="K3261" s="16" t="n">
        <v>0.00194695819802827</v>
      </c>
      <c r="L3261" s="16" t="n">
        <v>-0.303866161383236</v>
      </c>
      <c r="M3261" s="16" t="n">
        <v>0.62429296451263</v>
      </c>
      <c r="N3261" s="16" t="n">
        <v>0.0115076132016409</v>
      </c>
      <c r="O3261" s="18" t="n">
        <v>8.15965514286366E-006</v>
      </c>
      <c r="P3261" s="34" t="b">
        <f aca="false">TRUE()</f>
        <v>1</v>
      </c>
      <c r="Q3261" s="18" t="n">
        <v>0.000160938674475984</v>
      </c>
    </row>
    <row r="3262" customFormat="false" ht="22.35" hidden="false" customHeight="false" outlineLevel="0" collapsed="false">
      <c r="A3262" s="6" t="s">
        <v>4999</v>
      </c>
      <c r="B3262" s="7" t="s">
        <v>1644</v>
      </c>
      <c r="C3262" s="17" t="n">
        <v>1584</v>
      </c>
      <c r="D3262" s="16" t="n">
        <v>0.00115288087344177</v>
      </c>
      <c r="E3262" s="18" t="n">
        <v>0.000178829190684564</v>
      </c>
      <c r="F3262" s="16" t="n">
        <v>0.00109669100430037</v>
      </c>
      <c r="G3262" s="18" t="n">
        <v>0.000185821129941628</v>
      </c>
      <c r="H3262" s="16" t="n">
        <v>-3.41808276678739</v>
      </c>
      <c r="I3262" s="17" t="n">
        <v>209.772959028589</v>
      </c>
      <c r="J3262" s="18" t="n">
        <v>0.000757495222431533</v>
      </c>
      <c r="K3262" s="16" t="n">
        <v>0.00194695819802827</v>
      </c>
      <c r="L3262" s="16" t="n">
        <v>-0.303996933926547</v>
      </c>
      <c r="M3262" s="16" t="n">
        <v>0.624467302030064</v>
      </c>
      <c r="N3262" s="16" t="n">
        <v>0.0115076132016409</v>
      </c>
      <c r="O3262" s="18" t="n">
        <v>8.18150244587652E-006</v>
      </c>
      <c r="P3262" s="34" t="b">
        <f aca="false">TRUE()</f>
        <v>1</v>
      </c>
      <c r="Q3262" s="18" t="n">
        <v>9.86576850521815E-005</v>
      </c>
    </row>
    <row r="3263" customFormat="false" ht="22.35" hidden="false" customHeight="false" outlineLevel="0" collapsed="false">
      <c r="A3263" s="6" t="s">
        <v>5000</v>
      </c>
      <c r="B3263" s="7" t="s">
        <v>1644</v>
      </c>
      <c r="C3263" s="17" t="n">
        <v>1585</v>
      </c>
      <c r="D3263" s="16" t="n">
        <v>0.00114060873461321</v>
      </c>
      <c r="E3263" s="18" t="n">
        <v>0.000177285117381092</v>
      </c>
      <c r="F3263" s="16" t="n">
        <v>0.00108485705482453</v>
      </c>
      <c r="G3263" s="18" t="n">
        <v>0.000184050892343261</v>
      </c>
      <c r="H3263" s="16" t="n">
        <v>-3.42151364495679</v>
      </c>
      <c r="I3263" s="17" t="n">
        <v>209.645477530835</v>
      </c>
      <c r="J3263" s="18" t="n">
        <v>0.000748585800095097</v>
      </c>
      <c r="K3263" s="16" t="n">
        <v>0.00192958451577308</v>
      </c>
      <c r="L3263" s="16" t="n">
        <v>-0.304484522806023</v>
      </c>
      <c r="M3263" s="16" t="n">
        <v>0.625009685417635</v>
      </c>
      <c r="N3263" s="16" t="n">
        <v>0.011413626170671</v>
      </c>
      <c r="O3263" s="18" t="n">
        <v>8.20455709572703E-006</v>
      </c>
      <c r="P3263" s="34" t="b">
        <f aca="false">TRUE()</f>
        <v>1</v>
      </c>
      <c r="Q3263" s="18" t="n">
        <v>0.000118677910723745</v>
      </c>
    </row>
    <row r="3264" customFormat="false" ht="22.35" hidden="false" customHeight="false" outlineLevel="0" collapsed="false">
      <c r="A3264" s="6" t="s">
        <v>5001</v>
      </c>
      <c r="B3264" s="7" t="s">
        <v>1644</v>
      </c>
      <c r="C3264" s="17" t="n">
        <v>1586</v>
      </c>
      <c r="D3264" s="16" t="n">
        <v>0.00112828444061175</v>
      </c>
      <c r="E3264" s="18" t="n">
        <v>0.000175776703026408</v>
      </c>
      <c r="F3264" s="16" t="n">
        <v>0.00107301657863117</v>
      </c>
      <c r="G3264" s="18" t="n">
        <v>0.00018227551436043</v>
      </c>
      <c r="H3264" s="16" t="n">
        <v>-3.4216264285918</v>
      </c>
      <c r="I3264" s="17" t="n">
        <v>209.483284347944</v>
      </c>
      <c r="J3264" s="18" t="n">
        <v>0.000748394927826072</v>
      </c>
      <c r="K3264" s="16" t="n">
        <v>0.00192958451577308</v>
      </c>
      <c r="L3264" s="16" t="n">
        <v>-0.304727391776137</v>
      </c>
      <c r="M3264" s="16" t="n">
        <v>0.62544552921122</v>
      </c>
      <c r="N3264" s="16" t="n">
        <v>0.0113855234155795</v>
      </c>
      <c r="O3264" s="18" t="n">
        <v>8.22649557832966E-006</v>
      </c>
      <c r="P3264" s="34" t="b">
        <f aca="false">TRUE()</f>
        <v>1</v>
      </c>
      <c r="Q3264" s="18" t="n">
        <v>0.000233933471081574</v>
      </c>
    </row>
    <row r="3265" customFormat="false" ht="22.35" hidden="false" customHeight="false" outlineLevel="0" collapsed="false">
      <c r="A3265" s="6" t="s">
        <v>5002</v>
      </c>
      <c r="B3265" s="7" t="s">
        <v>1644</v>
      </c>
      <c r="C3265" s="17" t="n">
        <v>1587</v>
      </c>
      <c r="D3265" s="16" t="n">
        <v>0.00111599713009496</v>
      </c>
      <c r="E3265" s="18" t="n">
        <v>0.000174303169427766</v>
      </c>
      <c r="F3265" s="16" t="n">
        <v>0.00106124930880849</v>
      </c>
      <c r="G3265" s="18" t="n">
        <v>0.000180494456673045</v>
      </c>
      <c r="H3265" s="16" t="n">
        <v>-3.41893414437605</v>
      </c>
      <c r="I3265" s="17" t="n">
        <v>209.285926385517</v>
      </c>
      <c r="J3265" s="18" t="n">
        <v>0.000755566291697931</v>
      </c>
      <c r="K3265" s="16" t="n">
        <v>0.00194395543121291</v>
      </c>
      <c r="L3265" s="16" t="n">
        <v>-0.304771756053285</v>
      </c>
      <c r="M3265" s="16" t="n">
        <v>0.625455214628855</v>
      </c>
      <c r="N3265" s="16" t="n">
        <v>0.0113855234155795</v>
      </c>
      <c r="O3265" s="18" t="n">
        <v>8.24645982405945E-006</v>
      </c>
      <c r="P3265" s="34" t="b">
        <f aca="false">TRUE()</f>
        <v>1</v>
      </c>
      <c r="Q3265" s="18" t="n">
        <v>0.000121917795745921</v>
      </c>
    </row>
    <row r="3266" customFormat="false" ht="22.35" hidden="false" customHeight="false" outlineLevel="0" collapsed="false">
      <c r="A3266" s="6" t="s">
        <v>5003</v>
      </c>
      <c r="B3266" s="7" t="s">
        <v>1644</v>
      </c>
      <c r="C3266" s="17" t="n">
        <v>1588</v>
      </c>
      <c r="D3266" s="16" t="n">
        <v>0.00110387745061972</v>
      </c>
      <c r="E3266" s="18" t="n">
        <v>0.000172848538086565</v>
      </c>
      <c r="F3266" s="16" t="n">
        <v>0.00104969994234151</v>
      </c>
      <c r="G3266" s="18" t="n">
        <v>0.000178690947752705</v>
      </c>
      <c r="H3266" s="16" t="n">
        <v>-3.4127950723743</v>
      </c>
      <c r="I3266" s="17" t="n">
        <v>209.052598549811</v>
      </c>
      <c r="J3266" s="18" t="n">
        <v>0.000772017107047191</v>
      </c>
      <c r="K3266" s="16" t="n">
        <v>0.00197988826686215</v>
      </c>
      <c r="L3266" s="16" t="n">
        <v>-0.304561315654587</v>
      </c>
      <c r="M3266" s="16" t="n">
        <v>0.6256876646521</v>
      </c>
      <c r="N3266" s="16" t="n">
        <v>0.011413626170671</v>
      </c>
      <c r="O3266" s="18" t="n">
        <v>8.26879153303112E-006</v>
      </c>
      <c r="P3266" s="34" t="b">
        <f aca="false">TRUE()</f>
        <v>1</v>
      </c>
      <c r="Q3266" s="18" t="n">
        <v>0.000128668307315007</v>
      </c>
    </row>
    <row r="3267" customFormat="false" ht="22.35" hidden="false" customHeight="false" outlineLevel="0" collapsed="false">
      <c r="A3267" s="6" t="s">
        <v>5004</v>
      </c>
      <c r="B3267" s="7" t="s">
        <v>1644</v>
      </c>
      <c r="C3267" s="17" t="n">
        <v>1589</v>
      </c>
      <c r="D3267" s="16" t="n">
        <v>0.0010917346614096</v>
      </c>
      <c r="E3267" s="18" t="n">
        <v>0.000171443907880353</v>
      </c>
      <c r="F3267" s="16" t="n">
        <v>0.00103818799437071</v>
      </c>
      <c r="G3267" s="18" t="n">
        <v>0.000176907160045572</v>
      </c>
      <c r="H3267" s="16" t="n">
        <v>-3.40181595201704</v>
      </c>
      <c r="I3267" s="17" t="n">
        <v>208.790627240036</v>
      </c>
      <c r="J3267" s="18" t="n">
        <v>0.000802168243372577</v>
      </c>
      <c r="K3267" s="16" t="n">
        <v>0.00203483998166026</v>
      </c>
      <c r="L3267" s="16" t="n">
        <v>-0.303960402878767</v>
      </c>
      <c r="M3267" s="16" t="n">
        <v>0.625648922981559</v>
      </c>
      <c r="N3267" s="16" t="n">
        <v>0.0115076132016409</v>
      </c>
      <c r="O3267" s="18" t="n">
        <v>8.27555735819052E-006</v>
      </c>
      <c r="P3267" s="34" t="b">
        <f aca="false">TRUE()</f>
        <v>1</v>
      </c>
      <c r="Q3267" s="18" t="n">
        <v>0.000174441701021002</v>
      </c>
    </row>
    <row r="3268" customFormat="false" ht="22.35" hidden="false" customHeight="false" outlineLevel="0" collapsed="false">
      <c r="A3268" s="6" t="s">
        <v>5005</v>
      </c>
      <c r="B3268" s="7" t="s">
        <v>1644</v>
      </c>
      <c r="C3268" s="17" t="n">
        <v>1590</v>
      </c>
      <c r="D3268" s="16" t="n">
        <v>0.00107944065830531</v>
      </c>
      <c r="E3268" s="18" t="n">
        <v>0.00017008212088609</v>
      </c>
      <c r="F3268" s="16" t="n">
        <v>0.00102659626974238</v>
      </c>
      <c r="G3268" s="18" t="n">
        <v>0.000175135703007696</v>
      </c>
      <c r="H3268" s="16" t="n">
        <v>-3.38532375681269</v>
      </c>
      <c r="I3268" s="17" t="n">
        <v>208.499702294117</v>
      </c>
      <c r="J3268" s="18" t="n">
        <v>0.000849456732161172</v>
      </c>
      <c r="K3268" s="16" t="n">
        <v>0.00213424046610084</v>
      </c>
      <c r="L3268" s="16" t="n">
        <v>-0.302907901764397</v>
      </c>
      <c r="M3268" s="16" t="n">
        <v>0.625891058422439</v>
      </c>
      <c r="N3268" s="16" t="n">
        <v>0.0117478140417596</v>
      </c>
      <c r="O3268" s="18" t="n">
        <v>8.24982462829197E-006</v>
      </c>
      <c r="P3268" s="34" t="b">
        <f aca="false">TRUE()</f>
        <v>1</v>
      </c>
      <c r="Q3268" s="18" t="n">
        <v>9.118322504309E-005</v>
      </c>
    </row>
    <row r="3269" customFormat="false" ht="22.35" hidden="false" customHeight="false" outlineLevel="0" collapsed="false">
      <c r="A3269" s="6" t="s">
        <v>5006</v>
      </c>
      <c r="B3269" s="7" t="s">
        <v>1644</v>
      </c>
      <c r="C3269" s="17" t="n">
        <v>1591</v>
      </c>
      <c r="D3269" s="16" t="n">
        <v>0.00106713937831947</v>
      </c>
      <c r="E3269" s="18" t="n">
        <v>0.000168802531219468</v>
      </c>
      <c r="F3269" s="16" t="n">
        <v>0.00101504265789925</v>
      </c>
      <c r="G3269" s="18" t="n">
        <v>0.000173448324151665</v>
      </c>
      <c r="H3269" s="16" t="n">
        <v>-3.36398083669524</v>
      </c>
      <c r="I3269" s="17" t="n">
        <v>208.20451790056</v>
      </c>
      <c r="J3269" s="18" t="n">
        <v>0.000914455039381615</v>
      </c>
      <c r="K3269" s="16" t="n">
        <v>0.00227790420974412</v>
      </c>
      <c r="L3269" s="16" t="n">
        <v>-0.30142539029521</v>
      </c>
      <c r="M3269" s="16" t="n">
        <v>0.625813575081358</v>
      </c>
      <c r="N3269" s="16" t="n">
        <v>0.0120975299124323</v>
      </c>
      <c r="O3269" s="18" t="n">
        <v>8.2033728437781E-006</v>
      </c>
      <c r="P3269" s="34" t="b">
        <f aca="false">TRUE()</f>
        <v>1</v>
      </c>
      <c r="Q3269" s="18" t="n">
        <v>0.000251225953181195</v>
      </c>
    </row>
    <row r="3270" customFormat="false" ht="22.35" hidden="false" customHeight="false" outlineLevel="0" collapsed="false">
      <c r="A3270" s="6" t="s">
        <v>5007</v>
      </c>
      <c r="B3270" s="7" t="s">
        <v>1644</v>
      </c>
      <c r="C3270" s="17" t="n">
        <v>1592</v>
      </c>
      <c r="D3270" s="16" t="n">
        <v>0.00105479250455002</v>
      </c>
      <c r="E3270" s="18" t="n">
        <v>0.000167688053357727</v>
      </c>
      <c r="F3270" s="16" t="n">
        <v>0.0010035200400409</v>
      </c>
      <c r="G3270" s="18" t="n">
        <v>0.000171926073970468</v>
      </c>
      <c r="H3270" s="16" t="n">
        <v>-3.33403627172706</v>
      </c>
      <c r="I3270" s="17" t="n">
        <v>207.902259192977</v>
      </c>
      <c r="J3270" s="16" t="n">
        <v>0.0010133996906667</v>
      </c>
      <c r="K3270" s="16" t="n">
        <v>0.00249442984357462</v>
      </c>
      <c r="L3270" s="16" t="n">
        <v>-0.299178485870409</v>
      </c>
      <c r="M3270" s="16" t="n">
        <v>0.625348675034868</v>
      </c>
      <c r="N3270" s="16" t="n">
        <v>0.0127628867853728</v>
      </c>
      <c r="O3270" s="18" t="n">
        <v>8.1406635974799E-006</v>
      </c>
      <c r="P3270" s="34" t="b">
        <f aca="false">TRUE()</f>
        <v>1</v>
      </c>
      <c r="Q3270" s="18" t="n">
        <v>0.000271829764731533</v>
      </c>
    </row>
    <row r="3271" customFormat="false" ht="22.35" hidden="false" customHeight="false" outlineLevel="0" collapsed="false">
      <c r="A3271" s="6" t="s">
        <v>5008</v>
      </c>
      <c r="B3271" s="7" t="s">
        <v>1644</v>
      </c>
      <c r="C3271" s="17" t="n">
        <v>1593</v>
      </c>
      <c r="D3271" s="16" t="n">
        <v>0.00104240949324724</v>
      </c>
      <c r="E3271" s="18" t="n">
        <v>0.000166612866705919</v>
      </c>
      <c r="F3271" s="18" t="n">
        <v>0.000991990119084553</v>
      </c>
      <c r="G3271" s="18" t="n">
        <v>0.000170475494630256</v>
      </c>
      <c r="H3271" s="16" t="n">
        <v>-3.30089251402337</v>
      </c>
      <c r="I3271" s="17" t="n">
        <v>207.622054376927</v>
      </c>
      <c r="J3271" s="16" t="n">
        <v>0.00113444412256914</v>
      </c>
      <c r="K3271" s="16" t="n">
        <v>0.00276287741118657</v>
      </c>
      <c r="L3271" s="16" t="n">
        <v>-0.296607186795451</v>
      </c>
      <c r="M3271" s="16" t="n">
        <v>0.624903145823648</v>
      </c>
      <c r="N3271" s="16" t="n">
        <v>0.0135819043376991</v>
      </c>
      <c r="O3271" s="18" t="n">
        <v>8.07511429276752E-006</v>
      </c>
      <c r="P3271" s="34" t="b">
        <f aca="false">TRUE()</f>
        <v>1</v>
      </c>
      <c r="Q3271" s="18" t="n">
        <v>0.00016720708596427</v>
      </c>
    </row>
    <row r="3272" customFormat="false" ht="22.35" hidden="false" customHeight="false" outlineLevel="0" collapsed="false">
      <c r="A3272" s="6" t="s">
        <v>5009</v>
      </c>
      <c r="B3272" s="7" t="s">
        <v>1644</v>
      </c>
      <c r="C3272" s="17" t="n">
        <v>1594</v>
      </c>
      <c r="D3272" s="16" t="n">
        <v>0.00103004172532974</v>
      </c>
      <c r="E3272" s="18" t="n">
        <v>0.000165553464052751</v>
      </c>
      <c r="F3272" s="18" t="n">
        <v>0.000980424935535233</v>
      </c>
      <c r="G3272" s="18" t="n">
        <v>0.000169100117973784</v>
      </c>
      <c r="H3272" s="16" t="n">
        <v>-3.27011168706252</v>
      </c>
      <c r="I3272" s="17" t="n">
        <v>207.386586973306</v>
      </c>
      <c r="J3272" s="16" t="n">
        <v>0.00125875453198659</v>
      </c>
      <c r="K3272" s="16" t="n">
        <v>0.00303534648910188</v>
      </c>
      <c r="L3272" s="16" t="n">
        <v>-0.294178517167823</v>
      </c>
      <c r="M3272" s="16" t="n">
        <v>0.624593212459321</v>
      </c>
      <c r="N3272" s="16" t="n">
        <v>0.013745482269412</v>
      </c>
      <c r="O3272" s="18" t="n">
        <v>8.00829362072671E-006</v>
      </c>
      <c r="P3272" s="34" t="b">
        <f aca="false">TRUE()</f>
        <v>1</v>
      </c>
      <c r="Q3272" s="18" t="n">
        <v>0.000160349834274373</v>
      </c>
    </row>
    <row r="3273" customFormat="false" ht="22.35" hidden="false" customHeight="false" outlineLevel="0" collapsed="false">
      <c r="A3273" s="6" t="s">
        <v>5010</v>
      </c>
      <c r="B3273" s="7" t="s">
        <v>1644</v>
      </c>
      <c r="C3273" s="17" t="n">
        <v>1595</v>
      </c>
      <c r="D3273" s="16" t="n">
        <v>0.00101772445542228</v>
      </c>
      <c r="E3273" s="18" t="n">
        <v>0.000164456585988694</v>
      </c>
      <c r="F3273" s="18" t="n">
        <v>0.000968904106246723</v>
      </c>
      <c r="G3273" s="18" t="n">
        <v>0.000167754063923421</v>
      </c>
      <c r="H3273" s="16" t="n">
        <v>-3.23983460372457</v>
      </c>
      <c r="I3273" s="17" t="n">
        <v>207.20335375807</v>
      </c>
      <c r="J3273" s="16" t="n">
        <v>0.00139322978111017</v>
      </c>
      <c r="K3273" s="16" t="n">
        <v>0.00331991639658508</v>
      </c>
      <c r="L3273" s="16" t="n">
        <v>-0.291715911540164</v>
      </c>
      <c r="M3273" s="16" t="n">
        <v>0.623731210289788</v>
      </c>
      <c r="N3273" s="16" t="n">
        <v>0.0141290126892908</v>
      </c>
      <c r="O3273" s="18" t="n">
        <v>7.95078187400627E-006</v>
      </c>
      <c r="P3273" s="34" t="b">
        <f aca="false">TRUE()</f>
        <v>1</v>
      </c>
      <c r="Q3273" s="18" t="n">
        <v>0.000100288740783532</v>
      </c>
    </row>
    <row r="3274" customFormat="false" ht="22.35" hidden="false" customHeight="false" outlineLevel="0" collapsed="false">
      <c r="A3274" s="6" t="s">
        <v>5011</v>
      </c>
      <c r="B3274" s="7" t="s">
        <v>1644</v>
      </c>
      <c r="C3274" s="17" t="n">
        <v>1596</v>
      </c>
      <c r="D3274" s="16" t="n">
        <v>0.00100547550911283</v>
      </c>
      <c r="E3274" s="18" t="n">
        <v>0.000163201470643428</v>
      </c>
      <c r="F3274" s="18" t="n">
        <v>0.000957453193732041</v>
      </c>
      <c r="G3274" s="18" t="n">
        <v>0.000166338103008281</v>
      </c>
      <c r="H3274" s="16" t="n">
        <v>-3.21183644727351</v>
      </c>
      <c r="I3274" s="17" t="n">
        <v>207.09248745194</v>
      </c>
      <c r="J3274" s="16" t="n">
        <v>0.00152927252366531</v>
      </c>
      <c r="K3274" s="16" t="n">
        <v>0.00361829017856957</v>
      </c>
      <c r="L3274" s="16" t="n">
        <v>-0.289352058142507</v>
      </c>
      <c r="M3274" s="16" t="n">
        <v>0.623217883155122</v>
      </c>
      <c r="N3274" s="16" t="n">
        <v>0.0145638982144786</v>
      </c>
      <c r="O3274" s="18" t="n">
        <v>7.91669708766437E-006</v>
      </c>
      <c r="P3274" s="34" t="b">
        <f aca="false">TRUE()</f>
        <v>1</v>
      </c>
      <c r="Q3274" s="18" t="n">
        <v>0.000143778740402876</v>
      </c>
    </row>
    <row r="3275" customFormat="false" ht="22.35" hidden="false" customHeight="false" outlineLevel="0" collapsed="false">
      <c r="A3275" s="6" t="s">
        <v>5012</v>
      </c>
      <c r="B3275" s="7" t="s">
        <v>1644</v>
      </c>
      <c r="C3275" s="17" t="n">
        <v>1597</v>
      </c>
      <c r="D3275" s="18" t="n">
        <v>0.000993241774035863</v>
      </c>
      <c r="E3275" s="18" t="n">
        <v>0.000161867259648976</v>
      </c>
      <c r="F3275" s="18" t="n">
        <v>0.00094602212352819</v>
      </c>
      <c r="G3275" s="18" t="n">
        <v>0.000164937527276313</v>
      </c>
      <c r="H3275" s="16" t="n">
        <v>-3.18431960901041</v>
      </c>
      <c r="I3275" s="17" t="n">
        <v>207.058959647517</v>
      </c>
      <c r="J3275" s="16" t="n">
        <v>0.00167480475354832</v>
      </c>
      <c r="K3275" s="16" t="n">
        <v>0.00393792619106262</v>
      </c>
      <c r="L3275" s="16" t="n">
        <v>-0.286920263762822</v>
      </c>
      <c r="M3275" s="16" t="n">
        <v>0.622714241438091</v>
      </c>
      <c r="N3275" s="16" t="n">
        <v>0.0148943491129191</v>
      </c>
      <c r="O3275" s="18" t="n">
        <v>7.89099429402499E-006</v>
      </c>
      <c r="P3275" s="34" t="b">
        <f aca="false">TRUE()</f>
        <v>1</v>
      </c>
      <c r="Q3275" s="18" t="n">
        <v>0.000159765071660049</v>
      </c>
    </row>
    <row r="3276" customFormat="false" ht="22.35" hidden="false" customHeight="false" outlineLevel="0" collapsed="false">
      <c r="A3276" s="6" t="s">
        <v>5013</v>
      </c>
      <c r="B3276" s="7" t="s">
        <v>1644</v>
      </c>
      <c r="C3276" s="17" t="n">
        <v>1598</v>
      </c>
      <c r="D3276" s="18" t="n">
        <v>0.000981165071771295</v>
      </c>
      <c r="E3276" s="18" t="n">
        <v>0.000160485200075738</v>
      </c>
      <c r="F3276" s="18" t="n">
        <v>0.000934747612156207</v>
      </c>
      <c r="G3276" s="18" t="n">
        <v>0.000163569106226437</v>
      </c>
      <c r="H3276" s="16" t="n">
        <v>-3.15704675353347</v>
      </c>
      <c r="I3276" s="17" t="n">
        <v>207.092054608364</v>
      </c>
      <c r="J3276" s="16" t="n">
        <v>0.00183153880303776</v>
      </c>
      <c r="K3276" s="16" t="n">
        <v>0.00426776307277187</v>
      </c>
      <c r="L3276" s="16" t="n">
        <v>-0.284416697292384</v>
      </c>
      <c r="M3276" s="16" t="n">
        <v>0.621668216333488</v>
      </c>
      <c r="N3276" s="16" t="n">
        <v>0.0155567411795574</v>
      </c>
      <c r="O3276" s="18" t="n">
        <v>7.87578631231621E-006</v>
      </c>
      <c r="P3276" s="34" t="b">
        <f aca="false">TRUE()</f>
        <v>1</v>
      </c>
      <c r="Q3276" s="18" t="n">
        <v>0.000350098184373746</v>
      </c>
    </row>
    <row r="3277" customFormat="false" ht="22.35" hidden="false" customHeight="false" outlineLevel="0" collapsed="false">
      <c r="A3277" s="6" t="s">
        <v>5014</v>
      </c>
      <c r="B3277" s="7" t="s">
        <v>1644</v>
      </c>
      <c r="C3277" s="17" t="n">
        <v>1599</v>
      </c>
      <c r="D3277" s="18" t="n">
        <v>0.000968924104531049</v>
      </c>
      <c r="E3277" s="18" t="n">
        <v>0.000158977945076663</v>
      </c>
      <c r="F3277" s="18" t="n">
        <v>0.000923341619413129</v>
      </c>
      <c r="G3277" s="18" t="n">
        <v>0.000162184592984521</v>
      </c>
      <c r="H3277" s="16" t="n">
        <v>-3.12914395582645</v>
      </c>
      <c r="I3277" s="17" t="n">
        <v>207.219317794351</v>
      </c>
      <c r="J3277" s="16" t="n">
        <v>0.00200573816949061</v>
      </c>
      <c r="K3277" s="16" t="n">
        <v>0.00464757867302402</v>
      </c>
      <c r="L3277" s="16" t="n">
        <v>-0.281727273518735</v>
      </c>
      <c r="M3277" s="16" t="n">
        <v>0.620341314117465</v>
      </c>
      <c r="N3277" s="16" t="n">
        <v>0.016249409880658</v>
      </c>
      <c r="O3277" s="18" t="n">
        <v>7.87079723458943E-006</v>
      </c>
      <c r="P3277" s="34" t="b">
        <f aca="false">TRUE()</f>
        <v>1</v>
      </c>
      <c r="Q3277" s="18" t="n">
        <v>0.000161000536550249</v>
      </c>
    </row>
    <row r="3278" customFormat="false" ht="22.35" hidden="false" customHeight="false" outlineLevel="0" collapsed="false">
      <c r="A3278" s="6" t="s">
        <v>5015</v>
      </c>
      <c r="B3278" s="7" t="s">
        <v>1644</v>
      </c>
      <c r="C3278" s="17" t="n">
        <v>1600</v>
      </c>
      <c r="D3278" s="18" t="n">
        <v>0.000956782971744651</v>
      </c>
      <c r="E3278" s="18" t="n">
        <v>0.000157441646978314</v>
      </c>
      <c r="F3278" s="18" t="n">
        <v>0.000911970336221825</v>
      </c>
      <c r="G3278" s="18" t="n">
        <v>0.000160817229856542</v>
      </c>
      <c r="H3278" s="16" t="n">
        <v>-3.10564485909013</v>
      </c>
      <c r="I3278" s="17" t="n">
        <v>207.388885927234</v>
      </c>
      <c r="J3278" s="16" t="n">
        <v>0.00216411764812526</v>
      </c>
      <c r="K3278" s="16" t="n">
        <v>0.00497291707625682</v>
      </c>
      <c r="L3278" s="16" t="n">
        <v>-0.279379983795462</v>
      </c>
      <c r="M3278" s="16" t="n">
        <v>0.618859445219278</v>
      </c>
      <c r="N3278" s="16" t="n">
        <v>0.0170029198094064</v>
      </c>
      <c r="O3278" s="18" t="n">
        <v>7.87051662831294E-006</v>
      </c>
      <c r="P3278" s="34" t="b">
        <f aca="false">TRUE()</f>
        <v>1</v>
      </c>
      <c r="Q3278" s="18" t="n">
        <v>0.000167496039692318</v>
      </c>
    </row>
    <row r="3279" customFormat="false" ht="22.35" hidden="false" customHeight="false" outlineLevel="0" collapsed="false">
      <c r="A3279" s="6" t="s">
        <v>5016</v>
      </c>
      <c r="B3279" s="7" t="s">
        <v>1644</v>
      </c>
      <c r="C3279" s="17" t="n">
        <v>1601</v>
      </c>
      <c r="D3279" s="18" t="n">
        <v>0.000944795305026933</v>
      </c>
      <c r="E3279" s="18" t="n">
        <v>0.000155900172239644</v>
      </c>
      <c r="F3279" s="18" t="n">
        <v>0.000900742895700111</v>
      </c>
      <c r="G3279" s="18" t="n">
        <v>0.000159503874779182</v>
      </c>
      <c r="H3279" s="16" t="n">
        <v>-3.08226900796154</v>
      </c>
      <c r="I3279" s="17" t="n">
        <v>207.61297559836</v>
      </c>
      <c r="J3279" s="16" t="n">
        <v>0.00233298754488823</v>
      </c>
      <c r="K3279" s="16" t="n">
        <v>0.00532557662887027</v>
      </c>
      <c r="L3279" s="16" t="n">
        <v>-0.27697463299547</v>
      </c>
      <c r="M3279" s="16" t="n">
        <v>0.61709669920967</v>
      </c>
      <c r="N3279" s="16" t="n">
        <v>0.0177322706342881</v>
      </c>
      <c r="O3279" s="18" t="n">
        <v>7.87453312128129E-006</v>
      </c>
      <c r="P3279" s="34" t="b">
        <f aca="false">TRUE()</f>
        <v>1</v>
      </c>
      <c r="Q3279" s="18" t="n">
        <v>0.000244490415435683</v>
      </c>
    </row>
    <row r="3280" customFormat="false" ht="22.35" hidden="false" customHeight="false" outlineLevel="0" collapsed="false">
      <c r="A3280" s="6" t="s">
        <v>5017</v>
      </c>
      <c r="B3280" s="7" t="s">
        <v>1644</v>
      </c>
      <c r="C3280" s="17" t="n">
        <v>1602</v>
      </c>
      <c r="D3280" s="18" t="n">
        <v>0.000932794731360964</v>
      </c>
      <c r="E3280" s="18" t="n">
        <v>0.000154281423286557</v>
      </c>
      <c r="F3280" s="18" t="n">
        <v>0.000889499162618678</v>
      </c>
      <c r="G3280" s="18" t="n">
        <v>0.000158161867316018</v>
      </c>
      <c r="H3280" s="16" t="n">
        <v>-3.06003951598278</v>
      </c>
      <c r="I3280" s="17" t="n">
        <v>207.885948985374</v>
      </c>
      <c r="J3280" s="16" t="n">
        <v>0.00250469880033571</v>
      </c>
      <c r="K3280" s="16" t="n">
        <v>0.00566766631482726</v>
      </c>
      <c r="L3280" s="16" t="n">
        <v>-0.274613168116609</v>
      </c>
      <c r="M3280" s="16" t="n">
        <v>0.615401751123508</v>
      </c>
      <c r="N3280" s="16" t="n">
        <v>0.0185771506638457</v>
      </c>
      <c r="O3280" s="18" t="n">
        <v>7.89891759333676E-006</v>
      </c>
      <c r="P3280" s="34" t="b">
        <f aca="false">TRUE()</f>
        <v>1</v>
      </c>
      <c r="Q3280" s="18" t="n">
        <v>6.97361072098289E-005</v>
      </c>
    </row>
    <row r="3281" customFormat="false" ht="22.35" hidden="false" customHeight="false" outlineLevel="0" collapsed="false">
      <c r="A3281" s="6" t="s">
        <v>5018</v>
      </c>
      <c r="B3281" s="7" t="s">
        <v>1644</v>
      </c>
      <c r="C3281" s="17" t="n">
        <v>1603</v>
      </c>
      <c r="D3281" s="18" t="n">
        <v>0.000920948207318574</v>
      </c>
      <c r="E3281" s="18" t="n">
        <v>0.00015273594656799</v>
      </c>
      <c r="F3281" s="18" t="n">
        <v>0.000878435432090795</v>
      </c>
      <c r="G3281" s="18" t="n">
        <v>0.000156885662231728</v>
      </c>
      <c r="H3281" s="16" t="n">
        <v>-3.03407538131278</v>
      </c>
      <c r="I3281" s="17" t="n">
        <v>208.157040875048</v>
      </c>
      <c r="J3281" s="16" t="n">
        <v>0.00272006255435877</v>
      </c>
      <c r="K3281" s="16" t="n">
        <v>0.00611167276696745</v>
      </c>
      <c r="L3281" s="16" t="n">
        <v>-0.271926806648642</v>
      </c>
      <c r="M3281" s="16" t="n">
        <v>0.613803657213699</v>
      </c>
      <c r="N3281" s="16" t="n">
        <v>0.019657736845484</v>
      </c>
      <c r="O3281" s="18" t="n">
        <v>7.92735849955426E-006</v>
      </c>
      <c r="P3281" s="34" t="b">
        <f aca="false">TRUE()</f>
        <v>1</v>
      </c>
      <c r="Q3281" s="18" t="n">
        <v>0.00011399605702455</v>
      </c>
    </row>
    <row r="3282" customFormat="false" ht="22.35" hidden="false" customHeight="false" outlineLevel="0" collapsed="false">
      <c r="A3282" s="6" t="s">
        <v>5019</v>
      </c>
      <c r="B3282" s="7" t="s">
        <v>1644</v>
      </c>
      <c r="C3282" s="17" t="n">
        <v>1604</v>
      </c>
      <c r="D3282" s="18" t="n">
        <v>0.000909293763383185</v>
      </c>
      <c r="E3282" s="18" t="n">
        <v>0.000151402467028069</v>
      </c>
      <c r="F3282" s="18" t="n">
        <v>0.000867615037911172</v>
      </c>
      <c r="G3282" s="18" t="n">
        <v>0.000155808849190238</v>
      </c>
      <c r="H3282" s="16" t="n">
        <v>-2.99976024637545</v>
      </c>
      <c r="I3282" s="17" t="n">
        <v>208.417584501207</v>
      </c>
      <c r="J3282" s="16" t="n">
        <v>0.00303104860984206</v>
      </c>
      <c r="K3282" s="16" t="n">
        <v>0.00673746745090763</v>
      </c>
      <c r="L3282" s="16" t="n">
        <v>-0.268514653792681</v>
      </c>
      <c r="M3282" s="16" t="n">
        <v>0.611450100728343</v>
      </c>
      <c r="N3282" s="16" t="n">
        <v>0.0198437106917664</v>
      </c>
      <c r="O3282" s="18" t="n">
        <v>7.93369775759429E-006</v>
      </c>
      <c r="P3282" s="34" t="b">
        <f aca="false">TRUE()</f>
        <v>1</v>
      </c>
      <c r="Q3282" s="18" t="n">
        <v>0.000203242247649336</v>
      </c>
    </row>
    <row r="3283" customFormat="false" ht="22.35" hidden="false" customHeight="false" outlineLevel="0" collapsed="false">
      <c r="A3283" s="6" t="s">
        <v>5020</v>
      </c>
      <c r="B3283" s="7" t="s">
        <v>1644</v>
      </c>
      <c r="C3283" s="17" t="n">
        <v>1605</v>
      </c>
      <c r="D3283" s="18" t="n">
        <v>0.000897682407160625</v>
      </c>
      <c r="E3283" s="18" t="n">
        <v>0.000150196488155327</v>
      </c>
      <c r="F3283" s="18" t="n">
        <v>0.000856903879278154</v>
      </c>
      <c r="G3283" s="18" t="n">
        <v>0.000154838618325254</v>
      </c>
      <c r="H3283" s="16" t="n">
        <v>-2.95762618439356</v>
      </c>
      <c r="I3283" s="17" t="n">
        <v>208.660974233804</v>
      </c>
      <c r="J3283" s="16" t="n">
        <v>0.00345764573155551</v>
      </c>
      <c r="K3283" s="16" t="n">
        <v>0.00759218507193406</v>
      </c>
      <c r="L3283" s="16" t="n">
        <v>-0.264434671999297</v>
      </c>
      <c r="M3283" s="16" t="n">
        <v>0.608815667131567</v>
      </c>
      <c r="N3283" s="16" t="n">
        <v>0.0201931313025323</v>
      </c>
      <c r="O3283" s="18" t="n">
        <v>7.90994014147332E-006</v>
      </c>
      <c r="P3283" s="34" t="b">
        <f aca="false">TRUE()</f>
        <v>1</v>
      </c>
      <c r="Q3283" s="18" t="n">
        <v>0.000126198394208568</v>
      </c>
    </row>
    <row r="3284" customFormat="false" ht="22.35" hidden="false" customHeight="false" outlineLevel="0" collapsed="false">
      <c r="A3284" s="6" t="s">
        <v>5021</v>
      </c>
      <c r="B3284" s="7" t="s">
        <v>1644</v>
      </c>
      <c r="C3284" s="17" t="n">
        <v>1606</v>
      </c>
      <c r="D3284" s="18" t="n">
        <v>0.000886117110382967</v>
      </c>
      <c r="E3284" s="18" t="n">
        <v>0.000149196887306556</v>
      </c>
      <c r="F3284" s="18" t="n">
        <v>0.00084628154666296</v>
      </c>
      <c r="G3284" s="18" t="n">
        <v>0.000154033367118237</v>
      </c>
      <c r="H3284" s="16" t="n">
        <v>-2.90784194429407</v>
      </c>
      <c r="I3284" s="17" t="n">
        <v>208.865131009666</v>
      </c>
      <c r="J3284" s="16" t="n">
        <v>0.00403250277153598</v>
      </c>
      <c r="K3284" s="16" t="n">
        <v>0.00872972691803564</v>
      </c>
      <c r="L3284" s="16" t="n">
        <v>-0.259730358976971</v>
      </c>
      <c r="M3284" s="16" t="n">
        <v>0.606123121028979</v>
      </c>
      <c r="N3284" s="16" t="n">
        <v>0.0214360627413435</v>
      </c>
      <c r="O3284" s="18" t="n">
        <v>7.84075831286883E-006</v>
      </c>
      <c r="P3284" s="34" t="b">
        <f aca="false">TRUE()</f>
        <v>1</v>
      </c>
      <c r="Q3284" s="18" t="n">
        <v>0.000106212090865974</v>
      </c>
    </row>
    <row r="3285" customFormat="false" ht="22.35" hidden="false" customHeight="false" outlineLevel="0" collapsed="false">
      <c r="A3285" s="6" t="s">
        <v>5022</v>
      </c>
      <c r="B3285" s="7" t="s">
        <v>1644</v>
      </c>
      <c r="C3285" s="17" t="n">
        <v>1607</v>
      </c>
      <c r="D3285" s="18" t="n">
        <v>0.00087458117613648</v>
      </c>
      <c r="E3285" s="18" t="n">
        <v>0.000148386183512595</v>
      </c>
      <c r="F3285" s="18" t="n">
        <v>0.000835701517431985</v>
      </c>
      <c r="G3285" s="18" t="n">
        <v>0.000153392922514021</v>
      </c>
      <c r="H3285" s="16" t="n">
        <v>-2.85292456486767</v>
      </c>
      <c r="I3285" s="17" t="n">
        <v>209.044536641993</v>
      </c>
      <c r="J3285" s="16" t="n">
        <v>0.00476717762650103</v>
      </c>
      <c r="K3285" s="16" t="n">
        <v>0.0101873260298554</v>
      </c>
      <c r="L3285" s="16" t="n">
        <v>-0.254607652675488</v>
      </c>
      <c r="M3285" s="16" t="n">
        <v>0.603469316596932</v>
      </c>
      <c r="N3285" s="16" t="n">
        <v>0.0233897010150835</v>
      </c>
      <c r="O3285" s="18" t="n">
        <v>7.73087528593511E-006</v>
      </c>
      <c r="P3285" s="34" t="b">
        <f aca="false">TRUE()</f>
        <v>1</v>
      </c>
      <c r="Q3285" s="18" t="n">
        <v>0.000120920569030688</v>
      </c>
    </row>
    <row r="3286" customFormat="false" ht="22.35" hidden="false" customHeight="false" outlineLevel="0" collapsed="false">
      <c r="A3286" s="6" t="s">
        <v>5023</v>
      </c>
      <c r="B3286" s="7" t="s">
        <v>1644</v>
      </c>
      <c r="C3286" s="17" t="n">
        <v>1608</v>
      </c>
      <c r="D3286" s="18" t="n">
        <v>0.000863095971621948</v>
      </c>
      <c r="E3286" s="18" t="n">
        <v>0.000147610602718123</v>
      </c>
      <c r="F3286" s="18" t="n">
        <v>0.000825181722931245</v>
      </c>
      <c r="G3286" s="18" t="n">
        <v>0.000152812684417056</v>
      </c>
      <c r="H3286" s="16" t="n">
        <v>-2.79598450157784</v>
      </c>
      <c r="I3286" s="17" t="n">
        <v>209.248130892797</v>
      </c>
      <c r="J3286" s="16" t="n">
        <v>0.00565595418428363</v>
      </c>
      <c r="K3286" s="16" t="n">
        <v>0.0119087822753816</v>
      </c>
      <c r="L3286" s="16" t="n">
        <v>-0.249285180878072</v>
      </c>
      <c r="M3286" s="16" t="n">
        <v>0.600931737176507</v>
      </c>
      <c r="N3286" s="16" t="n">
        <v>0.0259301054936006</v>
      </c>
      <c r="O3286" s="18" t="n">
        <v>7.61462256147339E-006</v>
      </c>
      <c r="P3286" s="34" t="b">
        <f aca="false">TRUE()</f>
        <v>1</v>
      </c>
      <c r="Q3286" s="18" t="n">
        <v>0.000269292546458876</v>
      </c>
    </row>
    <row r="3287" customFormat="false" ht="22.35" hidden="false" customHeight="false" outlineLevel="0" collapsed="false">
      <c r="A3287" s="6" t="s">
        <v>5024</v>
      </c>
      <c r="B3287" s="7" t="s">
        <v>1644</v>
      </c>
      <c r="C3287" s="17" t="n">
        <v>1609</v>
      </c>
      <c r="D3287" s="18" t="n">
        <v>0.000851750894197651</v>
      </c>
      <c r="E3287" s="18" t="n">
        <v>0.000146907616221216</v>
      </c>
      <c r="F3287" s="18" t="n">
        <v>0.000814780174295709</v>
      </c>
      <c r="G3287" s="18" t="n">
        <v>0.000152329232295401</v>
      </c>
      <c r="H3287" s="16" t="n">
        <v>-2.73867075103325</v>
      </c>
      <c r="I3287" s="17" t="n">
        <v>209.474163808871</v>
      </c>
      <c r="J3287" s="16" t="n">
        <v>0.00670013921985632</v>
      </c>
      <c r="K3287" s="16" t="n">
        <v>0.0138888999812207</v>
      </c>
      <c r="L3287" s="16" t="n">
        <v>-0.243914387546361</v>
      </c>
      <c r="M3287" s="16" t="n">
        <v>0.598616922361692</v>
      </c>
      <c r="N3287" s="16" t="n">
        <v>0.0285531021045097</v>
      </c>
      <c r="O3287" s="18" t="n">
        <v>7.48278568685447E-006</v>
      </c>
      <c r="P3287" s="34" t="b">
        <f aca="false">TRUE()</f>
        <v>1</v>
      </c>
      <c r="Q3287" s="18" t="n">
        <v>0.000208958060775302</v>
      </c>
    </row>
    <row r="3288" customFormat="false" ht="22.35" hidden="false" customHeight="false" outlineLevel="0" collapsed="false">
      <c r="A3288" s="6" t="s">
        <v>5025</v>
      </c>
      <c r="B3288" s="7" t="s">
        <v>1644</v>
      </c>
      <c r="C3288" s="17" t="n">
        <v>1610</v>
      </c>
      <c r="D3288" s="18" t="n">
        <v>0.00084048388156202</v>
      </c>
      <c r="E3288" s="18" t="n">
        <v>0.000146220276223214</v>
      </c>
      <c r="F3288" s="18" t="n">
        <v>0.000804384550348801</v>
      </c>
      <c r="G3288" s="18" t="n">
        <v>0.000151882001242269</v>
      </c>
      <c r="H3288" s="16" t="n">
        <v>-2.68585562944082</v>
      </c>
      <c r="I3288" s="17" t="n">
        <v>209.721427683101</v>
      </c>
      <c r="J3288" s="16" t="n">
        <v>0.00781369411524657</v>
      </c>
      <c r="K3288" s="16" t="n">
        <v>0.0159033009211737</v>
      </c>
      <c r="L3288" s="16" t="n">
        <v>-0.238932076376618</v>
      </c>
      <c r="M3288" s="16" t="n">
        <v>0.596137455447079</v>
      </c>
      <c r="N3288" s="16" t="n">
        <v>0.0313945390174428</v>
      </c>
      <c r="O3288" s="18" t="n">
        <v>7.33591320960209E-006</v>
      </c>
      <c r="P3288" s="34" t="b">
        <f aca="false">TRUE()</f>
        <v>1</v>
      </c>
      <c r="Q3288" s="18" t="n">
        <v>0.000281837818292542</v>
      </c>
    </row>
    <row r="3289" customFormat="false" ht="22.35" hidden="false" customHeight="false" outlineLevel="0" collapsed="false">
      <c r="A3289" s="6" t="s">
        <v>5026</v>
      </c>
      <c r="B3289" s="7" t="s">
        <v>1644</v>
      </c>
      <c r="C3289" s="17" t="n">
        <v>1611</v>
      </c>
      <c r="D3289" s="18" t="n">
        <v>0.00082929909620956</v>
      </c>
      <c r="E3289" s="18" t="n">
        <v>0.000145469472997126</v>
      </c>
      <c r="F3289" s="18" t="n">
        <v>0.000794053609955599</v>
      </c>
      <c r="G3289" s="18" t="n">
        <v>0.000151366060732442</v>
      </c>
      <c r="H3289" s="16" t="n">
        <v>-2.63504216606968</v>
      </c>
      <c r="I3289" s="17" t="n">
        <v>209.969040003257</v>
      </c>
      <c r="J3289" s="16" t="n">
        <v>0.00903999850689021</v>
      </c>
      <c r="K3289" s="16" t="n">
        <v>0.0181675514787382</v>
      </c>
      <c r="L3289" s="16" t="n">
        <v>-0.234139572508492</v>
      </c>
      <c r="M3289" s="16" t="n">
        <v>0.593570819773749</v>
      </c>
      <c r="N3289" s="16" t="n">
        <v>0.034771840623709</v>
      </c>
      <c r="O3289" s="18" t="n">
        <v>7.19594139118264E-006</v>
      </c>
      <c r="P3289" s="34" t="b">
        <f aca="false">TRUE()</f>
        <v>1</v>
      </c>
      <c r="Q3289" s="18" t="n">
        <v>0.00017430945086497</v>
      </c>
    </row>
    <row r="3290" customFormat="false" ht="22.35" hidden="false" customHeight="false" outlineLevel="0" collapsed="false">
      <c r="A3290" s="6" t="s">
        <v>5027</v>
      </c>
      <c r="B3290" s="7" t="s">
        <v>1644</v>
      </c>
      <c r="C3290" s="17" t="n">
        <v>1612</v>
      </c>
      <c r="D3290" s="18" t="n">
        <v>0.000818222240425896</v>
      </c>
      <c r="E3290" s="18" t="n">
        <v>0.000144732530363402</v>
      </c>
      <c r="F3290" s="18" t="n">
        <v>0.000783885780050953</v>
      </c>
      <c r="G3290" s="18" t="n">
        <v>0.00015087182748993</v>
      </c>
      <c r="H3290" s="16" t="n">
        <v>-2.57931756676672</v>
      </c>
      <c r="I3290" s="17" t="n">
        <v>210.226611489287</v>
      </c>
      <c r="J3290" s="16" t="n">
        <v>0.0105816207302661</v>
      </c>
      <c r="K3290" s="16" t="n">
        <v>0.0209212606148663</v>
      </c>
      <c r="L3290" s="16" t="n">
        <v>-0.228912398784434</v>
      </c>
      <c r="M3290" s="16" t="n">
        <v>0.591042925770959</v>
      </c>
      <c r="N3290" s="16" t="n">
        <v>0.0389933001244144</v>
      </c>
      <c r="O3290" s="18" t="n">
        <v>7.05639464284655E-006</v>
      </c>
      <c r="P3290" s="34" t="b">
        <f aca="false">TRUE()</f>
        <v>1</v>
      </c>
      <c r="Q3290" s="18" t="n">
        <v>0.000249104882657206</v>
      </c>
    </row>
    <row r="3291" customFormat="false" ht="22.35" hidden="false" customHeight="false" outlineLevel="0" collapsed="false">
      <c r="A3291" s="6" t="s">
        <v>5028</v>
      </c>
      <c r="B3291" s="7" t="s">
        <v>1644</v>
      </c>
      <c r="C3291" s="17" t="n">
        <v>1613</v>
      </c>
      <c r="D3291" s="18" t="n">
        <v>0.000807220544961012</v>
      </c>
      <c r="E3291" s="18" t="n">
        <v>0.000143963328098774</v>
      </c>
      <c r="F3291" s="18" t="n">
        <v>0.000773815177031477</v>
      </c>
      <c r="G3291" s="18" t="n">
        <v>0.000150339157156788</v>
      </c>
      <c r="H3291" s="16" t="n">
        <v>-2.52197170372199</v>
      </c>
      <c r="I3291" s="17" t="n">
        <v>210.482858303351</v>
      </c>
      <c r="J3291" s="16" t="n">
        <v>0.0124101779952908</v>
      </c>
      <c r="K3291" s="16" t="n">
        <v>0.0241567723641918</v>
      </c>
      <c r="L3291" s="16" t="n">
        <v>-0.223556210530237</v>
      </c>
      <c r="M3291" s="16" t="n">
        <v>0.588466604679994</v>
      </c>
      <c r="N3291" s="16" t="n">
        <v>0.0431026905020516</v>
      </c>
      <c r="O3291" s="18" t="n">
        <v>6.92192523744047E-006</v>
      </c>
      <c r="P3291" s="34" t="b">
        <f aca="false">TRUE()</f>
        <v>1</v>
      </c>
      <c r="Q3291" s="18" t="n">
        <v>0.000197605025402654</v>
      </c>
    </row>
    <row r="3292" customFormat="false" ht="22.35" hidden="false" customHeight="false" outlineLevel="0" collapsed="false">
      <c r="A3292" s="6" t="s">
        <v>5029</v>
      </c>
      <c r="B3292" s="7" t="s">
        <v>1644</v>
      </c>
      <c r="C3292" s="17" t="n">
        <v>1614</v>
      </c>
      <c r="D3292" s="18" t="n">
        <v>0.000796178370595224</v>
      </c>
      <c r="E3292" s="18" t="n">
        <v>0.000143100767960237</v>
      </c>
      <c r="F3292" s="18" t="n">
        <v>0.000763727661758146</v>
      </c>
      <c r="G3292" s="18" t="n">
        <v>0.000149677668101446</v>
      </c>
      <c r="H3292" s="16" t="n">
        <v>-2.46395658612603</v>
      </c>
      <c r="I3292" s="17" t="n">
        <v>210.712487677976</v>
      </c>
      <c r="J3292" s="16" t="n">
        <v>0.014542090466078</v>
      </c>
      <c r="K3292" s="16" t="n">
        <v>0.0277597403101306</v>
      </c>
      <c r="L3292" s="16" t="n">
        <v>-0.218181124436437</v>
      </c>
      <c r="M3292" s="16" t="n">
        <v>0.585793429412676</v>
      </c>
      <c r="N3292" s="16" t="n">
        <v>0.0459473840411124</v>
      </c>
      <c r="O3292" s="18" t="n">
        <v>6.79136016403418E-006</v>
      </c>
      <c r="P3292" s="34" t="b">
        <f aca="false">TRUE()</f>
        <v>1</v>
      </c>
      <c r="Q3292" s="18" t="n">
        <v>0.000232908986947113</v>
      </c>
    </row>
    <row r="3293" customFormat="false" ht="22.35" hidden="false" customHeight="false" outlineLevel="0" collapsed="false">
      <c r="A3293" s="6" t="s">
        <v>5030</v>
      </c>
      <c r="B3293" s="7" t="s">
        <v>1644</v>
      </c>
      <c r="C3293" s="17" t="n">
        <v>1615</v>
      </c>
      <c r="D3293" s="18" t="n">
        <v>0.000785370572055506</v>
      </c>
      <c r="E3293" s="18" t="n">
        <v>0.000142128043102632</v>
      </c>
      <c r="F3293" s="18" t="n">
        <v>0.00075377744788904</v>
      </c>
      <c r="G3293" s="18" t="n">
        <v>0.000148842635505519</v>
      </c>
      <c r="H3293" s="16" t="n">
        <v>-2.41472455771825</v>
      </c>
      <c r="I3293" s="17" t="n">
        <v>210.889030761697</v>
      </c>
      <c r="J3293" s="16" t="n">
        <v>0.0166002572183983</v>
      </c>
      <c r="K3293" s="16" t="n">
        <v>0.0312572901344614</v>
      </c>
      <c r="L3293" s="16" t="n">
        <v>-0.213647267485505</v>
      </c>
      <c r="M3293" s="16" t="n">
        <v>0.583139624980629</v>
      </c>
      <c r="N3293" s="16" t="n">
        <v>0.0498011429541576</v>
      </c>
      <c r="O3293" s="18" t="n">
        <v>6.6713091446217E-006</v>
      </c>
      <c r="P3293" s="34" t="b">
        <f aca="false">TRUE()</f>
        <v>1</v>
      </c>
      <c r="Q3293" s="18" t="n">
        <v>0.000146687953969467</v>
      </c>
    </row>
    <row r="3294" customFormat="false" ht="22.35" hidden="false" customHeight="false" outlineLevel="0" collapsed="false">
      <c r="A3294" s="6" t="s">
        <v>5031</v>
      </c>
      <c r="B3294" s="7" t="s">
        <v>1644</v>
      </c>
      <c r="C3294" s="17" t="n">
        <v>1616</v>
      </c>
      <c r="D3294" s="18" t="n">
        <v>0.000774978379910431</v>
      </c>
      <c r="E3294" s="18" t="n">
        <v>0.000141039190870638</v>
      </c>
      <c r="F3294" s="18" t="n">
        <v>0.000744087467628848</v>
      </c>
      <c r="G3294" s="18" t="n">
        <v>0.000147822018900838</v>
      </c>
      <c r="H3294" s="16" t="n">
        <v>-2.37893290692535</v>
      </c>
      <c r="I3294" s="17" t="n">
        <v>211.005901362523</v>
      </c>
      <c r="J3294" s="16" t="n">
        <v>0.0182543874043051</v>
      </c>
      <c r="K3294" s="16" t="n">
        <v>0.0340322137142256</v>
      </c>
      <c r="L3294" s="16" t="n">
        <v>-0.210367126635407</v>
      </c>
      <c r="M3294" s="16" t="n">
        <v>0.581192856035952</v>
      </c>
      <c r="N3294" s="16" t="n">
        <v>0.0534509585746542</v>
      </c>
      <c r="O3294" s="18" t="n">
        <v>6.57372633852316E-006</v>
      </c>
      <c r="P3294" s="34" t="b">
        <f aca="false">TRUE()</f>
        <v>1</v>
      </c>
      <c r="Q3294" s="18" t="n">
        <v>0.000403857813310453</v>
      </c>
    </row>
    <row r="3295" customFormat="false" ht="22.35" hidden="false" customHeight="false" outlineLevel="0" collapsed="false">
      <c r="A3295" s="6" t="s">
        <v>5032</v>
      </c>
      <c r="B3295" s="7" t="s">
        <v>1644</v>
      </c>
      <c r="C3295" s="17" t="n">
        <v>1617</v>
      </c>
      <c r="D3295" s="18" t="n">
        <v>0.000764860236454815</v>
      </c>
      <c r="E3295" s="18" t="n">
        <v>0.000139784746622553</v>
      </c>
      <c r="F3295" s="18" t="n">
        <v>0.000734589614001583</v>
      </c>
      <c r="G3295" s="18" t="n">
        <v>0.000146617357495296</v>
      </c>
      <c r="H3295" s="16" t="n">
        <v>-2.35176447359361</v>
      </c>
      <c r="I3295" s="17" t="n">
        <v>211.114496997763</v>
      </c>
      <c r="J3295" s="16" t="n">
        <v>0.0196053061838141</v>
      </c>
      <c r="K3295" s="16" t="n">
        <v>0.0362899289307888</v>
      </c>
      <c r="L3295" s="16" t="n">
        <v>-0.207860705952273</v>
      </c>
      <c r="M3295" s="16" t="n">
        <v>0.579313885014722</v>
      </c>
      <c r="N3295" s="16" t="n">
        <v>0.0561691398920912</v>
      </c>
      <c r="O3295" s="18" t="n">
        <v>6.50233610666928E-006</v>
      </c>
      <c r="P3295" s="34" t="b">
        <f aca="false">TRUE()</f>
        <v>1</v>
      </c>
      <c r="Q3295" s="18" t="n">
        <v>0.000267897422060301</v>
      </c>
    </row>
    <row r="3296" customFormat="false" ht="22.35" hidden="false" customHeight="false" outlineLevel="0" collapsed="false">
      <c r="A3296" s="6" t="s">
        <v>5033</v>
      </c>
      <c r="B3296" s="7" t="s">
        <v>1644</v>
      </c>
      <c r="C3296" s="17" t="n">
        <v>1618</v>
      </c>
      <c r="D3296" s="18" t="n">
        <v>0.000755054538787948</v>
      </c>
      <c r="E3296" s="18" t="n">
        <v>0.000138486255807274</v>
      </c>
      <c r="F3296" s="18" t="n">
        <v>0.000725309212004236</v>
      </c>
      <c r="G3296" s="18" t="n">
        <v>0.000145325647433545</v>
      </c>
      <c r="H3296" s="16" t="n">
        <v>-2.33241761540345</v>
      </c>
      <c r="I3296" s="17" t="n">
        <v>211.184481477103</v>
      </c>
      <c r="J3296" s="16" t="n">
        <v>0.0206202343253559</v>
      </c>
      <c r="K3296" s="16" t="n">
        <v>0.0379317253768736</v>
      </c>
      <c r="L3296" s="16" t="n">
        <v>-0.206084421412683</v>
      </c>
      <c r="M3296" s="16" t="n">
        <v>0.578025724469239</v>
      </c>
      <c r="N3296" s="16" t="n">
        <v>0.0581679290696934</v>
      </c>
      <c r="O3296" s="18" t="n">
        <v>6.44486360697294E-006</v>
      </c>
      <c r="P3296" s="34" t="b">
        <f aca="false">TRUE()</f>
        <v>1</v>
      </c>
      <c r="Q3296" s="18" t="n">
        <v>7.42875711141965E-005</v>
      </c>
    </row>
    <row r="3297" customFormat="false" ht="22.35" hidden="false" customHeight="false" outlineLevel="0" collapsed="false">
      <c r="A3297" s="6" t="s">
        <v>5034</v>
      </c>
      <c r="B3297" s="7" t="s">
        <v>1644</v>
      </c>
      <c r="C3297" s="17" t="n">
        <v>1619</v>
      </c>
      <c r="D3297" s="18" t="n">
        <v>0.000745529668508419</v>
      </c>
      <c r="E3297" s="18" t="n">
        <v>0.000137276512092919</v>
      </c>
      <c r="F3297" s="18" t="n">
        <v>0.000716287326968785</v>
      </c>
      <c r="G3297" s="18" t="n">
        <v>0.000144047700660517</v>
      </c>
      <c r="H3297" s="16" t="n">
        <v>-2.31320844288544</v>
      </c>
      <c r="I3297" s="17" t="n">
        <v>211.175979383414</v>
      </c>
      <c r="J3297" s="16" t="n">
        <v>0.021673669809165</v>
      </c>
      <c r="K3297" s="16" t="n">
        <v>0.0395539708478605</v>
      </c>
      <c r="L3297" s="16" t="n">
        <v>-0.204395149515363</v>
      </c>
      <c r="M3297" s="16" t="n">
        <v>0.576766620176662</v>
      </c>
      <c r="N3297" s="16" t="n">
        <v>0.0602273719692909</v>
      </c>
      <c r="O3297" s="18" t="n">
        <v>6.39163991563217E-006</v>
      </c>
      <c r="P3297" s="34" t="b">
        <f aca="false">TRUE()</f>
        <v>1</v>
      </c>
      <c r="Q3297" s="18" t="n">
        <v>0.000177484814344319</v>
      </c>
    </row>
    <row r="3298" customFormat="false" ht="22.35" hidden="false" customHeight="false" outlineLevel="0" collapsed="false">
      <c r="A3298" s="6" t="s">
        <v>5035</v>
      </c>
      <c r="B3298" s="7" t="s">
        <v>1644</v>
      </c>
      <c r="C3298" s="17" t="n">
        <v>1620</v>
      </c>
      <c r="D3298" s="18" t="n">
        <v>0.000736263371811139</v>
      </c>
      <c r="E3298" s="18" t="n">
        <v>0.000136162241066259</v>
      </c>
      <c r="F3298" s="18" t="n">
        <v>0.000707581360578932</v>
      </c>
      <c r="G3298" s="18" t="n">
        <v>0.000142849070228493</v>
      </c>
      <c r="H3298" s="16" t="n">
        <v>-2.28753607306182</v>
      </c>
      <c r="I3298" s="17" t="n">
        <v>211.146190150493</v>
      </c>
      <c r="J3298" s="16" t="n">
        <v>0.0231551249209396</v>
      </c>
      <c r="K3298" s="16" t="n">
        <v>0.0418709230596511</v>
      </c>
      <c r="L3298" s="16" t="n">
        <v>-0.202154414959431</v>
      </c>
      <c r="M3298" s="16" t="n">
        <v>0.575856190918952</v>
      </c>
      <c r="N3298" s="16" t="n">
        <v>0.0631982376053294</v>
      </c>
      <c r="O3298" s="18" t="n">
        <v>3.06847228597966E-005</v>
      </c>
      <c r="P3298" s="34" t="b">
        <f aca="false">TRUE()</f>
        <v>1</v>
      </c>
      <c r="Q3298" s="18" t="n">
        <v>0.000101481064404795</v>
      </c>
    </row>
    <row r="3299" customFormat="false" ht="22.35" hidden="false" customHeight="false" outlineLevel="0" collapsed="false">
      <c r="A3299" s="6" t="s">
        <v>5036</v>
      </c>
      <c r="B3299" s="7" t="s">
        <v>1644</v>
      </c>
      <c r="C3299" s="17" t="n">
        <v>1621</v>
      </c>
      <c r="D3299" s="18" t="n">
        <v>0.000727240152153699</v>
      </c>
      <c r="E3299" s="18" t="n">
        <v>0.000135139703646789</v>
      </c>
      <c r="F3299" s="18" t="n">
        <v>0.000699120937580714</v>
      </c>
      <c r="G3299" s="18" t="n">
        <v>0.00014163100063187</v>
      </c>
      <c r="H3299" s="16" t="n">
        <v>-2.26003841645618</v>
      </c>
      <c r="I3299" s="17" t="n">
        <v>210.997933757929</v>
      </c>
      <c r="J3299" s="16" t="n">
        <v>0.0248399681198912</v>
      </c>
      <c r="K3299" s="16" t="n">
        <v>0.0445487760144981</v>
      </c>
      <c r="L3299" s="16" t="n">
        <v>-0.199860719367268</v>
      </c>
      <c r="M3299" s="16" t="n">
        <v>0.575187897102123</v>
      </c>
      <c r="N3299" s="16" t="n">
        <v>0.0663253639870435</v>
      </c>
      <c r="O3299" s="18" t="n">
        <v>3.0394317102827E-005</v>
      </c>
      <c r="P3299" s="34" t="b">
        <f aca="false">TRUE()</f>
        <v>1</v>
      </c>
      <c r="Q3299" s="18" t="n">
        <v>9.93171770309928E-005</v>
      </c>
    </row>
    <row r="3300" customFormat="false" ht="22.35" hidden="false" customHeight="false" outlineLevel="0" collapsed="false">
      <c r="A3300" s="6" t="s">
        <v>5037</v>
      </c>
      <c r="B3300" s="7" t="s">
        <v>1644</v>
      </c>
      <c r="C3300" s="17" t="n">
        <v>1622</v>
      </c>
      <c r="D3300" s="18" t="n">
        <v>0.00071828953389539</v>
      </c>
      <c r="E3300" s="18" t="n">
        <v>0.000134130391060404</v>
      </c>
      <c r="F3300" s="18" t="n">
        <v>0.000690704718465977</v>
      </c>
      <c r="G3300" s="18" t="n">
        <v>0.000140250691958333</v>
      </c>
      <c r="H3300" s="16" t="n">
        <v>-2.23469590284129</v>
      </c>
      <c r="I3300" s="17" t="n">
        <v>210.6670730141</v>
      </c>
      <c r="J3300" s="16" t="n">
        <v>0.0264873894607602</v>
      </c>
      <c r="K3300" s="16" t="n">
        <v>0.0472582400095248</v>
      </c>
      <c r="L3300" s="16" t="n">
        <v>-0.197921911694286</v>
      </c>
      <c r="M3300" s="16" t="n">
        <v>0.574858592902526</v>
      </c>
      <c r="N3300" s="16" t="n">
        <v>0.0690708190342314</v>
      </c>
      <c r="O3300" s="18" t="n">
        <v>3.01546486155808E-005</v>
      </c>
      <c r="P3300" s="34" t="b">
        <f aca="false">TRUE()</f>
        <v>1</v>
      </c>
      <c r="Q3300" s="18" t="n">
        <v>0.000371613552424411</v>
      </c>
    </row>
    <row r="3301" customFormat="false" ht="22.35" hidden="false" customHeight="false" outlineLevel="0" collapsed="false">
      <c r="A3301" s="6" t="s">
        <v>5038</v>
      </c>
      <c r="B3301" s="7" t="s">
        <v>1644</v>
      </c>
      <c r="C3301" s="17" t="n">
        <v>1623</v>
      </c>
      <c r="D3301" s="18" t="n">
        <v>0.000709330201488276</v>
      </c>
      <c r="E3301" s="18" t="n">
        <v>0.000132946290087895</v>
      </c>
      <c r="F3301" s="18" t="n">
        <v>0.000682234509510913</v>
      </c>
      <c r="G3301" s="18" t="n">
        <v>0.000138692841078052</v>
      </c>
      <c r="H3301" s="16" t="n">
        <v>-2.21553835626551</v>
      </c>
      <c r="I3301" s="17" t="n">
        <v>210.337064024696</v>
      </c>
      <c r="J3301" s="16" t="n">
        <v>0.027795421133214</v>
      </c>
      <c r="K3301" s="16" t="n">
        <v>0.049358578392314</v>
      </c>
      <c r="L3301" s="16" t="n">
        <v>-0.196526107607963</v>
      </c>
      <c r="M3301" s="16" t="n">
        <v>0.574577715791105</v>
      </c>
      <c r="N3301" s="16" t="n">
        <v>0.0708193638117809</v>
      </c>
      <c r="O3301" s="18" t="n">
        <v>3.00135672705999E-005</v>
      </c>
      <c r="P3301" s="34" t="b">
        <f aca="false">TRUE()</f>
        <v>1</v>
      </c>
      <c r="Q3301" s="18" t="n">
        <v>0.000285233744411581</v>
      </c>
    </row>
    <row r="3302" customFormat="false" ht="22.35" hidden="false" customHeight="false" outlineLevel="0" collapsed="false">
      <c r="A3302" s="6" t="s">
        <v>5039</v>
      </c>
      <c r="B3302" s="7" t="s">
        <v>1644</v>
      </c>
      <c r="C3302" s="17" t="n">
        <v>1624</v>
      </c>
      <c r="D3302" s="18" t="n">
        <v>0.000700545913376496</v>
      </c>
      <c r="E3302" s="18" t="n">
        <v>0.000131550430328574</v>
      </c>
      <c r="F3302" s="18" t="n">
        <v>0.000673845763131766</v>
      </c>
      <c r="G3302" s="18" t="n">
        <v>0.000136967880377351</v>
      </c>
      <c r="H3302" s="16" t="n">
        <v>-2.20713624807683</v>
      </c>
      <c r="I3302" s="17" t="n">
        <v>210.057417124801</v>
      </c>
      <c r="J3302" s="16" t="n">
        <v>0.0283872440303648</v>
      </c>
      <c r="K3302" s="16" t="n">
        <v>0.0502375534012853</v>
      </c>
      <c r="L3302" s="16" t="n">
        <v>-0.196036433052606</v>
      </c>
      <c r="M3302" s="16" t="n">
        <v>0.574965132496513</v>
      </c>
      <c r="N3302" s="16" t="n">
        <v>0.071416630155868</v>
      </c>
      <c r="O3302" s="18" t="n">
        <v>2.99264454168575E-005</v>
      </c>
      <c r="P3302" s="34" t="b">
        <f aca="false">FALSE()</f>
        <v>0</v>
      </c>
      <c r="Q3302" s="16"/>
    </row>
    <row r="3303" customFormat="false" ht="22.35" hidden="false" customHeight="false" outlineLevel="0" collapsed="false">
      <c r="A3303" s="6" t="s">
        <v>5040</v>
      </c>
      <c r="B3303" s="7" t="s">
        <v>1644</v>
      </c>
      <c r="C3303" s="17" t="n">
        <v>1625</v>
      </c>
      <c r="D3303" s="18" t="n">
        <v>0.000691766482185858</v>
      </c>
      <c r="E3303" s="18" t="n">
        <v>0.000130050496908251</v>
      </c>
      <c r="F3303" s="18" t="n">
        <v>0.000665375275392276</v>
      </c>
      <c r="G3303" s="18" t="n">
        <v>0.000135183608948122</v>
      </c>
      <c r="H3303" s="16" t="n">
        <v>-2.20740747686867</v>
      </c>
      <c r="I3303" s="17" t="n">
        <v>209.823669413617</v>
      </c>
      <c r="J3303" s="16" t="n">
        <v>0.0283692289661347</v>
      </c>
      <c r="K3303" s="16" t="n">
        <v>0.0502270905330457</v>
      </c>
      <c r="L3303" s="16" t="n">
        <v>-0.196275337553724</v>
      </c>
      <c r="M3303" s="16" t="n">
        <v>0.575362234619557</v>
      </c>
      <c r="N3303" s="16" t="n">
        <v>0.0711590355574776</v>
      </c>
      <c r="O3303" s="18" t="n">
        <v>2.98804807010644E-005</v>
      </c>
      <c r="P3303" s="34" t="b">
        <f aca="false">FALSE()</f>
        <v>0</v>
      </c>
      <c r="Q3303" s="16"/>
    </row>
    <row r="3304" customFormat="false" ht="22.35" hidden="false" customHeight="false" outlineLevel="0" collapsed="false">
      <c r="A3304" s="6" t="s">
        <v>5041</v>
      </c>
      <c r="B3304" s="7" t="s">
        <v>1644</v>
      </c>
      <c r="C3304" s="17" t="n">
        <v>1626</v>
      </c>
      <c r="D3304" s="18" t="n">
        <v>0.000682774802950036</v>
      </c>
      <c r="E3304" s="18" t="n">
        <v>0.000128432105289348</v>
      </c>
      <c r="F3304" s="18" t="n">
        <v>0.00065667709752378</v>
      </c>
      <c r="G3304" s="18" t="n">
        <v>0.000133367626281837</v>
      </c>
      <c r="H3304" s="16" t="n">
        <v>-2.21075968008465</v>
      </c>
      <c r="I3304" s="17" t="n">
        <v>209.681694866696</v>
      </c>
      <c r="J3304" s="16" t="n">
        <v>0.0281332592243726</v>
      </c>
      <c r="K3304" s="16" t="n">
        <v>0.0498944554620283</v>
      </c>
      <c r="L3304" s="16" t="n">
        <v>-0.196704579989855</v>
      </c>
      <c r="M3304" s="16" t="n">
        <v>0.576098326359833</v>
      </c>
      <c r="N3304" s="16" t="n">
        <v>0.0706995210536366</v>
      </c>
      <c r="O3304" s="18" t="n">
        <v>2.99013871882259E-005</v>
      </c>
      <c r="P3304" s="34" t="b">
        <f aca="false">TRUE()</f>
        <v>1</v>
      </c>
      <c r="Q3304" s="18" t="n">
        <v>0.000398160799280208</v>
      </c>
    </row>
    <row r="3305" customFormat="false" ht="22.35" hidden="false" customHeight="false" outlineLevel="0" collapsed="false">
      <c r="A3305" s="6" t="s">
        <v>5042</v>
      </c>
      <c r="B3305" s="7" t="s">
        <v>1644</v>
      </c>
      <c r="C3305" s="17" t="n">
        <v>1627</v>
      </c>
      <c r="D3305" s="18" t="n">
        <v>0.00067351100456252</v>
      </c>
      <c r="E3305" s="18" t="n">
        <v>0.000126765555116298</v>
      </c>
      <c r="F3305" s="18" t="n">
        <v>0.000647774221744858</v>
      </c>
      <c r="G3305" s="18" t="n">
        <v>0.000131541633763661</v>
      </c>
      <c r="H3305" s="16" t="n">
        <v>-2.20913279341958</v>
      </c>
      <c r="I3305" s="17" t="n">
        <v>209.579175954723</v>
      </c>
      <c r="J3305" s="16" t="n">
        <v>0.0282484548680314</v>
      </c>
      <c r="K3305" s="16" t="n">
        <v>0.0500739678936851</v>
      </c>
      <c r="L3305" s="16" t="n">
        <v>-0.196654714897363</v>
      </c>
      <c r="M3305" s="16" t="n">
        <v>0.576592282659228</v>
      </c>
      <c r="N3305" s="16" t="n">
        <v>0.0707544033366855</v>
      </c>
      <c r="O3305" s="18" t="n">
        <v>2.99712508631045E-005</v>
      </c>
      <c r="P3305" s="34" t="b">
        <f aca="false">FALSE()</f>
        <v>0</v>
      </c>
      <c r="Q3305" s="16"/>
    </row>
    <row r="3306" customFormat="false" ht="22.35" hidden="false" customHeight="false" outlineLevel="0" collapsed="false">
      <c r="A3306" s="6" t="s">
        <v>5043</v>
      </c>
      <c r="B3306" s="7" t="s">
        <v>1644</v>
      </c>
      <c r="C3306" s="17" t="n">
        <v>1628</v>
      </c>
      <c r="D3306" s="18" t="n">
        <v>0.00066397762709476</v>
      </c>
      <c r="E3306" s="18" t="n">
        <v>0.00012508850742201</v>
      </c>
      <c r="F3306" s="18" t="n">
        <v>0.000638696684850739</v>
      </c>
      <c r="G3306" s="18" t="n">
        <v>0.00012970083693982</v>
      </c>
      <c r="H3306" s="16" t="n">
        <v>-2.19940133542594</v>
      </c>
      <c r="I3306" s="17" t="n">
        <v>209.469754973849</v>
      </c>
      <c r="J3306" s="16" t="n">
        <v>0.0289434139516951</v>
      </c>
      <c r="K3306" s="16" t="n">
        <v>0.0511781712396824</v>
      </c>
      <c r="L3306" s="16" t="n">
        <v>-0.195889481135229</v>
      </c>
      <c r="M3306" s="16" t="n">
        <v>0.576824732682473</v>
      </c>
      <c r="N3306" s="16" t="n">
        <v>0.0715657661832558</v>
      </c>
      <c r="O3306" s="18" t="n">
        <v>3.01118275395688E-005</v>
      </c>
      <c r="P3306" s="34" t="b">
        <f aca="false">FALSE()</f>
        <v>0</v>
      </c>
      <c r="Q3306" s="16"/>
    </row>
    <row r="3307" customFormat="false" ht="22.35" hidden="false" customHeight="false" outlineLevel="0" collapsed="false">
      <c r="A3307" s="6" t="s">
        <v>5044</v>
      </c>
      <c r="B3307" s="7" t="s">
        <v>1644</v>
      </c>
      <c r="C3307" s="17" t="n">
        <v>1629</v>
      </c>
      <c r="D3307" s="18" t="n">
        <v>0.00065403785408653</v>
      </c>
      <c r="E3307" s="18" t="n">
        <v>0.00012338329459893</v>
      </c>
      <c r="F3307" s="18" t="n">
        <v>0.000629307595820344</v>
      </c>
      <c r="G3307" s="18" t="n">
        <v>0.000127832832539872</v>
      </c>
      <c r="H3307" s="16" t="n">
        <v>-2.18152977234653</v>
      </c>
      <c r="I3307" s="17" t="n">
        <v>209.359638490469</v>
      </c>
      <c r="J3307" s="16" t="n">
        <v>0.0302578309919145</v>
      </c>
      <c r="K3307" s="16" t="n">
        <v>0.0531400755888468</v>
      </c>
      <c r="L3307" s="16" t="n">
        <v>-0.194398846309948</v>
      </c>
      <c r="M3307" s="16" t="n">
        <v>0.576660080582675</v>
      </c>
      <c r="N3307" s="16" t="n">
        <v>0.0736238355713623</v>
      </c>
      <c r="O3307" s="18" t="n">
        <v>3.02898843709413E-005</v>
      </c>
      <c r="P3307" s="34" t="b">
        <f aca="false">FALSE()</f>
        <v>0</v>
      </c>
      <c r="Q3307" s="16"/>
    </row>
    <row r="3308" customFormat="false" ht="22.35" hidden="false" customHeight="false" outlineLevel="0" collapsed="false">
      <c r="A3308" s="6" t="s">
        <v>5045</v>
      </c>
      <c r="B3308" s="7" t="s">
        <v>1644</v>
      </c>
      <c r="C3308" s="17" t="n">
        <v>1630</v>
      </c>
      <c r="D3308" s="18" t="n">
        <v>0.000643803418376718</v>
      </c>
      <c r="E3308" s="18" t="n">
        <v>0.000121604845037952</v>
      </c>
      <c r="F3308" s="18" t="n">
        <v>0.000619612438007852</v>
      </c>
      <c r="G3308" s="18" t="n">
        <v>0.000125854054625078</v>
      </c>
      <c r="H3308" s="16" t="n">
        <v>-2.16558221240405</v>
      </c>
      <c r="I3308" s="17" t="n">
        <v>209.20751571406</v>
      </c>
      <c r="J3308" s="16" t="n">
        <v>0.0314743154378687</v>
      </c>
      <c r="K3308" s="16" t="n">
        <v>0.0549740778902168</v>
      </c>
      <c r="L3308" s="16" t="n">
        <v>-0.193116751962727</v>
      </c>
      <c r="M3308" s="16" t="n">
        <v>0.576214551371455</v>
      </c>
      <c r="N3308" s="16" t="n">
        <v>0.0755740556831422</v>
      </c>
      <c r="O3308" s="18" t="n">
        <v>3.05470908437231E-005</v>
      </c>
      <c r="P3308" s="34" t="b">
        <f aca="false">FALSE()</f>
        <v>0</v>
      </c>
      <c r="Q3308" s="16"/>
    </row>
    <row r="3309" customFormat="false" ht="22.35" hidden="false" customHeight="false" outlineLevel="0" collapsed="false">
      <c r="A3309" s="6" t="s">
        <v>5046</v>
      </c>
      <c r="B3309" s="7" t="s">
        <v>1644</v>
      </c>
      <c r="C3309" s="17" t="n">
        <v>1631</v>
      </c>
      <c r="D3309" s="18" t="n">
        <v>0.000633507956646482</v>
      </c>
      <c r="E3309" s="18" t="n">
        <v>0.000119828555049525</v>
      </c>
      <c r="F3309" s="18" t="n">
        <v>0.000609716912127721</v>
      </c>
      <c r="G3309" s="18" t="n">
        <v>0.000123834706965894</v>
      </c>
      <c r="H3309" s="16" t="n">
        <v>-2.16190908223341</v>
      </c>
      <c r="I3309" s="17" t="n">
        <v>209.002670178854</v>
      </c>
      <c r="J3309" s="16" t="n">
        <v>0.0317613379256264</v>
      </c>
      <c r="K3309" s="16" t="n">
        <v>0.0554054444688313</v>
      </c>
      <c r="L3309" s="16" t="n">
        <v>-0.192976762364187</v>
      </c>
      <c r="M3309" s="16" t="n">
        <v>0.577057182705718</v>
      </c>
      <c r="N3309" s="16" t="n">
        <v>0.0756854271172648</v>
      </c>
      <c r="O3309" s="18" t="n">
        <v>3.0866448549194E-005</v>
      </c>
      <c r="P3309" s="34" t="b">
        <f aca="false">FALSE()</f>
        <v>0</v>
      </c>
      <c r="Q3309" s="16"/>
    </row>
    <row r="3310" customFormat="false" ht="22.35" hidden="false" customHeight="false" outlineLevel="0" collapsed="false">
      <c r="A3310" s="6" t="s">
        <v>5047</v>
      </c>
      <c r="B3310" s="7" t="s">
        <v>1644</v>
      </c>
      <c r="C3310" s="17" t="n">
        <v>1632</v>
      </c>
      <c r="D3310" s="18" t="n">
        <v>0.000623211460852532</v>
      </c>
      <c r="E3310" s="18" t="n">
        <v>0.000118148999836935</v>
      </c>
      <c r="F3310" s="18" t="n">
        <v>0.000599718698943387</v>
      </c>
      <c r="G3310" s="18" t="n">
        <v>0.000121905406058603</v>
      </c>
      <c r="H3310" s="16" t="n">
        <v>-2.16575744759406</v>
      </c>
      <c r="I3310" s="17" t="n">
        <v>208.780846198236</v>
      </c>
      <c r="J3310" s="16" t="n">
        <v>0.0314630528964196</v>
      </c>
      <c r="K3310" s="16" t="n">
        <v>0.0549740778902168</v>
      </c>
      <c r="L3310" s="16" t="n">
        <v>-0.193524646318624</v>
      </c>
      <c r="M3310" s="16" t="n">
        <v>0.577483341081667</v>
      </c>
      <c r="N3310" s="16" t="n">
        <v>0.0748991378904054</v>
      </c>
      <c r="O3310" s="18" t="n">
        <v>6.43978250728964E-006</v>
      </c>
      <c r="P3310" s="34" t="b">
        <f aca="false">FALSE()</f>
        <v>0</v>
      </c>
      <c r="Q3310" s="16"/>
    </row>
    <row r="3311" customFormat="false" ht="22.35" hidden="false" customHeight="false" outlineLevel="0" collapsed="false">
      <c r="A3311" s="6" t="s">
        <v>5048</v>
      </c>
      <c r="B3311" s="7" t="s">
        <v>1644</v>
      </c>
      <c r="C3311" s="17" t="n">
        <v>1633</v>
      </c>
      <c r="D3311" s="18" t="n">
        <v>0.000612950444383377</v>
      </c>
      <c r="E3311" s="18" t="n">
        <v>0.000116612144184102</v>
      </c>
      <c r="F3311" s="18" t="n">
        <v>0.000589657538892781</v>
      </c>
      <c r="G3311" s="18" t="n">
        <v>0.000120129668173119</v>
      </c>
      <c r="H3311" s="16" t="n">
        <v>-2.17623818668095</v>
      </c>
      <c r="I3311" s="17" t="n">
        <v>208.560663989742</v>
      </c>
      <c r="J3311" s="16" t="n">
        <v>0.0306609247212186</v>
      </c>
      <c r="K3311" s="16" t="n">
        <v>0.053734306415987</v>
      </c>
      <c r="L3311" s="16" t="n">
        <v>-0.19466594468304</v>
      </c>
      <c r="M3311" s="16" t="n">
        <v>0.577938555710522</v>
      </c>
      <c r="N3311" s="16" t="n">
        <v>0.0732865844307363</v>
      </c>
      <c r="O3311" s="18" t="n">
        <v>6.51178432164195E-006</v>
      </c>
      <c r="P3311" s="34" t="b">
        <f aca="false">FALSE()</f>
        <v>0</v>
      </c>
      <c r="Q3311" s="16"/>
    </row>
    <row r="3312" customFormat="false" ht="22.35" hidden="false" customHeight="false" outlineLevel="0" collapsed="false">
      <c r="A3312" s="6" t="s">
        <v>5049</v>
      </c>
      <c r="B3312" s="7" t="s">
        <v>1644</v>
      </c>
      <c r="C3312" s="17" t="n">
        <v>1634</v>
      </c>
      <c r="D3312" s="18" t="n">
        <v>0.000602636709512911</v>
      </c>
      <c r="E3312" s="18" t="n">
        <v>0.000115267829318095</v>
      </c>
      <c r="F3312" s="18" t="n">
        <v>0.000579464570663885</v>
      </c>
      <c r="G3312" s="18" t="n">
        <v>0.000118547989951617</v>
      </c>
      <c r="H3312" s="16" t="n">
        <v>-2.19084144179392</v>
      </c>
      <c r="I3312" s="17" t="n">
        <v>208.330394924265</v>
      </c>
      <c r="J3312" s="16" t="n">
        <v>0.029572454559576</v>
      </c>
      <c r="K3312" s="16" t="n">
        <v>0.0520917805403802</v>
      </c>
      <c r="L3312" s="16" t="n">
        <v>-0.196188821024586</v>
      </c>
      <c r="M3312" s="16" t="n">
        <v>0.578635905780257</v>
      </c>
      <c r="N3312" s="16" t="n">
        <v>0.0711931839446116</v>
      </c>
      <c r="O3312" s="18" t="n">
        <v>6.56935248008674E-006</v>
      </c>
      <c r="P3312" s="34" t="b">
        <f aca="false">FALSE()</f>
        <v>0</v>
      </c>
      <c r="Q3312" s="16"/>
    </row>
    <row r="3313" customFormat="false" ht="22.35" hidden="false" customHeight="false" outlineLevel="0" collapsed="false">
      <c r="A3313" s="6" t="s">
        <v>5050</v>
      </c>
      <c r="B3313" s="7" t="s">
        <v>1644</v>
      </c>
      <c r="C3313" s="17" t="n">
        <v>1635</v>
      </c>
      <c r="D3313" s="18" t="n">
        <v>0.000592282300976863</v>
      </c>
      <c r="E3313" s="18" t="n">
        <v>0.000114192521393148</v>
      </c>
      <c r="F3313" s="18" t="n">
        <v>0.000569267010805015</v>
      </c>
      <c r="G3313" s="18" t="n">
        <v>0.000117284028053111</v>
      </c>
      <c r="H3313" s="16" t="n">
        <v>-2.19702042060851</v>
      </c>
      <c r="I3313" s="17" t="n">
        <v>208.144065701813</v>
      </c>
      <c r="J3313" s="16" t="n">
        <v>0.029122559355741</v>
      </c>
      <c r="K3313" s="16" t="n">
        <v>0.0514393811276113</v>
      </c>
      <c r="L3313" s="16" t="n">
        <v>-0.196918677783756</v>
      </c>
      <c r="M3313" s="16" t="n">
        <v>0.579226716256005</v>
      </c>
      <c r="N3313" s="16" t="n">
        <v>0.0704087460292797</v>
      </c>
      <c r="O3313" s="18" t="n">
        <v>6.5868026673199E-006</v>
      </c>
      <c r="P3313" s="34" t="b">
        <f aca="false">FALSE()</f>
        <v>0</v>
      </c>
      <c r="Q3313" s="16"/>
    </row>
    <row r="3314" customFormat="false" ht="22.35" hidden="false" customHeight="false" outlineLevel="0" collapsed="false">
      <c r="A3314" s="6" t="s">
        <v>5051</v>
      </c>
      <c r="B3314" s="7" t="s">
        <v>1644</v>
      </c>
      <c r="C3314" s="17" t="n">
        <v>1636</v>
      </c>
      <c r="D3314" s="18" t="n">
        <v>0.000581969384709377</v>
      </c>
      <c r="E3314" s="18" t="n">
        <v>0.000113343704156065</v>
      </c>
      <c r="F3314" s="18" t="n">
        <v>0.000559132271112465</v>
      </c>
      <c r="G3314" s="18" t="n">
        <v>0.000116224302085392</v>
      </c>
      <c r="H3314" s="16" t="n">
        <v>-2.19695729084324</v>
      </c>
      <c r="I3314" s="17" t="n">
        <v>207.921251157576</v>
      </c>
      <c r="J3314" s="16" t="n">
        <v>0.0291283242529847</v>
      </c>
      <c r="K3314" s="16" t="n">
        <v>0.0514393811276113</v>
      </c>
      <c r="L3314" s="16" t="n">
        <v>-0.197125017132434</v>
      </c>
      <c r="M3314" s="16" t="n">
        <v>0.579836897567023</v>
      </c>
      <c r="N3314" s="16" t="n">
        <v>0.0701402913693752</v>
      </c>
      <c r="O3314" s="18" t="n">
        <v>6.57869810835196E-006</v>
      </c>
      <c r="P3314" s="34" t="b">
        <f aca="false">FALSE()</f>
        <v>0</v>
      </c>
      <c r="Q3314" s="16"/>
    </row>
    <row r="3315" customFormat="false" ht="22.35" hidden="false" customHeight="false" outlineLevel="0" collapsed="false">
      <c r="A3315" s="6" t="s">
        <v>5052</v>
      </c>
      <c r="B3315" s="7" t="s">
        <v>1644</v>
      </c>
      <c r="C3315" s="17" t="n">
        <v>1637</v>
      </c>
      <c r="D3315" s="18" t="n">
        <v>0.000571651764523744</v>
      </c>
      <c r="E3315" s="18" t="n">
        <v>0.000112773965386807</v>
      </c>
      <c r="F3315" s="18" t="n">
        <v>0.00054900428711771</v>
      </c>
      <c r="G3315" s="18" t="n">
        <v>0.000115337418925561</v>
      </c>
      <c r="H3315" s="16" t="n">
        <v>-2.19071965259522</v>
      </c>
      <c r="I3315" s="17" t="n">
        <v>207.561497021099</v>
      </c>
      <c r="J3315" s="16" t="n">
        <v>0.0295855312303289</v>
      </c>
      <c r="K3315" s="16" t="n">
        <v>0.0520917805403802</v>
      </c>
      <c r="L3315" s="16" t="n">
        <v>-0.19690874590474</v>
      </c>
      <c r="M3315" s="16" t="n">
        <v>0.580786068495274</v>
      </c>
      <c r="N3315" s="16" t="n">
        <v>0.0704087460292797</v>
      </c>
      <c r="O3315" s="18" t="n">
        <v>6.53874972372406E-006</v>
      </c>
      <c r="P3315" s="34" t="b">
        <f aca="false">FALSE()</f>
        <v>0</v>
      </c>
      <c r="Q3315" s="16"/>
    </row>
    <row r="3316" customFormat="false" ht="22.35" hidden="false" customHeight="false" outlineLevel="0" collapsed="false">
      <c r="A3316" s="6" t="s">
        <v>5053</v>
      </c>
      <c r="B3316" s="7" t="s">
        <v>1644</v>
      </c>
      <c r="C3316" s="17" t="n">
        <v>1638</v>
      </c>
      <c r="D3316" s="18" t="n">
        <v>0.000561312363955326</v>
      </c>
      <c r="E3316" s="18" t="n">
        <v>0.000112364538308014</v>
      </c>
      <c r="F3316" s="18" t="n">
        <v>0.000538842457387252</v>
      </c>
      <c r="G3316" s="18" t="n">
        <v>0.000114628018867012</v>
      </c>
      <c r="H3316" s="16" t="n">
        <v>-2.18242011034907</v>
      </c>
      <c r="I3316" s="17" t="n">
        <v>207.215806823184</v>
      </c>
      <c r="J3316" s="16" t="n">
        <v>0.0302027411102886</v>
      </c>
      <c r="K3316" s="16" t="n">
        <v>0.0530882573518415</v>
      </c>
      <c r="L3316" s="16" t="n">
        <v>-0.196493941941416</v>
      </c>
      <c r="M3316" s="16" t="n">
        <v>0.581580272741361</v>
      </c>
      <c r="N3316" s="16" t="n">
        <v>0.0708193638117809</v>
      </c>
      <c r="O3316" s="18" t="n">
        <v>6.46053866941708E-006</v>
      </c>
      <c r="P3316" s="34" t="b">
        <f aca="false">FALSE()</f>
        <v>0</v>
      </c>
      <c r="Q3316" s="16"/>
    </row>
    <row r="3317" customFormat="false" ht="22.35" hidden="false" customHeight="false" outlineLevel="0" collapsed="false">
      <c r="A3317" s="6" t="s">
        <v>5054</v>
      </c>
      <c r="B3317" s="7" t="s">
        <v>1644</v>
      </c>
      <c r="C3317" s="17" t="n">
        <v>1639</v>
      </c>
      <c r="D3317" s="18" t="n">
        <v>0.000551126905464907</v>
      </c>
      <c r="E3317" s="18" t="n">
        <v>0.000112007790520388</v>
      </c>
      <c r="F3317" s="18" t="n">
        <v>0.000528757245796626</v>
      </c>
      <c r="G3317" s="18" t="n">
        <v>0.00011403136274243</v>
      </c>
      <c r="H3317" s="16" t="n">
        <v>-2.18037060754796</v>
      </c>
      <c r="I3317" s="17" t="n">
        <v>206.938902386604</v>
      </c>
      <c r="J3317" s="16" t="n">
        <v>0.0303579038485211</v>
      </c>
      <c r="K3317" s="16" t="n">
        <v>0.0532482252626216</v>
      </c>
      <c r="L3317" s="16" t="n">
        <v>-0.196576201672017</v>
      </c>
      <c r="M3317" s="16" t="n">
        <v>0.582597241593058</v>
      </c>
      <c r="N3317" s="16" t="n">
        <v>0.0708193638117809</v>
      </c>
      <c r="O3317" s="18" t="n">
        <v>3.07800729098002E-005</v>
      </c>
      <c r="P3317" s="34" t="b">
        <f aca="false">FALSE()</f>
        <v>0</v>
      </c>
      <c r="Q3317" s="16"/>
    </row>
    <row r="3318" customFormat="false" ht="22.35" hidden="false" customHeight="false" outlineLevel="0" collapsed="false">
      <c r="A3318" s="6" t="s">
        <v>5055</v>
      </c>
      <c r="B3318" s="7" t="s">
        <v>1644</v>
      </c>
      <c r="C3318" s="17" t="n">
        <v>1640</v>
      </c>
      <c r="D3318" s="18" t="n">
        <v>0.000541057966885317</v>
      </c>
      <c r="E3318" s="18" t="n">
        <v>0.00011180024315206</v>
      </c>
      <c r="F3318" s="18" t="n">
        <v>0.000518728357270089</v>
      </c>
      <c r="G3318" s="18" t="n">
        <v>0.000113633015618665</v>
      </c>
      <c r="H3318" s="16" t="n">
        <v>-2.18112450618887</v>
      </c>
      <c r="I3318" s="17" t="n">
        <v>206.716415355128</v>
      </c>
      <c r="J3318" s="16" t="n">
        <v>0.0303025242886659</v>
      </c>
      <c r="K3318" s="16" t="n">
        <v>0.0531943242446537</v>
      </c>
      <c r="L3318" s="16" t="n">
        <v>-0.196859741945324</v>
      </c>
      <c r="M3318" s="16" t="n">
        <v>0.583652952115295</v>
      </c>
      <c r="N3318" s="16" t="n">
        <v>0.070493440256828</v>
      </c>
      <c r="O3318" s="18" t="n">
        <v>3.01902856154586E-005</v>
      </c>
      <c r="P3318" s="34" t="b">
        <f aca="false">FALSE()</f>
        <v>0</v>
      </c>
      <c r="Q3318" s="16"/>
    </row>
    <row r="3319" customFormat="false" ht="22.35" hidden="false" customHeight="false" outlineLevel="0" collapsed="false">
      <c r="A3319" s="6" t="s">
        <v>5056</v>
      </c>
      <c r="B3319" s="7" t="s">
        <v>1644</v>
      </c>
      <c r="C3319" s="17" t="n">
        <v>1641</v>
      </c>
      <c r="D3319" s="18" t="n">
        <v>0.000531008376162644</v>
      </c>
      <c r="E3319" s="18" t="n">
        <v>0.000111708273613704</v>
      </c>
      <c r="F3319" s="18" t="n">
        <v>0.000508747279975785</v>
      </c>
      <c r="G3319" s="18" t="n">
        <v>0.000113485517075689</v>
      </c>
      <c r="H3319" s="16" t="n">
        <v>-2.17640031767489</v>
      </c>
      <c r="I3319" s="17" t="n">
        <v>206.652187771204</v>
      </c>
      <c r="J3319" s="16" t="n">
        <v>0.0306590598828694</v>
      </c>
      <c r="K3319" s="16" t="n">
        <v>0.053734306415987</v>
      </c>
      <c r="L3319" s="16" t="n">
        <v>-0.196495641083574</v>
      </c>
      <c r="M3319" s="16" t="n">
        <v>0.584263133426313</v>
      </c>
      <c r="N3319" s="16" t="n">
        <v>0.0708353766355249</v>
      </c>
      <c r="O3319" s="18" t="n">
        <v>2.95341386179496E-005</v>
      </c>
      <c r="P3319" s="34" t="b">
        <f aca="false">FALSE()</f>
        <v>0</v>
      </c>
      <c r="Q3319" s="16"/>
    </row>
    <row r="3320" customFormat="false" ht="22.35" hidden="false" customHeight="false" outlineLevel="0" collapsed="false">
      <c r="A3320" s="6" t="s">
        <v>5057</v>
      </c>
      <c r="B3320" s="7" t="s">
        <v>1644</v>
      </c>
      <c r="C3320" s="17" t="n">
        <v>1642</v>
      </c>
      <c r="D3320" s="18" t="n">
        <v>0.000520975675270519</v>
      </c>
      <c r="E3320" s="18" t="n">
        <v>0.000111753198613731</v>
      </c>
      <c r="F3320" s="18" t="n">
        <v>0.000498890295151921</v>
      </c>
      <c r="G3320" s="18" t="n">
        <v>0.000113553345281136</v>
      </c>
      <c r="H3320" s="16" t="n">
        <v>-2.15828064881752</v>
      </c>
      <c r="I3320" s="17" t="n">
        <v>206.678553303164</v>
      </c>
      <c r="J3320" s="16" t="n">
        <v>0.0320588411719355</v>
      </c>
      <c r="K3320" s="16" t="n">
        <v>0.0557837278253804</v>
      </c>
      <c r="L3320" s="16" t="n">
        <v>-0.194834346483456</v>
      </c>
      <c r="M3320" s="16" t="n">
        <v>0.584059739655974</v>
      </c>
      <c r="N3320" s="16" t="n">
        <v>0.0731003247677788</v>
      </c>
      <c r="O3320" s="18" t="n">
        <v>2.88148329495697E-005</v>
      </c>
      <c r="P3320" s="34" t="b">
        <f aca="false">FALSE()</f>
        <v>0</v>
      </c>
      <c r="Q3320" s="16"/>
    </row>
    <row r="3321" customFormat="false" ht="22.35" hidden="false" customHeight="false" outlineLevel="0" collapsed="false">
      <c r="A3321" s="6" t="s">
        <v>5058</v>
      </c>
      <c r="B3321" s="7" t="s">
        <v>1644</v>
      </c>
      <c r="C3321" s="17" t="n">
        <v>1643</v>
      </c>
      <c r="D3321" s="18" t="n">
        <v>0.000510790568982645</v>
      </c>
      <c r="E3321" s="18" t="n">
        <v>0.000111900448870277</v>
      </c>
      <c r="F3321" s="18" t="n">
        <v>0.000488982619956337</v>
      </c>
      <c r="G3321" s="18" t="n">
        <v>0.000113767416289536</v>
      </c>
      <c r="H3321" s="16" t="n">
        <v>-2.12815722454991</v>
      </c>
      <c r="I3321" s="17" t="n">
        <v>206.755068753183</v>
      </c>
      <c r="J3321" s="16" t="n">
        <v>0.0345079400424594</v>
      </c>
      <c r="K3321" s="16" t="n">
        <v>0.059694852511966</v>
      </c>
      <c r="L3321" s="16" t="n">
        <v>-0.192042509082379</v>
      </c>
      <c r="M3321" s="16" t="n">
        <v>0.583372075003874</v>
      </c>
      <c r="N3321" s="16" t="n">
        <v>0.0768273950732909</v>
      </c>
      <c r="O3321" s="18" t="n">
        <v>2.81114115907247E-005</v>
      </c>
      <c r="P3321" s="34" t="b">
        <f aca="false">FALSE()</f>
        <v>0</v>
      </c>
      <c r="Q3321" s="16"/>
    </row>
    <row r="3322" customFormat="false" ht="22.35" hidden="false" customHeight="false" outlineLevel="0" collapsed="false">
      <c r="A3322" s="6" t="s">
        <v>5059</v>
      </c>
      <c r="B3322" s="7" t="s">
        <v>1644</v>
      </c>
      <c r="C3322" s="17" t="n">
        <v>1644</v>
      </c>
      <c r="D3322" s="18" t="n">
        <v>0.000500493956403798</v>
      </c>
      <c r="E3322" s="18" t="n">
        <v>0.000112092301598795</v>
      </c>
      <c r="F3322" s="18" t="n">
        <v>0.000479050497830788</v>
      </c>
      <c r="G3322" s="18" t="n">
        <v>0.000114115193844089</v>
      </c>
      <c r="H3322" s="16" t="n">
        <v>-2.08852494106871</v>
      </c>
      <c r="I3322" s="17" t="n">
        <v>206.936281833726</v>
      </c>
      <c r="J3322" s="16" t="n">
        <v>0.0379736617957654</v>
      </c>
      <c r="K3322" s="16" t="n">
        <v>0.0650663486591356</v>
      </c>
      <c r="L3322" s="16" t="n">
        <v>-0.188298075262631</v>
      </c>
      <c r="M3322" s="16" t="n">
        <v>0.582558499922517</v>
      </c>
      <c r="N3322" s="16" t="n">
        <v>0.0830414271740331</v>
      </c>
      <c r="O3322" s="18" t="n">
        <v>2.74112755581503E-005</v>
      </c>
      <c r="P3322" s="34" t="b">
        <f aca="false">FALSE()</f>
        <v>0</v>
      </c>
      <c r="Q3322" s="16"/>
    </row>
    <row r="3323" customFormat="false" ht="22.35" hidden="false" customHeight="false" outlineLevel="0" collapsed="false">
      <c r="A3323" s="6" t="s">
        <v>5060</v>
      </c>
      <c r="B3323" s="7" t="s">
        <v>1644</v>
      </c>
      <c r="C3323" s="17" t="n">
        <v>1645</v>
      </c>
      <c r="D3323" s="18" t="n">
        <v>0.000489959871720899</v>
      </c>
      <c r="E3323" s="18" t="n">
        <v>0.000112272826655217</v>
      </c>
      <c r="F3323" s="18" t="n">
        <v>0.000468923964316668</v>
      </c>
      <c r="G3323" s="18" t="n">
        <v>0.000114457578447195</v>
      </c>
      <c r="H3323" s="16" t="n">
        <v>-2.04504721677076</v>
      </c>
      <c r="I3323" s="17" t="n">
        <v>207.124471287523</v>
      </c>
      <c r="J3323" s="16" t="n">
        <v>0.042114711043914</v>
      </c>
      <c r="K3323" s="16" t="n">
        <v>0.0713371636049972</v>
      </c>
      <c r="L3323" s="16" t="n">
        <v>-0.184207963807267</v>
      </c>
      <c r="M3323" s="16" t="n">
        <v>0.581483418565009</v>
      </c>
      <c r="N3323" s="16" t="n">
        <v>0.0903563171625469</v>
      </c>
      <c r="O3323" s="18" t="n">
        <v>2.67843748209584E-005</v>
      </c>
      <c r="P3323" s="34" t="b">
        <f aca="false">FALSE()</f>
        <v>0</v>
      </c>
      <c r="Q3323" s="16"/>
    </row>
    <row r="3324" customFormat="false" ht="22.35" hidden="false" customHeight="false" outlineLevel="0" collapsed="false">
      <c r="A3324" s="6" t="s">
        <v>5061</v>
      </c>
      <c r="B3324" s="7" t="s">
        <v>1644</v>
      </c>
      <c r="C3324" s="17" t="n">
        <v>1646</v>
      </c>
      <c r="D3324" s="18" t="n">
        <v>0.000479147943578622</v>
      </c>
      <c r="E3324" s="18" t="n">
        <v>0.000112467055033351</v>
      </c>
      <c r="F3324" s="18" t="n">
        <v>0.000458458212058231</v>
      </c>
      <c r="G3324" s="18" t="n">
        <v>0.000114814024876651</v>
      </c>
      <c r="H3324" s="16" t="n">
        <v>-2.00744010642901</v>
      </c>
      <c r="I3324" s="17" t="n">
        <v>207.312451589426</v>
      </c>
      <c r="J3324" s="16" t="n">
        <v>0.0460011956466602</v>
      </c>
      <c r="K3324" s="16" t="n">
        <v>0.0772754387213045</v>
      </c>
      <c r="L3324" s="16" t="n">
        <v>-0.180654247577928</v>
      </c>
      <c r="M3324" s="16" t="n">
        <v>0.580582674724934</v>
      </c>
      <c r="N3324" s="16" t="n">
        <v>0.0969283265864011</v>
      </c>
      <c r="O3324" s="18" t="n">
        <v>2.62483061009018E-005</v>
      </c>
      <c r="P3324" s="34" t="b">
        <f aca="false">FALSE()</f>
        <v>0</v>
      </c>
      <c r="Q3324" s="16"/>
    </row>
    <row r="3325" customFormat="false" ht="22.35" hidden="false" customHeight="false" outlineLevel="0" collapsed="false">
      <c r="A3325" s="6" t="s">
        <v>5062</v>
      </c>
      <c r="B3325" s="7" t="s">
        <v>1644</v>
      </c>
      <c r="C3325" s="17" t="n">
        <v>1647</v>
      </c>
      <c r="D3325" s="18" t="n">
        <v>0.000468088470635158</v>
      </c>
      <c r="E3325" s="18" t="n">
        <v>0.0001126588250729</v>
      </c>
      <c r="F3325" s="18" t="n">
        <v>0.000447656869112654</v>
      </c>
      <c r="G3325" s="18" t="n">
        <v>0.000115129749659535</v>
      </c>
      <c r="H3325" s="16" t="n">
        <v>-1.97866299704178</v>
      </c>
      <c r="I3325" s="17" t="n">
        <v>207.454733034684</v>
      </c>
      <c r="J3325" s="16" t="n">
        <v>0.0491770232479934</v>
      </c>
      <c r="K3325" s="16" t="n">
        <v>0.0821266183014779</v>
      </c>
      <c r="L3325" s="16" t="n">
        <v>-0.177940930279794</v>
      </c>
      <c r="M3325" s="16" t="n">
        <v>0.58038896637223</v>
      </c>
      <c r="N3325" s="16" t="n">
        <v>0.102177778484025</v>
      </c>
      <c r="O3325" s="18" t="n">
        <v>2.57800318521424E-005</v>
      </c>
      <c r="P3325" s="34" t="b">
        <f aca="false">FALSE()</f>
        <v>0</v>
      </c>
      <c r="Q3325" s="16"/>
    </row>
    <row r="3326" customFormat="false" ht="22.35" hidden="false" customHeight="false" outlineLevel="0" collapsed="false">
      <c r="A3326" s="6" t="s">
        <v>5063</v>
      </c>
      <c r="B3326" s="7" t="s">
        <v>1644</v>
      </c>
      <c r="C3326" s="17" t="n">
        <v>1648</v>
      </c>
      <c r="D3326" s="18" t="n">
        <v>0.000456746729710943</v>
      </c>
      <c r="E3326" s="18" t="n">
        <v>0.000112920526558477</v>
      </c>
      <c r="F3326" s="18" t="n">
        <v>0.000436507776738072</v>
      </c>
      <c r="G3326" s="18" t="n">
        <v>0.000115436650904242</v>
      </c>
      <c r="H3326" s="16" t="n">
        <v>-1.95534788416798</v>
      </c>
      <c r="I3326" s="17" t="n">
        <v>207.501468176016</v>
      </c>
      <c r="J3326" s="16" t="n">
        <v>0.0518846745339765</v>
      </c>
      <c r="K3326" s="16" t="n">
        <v>0.086128559726401</v>
      </c>
      <c r="L3326" s="16" t="n">
        <v>-0.175804165135359</v>
      </c>
      <c r="M3326" s="16" t="n">
        <v>0.580359910119324</v>
      </c>
      <c r="N3326" s="16" t="n">
        <v>0.106544510845175</v>
      </c>
      <c r="O3326" s="18" t="n">
        <v>2.53817130357877E-005</v>
      </c>
      <c r="P3326" s="34" t="b">
        <f aca="false">FALSE()</f>
        <v>0</v>
      </c>
      <c r="Q3326" s="16"/>
    </row>
    <row r="3327" customFormat="false" ht="22.35" hidden="false" customHeight="false" outlineLevel="0" collapsed="false">
      <c r="A3327" s="6" t="s">
        <v>5064</v>
      </c>
      <c r="B3327" s="7" t="s">
        <v>1644</v>
      </c>
      <c r="C3327" s="17" t="n">
        <v>1649</v>
      </c>
      <c r="D3327" s="18" t="n">
        <v>0.000445139748856622</v>
      </c>
      <c r="E3327" s="18" t="n">
        <v>0.000113164011805026</v>
      </c>
      <c r="F3327" s="18" t="n">
        <v>0.000425033517660601</v>
      </c>
      <c r="G3327" s="18" t="n">
        <v>0.000115689026906028</v>
      </c>
      <c r="H3327" s="16" t="n">
        <v>-1.93833558588635</v>
      </c>
      <c r="I3327" s="17" t="n">
        <v>207.505564513157</v>
      </c>
      <c r="J3327" s="16" t="n">
        <v>0.0539389296393087</v>
      </c>
      <c r="K3327" s="16" t="n">
        <v>0.0891818956187773</v>
      </c>
      <c r="L3327" s="16" t="n">
        <v>-0.174271122424555</v>
      </c>
      <c r="M3327" s="16" t="n">
        <v>0.580505191383853</v>
      </c>
      <c r="N3327" s="16" t="n">
        <v>0.109865968811414</v>
      </c>
      <c r="O3327" s="18" t="n">
        <v>2.5023410232471E-005</v>
      </c>
      <c r="P3327" s="34" t="b">
        <f aca="false">FALSE()</f>
        <v>0</v>
      </c>
      <c r="Q3327" s="16"/>
    </row>
    <row r="3328" customFormat="false" ht="22.35" hidden="false" customHeight="false" outlineLevel="0" collapsed="false">
      <c r="A3328" s="6" t="s">
        <v>5065</v>
      </c>
      <c r="B3328" s="7" t="s">
        <v>1644</v>
      </c>
      <c r="C3328" s="17" t="n">
        <v>1650</v>
      </c>
      <c r="D3328" s="18" t="n">
        <v>0.000433281242166679</v>
      </c>
      <c r="E3328" s="18" t="n">
        <v>0.000113294327508648</v>
      </c>
      <c r="F3328" s="18" t="n">
        <v>0.000413226029027886</v>
      </c>
      <c r="G3328" s="18" t="n">
        <v>0.000115778197351752</v>
      </c>
      <c r="H3328" s="16" t="n">
        <v>-1.9313207280573</v>
      </c>
      <c r="I3328" s="17" t="n">
        <v>207.453560964586</v>
      </c>
      <c r="J3328" s="16" t="n">
        <v>0.0548060288907853</v>
      </c>
      <c r="K3328" s="16" t="n">
        <v>0.09035341587175</v>
      </c>
      <c r="L3328" s="16" t="n">
        <v>-0.173684437925327</v>
      </c>
      <c r="M3328" s="16" t="n">
        <v>0.581415620641562</v>
      </c>
      <c r="N3328" s="16" t="n">
        <v>0.111161942466001</v>
      </c>
      <c r="O3328" s="18" t="n">
        <v>2.46884606550103E-005</v>
      </c>
      <c r="P3328" s="34" t="b">
        <f aca="false">FALSE()</f>
        <v>0</v>
      </c>
      <c r="Q3328" s="16"/>
    </row>
    <row r="3329" customFormat="false" ht="22.35" hidden="false" customHeight="false" outlineLevel="0" collapsed="false">
      <c r="A3329" s="6" t="s">
        <v>5066</v>
      </c>
      <c r="B3329" s="7" t="s">
        <v>1644</v>
      </c>
      <c r="C3329" s="17" t="n">
        <v>1651</v>
      </c>
      <c r="D3329" s="18" t="n">
        <v>0.000421126233043492</v>
      </c>
      <c r="E3329" s="18" t="n">
        <v>0.00011327178438778</v>
      </c>
      <c r="F3329" s="18" t="n">
        <v>0.00040114148367513</v>
      </c>
      <c r="G3329" s="18" t="n">
        <v>0.00011568034872685</v>
      </c>
      <c r="H3329" s="16" t="n">
        <v>-1.92513372633659</v>
      </c>
      <c r="I3329" s="17" t="n">
        <v>207.36528430334</v>
      </c>
      <c r="J3329" s="16" t="n">
        <v>0.0555807609680953</v>
      </c>
      <c r="K3329" s="16" t="n">
        <v>0.091459222052972</v>
      </c>
      <c r="L3329" s="16" t="n">
        <v>-0.173202607715853</v>
      </c>
      <c r="M3329" s="16" t="n">
        <v>0.583023399969007</v>
      </c>
      <c r="N3329" s="16" t="n">
        <v>0.111980064035296</v>
      </c>
      <c r="O3329" s="18" t="n">
        <v>2.43870439669286E-005</v>
      </c>
      <c r="P3329" s="34" t="b">
        <f aca="false">FALSE()</f>
        <v>0</v>
      </c>
      <c r="Q3329" s="16"/>
    </row>
    <row r="3330" customFormat="false" ht="22.35" hidden="false" customHeight="false" outlineLevel="0" collapsed="false">
      <c r="A3330" s="6" t="s">
        <v>5067</v>
      </c>
      <c r="B3330" s="7" t="s">
        <v>1644</v>
      </c>
      <c r="C3330" s="17" t="n">
        <v>1652</v>
      </c>
      <c r="D3330" s="18" t="n">
        <v>0.000408625330716093</v>
      </c>
      <c r="E3330" s="18" t="n">
        <v>0.000113071733939444</v>
      </c>
      <c r="F3330" s="18" t="n">
        <v>0.000388798896466743</v>
      </c>
      <c r="G3330" s="18" t="n">
        <v>0.000115411391585989</v>
      </c>
      <c r="H3330" s="16" t="n">
        <v>-1.9134477373301</v>
      </c>
      <c r="I3330" s="17" t="n">
        <v>207.288914278062</v>
      </c>
      <c r="J3330" s="16" t="n">
        <v>0.0570685272236011</v>
      </c>
      <c r="K3330" s="16" t="n">
        <v>0.0935734444796303</v>
      </c>
      <c r="L3330" s="16" t="n">
        <v>-0.172215460869781</v>
      </c>
      <c r="M3330" s="16" t="n">
        <v>0.584311560514489</v>
      </c>
      <c r="N3330" s="16" t="n">
        <v>0.113838492761872</v>
      </c>
      <c r="O3330" s="18" t="n">
        <v>2.41108650119311E-005</v>
      </c>
      <c r="P3330" s="34" t="b">
        <f aca="false">FALSE()</f>
        <v>0</v>
      </c>
      <c r="Q3330" s="16"/>
    </row>
    <row r="3331" customFormat="false" ht="22.35" hidden="false" customHeight="false" outlineLevel="0" collapsed="false">
      <c r="A3331" s="6" t="s">
        <v>5068</v>
      </c>
      <c r="B3331" s="7" t="s">
        <v>1644</v>
      </c>
      <c r="C3331" s="17" t="n">
        <v>1653</v>
      </c>
      <c r="D3331" s="18" t="n">
        <v>0.00039588602459249</v>
      </c>
      <c r="E3331" s="18" t="n">
        <v>0.000112717117910105</v>
      </c>
      <c r="F3331" s="18" t="n">
        <v>0.0003762792090021</v>
      </c>
      <c r="G3331" s="18" t="n">
        <v>0.000115013001154719</v>
      </c>
      <c r="H3331" s="16" t="n">
        <v>-1.89830952921954</v>
      </c>
      <c r="I3331" s="17" t="n">
        <v>207.245761145758</v>
      </c>
      <c r="J3331" s="16" t="n">
        <v>0.0590448789727004</v>
      </c>
      <c r="K3331" s="16" t="n">
        <v>0.0965850404953514</v>
      </c>
      <c r="L3331" s="16" t="n">
        <v>-0.170889033809361</v>
      </c>
      <c r="M3331" s="16" t="n">
        <v>0.585812800247947</v>
      </c>
      <c r="N3331" s="16" t="n">
        <v>0.116676261688243</v>
      </c>
      <c r="O3331" s="18" t="n">
        <v>2.38339728783525E-005</v>
      </c>
      <c r="P3331" s="34" t="b">
        <f aca="false">FALSE()</f>
        <v>0</v>
      </c>
      <c r="Q3331" s="16"/>
    </row>
    <row r="3332" customFormat="false" ht="22.35" hidden="false" customHeight="false" outlineLevel="0" collapsed="false">
      <c r="A3332" s="6" t="s">
        <v>5069</v>
      </c>
      <c r="B3332" s="7" t="s">
        <v>1644</v>
      </c>
      <c r="C3332" s="17" t="n">
        <v>1654</v>
      </c>
      <c r="D3332" s="18" t="n">
        <v>0.000382912857826813</v>
      </c>
      <c r="E3332" s="18" t="n">
        <v>0.000112221963707527</v>
      </c>
      <c r="F3332" s="18" t="n">
        <v>0.000363536655581453</v>
      </c>
      <c r="G3332" s="18" t="n">
        <v>0.000114481091338223</v>
      </c>
      <c r="H3332" s="16" t="n">
        <v>-1.8843350490258</v>
      </c>
      <c r="I3332" s="17" t="n">
        <v>207.214046024531</v>
      </c>
      <c r="J3332" s="16" t="n">
        <v>0.0609197198018701</v>
      </c>
      <c r="K3332" s="16" t="n">
        <v>0.0992216786411935</v>
      </c>
      <c r="L3332" s="16" t="n">
        <v>-0.169657349818259</v>
      </c>
      <c r="M3332" s="16" t="n">
        <v>0.587023477452348</v>
      </c>
      <c r="N3332" s="16" t="n">
        <v>0.119116601956526</v>
      </c>
      <c r="O3332" s="18" t="n">
        <v>2.35677313690459E-005</v>
      </c>
      <c r="P3332" s="34" t="b">
        <f aca="false">FALSE()</f>
        <v>0</v>
      </c>
      <c r="Q3332" s="16"/>
    </row>
    <row r="3333" customFormat="false" ht="22.35" hidden="false" customHeight="false" outlineLevel="0" collapsed="false">
      <c r="A3333" s="6" t="s">
        <v>5070</v>
      </c>
      <c r="B3333" s="7" t="s">
        <v>1644</v>
      </c>
      <c r="C3333" s="17" t="n">
        <v>1655</v>
      </c>
      <c r="D3333" s="18" t="n">
        <v>0.000369909949718204</v>
      </c>
      <c r="E3333" s="18" t="n">
        <v>0.000111630093756574</v>
      </c>
      <c r="F3333" s="18" t="n">
        <v>0.000350798592623802</v>
      </c>
      <c r="G3333" s="18" t="n">
        <v>0.000113881795525284</v>
      </c>
      <c r="H3333" s="16" t="n">
        <v>-1.86842043874437</v>
      </c>
      <c r="I3333" s="17" t="n">
        <v>207.219411883969</v>
      </c>
      <c r="J3333" s="16" t="n">
        <v>0.0631147957104593</v>
      </c>
      <c r="K3333" s="16" t="n">
        <v>0.102354983274094</v>
      </c>
      <c r="L3333" s="16" t="n">
        <v>-0.168220050300464</v>
      </c>
      <c r="M3333" s="16" t="n">
        <v>0.587701456686812</v>
      </c>
      <c r="N3333" s="16" t="n">
        <v>0.122239778169236</v>
      </c>
      <c r="O3333" s="18" t="n">
        <v>2.33178813961473E-005</v>
      </c>
      <c r="P3333" s="34" t="b">
        <f aca="false">FALSE()</f>
        <v>0</v>
      </c>
      <c r="Q3333" s="16"/>
    </row>
    <row r="3334" customFormat="false" ht="22.35" hidden="false" customHeight="false" outlineLevel="0" collapsed="false">
      <c r="A3334" s="6" t="s">
        <v>5071</v>
      </c>
      <c r="B3334" s="7" t="s">
        <v>1644</v>
      </c>
      <c r="C3334" s="17" t="n">
        <v>1656</v>
      </c>
      <c r="D3334" s="18" t="n">
        <v>0.000357062544022478</v>
      </c>
      <c r="E3334" s="18" t="n">
        <v>0.000110944218431163</v>
      </c>
      <c r="F3334" s="18" t="n">
        <v>0.000338338423555931</v>
      </c>
      <c r="G3334" s="18" t="n">
        <v>0.000113282852438655</v>
      </c>
      <c r="H3334" s="16" t="n">
        <v>-1.84159554989216</v>
      </c>
      <c r="I3334" s="17" t="n">
        <v>207.340673868513</v>
      </c>
      <c r="J3334" s="16" t="n">
        <v>0.0669627984308707</v>
      </c>
      <c r="K3334" s="16" t="n">
        <v>0.107928822951445</v>
      </c>
      <c r="L3334" s="16" t="n">
        <v>-0.1657066611968</v>
      </c>
      <c r="M3334" s="16" t="n">
        <v>0.588137300480397</v>
      </c>
      <c r="N3334" s="16" t="n">
        <v>0.128052728730227</v>
      </c>
      <c r="O3334" s="18" t="n">
        <v>2.30609739504207E-005</v>
      </c>
      <c r="P3334" s="34" t="b">
        <f aca="false">FALSE()</f>
        <v>0</v>
      </c>
      <c r="Q3334" s="16"/>
    </row>
    <row r="3335" customFormat="false" ht="22.35" hidden="false" customHeight="false" outlineLevel="0" collapsed="false">
      <c r="A3335" s="6" t="s">
        <v>5072</v>
      </c>
      <c r="B3335" s="7" t="s">
        <v>1644</v>
      </c>
      <c r="C3335" s="17" t="n">
        <v>1657</v>
      </c>
      <c r="D3335" s="18" t="n">
        <v>0.000344421435885912</v>
      </c>
      <c r="E3335" s="18" t="n">
        <v>0.00011034966494058</v>
      </c>
      <c r="F3335" s="18" t="n">
        <v>0.000326319852285322</v>
      </c>
      <c r="G3335" s="18" t="n">
        <v>0.000112847246849313</v>
      </c>
      <c r="H3335" s="16" t="n">
        <v>-1.78948706532843</v>
      </c>
      <c r="I3335" s="17" t="n">
        <v>207.548441388836</v>
      </c>
      <c r="J3335" s="16" t="n">
        <v>0.0749944232372154</v>
      </c>
      <c r="K3335" s="16" t="n">
        <v>0.119289711166901</v>
      </c>
      <c r="L3335" s="16" t="n">
        <v>-0.160854923812834</v>
      </c>
      <c r="M3335" s="16" t="n">
        <v>0.586548891988223</v>
      </c>
      <c r="N3335" s="16" t="n">
        <v>0.140134850759563</v>
      </c>
      <c r="O3335" s="18" t="n">
        <v>2.27721464775454E-005</v>
      </c>
      <c r="P3335" s="34" t="b">
        <f aca="false">FALSE()</f>
        <v>0</v>
      </c>
      <c r="Q3335" s="16"/>
    </row>
    <row r="3336" customFormat="false" ht="22.35" hidden="false" customHeight="false" outlineLevel="0" collapsed="false">
      <c r="A3336" s="6" t="s">
        <v>5073</v>
      </c>
      <c r="B3336" s="7" t="s">
        <v>1644</v>
      </c>
      <c r="C3336" s="17" t="n">
        <v>1658</v>
      </c>
      <c r="D3336" s="18" t="n">
        <v>0.000331853361178675</v>
      </c>
      <c r="E3336" s="18" t="n">
        <v>0.000109802968777214</v>
      </c>
      <c r="F3336" s="18" t="n">
        <v>0.000314648249684035</v>
      </c>
      <c r="G3336" s="18" t="n">
        <v>0.000112570931834756</v>
      </c>
      <c r="H3336" s="16" t="n">
        <v>-1.70858442416546</v>
      </c>
      <c r="I3336" s="17" t="n">
        <v>207.893562927091</v>
      </c>
      <c r="J3336" s="16" t="n">
        <v>0.0890204289560574</v>
      </c>
      <c r="K3336" s="16" t="n">
        <v>0.138989759280526</v>
      </c>
      <c r="L3336" s="16" t="n">
        <v>-0.153325631101667</v>
      </c>
      <c r="M3336" s="16" t="n">
        <v>0.583052456221912</v>
      </c>
      <c r="N3336" s="16" t="n">
        <v>0.16173631277849</v>
      </c>
      <c r="O3336" s="18" t="n">
        <v>2.24623376724653E-005</v>
      </c>
      <c r="P3336" s="34" t="b">
        <f aca="false">FALSE()</f>
        <v>0</v>
      </c>
      <c r="Q3336" s="16"/>
    </row>
    <row r="3337" customFormat="false" ht="22.35" hidden="false" customHeight="false" outlineLevel="0" collapsed="false">
      <c r="A3337" s="6" t="s">
        <v>5074</v>
      </c>
      <c r="B3337" s="7" t="s">
        <v>1644</v>
      </c>
      <c r="C3337" s="17" t="n">
        <v>1659</v>
      </c>
      <c r="D3337" s="18" t="n">
        <v>0.000319528424490727</v>
      </c>
      <c r="E3337" s="18" t="n">
        <v>0.000109416937184251</v>
      </c>
      <c r="F3337" s="18" t="n">
        <v>0.000303401057701365</v>
      </c>
      <c r="G3337" s="18" t="n">
        <v>0.000112562680811448</v>
      </c>
      <c r="H3337" s="16" t="n">
        <v>-1.60623895569708</v>
      </c>
      <c r="I3337" s="17" t="n">
        <v>208.369904117824</v>
      </c>
      <c r="J3337" s="16" t="n">
        <v>0.10973577458317</v>
      </c>
      <c r="K3337" s="16" t="n">
        <v>0.167243284803582</v>
      </c>
      <c r="L3337" s="16" t="n">
        <v>-0.143810641318756</v>
      </c>
      <c r="M3337" s="16" t="n">
        <v>0.578122578645591</v>
      </c>
      <c r="N3337" s="16" t="n">
        <v>0.192697958117108</v>
      </c>
      <c r="O3337" s="18" t="n">
        <v>2.2162830474941E-005</v>
      </c>
      <c r="P3337" s="34" t="b">
        <f aca="false">FALSE()</f>
        <v>0</v>
      </c>
      <c r="Q3337" s="16"/>
    </row>
    <row r="3338" customFormat="false" ht="22.35" hidden="false" customHeight="false" outlineLevel="0" collapsed="false">
      <c r="A3338" s="6" t="s">
        <v>5075</v>
      </c>
      <c r="B3338" s="7" t="s">
        <v>1644</v>
      </c>
      <c r="C3338" s="17" t="n">
        <v>1660</v>
      </c>
      <c r="D3338" s="18" t="n">
        <v>0.000307412424848379</v>
      </c>
      <c r="E3338" s="18" t="n">
        <v>0.000109360814292648</v>
      </c>
      <c r="F3338" s="18" t="n">
        <v>0.000292452521551642</v>
      </c>
      <c r="G3338" s="18" t="n">
        <v>0.000112872789900854</v>
      </c>
      <c r="H3338" s="16" t="n">
        <v>-1.48987256357995</v>
      </c>
      <c r="I3338" s="17" t="n">
        <v>208.824113970773</v>
      </c>
      <c r="J3338" s="16" t="n">
        <v>0.137766555041814</v>
      </c>
      <c r="K3338" s="16" t="n">
        <v>0.204408724856463</v>
      </c>
      <c r="L3338" s="16" t="n">
        <v>-0.133102421074513</v>
      </c>
      <c r="M3338" s="16" t="n">
        <v>0.571933596776693</v>
      </c>
      <c r="N3338" s="16" t="n">
        <v>0.233238606498264</v>
      </c>
      <c r="O3338" s="18" t="n">
        <v>2.19087023728655E-005</v>
      </c>
      <c r="P3338" s="34" t="b">
        <f aca="false">FALSE()</f>
        <v>0</v>
      </c>
      <c r="Q3338" s="16"/>
    </row>
    <row r="3339" customFormat="false" ht="22.35" hidden="false" customHeight="false" outlineLevel="0" collapsed="false">
      <c r="A3339" s="6" t="s">
        <v>5076</v>
      </c>
      <c r="B3339" s="7" t="s">
        <v>1644</v>
      </c>
      <c r="C3339" s="17" t="n">
        <v>1661</v>
      </c>
      <c r="D3339" s="18" t="n">
        <v>0.000295566902716905</v>
      </c>
      <c r="E3339" s="18" t="n">
        <v>0.000109651311388888</v>
      </c>
      <c r="F3339" s="18" t="n">
        <v>0.000281804485472524</v>
      </c>
      <c r="G3339" s="18" t="n">
        <v>0.000113562359557049</v>
      </c>
      <c r="H3339" s="16" t="n">
        <v>-1.36615219067087</v>
      </c>
      <c r="I3339" s="17" t="n">
        <v>209.306007445776</v>
      </c>
      <c r="J3339" s="16" t="n">
        <v>0.173357194460205</v>
      </c>
      <c r="K3339" s="16" t="n">
        <v>0.249976496528787</v>
      </c>
      <c r="L3339" s="16" t="n">
        <v>-0.121770416157832</v>
      </c>
      <c r="M3339" s="16" t="n">
        <v>0.564592050209205</v>
      </c>
      <c r="N3339" s="16" t="n">
        <v>0.279175636689272</v>
      </c>
      <c r="O3339" s="18" t="n">
        <v>2.17064120852168E-005</v>
      </c>
      <c r="P3339" s="34" t="b">
        <f aca="false">FALSE()</f>
        <v>0</v>
      </c>
      <c r="Q3339" s="16"/>
    </row>
    <row r="3340" customFormat="false" ht="22.35" hidden="false" customHeight="false" outlineLevel="0" collapsed="false">
      <c r="A3340" s="6" t="s">
        <v>5077</v>
      </c>
      <c r="B3340" s="7" t="s">
        <v>1644</v>
      </c>
      <c r="C3340" s="17" t="n">
        <v>1662</v>
      </c>
      <c r="D3340" s="18" t="n">
        <v>0.000284001728637299</v>
      </c>
      <c r="E3340" s="18" t="n">
        <v>0.000110254400730001</v>
      </c>
      <c r="F3340" s="18" t="n">
        <v>0.000271420055358661</v>
      </c>
      <c r="G3340" s="18" t="n">
        <v>0.000114605849728566</v>
      </c>
      <c r="H3340" s="16" t="n">
        <v>-1.24130342561281</v>
      </c>
      <c r="I3340" s="17" t="n">
        <v>209.823287936782</v>
      </c>
      <c r="J3340" s="16" t="n">
        <v>0.215879596607961</v>
      </c>
      <c r="K3340" s="16" t="n">
        <v>0.301954946384576</v>
      </c>
      <c r="L3340" s="16" t="n">
        <v>-0.110372773326418</v>
      </c>
      <c r="M3340" s="16" t="n">
        <v>0.557792887029289</v>
      </c>
      <c r="N3340" s="16" t="n">
        <v>0.326603748386447</v>
      </c>
      <c r="O3340" s="18" t="n">
        <v>2.15462703769906E-005</v>
      </c>
      <c r="P3340" s="34" t="b">
        <f aca="false">FALSE()</f>
        <v>0</v>
      </c>
      <c r="Q3340" s="16"/>
    </row>
    <row r="3341" customFormat="false" ht="22.35" hidden="false" customHeight="false" outlineLevel="0" collapsed="false">
      <c r="A3341" s="6" t="s">
        <v>5078</v>
      </c>
      <c r="B3341" s="7" t="s">
        <v>1644</v>
      </c>
      <c r="C3341" s="17" t="n">
        <v>1663</v>
      </c>
      <c r="D3341" s="18" t="n">
        <v>0.000272739398484614</v>
      </c>
      <c r="E3341" s="18" t="n">
        <v>0.000111347881615368</v>
      </c>
      <c r="F3341" s="18" t="n">
        <v>0.000261290350634579</v>
      </c>
      <c r="G3341" s="18" t="n">
        <v>0.000116085220193796</v>
      </c>
      <c r="H3341" s="16" t="n">
        <v>-1.1178753204167</v>
      </c>
      <c r="I3341" s="17" t="n">
        <v>210.244022271573</v>
      </c>
      <c r="J3341" s="16" t="n">
        <v>0.264895974968227</v>
      </c>
      <c r="K3341" s="16" t="n">
        <v>0.351781854757806</v>
      </c>
      <c r="L3341" s="16" t="n">
        <v>-0.0992024981971977</v>
      </c>
      <c r="M3341" s="16" t="n">
        <v>0.550422284208895</v>
      </c>
      <c r="N3341" s="16" t="n">
        <v>0.376876672124122</v>
      </c>
      <c r="O3341" s="18" t="n">
        <v>2.14411487715021E-005</v>
      </c>
      <c r="P3341" s="34" t="b">
        <f aca="false">FALSE()</f>
        <v>0</v>
      </c>
      <c r="Q3341" s="16"/>
    </row>
    <row r="3342" customFormat="false" ht="22.35" hidden="false" customHeight="false" outlineLevel="0" collapsed="false">
      <c r="A3342" s="6" t="s">
        <v>5079</v>
      </c>
      <c r="B3342" s="7" t="s">
        <v>1644</v>
      </c>
      <c r="C3342" s="17" t="n">
        <v>1664</v>
      </c>
      <c r="D3342" s="18" t="n">
        <v>0.000261717298555179</v>
      </c>
      <c r="E3342" s="18" t="n">
        <v>0.000112853232540685</v>
      </c>
      <c r="F3342" s="18" t="n">
        <v>0.000251383954017413</v>
      </c>
      <c r="G3342" s="18" t="n">
        <v>0.000117952542832274</v>
      </c>
      <c r="H3342" s="16" t="n">
        <v>-0.995028815951441</v>
      </c>
      <c r="I3342" s="17" t="n">
        <v>210.606055237365</v>
      </c>
      <c r="J3342" s="16" t="n">
        <v>0.32086409614108</v>
      </c>
      <c r="K3342" s="16" t="n">
        <v>0.408838194346172</v>
      </c>
      <c r="L3342" s="16" t="n">
        <v>-0.0881523510228059</v>
      </c>
      <c r="M3342" s="16" t="n">
        <v>0.545240585774059</v>
      </c>
      <c r="N3342" s="16" t="n">
        <v>0.435659598143087</v>
      </c>
      <c r="O3342" s="18" t="n">
        <v>2.13983334752031E-005</v>
      </c>
      <c r="P3342" s="34" t="b">
        <f aca="false">FALSE()</f>
        <v>0</v>
      </c>
      <c r="Q3342" s="16"/>
    </row>
    <row r="3343" customFormat="false" ht="22.35" hidden="false" customHeight="false" outlineLevel="0" collapsed="false">
      <c r="A3343" s="6" t="s">
        <v>5080</v>
      </c>
      <c r="B3343" s="7" t="s">
        <v>1644</v>
      </c>
      <c r="C3343" s="17" t="n">
        <v>1665</v>
      </c>
      <c r="D3343" s="18" t="n">
        <v>0.000251213776774767</v>
      </c>
      <c r="E3343" s="18" t="n">
        <v>0.000114843230336845</v>
      </c>
      <c r="F3343" s="18" t="n">
        <v>0.000241888641588873</v>
      </c>
      <c r="G3343" s="18" t="n">
        <v>0.000120286320383463</v>
      </c>
      <c r="H3343" s="16" t="n">
        <v>-0.882049821965836</v>
      </c>
      <c r="I3343" s="17" t="n">
        <v>210.910035757103</v>
      </c>
      <c r="J3343" s="16" t="n">
        <v>0.378754013655143</v>
      </c>
      <c r="K3343" s="16" t="n">
        <v>0.466972417311005</v>
      </c>
      <c r="L3343" s="16" t="n">
        <v>-0.078033441548423</v>
      </c>
      <c r="M3343" s="16" t="n">
        <v>0.539371222687122</v>
      </c>
      <c r="N3343" s="16" t="n">
        <v>0.494640567919285</v>
      </c>
      <c r="O3343" s="18" t="n">
        <v>2.14119236812372E-005</v>
      </c>
      <c r="P3343" s="34" t="b">
        <f aca="false">FALSE()</f>
        <v>0</v>
      </c>
      <c r="Q3343" s="16"/>
    </row>
    <row r="3344" customFormat="false" ht="22.35" hidden="false" customHeight="false" outlineLevel="0" collapsed="false">
      <c r="A3344" s="6" t="s">
        <v>5081</v>
      </c>
      <c r="B3344" s="7" t="s">
        <v>1644</v>
      </c>
      <c r="C3344" s="17" t="n">
        <v>1666</v>
      </c>
      <c r="D3344" s="18" t="n">
        <v>0.00024109938374038</v>
      </c>
      <c r="E3344" s="18" t="n">
        <v>0.000117265551686921</v>
      </c>
      <c r="F3344" s="18" t="n">
        <v>0.000232633478711638</v>
      </c>
      <c r="G3344" s="18" t="n">
        <v>0.000122996004538882</v>
      </c>
      <c r="H3344" s="16" t="n">
        <v>-0.784036196099377</v>
      </c>
      <c r="I3344" s="17" t="n">
        <v>211.112814340726</v>
      </c>
      <c r="J3344" s="16" t="n">
        <v>0.433897665270849</v>
      </c>
      <c r="K3344" s="16" t="n">
        <v>0.516027280707355</v>
      </c>
      <c r="L3344" s="16" t="n">
        <v>-0.0692975765067793</v>
      </c>
      <c r="M3344" s="16" t="n">
        <v>0.534499457616612</v>
      </c>
      <c r="N3344" s="16" t="n">
        <v>0.549578930500016</v>
      </c>
      <c r="O3344" s="18" t="n">
        <v>2.14802730280837E-005</v>
      </c>
      <c r="P3344" s="34" t="b">
        <f aca="false">FALSE()</f>
        <v>0</v>
      </c>
      <c r="Q3344" s="16"/>
    </row>
    <row r="3345" customFormat="false" ht="22.35" hidden="false" customHeight="false" outlineLevel="0" collapsed="false">
      <c r="A3345" s="6" t="s">
        <v>5082</v>
      </c>
      <c r="B3345" s="7" t="s">
        <v>1644</v>
      </c>
      <c r="C3345" s="17" t="n">
        <v>1667</v>
      </c>
      <c r="D3345" s="18" t="n">
        <v>0.000231546084469691</v>
      </c>
      <c r="E3345" s="18" t="n">
        <v>0.000120226884319508</v>
      </c>
      <c r="F3345" s="18" t="n">
        <v>0.000223965795821619</v>
      </c>
      <c r="G3345" s="18" t="n">
        <v>0.000126279481502572</v>
      </c>
      <c r="H3345" s="16" t="n">
        <v>-0.684552390824253</v>
      </c>
      <c r="I3345" s="17" t="n">
        <v>211.316529374197</v>
      </c>
      <c r="J3345" s="16" t="n">
        <v>0.494376516928972</v>
      </c>
      <c r="K3345" s="16" t="n">
        <v>0.571873593782185</v>
      </c>
      <c r="L3345" s="16" t="n">
        <v>-0.0604480541689142</v>
      </c>
      <c r="M3345" s="16" t="n">
        <v>0.528949713311638</v>
      </c>
      <c r="N3345" s="16" t="n">
        <v>0.593356161926273</v>
      </c>
      <c r="O3345" s="18" t="n">
        <v>2.15884011671698E-005</v>
      </c>
      <c r="P3345" s="34" t="b">
        <f aca="false">FALSE()</f>
        <v>0</v>
      </c>
      <c r="Q3345" s="16"/>
    </row>
    <row r="3346" customFormat="false" ht="22.35" hidden="false" customHeight="false" outlineLevel="0" collapsed="false">
      <c r="A3346" s="6" t="s">
        <v>5083</v>
      </c>
      <c r="B3346" s="7" t="s">
        <v>1644</v>
      </c>
      <c r="C3346" s="17" t="n">
        <v>1668</v>
      </c>
      <c r="D3346" s="18" t="n">
        <v>0.000222629649445596</v>
      </c>
      <c r="E3346" s="18" t="n">
        <v>0.000123696046853828</v>
      </c>
      <c r="F3346" s="18" t="n">
        <v>0.000215985586123357</v>
      </c>
      <c r="G3346" s="18" t="n">
        <v>0.000130200333938749</v>
      </c>
      <c r="H3346" s="16" t="n">
        <v>-0.582951467289502</v>
      </c>
      <c r="I3346" s="17" t="n">
        <v>211.626340903445</v>
      </c>
      <c r="J3346" s="16" t="n">
        <v>0.560546632958956</v>
      </c>
      <c r="K3346" s="16" t="n">
        <v>0.634552244075196</v>
      </c>
      <c r="L3346" s="16" t="n">
        <v>-0.051403487128868</v>
      </c>
      <c r="M3346" s="16" t="n">
        <v>0.522441112660778</v>
      </c>
      <c r="N3346" s="16" t="n">
        <v>0.63401130823999</v>
      </c>
      <c r="O3346" s="18" t="n">
        <v>2.17344535419185E-005</v>
      </c>
      <c r="P3346" s="34" t="b">
        <f aca="false">FALSE()</f>
        <v>0</v>
      </c>
      <c r="Q3346" s="16"/>
    </row>
    <row r="3347" customFormat="false" ht="22.35" hidden="false" customHeight="false" outlineLevel="0" collapsed="false">
      <c r="A3347" s="6" t="s">
        <v>5084</v>
      </c>
      <c r="B3347" s="7" t="s">
        <v>1644</v>
      </c>
      <c r="C3347" s="17" t="n">
        <v>1669</v>
      </c>
      <c r="D3347" s="18" t="n">
        <v>0.000214663898157639</v>
      </c>
      <c r="E3347" s="18" t="n">
        <v>0.000127894724750492</v>
      </c>
      <c r="F3347" s="18" t="n">
        <v>0.000208939086035693</v>
      </c>
      <c r="G3347" s="18" t="n">
        <v>0.000134921137629896</v>
      </c>
      <c r="H3347" s="16" t="n">
        <v>-0.485608176363101</v>
      </c>
      <c r="I3347" s="17" t="n">
        <v>211.953120101458</v>
      </c>
      <c r="J3347" s="16" t="n">
        <v>0.6277465998629</v>
      </c>
      <c r="K3347" s="16" t="n">
        <v>0.680550780938097</v>
      </c>
      <c r="L3347" s="16" t="n">
        <v>-0.0427563079634456</v>
      </c>
      <c r="M3347" s="16" t="n">
        <v>0.517026964202696</v>
      </c>
      <c r="N3347" s="16" t="n">
        <v>0.694846554412302</v>
      </c>
      <c r="O3347" s="18" t="n">
        <v>2.18948434428436E-005</v>
      </c>
      <c r="P3347" s="34" t="b">
        <f aca="false">FALSE()</f>
        <v>0</v>
      </c>
      <c r="Q3347" s="16"/>
    </row>
    <row r="3348" customFormat="false" ht="22.35" hidden="false" customHeight="false" outlineLevel="0" collapsed="false">
      <c r="A3348" s="6" t="s">
        <v>5085</v>
      </c>
      <c r="B3348" s="7" t="s">
        <v>1644</v>
      </c>
      <c r="C3348" s="17" t="n">
        <v>1670</v>
      </c>
      <c r="D3348" s="18" t="n">
        <v>0.00020764095723434</v>
      </c>
      <c r="E3348" s="18" t="n">
        <v>0.000132814219159391</v>
      </c>
      <c r="F3348" s="18" t="n">
        <v>0.000202968939366118</v>
      </c>
      <c r="G3348" s="18" t="n">
        <v>0.000140484832901635</v>
      </c>
      <c r="H3348" s="16" t="n">
        <v>-0.38143926062024</v>
      </c>
      <c r="I3348" s="17" t="n">
        <v>212.344729684134</v>
      </c>
      <c r="J3348" s="16" t="n">
        <v>0.703258727787153</v>
      </c>
      <c r="K3348" s="16" t="n">
        <v>0.748531346580324</v>
      </c>
      <c r="L3348" s="16" t="n">
        <v>-0.0335250728458449</v>
      </c>
      <c r="M3348" s="16" t="n">
        <v>0.510595846892918</v>
      </c>
      <c r="N3348" s="16" t="n">
        <v>0.760067741196396</v>
      </c>
      <c r="O3348" s="18" t="n">
        <v>2.20793243615555E-005</v>
      </c>
      <c r="P3348" s="34" t="b">
        <f aca="false">FALSE()</f>
        <v>0</v>
      </c>
      <c r="Q3348" s="16"/>
    </row>
    <row r="3349" customFormat="false" ht="22.35" hidden="false" customHeight="false" outlineLevel="0" collapsed="false">
      <c r="A3349" s="6" t="s">
        <v>5086</v>
      </c>
      <c r="B3349" s="7" t="s">
        <v>1644</v>
      </c>
      <c r="C3349" s="17" t="n">
        <v>1671</v>
      </c>
      <c r="D3349" s="18" t="n">
        <v>0.00020233265952027</v>
      </c>
      <c r="E3349" s="18" t="n">
        <v>0.000138661927802117</v>
      </c>
      <c r="F3349" s="18" t="n">
        <v>0.000198721631983583</v>
      </c>
      <c r="G3349" s="18" t="n">
        <v>0.000147068028359268</v>
      </c>
      <c r="H3349" s="16" t="n">
        <v>-0.28224272637154</v>
      </c>
      <c r="I3349" s="17" t="n">
        <v>212.745006481399</v>
      </c>
      <c r="J3349" s="16" t="n">
        <v>0.77803178340433</v>
      </c>
      <c r="K3349" s="16" t="n">
        <v>0.811468183244023</v>
      </c>
      <c r="L3349" s="16" t="n">
        <v>-0.0247619560221792</v>
      </c>
      <c r="M3349" s="16" t="n">
        <v>0.503893537889354</v>
      </c>
      <c r="N3349" s="16" t="n">
        <v>0.819929314047383</v>
      </c>
      <c r="O3349" s="18" t="n">
        <v>2.22938665316083E-005</v>
      </c>
      <c r="P3349" s="34" t="b">
        <f aca="false">FALSE()</f>
        <v>0</v>
      </c>
      <c r="Q3349" s="16"/>
    </row>
    <row r="3350" customFormat="false" ht="22.35" hidden="false" customHeight="false" outlineLevel="0" collapsed="false">
      <c r="A3350" s="6" t="s">
        <v>5087</v>
      </c>
      <c r="B3350" s="7" t="s">
        <v>1644</v>
      </c>
      <c r="C3350" s="17" t="n">
        <v>1672</v>
      </c>
      <c r="D3350" s="18" t="n">
        <v>0.000198849664615914</v>
      </c>
      <c r="E3350" s="18" t="n">
        <v>0.000145571985697984</v>
      </c>
      <c r="F3350" s="18" t="n">
        <v>0.000196267244696414</v>
      </c>
      <c r="G3350" s="18" t="n">
        <v>0.000154752020678712</v>
      </c>
      <c r="H3350" s="16" t="n">
        <v>-0.192182605873967</v>
      </c>
      <c r="I3350" s="17" t="n">
        <v>213.086341328332</v>
      </c>
      <c r="J3350" s="16" t="n">
        <v>0.847782193770309</v>
      </c>
      <c r="K3350" s="16" t="n">
        <v>0.87172846980842</v>
      </c>
      <c r="L3350" s="16" t="n">
        <v>-0.0168349973978413</v>
      </c>
      <c r="M3350" s="16" t="n">
        <v>0.501520610568728</v>
      </c>
      <c r="N3350" s="16" t="n">
        <v>0.8785746296095</v>
      </c>
      <c r="O3350" s="18" t="n">
        <v>2.25117469733706E-005</v>
      </c>
      <c r="P3350" s="34" t="b">
        <f aca="false">FALSE()</f>
        <v>0</v>
      </c>
      <c r="Q3350" s="16"/>
    </row>
    <row r="3351" customFormat="false" ht="22.35" hidden="false" customHeight="false" outlineLevel="0" collapsed="false">
      <c r="A3351" s="6" t="s">
        <v>5088</v>
      </c>
      <c r="B3351" s="7" t="s">
        <v>1644</v>
      </c>
      <c r="C3351" s="17" t="n">
        <v>1673</v>
      </c>
      <c r="D3351" s="18" t="n">
        <v>0.000197548368974518</v>
      </c>
      <c r="E3351" s="18" t="n">
        <v>0.000153811938436936</v>
      </c>
      <c r="F3351" s="18" t="n">
        <v>0.000196125792031755</v>
      </c>
      <c r="G3351" s="18" t="n">
        <v>0.000163783035075365</v>
      </c>
      <c r="H3351" s="16" t="n">
        <v>-0.100165303173301</v>
      </c>
      <c r="I3351" s="17" t="n">
        <v>213.333912053055</v>
      </c>
      <c r="J3351" s="16" t="n">
        <v>0.920307158362447</v>
      </c>
      <c r="K3351" s="16" t="n">
        <v>0.933205567868026</v>
      </c>
      <c r="L3351" s="16" t="n">
        <v>-0.00876470702043535</v>
      </c>
      <c r="M3351" s="16" t="n">
        <v>0.507283434061677</v>
      </c>
      <c r="N3351" s="16" t="n">
        <v>0.937221871981678</v>
      </c>
      <c r="O3351" s="18" t="n">
        <v>2.27103654650655E-005</v>
      </c>
      <c r="P3351" s="34" t="b">
        <f aca="false">FALSE()</f>
        <v>0</v>
      </c>
      <c r="Q3351" s="16"/>
    </row>
    <row r="3352" customFormat="false" ht="22.35" hidden="false" customHeight="false" outlineLevel="0" collapsed="false">
      <c r="A3352" s="6" t="s">
        <v>5089</v>
      </c>
      <c r="B3352" s="7" t="s">
        <v>1644</v>
      </c>
      <c r="C3352" s="17" t="n">
        <v>1674</v>
      </c>
      <c r="D3352" s="18" t="n">
        <v>0.000198822793742201</v>
      </c>
      <c r="E3352" s="18" t="n">
        <v>0.000163657437895887</v>
      </c>
      <c r="F3352" s="18" t="n">
        <v>0.000198541327265121</v>
      </c>
      <c r="G3352" s="18" t="n">
        <v>0.000174346365292985</v>
      </c>
      <c r="H3352" s="16" t="n">
        <v>-0.0186245474286642</v>
      </c>
      <c r="I3352" s="17" t="n">
        <v>213.402215888515</v>
      </c>
      <c r="J3352" s="16" t="n">
        <v>0.985158021693504</v>
      </c>
      <c r="K3352" s="16" t="n">
        <v>0.988253756351955</v>
      </c>
      <c r="L3352" s="16" t="n">
        <v>-0.00162919855447744</v>
      </c>
      <c r="M3352" s="16" t="n">
        <v>0.511767782426778</v>
      </c>
      <c r="N3352" s="16" t="n">
        <v>0.989168001993651</v>
      </c>
      <c r="O3352" s="18" t="n">
        <v>2.28824121777097E-005</v>
      </c>
      <c r="P3352" s="34" t="b">
        <f aca="false">FALSE()</f>
        <v>0</v>
      </c>
      <c r="Q3352" s="16"/>
    </row>
    <row r="3353" customFormat="false" ht="22.35" hidden="false" customHeight="false" outlineLevel="0" collapsed="false">
      <c r="A3353" s="6" t="s">
        <v>5090</v>
      </c>
      <c r="B3353" s="7" t="s">
        <v>1644</v>
      </c>
      <c r="C3353" s="17" t="n">
        <v>1675</v>
      </c>
      <c r="D3353" s="18" t="n">
        <v>0.000202668912057546</v>
      </c>
      <c r="E3353" s="18" t="n">
        <v>0.000175111590437464</v>
      </c>
      <c r="F3353" s="18" t="n">
        <v>0.000203501271622413</v>
      </c>
      <c r="G3353" s="18" t="n">
        <v>0.000186380040996295</v>
      </c>
      <c r="H3353" s="16" t="n">
        <v>0.0514829837447279</v>
      </c>
      <c r="I3353" s="17" t="n">
        <v>213.267025513051</v>
      </c>
      <c r="J3353" s="16" t="n">
        <v>0.958988848721108</v>
      </c>
      <c r="K3353" s="16" t="n">
        <v>0.966453835831595</v>
      </c>
      <c r="L3353" s="16" t="n">
        <v>0.00450622637894508</v>
      </c>
      <c r="M3353" s="16" t="n">
        <v>0.515457926545793</v>
      </c>
      <c r="N3353" s="16" t="n">
        <v>0.968212107350636</v>
      </c>
      <c r="O3353" s="18" t="n">
        <v>2.30155676307126E-005</v>
      </c>
      <c r="P3353" s="34" t="b">
        <f aca="false">FALSE()</f>
        <v>0</v>
      </c>
      <c r="Q3353" s="16"/>
    </row>
    <row r="3354" customFormat="false" ht="22.35" hidden="false" customHeight="false" outlineLevel="0" collapsed="false">
      <c r="A3354" s="6" t="s">
        <v>5091</v>
      </c>
      <c r="B3354" s="7" t="s">
        <v>1644</v>
      </c>
      <c r="C3354" s="17" t="n">
        <v>1676</v>
      </c>
      <c r="D3354" s="18" t="n">
        <v>0.000209337473654029</v>
      </c>
      <c r="E3354" s="18" t="n">
        <v>0.000188310248129464</v>
      </c>
      <c r="F3354" s="18" t="n">
        <v>0.000211302940826664</v>
      </c>
      <c r="G3354" s="18" t="n">
        <v>0.000200062556421378</v>
      </c>
      <c r="H3354" s="16" t="n">
        <v>0.11308530225271</v>
      </c>
      <c r="I3354" s="17" t="n">
        <v>212.994921713231</v>
      </c>
      <c r="J3354" s="16" t="n">
        <v>0.910069439712085</v>
      </c>
      <c r="K3354" s="16" t="n">
        <v>0.925683376177734</v>
      </c>
      <c r="L3354" s="16" t="n">
        <v>0.00991020023884302</v>
      </c>
      <c r="M3354" s="16" t="n">
        <v>0.518634743530141</v>
      </c>
      <c r="N3354" s="16" t="n">
        <v>0.929218714552574</v>
      </c>
      <c r="O3354" s="18" t="n">
        <v>2.31156713654338E-005</v>
      </c>
      <c r="P3354" s="34" t="b">
        <f aca="false">FALSE()</f>
        <v>0</v>
      </c>
      <c r="Q3354" s="16"/>
    </row>
    <row r="3355" customFormat="false" ht="22.35" hidden="false" customHeight="false" outlineLevel="0" collapsed="false">
      <c r="A3355" s="6" t="s">
        <v>5092</v>
      </c>
      <c r="B3355" s="7" t="s">
        <v>1644</v>
      </c>
      <c r="C3355" s="17" t="n">
        <v>1677</v>
      </c>
      <c r="D3355" s="18" t="n">
        <v>0.000218460172975764</v>
      </c>
      <c r="E3355" s="18" t="n">
        <v>0.000202844717324829</v>
      </c>
      <c r="F3355" s="18" t="n">
        <v>0.000221577659471202</v>
      </c>
      <c r="G3355" s="18" t="n">
        <v>0.000215029714394228</v>
      </c>
      <c r="H3355" s="16" t="n">
        <v>0.1665834111341</v>
      </c>
      <c r="I3355" s="17" t="n">
        <v>212.66782035456</v>
      </c>
      <c r="J3355" s="16" t="n">
        <v>0.867856121398298</v>
      </c>
      <c r="K3355" s="16" t="n">
        <v>0.889065145347553</v>
      </c>
      <c r="L3355" s="16" t="n">
        <v>0.0146198996458027</v>
      </c>
      <c r="M3355" s="16" t="n">
        <v>0.520891445839145</v>
      </c>
      <c r="N3355" s="16" t="n">
        <v>0.89439319171525</v>
      </c>
      <c r="O3355" s="18" t="n">
        <v>2.31692513127582E-005</v>
      </c>
      <c r="P3355" s="34" t="b">
        <f aca="false">FALSE()</f>
        <v>0</v>
      </c>
      <c r="Q3355" s="16"/>
    </row>
    <row r="3356" customFormat="false" ht="22.35" hidden="false" customHeight="false" outlineLevel="0" collapsed="false">
      <c r="A3356" s="6" t="s">
        <v>5093</v>
      </c>
      <c r="B3356" s="7" t="s">
        <v>1644</v>
      </c>
      <c r="C3356" s="17" t="n">
        <v>1678</v>
      </c>
      <c r="D3356" s="18" t="n">
        <v>0.000230044572214227</v>
      </c>
      <c r="E3356" s="18" t="n">
        <v>0.000218709860282245</v>
      </c>
      <c r="F3356" s="18" t="n">
        <v>0.000234379246459047</v>
      </c>
      <c r="G3356" s="18" t="n">
        <v>0.000231277505692477</v>
      </c>
      <c r="H3356" s="16" t="n">
        <v>0.214919367711698</v>
      </c>
      <c r="I3356" s="17" t="n">
        <v>212.304080748483</v>
      </c>
      <c r="J3356" s="16" t="n">
        <v>0.830036490499286</v>
      </c>
      <c r="K3356" s="16" t="n">
        <v>0.855601449471445</v>
      </c>
      <c r="L3356" s="16" t="n">
        <v>0.0188929419227303</v>
      </c>
      <c r="M3356" s="16" t="n">
        <v>0.522644506431117</v>
      </c>
      <c r="N3356" s="16" t="n">
        <v>0.862671356672426</v>
      </c>
      <c r="O3356" s="18" t="n">
        <v>2.31938962087634E-005</v>
      </c>
      <c r="P3356" s="34" t="b">
        <f aca="false">FALSE()</f>
        <v>0</v>
      </c>
      <c r="Q3356" s="16"/>
    </row>
    <row r="3357" customFormat="false" ht="22.35" hidden="false" customHeight="false" outlineLevel="0" collapsed="false">
      <c r="A3357" s="6" t="s">
        <v>5094</v>
      </c>
      <c r="B3357" s="7" t="s">
        <v>1644</v>
      </c>
      <c r="C3357" s="17" t="n">
        <v>1679</v>
      </c>
      <c r="D3357" s="18" t="n">
        <v>0.000243164575288396</v>
      </c>
      <c r="E3357" s="18" t="n">
        <v>0.000235283088222061</v>
      </c>
      <c r="F3357" s="18" t="n">
        <v>0.0002487170701298</v>
      </c>
      <c r="G3357" s="18" t="n">
        <v>0.000248105802156618</v>
      </c>
      <c r="H3357" s="16" t="n">
        <v>0.256040058254027</v>
      </c>
      <c r="I3357" s="17" t="n">
        <v>211.892038459916</v>
      </c>
      <c r="J3357" s="16" t="n">
        <v>0.798168301537084</v>
      </c>
      <c r="K3357" s="16" t="n">
        <v>0.828510752082169</v>
      </c>
      <c r="L3357" s="16" t="n">
        <v>0.0225497962597325</v>
      </c>
      <c r="M3357" s="16" t="n">
        <v>0.523651789865179</v>
      </c>
      <c r="N3357" s="16" t="n">
        <v>0.83614461515197</v>
      </c>
      <c r="O3357" s="18" t="n">
        <v>2.32036721917441E-005</v>
      </c>
      <c r="P3357" s="34" t="b">
        <f aca="false">FALSE()</f>
        <v>0</v>
      </c>
      <c r="Q3357" s="16"/>
    </row>
    <row r="3358" customFormat="false" ht="22.35" hidden="false" customHeight="false" outlineLevel="0" collapsed="false">
      <c r="A3358" s="6" t="s">
        <v>5095</v>
      </c>
      <c r="B3358" s="7" t="s">
        <v>1644</v>
      </c>
      <c r="C3358" s="17" t="n">
        <v>1680</v>
      </c>
      <c r="D3358" s="18" t="n">
        <v>0.000257690092695784</v>
      </c>
      <c r="E3358" s="18" t="n">
        <v>0.000252488999504666</v>
      </c>
      <c r="F3358" s="18" t="n">
        <v>0.000264434373251501</v>
      </c>
      <c r="G3358" s="18" t="n">
        <v>0.00026535887675142</v>
      </c>
      <c r="H3358" s="16" t="n">
        <v>0.289980325351761</v>
      </c>
      <c r="I3358" s="17" t="n">
        <v>211.403444877544</v>
      </c>
      <c r="J3358" s="16" t="n">
        <v>0.772115517002689</v>
      </c>
      <c r="K3358" s="16" t="n">
        <v>0.806513817156094</v>
      </c>
      <c r="L3358" s="16" t="n">
        <v>0.0255959473398099</v>
      </c>
      <c r="M3358" s="16" t="n">
        <v>0.524688129552146</v>
      </c>
      <c r="N3358" s="16" t="n">
        <v>0.814508498093272</v>
      </c>
      <c r="O3358" s="18" t="n">
        <v>2.31712994342496E-005</v>
      </c>
      <c r="P3358" s="34" t="b">
        <f aca="false">FALSE()</f>
        <v>0</v>
      </c>
      <c r="Q3358" s="16"/>
    </row>
    <row r="3359" customFormat="false" ht="22.35" hidden="false" customHeight="false" outlineLevel="0" collapsed="false">
      <c r="A3359" s="6" t="s">
        <v>5096</v>
      </c>
      <c r="B3359" s="7" t="s">
        <v>1644</v>
      </c>
      <c r="C3359" s="17" t="n">
        <v>1681</v>
      </c>
      <c r="D3359" s="18" t="n">
        <v>0.000272589034237496</v>
      </c>
      <c r="E3359" s="18" t="n">
        <v>0.000269492171304187</v>
      </c>
      <c r="F3359" s="18" t="n">
        <v>0.0002803915550078</v>
      </c>
      <c r="G3359" s="18" t="n">
        <v>0.000282261923565633</v>
      </c>
      <c r="H3359" s="16" t="n">
        <v>0.31450894945357</v>
      </c>
      <c r="I3359" s="17" t="n">
        <v>210.908476192191</v>
      </c>
      <c r="J3359" s="16" t="n">
        <v>0.753445423256334</v>
      </c>
      <c r="K3359" s="16" t="n">
        <v>0.791193954077375</v>
      </c>
      <c r="L3359" s="16" t="n">
        <v>0.0278242699267658</v>
      </c>
      <c r="M3359" s="16" t="n">
        <v>0.525724469239114</v>
      </c>
      <c r="N3359" s="16" t="n">
        <v>0.799370150876414</v>
      </c>
      <c r="O3359" s="18" t="n">
        <v>2.31181428180066E-005</v>
      </c>
      <c r="P3359" s="34" t="b">
        <f aca="false">FALSE()</f>
        <v>0</v>
      </c>
      <c r="Q3359" s="16"/>
    </row>
    <row r="3360" customFormat="false" ht="22.35" hidden="false" customHeight="false" outlineLevel="0" collapsed="false">
      <c r="A3360" s="6" t="s">
        <v>5097</v>
      </c>
      <c r="B3360" s="7" t="s">
        <v>1644</v>
      </c>
      <c r="C3360" s="17" t="n">
        <v>1682</v>
      </c>
      <c r="D3360" s="18" t="n">
        <v>0.000287468842274312</v>
      </c>
      <c r="E3360" s="18" t="n">
        <v>0.000285970066908814</v>
      </c>
      <c r="F3360" s="18" t="n">
        <v>0.000296210250080718</v>
      </c>
      <c r="G3360" s="18" t="n">
        <v>0.000298586648708309</v>
      </c>
      <c r="H3360" s="16" t="n">
        <v>0.332237985051897</v>
      </c>
      <c r="I3360" s="17" t="n">
        <v>210.459628066279</v>
      </c>
      <c r="J3360" s="16" t="n">
        <v>0.740040222789348</v>
      </c>
      <c r="K3360" s="16" t="n">
        <v>0.78007795899817</v>
      </c>
      <c r="L3360" s="16" t="n">
        <v>0.0294538916843877</v>
      </c>
      <c r="M3360" s="16" t="n">
        <v>0.525898806756547</v>
      </c>
      <c r="N3360" s="16" t="n">
        <v>0.788618620595559</v>
      </c>
      <c r="O3360" s="18" t="n">
        <v>2.30674602359458E-005</v>
      </c>
      <c r="P3360" s="34" t="b">
        <f aca="false">FALSE()</f>
        <v>0</v>
      </c>
      <c r="Q3360" s="16"/>
    </row>
    <row r="3361" customFormat="false" ht="22.35" hidden="false" customHeight="false" outlineLevel="0" collapsed="false">
      <c r="A3361" s="6" t="s">
        <v>5098</v>
      </c>
      <c r="B3361" s="7" t="s">
        <v>1644</v>
      </c>
      <c r="C3361" s="17" t="n">
        <v>1683</v>
      </c>
      <c r="D3361" s="18" t="n">
        <v>0.000301279068465445</v>
      </c>
      <c r="E3361" s="18" t="n">
        <v>0.000301210952993265</v>
      </c>
      <c r="F3361" s="18" t="n">
        <v>0.000310991517864658</v>
      </c>
      <c r="G3361" s="18" t="n">
        <v>0.00031375061113336</v>
      </c>
      <c r="H3361" s="16" t="n">
        <v>0.350616386948065</v>
      </c>
      <c r="I3361" s="17" t="n">
        <v>210.118855812486</v>
      </c>
      <c r="J3361" s="16" t="n">
        <v>0.726227413995834</v>
      </c>
      <c r="K3361" s="16" t="n">
        <v>0.768641613895106</v>
      </c>
      <c r="L3361" s="16" t="n">
        <v>0.0311325824899958</v>
      </c>
      <c r="M3361" s="16" t="n">
        <v>0.526247481791415</v>
      </c>
      <c r="N3361" s="16" t="n">
        <v>0.776837420201408</v>
      </c>
      <c r="O3361" s="18" t="n">
        <v>2.30213325968887E-005</v>
      </c>
      <c r="P3361" s="34" t="b">
        <f aca="false">FALSE()</f>
        <v>0</v>
      </c>
      <c r="Q3361" s="16"/>
    </row>
    <row r="3362" customFormat="false" ht="22.35" hidden="false" customHeight="false" outlineLevel="0" collapsed="false">
      <c r="A3362" s="6" t="s">
        <v>5099</v>
      </c>
      <c r="B3362" s="7" t="s">
        <v>1644</v>
      </c>
      <c r="C3362" s="17" t="n">
        <v>1684</v>
      </c>
      <c r="D3362" s="18" t="n">
        <v>0.000313573913455772</v>
      </c>
      <c r="E3362" s="18" t="n">
        <v>0.000314861943267028</v>
      </c>
      <c r="F3362" s="18" t="n">
        <v>0.000324342011496117</v>
      </c>
      <c r="G3362" s="18" t="n">
        <v>0.000327497060935289</v>
      </c>
      <c r="H3362" s="16" t="n">
        <v>0.371967508627149</v>
      </c>
      <c r="I3362" s="17" t="n">
        <v>209.913613183992</v>
      </c>
      <c r="J3362" s="16" t="n">
        <v>0.710292263353507</v>
      </c>
      <c r="K3362" s="16" t="n">
        <v>0.754856054524214</v>
      </c>
      <c r="L3362" s="16" t="n">
        <v>0.0330601656896936</v>
      </c>
      <c r="M3362" s="16" t="n">
        <v>0.52716759646676</v>
      </c>
      <c r="N3362" s="16" t="n">
        <v>0.76291566112963</v>
      </c>
      <c r="O3362" s="18" t="n">
        <v>2.29816557899287E-005</v>
      </c>
      <c r="P3362" s="34" t="b">
        <f aca="false">FALSE()</f>
        <v>0</v>
      </c>
      <c r="Q3362" s="16"/>
    </row>
    <row r="3363" customFormat="false" ht="22.35" hidden="false" customHeight="false" outlineLevel="0" collapsed="false">
      <c r="A3363" s="6" t="s">
        <v>5100</v>
      </c>
      <c r="B3363" s="7" t="s">
        <v>1644</v>
      </c>
      <c r="C3363" s="17" t="n">
        <v>1685</v>
      </c>
      <c r="D3363" s="18" t="n">
        <v>0.000323618816151912</v>
      </c>
      <c r="E3363" s="18" t="n">
        <v>0.000326647703648495</v>
      </c>
      <c r="F3363" s="18" t="n">
        <v>0.000335636007494654</v>
      </c>
      <c r="G3363" s="18" t="n">
        <v>0.000339530508803856</v>
      </c>
      <c r="H3363" s="16" t="n">
        <v>0.400185113424337</v>
      </c>
      <c r="I3363" s="17" t="n">
        <v>209.819480856666</v>
      </c>
      <c r="J3363" s="16" t="n">
        <v>0.689427311504016</v>
      </c>
      <c r="K3363" s="16" t="n">
        <v>0.73588563342121</v>
      </c>
      <c r="L3363" s="16" t="n">
        <v>0.0355838299993253</v>
      </c>
      <c r="M3363" s="16" t="n">
        <v>0.528901286223462</v>
      </c>
      <c r="N3363" s="16" t="n">
        <v>0.745822191487968</v>
      </c>
      <c r="O3363" s="18" t="n">
        <v>2.29546781041098E-005</v>
      </c>
      <c r="P3363" s="34" t="b">
        <f aca="false">FALSE()</f>
        <v>0</v>
      </c>
      <c r="Q3363" s="16"/>
    </row>
    <row r="3364" customFormat="false" ht="22.35" hidden="false" customHeight="false" outlineLevel="0" collapsed="false">
      <c r="A3364" s="6" t="s">
        <v>5101</v>
      </c>
      <c r="B3364" s="7" t="s">
        <v>1644</v>
      </c>
      <c r="C3364" s="17" t="n">
        <v>1686</v>
      </c>
      <c r="D3364" s="18" t="n">
        <v>0.000331293338066345</v>
      </c>
      <c r="E3364" s="18" t="n">
        <v>0.000336451135768533</v>
      </c>
      <c r="F3364" s="18" t="n">
        <v>0.000344678764547101</v>
      </c>
      <c r="G3364" s="18" t="n">
        <v>0.000349639888187815</v>
      </c>
      <c r="H3364" s="16" t="n">
        <v>0.432778465622121</v>
      </c>
      <c r="I3364" s="17" t="n">
        <v>209.786760505297</v>
      </c>
      <c r="J3364" s="16" t="n">
        <v>0.665620301523694</v>
      </c>
      <c r="K3364" s="16" t="n">
        <v>0.714702264249245</v>
      </c>
      <c r="L3364" s="16" t="n">
        <v>0.0384878915668756</v>
      </c>
      <c r="M3364" s="16" t="n">
        <v>0.530596234309623</v>
      </c>
      <c r="N3364" s="16" t="n">
        <v>0.725318700818356</v>
      </c>
      <c r="O3364" s="18" t="n">
        <v>2.29313136536016E-005</v>
      </c>
      <c r="P3364" s="34" t="b">
        <f aca="false">FALSE()</f>
        <v>0</v>
      </c>
      <c r="Q3364" s="16"/>
    </row>
    <row r="3365" customFormat="false" ht="22.35" hidden="false" customHeight="false" outlineLevel="0" collapsed="false">
      <c r="A3365" s="6" t="s">
        <v>5102</v>
      </c>
      <c r="B3365" s="7" t="s">
        <v>1644</v>
      </c>
      <c r="C3365" s="17" t="n">
        <v>1687</v>
      </c>
      <c r="D3365" s="18" t="n">
        <v>0.00033662133916603</v>
      </c>
      <c r="E3365" s="18" t="n">
        <v>0.000344382399514441</v>
      </c>
      <c r="F3365" s="18" t="n">
        <v>0.000351363738237567</v>
      </c>
      <c r="G3365" s="18" t="n">
        <v>0.000357925308474641</v>
      </c>
      <c r="H3365" s="16" t="n">
        <v>0.465664668950936</v>
      </c>
      <c r="I3365" s="17" t="n">
        <v>209.803894280464</v>
      </c>
      <c r="J3365" s="16" t="n">
        <v>0.641938577288901</v>
      </c>
      <c r="K3365" s="16" t="n">
        <v>0.693039827197955</v>
      </c>
      <c r="L3365" s="16" t="n">
        <v>0.0414091986532183</v>
      </c>
      <c r="M3365" s="16" t="n">
        <v>0.532659228265923</v>
      </c>
      <c r="N3365" s="16" t="n">
        <v>0.704397241210776</v>
      </c>
      <c r="O3365" s="18" t="n">
        <v>2.29112233436522E-005</v>
      </c>
      <c r="P3365" s="34" t="b">
        <f aca="false">FALSE()</f>
        <v>0</v>
      </c>
      <c r="Q3365" s="16"/>
    </row>
    <row r="3366" customFormat="false" ht="22.35" hidden="false" customHeight="false" outlineLevel="0" collapsed="false">
      <c r="A3366" s="6" t="s">
        <v>5103</v>
      </c>
      <c r="B3366" s="7" t="s">
        <v>1644</v>
      </c>
      <c r="C3366" s="17" t="n">
        <v>1688</v>
      </c>
      <c r="D3366" s="18" t="n">
        <v>0.000339985996232672</v>
      </c>
      <c r="E3366" s="18" t="n">
        <v>0.000350806041597879</v>
      </c>
      <c r="F3366" s="18" t="n">
        <v>0.000356064473051099</v>
      </c>
      <c r="G3366" s="18" t="n">
        <v>0.000364707798332931</v>
      </c>
      <c r="H3366" s="16" t="n">
        <v>0.498541540606147</v>
      </c>
      <c r="I3366" s="17" t="n">
        <v>209.84521623176</v>
      </c>
      <c r="J3366" s="16" t="n">
        <v>0.618624546559117</v>
      </c>
      <c r="K3366" s="16" t="n">
        <v>0.672241913647639</v>
      </c>
      <c r="L3366" s="16" t="n">
        <v>0.0443241752553166</v>
      </c>
      <c r="M3366" s="16" t="n">
        <v>0.534392918022625</v>
      </c>
      <c r="N3366" s="16" t="n">
        <v>0.683665834979295</v>
      </c>
      <c r="O3366" s="18" t="n">
        <v>2.28942011169628E-005</v>
      </c>
      <c r="P3366" s="34" t="b">
        <f aca="false">FALSE()</f>
        <v>0</v>
      </c>
      <c r="Q3366" s="16"/>
    </row>
    <row r="3367" customFormat="false" ht="22.35" hidden="false" customHeight="false" outlineLevel="0" collapsed="false">
      <c r="A3367" s="6" t="s">
        <v>5104</v>
      </c>
      <c r="B3367" s="7" t="s">
        <v>1644</v>
      </c>
      <c r="C3367" s="17" t="n">
        <v>1689</v>
      </c>
      <c r="D3367" s="18" t="n">
        <v>0.000341707823930331</v>
      </c>
      <c r="E3367" s="18" t="n">
        <v>0.000356122778390777</v>
      </c>
      <c r="F3367" s="18" t="n">
        <v>0.000359083550218188</v>
      </c>
      <c r="G3367" s="18" t="n">
        <v>0.000370411874430795</v>
      </c>
      <c r="H3367" s="16" t="n">
        <v>0.530676385893168</v>
      </c>
      <c r="I3367" s="17" t="n">
        <v>209.91293040783</v>
      </c>
      <c r="J3367" s="16" t="n">
        <v>0.596204030686822</v>
      </c>
      <c r="K3367" s="16" t="n">
        <v>0.651632006149674</v>
      </c>
      <c r="L3367" s="16" t="n">
        <v>0.0471662308676614</v>
      </c>
      <c r="M3367" s="16" t="n">
        <v>0.536494653649465</v>
      </c>
      <c r="N3367" s="16" t="n">
        <v>0.663399023741812</v>
      </c>
      <c r="O3367" s="18" t="n">
        <v>2.28856558682599E-005</v>
      </c>
      <c r="P3367" s="34" t="b">
        <f aca="false">FALSE()</f>
        <v>0</v>
      </c>
      <c r="Q3367" s="16"/>
    </row>
    <row r="3368" customFormat="false" ht="22.35" hidden="false" customHeight="false" outlineLevel="0" collapsed="false">
      <c r="A3368" s="6" t="s">
        <v>5105</v>
      </c>
      <c r="B3368" s="7" t="s">
        <v>1644</v>
      </c>
      <c r="C3368" s="17" t="n">
        <v>1690</v>
      </c>
      <c r="D3368" s="18" t="n">
        <v>0.0003422618525775</v>
      </c>
      <c r="E3368" s="18" t="n">
        <v>0.000360733469095712</v>
      </c>
      <c r="F3368" s="18" t="n">
        <v>0.000360930867196958</v>
      </c>
      <c r="G3368" s="18" t="n">
        <v>0.00037545336100764</v>
      </c>
      <c r="H3368" s="16" t="n">
        <v>0.562821544387606</v>
      </c>
      <c r="I3368" s="17" t="n">
        <v>210.006009813082</v>
      </c>
      <c r="J3368" s="16" t="n">
        <v>0.574156754842193</v>
      </c>
      <c r="K3368" s="16" t="n">
        <v>0.642516233407516</v>
      </c>
      <c r="L3368" s="16" t="n">
        <v>0.0500014735886708</v>
      </c>
      <c r="M3368" s="16" t="n">
        <v>0.538799783046645</v>
      </c>
      <c r="N3368" s="16" t="n">
        <v>0.643608177659258</v>
      </c>
      <c r="O3368" s="18" t="n">
        <v>2.28954971109139E-005</v>
      </c>
      <c r="P3368" s="34" t="b">
        <f aca="false">FALSE()</f>
        <v>0</v>
      </c>
      <c r="Q3368" s="16"/>
    </row>
    <row r="3369" customFormat="false" ht="22.35" hidden="false" customHeight="false" outlineLevel="0" collapsed="false">
      <c r="A3369" s="6" t="s">
        <v>5106</v>
      </c>
      <c r="B3369" s="7" t="s">
        <v>1644</v>
      </c>
      <c r="C3369" s="17" t="n">
        <v>1691</v>
      </c>
      <c r="D3369" s="18" t="n">
        <v>0.000341761761920728</v>
      </c>
      <c r="E3369" s="18" t="n">
        <v>0.000364839812155928</v>
      </c>
      <c r="F3369" s="18" t="n">
        <v>0.000361730491370217</v>
      </c>
      <c r="G3369" s="18" t="n">
        <v>0.00038002169645621</v>
      </c>
      <c r="H3369" s="16" t="n">
        <v>0.595146356865292</v>
      </c>
      <c r="I3369" s="17" t="n">
        <v>210.116345634955</v>
      </c>
      <c r="J3369" s="16" t="n">
        <v>0.552386058453105</v>
      </c>
      <c r="K3369" s="16" t="n">
        <v>0.627385081178682</v>
      </c>
      <c r="L3369" s="16" t="n">
        <v>0.0528459621979987</v>
      </c>
      <c r="M3369" s="16" t="n">
        <v>0.541463272896327</v>
      </c>
      <c r="N3369" s="16" t="n">
        <v>0.625325695632509</v>
      </c>
      <c r="O3369" s="18" t="n">
        <v>2.29226536919557E-005</v>
      </c>
      <c r="P3369" s="34" t="b">
        <f aca="false">FALSE()</f>
        <v>0</v>
      </c>
      <c r="Q3369" s="16"/>
    </row>
    <row r="3370" customFormat="false" ht="22.35" hidden="false" customHeight="false" outlineLevel="0" collapsed="false">
      <c r="A3370" s="6" t="s">
        <v>5107</v>
      </c>
      <c r="B3370" s="7" t="s">
        <v>1644</v>
      </c>
      <c r="C3370" s="17" t="n">
        <v>1692</v>
      </c>
      <c r="D3370" s="18" t="n">
        <v>0.000340370523062543</v>
      </c>
      <c r="E3370" s="18" t="n">
        <v>0.000368534121038858</v>
      </c>
      <c r="F3370" s="18" t="n">
        <v>0.000361803903118027</v>
      </c>
      <c r="G3370" s="18" t="n">
        <v>0.00038431308003694</v>
      </c>
      <c r="H3370" s="16" t="n">
        <v>0.632264441625769</v>
      </c>
      <c r="I3370" s="17" t="n">
        <v>210.281009660426</v>
      </c>
      <c r="J3370" s="16" t="n">
        <v>0.527900941536575</v>
      </c>
      <c r="K3370" s="16" t="n">
        <v>0.605023172432141</v>
      </c>
      <c r="L3370" s="16" t="n">
        <v>0.0560987423693353</v>
      </c>
      <c r="M3370" s="16" t="n">
        <v>0.544155818998915</v>
      </c>
      <c r="N3370" s="16" t="n">
        <v>0.618326432176101</v>
      </c>
      <c r="O3370" s="18" t="n">
        <v>2.29516576365334E-005</v>
      </c>
      <c r="P3370" s="34" t="b">
        <f aca="false">FALSE()</f>
        <v>0</v>
      </c>
      <c r="Q3370" s="16"/>
    </row>
    <row r="3371" customFormat="false" ht="22.35" hidden="false" customHeight="false" outlineLevel="0" collapsed="false">
      <c r="A3371" s="6" t="s">
        <v>5108</v>
      </c>
      <c r="B3371" s="7" t="s">
        <v>1644</v>
      </c>
      <c r="C3371" s="17" t="n">
        <v>1693</v>
      </c>
      <c r="D3371" s="18" t="n">
        <v>0.000338278537511877</v>
      </c>
      <c r="E3371" s="18" t="n">
        <v>0.000372032582747669</v>
      </c>
      <c r="F3371" s="18" t="n">
        <v>0.000361185327014138</v>
      </c>
      <c r="G3371" s="18" t="n">
        <v>0.000388445171443359</v>
      </c>
      <c r="H3371" s="16" t="n">
        <v>0.669224631651698</v>
      </c>
      <c r="I3371" s="17" t="n">
        <v>210.459279388979</v>
      </c>
      <c r="J3371" s="16" t="n">
        <v>0.50408566087198</v>
      </c>
      <c r="K3371" s="16" t="n">
        <v>0.581745131429009</v>
      </c>
      <c r="L3371" s="16" t="n">
        <v>0.0593288625522012</v>
      </c>
      <c r="M3371" s="16" t="n">
        <v>0.546490004649</v>
      </c>
      <c r="N3371" s="16" t="n">
        <v>0.600593053471079</v>
      </c>
      <c r="O3371" s="18" t="n">
        <v>2.29905433866906E-005</v>
      </c>
      <c r="P3371" s="34" t="b">
        <f aca="false">FALSE()</f>
        <v>0</v>
      </c>
      <c r="Q3371" s="16"/>
    </row>
    <row r="3372" customFormat="false" ht="22.35" hidden="false" customHeight="false" outlineLevel="0" collapsed="false">
      <c r="A3372" s="6" t="s">
        <v>5109</v>
      </c>
      <c r="B3372" s="7" t="s">
        <v>1644</v>
      </c>
      <c r="C3372" s="17" t="n">
        <v>1694</v>
      </c>
      <c r="D3372" s="18" t="n">
        <v>0.000335525959315448</v>
      </c>
      <c r="E3372" s="18" t="n">
        <v>0.000375343178189142</v>
      </c>
      <c r="F3372" s="18" t="n">
        <v>0.000359702820982202</v>
      </c>
      <c r="G3372" s="18" t="n">
        <v>0.000392240462489129</v>
      </c>
      <c r="H3372" s="16" t="n">
        <v>0.699991299535451</v>
      </c>
      <c r="I3372" s="17" t="n">
        <v>210.583107208699</v>
      </c>
      <c r="J3372" s="16" t="n">
        <v>0.484705312495775</v>
      </c>
      <c r="K3372" s="16" t="n">
        <v>0.562664908211878</v>
      </c>
      <c r="L3372" s="16" t="n">
        <v>0.062020761765967</v>
      </c>
      <c r="M3372" s="16" t="n">
        <v>0.549027584069425</v>
      </c>
      <c r="N3372" s="16" t="n">
        <v>0.583820510332167</v>
      </c>
      <c r="O3372" s="18" t="n">
        <v>2.30401878104999E-005</v>
      </c>
      <c r="P3372" s="34" t="b">
        <f aca="false">FALSE()</f>
        <v>0</v>
      </c>
      <c r="Q3372" s="16"/>
    </row>
    <row r="3373" customFormat="false" ht="22.35" hidden="false" customHeight="false" outlineLevel="0" collapsed="false">
      <c r="A3373" s="6" t="s">
        <v>5110</v>
      </c>
      <c r="B3373" s="7" t="s">
        <v>1644</v>
      </c>
      <c r="C3373" s="17" t="n">
        <v>1695</v>
      </c>
      <c r="D3373" s="18" t="n">
        <v>0.000331634028060025</v>
      </c>
      <c r="E3373" s="18" t="n">
        <v>0.000378334458777245</v>
      </c>
      <c r="F3373" s="18" t="n">
        <v>0.000356939960434366</v>
      </c>
      <c r="G3373" s="18" t="n">
        <v>0.000395528130072556</v>
      </c>
      <c r="H3373" s="16" t="n">
        <v>0.726834827666392</v>
      </c>
      <c r="I3373" s="17" t="n">
        <v>210.641819878454</v>
      </c>
      <c r="J3373" s="16" t="n">
        <v>0.468134114411045</v>
      </c>
      <c r="K3373" s="16" t="n">
        <v>0.547409573064479</v>
      </c>
      <c r="L3373" s="16" t="n">
        <v>0.064381631908905</v>
      </c>
      <c r="M3373" s="16" t="n">
        <v>0.55110026344336</v>
      </c>
      <c r="N3373" s="16" t="n">
        <v>0.574097580607608</v>
      </c>
      <c r="O3373" s="18" t="n">
        <v>2.30810668426949E-005</v>
      </c>
      <c r="P3373" s="34" t="b">
        <f aca="false">FALSE()</f>
        <v>0</v>
      </c>
      <c r="Q3373" s="16"/>
    </row>
    <row r="3374" customFormat="false" ht="22.35" hidden="false" customHeight="false" outlineLevel="0" collapsed="false">
      <c r="A3374" s="6" t="s">
        <v>5111</v>
      </c>
      <c r="B3374" s="7" t="s">
        <v>1644</v>
      </c>
      <c r="C3374" s="17" t="n">
        <v>1696</v>
      </c>
      <c r="D3374" s="18" t="n">
        <v>0.000326275941915029</v>
      </c>
      <c r="E3374" s="18" t="n">
        <v>0.000380756367468886</v>
      </c>
      <c r="F3374" s="18" t="n">
        <v>0.000352519111750438</v>
      </c>
      <c r="G3374" s="18" t="n">
        <v>0.000398092782469421</v>
      </c>
      <c r="H3374" s="16" t="n">
        <v>0.748948548395774</v>
      </c>
      <c r="I3374" s="17" t="n">
        <v>210.653611445752</v>
      </c>
      <c r="J3374" s="16" t="n">
        <v>0.454723684108037</v>
      </c>
      <c r="K3374" s="16" t="n">
        <v>0.534590166869222</v>
      </c>
      <c r="L3374" s="16" t="n">
        <v>0.0663367986069859</v>
      </c>
      <c r="M3374" s="16" t="n">
        <v>0.55275646985898</v>
      </c>
      <c r="N3374" s="16" t="n">
        <v>0.564365073790258</v>
      </c>
      <c r="O3374" s="18" t="n">
        <v>2.31243222063175E-005</v>
      </c>
      <c r="P3374" s="34" t="b">
        <f aca="false">FALSE()</f>
        <v>0</v>
      </c>
      <c r="Q3374" s="16"/>
    </row>
    <row r="3375" customFormat="false" ht="22.35" hidden="false" customHeight="false" outlineLevel="0" collapsed="false">
      <c r="A3375" s="6" t="s">
        <v>5112</v>
      </c>
      <c r="B3375" s="7" t="s">
        <v>1644</v>
      </c>
      <c r="C3375" s="17" t="n">
        <v>1697</v>
      </c>
      <c r="D3375" s="18" t="n">
        <v>0.000318960015409924</v>
      </c>
      <c r="E3375" s="18" t="n">
        <v>0.000382211895921907</v>
      </c>
      <c r="F3375" s="18" t="n">
        <v>0.000345823324623674</v>
      </c>
      <c r="G3375" s="18" t="n">
        <v>0.0003996177016548</v>
      </c>
      <c r="H3375" s="16" t="n">
        <v>0.763725986932311</v>
      </c>
      <c r="I3375" s="17" t="n">
        <v>210.654732423462</v>
      </c>
      <c r="J3375" s="16" t="n">
        <v>0.445885081273861</v>
      </c>
      <c r="K3375" s="16" t="n">
        <v>0.525987233452679</v>
      </c>
      <c r="L3375" s="16" t="n">
        <v>0.067645332910686</v>
      </c>
      <c r="M3375" s="16" t="n">
        <v>0.553850922051759</v>
      </c>
      <c r="N3375" s="16" t="n">
        <v>0.55771735592232</v>
      </c>
      <c r="O3375" s="18" t="n">
        <v>2.31762908965054E-005</v>
      </c>
      <c r="P3375" s="34" t="b">
        <f aca="false">FALSE()</f>
        <v>0</v>
      </c>
      <c r="Q3375" s="16"/>
    </row>
    <row r="3376" customFormat="false" ht="22.35" hidden="false" customHeight="false" outlineLevel="0" collapsed="false">
      <c r="A3376" s="6" t="s">
        <v>5113</v>
      </c>
      <c r="B3376" s="7" t="s">
        <v>1644</v>
      </c>
      <c r="C3376" s="17" t="n">
        <v>1698</v>
      </c>
      <c r="D3376" s="18" t="n">
        <v>0.000308669520363848</v>
      </c>
      <c r="E3376" s="18" t="n">
        <v>0.000382028099382164</v>
      </c>
      <c r="F3376" s="18" t="n">
        <v>0.000335987465884721</v>
      </c>
      <c r="G3376" s="18" t="n">
        <v>0.000399557127026595</v>
      </c>
      <c r="H3376" s="16" t="n">
        <v>0.776978897488356</v>
      </c>
      <c r="I3376" s="17" t="n">
        <v>210.702069631398</v>
      </c>
      <c r="J3376" s="16" t="n">
        <v>0.43804263961977</v>
      </c>
      <c r="K3376" s="16" t="n">
        <v>0.518504550605261</v>
      </c>
      <c r="L3376" s="16" t="n">
        <v>0.0688040956281879</v>
      </c>
      <c r="M3376" s="16" t="n">
        <v>0.555129397179606</v>
      </c>
      <c r="N3376" s="16" t="n">
        <v>0.552561186202955</v>
      </c>
      <c r="O3376" s="18" t="n">
        <v>2.32276921636206E-005</v>
      </c>
      <c r="P3376" s="34" t="b">
        <f aca="false">FALSE()</f>
        <v>0</v>
      </c>
      <c r="Q3376" s="16"/>
    </row>
    <row r="3377" customFormat="false" ht="22.35" hidden="false" customHeight="false" outlineLevel="0" collapsed="false">
      <c r="A3377" s="6" t="s">
        <v>5114</v>
      </c>
      <c r="B3377" s="7" t="s">
        <v>1644</v>
      </c>
      <c r="C3377" s="17" t="n">
        <v>1699</v>
      </c>
      <c r="D3377" s="18" t="n">
        <v>0.000295535251053952</v>
      </c>
      <c r="E3377" s="18" t="n">
        <v>0.00038009380369308</v>
      </c>
      <c r="F3377" s="18" t="n">
        <v>0.000323058864979414</v>
      </c>
      <c r="G3377" s="18" t="n">
        <v>0.000397852456190878</v>
      </c>
      <c r="H3377" s="16" t="n">
        <v>0.786698821138607</v>
      </c>
      <c r="I3377" s="17" t="n">
        <v>210.817259395176</v>
      </c>
      <c r="J3377" s="16" t="n">
        <v>0.432341642661112</v>
      </c>
      <c r="K3377" s="16" t="n">
        <v>0.515359185058289</v>
      </c>
      <c r="L3377" s="16" t="n">
        <v>0.0696277232382143</v>
      </c>
      <c r="M3377" s="16" t="n">
        <v>0.556388501472183</v>
      </c>
      <c r="N3377" s="16" t="n">
        <v>0.547505025031126</v>
      </c>
      <c r="O3377" s="18" t="n">
        <v>2.32889313414451E-005</v>
      </c>
      <c r="P3377" s="34" t="b">
        <f aca="false">FALSE()</f>
        <v>0</v>
      </c>
      <c r="Q3377" s="16"/>
    </row>
    <row r="3378" customFormat="false" ht="22.35" hidden="false" customHeight="false" outlineLevel="0" collapsed="false">
      <c r="A3378" s="6" t="s">
        <v>5115</v>
      </c>
      <c r="B3378" s="7" t="s">
        <v>1644</v>
      </c>
      <c r="C3378" s="17" t="n">
        <v>1700</v>
      </c>
      <c r="D3378" s="18" t="n">
        <v>0.000279148906424212</v>
      </c>
      <c r="E3378" s="18" t="n">
        <v>0.000376073733905346</v>
      </c>
      <c r="F3378" s="18" t="n">
        <v>0.000306526603130749</v>
      </c>
      <c r="G3378" s="18" t="n">
        <v>0.000394131335106382</v>
      </c>
      <c r="H3378" s="16" t="n">
        <v>0.790716571996715</v>
      </c>
      <c r="I3378" s="17" t="n">
        <v>210.995473587879</v>
      </c>
      <c r="J3378" s="16" t="n">
        <v>0.429997265966197</v>
      </c>
      <c r="K3378" s="16" t="n">
        <v>0.514465092387886</v>
      </c>
      <c r="L3378" s="16" t="n">
        <v>0.0699257912074491</v>
      </c>
      <c r="M3378" s="16" t="n">
        <v>0.556582209824888</v>
      </c>
      <c r="N3378" s="16" t="n">
        <v>0.545799070045531</v>
      </c>
      <c r="O3378" s="18" t="n">
        <v>2.33569162898791E-005</v>
      </c>
      <c r="P3378" s="34" t="b">
        <f aca="false">FALSE()</f>
        <v>0</v>
      </c>
      <c r="Q3378" s="16"/>
    </row>
    <row r="3379" customFormat="false" ht="22.35" hidden="false" customHeight="false" outlineLevel="0" collapsed="false">
      <c r="A3379" s="6" t="s">
        <v>5116</v>
      </c>
      <c r="B3379" s="7" t="s">
        <v>1644</v>
      </c>
      <c r="C3379" s="17" t="n">
        <v>1701</v>
      </c>
      <c r="D3379" s="18" t="n">
        <v>0.000260138540853154</v>
      </c>
      <c r="E3379" s="18" t="n">
        <v>0.000370443072115654</v>
      </c>
      <c r="F3379" s="18" t="n">
        <v>0.000287112434662739</v>
      </c>
      <c r="G3379" s="18" t="n">
        <v>0.000388739142297532</v>
      </c>
      <c r="H3379" s="16" t="n">
        <v>0.790708104896066</v>
      </c>
      <c r="I3379" s="17" t="n">
        <v>211.184882319029</v>
      </c>
      <c r="J3379" s="16" t="n">
        <v>0.430001401651113</v>
      </c>
      <c r="K3379" s="16" t="n">
        <v>0.514465092387886</v>
      </c>
      <c r="L3379" s="16" t="n">
        <v>0.0698641277279665</v>
      </c>
      <c r="M3379" s="16" t="n">
        <v>0.556117309778398</v>
      </c>
      <c r="N3379" s="16" t="n">
        <v>0.545964060588031</v>
      </c>
      <c r="O3379" s="18" t="n">
        <v>2.34415885791695E-005</v>
      </c>
      <c r="P3379" s="34" t="b">
        <f aca="false">FALSE()</f>
        <v>0</v>
      </c>
      <c r="Q3379" s="16"/>
    </row>
    <row r="3380" customFormat="false" ht="22.35" hidden="false" customHeight="false" outlineLevel="0" collapsed="false">
      <c r="A3380" s="6" t="s">
        <v>5117</v>
      </c>
      <c r="B3380" s="7" t="s">
        <v>1644</v>
      </c>
      <c r="C3380" s="17" t="n">
        <v>1702</v>
      </c>
      <c r="D3380" s="18" t="n">
        <v>0.00023873022772175</v>
      </c>
      <c r="E3380" s="18" t="n">
        <v>0.000363420601047998</v>
      </c>
      <c r="F3380" s="18" t="n">
        <v>0.000265002647025449</v>
      </c>
      <c r="G3380" s="18" t="n">
        <v>0.000381878179173434</v>
      </c>
      <c r="H3380" s="16" t="n">
        <v>0.784837346976061</v>
      </c>
      <c r="I3380" s="17" t="n">
        <v>211.378070737405</v>
      </c>
      <c r="J3380" s="16" t="n">
        <v>0.433427659488497</v>
      </c>
      <c r="K3380" s="16" t="n">
        <v>0.515985308914877</v>
      </c>
      <c r="L3380" s="16" t="n">
        <v>0.0692839765096889</v>
      </c>
      <c r="M3380" s="16" t="n">
        <v>0.55550712846738</v>
      </c>
      <c r="N3380" s="16" t="n">
        <v>0.549578930500016</v>
      </c>
      <c r="O3380" s="18" t="n">
        <v>2.35619962941297E-005</v>
      </c>
      <c r="P3380" s="34" t="b">
        <f aca="false">FALSE()</f>
        <v>0</v>
      </c>
      <c r="Q3380" s="16"/>
    </row>
    <row r="3381" customFormat="false" ht="22.35" hidden="false" customHeight="false" outlineLevel="0" collapsed="false">
      <c r="A3381" s="6" t="s">
        <v>5118</v>
      </c>
      <c r="B3381" s="7" t="s">
        <v>1644</v>
      </c>
      <c r="C3381" s="17" t="n">
        <v>1703</v>
      </c>
      <c r="D3381" s="18" t="n">
        <v>0.000216460111180627</v>
      </c>
      <c r="E3381" s="18" t="n">
        <v>0.000355949585651766</v>
      </c>
      <c r="F3381" s="18" t="n">
        <v>0.000241749508490777</v>
      </c>
      <c r="G3381" s="18" t="n">
        <v>0.000374380236906408</v>
      </c>
      <c r="H3381" s="16" t="n">
        <v>0.771196072477773</v>
      </c>
      <c r="I3381" s="17" t="n">
        <v>211.515035536919</v>
      </c>
      <c r="J3381" s="16" t="n">
        <v>0.441451372844667</v>
      </c>
      <c r="K3381" s="16" t="n">
        <v>0.521498205893927</v>
      </c>
      <c r="L3381" s="16" t="n">
        <v>0.0680370952874919</v>
      </c>
      <c r="M3381" s="16" t="n">
        <v>0.553860607469394</v>
      </c>
      <c r="N3381" s="16" t="n">
        <v>0.555888325891683</v>
      </c>
      <c r="O3381" s="18" t="n">
        <v>2.37068497771055E-005</v>
      </c>
      <c r="P3381" s="34" t="b">
        <f aca="false">FALSE()</f>
        <v>0</v>
      </c>
      <c r="Q3381" s="16"/>
    </row>
    <row r="3382" customFormat="false" ht="22.35" hidden="false" customHeight="false" outlineLevel="0" collapsed="false">
      <c r="A3382" s="6" t="s">
        <v>5119</v>
      </c>
      <c r="B3382" s="7" t="s">
        <v>1644</v>
      </c>
      <c r="C3382" s="17" t="n">
        <v>1704</v>
      </c>
      <c r="D3382" s="18" t="n">
        <v>0.000194030109097365</v>
      </c>
      <c r="E3382" s="18" t="n">
        <v>0.000348629325937559</v>
      </c>
      <c r="F3382" s="18" t="n">
        <v>0.000218147742311624</v>
      </c>
      <c r="G3382" s="18" t="n">
        <v>0.000366825283318985</v>
      </c>
      <c r="H3382" s="16" t="n">
        <v>0.750852290585358</v>
      </c>
      <c r="I3382" s="17" t="n">
        <v>211.572340293712</v>
      </c>
      <c r="J3382" s="16" t="n">
        <v>0.453575844460285</v>
      </c>
      <c r="K3382" s="16" t="n">
        <v>0.533391826157603</v>
      </c>
      <c r="L3382" s="16" t="n">
        <v>0.0662249675467991</v>
      </c>
      <c r="M3382" s="16" t="n">
        <v>0.55136176971951</v>
      </c>
      <c r="N3382" s="16" t="n">
        <v>0.564606969318956</v>
      </c>
      <c r="O3382" s="18" t="n">
        <v>2.38942624715307E-005</v>
      </c>
      <c r="P3382" s="34" t="b">
        <f aca="false">FALSE()</f>
        <v>0</v>
      </c>
      <c r="Q3382" s="16"/>
    </row>
    <row r="3383" customFormat="false" ht="22.35" hidden="false" customHeight="false" outlineLevel="0" collapsed="false">
      <c r="A3383" s="6" t="s">
        <v>5120</v>
      </c>
      <c r="B3383" s="7" t="s">
        <v>1644</v>
      </c>
      <c r="C3383" s="17" t="n">
        <v>1705</v>
      </c>
      <c r="D3383" s="18" t="n">
        <v>0.000173270342767279</v>
      </c>
      <c r="E3383" s="18" t="n">
        <v>0.000342562546113115</v>
      </c>
      <c r="F3383" s="18" t="n">
        <v>0.000196027087128918</v>
      </c>
      <c r="G3383" s="18" t="n">
        <v>0.000360314506656249</v>
      </c>
      <c r="H3383" s="16" t="n">
        <v>0.72107743088295</v>
      </c>
      <c r="I3383" s="17" t="n">
        <v>211.520882592933</v>
      </c>
      <c r="J3383" s="16" t="n">
        <v>0.471658096677731</v>
      </c>
      <c r="K3383" s="16" t="n">
        <v>0.550909400847898</v>
      </c>
      <c r="L3383" s="16" t="n">
        <v>0.0636137870229009</v>
      </c>
      <c r="M3383" s="16" t="n">
        <v>0.548000929800093</v>
      </c>
      <c r="N3383" s="16" t="n">
        <v>0.576824139116739</v>
      </c>
      <c r="O3383" s="18" t="n">
        <v>2.41077525603366E-005</v>
      </c>
      <c r="P3383" s="34" t="b">
        <f aca="false">FALSE()</f>
        <v>0</v>
      </c>
      <c r="Q3383" s="16"/>
    </row>
    <row r="3384" customFormat="false" ht="22.35" hidden="false" customHeight="false" outlineLevel="0" collapsed="false">
      <c r="A3384" s="6" t="s">
        <v>5121</v>
      </c>
      <c r="B3384" s="7" t="s">
        <v>1644</v>
      </c>
      <c r="C3384" s="17" t="n">
        <v>1706</v>
      </c>
      <c r="D3384" s="18" t="n">
        <v>0.000154889100008699</v>
      </c>
      <c r="E3384" s="18" t="n">
        <v>0.000338147867327089</v>
      </c>
      <c r="F3384" s="18" t="n">
        <v>0.000176241445686659</v>
      </c>
      <c r="G3384" s="18" t="n">
        <v>0.000355240520537451</v>
      </c>
      <c r="H3384" s="16" t="n">
        <v>0.685561032188652</v>
      </c>
      <c r="I3384" s="17" t="n">
        <v>211.344817930768</v>
      </c>
      <c r="J3384" s="16" t="n">
        <v>0.493741251497213</v>
      </c>
      <c r="K3384" s="16" t="n">
        <v>0.571396038403077</v>
      </c>
      <c r="L3384" s="16" t="n">
        <v>0.0605292703973789</v>
      </c>
      <c r="M3384" s="16" t="n">
        <v>0.544184875251821</v>
      </c>
      <c r="N3384" s="16" t="n">
        <v>0.593043141240508</v>
      </c>
      <c r="O3384" s="18" t="n">
        <v>2.43093904811756E-005</v>
      </c>
      <c r="P3384" s="34" t="b">
        <f aca="false">FALSE()</f>
        <v>0</v>
      </c>
      <c r="Q3384" s="16"/>
    </row>
    <row r="3385" customFormat="false" ht="22.35" hidden="false" customHeight="false" outlineLevel="0" collapsed="false">
      <c r="A3385" s="6" t="s">
        <v>5122</v>
      </c>
      <c r="B3385" s="7" t="s">
        <v>1644</v>
      </c>
      <c r="C3385" s="17" t="n">
        <v>1707</v>
      </c>
      <c r="D3385" s="18" t="n">
        <v>0.000140024416354835</v>
      </c>
      <c r="E3385" s="18" t="n">
        <v>0.00033598066789679</v>
      </c>
      <c r="F3385" s="18" t="n">
        <v>0.000159960412323974</v>
      </c>
      <c r="G3385" s="18" t="n">
        <v>0.000352285063893409</v>
      </c>
      <c r="H3385" s="16" t="n">
        <v>0.644439658017769</v>
      </c>
      <c r="I3385" s="17" t="n">
        <v>211.065994351485</v>
      </c>
      <c r="J3385" s="16" t="n">
        <v>0.519990124650431</v>
      </c>
      <c r="K3385" s="16" t="n">
        <v>0.597276229532048</v>
      </c>
      <c r="L3385" s="16" t="n">
        <v>0.0569715131183329</v>
      </c>
      <c r="M3385" s="16" t="n">
        <v>0.539487447698745</v>
      </c>
      <c r="N3385" s="16" t="n">
        <v>0.612925209286852</v>
      </c>
      <c r="O3385" s="18" t="n">
        <v>2.44976186077575E-005</v>
      </c>
      <c r="P3385" s="34" t="b">
        <f aca="false">FALSE()</f>
        <v>0</v>
      </c>
      <c r="Q3385" s="16"/>
    </row>
    <row r="3386" customFormat="false" ht="22.35" hidden="false" customHeight="false" outlineLevel="0" collapsed="false">
      <c r="A3386" s="6" t="s">
        <v>5123</v>
      </c>
      <c r="B3386" s="7" t="s">
        <v>1644</v>
      </c>
      <c r="C3386" s="17" t="n">
        <v>1708</v>
      </c>
      <c r="D3386" s="18" t="n">
        <v>0.000129745443099471</v>
      </c>
      <c r="E3386" s="18" t="n">
        <v>0.000336597019379541</v>
      </c>
      <c r="F3386" s="18" t="n">
        <v>0.000147991297826264</v>
      </c>
      <c r="G3386" s="18" t="n">
        <v>0.000351905979714835</v>
      </c>
      <c r="H3386" s="16" t="n">
        <v>0.589034251254406</v>
      </c>
      <c r="I3386" s="17" t="n">
        <v>210.646748816869</v>
      </c>
      <c r="J3386" s="16" t="n">
        <v>0.5564694440386</v>
      </c>
      <c r="K3386" s="16" t="n">
        <v>0.631141894714455</v>
      </c>
      <c r="L3386" s="16" t="n">
        <v>0.0521743301875665</v>
      </c>
      <c r="M3386" s="16" t="n">
        <v>0.533589028358903</v>
      </c>
      <c r="N3386" s="16" t="n">
        <v>0.628759401466419</v>
      </c>
      <c r="O3386" s="18" t="n">
        <v>2.46691183720166E-005</v>
      </c>
      <c r="P3386" s="34" t="b">
        <f aca="false">FALSE()</f>
        <v>0</v>
      </c>
      <c r="Q3386" s="16"/>
    </row>
    <row r="3387" customFormat="false" ht="22.35" hidden="false" customHeight="false" outlineLevel="0" collapsed="false">
      <c r="A3387" s="6" t="s">
        <v>5124</v>
      </c>
      <c r="B3387" s="7" t="s">
        <v>1644</v>
      </c>
      <c r="C3387" s="17" t="n">
        <v>1709</v>
      </c>
      <c r="D3387" s="18" t="n">
        <v>0.000123856506043524</v>
      </c>
      <c r="E3387" s="18" t="n">
        <v>0.000340074513529655</v>
      </c>
      <c r="F3387" s="18" t="n">
        <v>0.000140099281314088</v>
      </c>
      <c r="G3387" s="18" t="n">
        <v>0.000354005615703466</v>
      </c>
      <c r="H3387" s="16" t="n">
        <v>0.519409657923716</v>
      </c>
      <c r="I3387" s="17" t="n">
        <v>210.02779520323</v>
      </c>
      <c r="J3387" s="16" t="n">
        <v>0.604022030167415</v>
      </c>
      <c r="K3387" s="16" t="n">
        <v>0.658269807036442</v>
      </c>
      <c r="L3387" s="16" t="n">
        <v>0.046140026555469</v>
      </c>
      <c r="M3387" s="16" t="n">
        <v>0.526508988067566</v>
      </c>
      <c r="N3387" s="16" t="n">
        <v>0.670644149117721</v>
      </c>
      <c r="O3387" s="18" t="n">
        <v>2.48385964387332E-005</v>
      </c>
      <c r="P3387" s="34" t="b">
        <f aca="false">FALSE()</f>
        <v>0</v>
      </c>
      <c r="Q3387" s="16"/>
    </row>
    <row r="3388" customFormat="false" ht="22.35" hidden="false" customHeight="false" outlineLevel="0" collapsed="false">
      <c r="A3388" s="6" t="s">
        <v>5125</v>
      </c>
      <c r="B3388" s="7" t="s">
        <v>1644</v>
      </c>
      <c r="C3388" s="17" t="n">
        <v>1710</v>
      </c>
      <c r="D3388" s="18" t="n">
        <v>0.000122541302282108</v>
      </c>
      <c r="E3388" s="18" t="n">
        <v>0.000346563536407815</v>
      </c>
      <c r="F3388" s="18" t="n">
        <v>0.00013653245398372</v>
      </c>
      <c r="G3388" s="18" t="n">
        <v>0.000358768802381285</v>
      </c>
      <c r="H3388" s="16" t="n">
        <v>0.439462920240088</v>
      </c>
      <c r="I3388" s="17" t="n">
        <v>209.244878904852</v>
      </c>
      <c r="J3388" s="16" t="n">
        <v>0.660779658236086</v>
      </c>
      <c r="K3388" s="16" t="n">
        <v>0.710792011840269</v>
      </c>
      <c r="L3388" s="16" t="n">
        <v>0.0391823634637218</v>
      </c>
      <c r="M3388" s="16" t="n">
        <v>0.519855106152177</v>
      </c>
      <c r="N3388" s="16" t="n">
        <v>0.720241920178324</v>
      </c>
      <c r="O3388" s="18" t="n">
        <v>2.50168776168952E-005</v>
      </c>
      <c r="P3388" s="34" t="b">
        <f aca="false">FALSE()</f>
        <v>0</v>
      </c>
      <c r="Q3388" s="16"/>
    </row>
    <row r="3389" customFormat="false" ht="22.35" hidden="false" customHeight="false" outlineLevel="0" collapsed="false">
      <c r="A3389" s="6" t="s">
        <v>5126</v>
      </c>
      <c r="B3389" s="7" t="s">
        <v>1644</v>
      </c>
      <c r="C3389" s="17" t="n">
        <v>1711</v>
      </c>
      <c r="D3389" s="18" t="n">
        <v>0.000123787658391767</v>
      </c>
      <c r="E3389" s="18" t="n">
        <v>0.000354962762027403</v>
      </c>
      <c r="F3389" s="18" t="n">
        <v>0.000135251757964323</v>
      </c>
      <c r="G3389" s="18" t="n">
        <v>0.000365063866783009</v>
      </c>
      <c r="H3389" s="16" t="n">
        <v>0.351973607105555</v>
      </c>
      <c r="I3389" s="17" t="n">
        <v>208.33038682562</v>
      </c>
      <c r="J3389" s="16" t="n">
        <v>0.72521382584831</v>
      </c>
      <c r="K3389" s="16" t="n">
        <v>0.767887945178028</v>
      </c>
      <c r="L3389" s="16" t="n">
        <v>0.0315190722524724</v>
      </c>
      <c r="M3389" s="16" t="n">
        <v>0.513646753448009</v>
      </c>
      <c r="N3389" s="16" t="n">
        <v>0.773888438064043</v>
      </c>
      <c r="O3389" s="18" t="n">
        <v>2.52103092605509E-005</v>
      </c>
      <c r="P3389" s="34" t="b">
        <f aca="false">FALSE()</f>
        <v>0</v>
      </c>
      <c r="Q3389" s="16"/>
    </row>
    <row r="3390" customFormat="false" ht="22.35" hidden="false" customHeight="false" outlineLevel="0" collapsed="false">
      <c r="A3390" s="6" t="s">
        <v>5127</v>
      </c>
      <c r="B3390" s="7" t="s">
        <v>1644</v>
      </c>
      <c r="C3390" s="17" t="n">
        <v>1712</v>
      </c>
      <c r="D3390" s="18" t="n">
        <v>0.000127121978364689</v>
      </c>
      <c r="E3390" s="18" t="n">
        <v>0.000365122194569274</v>
      </c>
      <c r="F3390" s="18" t="n">
        <v>0.00013581833075248</v>
      </c>
      <c r="G3390" s="18" t="n">
        <v>0.000372748362004793</v>
      </c>
      <c r="H3390" s="16" t="n">
        <v>0.259902582774093</v>
      </c>
      <c r="I3390" s="17" t="n">
        <v>207.314929142339</v>
      </c>
      <c r="J3390" s="16" t="n">
        <v>0.795196849558571</v>
      </c>
      <c r="K3390" s="16" t="n">
        <v>0.826463041740063</v>
      </c>
      <c r="L3390" s="16" t="n">
        <v>0.0233889604206537</v>
      </c>
      <c r="M3390" s="16" t="n">
        <v>0.507331861149853</v>
      </c>
      <c r="N3390" s="16" t="n">
        <v>0.830062245582842</v>
      </c>
      <c r="O3390" s="18" t="n">
        <v>2.54156436033226E-005</v>
      </c>
      <c r="P3390" s="34" t="b">
        <f aca="false">FALSE()</f>
        <v>0</v>
      </c>
      <c r="Q3390" s="16"/>
    </row>
    <row r="3391" customFormat="false" ht="22.35" hidden="false" customHeight="false" outlineLevel="0" collapsed="false">
      <c r="A3391" s="6" t="s">
        <v>5128</v>
      </c>
      <c r="B3391" s="7" t="s">
        <v>1644</v>
      </c>
      <c r="C3391" s="17" t="n">
        <v>1713</v>
      </c>
      <c r="D3391" s="18" t="n">
        <v>0.000128212649492674</v>
      </c>
      <c r="E3391" s="18" t="n">
        <v>0.000374364569624964</v>
      </c>
      <c r="F3391" s="18" t="n">
        <v>0.000134050730235775</v>
      </c>
      <c r="G3391" s="18" t="n">
        <v>0.000379454994030408</v>
      </c>
      <c r="H3391" s="16" t="n">
        <v>0.170381528853268</v>
      </c>
      <c r="I3391" s="17" t="n">
        <v>206.345601659808</v>
      </c>
      <c r="J3391" s="16" t="n">
        <v>0.864877037976165</v>
      </c>
      <c r="K3391" s="16" t="n">
        <v>0.886450903334424</v>
      </c>
      <c r="L3391" s="16" t="n">
        <v>0.0154062125858142</v>
      </c>
      <c r="M3391" s="16" t="n">
        <v>0.502188904385557</v>
      </c>
      <c r="N3391" s="16" t="n">
        <v>0.888513054857697</v>
      </c>
      <c r="O3391" s="18" t="n">
        <v>2.56576460758481E-005</v>
      </c>
      <c r="P3391" s="34" t="b">
        <f aca="false">FALSE()</f>
        <v>0</v>
      </c>
      <c r="Q3391" s="16"/>
    </row>
    <row r="3392" customFormat="false" ht="22.35" hidden="false" customHeight="false" outlineLevel="0" collapsed="false">
      <c r="A3392" s="6" t="s">
        <v>5129</v>
      </c>
      <c r="B3392" s="7" t="s">
        <v>1644</v>
      </c>
      <c r="C3392" s="17" t="n">
        <v>1714</v>
      </c>
      <c r="D3392" s="18" t="n">
        <v>0.000126410705140107</v>
      </c>
      <c r="E3392" s="18" t="n">
        <v>0.000382158336628808</v>
      </c>
      <c r="F3392" s="18" t="n">
        <v>0.000129073446095796</v>
      </c>
      <c r="G3392" s="18" t="n">
        <v>0.000384693077002837</v>
      </c>
      <c r="H3392" s="16" t="n">
        <v>0.0762152721037424</v>
      </c>
      <c r="I3392" s="17" t="n">
        <v>205.427109265206</v>
      </c>
      <c r="J3392" s="16" t="n">
        <v>0.939322006596058</v>
      </c>
      <c r="K3392" s="16" t="n">
        <v>0.949387805010628</v>
      </c>
      <c r="L3392" s="16" t="n">
        <v>0.00692325627168802</v>
      </c>
      <c r="M3392" s="16" t="n">
        <v>0.503583604525027</v>
      </c>
      <c r="N3392" s="16" t="n">
        <v>0.950621585561415</v>
      </c>
      <c r="O3392" s="18" t="n">
        <v>2.59448735218492E-005</v>
      </c>
      <c r="P3392" s="34" t="b">
        <f aca="false">FALSE()</f>
        <v>0</v>
      </c>
      <c r="Q3392" s="16"/>
    </row>
    <row r="3393" customFormat="false" ht="22.35" hidden="false" customHeight="false" outlineLevel="0" collapsed="false">
      <c r="A3393" s="6" t="s">
        <v>5130</v>
      </c>
      <c r="B3393" s="7" t="s">
        <v>1644</v>
      </c>
      <c r="C3393" s="17" t="n">
        <v>1715</v>
      </c>
      <c r="D3393" s="18" t="n">
        <v>0.000116622156374077</v>
      </c>
      <c r="E3393" s="18" t="n">
        <v>0.000385281355236296</v>
      </c>
      <c r="F3393" s="18" t="n">
        <v>0.000115959036780545</v>
      </c>
      <c r="G3393" s="18" t="n">
        <v>0.000385377474987068</v>
      </c>
      <c r="H3393" s="16" t="n">
        <v>-0.0188466859308131</v>
      </c>
      <c r="I3393" s="17" t="n">
        <v>204.591917580327</v>
      </c>
      <c r="J3393" s="16" t="n">
        <v>0.98498177736951</v>
      </c>
      <c r="K3393" s="16" t="n">
        <v>0.988253756351955</v>
      </c>
      <c r="L3393" s="16" t="n">
        <v>-0.00171927006765703</v>
      </c>
      <c r="M3393" s="16" t="n">
        <v>0.508426313342631</v>
      </c>
      <c r="N3393" s="16" t="n">
        <v>0.988664107292009</v>
      </c>
      <c r="O3393" s="18" t="n">
        <v>2.63335278329993E-005</v>
      </c>
      <c r="P3393" s="34" t="b">
        <f aca="false">FALSE()</f>
        <v>0</v>
      </c>
      <c r="Q3393" s="16"/>
    </row>
    <row r="3394" customFormat="false" ht="22.35" hidden="false" customHeight="false" outlineLevel="0" collapsed="false">
      <c r="A3394" s="6" t="s">
        <v>5131</v>
      </c>
      <c r="B3394" s="7" t="s">
        <v>1644</v>
      </c>
      <c r="C3394" s="17" t="n">
        <v>1716</v>
      </c>
      <c r="D3394" s="18" t="n">
        <v>9.77999364417144E-005</v>
      </c>
      <c r="E3394" s="18" t="n">
        <v>0.000383214952158187</v>
      </c>
      <c r="F3394" s="18" t="n">
        <v>9.38129454136564E-005</v>
      </c>
      <c r="G3394" s="18" t="n">
        <v>0.000381005125448815</v>
      </c>
      <c r="H3394" s="16" t="n">
        <v>-0.114040760806655</v>
      </c>
      <c r="I3394" s="17" t="n">
        <v>203.810539513485</v>
      </c>
      <c r="J3394" s="16" t="n">
        <v>0.909317743222937</v>
      </c>
      <c r="K3394" s="16" t="n">
        <v>0.925372396855122</v>
      </c>
      <c r="L3394" s="16" t="n">
        <v>-0.010445153822224</v>
      </c>
      <c r="M3394" s="16" t="n">
        <v>0.512900976290098</v>
      </c>
      <c r="N3394" s="16" t="n">
        <v>0.926105447971326</v>
      </c>
      <c r="O3394" s="18" t="n">
        <v>2.68745961230754E-005</v>
      </c>
      <c r="P3394" s="34" t="b">
        <f aca="false">FALSE()</f>
        <v>0</v>
      </c>
      <c r="Q3394" s="16"/>
    </row>
    <row r="3395" customFormat="false" ht="22.35" hidden="false" customHeight="false" outlineLevel="0" collapsed="false">
      <c r="A3395" s="6" t="s">
        <v>5132</v>
      </c>
      <c r="B3395" s="7" t="s">
        <v>1644</v>
      </c>
      <c r="C3395" s="17" t="n">
        <v>1717</v>
      </c>
      <c r="D3395" s="18" t="n">
        <v>6.49649908551286E-005</v>
      </c>
      <c r="E3395" s="18" t="n">
        <v>0.000373000081453808</v>
      </c>
      <c r="F3395" s="18" t="n">
        <v>5.78261307679695E-005</v>
      </c>
      <c r="G3395" s="18" t="n">
        <v>0.000368790789984102</v>
      </c>
      <c r="H3395" s="16" t="n">
        <v>-0.209978959431736</v>
      </c>
      <c r="I3395" s="17" t="n">
        <v>203.098706942916</v>
      </c>
      <c r="J3395" s="16" t="n">
        <v>0.833894586704196</v>
      </c>
      <c r="K3395" s="16" t="n">
        <v>0.859151572696726</v>
      </c>
      <c r="L3395" s="16" t="n">
        <v>-0.0193037204663249</v>
      </c>
      <c r="M3395" s="16" t="n">
        <v>0.517172245467225</v>
      </c>
      <c r="N3395" s="16" t="n">
        <v>0.859703334724775</v>
      </c>
      <c r="O3395" s="18" t="n">
        <v>2.77314046281275E-005</v>
      </c>
      <c r="P3395" s="34" t="b">
        <f aca="false">FALSE()</f>
        <v>0</v>
      </c>
      <c r="Q3395" s="16"/>
    </row>
    <row r="3396" customFormat="false" ht="22.35" hidden="false" customHeight="false" outlineLevel="0" collapsed="false">
      <c r="A3396" s="6" t="s">
        <v>5133</v>
      </c>
      <c r="B3396" s="7" t="s">
        <v>1644</v>
      </c>
      <c r="C3396" s="17" t="n">
        <v>1718</v>
      </c>
      <c r="D3396" s="18" t="n">
        <v>1.68218059339118E-005</v>
      </c>
      <c r="E3396" s="18" t="n">
        <v>0.000354010604085307</v>
      </c>
      <c r="F3396" s="18" t="n">
        <v>6.83228186641295E-006</v>
      </c>
      <c r="G3396" s="18" t="n">
        <v>0.000348104159667927</v>
      </c>
      <c r="H3396" s="16" t="n">
        <v>-0.309865243485119</v>
      </c>
      <c r="I3396" s="17" t="n">
        <v>202.406768771546</v>
      </c>
      <c r="J3396" s="16" t="n">
        <v>0.756982224479665</v>
      </c>
      <c r="K3396" s="16" t="n">
        <v>0.794104204143228</v>
      </c>
      <c r="L3396" s="16" t="n">
        <v>-0.0285905499879669</v>
      </c>
      <c r="M3396" s="16" t="n">
        <v>0.520881760421509</v>
      </c>
      <c r="N3396" s="16" t="n">
        <v>0.794322531851975</v>
      </c>
      <c r="O3396" s="18" t="n">
        <v>2.91002988552816E-005</v>
      </c>
      <c r="P3396" s="34" t="b">
        <f aca="false">FALSE()</f>
        <v>0</v>
      </c>
      <c r="Q3396" s="16"/>
    </row>
    <row r="3397" customFormat="false" ht="22.35" hidden="false" customHeight="false" outlineLevel="0" collapsed="false">
      <c r="A3397" s="6" t="s">
        <v>5134</v>
      </c>
      <c r="B3397" s="7" t="s">
        <v>1644</v>
      </c>
      <c r="C3397" s="17" t="n">
        <v>1719</v>
      </c>
      <c r="D3397" s="18" t="n">
        <v>-4.93800289759426E-005</v>
      </c>
      <c r="E3397" s="18" t="n">
        <v>0.00032468416191522</v>
      </c>
      <c r="F3397" s="18" t="n">
        <v>-6.16945065068647E-005</v>
      </c>
      <c r="G3397" s="18" t="n">
        <v>0.000317574421630221</v>
      </c>
      <c r="H3397" s="16" t="n">
        <v>-0.416843425170019</v>
      </c>
      <c r="I3397" s="17" t="n">
        <v>201.742972164728</v>
      </c>
      <c r="J3397" s="16" t="n">
        <v>0.677236127104109</v>
      </c>
      <c r="K3397" s="16" t="n">
        <v>0.725672586491622</v>
      </c>
      <c r="L3397" s="16" t="n">
        <v>-0.0385976129881499</v>
      </c>
      <c r="M3397" s="16" t="n">
        <v>0.52506586083992</v>
      </c>
      <c r="N3397" s="16" t="n">
        <v>0.724719920004202</v>
      </c>
      <c r="O3397" s="18" t="n">
        <v>6.52205390462612E-006</v>
      </c>
      <c r="P3397" s="34" t="b">
        <f aca="false">FALSE()</f>
        <v>0</v>
      </c>
      <c r="Q3397" s="16"/>
    </row>
    <row r="3398" customFormat="false" ht="22.35" hidden="false" customHeight="false" outlineLevel="0" collapsed="false">
      <c r="A3398" s="6" t="s">
        <v>5135</v>
      </c>
      <c r="B3398" s="7" t="s">
        <v>1644</v>
      </c>
      <c r="C3398" s="17" t="n">
        <v>1720</v>
      </c>
      <c r="D3398" s="18" t="n">
        <v>-0.000134471512681279</v>
      </c>
      <c r="E3398" s="18" t="n">
        <v>0.000284704155329095</v>
      </c>
      <c r="F3398" s="18" t="n">
        <v>-0.000148568900414558</v>
      </c>
      <c r="G3398" s="18" t="n">
        <v>0.000277190986845644</v>
      </c>
      <c r="H3398" s="16" t="n">
        <v>-0.544607809860044</v>
      </c>
      <c r="I3398" s="17" t="n">
        <v>201.174339018119</v>
      </c>
      <c r="J3398" s="16" t="n">
        <v>0.586626454667264</v>
      </c>
      <c r="K3398" s="16" t="n">
        <v>0.644217990703664</v>
      </c>
      <c r="L3398" s="16" t="n">
        <v>-0.0505828076762934</v>
      </c>
      <c r="M3398" s="16" t="n">
        <v>0.528523554935689</v>
      </c>
      <c r="N3398" s="16" t="n">
        <v>0.639825610103829</v>
      </c>
      <c r="O3398" s="18" t="n">
        <v>7.61602827838648E-006</v>
      </c>
      <c r="P3398" s="34" t="b">
        <f aca="false">FALSE()</f>
        <v>0</v>
      </c>
      <c r="Q3398" s="16"/>
    </row>
    <row r="3399" customFormat="false" ht="22.35" hidden="false" customHeight="false" outlineLevel="0" collapsed="false">
      <c r="A3399" s="6" t="s">
        <v>5136</v>
      </c>
      <c r="B3399" s="7" t="s">
        <v>1644</v>
      </c>
      <c r="C3399" s="17" t="n">
        <v>1721</v>
      </c>
      <c r="D3399" s="18" t="n">
        <v>-0.000238686719067475</v>
      </c>
      <c r="E3399" s="18" t="n">
        <v>0.000234697404812962</v>
      </c>
      <c r="F3399" s="18" t="n">
        <v>-0.000253657498391238</v>
      </c>
      <c r="G3399" s="18" t="n">
        <v>0.000228075566183156</v>
      </c>
      <c r="H3399" s="16" t="n">
        <v>-0.701786899729161</v>
      </c>
      <c r="I3399" s="17" t="n">
        <v>200.944202568137</v>
      </c>
      <c r="J3399" s="16" t="n">
        <v>0.483624091874596</v>
      </c>
      <c r="K3399" s="16" t="n">
        <v>0.561724036182361</v>
      </c>
      <c r="L3399" s="16" t="n">
        <v>-0.0652629975224901</v>
      </c>
      <c r="M3399" s="16" t="n">
        <v>0.531429180226251</v>
      </c>
      <c r="N3399" s="16" t="n">
        <v>0.570276985821032</v>
      </c>
      <c r="O3399" s="18" t="n">
        <v>1.07742387271244E-005</v>
      </c>
      <c r="P3399" s="34" t="b">
        <f aca="false">FALSE()</f>
        <v>0</v>
      </c>
      <c r="Q3399" s="16"/>
    </row>
    <row r="3400" customFormat="false" ht="22.35" hidden="false" customHeight="false" outlineLevel="0" collapsed="false">
      <c r="A3400" s="6" t="s">
        <v>5137</v>
      </c>
      <c r="B3400" s="7" t="s">
        <v>1644</v>
      </c>
      <c r="C3400" s="17" t="n">
        <v>1722</v>
      </c>
      <c r="D3400" s="18" t="n">
        <v>-0.000362169544863758</v>
      </c>
      <c r="E3400" s="18" t="n">
        <v>0.00017623191489239</v>
      </c>
      <c r="F3400" s="18" t="n">
        <v>-0.000377138700202671</v>
      </c>
      <c r="G3400" s="18" t="n">
        <v>0.000173077436527729</v>
      </c>
      <c r="H3400" s="16" t="n">
        <v>-0.932919809339916</v>
      </c>
      <c r="I3400" s="17" t="n">
        <v>202.251656945727</v>
      </c>
      <c r="J3400" s="16" t="n">
        <v>0.351973743799621</v>
      </c>
      <c r="K3400" s="16" t="n">
        <v>0.44089678139705</v>
      </c>
      <c r="L3400" s="16" t="n">
        <v>-0.0861492959019208</v>
      </c>
      <c r="M3400" s="16" t="n">
        <v>0.535467999380133</v>
      </c>
      <c r="N3400" s="16" t="n">
        <v>0.447546492797857</v>
      </c>
      <c r="O3400" s="18" t="n">
        <v>3.51858887583646E-005</v>
      </c>
      <c r="P3400" s="34" t="b">
        <f aca="false">FALSE()</f>
        <v>0</v>
      </c>
      <c r="Q3400" s="16"/>
    </row>
    <row r="3401" customFormat="false" ht="22.35" hidden="false" customHeight="false" outlineLevel="0" collapsed="false">
      <c r="A3401" s="6" t="s">
        <v>5138</v>
      </c>
      <c r="B3401" s="7" t="s">
        <v>1644</v>
      </c>
      <c r="C3401" s="17" t="n">
        <v>1723</v>
      </c>
      <c r="D3401" s="18" t="n">
        <v>-0.000500950962305858</v>
      </c>
      <c r="E3401" s="18" t="n">
        <v>0.000117680880249873</v>
      </c>
      <c r="F3401" s="18" t="n">
        <v>-0.000514994824425104</v>
      </c>
      <c r="G3401" s="18" t="n">
        <v>0.000124150409990652</v>
      </c>
      <c r="H3401" s="16" t="n">
        <v>-1.29465875546366</v>
      </c>
      <c r="I3401" s="17" t="n">
        <v>211.958142200669</v>
      </c>
      <c r="J3401" s="16" t="n">
        <v>0.196846563096585</v>
      </c>
      <c r="K3401" s="16" t="n">
        <v>0.27909574200575</v>
      </c>
      <c r="L3401" s="16" t="n">
        <v>-0.113988126689207</v>
      </c>
      <c r="M3401" s="16" t="n">
        <v>0.544746629474663</v>
      </c>
      <c r="N3401" s="16" t="n">
        <v>0.371116532454135</v>
      </c>
      <c r="O3401" s="16" t="n">
        <v>0.0236029483160701</v>
      </c>
      <c r="P3401" s="34" t="b">
        <f aca="false">FALSE()</f>
        <v>0</v>
      </c>
      <c r="Q3401" s="16"/>
    </row>
    <row r="3402" customFormat="false" ht="22.35" hidden="false" customHeight="false" outlineLevel="0" collapsed="false">
      <c r="A3402" s="6" t="s">
        <v>5139</v>
      </c>
      <c r="B3402" s="7" t="s">
        <v>1644</v>
      </c>
      <c r="C3402" s="17" t="n">
        <v>1724</v>
      </c>
      <c r="D3402" s="18" t="n">
        <v>-0.000654612933951552</v>
      </c>
      <c r="E3402" s="18" t="n">
        <v>8.82499526248889E-005</v>
      </c>
      <c r="F3402" s="18" t="n">
        <v>-0.000666738988383011</v>
      </c>
      <c r="G3402" s="18" t="n">
        <v>0.000111373777575476</v>
      </c>
      <c r="H3402" s="16" t="n">
        <v>-1.43522463395376</v>
      </c>
      <c r="I3402" s="17" t="n">
        <v>244.127164536348</v>
      </c>
      <c r="J3402" s="16" t="n">
        <v>0.152503020162358</v>
      </c>
      <c r="K3402" s="16" t="n">
        <v>0.223398352867555</v>
      </c>
      <c r="L3402" s="16" t="n">
        <v>-0.112316705117481</v>
      </c>
      <c r="M3402" s="16" t="n">
        <v>0.545395552456222</v>
      </c>
      <c r="N3402" s="16" t="n">
        <v>0.389412389925301</v>
      </c>
      <c r="O3402" s="16" t="n">
        <v>0.0281272825758123</v>
      </c>
      <c r="P3402" s="34" t="b">
        <f aca="false">FALSE()</f>
        <v>0</v>
      </c>
      <c r="Q3402" s="16"/>
    </row>
    <row r="3403" customFormat="false" ht="22.35" hidden="false" customHeight="false" outlineLevel="0" collapsed="false">
      <c r="A3403" s="6" t="s">
        <v>5140</v>
      </c>
      <c r="B3403" s="7" t="s">
        <v>1644</v>
      </c>
      <c r="C3403" s="17" t="n">
        <v>1725</v>
      </c>
      <c r="D3403" s="18" t="n">
        <v>-0.000816131377637817</v>
      </c>
      <c r="E3403" s="18" t="n">
        <v>0.000129341591704052</v>
      </c>
      <c r="F3403" s="18" t="n">
        <v>-0.00082523573704424</v>
      </c>
      <c r="G3403" s="18" t="n">
        <v>0.00015595826207384</v>
      </c>
      <c r="H3403" s="16" t="n">
        <v>-0.743123653402574</v>
      </c>
      <c r="I3403" s="17" t="n">
        <v>234.708108600696</v>
      </c>
      <c r="J3403" s="16" t="n">
        <v>0.458149986867134</v>
      </c>
      <c r="K3403" s="16" t="n">
        <v>0.537716489627351</v>
      </c>
      <c r="L3403" s="16" t="n">
        <v>-0.0599033747541074</v>
      </c>
      <c r="M3403" s="16" t="n">
        <v>0.544630404463041</v>
      </c>
      <c r="N3403" s="16" t="n">
        <v>0.596732526384606</v>
      </c>
      <c r="O3403" s="18" t="n">
        <v>1.20598852373187E-005</v>
      </c>
      <c r="P3403" s="34" t="b">
        <f aca="false">FALSE()</f>
        <v>0</v>
      </c>
      <c r="Q3403" s="16"/>
    </row>
    <row r="3404" customFormat="false" ht="22.35" hidden="false" customHeight="false" outlineLevel="0" collapsed="false">
      <c r="A3404" s="6" t="s">
        <v>5141</v>
      </c>
      <c r="B3404" s="7" t="s">
        <v>1644</v>
      </c>
      <c r="C3404" s="17" t="n">
        <v>1726</v>
      </c>
      <c r="D3404" s="18" t="n">
        <v>-0.00098428554197349</v>
      </c>
      <c r="E3404" s="18" t="n">
        <v>0.000207546668379464</v>
      </c>
      <c r="F3404" s="18" t="n">
        <v>-0.000989310372518443</v>
      </c>
      <c r="G3404" s="18" t="n">
        <v>0.00023067460723449</v>
      </c>
      <c r="H3404" s="16" t="n">
        <v>-0.260054119165407</v>
      </c>
      <c r="I3404" s="17" t="n">
        <v>220.05062291007</v>
      </c>
      <c r="J3404" s="16" t="n">
        <v>0.795065189790471</v>
      </c>
      <c r="K3404" s="16" t="n">
        <v>0.826463041740063</v>
      </c>
      <c r="L3404" s="16" t="n">
        <v>-0.0221176548039561</v>
      </c>
      <c r="M3404" s="16" t="n">
        <v>0.545163102432977</v>
      </c>
      <c r="N3404" s="16" t="n">
        <v>0.838993975728731</v>
      </c>
      <c r="O3404" s="18" t="n">
        <v>2.53314263484141E-005</v>
      </c>
      <c r="P3404" s="34" t="b">
        <f aca="false">FALSE()</f>
        <v>0</v>
      </c>
      <c r="Q3404" s="16"/>
    </row>
    <row r="3405" customFormat="false" ht="22.35" hidden="false" customHeight="false" outlineLevel="0" collapsed="false">
      <c r="A3405" s="6" t="s">
        <v>5142</v>
      </c>
      <c r="B3405" s="7" t="s">
        <v>1644</v>
      </c>
      <c r="C3405" s="17" t="n">
        <v>1727</v>
      </c>
      <c r="D3405" s="16" t="n">
        <v>-0.00114982688378266</v>
      </c>
      <c r="E3405" s="18" t="n">
        <v>0.000293271820085156</v>
      </c>
      <c r="F3405" s="16" t="n">
        <v>-0.00114967919274588</v>
      </c>
      <c r="G3405" s="18" t="n">
        <v>0.000312731029395277</v>
      </c>
      <c r="H3405" s="16" t="n">
        <v>0.00545255346694524</v>
      </c>
      <c r="I3405" s="17" t="n">
        <v>213.54832932377</v>
      </c>
      <c r="J3405" s="16" t="n">
        <v>0.995654603524639</v>
      </c>
      <c r="K3405" s="16" t="n">
        <v>0.996855634409469</v>
      </c>
      <c r="L3405" s="18" t="n">
        <v>0.000476657820435561</v>
      </c>
      <c r="M3405" s="16" t="n">
        <v>0.529162792499613</v>
      </c>
      <c r="N3405" s="16" t="n">
        <v>0.997055212086143</v>
      </c>
      <c r="O3405" s="18" t="n">
        <v>2.16256527690678E-005</v>
      </c>
      <c r="P3405" s="34" t="b">
        <f aca="false">FALSE()</f>
        <v>0</v>
      </c>
      <c r="Q3405" s="16"/>
    </row>
    <row r="3406" customFormat="false" ht="22.35" hidden="false" customHeight="false" outlineLevel="0" collapsed="false">
      <c r="A3406" s="6" t="s">
        <v>5143</v>
      </c>
      <c r="B3406" s="7" t="s">
        <v>1644</v>
      </c>
      <c r="C3406" s="17" t="n">
        <v>1728</v>
      </c>
      <c r="D3406" s="16" t="n">
        <v>-0.00131123604933026</v>
      </c>
      <c r="E3406" s="18" t="n">
        <v>0.000379331021193504</v>
      </c>
      <c r="F3406" s="16" t="n">
        <v>-0.0013047531359967</v>
      </c>
      <c r="G3406" s="18" t="n">
        <v>0.000395148086341201</v>
      </c>
      <c r="H3406" s="16" t="n">
        <v>0.185832256269083</v>
      </c>
      <c r="I3406" s="17" t="n">
        <v>210.127944991394</v>
      </c>
      <c r="J3406" s="16" t="n">
        <v>0.852755573759621</v>
      </c>
      <c r="K3406" s="16" t="n">
        <v>0.875974166114462</v>
      </c>
      <c r="L3406" s="16" t="n">
        <v>0.0165000628270962</v>
      </c>
      <c r="M3406" s="16" t="n">
        <v>0.505830621416396</v>
      </c>
      <c r="N3406" s="16" t="n">
        <v>0.880863161440287</v>
      </c>
      <c r="O3406" s="18" t="n">
        <v>2.0597293310506E-005</v>
      </c>
      <c r="P3406" s="34" t="b">
        <f aca="false">FALSE()</f>
        <v>0</v>
      </c>
      <c r="Q3406" s="16"/>
    </row>
    <row r="3407" customFormat="false" ht="22.35" hidden="false" customHeight="false" outlineLevel="0" collapsed="false">
      <c r="A3407" s="6" t="s">
        <v>5144</v>
      </c>
      <c r="B3407" s="7" t="s">
        <v>1644</v>
      </c>
      <c r="C3407" s="17" t="n">
        <v>1729</v>
      </c>
      <c r="D3407" s="16" t="n">
        <v>-0.00145940150149126</v>
      </c>
      <c r="E3407" s="18" t="n">
        <v>0.000458727149694863</v>
      </c>
      <c r="F3407" s="16" t="n">
        <v>-0.00144596301630874</v>
      </c>
      <c r="G3407" s="18" t="n">
        <v>0.000470912694859205</v>
      </c>
      <c r="H3407" s="16" t="n">
        <v>0.319366081357956</v>
      </c>
      <c r="I3407" s="17" t="n">
        <v>208.075626768834</v>
      </c>
      <c r="J3407" s="16" t="n">
        <v>0.749769330326457</v>
      </c>
      <c r="K3407" s="16" t="n">
        <v>0.788730727719847</v>
      </c>
      <c r="L3407" s="16" t="n">
        <v>0.028634194240404</v>
      </c>
      <c r="M3407" s="16" t="n">
        <v>0.515177049434372</v>
      </c>
      <c r="N3407" s="16" t="n">
        <v>0.794131618656516</v>
      </c>
      <c r="O3407" s="18" t="n">
        <v>2.02424956681784E-005</v>
      </c>
      <c r="P3407" s="34" t="b">
        <f aca="false">FALSE()</f>
        <v>0</v>
      </c>
      <c r="Q3407" s="16"/>
    </row>
    <row r="3408" customFormat="false" ht="22.35" hidden="false" customHeight="false" outlineLevel="0" collapsed="false">
      <c r="A3408" s="6" t="s">
        <v>5145</v>
      </c>
      <c r="B3408" s="7" t="s">
        <v>1644</v>
      </c>
      <c r="C3408" s="17" t="n">
        <v>1730</v>
      </c>
      <c r="D3408" s="16" t="n">
        <v>-0.00159245851996713</v>
      </c>
      <c r="E3408" s="18" t="n">
        <v>0.000529775411167322</v>
      </c>
      <c r="F3408" s="16" t="n">
        <v>-0.00157141465746489</v>
      </c>
      <c r="G3408" s="18" t="n">
        <v>0.000538155792957577</v>
      </c>
      <c r="H3408" s="16" t="n">
        <v>0.433828328342839</v>
      </c>
      <c r="I3408" s="17" t="n">
        <v>206.640113678364</v>
      </c>
      <c r="J3408" s="16" t="n">
        <v>0.6648656915836</v>
      </c>
      <c r="K3408" s="16" t="n">
        <v>0.71407676502897</v>
      </c>
      <c r="L3408" s="16" t="n">
        <v>0.0391703946473807</v>
      </c>
      <c r="M3408" s="16" t="n">
        <v>0.53228149697815</v>
      </c>
      <c r="N3408" s="16" t="n">
        <v>0.720241920178324</v>
      </c>
      <c r="O3408" s="18" t="n">
        <v>2.01095413696223E-005</v>
      </c>
      <c r="P3408" s="34" t="b">
        <f aca="false">FALSE()</f>
        <v>0</v>
      </c>
      <c r="Q3408" s="16"/>
    </row>
    <row r="3409" customFormat="false" ht="22.35" hidden="false" customHeight="false" outlineLevel="0" collapsed="false">
      <c r="A3409" s="6" t="s">
        <v>5146</v>
      </c>
      <c r="B3409" s="7" t="s">
        <v>1644</v>
      </c>
      <c r="C3409" s="17" t="n">
        <v>1731</v>
      </c>
      <c r="D3409" s="16" t="n">
        <v>-0.00170329845924421</v>
      </c>
      <c r="E3409" s="18" t="n">
        <v>0.000587887520419239</v>
      </c>
      <c r="F3409" s="16" t="n">
        <v>-0.00167432901443827</v>
      </c>
      <c r="G3409" s="18" t="n">
        <v>0.000592320800332305</v>
      </c>
      <c r="H3409" s="16" t="n">
        <v>0.53893460255767</v>
      </c>
      <c r="I3409" s="17" t="n">
        <v>205.54647072132</v>
      </c>
      <c r="J3409" s="16" t="n">
        <v>0.590515205673484</v>
      </c>
      <c r="K3409" s="16" t="n">
        <v>0.646945584345389</v>
      </c>
      <c r="L3409" s="16" t="n">
        <v>0.0489264261233815</v>
      </c>
      <c r="M3409" s="16" t="n">
        <v>0.54740043390671</v>
      </c>
      <c r="N3409" s="16" t="n">
        <v>0.651227960775424</v>
      </c>
      <c r="O3409" s="18" t="n">
        <v>2.00694393802019E-005</v>
      </c>
      <c r="P3409" s="34" t="b">
        <f aca="false">FALSE()</f>
        <v>0</v>
      </c>
      <c r="Q3409" s="16"/>
    </row>
    <row r="3410" customFormat="false" ht="22.35" hidden="false" customHeight="false" outlineLevel="0" collapsed="false">
      <c r="A3410" s="6" t="s">
        <v>5147</v>
      </c>
      <c r="B3410" s="7" t="s">
        <v>1644</v>
      </c>
      <c r="C3410" s="17" t="n">
        <v>1732</v>
      </c>
      <c r="D3410" s="16" t="n">
        <v>-0.00179129069900246</v>
      </c>
      <c r="E3410" s="18" t="n">
        <v>0.00063243717440925</v>
      </c>
      <c r="F3410" s="16" t="n">
        <v>-0.00175424002016029</v>
      </c>
      <c r="G3410" s="18" t="n">
        <v>0.000632791126861612</v>
      </c>
      <c r="H3410" s="16" t="n">
        <v>0.641471505347184</v>
      </c>
      <c r="I3410" s="17" t="n">
        <v>204.632356931757</v>
      </c>
      <c r="J3410" s="16" t="n">
        <v>0.521934227830879</v>
      </c>
      <c r="K3410" s="16" t="n">
        <v>0.599011904175373</v>
      </c>
      <c r="L3410" s="16" t="n">
        <v>0.0585055085934734</v>
      </c>
      <c r="M3410" s="16" t="n">
        <v>0.560078645591198</v>
      </c>
      <c r="N3410" s="16" t="n">
        <v>0.605688174994008</v>
      </c>
      <c r="O3410" s="18" t="n">
        <v>2.00697492131034E-005</v>
      </c>
      <c r="P3410" s="34" t="b">
        <f aca="false">FALSE()</f>
        <v>0</v>
      </c>
      <c r="Q3410" s="16"/>
    </row>
    <row r="3411" customFormat="false" ht="22.35" hidden="false" customHeight="false" outlineLevel="0" collapsed="false">
      <c r="A3411" s="6" t="s">
        <v>5148</v>
      </c>
      <c r="B3411" s="7" t="s">
        <v>1644</v>
      </c>
      <c r="C3411" s="17" t="n">
        <v>1733</v>
      </c>
      <c r="D3411" s="16" t="n">
        <v>-0.00185308136814719</v>
      </c>
      <c r="E3411" s="18" t="n">
        <v>0.000661171913103175</v>
      </c>
      <c r="F3411" s="16" t="n">
        <v>-0.00180807688799999</v>
      </c>
      <c r="G3411" s="18" t="n">
        <v>0.000657579800631511</v>
      </c>
      <c r="H3411" s="16" t="n">
        <v>0.746061289457287</v>
      </c>
      <c r="I3411" s="17" t="n">
        <v>203.853721750004</v>
      </c>
      <c r="J3411" s="16" t="n">
        <v>0.45648984919905</v>
      </c>
      <c r="K3411" s="16" t="n">
        <v>0.536210833335991</v>
      </c>
      <c r="L3411" s="16" t="n">
        <v>0.0683175317480499</v>
      </c>
      <c r="M3411" s="16" t="n">
        <v>0.5711103362777</v>
      </c>
      <c r="N3411" s="16" t="n">
        <v>0.55482475255635</v>
      </c>
      <c r="O3411" s="18" t="n">
        <v>2.0091639375957E-005</v>
      </c>
      <c r="P3411" s="34" t="b">
        <f aca="false">FALSE()</f>
        <v>0</v>
      </c>
      <c r="Q3411" s="16"/>
    </row>
    <row r="3412" customFormat="false" ht="22.35" hidden="false" customHeight="false" outlineLevel="0" collapsed="false">
      <c r="A3412" s="6" t="s">
        <v>5149</v>
      </c>
      <c r="B3412" s="7" t="s">
        <v>1644</v>
      </c>
      <c r="C3412" s="17" t="n">
        <v>1734</v>
      </c>
      <c r="D3412" s="16" t="n">
        <v>-0.00188860096414427</v>
      </c>
      <c r="E3412" s="18" t="n">
        <v>0.000674044278759151</v>
      </c>
      <c r="F3412" s="16" t="n">
        <v>-0.0018357980965204</v>
      </c>
      <c r="G3412" s="18" t="n">
        <v>0.000666678109524193</v>
      </c>
      <c r="H3412" s="16" t="n">
        <v>0.859407630783168</v>
      </c>
      <c r="I3412" s="17" t="n">
        <v>203.144569359722</v>
      </c>
      <c r="J3412" s="16" t="n">
        <v>0.391128663821705</v>
      </c>
      <c r="K3412" s="16" t="n">
        <v>0.479097979592702</v>
      </c>
      <c r="L3412" s="16" t="n">
        <v>0.078987813731259</v>
      </c>
      <c r="M3412" s="16" t="n">
        <v>0.582180768634744</v>
      </c>
      <c r="N3412" s="16" t="n">
        <v>0.489083594772481</v>
      </c>
      <c r="O3412" s="18" t="n">
        <v>2.01277876880893E-005</v>
      </c>
      <c r="P3412" s="34" t="b">
        <f aca="false">FALSE()</f>
        <v>0</v>
      </c>
      <c r="Q3412" s="16"/>
    </row>
    <row r="3413" customFormat="false" ht="22.35" hidden="false" customHeight="false" outlineLevel="0" collapsed="false">
      <c r="A3413" s="6" t="s">
        <v>5150</v>
      </c>
      <c r="B3413" s="7" t="s">
        <v>1644</v>
      </c>
      <c r="C3413" s="17" t="n">
        <v>1735</v>
      </c>
      <c r="D3413" s="16" t="n">
        <v>-0.00189831162182069</v>
      </c>
      <c r="E3413" s="18" t="n">
        <v>0.000671479795238104</v>
      </c>
      <c r="F3413" s="16" t="n">
        <v>-0.00183840531460285</v>
      </c>
      <c r="G3413" s="18" t="n">
        <v>0.000660747754841738</v>
      </c>
      <c r="H3413" s="16" t="n">
        <v>0.979565612407468</v>
      </c>
      <c r="I3413" s="17" t="n">
        <v>202.496438408173</v>
      </c>
      <c r="J3413" s="16" t="n">
        <v>0.328469438093731</v>
      </c>
      <c r="K3413" s="16" t="n">
        <v>0.416992403820429</v>
      </c>
      <c r="L3413" s="16" t="n">
        <v>0.0903393130885366</v>
      </c>
      <c r="M3413" s="16" t="n">
        <v>0.593241515574152</v>
      </c>
      <c r="N3413" s="16" t="n">
        <v>0.423737787477466</v>
      </c>
      <c r="O3413" s="18" t="n">
        <v>2.0177278960105E-005</v>
      </c>
      <c r="P3413" s="34" t="b">
        <f aca="false">FALSE()</f>
        <v>0</v>
      </c>
      <c r="Q3413" s="16"/>
    </row>
    <row r="3414" customFormat="false" ht="22.35" hidden="false" customHeight="false" outlineLevel="0" collapsed="false">
      <c r="A3414" s="6" t="s">
        <v>5151</v>
      </c>
      <c r="B3414" s="7" t="s">
        <v>1644</v>
      </c>
      <c r="C3414" s="17" t="n">
        <v>1736</v>
      </c>
      <c r="D3414" s="16" t="n">
        <v>-0.00188367953967555</v>
      </c>
      <c r="E3414" s="18" t="n">
        <v>0.000654163995959843</v>
      </c>
      <c r="F3414" s="16" t="n">
        <v>-0.0018174757160778</v>
      </c>
      <c r="G3414" s="18" t="n">
        <v>0.000640570439316539</v>
      </c>
      <c r="H3414" s="16" t="n">
        <v>1.11207611346546</v>
      </c>
      <c r="I3414" s="17" t="n">
        <v>201.884898343405</v>
      </c>
      <c r="J3414" s="16" t="n">
        <v>0.267427944816789</v>
      </c>
      <c r="K3414" s="16" t="n">
        <v>0.354576987536637</v>
      </c>
      <c r="L3414" s="16" t="n">
        <v>0.102894392513448</v>
      </c>
      <c r="M3414" s="16" t="n">
        <v>0.603885789555246</v>
      </c>
      <c r="N3414" s="16" t="n">
        <v>0.359502606268099</v>
      </c>
      <c r="O3414" s="18" t="n">
        <v>2.02471405432624E-005</v>
      </c>
      <c r="P3414" s="34" t="b">
        <f aca="false">FALSE()</f>
        <v>0</v>
      </c>
      <c r="Q3414" s="16"/>
    </row>
    <row r="3415" customFormat="false" ht="22.35" hidden="false" customHeight="false" outlineLevel="0" collapsed="false">
      <c r="A3415" s="6" t="s">
        <v>5152</v>
      </c>
      <c r="B3415" s="7" t="s">
        <v>1644</v>
      </c>
      <c r="C3415" s="17" t="n">
        <v>1737</v>
      </c>
      <c r="D3415" s="16" t="n">
        <v>-0.00184892989798627</v>
      </c>
      <c r="E3415" s="18" t="n">
        <v>0.000624871437842398</v>
      </c>
      <c r="F3415" s="16" t="n">
        <v>-0.00177740560323936</v>
      </c>
      <c r="G3415" s="18" t="n">
        <v>0.00060908056856406</v>
      </c>
      <c r="H3415" s="16" t="n">
        <v>1.25869959028519</v>
      </c>
      <c r="I3415" s="17" t="n">
        <v>201.31567634143</v>
      </c>
      <c r="J3415" s="16" t="n">
        <v>0.209596542580198</v>
      </c>
      <c r="K3415" s="16" t="n">
        <v>0.294357242540718</v>
      </c>
      <c r="L3415" s="16" t="n">
        <v>0.116817780152455</v>
      </c>
      <c r="M3415" s="16" t="n">
        <v>0.615149930264993</v>
      </c>
      <c r="N3415" s="16" t="n">
        <v>0.301672431973199</v>
      </c>
      <c r="O3415" s="18" t="n">
        <v>2.03474047518657E-005</v>
      </c>
      <c r="P3415" s="34" t="b">
        <f aca="false">FALSE()</f>
        <v>0</v>
      </c>
      <c r="Q3415" s="16"/>
    </row>
    <row r="3416" customFormat="false" ht="22.35" hidden="false" customHeight="false" outlineLevel="0" collapsed="false">
      <c r="A3416" s="6" t="s">
        <v>5153</v>
      </c>
      <c r="B3416" s="7" t="s">
        <v>1644</v>
      </c>
      <c r="C3416" s="17" t="n">
        <v>1738</v>
      </c>
      <c r="D3416" s="16" t="n">
        <v>-0.00179534568155761</v>
      </c>
      <c r="E3416" s="18" t="n">
        <v>0.000584667819771475</v>
      </c>
      <c r="F3416" s="16" t="n">
        <v>-0.0017195531376594</v>
      </c>
      <c r="G3416" s="18" t="n">
        <v>0.00056739848684523</v>
      </c>
      <c r="H3416" s="16" t="n">
        <v>1.42652905043674</v>
      </c>
      <c r="I3416" s="17" t="n">
        <v>200.777732987263</v>
      </c>
      <c r="J3416" s="16" t="n">
        <v>0.155268816538797</v>
      </c>
      <c r="K3416" s="16" t="n">
        <v>0.226889291773243</v>
      </c>
      <c r="L3416" s="16" t="n">
        <v>0.132781114377894</v>
      </c>
      <c r="M3416" s="16" t="n">
        <v>0.626200991786766</v>
      </c>
      <c r="N3416" s="16" t="n">
        <v>0.234375710444362</v>
      </c>
      <c r="O3416" s="18" t="n">
        <v>2.0498450136812E-005</v>
      </c>
      <c r="P3416" s="34" t="b">
        <f aca="false">FALSE()</f>
        <v>0</v>
      </c>
      <c r="Q3416" s="16"/>
    </row>
    <row r="3417" customFormat="false" ht="22.35" hidden="false" customHeight="false" outlineLevel="0" collapsed="false">
      <c r="A3417" s="6" t="s">
        <v>5154</v>
      </c>
      <c r="B3417" s="7" t="s">
        <v>1644</v>
      </c>
      <c r="C3417" s="17" t="n">
        <v>1739</v>
      </c>
      <c r="D3417" s="16" t="n">
        <v>-0.00172938346966347</v>
      </c>
      <c r="E3417" s="18" t="n">
        <v>0.000537514214022404</v>
      </c>
      <c r="F3417" s="16" t="n">
        <v>-0.00165050028797227</v>
      </c>
      <c r="G3417" s="18" t="n">
        <v>0.000519591739389371</v>
      </c>
      <c r="H3417" s="16" t="n">
        <v>1.61595167002931</v>
      </c>
      <c r="I3417" s="17" t="n">
        <v>200.300164396778</v>
      </c>
      <c r="J3417" s="16" t="n">
        <v>0.107678712481032</v>
      </c>
      <c r="K3417" s="16" t="n">
        <v>0.164470613469372</v>
      </c>
      <c r="L3417" s="16" t="n">
        <v>0.15080668914625</v>
      </c>
      <c r="M3417" s="16" t="n">
        <v>0.637697582519758</v>
      </c>
      <c r="N3417" s="16" t="n">
        <v>0.169566766402299</v>
      </c>
      <c r="O3417" s="18" t="n">
        <v>2.07267623077972E-005</v>
      </c>
      <c r="P3417" s="34" t="b">
        <f aca="false">FALSE()</f>
        <v>0</v>
      </c>
      <c r="Q3417" s="16"/>
    </row>
    <row r="3418" customFormat="false" ht="22.35" hidden="false" customHeight="false" outlineLevel="0" collapsed="false">
      <c r="A3418" s="6" t="s">
        <v>5155</v>
      </c>
      <c r="B3418" s="7" t="s">
        <v>1644</v>
      </c>
      <c r="C3418" s="17" t="n">
        <v>1740</v>
      </c>
      <c r="D3418" s="16" t="n">
        <v>-0.00165260539552832</v>
      </c>
      <c r="E3418" s="18" t="n">
        <v>0.000484452520064709</v>
      </c>
      <c r="F3418" s="16" t="n">
        <v>-0.00157161047428024</v>
      </c>
      <c r="G3418" s="18" t="n">
        <v>0.00046672068886454</v>
      </c>
      <c r="H3418" s="16" t="n">
        <v>1.84192325316749</v>
      </c>
      <c r="I3418" s="17" t="n">
        <v>199.893080356473</v>
      </c>
      <c r="J3418" s="16" t="n">
        <v>0.0669678841204749</v>
      </c>
      <c r="K3418" s="16" t="n">
        <v>0.107928822951445</v>
      </c>
      <c r="L3418" s="16" t="n">
        <v>0.172282117277331</v>
      </c>
      <c r="M3418" s="16" t="n">
        <v>0.647847900201457</v>
      </c>
      <c r="N3418" s="16" t="n">
        <v>0.113750500468642</v>
      </c>
      <c r="O3418" s="18" t="n">
        <v>2.11045351217601E-005</v>
      </c>
      <c r="P3418" s="34" t="b">
        <f aca="false">FALSE()</f>
        <v>0</v>
      </c>
      <c r="Q3418" s="16"/>
    </row>
    <row r="3419" customFormat="false" ht="22.35" hidden="false" customHeight="false" outlineLevel="0" collapsed="false">
      <c r="A3419" s="6" t="s">
        <v>5156</v>
      </c>
      <c r="B3419" s="7" t="s">
        <v>1644</v>
      </c>
      <c r="C3419" s="17" t="n">
        <v>1741</v>
      </c>
      <c r="D3419" s="16" t="n">
        <v>-0.00157200478882202</v>
      </c>
      <c r="E3419" s="18" t="n">
        <v>0.000429913009936337</v>
      </c>
      <c r="F3419" s="16" t="n">
        <v>-0.00148997556000374</v>
      </c>
      <c r="G3419" s="18" t="n">
        <v>0.000413275444340055</v>
      </c>
      <c r="H3419" s="16" t="n">
        <v>2.10281705856971</v>
      </c>
      <c r="I3419" s="17" t="n">
        <v>199.631833851329</v>
      </c>
      <c r="J3419" s="16" t="n">
        <v>0.0367349295667802</v>
      </c>
      <c r="K3419" s="16" t="n">
        <v>0.0630218923944348</v>
      </c>
      <c r="L3419" s="16" t="n">
        <v>0.196970201467001</v>
      </c>
      <c r="M3419" s="16" t="n">
        <v>0.656216101038277</v>
      </c>
      <c r="N3419" s="16" t="n">
        <v>0.0704087460292797</v>
      </c>
      <c r="O3419" s="18" t="n">
        <v>2.1729110823979E-005</v>
      </c>
      <c r="P3419" s="34" t="b">
        <f aca="false">FALSE()</f>
        <v>0</v>
      </c>
      <c r="Q3419" s="16"/>
    </row>
    <row r="3420" customFormat="false" ht="22.35" hidden="false" customHeight="false" outlineLevel="0" collapsed="false">
      <c r="A3420" s="6" t="s">
        <v>1764</v>
      </c>
      <c r="B3420" s="7" t="s">
        <v>1644</v>
      </c>
      <c r="C3420" s="17" t="n">
        <v>1742</v>
      </c>
      <c r="D3420" s="16" t="n">
        <v>-0.00148809047578537</v>
      </c>
      <c r="E3420" s="18" t="n">
        <v>0.000374247223011297</v>
      </c>
      <c r="F3420" s="16" t="n">
        <v>-0.00140599429453079</v>
      </c>
      <c r="G3420" s="18" t="n">
        <v>0.000359735903957494</v>
      </c>
      <c r="H3420" s="16" t="n">
        <v>2.41759257613135</v>
      </c>
      <c r="I3420" s="17" t="n">
        <v>199.622526641769</v>
      </c>
      <c r="J3420" s="16" t="n">
        <v>0.0165220366094945</v>
      </c>
      <c r="K3420" s="16" t="n">
        <v>0.0311241270673636</v>
      </c>
      <c r="L3420" s="16" t="n">
        <v>0.226466862291884</v>
      </c>
      <c r="M3420" s="16" t="n">
        <v>0.661639934913994</v>
      </c>
      <c r="N3420" s="16" t="n">
        <v>0.0408383891132212</v>
      </c>
      <c r="O3420" s="18" t="n">
        <v>2.28487886015902E-005</v>
      </c>
      <c r="P3420" s="34" t="b">
        <f aca="false">TRUE()</f>
        <v>1</v>
      </c>
      <c r="Q3420" s="16" t="n">
        <v>0.00113879205129595</v>
      </c>
    </row>
    <row r="3421" customFormat="false" ht="22.35" hidden="false" customHeight="false" outlineLevel="0" collapsed="false">
      <c r="A3421" s="6" t="s">
        <v>1613</v>
      </c>
      <c r="B3421" s="7" t="s">
        <v>1644</v>
      </c>
      <c r="C3421" s="17" t="n">
        <v>1743</v>
      </c>
      <c r="D3421" s="16" t="n">
        <v>-0.00140710805306313</v>
      </c>
      <c r="E3421" s="18" t="n">
        <v>0.000321494631258039</v>
      </c>
      <c r="F3421" s="16" t="n">
        <v>-0.00132559408493373</v>
      </c>
      <c r="G3421" s="18" t="n">
        <v>0.000310228059471442</v>
      </c>
      <c r="H3421" s="16" t="n">
        <v>2.79262680655579</v>
      </c>
      <c r="I3421" s="17" t="n">
        <v>200.087446193255</v>
      </c>
      <c r="J3421" s="16" t="n">
        <v>0.00573549376424362</v>
      </c>
      <c r="K3421" s="16" t="n">
        <v>0.0120640137463817</v>
      </c>
      <c r="L3421" s="16" t="n">
        <v>0.260924274378697</v>
      </c>
      <c r="M3421" s="16" t="n">
        <v>0.66380946846428</v>
      </c>
      <c r="N3421" s="16" t="n">
        <v>0.0210190968654951</v>
      </c>
      <c r="O3421" s="18" t="n">
        <v>2.49245353772154E-005</v>
      </c>
      <c r="P3421" s="34" t="b">
        <f aca="false">TRUE()</f>
        <v>1</v>
      </c>
      <c r="Q3421" s="16" t="n">
        <v>0.00133597200770132</v>
      </c>
    </row>
    <row r="3422" customFormat="false" ht="22.35" hidden="false" customHeight="false" outlineLevel="0" collapsed="false">
      <c r="A3422" s="6" t="s">
        <v>5157</v>
      </c>
      <c r="B3422" s="7" t="s">
        <v>1644</v>
      </c>
      <c r="C3422" s="17" t="n">
        <v>1744</v>
      </c>
      <c r="D3422" s="16" t="n">
        <v>-0.00132917500367194</v>
      </c>
      <c r="E3422" s="18" t="n">
        <v>0.000272016883322096</v>
      </c>
      <c r="F3422" s="16" t="n">
        <v>-0.00124896061603995</v>
      </c>
      <c r="G3422" s="18" t="n">
        <v>0.000265414082706931</v>
      </c>
      <c r="H3422" s="16" t="n">
        <v>3.24223418505663</v>
      </c>
      <c r="I3422" s="17" t="n">
        <v>201.441800541335</v>
      </c>
      <c r="J3422" s="16" t="n">
        <v>0.00138798679337789</v>
      </c>
      <c r="K3422" s="16" t="n">
        <v>0.00331233191059129</v>
      </c>
      <c r="L3422" s="16" t="n">
        <v>0.30070142173357</v>
      </c>
      <c r="M3422" s="16" t="n">
        <v>0.662066093289943</v>
      </c>
      <c r="N3422" s="16" t="n">
        <v>0.012295977755405</v>
      </c>
      <c r="O3422" s="18" t="n">
        <v>2.92265992360692E-005</v>
      </c>
      <c r="P3422" s="34" t="b">
        <f aca="false">TRUE()</f>
        <v>1</v>
      </c>
      <c r="Q3422" s="18" t="n">
        <v>0.000650540321650515</v>
      </c>
    </row>
    <row r="3423" customFormat="false" ht="22.35" hidden="false" customHeight="false" outlineLevel="0" collapsed="false">
      <c r="A3423" s="6" t="s">
        <v>5158</v>
      </c>
      <c r="B3423" s="7" t="s">
        <v>1644</v>
      </c>
      <c r="C3423" s="17" t="n">
        <v>1745</v>
      </c>
      <c r="D3423" s="16" t="n">
        <v>-0.00125870007193822</v>
      </c>
      <c r="E3423" s="18" t="n">
        <v>0.000228842452419451</v>
      </c>
      <c r="F3423" s="16" t="n">
        <v>-0.00118027694187916</v>
      </c>
      <c r="G3423" s="18" t="n">
        <v>0.000228257837473382</v>
      </c>
      <c r="H3423" s="16" t="n">
        <v>3.75432811614154</v>
      </c>
      <c r="I3423" s="17" t="n">
        <v>204.227012033332</v>
      </c>
      <c r="J3423" s="18" t="n">
        <v>0.000226580243254457</v>
      </c>
      <c r="K3423" s="18" t="n">
        <v>0.000647595047869142</v>
      </c>
      <c r="L3423" s="16" t="n">
        <v>0.343126043911736</v>
      </c>
      <c r="M3423" s="16" t="n">
        <v>0.654637377963738</v>
      </c>
      <c r="N3423" s="16" t="n">
        <v>0.00460030532648766</v>
      </c>
      <c r="O3423" s="18" t="n">
        <v>8.0881158567641E-006</v>
      </c>
      <c r="P3423" s="34" t="b">
        <f aca="false">TRUE()</f>
        <v>1</v>
      </c>
      <c r="Q3423" s="18" t="n">
        <v>0.00051022753469482</v>
      </c>
    </row>
    <row r="3424" customFormat="false" ht="22.35" hidden="false" customHeight="false" outlineLevel="0" collapsed="false">
      <c r="A3424" s="6" t="s">
        <v>5159</v>
      </c>
      <c r="B3424" s="7" t="s">
        <v>1644</v>
      </c>
      <c r="C3424" s="17" t="n">
        <v>1746</v>
      </c>
      <c r="D3424" s="16" t="n">
        <v>-0.00119500811108356</v>
      </c>
      <c r="E3424" s="18" t="n">
        <v>0.000191995480812443</v>
      </c>
      <c r="F3424" s="16" t="n">
        <v>-0.0011188721116903</v>
      </c>
      <c r="G3424" s="18" t="n">
        <v>0.000198869620390025</v>
      </c>
      <c r="H3424" s="16" t="n">
        <v>4.31625564970535</v>
      </c>
      <c r="I3424" s="17" t="n">
        <v>209.324431525923</v>
      </c>
      <c r="J3424" s="18" t="n">
        <v>2.44756628963106E-005</v>
      </c>
      <c r="K3424" s="18" t="n">
        <v>8.5213088103766E-005</v>
      </c>
      <c r="L3424" s="16" t="n">
        <v>0.384690985908721</v>
      </c>
      <c r="M3424" s="16" t="n">
        <v>0.646569425073609</v>
      </c>
      <c r="N3424" s="16" t="n">
        <v>0.00144780801266782</v>
      </c>
      <c r="O3424" s="18" t="n">
        <v>1.4299651968945E-005</v>
      </c>
      <c r="P3424" s="34" t="b">
        <f aca="false">TRUE()</f>
        <v>1</v>
      </c>
      <c r="Q3424" s="18" t="n">
        <v>0.000495541907488189</v>
      </c>
    </row>
    <row r="3425" customFormat="false" ht="22.35" hidden="false" customHeight="false" outlineLevel="0" collapsed="false">
      <c r="A3425" s="6" t="s">
        <v>5160</v>
      </c>
      <c r="B3425" s="7" t="s">
        <v>1644</v>
      </c>
      <c r="C3425" s="17" t="n">
        <v>1747</v>
      </c>
      <c r="D3425" s="16" t="n">
        <v>-0.00114112175808965</v>
      </c>
      <c r="E3425" s="18" t="n">
        <v>0.000163099413580512</v>
      </c>
      <c r="F3425" s="16" t="n">
        <v>-0.00106763570853619</v>
      </c>
      <c r="G3425" s="18" t="n">
        <v>0.000178133703165542</v>
      </c>
      <c r="H3425" s="16" t="n">
        <v>4.85622034264652</v>
      </c>
      <c r="I3425" s="17" t="n">
        <v>217.233924992434</v>
      </c>
      <c r="J3425" s="18" t="n">
        <v>2.28700151961643E-006</v>
      </c>
      <c r="K3425" s="18" t="n">
        <v>9.13479913995013E-006</v>
      </c>
      <c r="L3425" s="16" t="n">
        <v>0.417834042463712</v>
      </c>
      <c r="M3425" s="16" t="n">
        <v>0.640244847357818</v>
      </c>
      <c r="N3425" s="18" t="n">
        <v>0.000533965554739802</v>
      </c>
      <c r="O3425" s="18" t="n">
        <v>4.45953595828108E-005</v>
      </c>
      <c r="P3425" s="34" t="b">
        <f aca="false">TRUE()</f>
        <v>1</v>
      </c>
      <c r="Q3425" s="18" t="n">
        <v>0.000181380772825808</v>
      </c>
    </row>
    <row r="3426" customFormat="false" ht="22.35" hidden="false" customHeight="false" outlineLevel="0" collapsed="false">
      <c r="A3426" s="6" t="s">
        <v>5161</v>
      </c>
      <c r="B3426" s="7" t="s">
        <v>1644</v>
      </c>
      <c r="C3426" s="17" t="n">
        <v>1748</v>
      </c>
      <c r="D3426" s="16" t="n">
        <v>-0.00109654215186728</v>
      </c>
      <c r="E3426" s="18" t="n">
        <v>0.000141619057439796</v>
      </c>
      <c r="F3426" s="16" t="n">
        <v>-0.00102597719448512</v>
      </c>
      <c r="G3426" s="18" t="n">
        <v>0.000164761601820367</v>
      </c>
      <c r="H3426" s="16" t="n">
        <v>5.30191231897139</v>
      </c>
      <c r="I3426" s="17" t="n">
        <v>227.94896602796</v>
      </c>
      <c r="J3426" s="18" t="n">
        <v>2.704488243298E-007</v>
      </c>
      <c r="K3426" s="18" t="n">
        <v>1.18768531319436E-006</v>
      </c>
      <c r="L3426" s="16" t="n">
        <v>0.437529057906543</v>
      </c>
      <c r="M3426" s="16" t="n">
        <v>0.635460251046025</v>
      </c>
      <c r="N3426" s="18" t="n">
        <v>0.000499409875678739</v>
      </c>
      <c r="O3426" s="16" t="n">
        <v>0.00695442401516327</v>
      </c>
      <c r="P3426" s="34" t="b">
        <f aca="false">TRUE()</f>
        <v>1</v>
      </c>
      <c r="Q3426" s="18" t="n">
        <v>0.000263155655245512</v>
      </c>
    </row>
    <row r="3427" customFormat="false" ht="22.35" hidden="false" customHeight="false" outlineLevel="0" collapsed="false">
      <c r="A3427" s="6" t="s">
        <v>5162</v>
      </c>
      <c r="B3427" s="7" t="s">
        <v>1644</v>
      </c>
      <c r="C3427" s="17" t="n">
        <v>1749</v>
      </c>
      <c r="D3427" s="16" t="n">
        <v>-0.00106251497996953</v>
      </c>
      <c r="E3427" s="18" t="n">
        <v>0.000127373527174635</v>
      </c>
      <c r="F3427" s="18" t="n">
        <v>-0.000994813558094223</v>
      </c>
      <c r="G3427" s="18" t="n">
        <v>0.000157319825111309</v>
      </c>
      <c r="H3427" s="16" t="n">
        <v>5.58040986521087</v>
      </c>
      <c r="I3427" s="17" t="n">
        <v>239.554778090032</v>
      </c>
      <c r="J3427" s="18" t="n">
        <v>6.47295913998886E-008</v>
      </c>
      <c r="K3427" s="18" t="n">
        <v>3.04912377195843E-007</v>
      </c>
      <c r="L3427" s="16" t="n">
        <v>0.442851899284642</v>
      </c>
      <c r="M3427" s="16" t="n">
        <v>0.633455369595537</v>
      </c>
      <c r="N3427" s="18" t="n">
        <v>0.000809579146425758</v>
      </c>
      <c r="O3427" s="16" t="n">
        <v>0.0161905467673347</v>
      </c>
      <c r="P3427" s="34" t="b">
        <f aca="false">TRUE()</f>
        <v>1</v>
      </c>
      <c r="Q3427" s="18" t="n">
        <v>0.000272308456505019</v>
      </c>
    </row>
    <row r="3428" customFormat="false" ht="22.35" hidden="false" customHeight="false" outlineLevel="0" collapsed="false">
      <c r="A3428" s="6" t="s">
        <v>5163</v>
      </c>
      <c r="B3428" s="7" t="s">
        <v>1644</v>
      </c>
      <c r="C3428" s="17" t="n">
        <v>1750</v>
      </c>
      <c r="D3428" s="16" t="n">
        <v>-0.00103857278239998</v>
      </c>
      <c r="E3428" s="18" t="n">
        <v>0.000118784800087917</v>
      </c>
      <c r="F3428" s="18" t="n">
        <v>-0.000973762859652116</v>
      </c>
      <c r="G3428" s="18" t="n">
        <v>0.000153697442595957</v>
      </c>
      <c r="H3428" s="16" t="n">
        <v>5.66394402510311</v>
      </c>
      <c r="I3428" s="17" t="n">
        <v>249.695233517549</v>
      </c>
      <c r="J3428" s="18" t="n">
        <v>4.05957884446887E-008</v>
      </c>
      <c r="K3428" s="18" t="n">
        <v>1.96813693978339E-007</v>
      </c>
      <c r="L3428" s="16" t="n">
        <v>0.436178006198038</v>
      </c>
      <c r="M3428" s="16" t="n">
        <v>0.631314892298156</v>
      </c>
      <c r="N3428" s="16" t="n">
        <v>0.0013537101519436</v>
      </c>
      <c r="O3428" s="16" t="n">
        <v>0.0217753100465774</v>
      </c>
      <c r="P3428" s="34" t="b">
        <f aca="false">TRUE()</f>
        <v>1</v>
      </c>
      <c r="Q3428" s="18" t="n">
        <v>0.00025483995319656</v>
      </c>
    </row>
    <row r="3429" customFormat="false" ht="22.35" hidden="false" customHeight="false" outlineLevel="0" collapsed="false">
      <c r="A3429" s="6" t="s">
        <v>5164</v>
      </c>
      <c r="B3429" s="7" t="s">
        <v>1644</v>
      </c>
      <c r="C3429" s="17" t="n">
        <v>1751</v>
      </c>
      <c r="D3429" s="16" t="n">
        <v>-0.00102455218596129</v>
      </c>
      <c r="E3429" s="18" t="n">
        <v>0.000114370584423414</v>
      </c>
      <c r="F3429" s="18" t="n">
        <v>-0.000962722173819008</v>
      </c>
      <c r="G3429" s="18" t="n">
        <v>0.000152284881069076</v>
      </c>
      <c r="H3429" s="16" t="n">
        <v>5.57090974313989</v>
      </c>
      <c r="I3429" s="17" t="n">
        <v>256.470063748051</v>
      </c>
      <c r="J3429" s="18" t="n">
        <v>6.39548335537681E-008</v>
      </c>
      <c r="K3429" s="18" t="n">
        <v>3.01605180963793E-007</v>
      </c>
      <c r="L3429" s="16" t="n">
        <v>0.421234094246037</v>
      </c>
      <c r="M3429" s="16" t="n">
        <v>0.627208275220828</v>
      </c>
      <c r="N3429" s="16" t="n">
        <v>0.00212679937560488</v>
      </c>
      <c r="O3429" s="16" t="n">
        <v>0.0238856551326044</v>
      </c>
      <c r="P3429" s="34" t="b">
        <f aca="false">TRUE()</f>
        <v>1</v>
      </c>
      <c r="Q3429" s="18" t="n">
        <v>0.000152798691495587</v>
      </c>
    </row>
    <row r="3430" customFormat="false" ht="22.35" hidden="false" customHeight="false" outlineLevel="0" collapsed="false">
      <c r="A3430" s="6" t="s">
        <v>5165</v>
      </c>
      <c r="B3430" s="7" t="s">
        <v>1644</v>
      </c>
      <c r="C3430" s="17" t="n">
        <v>1752</v>
      </c>
      <c r="D3430" s="16" t="n">
        <v>-0.00102146344946856</v>
      </c>
      <c r="E3430" s="18" t="n">
        <v>0.000113164703740577</v>
      </c>
      <c r="F3430" s="18" t="n">
        <v>-0.000962592567859545</v>
      </c>
      <c r="G3430" s="18" t="n">
        <v>0.000152237976277734</v>
      </c>
      <c r="H3430" s="16" t="n">
        <v>5.3462364548919</v>
      </c>
      <c r="I3430" s="17" t="n">
        <v>259.009833126991</v>
      </c>
      <c r="J3430" s="18" t="n">
        <v>1.97180706887366E-007</v>
      </c>
      <c r="K3430" s="18" t="n">
        <v>8.79892401701685E-007</v>
      </c>
      <c r="L3430" s="16" t="n">
        <v>0.401612177584505</v>
      </c>
      <c r="M3430" s="16" t="n">
        <v>0.620186347435301</v>
      </c>
      <c r="N3430" s="16" t="n">
        <v>0.00335282347847209</v>
      </c>
      <c r="O3430" s="16" t="n">
        <v>0.0229456347883812</v>
      </c>
      <c r="P3430" s="34" t="b">
        <f aca="false">TRUE()</f>
        <v>1</v>
      </c>
      <c r="Q3430" s="18" t="n">
        <v>0.000241552155813497</v>
      </c>
    </row>
    <row r="3431" customFormat="false" ht="22.35" hidden="false" customHeight="false" outlineLevel="0" collapsed="false">
      <c r="A3431" s="6" t="s">
        <v>5166</v>
      </c>
      <c r="B3431" s="7" t="s">
        <v>1644</v>
      </c>
      <c r="C3431" s="17" t="n">
        <v>1753</v>
      </c>
      <c r="D3431" s="16" t="n">
        <v>-0.00102820184473609</v>
      </c>
      <c r="E3431" s="18" t="n">
        <v>0.000114715968313741</v>
      </c>
      <c r="F3431" s="18" t="n">
        <v>-0.000972340506258935</v>
      </c>
      <c r="G3431" s="18" t="n">
        <v>0.000153419717053684</v>
      </c>
      <c r="H3431" s="16" t="n">
        <v>5.01215126521344</v>
      </c>
      <c r="I3431" s="17" t="n">
        <v>257.551203921005</v>
      </c>
      <c r="J3431" s="18" t="n">
        <v>1.00183148895425E-006</v>
      </c>
      <c r="K3431" s="18" t="n">
        <v>4.14930207501012E-006</v>
      </c>
      <c r="L3431" s="16" t="n">
        <v>0.377923795227419</v>
      </c>
      <c r="M3431" s="16" t="n">
        <v>0.61107236944057</v>
      </c>
      <c r="N3431" s="16" t="n">
        <v>0.00504955177161197</v>
      </c>
      <c r="O3431" s="16" t="n">
        <v>0.0191612856100369</v>
      </c>
      <c r="P3431" s="34" t="b">
        <f aca="false">TRUE()</f>
        <v>1</v>
      </c>
      <c r="Q3431" s="18" t="n">
        <v>0.000309946175844119</v>
      </c>
    </row>
    <row r="3432" customFormat="false" ht="22.35" hidden="false" customHeight="false" outlineLevel="0" collapsed="false">
      <c r="A3432" s="6" t="s">
        <v>5167</v>
      </c>
      <c r="B3432" s="7" t="s">
        <v>1644</v>
      </c>
      <c r="C3432" s="17" t="n">
        <v>1754</v>
      </c>
      <c r="D3432" s="16" t="n">
        <v>-0.00104468039214858</v>
      </c>
      <c r="E3432" s="18" t="n">
        <v>0.000119862871493728</v>
      </c>
      <c r="F3432" s="18" t="n">
        <v>-0.000991864203086261</v>
      </c>
      <c r="G3432" s="18" t="n">
        <v>0.000156648299974287</v>
      </c>
      <c r="H3432" s="16" t="n">
        <v>4.56269706340878</v>
      </c>
      <c r="I3432" s="17" t="n">
        <v>252.008990999489</v>
      </c>
      <c r="J3432" s="18" t="n">
        <v>7.8933092239514E-006</v>
      </c>
      <c r="K3432" s="18" t="n">
        <v>2.9698307596916E-005</v>
      </c>
      <c r="L3432" s="16" t="n">
        <v>0.349130844063781</v>
      </c>
      <c r="M3432" s="16" t="n">
        <v>0.599701689136836</v>
      </c>
      <c r="N3432" s="16" t="n">
        <v>0.00705065618709144</v>
      </c>
      <c r="O3432" s="16" t="n">
        <v>0.012200802327754</v>
      </c>
      <c r="P3432" s="34" t="b">
        <f aca="false">TRUE()</f>
        <v>1</v>
      </c>
      <c r="Q3432" s="18" t="n">
        <v>0.000323149155799146</v>
      </c>
    </row>
    <row r="3433" customFormat="false" ht="22.35" hidden="false" customHeight="false" outlineLevel="0" collapsed="false">
      <c r="A3433" s="6" t="s">
        <v>5168</v>
      </c>
      <c r="B3433" s="7" t="s">
        <v>1644</v>
      </c>
      <c r="C3433" s="17" t="n">
        <v>1755</v>
      </c>
      <c r="D3433" s="16" t="n">
        <v>-0.00106997295829817</v>
      </c>
      <c r="E3433" s="18" t="n">
        <v>0.000129641628666487</v>
      </c>
      <c r="F3433" s="16" t="n">
        <v>-0.001019896686443</v>
      </c>
      <c r="G3433" s="18" t="n">
        <v>0.000163124239779756</v>
      </c>
      <c r="H3433" s="16" t="n">
        <v>4.03752628176842</v>
      </c>
      <c r="I3433" s="17" t="n">
        <v>243.482176800134</v>
      </c>
      <c r="J3433" s="18" t="n">
        <v>7.24062067633228E-005</v>
      </c>
      <c r="K3433" s="18" t="n">
        <v>0.000231320829921316</v>
      </c>
      <c r="L3433" s="16" t="n">
        <v>0.316575035140564</v>
      </c>
      <c r="M3433" s="16" t="n">
        <v>0.588805594297226</v>
      </c>
      <c r="N3433" s="16" t="n">
        <v>0.00994118656207641</v>
      </c>
      <c r="O3433" s="16" t="n">
        <v>0.00237908297993755</v>
      </c>
      <c r="P3433" s="34" t="b">
        <f aca="false">TRUE()</f>
        <v>1</v>
      </c>
      <c r="Q3433" s="18" t="n">
        <v>0.000439101201177731</v>
      </c>
    </row>
    <row r="3434" customFormat="false" ht="22.35" hidden="false" customHeight="false" outlineLevel="0" collapsed="false">
      <c r="A3434" s="6" t="s">
        <v>5169</v>
      </c>
      <c r="B3434" s="7" t="s">
        <v>1644</v>
      </c>
      <c r="C3434" s="17" t="n">
        <v>1756</v>
      </c>
      <c r="D3434" s="16" t="n">
        <v>-0.00110325300474794</v>
      </c>
      <c r="E3434" s="18" t="n">
        <v>0.000145268500083225</v>
      </c>
      <c r="F3434" s="16" t="n">
        <v>-0.00105559717322777</v>
      </c>
      <c r="G3434" s="18" t="n">
        <v>0.000174417772901298</v>
      </c>
      <c r="H3434" s="16" t="n">
        <v>3.46666144019581</v>
      </c>
      <c r="I3434" s="17" t="n">
        <v>233.87471614927</v>
      </c>
      <c r="J3434" s="18" t="n">
        <v>0.000626939934711337</v>
      </c>
      <c r="K3434" s="16" t="n">
        <v>0.00165403733569742</v>
      </c>
      <c r="L3434" s="16" t="n">
        <v>0.280227797439595</v>
      </c>
      <c r="M3434" s="16" t="n">
        <v>0.581444676894468</v>
      </c>
      <c r="N3434" s="16" t="n">
        <v>0.0167181572417076</v>
      </c>
      <c r="O3434" s="18" t="n">
        <v>2.68419395746083E-005</v>
      </c>
      <c r="P3434" s="34" t="b">
        <f aca="false">TRUE()</f>
        <v>1</v>
      </c>
      <c r="Q3434" s="18" t="n">
        <v>0.000410823298001674</v>
      </c>
    </row>
    <row r="3435" customFormat="false" ht="22.35" hidden="false" customHeight="false" outlineLevel="0" collapsed="false">
      <c r="A3435" s="6" t="s">
        <v>5170</v>
      </c>
      <c r="B3435" s="7" t="s">
        <v>1644</v>
      </c>
      <c r="C3435" s="17" t="n">
        <v>1757</v>
      </c>
      <c r="D3435" s="16" t="n">
        <v>-0.0011427345131309</v>
      </c>
      <c r="E3435" s="18" t="n">
        <v>0.000166658775545059</v>
      </c>
      <c r="F3435" s="16" t="n">
        <v>-0.00109715449914605</v>
      </c>
      <c r="G3435" s="18" t="n">
        <v>0.000191088428827333</v>
      </c>
      <c r="H3435" s="16" t="n">
        <v>2.91909725891291</v>
      </c>
      <c r="I3435" s="17" t="n">
        <v>225.344432685894</v>
      </c>
      <c r="J3435" s="16" t="n">
        <v>0.00386645847165326</v>
      </c>
      <c r="K3435" s="16" t="n">
        <v>0.0084141597573996</v>
      </c>
      <c r="L3435" s="16" t="n">
        <v>0.243214688639895</v>
      </c>
      <c r="M3435" s="16" t="n">
        <v>0.576553540988687</v>
      </c>
      <c r="N3435" s="16" t="n">
        <v>0.0289344229588934</v>
      </c>
      <c r="O3435" s="18" t="n">
        <v>1.15573618926035E-005</v>
      </c>
      <c r="P3435" s="34" t="b">
        <f aca="false">TRUE()</f>
        <v>1</v>
      </c>
      <c r="Q3435" s="18" t="n">
        <v>0.00025068764308109</v>
      </c>
    </row>
    <row r="3436" customFormat="false" ht="22.35" hidden="false" customHeight="false" outlineLevel="0" collapsed="false">
      <c r="A3436" s="6" t="s">
        <v>5171</v>
      </c>
      <c r="B3436" s="7" t="s">
        <v>1644</v>
      </c>
      <c r="C3436" s="17" t="n">
        <v>1758</v>
      </c>
      <c r="D3436" s="16" t="n">
        <v>-0.00118738853757057</v>
      </c>
      <c r="E3436" s="18" t="n">
        <v>0.00019355828831816</v>
      </c>
      <c r="F3436" s="16" t="n">
        <v>-0.0011435111904827</v>
      </c>
      <c r="G3436" s="18" t="n">
        <v>0.000213386545881894</v>
      </c>
      <c r="H3436" s="16" t="n">
        <v>2.43884138077566</v>
      </c>
      <c r="I3436" s="17" t="n">
        <v>218.727681553406</v>
      </c>
      <c r="J3436" s="16" t="n">
        <v>0.0155316050943086</v>
      </c>
      <c r="K3436" s="16" t="n">
        <v>0.0294724102155375</v>
      </c>
      <c r="L3436" s="16" t="n">
        <v>0.208543280242855</v>
      </c>
      <c r="M3436" s="16" t="n">
        <v>0.574994188749419</v>
      </c>
      <c r="N3436" s="16" t="n">
        <v>0.0554095934834362</v>
      </c>
      <c r="O3436" s="18" t="n">
        <v>7.36435710168869E-006</v>
      </c>
      <c r="P3436" s="34" t="b">
        <f aca="false">TRUE()</f>
        <v>1</v>
      </c>
      <c r="Q3436" s="18" t="n">
        <v>0.000242894101412375</v>
      </c>
    </row>
    <row r="3437" customFormat="false" ht="22.35" hidden="false" customHeight="false" outlineLevel="0" collapsed="false">
      <c r="A3437" s="6" t="s">
        <v>5172</v>
      </c>
      <c r="B3437" s="7" t="s">
        <v>1644</v>
      </c>
      <c r="C3437" s="17" t="n">
        <v>1759</v>
      </c>
      <c r="D3437" s="16" t="n">
        <v>-0.00123413099301308</v>
      </c>
      <c r="E3437" s="18" t="n">
        <v>0.000224187253797882</v>
      </c>
      <c r="F3437" s="16" t="n">
        <v>-0.00119172910974019</v>
      </c>
      <c r="G3437" s="18" t="n">
        <v>0.000240064971354541</v>
      </c>
      <c r="H3437" s="16" t="n">
        <v>2.04621541704299</v>
      </c>
      <c r="I3437" s="17" t="n">
        <v>214.178877485105</v>
      </c>
      <c r="J3437" s="16" t="n">
        <v>0.0419568506509846</v>
      </c>
      <c r="K3437" s="16" t="n">
        <v>0.0711278309647002</v>
      </c>
      <c r="L3437" s="16" t="n">
        <v>0.178381757250371</v>
      </c>
      <c r="M3437" s="16" t="n">
        <v>0.574413063691306</v>
      </c>
      <c r="N3437" s="16" t="n">
        <v>0.101261188787315</v>
      </c>
      <c r="O3437" s="18" t="n">
        <v>2.80833821059852E-005</v>
      </c>
      <c r="P3437" s="34" t="b">
        <f aca="false">FALSE()</f>
        <v>0</v>
      </c>
      <c r="Q3437" s="16"/>
    </row>
    <row r="3438" customFormat="false" ht="22.35" hidden="false" customHeight="false" outlineLevel="0" collapsed="false">
      <c r="A3438" s="6" t="s">
        <v>5173</v>
      </c>
      <c r="B3438" s="7" t="s">
        <v>1644</v>
      </c>
      <c r="C3438" s="17" t="n">
        <v>1760</v>
      </c>
      <c r="D3438" s="16" t="n">
        <v>-0.00128223914542259</v>
      </c>
      <c r="E3438" s="18" t="n">
        <v>0.000257560839495532</v>
      </c>
      <c r="F3438" s="16" t="n">
        <v>-0.00124111931676845</v>
      </c>
      <c r="G3438" s="18" t="n">
        <v>0.000270184409274736</v>
      </c>
      <c r="H3438" s="16" t="n">
        <v>1.73377922709148</v>
      </c>
      <c r="I3438" s="17" t="n">
        <v>211.132769649634</v>
      </c>
      <c r="J3438" s="16" t="n">
        <v>0.0844170309578528</v>
      </c>
      <c r="K3438" s="16" t="n">
        <v>0.1326005596045</v>
      </c>
      <c r="L3438" s="16" t="n">
        <v>0.153227202351399</v>
      </c>
      <c r="M3438" s="16" t="n">
        <v>0.574074074074074</v>
      </c>
      <c r="N3438" s="16" t="n">
        <v>0.161998774746223</v>
      </c>
      <c r="O3438" s="18" t="n">
        <v>2.46075573164522E-005</v>
      </c>
      <c r="P3438" s="34" t="b">
        <f aca="false">FALSE()</f>
        <v>0</v>
      </c>
      <c r="Q3438" s="16"/>
    </row>
    <row r="3439" customFormat="false" ht="22.35" hidden="false" customHeight="false" outlineLevel="0" collapsed="false">
      <c r="A3439" s="6" t="s">
        <v>5174</v>
      </c>
      <c r="B3439" s="7" t="s">
        <v>1644</v>
      </c>
      <c r="C3439" s="17" t="n">
        <v>1761</v>
      </c>
      <c r="D3439" s="16" t="n">
        <v>-0.00132824586046602</v>
      </c>
      <c r="E3439" s="18" t="n">
        <v>0.000291465060621085</v>
      </c>
      <c r="F3439" s="16" t="n">
        <v>-0.00128816904169529</v>
      </c>
      <c r="G3439" s="18" t="n">
        <v>0.000301583426174802</v>
      </c>
      <c r="H3439" s="16" t="n">
        <v>1.49691005037166</v>
      </c>
      <c r="I3439" s="17" t="n">
        <v>209.176675216408</v>
      </c>
      <c r="J3439" s="16" t="n">
        <v>0.135924027895996</v>
      </c>
      <c r="K3439" s="16" t="n">
        <v>0.201984899891587</v>
      </c>
      <c r="L3439" s="16" t="n">
        <v>0.133507133418299</v>
      </c>
      <c r="M3439" s="16" t="n">
        <v>0.573522005268867</v>
      </c>
      <c r="N3439" s="16" t="n">
        <v>0.231804883917188</v>
      </c>
      <c r="O3439" s="18" t="n">
        <v>2.28617621595091E-005</v>
      </c>
      <c r="P3439" s="34" t="b">
        <f aca="false">FALSE()</f>
        <v>0</v>
      </c>
      <c r="Q3439" s="16"/>
    </row>
    <row r="3440" customFormat="false" ht="22.35" hidden="false" customHeight="false" outlineLevel="0" collapsed="false">
      <c r="A3440" s="6" t="s">
        <v>5175</v>
      </c>
      <c r="B3440" s="7" t="s">
        <v>1644</v>
      </c>
      <c r="C3440" s="17" t="n">
        <v>1762</v>
      </c>
      <c r="D3440" s="16" t="n">
        <v>-0.00137020844027527</v>
      </c>
      <c r="E3440" s="18" t="n">
        <v>0.000324483588068349</v>
      </c>
      <c r="F3440" s="16" t="n">
        <v>-0.00133091977256241</v>
      </c>
      <c r="G3440" s="18" t="n">
        <v>0.00033261611182779</v>
      </c>
      <c r="H3440" s="16" t="n">
        <v>1.32031738378511</v>
      </c>
      <c r="I3440" s="17" t="n">
        <v>207.874037918421</v>
      </c>
      <c r="J3440" s="16" t="n">
        <v>0.188180981564303</v>
      </c>
      <c r="K3440" s="16" t="n">
        <v>0.269200645808982</v>
      </c>
      <c r="L3440" s="16" t="n">
        <v>0.118494367698695</v>
      </c>
      <c r="M3440" s="16" t="n">
        <v>0.571885169688517</v>
      </c>
      <c r="N3440" s="16" t="n">
        <v>0.293864941589784</v>
      </c>
      <c r="O3440" s="18" t="n">
        <v>2.19179452929173E-005</v>
      </c>
      <c r="P3440" s="34" t="b">
        <f aca="false">FALSE()</f>
        <v>0</v>
      </c>
      <c r="Q3440" s="16"/>
    </row>
    <row r="3441" customFormat="false" ht="22.35" hidden="false" customHeight="false" outlineLevel="0" collapsed="false">
      <c r="A3441" s="6" t="s">
        <v>5176</v>
      </c>
      <c r="B3441" s="7" t="s">
        <v>1644</v>
      </c>
      <c r="C3441" s="17" t="n">
        <v>1763</v>
      </c>
      <c r="D3441" s="16" t="n">
        <v>-0.00140569742162971</v>
      </c>
      <c r="E3441" s="18" t="n">
        <v>0.000354611091629568</v>
      </c>
      <c r="F3441" s="16" t="n">
        <v>-0.00136688211244421</v>
      </c>
      <c r="G3441" s="18" t="n">
        <v>0.000361148357631903</v>
      </c>
      <c r="H3441" s="16" t="n">
        <v>1.19493094018779</v>
      </c>
      <c r="I3441" s="17" t="n">
        <v>206.987987948278</v>
      </c>
      <c r="J3441" s="16" t="n">
        <v>0.233481365306798</v>
      </c>
      <c r="K3441" s="16" t="n">
        <v>0.323198020688196</v>
      </c>
      <c r="L3441" s="16" t="n">
        <v>0.107705698037976</v>
      </c>
      <c r="M3441" s="16" t="n">
        <v>0.571304044630405</v>
      </c>
      <c r="N3441" s="16" t="n">
        <v>0.337231083032209</v>
      </c>
      <c r="O3441" s="18" t="n">
        <v>2.13972965538292E-005</v>
      </c>
      <c r="P3441" s="34" t="b">
        <f aca="false">FALSE()</f>
        <v>0</v>
      </c>
      <c r="Q3441" s="16"/>
    </row>
    <row r="3442" customFormat="false" ht="22.35" hidden="false" customHeight="false" outlineLevel="0" collapsed="false">
      <c r="A3442" s="6" t="s">
        <v>5177</v>
      </c>
      <c r="B3442" s="7" t="s">
        <v>1644</v>
      </c>
      <c r="C3442" s="17" t="n">
        <v>1764</v>
      </c>
      <c r="D3442" s="16" t="n">
        <v>-0.00143277534572031</v>
      </c>
      <c r="E3442" s="18" t="n">
        <v>0.000380848554640956</v>
      </c>
      <c r="F3442" s="16" t="n">
        <v>-0.00139405828286316</v>
      </c>
      <c r="G3442" s="18" t="n">
        <v>0.000385967792024881</v>
      </c>
      <c r="H3442" s="16" t="n">
        <v>1.11073041960668</v>
      </c>
      <c r="I3442" s="17" t="n">
        <v>206.324967184628</v>
      </c>
      <c r="J3442" s="16" t="n">
        <v>0.267977137725917</v>
      </c>
      <c r="K3442" s="16" t="n">
        <v>0.35496492868259</v>
      </c>
      <c r="L3442" s="16" t="n">
        <v>0.100444585254367</v>
      </c>
      <c r="M3442" s="16" t="n">
        <v>0.570839144583915</v>
      </c>
      <c r="N3442" s="16" t="n">
        <v>0.371116532454135</v>
      </c>
      <c r="O3442" s="18" t="n">
        <v>2.11054251392952E-005</v>
      </c>
      <c r="P3442" s="34" t="b">
        <f aca="false">FALSE()</f>
        <v>0</v>
      </c>
      <c r="Q3442" s="16"/>
    </row>
    <row r="3443" customFormat="false" ht="22.35" hidden="false" customHeight="false" outlineLevel="0" collapsed="false">
      <c r="A3443" s="6" t="s">
        <v>5178</v>
      </c>
      <c r="B3443" s="7" t="s">
        <v>1644</v>
      </c>
      <c r="C3443" s="17" t="n">
        <v>1765</v>
      </c>
      <c r="D3443" s="16" t="n">
        <v>-0.00144931065983073</v>
      </c>
      <c r="E3443" s="18" t="n">
        <v>0.000401710854702879</v>
      </c>
      <c r="F3443" s="16" t="n">
        <v>-0.00141037799593209</v>
      </c>
      <c r="G3443" s="18" t="n">
        <v>0.000405416803080052</v>
      </c>
      <c r="H3443" s="16" t="n">
        <v>1.05966274946787</v>
      </c>
      <c r="I3443" s="17" t="n">
        <v>205.768147527175</v>
      </c>
      <c r="J3443" s="16" t="n">
        <v>0.290540329460743</v>
      </c>
      <c r="K3443" s="16" t="n">
        <v>0.378450209435682</v>
      </c>
      <c r="L3443" s="16" t="n">
        <v>0.096093005041157</v>
      </c>
      <c r="M3443" s="16" t="n">
        <v>0.571885169688517</v>
      </c>
      <c r="N3443" s="16" t="n">
        <v>0.393359943400637</v>
      </c>
      <c r="O3443" s="18" t="n">
        <v>2.0951409627337E-005</v>
      </c>
      <c r="P3443" s="34" t="b">
        <f aca="false">FALSE()</f>
        <v>0</v>
      </c>
      <c r="Q3443" s="16"/>
    </row>
    <row r="3444" customFormat="false" ht="22.35" hidden="false" customHeight="false" outlineLevel="0" collapsed="false">
      <c r="A3444" s="6" t="s">
        <v>5179</v>
      </c>
      <c r="B3444" s="7" t="s">
        <v>1644</v>
      </c>
      <c r="C3444" s="17" t="n">
        <v>1766</v>
      </c>
      <c r="D3444" s="16" t="n">
        <v>-0.00145416812424333</v>
      </c>
      <c r="E3444" s="18" t="n">
        <v>0.000416577443397838</v>
      </c>
      <c r="F3444" s="16" t="n">
        <v>-0.00141493494166557</v>
      </c>
      <c r="G3444" s="18" t="n">
        <v>0.000418905618865012</v>
      </c>
      <c r="H3444" s="16" t="n">
        <v>1.03036320716312</v>
      </c>
      <c r="I3444" s="17" t="n">
        <v>205.290094686486</v>
      </c>
      <c r="J3444" s="16" t="n">
        <v>0.304051930458559</v>
      </c>
      <c r="K3444" s="16" t="n">
        <v>0.390896998575904</v>
      </c>
      <c r="L3444" s="16" t="n">
        <v>0.0936610366979845</v>
      </c>
      <c r="M3444" s="16" t="n">
        <v>0.572650317681698</v>
      </c>
      <c r="N3444" s="16" t="n">
        <v>0.406181794528702</v>
      </c>
      <c r="O3444" s="18" t="n">
        <v>2.08742364985799E-005</v>
      </c>
      <c r="P3444" s="34" t="b">
        <f aca="false">FALSE()</f>
        <v>0</v>
      </c>
      <c r="Q3444" s="16"/>
    </row>
    <row r="3445" customFormat="false" ht="22.35" hidden="false" customHeight="false" outlineLevel="0" collapsed="false">
      <c r="A3445" s="6" t="s">
        <v>5180</v>
      </c>
      <c r="B3445" s="7" t="s">
        <v>1644</v>
      </c>
      <c r="C3445" s="17" t="n">
        <v>1767</v>
      </c>
      <c r="D3445" s="16" t="n">
        <v>-0.00144693020561273</v>
      </c>
      <c r="E3445" s="18" t="n">
        <v>0.000425090199320983</v>
      </c>
      <c r="F3445" s="16" t="n">
        <v>-0.00140737242630094</v>
      </c>
      <c r="G3445" s="18" t="n">
        <v>0.000426053512911248</v>
      </c>
      <c r="H3445" s="16" t="n">
        <v>1.01865081044501</v>
      </c>
      <c r="I3445" s="17" t="n">
        <v>204.855099361169</v>
      </c>
      <c r="J3445" s="16" t="n">
        <v>0.309570285326574</v>
      </c>
      <c r="K3445" s="16" t="n">
        <v>0.397007627968258</v>
      </c>
      <c r="L3445" s="16" t="n">
        <v>0.0928007816780314</v>
      </c>
      <c r="M3445" s="16" t="n">
        <v>0.573706028203936</v>
      </c>
      <c r="N3445" s="16" t="n">
        <v>0.410744889250694</v>
      </c>
      <c r="O3445" s="18" t="n">
        <v>2.084225681577E-005</v>
      </c>
      <c r="P3445" s="34" t="b">
        <f aca="false">FALSE()</f>
        <v>0</v>
      </c>
      <c r="Q3445" s="16"/>
    </row>
    <row r="3446" customFormat="false" ht="22.35" hidden="false" customHeight="false" outlineLevel="0" collapsed="false">
      <c r="A3446" s="6" t="s">
        <v>5181</v>
      </c>
      <c r="B3446" s="7" t="s">
        <v>1644</v>
      </c>
      <c r="C3446" s="17" t="n">
        <v>1768</v>
      </c>
      <c r="D3446" s="16" t="n">
        <v>-0.00142831521345338</v>
      </c>
      <c r="E3446" s="18" t="n">
        <v>0.000427389060396578</v>
      </c>
      <c r="F3446" s="16" t="n">
        <v>-0.0013886164614062</v>
      </c>
      <c r="G3446" s="18" t="n">
        <v>0.000427120582094859</v>
      </c>
      <c r="H3446" s="16" t="n">
        <v>1.01727487780784</v>
      </c>
      <c r="I3446" s="17" t="n">
        <v>204.477575870758</v>
      </c>
      <c r="J3446" s="16" t="n">
        <v>0.310224817405346</v>
      </c>
      <c r="K3446" s="16" t="n">
        <v>0.397601294698019</v>
      </c>
      <c r="L3446" s="16" t="n">
        <v>0.092854175546318</v>
      </c>
      <c r="M3446" s="16" t="n">
        <v>0.574626142879281</v>
      </c>
      <c r="N3446" s="16" t="n">
        <v>0.410568137532039</v>
      </c>
      <c r="O3446" s="18" t="n">
        <v>2.08406759931387E-005</v>
      </c>
      <c r="P3446" s="34" t="b">
        <f aca="false">FALSE()</f>
        <v>0</v>
      </c>
      <c r="Q3446" s="16"/>
    </row>
    <row r="3447" customFormat="false" ht="22.35" hidden="false" customHeight="false" outlineLevel="0" collapsed="false">
      <c r="A3447" s="6" t="s">
        <v>5182</v>
      </c>
      <c r="B3447" s="7" t="s">
        <v>1644</v>
      </c>
      <c r="C3447" s="17" t="n">
        <v>1769</v>
      </c>
      <c r="D3447" s="16" t="n">
        <v>-0.00139829432222289</v>
      </c>
      <c r="E3447" s="18" t="n">
        <v>0.000423473418345214</v>
      </c>
      <c r="F3447" s="16" t="n">
        <v>-0.0013587964080024</v>
      </c>
      <c r="G3447" s="18" t="n">
        <v>0.000422251646268175</v>
      </c>
      <c r="H3447" s="16" t="n">
        <v>1.0218722699709</v>
      </c>
      <c r="I3447" s="17" t="n">
        <v>204.184089047251</v>
      </c>
      <c r="J3447" s="16" t="n">
        <v>0.308050544078684</v>
      </c>
      <c r="K3447" s="16" t="n">
        <v>0.39518075979182</v>
      </c>
      <c r="L3447" s="16" t="n">
        <v>0.093414427063392</v>
      </c>
      <c r="M3447" s="16" t="n">
        <v>0.576020843018751</v>
      </c>
      <c r="N3447" s="16" t="n">
        <v>0.407448230457557</v>
      </c>
      <c r="O3447" s="18" t="n">
        <v>2.08556305141891E-005</v>
      </c>
      <c r="P3447" s="34" t="b">
        <f aca="false">FALSE()</f>
        <v>0</v>
      </c>
      <c r="Q3447" s="16"/>
    </row>
    <row r="3448" customFormat="false" ht="22.35" hidden="false" customHeight="false" outlineLevel="0" collapsed="false">
      <c r="A3448" s="6" t="s">
        <v>5183</v>
      </c>
      <c r="B3448" s="7" t="s">
        <v>1644</v>
      </c>
      <c r="C3448" s="17" t="n">
        <v>1770</v>
      </c>
      <c r="D3448" s="16" t="n">
        <v>-0.00135799856257823</v>
      </c>
      <c r="E3448" s="18" t="n">
        <v>0.000414056770199288</v>
      </c>
      <c r="F3448" s="16" t="n">
        <v>-0.00131893418588346</v>
      </c>
      <c r="G3448" s="18" t="n">
        <v>0.000412104319660133</v>
      </c>
      <c r="H3448" s="16" t="n">
        <v>1.03395638943642</v>
      </c>
      <c r="I3448" s="17" t="n">
        <v>203.946659819446</v>
      </c>
      <c r="J3448" s="16" t="n">
        <v>0.302381028914596</v>
      </c>
      <c r="K3448" s="16" t="n">
        <v>0.389630187901247</v>
      </c>
      <c r="L3448" s="16" t="n">
        <v>0.0946348719322776</v>
      </c>
      <c r="M3448" s="16" t="n">
        <v>0.576369518053619</v>
      </c>
      <c r="N3448" s="16" t="n">
        <v>0.401221161771936</v>
      </c>
      <c r="O3448" s="18" t="n">
        <v>2.08863714743894E-005</v>
      </c>
      <c r="P3448" s="34" t="b">
        <f aca="false">FALSE()</f>
        <v>0</v>
      </c>
      <c r="Q3448" s="16"/>
    </row>
    <row r="3449" customFormat="false" ht="22.35" hidden="false" customHeight="false" outlineLevel="0" collapsed="false">
      <c r="A3449" s="6" t="s">
        <v>5184</v>
      </c>
      <c r="B3449" s="7" t="s">
        <v>1644</v>
      </c>
      <c r="C3449" s="17" t="n">
        <v>1771</v>
      </c>
      <c r="D3449" s="16" t="n">
        <v>-0.00130868804907224</v>
      </c>
      <c r="E3449" s="18" t="n">
        <v>0.00039996568902519</v>
      </c>
      <c r="F3449" s="16" t="n">
        <v>-0.00127025866128821</v>
      </c>
      <c r="G3449" s="18" t="n">
        <v>0.000397382384497767</v>
      </c>
      <c r="H3449" s="16" t="n">
        <v>1.05329033636183</v>
      </c>
      <c r="I3449" s="17" t="n">
        <v>203.72098439971</v>
      </c>
      <c r="J3449" s="16" t="n">
        <v>0.293455608857404</v>
      </c>
      <c r="K3449" s="16" t="n">
        <v>0.381648629507436</v>
      </c>
      <c r="L3449" s="16" t="n">
        <v>0.096517125615091</v>
      </c>
      <c r="M3449" s="16" t="n">
        <v>0.577367116070045</v>
      </c>
      <c r="N3449" s="16" t="n">
        <v>0.391081212860174</v>
      </c>
      <c r="O3449" s="18" t="n">
        <v>2.09318165519938E-005</v>
      </c>
      <c r="P3449" s="34" t="b">
        <f aca="false">FALSE()</f>
        <v>0</v>
      </c>
      <c r="Q3449" s="16"/>
    </row>
    <row r="3450" customFormat="false" ht="22.35" hidden="false" customHeight="false" outlineLevel="0" collapsed="false">
      <c r="A3450" s="6" t="s">
        <v>5185</v>
      </c>
      <c r="B3450" s="7" t="s">
        <v>1644</v>
      </c>
      <c r="C3450" s="17" t="n">
        <v>1772</v>
      </c>
      <c r="D3450" s="16" t="n">
        <v>-0.00125178010276923</v>
      </c>
      <c r="E3450" s="18" t="n">
        <v>0.000382063378529328</v>
      </c>
      <c r="F3450" s="16" t="n">
        <v>-0.00121412010164672</v>
      </c>
      <c r="G3450" s="18" t="n">
        <v>0.000378885580503699</v>
      </c>
      <c r="H3450" s="16" t="n">
        <v>1.08090275378459</v>
      </c>
      <c r="I3450" s="17" t="n">
        <v>203.480907147222</v>
      </c>
      <c r="J3450" s="16" t="n">
        <v>0.281019782722883</v>
      </c>
      <c r="K3450" s="16" t="n">
        <v>0.368589127539208</v>
      </c>
      <c r="L3450" s="16" t="n">
        <v>0.0991710057212931</v>
      </c>
      <c r="M3450" s="16" t="n">
        <v>0.578364714086471</v>
      </c>
      <c r="N3450" s="16" t="n">
        <v>0.376876672124122</v>
      </c>
      <c r="O3450" s="18" t="n">
        <v>2.09897340319572E-005</v>
      </c>
      <c r="P3450" s="34" t="b">
        <f aca="false">FALSE()</f>
        <v>0</v>
      </c>
      <c r="Q3450" s="16"/>
    </row>
    <row r="3451" customFormat="false" ht="22.35" hidden="false" customHeight="false" outlineLevel="0" collapsed="false">
      <c r="A3451" s="6" t="s">
        <v>5186</v>
      </c>
      <c r="B3451" s="7" t="s">
        <v>1644</v>
      </c>
      <c r="C3451" s="17" t="n">
        <v>1773</v>
      </c>
      <c r="D3451" s="16" t="n">
        <v>-0.0011890118232092</v>
      </c>
      <c r="E3451" s="18" t="n">
        <v>0.000361310922851197</v>
      </c>
      <c r="F3451" s="16" t="n">
        <v>-0.00115225274308106</v>
      </c>
      <c r="G3451" s="18" t="n">
        <v>0.00035761714944271</v>
      </c>
      <c r="H3451" s="16" t="n">
        <v>1.11599646278277</v>
      </c>
      <c r="I3451" s="17" t="n">
        <v>203.235293938991</v>
      </c>
      <c r="J3451" s="16" t="n">
        <v>0.265741401319585</v>
      </c>
      <c r="K3451" s="16" t="n">
        <v>0.352791687612372</v>
      </c>
      <c r="L3451" s="16" t="n">
        <v>0.102522105496984</v>
      </c>
      <c r="M3451" s="16" t="n">
        <v>0.579914380908105</v>
      </c>
      <c r="N3451" s="16" t="n">
        <v>0.361183672516509</v>
      </c>
      <c r="O3451" s="18" t="n">
        <v>2.10652876369928E-005</v>
      </c>
      <c r="P3451" s="34" t="b">
        <f aca="false">FALSE()</f>
        <v>0</v>
      </c>
      <c r="Q3451" s="16"/>
    </row>
    <row r="3452" customFormat="false" ht="22.35" hidden="false" customHeight="false" outlineLevel="0" collapsed="false">
      <c r="A3452" s="6" t="s">
        <v>5187</v>
      </c>
      <c r="B3452" s="7" t="s">
        <v>1644</v>
      </c>
      <c r="C3452" s="17" t="n">
        <v>1774</v>
      </c>
      <c r="D3452" s="16" t="n">
        <v>-0.00112172921949559</v>
      </c>
      <c r="E3452" s="18" t="n">
        <v>0.000338524943109202</v>
      </c>
      <c r="F3452" s="16" t="n">
        <v>-0.00108610478451258</v>
      </c>
      <c r="G3452" s="18" t="n">
        <v>0.000334448999166029</v>
      </c>
      <c r="H3452" s="16" t="n">
        <v>1.15469578926542</v>
      </c>
      <c r="I3452" s="17" t="n">
        <v>203.001638769028</v>
      </c>
      <c r="J3452" s="16" t="n">
        <v>0.249572468354758</v>
      </c>
      <c r="K3452" s="16" t="n">
        <v>0.33799132498806</v>
      </c>
      <c r="L3452" s="16" t="n">
        <v>0.106207199415357</v>
      </c>
      <c r="M3452" s="16" t="n">
        <v>0.581260653959399</v>
      </c>
      <c r="N3452" s="16" t="n">
        <v>0.34350549324587</v>
      </c>
      <c r="O3452" s="18" t="n">
        <v>2.11552936143731E-005</v>
      </c>
      <c r="P3452" s="34" t="b">
        <f aca="false">FALSE()</f>
        <v>0</v>
      </c>
      <c r="Q3452" s="16"/>
    </row>
    <row r="3453" customFormat="false" ht="22.35" hidden="false" customHeight="false" outlineLevel="0" collapsed="false">
      <c r="A3453" s="6" t="s">
        <v>5188</v>
      </c>
      <c r="B3453" s="7" t="s">
        <v>1644</v>
      </c>
      <c r="C3453" s="17" t="n">
        <v>1775</v>
      </c>
      <c r="D3453" s="16" t="n">
        <v>-0.00105204293134848</v>
      </c>
      <c r="E3453" s="18" t="n">
        <v>0.000314590116792283</v>
      </c>
      <c r="F3453" s="16" t="n">
        <v>-0.00101781749601008</v>
      </c>
      <c r="G3453" s="18" t="n">
        <v>0.000310359651091972</v>
      </c>
      <c r="H3453" s="16" t="n">
        <v>1.19403076904233</v>
      </c>
      <c r="I3453" s="17" t="n">
        <v>202.8210308324</v>
      </c>
      <c r="J3453" s="16" t="n">
        <v>0.233860551845131</v>
      </c>
      <c r="K3453" s="16" t="n">
        <v>0.323614968375223</v>
      </c>
      <c r="L3453" s="16" t="n">
        <v>0.109929517555746</v>
      </c>
      <c r="M3453" s="16" t="n">
        <v>0.582258251975825</v>
      </c>
      <c r="N3453" s="16" t="n">
        <v>0.327871530422981</v>
      </c>
      <c r="O3453" s="18" t="n">
        <v>2.12648846275764E-005</v>
      </c>
      <c r="P3453" s="34" t="b">
        <f aca="false">FALSE()</f>
        <v>0</v>
      </c>
      <c r="Q3453" s="16"/>
    </row>
    <row r="3454" customFormat="false" ht="22.35" hidden="false" customHeight="false" outlineLevel="0" collapsed="false">
      <c r="A3454" s="6" t="s">
        <v>5189</v>
      </c>
      <c r="B3454" s="7" t="s">
        <v>1644</v>
      </c>
      <c r="C3454" s="17" t="n">
        <v>1776</v>
      </c>
      <c r="D3454" s="18" t="n">
        <v>-0.000981522640509663</v>
      </c>
      <c r="E3454" s="18" t="n">
        <v>0.00029015818517345</v>
      </c>
      <c r="F3454" s="18" t="n">
        <v>-0.000948874692912529</v>
      </c>
      <c r="G3454" s="18" t="n">
        <v>0.000285995157883675</v>
      </c>
      <c r="H3454" s="16" t="n">
        <v>1.23508664102792</v>
      </c>
      <c r="I3454" s="17" t="n">
        <v>202.705696955036</v>
      </c>
      <c r="J3454" s="16" t="n">
        <v>0.218227904444499</v>
      </c>
      <c r="K3454" s="16" t="n">
        <v>0.304726044227682</v>
      </c>
      <c r="L3454" s="16" t="n">
        <v>0.113778517109859</v>
      </c>
      <c r="M3454" s="16" t="n">
        <v>0.583188052068805</v>
      </c>
      <c r="N3454" s="16" t="n">
        <v>0.314886027861717</v>
      </c>
      <c r="O3454" s="18" t="n">
        <v>2.1408687657571E-005</v>
      </c>
      <c r="P3454" s="34" t="b">
        <f aca="false">FALSE()</f>
        <v>0</v>
      </c>
      <c r="Q3454" s="16"/>
    </row>
    <row r="3455" customFormat="false" ht="22.35" hidden="false" customHeight="false" outlineLevel="0" collapsed="false">
      <c r="A3455" s="6" t="s">
        <v>5190</v>
      </c>
      <c r="B3455" s="7" t="s">
        <v>1644</v>
      </c>
      <c r="C3455" s="17" t="n">
        <v>1777</v>
      </c>
      <c r="D3455" s="18" t="n">
        <v>-0.000910850468328826</v>
      </c>
      <c r="E3455" s="18" t="n">
        <v>0.000265749439810284</v>
      </c>
      <c r="F3455" s="18" t="n">
        <v>-0.000879875348681497</v>
      </c>
      <c r="G3455" s="18" t="n">
        <v>0.000261813674096878</v>
      </c>
      <c r="H3455" s="16" t="n">
        <v>1.27952941497071</v>
      </c>
      <c r="I3455" s="17" t="n">
        <v>202.646454023083</v>
      </c>
      <c r="J3455" s="16" t="n">
        <v>0.202173714265494</v>
      </c>
      <c r="K3455" s="16" t="n">
        <v>0.285284227882284</v>
      </c>
      <c r="L3455" s="16" t="n">
        <v>0.117909541742439</v>
      </c>
      <c r="M3455" s="16" t="n">
        <v>0.583633581280025</v>
      </c>
      <c r="N3455" s="16" t="n">
        <v>0.296503801992727</v>
      </c>
      <c r="O3455" s="18" t="n">
        <v>2.15883226193491E-005</v>
      </c>
      <c r="P3455" s="34" t="b">
        <f aca="false">FALSE()</f>
        <v>0</v>
      </c>
      <c r="Q3455" s="16"/>
    </row>
    <row r="3456" customFormat="false" ht="22.35" hidden="false" customHeight="false" outlineLevel="0" collapsed="false">
      <c r="A3456" s="6" t="s">
        <v>5191</v>
      </c>
      <c r="B3456" s="7" t="s">
        <v>1644</v>
      </c>
      <c r="C3456" s="17" t="n">
        <v>1778</v>
      </c>
      <c r="D3456" s="18" t="n">
        <v>-0.000841136233482607</v>
      </c>
      <c r="E3456" s="18" t="n">
        <v>0.000241821115859785</v>
      </c>
      <c r="F3456" s="18" t="n">
        <v>-0.000811799459603874</v>
      </c>
      <c r="G3456" s="18" t="n">
        <v>0.000238214449569044</v>
      </c>
      <c r="H3456" s="16" t="n">
        <v>1.3317885894707</v>
      </c>
      <c r="I3456" s="17" t="n">
        <v>202.63307098797</v>
      </c>
      <c r="J3456" s="16" t="n">
        <v>0.184425765431137</v>
      </c>
      <c r="K3456" s="16" t="n">
        <v>0.264284159716581</v>
      </c>
      <c r="L3456" s="16" t="n">
        <v>0.12273393843513</v>
      </c>
      <c r="M3456" s="16" t="n">
        <v>0.584582752208275</v>
      </c>
      <c r="N3456" s="16" t="n">
        <v>0.27501350010388</v>
      </c>
      <c r="O3456" s="18" t="n">
        <v>2.18162171839167E-005</v>
      </c>
      <c r="P3456" s="34" t="b">
        <f aca="false">FALSE()</f>
        <v>0</v>
      </c>
      <c r="Q3456" s="16"/>
    </row>
    <row r="3457" customFormat="false" ht="22.35" hidden="false" customHeight="false" outlineLevel="0" collapsed="false">
      <c r="A3457" s="6" t="s">
        <v>5192</v>
      </c>
      <c r="B3457" s="7" t="s">
        <v>1644</v>
      </c>
      <c r="C3457" s="17" t="n">
        <v>1779</v>
      </c>
      <c r="D3457" s="18" t="n">
        <v>-0.000772778669165869</v>
      </c>
      <c r="E3457" s="18" t="n">
        <v>0.000218476143812842</v>
      </c>
      <c r="F3457" s="18" t="n">
        <v>-0.000744936817785923</v>
      </c>
      <c r="G3457" s="18" t="n">
        <v>0.000215247197244941</v>
      </c>
      <c r="H3457" s="16" t="n">
        <v>1.39894784503927</v>
      </c>
      <c r="I3457" s="17" t="n">
        <v>202.650379423412</v>
      </c>
      <c r="J3457" s="16" t="n">
        <v>0.163357268366511</v>
      </c>
      <c r="K3457" s="16" t="n">
        <v>0.237454523194753</v>
      </c>
      <c r="L3457" s="16" t="n">
        <v>0.128911361833259</v>
      </c>
      <c r="M3457" s="16" t="n">
        <v>0.585541608554161</v>
      </c>
      <c r="N3457" s="16" t="n">
        <v>0.249480829112212</v>
      </c>
      <c r="O3457" s="18" t="n">
        <v>2.21184365059135E-005</v>
      </c>
      <c r="P3457" s="34" t="b">
        <f aca="false">FALSE()</f>
        <v>0</v>
      </c>
      <c r="Q3457" s="16"/>
    </row>
    <row r="3458" customFormat="false" ht="22.35" hidden="false" customHeight="false" outlineLevel="0" collapsed="false">
      <c r="A3458" s="6" t="s">
        <v>5193</v>
      </c>
      <c r="B3458" s="7" t="s">
        <v>1644</v>
      </c>
      <c r="C3458" s="17" t="n">
        <v>1780</v>
      </c>
      <c r="D3458" s="18" t="n">
        <v>-0.000706062887219362</v>
      </c>
      <c r="E3458" s="18" t="n">
        <v>0.00019589333396993</v>
      </c>
      <c r="F3458" s="18" t="n">
        <v>-0.000679663136159714</v>
      </c>
      <c r="G3458" s="18" t="n">
        <v>0.000193101123951191</v>
      </c>
      <c r="H3458" s="16" t="n">
        <v>1.47927799950424</v>
      </c>
      <c r="I3458" s="17" t="n">
        <v>202.717701892141</v>
      </c>
      <c r="J3458" s="16" t="n">
        <v>0.1406182974896</v>
      </c>
      <c r="K3458" s="16" t="n">
        <v>0.208119092218916</v>
      </c>
      <c r="L3458" s="16" t="n">
        <v>0.136265255584495</v>
      </c>
      <c r="M3458" s="16" t="n">
        <v>0.586858825352549</v>
      </c>
      <c r="N3458" s="16" t="n">
        <v>0.220680631869312</v>
      </c>
      <c r="O3458" s="18" t="n">
        <v>2.25073446510147E-005</v>
      </c>
      <c r="P3458" s="34" t="b">
        <f aca="false">FALSE()</f>
        <v>0</v>
      </c>
      <c r="Q3458" s="16"/>
    </row>
    <row r="3459" customFormat="false" ht="22.35" hidden="false" customHeight="false" outlineLevel="0" collapsed="false">
      <c r="A3459" s="6" t="s">
        <v>5194</v>
      </c>
      <c r="B3459" s="7" t="s">
        <v>1644</v>
      </c>
      <c r="C3459" s="17" t="n">
        <v>1781</v>
      </c>
      <c r="D3459" s="18" t="n">
        <v>-0.000641390433653866</v>
      </c>
      <c r="E3459" s="18" t="n">
        <v>0.00017420077672533</v>
      </c>
      <c r="F3459" s="18" t="n">
        <v>-0.000616483095515149</v>
      </c>
      <c r="G3459" s="18" t="n">
        <v>0.000171828790867542</v>
      </c>
      <c r="H3459" s="16" t="n">
        <v>1.56928200286086</v>
      </c>
      <c r="I3459" s="17" t="n">
        <v>202.799381744741</v>
      </c>
      <c r="J3459" s="16" t="n">
        <v>0.118141181669398</v>
      </c>
      <c r="K3459" s="16" t="n">
        <v>0.17835063802401</v>
      </c>
      <c r="L3459" s="16" t="n">
        <v>0.144493835929542</v>
      </c>
      <c r="M3459" s="16" t="n">
        <v>0.587837052533705</v>
      </c>
      <c r="N3459" s="16" t="n">
        <v>0.190421374896234</v>
      </c>
      <c r="O3459" s="18" t="n">
        <v>2.3018006974587E-005</v>
      </c>
      <c r="P3459" s="34" t="b">
        <f aca="false">FALSE()</f>
        <v>0</v>
      </c>
      <c r="Q3459" s="16"/>
    </row>
    <row r="3460" customFormat="false" ht="22.35" hidden="false" customHeight="false" outlineLevel="0" collapsed="false">
      <c r="A3460" s="6" t="s">
        <v>5195</v>
      </c>
      <c r="B3460" s="7" t="s">
        <v>1644</v>
      </c>
      <c r="C3460" s="17" t="n">
        <v>1782</v>
      </c>
      <c r="D3460" s="18" t="n">
        <v>-0.000578697494024824</v>
      </c>
      <c r="E3460" s="18" t="n">
        <v>0.000153387344545933</v>
      </c>
      <c r="F3460" s="18" t="n">
        <v>-0.000555285499685118</v>
      </c>
      <c r="G3460" s="18" t="n">
        <v>0.000151370164341099</v>
      </c>
      <c r="H3460" s="16" t="n">
        <v>1.67509382656413</v>
      </c>
      <c r="I3460" s="17" t="n">
        <v>202.859078978376</v>
      </c>
      <c r="J3460" s="16" t="n">
        <v>0.0954566092359667</v>
      </c>
      <c r="K3460" s="16" t="n">
        <v>0.147980922050527</v>
      </c>
      <c r="L3460" s="16" t="n">
        <v>0.154188133208355</v>
      </c>
      <c r="M3460" s="16" t="n">
        <v>0.588941190144119</v>
      </c>
      <c r="N3460" s="16" t="n">
        <v>0.159196853714409</v>
      </c>
      <c r="O3460" s="18" t="n">
        <v>2.37570953370109E-005</v>
      </c>
      <c r="P3460" s="34" t="b">
        <f aca="false">FALSE()</f>
        <v>0</v>
      </c>
      <c r="Q3460" s="16"/>
    </row>
    <row r="3461" customFormat="false" ht="22.35" hidden="false" customHeight="false" outlineLevel="0" collapsed="false">
      <c r="A3461" s="6" t="s">
        <v>5196</v>
      </c>
      <c r="B3461" s="7" t="s">
        <v>1644</v>
      </c>
      <c r="C3461" s="17" t="n">
        <v>1783</v>
      </c>
      <c r="D3461" s="18" t="n">
        <v>-0.000518835051030186</v>
      </c>
      <c r="E3461" s="18" t="n">
        <v>0.000133800716585797</v>
      </c>
      <c r="F3461" s="18" t="n">
        <v>-0.000496905473768337</v>
      </c>
      <c r="G3461" s="18" t="n">
        <v>0.000132088577272985</v>
      </c>
      <c r="H3461" s="16" t="n">
        <v>1.79860806974115</v>
      </c>
      <c r="I3461" s="17" t="n">
        <v>202.904589426311</v>
      </c>
      <c r="J3461" s="16" t="n">
        <v>0.0735669485175529</v>
      </c>
      <c r="K3461" s="16" t="n">
        <v>0.117288834555453</v>
      </c>
      <c r="L3461" s="16" t="n">
        <v>0.165517672859704</v>
      </c>
      <c r="M3461" s="16" t="n">
        <v>0.589435146443515</v>
      </c>
      <c r="N3461" s="16" t="n">
        <v>0.128551103619901</v>
      </c>
      <c r="O3461" s="18" t="n">
        <v>2.48960375635247E-005</v>
      </c>
      <c r="P3461" s="34" t="b">
        <f aca="false">FALSE()</f>
        <v>0</v>
      </c>
      <c r="Q3461" s="16"/>
    </row>
    <row r="3462" customFormat="false" ht="22.35" hidden="false" customHeight="false" outlineLevel="0" collapsed="false">
      <c r="A3462" s="6" t="s">
        <v>5197</v>
      </c>
      <c r="B3462" s="7" t="s">
        <v>1644</v>
      </c>
      <c r="C3462" s="17" t="n">
        <v>1784</v>
      </c>
      <c r="D3462" s="18" t="n">
        <v>-0.000461990941346075</v>
      </c>
      <c r="E3462" s="18" t="n">
        <v>0.000115458138283892</v>
      </c>
      <c r="F3462" s="18" t="n">
        <v>-0.000441515071547909</v>
      </c>
      <c r="G3462" s="18" t="n">
        <v>0.000114095436470271</v>
      </c>
      <c r="H3462" s="16" t="n">
        <v>1.94585712659546</v>
      </c>
      <c r="I3462" s="17" t="n">
        <v>203.03218143063</v>
      </c>
      <c r="J3462" s="16" t="n">
        <v>0.0530522042272112</v>
      </c>
      <c r="K3462" s="16" t="n">
        <v>0.0878908772626453</v>
      </c>
      <c r="L3462" s="16" t="n">
        <v>0.178948352499896</v>
      </c>
      <c r="M3462" s="16" t="n">
        <v>0.591168836200217</v>
      </c>
      <c r="N3462" s="16" t="n">
        <v>0.100261092983239</v>
      </c>
      <c r="O3462" s="18" t="n">
        <v>2.67466039124233E-005</v>
      </c>
      <c r="P3462" s="34" t="b">
        <f aca="false">FALSE()</f>
        <v>0</v>
      </c>
      <c r="Q3462" s="16"/>
    </row>
    <row r="3463" customFormat="false" ht="22.35" hidden="false" customHeight="false" outlineLevel="0" collapsed="false">
      <c r="A3463" s="6" t="s">
        <v>5198</v>
      </c>
      <c r="B3463" s="7" t="s">
        <v>1644</v>
      </c>
      <c r="C3463" s="17" t="n">
        <v>1785</v>
      </c>
      <c r="D3463" s="18" t="n">
        <v>-0.000408094168256936</v>
      </c>
      <c r="E3463" s="18" t="n">
        <v>9.84762669794321E-005</v>
      </c>
      <c r="F3463" s="18" t="n">
        <v>-0.000388992949875535</v>
      </c>
      <c r="G3463" s="18" t="n">
        <v>9.75863630900761E-005</v>
      </c>
      <c r="H3463" s="16" t="n">
        <v>2.12727256915467</v>
      </c>
      <c r="I3463" s="17" t="n">
        <v>203.388143552223</v>
      </c>
      <c r="J3463" s="16" t="n">
        <v>0.0346019374528619</v>
      </c>
      <c r="K3463" s="16" t="n">
        <v>0.0598075970134848</v>
      </c>
      <c r="L3463" s="16" t="n">
        <v>0.195268045658719</v>
      </c>
      <c r="M3463" s="16" t="n">
        <v>0.592708817604215</v>
      </c>
      <c r="N3463" s="16" t="n">
        <v>0.0723541562990214</v>
      </c>
      <c r="O3463" s="18" t="n">
        <v>3.00392022781403E-005</v>
      </c>
      <c r="P3463" s="34" t="b">
        <f aca="false">FALSE()</f>
        <v>0</v>
      </c>
      <c r="Q3463" s="16"/>
    </row>
    <row r="3464" customFormat="false" ht="22.35" hidden="false" customHeight="false" outlineLevel="0" collapsed="false">
      <c r="A3464" s="6" t="s">
        <v>5199</v>
      </c>
      <c r="B3464" s="7" t="s">
        <v>1644</v>
      </c>
      <c r="C3464" s="17" t="n">
        <v>1786</v>
      </c>
      <c r="D3464" s="18" t="n">
        <v>-0.000357690366310877</v>
      </c>
      <c r="E3464" s="18" t="n">
        <v>8.31382798088587E-005</v>
      </c>
      <c r="F3464" s="18" t="n">
        <v>-0.000339901070388544</v>
      </c>
      <c r="G3464" s="18" t="n">
        <v>8.28661201852254E-005</v>
      </c>
      <c r="H3464" s="16" t="n">
        <v>2.34441498745077</v>
      </c>
      <c r="I3464" s="17" t="n">
        <v>204.133654500957</v>
      </c>
      <c r="J3464" s="16" t="n">
        <v>0.0200176859825271</v>
      </c>
      <c r="K3464" s="16" t="n">
        <v>0.0369051074311362</v>
      </c>
      <c r="L3464" s="16" t="n">
        <v>0.214370282932096</v>
      </c>
      <c r="M3464" s="16" t="n">
        <v>0.59411320316132</v>
      </c>
      <c r="N3464" s="16" t="n">
        <v>0.049043801544702</v>
      </c>
      <c r="O3464" s="18" t="n">
        <v>7.61107250556737E-006</v>
      </c>
      <c r="P3464" s="34" t="b">
        <f aca="false">TRUE()</f>
        <v>1</v>
      </c>
      <c r="Q3464" s="18" t="n">
        <v>0.000783045828641025</v>
      </c>
    </row>
    <row r="3465" customFormat="false" ht="22.35" hidden="false" customHeight="false" outlineLevel="0" collapsed="false">
      <c r="A3465" s="6" t="s">
        <v>5200</v>
      </c>
      <c r="B3465" s="7" t="s">
        <v>1644</v>
      </c>
      <c r="C3465" s="17" t="n">
        <v>1787</v>
      </c>
      <c r="D3465" s="18" t="n">
        <v>-0.00031068460306303</v>
      </c>
      <c r="E3465" s="18" t="n">
        <v>6.94957015932744E-005</v>
      </c>
      <c r="F3465" s="18" t="n">
        <v>-0.000294081578085627</v>
      </c>
      <c r="G3465" s="18" t="n">
        <v>7.00885804264153E-005</v>
      </c>
      <c r="H3465" s="16" t="n">
        <v>2.61244475400514</v>
      </c>
      <c r="I3465" s="17" t="n">
        <v>205.676725173556</v>
      </c>
      <c r="J3465" s="16" t="n">
        <v>0.00965308087199975</v>
      </c>
      <c r="K3465" s="16" t="n">
        <v>0.0192782895181901</v>
      </c>
      <c r="L3465" s="16" t="n">
        <v>0.237011999226905</v>
      </c>
      <c r="M3465" s="16" t="n">
        <v>0.595827522082752</v>
      </c>
      <c r="N3465" s="16" t="n">
        <v>0.032665177007485</v>
      </c>
      <c r="O3465" s="18" t="n">
        <v>1.12006728086337E-005</v>
      </c>
      <c r="P3465" s="34" t="b">
        <f aca="false">TRUE()</f>
        <v>1</v>
      </c>
      <c r="Q3465" s="18" t="n">
        <v>0.000684725511917908</v>
      </c>
    </row>
    <row r="3466" customFormat="false" ht="22.35" hidden="false" customHeight="false" outlineLevel="0" collapsed="false">
      <c r="A3466" s="6" t="s">
        <v>5201</v>
      </c>
      <c r="B3466" s="7" t="s">
        <v>1644</v>
      </c>
      <c r="C3466" s="17" t="n">
        <v>1788</v>
      </c>
      <c r="D3466" s="18" t="n">
        <v>-0.000267054267331745</v>
      </c>
      <c r="E3466" s="18" t="n">
        <v>5.77788172756527E-005</v>
      </c>
      <c r="F3466" s="18" t="n">
        <v>-0.00025160716645131</v>
      </c>
      <c r="G3466" s="18" t="n">
        <v>5.95674542766699E-005</v>
      </c>
      <c r="H3466" s="16" t="n">
        <v>2.91236751893096</v>
      </c>
      <c r="I3466" s="17" t="n">
        <v>208.667672322398</v>
      </c>
      <c r="J3466" s="16" t="n">
        <v>0.00397718675179361</v>
      </c>
      <c r="K3466" s="16" t="n">
        <v>0.00862990111203021</v>
      </c>
      <c r="L3466" s="16" t="n">
        <v>0.260379859365481</v>
      </c>
      <c r="M3466" s="16" t="n">
        <v>0.597425615992562</v>
      </c>
      <c r="N3466" s="16" t="n">
        <v>0.0212365985312609</v>
      </c>
      <c r="O3466" s="18" t="n">
        <v>2.48631467796936E-005</v>
      </c>
      <c r="P3466" s="34" t="b">
        <f aca="false">TRUE()</f>
        <v>1</v>
      </c>
      <c r="Q3466" s="16" t="n">
        <v>0.00105785747752958</v>
      </c>
    </row>
    <row r="3467" customFormat="false" ht="22.35" hidden="false" customHeight="false" outlineLevel="0" collapsed="false">
      <c r="A3467" s="6" t="s">
        <v>5202</v>
      </c>
      <c r="B3467" s="7" t="s">
        <v>1644</v>
      </c>
      <c r="C3467" s="17" t="n">
        <v>1789</v>
      </c>
      <c r="D3467" s="18" t="n">
        <v>-0.000227090467270782</v>
      </c>
      <c r="E3467" s="18" t="n">
        <v>4.82394073503931E-005</v>
      </c>
      <c r="F3467" s="18" t="n">
        <v>-0.000212826499573941</v>
      </c>
      <c r="G3467" s="18" t="n">
        <v>5.15519005409629E-005</v>
      </c>
      <c r="H3467" s="16" t="n">
        <v>3.20021425444984</v>
      </c>
      <c r="I3467" s="17" t="n">
        <v>213.874490134285</v>
      </c>
      <c r="J3467" s="16" t="n">
        <v>0.00158210494453835</v>
      </c>
      <c r="K3467" s="16" t="n">
        <v>0.00373265237057087</v>
      </c>
      <c r="L3467" s="16" t="n">
        <v>0.279357097468367</v>
      </c>
      <c r="M3467" s="16" t="n">
        <v>0.604186037501937</v>
      </c>
      <c r="N3467" s="16" t="n">
        <v>0.018875743131861</v>
      </c>
      <c r="O3467" s="16" t="n">
        <v>0.00340300814943811</v>
      </c>
      <c r="P3467" s="34" t="b">
        <f aca="false">TRUE()</f>
        <v>1</v>
      </c>
      <c r="Q3467" s="18" t="n">
        <v>0.000840388919512014</v>
      </c>
    </row>
    <row r="3468" customFormat="false" ht="22.35" hidden="false" customHeight="false" outlineLevel="0" collapsed="false">
      <c r="A3468" s="6" t="s">
        <v>1751</v>
      </c>
      <c r="B3468" s="7" t="s">
        <v>1644</v>
      </c>
      <c r="C3468" s="17" t="n">
        <v>1790</v>
      </c>
      <c r="D3468" s="18" t="n">
        <v>-0.000190815146244376</v>
      </c>
      <c r="E3468" s="18" t="n">
        <v>4.09532594397363E-005</v>
      </c>
      <c r="F3468" s="18" t="n">
        <v>-0.000177683008040786</v>
      </c>
      <c r="G3468" s="18" t="n">
        <v>4.60403850348488E-005</v>
      </c>
      <c r="H3468" s="16" t="n">
        <v>3.43643991198475</v>
      </c>
      <c r="I3468" s="17" t="n">
        <v>221.953007704577</v>
      </c>
      <c r="J3468" s="18" t="n">
        <v>0.000703528037422547</v>
      </c>
      <c r="K3468" s="16" t="n">
        <v>0.0018270596716543</v>
      </c>
      <c r="L3468" s="16" t="n">
        <v>0.290067046708795</v>
      </c>
      <c r="M3468" s="16" t="n">
        <v>0.61733883465055</v>
      </c>
      <c r="N3468" s="16" t="n">
        <v>0.0203009228148967</v>
      </c>
      <c r="O3468" s="16" t="n">
        <v>0.0168778761445248</v>
      </c>
      <c r="P3468" s="34" t="b">
        <f aca="false">TRUE()</f>
        <v>1</v>
      </c>
      <c r="Q3468" s="16" t="n">
        <v>0.00101140228473841</v>
      </c>
    </row>
    <row r="3469" customFormat="false" ht="22.35" hidden="false" customHeight="false" outlineLevel="0" collapsed="false">
      <c r="A3469" s="6" t="s">
        <v>5203</v>
      </c>
      <c r="B3469" s="7" t="s">
        <v>1644</v>
      </c>
      <c r="C3469" s="17" t="n">
        <v>1791</v>
      </c>
      <c r="D3469" s="18" t="n">
        <v>-0.000158455887336958</v>
      </c>
      <c r="E3469" s="18" t="n">
        <v>3.5932305206881E-005</v>
      </c>
      <c r="F3469" s="18" t="n">
        <v>-0.000146518510134756</v>
      </c>
      <c r="G3469" s="18" t="n">
        <v>4.28884966810323E-005</v>
      </c>
      <c r="H3469" s="16" t="n">
        <v>3.51530977927538</v>
      </c>
      <c r="I3469" s="17" t="n">
        <v>232.733247639762</v>
      </c>
      <c r="J3469" s="18" t="n">
        <v>0.000527804782596652</v>
      </c>
      <c r="K3469" s="16" t="n">
        <v>0.001406215490949</v>
      </c>
      <c r="L3469" s="16" t="n">
        <v>0.285259703657792</v>
      </c>
      <c r="M3469" s="16" t="n">
        <v>0.625387416705408</v>
      </c>
      <c r="N3469" s="16" t="n">
        <v>0.026446851142526</v>
      </c>
      <c r="O3469" s="16" t="n">
        <v>0.026633647515759</v>
      </c>
      <c r="P3469" s="34" t="b">
        <f aca="false">TRUE()</f>
        <v>1</v>
      </c>
      <c r="Q3469" s="16" t="n">
        <v>0.00161988041712193</v>
      </c>
    </row>
    <row r="3470" customFormat="false" ht="22.35" hidden="false" customHeight="false" outlineLevel="0" collapsed="false">
      <c r="A3470" s="6" t="s">
        <v>1667</v>
      </c>
      <c r="B3470" s="7" t="s">
        <v>1644</v>
      </c>
      <c r="C3470" s="17" t="n">
        <v>1792</v>
      </c>
      <c r="D3470" s="18" t="n">
        <v>-0.000130112780376938</v>
      </c>
      <c r="E3470" s="18" t="n">
        <v>3.29036348722093E-005</v>
      </c>
      <c r="F3470" s="18" t="n">
        <v>-0.000119290288896871</v>
      </c>
      <c r="G3470" s="18" t="n">
        <v>4.15494191922762E-005</v>
      </c>
      <c r="H3470" s="16" t="n">
        <v>3.43508094274192</v>
      </c>
      <c r="I3470" s="17" t="n">
        <v>244.253524859858</v>
      </c>
      <c r="J3470" s="18" t="n">
        <v>0.00069590698016874</v>
      </c>
      <c r="K3470" s="16" t="n">
        <v>0.00181066706438888</v>
      </c>
      <c r="L3470" s="16" t="n">
        <v>0.268718903912542</v>
      </c>
      <c r="M3470" s="16" t="n">
        <v>0.624612583294592</v>
      </c>
      <c r="N3470" s="16" t="n">
        <v>0.0386193345857933</v>
      </c>
      <c r="O3470" s="16" t="n">
        <v>0.0304451702138246</v>
      </c>
      <c r="P3470" s="34" t="b">
        <f aca="false">TRUE()</f>
        <v>1</v>
      </c>
      <c r="Q3470" s="16" t="n">
        <v>0.00390842165680158</v>
      </c>
    </row>
    <row r="3471" customFormat="false" ht="22.35" hidden="false" customHeight="false" outlineLevel="0" collapsed="false">
      <c r="A3471" s="6" t="s">
        <v>1680</v>
      </c>
      <c r="B3471" s="7" t="s">
        <v>1644</v>
      </c>
      <c r="C3471" s="17" t="n">
        <v>1838</v>
      </c>
      <c r="D3471" s="16" t="n">
        <v>-0.00121468491963214</v>
      </c>
      <c r="E3471" s="18" t="n">
        <v>0.000215115230573578</v>
      </c>
      <c r="F3471" s="16" t="n">
        <v>-0.00113656266137327</v>
      </c>
      <c r="G3471" s="18" t="n">
        <v>0.000217243151218529</v>
      </c>
      <c r="H3471" s="16" t="n">
        <v>3.97028807064737</v>
      </c>
      <c r="I3471" s="17" t="n">
        <v>205.855997415785</v>
      </c>
      <c r="J3471" s="18" t="n">
        <v>9.91834546186557E-005</v>
      </c>
      <c r="K3471" s="18" t="n">
        <v>0.000309948295683299</v>
      </c>
      <c r="L3471" s="16" t="n">
        <v>0.359877818158079</v>
      </c>
      <c r="M3471" s="16" t="n">
        <v>0.654056252905625</v>
      </c>
      <c r="N3471" s="16" t="n">
        <v>0.00289415206269551</v>
      </c>
      <c r="O3471" s="18" t="n">
        <v>7.61313712467152E-006</v>
      </c>
      <c r="P3471" s="34" t="b">
        <f aca="false">TRUE()</f>
        <v>1</v>
      </c>
      <c r="Q3471" s="16" t="n">
        <v>0.00169761914344088</v>
      </c>
    </row>
    <row r="3472" customFormat="false" ht="22.35" hidden="false" customHeight="false" outlineLevel="0" collapsed="false">
      <c r="A3472" s="6" t="s">
        <v>5204</v>
      </c>
      <c r="B3472" s="7" t="s">
        <v>1644</v>
      </c>
      <c r="C3472" s="17" t="n">
        <v>1839</v>
      </c>
      <c r="D3472" s="16" t="n">
        <v>-0.00130390377922249</v>
      </c>
      <c r="E3472" s="18" t="n">
        <v>0.000229722969548783</v>
      </c>
      <c r="F3472" s="16" t="n">
        <v>-0.00122446870603193</v>
      </c>
      <c r="G3472" s="18" t="n">
        <v>0.000235374741104111</v>
      </c>
      <c r="H3472" s="16" t="n">
        <v>3.77090542715018</v>
      </c>
      <c r="I3472" s="17" t="n">
        <v>207.812265957677</v>
      </c>
      <c r="J3472" s="18" t="n">
        <v>0.000212016711613685</v>
      </c>
      <c r="K3472" s="18" t="n">
        <v>0.000608485029873302</v>
      </c>
      <c r="L3472" s="16" t="n">
        <v>0.338528283052642</v>
      </c>
      <c r="M3472" s="16" t="n">
        <v>0.644981016581435</v>
      </c>
      <c r="N3472" s="16" t="n">
        <v>0.00517424909895572</v>
      </c>
      <c r="O3472" s="18" t="n">
        <v>7.1599410017381E-006</v>
      </c>
      <c r="P3472" s="34" t="b">
        <f aca="false">TRUE()</f>
        <v>1</v>
      </c>
      <c r="Q3472" s="18" t="n">
        <v>0.000564903173708113</v>
      </c>
    </row>
    <row r="3473" customFormat="false" ht="22.35" hidden="false" customHeight="false" outlineLevel="0" collapsed="false">
      <c r="A3473" s="6" t="s">
        <v>5205</v>
      </c>
      <c r="B3473" s="7" t="s">
        <v>1644</v>
      </c>
      <c r="C3473" s="17" t="n">
        <v>1840</v>
      </c>
      <c r="D3473" s="16" t="n">
        <v>-0.00139826190369706</v>
      </c>
      <c r="E3473" s="18" t="n">
        <v>0.000245182760175624</v>
      </c>
      <c r="F3473" s="16" t="n">
        <v>-0.00131725632151622</v>
      </c>
      <c r="G3473" s="18" t="n">
        <v>0.00025411438980734</v>
      </c>
      <c r="H3473" s="16" t="n">
        <v>3.59572674998614</v>
      </c>
      <c r="I3473" s="17" t="n">
        <v>209.409357712253</v>
      </c>
      <c r="J3473" s="18" t="n">
        <v>0.000403471181903332</v>
      </c>
      <c r="K3473" s="16" t="n">
        <v>0.00109941260991387</v>
      </c>
      <c r="L3473" s="16" t="n">
        <v>0.320344425146753</v>
      </c>
      <c r="M3473" s="16" t="n">
        <v>0.636854951185495</v>
      </c>
      <c r="N3473" s="16" t="n">
        <v>0.00806876142073073</v>
      </c>
      <c r="O3473" s="18" t="n">
        <v>6.83158280886374E-006</v>
      </c>
      <c r="P3473" s="34" t="b">
        <f aca="false">TRUE()</f>
        <v>1</v>
      </c>
      <c r="Q3473" s="18" t="n">
        <v>0.000588666116759646</v>
      </c>
    </row>
    <row r="3474" customFormat="false" ht="22.35" hidden="false" customHeight="false" outlineLevel="0" collapsed="false">
      <c r="A3474" s="6" t="s">
        <v>5206</v>
      </c>
      <c r="B3474" s="7" t="s">
        <v>1644</v>
      </c>
      <c r="C3474" s="17" t="n">
        <v>1841</v>
      </c>
      <c r="D3474" s="16" t="n">
        <v>-0.00149806880296104</v>
      </c>
      <c r="E3474" s="18" t="n">
        <v>0.000261494936366724</v>
      </c>
      <c r="F3474" s="16" t="n">
        <v>-0.00141524145890754</v>
      </c>
      <c r="G3474" s="18" t="n">
        <v>0.00027339203760174</v>
      </c>
      <c r="H3474" s="16" t="n">
        <v>3.44188169404724</v>
      </c>
      <c r="I3474" s="17" t="n">
        <v>210.648798646062</v>
      </c>
      <c r="J3474" s="18" t="n">
        <v>0.000696628861575155</v>
      </c>
      <c r="K3474" s="16" t="n">
        <v>0.00181140963379505</v>
      </c>
      <c r="L3474" s="16" t="n">
        <v>0.304865406616352</v>
      </c>
      <c r="M3474" s="16" t="n">
        <v>0.629096931659693</v>
      </c>
      <c r="N3474" s="16" t="n">
        <v>0.0113855234155795</v>
      </c>
      <c r="O3474" s="18" t="n">
        <v>6.58545629241829E-006</v>
      </c>
      <c r="P3474" s="34" t="b">
        <f aca="false">TRUE()</f>
        <v>1</v>
      </c>
      <c r="Q3474" s="18" t="n">
        <v>0.000333335022214043</v>
      </c>
    </row>
    <row r="3475" customFormat="false" ht="22.35" hidden="false" customHeight="false" outlineLevel="0" collapsed="false">
      <c r="A3475" s="6" t="s">
        <v>5207</v>
      </c>
      <c r="B3475" s="7" t="s">
        <v>1644</v>
      </c>
      <c r="C3475" s="17" t="n">
        <v>1842</v>
      </c>
      <c r="D3475" s="16" t="n">
        <v>-0.00160403119784557</v>
      </c>
      <c r="E3475" s="18" t="n">
        <v>0.000278743867018803</v>
      </c>
      <c r="F3475" s="16" t="n">
        <v>-0.00151889101613516</v>
      </c>
      <c r="G3475" s="18" t="n">
        <v>0.00029307310498194</v>
      </c>
      <c r="H3475" s="16" t="n">
        <v>3.31567549793094</v>
      </c>
      <c r="I3475" s="17" t="n">
        <v>211.463520890928</v>
      </c>
      <c r="J3475" s="16" t="n">
        <v>0.00107584706855834</v>
      </c>
      <c r="K3475" s="16" t="n">
        <v>0.00263407984337293</v>
      </c>
      <c r="L3475" s="16" t="n">
        <v>0.292587172542467</v>
      </c>
      <c r="M3475" s="16" t="n">
        <v>0.623886176971951</v>
      </c>
      <c r="N3475" s="16" t="n">
        <v>0.0139534141926149</v>
      </c>
      <c r="O3475" s="18" t="n">
        <v>6.40533794854117E-006</v>
      </c>
      <c r="P3475" s="34" t="b">
        <f aca="false">TRUE()</f>
        <v>1</v>
      </c>
      <c r="Q3475" s="18" t="n">
        <v>0.000367955769434697</v>
      </c>
    </row>
    <row r="3476" customFormat="false" ht="22.35" hidden="false" customHeight="false" outlineLevel="0" collapsed="false">
      <c r="A3476" s="6" t="s">
        <v>5208</v>
      </c>
      <c r="B3476" s="7" t="s">
        <v>1644</v>
      </c>
      <c r="C3476" s="17" t="n">
        <v>1843</v>
      </c>
      <c r="D3476" s="16" t="n">
        <v>-0.00171490007501508</v>
      </c>
      <c r="E3476" s="18" t="n">
        <v>0.000296631220310252</v>
      </c>
      <c r="F3476" s="16" t="n">
        <v>-0.00162708409639808</v>
      </c>
      <c r="G3476" s="18" t="n">
        <v>0.000312858235212226</v>
      </c>
      <c r="H3476" s="16" t="n">
        <v>3.21182385797635</v>
      </c>
      <c r="I3476" s="17" t="n">
        <v>211.920531353541</v>
      </c>
      <c r="J3476" s="16" t="n">
        <v>0.00152434305136872</v>
      </c>
      <c r="K3476" s="16" t="n">
        <v>0.00360868434864814</v>
      </c>
      <c r="L3476" s="16" t="n">
        <v>0.282833078906835</v>
      </c>
      <c r="M3476" s="16" t="n">
        <v>0.618830388966372</v>
      </c>
      <c r="N3476" s="16" t="n">
        <v>0.0160027998164335</v>
      </c>
      <c r="O3476" s="18" t="n">
        <v>6.27369822008052E-006</v>
      </c>
      <c r="P3476" s="34" t="b">
        <f aca="false">TRUE()</f>
        <v>1</v>
      </c>
      <c r="Q3476" s="18" t="n">
        <v>0.000203074380367112</v>
      </c>
    </row>
    <row r="3477" customFormat="false" ht="22.35" hidden="false" customHeight="false" outlineLevel="0" collapsed="false">
      <c r="A3477" s="6" t="s">
        <v>5209</v>
      </c>
      <c r="B3477" s="7" t="s">
        <v>1644</v>
      </c>
      <c r="C3477" s="17" t="n">
        <v>1844</v>
      </c>
      <c r="D3477" s="16" t="n">
        <v>-0.00183150377050691</v>
      </c>
      <c r="E3477" s="18" t="n">
        <v>0.000315299777226061</v>
      </c>
      <c r="F3477" s="16" t="n">
        <v>-0.00174060738978633</v>
      </c>
      <c r="G3477" s="18" t="n">
        <v>0.000332783949243338</v>
      </c>
      <c r="H3477" s="16" t="n">
        <v>3.12724341687018</v>
      </c>
      <c r="I3477" s="17" t="n">
        <v>212.024452078373</v>
      </c>
      <c r="J3477" s="16" t="n">
        <v>0.00201219640716858</v>
      </c>
      <c r="K3477" s="16" t="n">
        <v>0.00465776399752325</v>
      </c>
      <c r="L3477" s="16" t="n">
        <v>0.275255062896281</v>
      </c>
      <c r="M3477" s="16" t="n">
        <v>0.615188671935534</v>
      </c>
      <c r="N3477" s="16" t="n">
        <v>0.0183794959566184</v>
      </c>
      <c r="O3477" s="18" t="n">
        <v>2.99375426253054E-005</v>
      </c>
      <c r="P3477" s="34" t="b">
        <f aca="false">TRUE()</f>
        <v>1</v>
      </c>
      <c r="Q3477" s="18" t="n">
        <v>0.000507241985879128</v>
      </c>
    </row>
    <row r="3478" customFormat="false" ht="22.35" hidden="false" customHeight="false" outlineLevel="0" collapsed="false">
      <c r="A3478" s="6" t="s">
        <v>5210</v>
      </c>
      <c r="B3478" s="7" t="s">
        <v>1644</v>
      </c>
      <c r="C3478" s="17" t="n">
        <v>1845</v>
      </c>
      <c r="D3478" s="16" t="n">
        <v>-0.00195417718163616</v>
      </c>
      <c r="E3478" s="18" t="n">
        <v>0.000334777953895</v>
      </c>
      <c r="F3478" s="16" t="n">
        <v>-0.00185973139022968</v>
      </c>
      <c r="G3478" s="18" t="n">
        <v>0.000352889355406342</v>
      </c>
      <c r="H3478" s="16" t="n">
        <v>3.06102055645471</v>
      </c>
      <c r="I3478" s="17" t="n">
        <v>211.836620246669</v>
      </c>
      <c r="J3478" s="16" t="n">
        <v>0.00249125708395912</v>
      </c>
      <c r="K3478" s="16" t="n">
        <v>0.00564340442054057</v>
      </c>
      <c r="L3478" s="16" t="n">
        <v>0.269656178575231</v>
      </c>
      <c r="M3478" s="16" t="n">
        <v>0.612244304974431</v>
      </c>
      <c r="N3478" s="16" t="n">
        <v>0.0198437106917664</v>
      </c>
      <c r="O3478" s="18" t="n">
        <v>2.96390818288112E-005</v>
      </c>
      <c r="P3478" s="34" t="b">
        <f aca="false">TRUE()</f>
        <v>1</v>
      </c>
      <c r="Q3478" s="18" t="n">
        <v>0.000460997196870407</v>
      </c>
    </row>
    <row r="3479" customFormat="false" ht="22.35" hidden="false" customHeight="false" outlineLevel="0" collapsed="false">
      <c r="A3479" s="6" t="s">
        <v>5211</v>
      </c>
      <c r="B3479" s="7" t="s">
        <v>1644</v>
      </c>
      <c r="C3479" s="17" t="n">
        <v>1846</v>
      </c>
      <c r="D3479" s="16" t="n">
        <v>-0.00208289801727091</v>
      </c>
      <c r="E3479" s="18" t="n">
        <v>0.000355012119523576</v>
      </c>
      <c r="F3479" s="16" t="n">
        <v>-0.00198451915444558</v>
      </c>
      <c r="G3479" s="18" t="n">
        <v>0.000373298123709727</v>
      </c>
      <c r="H3479" s="16" t="n">
        <v>3.00811031351166</v>
      </c>
      <c r="I3479" s="17" t="n">
        <v>211.477580892092</v>
      </c>
      <c r="J3479" s="16" t="n">
        <v>0.00294757531292092</v>
      </c>
      <c r="K3479" s="16" t="n">
        <v>0.00657657932721603</v>
      </c>
      <c r="L3479" s="16" t="n">
        <v>0.265429439368141</v>
      </c>
      <c r="M3479" s="16" t="n">
        <v>0.609939175577251</v>
      </c>
      <c r="N3479" s="16" t="n">
        <v>0.0200119096337465</v>
      </c>
      <c r="O3479" s="18" t="n">
        <v>2.94691954130338E-005</v>
      </c>
      <c r="P3479" s="34" t="b">
        <f aca="false">TRUE()</f>
        <v>1</v>
      </c>
      <c r="Q3479" s="18" t="n">
        <v>0.000260451205099586</v>
      </c>
    </row>
    <row r="3480" customFormat="false" ht="22.35" hidden="false" customHeight="false" outlineLevel="0" collapsed="false">
      <c r="A3480" s="6" t="s">
        <v>5212</v>
      </c>
      <c r="B3480" s="7" t="s">
        <v>1644</v>
      </c>
      <c r="C3480" s="17" t="n">
        <v>1847</v>
      </c>
      <c r="D3480" s="16" t="n">
        <v>-0.0022166700860018</v>
      </c>
      <c r="E3480" s="18" t="n">
        <v>0.000375952283391442</v>
      </c>
      <c r="F3480" s="16" t="n">
        <v>-0.00211403989879809</v>
      </c>
      <c r="G3480" s="18" t="n">
        <v>0.000394031653494127</v>
      </c>
      <c r="H3480" s="16" t="n">
        <v>2.96506235493008</v>
      </c>
      <c r="I3480" s="17" t="n">
        <v>211.005589623513</v>
      </c>
      <c r="J3480" s="16" t="n">
        <v>0.00337446542816052</v>
      </c>
      <c r="K3480" s="16" t="n">
        <v>0.00742705387573938</v>
      </c>
      <c r="L3480" s="16" t="n">
        <v>0.262198459640926</v>
      </c>
      <c r="M3480" s="16" t="n">
        <v>0.608050519138385</v>
      </c>
      <c r="N3480" s="16" t="n">
        <v>0.0206008189464746</v>
      </c>
      <c r="O3480" s="18" t="n">
        <v>2.94045385181536E-005</v>
      </c>
      <c r="P3480" s="34" t="b">
        <f aca="false">TRUE()</f>
        <v>1</v>
      </c>
      <c r="Q3480" s="18" t="n">
        <v>0.000333180669077427</v>
      </c>
    </row>
    <row r="3481" customFormat="false" ht="22.35" hidden="false" customHeight="false" outlineLevel="0" collapsed="false">
      <c r="A3481" s="6" t="s">
        <v>5213</v>
      </c>
      <c r="B3481" s="7" t="s">
        <v>1644</v>
      </c>
      <c r="C3481" s="17" t="n">
        <v>1848</v>
      </c>
      <c r="D3481" s="16" t="n">
        <v>-0.00235759950582999</v>
      </c>
      <c r="E3481" s="18" t="n">
        <v>0.000398021801225478</v>
      </c>
      <c r="F3481" s="16" t="n">
        <v>-0.00225036223906162</v>
      </c>
      <c r="G3481" s="18" t="n">
        <v>0.000415506688545495</v>
      </c>
      <c r="H3481" s="16" t="n">
        <v>2.92847472527795</v>
      </c>
      <c r="I3481" s="17" t="n">
        <v>210.433695137223</v>
      </c>
      <c r="J3481" s="16" t="n">
        <v>0.00378135060073444</v>
      </c>
      <c r="K3481" s="16" t="n">
        <v>0.0082375879228598</v>
      </c>
      <c r="L3481" s="16" t="n">
        <v>0.25964934177317</v>
      </c>
      <c r="M3481" s="16" t="n">
        <v>0.606733302339997</v>
      </c>
      <c r="N3481" s="16" t="n">
        <v>0.0214360627413435</v>
      </c>
      <c r="O3481" s="18" t="n">
        <v>2.94243443776786E-005</v>
      </c>
      <c r="P3481" s="34" t="b">
        <f aca="false">TRUE()</f>
        <v>1</v>
      </c>
      <c r="Q3481" s="18" t="n">
        <v>0.000318768230029192</v>
      </c>
    </row>
    <row r="3482" customFormat="false" ht="22.35" hidden="false" customHeight="false" outlineLevel="0" collapsed="false">
      <c r="A3482" s="6" t="s">
        <v>5214</v>
      </c>
      <c r="B3482" s="7" t="s">
        <v>1644</v>
      </c>
      <c r="C3482" s="17" t="n">
        <v>1849</v>
      </c>
      <c r="D3482" s="16" t="n">
        <v>-0.00250413068865909</v>
      </c>
      <c r="E3482" s="18" t="n">
        <v>0.000421025968879489</v>
      </c>
      <c r="F3482" s="16" t="n">
        <v>-0.002392082850513</v>
      </c>
      <c r="G3482" s="18" t="n">
        <v>0.000437698490491126</v>
      </c>
      <c r="H3482" s="16" t="n">
        <v>2.89481102325427</v>
      </c>
      <c r="I3482" s="17" t="n">
        <v>209.841354625894</v>
      </c>
      <c r="J3482" s="16" t="n">
        <v>0.00419495384799153</v>
      </c>
      <c r="K3482" s="16" t="n">
        <v>0.00906249790169956</v>
      </c>
      <c r="L3482" s="16" t="n">
        <v>0.257375615616287</v>
      </c>
      <c r="M3482" s="16" t="n">
        <v>0.604941500077483</v>
      </c>
      <c r="N3482" s="16" t="n">
        <v>0.0222349544524761</v>
      </c>
      <c r="O3482" s="18" t="n">
        <v>2.95115506919291E-005</v>
      </c>
      <c r="P3482" s="34" t="b">
        <f aca="false">TRUE()</f>
        <v>1</v>
      </c>
      <c r="Q3482" s="18" t="n">
        <v>0.000379248623076524</v>
      </c>
    </row>
    <row r="3483" customFormat="false" ht="22.35" hidden="false" customHeight="false" outlineLevel="0" collapsed="false">
      <c r="A3483" s="6" t="s">
        <v>5215</v>
      </c>
      <c r="B3483" s="7" t="s">
        <v>1644</v>
      </c>
      <c r="C3483" s="17" t="n">
        <v>1850</v>
      </c>
      <c r="D3483" s="16" t="n">
        <v>-0.0026557369926388</v>
      </c>
      <c r="E3483" s="18" t="n">
        <v>0.000444851438987035</v>
      </c>
      <c r="F3483" s="16" t="n">
        <v>-0.00253861232060112</v>
      </c>
      <c r="G3483" s="18" t="n">
        <v>0.000460369955825254</v>
      </c>
      <c r="H3483" s="16" t="n">
        <v>2.86622173850808</v>
      </c>
      <c r="I3483" s="17" t="n">
        <v>209.199636485344</v>
      </c>
      <c r="J3483" s="16" t="n">
        <v>0.00457845948625048</v>
      </c>
      <c r="K3483" s="16" t="n">
        <v>0.0098092962663601</v>
      </c>
      <c r="L3483" s="16" t="n">
        <v>0.25560613711658</v>
      </c>
      <c r="M3483" s="16" t="n">
        <v>0.603314349914768</v>
      </c>
      <c r="N3483" s="16" t="n">
        <v>0.0229686865818809</v>
      </c>
      <c r="O3483" s="18" t="n">
        <v>2.9672907284365E-005</v>
      </c>
      <c r="P3483" s="34" t="b">
        <f aca="false">TRUE()</f>
        <v>1</v>
      </c>
      <c r="Q3483" s="18" t="n">
        <v>0.000220637296222024</v>
      </c>
    </row>
    <row r="3484" customFormat="false" ht="22.35" hidden="false" customHeight="false" outlineLevel="0" collapsed="false">
      <c r="A3484" s="6" t="s">
        <v>5216</v>
      </c>
      <c r="B3484" s="7" t="s">
        <v>1644</v>
      </c>
      <c r="C3484" s="17" t="n">
        <v>1851</v>
      </c>
      <c r="D3484" s="16" t="n">
        <v>-0.00281241665527811</v>
      </c>
      <c r="E3484" s="18" t="n">
        <v>0.000469709216784096</v>
      </c>
      <c r="F3484" s="16" t="n">
        <v>-0.00268985498952693</v>
      </c>
      <c r="G3484" s="18" t="n">
        <v>0.000483620025133913</v>
      </c>
      <c r="H3484" s="16" t="n">
        <v>2.84310392953164</v>
      </c>
      <c r="I3484" s="17" t="n">
        <v>208.486640542652</v>
      </c>
      <c r="J3484" s="16" t="n">
        <v>0.00491203767605097</v>
      </c>
      <c r="K3484" s="16" t="n">
        <v>0.010486088660294</v>
      </c>
      <c r="L3484" s="16" t="n">
        <v>0.254407741222993</v>
      </c>
      <c r="M3484" s="16" t="n">
        <v>0.602646056097939</v>
      </c>
      <c r="N3484" s="16" t="n">
        <v>0.0235152226430921</v>
      </c>
      <c r="O3484" s="18" t="n">
        <v>2.99021712426974E-005</v>
      </c>
      <c r="P3484" s="34" t="b">
        <f aca="false">TRUE()</f>
        <v>1</v>
      </c>
      <c r="Q3484" s="18" t="n">
        <v>0.000483540338556399</v>
      </c>
    </row>
    <row r="3485" customFormat="false" ht="22.35" hidden="false" customHeight="false" outlineLevel="0" collapsed="false">
      <c r="A3485" s="6" t="s">
        <v>5217</v>
      </c>
      <c r="B3485" s="7" t="s">
        <v>1644</v>
      </c>
      <c r="C3485" s="17" t="n">
        <v>1852</v>
      </c>
      <c r="D3485" s="16" t="n">
        <v>-0.00297204009700797</v>
      </c>
      <c r="E3485" s="18" t="n">
        <v>0.000495246920956668</v>
      </c>
      <c r="F3485" s="16" t="n">
        <v>-0.00284385249771353</v>
      </c>
      <c r="G3485" s="18" t="n">
        <v>0.000507047262961267</v>
      </c>
      <c r="H3485" s="16" t="n">
        <v>2.82305412780906</v>
      </c>
      <c r="I3485" s="17" t="n">
        <v>207.70831457535</v>
      </c>
      <c r="J3485" s="16" t="n">
        <v>0.00521942866322744</v>
      </c>
      <c r="K3485" s="16" t="n">
        <v>0.0110909518445437</v>
      </c>
      <c r="L3485" s="16" t="n">
        <v>0.253563945912392</v>
      </c>
      <c r="M3485" s="16" t="n">
        <v>0.601658143499148</v>
      </c>
      <c r="N3485" s="16" t="n">
        <v>0.0239182813658442</v>
      </c>
      <c r="O3485" s="18" t="n">
        <v>3.02114799140527E-005</v>
      </c>
      <c r="P3485" s="34" t="b">
        <f aca="false">TRUE()</f>
        <v>1</v>
      </c>
      <c r="Q3485" s="18" t="n">
        <v>0.000220708032636107</v>
      </c>
    </row>
    <row r="3486" customFormat="false" ht="22.35" hidden="false" customHeight="false" outlineLevel="0" collapsed="false">
      <c r="A3486" s="6" t="s">
        <v>5218</v>
      </c>
      <c r="B3486" s="7" t="s">
        <v>1644</v>
      </c>
      <c r="C3486" s="17" t="n">
        <v>1853</v>
      </c>
      <c r="D3486" s="16" t="n">
        <v>-0.0031338863902627</v>
      </c>
      <c r="E3486" s="18" t="n">
        <v>0.00052123551446146</v>
      </c>
      <c r="F3486" s="16" t="n">
        <v>-0.00299999127515245</v>
      </c>
      <c r="G3486" s="18" t="n">
        <v>0.000530474101710228</v>
      </c>
      <c r="H3486" s="16" t="n">
        <v>2.80462652356116</v>
      </c>
      <c r="I3486" s="17" t="n">
        <v>206.893393969557</v>
      </c>
      <c r="J3486" s="16" t="n">
        <v>0.00551746448487564</v>
      </c>
      <c r="K3486" s="16" t="n">
        <v>0.0116585934889175</v>
      </c>
      <c r="L3486" s="16" t="n">
        <v>0.252913985620322</v>
      </c>
      <c r="M3486" s="16" t="n">
        <v>0.600127847512785</v>
      </c>
      <c r="N3486" s="16" t="n">
        <v>0.0242638209436417</v>
      </c>
      <c r="O3486" s="18" t="n">
        <v>3.05981258032214E-005</v>
      </c>
      <c r="P3486" s="34" t="b">
        <f aca="false">TRUE()</f>
        <v>1</v>
      </c>
      <c r="Q3486" s="18" t="n">
        <v>0.000243524533137955</v>
      </c>
    </row>
    <row r="3487" customFormat="false" ht="22.35" hidden="false" customHeight="false" outlineLevel="0" collapsed="false">
      <c r="A3487" s="6" t="s">
        <v>5219</v>
      </c>
      <c r="B3487" s="7" t="s">
        <v>1644</v>
      </c>
      <c r="C3487" s="17" t="n">
        <v>1854</v>
      </c>
      <c r="D3487" s="16" t="n">
        <v>-0.00329902383151501</v>
      </c>
      <c r="E3487" s="18" t="n">
        <v>0.000548016855818011</v>
      </c>
      <c r="F3487" s="16" t="n">
        <v>-0.00315923761063582</v>
      </c>
      <c r="G3487" s="18" t="n">
        <v>0.000554098209523492</v>
      </c>
      <c r="H3487" s="16" t="n">
        <v>2.78805093872519</v>
      </c>
      <c r="I3487" s="17" t="n">
        <v>206.014981118863</v>
      </c>
      <c r="J3487" s="16" t="n">
        <v>0.00579898401193059</v>
      </c>
      <c r="K3487" s="16" t="n">
        <v>0.0121790403084575</v>
      </c>
      <c r="L3487" s="16" t="n">
        <v>0.252515898402936</v>
      </c>
      <c r="M3487" s="16" t="n">
        <v>0.598384472338447</v>
      </c>
      <c r="N3487" s="16" t="n">
        <v>0.0244262682914406</v>
      </c>
      <c r="O3487" s="18" t="n">
        <v>6.41614146226374E-006</v>
      </c>
      <c r="P3487" s="34" t="b">
        <f aca="false">TRUE()</f>
        <v>1</v>
      </c>
      <c r="Q3487" s="18" t="n">
        <v>0.000442642849633345</v>
      </c>
    </row>
    <row r="3488" customFormat="false" ht="22.35" hidden="false" customHeight="false" outlineLevel="0" collapsed="false">
      <c r="A3488" s="6" t="s">
        <v>5220</v>
      </c>
      <c r="B3488" s="7" t="s">
        <v>1644</v>
      </c>
      <c r="C3488" s="17" t="n">
        <v>1855</v>
      </c>
      <c r="D3488" s="16" t="n">
        <v>-0.00346558919464777</v>
      </c>
      <c r="E3488" s="18" t="n">
        <v>0.000575359163370437</v>
      </c>
      <c r="F3488" s="16" t="n">
        <v>-0.00331988589718329</v>
      </c>
      <c r="G3488" s="18" t="n">
        <v>0.000577673715865539</v>
      </c>
      <c r="H3488" s="16" t="n">
        <v>2.77125831848039</v>
      </c>
      <c r="I3488" s="17" t="n">
        <v>205.084862689276</v>
      </c>
      <c r="J3488" s="16" t="n">
        <v>0.00609747928016262</v>
      </c>
      <c r="K3488" s="16" t="n">
        <v>0.0127736188857521</v>
      </c>
      <c r="L3488" s="16" t="n">
        <v>0.252171846441559</v>
      </c>
      <c r="M3488" s="16" t="n">
        <v>0.596873547187355</v>
      </c>
      <c r="N3488" s="16" t="n">
        <v>0.0245976507299345</v>
      </c>
      <c r="O3488" s="18" t="n">
        <v>6.54016351876172E-006</v>
      </c>
      <c r="P3488" s="34" t="b">
        <f aca="false">TRUE()</f>
        <v>1</v>
      </c>
      <c r="Q3488" s="18" t="n">
        <v>0.000297964195417698</v>
      </c>
    </row>
    <row r="3489" customFormat="false" ht="22.35" hidden="false" customHeight="false" outlineLevel="0" collapsed="false">
      <c r="A3489" s="6" t="s">
        <v>5221</v>
      </c>
      <c r="B3489" s="7" t="s">
        <v>1644</v>
      </c>
      <c r="C3489" s="17" t="n">
        <v>1856</v>
      </c>
      <c r="D3489" s="16" t="n">
        <v>-0.00363350449691739</v>
      </c>
      <c r="E3489" s="18" t="n">
        <v>0.000603314581744702</v>
      </c>
      <c r="F3489" s="16" t="n">
        <v>-0.00348187900358253</v>
      </c>
      <c r="G3489" s="18" t="n">
        <v>0.000601188210817867</v>
      </c>
      <c r="H3489" s="16" t="n">
        <v>2.75374265449325</v>
      </c>
      <c r="I3489" s="17" t="n">
        <v>204.101091312535</v>
      </c>
      <c r="J3489" s="16" t="n">
        <v>0.00642359000199668</v>
      </c>
      <c r="K3489" s="16" t="n">
        <v>0.0133556605752937</v>
      </c>
      <c r="L3489" s="16" t="n">
        <v>0.251840917647981</v>
      </c>
      <c r="M3489" s="16" t="n">
        <v>0.594888036572137</v>
      </c>
      <c r="N3489" s="16" t="n">
        <v>0.0247238781160584</v>
      </c>
      <c r="O3489" s="18" t="n">
        <v>6.69198532707341E-006</v>
      </c>
      <c r="P3489" s="34" t="b">
        <f aca="false">TRUE()</f>
        <v>1</v>
      </c>
      <c r="Q3489" s="18" t="n">
        <v>0.000167931817019066</v>
      </c>
    </row>
    <row r="3490" customFormat="false" ht="22.35" hidden="false" customHeight="false" outlineLevel="0" collapsed="false">
      <c r="A3490" s="6" t="s">
        <v>5222</v>
      </c>
      <c r="B3490" s="7" t="s">
        <v>1644</v>
      </c>
      <c r="C3490" s="17" t="n">
        <v>1857</v>
      </c>
      <c r="D3490" s="16" t="n">
        <v>-0.00380261638737702</v>
      </c>
      <c r="E3490" s="18" t="n">
        <v>0.000631893246687929</v>
      </c>
      <c r="F3490" s="16" t="n">
        <v>-0.00364515969767687</v>
      </c>
      <c r="G3490" s="18" t="n">
        <v>0.000624697293977978</v>
      </c>
      <c r="H3490" s="16" t="n">
        <v>2.73388763188885</v>
      </c>
      <c r="I3490" s="17" t="n">
        <v>203.085470097579</v>
      </c>
      <c r="J3490" s="16" t="n">
        <v>0.00681195035724538</v>
      </c>
      <c r="K3490" s="16" t="n">
        <v>0.0140995481209817</v>
      </c>
      <c r="L3490" s="16" t="n">
        <v>0.251348347742338</v>
      </c>
      <c r="M3490" s="16" t="n">
        <v>0.593348055168139</v>
      </c>
      <c r="N3490" s="16" t="n">
        <v>0.0249693745819132</v>
      </c>
      <c r="O3490" s="18" t="n">
        <v>6.88174020571936E-006</v>
      </c>
      <c r="P3490" s="34" t="b">
        <f aca="false">TRUE()</f>
        <v>1</v>
      </c>
      <c r="Q3490" s="18" t="n">
        <v>0.000350866431136412</v>
      </c>
    </row>
    <row r="3491" customFormat="false" ht="22.35" hidden="false" customHeight="false" outlineLevel="0" collapsed="false">
      <c r="A3491" s="6" t="s">
        <v>5223</v>
      </c>
      <c r="B3491" s="7" t="s">
        <v>1644</v>
      </c>
      <c r="C3491" s="17" t="n">
        <v>1858</v>
      </c>
      <c r="D3491" s="16" t="n">
        <v>-0.00397131277695494</v>
      </c>
      <c r="E3491" s="18" t="n">
        <v>0.000660923599066716</v>
      </c>
      <c r="F3491" s="16" t="n">
        <v>-0.00380819186183833</v>
      </c>
      <c r="G3491" s="18" t="n">
        <v>0.000648035886625526</v>
      </c>
      <c r="H3491" s="16" t="n">
        <v>2.71146948046538</v>
      </c>
      <c r="I3491" s="17" t="n">
        <v>202.047781710643</v>
      </c>
      <c r="J3491" s="16" t="n">
        <v>0.00727547413400483</v>
      </c>
      <c r="K3491" s="16" t="n">
        <v>0.0148955193172768</v>
      </c>
      <c r="L3491" s="16" t="n">
        <v>0.250659315121475</v>
      </c>
      <c r="M3491" s="16" t="n">
        <v>0.591149465364947</v>
      </c>
      <c r="N3491" s="16" t="n">
        <v>0.025286000948621</v>
      </c>
      <c r="O3491" s="18" t="n">
        <v>7.1181718397438E-006</v>
      </c>
      <c r="P3491" s="34" t="b">
        <f aca="false">TRUE()</f>
        <v>1</v>
      </c>
      <c r="Q3491" s="18" t="n">
        <v>0.000372594915593594</v>
      </c>
    </row>
    <row r="3492" customFormat="false" ht="22.35" hidden="false" customHeight="false" outlineLevel="0" collapsed="false">
      <c r="A3492" s="6" t="s">
        <v>5224</v>
      </c>
      <c r="B3492" s="7" t="s">
        <v>1644</v>
      </c>
      <c r="C3492" s="17" t="n">
        <v>1859</v>
      </c>
      <c r="D3492" s="16" t="n">
        <v>-0.00413887180399109</v>
      </c>
      <c r="E3492" s="18" t="n">
        <v>0.000690396433636306</v>
      </c>
      <c r="F3492" s="16" t="n">
        <v>-0.00397054853998168</v>
      </c>
      <c r="G3492" s="18" t="n">
        <v>0.000671398436597338</v>
      </c>
      <c r="H3492" s="16" t="n">
        <v>2.68203894119198</v>
      </c>
      <c r="I3492" s="17" t="n">
        <v>201.032017300724</v>
      </c>
      <c r="J3492" s="16" t="n">
        <v>0.00792598605749416</v>
      </c>
      <c r="K3492" s="16" t="n">
        <v>0.0161081499209602</v>
      </c>
      <c r="L3492" s="16" t="n">
        <v>0.249298405776036</v>
      </c>
      <c r="M3492" s="16" t="n">
        <v>0.588456919262359</v>
      </c>
      <c r="N3492" s="16" t="n">
        <v>0.0259301054936006</v>
      </c>
      <c r="O3492" s="18" t="n">
        <v>7.40467973525973E-006</v>
      </c>
      <c r="P3492" s="34" t="b">
        <f aca="false">TRUE()</f>
        <v>1</v>
      </c>
      <c r="Q3492" s="18" t="n">
        <v>0.00038324088934772</v>
      </c>
    </row>
    <row r="3493" customFormat="false" ht="22.35" hidden="false" customHeight="false" outlineLevel="0" collapsed="false">
      <c r="A3493" s="6" t="s">
        <v>5225</v>
      </c>
      <c r="B3493" s="7" t="s">
        <v>1644</v>
      </c>
      <c r="C3493" s="17" t="n">
        <v>1860</v>
      </c>
      <c r="D3493" s="16" t="n">
        <v>-0.00430542564126784</v>
      </c>
      <c r="E3493" s="18" t="n">
        <v>0.000720330604647162</v>
      </c>
      <c r="F3493" s="16" t="n">
        <v>-0.00413260307659607</v>
      </c>
      <c r="G3493" s="18" t="n">
        <v>0.000695076261696133</v>
      </c>
      <c r="H3493" s="16" t="n">
        <v>2.64255622305323</v>
      </c>
      <c r="I3493" s="17" t="n">
        <v>200.085569497324</v>
      </c>
      <c r="J3493" s="16" t="n">
        <v>0.00887938670405714</v>
      </c>
      <c r="K3493" s="16" t="n">
        <v>0.0178707346371664</v>
      </c>
      <c r="L3493" s="16" t="n">
        <v>0.2469052475591</v>
      </c>
      <c r="M3493" s="16" t="n">
        <v>0.585473810630714</v>
      </c>
      <c r="N3493" s="16" t="n">
        <v>0.0269253852677915</v>
      </c>
      <c r="O3493" s="18" t="n">
        <v>7.74752136426509E-006</v>
      </c>
      <c r="P3493" s="34" t="b">
        <f aca="false">TRUE()</f>
        <v>1</v>
      </c>
      <c r="Q3493" s="18" t="n">
        <v>0.000514992087104432</v>
      </c>
    </row>
    <row r="3494" customFormat="false" ht="22.35" hidden="false" customHeight="false" outlineLevel="0" collapsed="false">
      <c r="A3494" s="6" t="s">
        <v>5226</v>
      </c>
      <c r="B3494" s="7" t="s">
        <v>1644</v>
      </c>
      <c r="C3494" s="17" t="n">
        <v>1861</v>
      </c>
      <c r="D3494" s="16" t="n">
        <v>-0.00446743904686919</v>
      </c>
      <c r="E3494" s="18" t="n">
        <v>0.000750345105517098</v>
      </c>
      <c r="F3494" s="16" t="n">
        <v>-0.00429102947509096</v>
      </c>
      <c r="G3494" s="18" t="n">
        <v>0.000718860466553039</v>
      </c>
      <c r="H3494" s="16" t="n">
        <v>2.5924169448547</v>
      </c>
      <c r="I3494" s="17" t="n">
        <v>199.227191453476</v>
      </c>
      <c r="J3494" s="16" t="n">
        <v>0.010236697484003</v>
      </c>
      <c r="K3494" s="16" t="n">
        <v>0.0203139530169965</v>
      </c>
      <c r="L3494" s="16" t="n">
        <v>0.243380679583639</v>
      </c>
      <c r="M3494" s="16" t="n">
        <v>0.582180768634744</v>
      </c>
      <c r="N3494" s="16" t="n">
        <v>0.0288333525244523</v>
      </c>
      <c r="O3494" s="18" t="n">
        <v>8.14425504333966E-006</v>
      </c>
      <c r="P3494" s="34" t="b">
        <f aca="false">TRUE()</f>
        <v>1</v>
      </c>
      <c r="Q3494" s="18" t="n">
        <v>0.000333105373064963</v>
      </c>
    </row>
    <row r="3495" customFormat="false" ht="22.35" hidden="false" customHeight="false" outlineLevel="0" collapsed="false">
      <c r="A3495" s="6" t="s">
        <v>5227</v>
      </c>
      <c r="B3495" s="7" t="s">
        <v>1644</v>
      </c>
      <c r="C3495" s="17" t="n">
        <v>1862</v>
      </c>
      <c r="D3495" s="16" t="n">
        <v>-0.00462382606688991</v>
      </c>
      <c r="E3495" s="18" t="n">
        <v>0.00078048542973702</v>
      </c>
      <c r="F3495" s="16" t="n">
        <v>-0.0044450320222541</v>
      </c>
      <c r="G3495" s="18" t="n">
        <v>0.000743037483275765</v>
      </c>
      <c r="H3495" s="16" t="n">
        <v>2.52845858866959</v>
      </c>
      <c r="I3495" s="17" t="n">
        <v>198.484302162127</v>
      </c>
      <c r="J3495" s="16" t="n">
        <v>0.0122348615814105</v>
      </c>
      <c r="K3495" s="16" t="n">
        <v>0.0238687130482478</v>
      </c>
      <c r="L3495" s="16" t="n">
        <v>0.238374116607641</v>
      </c>
      <c r="M3495" s="16" t="n">
        <v>0.579255772508911</v>
      </c>
      <c r="N3495" s="16" t="n">
        <v>0.0317066476448909</v>
      </c>
      <c r="O3495" s="18" t="n">
        <v>8.58181563780415E-006</v>
      </c>
      <c r="P3495" s="34" t="b">
        <f aca="false">TRUE()</f>
        <v>1</v>
      </c>
      <c r="Q3495" s="18" t="n">
        <v>0.000153378761335303</v>
      </c>
    </row>
    <row r="3496" customFormat="false" ht="22.35" hidden="false" customHeight="false" outlineLevel="0" collapsed="false">
      <c r="A3496" s="6" t="s">
        <v>5228</v>
      </c>
      <c r="B3496" s="7" t="s">
        <v>1644</v>
      </c>
      <c r="C3496" s="17" t="n">
        <v>1863</v>
      </c>
      <c r="D3496" s="16" t="n">
        <v>-0.00477525356081581</v>
      </c>
      <c r="E3496" s="18" t="n">
        <v>0.000811023151925517</v>
      </c>
      <c r="F3496" s="16" t="n">
        <v>-0.00459539195079967</v>
      </c>
      <c r="G3496" s="18" t="n">
        <v>0.000768021230116983</v>
      </c>
      <c r="H3496" s="16" t="n">
        <v>2.44977577217435</v>
      </c>
      <c r="I3496" s="17" t="n">
        <v>197.866425676966</v>
      </c>
      <c r="J3496" s="16" t="n">
        <v>0.015164078069408</v>
      </c>
      <c r="K3496" s="16" t="n">
        <v>0.0288584777709624</v>
      </c>
      <c r="L3496" s="16" t="n">
        <v>0.231773523297575</v>
      </c>
      <c r="M3496" s="16" t="n">
        <v>0.574965132496513</v>
      </c>
      <c r="N3496" s="16" t="n">
        <v>0.036547435759257</v>
      </c>
      <c r="O3496" s="18" t="n">
        <v>9.05144868652812E-006</v>
      </c>
      <c r="P3496" s="34" t="b">
        <f aca="false">TRUE()</f>
        <v>1</v>
      </c>
      <c r="Q3496" s="18" t="n">
        <v>0.0003801836480713</v>
      </c>
    </row>
    <row r="3497" customFormat="false" ht="22.35" hidden="false" customHeight="false" outlineLevel="0" collapsed="false">
      <c r="A3497" s="6" t="s">
        <v>5229</v>
      </c>
      <c r="B3497" s="7" t="s">
        <v>1644</v>
      </c>
      <c r="C3497" s="17" t="n">
        <v>1864</v>
      </c>
      <c r="D3497" s="16" t="n">
        <v>-0.00491756078997847</v>
      </c>
      <c r="E3497" s="18" t="n">
        <v>0.000841415087360806</v>
      </c>
      <c r="F3497" s="16" t="n">
        <v>-0.00473814437436448</v>
      </c>
      <c r="G3497" s="18" t="n">
        <v>0.000793432707494041</v>
      </c>
      <c r="H3497" s="16" t="n">
        <v>2.35696333332433</v>
      </c>
      <c r="I3497" s="17" t="n">
        <v>197.37845790608</v>
      </c>
      <c r="J3497" s="16" t="n">
        <v>0.0194043098469692</v>
      </c>
      <c r="K3497" s="16" t="n">
        <v>0.035933907124017</v>
      </c>
      <c r="L3497" s="16" t="n">
        <v>0.223621885796995</v>
      </c>
      <c r="M3497" s="16" t="n">
        <v>0.571400898806757</v>
      </c>
      <c r="N3497" s="16" t="n">
        <v>0.0430577171063305</v>
      </c>
      <c r="O3497" s="18" t="n">
        <v>9.53806135623641E-006</v>
      </c>
      <c r="P3497" s="34" t="b">
        <f aca="false">TRUE()</f>
        <v>1</v>
      </c>
      <c r="Q3497" s="18" t="n">
        <v>0.000312089576472508</v>
      </c>
    </row>
    <row r="3498" customFormat="false" ht="22.35" hidden="false" customHeight="false" outlineLevel="0" collapsed="false">
      <c r="A3498" s="6" t="s">
        <v>5230</v>
      </c>
      <c r="B3498" s="7" t="s">
        <v>1644</v>
      </c>
      <c r="C3498" s="17" t="n">
        <v>1865</v>
      </c>
      <c r="D3498" s="16" t="n">
        <v>-0.00505083863427609</v>
      </c>
      <c r="E3498" s="18" t="n">
        <v>0.000871805725530186</v>
      </c>
      <c r="F3498" s="16" t="n">
        <v>-0.00487344213810607</v>
      </c>
      <c r="G3498" s="18" t="n">
        <v>0.000819466578112464</v>
      </c>
      <c r="H3498" s="16" t="n">
        <v>2.25027737630875</v>
      </c>
      <c r="I3498" s="17" t="n">
        <v>197.013290610739</v>
      </c>
      <c r="J3498" s="16" t="n">
        <v>0.0255366669312427</v>
      </c>
      <c r="K3498" s="16" t="n">
        <v>0.0456798136916626</v>
      </c>
      <c r="L3498" s="16" t="n">
        <v>0.213954157277917</v>
      </c>
      <c r="M3498" s="16" t="n">
        <v>0.567429877576321</v>
      </c>
      <c r="N3498" s="16" t="n">
        <v>0.0494841923383782</v>
      </c>
      <c r="O3498" s="18" t="n">
        <v>1.00320257165052E-005</v>
      </c>
      <c r="P3498" s="34" t="b">
        <f aca="false">TRUE()</f>
        <v>1</v>
      </c>
      <c r="Q3498" s="18" t="n">
        <v>0.000307888097851788</v>
      </c>
    </row>
    <row r="3499" customFormat="false" ht="22.35" hidden="false" customHeight="false" outlineLevel="0" collapsed="false">
      <c r="A3499" s="6" t="s">
        <v>5231</v>
      </c>
      <c r="B3499" s="7" t="s">
        <v>1644</v>
      </c>
      <c r="C3499" s="17" t="n">
        <v>1866</v>
      </c>
      <c r="D3499" s="16" t="n">
        <v>-0.00517158165245195</v>
      </c>
      <c r="E3499" s="18" t="n">
        <v>0.000901704936337821</v>
      </c>
      <c r="F3499" s="16" t="n">
        <v>-0.0049978658980389</v>
      </c>
      <c r="G3499" s="18" t="n">
        <v>0.0008456130399534</v>
      </c>
      <c r="H3499" s="16" t="n">
        <v>2.1312605622487</v>
      </c>
      <c r="I3499" s="17" t="n">
        <v>196.750702135495</v>
      </c>
      <c r="J3499" s="16" t="n">
        <v>0.0343086394525316</v>
      </c>
      <c r="K3499" s="16" t="n">
        <v>0.0593996052265357</v>
      </c>
      <c r="L3499" s="16" t="n">
        <v>0.202949954616323</v>
      </c>
      <c r="M3499" s="16" t="n">
        <v>0.563197350069735</v>
      </c>
      <c r="N3499" s="16" t="n">
        <v>0.0621034962126981</v>
      </c>
      <c r="O3499" s="18" t="n">
        <v>1.05305703741319E-005</v>
      </c>
      <c r="P3499" s="34" t="b">
        <f aca="false">FALSE()</f>
        <v>0</v>
      </c>
      <c r="Q3499" s="16"/>
    </row>
    <row r="3500" customFormat="false" ht="22.35" hidden="false" customHeight="false" outlineLevel="0" collapsed="false">
      <c r="A3500" s="6" t="s">
        <v>5232</v>
      </c>
      <c r="B3500" s="7" t="s">
        <v>1644</v>
      </c>
      <c r="C3500" s="17" t="n">
        <v>1867</v>
      </c>
      <c r="D3500" s="16" t="n">
        <v>-0.0052759772780104</v>
      </c>
      <c r="E3500" s="18" t="n">
        <v>0.000930614123074093</v>
      </c>
      <c r="F3500" s="16" t="n">
        <v>-0.00510761477617308</v>
      </c>
      <c r="G3500" s="18" t="n">
        <v>0.000871332234267459</v>
      </c>
      <c r="H3500" s="16" t="n">
        <v>2.00189557914497</v>
      </c>
      <c r="I3500" s="17" t="n">
        <v>196.570256250349</v>
      </c>
      <c r="J3500" s="16" t="n">
        <v>0.0466707482723271</v>
      </c>
      <c r="K3500" s="16" t="n">
        <v>0.0782560021535989</v>
      </c>
      <c r="L3500" s="16" t="n">
        <v>0.19083348401525</v>
      </c>
      <c r="M3500" s="16" t="n">
        <v>0.558829226716256</v>
      </c>
      <c r="N3500" s="16" t="n">
        <v>0.0788012030067078</v>
      </c>
      <c r="O3500" s="18" t="n">
        <v>1.10375908152495E-005</v>
      </c>
      <c r="P3500" s="34" t="b">
        <f aca="false">FALSE()</f>
        <v>0</v>
      </c>
      <c r="Q3500" s="16"/>
    </row>
    <row r="3501" customFormat="false" ht="22.35" hidden="false" customHeight="false" outlineLevel="0" collapsed="false">
      <c r="A3501" s="6" t="s">
        <v>5233</v>
      </c>
      <c r="B3501" s="7" t="s">
        <v>1644</v>
      </c>
      <c r="C3501" s="17" t="n">
        <v>1868</v>
      </c>
      <c r="D3501" s="16" t="n">
        <v>-0.0053608732691615</v>
      </c>
      <c r="E3501" s="18" t="n">
        <v>0.000957946059280375</v>
      </c>
      <c r="F3501" s="16" t="n">
        <v>-0.00519945695944368</v>
      </c>
      <c r="G3501" s="18" t="n">
        <v>0.000895935289109087</v>
      </c>
      <c r="H3501" s="16" t="n">
        <v>1.86484879205373</v>
      </c>
      <c r="I3501" s="17" t="n">
        <v>196.446028927263</v>
      </c>
      <c r="J3501" s="16" t="n">
        <v>0.0636939863735256</v>
      </c>
      <c r="K3501" s="16" t="n">
        <v>0.103213605408095</v>
      </c>
      <c r="L3501" s="16" t="n">
        <v>0.177899564751878</v>
      </c>
      <c r="M3501" s="16" t="n">
        <v>0.554703238803657</v>
      </c>
      <c r="N3501" s="16" t="n">
        <v>0.10219231853308</v>
      </c>
      <c r="O3501" s="18" t="n">
        <v>1.15652700670248E-005</v>
      </c>
      <c r="P3501" s="34" t="b">
        <f aca="false">FALSE()</f>
        <v>0</v>
      </c>
      <c r="Q3501" s="16"/>
    </row>
    <row r="3502" customFormat="false" ht="22.35" hidden="false" customHeight="false" outlineLevel="0" collapsed="false">
      <c r="A3502" s="6" t="s">
        <v>5234</v>
      </c>
      <c r="B3502" s="7" t="s">
        <v>1644</v>
      </c>
      <c r="C3502" s="17" t="n">
        <v>1869</v>
      </c>
      <c r="D3502" s="16" t="n">
        <v>-0.00542571842651999</v>
      </c>
      <c r="E3502" s="18" t="n">
        <v>0.000983677357251989</v>
      </c>
      <c r="F3502" s="16" t="n">
        <v>-0.0052726670269474</v>
      </c>
      <c r="G3502" s="18" t="n">
        <v>0.000919213584182828</v>
      </c>
      <c r="H3502" s="16" t="n">
        <v>1.7221755357199</v>
      </c>
      <c r="I3502" s="17" t="n">
        <v>196.349711816204</v>
      </c>
      <c r="J3502" s="16" t="n">
        <v>0.0866124334216792</v>
      </c>
      <c r="K3502" s="16" t="n">
        <v>0.135689542733095</v>
      </c>
      <c r="L3502" s="16" t="n">
        <v>0.164382590829349</v>
      </c>
      <c r="M3502" s="16" t="n">
        <v>0.549666821633349</v>
      </c>
      <c r="N3502" s="16" t="n">
        <v>0.131294990132527</v>
      </c>
      <c r="O3502" s="18" t="n">
        <v>1.21409463466191E-005</v>
      </c>
      <c r="P3502" s="34" t="b">
        <f aca="false">FALSE()</f>
        <v>0</v>
      </c>
      <c r="Q3502" s="16"/>
    </row>
    <row r="3503" customFormat="false" ht="22.35" hidden="false" customHeight="false" outlineLevel="0" collapsed="false">
      <c r="A3503" s="6" t="s">
        <v>5235</v>
      </c>
      <c r="B3503" s="7" t="s">
        <v>1644</v>
      </c>
      <c r="C3503" s="17" t="n">
        <v>1870</v>
      </c>
      <c r="D3503" s="16" t="n">
        <v>-0.0054643408349157</v>
      </c>
      <c r="E3503" s="16" t="n">
        <v>0.00100656229492285</v>
      </c>
      <c r="F3503" s="16" t="n">
        <v>-0.00532113752430142</v>
      </c>
      <c r="G3503" s="18" t="n">
        <v>0.000939804709902625</v>
      </c>
      <c r="H3503" s="16" t="n">
        <v>1.57492499499932</v>
      </c>
      <c r="I3503" s="17" t="n">
        <v>196.254873083957</v>
      </c>
      <c r="J3503" s="16" t="n">
        <v>0.116884397631423</v>
      </c>
      <c r="K3503" s="16" t="n">
        <v>0.17677487251108</v>
      </c>
      <c r="L3503" s="16" t="n">
        <v>0.150411854784867</v>
      </c>
      <c r="M3503" s="16" t="n">
        <v>0.545356810785681</v>
      </c>
      <c r="N3503" s="16" t="n">
        <v>0.170636638600652</v>
      </c>
      <c r="O3503" s="18" t="n">
        <v>1.28147812390742E-005</v>
      </c>
      <c r="P3503" s="34" t="b">
        <f aca="false">FALSE()</f>
        <v>0</v>
      </c>
      <c r="Q3503" s="16"/>
    </row>
    <row r="3504" customFormat="false" ht="22.35" hidden="false" customHeight="false" outlineLevel="0" collapsed="false">
      <c r="A3504" s="6" t="s">
        <v>5236</v>
      </c>
      <c r="B3504" s="7" t="s">
        <v>1644</v>
      </c>
      <c r="C3504" s="17" t="n">
        <v>1871</v>
      </c>
      <c r="D3504" s="16" t="n">
        <v>-0.00547676211378261</v>
      </c>
      <c r="E3504" s="16" t="n">
        <v>0.00102644493391908</v>
      </c>
      <c r="F3504" s="16" t="n">
        <v>-0.00534469052254123</v>
      </c>
      <c r="G3504" s="18" t="n">
        <v>0.000957287895252417</v>
      </c>
      <c r="H3504" s="16" t="n">
        <v>1.42460404905313</v>
      </c>
      <c r="I3504" s="17" t="n">
        <v>196.128439605643</v>
      </c>
      <c r="J3504" s="16" t="n">
        <v>0.155860924499636</v>
      </c>
      <c r="K3504" s="16" t="n">
        <v>0.227674352929774</v>
      </c>
      <c r="L3504" s="16" t="n">
        <v>0.136157648076218</v>
      </c>
      <c r="M3504" s="16" t="n">
        <v>0.541327677049434</v>
      </c>
      <c r="N3504" s="16" t="n">
        <v>0.221038950898223</v>
      </c>
      <c r="O3504" s="18" t="n">
        <v>1.36465850501306E-005</v>
      </c>
      <c r="P3504" s="34" t="b">
        <f aca="false">FALSE()</f>
        <v>0</v>
      </c>
      <c r="Q3504" s="16"/>
    </row>
    <row r="3505" customFormat="false" ht="22.35" hidden="false" customHeight="false" outlineLevel="0" collapsed="false">
      <c r="A3505" s="6" t="s">
        <v>5237</v>
      </c>
      <c r="B3505" s="7" t="s">
        <v>1644</v>
      </c>
      <c r="C3505" s="17" t="n">
        <v>1872</v>
      </c>
      <c r="D3505" s="16" t="n">
        <v>-0.0054626174686879</v>
      </c>
      <c r="E3505" s="16" t="n">
        <v>0.00104310426021575</v>
      </c>
      <c r="F3505" s="16" t="n">
        <v>-0.00534293472278521</v>
      </c>
      <c r="G3505" s="18" t="n">
        <v>0.000971485322845366</v>
      </c>
      <c r="H3505" s="16" t="n">
        <v>1.2706125074234</v>
      </c>
      <c r="I3505" s="17" t="n">
        <v>195.974474667595</v>
      </c>
      <c r="J3505" s="16" t="n">
        <v>0.205372829925745</v>
      </c>
      <c r="K3505" s="16" t="n">
        <v>0.289306600200897</v>
      </c>
      <c r="L3505" s="16" t="n">
        <v>0.121551026451035</v>
      </c>
      <c r="M3505" s="16" t="n">
        <v>0.536794901596157</v>
      </c>
      <c r="N3505" s="16" t="n">
        <v>0.280099455340065</v>
      </c>
      <c r="O3505" s="18" t="n">
        <v>1.47221276446917E-005</v>
      </c>
      <c r="P3505" s="34" t="b">
        <f aca="false">FALSE()</f>
        <v>0</v>
      </c>
      <c r="Q3505" s="16"/>
    </row>
    <row r="3506" customFormat="false" ht="22.35" hidden="false" customHeight="false" outlineLevel="0" collapsed="false">
      <c r="A3506" s="6" t="s">
        <v>5238</v>
      </c>
      <c r="B3506" s="7" t="s">
        <v>1644</v>
      </c>
      <c r="C3506" s="17" t="n">
        <v>1873</v>
      </c>
      <c r="D3506" s="16" t="n">
        <v>-0.00542085380718469</v>
      </c>
      <c r="E3506" s="16" t="n">
        <v>0.00105596149431832</v>
      </c>
      <c r="F3506" s="16" t="n">
        <v>-0.00531456138078447</v>
      </c>
      <c r="G3506" s="18" t="n">
        <v>0.00098170904402931</v>
      </c>
      <c r="H3506" s="16" t="n">
        <v>1.11500847544675</v>
      </c>
      <c r="I3506" s="17" t="n">
        <v>195.776055676776</v>
      </c>
      <c r="J3506" s="16" t="n">
        <v>0.266213635377327</v>
      </c>
      <c r="K3506" s="16" t="n">
        <v>0.35330559220208</v>
      </c>
      <c r="L3506" s="16" t="n">
        <v>0.106791779222202</v>
      </c>
      <c r="M3506" s="16" t="n">
        <v>0.532155586548892</v>
      </c>
      <c r="N3506" s="16" t="n">
        <v>0.341323163544491</v>
      </c>
      <c r="O3506" s="18" t="n">
        <v>1.61616461981346E-005</v>
      </c>
      <c r="P3506" s="34" t="b">
        <f aca="false">FALSE()</f>
        <v>0</v>
      </c>
      <c r="Q3506" s="16"/>
    </row>
    <row r="3507" customFormat="false" ht="22.35" hidden="false" customHeight="false" outlineLevel="0" collapsed="false">
      <c r="A3507" s="6" t="s">
        <v>5239</v>
      </c>
      <c r="B3507" s="7" t="s">
        <v>1644</v>
      </c>
      <c r="C3507" s="17" t="n">
        <v>1874</v>
      </c>
      <c r="D3507" s="16" t="n">
        <v>-0.0053537858145625</v>
      </c>
      <c r="E3507" s="16" t="n">
        <v>0.00106531482712001</v>
      </c>
      <c r="F3507" s="16" t="n">
        <v>-0.0052618742888731</v>
      </c>
      <c r="G3507" s="18" t="n">
        <v>0.000988292285442708</v>
      </c>
      <c r="H3507" s="16" t="n">
        <v>0.955988872986194</v>
      </c>
      <c r="I3507" s="17" t="n">
        <v>195.539297608108</v>
      </c>
      <c r="J3507" s="16" t="n">
        <v>0.340258254231427</v>
      </c>
      <c r="K3507" s="16" t="n">
        <v>0.428030237969209</v>
      </c>
      <c r="L3507" s="16" t="n">
        <v>0.0916913800325426</v>
      </c>
      <c r="M3507" s="16" t="n">
        <v>0.528048969471564</v>
      </c>
      <c r="N3507" s="16" t="n">
        <v>0.41633783285087</v>
      </c>
      <c r="O3507" s="18" t="n">
        <v>1.81419335354856E-005</v>
      </c>
      <c r="P3507" s="34" t="b">
        <f aca="false">FALSE()</f>
        <v>0</v>
      </c>
      <c r="Q3507" s="16"/>
    </row>
    <row r="3508" customFormat="false" ht="22.35" hidden="false" customHeight="false" outlineLevel="0" collapsed="false">
      <c r="A3508" s="6" t="s">
        <v>5240</v>
      </c>
      <c r="B3508" s="7" t="s">
        <v>1644</v>
      </c>
      <c r="C3508" s="17" t="n">
        <v>1875</v>
      </c>
      <c r="D3508" s="16" t="n">
        <v>-0.00526344362158535</v>
      </c>
      <c r="E3508" s="16" t="n">
        <v>0.00107106308288661</v>
      </c>
      <c r="F3508" s="16" t="n">
        <v>-0.00518679148705924</v>
      </c>
      <c r="G3508" s="18" t="n">
        <v>0.000991404427701906</v>
      </c>
      <c r="H3508" s="16" t="n">
        <v>0.793255250716695</v>
      </c>
      <c r="I3508" s="17" t="n">
        <v>195.292392124204</v>
      </c>
      <c r="J3508" s="16" t="n">
        <v>0.428591820603407</v>
      </c>
      <c r="K3508" s="16" t="n">
        <v>0.514416344503755</v>
      </c>
      <c r="L3508" s="16" t="n">
        <v>0.0761963196911806</v>
      </c>
      <c r="M3508" s="16" t="n">
        <v>0.523661475282814</v>
      </c>
      <c r="N3508" s="16" t="n">
        <v>0.505762799467498</v>
      </c>
      <c r="O3508" s="18" t="n">
        <v>2.0923141890202E-005</v>
      </c>
      <c r="P3508" s="34" t="b">
        <f aca="false">FALSE()</f>
        <v>0</v>
      </c>
      <c r="Q3508" s="16"/>
    </row>
    <row r="3509" customFormat="false" ht="22.35" hidden="false" customHeight="false" outlineLevel="0" collapsed="false">
      <c r="A3509" s="6" t="s">
        <v>5241</v>
      </c>
      <c r="B3509" s="7" t="s">
        <v>1644</v>
      </c>
      <c r="C3509" s="17" t="n">
        <v>1876</v>
      </c>
      <c r="D3509" s="16" t="n">
        <v>-0.00514769143506262</v>
      </c>
      <c r="E3509" s="16" t="n">
        <v>0.00107237722876754</v>
      </c>
      <c r="F3509" s="16" t="n">
        <v>-0.00508707961626865</v>
      </c>
      <c r="G3509" s="18" t="n">
        <v>0.000990511462376827</v>
      </c>
      <c r="H3509" s="16" t="n">
        <v>0.626684388444002</v>
      </c>
      <c r="I3509" s="17" t="n">
        <v>195.058732144114</v>
      </c>
      <c r="J3509" s="16" t="n">
        <v>0.531598894063495</v>
      </c>
      <c r="K3509" s="16" t="n">
        <v>0.608589078720966</v>
      </c>
      <c r="L3509" s="16" t="n">
        <v>0.0602814174442294</v>
      </c>
      <c r="M3509" s="16" t="n">
        <v>0.519244924841159</v>
      </c>
      <c r="N3509" s="16" t="n">
        <v>0.594376273047693</v>
      </c>
      <c r="O3509" s="18" t="n">
        <v>2.49548655485797E-005</v>
      </c>
      <c r="P3509" s="34" t="b">
        <f aca="false">FALSE()</f>
        <v>0</v>
      </c>
      <c r="Q3509" s="16"/>
    </row>
    <row r="3510" customFormat="false" ht="22.35" hidden="false" customHeight="false" outlineLevel="0" collapsed="false">
      <c r="A3510" s="6" t="s">
        <v>5242</v>
      </c>
      <c r="B3510" s="7" t="s">
        <v>1644</v>
      </c>
      <c r="C3510" s="17" t="n">
        <v>1877</v>
      </c>
      <c r="D3510" s="16" t="n">
        <v>-0.00500937321986513</v>
      </c>
      <c r="E3510" s="16" t="n">
        <v>0.00106931834588993</v>
      </c>
      <c r="F3510" s="16" t="n">
        <v>-0.00496552013694709</v>
      </c>
      <c r="G3510" s="18" t="n">
        <v>0.000985994571132971</v>
      </c>
      <c r="H3510" s="16" t="n">
        <v>0.45482150293629</v>
      </c>
      <c r="I3510" s="17" t="n">
        <v>194.871245871086</v>
      </c>
      <c r="J3510" s="16" t="n">
        <v>0.649743924810871</v>
      </c>
      <c r="K3510" s="16" t="n">
        <v>0.700191453639344</v>
      </c>
      <c r="L3510" s="16" t="n">
        <v>0.0437995698474041</v>
      </c>
      <c r="M3510" s="16" t="n">
        <v>0.514566868123354</v>
      </c>
      <c r="N3510" s="16" t="n">
        <v>0.687177910758205</v>
      </c>
      <c r="O3510" s="18" t="n">
        <v>3.10203791391807E-005</v>
      </c>
      <c r="P3510" s="34" t="b">
        <f aca="false">FALSE()</f>
        <v>0</v>
      </c>
      <c r="Q3510" s="16"/>
    </row>
    <row r="3511" customFormat="false" ht="22.35" hidden="false" customHeight="false" outlineLevel="0" collapsed="false">
      <c r="A3511" s="6" t="s">
        <v>5243</v>
      </c>
      <c r="B3511" s="7" t="s">
        <v>1644</v>
      </c>
      <c r="C3511" s="17" t="n">
        <v>1878</v>
      </c>
      <c r="D3511" s="16" t="n">
        <v>-0.00485254433551194</v>
      </c>
      <c r="E3511" s="16" t="n">
        <v>0.00106244365473934</v>
      </c>
      <c r="F3511" s="16" t="n">
        <v>-0.00482614954206532</v>
      </c>
      <c r="G3511" s="18" t="n">
        <v>0.000978656852324706</v>
      </c>
      <c r="H3511" s="16" t="n">
        <v>0.275565465157376</v>
      </c>
      <c r="I3511" s="17" t="n">
        <v>194.760011715326</v>
      </c>
      <c r="J3511" s="16" t="n">
        <v>0.783173987342969</v>
      </c>
      <c r="K3511" s="16" t="n">
        <v>0.816011058868522</v>
      </c>
      <c r="L3511" s="16" t="n">
        <v>0.0265550873250817</v>
      </c>
      <c r="M3511" s="16" t="n">
        <v>0.509782271811561</v>
      </c>
      <c r="N3511" s="16" t="n">
        <v>0.808004915178718</v>
      </c>
      <c r="O3511" s="18" t="n">
        <v>4.0916739785446E-005</v>
      </c>
      <c r="P3511" s="34" t="b">
        <f aca="false">FALSE()</f>
        <v>0</v>
      </c>
      <c r="Q3511" s="16"/>
    </row>
    <row r="3512" customFormat="false" ht="22.35" hidden="false" customHeight="false" outlineLevel="0" collapsed="false">
      <c r="A3512" s="6" t="s">
        <v>5244</v>
      </c>
      <c r="B3512" s="7" t="s">
        <v>1644</v>
      </c>
      <c r="C3512" s="17" t="n">
        <v>1879</v>
      </c>
      <c r="D3512" s="16" t="n">
        <v>-0.00467601374395971</v>
      </c>
      <c r="E3512" s="16" t="n">
        <v>0.00105096048138371</v>
      </c>
      <c r="F3512" s="16" t="n">
        <v>-0.00466756997088195</v>
      </c>
      <c r="G3512" s="18" t="n">
        <v>0.000968104336202072</v>
      </c>
      <c r="H3512" s="16" t="n">
        <v>0.0891170822213496</v>
      </c>
      <c r="I3512" s="17" t="n">
        <v>194.762832477188</v>
      </c>
      <c r="J3512" s="16" t="n">
        <v>0.929080433985832</v>
      </c>
      <c r="K3512" s="16" t="n">
        <v>0.941099292419137</v>
      </c>
      <c r="L3512" s="16" t="n">
        <v>0.00858769156573387</v>
      </c>
      <c r="M3512" s="16" t="n">
        <v>0.504658685882535</v>
      </c>
      <c r="N3512" s="16" t="n">
        <v>0.938638483956686</v>
      </c>
      <c r="O3512" s="18" t="n">
        <v>0.000269976893869651</v>
      </c>
      <c r="P3512" s="34" t="b">
        <f aca="false">FALSE()</f>
        <v>0</v>
      </c>
      <c r="Q3512" s="16"/>
    </row>
    <row r="3513" customFormat="false" ht="22.35" hidden="false" customHeight="false" outlineLevel="0" collapsed="false">
      <c r="A3513" s="6" t="s">
        <v>5245</v>
      </c>
      <c r="B3513" s="7" t="s">
        <v>1644</v>
      </c>
      <c r="C3513" s="17" t="n">
        <v>1880</v>
      </c>
      <c r="D3513" s="16" t="n">
        <v>-0.00448557279989266</v>
      </c>
      <c r="E3513" s="16" t="n">
        <v>0.00103558165583264</v>
      </c>
      <c r="F3513" s="16" t="n">
        <v>-0.00449540893545223</v>
      </c>
      <c r="G3513" s="18" t="n">
        <v>0.000955237880029769</v>
      </c>
      <c r="H3513" s="16" t="n">
        <v>-0.105333068572738</v>
      </c>
      <c r="I3513" s="17" t="n">
        <v>194.911403869007</v>
      </c>
      <c r="J3513" s="16" t="n">
        <v>0.916219843777179</v>
      </c>
      <c r="K3513" s="16" t="n">
        <v>0.930714042895521</v>
      </c>
      <c r="L3513" s="16" t="n">
        <v>-0.0101411585767517</v>
      </c>
      <c r="M3513" s="16" t="n">
        <v>0.500813575081358</v>
      </c>
      <c r="N3513" s="16" t="n">
        <v>0.927794931172258</v>
      </c>
      <c r="O3513" s="18" t="n">
        <v>0.000459977537572573</v>
      </c>
      <c r="P3513" s="34" t="b">
        <f aca="false">FALSE()</f>
        <v>0</v>
      </c>
      <c r="Q3513" s="16"/>
    </row>
    <row r="3514" customFormat="false" ht="22.35" hidden="false" customHeight="false" outlineLevel="0" collapsed="false">
      <c r="A3514" s="6" t="s">
        <v>5246</v>
      </c>
      <c r="B3514" s="7" t="s">
        <v>1644</v>
      </c>
      <c r="C3514" s="17" t="n">
        <v>1881</v>
      </c>
      <c r="D3514" s="16" t="n">
        <v>-0.00428271746883813</v>
      </c>
      <c r="E3514" s="16" t="n">
        <v>0.00101626556200461</v>
      </c>
      <c r="F3514" s="16" t="n">
        <v>-0.00431107487156569</v>
      </c>
      <c r="G3514" s="18" t="n">
        <v>0.000940235796066288</v>
      </c>
      <c r="H3514" s="16" t="n">
        <v>-0.309309500525138</v>
      </c>
      <c r="I3514" s="17" t="n">
        <v>195.240140122201</v>
      </c>
      <c r="J3514" s="16" t="n">
        <v>0.757415948837985</v>
      </c>
      <c r="K3514" s="16" t="n">
        <v>0.794157702798797</v>
      </c>
      <c r="L3514" s="16" t="n">
        <v>-0.0297201683533091</v>
      </c>
      <c r="M3514" s="16" t="n">
        <v>0.506227723539439</v>
      </c>
      <c r="N3514" s="16" t="n">
        <v>0.788618620595559</v>
      </c>
      <c r="O3514" s="16" t="n">
        <v>0.0013086132856416</v>
      </c>
      <c r="P3514" s="34" t="b">
        <f aca="false">FALSE()</f>
        <v>0</v>
      </c>
      <c r="Q3514" s="16"/>
    </row>
    <row r="3515" customFormat="false" ht="22.35" hidden="false" customHeight="false" outlineLevel="0" collapsed="false">
      <c r="A3515" s="6" t="s">
        <v>5247</v>
      </c>
      <c r="B3515" s="7" t="s">
        <v>1644</v>
      </c>
      <c r="C3515" s="17" t="n">
        <v>1882</v>
      </c>
      <c r="D3515" s="16" t="n">
        <v>-0.00406984270149347</v>
      </c>
      <c r="E3515" s="18" t="n">
        <v>0.000992885008605491</v>
      </c>
      <c r="F3515" s="16" t="n">
        <v>-0.00411659307263165</v>
      </c>
      <c r="G3515" s="18" t="n">
        <v>0.00092312398959774</v>
      </c>
      <c r="H3515" s="16" t="n">
        <v>-0.521562235147489</v>
      </c>
      <c r="I3515" s="17" t="n">
        <v>195.782805714963</v>
      </c>
      <c r="J3515" s="16" t="n">
        <v>0.60256466682326</v>
      </c>
      <c r="K3515" s="16" t="n">
        <v>0.657026633556629</v>
      </c>
      <c r="L3515" s="16" t="n">
        <v>-0.0499514694871742</v>
      </c>
      <c r="M3515" s="16" t="n">
        <v>0.512164884549822</v>
      </c>
      <c r="N3515" s="16" t="n">
        <v>0.653061699570968</v>
      </c>
      <c r="O3515" s="16" t="n">
        <v>0.00443799046283048</v>
      </c>
      <c r="P3515" s="34" t="b">
        <f aca="false">FALSE()</f>
        <v>0</v>
      </c>
      <c r="Q3515" s="16"/>
    </row>
    <row r="3516" customFormat="false" ht="22.35" hidden="false" customHeight="false" outlineLevel="0" collapsed="false">
      <c r="A3516" s="6" t="s">
        <v>5248</v>
      </c>
      <c r="B3516" s="7" t="s">
        <v>1644</v>
      </c>
      <c r="C3516" s="17" t="n">
        <v>1883</v>
      </c>
      <c r="D3516" s="16" t="n">
        <v>-0.00384960855128235</v>
      </c>
      <c r="E3516" s="18" t="n">
        <v>0.000965818563568169</v>
      </c>
      <c r="F3516" s="16" t="n">
        <v>-0.00391450012674271</v>
      </c>
      <c r="G3516" s="18" t="n">
        <v>0.000904237638681065</v>
      </c>
      <c r="H3516" s="16" t="n">
        <v>-0.743468404692235</v>
      </c>
      <c r="I3516" s="17" t="n">
        <v>196.563210921617</v>
      </c>
      <c r="J3516" s="16" t="n">
        <v>0.458085858756479</v>
      </c>
      <c r="K3516" s="16" t="n">
        <v>0.537716489627351</v>
      </c>
      <c r="L3516" s="16" t="n">
        <v>-0.0708751019478388</v>
      </c>
      <c r="M3516" s="16" t="n">
        <v>0.518392608089261</v>
      </c>
      <c r="N3516" s="16" t="n">
        <v>0.55622468342542</v>
      </c>
      <c r="O3516" s="16" t="n">
        <v>0.00702242196263231</v>
      </c>
      <c r="P3516" s="34" t="b">
        <f aca="false">FALSE()</f>
        <v>0</v>
      </c>
      <c r="Q3516" s="16"/>
    </row>
    <row r="3517" customFormat="false" ht="22.35" hidden="false" customHeight="false" outlineLevel="0" collapsed="false">
      <c r="A3517" s="6" t="s">
        <v>5249</v>
      </c>
      <c r="B3517" s="7" t="s">
        <v>1644</v>
      </c>
      <c r="C3517" s="17" t="n">
        <v>1884</v>
      </c>
      <c r="D3517" s="16" t="n">
        <v>-0.00362525733514887</v>
      </c>
      <c r="E3517" s="18" t="n">
        <v>0.000935356676336583</v>
      </c>
      <c r="F3517" s="16" t="n">
        <v>-0.00370769231062696</v>
      </c>
      <c r="G3517" s="18" t="n">
        <v>0.000883711827001221</v>
      </c>
      <c r="H3517" s="16" t="n">
        <v>-0.97388727092793</v>
      </c>
      <c r="I3517" s="17" t="n">
        <v>197.598953518333</v>
      </c>
      <c r="J3517" s="16" t="n">
        <v>0.331303207458983</v>
      </c>
      <c r="K3517" s="16" t="n">
        <v>0.419444138756891</v>
      </c>
      <c r="L3517" s="16" t="n">
        <v>-0.0922817303480514</v>
      </c>
      <c r="M3517" s="16" t="n">
        <v>0.523903610723694</v>
      </c>
      <c r="N3517" s="16" t="n">
        <v>0.440816443758786</v>
      </c>
      <c r="O3517" s="16" t="n">
        <v>0.00951158281603797</v>
      </c>
      <c r="P3517" s="34" t="b">
        <f aca="false">FALSE()</f>
        <v>0</v>
      </c>
      <c r="Q3517" s="16"/>
    </row>
    <row r="3518" customFormat="false" ht="22.35" hidden="false" customHeight="false" outlineLevel="0" collapsed="false">
      <c r="A3518" s="6" t="s">
        <v>5250</v>
      </c>
      <c r="B3518" s="7" t="s">
        <v>1644</v>
      </c>
      <c r="C3518" s="17" t="n">
        <v>1885</v>
      </c>
      <c r="D3518" s="16" t="n">
        <v>-0.00339516252260823</v>
      </c>
      <c r="E3518" s="18" t="n">
        <v>0.000900839571499026</v>
      </c>
      <c r="F3518" s="16" t="n">
        <v>-0.00349434102752031</v>
      </c>
      <c r="G3518" s="18" t="n">
        <v>0.000860765879925987</v>
      </c>
      <c r="H3518" s="16" t="n">
        <v>-1.21448408319415</v>
      </c>
      <c r="I3518" s="17" t="n">
        <v>198.914978020599</v>
      </c>
      <c r="J3518" s="16" t="n">
        <v>0.226002719251889</v>
      </c>
      <c r="K3518" s="16" t="n">
        <v>0.31404431802479</v>
      </c>
      <c r="L3518" s="16" t="n">
        <v>-0.114218335723607</v>
      </c>
      <c r="M3518" s="16" t="n">
        <v>0.52971486130482</v>
      </c>
      <c r="N3518" s="16" t="n">
        <v>0.342143711791475</v>
      </c>
      <c r="O3518" s="16" t="n">
        <v>0.0118337824391424</v>
      </c>
      <c r="P3518" s="34" t="b">
        <f aca="false">FALSE()</f>
        <v>0</v>
      </c>
      <c r="Q3518" s="16"/>
    </row>
    <row r="3519" customFormat="false" ht="22.35" hidden="false" customHeight="false" outlineLevel="0" collapsed="false">
      <c r="A3519" s="6" t="s">
        <v>5251</v>
      </c>
      <c r="B3519" s="7" t="s">
        <v>1644</v>
      </c>
      <c r="C3519" s="17" t="n">
        <v>1886</v>
      </c>
      <c r="D3519" s="16" t="n">
        <v>-0.00316245855102039</v>
      </c>
      <c r="E3519" s="18" t="n">
        <v>0.000862939716247014</v>
      </c>
      <c r="F3519" s="16" t="n">
        <v>-0.00327749410549561</v>
      </c>
      <c r="G3519" s="18" t="n">
        <v>0.000835795757925066</v>
      </c>
      <c r="H3519" s="16" t="n">
        <v>-1.46740978451626</v>
      </c>
      <c r="I3519" s="17" t="n">
        <v>200.536777768202</v>
      </c>
      <c r="J3519" s="16" t="n">
        <v>0.143831195317934</v>
      </c>
      <c r="K3519" s="16" t="n">
        <v>0.212344169537327</v>
      </c>
      <c r="L3519" s="16" t="n">
        <v>-0.136766376524675</v>
      </c>
      <c r="M3519" s="16" t="n">
        <v>0.535836045250271</v>
      </c>
      <c r="N3519" s="16" t="n">
        <v>0.260589028177046</v>
      </c>
      <c r="O3519" s="16" t="n">
        <v>0.0141066938617182</v>
      </c>
      <c r="P3519" s="34" t="b">
        <f aca="false">FALSE()</f>
        <v>0</v>
      </c>
      <c r="Q3519" s="16"/>
    </row>
    <row r="3520" customFormat="false" ht="22.35" hidden="false" customHeight="false" outlineLevel="0" collapsed="false">
      <c r="A3520" s="6" t="s">
        <v>5252</v>
      </c>
      <c r="B3520" s="7" t="s">
        <v>1644</v>
      </c>
      <c r="C3520" s="17" t="n">
        <v>1887</v>
      </c>
      <c r="D3520" s="16" t="n">
        <v>-0.0029294186216293</v>
      </c>
      <c r="E3520" s="18" t="n">
        <v>0.000821942599478919</v>
      </c>
      <c r="F3520" s="16" t="n">
        <v>-0.00305903349672975</v>
      </c>
      <c r="G3520" s="18" t="n">
        <v>0.000808800619553903</v>
      </c>
      <c r="H3520" s="16" t="n">
        <v>-1.73144115625643</v>
      </c>
      <c r="I3520" s="17" t="n">
        <v>202.49563862316</v>
      </c>
      <c r="J3520" s="16" t="n">
        <v>0.0848961519841663</v>
      </c>
      <c r="K3520" s="16" t="n">
        <v>0.133302697969841</v>
      </c>
      <c r="L3520" s="16" t="n">
        <v>-0.159680847540804</v>
      </c>
      <c r="M3520" s="16" t="n">
        <v>0.54182163334883</v>
      </c>
      <c r="N3520" s="16" t="n">
        <v>0.186619765806181</v>
      </c>
      <c r="O3520" s="16" t="n">
        <v>0.01631920212634</v>
      </c>
      <c r="P3520" s="34" t="b">
        <f aca="false">FALSE()</f>
        <v>0</v>
      </c>
      <c r="Q3520" s="16"/>
    </row>
    <row r="3521" customFormat="false" ht="22.35" hidden="false" customHeight="false" outlineLevel="0" collapsed="false">
      <c r="A3521" s="6" t="s">
        <v>5253</v>
      </c>
      <c r="B3521" s="7" t="s">
        <v>1644</v>
      </c>
      <c r="C3521" s="17" t="n">
        <v>1888</v>
      </c>
      <c r="D3521" s="16" t="n">
        <v>-0.00269740050786104</v>
      </c>
      <c r="E3521" s="18" t="n">
        <v>0.00077813565813283</v>
      </c>
      <c r="F3521" s="16" t="n">
        <v>-0.00284009987880311</v>
      </c>
      <c r="G3521" s="18" t="n">
        <v>0.000779766639898304</v>
      </c>
      <c r="H3521" s="16" t="n">
        <v>-2.0074911542779</v>
      </c>
      <c r="I3521" s="17" t="n">
        <v>204.832872815412</v>
      </c>
      <c r="J3521" s="16" t="n">
        <v>0.0460114720675526</v>
      </c>
      <c r="K3521" s="16" t="n">
        <v>0.0772754387213045</v>
      </c>
      <c r="L3521" s="16" t="n">
        <v>-0.182906466761963</v>
      </c>
      <c r="M3521" s="16" t="n">
        <v>0.547933131876647</v>
      </c>
      <c r="N3521" s="16" t="n">
        <v>0.13002521353828</v>
      </c>
      <c r="O3521" s="16" t="n">
        <v>0.018474201805173</v>
      </c>
      <c r="P3521" s="34" t="b">
        <f aca="false">FALSE()</f>
        <v>0</v>
      </c>
      <c r="Q3521" s="16"/>
    </row>
    <row r="3522" customFormat="false" ht="22.35" hidden="false" customHeight="false" outlineLevel="0" collapsed="false">
      <c r="A3522" s="6" t="s">
        <v>5254</v>
      </c>
      <c r="B3522" s="7" t="s">
        <v>1644</v>
      </c>
      <c r="C3522" s="17" t="n">
        <v>1889</v>
      </c>
      <c r="D3522" s="16" t="n">
        <v>-0.00247026251052479</v>
      </c>
      <c r="E3522" s="18" t="n">
        <v>0.000732522576523888</v>
      </c>
      <c r="F3522" s="16" t="n">
        <v>-0.0026245265391745</v>
      </c>
      <c r="G3522" s="18" t="n">
        <v>0.000749354448270207</v>
      </c>
      <c r="H3522" s="16" t="n">
        <v>-2.29721297735094</v>
      </c>
      <c r="I3522" s="17" t="n">
        <v>207.594567210214</v>
      </c>
      <c r="J3522" s="16" t="n">
        <v>0.0226035509350232</v>
      </c>
      <c r="K3522" s="16" t="n">
        <v>0.0409806624641093</v>
      </c>
      <c r="L3522" s="16" t="n">
        <v>-0.206447483539666</v>
      </c>
      <c r="M3522" s="16" t="n">
        <v>0.554180226251356</v>
      </c>
      <c r="N3522" s="16" t="n">
        <v>0.0903373563948534</v>
      </c>
      <c r="O3522" s="16" t="n">
        <v>0.020582625283517</v>
      </c>
      <c r="P3522" s="34" t="b">
        <f aca="false">TRUE()</f>
        <v>1</v>
      </c>
      <c r="Q3522" s="18" t="n">
        <v>0.000182706540908172</v>
      </c>
    </row>
    <row r="3523" customFormat="false" ht="22.35" hidden="false" customHeight="false" outlineLevel="0" collapsed="false">
      <c r="A3523" s="6" t="s">
        <v>5255</v>
      </c>
      <c r="B3523" s="7" t="s">
        <v>1644</v>
      </c>
      <c r="C3523" s="17" t="n">
        <v>1890</v>
      </c>
      <c r="D3523" s="16" t="n">
        <v>-0.00225004782532506</v>
      </c>
      <c r="E3523" s="18" t="n">
        <v>0.000685765502158371</v>
      </c>
      <c r="F3523" s="16" t="n">
        <v>-0.00241426878602659</v>
      </c>
      <c r="G3523" s="18" t="n">
        <v>0.000718044176546491</v>
      </c>
      <c r="H3523" s="16" t="n">
        <v>-2.60148159737843</v>
      </c>
      <c r="I3523" s="17" t="n">
        <v>210.865119049211</v>
      </c>
      <c r="J3523" s="16" t="n">
        <v>0.00993989813298404</v>
      </c>
      <c r="K3523" s="16" t="n">
        <v>0.0197654898188231</v>
      </c>
      <c r="L3523" s="16" t="n">
        <v>-0.230196355465212</v>
      </c>
      <c r="M3523" s="16" t="n">
        <v>0.560320781032078</v>
      </c>
      <c r="N3523" s="16" t="n">
        <v>0.0615429674359681</v>
      </c>
      <c r="O3523" s="16" t="n">
        <v>0.0226427824100202</v>
      </c>
      <c r="P3523" s="34" t="b">
        <f aca="false">TRUE()</f>
        <v>1</v>
      </c>
      <c r="Q3523" s="18" t="n">
        <v>8.41163781088167E-005</v>
      </c>
    </row>
    <row r="3524" customFormat="false" ht="22.35" hidden="false" customHeight="false" outlineLevel="0" collapsed="false">
      <c r="A3524" s="6" t="s">
        <v>5256</v>
      </c>
      <c r="B3524" s="7" t="s">
        <v>1644</v>
      </c>
      <c r="C3524" s="17" t="n">
        <v>1891</v>
      </c>
      <c r="D3524" s="16" t="n">
        <v>-0.00203741078721449</v>
      </c>
      <c r="E3524" s="18" t="n">
        <v>0.000638176802895725</v>
      </c>
      <c r="F3524" s="16" t="n">
        <v>-0.00220983684134231</v>
      </c>
      <c r="G3524" s="18" t="n">
        <v>0.000685859838351968</v>
      </c>
      <c r="H3524" s="16" t="n">
        <v>-2.92107719272077</v>
      </c>
      <c r="I3524" s="17" t="n">
        <v>214.73059609966</v>
      </c>
      <c r="J3524" s="16" t="n">
        <v>0.00386085566907568</v>
      </c>
      <c r="K3524" s="16" t="n">
        <v>0.00840637514515428</v>
      </c>
      <c r="L3524" s="16" t="n">
        <v>-0.254035689671396</v>
      </c>
      <c r="M3524" s="16" t="n">
        <v>0.566916550441655</v>
      </c>
      <c r="N3524" s="16" t="n">
        <v>0.044100832233622</v>
      </c>
      <c r="O3524" s="16" t="n">
        <v>0.0246585822094868</v>
      </c>
      <c r="P3524" s="34" t="b">
        <f aca="false">TRUE()</f>
        <v>1</v>
      </c>
      <c r="Q3524" s="18" t="n">
        <v>0.000101510642135642</v>
      </c>
    </row>
    <row r="3525" customFormat="false" ht="22.35" hidden="false" customHeight="false" outlineLevel="0" collapsed="false">
      <c r="A3525" s="6" t="s">
        <v>5257</v>
      </c>
      <c r="B3525" s="7" t="s">
        <v>1644</v>
      </c>
      <c r="C3525" s="17" t="n">
        <v>1892</v>
      </c>
      <c r="D3525" s="16" t="n">
        <v>-0.00183410709631453</v>
      </c>
      <c r="E3525" s="18" t="n">
        <v>0.000590324255897721</v>
      </c>
      <c r="F3525" s="16" t="n">
        <v>-0.00201311104243087</v>
      </c>
      <c r="G3525" s="18" t="n">
        <v>0.000653155291775406</v>
      </c>
      <c r="H3525" s="16" t="n">
        <v>-3.26000225698682</v>
      </c>
      <c r="I3525" s="17" t="n">
        <v>219.313574354076</v>
      </c>
      <c r="J3525" s="16" t="n">
        <v>0.00129152249172223</v>
      </c>
      <c r="K3525" s="16" t="n">
        <v>0.00310354275659946</v>
      </c>
      <c r="L3525" s="16" t="n">
        <v>-0.278092965148972</v>
      </c>
      <c r="M3525" s="16" t="n">
        <v>0.573841624050829</v>
      </c>
      <c r="N3525" s="16" t="n">
        <v>0.0300967726544217</v>
      </c>
      <c r="O3525" s="16" t="n">
        <v>0.0266246941855461</v>
      </c>
      <c r="P3525" s="34" t="b">
        <f aca="false">TRUE()</f>
        <v>1</v>
      </c>
      <c r="Q3525" s="18" t="n">
        <v>0.000135097065850457</v>
      </c>
    </row>
    <row r="3526" customFormat="false" ht="22.35" hidden="false" customHeight="false" outlineLevel="0" collapsed="false">
      <c r="A3526" s="6" t="s">
        <v>5258</v>
      </c>
      <c r="B3526" s="7" t="s">
        <v>1644</v>
      </c>
      <c r="C3526" s="17" t="n">
        <v>1893</v>
      </c>
      <c r="D3526" s="16" t="n">
        <v>-0.00164285189932272</v>
      </c>
      <c r="E3526" s="18" t="n">
        <v>0.000543340434573619</v>
      </c>
      <c r="F3526" s="16" t="n">
        <v>-0.00182685989309079</v>
      </c>
      <c r="G3526" s="18" t="n">
        <v>0.000620723795461325</v>
      </c>
      <c r="H3526" s="16" t="n">
        <v>-3.61739563665416</v>
      </c>
      <c r="I3526" s="17" t="n">
        <v>224.707100954047</v>
      </c>
      <c r="J3526" s="18" t="n">
        <v>0.000367502401820469</v>
      </c>
      <c r="K3526" s="16" t="n">
        <v>0.00101355101315229</v>
      </c>
      <c r="L3526" s="16" t="n">
        <v>-0.302119682032572</v>
      </c>
      <c r="M3526" s="16" t="n">
        <v>0.580243685107702</v>
      </c>
      <c r="N3526" s="16" t="n">
        <v>0.0214360627413435</v>
      </c>
      <c r="O3526" s="16" t="n">
        <v>0.0284921111402877</v>
      </c>
      <c r="P3526" s="34" t="b">
        <f aca="false">TRUE()</f>
        <v>1</v>
      </c>
      <c r="Q3526" s="18" t="n">
        <v>0.000256859976133761</v>
      </c>
    </row>
    <row r="3527" customFormat="false" ht="22.35" hidden="false" customHeight="false" outlineLevel="0" collapsed="false">
      <c r="A3527" s="6" t="s">
        <v>5259</v>
      </c>
      <c r="B3527" s="7" t="s">
        <v>1644</v>
      </c>
      <c r="C3527" s="17" t="n">
        <v>1894</v>
      </c>
      <c r="D3527" s="16" t="n">
        <v>-0.00146291094697243</v>
      </c>
      <c r="E3527" s="18" t="n">
        <v>0.000497284433150312</v>
      </c>
      <c r="F3527" s="16" t="n">
        <v>-0.00165023010620848</v>
      </c>
      <c r="G3527" s="18" t="n">
        <v>0.000588338127900259</v>
      </c>
      <c r="H3527" s="16" t="n">
        <v>-3.99359602127401</v>
      </c>
      <c r="I3527" s="17" t="n">
        <v>231.053613354708</v>
      </c>
      <c r="J3527" s="18" t="n">
        <v>8.74822984256255E-005</v>
      </c>
      <c r="K3527" s="18" t="n">
        <v>0.000276084820126499</v>
      </c>
      <c r="L3527" s="16" t="n">
        <v>-0.325951154554111</v>
      </c>
      <c r="M3527" s="16" t="n">
        <v>0.587517433751743</v>
      </c>
      <c r="N3527" s="16" t="n">
        <v>0.0174631103453194</v>
      </c>
      <c r="O3527" s="16" t="n">
        <v>0.0302798783640049</v>
      </c>
      <c r="P3527" s="34" t="b">
        <f aca="false">TRUE()</f>
        <v>1</v>
      </c>
      <c r="Q3527" s="18" t="n">
        <v>0.000225172392331483</v>
      </c>
    </row>
    <row r="3528" customFormat="false" ht="22.35" hidden="false" customHeight="false" outlineLevel="0" collapsed="false">
      <c r="A3528" s="6" t="s">
        <v>5260</v>
      </c>
      <c r="B3528" s="7" t="s">
        <v>1644</v>
      </c>
      <c r="C3528" s="17" t="n">
        <v>1895</v>
      </c>
      <c r="D3528" s="16" t="n">
        <v>-0.00129521906492315</v>
      </c>
      <c r="E3528" s="18" t="n">
        <v>0.000452851370592656</v>
      </c>
      <c r="F3528" s="16" t="n">
        <v>-0.00148430309056345</v>
      </c>
      <c r="G3528" s="18" t="n">
        <v>0.000556473433797004</v>
      </c>
      <c r="H3528" s="16" t="n">
        <v>-4.38898607351718</v>
      </c>
      <c r="I3528" s="17" t="n">
        <v>238.504198942245</v>
      </c>
      <c r="J3528" s="18" t="n">
        <v>1.71134897605332E-005</v>
      </c>
      <c r="K3528" s="18" t="n">
        <v>6.08056357073738E-005</v>
      </c>
      <c r="L3528" s="16" t="n">
        <v>-0.349459569339372</v>
      </c>
      <c r="M3528" s="16" t="n">
        <v>0.594326282349295</v>
      </c>
      <c r="N3528" s="16" t="n">
        <v>0.0136133708246821</v>
      </c>
      <c r="O3528" s="16" t="n">
        <v>0.0319863075523003</v>
      </c>
      <c r="P3528" s="34" t="b">
        <f aca="false">TRUE()</f>
        <v>1</v>
      </c>
      <c r="Q3528" s="18" t="n">
        <v>0.000103902116402116</v>
      </c>
    </row>
    <row r="3529" customFormat="false" ht="22.35" hidden="false" customHeight="false" outlineLevel="0" collapsed="false">
      <c r="A3529" s="6" t="s">
        <v>5261</v>
      </c>
      <c r="B3529" s="7" t="s">
        <v>1644</v>
      </c>
      <c r="C3529" s="17" t="n">
        <v>1896</v>
      </c>
      <c r="D3529" s="16" t="n">
        <v>-0.00114087557405366</v>
      </c>
      <c r="E3529" s="18" t="n">
        <v>0.000410625317529662</v>
      </c>
      <c r="F3529" s="16" t="n">
        <v>-0.00133019680670207</v>
      </c>
      <c r="G3529" s="18" t="n">
        <v>0.000525341178392816</v>
      </c>
      <c r="H3529" s="16" t="n">
        <v>-4.79973257536024</v>
      </c>
      <c r="I3529" s="17" t="n">
        <v>247.134860689828</v>
      </c>
      <c r="J3529" s="18" t="n">
        <v>2.75236745551844E-006</v>
      </c>
      <c r="K3529" s="18" t="n">
        <v>1.08784047051443E-005</v>
      </c>
      <c r="L3529" s="16" t="n">
        <v>-0.372321537107687</v>
      </c>
      <c r="M3529" s="16" t="n">
        <v>0.601638772663877</v>
      </c>
      <c r="N3529" s="16" t="n">
        <v>0.00984127256430545</v>
      </c>
      <c r="O3529" s="16" t="n">
        <v>0.033766000646574</v>
      </c>
      <c r="P3529" s="34" t="b">
        <f aca="false">TRUE()</f>
        <v>1</v>
      </c>
      <c r="Q3529" s="18" t="n">
        <v>8.28627391127391E-005</v>
      </c>
    </row>
    <row r="3530" customFormat="false" ht="22.35" hidden="false" customHeight="false" outlineLevel="0" collapsed="false">
      <c r="A3530" s="6" t="s">
        <v>5262</v>
      </c>
      <c r="B3530" s="7" t="s">
        <v>1644</v>
      </c>
      <c r="C3530" s="17" t="n">
        <v>1897</v>
      </c>
      <c r="D3530" s="18" t="n">
        <v>-0.000999116098382726</v>
      </c>
      <c r="E3530" s="18" t="n">
        <v>0.000370631227860908</v>
      </c>
      <c r="F3530" s="16" t="n">
        <v>-0.00118715090849358</v>
      </c>
      <c r="G3530" s="18" t="n">
        <v>0.000494766758863658</v>
      </c>
      <c r="H3530" s="16" t="n">
        <v>-5.22448849873307</v>
      </c>
      <c r="I3530" s="17" t="n">
        <v>257.098937545501</v>
      </c>
      <c r="J3530" s="18" t="n">
        <v>3.61173793098462E-007</v>
      </c>
      <c r="K3530" s="18" t="n">
        <v>1.56132420974856E-006</v>
      </c>
      <c r="L3530" s="16" t="n">
        <v>-0.394395045072811</v>
      </c>
      <c r="M3530" s="16" t="n">
        <v>0.608718812955215</v>
      </c>
      <c r="N3530" s="16" t="n">
        <v>0.00639321183224921</v>
      </c>
      <c r="O3530" s="16" t="n">
        <v>0.0352109386218334</v>
      </c>
      <c r="P3530" s="34" t="b">
        <f aca="false">TRUE()</f>
        <v>1</v>
      </c>
      <c r="Q3530" s="18" t="n">
        <v>5.63230592212447E-005</v>
      </c>
    </row>
    <row r="3531" customFormat="false" ht="22.35" hidden="false" customHeight="false" outlineLevel="0" collapsed="false">
      <c r="A3531" s="6" t="s">
        <v>5263</v>
      </c>
      <c r="B3531" s="7" t="s">
        <v>1644</v>
      </c>
      <c r="C3531" s="17" t="n">
        <v>1898</v>
      </c>
      <c r="D3531" s="18" t="n">
        <v>-0.000871635703480987</v>
      </c>
      <c r="E3531" s="18" t="n">
        <v>0.000333718750882839</v>
      </c>
      <c r="F3531" s="16" t="n">
        <v>-0.00105711049228644</v>
      </c>
      <c r="G3531" s="18" t="n">
        <v>0.000465420313808701</v>
      </c>
      <c r="H3531" s="16" t="n">
        <v>-5.65560037406142</v>
      </c>
      <c r="I3531" s="17" t="n">
        <v>268.364503615511</v>
      </c>
      <c r="J3531" s="18" t="n">
        <v>3.97209669490943E-008</v>
      </c>
      <c r="K3531" s="18" t="n">
        <v>1.93023434237402E-007</v>
      </c>
      <c r="L3531" s="16" t="n">
        <v>-0.415312546855906</v>
      </c>
      <c r="M3531" s="16" t="n">
        <v>0.616244382457772</v>
      </c>
      <c r="N3531" s="16" t="n">
        <v>0.00446223067043602</v>
      </c>
      <c r="O3531" s="16" t="n">
        <v>0.0365318758249709</v>
      </c>
      <c r="P3531" s="34" t="b">
        <f aca="false">TRUE()</f>
        <v>1</v>
      </c>
      <c r="Q3531" s="18" t="n">
        <v>0.00024634797950415</v>
      </c>
    </row>
    <row r="3532" customFormat="false" ht="22.35" hidden="false" customHeight="false" outlineLevel="0" collapsed="false">
      <c r="A3532" s="6" t="s">
        <v>5264</v>
      </c>
      <c r="B3532" s="7" t="s">
        <v>1644</v>
      </c>
      <c r="C3532" s="17" t="n">
        <v>1899</v>
      </c>
      <c r="D3532" s="18" t="n">
        <v>-0.000757249441766688</v>
      </c>
      <c r="E3532" s="18" t="n">
        <v>0.000299752634293414</v>
      </c>
      <c r="F3532" s="18" t="n">
        <v>-0.000939039328095078</v>
      </c>
      <c r="G3532" s="18" t="n">
        <v>0.000437157427241004</v>
      </c>
      <c r="H3532" s="16" t="n">
        <v>-6.0918788010405</v>
      </c>
      <c r="I3532" s="17" t="n">
        <v>281.020237456846</v>
      </c>
      <c r="J3532" s="18" t="n">
        <v>3.66188841556037E-009</v>
      </c>
      <c r="K3532" s="18" t="n">
        <v>2.03710950731576E-008</v>
      </c>
      <c r="L3532" s="16" t="n">
        <v>-0.435114266207825</v>
      </c>
      <c r="M3532" s="16" t="n">
        <v>0.623769951960329</v>
      </c>
      <c r="N3532" s="16" t="n">
        <v>0.0029467225123437</v>
      </c>
      <c r="O3532" s="16" t="n">
        <v>0.0377412754725981</v>
      </c>
      <c r="P3532" s="34" t="b">
        <f aca="false">TRUE()</f>
        <v>1</v>
      </c>
      <c r="Q3532" s="18" t="n">
        <v>0.000109177956546378</v>
      </c>
    </row>
    <row r="3533" customFormat="false" ht="22.35" hidden="false" customHeight="false" outlineLevel="0" collapsed="false">
      <c r="A3533" s="6" t="s">
        <v>5265</v>
      </c>
      <c r="B3533" s="7" t="s">
        <v>1644</v>
      </c>
      <c r="C3533" s="17" t="n">
        <v>1900</v>
      </c>
      <c r="D3533" s="18" t="n">
        <v>-0.000654635221756659</v>
      </c>
      <c r="E3533" s="18" t="n">
        <v>0.000268699024531726</v>
      </c>
      <c r="F3533" s="18" t="n">
        <v>-0.000831691775835574</v>
      </c>
      <c r="G3533" s="18" t="n">
        <v>0.000409733282814323</v>
      </c>
      <c r="H3533" s="16" t="n">
        <v>-6.52848818050925</v>
      </c>
      <c r="I3533" s="17" t="n">
        <v>294.902427999189</v>
      </c>
      <c r="J3533" s="18" t="n">
        <v>2.89758808560151E-010</v>
      </c>
      <c r="K3533" s="18" t="n">
        <v>1.98105280976051E-009</v>
      </c>
      <c r="L3533" s="16" t="n">
        <v>-0.453814174236795</v>
      </c>
      <c r="M3533" s="16" t="n">
        <v>0.631557027739036</v>
      </c>
      <c r="N3533" s="16" t="n">
        <v>0.00196090431562175</v>
      </c>
      <c r="O3533" s="16" t="n">
        <v>0.0388574903098532</v>
      </c>
      <c r="P3533" s="34" t="b">
        <f aca="false">TRUE()</f>
        <v>1</v>
      </c>
      <c r="Q3533" s="18" t="n">
        <v>0.000153135271364438</v>
      </c>
    </row>
    <row r="3534" customFormat="false" ht="22.35" hidden="false" customHeight="false" outlineLevel="0" collapsed="false">
      <c r="A3534" s="6" t="s">
        <v>5266</v>
      </c>
      <c r="B3534" s="7" t="s">
        <v>1644</v>
      </c>
      <c r="C3534" s="17" t="n">
        <v>1901</v>
      </c>
      <c r="D3534" s="18" t="n">
        <v>-0.000563706732207365</v>
      </c>
      <c r="E3534" s="18" t="n">
        <v>0.000240759610241151</v>
      </c>
      <c r="F3534" s="18" t="n">
        <v>-0.0007352904560802</v>
      </c>
      <c r="G3534" s="18" t="n">
        <v>0.000383469128346854</v>
      </c>
      <c r="H3534" s="16" t="n">
        <v>-6.96078752390312</v>
      </c>
      <c r="I3534" s="17" t="n">
        <v>309.774805638609</v>
      </c>
      <c r="J3534" s="18" t="n">
        <v>2.0259915142938E-011</v>
      </c>
      <c r="K3534" s="18" t="n">
        <v>1.65835597323851E-010</v>
      </c>
      <c r="L3534" s="16" t="n">
        <v>-0.471465921453957</v>
      </c>
      <c r="M3534" s="16" t="n">
        <v>0.63985743065241</v>
      </c>
      <c r="N3534" s="16" t="n">
        <v>0.00140431582903166</v>
      </c>
      <c r="O3534" s="16" t="n">
        <v>0.0399131753323115</v>
      </c>
      <c r="P3534" s="34" t="b">
        <f aca="false">TRUE()</f>
        <v>1</v>
      </c>
      <c r="Q3534" s="18" t="n">
        <v>0.000297992384010516</v>
      </c>
    </row>
    <row r="3535" customFormat="false" ht="22.35" hidden="false" customHeight="false" outlineLevel="0" collapsed="false">
      <c r="A3535" s="6" t="s">
        <v>5267</v>
      </c>
      <c r="B3535" s="7" t="s">
        <v>1644</v>
      </c>
      <c r="C3535" s="17" t="n">
        <v>1902</v>
      </c>
      <c r="D3535" s="18" t="n">
        <v>-0.000483146209513815</v>
      </c>
      <c r="E3535" s="18" t="n">
        <v>0.000215668942023848</v>
      </c>
      <c r="F3535" s="18" t="n">
        <v>-0.000648510537453157</v>
      </c>
      <c r="G3535" s="18" t="n">
        <v>0.000358201372611928</v>
      </c>
      <c r="H3535" s="16" t="n">
        <v>-7.38087195338636</v>
      </c>
      <c r="I3535" s="17" t="n">
        <v>325.393305653464</v>
      </c>
      <c r="J3535" s="18" t="n">
        <v>1.32405074001119E-012</v>
      </c>
      <c r="K3535" s="18" t="n">
        <v>1.22652021675144E-011</v>
      </c>
      <c r="L3535" s="16" t="n">
        <v>-0.487861577486654</v>
      </c>
      <c r="M3535" s="16" t="n">
        <v>0.648341856500852</v>
      </c>
      <c r="N3535" s="18" t="n">
        <v>0.000999617760615447</v>
      </c>
      <c r="O3535" s="16" t="n">
        <v>0.0409525185467873</v>
      </c>
      <c r="P3535" s="34" t="b">
        <f aca="false">TRUE()</f>
        <v>1</v>
      </c>
      <c r="Q3535" s="18" t="n">
        <v>8.84303410691762E-005</v>
      </c>
    </row>
    <row r="3536" customFormat="false" ht="22.35" hidden="false" customHeight="false" outlineLevel="0" collapsed="false">
      <c r="A3536" s="6" t="s">
        <v>5268</v>
      </c>
      <c r="B3536" s="7" t="s">
        <v>1644</v>
      </c>
      <c r="C3536" s="17" t="n">
        <v>1903</v>
      </c>
      <c r="D3536" s="18" t="n">
        <v>-0.000412929612895726</v>
      </c>
      <c r="E3536" s="18" t="n">
        <v>0.000193357496325385</v>
      </c>
      <c r="F3536" s="18" t="n">
        <v>-0.000571318182216354</v>
      </c>
      <c r="G3536" s="18" t="n">
        <v>0.000333821632558858</v>
      </c>
      <c r="H3536" s="16" t="n">
        <v>-7.77448494435209</v>
      </c>
      <c r="I3536" s="17" t="n">
        <v>341.040341902605</v>
      </c>
      <c r="J3536" s="18" t="n">
        <v>9.04100750714249E-014</v>
      </c>
      <c r="K3536" s="18" t="n">
        <v>1.01132563759141E-012</v>
      </c>
      <c r="L3536" s="16" t="n">
        <v>-0.50267404527132</v>
      </c>
      <c r="M3536" s="16" t="n">
        <v>0.656884394855106</v>
      </c>
      <c r="N3536" s="18" t="n">
        <v>0.000722847299139765</v>
      </c>
      <c r="O3536" s="16" t="n">
        <v>0.0419904998703471</v>
      </c>
      <c r="P3536" s="34" t="b">
        <f aca="false">TRUE()</f>
        <v>1</v>
      </c>
      <c r="Q3536" s="18" t="n">
        <v>0.000338790905189294</v>
      </c>
    </row>
    <row r="3537" customFormat="false" ht="22.35" hidden="false" customHeight="false" outlineLevel="0" collapsed="false">
      <c r="A3537" s="6" t="s">
        <v>5269</v>
      </c>
      <c r="B3537" s="7" t="s">
        <v>1644</v>
      </c>
      <c r="C3537" s="17" t="n">
        <v>1904</v>
      </c>
      <c r="D3537" s="18" t="n">
        <v>-0.00035132313866019</v>
      </c>
      <c r="E3537" s="18" t="n">
        <v>0.0001735505311962</v>
      </c>
      <c r="F3537" s="18" t="n">
        <v>-0.00050226797005183</v>
      </c>
      <c r="G3537" s="18" t="n">
        <v>0.00031050510725856</v>
      </c>
      <c r="H3537" s="16" t="n">
        <v>-8.1427446389456</v>
      </c>
      <c r="I3537" s="17" t="n">
        <v>356.534657816146</v>
      </c>
      <c r="J3537" s="18" t="n">
        <v>6.55808987171776E-015</v>
      </c>
      <c r="K3537" s="18" t="n">
        <v>9.86740513487689E-014</v>
      </c>
      <c r="L3537" s="16" t="n">
        <v>-0.516139933563877</v>
      </c>
      <c r="M3537" s="16" t="n">
        <v>0.665262281109561</v>
      </c>
      <c r="N3537" s="18" t="n">
        <v>0.000544928729116769</v>
      </c>
      <c r="O3537" s="16" t="n">
        <v>0.0430389376577172</v>
      </c>
      <c r="P3537" s="34" t="b">
        <f aca="false">TRUE()</f>
        <v>1</v>
      </c>
      <c r="Q3537" s="18" t="n">
        <v>0.000463789912472259</v>
      </c>
    </row>
    <row r="3538" customFormat="false" ht="22.35" hidden="false" customHeight="false" outlineLevel="0" collapsed="false">
      <c r="A3538" s="6" t="s">
        <v>5270</v>
      </c>
      <c r="B3538" s="7" t="s">
        <v>1644</v>
      </c>
      <c r="C3538" s="17" t="n">
        <v>1905</v>
      </c>
      <c r="D3538" s="18" t="n">
        <v>-0.000297735048742683</v>
      </c>
      <c r="E3538" s="18" t="n">
        <v>0.000156057578303439</v>
      </c>
      <c r="F3538" s="18" t="n">
        <v>-0.000440853849015686</v>
      </c>
      <c r="G3538" s="18" t="n">
        <v>0.000288345091856834</v>
      </c>
      <c r="H3538" s="16" t="n">
        <v>-8.47637435225942</v>
      </c>
      <c r="I3538" s="17" t="n">
        <v>371.444601572369</v>
      </c>
      <c r="J3538" s="18" t="n">
        <v>5.53401389205541E-016</v>
      </c>
      <c r="K3538" s="18" t="n">
        <v>1.15990695212273E-014</v>
      </c>
      <c r="L3538" s="16" t="n">
        <v>-0.527957515361225</v>
      </c>
      <c r="M3538" s="16" t="n">
        <v>0.673204323570432</v>
      </c>
      <c r="N3538" s="18" t="n">
        <v>0.000426730325090691</v>
      </c>
      <c r="O3538" s="16" t="n">
        <v>0.0440681952107809</v>
      </c>
      <c r="P3538" s="34" t="b">
        <f aca="false">TRUE()</f>
        <v>1</v>
      </c>
      <c r="Q3538" s="18" t="n">
        <v>0.000714584371317624</v>
      </c>
    </row>
    <row r="3539" customFormat="false" ht="22.35" hidden="false" customHeight="false" outlineLevel="0" collapsed="false">
      <c r="A3539" s="6" t="s">
        <v>5271</v>
      </c>
      <c r="B3539" s="7" t="s">
        <v>1644</v>
      </c>
      <c r="C3539" s="17" t="n">
        <v>1906</v>
      </c>
      <c r="D3539" s="18" t="n">
        <v>-0.000251281117403361</v>
      </c>
      <c r="E3539" s="18" t="n">
        <v>0.000140591829081664</v>
      </c>
      <c r="F3539" s="18" t="n">
        <v>-0.000386201535411295</v>
      </c>
      <c r="G3539" s="18" t="n">
        <v>0.00026721141819534</v>
      </c>
      <c r="H3539" s="16" t="n">
        <v>-8.76682319570416</v>
      </c>
      <c r="I3539" s="17" t="n">
        <v>385.258822143828</v>
      </c>
      <c r="J3539" s="18" t="n">
        <v>5.96271776369211E-017</v>
      </c>
      <c r="K3539" s="18" t="n">
        <v>1.35963069886386E-015</v>
      </c>
      <c r="L3539" s="16" t="n">
        <v>-0.537895257452417</v>
      </c>
      <c r="M3539" s="16" t="n">
        <v>0.680884859755153</v>
      </c>
      <c r="N3539" s="18" t="n">
        <v>0.000358003655173434</v>
      </c>
      <c r="O3539" s="16" t="n">
        <v>0.0450288730708554</v>
      </c>
      <c r="P3539" s="34" t="b">
        <f aca="false">TRUE()</f>
        <v>1</v>
      </c>
      <c r="Q3539" s="18" t="n">
        <v>0.000635500439417935</v>
      </c>
    </row>
    <row r="3540" customFormat="false" ht="22.35" hidden="false" customHeight="false" outlineLevel="0" collapsed="false">
      <c r="A3540" s="6" t="s">
        <v>5272</v>
      </c>
      <c r="B3540" s="7" t="s">
        <v>1644</v>
      </c>
      <c r="C3540" s="17" t="n">
        <v>1907</v>
      </c>
      <c r="D3540" s="18" t="n">
        <v>-0.000211482254016005</v>
      </c>
      <c r="E3540" s="18" t="n">
        <v>0.000127140042798868</v>
      </c>
      <c r="F3540" s="18" t="n">
        <v>-0.000338237464200236</v>
      </c>
      <c r="G3540" s="18" t="n">
        <v>0.000247435794080053</v>
      </c>
      <c r="H3540" s="16" t="n">
        <v>-9.01621239190219</v>
      </c>
      <c r="I3540" s="17" t="n">
        <v>397.377298458697</v>
      </c>
      <c r="J3540" s="18" t="n">
        <v>8.34404087231182E-018</v>
      </c>
      <c r="K3540" s="18" t="n">
        <v>1.96748691023262E-016</v>
      </c>
      <c r="L3540" s="16" t="n">
        <v>-0.546393193918987</v>
      </c>
      <c r="M3540" s="16" t="n">
        <v>0.687112583294592</v>
      </c>
      <c r="N3540" s="18" t="n">
        <v>0.000305942135390876</v>
      </c>
      <c r="O3540" s="16" t="n">
        <v>0.0458491575262745</v>
      </c>
      <c r="P3540" s="34" t="b">
        <f aca="false">TRUE()</f>
        <v>1</v>
      </c>
      <c r="Q3540" s="18" t="n">
        <v>0.000796586585607717</v>
      </c>
    </row>
    <row r="3541" customFormat="false" ht="22.35" hidden="false" customHeight="false" outlineLevel="0" collapsed="false">
      <c r="A3541" s="6" t="s">
        <v>5273</v>
      </c>
      <c r="B3541" s="7" t="s">
        <v>1644</v>
      </c>
      <c r="C3541" s="17" t="n">
        <v>1908</v>
      </c>
      <c r="D3541" s="18" t="n">
        <v>-0.000177572480502803</v>
      </c>
      <c r="E3541" s="18" t="n">
        <v>0.000115335284539597</v>
      </c>
      <c r="F3541" s="18" t="n">
        <v>-0.000296207912404465</v>
      </c>
      <c r="G3541" s="18" t="n">
        <v>0.000228925194565728</v>
      </c>
      <c r="H3541" s="16" t="n">
        <v>-9.22267795786334</v>
      </c>
      <c r="I3541" s="17" t="n">
        <v>407.82636544925</v>
      </c>
      <c r="J3541" s="18" t="n">
        <v>1.57457479395354E-018</v>
      </c>
      <c r="K3541" s="18" t="n">
        <v>3.8438149381807E-017</v>
      </c>
      <c r="L3541" s="16" t="n">
        <v>-0.553277765980589</v>
      </c>
      <c r="M3541" s="16" t="n">
        <v>0.69285603595227</v>
      </c>
      <c r="N3541" s="18" t="n">
        <v>0.000274933547039217</v>
      </c>
      <c r="O3541" s="16" t="n">
        <v>0.0465081000849687</v>
      </c>
      <c r="P3541" s="34" t="b">
        <f aca="false">TRUE()</f>
        <v>1</v>
      </c>
      <c r="Q3541" s="18" t="n">
        <v>0.000269728972417703</v>
      </c>
    </row>
    <row r="3542" customFormat="false" ht="22.35" hidden="false" customHeight="false" outlineLevel="0" collapsed="false">
      <c r="A3542" s="6" t="s">
        <v>5274</v>
      </c>
      <c r="B3542" s="7" t="s">
        <v>1644</v>
      </c>
      <c r="C3542" s="17" t="n">
        <v>1909</v>
      </c>
      <c r="D3542" s="18" t="n">
        <v>-0.000148570122167836</v>
      </c>
      <c r="E3542" s="18" t="n">
        <v>0.000104919185918518</v>
      </c>
      <c r="F3542" s="18" t="n">
        <v>-0.000259179757411954</v>
      </c>
      <c r="G3542" s="18" t="n">
        <v>0.00021158920926174</v>
      </c>
      <c r="H3542" s="16" t="n">
        <v>-9.38565640426502</v>
      </c>
      <c r="I3542" s="17" t="n">
        <v>416.513658184676</v>
      </c>
      <c r="J3542" s="18" t="n">
        <v>4.10964117850504E-019</v>
      </c>
      <c r="K3542" s="18" t="n">
        <v>1.05277845004913E-017</v>
      </c>
      <c r="L3542" s="16" t="n">
        <v>-0.558534629049213</v>
      </c>
      <c r="M3542" s="16" t="n">
        <v>0.697572834340617</v>
      </c>
      <c r="N3542" s="18" t="n">
        <v>0.000249317028082611</v>
      </c>
      <c r="O3542" s="16" t="n">
        <v>0.0470010358573245</v>
      </c>
      <c r="P3542" s="34" t="b">
        <f aca="false">TRUE()</f>
        <v>1</v>
      </c>
      <c r="Q3542" s="16" t="n">
        <v>0.00131339875554367</v>
      </c>
    </row>
    <row r="3543" customFormat="false" ht="22.35" hidden="false" customHeight="false" outlineLevel="0" collapsed="false">
      <c r="A3543" s="6" t="s">
        <v>5275</v>
      </c>
      <c r="B3543" s="7" t="s">
        <v>1644</v>
      </c>
      <c r="C3543" s="17" t="n">
        <v>1910</v>
      </c>
      <c r="D3543" s="18" t="n">
        <v>-0.000124084747060229</v>
      </c>
      <c r="E3543" s="18" t="n">
        <v>9.57572654099352E-005</v>
      </c>
      <c r="F3543" s="18" t="n">
        <v>-0.000226857009432839</v>
      </c>
      <c r="G3543" s="18" t="n">
        <v>0.000195515314351984</v>
      </c>
      <c r="H3543" s="16" t="n">
        <v>-9.50166842345401</v>
      </c>
      <c r="I3543" s="17" t="n">
        <v>423.419859310413</v>
      </c>
      <c r="J3543" s="18" t="n">
        <v>1.54999504042076E-019</v>
      </c>
      <c r="K3543" s="18" t="n">
        <v>4.12338424214497E-018</v>
      </c>
      <c r="L3543" s="16" t="n">
        <v>-0.561945552360033</v>
      </c>
      <c r="M3543" s="16" t="n">
        <v>0.702163722299706</v>
      </c>
      <c r="N3543" s="18" t="n">
        <v>0.000236877928626877</v>
      </c>
      <c r="O3543" s="16" t="n">
        <v>0.047252301284061</v>
      </c>
      <c r="P3543" s="34" t="b">
        <f aca="false">TRUE()</f>
        <v>1</v>
      </c>
      <c r="Q3543" s="18" t="n">
        <v>0.000878196418365045</v>
      </c>
    </row>
    <row r="3544" customFormat="false" ht="22.35" hidden="false" customHeight="false" outlineLevel="0" collapsed="false">
      <c r="A3544" s="6" t="s">
        <v>5276</v>
      </c>
      <c r="B3544" s="7" t="s">
        <v>1644</v>
      </c>
      <c r="C3544" s="17" t="n">
        <v>1911</v>
      </c>
      <c r="D3544" s="18" t="n">
        <v>-0.000103248008859607</v>
      </c>
      <c r="E3544" s="18" t="n">
        <v>8.75937140827087E-005</v>
      </c>
      <c r="F3544" s="18" t="n">
        <v>-0.000198379376486563</v>
      </c>
      <c r="G3544" s="18" t="n">
        <v>0.000180459367428566</v>
      </c>
      <c r="H3544" s="16" t="n">
        <v>-9.57550520624346</v>
      </c>
      <c r="I3544" s="17" t="n">
        <v>428.514349064717</v>
      </c>
      <c r="J3544" s="18" t="n">
        <v>8.2353761076604E-020</v>
      </c>
      <c r="K3544" s="18" t="n">
        <v>2.2633649567411E-018</v>
      </c>
      <c r="L3544" s="16" t="n">
        <v>-0.563793513476819</v>
      </c>
      <c r="M3544" s="16" t="n">
        <v>0.705263055942972</v>
      </c>
      <c r="N3544" s="18" t="n">
        <v>0.000229458013349216</v>
      </c>
      <c r="O3544" s="16" t="n">
        <v>0.0472533615533368</v>
      </c>
      <c r="P3544" s="34" t="b">
        <f aca="false">TRUE()</f>
        <v>1</v>
      </c>
      <c r="Q3544" s="16" t="n">
        <v>0.00224092020933969</v>
      </c>
    </row>
    <row r="3545" customFormat="false" ht="22.35" hidden="false" customHeight="false" outlineLevel="0" collapsed="false">
      <c r="A3545" s="6" t="s">
        <v>1616</v>
      </c>
      <c r="B3545" s="7" t="s">
        <v>1644</v>
      </c>
      <c r="C3545" s="17" t="n">
        <v>1912</v>
      </c>
      <c r="D3545" s="18" t="n">
        <v>-8.55522268150003E-005</v>
      </c>
      <c r="E3545" s="18" t="n">
        <v>8.02579441182915E-005</v>
      </c>
      <c r="F3545" s="18" t="n">
        <v>-0.000173205828443129</v>
      </c>
      <c r="G3545" s="18" t="n">
        <v>0.00016626473519599</v>
      </c>
      <c r="H3545" s="16" t="n">
        <v>-9.60466744003402</v>
      </c>
      <c r="I3545" s="17" t="n">
        <v>431.693230162202</v>
      </c>
      <c r="J3545" s="18" t="n">
        <v>6.3404067564696E-020</v>
      </c>
      <c r="K3545" s="18" t="n">
        <v>1.76595221740596E-018</v>
      </c>
      <c r="L3545" s="16" t="n">
        <v>-0.563966005563506</v>
      </c>
      <c r="M3545" s="16" t="n">
        <v>0.706958004029134</v>
      </c>
      <c r="N3545" s="18" t="n">
        <v>0.000227017636604566</v>
      </c>
      <c r="O3545" s="16" t="n">
        <v>0.0470213837433591</v>
      </c>
      <c r="P3545" s="34" t="b">
        <f aca="false">TRUE()</f>
        <v>1</v>
      </c>
      <c r="Q3545" s="16" t="n">
        <v>0.0024230790081115</v>
      </c>
    </row>
    <row r="3546" customFormat="false" ht="22.35" hidden="false" customHeight="false" outlineLevel="0" collapsed="false">
      <c r="A3546" s="6" t="s">
        <v>1620</v>
      </c>
      <c r="B3546" s="7" t="s">
        <v>1644</v>
      </c>
      <c r="C3546" s="17" t="n">
        <v>1913</v>
      </c>
      <c r="D3546" s="18" t="n">
        <v>-7.08590098565619E-005</v>
      </c>
      <c r="E3546" s="18" t="n">
        <v>7.37009344694412E-005</v>
      </c>
      <c r="F3546" s="18" t="n">
        <v>-0.000151243325676324</v>
      </c>
      <c r="G3546" s="18" t="n">
        <v>0.000152903068534664</v>
      </c>
      <c r="H3546" s="16" t="n">
        <v>-9.58531851501691</v>
      </c>
      <c r="I3546" s="17" t="n">
        <v>432.531506517046</v>
      </c>
      <c r="J3546" s="18" t="n">
        <v>7.34560545070903E-020</v>
      </c>
      <c r="K3546" s="18" t="n">
        <v>2.03228417469617E-018</v>
      </c>
      <c r="L3546" s="16" t="n">
        <v>-0.562427372163055</v>
      </c>
      <c r="M3546" s="16" t="n">
        <v>0.706812722764606</v>
      </c>
      <c r="N3546" s="18" t="n">
        <v>0.000228592853460103</v>
      </c>
      <c r="O3546" s="16" t="n">
        <v>0.0465057074329222</v>
      </c>
      <c r="P3546" s="34" t="b">
        <f aca="false">TRUE()</f>
        <v>1</v>
      </c>
      <c r="Q3546" s="16" t="n">
        <v>0.00201530497217469</v>
      </c>
    </row>
    <row r="3547" customFormat="false" ht="22.35" hidden="false" customHeight="false" outlineLevel="0" collapsed="false">
      <c r="A3547" s="6" t="s">
        <v>5277</v>
      </c>
      <c r="B3547" s="7" t="s">
        <v>1644</v>
      </c>
      <c r="C3547" s="17" t="n">
        <v>1914</v>
      </c>
      <c r="D3547" s="18" t="n">
        <v>-5.83200385640121E-005</v>
      </c>
      <c r="E3547" s="18" t="n">
        <v>6.77712167505041E-005</v>
      </c>
      <c r="F3547" s="18" t="n">
        <v>-0.000131713412015666</v>
      </c>
      <c r="G3547" s="18" t="n">
        <v>0.000140247874860553</v>
      </c>
      <c r="H3547" s="16" t="n">
        <v>-9.52852107312124</v>
      </c>
      <c r="I3547" s="17" t="n">
        <v>431.081878757565</v>
      </c>
      <c r="J3547" s="18" t="n">
        <v>1.17018181182375E-019</v>
      </c>
      <c r="K3547" s="18" t="n">
        <v>3.15341202536918E-018</v>
      </c>
      <c r="L3547" s="16" t="n">
        <v>-0.55978768698752</v>
      </c>
      <c r="M3547" s="16" t="n">
        <v>0.706154114365411</v>
      </c>
      <c r="N3547" s="18" t="n">
        <v>0.000232185122013715</v>
      </c>
      <c r="O3547" s="16" t="n">
        <v>0.04569650958128</v>
      </c>
      <c r="P3547" s="34" t="b">
        <f aca="false">TRUE()</f>
        <v>1</v>
      </c>
      <c r="Q3547" s="16" t="n">
        <v>0.00167601179950781</v>
      </c>
    </row>
    <row r="3548" customFormat="false" ht="22.35" hidden="false" customHeight="false" outlineLevel="0" collapsed="false">
      <c r="A3548" s="6" t="s">
        <v>5278</v>
      </c>
      <c r="B3548" s="7" t="s">
        <v>1644</v>
      </c>
      <c r="C3548" s="17" t="n">
        <v>1915</v>
      </c>
      <c r="D3548" s="18" t="n">
        <v>-4.75593272963772E-005</v>
      </c>
      <c r="E3548" s="18" t="n">
        <v>6.23452313218611E-005</v>
      </c>
      <c r="F3548" s="18" t="n">
        <v>-0.000114197442747996</v>
      </c>
      <c r="G3548" s="18" t="n">
        <v>0.000128107836906661</v>
      </c>
      <c r="H3548" s="16" t="n">
        <v>-9.43520786394629</v>
      </c>
      <c r="I3548" s="17" t="n">
        <v>427.024888898787</v>
      </c>
      <c r="J3548" s="18" t="n">
        <v>2.53930482495294E-019</v>
      </c>
      <c r="K3548" s="18" t="n">
        <v>6.62774529783315E-018</v>
      </c>
      <c r="L3548" s="16" t="n">
        <v>-0.556252123807877</v>
      </c>
      <c r="M3548" s="16" t="n">
        <v>0.70421703083837</v>
      </c>
      <c r="N3548" s="18" t="n">
        <v>0.000236877928626877</v>
      </c>
      <c r="O3548" s="16" t="n">
        <v>0.0447113645682438</v>
      </c>
      <c r="P3548" s="34" t="b">
        <f aca="false">TRUE()</f>
        <v>1</v>
      </c>
      <c r="Q3548" s="16" t="n">
        <v>0.00225423551288208</v>
      </c>
    </row>
    <row r="3549" customFormat="false" ht="22.35" hidden="false" customHeight="false" outlineLevel="0" collapsed="false">
      <c r="A3549" s="6" t="s">
        <v>1676</v>
      </c>
      <c r="B3549" s="7" t="s">
        <v>1644</v>
      </c>
      <c r="C3549" s="17" t="n">
        <v>1916</v>
      </c>
      <c r="D3549" s="18" t="n">
        <v>-3.82991923881693E-005</v>
      </c>
      <c r="E3549" s="18" t="n">
        <v>5.73822078965306E-005</v>
      </c>
      <c r="F3549" s="18" t="n">
        <v>-9.84816896038733E-005</v>
      </c>
      <c r="G3549" s="18" t="n">
        <v>0.000116555553585097</v>
      </c>
      <c r="H3549" s="16" t="n">
        <v>-9.30706203114247</v>
      </c>
      <c r="I3549" s="17" t="n">
        <v>420.506061237102</v>
      </c>
      <c r="J3549" s="18" t="n">
        <v>7.33974696529715E-019</v>
      </c>
      <c r="K3549" s="18" t="n">
        <v>1.82394909616666E-017</v>
      </c>
      <c r="L3549" s="16" t="n">
        <v>-0.551864943254941</v>
      </c>
      <c r="M3549" s="16" t="n">
        <v>0.702066868123354</v>
      </c>
      <c r="N3549" s="18" t="n">
        <v>0.000244495693686302</v>
      </c>
      <c r="O3549" s="16" t="n">
        <v>0.0435785667279559</v>
      </c>
      <c r="P3549" s="34" t="b">
        <f aca="false">TRUE()</f>
        <v>1</v>
      </c>
      <c r="Q3549" s="16" t="n">
        <v>0.00304666253636974</v>
      </c>
    </row>
    <row r="3550" customFormat="false" ht="22.35" hidden="false" customHeight="false" outlineLevel="0" collapsed="false">
      <c r="A3550" s="6" t="s">
        <v>5279</v>
      </c>
      <c r="B3550" s="7" t="s">
        <v>1644</v>
      </c>
      <c r="C3550" s="17" t="n">
        <v>1917</v>
      </c>
      <c r="D3550" s="18" t="n">
        <v>-3.0187722609789E-005</v>
      </c>
      <c r="E3550" s="18" t="n">
        <v>5.27969771488863E-005</v>
      </c>
      <c r="F3550" s="18" t="n">
        <v>-8.42184436619069E-005</v>
      </c>
      <c r="G3550" s="18" t="n">
        <v>0.000105531189682357</v>
      </c>
      <c r="H3550" s="16" t="n">
        <v>-9.14720177950813</v>
      </c>
      <c r="I3550" s="17" t="n">
        <v>411.623151086434</v>
      </c>
      <c r="J3550" s="18" t="n">
        <v>2.72756733187837E-018</v>
      </c>
      <c r="K3550" s="18" t="n">
        <v>6.58104908563677E-017</v>
      </c>
      <c r="L3550" s="16" t="n">
        <v>-0.546799418177474</v>
      </c>
      <c r="M3550" s="16" t="n">
        <v>0.699199984503332</v>
      </c>
      <c r="N3550" s="18" t="n">
        <v>0.000256096286594626</v>
      </c>
      <c r="O3550" s="16" t="n">
        <v>0.0423637088197708</v>
      </c>
      <c r="P3550" s="34" t="b">
        <f aca="false">TRUE()</f>
        <v>1</v>
      </c>
      <c r="Q3550" s="16" t="n">
        <v>0.00297928529340916</v>
      </c>
    </row>
    <row r="3551" customFormat="false" ht="22.35" hidden="false" customHeight="false" outlineLevel="0" collapsed="false">
      <c r="A3551" s="6" t="s">
        <v>1763</v>
      </c>
      <c r="B3551" s="7" t="s">
        <v>1644</v>
      </c>
      <c r="C3551" s="17" t="n">
        <v>1918</v>
      </c>
      <c r="D3551" s="18" t="n">
        <v>-2.29396436009968E-005</v>
      </c>
      <c r="E3551" s="18" t="n">
        <v>4.85315484355937E-005</v>
      </c>
      <c r="F3551" s="18" t="n">
        <v>-7.10629787194393E-005</v>
      </c>
      <c r="G3551" s="18" t="n">
        <v>9.49292517179327E-005</v>
      </c>
      <c r="H3551" s="16" t="n">
        <v>-8.94789477576325</v>
      </c>
      <c r="I3551" s="17" t="n">
        <v>400.027984948898</v>
      </c>
      <c r="J3551" s="18" t="n">
        <v>1.36852222351835E-017</v>
      </c>
      <c r="K3551" s="18" t="n">
        <v>3.19065574584335E-016</v>
      </c>
      <c r="L3551" s="16" t="n">
        <v>-0.54083788146713</v>
      </c>
      <c r="M3551" s="16" t="n">
        <v>0.696187819618782</v>
      </c>
      <c r="N3551" s="18" t="n">
        <v>0.000278013682196992</v>
      </c>
      <c r="O3551" s="16" t="n">
        <v>0.0411746819523445</v>
      </c>
      <c r="P3551" s="34" t="b">
        <f aca="false">TRUE()</f>
        <v>1</v>
      </c>
      <c r="Q3551" s="16" t="n">
        <v>0.00140362288217856</v>
      </c>
    </row>
    <row r="3552" customFormat="false" ht="22.35" hidden="false" customHeight="false" outlineLevel="0" collapsed="false">
      <c r="A3552" s="6" t="s">
        <v>5280</v>
      </c>
      <c r="B3552" s="7" t="s">
        <v>1644</v>
      </c>
      <c r="C3552" s="17" t="n">
        <v>1919</v>
      </c>
      <c r="D3552" s="18" t="n">
        <v>-1.6445355972272E-005</v>
      </c>
      <c r="E3552" s="18" t="n">
        <v>4.45585518549078E-005</v>
      </c>
      <c r="F3552" s="18" t="n">
        <v>-5.8929985183293E-005</v>
      </c>
      <c r="G3552" s="18" t="n">
        <v>8.48030424577319E-005</v>
      </c>
      <c r="H3552" s="16" t="n">
        <v>-8.70520642353996</v>
      </c>
      <c r="I3552" s="17" t="n">
        <v>385.935442937117</v>
      </c>
      <c r="J3552" s="18" t="n">
        <v>9.34878696657077E-017</v>
      </c>
      <c r="K3552" s="18" t="n">
        <v>2.06369499528025E-015</v>
      </c>
      <c r="L3552" s="16" t="n">
        <v>-0.533735488733184</v>
      </c>
      <c r="M3552" s="16" t="n">
        <v>0.691984348365102</v>
      </c>
      <c r="N3552" s="18" t="n">
        <v>0.000305942135390876</v>
      </c>
      <c r="O3552" s="16" t="n">
        <v>0.040017002129524</v>
      </c>
      <c r="P3552" s="34" t="b">
        <f aca="false">TRUE()</f>
        <v>1</v>
      </c>
      <c r="Q3552" s="16" t="n">
        <v>0.00207914823379227</v>
      </c>
    </row>
    <row r="3553" customFormat="false" ht="22.35" hidden="false" customHeight="false" outlineLevel="0" collapsed="false">
      <c r="A3553" s="6" t="s">
        <v>5281</v>
      </c>
      <c r="B3553" s="7" t="s">
        <v>1644</v>
      </c>
      <c r="C3553" s="17" t="n">
        <v>1920</v>
      </c>
      <c r="D3553" s="18" t="n">
        <v>-1.05441158032602E-005</v>
      </c>
      <c r="E3553" s="18" t="n">
        <v>4.07702560764102E-005</v>
      </c>
      <c r="F3553" s="18" t="n">
        <v>-4.75840191583796E-005</v>
      </c>
      <c r="G3553" s="18" t="n">
        <v>7.50955872463402E-005</v>
      </c>
      <c r="H3553" s="16" t="n">
        <v>-8.4076677563501</v>
      </c>
      <c r="I3553" s="17" t="n">
        <v>369.959235988246</v>
      </c>
      <c r="J3553" s="18" t="n">
        <v>9.16304410143963E-016</v>
      </c>
      <c r="K3553" s="18" t="n">
        <v>1.89187228960072E-014</v>
      </c>
      <c r="L3553" s="16" t="n">
        <v>-0.524559883643326</v>
      </c>
      <c r="M3553" s="16" t="n">
        <v>0.685814737331474</v>
      </c>
      <c r="N3553" s="18" t="n">
        <v>0.000358003655173434</v>
      </c>
      <c r="O3553" s="16" t="n">
        <v>0.0389288486607611</v>
      </c>
      <c r="P3553" s="34" t="b">
        <f aca="false">TRUE()</f>
        <v>1</v>
      </c>
      <c r="Q3553" s="16" t="n">
        <v>0.0015418153249127</v>
      </c>
    </row>
    <row r="3554" customFormat="false" ht="22.35" hidden="false" customHeight="false" outlineLevel="0" collapsed="false">
      <c r="A3554" s="6" t="s">
        <v>5282</v>
      </c>
      <c r="B3554" s="7" t="s">
        <v>1644</v>
      </c>
      <c r="C3554" s="17" t="n">
        <v>1921</v>
      </c>
      <c r="D3554" s="18" t="n">
        <v>-5.18109581985768E-006</v>
      </c>
      <c r="E3554" s="18" t="n">
        <v>3.70995739942245E-005</v>
      </c>
      <c r="F3554" s="18" t="n">
        <v>-3.69115041031885E-005</v>
      </c>
      <c r="G3554" s="18" t="n">
        <v>6.57807265400421E-005</v>
      </c>
      <c r="H3554" s="16" t="n">
        <v>-8.03541098141823</v>
      </c>
      <c r="I3554" s="17" t="n">
        <v>352.520352213797</v>
      </c>
      <c r="J3554" s="18" t="n">
        <v>1.41906573390899E-014</v>
      </c>
      <c r="K3554" s="18" t="n">
        <v>1.85192540745984E-013</v>
      </c>
      <c r="L3554" s="16" t="n">
        <v>-0.511874138564237</v>
      </c>
      <c r="M3554" s="16" t="n">
        <v>0.678172942817294</v>
      </c>
      <c r="N3554" s="18" t="n">
        <v>0.000456459692695864</v>
      </c>
      <c r="O3554" s="16" t="n">
        <v>0.0377013954150823</v>
      </c>
      <c r="P3554" s="34" t="b">
        <f aca="false">TRUE()</f>
        <v>1</v>
      </c>
      <c r="Q3554" s="16" t="n">
        <v>0.00184667140343221</v>
      </c>
    </row>
    <row r="3555" customFormat="false" ht="22.35" hidden="false" customHeight="false" outlineLevel="0" collapsed="false">
      <c r="A3555" s="6" t="s">
        <v>5283</v>
      </c>
      <c r="B3555" s="7" t="s">
        <v>1644</v>
      </c>
      <c r="C3555" s="17" t="n">
        <v>1922</v>
      </c>
      <c r="D3555" s="18" t="n">
        <v>-2.65467771651018E-007</v>
      </c>
      <c r="E3555" s="18" t="n">
        <v>3.36278889886323E-005</v>
      </c>
      <c r="F3555" s="18" t="n">
        <v>-2.69164929131197E-005</v>
      </c>
      <c r="G3555" s="18" t="n">
        <v>5.69814515886528E-005</v>
      </c>
      <c r="H3555" s="16" t="n">
        <v>-7.57404922280775</v>
      </c>
      <c r="I3555" s="17" t="n">
        <v>333.334940558928</v>
      </c>
      <c r="J3555" s="18" t="n">
        <v>3.59343074130922E-013</v>
      </c>
      <c r="K3555" s="18" t="n">
        <v>3.6461461067074E-012</v>
      </c>
      <c r="L3555" s="16" t="n">
        <v>-0.494924080156785</v>
      </c>
      <c r="M3555" s="16" t="n">
        <v>0.669620719045405</v>
      </c>
      <c r="N3555" s="18" t="n">
        <v>0.000646165001780283</v>
      </c>
      <c r="O3555" s="16" t="n">
        <v>0.0362486448964993</v>
      </c>
      <c r="P3555" s="34" t="b">
        <f aca="false">TRUE()</f>
        <v>1</v>
      </c>
      <c r="Q3555" s="16" t="n">
        <v>0.00149655335651788</v>
      </c>
    </row>
    <row r="3556" customFormat="false" ht="22.35" hidden="false" customHeight="false" outlineLevel="0" collapsed="false">
      <c r="A3556" s="6" t="s">
        <v>5284</v>
      </c>
      <c r="B3556" s="7" t="s">
        <v>1644</v>
      </c>
      <c r="C3556" s="17" t="n">
        <v>1923</v>
      </c>
      <c r="D3556" s="18" t="n">
        <v>4.18421589675137E-006</v>
      </c>
      <c r="E3556" s="18" t="n">
        <v>3.02737478400602E-005</v>
      </c>
      <c r="F3556" s="18" t="n">
        <v>-1.75369226897212E-005</v>
      </c>
      <c r="G3556" s="18" t="n">
        <v>4.87432717804349E-005</v>
      </c>
      <c r="H3556" s="16" t="n">
        <v>-6.98206619964417</v>
      </c>
      <c r="I3556" s="17" t="n">
        <v>313.684615351288</v>
      </c>
      <c r="J3556" s="18" t="n">
        <v>1.74158930250074E-011</v>
      </c>
      <c r="K3556" s="18" t="n">
        <v>1.43689773466761E-010</v>
      </c>
      <c r="L3556" s="16" t="n">
        <v>-0.469907365693257</v>
      </c>
      <c r="M3556" s="16" t="n">
        <v>0.659799705563304</v>
      </c>
      <c r="N3556" s="16" t="n">
        <v>0.00110930416396646</v>
      </c>
      <c r="O3556" s="16" t="n">
        <v>0.0341161544448684</v>
      </c>
      <c r="P3556" s="34" t="b">
        <f aca="false">TRUE()</f>
        <v>1</v>
      </c>
      <c r="Q3556" s="16" t="n">
        <v>0.0016033404657577</v>
      </c>
    </row>
    <row r="3557" customFormat="false" ht="22.35" hidden="false" customHeight="false" outlineLevel="0" collapsed="false">
      <c r="A3557" s="6" t="s">
        <v>5285</v>
      </c>
      <c r="B3557" s="7" t="s">
        <v>1644</v>
      </c>
      <c r="C3557" s="17" t="n">
        <v>1924</v>
      </c>
      <c r="D3557" s="18" t="n">
        <v>8.17266270682707E-006</v>
      </c>
      <c r="E3557" s="18" t="n">
        <v>2.70258244896493E-005</v>
      </c>
      <c r="F3557" s="18" t="n">
        <v>-8.78978774120927E-006</v>
      </c>
      <c r="G3557" s="18" t="n">
        <v>4.12151229945953E-005</v>
      </c>
      <c r="H3557" s="16" t="n">
        <v>-6.21817321730592</v>
      </c>
      <c r="I3557" s="17" t="n">
        <v>294.934356603049</v>
      </c>
      <c r="J3557" s="18" t="n">
        <v>1.71608083079789E-009</v>
      </c>
      <c r="K3557" s="18" t="n">
        <v>1.00731760223639E-008</v>
      </c>
      <c r="L3557" s="16" t="n">
        <v>-0.432217796321769</v>
      </c>
      <c r="M3557" s="16" t="n">
        <v>0.646433829226716</v>
      </c>
      <c r="N3557" s="16" t="n">
        <v>0.0022475251220206</v>
      </c>
      <c r="O3557" s="16" t="n">
        <v>0.0305743508627176</v>
      </c>
      <c r="P3557" s="34" t="b">
        <f aca="false">TRUE()</f>
        <v>1</v>
      </c>
      <c r="Q3557" s="16" t="n">
        <v>0.00134351334703819</v>
      </c>
    </row>
    <row r="3558" customFormat="false" ht="22.35" hidden="false" customHeight="false" outlineLevel="0" collapsed="false">
      <c r="A3558" s="6" t="s">
        <v>5286</v>
      </c>
      <c r="B3558" s="7" t="s">
        <v>1644</v>
      </c>
      <c r="C3558" s="17" t="n">
        <v>1925</v>
      </c>
      <c r="D3558" s="18" t="n">
        <v>1.17595108420516E-005</v>
      </c>
      <c r="E3558" s="18" t="n">
        <v>2.3959064342697E-005</v>
      </c>
      <c r="F3558" s="18" t="n">
        <v>-6.15397378919983E-007</v>
      </c>
      <c r="G3558" s="18" t="n">
        <v>3.46001685057891E-005</v>
      </c>
      <c r="H3558" s="16" t="n">
        <v>-5.20337240922926</v>
      </c>
      <c r="I3558" s="17" t="n">
        <v>278.133620986748</v>
      </c>
      <c r="J3558" s="18" t="n">
        <v>3.80468846799591E-007</v>
      </c>
      <c r="K3558" s="18" t="n">
        <v>1.63961133356002E-006</v>
      </c>
      <c r="L3558" s="16" t="n">
        <v>-0.373908804554816</v>
      </c>
      <c r="M3558" s="16" t="n">
        <v>0.62687897102123</v>
      </c>
      <c r="N3558" s="16" t="n">
        <v>0.00686620984729681</v>
      </c>
      <c r="O3558" s="16" t="n">
        <v>0.0252790563759908</v>
      </c>
      <c r="P3558" s="34" t="b">
        <f aca="false">TRUE()</f>
        <v>1</v>
      </c>
      <c r="Q3558" s="16" t="n">
        <v>0.00119555089153507</v>
      </c>
    </row>
    <row r="3559" customFormat="false" ht="22.35" hidden="false" customHeight="false" outlineLevel="0" collapsed="false">
      <c r="A3559" s="6" t="s">
        <v>5287</v>
      </c>
      <c r="B3559" s="7" t="s">
        <v>1644</v>
      </c>
      <c r="C3559" s="17" t="n">
        <v>1926</v>
      </c>
      <c r="D3559" s="18" t="n">
        <v>1.49994175270055E-005</v>
      </c>
      <c r="E3559" s="18" t="n">
        <v>2.11710388777244E-005</v>
      </c>
      <c r="F3559" s="18" t="n">
        <v>6.99637615438839E-006</v>
      </c>
      <c r="G3559" s="18" t="n">
        <v>2.91169539685865E-005</v>
      </c>
      <c r="H3559" s="16" t="n">
        <v>-3.86164961921102</v>
      </c>
      <c r="I3559" s="17" t="n">
        <v>264.655464440501</v>
      </c>
      <c r="J3559" s="18" t="n">
        <v>0.000141648261855965</v>
      </c>
      <c r="K3559" s="18" t="n">
        <v>0.000418391663133277</v>
      </c>
      <c r="L3559" s="16" t="n">
        <v>-0.286070469719187</v>
      </c>
      <c r="M3559" s="16" t="n">
        <v>0.598830001549667</v>
      </c>
      <c r="N3559" s="16" t="n">
        <v>0.0214360627413435</v>
      </c>
      <c r="O3559" s="16" t="n">
        <v>0.0173316999292874</v>
      </c>
      <c r="P3559" s="34" t="b">
        <f aca="false">TRUE()</f>
        <v>1</v>
      </c>
      <c r="Q3559" s="16" t="n">
        <v>0.00106744099193937</v>
      </c>
    </row>
    <row r="3560" customFormat="false" ht="22.35" hidden="false" customHeight="false" outlineLevel="0" collapsed="false">
      <c r="A3560" s="6" t="s">
        <v>5288</v>
      </c>
      <c r="B3560" s="7" t="s">
        <v>1644</v>
      </c>
      <c r="C3560" s="17" t="n">
        <v>1927</v>
      </c>
      <c r="D3560" s="18" t="n">
        <v>1.79191855416769E-005</v>
      </c>
      <c r="E3560" s="18" t="n">
        <v>1.86155625389539E-005</v>
      </c>
      <c r="F3560" s="18" t="n">
        <v>1.41472101446075E-005</v>
      </c>
      <c r="G3560" s="18" t="n">
        <v>2.50561305707231E-005</v>
      </c>
      <c r="H3560" s="16" t="n">
        <v>-2.08204963018159</v>
      </c>
      <c r="I3560" s="17" t="n">
        <v>259.139669556902</v>
      </c>
      <c r="J3560" s="16" t="n">
        <v>0.0383192013391046</v>
      </c>
      <c r="K3560" s="16" t="n">
        <v>0.0654961637385849</v>
      </c>
      <c r="L3560" s="16" t="n">
        <v>-0.156353143610262</v>
      </c>
      <c r="M3560" s="16" t="n">
        <v>0.561047187354719</v>
      </c>
      <c r="N3560" s="16" t="n">
        <v>0.172098301436698</v>
      </c>
      <c r="O3560" s="16" t="n">
        <v>0.00709223590617018</v>
      </c>
      <c r="P3560" s="34" t="b">
        <f aca="false">FALSE()</f>
        <v>0</v>
      </c>
      <c r="Q3560" s="16"/>
    </row>
    <row r="3561" customFormat="false" ht="22.35" hidden="false" customHeight="false" outlineLevel="0" collapsed="false">
      <c r="A3561" s="6" t="s">
        <v>5289</v>
      </c>
      <c r="B3561" s="7" t="s">
        <v>1644</v>
      </c>
      <c r="C3561" s="17" t="n">
        <v>1928</v>
      </c>
      <c r="D3561" s="18" t="n">
        <v>2.05295943443119E-005</v>
      </c>
      <c r="E3561" s="18" t="n">
        <v>1.6371564580069E-005</v>
      </c>
      <c r="F3561" s="18" t="n">
        <v>2.08376301887076E-005</v>
      </c>
      <c r="G3561" s="18" t="n">
        <v>2.28574315488573E-005</v>
      </c>
      <c r="H3561" s="16" t="n">
        <v>0.1914047330212</v>
      </c>
      <c r="I3561" s="17" t="n">
        <v>268.658384216096</v>
      </c>
      <c r="J3561" s="16" t="n">
        <v>0.848353087733377</v>
      </c>
      <c r="K3561" s="16" t="n">
        <v>0.872099408990219</v>
      </c>
      <c r="L3561" s="16" t="n">
        <v>0.0140460201286581</v>
      </c>
      <c r="M3561" s="16" t="n">
        <v>0.523787385712072</v>
      </c>
      <c r="N3561" s="16" t="n">
        <v>0.89893568725505</v>
      </c>
      <c r="O3561" s="18" t="n">
        <v>0.000317122361744834</v>
      </c>
      <c r="P3561" s="34" t="b">
        <f aca="false">FALSE()</f>
        <v>0</v>
      </c>
      <c r="Q3561" s="16"/>
    </row>
    <row r="3562" customFormat="false" ht="22.35" hidden="false" customHeight="false" outlineLevel="0" collapsed="false">
      <c r="A3562" s="6" t="s">
        <v>5290</v>
      </c>
      <c r="B3562" s="7" t="s">
        <v>1644</v>
      </c>
      <c r="C3562" s="17" t="n">
        <v>1929</v>
      </c>
      <c r="D3562" s="18" t="n">
        <v>2.28715301046535E-005</v>
      </c>
      <c r="E3562" s="18" t="n">
        <v>1.45289231988345E-005</v>
      </c>
      <c r="F3562" s="18" t="n">
        <v>2.71049084878497E-005</v>
      </c>
      <c r="G3562" s="18" t="n">
        <v>2.27146702529201E-005</v>
      </c>
      <c r="H3562" s="16" t="n">
        <v>2.86359274918273</v>
      </c>
      <c r="I3562" s="17" t="n">
        <v>303.260706248825</v>
      </c>
      <c r="J3562" s="16" t="n">
        <v>0.0044806946078909</v>
      </c>
      <c r="K3562" s="16" t="n">
        <v>0.00961472731269247</v>
      </c>
      <c r="L3562" s="16" t="n">
        <v>0.196103691943978</v>
      </c>
      <c r="M3562" s="16" t="n">
        <v>0.522809158530916</v>
      </c>
      <c r="N3562" s="16" t="n">
        <v>0.0713580112054879</v>
      </c>
      <c r="O3562" s="18" t="n">
        <v>4.37536522011456E-005</v>
      </c>
      <c r="P3562" s="34" t="b">
        <f aca="false">TRUE()</f>
        <v>1</v>
      </c>
      <c r="Q3562" s="18" t="n">
        <v>0.00059381666425679</v>
      </c>
    </row>
    <row r="3563" customFormat="false" ht="22.35" hidden="false" customHeight="false" outlineLevel="0" collapsed="false">
      <c r="A3563" s="6" t="s">
        <v>5291</v>
      </c>
      <c r="B3563" s="7" t="s">
        <v>1644</v>
      </c>
      <c r="C3563" s="17" t="n">
        <v>1930</v>
      </c>
      <c r="D3563" s="18" t="n">
        <v>2.50018470631058E-005</v>
      </c>
      <c r="E3563" s="18" t="n">
        <v>1.32384126795789E-005</v>
      </c>
      <c r="F3563" s="18" t="n">
        <v>3.2998693683339E-005</v>
      </c>
      <c r="G3563" s="18" t="n">
        <v>2.44153375147375E-005</v>
      </c>
      <c r="H3563" s="16" t="n">
        <v>5.58735882400661</v>
      </c>
      <c r="I3563" s="17" t="n">
        <v>370.566761763622</v>
      </c>
      <c r="J3563" s="18" t="n">
        <v>4.47257243926851E-008</v>
      </c>
      <c r="K3563" s="18" t="n">
        <v>2.15326863375456E-007</v>
      </c>
      <c r="L3563" s="16" t="n">
        <v>0.348358607666657</v>
      </c>
      <c r="M3563" s="16" t="n">
        <v>0.576785991011932</v>
      </c>
      <c r="N3563" s="16" t="n">
        <v>0.00423086639281487</v>
      </c>
      <c r="O3563" s="18" t="n">
        <v>0.000924409604476968</v>
      </c>
      <c r="P3563" s="34" t="b">
        <f aca="false">TRUE()</f>
        <v>1</v>
      </c>
      <c r="Q3563" s="18" t="n">
        <v>0.000443063364754253</v>
      </c>
    </row>
    <row r="3564" customFormat="false" ht="22.35" hidden="false" customHeight="false" outlineLevel="0" collapsed="false">
      <c r="A3564" s="6" t="s">
        <v>5292</v>
      </c>
      <c r="B3564" s="7" t="s">
        <v>1644</v>
      </c>
      <c r="C3564" s="17" t="n">
        <v>1931</v>
      </c>
      <c r="D3564" s="18" t="n">
        <v>2.69373886226783E-005</v>
      </c>
      <c r="E3564" s="18" t="n">
        <v>1.27033718592876E-005</v>
      </c>
      <c r="F3564" s="18" t="n">
        <v>3.85539828883325E-005</v>
      </c>
      <c r="G3564" s="18" t="n">
        <v>2.74368097682138E-005</v>
      </c>
      <c r="H3564" s="16" t="n">
        <v>7.88483233410284</v>
      </c>
      <c r="I3564" s="17" t="n">
        <v>456.440040837145</v>
      </c>
      <c r="J3564" s="18" t="n">
        <v>2.3409383805518E-014</v>
      </c>
      <c r="K3564" s="18" t="n">
        <v>2.89133758312202E-013</v>
      </c>
      <c r="L3564" s="16" t="n">
        <v>0.453734943068175</v>
      </c>
      <c r="M3564" s="16" t="n">
        <v>0.634210832171083</v>
      </c>
      <c r="N3564" s="18" t="n">
        <v>0.000358003655173434</v>
      </c>
      <c r="O3564" s="16" t="n">
        <v>0.00871228567256405</v>
      </c>
      <c r="P3564" s="34" t="b">
        <f aca="false">TRUE()</f>
        <v>1</v>
      </c>
      <c r="Q3564" s="18" t="n">
        <v>0.000478024297587514</v>
      </c>
    </row>
    <row r="3565" customFormat="false" ht="22.35" hidden="false" customHeight="false" outlineLevel="0" collapsed="false">
      <c r="A3565" s="6" t="s">
        <v>5293</v>
      </c>
      <c r="B3565" s="7" t="s">
        <v>1644</v>
      </c>
      <c r="C3565" s="17" t="n">
        <v>1932</v>
      </c>
      <c r="D3565" s="18" t="n">
        <v>2.8733481396052E-005</v>
      </c>
      <c r="E3565" s="18" t="n">
        <v>1.29922154277101E-005</v>
      </c>
      <c r="F3565" s="18" t="n">
        <v>4.38163004825944E-005</v>
      </c>
      <c r="G3565" s="18" t="n">
        <v>3.12273975808207E-005</v>
      </c>
      <c r="H3565" s="16" t="n">
        <v>9.47827653630827</v>
      </c>
      <c r="I3565" s="17" t="n">
        <v>525.930502410084</v>
      </c>
      <c r="J3565" s="18" t="n">
        <v>8.7973842229408E-020</v>
      </c>
      <c r="K3565" s="18" t="n">
        <v>2.40191740297397E-018</v>
      </c>
      <c r="L3565" s="16" t="n">
        <v>0.519669332888308</v>
      </c>
      <c r="M3565" s="16" t="n">
        <v>0.684652487215249</v>
      </c>
      <c r="N3565" s="18" t="n">
        <v>0.000110351963151087</v>
      </c>
      <c r="O3565" s="16" t="n">
        <v>0.0171258010826281</v>
      </c>
      <c r="P3565" s="34" t="b">
        <f aca="false">TRUE()</f>
        <v>1</v>
      </c>
      <c r="Q3565" s="18" t="n">
        <v>0.000854657620494661</v>
      </c>
    </row>
    <row r="3566" customFormat="false" ht="22.35" hidden="false" customHeight="false" outlineLevel="0" collapsed="false">
      <c r="A3566" s="6" t="s">
        <v>5294</v>
      </c>
      <c r="B3566" s="7" t="s">
        <v>1644</v>
      </c>
      <c r="C3566" s="17" t="n">
        <v>1933</v>
      </c>
      <c r="D3566" s="18" t="n">
        <v>3.04819025109064E-005</v>
      </c>
      <c r="E3566" s="18" t="n">
        <v>1.4014391326822E-005</v>
      </c>
      <c r="F3566" s="18" t="n">
        <v>4.88337703659275E-005</v>
      </c>
      <c r="G3566" s="18" t="n">
        <v>3.54075906619556E-005</v>
      </c>
      <c r="H3566" s="17" t="n">
        <v>10.4023048349811</v>
      </c>
      <c r="I3566" s="17" t="n">
        <v>560.645875241743</v>
      </c>
      <c r="J3566" s="18" t="n">
        <v>2.7186491042154E-023</v>
      </c>
      <c r="K3566" s="18" t="n">
        <v>8.81437014257337E-022</v>
      </c>
      <c r="L3566" s="16" t="n">
        <v>0.558540294427382</v>
      </c>
      <c r="M3566" s="16" t="n">
        <v>0.717437625910429</v>
      </c>
      <c r="N3566" s="18" t="n">
        <v>7.21304925129977E-005</v>
      </c>
      <c r="O3566" s="16" t="n">
        <v>0.023392319180284</v>
      </c>
      <c r="P3566" s="34" t="b">
        <f aca="false">TRUE()</f>
        <v>1</v>
      </c>
      <c r="Q3566" s="16" t="n">
        <v>0.00114417328764521</v>
      </c>
    </row>
    <row r="3567" customFormat="false" ht="22.35" hidden="false" customHeight="false" outlineLevel="0" collapsed="false">
      <c r="A3567" s="6" t="s">
        <v>5295</v>
      </c>
      <c r="B3567" s="7" t="s">
        <v>1644</v>
      </c>
      <c r="C3567" s="17" t="n">
        <v>1934</v>
      </c>
      <c r="D3567" s="18" t="n">
        <v>3.22231665318861E-005</v>
      </c>
      <c r="E3567" s="18" t="n">
        <v>1.55919418991534E-005</v>
      </c>
      <c r="F3567" s="18" t="n">
        <v>5.36757426508951E-005</v>
      </c>
      <c r="G3567" s="18" t="n">
        <v>3.97945859952114E-005</v>
      </c>
      <c r="H3567" s="17" t="n">
        <v>10.8672341004209</v>
      </c>
      <c r="I3567" s="17" t="n">
        <v>567.813577410425</v>
      </c>
      <c r="J3567" s="18" t="n">
        <v>4.02929184665158E-025</v>
      </c>
      <c r="K3567" s="18" t="n">
        <v>1.53408818014716E-023</v>
      </c>
      <c r="L3567" s="16" t="n">
        <v>0.581109947189075</v>
      </c>
      <c r="M3567" s="16" t="n">
        <v>0.734813265147993</v>
      </c>
      <c r="N3567" s="18" t="n">
        <v>5.88393717332123E-005</v>
      </c>
      <c r="O3567" s="16" t="n">
        <v>0.0276037271223661</v>
      </c>
      <c r="P3567" s="34" t="b">
        <f aca="false">TRUE()</f>
        <v>1</v>
      </c>
      <c r="Q3567" s="16" t="n">
        <v>0.00200334088418133</v>
      </c>
    </row>
    <row r="3568" customFormat="false" ht="22.35" hidden="false" customHeight="false" outlineLevel="0" collapsed="false">
      <c r="A3568" s="6" t="s">
        <v>1623</v>
      </c>
      <c r="B3568" s="7" t="s">
        <v>1644</v>
      </c>
      <c r="C3568" s="17" t="n">
        <v>1935</v>
      </c>
      <c r="D3568" s="18" t="n">
        <v>3.39492207524797E-005</v>
      </c>
      <c r="E3568" s="18" t="n">
        <v>1.74829067816152E-005</v>
      </c>
      <c r="F3568" s="18" t="n">
        <v>5.83096835066756E-005</v>
      </c>
      <c r="G3568" s="18" t="n">
        <v>4.42286065333568E-005</v>
      </c>
      <c r="H3568" s="17" t="n">
        <v>11.0605430379071</v>
      </c>
      <c r="I3568" s="17" t="n">
        <v>561.568204552123</v>
      </c>
      <c r="J3568" s="18" t="n">
        <v>7.3161072971147E-026</v>
      </c>
      <c r="K3568" s="18" t="n">
        <v>2.89160431266914E-024</v>
      </c>
      <c r="L3568" s="16" t="n">
        <v>0.593567459662888</v>
      </c>
      <c r="M3568" s="16" t="n">
        <v>0.740866651169999</v>
      </c>
      <c r="N3568" s="18" t="n">
        <v>5.51929247032315E-005</v>
      </c>
      <c r="O3568" s="16" t="n">
        <v>0.0304790278875176</v>
      </c>
      <c r="P3568" s="34" t="b">
        <f aca="false">TRUE()</f>
        <v>1</v>
      </c>
      <c r="Q3568" s="16" t="n">
        <v>0.00263335344472559</v>
      </c>
    </row>
    <row r="3569" customFormat="false" ht="22.35" hidden="false" customHeight="false" outlineLevel="0" collapsed="false">
      <c r="A3569" s="6" t="s">
        <v>1614</v>
      </c>
      <c r="B3569" s="7" t="s">
        <v>1644</v>
      </c>
      <c r="C3569" s="17" t="n">
        <v>1936</v>
      </c>
      <c r="D3569" s="18" t="n">
        <v>3.5725413481501E-005</v>
      </c>
      <c r="E3569" s="18" t="n">
        <v>1.95769428849199E-005</v>
      </c>
      <c r="F3569" s="18" t="n">
        <v>6.28448451245494E-005</v>
      </c>
      <c r="G3569" s="18" t="n">
        <v>4.87333906915536E-005</v>
      </c>
      <c r="H3569" s="17" t="n">
        <v>11.0956778515268</v>
      </c>
      <c r="I3569" s="17" t="n">
        <v>550.219427094674</v>
      </c>
      <c r="J3569" s="18" t="n">
        <v>5.90794135397546E-026</v>
      </c>
      <c r="K3569" s="18" t="n">
        <v>2.35749582874982E-024</v>
      </c>
      <c r="L3569" s="16" t="n">
        <v>0.599413247629861</v>
      </c>
      <c r="M3569" s="16" t="n">
        <v>0.74116689911669</v>
      </c>
      <c r="N3569" s="18" t="n">
        <v>5.38456539889669E-005</v>
      </c>
      <c r="O3569" s="16" t="n">
        <v>0.0320151951883232</v>
      </c>
      <c r="P3569" s="34" t="b">
        <f aca="false">TRUE()</f>
        <v>1</v>
      </c>
      <c r="Q3569" s="16" t="n">
        <v>0.00172095367771568</v>
      </c>
    </row>
    <row r="3570" customFormat="false" ht="22.35" hidden="false" customHeight="false" outlineLevel="0" collapsed="false">
      <c r="A3570" s="6" t="s">
        <v>5296</v>
      </c>
      <c r="B3570" s="7" t="s">
        <v>1644</v>
      </c>
      <c r="C3570" s="17" t="n">
        <v>1937</v>
      </c>
      <c r="D3570" s="18" t="n">
        <v>3.75520027729136E-005</v>
      </c>
      <c r="E3570" s="18" t="n">
        <v>2.17623731772698E-005</v>
      </c>
      <c r="F3570" s="18" t="n">
        <v>6.72457311067105E-005</v>
      </c>
      <c r="G3570" s="18" t="n">
        <v>5.32007253118335E-005</v>
      </c>
      <c r="H3570" s="17" t="n">
        <v>11.0383785799641</v>
      </c>
      <c r="I3570" s="17" t="n">
        <v>537.595642512192</v>
      </c>
      <c r="J3570" s="18" t="n">
        <v>1.12676910620032E-025</v>
      </c>
      <c r="K3570" s="18" t="n">
        <v>4.41140734974653E-024</v>
      </c>
      <c r="L3570" s="16" t="n">
        <v>0.600854685950579</v>
      </c>
      <c r="M3570" s="16" t="n">
        <v>0.738561521772819</v>
      </c>
      <c r="N3570" s="18" t="n">
        <v>5.38456539889669E-005</v>
      </c>
      <c r="O3570" s="16" t="n">
        <v>0.0327673010823834</v>
      </c>
      <c r="P3570" s="34" t="b">
        <f aca="false">TRUE()</f>
        <v>1</v>
      </c>
      <c r="Q3570" s="16" t="n">
        <v>0.00213679073956582</v>
      </c>
    </row>
    <row r="3571" customFormat="false" ht="22.35" hidden="false" customHeight="false" outlineLevel="0" collapsed="false">
      <c r="A3571" s="6" t="s">
        <v>5297</v>
      </c>
      <c r="B3571" s="7" t="s">
        <v>1644</v>
      </c>
      <c r="C3571" s="17" t="n">
        <v>1938</v>
      </c>
      <c r="D3571" s="18" t="n">
        <v>3.94042886215779E-005</v>
      </c>
      <c r="E3571" s="18" t="n">
        <v>2.39631472704212E-005</v>
      </c>
      <c r="F3571" s="18" t="n">
        <v>7.1486476515451E-005</v>
      </c>
      <c r="G3571" s="18" t="n">
        <v>5.75423847167529E-005</v>
      </c>
      <c r="H3571" s="17" t="n">
        <v>10.9362778649131</v>
      </c>
      <c r="I3571" s="17" t="n">
        <v>525.287114103121</v>
      </c>
      <c r="J3571" s="18" t="n">
        <v>3.20158005580978E-025</v>
      </c>
      <c r="K3571" s="18" t="n">
        <v>1.23023678070468E-023</v>
      </c>
      <c r="L3571" s="16" t="n">
        <v>0.59985021040771</v>
      </c>
      <c r="M3571" s="16" t="n">
        <v>0.734106229660623</v>
      </c>
      <c r="N3571" s="18" t="n">
        <v>5.51929247032315E-005</v>
      </c>
      <c r="O3571" s="16" t="n">
        <v>0.0329510670292337</v>
      </c>
      <c r="P3571" s="34" t="b">
        <f aca="false">TRUE()</f>
        <v>1</v>
      </c>
      <c r="Q3571" s="16" t="n">
        <v>0.00153812395556415</v>
      </c>
    </row>
    <row r="3572" customFormat="false" ht="22.35" hidden="false" customHeight="false" outlineLevel="0" collapsed="false">
      <c r="A3572" s="6" t="s">
        <v>5298</v>
      </c>
      <c r="B3572" s="7" t="s">
        <v>1644</v>
      </c>
      <c r="C3572" s="17" t="n">
        <v>1939</v>
      </c>
      <c r="D3572" s="18" t="n">
        <v>4.12785486013821E-005</v>
      </c>
      <c r="E3572" s="18" t="n">
        <v>2.61654201077937E-005</v>
      </c>
      <c r="F3572" s="18" t="n">
        <v>7.56075955899133E-005</v>
      </c>
      <c r="G3572" s="18" t="n">
        <v>6.17475492288596E-005</v>
      </c>
      <c r="H3572" s="17" t="n">
        <v>10.8169126843084</v>
      </c>
      <c r="I3572" s="17" t="n">
        <v>513.483264590427</v>
      </c>
      <c r="J3572" s="18" t="n">
        <v>1.04658111800208E-024</v>
      </c>
      <c r="K3572" s="18" t="n">
        <v>3.87795682116842E-023</v>
      </c>
      <c r="L3572" s="16" t="n">
        <v>0.597794069493277</v>
      </c>
      <c r="M3572" s="16" t="n">
        <v>0.72907949790795</v>
      </c>
      <c r="N3572" s="18" t="n">
        <v>5.58791355196896E-005</v>
      </c>
      <c r="O3572" s="16" t="n">
        <v>0.03291296564296</v>
      </c>
      <c r="P3572" s="34" t="b">
        <f aca="false">TRUE()</f>
        <v>1</v>
      </c>
      <c r="Q3572" s="16" t="n">
        <v>0.00134167189409642</v>
      </c>
    </row>
    <row r="3573" customFormat="false" ht="22.35" hidden="false" customHeight="false" outlineLevel="0" collapsed="false">
      <c r="A3573" s="6" t="s">
        <v>5299</v>
      </c>
      <c r="B3573" s="7" t="s">
        <v>1644</v>
      </c>
      <c r="C3573" s="17" t="n">
        <v>1940</v>
      </c>
      <c r="D3573" s="18" t="n">
        <v>4.31704513232087E-005</v>
      </c>
      <c r="E3573" s="18" t="n">
        <v>2.83334698417205E-005</v>
      </c>
      <c r="F3573" s="18" t="n">
        <v>7.95785740163334E-005</v>
      </c>
      <c r="G3573" s="18" t="n">
        <v>6.57264511388233E-005</v>
      </c>
      <c r="H3573" s="17" t="n">
        <v>10.6898126625936</v>
      </c>
      <c r="I3573" s="17" t="n">
        <v>502.012125825286</v>
      </c>
      <c r="J3573" s="18" t="n">
        <v>3.60797426598764E-024</v>
      </c>
      <c r="K3573" s="18" t="n">
        <v>1.25824312637384E-022</v>
      </c>
      <c r="L3573" s="16" t="n">
        <v>0.595258195937156</v>
      </c>
      <c r="M3573" s="16" t="n">
        <v>0.724120564078723</v>
      </c>
      <c r="N3573" s="18" t="n">
        <v>5.81395378627026E-005</v>
      </c>
      <c r="O3573" s="16" t="n">
        <v>0.0327146794212662</v>
      </c>
      <c r="P3573" s="34" t="b">
        <f aca="false">TRUE()</f>
        <v>1</v>
      </c>
      <c r="Q3573" s="16" t="n">
        <v>0.00106588373604755</v>
      </c>
    </row>
    <row r="3574" customFormat="false" ht="22.35" hidden="false" customHeight="false" outlineLevel="0" collapsed="false">
      <c r="A3574" s="6" t="s">
        <v>5300</v>
      </c>
      <c r="B3574" s="7" t="s">
        <v>1644</v>
      </c>
      <c r="C3574" s="17" t="n">
        <v>1941</v>
      </c>
      <c r="D3574" s="18" t="n">
        <v>4.51421808627502E-005</v>
      </c>
      <c r="E3574" s="18" t="n">
        <v>3.04390194374024E-005</v>
      </c>
      <c r="F3574" s="18" t="n">
        <v>8.34405105088177E-005</v>
      </c>
      <c r="G3574" s="18" t="n">
        <v>6.94747977880295E-005</v>
      </c>
      <c r="H3574" s="17" t="n">
        <v>10.5548188824388</v>
      </c>
      <c r="I3574" s="17" t="n">
        <v>491.343418152159</v>
      </c>
      <c r="J3574" s="18" t="n">
        <v>1.30433992024743E-023</v>
      </c>
      <c r="K3574" s="18" t="n">
        <v>4.43689399100562E-022</v>
      </c>
      <c r="L3574" s="16" t="n">
        <v>0.592030076642494</v>
      </c>
      <c r="M3574" s="16" t="n">
        <v>0.719665271966527</v>
      </c>
      <c r="N3574" s="18" t="n">
        <v>6.03192620447872E-005</v>
      </c>
      <c r="O3574" s="16" t="n">
        <v>0.0325507488661925</v>
      </c>
      <c r="P3574" s="34" t="b">
        <f aca="false">TRUE()</f>
        <v>1</v>
      </c>
      <c r="Q3574" s="18" t="n">
        <v>0.000980653757182455</v>
      </c>
    </row>
    <row r="3575" customFormat="false" ht="22.35" hidden="false" customHeight="false" outlineLevel="0" collapsed="false">
      <c r="A3575" s="6" t="s">
        <v>5301</v>
      </c>
      <c r="B3575" s="7" t="s">
        <v>1644</v>
      </c>
      <c r="C3575" s="17" t="n">
        <v>1942</v>
      </c>
      <c r="D3575" s="18" t="n">
        <v>4.72160076096615E-005</v>
      </c>
      <c r="E3575" s="18" t="n">
        <v>3.24777664312174E-005</v>
      </c>
      <c r="F3575" s="18" t="n">
        <v>8.72722395656555E-005</v>
      </c>
      <c r="G3575" s="18" t="n">
        <v>7.30431083497952E-005</v>
      </c>
      <c r="H3575" s="17" t="n">
        <v>10.4240406149515</v>
      </c>
      <c r="I3575" s="17" t="n">
        <v>481.801765018883</v>
      </c>
      <c r="J3575" s="18" t="n">
        <v>4.43254702394029E-023</v>
      </c>
      <c r="K3575" s="18" t="n">
        <v>1.39356592040547E-021</v>
      </c>
      <c r="L3575" s="16" t="n">
        <v>0.588629811057423</v>
      </c>
      <c r="M3575" s="16" t="n">
        <v>0.715093754842709</v>
      </c>
      <c r="N3575" s="18" t="n">
        <v>6.34096537516241E-005</v>
      </c>
      <c r="O3575" s="16" t="n">
        <v>0.0321626544112079</v>
      </c>
      <c r="P3575" s="34" t="b">
        <f aca="false">TRUE()</f>
        <v>1</v>
      </c>
      <c r="Q3575" s="16" t="n">
        <v>0.00130379849431751</v>
      </c>
    </row>
    <row r="3576" customFormat="false" ht="22.35" hidden="false" customHeight="false" outlineLevel="0" collapsed="false">
      <c r="A3576" s="6" t="s">
        <v>5302</v>
      </c>
      <c r="B3576" s="7" t="s">
        <v>1644</v>
      </c>
      <c r="C3576" s="17" t="n">
        <v>1943</v>
      </c>
      <c r="D3576" s="18" t="n">
        <v>4.93550994191927E-005</v>
      </c>
      <c r="E3576" s="18" t="n">
        <v>3.44790727324232E-005</v>
      </c>
      <c r="F3576" s="18" t="n">
        <v>9.10905837598487E-005</v>
      </c>
      <c r="G3576" s="18" t="n">
        <v>7.64430345111547E-005</v>
      </c>
      <c r="H3576" s="17" t="n">
        <v>10.3040895353769</v>
      </c>
      <c r="I3576" s="17" t="n">
        <v>472.698106220852</v>
      </c>
      <c r="J3576" s="18" t="n">
        <v>1.34973326995508E-022</v>
      </c>
      <c r="K3576" s="18" t="n">
        <v>4.18014408232357E-021</v>
      </c>
      <c r="L3576" s="16" t="n">
        <v>0.585706106708604</v>
      </c>
      <c r="M3576" s="16" t="n">
        <v>0.711490779482411</v>
      </c>
      <c r="N3576" s="18" t="n">
        <v>6.61314937941561E-005</v>
      </c>
      <c r="O3576" s="16" t="n">
        <v>0.0320370554713351</v>
      </c>
      <c r="P3576" s="34" t="b">
        <f aca="false">TRUE()</f>
        <v>1</v>
      </c>
      <c r="Q3576" s="16" t="n">
        <v>0.00122478096606849</v>
      </c>
    </row>
    <row r="3577" customFormat="false" ht="22.35" hidden="false" customHeight="false" outlineLevel="0" collapsed="false">
      <c r="A3577" s="6" t="s">
        <v>5303</v>
      </c>
      <c r="B3577" s="7" t="s">
        <v>1644</v>
      </c>
      <c r="C3577" s="17" t="n">
        <v>1944</v>
      </c>
      <c r="D3577" s="18" t="n">
        <v>5.16022959748624E-005</v>
      </c>
      <c r="E3577" s="18" t="n">
        <v>3.64185351261559E-005</v>
      </c>
      <c r="F3577" s="18" t="n">
        <v>9.49152617640101E-005</v>
      </c>
      <c r="G3577" s="18" t="n">
        <v>7.96591600301745E-005</v>
      </c>
      <c r="H3577" s="17" t="n">
        <v>10.1918029862899</v>
      </c>
      <c r="I3577" s="17" t="n">
        <v>464.237335808976</v>
      </c>
      <c r="J3577" s="18" t="n">
        <v>3.78586210949311E-022</v>
      </c>
      <c r="K3577" s="18" t="n">
        <v>1.15524468782327E-020</v>
      </c>
      <c r="L3577" s="16" t="n">
        <v>0.58299154351406</v>
      </c>
      <c r="M3577" s="16" t="n">
        <v>0.708410816674415</v>
      </c>
      <c r="N3577" s="18" t="n">
        <v>7.0395859573509E-005</v>
      </c>
      <c r="O3577" s="16" t="n">
        <v>0.0320368427870697</v>
      </c>
      <c r="P3577" s="34" t="b">
        <f aca="false">TRUE()</f>
        <v>1</v>
      </c>
      <c r="Q3577" s="16" t="n">
        <v>0.0010047258483244</v>
      </c>
    </row>
    <row r="3578" customFormat="false" ht="22.35" hidden="false" customHeight="false" outlineLevel="0" collapsed="false">
      <c r="A3578" s="6" t="s">
        <v>5304</v>
      </c>
      <c r="B3578" s="7" t="s">
        <v>1644</v>
      </c>
      <c r="C3578" s="17" t="n">
        <v>1945</v>
      </c>
      <c r="D3578" s="18" t="n">
        <v>5.40343649122317E-005</v>
      </c>
      <c r="E3578" s="18" t="n">
        <v>3.8318917658148E-005</v>
      </c>
      <c r="F3578" s="18" t="n">
        <v>9.8811434279261E-005</v>
      </c>
      <c r="G3578" s="18" t="n">
        <v>8.2742073214725E-005</v>
      </c>
      <c r="H3578" s="17" t="n">
        <v>10.0768349163251</v>
      </c>
      <c r="I3578" s="17" t="n">
        <v>456.297399287881</v>
      </c>
      <c r="J3578" s="18" t="n">
        <v>1.06958547572389E-021</v>
      </c>
      <c r="K3578" s="18" t="n">
        <v>3.2399852001855E-020</v>
      </c>
      <c r="L3578" s="16" t="n">
        <v>0.579938738265279</v>
      </c>
      <c r="M3578" s="16" t="n">
        <v>0.705698899736557</v>
      </c>
      <c r="N3578" s="18" t="n">
        <v>7.26391886798681E-005</v>
      </c>
      <c r="O3578" s="16" t="n">
        <v>0.0321479086851066</v>
      </c>
      <c r="P3578" s="34" t="b">
        <f aca="false">TRUE()</f>
        <v>1</v>
      </c>
      <c r="Q3578" s="18" t="n">
        <v>0.000784875613692288</v>
      </c>
    </row>
    <row r="3579" customFormat="false" ht="22.35" hidden="false" customHeight="false" outlineLevel="0" collapsed="false">
      <c r="A3579" s="6" t="s">
        <v>5305</v>
      </c>
      <c r="B3579" s="7" t="s">
        <v>1644</v>
      </c>
      <c r="C3579" s="17" t="n">
        <v>1946</v>
      </c>
      <c r="D3579" s="18" t="n">
        <v>5.66010419758464E-005</v>
      </c>
      <c r="E3579" s="18" t="n">
        <v>4.01353558863758E-005</v>
      </c>
      <c r="F3579" s="18" t="n">
        <v>0.000102736094317291</v>
      </c>
      <c r="G3579" s="18" t="n">
        <v>8.56524809587535E-005</v>
      </c>
      <c r="H3579" s="16" t="n">
        <v>9.9686670328632</v>
      </c>
      <c r="I3579" s="17" t="n">
        <v>449.182058286696</v>
      </c>
      <c r="J3579" s="18" t="n">
        <v>2.80521162692082E-021</v>
      </c>
      <c r="K3579" s="18" t="n">
        <v>8.37527212354059E-020</v>
      </c>
      <c r="L3579" s="16" t="n">
        <v>0.576941857370739</v>
      </c>
      <c r="M3579" s="16" t="n">
        <v>0.703509995351</v>
      </c>
      <c r="N3579" s="18" t="n">
        <v>7.49104865016929E-005</v>
      </c>
      <c r="O3579" s="16" t="n">
        <v>0.0325315254015131</v>
      </c>
      <c r="P3579" s="34" t="b">
        <f aca="false">TRUE()</f>
        <v>1</v>
      </c>
      <c r="Q3579" s="16" t="n">
        <v>0.00108070908381187</v>
      </c>
    </row>
    <row r="3580" customFormat="false" ht="22.35" hidden="false" customHeight="false" outlineLevel="0" collapsed="false">
      <c r="A3580" s="6" t="s">
        <v>5306</v>
      </c>
      <c r="B3580" s="7" t="s">
        <v>1644</v>
      </c>
      <c r="C3580" s="17" t="n">
        <v>1947</v>
      </c>
      <c r="D3580" s="18" t="n">
        <v>5.92818824639556E-005</v>
      </c>
      <c r="E3580" s="18" t="n">
        <v>4.18646976509911E-005</v>
      </c>
      <c r="F3580" s="18" t="n">
        <v>0.000106642327677067</v>
      </c>
      <c r="G3580" s="18" t="n">
        <v>8.83836994632096E-005</v>
      </c>
      <c r="H3580" s="16" t="n">
        <v>9.86116496272051</v>
      </c>
      <c r="I3580" s="17" t="n">
        <v>442.740716550988</v>
      </c>
      <c r="J3580" s="18" t="n">
        <v>7.20423772282096E-021</v>
      </c>
      <c r="K3580" s="18" t="n">
        <v>2.10546384152866E-019</v>
      </c>
      <c r="L3580" s="16" t="n">
        <v>0.573700933462493</v>
      </c>
      <c r="M3580" s="16" t="n">
        <v>0.700788392995506</v>
      </c>
      <c r="N3580" s="18" t="n">
        <v>8.17564074165601E-005</v>
      </c>
      <c r="O3580" s="16" t="n">
        <v>0.0328300470798811</v>
      </c>
      <c r="P3580" s="34" t="b">
        <f aca="false">TRUE()</f>
        <v>1</v>
      </c>
      <c r="Q3580" s="18" t="n">
        <v>0.000910723565366913</v>
      </c>
    </row>
    <row r="3581" customFormat="false" ht="22.35" hidden="false" customHeight="false" outlineLevel="0" collapsed="false">
      <c r="A3581" s="6" t="s">
        <v>5307</v>
      </c>
      <c r="B3581" s="7" t="s">
        <v>1644</v>
      </c>
      <c r="C3581" s="17" t="n">
        <v>1948</v>
      </c>
      <c r="D3581" s="18" t="n">
        <v>6.21784499675075E-005</v>
      </c>
      <c r="E3581" s="18" t="n">
        <v>4.35108137502735E-005</v>
      </c>
      <c r="F3581" s="18" t="n">
        <v>0.000110606411477376</v>
      </c>
      <c r="G3581" s="18" t="n">
        <v>9.09543850495151E-005</v>
      </c>
      <c r="H3581" s="16" t="n">
        <v>9.74717549468339</v>
      </c>
      <c r="I3581" s="17" t="n">
        <v>436.921482668697</v>
      </c>
      <c r="J3581" s="18" t="n">
        <v>1.92126290720375E-020</v>
      </c>
      <c r="K3581" s="18" t="n">
        <v>5.49878694130727E-019</v>
      </c>
      <c r="L3581" s="16" t="n">
        <v>0.569807842615115</v>
      </c>
      <c r="M3581" s="16" t="n">
        <v>0.697979621881296</v>
      </c>
      <c r="N3581" s="18" t="n">
        <v>8.83048646850425E-005</v>
      </c>
      <c r="O3581" s="16" t="n">
        <v>0.0331767822019569</v>
      </c>
      <c r="P3581" s="34" t="b">
        <f aca="false">TRUE()</f>
        <v>1</v>
      </c>
      <c r="Q3581" s="18" t="n">
        <v>0.00092622401085661</v>
      </c>
    </row>
    <row r="3582" customFormat="false" ht="22.35" hidden="false" customHeight="false" outlineLevel="0" collapsed="false">
      <c r="A3582" s="6" t="s">
        <v>5308</v>
      </c>
      <c r="B3582" s="7" t="s">
        <v>1644</v>
      </c>
      <c r="C3582" s="17" t="n">
        <v>1949</v>
      </c>
      <c r="D3582" s="18" t="n">
        <v>6.52772032595324E-005</v>
      </c>
      <c r="E3582" s="18" t="n">
        <v>4.50887295953479E-005</v>
      </c>
      <c r="F3582" s="18" t="n">
        <v>0.000114609382643438</v>
      </c>
      <c r="G3582" s="18" t="n">
        <v>9.33480074511022E-005</v>
      </c>
      <c r="H3582" s="16" t="n">
        <v>9.62476619084049</v>
      </c>
      <c r="I3582" s="17" t="n">
        <v>431.328430166813</v>
      </c>
      <c r="J3582" s="18" t="n">
        <v>5.41630282058044E-020</v>
      </c>
      <c r="K3582" s="18" t="n">
        <v>1.5187605882033E-018</v>
      </c>
      <c r="L3582" s="16" t="n">
        <v>0.565322560113137</v>
      </c>
      <c r="M3582" s="16" t="n">
        <v>0.695151479931815</v>
      </c>
      <c r="N3582" s="18" t="n">
        <v>9.95184816449956E-005</v>
      </c>
      <c r="O3582" s="16" t="n">
        <v>0.0334958147168374</v>
      </c>
      <c r="P3582" s="34" t="b">
        <f aca="false">TRUE()</f>
        <v>1</v>
      </c>
      <c r="Q3582" s="18" t="n">
        <v>0.000940256927511242</v>
      </c>
    </row>
    <row r="3583" customFormat="false" ht="22.35" hidden="false" customHeight="false" outlineLevel="0" collapsed="false">
      <c r="A3583" s="6" t="s">
        <v>5309</v>
      </c>
      <c r="B3583" s="7" t="s">
        <v>1644</v>
      </c>
      <c r="C3583" s="17" t="n">
        <v>1950</v>
      </c>
      <c r="D3583" s="18" t="n">
        <v>6.85987015630441E-005</v>
      </c>
      <c r="E3583" s="18" t="n">
        <v>4.65740658324496E-005</v>
      </c>
      <c r="F3583" s="18" t="n">
        <v>0.000118666286052194</v>
      </c>
      <c r="G3583" s="18" t="n">
        <v>9.5566113746193E-005</v>
      </c>
      <c r="H3583" s="16" t="n">
        <v>9.49566580057925</v>
      </c>
      <c r="I3583" s="17" t="n">
        <v>426.222606805571</v>
      </c>
      <c r="J3583" s="18" t="n">
        <v>1.58536793465483E-019</v>
      </c>
      <c r="K3583" s="18" t="n">
        <v>4.19062224765449E-018</v>
      </c>
      <c r="L3583" s="16" t="n">
        <v>0.560208479494921</v>
      </c>
      <c r="M3583" s="16" t="n">
        <v>0.691674415000775</v>
      </c>
      <c r="N3583" s="18" t="n">
        <v>0.000116503555103858</v>
      </c>
      <c r="O3583" s="16" t="n">
        <v>0.0339022151759413</v>
      </c>
      <c r="P3583" s="34" t="b">
        <f aca="false">TRUE()</f>
        <v>1</v>
      </c>
      <c r="Q3583" s="18" t="n">
        <v>0.000524044132646947</v>
      </c>
    </row>
    <row r="3584" customFormat="false" ht="22.35" hidden="false" customHeight="false" outlineLevel="0" collapsed="false">
      <c r="A3584" s="6" t="s">
        <v>5310</v>
      </c>
      <c r="B3584" s="7" t="s">
        <v>1644</v>
      </c>
      <c r="C3584" s="17" t="n">
        <v>1951</v>
      </c>
      <c r="D3584" s="18" t="n">
        <v>7.21370838285541E-005</v>
      </c>
      <c r="E3584" s="18" t="n">
        <v>4.80229236846694E-005</v>
      </c>
      <c r="F3584" s="18" t="n">
        <v>0.0001228622856327</v>
      </c>
      <c r="G3584" s="18" t="n">
        <v>9.7690873493724E-005</v>
      </c>
      <c r="H3584" s="16" t="n">
        <v>9.3669932957231</v>
      </c>
      <c r="I3584" s="17" t="n">
        <v>421.343783603458</v>
      </c>
      <c r="J3584" s="18" t="n">
        <v>4.56041108600063E-019</v>
      </c>
      <c r="K3584" s="18" t="n">
        <v>1.16108625809218E-017</v>
      </c>
      <c r="L3584" s="16" t="n">
        <v>0.555002984912096</v>
      </c>
      <c r="M3584" s="16" t="n">
        <v>0.6881876646521</v>
      </c>
      <c r="N3584" s="18" t="n">
        <v>0.000135584087160827</v>
      </c>
      <c r="O3584" s="16" t="n">
        <v>0.0342627395332058</v>
      </c>
      <c r="P3584" s="34" t="b">
        <f aca="false">TRUE()</f>
        <v>1</v>
      </c>
      <c r="Q3584" s="18" t="n">
        <v>0.000552672062457295</v>
      </c>
    </row>
    <row r="3585" customFormat="false" ht="22.35" hidden="false" customHeight="false" outlineLevel="0" collapsed="false">
      <c r="A3585" s="6" t="s">
        <v>5311</v>
      </c>
      <c r="B3585" s="7" t="s">
        <v>1644</v>
      </c>
      <c r="C3585" s="17" t="n">
        <v>1952</v>
      </c>
      <c r="D3585" s="18" t="n">
        <v>7.58721427584137E-005</v>
      </c>
      <c r="E3585" s="18" t="n">
        <v>4.944871679676E-005</v>
      </c>
      <c r="F3585" s="18" t="n">
        <v>0.000127126393024214</v>
      </c>
      <c r="G3585" s="18" t="n">
        <v>9.96943130847473E-005</v>
      </c>
      <c r="H3585" s="16" t="n">
        <v>9.22904709888738</v>
      </c>
      <c r="I3585" s="17" t="n">
        <v>416.356724431129</v>
      </c>
      <c r="J3585" s="18" t="n">
        <v>1.39412838750095E-018</v>
      </c>
      <c r="K3585" s="18" t="n">
        <v>3.42345136575678E-017</v>
      </c>
      <c r="L3585" s="16" t="n">
        <v>0.549293410643257</v>
      </c>
      <c r="M3585" s="16" t="n">
        <v>0.684352239268557</v>
      </c>
      <c r="N3585" s="18" t="n">
        <v>0.000160001609878143</v>
      </c>
      <c r="O3585" s="16" t="n">
        <v>0.0344605511569559</v>
      </c>
      <c r="P3585" s="34" t="b">
        <f aca="false">TRUE()</f>
        <v>1</v>
      </c>
      <c r="Q3585" s="18" t="n">
        <v>0.000269343805294168</v>
      </c>
    </row>
    <row r="3586" customFormat="false" ht="22.35" hidden="false" customHeight="false" outlineLevel="0" collapsed="false">
      <c r="A3586" s="6" t="s">
        <v>5312</v>
      </c>
      <c r="B3586" s="7" t="s">
        <v>1644</v>
      </c>
      <c r="C3586" s="17" t="n">
        <v>1953</v>
      </c>
      <c r="D3586" s="18" t="n">
        <v>7.98745701709062E-005</v>
      </c>
      <c r="E3586" s="18" t="n">
        <v>5.08088242122422E-005</v>
      </c>
      <c r="F3586" s="18" t="n">
        <v>0.000131522445147173</v>
      </c>
      <c r="G3586" s="18" t="n">
        <v>0.000101630353014365</v>
      </c>
      <c r="H3586" s="16" t="n">
        <v>9.08302868768483</v>
      </c>
      <c r="I3586" s="17" t="n">
        <v>412.015835431696</v>
      </c>
      <c r="J3586" s="18" t="n">
        <v>4.44887259367564E-018</v>
      </c>
      <c r="K3586" s="18" t="n">
        <v>1.06108168182494E-016</v>
      </c>
      <c r="L3586" s="16" t="n">
        <v>0.542765214591532</v>
      </c>
      <c r="M3586" s="16" t="n">
        <v>0.680788005578801</v>
      </c>
      <c r="N3586" s="18" t="n">
        <v>0.000189974405050864</v>
      </c>
      <c r="O3586" s="16" t="n">
        <v>0.0345322500982669</v>
      </c>
      <c r="P3586" s="34" t="b">
        <f aca="false">TRUE()</f>
        <v>1</v>
      </c>
      <c r="Q3586" s="18" t="n">
        <v>0.000397723285405942</v>
      </c>
    </row>
    <row r="3587" customFormat="false" ht="22.35" hidden="false" customHeight="false" outlineLevel="0" collapsed="false">
      <c r="A3587" s="6" t="s">
        <v>5313</v>
      </c>
      <c r="B3587" s="7" t="s">
        <v>1644</v>
      </c>
      <c r="C3587" s="17" t="n">
        <v>1954</v>
      </c>
      <c r="D3587" s="18" t="n">
        <v>8.40639626229015E-005</v>
      </c>
      <c r="E3587" s="18" t="n">
        <v>5.21167701840163E-005</v>
      </c>
      <c r="F3587" s="18" t="n">
        <v>0.00013605433555713</v>
      </c>
      <c r="G3587" s="18" t="n">
        <v>0.000103539014256408</v>
      </c>
      <c r="H3587" s="16" t="n">
        <v>8.94078455965328</v>
      </c>
      <c r="I3587" s="17" t="n">
        <v>408.317384331817</v>
      </c>
      <c r="J3587" s="18" t="n">
        <v>1.3526603634428E-017</v>
      </c>
      <c r="K3587" s="18" t="n">
        <v>3.17149181259188E-016</v>
      </c>
      <c r="L3587" s="16" t="n">
        <v>0.536117950962334</v>
      </c>
      <c r="M3587" s="16" t="n">
        <v>0.677155973965597</v>
      </c>
      <c r="N3587" s="18" t="n">
        <v>0.000226292626843736</v>
      </c>
      <c r="O3587" s="16" t="n">
        <v>0.0345245955570679</v>
      </c>
      <c r="P3587" s="34" t="b">
        <f aca="false">TRUE()</f>
        <v>1</v>
      </c>
      <c r="Q3587" s="18" t="n">
        <v>0.000284450785924814</v>
      </c>
    </row>
    <row r="3588" customFormat="false" ht="22.35" hidden="false" customHeight="false" outlineLevel="0" collapsed="false">
      <c r="A3588" s="6" t="s">
        <v>5314</v>
      </c>
      <c r="B3588" s="7" t="s">
        <v>1644</v>
      </c>
      <c r="C3588" s="17" t="n">
        <v>1955</v>
      </c>
      <c r="D3588" s="18" t="n">
        <v>8.83562380394921E-005</v>
      </c>
      <c r="E3588" s="18" t="n">
        <v>5.34048105343749E-005</v>
      </c>
      <c r="F3588" s="18" t="n">
        <v>0.000140653330681148</v>
      </c>
      <c r="G3588" s="18" t="n">
        <v>0.000105343986196454</v>
      </c>
      <c r="H3588" s="16" t="n">
        <v>8.80423044683894</v>
      </c>
      <c r="I3588" s="17" t="n">
        <v>404.48800805489</v>
      </c>
      <c r="J3588" s="18" t="n">
        <v>3.890927340737E-017</v>
      </c>
      <c r="K3588" s="18" t="n">
        <v>8.92118699671744E-016</v>
      </c>
      <c r="L3588" s="16" t="n">
        <v>0.52985745391762</v>
      </c>
      <c r="M3588" s="16" t="n">
        <v>0.673659538199287</v>
      </c>
      <c r="N3588" s="18" t="n">
        <v>0.000253179614251472</v>
      </c>
      <c r="O3588" s="16" t="n">
        <v>0.0344934978980251</v>
      </c>
      <c r="P3588" s="34" t="b">
        <f aca="false">TRUE()</f>
        <v>1</v>
      </c>
      <c r="Q3588" s="18" t="n">
        <v>0.000371977303970574</v>
      </c>
    </row>
    <row r="3589" customFormat="false" ht="22.35" hidden="false" customHeight="false" outlineLevel="0" collapsed="false">
      <c r="A3589" s="6" t="s">
        <v>5315</v>
      </c>
      <c r="B3589" s="7" t="s">
        <v>1644</v>
      </c>
      <c r="C3589" s="17" t="n">
        <v>1956</v>
      </c>
      <c r="D3589" s="18" t="n">
        <v>9.28123658041195E-005</v>
      </c>
      <c r="E3589" s="18" t="n">
        <v>5.46947252303279E-005</v>
      </c>
      <c r="F3589" s="18" t="n">
        <v>0.00014537011528705</v>
      </c>
      <c r="G3589" s="18" t="n">
        <v>0.000107070124711663</v>
      </c>
      <c r="H3589" s="16" t="n">
        <v>8.66821724016478</v>
      </c>
      <c r="I3589" s="17" t="n">
        <v>400.448873887693</v>
      </c>
      <c r="J3589" s="18" t="n">
        <v>1.10202387152512E-016</v>
      </c>
      <c r="K3589" s="18" t="n">
        <v>2.41978786604722E-015</v>
      </c>
      <c r="L3589" s="16" t="n">
        <v>0.523717509643765</v>
      </c>
      <c r="M3589" s="16" t="n">
        <v>0.67005656283899</v>
      </c>
      <c r="N3589" s="18" t="n">
        <v>0.000295576962008123</v>
      </c>
      <c r="O3589" s="16" t="n">
        <v>0.0345161466468015</v>
      </c>
      <c r="P3589" s="34" t="b">
        <f aca="false">TRUE()</f>
        <v>1</v>
      </c>
      <c r="Q3589" s="18" t="n">
        <v>0.000358129271418761</v>
      </c>
    </row>
    <row r="3590" customFormat="false" ht="22.35" hidden="false" customHeight="false" outlineLevel="0" collapsed="false">
      <c r="A3590" s="6" t="s">
        <v>5316</v>
      </c>
      <c r="B3590" s="7" t="s">
        <v>1644</v>
      </c>
      <c r="C3590" s="17" t="n">
        <v>1957</v>
      </c>
      <c r="D3590" s="18" t="n">
        <v>9.73471527223048E-005</v>
      </c>
      <c r="E3590" s="18" t="n">
        <v>5.59886475901608E-005</v>
      </c>
      <c r="F3590" s="18" t="n">
        <v>0.000150195992744384</v>
      </c>
      <c r="G3590" s="18" t="n">
        <v>0.000108714674662644</v>
      </c>
      <c r="H3590" s="16" t="n">
        <v>8.54484455280883</v>
      </c>
      <c r="I3590" s="17" t="n">
        <v>396.187125047001</v>
      </c>
      <c r="J3590" s="18" t="n">
        <v>2.81320186714678E-016</v>
      </c>
      <c r="K3590" s="18" t="n">
        <v>6.04911282313944E-015</v>
      </c>
      <c r="L3590" s="16" t="n">
        <v>0.518441166987523</v>
      </c>
      <c r="M3590" s="16" t="n">
        <v>0.66680226251356</v>
      </c>
      <c r="N3590" s="18" t="n">
        <v>0.000332851130333675</v>
      </c>
      <c r="O3590" s="16" t="n">
        <v>0.0345891634254628</v>
      </c>
      <c r="P3590" s="34" t="b">
        <f aca="false">TRUE()</f>
        <v>1</v>
      </c>
      <c r="Q3590" s="18" t="n">
        <v>0.000193015888397903</v>
      </c>
    </row>
    <row r="3591" customFormat="false" ht="22.35" hidden="false" customHeight="false" outlineLevel="0" collapsed="false">
      <c r="A3591" s="6" t="s">
        <v>5317</v>
      </c>
      <c r="B3591" s="7" t="s">
        <v>1644</v>
      </c>
      <c r="C3591" s="17" t="n">
        <v>1958</v>
      </c>
      <c r="D3591" s="18" t="n">
        <v>0.000101814419400582</v>
      </c>
      <c r="E3591" s="18" t="n">
        <v>5.73300669939343E-005</v>
      </c>
      <c r="F3591" s="18" t="n">
        <v>0.00015507731180304</v>
      </c>
      <c r="G3591" s="18" t="n">
        <v>0.000110260548681304</v>
      </c>
      <c r="H3591" s="16" t="n">
        <v>8.44480810707306</v>
      </c>
      <c r="I3591" s="17" t="n">
        <v>391.256904959502</v>
      </c>
      <c r="J3591" s="18" t="n">
        <v>6.02627094535024E-016</v>
      </c>
      <c r="K3591" s="18" t="n">
        <v>1.25673489563837E-014</v>
      </c>
      <c r="L3591" s="16" t="n">
        <v>0.51492749575328</v>
      </c>
      <c r="M3591" s="16" t="n">
        <v>0.664322795598946</v>
      </c>
      <c r="N3591" s="18" t="n">
        <v>0.00036213294573319</v>
      </c>
      <c r="O3591" s="16" t="n">
        <v>0.0347617727111181</v>
      </c>
      <c r="P3591" s="34" t="b">
        <f aca="false">TRUE()</f>
        <v>1</v>
      </c>
      <c r="Q3591" s="18" t="n">
        <v>0.000237253579991378</v>
      </c>
    </row>
    <row r="3592" customFormat="false" ht="22.35" hidden="false" customHeight="false" outlineLevel="0" collapsed="false">
      <c r="A3592" s="6" t="s">
        <v>5318</v>
      </c>
      <c r="B3592" s="7" t="s">
        <v>1644</v>
      </c>
      <c r="C3592" s="17" t="n">
        <v>1959</v>
      </c>
      <c r="D3592" s="18" t="n">
        <v>0.000106314323391514</v>
      </c>
      <c r="E3592" s="18" t="n">
        <v>5.871216293051E-005</v>
      </c>
      <c r="F3592" s="18" t="n">
        <v>0.000160069163041643</v>
      </c>
      <c r="G3592" s="18" t="n">
        <v>0.000111738111265751</v>
      </c>
      <c r="H3592" s="16" t="n">
        <v>8.35931706991318</v>
      </c>
      <c r="I3592" s="17" t="n">
        <v>385.927204998143</v>
      </c>
      <c r="J3592" s="18" t="n">
        <v>1.15713491343882E-015</v>
      </c>
      <c r="K3592" s="18" t="n">
        <v>2.35397543665249E-014</v>
      </c>
      <c r="L3592" s="16" t="n">
        <v>0.512532671068424</v>
      </c>
      <c r="M3592" s="16" t="n">
        <v>0.662579420424609</v>
      </c>
      <c r="N3592" s="18" t="n">
        <v>0.000388590062192857</v>
      </c>
      <c r="O3592" s="16" t="n">
        <v>0.0349611563984037</v>
      </c>
      <c r="P3592" s="34" t="b">
        <f aca="false">TRUE()</f>
        <v>1</v>
      </c>
      <c r="Q3592" s="18" t="n">
        <v>0.000210154937404104</v>
      </c>
    </row>
    <row r="3593" customFormat="false" ht="22.35" hidden="false" customHeight="false" outlineLevel="0" collapsed="false">
      <c r="A3593" s="6" t="s">
        <v>5319</v>
      </c>
      <c r="B3593" s="7" t="s">
        <v>1644</v>
      </c>
      <c r="C3593" s="17" t="n">
        <v>1960</v>
      </c>
      <c r="D3593" s="18" t="n">
        <v>0.000110861962191656</v>
      </c>
      <c r="E3593" s="18" t="n">
        <v>6.01319882776635E-005</v>
      </c>
      <c r="F3593" s="18" t="n">
        <v>0.000165230136095109</v>
      </c>
      <c r="G3593" s="18" t="n">
        <v>0.000113222826192079</v>
      </c>
      <c r="H3593" s="16" t="n">
        <v>8.29209651120604</v>
      </c>
      <c r="I3593" s="17" t="n">
        <v>380.602668065402</v>
      </c>
      <c r="J3593" s="18" t="n">
        <v>1.93943444549857E-015</v>
      </c>
      <c r="K3593" s="18" t="n">
        <v>3.92617217015565E-014</v>
      </c>
      <c r="L3593" s="16" t="n">
        <v>0.51129418376919</v>
      </c>
      <c r="M3593" s="16" t="n">
        <v>0.66122346195568</v>
      </c>
      <c r="N3593" s="18" t="n">
        <v>0.000400933031039884</v>
      </c>
      <c r="O3593" s="16" t="n">
        <v>0.0351741780451772</v>
      </c>
      <c r="P3593" s="34" t="b">
        <f aca="false">TRUE()</f>
        <v>1</v>
      </c>
      <c r="Q3593" s="18" t="n">
        <v>0.000254773092923747</v>
      </c>
    </row>
    <row r="3594" customFormat="false" ht="22.35" hidden="false" customHeight="false" outlineLevel="0" collapsed="false">
      <c r="A3594" s="6" t="s">
        <v>5320</v>
      </c>
      <c r="B3594" s="7" t="s">
        <v>1644</v>
      </c>
      <c r="C3594" s="17" t="n">
        <v>1961</v>
      </c>
      <c r="D3594" s="18" t="n">
        <v>0.000115339786723299</v>
      </c>
      <c r="E3594" s="18" t="n">
        <v>6.1587281997444E-005</v>
      </c>
      <c r="F3594" s="18" t="n">
        <v>0.000170484713710351</v>
      </c>
      <c r="G3594" s="18" t="n">
        <v>0.00011470371625281</v>
      </c>
      <c r="H3594" s="16" t="n">
        <v>8.24896224040113</v>
      </c>
      <c r="I3594" s="17" t="n">
        <v>375.269438702075</v>
      </c>
      <c r="J3594" s="18" t="n">
        <v>2.73122035432708E-015</v>
      </c>
      <c r="K3594" s="18" t="n">
        <v>5.34649267474404E-014</v>
      </c>
      <c r="L3594" s="16" t="n">
        <v>0.511602499724004</v>
      </c>
      <c r="M3594" s="16" t="n">
        <v>0.661049124438246</v>
      </c>
      <c r="N3594" s="18" t="n">
        <v>0.000400933031039884</v>
      </c>
      <c r="O3594" s="16" t="n">
        <v>0.0353503613141837</v>
      </c>
      <c r="P3594" s="34" t="b">
        <f aca="false">TRUE()</f>
        <v>1</v>
      </c>
      <c r="Q3594" s="18" t="n">
        <v>0.000314012310702795</v>
      </c>
    </row>
    <row r="3595" customFormat="false" ht="22.35" hidden="false" customHeight="false" outlineLevel="0" collapsed="false">
      <c r="A3595" s="6" t="s">
        <v>5321</v>
      </c>
      <c r="B3595" s="7" t="s">
        <v>1644</v>
      </c>
      <c r="C3595" s="17" t="n">
        <v>1962</v>
      </c>
      <c r="D3595" s="18" t="n">
        <v>0.000119816934752572</v>
      </c>
      <c r="E3595" s="18" t="n">
        <v>6.31055477784851E-005</v>
      </c>
      <c r="F3595" s="18" t="n">
        <v>0.000175899454945488</v>
      </c>
      <c r="G3595" s="18" t="n">
        <v>0.000116273479149083</v>
      </c>
      <c r="H3595" s="16" t="n">
        <v>8.22340159493753</v>
      </c>
      <c r="I3595" s="17" t="n">
        <v>370.114468169066</v>
      </c>
      <c r="J3595" s="18" t="n">
        <v>3.38908371685931E-015</v>
      </c>
      <c r="K3595" s="18" t="n">
        <v>6.11389414584307E-014</v>
      </c>
      <c r="L3595" s="16" t="n">
        <v>0.512972875331552</v>
      </c>
      <c r="M3595" s="16" t="n">
        <v>0.660584224391756</v>
      </c>
      <c r="N3595" s="18" t="n">
        <v>0.000396150975192657</v>
      </c>
      <c r="O3595" s="16" t="n">
        <v>0.0355638175372639</v>
      </c>
      <c r="P3595" s="34" t="b">
        <f aca="false">TRUE()</f>
        <v>1</v>
      </c>
      <c r="Q3595" s="18" t="n">
        <v>0.000264620528754884</v>
      </c>
    </row>
    <row r="3596" customFormat="false" ht="22.35" hidden="false" customHeight="false" outlineLevel="0" collapsed="false">
      <c r="A3596" s="6" t="s">
        <v>5322</v>
      </c>
      <c r="B3596" s="7" t="s">
        <v>1644</v>
      </c>
      <c r="C3596" s="17" t="n">
        <v>1963</v>
      </c>
      <c r="D3596" s="18" t="n">
        <v>0.000124275348045625</v>
      </c>
      <c r="E3596" s="18" t="n">
        <v>6.46467128919958E-005</v>
      </c>
      <c r="F3596" s="18" t="n">
        <v>0.000181463680931894</v>
      </c>
      <c r="G3596" s="18" t="n">
        <v>0.000117944217682404</v>
      </c>
      <c r="H3596" s="16" t="n">
        <v>8.2182369998179</v>
      </c>
      <c r="I3596" s="17" t="n">
        <v>365.477746514748</v>
      </c>
      <c r="J3596" s="18" t="n">
        <v>3.62957943817597E-015</v>
      </c>
      <c r="K3596" s="18" t="n">
        <v>6.35559268710138E-014</v>
      </c>
      <c r="L3596" s="16" t="n">
        <v>0.515392550630135</v>
      </c>
      <c r="M3596" s="16" t="n">
        <v>0.661194405702774</v>
      </c>
      <c r="N3596" s="18" t="n">
        <v>0.000382119742583324</v>
      </c>
      <c r="O3596" s="16" t="n">
        <v>0.0358288957057</v>
      </c>
      <c r="P3596" s="34" t="b">
        <f aca="false">TRUE()</f>
        <v>1</v>
      </c>
      <c r="Q3596" s="18" t="n">
        <v>0.000169872931881629</v>
      </c>
    </row>
    <row r="3597" customFormat="false" ht="22.35" hidden="false" customHeight="false" outlineLevel="0" collapsed="false">
      <c r="A3597" s="6" t="s">
        <v>5323</v>
      </c>
      <c r="B3597" s="7" t="s">
        <v>1644</v>
      </c>
      <c r="C3597" s="17" t="n">
        <v>1964</v>
      </c>
      <c r="D3597" s="18" t="n">
        <v>0.000128642303336809</v>
      </c>
      <c r="E3597" s="18" t="n">
        <v>6.62158147053313E-005</v>
      </c>
      <c r="F3597" s="18" t="n">
        <v>0.000187073490417286</v>
      </c>
      <c r="G3597" s="18" t="n">
        <v>0.000119640440786729</v>
      </c>
      <c r="H3597" s="16" t="n">
        <v>8.2296090487831</v>
      </c>
      <c r="I3597" s="17" t="n">
        <v>360.996982095616</v>
      </c>
      <c r="J3597" s="18" t="n">
        <v>3.45902268145579E-015</v>
      </c>
      <c r="K3597" s="18" t="n">
        <v>6.16092022662726E-014</v>
      </c>
      <c r="L3597" s="16" t="n">
        <v>0.518839860050958</v>
      </c>
      <c r="M3597" s="16" t="n">
        <v>0.662569735006974</v>
      </c>
      <c r="N3597" s="18" t="n">
        <v>0.000356696224582405</v>
      </c>
      <c r="O3597" s="16" t="n">
        <v>0.0360604273119014</v>
      </c>
      <c r="P3597" s="34" t="b">
        <f aca="false">TRUE()</f>
        <v>1</v>
      </c>
      <c r="Q3597" s="18" t="n">
        <v>0.000143913670393934</v>
      </c>
    </row>
    <row r="3598" customFormat="false" ht="22.35" hidden="false" customHeight="false" outlineLevel="0" collapsed="false">
      <c r="A3598" s="6" t="s">
        <v>5324</v>
      </c>
      <c r="B3598" s="7" t="s">
        <v>1644</v>
      </c>
      <c r="C3598" s="17" t="n">
        <v>1965</v>
      </c>
      <c r="D3598" s="18" t="n">
        <v>0.000133002946422936</v>
      </c>
      <c r="E3598" s="18" t="n">
        <v>6.7818321738695E-005</v>
      </c>
      <c r="F3598" s="18" t="n">
        <v>0.000192780669798467</v>
      </c>
      <c r="G3598" s="18" t="n">
        <v>0.000121438982933301</v>
      </c>
      <c r="H3598" s="16" t="n">
        <v>8.24948164937755</v>
      </c>
      <c r="I3598" s="17" t="n">
        <v>356.915988236743</v>
      </c>
      <c r="J3598" s="18" t="n">
        <v>3.09920185211514E-015</v>
      </c>
      <c r="K3598" s="18" t="n">
        <v>5.74182485994547E-014</v>
      </c>
      <c r="L3598" s="16" t="n">
        <v>0.522661877456431</v>
      </c>
      <c r="M3598" s="16" t="n">
        <v>0.664070974740431</v>
      </c>
      <c r="N3598" s="18" t="n">
        <v>0.000329688072647897</v>
      </c>
      <c r="O3598" s="16" t="n">
        <v>0.0361860066741663</v>
      </c>
      <c r="P3598" s="34" t="b">
        <f aca="false">TRUE()</f>
        <v>1</v>
      </c>
      <c r="Q3598" s="18" t="n">
        <v>0.00037792931010527</v>
      </c>
    </row>
    <row r="3599" customFormat="false" ht="22.35" hidden="false" customHeight="false" outlineLevel="0" collapsed="false">
      <c r="A3599" s="6" t="s">
        <v>5325</v>
      </c>
      <c r="B3599" s="7" t="s">
        <v>1644</v>
      </c>
      <c r="C3599" s="17" t="n">
        <v>1966</v>
      </c>
      <c r="D3599" s="18" t="n">
        <v>0.000137296958090898</v>
      </c>
      <c r="E3599" s="18" t="n">
        <v>6.94405562430715E-005</v>
      </c>
      <c r="F3599" s="18" t="n">
        <v>0.000198480261581998</v>
      </c>
      <c r="G3599" s="18" t="n">
        <v>0.000123293040620053</v>
      </c>
      <c r="H3599" s="16" t="n">
        <v>8.27352090573859</v>
      </c>
      <c r="I3599" s="17" t="n">
        <v>353.126993387961</v>
      </c>
      <c r="J3599" s="18" t="n">
        <v>2.69313912909117E-015</v>
      </c>
      <c r="K3599" s="18" t="n">
        <v>5.29693241029779E-014</v>
      </c>
      <c r="L3599" s="16" t="n">
        <v>0.526642720850822</v>
      </c>
      <c r="M3599" s="16" t="n">
        <v>0.665107314427398</v>
      </c>
      <c r="N3599" s="18" t="n">
        <v>0.000300145456891677</v>
      </c>
      <c r="O3599" s="16" t="n">
        <v>0.0362720404799172</v>
      </c>
      <c r="P3599" s="34" t="b">
        <f aca="false">TRUE()</f>
        <v>1</v>
      </c>
      <c r="Q3599" s="18" t="n">
        <v>0.000324620673604247</v>
      </c>
    </row>
    <row r="3600" customFormat="false" ht="22.35" hidden="false" customHeight="false" outlineLevel="0" collapsed="false">
      <c r="A3600" s="6" t="s">
        <v>5326</v>
      </c>
      <c r="B3600" s="7" t="s">
        <v>1644</v>
      </c>
      <c r="C3600" s="17" t="n">
        <v>1967</v>
      </c>
      <c r="D3600" s="18" t="n">
        <v>0.000141445865544045</v>
      </c>
      <c r="E3600" s="18" t="n">
        <v>7.10891869237023E-005</v>
      </c>
      <c r="F3600" s="18" t="n">
        <v>0.000204046570565328</v>
      </c>
      <c r="G3600" s="18" t="n">
        <v>0.000125144254982863</v>
      </c>
      <c r="H3600" s="16" t="n">
        <v>8.29621811968357</v>
      </c>
      <c r="I3600" s="17" t="n">
        <v>349.365974714093</v>
      </c>
      <c r="J3600" s="18" t="n">
        <v>2.36388635109971E-015</v>
      </c>
      <c r="K3600" s="18" t="n">
        <v>4.69384131916927E-014</v>
      </c>
      <c r="L3600" s="16" t="n">
        <v>0.530599365082099</v>
      </c>
      <c r="M3600" s="16" t="n">
        <v>0.66635673330234</v>
      </c>
      <c r="N3600" s="18" t="n">
        <v>0.000274933547039217</v>
      </c>
      <c r="O3600" s="16" t="n">
        <v>0.0362449125130477</v>
      </c>
      <c r="P3600" s="34" t="b">
        <f aca="false">TRUE()</f>
        <v>1</v>
      </c>
      <c r="Q3600" s="18" t="n">
        <v>0.000367443442691951</v>
      </c>
    </row>
    <row r="3601" customFormat="false" ht="22.35" hidden="false" customHeight="false" outlineLevel="0" collapsed="false">
      <c r="A3601" s="6" t="s">
        <v>5327</v>
      </c>
      <c r="B3601" s="7" t="s">
        <v>1644</v>
      </c>
      <c r="C3601" s="17" t="n">
        <v>1968</v>
      </c>
      <c r="D3601" s="18" t="n">
        <v>0.000145617709494991</v>
      </c>
      <c r="E3601" s="18" t="n">
        <v>7.2792687924283E-005</v>
      </c>
      <c r="F3601" s="18" t="n">
        <v>0.000209569275356011</v>
      </c>
      <c r="G3601" s="18" t="n">
        <v>0.000127061617515599</v>
      </c>
      <c r="H3601" s="16" t="n">
        <v>8.3037174521566</v>
      </c>
      <c r="I3601" s="17" t="n">
        <v>345.702691409361</v>
      </c>
      <c r="J3601" s="18" t="n">
        <v>2.30878120180127E-015</v>
      </c>
      <c r="K3601" s="18" t="n">
        <v>4.62871593597838E-014</v>
      </c>
      <c r="L3601" s="16" t="n">
        <v>0.533593566767065</v>
      </c>
      <c r="M3601" s="16" t="n">
        <v>0.666908802107547</v>
      </c>
      <c r="N3601" s="18" t="n">
        <v>0.000253179614251472</v>
      </c>
      <c r="O3601" s="16" t="n">
        <v>0.036068277822166</v>
      </c>
      <c r="P3601" s="34" t="b">
        <f aca="false">TRUE()</f>
        <v>1</v>
      </c>
      <c r="Q3601" s="18" t="n">
        <v>0.000189991035088299</v>
      </c>
    </row>
    <row r="3602" customFormat="false" ht="22.35" hidden="false" customHeight="false" outlineLevel="0" collapsed="false">
      <c r="A3602" s="6" t="s">
        <v>5328</v>
      </c>
      <c r="B3602" s="7" t="s">
        <v>1644</v>
      </c>
      <c r="C3602" s="17" t="n">
        <v>1969</v>
      </c>
      <c r="D3602" s="18" t="n">
        <v>0.000149814053327596</v>
      </c>
      <c r="E3602" s="18" t="n">
        <v>7.4547858864575E-005</v>
      </c>
      <c r="F3602" s="18" t="n">
        <v>0.000215010325405471</v>
      </c>
      <c r="G3602" s="18" t="n">
        <v>0.000129053801211935</v>
      </c>
      <c r="H3602" s="16" t="n">
        <v>8.29187920868892</v>
      </c>
      <c r="I3602" s="17" t="n">
        <v>342.185839139524</v>
      </c>
      <c r="J3602" s="18" t="n">
        <v>2.58089668453074E-015</v>
      </c>
      <c r="K3602" s="18" t="n">
        <v>5.10034344800122E-014</v>
      </c>
      <c r="L3602" s="16" t="n">
        <v>0.535307236032541</v>
      </c>
      <c r="M3602" s="16" t="n">
        <v>0.66706376878971</v>
      </c>
      <c r="N3602" s="18" t="n">
        <v>0.000241696039028772</v>
      </c>
      <c r="O3602" s="16" t="n">
        <v>0.0358117207055053</v>
      </c>
      <c r="P3602" s="34" t="b">
        <f aca="false">TRUE()</f>
        <v>1</v>
      </c>
      <c r="Q3602" s="18" t="n">
        <v>0.000342552312263761</v>
      </c>
    </row>
    <row r="3603" customFormat="false" ht="22.35" hidden="false" customHeight="false" outlineLevel="0" collapsed="false">
      <c r="A3603" s="6" t="s">
        <v>5329</v>
      </c>
      <c r="B3603" s="7" t="s">
        <v>1644</v>
      </c>
      <c r="C3603" s="17" t="n">
        <v>1970</v>
      </c>
      <c r="D3603" s="18" t="n">
        <v>0.000153992439265271</v>
      </c>
      <c r="E3603" s="18" t="n">
        <v>7.63166738065152E-005</v>
      </c>
      <c r="F3603" s="18" t="n">
        <v>0.000220267342737006</v>
      </c>
      <c r="G3603" s="18" t="n">
        <v>0.000131032136534055</v>
      </c>
      <c r="H3603" s="16" t="n">
        <v>8.25909084723163</v>
      </c>
      <c r="I3603" s="17" t="n">
        <v>338.738058543336</v>
      </c>
      <c r="J3603" s="18" t="n">
        <v>3.33786808582627E-015</v>
      </c>
      <c r="K3603" s="18" t="n">
        <v>6.04897491536201E-014</v>
      </c>
      <c r="L3603" s="16" t="n">
        <v>0.535669842745125</v>
      </c>
      <c r="M3603" s="16" t="n">
        <v>0.66657949790795</v>
      </c>
      <c r="N3603" s="18" t="n">
        <v>0.000236877928626877</v>
      </c>
      <c r="O3603" s="16" t="n">
        <v>0.0355514901957054</v>
      </c>
      <c r="P3603" s="34" t="b">
        <f aca="false">TRUE()</f>
        <v>1</v>
      </c>
      <c r="Q3603" s="18" t="n">
        <v>0.000394433018379094</v>
      </c>
    </row>
    <row r="3604" customFormat="false" ht="22.35" hidden="false" customHeight="false" outlineLevel="0" collapsed="false">
      <c r="A3604" s="6" t="s">
        <v>5330</v>
      </c>
      <c r="B3604" s="7" t="s">
        <v>1644</v>
      </c>
      <c r="C3604" s="17" t="n">
        <v>1971</v>
      </c>
      <c r="D3604" s="18" t="n">
        <v>0.000158305605965722</v>
      </c>
      <c r="E3604" s="18" t="n">
        <v>7.81420761979078E-005</v>
      </c>
      <c r="F3604" s="18" t="n">
        <v>0.00022551413973572</v>
      </c>
      <c r="G3604" s="18" t="n">
        <v>0.000133033875067416</v>
      </c>
      <c r="H3604" s="16" t="n">
        <v>8.20547440681031</v>
      </c>
      <c r="I3604" s="17" t="n">
        <v>335.247587934595</v>
      </c>
      <c r="J3604" s="18" t="n">
        <v>4.98537874078601E-015</v>
      </c>
      <c r="K3604" s="18" t="n">
        <v>7.91486908001124E-014</v>
      </c>
      <c r="L3604" s="16" t="n">
        <v>0.534752302824121</v>
      </c>
      <c r="M3604" s="16" t="n">
        <v>0.665175112350845</v>
      </c>
      <c r="N3604" s="18" t="n">
        <v>0.00023751669559925</v>
      </c>
      <c r="O3604" s="16" t="n">
        <v>0.0352536139069696</v>
      </c>
      <c r="P3604" s="34" t="b">
        <f aca="false">TRUE()</f>
        <v>1</v>
      </c>
      <c r="Q3604" s="18" t="n">
        <v>0.000311765772966641</v>
      </c>
    </row>
    <row r="3605" customFormat="false" ht="22.35" hidden="false" customHeight="false" outlineLevel="0" collapsed="false">
      <c r="A3605" s="6" t="s">
        <v>5331</v>
      </c>
      <c r="B3605" s="7" t="s">
        <v>1644</v>
      </c>
      <c r="C3605" s="17" t="n">
        <v>1972</v>
      </c>
      <c r="D3605" s="18" t="n">
        <v>0.000162693821558858</v>
      </c>
      <c r="E3605" s="18" t="n">
        <v>7.9988814228585E-005</v>
      </c>
      <c r="F3605" s="18" t="n">
        <v>0.000230646712015421</v>
      </c>
      <c r="G3605" s="18" t="n">
        <v>0.000134966003052117</v>
      </c>
      <c r="H3605" s="16" t="n">
        <v>8.13136021137001</v>
      </c>
      <c r="I3605" s="17" t="n">
        <v>331.628927022261</v>
      </c>
      <c r="J3605" s="18" t="n">
        <v>8.56357758386138E-015</v>
      </c>
      <c r="K3605" s="18" t="n">
        <v>1.22547748182844E-013</v>
      </c>
      <c r="L3605" s="16" t="n">
        <v>0.532625140806056</v>
      </c>
      <c r="M3605" s="16" t="n">
        <v>0.663606074693941</v>
      </c>
      <c r="N3605" s="18" t="n">
        <v>0.000244495693686302</v>
      </c>
      <c r="O3605" s="16" t="n">
        <v>0.0349021802961028</v>
      </c>
      <c r="P3605" s="34" t="b">
        <f aca="false">TRUE()</f>
        <v>1</v>
      </c>
      <c r="Q3605" s="18" t="n">
        <v>0.000243369848792825</v>
      </c>
    </row>
    <row r="3606" customFormat="false" ht="22.35" hidden="false" customHeight="false" outlineLevel="0" collapsed="false">
      <c r="A3606" s="6" t="s">
        <v>5332</v>
      </c>
      <c r="B3606" s="7" t="s">
        <v>1644</v>
      </c>
      <c r="C3606" s="17" t="n">
        <v>1973</v>
      </c>
      <c r="D3606" s="18" t="n">
        <v>0.000167074890821916</v>
      </c>
      <c r="E3606" s="18" t="n">
        <v>8.18173738704219E-005</v>
      </c>
      <c r="F3606" s="18" t="n">
        <v>0.000235542916128715</v>
      </c>
      <c r="G3606" s="18" t="n">
        <v>0.000136732885977725</v>
      </c>
      <c r="H3606" s="16" t="n">
        <v>8.03773484622814</v>
      </c>
      <c r="I3606" s="17" t="n">
        <v>327.814745748125</v>
      </c>
      <c r="J3606" s="18" t="n">
        <v>1.67582217149971E-014</v>
      </c>
      <c r="K3606" s="18" t="n">
        <v>2.13333190543675E-013</v>
      </c>
      <c r="L3606" s="16" t="n">
        <v>0.529391874849309</v>
      </c>
      <c r="M3606" s="16" t="n">
        <v>0.661388114055478</v>
      </c>
      <c r="N3606" s="18" t="n">
        <v>0.000256096286594626</v>
      </c>
      <c r="O3606" s="16" t="n">
        <v>0.0345426403545908</v>
      </c>
      <c r="P3606" s="34" t="b">
        <f aca="false">TRUE()</f>
        <v>1</v>
      </c>
      <c r="Q3606" s="18" t="n">
        <v>0.000150845981458241</v>
      </c>
    </row>
    <row r="3607" customFormat="false" ht="22.35" hidden="false" customHeight="false" outlineLevel="0" collapsed="false">
      <c r="A3607" s="6" t="s">
        <v>5333</v>
      </c>
      <c r="B3607" s="7" t="s">
        <v>1644</v>
      </c>
      <c r="C3607" s="17" t="n">
        <v>1974</v>
      </c>
      <c r="D3607" s="18" t="n">
        <v>0.000171560354138927</v>
      </c>
      <c r="E3607" s="18" t="n">
        <v>8.36437310947403E-005</v>
      </c>
      <c r="F3607" s="18" t="n">
        <v>0.000240318162519115</v>
      </c>
      <c r="G3607" s="18" t="n">
        <v>0.000138327556146543</v>
      </c>
      <c r="H3607" s="16" t="n">
        <v>7.92510249787396</v>
      </c>
      <c r="I3607" s="17" t="n">
        <v>323.731262480631</v>
      </c>
      <c r="J3607" s="18" t="n">
        <v>3.71119002895439E-014</v>
      </c>
      <c r="K3607" s="18" t="n">
        <v>4.38787425075804E-013</v>
      </c>
      <c r="L3607" s="16" t="n">
        <v>0.525132601178052</v>
      </c>
      <c r="M3607" s="16" t="n">
        <v>0.659276693011003</v>
      </c>
      <c r="N3607" s="18" t="n">
        <v>0.000278013682196992</v>
      </c>
      <c r="O3607" s="16" t="n">
        <v>0.0341126413643128</v>
      </c>
      <c r="P3607" s="34" t="b">
        <f aca="false">TRUE()</f>
        <v>1</v>
      </c>
      <c r="Q3607" s="18" t="n">
        <v>0.000222464569075265</v>
      </c>
    </row>
    <row r="3608" customFormat="false" ht="22.35" hidden="false" customHeight="false" outlineLevel="0" collapsed="false">
      <c r="A3608" s="6" t="s">
        <v>5334</v>
      </c>
      <c r="B3608" s="7" t="s">
        <v>1644</v>
      </c>
      <c r="C3608" s="17" t="n">
        <v>1975</v>
      </c>
      <c r="D3608" s="18" t="n">
        <v>0.000176070076283964</v>
      </c>
      <c r="E3608" s="18" t="n">
        <v>8.54370319756841E-005</v>
      </c>
      <c r="F3608" s="18" t="n">
        <v>0.000244842762486226</v>
      </c>
      <c r="G3608" s="18" t="n">
        <v>0.000139659397253726</v>
      </c>
      <c r="H3608" s="16" t="n">
        <v>7.79226227592413</v>
      </c>
      <c r="I3608" s="17" t="n">
        <v>319.299501019975</v>
      </c>
      <c r="J3608" s="18" t="n">
        <v>9.33849428905832E-014</v>
      </c>
      <c r="K3608" s="18" t="n">
        <v>1.03346003465579E-012</v>
      </c>
      <c r="L3608" s="16" t="n">
        <v>0.519821173166553</v>
      </c>
      <c r="M3608" s="16" t="n">
        <v>0.65659383232605</v>
      </c>
      <c r="N3608" s="18" t="n">
        <v>0.000305942135390876</v>
      </c>
      <c r="O3608" s="16" t="n">
        <v>0.0336428922979506</v>
      </c>
      <c r="P3608" s="34" t="b">
        <f aca="false">TRUE()</f>
        <v>1</v>
      </c>
      <c r="Q3608" s="18" t="n">
        <v>5.88437567160971E-005</v>
      </c>
    </row>
    <row r="3609" customFormat="false" ht="22.35" hidden="false" customHeight="false" outlineLevel="0" collapsed="false">
      <c r="A3609" s="6" t="s">
        <v>5335</v>
      </c>
      <c r="B3609" s="7" t="s">
        <v>1644</v>
      </c>
      <c r="C3609" s="17" t="n">
        <v>1976</v>
      </c>
      <c r="D3609" s="18" t="n">
        <v>0.00018066387551468</v>
      </c>
      <c r="E3609" s="18" t="n">
        <v>8.7212078452761E-005</v>
      </c>
      <c r="F3609" s="18" t="n">
        <v>0.000249150508528767</v>
      </c>
      <c r="G3609" s="18" t="n">
        <v>0.000140752789299859</v>
      </c>
      <c r="H3609" s="16" t="n">
        <v>7.63559510324817</v>
      </c>
      <c r="I3609" s="17" t="n">
        <v>314.554347243936</v>
      </c>
      <c r="J3609" s="18" t="n">
        <v>2.71793615789008E-013</v>
      </c>
      <c r="K3609" s="18" t="n">
        <v>2.79886725936572E-012</v>
      </c>
      <c r="L3609" s="16" t="n">
        <v>0.513176543899096</v>
      </c>
      <c r="M3609" s="16" t="n">
        <v>0.65335890283589</v>
      </c>
      <c r="N3609" s="18" t="n">
        <v>0.000348924957255929</v>
      </c>
      <c r="O3609" s="16" t="n">
        <v>0.0331207871112005</v>
      </c>
      <c r="P3609" s="34" t="b">
        <f aca="false">TRUE()</f>
        <v>1</v>
      </c>
      <c r="Q3609" s="18" t="n">
        <v>0.000111740645066328</v>
      </c>
    </row>
    <row r="3610" customFormat="false" ht="22.35" hidden="false" customHeight="false" outlineLevel="0" collapsed="false">
      <c r="A3610" s="6" t="s">
        <v>5336</v>
      </c>
      <c r="B3610" s="7" t="s">
        <v>1644</v>
      </c>
      <c r="C3610" s="17" t="n">
        <v>1977</v>
      </c>
      <c r="D3610" s="18" t="n">
        <v>0.000185447594978604</v>
      </c>
      <c r="E3610" s="18" t="n">
        <v>8.8970560584885E-005</v>
      </c>
      <c r="F3610" s="18" t="n">
        <v>0.000253449914882896</v>
      </c>
      <c r="G3610" s="18" t="n">
        <v>0.00014171001109644</v>
      </c>
      <c r="H3610" s="16" t="n">
        <v>7.46518910861872</v>
      </c>
      <c r="I3610" s="17" t="n">
        <v>309.780916314803</v>
      </c>
      <c r="J3610" s="18" t="n">
        <v>8.49194223144229E-013</v>
      </c>
      <c r="K3610" s="18" t="n">
        <v>8.04601832431176E-012</v>
      </c>
      <c r="L3610" s="16" t="n">
        <v>0.505624795018059</v>
      </c>
      <c r="M3610" s="16" t="n">
        <v>0.649707500387417</v>
      </c>
      <c r="N3610" s="18" t="n">
        <v>0.00039854613701481</v>
      </c>
      <c r="O3610" s="16" t="n">
        <v>0.032379657809868</v>
      </c>
      <c r="P3610" s="34" t="b">
        <f aca="false">TRUE()</f>
        <v>1</v>
      </c>
      <c r="Q3610" s="18" t="n">
        <v>0.000269608127119978</v>
      </c>
    </row>
    <row r="3611" customFormat="false" ht="22.35" hidden="false" customHeight="false" outlineLevel="0" collapsed="false">
      <c r="A3611" s="6" t="s">
        <v>5337</v>
      </c>
      <c r="B3611" s="7" t="s">
        <v>1644</v>
      </c>
      <c r="C3611" s="17" t="n">
        <v>1978</v>
      </c>
      <c r="D3611" s="18" t="n">
        <v>0.0001903194120145</v>
      </c>
      <c r="E3611" s="18" t="n">
        <v>9.06568433915485E-005</v>
      </c>
      <c r="F3611" s="18" t="n">
        <v>0.000257707808855373</v>
      </c>
      <c r="G3611" s="18" t="n">
        <v>0.000142503579183698</v>
      </c>
      <c r="H3611" s="16" t="n">
        <v>7.29230504966216</v>
      </c>
      <c r="I3611" s="17" t="n">
        <v>305.13273960139</v>
      </c>
      <c r="J3611" s="18" t="n">
        <v>2.6374185682483E-012</v>
      </c>
      <c r="K3611" s="18" t="n">
        <v>2.37424881957276E-011</v>
      </c>
      <c r="L3611" s="16" t="n">
        <v>0.497784377535249</v>
      </c>
      <c r="M3611" s="16" t="n">
        <v>0.645939872927321</v>
      </c>
      <c r="N3611" s="18" t="n">
        <v>0.000477165127349144</v>
      </c>
      <c r="O3611" s="16" t="n">
        <v>0.0319431479877982</v>
      </c>
      <c r="P3611" s="34" t="b">
        <f aca="false">TRUE()</f>
        <v>1</v>
      </c>
      <c r="Q3611" s="18" t="n">
        <v>0.000246341140845889</v>
      </c>
    </row>
    <row r="3612" customFormat="false" ht="22.35" hidden="false" customHeight="false" outlineLevel="0" collapsed="false">
      <c r="A3612" s="6" t="s">
        <v>5338</v>
      </c>
      <c r="B3612" s="7" t="s">
        <v>1644</v>
      </c>
      <c r="C3612" s="17" t="n">
        <v>1979</v>
      </c>
      <c r="D3612" s="18" t="n">
        <v>0.000195343668908775</v>
      </c>
      <c r="E3612" s="18" t="n">
        <v>9.2333324710282E-005</v>
      </c>
      <c r="F3612" s="18" t="n">
        <v>0.000262053976843606</v>
      </c>
      <c r="G3612" s="18" t="n">
        <v>0.000143189654049476</v>
      </c>
      <c r="H3612" s="16" t="n">
        <v>7.11942187820538</v>
      </c>
      <c r="I3612" s="17" t="n">
        <v>300.498350343329</v>
      </c>
      <c r="J3612" s="18" t="n">
        <v>8.01659601978769E-012</v>
      </c>
      <c r="K3612" s="18" t="n">
        <v>6.87373419052043E-011</v>
      </c>
      <c r="L3612" s="16" t="n">
        <v>0.489912522857953</v>
      </c>
      <c r="M3612" s="16" t="n">
        <v>0.642307841314117</v>
      </c>
      <c r="N3612" s="18" t="n">
        <v>0.000567618452402585</v>
      </c>
      <c r="O3612" s="16" t="n">
        <v>0.0315444298755744</v>
      </c>
      <c r="P3612" s="34" t="b">
        <f aca="false">TRUE()</f>
        <v>1</v>
      </c>
      <c r="Q3612" s="18" t="n">
        <v>0.00014038789794533</v>
      </c>
    </row>
    <row r="3613" customFormat="false" ht="22.35" hidden="false" customHeight="false" outlineLevel="0" collapsed="false">
      <c r="A3613" s="6" t="s">
        <v>5339</v>
      </c>
      <c r="B3613" s="7" t="s">
        <v>1644</v>
      </c>
      <c r="C3613" s="17" t="n">
        <v>1980</v>
      </c>
      <c r="D3613" s="18" t="n">
        <v>0.000200679518249011</v>
      </c>
      <c r="E3613" s="18" t="n">
        <v>9.4043571674761E-005</v>
      </c>
      <c r="F3613" s="18" t="n">
        <v>0.000266726948391212</v>
      </c>
      <c r="G3613" s="18" t="n">
        <v>0.000143925453790255</v>
      </c>
      <c r="H3613" s="16" t="n">
        <v>6.95010597457861</v>
      </c>
      <c r="I3613" s="17" t="n">
        <v>296.088943719167</v>
      </c>
      <c r="J3613" s="18" t="n">
        <v>2.330371436271E-011</v>
      </c>
      <c r="K3613" s="18" t="n">
        <v>1.8851932671588E-010</v>
      </c>
      <c r="L3613" s="16" t="n">
        <v>0.482069486196387</v>
      </c>
      <c r="M3613" s="16" t="n">
        <v>0.639063226406323</v>
      </c>
      <c r="N3613" s="18" t="n">
        <v>0.00068309127839145</v>
      </c>
      <c r="O3613" s="16" t="n">
        <v>0.0311060054267025</v>
      </c>
      <c r="P3613" s="34" t="b">
        <f aca="false">TRUE()</f>
        <v>1</v>
      </c>
      <c r="Q3613" s="18" t="n">
        <v>0.000214209911602958</v>
      </c>
    </row>
    <row r="3614" customFormat="false" ht="22.35" hidden="false" customHeight="false" outlineLevel="0" collapsed="false">
      <c r="A3614" s="6" t="s">
        <v>5340</v>
      </c>
      <c r="B3614" s="7" t="s">
        <v>1644</v>
      </c>
      <c r="C3614" s="17" t="n">
        <v>1981</v>
      </c>
      <c r="D3614" s="18" t="n">
        <v>0.000206151779921998</v>
      </c>
      <c r="E3614" s="18" t="n">
        <v>9.57360824622699E-005</v>
      </c>
      <c r="F3614" s="18" t="n">
        <v>0.000271521735372878</v>
      </c>
      <c r="G3614" s="18" t="n">
        <v>0.000144610993933667</v>
      </c>
      <c r="H3614" s="16" t="n">
        <v>6.78529945293665</v>
      </c>
      <c r="I3614" s="17" t="n">
        <v>291.84551973338</v>
      </c>
      <c r="J3614" s="18" t="n">
        <v>6.45263984875011E-011</v>
      </c>
      <c r="K3614" s="18" t="n">
        <v>4.86881006769327E-010</v>
      </c>
      <c r="L3614" s="16" t="n">
        <v>0.474368966084611</v>
      </c>
      <c r="M3614" s="16" t="n">
        <v>0.635779869827987</v>
      </c>
      <c r="N3614" s="18" t="n">
        <v>0.000815411382527775</v>
      </c>
      <c r="O3614" s="16" t="n">
        <v>0.030654569292356</v>
      </c>
      <c r="P3614" s="34" t="b">
        <f aca="false">TRUE()</f>
        <v>1</v>
      </c>
      <c r="Q3614" s="18" t="n">
        <v>0.000135471720998037</v>
      </c>
    </row>
    <row r="3615" customFormat="false" ht="22.35" hidden="false" customHeight="false" outlineLevel="0" collapsed="false">
      <c r="A3615" s="6" t="s">
        <v>5341</v>
      </c>
      <c r="B3615" s="7" t="s">
        <v>1644</v>
      </c>
      <c r="C3615" s="17" t="n">
        <v>1982</v>
      </c>
      <c r="D3615" s="18" t="n">
        <v>0.000211647290104327</v>
      </c>
      <c r="E3615" s="18" t="n">
        <v>9.74098701700219E-005</v>
      </c>
      <c r="F3615" s="18" t="n">
        <v>0.00027638828806068</v>
      </c>
      <c r="G3615" s="18" t="n">
        <v>0.000145231762467679</v>
      </c>
      <c r="H3615" s="16" t="n">
        <v>6.63143995541492</v>
      </c>
      <c r="I3615" s="17" t="n">
        <v>287.728710950502</v>
      </c>
      <c r="J3615" s="18" t="n">
        <v>1.64154366560897E-010</v>
      </c>
      <c r="K3615" s="18" t="n">
        <v>1.17253118972069E-009</v>
      </c>
      <c r="L3615" s="16" t="n">
        <v>0.467299735565621</v>
      </c>
      <c r="M3615" s="16" t="n">
        <v>0.632312490314582</v>
      </c>
      <c r="N3615" s="18" t="n">
        <v>0.000962492359341352</v>
      </c>
      <c r="O3615" s="16" t="n">
        <v>0.0301621938962021</v>
      </c>
      <c r="P3615" s="34" t="b">
        <f aca="false">TRUE()</f>
        <v>1</v>
      </c>
      <c r="Q3615" s="18" t="n">
        <v>0.00020194406268089</v>
      </c>
    </row>
    <row r="3616" customFormat="false" ht="22.35" hidden="false" customHeight="false" outlineLevel="0" collapsed="false">
      <c r="A3616" s="6" t="s">
        <v>5342</v>
      </c>
      <c r="B3616" s="7" t="s">
        <v>1644</v>
      </c>
      <c r="C3616" s="17" t="n">
        <v>1983</v>
      </c>
      <c r="D3616" s="18" t="n">
        <v>0.000217267564527312</v>
      </c>
      <c r="E3616" s="18" t="n">
        <v>9.91008504035977E-005</v>
      </c>
      <c r="F3616" s="18" t="n">
        <v>0.000281400441704623</v>
      </c>
      <c r="G3616" s="18" t="n">
        <v>0.000145847176600299</v>
      </c>
      <c r="H3616" s="16" t="n">
        <v>6.48275098904235</v>
      </c>
      <c r="I3616" s="17" t="n">
        <v>283.744198557468</v>
      </c>
      <c r="J3616" s="18" t="n">
        <v>3.98062719794561E-010</v>
      </c>
      <c r="K3616" s="18" t="n">
        <v>2.63470540214901E-009</v>
      </c>
      <c r="L3616" s="16" t="n">
        <v>0.460458056148521</v>
      </c>
      <c r="M3616" s="16" t="n">
        <v>0.629464977529831</v>
      </c>
      <c r="N3616" s="16" t="n">
        <v>0.00112017164815989</v>
      </c>
      <c r="O3616" s="16" t="n">
        <v>0.0296539619304576</v>
      </c>
      <c r="P3616" s="34" t="b">
        <f aca="false">TRUE()</f>
        <v>1</v>
      </c>
      <c r="Q3616" s="18" t="n">
        <v>0.000115839947089947</v>
      </c>
    </row>
    <row r="3617" customFormat="false" ht="22.35" hidden="false" customHeight="false" outlineLevel="0" collapsed="false">
      <c r="A3617" s="6" t="s">
        <v>5343</v>
      </c>
      <c r="B3617" s="7" t="s">
        <v>1644</v>
      </c>
      <c r="C3617" s="17" t="n">
        <v>1984</v>
      </c>
      <c r="D3617" s="18" t="n">
        <v>0.000222886266511914</v>
      </c>
      <c r="E3617" s="18" t="n">
        <v>0.000100745109319502</v>
      </c>
      <c r="F3617" s="18" t="n">
        <v>0.00028638626374755</v>
      </c>
      <c r="G3617" s="18" t="n">
        <v>0.000146398686116071</v>
      </c>
      <c r="H3617" s="16" t="n">
        <v>6.33812086603777</v>
      </c>
      <c r="I3617" s="17" t="n">
        <v>279.956634681397</v>
      </c>
      <c r="J3617" s="18" t="n">
        <v>9.27135500824148E-010</v>
      </c>
      <c r="K3617" s="18" t="n">
        <v>5.65825342414737E-009</v>
      </c>
      <c r="L3617" s="16" t="n">
        <v>0.453704930210464</v>
      </c>
      <c r="M3617" s="16" t="n">
        <v>0.62684022935069</v>
      </c>
      <c r="N3617" s="16" t="n">
        <v>0.00130496517648069</v>
      </c>
      <c r="O3617" s="16" t="n">
        <v>0.0291712814911151</v>
      </c>
      <c r="P3617" s="34" t="b">
        <f aca="false">TRUE()</f>
        <v>1</v>
      </c>
      <c r="Q3617" s="18" t="n">
        <v>6.20209695285202E-005</v>
      </c>
    </row>
    <row r="3618" customFormat="false" ht="22.35" hidden="false" customHeight="false" outlineLevel="0" collapsed="false">
      <c r="A3618" s="6" t="s">
        <v>5344</v>
      </c>
      <c r="B3618" s="7" t="s">
        <v>1644</v>
      </c>
      <c r="C3618" s="17" t="n">
        <v>1985</v>
      </c>
      <c r="D3618" s="18" t="n">
        <v>0.000228481690606166</v>
      </c>
      <c r="E3618" s="18" t="n">
        <v>0.000102321152418928</v>
      </c>
      <c r="F3618" s="18" t="n">
        <v>0.000291330832839407</v>
      </c>
      <c r="G3618" s="18" t="n">
        <v>0.000146890821207888</v>
      </c>
      <c r="H3618" s="16" t="n">
        <v>6.19876106653366</v>
      </c>
      <c r="I3618" s="17" t="n">
        <v>276.417794056498</v>
      </c>
      <c r="J3618" s="18" t="n">
        <v>2.06231901728459E-009</v>
      </c>
      <c r="K3618" s="18" t="n">
        <v>1.19701033870365E-008</v>
      </c>
      <c r="L3618" s="16" t="n">
        <v>0.447074588597946</v>
      </c>
      <c r="M3618" s="16" t="n">
        <v>0.624060514489385</v>
      </c>
      <c r="N3618" s="16" t="n">
        <v>0.00148026042210528</v>
      </c>
      <c r="O3618" s="16" t="n">
        <v>0.0288070539614976</v>
      </c>
      <c r="P3618" s="34" t="b">
        <f aca="false">TRUE()</f>
        <v>1</v>
      </c>
      <c r="Q3618" s="18" t="n">
        <v>8.51220538720539E-005</v>
      </c>
    </row>
    <row r="3619" customFormat="false" ht="22.35" hidden="false" customHeight="false" outlineLevel="0" collapsed="false">
      <c r="A3619" s="6" t="s">
        <v>5345</v>
      </c>
      <c r="B3619" s="7" t="s">
        <v>1644</v>
      </c>
      <c r="C3619" s="17" t="n">
        <v>1986</v>
      </c>
      <c r="D3619" s="18" t="n">
        <v>0.000234209658903118</v>
      </c>
      <c r="E3619" s="18" t="n">
        <v>0.000103915758722816</v>
      </c>
      <c r="F3619" s="18" t="n">
        <v>0.000296455367150264</v>
      </c>
      <c r="G3619" s="18" t="n">
        <v>0.000147430597842395</v>
      </c>
      <c r="H3619" s="16" t="n">
        <v>6.06577370574586</v>
      </c>
      <c r="I3619" s="17" t="n">
        <v>273.073624221031</v>
      </c>
      <c r="J3619" s="18" t="n">
        <v>4.36286325195143E-009</v>
      </c>
      <c r="K3619" s="18" t="n">
        <v>2.40131067580881E-008</v>
      </c>
      <c r="L3619" s="16" t="n">
        <v>0.440696469147519</v>
      </c>
      <c r="M3619" s="16" t="n">
        <v>0.621445451727879</v>
      </c>
      <c r="N3619" s="16" t="n">
        <v>0.00167534314686863</v>
      </c>
      <c r="O3619" s="16" t="n">
        <v>0.0285524271232552</v>
      </c>
      <c r="P3619" s="34" t="b">
        <f aca="false">TRUE()</f>
        <v>1</v>
      </c>
      <c r="Q3619" s="18" t="n">
        <v>3.3329359851099E-005</v>
      </c>
    </row>
    <row r="3620" customFormat="false" ht="22.35" hidden="false" customHeight="false" outlineLevel="0" collapsed="false">
      <c r="A3620" s="6" t="s">
        <v>5346</v>
      </c>
      <c r="B3620" s="7" t="s">
        <v>1644</v>
      </c>
      <c r="C3620" s="17" t="n">
        <v>1987</v>
      </c>
      <c r="D3620" s="18" t="n">
        <v>0.000239984234443737</v>
      </c>
      <c r="E3620" s="18" t="n">
        <v>0.000105497187122514</v>
      </c>
      <c r="F3620" s="18" t="n">
        <v>0.000301645045610344</v>
      </c>
      <c r="G3620" s="18" t="n">
        <v>0.000147960791026206</v>
      </c>
      <c r="H3620" s="16" t="n">
        <v>5.9381931075548</v>
      </c>
      <c r="I3620" s="17" t="n">
        <v>269.890142510886</v>
      </c>
      <c r="J3620" s="18" t="n">
        <v>8.84120088889073E-009</v>
      </c>
      <c r="K3620" s="18" t="n">
        <v>4.66213261612408E-008</v>
      </c>
      <c r="L3620" s="16" t="n">
        <v>0.434534481773418</v>
      </c>
      <c r="M3620" s="16" t="n">
        <v>0.619120951495429</v>
      </c>
      <c r="N3620" s="16" t="n">
        <v>0.00192451879013543</v>
      </c>
      <c r="O3620" s="16" t="n">
        <v>0.0283705380423489</v>
      </c>
      <c r="P3620" s="34" t="b">
        <f aca="false">TRUE()</f>
        <v>1</v>
      </c>
      <c r="Q3620" s="18" t="n">
        <v>9.10224035224035E-005</v>
      </c>
    </row>
    <row r="3621" customFormat="false" ht="22.35" hidden="false" customHeight="false" outlineLevel="0" collapsed="false">
      <c r="A3621" s="6" t="s">
        <v>5347</v>
      </c>
      <c r="B3621" s="7" t="s">
        <v>1644</v>
      </c>
      <c r="C3621" s="17" t="n">
        <v>1988</v>
      </c>
      <c r="D3621" s="18" t="n">
        <v>0.000245848436662339</v>
      </c>
      <c r="E3621" s="18" t="n">
        <v>0.000107109720187946</v>
      </c>
      <c r="F3621" s="18" t="n">
        <v>0.000307026319966383</v>
      </c>
      <c r="G3621" s="18" t="n">
        <v>0.00014857413498308</v>
      </c>
      <c r="H3621" s="16" t="n">
        <v>5.82100099822609</v>
      </c>
      <c r="I3621" s="17" t="n">
        <v>266.912881505372</v>
      </c>
      <c r="J3621" s="18" t="n">
        <v>1.67368380886069E-008</v>
      </c>
      <c r="K3621" s="18" t="n">
        <v>8.50157626287863E-008</v>
      </c>
      <c r="L3621" s="16" t="n">
        <v>0.42891061099948</v>
      </c>
      <c r="M3621" s="16" t="n">
        <v>0.617261351309469</v>
      </c>
      <c r="N3621" s="16" t="n">
        <v>0.00218654569797396</v>
      </c>
      <c r="O3621" s="16" t="n">
        <v>0.028205394405667</v>
      </c>
      <c r="P3621" s="34" t="b">
        <f aca="false">TRUE()</f>
        <v>1</v>
      </c>
      <c r="Q3621" s="18" t="n">
        <v>9.231552721151E-005</v>
      </c>
    </row>
    <row r="3622" customFormat="false" ht="22.35" hidden="false" customHeight="false" outlineLevel="0" collapsed="false">
      <c r="A3622" s="6" t="s">
        <v>5348</v>
      </c>
      <c r="B3622" s="7" t="s">
        <v>1644</v>
      </c>
      <c r="C3622" s="17" t="n">
        <v>1989</v>
      </c>
      <c r="D3622" s="18" t="n">
        <v>0.000251815007585473</v>
      </c>
      <c r="E3622" s="18" t="n">
        <v>0.000108745745823152</v>
      </c>
      <c r="F3622" s="18" t="n">
        <v>0.000312612434928019</v>
      </c>
      <c r="G3622" s="18" t="n">
        <v>0.000149268893018058</v>
      </c>
      <c r="H3622" s="16" t="n">
        <v>5.71433474831517</v>
      </c>
      <c r="I3622" s="17" t="n">
        <v>264.146146133118</v>
      </c>
      <c r="J3622" s="18" t="n">
        <v>2.96552378790757E-008</v>
      </c>
      <c r="K3622" s="18" t="n">
        <v>1.46336786204714E-007</v>
      </c>
      <c r="L3622" s="16" t="n">
        <v>0.423836922812826</v>
      </c>
      <c r="M3622" s="16" t="n">
        <v>0.614810940647761</v>
      </c>
      <c r="N3622" s="16" t="n">
        <v>0.002470808099194</v>
      </c>
      <c r="O3622" s="16" t="n">
        <v>0.0279940474518244</v>
      </c>
      <c r="P3622" s="34" t="b">
        <f aca="false">TRUE()</f>
        <v>1</v>
      </c>
      <c r="Q3622" s="18" t="n">
        <v>0.000109372810731964</v>
      </c>
    </row>
    <row r="3623" customFormat="false" ht="22.35" hidden="false" customHeight="false" outlineLevel="0" collapsed="false">
      <c r="A3623" s="6" t="s">
        <v>5349</v>
      </c>
      <c r="B3623" s="7" t="s">
        <v>1644</v>
      </c>
      <c r="C3623" s="17" t="n">
        <v>1990</v>
      </c>
      <c r="D3623" s="18" t="n">
        <v>0.000257756553741677</v>
      </c>
      <c r="E3623" s="18" t="n">
        <v>0.000110356896299062</v>
      </c>
      <c r="F3623" s="18" t="n">
        <v>0.000318151533927853</v>
      </c>
      <c r="G3623" s="18" t="n">
        <v>0.000149912663671658</v>
      </c>
      <c r="H3623" s="16" t="n">
        <v>5.60951272486526</v>
      </c>
      <c r="I3623" s="17" t="n">
        <v>261.464446334232</v>
      </c>
      <c r="J3623" s="18" t="n">
        <v>5.15835736926418E-008</v>
      </c>
      <c r="K3623" s="18" t="n">
        <v>2.46626533207907E-007</v>
      </c>
      <c r="L3623" s="16" t="n">
        <v>0.41880156254503</v>
      </c>
      <c r="M3623" s="16" t="n">
        <v>0.612999767549977</v>
      </c>
      <c r="N3623" s="16" t="n">
        <v>0.00278145574691279</v>
      </c>
      <c r="O3623" s="16" t="n">
        <v>0.0277371232758636</v>
      </c>
      <c r="P3623" s="34" t="b">
        <f aca="false">TRUE()</f>
        <v>1</v>
      </c>
      <c r="Q3623" s="18" t="n">
        <v>0.000169966290146204</v>
      </c>
    </row>
    <row r="3624" customFormat="false" ht="22.35" hidden="false" customHeight="false" outlineLevel="0" collapsed="false">
      <c r="A3624" s="6" t="s">
        <v>5350</v>
      </c>
      <c r="B3624" s="7" t="s">
        <v>1644</v>
      </c>
      <c r="C3624" s="17" t="n">
        <v>1991</v>
      </c>
      <c r="D3624" s="18" t="n">
        <v>0.000263778080180555</v>
      </c>
      <c r="E3624" s="18" t="n">
        <v>0.000111956549850943</v>
      </c>
      <c r="F3624" s="18" t="n">
        <v>0.000323706771436</v>
      </c>
      <c r="G3624" s="18" t="n">
        <v>0.00015056157866041</v>
      </c>
      <c r="H3624" s="16" t="n">
        <v>5.50152605047546</v>
      </c>
      <c r="I3624" s="17" t="n">
        <v>258.925190662238</v>
      </c>
      <c r="J3624" s="18" t="n">
        <v>9.03773849218612E-008</v>
      </c>
      <c r="K3624" s="18" t="n">
        <v>4.20006884015368E-007</v>
      </c>
      <c r="L3624" s="16" t="n">
        <v>0.413366539449133</v>
      </c>
      <c r="M3624" s="16" t="n">
        <v>0.611004571517124</v>
      </c>
      <c r="N3624" s="16" t="n">
        <v>0.00312025248424256</v>
      </c>
      <c r="O3624" s="16" t="n">
        <v>0.0274415319303791</v>
      </c>
      <c r="P3624" s="34" t="b">
        <f aca="false">TRUE()</f>
        <v>1</v>
      </c>
      <c r="Q3624" s="18" t="n">
        <v>0.000132143635231871</v>
      </c>
    </row>
    <row r="3625" customFormat="false" ht="22.35" hidden="false" customHeight="false" outlineLevel="0" collapsed="false">
      <c r="A3625" s="6" t="s">
        <v>5351</v>
      </c>
      <c r="B3625" s="7" t="s">
        <v>1644</v>
      </c>
      <c r="C3625" s="17" t="n">
        <v>1992</v>
      </c>
      <c r="D3625" s="18" t="n">
        <v>0.000269777868183124</v>
      </c>
      <c r="E3625" s="18" t="n">
        <v>0.000113526511388585</v>
      </c>
      <c r="F3625" s="18" t="n">
        <v>0.000329196476901578</v>
      </c>
      <c r="G3625" s="18" t="n">
        <v>0.000151148869728134</v>
      </c>
      <c r="H3625" s="16" t="n">
        <v>5.39355937005557</v>
      </c>
      <c r="I3625" s="17" t="n">
        <v>256.450490559712</v>
      </c>
      <c r="J3625" s="18" t="n">
        <v>1.56900525096759E-007</v>
      </c>
      <c r="K3625" s="18" t="n">
        <v>7.0698933675521E-007</v>
      </c>
      <c r="L3625" s="16" t="n">
        <v>0.407844884398923</v>
      </c>
      <c r="M3625" s="16" t="n">
        <v>0.609115915078258</v>
      </c>
      <c r="N3625" s="16" t="n">
        <v>0.00348673399990707</v>
      </c>
      <c r="O3625" s="16" t="n">
        <v>0.0270986184263091</v>
      </c>
      <c r="P3625" s="34" t="b">
        <f aca="false">TRUE()</f>
        <v>1</v>
      </c>
      <c r="Q3625" s="18" t="n">
        <v>0.000212036987872541</v>
      </c>
    </row>
    <row r="3626" customFormat="false" ht="22.35" hidden="false" customHeight="false" outlineLevel="0" collapsed="false">
      <c r="A3626" s="6" t="s">
        <v>5352</v>
      </c>
      <c r="B3626" s="7" t="s">
        <v>1644</v>
      </c>
      <c r="C3626" s="17" t="n">
        <v>1993</v>
      </c>
      <c r="D3626" s="18" t="n">
        <v>0.000275649180883277</v>
      </c>
      <c r="E3626" s="18" t="n">
        <v>0.000115003052432102</v>
      </c>
      <c r="F3626" s="18" t="n">
        <v>0.000334441291959011</v>
      </c>
      <c r="G3626" s="18" t="n">
        <v>0.000151565736242039</v>
      </c>
      <c r="H3626" s="16" t="n">
        <v>5.28214920500286</v>
      </c>
      <c r="I3626" s="17" t="n">
        <v>253.996818647457</v>
      </c>
      <c r="J3626" s="18" t="n">
        <v>2.74571786633984E-007</v>
      </c>
      <c r="K3626" s="18" t="n">
        <v>1.20451682297149E-006</v>
      </c>
      <c r="L3626" s="16" t="n">
        <v>0.402016793411697</v>
      </c>
      <c r="M3626" s="16" t="n">
        <v>0.607488764915543</v>
      </c>
      <c r="N3626" s="16" t="n">
        <v>0.00396994799456123</v>
      </c>
      <c r="O3626" s="16" t="n">
        <v>0.0267094333185852</v>
      </c>
      <c r="P3626" s="34" t="b">
        <f aca="false">TRUE()</f>
        <v>1</v>
      </c>
      <c r="Q3626" s="18" t="n">
        <v>0.000271778687258271</v>
      </c>
    </row>
    <row r="3627" customFormat="false" ht="22.35" hidden="false" customHeight="false" outlineLevel="0" collapsed="false">
      <c r="A3627" s="6" t="s">
        <v>5353</v>
      </c>
      <c r="B3627" s="7" t="s">
        <v>1644</v>
      </c>
      <c r="C3627" s="17" t="n">
        <v>1994</v>
      </c>
      <c r="D3627" s="18" t="n">
        <v>0.000281504989741961</v>
      </c>
      <c r="E3627" s="18" t="n">
        <v>0.000116456882427005</v>
      </c>
      <c r="F3627" s="18" t="n">
        <v>0.000339612711616417</v>
      </c>
      <c r="G3627" s="18" t="n">
        <v>0.000151899953532344</v>
      </c>
      <c r="H3627" s="16" t="n">
        <v>5.16921206745225</v>
      </c>
      <c r="I3627" s="17" t="n">
        <v>251.552150282486</v>
      </c>
      <c r="J3627" s="18" t="n">
        <v>4.79471616250753E-007</v>
      </c>
      <c r="K3627" s="18" t="n">
        <v>2.04082790506731E-006</v>
      </c>
      <c r="L3627" s="16" t="n">
        <v>0.396035449203362</v>
      </c>
      <c r="M3627" s="16" t="n">
        <v>0.605687277235394</v>
      </c>
      <c r="N3627" s="16" t="n">
        <v>0.00451854102194815</v>
      </c>
      <c r="O3627" s="16" t="n">
        <v>0.0263167850224108</v>
      </c>
      <c r="P3627" s="34" t="b">
        <f aca="false">TRUE()</f>
        <v>1</v>
      </c>
      <c r="Q3627" s="18" t="n">
        <v>0.000159331649288467</v>
      </c>
    </row>
    <row r="3628" customFormat="false" ht="22.35" hidden="false" customHeight="false" outlineLevel="0" collapsed="false">
      <c r="A3628" s="6" t="s">
        <v>5354</v>
      </c>
      <c r="B3628" s="7" t="s">
        <v>1644</v>
      </c>
      <c r="C3628" s="17" t="n">
        <v>1995</v>
      </c>
      <c r="D3628" s="18" t="n">
        <v>0.000287433178071523</v>
      </c>
      <c r="E3628" s="18" t="n">
        <v>0.000117949601969085</v>
      </c>
      <c r="F3628" s="18" t="n">
        <v>0.000344891206259676</v>
      </c>
      <c r="G3628" s="18" t="n">
        <v>0.000152233254336299</v>
      </c>
      <c r="H3628" s="16" t="n">
        <v>5.06019212009768</v>
      </c>
      <c r="I3628" s="17" t="n">
        <v>249.119948420981</v>
      </c>
      <c r="J3628" s="18" t="n">
        <v>8.13802938345104E-007</v>
      </c>
      <c r="K3628" s="18" t="n">
        <v>3.39425346143938E-006</v>
      </c>
      <c r="L3628" s="16" t="n">
        <v>0.390313313254047</v>
      </c>
      <c r="M3628" s="16" t="n">
        <v>0.604040756237409</v>
      </c>
      <c r="N3628" s="16" t="n">
        <v>0.00508398491147402</v>
      </c>
      <c r="O3628" s="16" t="n">
        <v>0.0259307142490298</v>
      </c>
      <c r="P3628" s="34" t="b">
        <f aca="false">TRUE()</f>
        <v>1</v>
      </c>
      <c r="Q3628" s="18" t="n">
        <v>0.000148301155811355</v>
      </c>
    </row>
    <row r="3629" customFormat="false" ht="22.35" hidden="false" customHeight="false" outlineLevel="0" collapsed="false">
      <c r="A3629" s="6" t="s">
        <v>5355</v>
      </c>
      <c r="B3629" s="7" t="s">
        <v>1644</v>
      </c>
      <c r="C3629" s="17" t="n">
        <v>1996</v>
      </c>
      <c r="D3629" s="18" t="n">
        <v>0.000293291345818765</v>
      </c>
      <c r="E3629" s="18" t="n">
        <v>0.000119405601020175</v>
      </c>
      <c r="F3629" s="18" t="n">
        <v>0.000350045992892995</v>
      </c>
      <c r="G3629" s="18" t="n">
        <v>0.000152474420590268</v>
      </c>
      <c r="H3629" s="16" t="n">
        <v>4.9504376364116</v>
      </c>
      <c r="I3629" s="17" t="n">
        <v>246.711636981419</v>
      </c>
      <c r="J3629" s="18" t="n">
        <v>1.37325891323023E-006</v>
      </c>
      <c r="K3629" s="18" t="n">
        <v>5.61480245310884E-006</v>
      </c>
      <c r="L3629" s="16" t="n">
        <v>0.384481117205795</v>
      </c>
      <c r="M3629" s="16" t="n">
        <v>0.602200526886719</v>
      </c>
      <c r="N3629" s="16" t="n">
        <v>0.0052996568850783</v>
      </c>
      <c r="O3629" s="16" t="n">
        <v>0.0244781830489981</v>
      </c>
      <c r="P3629" s="34" t="b">
        <f aca="false">TRUE()</f>
        <v>1</v>
      </c>
      <c r="Q3629" s="18" t="n">
        <v>0.00027321056242681</v>
      </c>
    </row>
    <row r="3630" customFormat="false" ht="22.35" hidden="false" customHeight="false" outlineLevel="0" collapsed="false">
      <c r="A3630" s="6" t="s">
        <v>5356</v>
      </c>
      <c r="B3630" s="7" t="s">
        <v>1644</v>
      </c>
      <c r="C3630" s="17" t="n">
        <v>1997</v>
      </c>
      <c r="D3630" s="18" t="n">
        <v>0.00029924439482509</v>
      </c>
      <c r="E3630" s="18" t="n">
        <v>0.000120895097331187</v>
      </c>
      <c r="F3630" s="18" t="n">
        <v>0.0003552620292293</v>
      </c>
      <c r="G3630" s="18" t="n">
        <v>0.000152710106053896</v>
      </c>
      <c r="H3630" s="16" t="n">
        <v>4.83878349699836</v>
      </c>
      <c r="I3630" s="17" t="n">
        <v>244.322627583355</v>
      </c>
      <c r="J3630" s="18" t="n">
        <v>2.31577458671071E-006</v>
      </c>
      <c r="K3630" s="18" t="n">
        <v>9.23195440427419E-006</v>
      </c>
      <c r="L3630" s="16" t="n">
        <v>0.378449789098342</v>
      </c>
      <c r="M3630" s="16" t="n">
        <v>0.600292499612583</v>
      </c>
      <c r="N3630" s="16" t="n">
        <v>0.00587546712739155</v>
      </c>
      <c r="O3630" s="16" t="n">
        <v>0.0240353187947965</v>
      </c>
      <c r="P3630" s="34" t="b">
        <f aca="false">TRUE()</f>
        <v>1</v>
      </c>
      <c r="Q3630" s="18" t="n">
        <v>0.00018540865038046</v>
      </c>
    </row>
    <row r="3631" customFormat="false" ht="22.35" hidden="false" customHeight="false" outlineLevel="0" collapsed="false">
      <c r="A3631" s="6" t="s">
        <v>5357</v>
      </c>
      <c r="B3631" s="7" t="s">
        <v>1644</v>
      </c>
      <c r="C3631" s="17" t="n">
        <v>1998</v>
      </c>
      <c r="D3631" s="18" t="n">
        <v>0.000305257375085842</v>
      </c>
      <c r="E3631" s="18" t="n">
        <v>0.000122412664570191</v>
      </c>
      <c r="F3631" s="18" t="n">
        <v>0.000360483913599648</v>
      </c>
      <c r="G3631" s="18" t="n">
        <v>0.000152933379539107</v>
      </c>
      <c r="H3631" s="16" t="n">
        <v>4.72381338137317</v>
      </c>
      <c r="I3631" s="17" t="n">
        <v>241.955463802737</v>
      </c>
      <c r="J3631" s="18" t="n">
        <v>3.92549906662882E-006</v>
      </c>
      <c r="K3631" s="18" t="n">
        <v>1.52393088180632E-005</v>
      </c>
      <c r="L3631" s="16" t="n">
        <v>0.37209983013299</v>
      </c>
      <c r="M3631" s="16" t="n">
        <v>0.598481326514799</v>
      </c>
      <c r="N3631" s="16" t="n">
        <v>0.00702691562792998</v>
      </c>
      <c r="O3631" s="16" t="n">
        <v>0.0246718538334621</v>
      </c>
      <c r="P3631" s="34" t="b">
        <f aca="false">TRUE()</f>
        <v>1</v>
      </c>
      <c r="Q3631" s="18" t="n">
        <v>0.000185899013485319</v>
      </c>
    </row>
    <row r="3632" customFormat="false" ht="22.35" hidden="false" customHeight="false" outlineLevel="0" collapsed="false">
      <c r="A3632" s="6" t="s">
        <v>5358</v>
      </c>
      <c r="B3632" s="7" t="s">
        <v>1644</v>
      </c>
      <c r="C3632" s="17" t="n">
        <v>1999</v>
      </c>
      <c r="D3632" s="18" t="n">
        <v>0.000311130784370505</v>
      </c>
      <c r="E3632" s="18" t="n">
        <v>0.000123844169908272</v>
      </c>
      <c r="F3632" s="18" t="n">
        <v>0.000365438809424079</v>
      </c>
      <c r="G3632" s="18" t="n">
        <v>0.000153027291612931</v>
      </c>
      <c r="H3632" s="16" t="n">
        <v>4.60353634325688</v>
      </c>
      <c r="I3632" s="17" t="n">
        <v>239.644966465173</v>
      </c>
      <c r="J3632" s="18" t="n">
        <v>6.74128373388168E-006</v>
      </c>
      <c r="K3632" s="18" t="n">
        <v>2.54793510888971E-005</v>
      </c>
      <c r="L3632" s="16" t="n">
        <v>0.365225566286034</v>
      </c>
      <c r="M3632" s="16" t="n">
        <v>0.596718580505191</v>
      </c>
      <c r="N3632" s="16" t="n">
        <v>0.00806876142073073</v>
      </c>
      <c r="O3632" s="16" t="n">
        <v>0.0242143656972709</v>
      </c>
      <c r="P3632" s="34" t="b">
        <f aca="false">TRUE()</f>
        <v>1</v>
      </c>
      <c r="Q3632" s="18" t="n">
        <v>0.00015795174180524</v>
      </c>
    </row>
    <row r="3633" customFormat="false" ht="22.35" hidden="false" customHeight="false" outlineLevel="0" collapsed="false">
      <c r="A3633" s="6" t="s">
        <v>5359</v>
      </c>
      <c r="B3633" s="7" t="s">
        <v>1644</v>
      </c>
      <c r="C3633" s="17" t="n">
        <v>2000</v>
      </c>
      <c r="D3633" s="18" t="n">
        <v>0.000316936306706995</v>
      </c>
      <c r="E3633" s="18" t="n">
        <v>0.000125206753582657</v>
      </c>
      <c r="F3633" s="18" t="n">
        <v>0.00037026739337644</v>
      </c>
      <c r="G3633" s="18" t="n">
        <v>0.000153037477250318</v>
      </c>
      <c r="H3633" s="16" t="n">
        <v>4.48285894834503</v>
      </c>
      <c r="I3633" s="17" t="n">
        <v>237.417204840881</v>
      </c>
      <c r="J3633" s="18" t="n">
        <v>1.14649449140879E-005</v>
      </c>
      <c r="K3633" s="18" t="n">
        <v>4.22929079053022E-005</v>
      </c>
      <c r="L3633" s="16" t="n">
        <v>0.35817645074138</v>
      </c>
      <c r="M3633" s="16" t="n">
        <v>0.594568417790175</v>
      </c>
      <c r="N3633" s="16" t="n">
        <v>0.00933015073088476</v>
      </c>
      <c r="O3633" s="16" t="n">
        <v>0.0237493702524781</v>
      </c>
      <c r="P3633" s="34" t="b">
        <f aca="false">TRUE()</f>
        <v>1</v>
      </c>
      <c r="Q3633" s="18" t="n">
        <v>0.000208561937447163</v>
      </c>
    </row>
    <row r="3634" customFormat="false" ht="22.35" hidden="false" customHeight="false" outlineLevel="0" collapsed="false">
      <c r="A3634" s="6" t="s">
        <v>5360</v>
      </c>
      <c r="B3634" s="7" t="s">
        <v>1644</v>
      </c>
      <c r="C3634" s="17" t="n">
        <v>2001</v>
      </c>
      <c r="D3634" s="18" t="n">
        <v>0.000322543391920769</v>
      </c>
      <c r="E3634" s="18" t="n">
        <v>0.000126473373576462</v>
      </c>
      <c r="F3634" s="18" t="n">
        <v>0.000374789543959614</v>
      </c>
      <c r="G3634" s="18" t="n">
        <v>0.000152900636973985</v>
      </c>
      <c r="H3634" s="16" t="n">
        <v>4.35859911615584</v>
      </c>
      <c r="I3634" s="17" t="n">
        <v>235.2253028672</v>
      </c>
      <c r="J3634" s="18" t="n">
        <v>1.95702900778483E-005</v>
      </c>
      <c r="K3634" s="18" t="n">
        <v>6.90031468335347E-005</v>
      </c>
      <c r="L3634" s="16" t="n">
        <v>0.350745951331681</v>
      </c>
      <c r="M3634" s="16" t="n">
        <v>0.592350457151712</v>
      </c>
      <c r="N3634" s="16" t="n">
        <v>0.0105027659750715</v>
      </c>
      <c r="O3634" s="16" t="n">
        <v>0.0233309363703305</v>
      </c>
      <c r="P3634" s="34" t="b">
        <f aca="false">TRUE()</f>
        <v>1</v>
      </c>
      <c r="Q3634" s="18" t="n">
        <v>8.52513227513227E-005</v>
      </c>
    </row>
    <row r="3635" customFormat="false" ht="22.35" hidden="false" customHeight="false" outlineLevel="0" collapsed="false">
      <c r="A3635" s="6" t="s">
        <v>5361</v>
      </c>
      <c r="B3635" s="7" t="s">
        <v>1644</v>
      </c>
      <c r="C3635" s="17" t="n">
        <v>2002</v>
      </c>
      <c r="D3635" s="18" t="n">
        <v>0.000327958664413211</v>
      </c>
      <c r="E3635" s="18" t="n">
        <v>0.000127669938769012</v>
      </c>
      <c r="F3635" s="18" t="n">
        <v>0.000379011186660133</v>
      </c>
      <c r="G3635" s="18" t="n">
        <v>0.000152622895199001</v>
      </c>
      <c r="H3635" s="16" t="n">
        <v>4.22978121181086</v>
      </c>
      <c r="I3635" s="17" t="n">
        <v>233.032502682035</v>
      </c>
      <c r="J3635" s="18" t="n">
        <v>3.36297393626255E-005</v>
      </c>
      <c r="K3635" s="18" t="n">
        <v>0.000113931367704838</v>
      </c>
      <c r="L3635" s="16" t="n">
        <v>0.342888377296744</v>
      </c>
      <c r="M3635" s="16" t="n">
        <v>0.590142181930885</v>
      </c>
      <c r="N3635" s="16" t="n">
        <v>0.0118162584159639</v>
      </c>
      <c r="O3635" s="16" t="n">
        <v>0.0229640956954948</v>
      </c>
      <c r="P3635" s="34" t="b">
        <f aca="false">TRUE()</f>
        <v>1</v>
      </c>
      <c r="Q3635" s="18" t="n">
        <v>0.00011950528114063</v>
      </c>
    </row>
    <row r="3636" customFormat="false" ht="22.35" hidden="false" customHeight="false" outlineLevel="0" collapsed="false">
      <c r="A3636" s="6" t="s">
        <v>5362</v>
      </c>
      <c r="B3636" s="7" t="s">
        <v>1644</v>
      </c>
      <c r="C3636" s="17" t="n">
        <v>2003</v>
      </c>
      <c r="D3636" s="18" t="n">
        <v>0.000333272915477489</v>
      </c>
      <c r="E3636" s="18" t="n">
        <v>0.000128860379914594</v>
      </c>
      <c r="F3636" s="18" t="n">
        <v>0.000383151363648779</v>
      </c>
      <c r="G3636" s="18" t="n">
        <v>0.0001523224992368</v>
      </c>
      <c r="H3636" s="16" t="n">
        <v>4.10452680464612</v>
      </c>
      <c r="I3636" s="17" t="n">
        <v>230.889980126725</v>
      </c>
      <c r="J3636" s="18" t="n">
        <v>5.62205452690145E-005</v>
      </c>
      <c r="K3636" s="18" t="n">
        <v>0.000182848952089663</v>
      </c>
      <c r="L3636" s="16" t="n">
        <v>0.335196151148602</v>
      </c>
      <c r="M3636" s="16" t="n">
        <v>0.587866108786611</v>
      </c>
      <c r="N3636" s="16" t="n">
        <v>0.0136133708246821</v>
      </c>
      <c r="O3636" s="16" t="n">
        <v>0.0226183456691385</v>
      </c>
      <c r="P3636" s="34" t="b">
        <f aca="false">TRUE()</f>
        <v>1</v>
      </c>
      <c r="Q3636" s="18" t="n">
        <v>0.000166630356115367</v>
      </c>
    </row>
    <row r="3637" customFormat="false" ht="22.35" hidden="false" customHeight="false" outlineLevel="0" collapsed="false">
      <c r="A3637" s="6" t="s">
        <v>5363</v>
      </c>
      <c r="B3637" s="7" t="s">
        <v>1644</v>
      </c>
      <c r="C3637" s="17" t="n">
        <v>2004</v>
      </c>
      <c r="D3637" s="18" t="n">
        <v>0.000338409553625511</v>
      </c>
      <c r="E3637" s="18" t="n">
        <v>0.000130032074068021</v>
      </c>
      <c r="F3637" s="18" t="n">
        <v>0.000387131029650353</v>
      </c>
      <c r="G3637" s="18" t="n">
        <v>0.000151976945766193</v>
      </c>
      <c r="H3637" s="16" t="n">
        <v>3.98297522169493</v>
      </c>
      <c r="I3637" s="17" t="n">
        <v>228.786624278864</v>
      </c>
      <c r="J3637" s="18" t="n">
        <v>9.14761077207553E-005</v>
      </c>
      <c r="K3637" s="18" t="n">
        <v>0.00028694319504243</v>
      </c>
      <c r="L3637" s="16" t="n">
        <v>0.327696482012415</v>
      </c>
      <c r="M3637" s="16" t="n">
        <v>0.585570664807066</v>
      </c>
      <c r="N3637" s="16" t="n">
        <v>0.0144384165476342</v>
      </c>
      <c r="O3637" s="16" t="n">
        <v>0.0222536622145507</v>
      </c>
      <c r="P3637" s="34" t="b">
        <f aca="false">TRUE()</f>
        <v>1</v>
      </c>
      <c r="Q3637" s="18" t="n">
        <v>0.000130674176480628</v>
      </c>
    </row>
    <row r="3638" customFormat="false" ht="22.35" hidden="false" customHeight="false" outlineLevel="0" collapsed="false">
      <c r="A3638" s="6" t="s">
        <v>5364</v>
      </c>
      <c r="B3638" s="7" t="s">
        <v>1644</v>
      </c>
      <c r="C3638" s="17" t="n">
        <v>2005</v>
      </c>
      <c r="D3638" s="18" t="n">
        <v>0.000343514648764905</v>
      </c>
      <c r="E3638" s="18" t="n">
        <v>0.000131176383337124</v>
      </c>
      <c r="F3638" s="18" t="n">
        <v>0.000391053840718959</v>
      </c>
      <c r="G3638" s="18" t="n">
        <v>0.000151620647103925</v>
      </c>
      <c r="H3638" s="16" t="n">
        <v>3.86156567662991</v>
      </c>
      <c r="I3638" s="17" t="n">
        <v>226.773214916241</v>
      </c>
      <c r="J3638" s="18" t="n">
        <v>0.000146998426373031</v>
      </c>
      <c r="K3638" s="18" t="n">
        <v>0.000432654942870977</v>
      </c>
      <c r="L3638" s="16" t="n">
        <v>0.320037672061121</v>
      </c>
      <c r="M3638" s="16" t="n">
        <v>0.582984658298466</v>
      </c>
      <c r="N3638" s="16" t="n">
        <v>0.0157252304002111</v>
      </c>
      <c r="O3638" s="16" t="n">
        <v>0.02189790800938</v>
      </c>
      <c r="P3638" s="34" t="b">
        <f aca="false">TRUE()</f>
        <v>1</v>
      </c>
      <c r="Q3638" s="18" t="n">
        <v>8.81178628456305E-005</v>
      </c>
    </row>
    <row r="3639" customFormat="false" ht="22.35" hidden="false" customHeight="false" outlineLevel="0" collapsed="false">
      <c r="A3639" s="6" t="s">
        <v>5365</v>
      </c>
      <c r="B3639" s="7" t="s">
        <v>1644</v>
      </c>
      <c r="C3639" s="17" t="n">
        <v>2006</v>
      </c>
      <c r="D3639" s="18" t="n">
        <v>0.000348810692565242</v>
      </c>
      <c r="E3639" s="18" t="n">
        <v>0.000132311727666007</v>
      </c>
      <c r="F3639" s="18" t="n">
        <v>0.000395165229485836</v>
      </c>
      <c r="G3639" s="18" t="n">
        <v>0.000151344845307198</v>
      </c>
      <c r="H3639" s="16" t="n">
        <v>3.74121257715684</v>
      </c>
      <c r="I3639" s="17" t="n">
        <v>224.925551894252</v>
      </c>
      <c r="J3639" s="18" t="n">
        <v>0.000232484152966889</v>
      </c>
      <c r="K3639" s="18" t="n">
        <v>0.000663555182126953</v>
      </c>
      <c r="L3639" s="16" t="n">
        <v>0.312203174070278</v>
      </c>
      <c r="M3639" s="16" t="n">
        <v>0.581260653959399</v>
      </c>
      <c r="N3639" s="16" t="n">
        <v>0.0176194898584516</v>
      </c>
      <c r="O3639" s="16" t="n">
        <v>0.0215726528631418</v>
      </c>
      <c r="P3639" s="34" t="b">
        <f aca="false">TRUE()</f>
        <v>1</v>
      </c>
      <c r="Q3639" s="18" t="n">
        <v>0.000137629094287443</v>
      </c>
    </row>
    <row r="3640" customFormat="false" ht="22.35" hidden="false" customHeight="false" outlineLevel="0" collapsed="false">
      <c r="A3640" s="6" t="s">
        <v>5366</v>
      </c>
      <c r="B3640" s="7" t="s">
        <v>1644</v>
      </c>
      <c r="C3640" s="17" t="n">
        <v>2007</v>
      </c>
      <c r="D3640" s="18" t="n">
        <v>0.000354062675476095</v>
      </c>
      <c r="E3640" s="18" t="n">
        <v>0.000133401640662494</v>
      </c>
      <c r="F3640" s="18" t="n">
        <v>0.000399235131867929</v>
      </c>
      <c r="G3640" s="18" t="n">
        <v>0.000151081167382589</v>
      </c>
      <c r="H3640" s="16" t="n">
        <v>3.62345563552664</v>
      </c>
      <c r="I3640" s="17" t="n">
        <v>223.203797275082</v>
      </c>
      <c r="J3640" s="18" t="n">
        <v>0.000359957507884124</v>
      </c>
      <c r="K3640" s="18" t="n">
        <v>0.00099588243847941</v>
      </c>
      <c r="L3640" s="16" t="n">
        <v>0.304368004355801</v>
      </c>
      <c r="M3640" s="16" t="n">
        <v>0.578848984968232</v>
      </c>
      <c r="N3640" s="16" t="n">
        <v>0.0198437106917664</v>
      </c>
      <c r="O3640" s="16" t="n">
        <v>0.021252223678578</v>
      </c>
      <c r="P3640" s="34" t="b">
        <f aca="false">TRUE()</f>
        <v>1</v>
      </c>
      <c r="Q3640" s="18" t="n">
        <v>0.000104416484456807</v>
      </c>
    </row>
    <row r="3641" customFormat="false" ht="22.35" hidden="false" customHeight="false" outlineLevel="0" collapsed="false">
      <c r="A3641" s="6" t="s">
        <v>5367</v>
      </c>
      <c r="B3641" s="7" t="s">
        <v>1644</v>
      </c>
      <c r="C3641" s="17" t="n">
        <v>2008</v>
      </c>
      <c r="D3641" s="18" t="n">
        <v>0.000359196353995542</v>
      </c>
      <c r="E3641" s="18" t="n">
        <v>0.000134411744249201</v>
      </c>
      <c r="F3641" s="18" t="n">
        <v>0.000403126930191697</v>
      </c>
      <c r="G3641" s="18" t="n">
        <v>0.000150781103701297</v>
      </c>
      <c r="H3641" s="16" t="n">
        <v>3.50414114014843</v>
      </c>
      <c r="I3641" s="17" t="n">
        <v>221.588969406156</v>
      </c>
      <c r="J3641" s="18" t="n">
        <v>0.000554139500100246</v>
      </c>
      <c r="K3641" s="16" t="n">
        <v>0.0014703829446394</v>
      </c>
      <c r="L3641" s="16" t="n">
        <v>0.296205595976005</v>
      </c>
      <c r="M3641" s="16" t="n">
        <v>0.576543855571052</v>
      </c>
      <c r="N3641" s="16" t="n">
        <v>0.0203245142434624</v>
      </c>
      <c r="O3641" s="16" t="n">
        <v>0.0208876639184737</v>
      </c>
      <c r="P3641" s="34" t="b">
        <f aca="false">TRUE()</f>
        <v>1</v>
      </c>
      <c r="Q3641" s="18" t="n">
        <v>0.000177633950723319</v>
      </c>
    </row>
    <row r="3642" customFormat="false" ht="22.35" hidden="false" customHeight="false" outlineLevel="0" collapsed="false">
      <c r="A3642" s="6" t="s">
        <v>5368</v>
      </c>
      <c r="B3642" s="7" t="s">
        <v>1644</v>
      </c>
      <c r="C3642" s="17" t="n">
        <v>2009</v>
      </c>
      <c r="D3642" s="18" t="n">
        <v>0.000364379247184685</v>
      </c>
      <c r="E3642" s="18" t="n">
        <v>0.000135403862957881</v>
      </c>
      <c r="F3642" s="18" t="n">
        <v>0.000407059261644552</v>
      </c>
      <c r="G3642" s="18" t="n">
        <v>0.000150523859718068</v>
      </c>
      <c r="H3642" s="16" t="n">
        <v>3.38558436452766</v>
      </c>
      <c r="I3642" s="17" t="n">
        <v>220.084775146827</v>
      </c>
      <c r="J3642" s="18" t="n">
        <v>0.000841029109181321</v>
      </c>
      <c r="K3642" s="16" t="n">
        <v>0.00211916867219337</v>
      </c>
      <c r="L3642" s="16" t="n">
        <v>0.287905007122002</v>
      </c>
      <c r="M3642" s="16" t="n">
        <v>0.57412250116225</v>
      </c>
      <c r="N3642" s="16" t="n">
        <v>0.0223452942320772</v>
      </c>
      <c r="O3642" s="16" t="n">
        <v>0.0205323416099531</v>
      </c>
      <c r="P3642" s="34" t="b">
        <f aca="false">TRUE()</f>
        <v>1</v>
      </c>
      <c r="Q3642" s="18" t="n">
        <v>0.0001044244979895</v>
      </c>
    </row>
    <row r="3643" customFormat="false" ht="22.35" hidden="false" customHeight="false" outlineLevel="0" collapsed="false">
      <c r="A3643" s="6" t="s">
        <v>5369</v>
      </c>
      <c r="B3643" s="7" t="s">
        <v>1644</v>
      </c>
      <c r="C3643" s="17" t="n">
        <v>2010</v>
      </c>
      <c r="D3643" s="18" t="n">
        <v>0.000369330298244085</v>
      </c>
      <c r="E3643" s="18" t="n">
        <v>0.000136326254804949</v>
      </c>
      <c r="F3643" s="18" t="n">
        <v>0.000410832048076847</v>
      </c>
      <c r="G3643" s="18" t="n">
        <v>0.000150223742881087</v>
      </c>
      <c r="H3643" s="16" t="n">
        <v>3.27552070549019</v>
      </c>
      <c r="I3643" s="17" t="n">
        <v>218.654821318856</v>
      </c>
      <c r="J3643" s="16" t="n">
        <v>0.00122630507503036</v>
      </c>
      <c r="K3643" s="16" t="n">
        <v>0.00296571448798135</v>
      </c>
      <c r="L3643" s="16" t="n">
        <v>0.280170885486218</v>
      </c>
      <c r="M3643" s="16" t="n">
        <v>0.572166046799938</v>
      </c>
      <c r="N3643" s="16" t="n">
        <v>0.0253087166975212</v>
      </c>
      <c r="O3643" s="16" t="n">
        <v>0.0201485306407529</v>
      </c>
      <c r="P3643" s="34" t="b">
        <f aca="false">TRUE()</f>
        <v>1</v>
      </c>
      <c r="Q3643" s="18" t="n">
        <v>0.000120442749235679</v>
      </c>
    </row>
    <row r="3644" customFormat="false" ht="22.35" hidden="false" customHeight="false" outlineLevel="0" collapsed="false">
      <c r="A3644" s="6" t="s">
        <v>5370</v>
      </c>
      <c r="B3644" s="7" t="s">
        <v>1644</v>
      </c>
      <c r="C3644" s="17" t="n">
        <v>2011</v>
      </c>
      <c r="D3644" s="18" t="n">
        <v>0.000374083303096027</v>
      </c>
      <c r="E3644" s="18" t="n">
        <v>0.000137201630908234</v>
      </c>
      <c r="F3644" s="18" t="n">
        <v>0.000414449305643223</v>
      </c>
      <c r="G3644" s="18" t="n">
        <v>0.000149890756528367</v>
      </c>
      <c r="H3644" s="16" t="n">
        <v>3.17087258068884</v>
      </c>
      <c r="I3644" s="17" t="n">
        <v>217.278305233485</v>
      </c>
      <c r="J3644" s="16" t="n">
        <v>0.00173921562431552</v>
      </c>
      <c r="K3644" s="16" t="n">
        <v>0.00407321943617913</v>
      </c>
      <c r="L3644" s="16" t="n">
        <v>0.272774258067716</v>
      </c>
      <c r="M3644" s="16" t="n">
        <v>0.570432357043236</v>
      </c>
      <c r="N3644" s="16" t="n">
        <v>0.0282322758849125</v>
      </c>
      <c r="O3644" s="16" t="n">
        <v>0.0197584190052945</v>
      </c>
      <c r="P3644" s="34" t="b">
        <f aca="false">TRUE()</f>
        <v>1</v>
      </c>
      <c r="Q3644" s="18" t="n">
        <v>0.000135607705523524</v>
      </c>
    </row>
    <row r="3645" customFormat="false" ht="22.35" hidden="false" customHeight="false" outlineLevel="0" collapsed="false">
      <c r="A3645" s="6" t="s">
        <v>5371</v>
      </c>
      <c r="B3645" s="7" t="s">
        <v>1644</v>
      </c>
      <c r="C3645" s="17" t="n">
        <v>2012</v>
      </c>
      <c r="D3645" s="18" t="n">
        <v>0.000378963849340804</v>
      </c>
      <c r="E3645" s="18" t="n">
        <v>0.000138098682633242</v>
      </c>
      <c r="F3645" s="18" t="n">
        <v>0.000418264967019765</v>
      </c>
      <c r="G3645" s="18" t="n">
        <v>0.000149626333232248</v>
      </c>
      <c r="H3645" s="16" t="n">
        <v>3.07205206014567</v>
      </c>
      <c r="I3645" s="17" t="n">
        <v>215.979943366883</v>
      </c>
      <c r="J3645" s="16" t="n">
        <v>0.00239929390771325</v>
      </c>
      <c r="K3645" s="16" t="n">
        <v>0.00545891980099232</v>
      </c>
      <c r="L3645" s="16" t="n">
        <v>0.265729669681136</v>
      </c>
      <c r="M3645" s="16" t="n">
        <v>0.568340306834031</v>
      </c>
      <c r="N3645" s="16" t="n">
        <v>0.0315875354150612</v>
      </c>
      <c r="O3645" s="16" t="n">
        <v>0.0193531035921387</v>
      </c>
      <c r="P3645" s="34" t="b">
        <f aca="false">TRUE()</f>
        <v>1</v>
      </c>
      <c r="Q3645" s="18" t="n">
        <v>0.000181942517029924</v>
      </c>
    </row>
    <row r="3646" customFormat="false" ht="22.35" hidden="false" customHeight="false" outlineLevel="0" collapsed="false">
      <c r="A3646" s="6" t="s">
        <v>5372</v>
      </c>
      <c r="B3646" s="7" t="s">
        <v>1644</v>
      </c>
      <c r="C3646" s="17" t="n">
        <v>2013</v>
      </c>
      <c r="D3646" s="18" t="n">
        <v>0.000383808926424027</v>
      </c>
      <c r="E3646" s="18" t="n">
        <v>0.000138943314232845</v>
      </c>
      <c r="F3646" s="18" t="n">
        <v>0.000422095872990819</v>
      </c>
      <c r="G3646" s="18" t="n">
        <v>0.000149356244644466</v>
      </c>
      <c r="H3646" s="16" t="n">
        <v>2.97904476089915</v>
      </c>
      <c r="I3646" s="17" t="n">
        <v>214.762708567629</v>
      </c>
      <c r="J3646" s="16" t="n">
        <v>0.00322412447212233</v>
      </c>
      <c r="K3646" s="16" t="n">
        <v>0.00711708327622749</v>
      </c>
      <c r="L3646" s="16" t="n">
        <v>0.259040716844641</v>
      </c>
      <c r="M3646" s="16" t="n">
        <v>0.566567875406788</v>
      </c>
      <c r="N3646" s="16" t="n">
        <v>0.0355644495957394</v>
      </c>
      <c r="O3646" s="16" t="n">
        <v>0.0189554810383768</v>
      </c>
      <c r="P3646" s="34" t="b">
        <f aca="false">TRUE()</f>
        <v>1</v>
      </c>
      <c r="Q3646" s="18" t="n">
        <v>0.000107183334524666</v>
      </c>
    </row>
    <row r="3647" customFormat="false" ht="22.35" hidden="false" customHeight="false" outlineLevel="0" collapsed="false">
      <c r="A3647" s="6" t="s">
        <v>5373</v>
      </c>
      <c r="B3647" s="7" t="s">
        <v>1644</v>
      </c>
      <c r="C3647" s="17" t="n">
        <v>2014</v>
      </c>
      <c r="D3647" s="18" t="n">
        <v>0.000388836352679243</v>
      </c>
      <c r="E3647" s="18" t="n">
        <v>0.00013981656158681</v>
      </c>
      <c r="F3647" s="18" t="n">
        <v>0.00042612978850453</v>
      </c>
      <c r="G3647" s="18" t="n">
        <v>0.00014917960088282</v>
      </c>
      <c r="H3647" s="16" t="n">
        <v>2.88764214979902</v>
      </c>
      <c r="I3647" s="17" t="n">
        <v>213.634795116146</v>
      </c>
      <c r="J3647" s="16" t="n">
        <v>0.00428055091156457</v>
      </c>
      <c r="K3647" s="16" t="n">
        <v>0.00922820066648985</v>
      </c>
      <c r="L3647" s="16" t="n">
        <v>0.252338706452378</v>
      </c>
      <c r="M3647" s="16" t="n">
        <v>0.564756702309004</v>
      </c>
      <c r="N3647" s="16" t="n">
        <v>0.0400916160276212</v>
      </c>
      <c r="O3647" s="16" t="n">
        <v>0.0185401724300934</v>
      </c>
      <c r="P3647" s="34" t="b">
        <f aca="false">TRUE()</f>
        <v>1</v>
      </c>
      <c r="Q3647" s="18" t="n">
        <v>0.000205911755493953</v>
      </c>
    </row>
    <row r="3648" customFormat="false" ht="22.35" hidden="false" customHeight="false" outlineLevel="0" collapsed="false">
      <c r="A3648" s="6" t="s">
        <v>5374</v>
      </c>
      <c r="B3648" s="7" t="s">
        <v>1644</v>
      </c>
      <c r="C3648" s="17" t="n">
        <v>2015</v>
      </c>
      <c r="D3648" s="18" t="n">
        <v>0.000394123326986865</v>
      </c>
      <c r="E3648" s="18" t="n">
        <v>0.000140685473474614</v>
      </c>
      <c r="F3648" s="18" t="n">
        <v>0.000430471460481541</v>
      </c>
      <c r="G3648" s="18" t="n">
        <v>0.000149116095645425</v>
      </c>
      <c r="H3648" s="16" t="n">
        <v>2.80049425536299</v>
      </c>
      <c r="I3648" s="17" t="n">
        <v>212.647534216725</v>
      </c>
      <c r="J3648" s="16" t="n">
        <v>0.00557258486554351</v>
      </c>
      <c r="K3648" s="16" t="n">
        <v>0.0117511317032549</v>
      </c>
      <c r="L3648" s="16" t="n">
        <v>0.245802840877689</v>
      </c>
      <c r="M3648" s="16" t="n">
        <v>0.56296490004649</v>
      </c>
      <c r="N3648" s="16" t="n">
        <v>0.0442349990140969</v>
      </c>
      <c r="O3648" s="16" t="n">
        <v>0.0180917558587052</v>
      </c>
      <c r="P3648" s="34" t="b">
        <f aca="false">TRUE()</f>
        <v>1</v>
      </c>
      <c r="Q3648" s="18" t="n">
        <v>0.000184642042290069</v>
      </c>
    </row>
    <row r="3649" customFormat="false" ht="22.35" hidden="false" customHeight="false" outlineLevel="0" collapsed="false">
      <c r="A3649" s="6" t="s">
        <v>5375</v>
      </c>
      <c r="B3649" s="7" t="s">
        <v>1644</v>
      </c>
      <c r="C3649" s="17" t="n">
        <v>2016</v>
      </c>
      <c r="D3649" s="18" t="n">
        <v>0.00039940869282279</v>
      </c>
      <c r="E3649" s="18" t="n">
        <v>0.000141481920319755</v>
      </c>
      <c r="F3649" s="18" t="n">
        <v>0.000434807065111865</v>
      </c>
      <c r="G3649" s="18" t="n">
        <v>0.000149039837445039</v>
      </c>
      <c r="H3649" s="16" t="n">
        <v>2.71502568354209</v>
      </c>
      <c r="I3649" s="17" t="n">
        <v>211.742301824717</v>
      </c>
      <c r="J3649" s="16" t="n">
        <v>0.00717385068924002</v>
      </c>
      <c r="K3649" s="16" t="n">
        <v>0.0147092294270485</v>
      </c>
      <c r="L3649" s="16" t="n">
        <v>0.239278964499816</v>
      </c>
      <c r="M3649" s="16" t="n">
        <v>0.561173097783976</v>
      </c>
      <c r="N3649" s="16" t="n">
        <v>0.0471435346932424</v>
      </c>
      <c r="O3649" s="16" t="n">
        <v>0.0176676721938559</v>
      </c>
      <c r="P3649" s="34" t="b">
        <f aca="false">TRUE()</f>
        <v>1</v>
      </c>
      <c r="Q3649" s="18" t="n">
        <v>0.000287519599853929</v>
      </c>
    </row>
    <row r="3650" customFormat="false" ht="22.35" hidden="false" customHeight="false" outlineLevel="0" collapsed="false">
      <c r="A3650" s="6" t="s">
        <v>5376</v>
      </c>
      <c r="B3650" s="7" t="s">
        <v>1644</v>
      </c>
      <c r="C3650" s="17" t="n">
        <v>2017</v>
      </c>
      <c r="D3650" s="18" t="n">
        <v>0.000404810857411959</v>
      </c>
      <c r="E3650" s="18" t="n">
        <v>0.000142257901780921</v>
      </c>
      <c r="F3650" s="18" t="n">
        <v>0.000439237888280977</v>
      </c>
      <c r="G3650" s="18" t="n">
        <v>0.000149002200332889</v>
      </c>
      <c r="H3650" s="16" t="n">
        <v>2.62884855433923</v>
      </c>
      <c r="I3650" s="17" t="n">
        <v>210.911843244025</v>
      </c>
      <c r="J3650" s="16" t="n">
        <v>0.00919796493156594</v>
      </c>
      <c r="K3650" s="16" t="n">
        <v>0.0184403644763279</v>
      </c>
      <c r="L3650" s="16" t="n">
        <v>0.2325678029277</v>
      </c>
      <c r="M3650" s="16" t="n">
        <v>0.559342553850922</v>
      </c>
      <c r="N3650" s="16" t="n">
        <v>0.0527058873545879</v>
      </c>
      <c r="O3650" s="16" t="n">
        <v>0.0172965601207759</v>
      </c>
      <c r="P3650" s="34" t="b">
        <f aca="false">TRUE()</f>
        <v>1</v>
      </c>
      <c r="Q3650" s="18" t="n">
        <v>0.000424208993940744</v>
      </c>
    </row>
    <row r="3651" customFormat="false" ht="22.35" hidden="false" customHeight="false" outlineLevel="0" collapsed="false">
      <c r="A3651" s="6" t="s">
        <v>5377</v>
      </c>
      <c r="B3651" s="7" t="s">
        <v>1644</v>
      </c>
      <c r="C3651" s="17" t="n">
        <v>2018</v>
      </c>
      <c r="D3651" s="18" t="n">
        <v>0.000410186956333392</v>
      </c>
      <c r="E3651" s="18" t="n">
        <v>0.000142984671606492</v>
      </c>
      <c r="F3651" s="18" t="n">
        <v>0.000443644406287495</v>
      </c>
      <c r="G3651" s="18" t="n">
        <v>0.000148958395343723</v>
      </c>
      <c r="H3651" s="16" t="n">
        <v>2.5442894569387</v>
      </c>
      <c r="I3651" s="17" t="n">
        <v>210.139095551965</v>
      </c>
      <c r="J3651" s="16" t="n">
        <v>0.0116682816986817</v>
      </c>
      <c r="K3651" s="16" t="n">
        <v>0.022916880761727</v>
      </c>
      <c r="L3651" s="16" t="n">
        <v>0.225895925974111</v>
      </c>
      <c r="M3651" s="16" t="n">
        <v>0.55762823492949</v>
      </c>
      <c r="N3651" s="16" t="n">
        <v>0.0591645476950485</v>
      </c>
      <c r="O3651" s="16" t="n">
        <v>0.016936404749929</v>
      </c>
      <c r="P3651" s="34" t="b">
        <f aca="false">TRUE()</f>
        <v>1</v>
      </c>
      <c r="Q3651" s="18" t="n">
        <v>3.58430799220273E-005</v>
      </c>
    </row>
    <row r="3652" customFormat="false" ht="22.35" hidden="false" customHeight="false" outlineLevel="0" collapsed="false">
      <c r="A3652" s="6" t="s">
        <v>5378</v>
      </c>
      <c r="B3652" s="7" t="s">
        <v>1644</v>
      </c>
      <c r="C3652" s="17" t="n">
        <v>2019</v>
      </c>
      <c r="D3652" s="18" t="n">
        <v>0.000415281322507375</v>
      </c>
      <c r="E3652" s="18" t="n">
        <v>0.000143601857939166</v>
      </c>
      <c r="F3652" s="18" t="n">
        <v>0.000447790241315927</v>
      </c>
      <c r="G3652" s="18" t="n">
        <v>0.000148817738198257</v>
      </c>
      <c r="H3652" s="16" t="n">
        <v>2.46383749181637</v>
      </c>
      <c r="I3652" s="17" t="n">
        <v>209.39485826703</v>
      </c>
      <c r="J3652" s="16" t="n">
        <v>0.0145518764520556</v>
      </c>
      <c r="K3652" s="16" t="n">
        <v>0.0277656493223129</v>
      </c>
      <c r="L3652" s="16" t="n">
        <v>0.219519093708353</v>
      </c>
      <c r="M3652" s="16" t="n">
        <v>0.556330388966372</v>
      </c>
      <c r="N3652" s="16" t="n">
        <v>0.0663081450800125</v>
      </c>
      <c r="O3652" s="16" t="n">
        <v>0.01659119465513</v>
      </c>
      <c r="P3652" s="34" t="b">
        <f aca="false">TRUE()</f>
        <v>1</v>
      </c>
      <c r="Q3652" s="18" t="n">
        <v>0.000248761724891294</v>
      </c>
    </row>
    <row r="3653" customFormat="false" ht="22.35" hidden="false" customHeight="false" outlineLevel="0" collapsed="false">
      <c r="A3653" s="6" t="s">
        <v>5379</v>
      </c>
      <c r="B3653" s="7" t="s">
        <v>1644</v>
      </c>
      <c r="C3653" s="17" t="n">
        <v>2020</v>
      </c>
      <c r="D3653" s="18" t="n">
        <v>0.000420347303022566</v>
      </c>
      <c r="E3653" s="18" t="n">
        <v>0.000144213375247587</v>
      </c>
      <c r="F3653" s="18" t="n">
        <v>0.000451880625836185</v>
      </c>
      <c r="G3653" s="18" t="n">
        <v>0.000148665216725499</v>
      </c>
      <c r="H3653" s="16" t="n">
        <v>2.38198197596259</v>
      </c>
      <c r="I3653" s="17" t="n">
        <v>208.655944841808</v>
      </c>
      <c r="J3653" s="16" t="n">
        <v>0.0181180590890029</v>
      </c>
      <c r="K3653" s="16" t="n">
        <v>0.0337932338064547</v>
      </c>
      <c r="L3653" s="16" t="n">
        <v>0.212972745443039</v>
      </c>
      <c r="M3653" s="16" t="n">
        <v>0.554829149232915</v>
      </c>
      <c r="N3653" s="16" t="n">
        <v>0.0737640068916397</v>
      </c>
      <c r="O3653" s="16" t="n">
        <v>0.0162491941107902</v>
      </c>
      <c r="P3653" s="34" t="b">
        <f aca="false">TRUE()</f>
        <v>1</v>
      </c>
      <c r="Q3653" s="18" t="n">
        <v>8.82093692054839E-005</v>
      </c>
    </row>
    <row r="3654" customFormat="false" ht="22.35" hidden="false" customHeight="false" outlineLevel="0" collapsed="false">
      <c r="A3654" s="6" t="s">
        <v>5380</v>
      </c>
      <c r="B3654" s="7" t="s">
        <v>1644</v>
      </c>
      <c r="C3654" s="17" t="n">
        <v>2021</v>
      </c>
      <c r="D3654" s="18" t="n">
        <v>0.000425598255288249</v>
      </c>
      <c r="E3654" s="18" t="n">
        <v>0.000144898233363021</v>
      </c>
      <c r="F3654" s="18" t="n">
        <v>0.000456117567500116</v>
      </c>
      <c r="G3654" s="18" t="n">
        <v>0.000148558034544432</v>
      </c>
      <c r="H3654" s="16" t="n">
        <v>2.29668295284248</v>
      </c>
      <c r="I3654" s="17" t="n">
        <v>207.900177778503</v>
      </c>
      <c r="J3654" s="16" t="n">
        <v>0.022632900800246</v>
      </c>
      <c r="K3654" s="16" t="n">
        <v>0.0410159555986991</v>
      </c>
      <c r="L3654" s="16" t="n">
        <v>0.206094053485753</v>
      </c>
      <c r="M3654" s="16" t="n">
        <v>0.552998605299861</v>
      </c>
      <c r="N3654" s="16" t="n">
        <v>0.0829443480300128</v>
      </c>
      <c r="O3654" s="16" t="n">
        <v>0.0158585997124443</v>
      </c>
      <c r="P3654" s="34" t="b">
        <f aca="false">TRUE()</f>
        <v>1</v>
      </c>
      <c r="Q3654" s="18" t="n">
        <v>9.88457488916235E-005</v>
      </c>
    </row>
    <row r="3655" customFormat="false" ht="22.35" hidden="false" customHeight="false" outlineLevel="0" collapsed="false">
      <c r="A3655" s="6" t="s">
        <v>5381</v>
      </c>
      <c r="B3655" s="7" t="s">
        <v>1644</v>
      </c>
      <c r="C3655" s="17" t="n">
        <v>2022</v>
      </c>
      <c r="D3655" s="18" t="n">
        <v>0.000430787756432801</v>
      </c>
      <c r="E3655" s="18" t="n">
        <v>0.000145562587880534</v>
      </c>
      <c r="F3655" s="18" t="n">
        <v>0.000460239330168763</v>
      </c>
      <c r="G3655" s="18" t="n">
        <v>0.000148444277504021</v>
      </c>
      <c r="H3655" s="16" t="n">
        <v>2.20826223796645</v>
      </c>
      <c r="I3655" s="17" t="n">
        <v>207.169491653032</v>
      </c>
      <c r="J3655" s="16" t="n">
        <v>0.0283226513886859</v>
      </c>
      <c r="K3655" s="16" t="n">
        <v>0.0501660278544799</v>
      </c>
      <c r="L3655" s="16" t="n">
        <v>0.198865718268845</v>
      </c>
      <c r="M3655" s="16" t="n">
        <v>0.551448938478227</v>
      </c>
      <c r="N3655" s="16" t="n">
        <v>0.0942369634365408</v>
      </c>
      <c r="O3655" s="16" t="n">
        <v>0.0154560542713931</v>
      </c>
      <c r="P3655" s="34" t="b">
        <f aca="false">FALSE()</f>
        <v>0</v>
      </c>
      <c r="Q3655" s="16"/>
    </row>
    <row r="3656" customFormat="false" ht="22.35" hidden="false" customHeight="false" outlineLevel="0" collapsed="false">
      <c r="A3656" s="6" t="s">
        <v>5382</v>
      </c>
      <c r="B3656" s="7" t="s">
        <v>1644</v>
      </c>
      <c r="C3656" s="17" t="n">
        <v>2023</v>
      </c>
      <c r="D3656" s="18" t="n">
        <v>0.000436098790738472</v>
      </c>
      <c r="E3656" s="18" t="n">
        <v>0.000146328573473564</v>
      </c>
      <c r="F3656" s="18" t="n">
        <v>0.000464416259959284</v>
      </c>
      <c r="G3656" s="18" t="n">
        <v>0.000148411035779802</v>
      </c>
      <c r="H3656" s="16" t="n">
        <v>2.11410223528365</v>
      </c>
      <c r="I3656" s="17" t="n">
        <v>206.429572645101</v>
      </c>
      <c r="J3656" s="16" t="n">
        <v>0.0357067819457338</v>
      </c>
      <c r="K3656" s="16" t="n">
        <v>0.0615890046029905</v>
      </c>
      <c r="L3656" s="16" t="n">
        <v>0.191081425603511</v>
      </c>
      <c r="M3656" s="16" t="n">
        <v>0.549879900821323</v>
      </c>
      <c r="N3656" s="16" t="n">
        <v>0.107649974629241</v>
      </c>
      <c r="O3656" s="16" t="n">
        <v>0.0151406469659277</v>
      </c>
      <c r="P3656" s="34" t="b">
        <f aca="false">FALSE()</f>
        <v>0</v>
      </c>
      <c r="Q3656" s="16"/>
    </row>
    <row r="3657" customFormat="false" ht="22.35" hidden="false" customHeight="false" outlineLevel="0" collapsed="false">
      <c r="A3657" s="6" t="s">
        <v>5383</v>
      </c>
      <c r="B3657" s="7" t="s">
        <v>1644</v>
      </c>
      <c r="C3657" s="17" t="n">
        <v>2024</v>
      </c>
      <c r="D3657" s="18" t="n">
        <v>0.000441574625068335</v>
      </c>
      <c r="E3657" s="18" t="n">
        <v>0.000147181658559551</v>
      </c>
      <c r="F3657" s="18" t="n">
        <v>0.000468673763644697</v>
      </c>
      <c r="G3657" s="18" t="n">
        <v>0.000148479229633076</v>
      </c>
      <c r="H3657" s="16" t="n">
        <v>2.01325512739402</v>
      </c>
      <c r="I3657" s="17" t="n">
        <v>205.714241014401</v>
      </c>
      <c r="J3657" s="16" t="n">
        <v>0.0453909371394975</v>
      </c>
      <c r="K3657" s="16" t="n">
        <v>0.0764188191192351</v>
      </c>
      <c r="L3657" s="16" t="n">
        <v>0.182616615293758</v>
      </c>
      <c r="M3657" s="16" t="n">
        <v>0.547816906865024</v>
      </c>
      <c r="N3657" s="16" t="n">
        <v>0.123053220303571</v>
      </c>
      <c r="O3657" s="16" t="n">
        <v>0.0148445029446719</v>
      </c>
      <c r="P3657" s="34" t="b">
        <f aca="false">FALSE()</f>
        <v>0</v>
      </c>
      <c r="Q3657" s="16"/>
    </row>
    <row r="3658" customFormat="false" ht="22.35" hidden="false" customHeight="false" outlineLevel="0" collapsed="false">
      <c r="A3658" s="6" t="s">
        <v>5384</v>
      </c>
      <c r="B3658" s="7" t="s">
        <v>1644</v>
      </c>
      <c r="C3658" s="17" t="n">
        <v>2025</v>
      </c>
      <c r="D3658" s="18" t="n">
        <v>0.000446805304991618</v>
      </c>
      <c r="E3658" s="18" t="n">
        <v>0.000147975337089273</v>
      </c>
      <c r="F3658" s="18" t="n">
        <v>0.000472617599946689</v>
      </c>
      <c r="G3658" s="18" t="n">
        <v>0.00014851569288299</v>
      </c>
      <c r="H3658" s="16" t="n">
        <v>1.90902216318258</v>
      </c>
      <c r="I3658" s="17" t="n">
        <v>205.036280013425</v>
      </c>
      <c r="J3658" s="16" t="n">
        <v>0.0576555970961671</v>
      </c>
      <c r="K3658" s="16" t="n">
        <v>0.0944614006905224</v>
      </c>
      <c r="L3658" s="16" t="n">
        <v>0.173755091432596</v>
      </c>
      <c r="M3658" s="16" t="n">
        <v>0.545414923291492</v>
      </c>
      <c r="N3658" s="16" t="n">
        <v>0.142668914092796</v>
      </c>
      <c r="O3658" s="16" t="n">
        <v>0.0144986925460577</v>
      </c>
      <c r="P3658" s="34" t="b">
        <f aca="false">FALSE()</f>
        <v>0</v>
      </c>
      <c r="Q3658" s="16"/>
    </row>
    <row r="3659" customFormat="false" ht="22.35" hidden="false" customHeight="false" outlineLevel="0" collapsed="false">
      <c r="A3659" s="6" t="s">
        <v>5385</v>
      </c>
      <c r="B3659" s="7" t="s">
        <v>1644</v>
      </c>
      <c r="C3659" s="17" t="n">
        <v>2026</v>
      </c>
      <c r="D3659" s="18" t="n">
        <v>0.000451886787685199</v>
      </c>
      <c r="E3659" s="18" t="n">
        <v>0.00014879997856958</v>
      </c>
      <c r="F3659" s="18" t="n">
        <v>0.000476399501353078</v>
      </c>
      <c r="G3659" s="18" t="n">
        <v>0.000148599567179426</v>
      </c>
      <c r="H3659" s="16" t="n">
        <v>1.80436982601529</v>
      </c>
      <c r="I3659" s="17" t="n">
        <v>204.384036506439</v>
      </c>
      <c r="J3659" s="16" t="n">
        <v>0.0726455198785375</v>
      </c>
      <c r="K3659" s="16" t="n">
        <v>0.11599804059097</v>
      </c>
      <c r="L3659" s="16" t="n">
        <v>0.164777092554147</v>
      </c>
      <c r="M3659" s="16" t="n">
        <v>0.542780489694716</v>
      </c>
      <c r="N3659" s="16" t="n">
        <v>0.166138035949879</v>
      </c>
      <c r="O3659" s="16" t="n">
        <v>0.0141517914225723</v>
      </c>
      <c r="P3659" s="34" t="b">
        <f aca="false">FALSE()</f>
        <v>0</v>
      </c>
      <c r="Q3659" s="16"/>
    </row>
    <row r="3660" customFormat="false" ht="22.35" hidden="false" customHeight="false" outlineLevel="0" collapsed="false">
      <c r="A3660" s="6" t="s">
        <v>5386</v>
      </c>
      <c r="B3660" s="7" t="s">
        <v>1644</v>
      </c>
      <c r="C3660" s="17" t="n">
        <v>2027</v>
      </c>
      <c r="D3660" s="18" t="n">
        <v>0.00045664860979666</v>
      </c>
      <c r="E3660" s="18" t="n">
        <v>0.00014953628597916</v>
      </c>
      <c r="F3660" s="18" t="n">
        <v>0.00047984643018921</v>
      </c>
      <c r="G3660" s="18" t="n">
        <v>0.00014864640347001</v>
      </c>
      <c r="H3660" s="16" t="n">
        <v>1.70047881872622</v>
      </c>
      <c r="I3660" s="17" t="n">
        <v>203.786677348459</v>
      </c>
      <c r="J3660" s="16" t="n">
        <v>0.0905664012470727</v>
      </c>
      <c r="K3660" s="16" t="n">
        <v>0.141138026727507</v>
      </c>
      <c r="L3660" s="16" t="n">
        <v>0.155768498363234</v>
      </c>
      <c r="M3660" s="16" t="n">
        <v>0.540233224856656</v>
      </c>
      <c r="N3660" s="16" t="n">
        <v>0.192451340468713</v>
      </c>
      <c r="O3660" s="16" t="n">
        <v>0.0137920366593983</v>
      </c>
      <c r="P3660" s="34" t="b">
        <f aca="false">FALSE()</f>
        <v>0</v>
      </c>
      <c r="Q3660" s="16"/>
    </row>
    <row r="3661" customFormat="false" ht="22.35" hidden="false" customHeight="false" outlineLevel="0" collapsed="false">
      <c r="A3661" s="6" t="s">
        <v>5387</v>
      </c>
      <c r="B3661" s="7" t="s">
        <v>1644</v>
      </c>
      <c r="C3661" s="17" t="n">
        <v>2028</v>
      </c>
      <c r="D3661" s="18" t="n">
        <v>0.00046102146290979</v>
      </c>
      <c r="E3661" s="18" t="n">
        <v>0.000150128452990689</v>
      </c>
      <c r="F3661" s="18" t="n">
        <v>0.000482868441866705</v>
      </c>
      <c r="G3661" s="18" t="n">
        <v>0.000148601646366065</v>
      </c>
      <c r="H3661" s="16" t="n">
        <v>1.59626067105803</v>
      </c>
      <c r="I3661" s="17" t="n">
        <v>203.242149366838</v>
      </c>
      <c r="J3661" s="16" t="n">
        <v>0.111984297494454</v>
      </c>
      <c r="K3661" s="16" t="n">
        <v>0.170170206738186</v>
      </c>
      <c r="L3661" s="16" t="n">
        <v>0.146636789960377</v>
      </c>
      <c r="M3661" s="16" t="n">
        <v>0.537666589183326</v>
      </c>
      <c r="N3661" s="16" t="n">
        <v>0.222752196081</v>
      </c>
      <c r="O3661" s="16" t="n">
        <v>0.0133840077448316</v>
      </c>
      <c r="P3661" s="34" t="b">
        <f aca="false">FALSE()</f>
        <v>0</v>
      </c>
      <c r="Q3661" s="16"/>
    </row>
    <row r="3662" customFormat="false" ht="22.35" hidden="false" customHeight="false" outlineLevel="0" collapsed="false">
      <c r="A3662" s="6" t="s">
        <v>5388</v>
      </c>
      <c r="B3662" s="7" t="s">
        <v>1644</v>
      </c>
      <c r="C3662" s="17" t="n">
        <v>2029</v>
      </c>
      <c r="D3662" s="18" t="n">
        <v>0.000465265805980693</v>
      </c>
      <c r="E3662" s="18" t="n">
        <v>0.000150736081129826</v>
      </c>
      <c r="F3662" s="18" t="n">
        <v>0.000485759050330719</v>
      </c>
      <c r="G3662" s="18" t="n">
        <v>0.000148592745242582</v>
      </c>
      <c r="H3662" s="16" t="n">
        <v>1.49231544413613</v>
      </c>
      <c r="I3662" s="17" t="n">
        <v>202.722134161898</v>
      </c>
      <c r="J3662" s="16" t="n">
        <v>0.137171054532585</v>
      </c>
      <c r="K3662" s="16" t="n">
        <v>0.203670796533176</v>
      </c>
      <c r="L3662" s="16" t="n">
        <v>0.137462999377762</v>
      </c>
      <c r="M3662" s="16" t="n">
        <v>0.535371145203781</v>
      </c>
      <c r="N3662" s="16" t="n">
        <v>0.255171743850785</v>
      </c>
      <c r="O3662" s="16" t="n">
        <v>0.0129455949461993</v>
      </c>
      <c r="P3662" s="34" t="b">
        <f aca="false">FALSE()</f>
        <v>0</v>
      </c>
      <c r="Q3662" s="16"/>
    </row>
    <row r="3663" customFormat="false" ht="22.35" hidden="false" customHeight="false" outlineLevel="0" collapsed="false">
      <c r="A3663" s="6" t="s">
        <v>5389</v>
      </c>
      <c r="B3663" s="7" t="s">
        <v>1644</v>
      </c>
      <c r="C3663" s="17" t="n">
        <v>2030</v>
      </c>
      <c r="D3663" s="18" t="n">
        <v>0.000469331125384906</v>
      </c>
      <c r="E3663" s="18" t="n">
        <v>0.000151294382359118</v>
      </c>
      <c r="F3663" s="18" t="n">
        <v>0.000488474292832199</v>
      </c>
      <c r="G3663" s="18" t="n">
        <v>0.000148619193552438</v>
      </c>
      <c r="H3663" s="16" t="n">
        <v>1.38965489257157</v>
      </c>
      <c r="I3663" s="17" t="n">
        <v>202.279411984629</v>
      </c>
      <c r="J3663" s="16" t="n">
        <v>0.166161283239079</v>
      </c>
      <c r="K3663" s="16" t="n">
        <v>0.241023881664515</v>
      </c>
      <c r="L3663" s="16" t="n">
        <v>0.128306981893262</v>
      </c>
      <c r="M3663" s="16" t="n">
        <v>0.533066015806602</v>
      </c>
      <c r="N3663" s="16" t="n">
        <v>0.290354714420483</v>
      </c>
      <c r="O3663" s="16" t="n">
        <v>0.0124528625724534</v>
      </c>
      <c r="P3663" s="34" t="b">
        <f aca="false">FALSE()</f>
        <v>0</v>
      </c>
      <c r="Q3663" s="16"/>
    </row>
    <row r="3664" customFormat="false" ht="22.35" hidden="false" customHeight="false" outlineLevel="0" collapsed="false">
      <c r="A3664" s="6" t="s">
        <v>5390</v>
      </c>
      <c r="B3664" s="7" t="s">
        <v>1644</v>
      </c>
      <c r="C3664" s="17" t="n">
        <v>2031</v>
      </c>
      <c r="D3664" s="18" t="n">
        <v>0.000473293905711687</v>
      </c>
      <c r="E3664" s="18" t="n">
        <v>0.000151819624463263</v>
      </c>
      <c r="F3664" s="18" t="n">
        <v>0.000491080355714677</v>
      </c>
      <c r="G3664" s="18" t="n">
        <v>0.000148657387481556</v>
      </c>
      <c r="H3664" s="16" t="n">
        <v>1.28736868240109</v>
      </c>
      <c r="I3664" s="17" t="n">
        <v>201.87868767713</v>
      </c>
      <c r="J3664" s="16" t="n">
        <v>0.199439770979315</v>
      </c>
      <c r="K3664" s="16" t="n">
        <v>0.282097835570605</v>
      </c>
      <c r="L3664" s="16" t="n">
        <v>0.119117226130892</v>
      </c>
      <c r="M3664" s="16" t="n">
        <v>0.530751200991787</v>
      </c>
      <c r="N3664" s="16" t="n">
        <v>0.324195990542683</v>
      </c>
      <c r="O3664" s="16" t="n">
        <v>0.0120082368939916</v>
      </c>
      <c r="P3664" s="34" t="b">
        <f aca="false">FALSE()</f>
        <v>0</v>
      </c>
      <c r="Q3664" s="16"/>
    </row>
    <row r="3665" customFormat="false" ht="22.35" hidden="false" customHeight="false" outlineLevel="0" collapsed="false">
      <c r="A3665" s="6" t="s">
        <v>5391</v>
      </c>
      <c r="B3665" s="7" t="s">
        <v>1644</v>
      </c>
      <c r="C3665" s="17" t="n">
        <v>2032</v>
      </c>
      <c r="D3665" s="18" t="n">
        <v>0.000477445808549542</v>
      </c>
      <c r="E3665" s="18" t="n">
        <v>0.000152404704315042</v>
      </c>
      <c r="F3665" s="18" t="n">
        <v>0.000493846248469934</v>
      </c>
      <c r="G3665" s="18" t="n">
        <v>0.000148780935430934</v>
      </c>
      <c r="H3665" s="16" t="n">
        <v>1.18306780259818</v>
      </c>
      <c r="I3665" s="17" t="n">
        <v>201.504625024438</v>
      </c>
      <c r="J3665" s="16" t="n">
        <v>0.238176211303531</v>
      </c>
      <c r="K3665" s="16" t="n">
        <v>0.328318022580738</v>
      </c>
      <c r="L3665" s="16" t="n">
        <v>0.109686620943583</v>
      </c>
      <c r="M3665" s="16" t="n">
        <v>0.528078025724469</v>
      </c>
      <c r="N3665" s="16" t="n">
        <v>0.361183672516509</v>
      </c>
      <c r="O3665" s="16" t="n">
        <v>0.0115703782553763</v>
      </c>
      <c r="P3665" s="34" t="b">
        <f aca="false">FALSE()</f>
        <v>0</v>
      </c>
      <c r="Q3665" s="16"/>
    </row>
    <row r="3666" customFormat="false" ht="22.35" hidden="false" customHeight="false" outlineLevel="0" collapsed="false">
      <c r="A3666" s="6" t="s">
        <v>5392</v>
      </c>
      <c r="B3666" s="7" t="s">
        <v>1644</v>
      </c>
      <c r="C3666" s="17" t="n">
        <v>2033</v>
      </c>
      <c r="D3666" s="18" t="n">
        <v>0.000481464432936631</v>
      </c>
      <c r="E3666" s="18" t="n">
        <v>0.000152939915782416</v>
      </c>
      <c r="F3666" s="18" t="n">
        <v>0.000496497227505608</v>
      </c>
      <c r="G3666" s="18" t="n">
        <v>0.000148890494211437</v>
      </c>
      <c r="H3666" s="16" t="n">
        <v>1.08109576645331</v>
      </c>
      <c r="I3666" s="17" t="n">
        <v>201.16325324412</v>
      </c>
      <c r="J3666" s="16" t="n">
        <v>0.280948856723935</v>
      </c>
      <c r="K3666" s="16" t="n">
        <v>0.368589127539208</v>
      </c>
      <c r="L3666" s="16" t="n">
        <v>0.100417481533754</v>
      </c>
      <c r="M3666" s="16" t="n">
        <v>0.526005346350535</v>
      </c>
      <c r="N3666" s="16" t="n">
        <v>0.40400131399373</v>
      </c>
      <c r="O3666" s="16" t="n">
        <v>0.0111710231324735</v>
      </c>
      <c r="P3666" s="34" t="b">
        <f aca="false">FALSE()</f>
        <v>0</v>
      </c>
      <c r="Q3666" s="16"/>
    </row>
    <row r="3667" customFormat="false" ht="22.35" hidden="false" customHeight="false" outlineLevel="0" collapsed="false">
      <c r="A3667" s="6" t="s">
        <v>5393</v>
      </c>
      <c r="B3667" s="7" t="s">
        <v>1644</v>
      </c>
      <c r="C3667" s="17" t="n">
        <v>2034</v>
      </c>
      <c r="D3667" s="18" t="n">
        <v>0.000485231126898658</v>
      </c>
      <c r="E3667" s="18" t="n">
        <v>0.00015333731867278</v>
      </c>
      <c r="F3667" s="18" t="n">
        <v>0.000498951435913524</v>
      </c>
      <c r="G3667" s="18" t="n">
        <v>0.000148917125097099</v>
      </c>
      <c r="H3667" s="16" t="n">
        <v>0.98452959358508</v>
      </c>
      <c r="I3667" s="17" t="n">
        <v>200.867112105883</v>
      </c>
      <c r="J3667" s="16" t="n">
        <v>0.326039580051741</v>
      </c>
      <c r="K3667" s="16" t="n">
        <v>0.414287892594833</v>
      </c>
      <c r="L3667" s="16" t="n">
        <v>0.0915952212762306</v>
      </c>
      <c r="M3667" s="16" t="n">
        <v>0.523651789865179</v>
      </c>
      <c r="N3667" s="16" t="n">
        <v>0.448626622406771</v>
      </c>
      <c r="O3667" s="16" t="n">
        <v>0.0108627358107194</v>
      </c>
      <c r="P3667" s="34" t="b">
        <f aca="false">FALSE()</f>
        <v>0</v>
      </c>
      <c r="Q3667" s="16"/>
    </row>
    <row r="3668" customFormat="false" ht="22.35" hidden="false" customHeight="false" outlineLevel="0" collapsed="false">
      <c r="A3668" s="6" t="s">
        <v>5394</v>
      </c>
      <c r="B3668" s="7" t="s">
        <v>1644</v>
      </c>
      <c r="C3668" s="17" t="n">
        <v>2035</v>
      </c>
      <c r="D3668" s="18" t="n">
        <v>0.000488777003169527</v>
      </c>
      <c r="E3668" s="18" t="n">
        <v>0.000153654092754215</v>
      </c>
      <c r="F3668" s="18" t="n">
        <v>0.00050121475642733</v>
      </c>
      <c r="G3668" s="18" t="n">
        <v>0.000148879275781003</v>
      </c>
      <c r="H3668" s="16" t="n">
        <v>0.890985338803479</v>
      </c>
      <c r="I3668" s="17" t="n">
        <v>200.584480748629</v>
      </c>
      <c r="J3668" s="16" t="n">
        <v>0.374004514806378</v>
      </c>
      <c r="K3668" s="16" t="n">
        <v>0.461940100132877</v>
      </c>
      <c r="L3668" s="16" t="n">
        <v>0.0830204351779546</v>
      </c>
      <c r="M3668" s="16" t="n">
        <v>0.521579110491244</v>
      </c>
      <c r="N3668" s="16" t="n">
        <v>0.494945803263412</v>
      </c>
      <c r="O3668" s="16" t="n">
        <v>0.0106167025449556</v>
      </c>
      <c r="P3668" s="34" t="b">
        <f aca="false">FALSE()</f>
        <v>0</v>
      </c>
      <c r="Q3668" s="16"/>
    </row>
    <row r="3669" customFormat="false" ht="22.35" hidden="false" customHeight="false" outlineLevel="0" collapsed="false">
      <c r="A3669" s="6" t="s">
        <v>5395</v>
      </c>
      <c r="B3669" s="7" t="s">
        <v>1644</v>
      </c>
      <c r="C3669" s="17" t="n">
        <v>2036</v>
      </c>
      <c r="D3669" s="18" t="n">
        <v>0.000491980161140711</v>
      </c>
      <c r="E3669" s="18" t="n">
        <v>0.000153899315546836</v>
      </c>
      <c r="F3669" s="18" t="n">
        <v>0.000503169290103659</v>
      </c>
      <c r="G3669" s="18" t="n">
        <v>0.000148745873473741</v>
      </c>
      <c r="H3669" s="16" t="n">
        <v>0.800577926888947</v>
      </c>
      <c r="I3669" s="17" t="n">
        <v>200.282322437296</v>
      </c>
      <c r="J3669" s="16" t="n">
        <v>0.424324664108936</v>
      </c>
      <c r="K3669" s="16" t="n">
        <v>0.51101200117588</v>
      </c>
      <c r="L3669" s="16" t="n">
        <v>0.0747202811588427</v>
      </c>
      <c r="M3669" s="16" t="n">
        <v>0.519612970711297</v>
      </c>
      <c r="N3669" s="16" t="n">
        <v>0.543543403980807</v>
      </c>
      <c r="O3669" s="16" t="n">
        <v>0.0103483844957415</v>
      </c>
      <c r="P3669" s="34" t="b">
        <f aca="false">FALSE()</f>
        <v>0</v>
      </c>
      <c r="Q3669" s="16"/>
    </row>
    <row r="3670" customFormat="false" ht="22.35" hidden="false" customHeight="false" outlineLevel="0" collapsed="false">
      <c r="A3670" s="6" t="s">
        <v>5396</v>
      </c>
      <c r="B3670" s="7" t="s">
        <v>1644</v>
      </c>
      <c r="C3670" s="17" t="n">
        <v>2037</v>
      </c>
      <c r="D3670" s="18" t="n">
        <v>0.000494885193793628</v>
      </c>
      <c r="E3670" s="18" t="n">
        <v>0.000154029164451303</v>
      </c>
      <c r="F3670" s="18" t="n">
        <v>0.000504843067506738</v>
      </c>
      <c r="G3670" s="18" t="n">
        <v>0.000148495847762012</v>
      </c>
      <c r="H3670" s="16" t="n">
        <v>0.712164935728841</v>
      </c>
      <c r="I3670" s="17" t="n">
        <v>199.977644164646</v>
      </c>
      <c r="J3670" s="16" t="n">
        <v>0.477192676393357</v>
      </c>
      <c r="K3670" s="16" t="n">
        <v>0.555653649560166</v>
      </c>
      <c r="L3670" s="16" t="n">
        <v>0.0665803140684244</v>
      </c>
      <c r="M3670" s="16" t="n">
        <v>0.517927708042771</v>
      </c>
      <c r="N3670" s="16" t="n">
        <v>0.579615108079196</v>
      </c>
      <c r="O3670" s="16" t="n">
        <v>0.0100542247675104</v>
      </c>
      <c r="P3670" s="34" t="b">
        <f aca="false">FALSE()</f>
        <v>0</v>
      </c>
      <c r="Q3670" s="16"/>
    </row>
    <row r="3671" customFormat="false" ht="22.35" hidden="false" customHeight="false" outlineLevel="0" collapsed="false">
      <c r="A3671" s="6" t="s">
        <v>5397</v>
      </c>
      <c r="B3671" s="7" t="s">
        <v>1644</v>
      </c>
      <c r="C3671" s="17" t="n">
        <v>2038</v>
      </c>
      <c r="D3671" s="18" t="n">
        <v>0.000497841421747394</v>
      </c>
      <c r="E3671" s="18" t="n">
        <v>0.000154195658587026</v>
      </c>
      <c r="F3671" s="18" t="n">
        <v>0.000506611322194511</v>
      </c>
      <c r="G3671" s="18" t="n">
        <v>0.000148245181420921</v>
      </c>
      <c r="H3671" s="16" t="n">
        <v>0.626798906267414</v>
      </c>
      <c r="I3671" s="17" t="n">
        <v>199.645440763939</v>
      </c>
      <c r="J3671" s="16" t="n">
        <v>0.531507148930549</v>
      </c>
      <c r="K3671" s="16" t="n">
        <v>0.608589078720966</v>
      </c>
      <c r="L3671" s="16" t="n">
        <v>0.0587076048596383</v>
      </c>
      <c r="M3671" s="16" t="n">
        <v>0.516174647450798</v>
      </c>
      <c r="N3671" s="16" t="n">
        <v>0.622282790484179</v>
      </c>
      <c r="O3671" s="16" t="n">
        <v>0.00985205403179598</v>
      </c>
      <c r="P3671" s="34" t="b">
        <f aca="false">FALSE()</f>
        <v>0</v>
      </c>
      <c r="Q3671" s="16"/>
    </row>
    <row r="3672" customFormat="false" ht="22.35" hidden="false" customHeight="false" outlineLevel="0" collapsed="false">
      <c r="A3672" s="6" t="s">
        <v>5398</v>
      </c>
      <c r="B3672" s="7" t="s">
        <v>1644</v>
      </c>
      <c r="C3672" s="17" t="n">
        <v>2039</v>
      </c>
      <c r="D3672" s="18" t="n">
        <v>0.000500715497441196</v>
      </c>
      <c r="E3672" s="18" t="n">
        <v>0.000154366721952426</v>
      </c>
      <c r="F3672" s="18" t="n">
        <v>0.000508328986322965</v>
      </c>
      <c r="G3672" s="18" t="n">
        <v>0.000147967722460686</v>
      </c>
      <c r="H3672" s="16" t="n">
        <v>0.543798516677405</v>
      </c>
      <c r="I3672" s="17" t="n">
        <v>199.290005743408</v>
      </c>
      <c r="J3672" s="16" t="n">
        <v>0.587187950820464</v>
      </c>
      <c r="K3672" s="16" t="n">
        <v>0.644581582265412</v>
      </c>
      <c r="L3672" s="16" t="n">
        <v>0.0510347892687062</v>
      </c>
      <c r="M3672" s="16" t="n">
        <v>0.514315047264838</v>
      </c>
      <c r="N3672" s="16" t="n">
        <v>0.656248630133684</v>
      </c>
      <c r="O3672" s="16" t="n">
        <v>0.00967240844594923</v>
      </c>
      <c r="P3672" s="34" t="b">
        <f aca="false">FALSE()</f>
        <v>0</v>
      </c>
      <c r="Q3672" s="16"/>
    </row>
    <row r="3673" customFormat="false" ht="22.35" hidden="false" customHeight="false" outlineLevel="0" collapsed="false">
      <c r="A3673" s="6" t="s">
        <v>5399</v>
      </c>
      <c r="B3673" s="7" t="s">
        <v>1644</v>
      </c>
      <c r="C3673" s="17" t="n">
        <v>2040</v>
      </c>
      <c r="D3673" s="18" t="n">
        <v>0.00050374128549001</v>
      </c>
      <c r="E3673" s="18" t="n">
        <v>0.000154623374223281</v>
      </c>
      <c r="F3673" s="18" t="n">
        <v>0.000510249277296389</v>
      </c>
      <c r="G3673" s="18" t="n">
        <v>0.000147719828756122</v>
      </c>
      <c r="H3673" s="16" t="n">
        <v>0.464306787188235</v>
      </c>
      <c r="I3673" s="17" t="n">
        <v>198.894895148174</v>
      </c>
      <c r="J3673" s="16" t="n">
        <v>0.64293577476554</v>
      </c>
      <c r="K3673" s="16" t="n">
        <v>0.693935881736539</v>
      </c>
      <c r="L3673" s="16" t="n">
        <v>0.0436715134918481</v>
      </c>
      <c r="M3673" s="16" t="n">
        <v>0.512765380443205</v>
      </c>
      <c r="N3673" s="16" t="n">
        <v>0.705424231069824</v>
      </c>
      <c r="O3673" s="16" t="n">
        <v>0.00944528704829765</v>
      </c>
      <c r="P3673" s="34" t="b">
        <f aca="false">FALSE()</f>
        <v>0</v>
      </c>
      <c r="Q3673" s="16"/>
    </row>
    <row r="3674" customFormat="false" ht="22.35" hidden="false" customHeight="false" outlineLevel="0" collapsed="false">
      <c r="A3674" s="6" t="s">
        <v>5400</v>
      </c>
      <c r="B3674" s="7" t="s">
        <v>1644</v>
      </c>
      <c r="C3674" s="17" t="n">
        <v>2041</v>
      </c>
      <c r="D3674" s="18" t="n">
        <v>0.000506994113259361</v>
      </c>
      <c r="E3674" s="18" t="n">
        <v>0.000155032051961402</v>
      </c>
      <c r="F3674" s="18" t="n">
        <v>0.000512464441307607</v>
      </c>
      <c r="G3674" s="18" t="n">
        <v>0.000147547726103421</v>
      </c>
      <c r="H3674" s="16" t="n">
        <v>0.389475586592785</v>
      </c>
      <c r="I3674" s="17" t="n">
        <v>198.447959362972</v>
      </c>
      <c r="J3674" s="16" t="n">
        <v>0.697342004164933</v>
      </c>
      <c r="K3674" s="16" t="n">
        <v>0.742995973628876</v>
      </c>
      <c r="L3674" s="16" t="n">
        <v>0.0367259683986265</v>
      </c>
      <c r="M3674" s="16" t="n">
        <v>0.511186657368666</v>
      </c>
      <c r="N3674" s="16" t="n">
        <v>0.751916343219843</v>
      </c>
      <c r="O3674" s="16" t="n">
        <v>0.00909606820798808</v>
      </c>
      <c r="P3674" s="34" t="b">
        <f aca="false">FALSE()</f>
        <v>0</v>
      </c>
      <c r="Q3674" s="16"/>
    </row>
    <row r="3675" customFormat="false" ht="22.35" hidden="false" customHeight="false" outlineLevel="0" collapsed="false">
      <c r="A3675" s="6" t="s">
        <v>5401</v>
      </c>
      <c r="B3675" s="7" t="s">
        <v>1644</v>
      </c>
      <c r="C3675" s="17" t="n">
        <v>2042</v>
      </c>
      <c r="D3675" s="18" t="n">
        <v>0.000510219544345797</v>
      </c>
      <c r="E3675" s="18" t="n">
        <v>0.000155442769650464</v>
      </c>
      <c r="F3675" s="18" t="n">
        <v>0.00051469668060516</v>
      </c>
      <c r="G3675" s="18" t="n">
        <v>0.00014737431913913</v>
      </c>
      <c r="H3675" s="16" t="n">
        <v>0.318106676265327</v>
      </c>
      <c r="I3675" s="17" t="n">
        <v>198.002815012821</v>
      </c>
      <c r="J3675" s="16" t="n">
        <v>0.750739272488942</v>
      </c>
      <c r="K3675" s="16" t="n">
        <v>0.789159046419199</v>
      </c>
      <c r="L3675" s="16" t="n">
        <v>0.0300725402977568</v>
      </c>
      <c r="M3675" s="16" t="n">
        <v>0.509617619711762</v>
      </c>
      <c r="N3675" s="16" t="n">
        <v>0.795095653473353</v>
      </c>
      <c r="O3675" s="16" t="n">
        <v>0.00886200229332855</v>
      </c>
      <c r="P3675" s="34" t="b">
        <f aca="false">FALSE()</f>
        <v>0</v>
      </c>
      <c r="Q3675" s="16"/>
    </row>
    <row r="3676" customFormat="false" ht="22.35" hidden="false" customHeight="false" outlineLevel="0" collapsed="false">
      <c r="A3676" s="6" t="s">
        <v>5402</v>
      </c>
      <c r="B3676" s="7" t="s">
        <v>1644</v>
      </c>
      <c r="C3676" s="17" t="n">
        <v>2043</v>
      </c>
      <c r="D3676" s="18" t="n">
        <v>0.000513573143712335</v>
      </c>
      <c r="E3676" s="18" t="n">
        <v>0.000155886463266375</v>
      </c>
      <c r="F3676" s="18" t="n">
        <v>0.000517044332387375</v>
      </c>
      <c r="G3676" s="18" t="n">
        <v>0.000147227250075795</v>
      </c>
      <c r="H3676" s="16" t="n">
        <v>0.246075054117845</v>
      </c>
      <c r="I3676" s="17" t="n">
        <v>197.558250643615</v>
      </c>
      <c r="J3676" s="16" t="n">
        <v>0.805879607403292</v>
      </c>
      <c r="K3676" s="16" t="n">
        <v>0.834431230220474</v>
      </c>
      <c r="L3676" s="16" t="n">
        <v>0.0233225916126591</v>
      </c>
      <c r="M3676" s="16" t="n">
        <v>0.507932357043236</v>
      </c>
      <c r="N3676" s="16" t="n">
        <v>0.838993975728731</v>
      </c>
      <c r="O3676" s="16" t="n">
        <v>0.00853336236599854</v>
      </c>
      <c r="P3676" s="34" t="b">
        <f aca="false">FALSE()</f>
        <v>0</v>
      </c>
      <c r="Q3676" s="16"/>
    </row>
    <row r="3677" customFormat="false" ht="22.35" hidden="false" customHeight="false" outlineLevel="0" collapsed="false">
      <c r="A3677" s="6" t="s">
        <v>5403</v>
      </c>
      <c r="B3677" s="7" t="s">
        <v>1644</v>
      </c>
      <c r="C3677" s="17" t="n">
        <v>2044</v>
      </c>
      <c r="D3677" s="18" t="n">
        <v>0.000516963479504359</v>
      </c>
      <c r="E3677" s="18" t="n">
        <v>0.000156367193724614</v>
      </c>
      <c r="F3677" s="18" t="n">
        <v>0.000519471388056867</v>
      </c>
      <c r="G3677" s="18" t="n">
        <v>0.00014709464961884</v>
      </c>
      <c r="H3677" s="16" t="n">
        <v>0.177347699179538</v>
      </c>
      <c r="I3677" s="17" t="n">
        <v>197.102410727784</v>
      </c>
      <c r="J3677" s="16" t="n">
        <v>0.859417402660936</v>
      </c>
      <c r="K3677" s="16" t="n">
        <v>0.881508210836106</v>
      </c>
      <c r="L3677" s="16" t="n">
        <v>0.0168532766445483</v>
      </c>
      <c r="M3677" s="16" t="n">
        <v>0.506547342321401</v>
      </c>
      <c r="N3677" s="16" t="n">
        <v>0.88453117660117</v>
      </c>
      <c r="O3677" s="16" t="n">
        <v>0.00818663881638305</v>
      </c>
      <c r="P3677" s="34" t="b">
        <f aca="false">FALSE()</f>
        <v>0</v>
      </c>
      <c r="Q3677" s="16"/>
    </row>
    <row r="3678" customFormat="false" ht="22.35" hidden="false" customHeight="false" outlineLevel="0" collapsed="false">
      <c r="A3678" s="6" t="s">
        <v>5404</v>
      </c>
      <c r="B3678" s="7" t="s">
        <v>1644</v>
      </c>
      <c r="C3678" s="17" t="n">
        <v>2045</v>
      </c>
      <c r="D3678" s="18" t="n">
        <v>0.000520133388520483</v>
      </c>
      <c r="E3678" s="18" t="n">
        <v>0.000156789822397883</v>
      </c>
      <c r="F3678" s="18" t="n">
        <v>0.000521742394700359</v>
      </c>
      <c r="G3678" s="18" t="n">
        <v>0.000146923745552963</v>
      </c>
      <c r="H3678" s="16" t="n">
        <v>0.113540709405509</v>
      </c>
      <c r="I3678" s="17" t="n">
        <v>196.663900135948</v>
      </c>
      <c r="J3678" s="16" t="n">
        <v>0.909717712088935</v>
      </c>
      <c r="K3678" s="16" t="n">
        <v>0.925552465106418</v>
      </c>
      <c r="L3678" s="16" t="n">
        <v>0.0108174640192611</v>
      </c>
      <c r="M3678" s="16" t="n">
        <v>0.505123585929025</v>
      </c>
      <c r="N3678" s="16" t="n">
        <v>0.927025364552263</v>
      </c>
      <c r="O3678" s="16" t="n">
        <v>0.0080761624563121</v>
      </c>
      <c r="P3678" s="34" t="b">
        <f aca="false">FALSE()</f>
        <v>0</v>
      </c>
      <c r="Q3678" s="16"/>
    </row>
    <row r="3679" customFormat="false" ht="22.35" hidden="false" customHeight="false" outlineLevel="0" collapsed="false">
      <c r="A3679" s="6" t="s">
        <v>5405</v>
      </c>
      <c r="B3679" s="7" t="s">
        <v>1644</v>
      </c>
      <c r="C3679" s="17" t="n">
        <v>2046</v>
      </c>
      <c r="D3679" s="18" t="n">
        <v>0.000523435649099669</v>
      </c>
      <c r="E3679" s="18" t="n">
        <v>0.000157286629843487</v>
      </c>
      <c r="F3679" s="18" t="n">
        <v>0.00052419739620766</v>
      </c>
      <c r="G3679" s="18" t="n">
        <v>0.000146804935974964</v>
      </c>
      <c r="H3679" s="16" t="n">
        <v>0.0536152756724397</v>
      </c>
      <c r="I3679" s="17" t="n">
        <v>196.21662804425</v>
      </c>
      <c r="J3679" s="16" t="n">
        <v>0.95729623345772</v>
      </c>
      <c r="K3679" s="16" t="n">
        <v>0.965438485747154</v>
      </c>
      <c r="L3679" s="16" t="n">
        <v>0.00512164139673283</v>
      </c>
      <c r="M3679" s="16" t="n">
        <v>0.503418952425229</v>
      </c>
      <c r="N3679" s="16" t="n">
        <v>0.966286061549765</v>
      </c>
      <c r="O3679" s="16" t="n">
        <v>0.00774721817131805</v>
      </c>
      <c r="P3679" s="34" t="b">
        <f aca="false">FALSE()</f>
        <v>0</v>
      </c>
      <c r="Q3679" s="16"/>
    </row>
    <row r="3680" customFormat="false" ht="22.35" hidden="false" customHeight="false" outlineLevel="0" collapsed="false">
      <c r="A3680" s="6" t="s">
        <v>5406</v>
      </c>
      <c r="B3680" s="7" t="s">
        <v>1644</v>
      </c>
      <c r="C3680" s="17" t="n">
        <v>2047</v>
      </c>
      <c r="D3680" s="18" t="n">
        <v>0.000527015435213529</v>
      </c>
      <c r="E3680" s="18" t="n">
        <v>0.000157981239305896</v>
      </c>
      <c r="F3680" s="18" t="n">
        <v>0.000526973283117398</v>
      </c>
      <c r="G3680" s="18" t="n">
        <v>0.000146786591738337</v>
      </c>
      <c r="H3680" s="16" t="n">
        <v>-0.0029558004836024</v>
      </c>
      <c r="I3680" s="17" t="n">
        <v>195.711134312127</v>
      </c>
      <c r="J3680" s="16" t="n">
        <v>0.997644626527541</v>
      </c>
      <c r="K3680" s="16" t="n">
        <v>0.99788508076387</v>
      </c>
      <c r="L3680" s="18" t="n">
        <v>-0.000283206628326952</v>
      </c>
      <c r="M3680" s="16" t="n">
        <v>0.502227646056098</v>
      </c>
      <c r="N3680" s="16" t="n">
        <v>0.997240602107313</v>
      </c>
      <c r="O3680" s="16" t="n">
        <v>0.0072888050141295</v>
      </c>
      <c r="P3680" s="34" t="b">
        <f aca="false">FALSE()</f>
        <v>0</v>
      </c>
      <c r="Q3680" s="16"/>
    </row>
    <row r="3681" customFormat="false" ht="22.35" hidden="false" customHeight="false" outlineLevel="0" collapsed="false">
      <c r="A3681" s="6" t="s">
        <v>5407</v>
      </c>
      <c r="B3681" s="7" t="s">
        <v>1644</v>
      </c>
      <c r="C3681" s="17" t="n">
        <v>2048</v>
      </c>
      <c r="D3681" s="18" t="n">
        <v>0.000530887671121538</v>
      </c>
      <c r="E3681" s="18" t="n">
        <v>0.000158793835285844</v>
      </c>
      <c r="F3681" s="18" t="n">
        <v>0.000530104709870203</v>
      </c>
      <c r="G3681" s="18" t="n">
        <v>0.000146875394178619</v>
      </c>
      <c r="H3681" s="16" t="n">
        <v>-0.0546584601268025</v>
      </c>
      <c r="I3681" s="17" t="n">
        <v>195.211237701392</v>
      </c>
      <c r="J3681" s="16" t="n">
        <v>0.956466462220698</v>
      </c>
      <c r="K3681" s="16" t="n">
        <v>0.964836124991711</v>
      </c>
      <c r="L3681" s="16" t="n">
        <v>-0.00525280425078718</v>
      </c>
      <c r="M3681" s="16" t="n">
        <v>0.500997598016427</v>
      </c>
      <c r="N3681" s="16" t="n">
        <v>0.964167357742066</v>
      </c>
      <c r="O3681" s="16" t="n">
        <v>0.00698369150906759</v>
      </c>
      <c r="P3681" s="34" t="b">
        <f aca="false">FALSE()</f>
        <v>0</v>
      </c>
      <c r="Q3681" s="16"/>
    </row>
    <row r="3682" customFormat="false" ht="22.35" hidden="false" customHeight="false" outlineLevel="0" collapsed="false">
      <c r="A3682" s="6" t="s">
        <v>5408</v>
      </c>
      <c r="B3682" s="7" t="s">
        <v>1644</v>
      </c>
      <c r="C3682" s="17" t="n">
        <v>2049</v>
      </c>
      <c r="D3682" s="18" t="n">
        <v>0.000535304777024647</v>
      </c>
      <c r="E3682" s="18" t="n">
        <v>0.000159741931525872</v>
      </c>
      <c r="F3682" s="18" t="n">
        <v>0.000533842697793554</v>
      </c>
      <c r="G3682" s="18" t="n">
        <v>0.000147138265137809</v>
      </c>
      <c r="H3682" s="16" t="n">
        <v>-0.101523598240673</v>
      </c>
      <c r="I3682" s="17" t="n">
        <v>194.755538482912</v>
      </c>
      <c r="J3682" s="16" t="n">
        <v>0.919239271194326</v>
      </c>
      <c r="K3682" s="16" t="n">
        <v>0.932496449634919</v>
      </c>
      <c r="L3682" s="16" t="n">
        <v>-0.00978366978488763</v>
      </c>
      <c r="M3682" s="16" t="n">
        <v>0.50024213544088</v>
      </c>
      <c r="N3682" s="16" t="n">
        <v>0.932386741932484</v>
      </c>
      <c r="O3682" s="16" t="n">
        <v>0.00670832634158311</v>
      </c>
      <c r="P3682" s="34" t="b">
        <f aca="false">FALSE()</f>
        <v>0</v>
      </c>
      <c r="Q3682" s="16"/>
    </row>
    <row r="3683" customFormat="false" ht="22.35" hidden="false" customHeight="false" outlineLevel="0" collapsed="false">
      <c r="A3683" s="6" t="s">
        <v>5409</v>
      </c>
      <c r="B3683" s="7" t="s">
        <v>1644</v>
      </c>
      <c r="C3683" s="17" t="n">
        <v>2050</v>
      </c>
      <c r="D3683" s="18" t="n">
        <v>0.000540103672888846</v>
      </c>
      <c r="E3683" s="18" t="n">
        <v>0.000160770978512369</v>
      </c>
      <c r="F3683" s="18" t="n">
        <v>0.000537997963877943</v>
      </c>
      <c r="G3683" s="18" t="n">
        <v>0.000147519033528775</v>
      </c>
      <c r="H3683" s="16" t="n">
        <v>-0.145360873476102</v>
      </c>
      <c r="I3683" s="17" t="n">
        <v>194.339356178296</v>
      </c>
      <c r="J3683" s="16" t="n">
        <v>0.884576606687923</v>
      </c>
      <c r="K3683" s="16" t="n">
        <v>0.903962796787708</v>
      </c>
      <c r="L3683" s="16" t="n">
        <v>-0.0140439188561642</v>
      </c>
      <c r="M3683" s="16" t="n">
        <v>0.501472183480552</v>
      </c>
      <c r="N3683" s="16" t="n">
        <v>0.90232056247769</v>
      </c>
      <c r="O3683" s="16" t="n">
        <v>0.00644882804121519</v>
      </c>
      <c r="P3683" s="34" t="b">
        <f aca="false">FALSE()</f>
        <v>0</v>
      </c>
      <c r="Q3683" s="16"/>
    </row>
    <row r="3684" customFormat="false" ht="22.35" hidden="false" customHeight="false" outlineLevel="0" collapsed="false">
      <c r="A3684" s="6" t="s">
        <v>5410</v>
      </c>
      <c r="B3684" s="7" t="s">
        <v>1644</v>
      </c>
      <c r="C3684" s="17" t="n">
        <v>2051</v>
      </c>
      <c r="D3684" s="18" t="n">
        <v>0.000544912677575884</v>
      </c>
      <c r="E3684" s="18" t="n">
        <v>0.000161805939544949</v>
      </c>
      <c r="F3684" s="18" t="n">
        <v>0.000542255407720453</v>
      </c>
      <c r="G3684" s="18" t="n">
        <v>0.000147934405586794</v>
      </c>
      <c r="H3684" s="16" t="n">
        <v>-0.182357562924285</v>
      </c>
      <c r="I3684" s="17" t="n">
        <v>193.951456944864</v>
      </c>
      <c r="J3684" s="16" t="n">
        <v>0.855492589294702</v>
      </c>
      <c r="K3684" s="16" t="n">
        <v>0.878133624925306</v>
      </c>
      <c r="L3684" s="16" t="n">
        <v>-0.0176605171602721</v>
      </c>
      <c r="M3684" s="16" t="n">
        <v>0.502460096079343</v>
      </c>
      <c r="N3684" s="16" t="n">
        <v>0.876864498668197</v>
      </c>
      <c r="O3684" s="16" t="n">
        <v>0.00628259013243946</v>
      </c>
      <c r="P3684" s="34" t="b">
        <f aca="false">FALSE()</f>
        <v>0</v>
      </c>
      <c r="Q3684" s="16"/>
    </row>
    <row r="3685" customFormat="false" ht="22.35" hidden="false" customHeight="false" outlineLevel="0" collapsed="false">
      <c r="A3685" s="6" t="s">
        <v>5411</v>
      </c>
      <c r="B3685" s="7" t="s">
        <v>1644</v>
      </c>
      <c r="C3685" s="17" t="n">
        <v>2052</v>
      </c>
      <c r="D3685" s="18" t="n">
        <v>0.000549979009462082</v>
      </c>
      <c r="E3685" s="18" t="n">
        <v>0.000162885048135323</v>
      </c>
      <c r="F3685" s="18" t="n">
        <v>0.000546827253409003</v>
      </c>
      <c r="G3685" s="18" t="n">
        <v>0.000148429138547276</v>
      </c>
      <c r="H3685" s="16" t="n">
        <v>-0.214961112554205</v>
      </c>
      <c r="I3685" s="17" t="n">
        <v>193.598154131965</v>
      </c>
      <c r="J3685" s="16" t="n">
        <v>0.830023909621205</v>
      </c>
      <c r="K3685" s="16" t="n">
        <v>0.855601449471445</v>
      </c>
      <c r="L3685" s="16" t="n">
        <v>-0.0208637584872962</v>
      </c>
      <c r="M3685" s="16" t="n">
        <v>0.503428637842864</v>
      </c>
      <c r="N3685" s="16" t="n">
        <v>0.853050041546792</v>
      </c>
      <c r="O3685" s="16" t="n">
        <v>0.00610093098497076</v>
      </c>
      <c r="P3685" s="34" t="b">
        <f aca="false">FALSE()</f>
        <v>0</v>
      </c>
      <c r="Q3685" s="16"/>
    </row>
    <row r="3686" customFormat="false" ht="22.35" hidden="false" customHeight="false" outlineLevel="0" collapsed="false">
      <c r="A3686" s="6" t="s">
        <v>5412</v>
      </c>
      <c r="B3686" s="7" t="s">
        <v>1644</v>
      </c>
      <c r="C3686" s="17" t="n">
        <v>2053</v>
      </c>
      <c r="D3686" s="18" t="n">
        <v>0.0005550654175401</v>
      </c>
      <c r="E3686" s="18" t="n">
        <v>0.000163928335993228</v>
      </c>
      <c r="F3686" s="18" t="n">
        <v>0.000551447806711527</v>
      </c>
      <c r="G3686" s="18" t="n">
        <v>0.000148943249868291</v>
      </c>
      <c r="H3686" s="16" t="n">
        <v>-0.245266128281567</v>
      </c>
      <c r="I3686" s="17" t="n">
        <v>193.287690746443</v>
      </c>
      <c r="J3686" s="16" t="n">
        <v>0.806510587154366</v>
      </c>
      <c r="K3686" s="16" t="n">
        <v>0.834668064012623</v>
      </c>
      <c r="L3686" s="16" t="n">
        <v>-0.0238513572889556</v>
      </c>
      <c r="M3686" s="16" t="n">
        <v>0.504745854641252</v>
      </c>
      <c r="N3686" s="16" t="n">
        <v>0.832107871195596</v>
      </c>
      <c r="O3686" s="16" t="n">
        <v>0.00597117764807945</v>
      </c>
      <c r="P3686" s="34" t="b">
        <f aca="false">FALSE()</f>
        <v>0</v>
      </c>
      <c r="Q3686" s="16"/>
    </row>
    <row r="3687" customFormat="false" ht="22.35" hidden="false" customHeight="false" outlineLevel="0" collapsed="false">
      <c r="A3687" s="6" t="s">
        <v>5413</v>
      </c>
      <c r="B3687" s="7" t="s">
        <v>1644</v>
      </c>
      <c r="C3687" s="17" t="n">
        <v>2054</v>
      </c>
      <c r="D3687" s="18" t="n">
        <v>0.000560107090074128</v>
      </c>
      <c r="E3687" s="18" t="n">
        <v>0.000164963767130604</v>
      </c>
      <c r="F3687" s="18" t="n">
        <v>0.000556061144982542</v>
      </c>
      <c r="G3687" s="18" t="n">
        <v>0.000149473028439493</v>
      </c>
      <c r="H3687" s="16" t="n">
        <v>-0.272690733109797</v>
      </c>
      <c r="I3687" s="17" t="n">
        <v>192.998219456605</v>
      </c>
      <c r="J3687" s="16" t="n">
        <v>0.785382500392482</v>
      </c>
      <c r="K3687" s="16" t="n">
        <v>0.817901474687277</v>
      </c>
      <c r="L3687" s="16" t="n">
        <v>-0.0265666264559435</v>
      </c>
      <c r="M3687" s="16" t="n">
        <v>0.505859677669301</v>
      </c>
      <c r="N3687" s="16" t="n">
        <v>0.814039727981694</v>
      </c>
      <c r="O3687" s="16" t="n">
        <v>0.00592030354974719</v>
      </c>
      <c r="P3687" s="34" t="b">
        <f aca="false">FALSE()</f>
        <v>0</v>
      </c>
      <c r="Q3687" s="16"/>
    </row>
    <row r="3688" customFormat="false" ht="22.35" hidden="false" customHeight="false" outlineLevel="0" collapsed="false">
      <c r="A3688" s="6" t="s">
        <v>5414</v>
      </c>
      <c r="B3688" s="7" t="s">
        <v>1644</v>
      </c>
      <c r="C3688" s="17" t="n">
        <v>2055</v>
      </c>
      <c r="D3688" s="18" t="n">
        <v>0.000565418499680621</v>
      </c>
      <c r="E3688" s="18" t="n">
        <v>0.000166066549948175</v>
      </c>
      <c r="F3688" s="18" t="n">
        <v>0.000561015414636814</v>
      </c>
      <c r="G3688" s="18" t="n">
        <v>0.000150108305549644</v>
      </c>
      <c r="H3688" s="16" t="n">
        <v>-0.294891619448782</v>
      </c>
      <c r="I3688" s="17" t="n">
        <v>192.744358711198</v>
      </c>
      <c r="J3688" s="16" t="n">
        <v>0.768394060728397</v>
      </c>
      <c r="K3688" s="16" t="n">
        <v>0.803435462842743</v>
      </c>
      <c r="L3688" s="16" t="n">
        <v>-0.0287756688200458</v>
      </c>
      <c r="M3688" s="16" t="n">
        <v>0.506527971486131</v>
      </c>
      <c r="N3688" s="16" t="n">
        <v>0.799328579319713</v>
      </c>
      <c r="O3688" s="16" t="n">
        <v>0.00586988449209814</v>
      </c>
      <c r="P3688" s="34" t="b">
        <f aca="false">FALSE()</f>
        <v>0</v>
      </c>
      <c r="Q3688" s="16"/>
    </row>
    <row r="3689" customFormat="false" ht="22.35" hidden="false" customHeight="false" outlineLevel="0" collapsed="false">
      <c r="A3689" s="6" t="s">
        <v>5415</v>
      </c>
      <c r="B3689" s="7" t="s">
        <v>1644</v>
      </c>
      <c r="C3689" s="17" t="n">
        <v>2056</v>
      </c>
      <c r="D3689" s="18" t="n">
        <v>0.000570889481062246</v>
      </c>
      <c r="E3689" s="18" t="n">
        <v>0.000167223720251603</v>
      </c>
      <c r="F3689" s="18" t="n">
        <v>0.000566173375115039</v>
      </c>
      <c r="G3689" s="18" t="n">
        <v>0.000150821229173912</v>
      </c>
      <c r="H3689" s="16" t="n">
        <v>-0.313767510926016</v>
      </c>
      <c r="I3689" s="17" t="n">
        <v>192.514284739246</v>
      </c>
      <c r="J3689" s="16" t="n">
        <v>0.754037341594041</v>
      </c>
      <c r="K3689" s="16" t="n">
        <v>0.791615220747602</v>
      </c>
      <c r="L3689" s="16" t="n">
        <v>-0.0306623649047727</v>
      </c>
      <c r="M3689" s="16" t="n">
        <v>0.506818534015187</v>
      </c>
      <c r="N3689" s="16" t="n">
        <v>0.787609831038654</v>
      </c>
      <c r="O3689" s="16" t="n">
        <v>0.00595018175958633</v>
      </c>
      <c r="P3689" s="34" t="b">
        <f aca="false">FALSE()</f>
        <v>0</v>
      </c>
      <c r="Q3689" s="16"/>
    </row>
    <row r="3690" customFormat="false" ht="22.35" hidden="false" customHeight="false" outlineLevel="0" collapsed="false">
      <c r="A3690" s="6" t="s">
        <v>5416</v>
      </c>
      <c r="B3690" s="7" t="s">
        <v>1644</v>
      </c>
      <c r="C3690" s="17" t="n">
        <v>2057</v>
      </c>
      <c r="D3690" s="18" t="n">
        <v>0.000576625786359316</v>
      </c>
      <c r="E3690" s="18" t="n">
        <v>0.000168452103010958</v>
      </c>
      <c r="F3690" s="18" t="n">
        <v>0.000571619886678333</v>
      </c>
      <c r="G3690" s="18" t="n">
        <v>0.000151633716490187</v>
      </c>
      <c r="H3690" s="16" t="n">
        <v>-0.330709373378665</v>
      </c>
      <c r="I3690" s="17" t="n">
        <v>192.312193665015</v>
      </c>
      <c r="J3690" s="16" t="n">
        <v>0.741224050136969</v>
      </c>
      <c r="K3690" s="16" t="n">
        <v>0.780929121114095</v>
      </c>
      <c r="L3690" s="16" t="n">
        <v>-0.0323596676275443</v>
      </c>
      <c r="M3690" s="16" t="n">
        <v>0.507360917402759</v>
      </c>
      <c r="N3690" s="16" t="n">
        <v>0.775635962189332</v>
      </c>
      <c r="O3690" s="16" t="n">
        <v>0.00599273388148205</v>
      </c>
      <c r="P3690" s="34" t="b">
        <f aca="false">FALSE()</f>
        <v>0</v>
      </c>
      <c r="Q3690" s="16"/>
    </row>
    <row r="3691" customFormat="false" ht="22.35" hidden="false" customHeight="false" outlineLevel="0" collapsed="false">
      <c r="A3691" s="6" t="s">
        <v>5417</v>
      </c>
      <c r="B3691" s="7" t="s">
        <v>1644</v>
      </c>
      <c r="C3691" s="17" t="n">
        <v>2058</v>
      </c>
      <c r="D3691" s="18" t="n">
        <v>0.000582880780769538</v>
      </c>
      <c r="E3691" s="18" t="n">
        <v>0.000169854220243206</v>
      </c>
      <c r="F3691" s="18" t="n">
        <v>0.00057758339768848</v>
      </c>
      <c r="G3691" s="18" t="n">
        <v>0.000152612532344638</v>
      </c>
      <c r="H3691" s="16" t="n">
        <v>-0.347166965307751</v>
      </c>
      <c r="I3691" s="17" t="n">
        <v>192.120403340471</v>
      </c>
      <c r="J3691" s="16" t="n">
        <v>0.728845885802291</v>
      </c>
      <c r="K3691" s="16" t="n">
        <v>0.770430572103797</v>
      </c>
      <c r="L3691" s="16" t="n">
        <v>-0.034011779570299</v>
      </c>
      <c r="M3691" s="16" t="n">
        <v>0.507728963272896</v>
      </c>
      <c r="N3691" s="16" t="n">
        <v>0.76390302159115</v>
      </c>
      <c r="O3691" s="16" t="n">
        <v>0.00580477316376268</v>
      </c>
      <c r="P3691" s="34" t="b">
        <f aca="false">FALSE()</f>
        <v>0</v>
      </c>
      <c r="Q3691" s="16"/>
    </row>
    <row r="3692" customFormat="false" ht="22.35" hidden="false" customHeight="false" outlineLevel="0" collapsed="false">
      <c r="A3692" s="6" t="s">
        <v>5418</v>
      </c>
      <c r="B3692" s="7" t="s">
        <v>1644</v>
      </c>
      <c r="C3692" s="17" t="n">
        <v>2059</v>
      </c>
      <c r="D3692" s="18" t="n">
        <v>0.000589263115525182</v>
      </c>
      <c r="E3692" s="18" t="n">
        <v>0.000171281150334562</v>
      </c>
      <c r="F3692" s="18" t="n">
        <v>0.00058369279055457</v>
      </c>
      <c r="G3692" s="18" t="n">
        <v>0.000153636234476263</v>
      </c>
      <c r="H3692" s="16" t="n">
        <v>-0.362097880166013</v>
      </c>
      <c r="I3692" s="17" t="n">
        <v>191.947305735643</v>
      </c>
      <c r="J3692" s="16" t="n">
        <v>0.717677218237253</v>
      </c>
      <c r="K3692" s="16" t="n">
        <v>0.761145018064042</v>
      </c>
      <c r="L3692" s="16" t="n">
        <v>-0.0355140433743803</v>
      </c>
      <c r="M3692" s="16" t="n">
        <v>0.508377886254455</v>
      </c>
      <c r="N3692" s="16" t="n">
        <v>0.754627073486883</v>
      </c>
      <c r="O3692" s="16" t="n">
        <v>0.00600802678344597</v>
      </c>
      <c r="P3692" s="34" t="b">
        <f aca="false">FALSE()</f>
        <v>0</v>
      </c>
      <c r="Q3692" s="16"/>
    </row>
    <row r="3693" customFormat="false" ht="22.35" hidden="false" customHeight="false" outlineLevel="0" collapsed="false">
      <c r="A3693" s="6" t="s">
        <v>5419</v>
      </c>
      <c r="B3693" s="7" t="s">
        <v>1644</v>
      </c>
      <c r="C3693" s="17" t="n">
        <v>2060</v>
      </c>
      <c r="D3693" s="18" t="n">
        <v>0.000595614859845188</v>
      </c>
      <c r="E3693" s="18" t="n">
        <v>0.000172631021301174</v>
      </c>
      <c r="F3693" s="18" t="n">
        <v>0.000589765692387416</v>
      </c>
      <c r="G3693" s="18" t="n">
        <v>0.000154650942173497</v>
      </c>
      <c r="H3693" s="16" t="n">
        <v>-0.377317295062596</v>
      </c>
      <c r="I3693" s="17" t="n">
        <v>191.817182394434</v>
      </c>
      <c r="J3693" s="16" t="n">
        <v>0.706354950671985</v>
      </c>
      <c r="K3693" s="16" t="n">
        <v>0.751020307417351</v>
      </c>
      <c r="L3693" s="16" t="n">
        <v>-0.037037798958038</v>
      </c>
      <c r="M3693" s="16" t="n">
        <v>0.508862157136216</v>
      </c>
      <c r="N3693" s="16" t="n">
        <v>0.743341692002054</v>
      </c>
      <c r="O3693" s="16" t="n">
        <v>0.00549838966015534</v>
      </c>
      <c r="P3693" s="34" t="b">
        <f aca="false">FALSE()</f>
        <v>0</v>
      </c>
      <c r="Q3693" s="16"/>
    </row>
    <row r="3694" customFormat="false" ht="22.35" hidden="false" customHeight="false" outlineLevel="0" collapsed="false">
      <c r="A3694" s="6" t="s">
        <v>5420</v>
      </c>
      <c r="B3694" s="7" t="s">
        <v>1644</v>
      </c>
      <c r="C3694" s="17" t="n">
        <v>2061</v>
      </c>
      <c r="D3694" s="18" t="n">
        <v>0.000601873758788347</v>
      </c>
      <c r="E3694" s="18" t="n">
        <v>0.000173943545513776</v>
      </c>
      <c r="F3694" s="18" t="n">
        <v>0.000595749014404526</v>
      </c>
      <c r="G3694" s="18" t="n">
        <v>0.000155626348640104</v>
      </c>
      <c r="H3694" s="16" t="n">
        <v>-0.392182890700829</v>
      </c>
      <c r="I3694" s="17" t="n">
        <v>191.685399086166</v>
      </c>
      <c r="J3694" s="16" t="n">
        <v>0.695358788675967</v>
      </c>
      <c r="K3694" s="16" t="n">
        <v>0.741073182589949</v>
      </c>
      <c r="L3694" s="16" t="n">
        <v>-0.0385298248118772</v>
      </c>
      <c r="M3694" s="16" t="n">
        <v>0.509423911359058</v>
      </c>
      <c r="N3694" s="16" t="n">
        <v>0.732562436857823</v>
      </c>
      <c r="O3694" s="16" t="n">
        <v>0.00486075943318031</v>
      </c>
      <c r="P3694" s="34" t="b">
        <f aca="false">FALSE()</f>
        <v>0</v>
      </c>
      <c r="Q3694" s="16"/>
    </row>
    <row r="3695" customFormat="false" ht="22.35" hidden="false" customHeight="false" outlineLevel="0" collapsed="false">
      <c r="A3695" s="6" t="s">
        <v>5421</v>
      </c>
      <c r="B3695" s="7" t="s">
        <v>1644</v>
      </c>
      <c r="C3695" s="17" t="n">
        <v>2062</v>
      </c>
      <c r="D3695" s="18" t="n">
        <v>0.000607640809926269</v>
      </c>
      <c r="E3695" s="18" t="n">
        <v>0.000175192165829591</v>
      </c>
      <c r="F3695" s="18" t="n">
        <v>0.000601294150207971</v>
      </c>
      <c r="G3695" s="18" t="n">
        <v>0.000156439674630779</v>
      </c>
      <c r="H3695" s="16" t="n">
        <v>-0.403604526801183</v>
      </c>
      <c r="I3695" s="17" t="n">
        <v>191.487426373261</v>
      </c>
      <c r="J3695" s="16" t="n">
        <v>0.68695389438028</v>
      </c>
      <c r="K3695" s="16" t="n">
        <v>0.733811753327712</v>
      </c>
      <c r="L3695" s="16" t="n">
        <v>-0.0397028784322992</v>
      </c>
      <c r="M3695" s="16" t="n">
        <v>0.509259259259259</v>
      </c>
      <c r="N3695" s="16" t="n">
        <v>0.724719920004202</v>
      </c>
      <c r="O3695" s="16" t="n">
        <v>0.00487631197485908</v>
      </c>
      <c r="P3695" s="34" t="b">
        <f aca="false">FALSE()</f>
        <v>0</v>
      </c>
      <c r="Q3695" s="16"/>
    </row>
    <row r="3696" customFormat="false" ht="22.35" hidden="false" customHeight="false" outlineLevel="0" collapsed="false">
      <c r="A3696" s="6" t="s">
        <v>5422</v>
      </c>
      <c r="B3696" s="7" t="s">
        <v>1644</v>
      </c>
      <c r="C3696" s="17" t="n">
        <v>2063</v>
      </c>
      <c r="D3696" s="18" t="n">
        <v>0.000613221054478879</v>
      </c>
      <c r="E3696" s="18" t="n">
        <v>0.000176365120991541</v>
      </c>
      <c r="F3696" s="18" t="n">
        <v>0.000606644515157193</v>
      </c>
      <c r="G3696" s="18" t="n">
        <v>0.000157180240703432</v>
      </c>
      <c r="H3696" s="16" t="n">
        <v>-0.415553490375815</v>
      </c>
      <c r="I3696" s="17" t="n">
        <v>191.289261076782</v>
      </c>
      <c r="J3696" s="16" t="n">
        <v>0.67820253510584</v>
      </c>
      <c r="K3696" s="16" t="n">
        <v>0.72652052676542</v>
      </c>
      <c r="L3696" s="16" t="n">
        <v>-0.0409310834579594</v>
      </c>
      <c r="M3696" s="16" t="n">
        <v>0.509578878041221</v>
      </c>
      <c r="N3696" s="16" t="n">
        <v>0.715453024336931</v>
      </c>
      <c r="O3696" s="16" t="n">
        <v>0.00455405083828732</v>
      </c>
      <c r="P3696" s="34" t="b">
        <f aca="false">FALSE()</f>
        <v>0</v>
      </c>
      <c r="Q3696" s="16"/>
    </row>
    <row r="3697" customFormat="false" ht="22.35" hidden="false" customHeight="false" outlineLevel="0" collapsed="false">
      <c r="A3697" s="6" t="s">
        <v>5423</v>
      </c>
      <c r="B3697" s="7" t="s">
        <v>1644</v>
      </c>
      <c r="C3697" s="17" t="n">
        <v>2064</v>
      </c>
      <c r="D3697" s="18" t="n">
        <v>0.000618871228514199</v>
      </c>
      <c r="E3697" s="18" t="n">
        <v>0.000177519675181894</v>
      </c>
      <c r="F3697" s="18" t="n">
        <v>0.000612010411557188</v>
      </c>
      <c r="G3697" s="18" t="n">
        <v>0.000157933127683064</v>
      </c>
      <c r="H3697" s="16" t="n">
        <v>-0.430800050767739</v>
      </c>
      <c r="I3697" s="17" t="n">
        <v>191.112504160366</v>
      </c>
      <c r="J3697" s="16" t="n">
        <v>0.66709923840907</v>
      </c>
      <c r="K3697" s="16" t="n">
        <v>0.716104976564315</v>
      </c>
      <c r="L3697" s="16" t="n">
        <v>-0.0424818819741494</v>
      </c>
      <c r="M3697" s="16" t="n">
        <v>0.509869440570277</v>
      </c>
      <c r="N3697" s="16" t="n">
        <v>0.704113658148318</v>
      </c>
      <c r="O3697" s="16" t="n">
        <v>0.00426335042090519</v>
      </c>
      <c r="P3697" s="34" t="b">
        <f aca="false">FALSE()</f>
        <v>0</v>
      </c>
      <c r="Q3697" s="16"/>
    </row>
    <row r="3698" customFormat="false" ht="22.35" hidden="false" customHeight="false" outlineLevel="0" collapsed="false">
      <c r="A3698" s="6" t="s">
        <v>5424</v>
      </c>
      <c r="B3698" s="7" t="s">
        <v>1644</v>
      </c>
      <c r="C3698" s="17" t="n">
        <v>2065</v>
      </c>
      <c r="D3698" s="18" t="n">
        <v>0.000624365765057906</v>
      </c>
      <c r="E3698" s="18" t="n">
        <v>0.000178541169368775</v>
      </c>
      <c r="F3698" s="18" t="n">
        <v>0.000617157919400792</v>
      </c>
      <c r="G3698" s="18" t="n">
        <v>0.000158591072158589</v>
      </c>
      <c r="H3698" s="16" t="n">
        <v>-0.450098459882208</v>
      </c>
      <c r="I3698" s="17" t="n">
        <v>190.953130927968</v>
      </c>
      <c r="J3698" s="16" t="n">
        <v>0.653150008389863</v>
      </c>
      <c r="K3698" s="16" t="n">
        <v>0.703393230331978</v>
      </c>
      <c r="L3698" s="16" t="n">
        <v>-0.0444313410984075</v>
      </c>
      <c r="M3698" s="16" t="n">
        <v>0.509917867658454</v>
      </c>
      <c r="N3698" s="16" t="n">
        <v>0.693483019653877</v>
      </c>
      <c r="O3698" s="16" t="n">
        <v>0.00583679539861218</v>
      </c>
      <c r="P3698" s="34" t="b">
        <f aca="false">FALSE()</f>
        <v>0</v>
      </c>
      <c r="Q3698" s="16"/>
    </row>
    <row r="3699" customFormat="false" ht="22.35" hidden="false" customHeight="false" outlineLevel="0" collapsed="false">
      <c r="A3699" s="6" t="s">
        <v>5425</v>
      </c>
      <c r="B3699" s="7" t="s">
        <v>1644</v>
      </c>
      <c r="C3699" s="17" t="n">
        <v>2066</v>
      </c>
      <c r="D3699" s="18" t="n">
        <v>0.000629898718380637</v>
      </c>
      <c r="E3699" s="18" t="n">
        <v>0.000179476424694877</v>
      </c>
      <c r="F3699" s="18" t="n">
        <v>0.000622320892673136</v>
      </c>
      <c r="G3699" s="18" t="n">
        <v>0.000159208471259942</v>
      </c>
      <c r="H3699" s="16" t="n">
        <v>-0.470822369477763</v>
      </c>
      <c r="I3699" s="17" t="n">
        <v>190.81851459272</v>
      </c>
      <c r="J3699" s="16" t="n">
        <v>0.638305352207161</v>
      </c>
      <c r="K3699" s="16" t="n">
        <v>0.690014902750643</v>
      </c>
      <c r="L3699" s="16" t="n">
        <v>-0.0465182653517649</v>
      </c>
      <c r="M3699" s="16" t="n">
        <v>0.510605532310553</v>
      </c>
      <c r="N3699" s="16" t="n">
        <v>0.674917690910346</v>
      </c>
      <c r="O3699" s="16" t="n">
        <v>0.00362550379236604</v>
      </c>
      <c r="P3699" s="34" t="b">
        <f aca="false">FALSE()</f>
        <v>0</v>
      </c>
      <c r="Q3699" s="16"/>
    </row>
    <row r="3700" customFormat="false" ht="22.35" hidden="false" customHeight="false" outlineLevel="0" collapsed="false">
      <c r="A3700" s="6" t="s">
        <v>5426</v>
      </c>
      <c r="B3700" s="7" t="s">
        <v>1644</v>
      </c>
      <c r="C3700" s="17" t="n">
        <v>2067</v>
      </c>
      <c r="D3700" s="18" t="n">
        <v>0.000635555759164474</v>
      </c>
      <c r="E3700" s="18" t="n">
        <v>0.000180335468235243</v>
      </c>
      <c r="F3700" s="18" t="n">
        <v>0.000627571221869048</v>
      </c>
      <c r="G3700" s="18" t="n">
        <v>0.000159809933555871</v>
      </c>
      <c r="H3700" s="16" t="n">
        <v>-0.493796442782854</v>
      </c>
      <c r="I3700" s="17" t="n">
        <v>190.717821104054</v>
      </c>
      <c r="J3700" s="16" t="n">
        <v>0.622018143352332</v>
      </c>
      <c r="K3700" s="16" t="n">
        <v>0.675352614351096</v>
      </c>
      <c r="L3700" s="16" t="n">
        <v>-0.0488205531100735</v>
      </c>
      <c r="M3700" s="16" t="n">
        <v>0.511467534480087</v>
      </c>
      <c r="N3700" s="16" t="n">
        <v>0.658274626540647</v>
      </c>
      <c r="O3700" s="16" t="n">
        <v>0.00344773239688429</v>
      </c>
      <c r="P3700" s="34" t="b">
        <f aca="false">FALSE()</f>
        <v>0</v>
      </c>
      <c r="Q3700" s="16"/>
    </row>
    <row r="3701" customFormat="false" ht="22.35" hidden="false" customHeight="false" outlineLevel="0" collapsed="false">
      <c r="A3701" s="6" t="s">
        <v>5427</v>
      </c>
      <c r="B3701" s="7" t="s">
        <v>1644</v>
      </c>
      <c r="C3701" s="17" t="n">
        <v>2068</v>
      </c>
      <c r="D3701" s="18" t="n">
        <v>0.000640887748782431</v>
      </c>
      <c r="E3701" s="18" t="n">
        <v>0.000180992585107566</v>
      </c>
      <c r="F3701" s="18" t="n">
        <v>0.000632457244375766</v>
      </c>
      <c r="G3701" s="18" t="n">
        <v>0.000160253482892662</v>
      </c>
      <c r="H3701" s="16" t="n">
        <v>-0.51954516449051</v>
      </c>
      <c r="I3701" s="17" t="n">
        <v>190.631206135904</v>
      </c>
      <c r="J3701" s="16" t="n">
        <v>0.603983343590778</v>
      </c>
      <c r="K3701" s="16" t="n">
        <v>0.658269807036442</v>
      </c>
      <c r="L3701" s="16" t="n">
        <v>-0.0513956688424106</v>
      </c>
      <c r="M3701" s="16" t="n">
        <v>0.512203626220363</v>
      </c>
      <c r="N3701" s="16" t="n">
        <v>0.639855481839407</v>
      </c>
      <c r="O3701" s="16" t="n">
        <v>0.00297488979537374</v>
      </c>
      <c r="P3701" s="34" t="b">
        <f aca="false">FALSE()</f>
        <v>0</v>
      </c>
      <c r="Q3701" s="16"/>
    </row>
    <row r="3702" customFormat="false" ht="22.35" hidden="false" customHeight="false" outlineLevel="0" collapsed="false">
      <c r="A3702" s="6" t="s">
        <v>5428</v>
      </c>
      <c r="B3702" s="7" t="s">
        <v>1644</v>
      </c>
      <c r="C3702" s="17" t="n">
        <v>2069</v>
      </c>
      <c r="D3702" s="18" t="n">
        <v>0.000646096386942817</v>
      </c>
      <c r="E3702" s="18" t="n">
        <v>0.000181556494645697</v>
      </c>
      <c r="F3702" s="18" t="n">
        <v>0.000637183325228728</v>
      </c>
      <c r="G3702" s="18" t="n">
        <v>0.000160594720995186</v>
      </c>
      <c r="H3702" s="16" t="n">
        <v>-0.547650792026848</v>
      </c>
      <c r="I3702" s="17" t="n">
        <v>190.532970153554</v>
      </c>
      <c r="J3702" s="16" t="n">
        <v>0.58457266972457</v>
      </c>
      <c r="K3702" s="16" t="n">
        <v>0.643495113887789</v>
      </c>
      <c r="L3702" s="16" t="n">
        <v>-0.0542112323577203</v>
      </c>
      <c r="M3702" s="16" t="n">
        <v>0.513026886719355</v>
      </c>
      <c r="N3702" s="16" t="n">
        <v>0.623546930012566</v>
      </c>
      <c r="O3702" s="16" t="n">
        <v>0.00261998812109279</v>
      </c>
      <c r="P3702" s="34" t="b">
        <f aca="false">FALSE()</f>
        <v>0</v>
      </c>
      <c r="Q3702" s="16"/>
    </row>
    <row r="3703" customFormat="false" ht="22.35" hidden="false" customHeight="false" outlineLevel="0" collapsed="false">
      <c r="A3703" s="6" t="s">
        <v>5429</v>
      </c>
      <c r="B3703" s="7" t="s">
        <v>1644</v>
      </c>
      <c r="C3703" s="17" t="n">
        <v>2070</v>
      </c>
      <c r="D3703" s="18" t="n">
        <v>0.000650990543524611</v>
      </c>
      <c r="E3703" s="18" t="n">
        <v>0.00018198931110236</v>
      </c>
      <c r="F3703" s="18" t="n">
        <v>0.000641534281966675</v>
      </c>
      <c r="G3703" s="18" t="n">
        <v>0.000160803045625252</v>
      </c>
      <c r="H3703" s="16" t="n">
        <v>-0.579730439354834</v>
      </c>
      <c r="I3703" s="17" t="n">
        <v>190.424889296249</v>
      </c>
      <c r="J3703" s="16" t="n">
        <v>0.562781671170066</v>
      </c>
      <c r="K3703" s="16" t="n">
        <v>0.636734987828727</v>
      </c>
      <c r="L3703" s="16" t="n">
        <v>-0.0574279029884358</v>
      </c>
      <c r="M3703" s="16" t="n">
        <v>0.5139470013947</v>
      </c>
      <c r="N3703" s="16" t="n">
        <v>0.614680935206842</v>
      </c>
      <c r="O3703" s="16" t="n">
        <v>0.00248751973426594</v>
      </c>
      <c r="P3703" s="34" t="b">
        <f aca="false">FALSE()</f>
        <v>0</v>
      </c>
      <c r="Q3703" s="16"/>
    </row>
    <row r="3704" customFormat="false" ht="22.35" hidden="false" customHeight="false" outlineLevel="0" collapsed="false">
      <c r="A3704" s="6" t="s">
        <v>5430</v>
      </c>
      <c r="B3704" s="7" t="s">
        <v>1644</v>
      </c>
      <c r="C3704" s="17" t="n">
        <v>2071</v>
      </c>
      <c r="D3704" s="18" t="n">
        <v>0.000655321208371863</v>
      </c>
      <c r="E3704" s="18" t="n">
        <v>0.000182238044432788</v>
      </c>
      <c r="F3704" s="18" t="n">
        <v>0.000645238112804224</v>
      </c>
      <c r="G3704" s="18" t="n">
        <v>0.00016083092875258</v>
      </c>
      <c r="H3704" s="16" t="n">
        <v>-0.617415413967268</v>
      </c>
      <c r="I3704" s="17" t="n">
        <v>190.306368933444</v>
      </c>
      <c r="J3704" s="16" t="n">
        <v>0.537698809031483</v>
      </c>
      <c r="K3704" s="16" t="n">
        <v>0.614724533741228</v>
      </c>
      <c r="L3704" s="16" t="n">
        <v>-0.0612091676477916</v>
      </c>
      <c r="M3704" s="16" t="n">
        <v>0.51509956609329</v>
      </c>
      <c r="N3704" s="16" t="n">
        <v>0.595247848226143</v>
      </c>
      <c r="O3704" s="16" t="n">
        <v>0.00305784652054183</v>
      </c>
      <c r="P3704" s="34" t="b">
        <f aca="false">FALSE()</f>
        <v>0</v>
      </c>
      <c r="Q3704" s="16"/>
    </row>
    <row r="3705" customFormat="false" ht="22.35" hidden="false" customHeight="false" outlineLevel="0" collapsed="false">
      <c r="A3705" s="6" t="s">
        <v>5431</v>
      </c>
      <c r="B3705" s="7" t="s">
        <v>1644</v>
      </c>
      <c r="C3705" s="17" t="n">
        <v>2072</v>
      </c>
      <c r="D3705" s="18" t="n">
        <v>0.000659447869318974</v>
      </c>
      <c r="E3705" s="18" t="n">
        <v>0.000182377432223958</v>
      </c>
      <c r="F3705" s="18" t="n">
        <v>0.000648661159775841</v>
      </c>
      <c r="G3705" s="18" t="n">
        <v>0.000160772670084425</v>
      </c>
      <c r="H3705" s="16" t="n">
        <v>-0.660095317738305</v>
      </c>
      <c r="I3705" s="17" t="n">
        <v>190.194645399889</v>
      </c>
      <c r="J3705" s="16" t="n">
        <v>0.509991259070301</v>
      </c>
      <c r="K3705" s="16" t="n">
        <v>0.58741707608708</v>
      </c>
      <c r="L3705" s="16" t="n">
        <v>-0.0654890889892443</v>
      </c>
      <c r="M3705" s="16" t="n">
        <v>0.51651363706803</v>
      </c>
      <c r="N3705" s="16" t="n">
        <v>0.573369431338376</v>
      </c>
      <c r="O3705" s="16" t="n">
        <v>0.00252433833586663</v>
      </c>
      <c r="P3705" s="34" t="b">
        <f aca="false">FALSE()</f>
        <v>0</v>
      </c>
      <c r="Q3705" s="16"/>
    </row>
    <row r="3706" customFormat="false" ht="22.35" hidden="false" customHeight="false" outlineLevel="0" collapsed="false">
      <c r="A3706" s="6" t="s">
        <v>5432</v>
      </c>
      <c r="B3706" s="7" t="s">
        <v>1644</v>
      </c>
      <c r="C3706" s="17" t="n">
        <v>2073</v>
      </c>
      <c r="D3706" s="18" t="n">
        <v>0.000663566514239639</v>
      </c>
      <c r="E3706" s="18" t="n">
        <v>0.000182495727567804</v>
      </c>
      <c r="F3706" s="18" t="n">
        <v>0.000651990674498179</v>
      </c>
      <c r="G3706" s="18" t="n">
        <v>0.000160687663791036</v>
      </c>
      <c r="H3706" s="16" t="n">
        <v>-0.708039560590749</v>
      </c>
      <c r="I3706" s="17" t="n">
        <v>190.078214078151</v>
      </c>
      <c r="J3706" s="16" t="n">
        <v>0.479788012192518</v>
      </c>
      <c r="K3706" s="16" t="n">
        <v>0.558049397589392</v>
      </c>
      <c r="L3706" s="16" t="n">
        <v>-0.0703003556750925</v>
      </c>
      <c r="M3706" s="16" t="n">
        <v>0.518043933054393</v>
      </c>
      <c r="N3706" s="16" t="n">
        <v>0.549578930500016</v>
      </c>
      <c r="O3706" s="16" t="n">
        <v>0.00249810008795358</v>
      </c>
      <c r="P3706" s="34" t="b">
        <f aca="false">FALSE()</f>
        <v>0</v>
      </c>
      <c r="Q3706" s="16"/>
    </row>
    <row r="3707" customFormat="false" ht="22.35" hidden="false" customHeight="false" outlineLevel="0" collapsed="false">
      <c r="A3707" s="6" t="s">
        <v>5433</v>
      </c>
      <c r="B3707" s="7" t="s">
        <v>1644</v>
      </c>
      <c r="C3707" s="17" t="n">
        <v>2074</v>
      </c>
      <c r="D3707" s="18" t="n">
        <v>0.000667638348374611</v>
      </c>
      <c r="E3707" s="18" t="n">
        <v>0.000182582191467152</v>
      </c>
      <c r="F3707" s="18" t="n">
        <v>0.000655228145380207</v>
      </c>
      <c r="G3707" s="18" t="n">
        <v>0.000160588830364668</v>
      </c>
      <c r="H3707" s="16" t="n">
        <v>-0.758825373537906</v>
      </c>
      <c r="I3707" s="17" t="n">
        <v>189.97078604434</v>
      </c>
      <c r="J3707" s="16" t="n">
        <v>0.448897487389148</v>
      </c>
      <c r="K3707" s="16" t="n">
        <v>0.529089625863381</v>
      </c>
      <c r="L3707" s="16" t="n">
        <v>-0.0753970141041265</v>
      </c>
      <c r="M3707" s="16" t="n">
        <v>0.5192836665117</v>
      </c>
      <c r="N3707" s="16" t="n">
        <v>0.516313926554105</v>
      </c>
      <c r="O3707" s="16" t="n">
        <v>0.00213400315933939</v>
      </c>
      <c r="P3707" s="34" t="b">
        <f aca="false">FALSE()</f>
        <v>0</v>
      </c>
      <c r="Q3707" s="16"/>
    </row>
    <row r="3708" customFormat="false" ht="22.35" hidden="false" customHeight="false" outlineLevel="0" collapsed="false">
      <c r="A3708" s="6" t="s">
        <v>5434</v>
      </c>
      <c r="B3708" s="7" t="s">
        <v>1644</v>
      </c>
      <c r="C3708" s="17" t="n">
        <v>2075</v>
      </c>
      <c r="D3708" s="18" t="n">
        <v>0.000672090903389968</v>
      </c>
      <c r="E3708" s="18" t="n">
        <v>0.000182709385020353</v>
      </c>
      <c r="F3708" s="18" t="n">
        <v>0.000658803226985998</v>
      </c>
      <c r="G3708" s="18" t="n">
        <v>0.000160616453248268</v>
      </c>
      <c r="H3708" s="16" t="n">
        <v>-0.811970355018957</v>
      </c>
      <c r="I3708" s="17" t="n">
        <v>189.919141849821</v>
      </c>
      <c r="J3708" s="16" t="n">
        <v>0.417825178599591</v>
      </c>
      <c r="K3708" s="16" t="n">
        <v>0.505826864407322</v>
      </c>
      <c r="L3708" s="16" t="n">
        <v>-0.0807054487667403</v>
      </c>
      <c r="M3708" s="16" t="n">
        <v>0.520784906245157</v>
      </c>
      <c r="N3708" s="16" t="n">
        <v>0.482891641696193</v>
      </c>
      <c r="O3708" s="16" t="n">
        <v>0.00135342625800337</v>
      </c>
      <c r="P3708" s="34" t="b">
        <f aca="false">FALSE()</f>
        <v>0</v>
      </c>
      <c r="Q3708" s="16"/>
    </row>
    <row r="3709" customFormat="false" ht="22.35" hidden="false" customHeight="false" outlineLevel="0" collapsed="false">
      <c r="A3709" s="6" t="s">
        <v>5435</v>
      </c>
      <c r="B3709" s="7" t="s">
        <v>1644</v>
      </c>
      <c r="C3709" s="17" t="n">
        <v>2076</v>
      </c>
      <c r="D3709" s="18" t="n">
        <v>0.000676437341681788</v>
      </c>
      <c r="E3709" s="18" t="n">
        <v>0.000182790594895556</v>
      </c>
      <c r="F3709" s="18" t="n">
        <v>0.000662258357732693</v>
      </c>
      <c r="G3709" s="18" t="n">
        <v>0.000160624001831716</v>
      </c>
      <c r="H3709" s="16" t="n">
        <v>-0.866096790451965</v>
      </c>
      <c r="I3709" s="17" t="n">
        <v>189.880045871239</v>
      </c>
      <c r="J3709" s="16" t="n">
        <v>0.387530120957672</v>
      </c>
      <c r="K3709" s="16" t="n">
        <v>0.475813610051579</v>
      </c>
      <c r="L3709" s="16" t="n">
        <v>-0.0861079124728805</v>
      </c>
      <c r="M3709" s="16" t="n">
        <v>0.522266775143344</v>
      </c>
      <c r="N3709" s="16" t="n">
        <v>0.451525739269768</v>
      </c>
      <c r="O3709" s="16" t="n">
        <v>0.00130342332919692</v>
      </c>
      <c r="P3709" s="34" t="b">
        <f aca="false">FALSE()</f>
        <v>0</v>
      </c>
      <c r="Q3709" s="16"/>
    </row>
    <row r="3710" customFormat="false" ht="22.35" hidden="false" customHeight="false" outlineLevel="0" collapsed="false">
      <c r="A3710" s="6" t="s">
        <v>5436</v>
      </c>
      <c r="B3710" s="7" t="s">
        <v>1644</v>
      </c>
      <c r="C3710" s="17" t="n">
        <v>2077</v>
      </c>
      <c r="D3710" s="18" t="n">
        <v>0.000680454262524668</v>
      </c>
      <c r="E3710" s="18" t="n">
        <v>0.000182830026271529</v>
      </c>
      <c r="F3710" s="18" t="n">
        <v>0.000665437202721501</v>
      </c>
      <c r="G3710" s="18" t="n">
        <v>0.000160562847689572</v>
      </c>
      <c r="H3710" s="16" t="n">
        <v>-0.917164667576082</v>
      </c>
      <c r="I3710" s="17" t="n">
        <v>189.821423137764</v>
      </c>
      <c r="J3710" s="16" t="n">
        <v>0.360220164416691</v>
      </c>
      <c r="K3710" s="16" t="n">
        <v>0.44851895659444</v>
      </c>
      <c r="L3710" s="16" t="n">
        <v>-0.0912210316657872</v>
      </c>
      <c r="M3710" s="16" t="n">
        <v>0.523738958623896</v>
      </c>
      <c r="N3710" s="16" t="n">
        <v>0.422863845417707</v>
      </c>
      <c r="O3710" s="16" t="n">
        <v>0.00126938142240833</v>
      </c>
      <c r="P3710" s="34" t="b">
        <f aca="false">FALSE()</f>
        <v>0</v>
      </c>
      <c r="Q3710" s="16"/>
    </row>
    <row r="3711" customFormat="false" ht="22.35" hidden="false" customHeight="false" outlineLevel="0" collapsed="false">
      <c r="A3711" s="6" t="s">
        <v>5437</v>
      </c>
      <c r="B3711" s="7" t="s">
        <v>1644</v>
      </c>
      <c r="C3711" s="17" t="n">
        <v>2078</v>
      </c>
      <c r="D3711" s="18" t="n">
        <v>0.000684130491525999</v>
      </c>
      <c r="E3711" s="18" t="n">
        <v>0.000182809328350519</v>
      </c>
      <c r="F3711" s="18" t="n">
        <v>0.000668310113198983</v>
      </c>
      <c r="G3711" s="18" t="n">
        <v>0.000160434255448452</v>
      </c>
      <c r="H3711" s="16" t="n">
        <v>-0.966425741560331</v>
      </c>
      <c r="I3711" s="17" t="n">
        <v>189.753902574731</v>
      </c>
      <c r="J3711" s="16" t="n">
        <v>0.335061284196985</v>
      </c>
      <c r="K3711" s="16" t="n">
        <v>0.422931872892127</v>
      </c>
      <c r="L3711" s="16" t="n">
        <v>-0.0961641951018634</v>
      </c>
      <c r="M3711" s="16" t="n">
        <v>0.525182085851542</v>
      </c>
      <c r="N3711" s="16" t="n">
        <v>0.396691873986103</v>
      </c>
      <c r="O3711" s="16" t="n">
        <v>0.00123014256082231</v>
      </c>
      <c r="P3711" s="34" t="b">
        <f aca="false">FALSE()</f>
        <v>0</v>
      </c>
      <c r="Q3711" s="16"/>
    </row>
    <row r="3712" customFormat="false" ht="22.35" hidden="false" customHeight="false" outlineLevel="0" collapsed="false">
      <c r="A3712" s="6" t="s">
        <v>5438</v>
      </c>
      <c r="B3712" s="7" t="s">
        <v>1644</v>
      </c>
      <c r="C3712" s="17" t="n">
        <v>2079</v>
      </c>
      <c r="D3712" s="18" t="n">
        <v>0.00068726934093426</v>
      </c>
      <c r="E3712" s="18" t="n">
        <v>0.000182691450310463</v>
      </c>
      <c r="F3712" s="18" t="n">
        <v>0.000670676993053343</v>
      </c>
      <c r="G3712" s="18" t="n">
        <v>0.000160184984999039</v>
      </c>
      <c r="H3712" s="16" t="n">
        <v>-1.01436088517812</v>
      </c>
      <c r="I3712" s="17" t="n">
        <v>189.664756850841</v>
      </c>
      <c r="J3712" s="16" t="n">
        <v>0.311702826870702</v>
      </c>
      <c r="K3712" s="16" t="n">
        <v>0.399002693249049</v>
      </c>
      <c r="L3712" s="16" t="n">
        <v>-0.100994622037001</v>
      </c>
      <c r="M3712" s="16" t="n">
        <v>0.526508988067566</v>
      </c>
      <c r="N3712" s="16" t="n">
        <v>0.371774908563639</v>
      </c>
      <c r="O3712" s="16" t="n">
        <v>0.00118291575385326</v>
      </c>
      <c r="P3712" s="34" t="b">
        <f aca="false">FALSE()</f>
        <v>0</v>
      </c>
      <c r="Q3712" s="16"/>
    </row>
    <row r="3713" customFormat="false" ht="22.35" hidden="false" customHeight="false" outlineLevel="0" collapsed="false">
      <c r="A3713" s="6" t="s">
        <v>5439</v>
      </c>
      <c r="B3713" s="7" t="s">
        <v>1644</v>
      </c>
      <c r="C3713" s="17" t="n">
        <v>2080</v>
      </c>
      <c r="D3713" s="18" t="n">
        <v>0.000689871120266377</v>
      </c>
      <c r="E3713" s="18" t="n">
        <v>0.000182448974338513</v>
      </c>
      <c r="F3713" s="18" t="n">
        <v>0.000672534211295563</v>
      </c>
      <c r="G3713" s="18" t="n">
        <v>0.000159800054951145</v>
      </c>
      <c r="H3713" s="16" t="n">
        <v>-1.06144052130064</v>
      </c>
      <c r="I3713" s="17" t="n">
        <v>189.559389431444</v>
      </c>
      <c r="J3713" s="16" t="n">
        <v>0.289840213408861</v>
      </c>
      <c r="K3713" s="16" t="n">
        <v>0.37789408911303</v>
      </c>
      <c r="L3713" s="16" t="n">
        <v>-0.105757297597743</v>
      </c>
      <c r="M3713" s="16" t="n">
        <v>0.528039284053928</v>
      </c>
      <c r="N3713" s="16" t="n">
        <v>0.349125640871575</v>
      </c>
      <c r="O3713" s="16" t="n">
        <v>0.00113469230200449</v>
      </c>
      <c r="P3713" s="34" t="b">
        <f aca="false">FALSE()</f>
        <v>0</v>
      </c>
      <c r="Q3713" s="16"/>
    </row>
    <row r="3714" customFormat="false" ht="22.35" hidden="false" customHeight="false" outlineLevel="0" collapsed="false">
      <c r="A3714" s="6" t="s">
        <v>5440</v>
      </c>
      <c r="B3714" s="7" t="s">
        <v>1644</v>
      </c>
      <c r="C3714" s="17" t="n">
        <v>2081</v>
      </c>
      <c r="D3714" s="18" t="n">
        <v>0.000692435137979032</v>
      </c>
      <c r="E3714" s="18" t="n">
        <v>0.000182208322439795</v>
      </c>
      <c r="F3714" s="18" t="n">
        <v>0.00067438759940643</v>
      </c>
      <c r="G3714" s="18" t="n">
        <v>0.000159440279623337</v>
      </c>
      <c r="H3714" s="16" t="n">
        <v>-1.10654556418902</v>
      </c>
      <c r="I3714" s="17" t="n">
        <v>189.468272401943</v>
      </c>
      <c r="J3714" s="16" t="n">
        <v>0.269893407008009</v>
      </c>
      <c r="K3714" s="16" t="n">
        <v>0.356706254485107</v>
      </c>
      <c r="L3714" s="16" t="n">
        <v>-0.110319344639521</v>
      </c>
      <c r="M3714" s="16" t="n">
        <v>0.528978769564544</v>
      </c>
      <c r="N3714" s="16" t="n">
        <v>0.328035301471038</v>
      </c>
      <c r="O3714" s="16" t="n">
        <v>0.00108199653634966</v>
      </c>
      <c r="P3714" s="34" t="b">
        <f aca="false">FALSE()</f>
        <v>0</v>
      </c>
      <c r="Q3714" s="16"/>
    </row>
    <row r="3715" customFormat="false" ht="22.35" hidden="false" customHeight="false" outlineLevel="0" collapsed="false">
      <c r="A3715" s="6" t="s">
        <v>5441</v>
      </c>
      <c r="B3715" s="7" t="s">
        <v>1644</v>
      </c>
      <c r="C3715" s="17" t="n">
        <v>2082</v>
      </c>
      <c r="D3715" s="18" t="n">
        <v>0.000694794640210879</v>
      </c>
      <c r="E3715" s="18" t="n">
        <v>0.000181911101902543</v>
      </c>
      <c r="F3715" s="18" t="n">
        <v>0.000676093178589983</v>
      </c>
      <c r="G3715" s="18" t="n">
        <v>0.000159072862675969</v>
      </c>
      <c r="H3715" s="16" t="n">
        <v>-1.14861610306668</v>
      </c>
      <c r="I3715" s="17" t="n">
        <v>189.402587230105</v>
      </c>
      <c r="J3715" s="16" t="n">
        <v>0.252162848703578</v>
      </c>
      <c r="K3715" s="16" t="n">
        <v>0.340179447922331</v>
      </c>
      <c r="L3715" s="16" t="n">
        <v>-0.114564630913259</v>
      </c>
      <c r="M3715" s="16" t="n">
        <v>0.530363784286378</v>
      </c>
      <c r="N3715" s="16" t="n">
        <v>0.314752832424198</v>
      </c>
      <c r="O3715" s="16" t="n">
        <v>0.00101823064158103</v>
      </c>
      <c r="P3715" s="34" t="b">
        <f aca="false">FALSE()</f>
        <v>0</v>
      </c>
      <c r="Q3715" s="16"/>
    </row>
    <row r="3716" customFormat="false" ht="22.35" hidden="false" customHeight="false" outlineLevel="0" collapsed="false">
      <c r="A3716" s="6" t="s">
        <v>5442</v>
      </c>
      <c r="B3716" s="7" t="s">
        <v>1644</v>
      </c>
      <c r="C3716" s="17" t="n">
        <v>2083</v>
      </c>
      <c r="D3716" s="18" t="n">
        <v>0.000697229473134405</v>
      </c>
      <c r="E3716" s="18" t="n">
        <v>0.000181587837027685</v>
      </c>
      <c r="F3716" s="18" t="n">
        <v>0.000677962458006945</v>
      </c>
      <c r="G3716" s="18" t="n">
        <v>0.000158742850265022</v>
      </c>
      <c r="H3716" s="16" t="n">
        <v>-1.1855052178676</v>
      </c>
      <c r="I3716" s="17" t="n">
        <v>189.373586752954</v>
      </c>
      <c r="J3716" s="16" t="n">
        <v>0.237303190329827</v>
      </c>
      <c r="K3716" s="16" t="n">
        <v>0.327832303551526</v>
      </c>
      <c r="L3716" s="16" t="n">
        <v>-0.118267264391186</v>
      </c>
      <c r="M3716" s="16" t="n">
        <v>0.531342011467535</v>
      </c>
      <c r="N3716" s="16" t="n">
        <v>0.2978717812688</v>
      </c>
      <c r="O3716" s="18" t="n">
        <v>0.000955406991090679</v>
      </c>
      <c r="P3716" s="34" t="b">
        <f aca="false">FALSE()</f>
        <v>0</v>
      </c>
      <c r="Q3716" s="16"/>
    </row>
    <row r="3717" customFormat="false" ht="22.35" hidden="false" customHeight="false" outlineLevel="0" collapsed="false">
      <c r="A3717" s="6" t="s">
        <v>5443</v>
      </c>
      <c r="B3717" s="7" t="s">
        <v>1644</v>
      </c>
      <c r="C3717" s="17" t="n">
        <v>2084</v>
      </c>
      <c r="D3717" s="18" t="n">
        <v>0.000699771420165115</v>
      </c>
      <c r="E3717" s="18" t="n">
        <v>0.000181262321115179</v>
      </c>
      <c r="F3717" s="18" t="n">
        <v>0.00068007938832486</v>
      </c>
      <c r="G3717" s="18" t="n">
        <v>0.000158473488097924</v>
      </c>
      <c r="H3717" s="16" t="n">
        <v>-1.21381705519997</v>
      </c>
      <c r="I3717" s="17" t="n">
        <v>189.382916429145</v>
      </c>
      <c r="J3717" s="16" t="n">
        <v>0.226329155918519</v>
      </c>
      <c r="K3717" s="16" t="n">
        <v>0.314346049886832</v>
      </c>
      <c r="L3717" s="16" t="n">
        <v>-0.121084019823489</v>
      </c>
      <c r="M3717" s="16" t="n">
        <v>0.532436463660313</v>
      </c>
      <c r="N3717" s="16" t="n">
        <v>0.283915345449786</v>
      </c>
      <c r="O3717" s="18" t="n">
        <v>0.000539655625440417</v>
      </c>
      <c r="P3717" s="34" t="b">
        <f aca="false">FALSE()</f>
        <v>0</v>
      </c>
      <c r="Q3717" s="16"/>
    </row>
    <row r="3718" customFormat="false" ht="22.35" hidden="false" customHeight="false" outlineLevel="0" collapsed="false">
      <c r="A3718" s="6" t="s">
        <v>5444</v>
      </c>
      <c r="B3718" s="7" t="s">
        <v>1644</v>
      </c>
      <c r="C3718" s="17" t="n">
        <v>2085</v>
      </c>
      <c r="D3718" s="18" t="n">
        <v>0.000702150658304951</v>
      </c>
      <c r="E3718" s="18" t="n">
        <v>0.000180940042867896</v>
      </c>
      <c r="F3718" s="18" t="n">
        <v>0.000682128885655599</v>
      </c>
      <c r="G3718" s="18" t="n">
        <v>0.000158199533193803</v>
      </c>
      <c r="H3718" s="16" t="n">
        <v>-1.23633233487317</v>
      </c>
      <c r="I3718" s="17" t="n">
        <v>189.387715872686</v>
      </c>
      <c r="J3718" s="16" t="n">
        <v>0.21786614393973</v>
      </c>
      <c r="K3718" s="16" t="n">
        <v>0.304425756683461</v>
      </c>
      <c r="L3718" s="16" t="n">
        <v>-0.123326011235691</v>
      </c>
      <c r="M3718" s="16" t="n">
        <v>0.533046644971331</v>
      </c>
      <c r="N3718" s="16" t="n">
        <v>0.274042446832025</v>
      </c>
      <c r="O3718" s="18" t="n">
        <v>0.000491711574711249</v>
      </c>
      <c r="P3718" s="34" t="b">
        <f aca="false">FALSE()</f>
        <v>0</v>
      </c>
      <c r="Q3718" s="16"/>
    </row>
    <row r="3719" customFormat="false" ht="22.35" hidden="false" customHeight="false" outlineLevel="0" collapsed="false">
      <c r="A3719" s="6" t="s">
        <v>5445</v>
      </c>
      <c r="B3719" s="7" t="s">
        <v>1644</v>
      </c>
      <c r="C3719" s="17" t="n">
        <v>2086</v>
      </c>
      <c r="D3719" s="18" t="n">
        <v>0.000704240709698198</v>
      </c>
      <c r="E3719" s="18" t="n">
        <v>0.000180652073341466</v>
      </c>
      <c r="F3719" s="18" t="n">
        <v>0.000683956456999975</v>
      </c>
      <c r="G3719" s="18" t="n">
        <v>0.000157872972458827</v>
      </c>
      <c r="H3719" s="16" t="n">
        <v>-1.25461598232436</v>
      </c>
      <c r="I3719" s="17" t="n">
        <v>189.341671734263</v>
      </c>
      <c r="J3719" s="16" t="n">
        <v>0.211164686650831</v>
      </c>
      <c r="K3719" s="16" t="n">
        <v>0.296258772684566</v>
      </c>
      <c r="L3719" s="16" t="n">
        <v>-0.125188940331583</v>
      </c>
      <c r="M3719" s="16" t="n">
        <v>0.533589028358903</v>
      </c>
      <c r="N3719" s="16" t="n">
        <v>0.265879589130576</v>
      </c>
      <c r="O3719" s="18" t="n">
        <v>0.000451952916336165</v>
      </c>
      <c r="P3719" s="34" t="b">
        <f aca="false">FALSE()</f>
        <v>0</v>
      </c>
      <c r="Q3719" s="16"/>
    </row>
    <row r="3720" customFormat="false" ht="22.35" hidden="false" customHeight="false" outlineLevel="0" collapsed="false">
      <c r="A3720" s="6" t="s">
        <v>5446</v>
      </c>
      <c r="B3720" s="7" t="s">
        <v>1644</v>
      </c>
      <c r="C3720" s="17" t="n">
        <v>2087</v>
      </c>
      <c r="D3720" s="18" t="n">
        <v>0.000706046305241786</v>
      </c>
      <c r="E3720" s="18" t="n">
        <v>0.000180338682461608</v>
      </c>
      <c r="F3720" s="18" t="n">
        <v>0.000685588643622559</v>
      </c>
      <c r="G3720" s="18" t="n">
        <v>0.00015751861011419</v>
      </c>
      <c r="H3720" s="16" t="n">
        <v>-1.2676265959978</v>
      </c>
      <c r="I3720" s="17" t="n">
        <v>189.292057401311</v>
      </c>
      <c r="J3720" s="16" t="n">
        <v>0.206488437712031</v>
      </c>
      <c r="K3720" s="16" t="n">
        <v>0.29053755046093</v>
      </c>
      <c r="L3720" s="16" t="n">
        <v>-0.126529807410597</v>
      </c>
      <c r="M3720" s="16" t="n">
        <v>0.533773051293972</v>
      </c>
      <c r="N3720" s="16" t="n">
        <v>0.260325233449695</v>
      </c>
      <c r="O3720" s="18" t="n">
        <v>0.000418679149720423</v>
      </c>
      <c r="P3720" s="34" t="b">
        <f aca="false">FALSE()</f>
        <v>0</v>
      </c>
      <c r="Q3720" s="16"/>
    </row>
    <row r="3721" customFormat="false" ht="22.35" hidden="false" customHeight="false" outlineLevel="0" collapsed="false">
      <c r="A3721" s="6" t="s">
        <v>5447</v>
      </c>
      <c r="B3721" s="7" t="s">
        <v>1644</v>
      </c>
      <c r="C3721" s="17" t="n">
        <v>2088</v>
      </c>
      <c r="D3721" s="18" t="n">
        <v>0.000707292149124028</v>
      </c>
      <c r="E3721" s="18" t="n">
        <v>0.000179946714279289</v>
      </c>
      <c r="F3721" s="18" t="n">
        <v>0.000686736688133351</v>
      </c>
      <c r="G3721" s="18" t="n">
        <v>0.000157081540235119</v>
      </c>
      <c r="H3721" s="16" t="n">
        <v>-1.27656314930858</v>
      </c>
      <c r="I3721" s="17" t="n">
        <v>189.233592528001</v>
      </c>
      <c r="J3721" s="16" t="n">
        <v>0.203320890091274</v>
      </c>
      <c r="K3721" s="16" t="n">
        <v>0.286610629714261</v>
      </c>
      <c r="L3721" s="16" t="n">
        <v>-0.127472489201702</v>
      </c>
      <c r="M3721" s="16" t="n">
        <v>0.533928017976135</v>
      </c>
      <c r="N3721" s="16" t="n">
        <v>0.256750462015055</v>
      </c>
      <c r="O3721" s="18" t="n">
        <v>0.000392107396652444</v>
      </c>
      <c r="P3721" s="34" t="b">
        <f aca="false">FALSE()</f>
        <v>0</v>
      </c>
      <c r="Q3721" s="16"/>
    </row>
    <row r="3722" customFormat="false" ht="22.35" hidden="false" customHeight="false" outlineLevel="0" collapsed="false">
      <c r="A3722" s="6" t="s">
        <v>5448</v>
      </c>
      <c r="B3722" s="7" t="s">
        <v>1644</v>
      </c>
      <c r="C3722" s="17" t="n">
        <v>2089</v>
      </c>
      <c r="D3722" s="18" t="n">
        <v>0.000708410902769006</v>
      </c>
      <c r="E3722" s="18" t="n">
        <v>0.000179572413527815</v>
      </c>
      <c r="F3722" s="18" t="n">
        <v>0.000687784062333388</v>
      </c>
      <c r="G3722" s="18" t="n">
        <v>0.000156652629795099</v>
      </c>
      <c r="H3722" s="16" t="n">
        <v>-1.28377718911161</v>
      </c>
      <c r="I3722" s="17" t="n">
        <v>189.170431090167</v>
      </c>
      <c r="J3722" s="16" t="n">
        <v>0.200790155127159</v>
      </c>
      <c r="K3722" s="16" t="n">
        <v>0.283717788143586</v>
      </c>
      <c r="L3722" s="16" t="n">
        <v>-0.128247994402574</v>
      </c>
      <c r="M3722" s="16" t="n">
        <v>0.534373547187355</v>
      </c>
      <c r="N3722" s="16" t="n">
        <v>0.253586721995289</v>
      </c>
      <c r="O3722" s="18" t="n">
        <v>0.000370656438737955</v>
      </c>
      <c r="P3722" s="34" t="b">
        <f aca="false">FALSE()</f>
        <v>0</v>
      </c>
      <c r="Q3722" s="16"/>
    </row>
    <row r="3723" customFormat="false" ht="22.35" hidden="false" customHeight="false" outlineLevel="0" collapsed="false">
      <c r="A3723" s="6" t="s">
        <v>5449</v>
      </c>
      <c r="B3723" s="7" t="s">
        <v>1644</v>
      </c>
      <c r="C3723" s="17" t="n">
        <v>2090</v>
      </c>
      <c r="D3723" s="18" t="n">
        <v>0.000709675324688751</v>
      </c>
      <c r="E3723" s="18" t="n">
        <v>0.000179246945430533</v>
      </c>
      <c r="F3723" s="18" t="n">
        <v>0.000688994050799065</v>
      </c>
      <c r="G3723" s="18" t="n">
        <v>0.000156307765479284</v>
      </c>
      <c r="H3723" s="16" t="n">
        <v>-1.28956881743122</v>
      </c>
      <c r="I3723" s="17" t="n">
        <v>189.132714356987</v>
      </c>
      <c r="J3723" s="16" t="n">
        <v>0.198775140229163</v>
      </c>
      <c r="K3723" s="16" t="n">
        <v>0.281349533407581</v>
      </c>
      <c r="L3723" s="16" t="n">
        <v>-0.128859693420167</v>
      </c>
      <c r="M3723" s="16" t="n">
        <v>0.534567255540059</v>
      </c>
      <c r="N3723" s="16" t="n">
        <v>0.250702476794297</v>
      </c>
      <c r="O3723" s="18" t="n">
        <v>0.000350396436438847</v>
      </c>
      <c r="P3723" s="34" t="b">
        <f aca="false">FALSE()</f>
        <v>0</v>
      </c>
      <c r="Q3723" s="16"/>
    </row>
    <row r="3724" customFormat="false" ht="22.35" hidden="false" customHeight="false" outlineLevel="0" collapsed="false">
      <c r="A3724" s="6" t="s">
        <v>5450</v>
      </c>
      <c r="B3724" s="7" t="s">
        <v>1644</v>
      </c>
      <c r="C3724" s="17" t="n">
        <v>2091</v>
      </c>
      <c r="D3724" s="18" t="n">
        <v>0.000711052905997035</v>
      </c>
      <c r="E3724" s="18" t="n">
        <v>0.000178952012925701</v>
      </c>
      <c r="F3724" s="18" t="n">
        <v>0.00069033256044401</v>
      </c>
      <c r="G3724" s="18" t="n">
        <v>0.000156006511955885</v>
      </c>
      <c r="H3724" s="16" t="n">
        <v>-1.29418288559502</v>
      </c>
      <c r="I3724" s="17" t="n">
        <v>189.105406373756</v>
      </c>
      <c r="J3724" s="16" t="n">
        <v>0.197180496130123</v>
      </c>
      <c r="K3724" s="16" t="n">
        <v>0.279473722315578</v>
      </c>
      <c r="L3724" s="16" t="n">
        <v>-0.129344840785266</v>
      </c>
      <c r="M3724" s="16" t="n">
        <v>0.534877188904386</v>
      </c>
      <c r="N3724" s="16" t="n">
        <v>0.248654935053695</v>
      </c>
      <c r="O3724" s="18" t="n">
        <v>0.00033530250580141</v>
      </c>
      <c r="P3724" s="34" t="b">
        <f aca="false">FALSE()</f>
        <v>0</v>
      </c>
      <c r="Q3724" s="16"/>
    </row>
    <row r="3725" customFormat="false" ht="22.35" hidden="false" customHeight="false" outlineLevel="0" collapsed="false">
      <c r="A3725" s="6" t="s">
        <v>5451</v>
      </c>
      <c r="B3725" s="7" t="s">
        <v>1644</v>
      </c>
      <c r="C3725" s="17" t="n">
        <v>2092</v>
      </c>
      <c r="D3725" s="18" t="n">
        <v>0.000712972767059508</v>
      </c>
      <c r="E3725" s="18" t="n">
        <v>0.000178793700660036</v>
      </c>
      <c r="F3725" s="18" t="n">
        <v>0.000692130872709667</v>
      </c>
      <c r="G3725" s="18" t="n">
        <v>0.000155821641625211</v>
      </c>
      <c r="H3725" s="16" t="n">
        <v>-1.30297928083255</v>
      </c>
      <c r="I3725" s="17" t="n">
        <v>189.076352282715</v>
      </c>
      <c r="J3725" s="16" t="n">
        <v>0.194166423900583</v>
      </c>
      <c r="K3725" s="16" t="n">
        <v>0.275955705201171</v>
      </c>
      <c r="L3725" s="16" t="n">
        <v>-0.130249803927521</v>
      </c>
      <c r="M3725" s="16" t="n">
        <v>0.535390516039052</v>
      </c>
      <c r="N3725" s="16" t="n">
        <v>0.245176384492101</v>
      </c>
      <c r="O3725" s="18" t="n">
        <v>0.000328796892754823</v>
      </c>
      <c r="P3725" s="34" t="b">
        <f aca="false">FALSE()</f>
        <v>0</v>
      </c>
      <c r="Q3725" s="16"/>
    </row>
    <row r="3726" customFormat="false" ht="22.35" hidden="false" customHeight="false" outlineLevel="0" collapsed="false">
      <c r="A3726" s="6" t="s">
        <v>5452</v>
      </c>
      <c r="B3726" s="7" t="s">
        <v>1644</v>
      </c>
      <c r="C3726" s="17" t="n">
        <v>2093</v>
      </c>
      <c r="D3726" s="18" t="n">
        <v>0.000715005110823363</v>
      </c>
      <c r="E3726" s="18" t="n">
        <v>0.000178674807271994</v>
      </c>
      <c r="F3726" s="18" t="n">
        <v>0.000694059122826305</v>
      </c>
      <c r="G3726" s="18" t="n">
        <v>0.000155673119464298</v>
      </c>
      <c r="H3726" s="16" t="n">
        <v>-1.31040830028057</v>
      </c>
      <c r="I3726" s="17" t="n">
        <v>189.048499872663</v>
      </c>
      <c r="J3726" s="16" t="n">
        <v>0.191647576207044</v>
      </c>
      <c r="K3726" s="16" t="n">
        <v>0.272936664810992</v>
      </c>
      <c r="L3726" s="16" t="n">
        <v>-0.131017347033779</v>
      </c>
      <c r="M3726" s="16" t="n">
        <v>0.535787618162095</v>
      </c>
      <c r="N3726" s="16" t="n">
        <v>0.241861359453015</v>
      </c>
      <c r="O3726" s="18" t="n">
        <v>0.000325157577049706</v>
      </c>
      <c r="P3726" s="34" t="b">
        <f aca="false">FALSE()</f>
        <v>0</v>
      </c>
      <c r="Q3726" s="16"/>
    </row>
    <row r="3727" customFormat="false" ht="22.35" hidden="false" customHeight="false" outlineLevel="0" collapsed="false">
      <c r="A3727" s="6" t="s">
        <v>5453</v>
      </c>
      <c r="B3727" s="7" t="s">
        <v>1644</v>
      </c>
      <c r="C3727" s="17" t="n">
        <v>2094</v>
      </c>
      <c r="D3727" s="18" t="n">
        <v>0.00071675072457349</v>
      </c>
      <c r="E3727" s="18" t="n">
        <v>0.000178483722428095</v>
      </c>
      <c r="F3727" s="18" t="n">
        <v>0.000695800740537976</v>
      </c>
      <c r="G3727" s="18" t="n">
        <v>0.000155443600588246</v>
      </c>
      <c r="H3727" s="16" t="n">
        <v>-1.31213183610834</v>
      </c>
      <c r="I3727" s="17" t="n">
        <v>189.009376962337</v>
      </c>
      <c r="J3727" s="16" t="n">
        <v>0.191066955491512</v>
      </c>
      <c r="K3727" s="16" t="n">
        <v>0.272238226807701</v>
      </c>
      <c r="L3727" s="16" t="n">
        <v>-0.131224745901533</v>
      </c>
      <c r="M3727" s="16" t="n">
        <v>0.535787618162095</v>
      </c>
      <c r="N3727" s="16" t="n">
        <v>0.241048590526528</v>
      </c>
      <c r="O3727" s="18" t="n">
        <v>0.000323050275685928</v>
      </c>
      <c r="P3727" s="34" t="b">
        <f aca="false">FALSE()</f>
        <v>0</v>
      </c>
      <c r="Q3727" s="16"/>
    </row>
    <row r="3728" customFormat="false" ht="22.35" hidden="false" customHeight="false" outlineLevel="0" collapsed="false">
      <c r="A3728" s="6" t="s">
        <v>5454</v>
      </c>
      <c r="B3728" s="7" t="s">
        <v>1644</v>
      </c>
      <c r="C3728" s="17" t="n">
        <v>2095</v>
      </c>
      <c r="D3728" s="18" t="n">
        <v>0.000718530214258338</v>
      </c>
      <c r="E3728" s="18" t="n">
        <v>0.000178274187947138</v>
      </c>
      <c r="F3728" s="18" t="n">
        <v>0.000697606843032135</v>
      </c>
      <c r="G3728" s="18" t="n">
        <v>0.000155212553188423</v>
      </c>
      <c r="H3728" s="16" t="n">
        <v>-1.3120595287897</v>
      </c>
      <c r="I3728" s="17" t="n">
        <v>188.979213586949</v>
      </c>
      <c r="J3728" s="16" t="n">
        <v>0.191091555347189</v>
      </c>
      <c r="K3728" s="16" t="n">
        <v>0.272238226807701</v>
      </c>
      <c r="L3728" s="16" t="n">
        <v>-0.131244582380378</v>
      </c>
      <c r="M3728" s="16" t="n">
        <v>0.535884472338447</v>
      </c>
      <c r="N3728" s="16" t="n">
        <v>0.241048590526528</v>
      </c>
      <c r="O3728" s="18" t="n">
        <v>0.000320825499680225</v>
      </c>
      <c r="P3728" s="34" t="b">
        <f aca="false">FALSE()</f>
        <v>0</v>
      </c>
      <c r="Q3728" s="16"/>
    </row>
    <row r="3729" customFormat="false" ht="22.35" hidden="false" customHeight="false" outlineLevel="0" collapsed="false">
      <c r="A3729" s="6" t="s">
        <v>5455</v>
      </c>
      <c r="B3729" s="7" t="s">
        <v>1644</v>
      </c>
      <c r="C3729" s="17" t="n">
        <v>2096</v>
      </c>
      <c r="D3729" s="18" t="n">
        <v>0.000720046765895088</v>
      </c>
      <c r="E3729" s="18" t="n">
        <v>0.00017797983802106</v>
      </c>
      <c r="F3729" s="18" t="n">
        <v>0.000699142054796314</v>
      </c>
      <c r="G3729" s="18" t="n">
        <v>0.000154951304427019</v>
      </c>
      <c r="H3729" s="16" t="n">
        <v>-1.3130629629199</v>
      </c>
      <c r="I3729" s="17" t="n">
        <v>188.976118253125</v>
      </c>
      <c r="J3729" s="16" t="n">
        <v>0.190753925931718</v>
      </c>
      <c r="K3729" s="16" t="n">
        <v>0.272038759589967</v>
      </c>
      <c r="L3729" s="16" t="n">
        <v>-0.131347736415779</v>
      </c>
      <c r="M3729" s="16" t="n">
        <v>0.536116922361692</v>
      </c>
      <c r="N3729" s="16" t="n">
        <v>0.24089301277341</v>
      </c>
      <c r="O3729" s="18" t="n">
        <v>0.000318436991782265</v>
      </c>
      <c r="P3729" s="34" t="b">
        <f aca="false">FALSE()</f>
        <v>0</v>
      </c>
      <c r="Q3729" s="16"/>
    </row>
    <row r="3730" customFormat="false" ht="22.35" hidden="false" customHeight="false" outlineLevel="0" collapsed="false">
      <c r="A3730" s="6" t="s">
        <v>5456</v>
      </c>
      <c r="B3730" s="7" t="s">
        <v>1644</v>
      </c>
      <c r="C3730" s="17" t="n">
        <v>2097</v>
      </c>
      <c r="D3730" s="18" t="n">
        <v>0.000721222677245646</v>
      </c>
      <c r="E3730" s="18" t="n">
        <v>0.00017759424175548</v>
      </c>
      <c r="F3730" s="18" t="n">
        <v>0.00070037389161827</v>
      </c>
      <c r="G3730" s="18" t="n">
        <v>0.000154626899634866</v>
      </c>
      <c r="H3730" s="16" t="n">
        <v>-1.31238083252744</v>
      </c>
      <c r="I3730" s="17" t="n">
        <v>188.983162618777</v>
      </c>
      <c r="J3730" s="16" t="n">
        <v>0.190983355245643</v>
      </c>
      <c r="K3730" s="16" t="n">
        <v>0.272238226807701</v>
      </c>
      <c r="L3730" s="16" t="n">
        <v>-0.13127317629776</v>
      </c>
      <c r="M3730" s="16" t="n">
        <v>0.53575856190919</v>
      </c>
      <c r="N3730" s="16" t="n">
        <v>0.241048590526528</v>
      </c>
      <c r="O3730" s="18" t="n">
        <v>0.000312145551220857</v>
      </c>
      <c r="P3730" s="34" t="b">
        <f aca="false">FALSE()</f>
        <v>0</v>
      </c>
      <c r="Q3730" s="16"/>
    </row>
    <row r="3731" customFormat="false" ht="22.35" hidden="false" customHeight="false" outlineLevel="0" collapsed="false">
      <c r="A3731" s="6" t="s">
        <v>5457</v>
      </c>
      <c r="B3731" s="7" t="s">
        <v>1644</v>
      </c>
      <c r="C3731" s="17" t="n">
        <v>2098</v>
      </c>
      <c r="D3731" s="18" t="n">
        <v>0.000722577223657465</v>
      </c>
      <c r="E3731" s="18" t="n">
        <v>0.00017720119004463</v>
      </c>
      <c r="F3731" s="18" t="n">
        <v>0.000701750937866055</v>
      </c>
      <c r="G3731" s="18" t="n">
        <v>0.000154343513766044</v>
      </c>
      <c r="H3731" s="16" t="n">
        <v>-1.31380617571666</v>
      </c>
      <c r="I3731" s="17" t="n">
        <v>189.019931581694</v>
      </c>
      <c r="J3731" s="16" t="n">
        <v>0.190503751791229</v>
      </c>
      <c r="K3731" s="16" t="n">
        <v>0.271960980369315</v>
      </c>
      <c r="L3731" s="16" t="n">
        <v>-0.131382715907461</v>
      </c>
      <c r="M3731" s="16" t="n">
        <v>0.535652022315202</v>
      </c>
      <c r="N3731" s="16" t="n">
        <v>0.240761945011969</v>
      </c>
      <c r="O3731" s="18" t="n">
        <v>0.000303887799800306</v>
      </c>
      <c r="P3731" s="34" t="b">
        <f aca="false">FALSE()</f>
        <v>0</v>
      </c>
      <c r="Q3731" s="16"/>
    </row>
    <row r="3732" customFormat="false" ht="22.35" hidden="false" customHeight="false" outlineLevel="0" collapsed="false">
      <c r="A3732" s="6" t="s">
        <v>5458</v>
      </c>
      <c r="B3732" s="7" t="s">
        <v>1644</v>
      </c>
      <c r="C3732" s="17" t="n">
        <v>2099</v>
      </c>
      <c r="D3732" s="18" t="n">
        <v>0.000723830830224237</v>
      </c>
      <c r="E3732" s="18" t="n">
        <v>0.00017671699997205</v>
      </c>
      <c r="F3732" s="18" t="n">
        <v>0.000703043727050631</v>
      </c>
      <c r="G3732" s="18" t="n">
        <v>0.000154049795447968</v>
      </c>
      <c r="H3732" s="16" t="n">
        <v>-1.31478269367382</v>
      </c>
      <c r="I3732" s="17" t="n">
        <v>189.100211008205</v>
      </c>
      <c r="J3732" s="16" t="n">
        <v>0.19017522249576</v>
      </c>
      <c r="K3732" s="16" t="n">
        <v>0.271772442616186</v>
      </c>
      <c r="L3732" s="16" t="n">
        <v>-0.131408310362041</v>
      </c>
      <c r="M3732" s="16" t="n">
        <v>0.535991011932435</v>
      </c>
      <c r="N3732" s="16" t="n">
        <v>0.240702808891155</v>
      </c>
      <c r="O3732" s="18" t="n">
        <v>0.000296690372874383</v>
      </c>
      <c r="P3732" s="34" t="b">
        <f aca="false">FALSE()</f>
        <v>0</v>
      </c>
      <c r="Q3732" s="16"/>
    </row>
    <row r="3733" customFormat="false" ht="22.35" hidden="false" customHeight="false" outlineLevel="0" collapsed="false">
      <c r="A3733" s="6" t="s">
        <v>5459</v>
      </c>
      <c r="B3733" s="7" t="s">
        <v>1644</v>
      </c>
      <c r="C3733" s="17" t="n">
        <v>2100</v>
      </c>
      <c r="D3733" s="18" t="n">
        <v>0.000725192401284405</v>
      </c>
      <c r="E3733" s="18" t="n">
        <v>0.000176253299398298</v>
      </c>
      <c r="F3733" s="18" t="n">
        <v>0.000704476241564622</v>
      </c>
      <c r="G3733" s="18" t="n">
        <v>0.00015378589903753</v>
      </c>
      <c r="H3733" s="16" t="n">
        <v>-1.31358383337686</v>
      </c>
      <c r="I3733" s="17" t="n">
        <v>189.188532195163</v>
      </c>
      <c r="J3733" s="16" t="n">
        <v>0.190577042166357</v>
      </c>
      <c r="K3733" s="16" t="n">
        <v>0.271972051234657</v>
      </c>
      <c r="L3733" s="16" t="n">
        <v>-0.131209467642859</v>
      </c>
      <c r="M3733" s="16" t="n">
        <v>0.536320316132032</v>
      </c>
      <c r="N3733" s="16" t="n">
        <v>0.241048590526528</v>
      </c>
      <c r="O3733" s="18" t="n">
        <v>0.00028995311546317</v>
      </c>
      <c r="P3733" s="34" t="b">
        <f aca="false">FALSE()</f>
        <v>0</v>
      </c>
      <c r="Q3733" s="16"/>
    </row>
    <row r="3734" customFormat="false" ht="22.35" hidden="false" customHeight="false" outlineLevel="0" collapsed="false">
      <c r="A3734" s="6" t="s">
        <v>5460</v>
      </c>
      <c r="B3734" s="7" t="s">
        <v>1644</v>
      </c>
      <c r="C3734" s="17" t="n">
        <v>2101</v>
      </c>
      <c r="D3734" s="18" t="n">
        <v>0.000726975675021572</v>
      </c>
      <c r="E3734" s="18" t="n">
        <v>0.000175938371439161</v>
      </c>
      <c r="F3734" s="18" t="n">
        <v>0.000706388122745298</v>
      </c>
      <c r="G3734" s="18" t="n">
        <v>0.000153601614644026</v>
      </c>
      <c r="H3734" s="16" t="n">
        <v>-1.30766344963174</v>
      </c>
      <c r="I3734" s="17" t="n">
        <v>189.245644160369</v>
      </c>
      <c r="J3734" s="16" t="n">
        <v>0.192573828903644</v>
      </c>
      <c r="K3734" s="16" t="n">
        <v>0.274161711818224</v>
      </c>
      <c r="L3734" s="16" t="n">
        <v>-0.130567335040331</v>
      </c>
      <c r="M3734" s="16" t="n">
        <v>0.536184720285139</v>
      </c>
      <c r="N3734" s="16" t="n">
        <v>0.243582331095158</v>
      </c>
      <c r="O3734" s="18" t="n">
        <v>0.00028454497022147</v>
      </c>
      <c r="P3734" s="34" t="b">
        <f aca="false">FALSE()</f>
        <v>0</v>
      </c>
      <c r="Q3734" s="16"/>
    </row>
    <row r="3735" customFormat="false" ht="22.35" hidden="false" customHeight="false" outlineLevel="0" collapsed="false">
      <c r="A3735" s="6" t="s">
        <v>5461</v>
      </c>
      <c r="B3735" s="7" t="s">
        <v>1644</v>
      </c>
      <c r="C3735" s="17" t="n">
        <v>2102</v>
      </c>
      <c r="D3735" s="18" t="n">
        <v>0.000728715929416812</v>
      </c>
      <c r="E3735" s="18" t="n">
        <v>0.000175645327767217</v>
      </c>
      <c r="F3735" s="18" t="n">
        <v>0.000708310390761235</v>
      </c>
      <c r="G3735" s="18" t="n">
        <v>0.000153419570679704</v>
      </c>
      <c r="H3735" s="16" t="n">
        <v>-1.29818189696558</v>
      </c>
      <c r="I3735" s="17" t="n">
        <v>189.292321715268</v>
      </c>
      <c r="J3735" s="16" t="n">
        <v>0.195804317597143</v>
      </c>
      <c r="K3735" s="16" t="n">
        <v>0.277978907659267</v>
      </c>
      <c r="L3735" s="16" t="n">
        <v>-0.129579492003445</v>
      </c>
      <c r="M3735" s="16" t="n">
        <v>0.536213776538044</v>
      </c>
      <c r="N3735" s="16" t="n">
        <v>0.247669512221068</v>
      </c>
      <c r="O3735" s="18" t="n">
        <v>0.000278395161946957</v>
      </c>
      <c r="P3735" s="34" t="b">
        <f aca="false">FALSE()</f>
        <v>0</v>
      </c>
      <c r="Q3735" s="16"/>
    </row>
    <row r="3736" customFormat="false" ht="22.35" hidden="false" customHeight="false" outlineLevel="0" collapsed="false">
      <c r="A3736" s="6" t="s">
        <v>5462</v>
      </c>
      <c r="B3736" s="7" t="s">
        <v>1644</v>
      </c>
      <c r="C3736" s="17" t="n">
        <v>2103</v>
      </c>
      <c r="D3736" s="18" t="n">
        <v>0.000730249190532754</v>
      </c>
      <c r="E3736" s="18" t="n">
        <v>0.000175363727372634</v>
      </c>
      <c r="F3736" s="18" t="n">
        <v>0.000710106739326101</v>
      </c>
      <c r="G3736" s="18" t="n">
        <v>0.000153223127543675</v>
      </c>
      <c r="H3736" s="16" t="n">
        <v>-1.28344712197261</v>
      </c>
      <c r="I3736" s="17" t="n">
        <v>189.323712045167</v>
      </c>
      <c r="J3736" s="16" t="n">
        <v>0.200904191186799</v>
      </c>
      <c r="K3736" s="16" t="n">
        <v>0.283782298647112</v>
      </c>
      <c r="L3736" s="16" t="n">
        <v>-0.128081407023554</v>
      </c>
      <c r="M3736" s="16" t="n">
        <v>0.53602006818534</v>
      </c>
      <c r="N3736" s="16" t="n">
        <v>0.253932730795081</v>
      </c>
      <c r="O3736" s="18" t="n">
        <v>0.000270365123253871</v>
      </c>
      <c r="P3736" s="34" t="b">
        <f aca="false">FALSE()</f>
        <v>0</v>
      </c>
      <c r="Q3736" s="16"/>
    </row>
    <row r="3737" customFormat="false" ht="22.35" hidden="false" customHeight="false" outlineLevel="0" collapsed="false">
      <c r="A3737" s="6" t="s">
        <v>5463</v>
      </c>
      <c r="B3737" s="7" t="s">
        <v>1644</v>
      </c>
      <c r="C3737" s="17" t="n">
        <v>2104</v>
      </c>
      <c r="D3737" s="18" t="n">
        <v>0.000731529151310956</v>
      </c>
      <c r="E3737" s="18" t="n">
        <v>0.000175078499724492</v>
      </c>
      <c r="F3737" s="18" t="n">
        <v>0.000711692531944843</v>
      </c>
      <c r="G3737" s="18" t="n">
        <v>0.000152990128527437</v>
      </c>
      <c r="H3737" s="16" t="n">
        <v>-1.2660012970872</v>
      </c>
      <c r="I3737" s="17" t="n">
        <v>189.334010405012</v>
      </c>
      <c r="J3737" s="16" t="n">
        <v>0.20706812785496</v>
      </c>
      <c r="K3737" s="16" t="n">
        <v>0.291023785921729</v>
      </c>
      <c r="L3737" s="16" t="n">
        <v>-0.126331568591335</v>
      </c>
      <c r="M3737" s="16" t="n">
        <v>0.535874786920812</v>
      </c>
      <c r="N3737" s="16" t="n">
        <v>0.260529067442057</v>
      </c>
      <c r="O3737" s="18" t="n">
        <v>0.000261246249608692</v>
      </c>
      <c r="P3737" s="34" t="b">
        <f aca="false">FALSE()</f>
        <v>0</v>
      </c>
      <c r="Q3737" s="16"/>
    </row>
    <row r="3738" customFormat="false" ht="22.35" hidden="false" customHeight="false" outlineLevel="0" collapsed="false">
      <c r="A3738" s="6" t="s">
        <v>5464</v>
      </c>
      <c r="B3738" s="7" t="s">
        <v>1644</v>
      </c>
      <c r="C3738" s="17" t="n">
        <v>2105</v>
      </c>
      <c r="D3738" s="18" t="n">
        <v>0.000732196046090924</v>
      </c>
      <c r="E3738" s="18" t="n">
        <v>0.000174716723697367</v>
      </c>
      <c r="F3738" s="18" t="n">
        <v>0.000712675689198815</v>
      </c>
      <c r="G3738" s="18" t="n">
        <v>0.00015262676461087</v>
      </c>
      <c r="H3738" s="16" t="n">
        <v>-1.24844796474008</v>
      </c>
      <c r="I3738" s="17" t="n">
        <v>189.303959077247</v>
      </c>
      <c r="J3738" s="16" t="n">
        <v>0.213408865272819</v>
      </c>
      <c r="K3738" s="16" t="n">
        <v>0.299002967887306</v>
      </c>
      <c r="L3738" s="16" t="n">
        <v>-0.124605389710212</v>
      </c>
      <c r="M3738" s="16" t="n">
        <v>0.535467999380133</v>
      </c>
      <c r="N3738" s="16" t="n">
        <v>0.267788249115502</v>
      </c>
      <c r="O3738" s="18" t="n">
        <v>0.000249460413420347</v>
      </c>
      <c r="P3738" s="34" t="b">
        <f aca="false">FALSE()</f>
        <v>0</v>
      </c>
      <c r="Q3738" s="16"/>
    </row>
    <row r="3739" customFormat="false" ht="22.35" hidden="false" customHeight="false" outlineLevel="0" collapsed="false">
      <c r="A3739" s="6" t="s">
        <v>5465</v>
      </c>
      <c r="B3739" s="7" t="s">
        <v>1644</v>
      </c>
      <c r="C3739" s="17" t="n">
        <v>2106</v>
      </c>
      <c r="D3739" s="18" t="n">
        <v>0.000732598769189954</v>
      </c>
      <c r="E3739" s="18" t="n">
        <v>0.000174322896880959</v>
      </c>
      <c r="F3739" s="18" t="n">
        <v>0.000713437682447501</v>
      </c>
      <c r="G3739" s="18" t="n">
        <v>0.000152244445342557</v>
      </c>
      <c r="H3739" s="16" t="n">
        <v>-1.22828000080563</v>
      </c>
      <c r="I3739" s="17" t="n">
        <v>189.279552352717</v>
      </c>
      <c r="J3739" s="16" t="n">
        <v>0.220866969498235</v>
      </c>
      <c r="K3739" s="16" t="n">
        <v>0.307893155330089</v>
      </c>
      <c r="L3739" s="16" t="n">
        <v>-0.122612796400433</v>
      </c>
      <c r="M3739" s="16" t="n">
        <v>0.535429257709593</v>
      </c>
      <c r="N3739" s="16" t="n">
        <v>0.276285471965475</v>
      </c>
      <c r="O3739" s="18" t="n">
        <v>0.000237798345373441</v>
      </c>
      <c r="P3739" s="34" t="b">
        <f aca="false">FALSE()</f>
        <v>0</v>
      </c>
      <c r="Q3739" s="16"/>
    </row>
    <row r="3740" customFormat="false" ht="22.35" hidden="false" customHeight="false" outlineLevel="0" collapsed="false">
      <c r="A3740" s="6" t="s">
        <v>5466</v>
      </c>
      <c r="B3740" s="7" t="s">
        <v>1644</v>
      </c>
      <c r="C3740" s="17" t="n">
        <v>2107</v>
      </c>
      <c r="D3740" s="18" t="n">
        <v>0.000733044261799933</v>
      </c>
      <c r="E3740" s="18" t="n">
        <v>0.000173927395234616</v>
      </c>
      <c r="F3740" s="18" t="n">
        <v>0.000714238458053882</v>
      </c>
      <c r="G3740" s="18" t="n">
        <v>0.0001518863843209</v>
      </c>
      <c r="H3740" s="16" t="n">
        <v>-1.2082599748575</v>
      </c>
      <c r="I3740" s="17" t="n">
        <v>189.271470792903</v>
      </c>
      <c r="J3740" s="16" t="n">
        <v>0.228454724671606</v>
      </c>
      <c r="K3740" s="16" t="n">
        <v>0.316978035347559</v>
      </c>
      <c r="L3740" s="16" t="n">
        <v>-0.120620928206283</v>
      </c>
      <c r="M3740" s="16" t="n">
        <v>0.534925615992562</v>
      </c>
      <c r="N3740" s="16" t="n">
        <v>0.284874702774099</v>
      </c>
      <c r="O3740" s="18" t="n">
        <v>0.000228486020270492</v>
      </c>
      <c r="P3740" s="34" t="b">
        <f aca="false">FALSE()</f>
        <v>0</v>
      </c>
      <c r="Q3740" s="16"/>
    </row>
    <row r="3741" customFormat="false" ht="22.35" hidden="false" customHeight="false" outlineLevel="0" collapsed="false">
      <c r="A3741" s="6" t="s">
        <v>5467</v>
      </c>
      <c r="B3741" s="7" t="s">
        <v>1644</v>
      </c>
      <c r="C3741" s="17" t="n">
        <v>2108</v>
      </c>
      <c r="D3741" s="18" t="n">
        <v>0.000733403963893958</v>
      </c>
      <c r="E3741" s="18" t="n">
        <v>0.000173542678296589</v>
      </c>
      <c r="F3741" s="18" t="n">
        <v>0.000714958024706915</v>
      </c>
      <c r="G3741" s="18" t="n">
        <v>0.000151552214464058</v>
      </c>
      <c r="H3741" s="16" t="n">
        <v>-1.18776432433138</v>
      </c>
      <c r="I3741" s="17" t="n">
        <v>189.272619136798</v>
      </c>
      <c r="J3741" s="16" t="n">
        <v>0.236414657728231</v>
      </c>
      <c r="K3741" s="16" t="n">
        <v>0.326931299424245</v>
      </c>
      <c r="L3741" s="16" t="n">
        <v>-0.11857391599436</v>
      </c>
      <c r="M3741" s="16" t="n">
        <v>0.534518828451883</v>
      </c>
      <c r="N3741" s="16" t="n">
        <v>0.293790345932183</v>
      </c>
      <c r="O3741" s="18" t="n">
        <v>4.76589082980484E-005</v>
      </c>
      <c r="P3741" s="34" t="b">
        <f aca="false">FALSE()</f>
        <v>0</v>
      </c>
      <c r="Q3741" s="16"/>
    </row>
    <row r="3742" customFormat="false" ht="22.35" hidden="false" customHeight="false" outlineLevel="0" collapsed="false">
      <c r="A3742" s="6" t="s">
        <v>5468</v>
      </c>
      <c r="B3742" s="7" t="s">
        <v>1644</v>
      </c>
      <c r="C3742" s="17" t="n">
        <v>2109</v>
      </c>
      <c r="D3742" s="18" t="n">
        <v>0.000733881513587843</v>
      </c>
      <c r="E3742" s="18" t="n">
        <v>0.000173204214169771</v>
      </c>
      <c r="F3742" s="18" t="n">
        <v>0.000715877218340498</v>
      </c>
      <c r="G3742" s="18" t="n">
        <v>0.000151332341710602</v>
      </c>
      <c r="H3742" s="16" t="n">
        <v>-1.16151439429932</v>
      </c>
      <c r="I3742" s="17" t="n">
        <v>189.321194305858</v>
      </c>
      <c r="J3742" s="16" t="n">
        <v>0.246895075133645</v>
      </c>
      <c r="K3742" s="16" t="n">
        <v>0.335719056947781</v>
      </c>
      <c r="L3742" s="16" t="n">
        <v>-0.115915131391153</v>
      </c>
      <c r="M3742" s="16" t="n">
        <v>0.534073299240663</v>
      </c>
      <c r="N3742" s="16" t="n">
        <v>0.305783441072005</v>
      </c>
      <c r="O3742" s="18" t="n">
        <v>4.63434914278207E-005</v>
      </c>
      <c r="P3742" s="34" t="b">
        <f aca="false">FALSE()</f>
        <v>0</v>
      </c>
      <c r="Q3742" s="16"/>
    </row>
    <row r="3743" customFormat="false" ht="22.35" hidden="false" customHeight="false" outlineLevel="0" collapsed="false">
      <c r="A3743" s="6" t="s">
        <v>5469</v>
      </c>
      <c r="B3743" s="7" t="s">
        <v>1644</v>
      </c>
      <c r="C3743" s="17" t="n">
        <v>2110</v>
      </c>
      <c r="D3743" s="18" t="n">
        <v>0.000734341261900731</v>
      </c>
      <c r="E3743" s="18" t="n">
        <v>0.000172873116357714</v>
      </c>
      <c r="F3743" s="18" t="n">
        <v>0.000716803051251916</v>
      </c>
      <c r="G3743" s="18" t="n">
        <v>0.000151163719425342</v>
      </c>
      <c r="H3743" s="16" t="n">
        <v>-1.13349239369656</v>
      </c>
      <c r="I3743" s="17" t="n">
        <v>189.398826801724</v>
      </c>
      <c r="J3743" s="16" t="n">
        <v>0.25844027140987</v>
      </c>
      <c r="K3743" s="16" t="n">
        <v>0.344974952187507</v>
      </c>
      <c r="L3743" s="16" t="n">
        <v>-0.11305905299681</v>
      </c>
      <c r="M3743" s="16" t="n">
        <v>0.533250038741671</v>
      </c>
      <c r="N3743" s="16" t="n">
        <v>0.317041792665143</v>
      </c>
      <c r="O3743" s="18" t="n">
        <v>4.5079853891052E-005</v>
      </c>
      <c r="P3743" s="34" t="b">
        <f aca="false">FALSE()</f>
        <v>0</v>
      </c>
      <c r="Q3743" s="16"/>
    </row>
    <row r="3744" customFormat="false" ht="22.35" hidden="false" customHeight="false" outlineLevel="0" collapsed="false">
      <c r="A3744" s="6" t="s">
        <v>5470</v>
      </c>
      <c r="B3744" s="7" t="s">
        <v>1644</v>
      </c>
      <c r="C3744" s="17" t="n">
        <v>2111</v>
      </c>
      <c r="D3744" s="18" t="n">
        <v>0.000734265571615057</v>
      </c>
      <c r="E3744" s="18" t="n">
        <v>0.000172460088107621</v>
      </c>
      <c r="F3744" s="18" t="n">
        <v>0.000717147541627144</v>
      </c>
      <c r="G3744" s="18" t="n">
        <v>0.000150924460495429</v>
      </c>
      <c r="H3744" s="16" t="n">
        <v>-1.10886639281323</v>
      </c>
      <c r="I3744" s="17" t="n">
        <v>189.477516018366</v>
      </c>
      <c r="J3744" s="16" t="n">
        <v>0.268893280867629</v>
      </c>
      <c r="K3744" s="16" t="n">
        <v>0.355837728188986</v>
      </c>
      <c r="L3744" s="16" t="n">
        <v>-0.110543806033381</v>
      </c>
      <c r="M3744" s="16" t="n">
        <v>0.532833565783357</v>
      </c>
      <c r="N3744" s="16" t="n">
        <v>0.326126251762102</v>
      </c>
      <c r="O3744" s="18" t="n">
        <v>4.37542434539593E-005</v>
      </c>
      <c r="P3744" s="34" t="b">
        <f aca="false">FALSE()</f>
        <v>0</v>
      </c>
      <c r="Q3744" s="16"/>
    </row>
    <row r="3745" customFormat="false" ht="22.35" hidden="false" customHeight="false" outlineLevel="0" collapsed="false">
      <c r="A3745" s="6" t="s">
        <v>5471</v>
      </c>
      <c r="B3745" s="7" t="s">
        <v>1644</v>
      </c>
      <c r="C3745" s="17" t="n">
        <v>2112</v>
      </c>
      <c r="D3745" s="18" t="n">
        <v>0.000733834379795825</v>
      </c>
      <c r="E3745" s="18" t="n">
        <v>0.000172008749166939</v>
      </c>
      <c r="F3745" s="18" t="n">
        <v>0.000717078033937547</v>
      </c>
      <c r="G3745" s="18" t="n">
        <v>0.000150645419091176</v>
      </c>
      <c r="H3745" s="16" t="n">
        <v>-1.08817368057016</v>
      </c>
      <c r="I3745" s="17" t="n">
        <v>189.552620905554</v>
      </c>
      <c r="J3745" s="16" t="n">
        <v>0.277900080432487</v>
      </c>
      <c r="K3745" s="16" t="n">
        <v>0.365658000569061</v>
      </c>
      <c r="L3745" s="16" t="n">
        <v>-0.108425832878031</v>
      </c>
      <c r="M3745" s="16" t="n">
        <v>0.532329924066326</v>
      </c>
      <c r="N3745" s="16" t="n">
        <v>0.3338107893872</v>
      </c>
      <c r="O3745" s="18" t="n">
        <v>4.23918952782149E-005</v>
      </c>
      <c r="P3745" s="34" t="b">
        <f aca="false">FALSE()</f>
        <v>0</v>
      </c>
      <c r="Q3745" s="16"/>
    </row>
    <row r="3746" customFormat="false" ht="22.35" hidden="false" customHeight="false" outlineLevel="0" collapsed="false">
      <c r="A3746" s="6" t="s">
        <v>5472</v>
      </c>
      <c r="B3746" s="7" t="s">
        <v>1644</v>
      </c>
      <c r="C3746" s="17" t="n">
        <v>2113</v>
      </c>
      <c r="D3746" s="18" t="n">
        <v>0.000732698961944277</v>
      </c>
      <c r="E3746" s="18" t="n">
        <v>0.000171373642381437</v>
      </c>
      <c r="F3746" s="18" t="n">
        <v>0.00071620087952583</v>
      </c>
      <c r="G3746" s="18" t="n">
        <v>0.00015021166953435</v>
      </c>
      <c r="H3746" s="16" t="n">
        <v>-1.07525522143087</v>
      </c>
      <c r="I3746" s="17" t="n">
        <v>189.632330180118</v>
      </c>
      <c r="J3746" s="16" t="n">
        <v>0.283626648173404</v>
      </c>
      <c r="K3746" s="16" t="n">
        <v>0.371309334359503</v>
      </c>
      <c r="L3746" s="16" t="n">
        <v>-0.107080974462584</v>
      </c>
      <c r="M3746" s="16" t="n">
        <v>0.531961878196188</v>
      </c>
      <c r="N3746" s="16" t="n">
        <v>0.34013544808453</v>
      </c>
      <c r="O3746" s="18" t="n">
        <v>4.09710082640527E-005</v>
      </c>
      <c r="P3746" s="34" t="b">
        <f aca="false">FALSE()</f>
        <v>0</v>
      </c>
      <c r="Q3746" s="16"/>
    </row>
    <row r="3747" customFormat="false" ht="22.35" hidden="false" customHeight="false" outlineLevel="0" collapsed="false">
      <c r="A3747" s="6" t="s">
        <v>5473</v>
      </c>
      <c r="B3747" s="7" t="s">
        <v>1644</v>
      </c>
      <c r="C3747" s="17" t="n">
        <v>2114</v>
      </c>
      <c r="D3747" s="18" t="n">
        <v>0.000730642447587813</v>
      </c>
      <c r="E3747" s="18" t="n">
        <v>0.000170490885812303</v>
      </c>
      <c r="F3747" s="18" t="n">
        <v>0.000714342991080205</v>
      </c>
      <c r="G3747" s="18" t="n">
        <v>0.000149570773054136</v>
      </c>
      <c r="H3747" s="16" t="n">
        <v>-1.06768329371418</v>
      </c>
      <c r="I3747" s="17" t="n">
        <v>189.719326217029</v>
      </c>
      <c r="J3747" s="16" t="n">
        <v>0.28702009019187</v>
      </c>
      <c r="K3747" s="16" t="n">
        <v>0.374808030654761</v>
      </c>
      <c r="L3747" s="16" t="n">
        <v>-0.106264566098579</v>
      </c>
      <c r="M3747" s="16" t="n">
        <v>0.531913451108012</v>
      </c>
      <c r="N3747" s="16" t="n">
        <v>0.343337703835954</v>
      </c>
      <c r="O3747" s="18" t="n">
        <v>3.9219755045622E-005</v>
      </c>
      <c r="P3747" s="34" t="b">
        <f aca="false">FALSE()</f>
        <v>0</v>
      </c>
      <c r="Q3747" s="16"/>
    </row>
    <row r="3748" customFormat="false" ht="22.35" hidden="false" customHeight="false" outlineLevel="0" collapsed="false">
      <c r="A3748" s="6" t="s">
        <v>5474</v>
      </c>
      <c r="B3748" s="7" t="s">
        <v>1644</v>
      </c>
      <c r="C3748" s="17" t="n">
        <v>2115</v>
      </c>
      <c r="D3748" s="18" t="n">
        <v>0.000727979849195847</v>
      </c>
      <c r="E3748" s="18" t="n">
        <v>0.000169456254820662</v>
      </c>
      <c r="F3748" s="18" t="n">
        <v>0.000711839095768634</v>
      </c>
      <c r="G3748" s="18" t="n">
        <v>0.00014880878722489</v>
      </c>
      <c r="H3748" s="16" t="n">
        <v>-1.06360333280896</v>
      </c>
      <c r="I3748" s="17" t="n">
        <v>189.815415478716</v>
      </c>
      <c r="J3748" s="16" t="n">
        <v>0.288859634358827</v>
      </c>
      <c r="K3748" s="16" t="n">
        <v>0.376733966872763</v>
      </c>
      <c r="L3748" s="16" t="n">
        <v>-0.10579006704257</v>
      </c>
      <c r="M3748" s="16" t="n">
        <v>0.531971563613823</v>
      </c>
      <c r="N3748" s="16" t="n">
        <v>0.345742206622486</v>
      </c>
      <c r="O3748" s="18" t="n">
        <v>3.73983980196964E-005</v>
      </c>
      <c r="P3748" s="34" t="b">
        <f aca="false">FALSE()</f>
        <v>0</v>
      </c>
      <c r="Q3748" s="16"/>
    </row>
    <row r="3749" customFormat="false" ht="22.35" hidden="false" customHeight="false" outlineLevel="0" collapsed="false">
      <c r="A3749" s="6" t="s">
        <v>5475</v>
      </c>
      <c r="B3749" s="7" t="s">
        <v>1644</v>
      </c>
      <c r="C3749" s="17" t="n">
        <v>2116</v>
      </c>
      <c r="D3749" s="18" t="n">
        <v>0.000724761701920437</v>
      </c>
      <c r="E3749" s="18" t="n">
        <v>0.000168327368049295</v>
      </c>
      <c r="F3749" s="18" t="n">
        <v>0.000708817285014845</v>
      </c>
      <c r="G3749" s="18" t="n">
        <v>0.000147959116812165</v>
      </c>
      <c r="H3749" s="16" t="n">
        <v>-1.05757593764208</v>
      </c>
      <c r="I3749" s="17" t="n">
        <v>189.909583747238</v>
      </c>
      <c r="J3749" s="16" t="n">
        <v>0.291592207369871</v>
      </c>
      <c r="K3749" s="16" t="n">
        <v>0.379582076720503</v>
      </c>
      <c r="L3749" s="16" t="n">
        <v>-0.10512405231071</v>
      </c>
      <c r="M3749" s="16" t="n">
        <v>0.53205873237254</v>
      </c>
      <c r="N3749" s="16" t="n">
        <v>0.348978507610277</v>
      </c>
      <c r="O3749" s="18" t="n">
        <v>3.54627567798045E-005</v>
      </c>
      <c r="P3749" s="34" t="b">
        <f aca="false">FALSE()</f>
        <v>0</v>
      </c>
      <c r="Q3749" s="16"/>
    </row>
    <row r="3750" customFormat="false" ht="22.35" hidden="false" customHeight="false" outlineLevel="0" collapsed="false">
      <c r="A3750" s="6" t="s">
        <v>5476</v>
      </c>
      <c r="B3750" s="7" t="s">
        <v>1644</v>
      </c>
      <c r="C3750" s="17" t="n">
        <v>2117</v>
      </c>
      <c r="D3750" s="18" t="n">
        <v>0.000720949337765689</v>
      </c>
      <c r="E3750" s="18" t="n">
        <v>0.000167050090263329</v>
      </c>
      <c r="F3750" s="18" t="n">
        <v>0.000705213118385039</v>
      </c>
      <c r="G3750" s="18" t="n">
        <v>0.000147015363873583</v>
      </c>
      <c r="H3750" s="16" t="n">
        <v>-1.05157487889851</v>
      </c>
      <c r="I3750" s="17" t="n">
        <v>190.029609602442</v>
      </c>
      <c r="J3750" s="16" t="n">
        <v>0.294330017101064</v>
      </c>
      <c r="K3750" s="16" t="n">
        <v>0.38218697464625</v>
      </c>
      <c r="L3750" s="16" t="n">
        <v>-0.104443499270938</v>
      </c>
      <c r="M3750" s="16" t="n">
        <v>0.532068417790175</v>
      </c>
      <c r="N3750" s="16" t="n">
        <v>0.351860405280967</v>
      </c>
      <c r="O3750" s="18" t="n">
        <v>3.355472384596E-005</v>
      </c>
      <c r="P3750" s="34" t="b">
        <f aca="false">FALSE()</f>
        <v>0</v>
      </c>
      <c r="Q3750" s="16"/>
    </row>
    <row r="3751" customFormat="false" ht="22.35" hidden="false" customHeight="false" outlineLevel="0" collapsed="false">
      <c r="A3751" s="6" t="s">
        <v>5477</v>
      </c>
      <c r="B3751" s="7" t="s">
        <v>1644</v>
      </c>
      <c r="C3751" s="17" t="n">
        <v>2118</v>
      </c>
      <c r="D3751" s="18" t="n">
        <v>0.000716896027156278</v>
      </c>
      <c r="E3751" s="18" t="n">
        <v>0.000165687721792079</v>
      </c>
      <c r="F3751" s="18" t="n">
        <v>0.000701425666136522</v>
      </c>
      <c r="G3751" s="18" t="n">
        <v>0.000146077917199883</v>
      </c>
      <c r="H3751" s="16" t="n">
        <v>-1.04205757604414</v>
      </c>
      <c r="I3751" s="17" t="n">
        <v>190.206757498255</v>
      </c>
      <c r="J3751" s="16" t="n">
        <v>0.298707659652208</v>
      </c>
      <c r="K3751" s="16" t="n">
        <v>0.386300027284719</v>
      </c>
      <c r="L3751" s="16" t="n">
        <v>-0.103375810633427</v>
      </c>
      <c r="M3751" s="16" t="n">
        <v>0.53181659693166</v>
      </c>
      <c r="N3751" s="16" t="n">
        <v>0.357261501108378</v>
      </c>
      <c r="O3751" s="18" t="n">
        <v>3.17656666702695E-005</v>
      </c>
      <c r="P3751" s="34" t="b">
        <f aca="false">FALSE()</f>
        <v>0</v>
      </c>
      <c r="Q3751" s="16"/>
    </row>
    <row r="3752" customFormat="false" ht="22.35" hidden="false" customHeight="false" outlineLevel="0" collapsed="false">
      <c r="A3752" s="6" t="s">
        <v>5478</v>
      </c>
      <c r="B3752" s="7" t="s">
        <v>1644</v>
      </c>
      <c r="C3752" s="17" t="n">
        <v>2119</v>
      </c>
      <c r="D3752" s="18" t="n">
        <v>0.000712138297782524</v>
      </c>
      <c r="E3752" s="18" t="n">
        <v>0.00016418158818813</v>
      </c>
      <c r="F3752" s="18" t="n">
        <v>0.000696910122785074</v>
      </c>
      <c r="G3752" s="18" t="n">
        <v>0.000145003218370528</v>
      </c>
      <c r="H3752" s="16" t="n">
        <v>-1.03490947584008</v>
      </c>
      <c r="I3752" s="17" t="n">
        <v>190.380179256354</v>
      </c>
      <c r="J3752" s="16" t="n">
        <v>0.302023969567223</v>
      </c>
      <c r="K3752" s="16" t="n">
        <v>0.389617492603039</v>
      </c>
      <c r="L3752" s="16" t="n">
        <v>-0.102548235484413</v>
      </c>
      <c r="M3752" s="16" t="n">
        <v>0.531467921896792</v>
      </c>
      <c r="N3752" s="16" t="n">
        <v>0.361183672516509</v>
      </c>
      <c r="O3752" s="18" t="n">
        <v>3.00691109543785E-005</v>
      </c>
      <c r="P3752" s="34" t="b">
        <f aca="false">FALSE()</f>
        <v>0</v>
      </c>
      <c r="Q3752" s="16"/>
    </row>
    <row r="3753" customFormat="false" ht="22.35" hidden="false" customHeight="false" outlineLevel="0" collapsed="false">
      <c r="A3753" s="6" t="s">
        <v>5479</v>
      </c>
      <c r="B3753" s="7" t="s">
        <v>1644</v>
      </c>
      <c r="C3753" s="17" t="n">
        <v>2120</v>
      </c>
      <c r="D3753" s="18" t="n">
        <v>0.000706562789578043</v>
      </c>
      <c r="E3753" s="18" t="n">
        <v>0.000162511346491183</v>
      </c>
      <c r="F3753" s="18" t="n">
        <v>0.000691494066026645</v>
      </c>
      <c r="G3753" s="18" t="n">
        <v>0.00014372327554487</v>
      </c>
      <c r="H3753" s="16" t="n">
        <v>-1.0344075922646</v>
      </c>
      <c r="I3753" s="17" t="n">
        <v>190.51550300005</v>
      </c>
      <c r="J3753" s="16" t="n">
        <v>0.302256893522395</v>
      </c>
      <c r="K3753" s="16" t="n">
        <v>0.389630187901247</v>
      </c>
      <c r="L3753" s="16" t="n">
        <v>-0.102406499641979</v>
      </c>
      <c r="M3753" s="16" t="n">
        <v>0.53157446149078</v>
      </c>
      <c r="N3753" s="16" t="n">
        <v>0.361504644755381</v>
      </c>
      <c r="O3753" s="18" t="n">
        <v>2.84012955060757E-005</v>
      </c>
      <c r="P3753" s="34" t="b">
        <f aca="false">FALSE()</f>
        <v>0</v>
      </c>
      <c r="Q3753" s="16"/>
    </row>
    <row r="3754" customFormat="false" ht="22.35" hidden="false" customHeight="false" outlineLevel="0" collapsed="false">
      <c r="A3754" s="6" t="s">
        <v>5480</v>
      </c>
      <c r="B3754" s="7" t="s">
        <v>1644</v>
      </c>
      <c r="C3754" s="17" t="n">
        <v>2121</v>
      </c>
      <c r="D3754" s="18" t="n">
        <v>0.000700077553656359</v>
      </c>
      <c r="E3754" s="18" t="n">
        <v>0.000160638258538829</v>
      </c>
      <c r="F3754" s="18" t="n">
        <v>0.000685164789273825</v>
      </c>
      <c r="G3754" s="18" t="n">
        <v>0.000142256116435552</v>
      </c>
      <c r="H3754" s="16" t="n">
        <v>-1.03545077899617</v>
      </c>
      <c r="I3754" s="17" t="n">
        <v>190.648535008182</v>
      </c>
      <c r="J3754" s="16" t="n">
        <v>0.301770036868198</v>
      </c>
      <c r="K3754" s="16" t="n">
        <v>0.38941096175467</v>
      </c>
      <c r="L3754" s="16" t="n">
        <v>-0.102419565013634</v>
      </c>
      <c r="M3754" s="16" t="n">
        <v>0.531777855261119</v>
      </c>
      <c r="N3754" s="16" t="n">
        <v>0.361504644755381</v>
      </c>
      <c r="O3754" s="18" t="n">
        <v>2.68522585610544E-005</v>
      </c>
      <c r="P3754" s="34" t="b">
        <f aca="false">FALSE()</f>
        <v>0</v>
      </c>
      <c r="Q3754" s="16"/>
    </row>
    <row r="3755" customFormat="false" ht="22.35" hidden="false" customHeight="false" outlineLevel="0" collapsed="false">
      <c r="A3755" s="6" t="s">
        <v>5481</v>
      </c>
      <c r="B3755" s="7" t="s">
        <v>1644</v>
      </c>
      <c r="C3755" s="17" t="n">
        <v>2122</v>
      </c>
      <c r="D3755" s="18" t="n">
        <v>0.000692395950179419</v>
      </c>
      <c r="E3755" s="18" t="n">
        <v>0.000158506784814014</v>
      </c>
      <c r="F3755" s="18" t="n">
        <v>0.000677701124476133</v>
      </c>
      <c r="G3755" s="18" t="n">
        <v>0.000140531491685819</v>
      </c>
      <c r="H3755" s="16" t="n">
        <v>-1.03387550586289</v>
      </c>
      <c r="I3755" s="17" t="n">
        <v>190.764702532549</v>
      </c>
      <c r="J3755" s="16" t="n">
        <v>0.302503244678993</v>
      </c>
      <c r="K3755" s="16" t="n">
        <v>0.389630187901247</v>
      </c>
      <c r="L3755" s="16" t="n">
        <v>-0.102185359213084</v>
      </c>
      <c r="M3755" s="16" t="n">
        <v>0.531874709437471</v>
      </c>
      <c r="N3755" s="16" t="n">
        <v>0.362753991235995</v>
      </c>
      <c r="O3755" s="18" t="n">
        <v>2.53964669817456E-005</v>
      </c>
      <c r="P3755" s="34" t="b">
        <f aca="false">FALSE()</f>
        <v>0</v>
      </c>
      <c r="Q3755" s="16"/>
    </row>
    <row r="3756" customFormat="false" ht="22.35" hidden="false" customHeight="false" outlineLevel="0" collapsed="false">
      <c r="A3756" s="6" t="s">
        <v>5482</v>
      </c>
      <c r="B3756" s="7" t="s">
        <v>1644</v>
      </c>
      <c r="C3756" s="17" t="n">
        <v>2123</v>
      </c>
      <c r="D3756" s="18" t="n">
        <v>0.000683889688465377</v>
      </c>
      <c r="E3756" s="18" t="n">
        <v>0.000156218009986192</v>
      </c>
      <c r="F3756" s="18" t="n">
        <v>0.000669397372424764</v>
      </c>
      <c r="G3756" s="18" t="n">
        <v>0.000138673971156412</v>
      </c>
      <c r="H3756" s="16" t="n">
        <v>-1.03439144578325</v>
      </c>
      <c r="I3756" s="17" t="n">
        <v>190.889081527873</v>
      </c>
      <c r="J3756" s="16" t="n">
        <v>0.302261856404073</v>
      </c>
      <c r="K3756" s="16" t="n">
        <v>0.389630187901247</v>
      </c>
      <c r="L3756" s="16" t="n">
        <v>-0.10215265062337</v>
      </c>
      <c r="M3756" s="16" t="n">
        <v>0.531942507360917</v>
      </c>
      <c r="N3756" s="16" t="n">
        <v>0.362834992419747</v>
      </c>
      <c r="O3756" s="18" t="n">
        <v>2.40606370446583E-005</v>
      </c>
      <c r="P3756" s="34" t="b">
        <f aca="false">FALSE()</f>
        <v>0</v>
      </c>
      <c r="Q3756" s="16"/>
    </row>
    <row r="3757" customFormat="false" ht="22.35" hidden="false" customHeight="false" outlineLevel="0" collapsed="false">
      <c r="A3757" s="6" t="s">
        <v>5483</v>
      </c>
      <c r="B3757" s="7" t="s">
        <v>1644</v>
      </c>
      <c r="C3757" s="17" t="n">
        <v>2124</v>
      </c>
      <c r="D3757" s="18" t="n">
        <v>0.000674897838487084</v>
      </c>
      <c r="E3757" s="18" t="n">
        <v>0.000153795108636343</v>
      </c>
      <c r="F3757" s="18" t="n">
        <v>0.000660657366538094</v>
      </c>
      <c r="G3757" s="18" t="n">
        <v>0.000136818582026732</v>
      </c>
      <c r="H3757" s="16" t="n">
        <v>-1.03212330270846</v>
      </c>
      <c r="I3757" s="17" t="n">
        <v>191.106880515506</v>
      </c>
      <c r="J3757" s="16" t="n">
        <v>0.303318759867014</v>
      </c>
      <c r="K3757" s="16" t="n">
        <v>0.390196172798546</v>
      </c>
      <c r="L3757" s="16" t="n">
        <v>-0.101783077224156</v>
      </c>
      <c r="M3757" s="16" t="n">
        <v>0.531923136525647</v>
      </c>
      <c r="N3757" s="16" t="n">
        <v>0.364668793655606</v>
      </c>
      <c r="O3757" s="18" t="n">
        <v>2.30315583162894E-005</v>
      </c>
      <c r="P3757" s="34" t="b">
        <f aca="false">FALSE()</f>
        <v>0</v>
      </c>
      <c r="Q3757" s="16"/>
    </row>
    <row r="3758" customFormat="false" ht="22.35" hidden="false" customHeight="false" outlineLevel="0" collapsed="false">
      <c r="A3758" s="6" t="s">
        <v>5484</v>
      </c>
      <c r="B3758" s="7" t="s">
        <v>1644</v>
      </c>
      <c r="C3758" s="17" t="n">
        <v>2125</v>
      </c>
      <c r="D3758" s="18" t="n">
        <v>0.000665397530362172</v>
      </c>
      <c r="E3758" s="18" t="n">
        <v>0.000151298220680226</v>
      </c>
      <c r="F3758" s="18" t="n">
        <v>0.000651359155701037</v>
      </c>
      <c r="G3758" s="18" t="n">
        <v>0.000134927931663374</v>
      </c>
      <c r="H3758" s="16" t="n">
        <v>-1.03391847400061</v>
      </c>
      <c r="I3758" s="17" t="n">
        <v>191.355332727117</v>
      </c>
      <c r="J3758" s="16" t="n">
        <v>0.302479172933304</v>
      </c>
      <c r="K3758" s="16" t="n">
        <v>0.389630187901247</v>
      </c>
      <c r="L3758" s="16" t="n">
        <v>-0.101794784253807</v>
      </c>
      <c r="M3758" s="16" t="n">
        <v>0.531952192778553</v>
      </c>
      <c r="N3758" s="16" t="n">
        <v>0.364668793655606</v>
      </c>
      <c r="O3758" s="18" t="n">
        <v>2.2117982867805E-005</v>
      </c>
      <c r="P3758" s="34" t="b">
        <f aca="false">FALSE()</f>
        <v>0</v>
      </c>
      <c r="Q3758" s="16"/>
    </row>
    <row r="3759" customFormat="false" ht="22.35" hidden="false" customHeight="false" outlineLevel="0" collapsed="false">
      <c r="A3759" s="6" t="s">
        <v>5485</v>
      </c>
      <c r="B3759" s="7" t="s">
        <v>1644</v>
      </c>
      <c r="C3759" s="17" t="n">
        <v>2126</v>
      </c>
      <c r="D3759" s="18" t="n">
        <v>0.000655706033908582</v>
      </c>
      <c r="E3759" s="18" t="n">
        <v>0.000148868759442734</v>
      </c>
      <c r="F3759" s="18" t="n">
        <v>0.000641708134822198</v>
      </c>
      <c r="G3759" s="18" t="n">
        <v>0.000133065926735174</v>
      </c>
      <c r="H3759" s="16" t="n">
        <v>-1.04743053530087</v>
      </c>
      <c r="I3759" s="17" t="n">
        <v>191.58860593375</v>
      </c>
      <c r="J3759" s="16" t="n">
        <v>0.296220642689713</v>
      </c>
      <c r="K3759" s="16" t="n">
        <v>0.384179987346107</v>
      </c>
      <c r="L3759" s="16" t="n">
        <v>-0.102968872022823</v>
      </c>
      <c r="M3759" s="16" t="n">
        <v>0.532184642801798</v>
      </c>
      <c r="N3759" s="16" t="n">
        <v>0.359273582633075</v>
      </c>
      <c r="O3759" s="18" t="n">
        <v>2.12255768358642E-005</v>
      </c>
      <c r="P3759" s="34" t="b">
        <f aca="false">FALSE()</f>
        <v>0</v>
      </c>
      <c r="Q3759" s="16"/>
    </row>
    <row r="3760" customFormat="false" ht="22.35" hidden="false" customHeight="false" outlineLevel="0" collapsed="false">
      <c r="A3760" s="6" t="s">
        <v>5486</v>
      </c>
      <c r="B3760" s="7" t="s">
        <v>1644</v>
      </c>
      <c r="C3760" s="17" t="n">
        <v>2127</v>
      </c>
      <c r="D3760" s="18" t="n">
        <v>0.000645846384577139</v>
      </c>
      <c r="E3760" s="18" t="n">
        <v>0.000146513159795453</v>
      </c>
      <c r="F3760" s="18" t="n">
        <v>0.000631719560854346</v>
      </c>
      <c r="G3760" s="18" t="n">
        <v>0.000131228002889145</v>
      </c>
      <c r="H3760" s="16" t="n">
        <v>-1.07376940352089</v>
      </c>
      <c r="I3760" s="17" t="n">
        <v>191.797389670441</v>
      </c>
      <c r="J3760" s="16" t="n">
        <v>0.284275104877062</v>
      </c>
      <c r="K3760" s="16" t="n">
        <v>0.371923608209271</v>
      </c>
      <c r="L3760" s="16" t="n">
        <v>-0.10541562332119</v>
      </c>
      <c r="M3760" s="16" t="n">
        <v>0.53298853246552</v>
      </c>
      <c r="N3760" s="16" t="n">
        <v>0.347490651957355</v>
      </c>
      <c r="O3760" s="18" t="n">
        <v>2.03810233026711E-005</v>
      </c>
      <c r="P3760" s="34" t="b">
        <f aca="false">FALSE()</f>
        <v>0</v>
      </c>
      <c r="Q3760" s="16"/>
    </row>
    <row r="3761" customFormat="false" ht="22.35" hidden="false" customHeight="false" outlineLevel="0" collapsed="false">
      <c r="A3761" s="6" t="s">
        <v>5487</v>
      </c>
      <c r="B3761" s="7" t="s">
        <v>1644</v>
      </c>
      <c r="C3761" s="17" t="n">
        <v>2128</v>
      </c>
      <c r="D3761" s="18" t="n">
        <v>0.000635378756227453</v>
      </c>
      <c r="E3761" s="18" t="n">
        <v>0.000144112376233409</v>
      </c>
      <c r="F3761" s="18" t="n">
        <v>0.000620977039418696</v>
      </c>
      <c r="G3761" s="18" t="n">
        <v>0.00012929375904659</v>
      </c>
      <c r="H3761" s="16" t="n">
        <v>-1.11264130976861</v>
      </c>
      <c r="I3761" s="17" t="n">
        <v>191.969140084025</v>
      </c>
      <c r="J3761" s="16" t="n">
        <v>0.267253861105843</v>
      </c>
      <c r="K3761" s="16" t="n">
        <v>0.354459419491611</v>
      </c>
      <c r="L3761" s="16" t="n">
        <v>-0.109110935540637</v>
      </c>
      <c r="M3761" s="16" t="n">
        <v>0.533947388811406</v>
      </c>
      <c r="N3761" s="16" t="n">
        <v>0.330124397367586</v>
      </c>
      <c r="O3761" s="18" t="n">
        <v>1.95692677937181E-005</v>
      </c>
      <c r="P3761" s="34" t="b">
        <f aca="false">FALSE()</f>
        <v>0</v>
      </c>
      <c r="Q3761" s="16"/>
    </row>
    <row r="3762" customFormat="false" ht="22.35" hidden="false" customHeight="false" outlineLevel="0" collapsed="false">
      <c r="A3762" s="6" t="s">
        <v>5488</v>
      </c>
      <c r="B3762" s="7" t="s">
        <v>1644</v>
      </c>
      <c r="C3762" s="17" t="n">
        <v>2129</v>
      </c>
      <c r="D3762" s="18" t="n">
        <v>0.000624553041739279</v>
      </c>
      <c r="E3762" s="18" t="n">
        <v>0.000141669285093153</v>
      </c>
      <c r="F3762" s="18" t="n">
        <v>0.000609745845178987</v>
      </c>
      <c r="G3762" s="18" t="n">
        <v>0.00012730799056897</v>
      </c>
      <c r="H3762" s="16" t="n">
        <v>-1.16343271185536</v>
      </c>
      <c r="I3762" s="17" t="n">
        <v>192.136114013011</v>
      </c>
      <c r="J3762" s="16" t="n">
        <v>0.246096790733441</v>
      </c>
      <c r="K3762" s="16" t="n">
        <v>0.335182698242133</v>
      </c>
      <c r="L3762" s="16" t="n">
        <v>-0.113969452388102</v>
      </c>
      <c r="M3762" s="16" t="n">
        <v>0.535622966062297</v>
      </c>
      <c r="N3762" s="16" t="n">
        <v>0.314669036269556</v>
      </c>
      <c r="O3762" s="18" t="n">
        <v>1.86827158462312E-005</v>
      </c>
      <c r="P3762" s="34" t="b">
        <f aca="false">FALSE()</f>
        <v>0</v>
      </c>
      <c r="Q3762" s="16"/>
    </row>
    <row r="3763" customFormat="false" ht="22.35" hidden="false" customHeight="false" outlineLevel="0" collapsed="false">
      <c r="A3763" s="6" t="s">
        <v>5489</v>
      </c>
      <c r="B3763" s="7" t="s">
        <v>1644</v>
      </c>
      <c r="C3763" s="17" t="n">
        <v>2130</v>
      </c>
      <c r="D3763" s="18" t="n">
        <v>0.000613236907935782</v>
      </c>
      <c r="E3763" s="18" t="n">
        <v>0.000139133908881917</v>
      </c>
      <c r="F3763" s="18" t="n">
        <v>0.000597887922951637</v>
      </c>
      <c r="G3763" s="18" t="n">
        <v>0.00012522496811309</v>
      </c>
      <c r="H3763" s="16" t="n">
        <v>-1.22771077260349</v>
      </c>
      <c r="I3763" s="17" t="n">
        <v>192.29754702853</v>
      </c>
      <c r="J3763" s="16" t="n">
        <v>0.22105626936137</v>
      </c>
      <c r="K3763" s="16" t="n">
        <v>0.308053565429713</v>
      </c>
      <c r="L3763" s="16" t="n">
        <v>-0.120141839903791</v>
      </c>
      <c r="M3763" s="16" t="n">
        <v>0.537569735006974</v>
      </c>
      <c r="N3763" s="16" t="n">
        <v>0.286513272937793</v>
      </c>
      <c r="O3763" s="18" t="n">
        <v>1.78253550231367E-005</v>
      </c>
      <c r="P3763" s="34" t="b">
        <f aca="false">FALSE()</f>
        <v>0</v>
      </c>
      <c r="Q3763" s="16"/>
    </row>
    <row r="3764" customFormat="false" ht="22.35" hidden="false" customHeight="false" outlineLevel="0" collapsed="false">
      <c r="A3764" s="6" t="s">
        <v>5490</v>
      </c>
      <c r="B3764" s="7" t="s">
        <v>1644</v>
      </c>
      <c r="C3764" s="17" t="n">
        <v>2131</v>
      </c>
      <c r="D3764" s="18" t="n">
        <v>0.000601277653024108</v>
      </c>
      <c r="E3764" s="18" t="n">
        <v>0.000136532077799089</v>
      </c>
      <c r="F3764" s="18" t="n">
        <v>0.000585339441048986</v>
      </c>
      <c r="G3764" s="18" t="n">
        <v>0.00012301409518741</v>
      </c>
      <c r="H3764" s="16" t="n">
        <v>-1.29894138414241</v>
      </c>
      <c r="I3764" s="17" t="n">
        <v>192.407922627147</v>
      </c>
      <c r="J3764" s="16" t="n">
        <v>0.195518503431555</v>
      </c>
      <c r="K3764" s="16" t="n">
        <v>0.277687128419218</v>
      </c>
      <c r="L3764" s="16" t="n">
        <v>-0.127022780415831</v>
      </c>
      <c r="M3764" s="16" t="n">
        <v>0.540029831086317</v>
      </c>
      <c r="N3764" s="16" t="n">
        <v>0.257360120128214</v>
      </c>
      <c r="O3764" s="18" t="n">
        <v>1.70377370977357E-005</v>
      </c>
      <c r="P3764" s="34" t="b">
        <f aca="false">FALSE()</f>
        <v>0</v>
      </c>
      <c r="Q3764" s="16"/>
    </row>
    <row r="3765" customFormat="false" ht="22.35" hidden="false" customHeight="false" outlineLevel="0" collapsed="false">
      <c r="A3765" s="6" t="s">
        <v>5491</v>
      </c>
      <c r="B3765" s="7" t="s">
        <v>1644</v>
      </c>
      <c r="C3765" s="17" t="n">
        <v>2132</v>
      </c>
      <c r="D3765" s="18" t="n">
        <v>0.000589051211644234</v>
      </c>
      <c r="E3765" s="18" t="n">
        <v>0.000133856418002383</v>
      </c>
      <c r="F3765" s="18" t="n">
        <v>0.00057247999282105</v>
      </c>
      <c r="G3765" s="18" t="n">
        <v>0.000120759419367008</v>
      </c>
      <c r="H3765" s="16" t="n">
        <v>-1.37727634541656</v>
      </c>
      <c r="I3765" s="17" t="n">
        <v>192.542378822123</v>
      </c>
      <c r="J3765" s="16" t="n">
        <v>0.170025806545199</v>
      </c>
      <c r="K3765" s="16" t="n">
        <v>0.245941825431362</v>
      </c>
      <c r="L3765" s="16" t="n">
        <v>-0.134567786622853</v>
      </c>
      <c r="M3765" s="16" t="n">
        <v>0.542354331318766</v>
      </c>
      <c r="N3765" s="16" t="n">
        <v>0.227352101133299</v>
      </c>
      <c r="O3765" s="18" t="n">
        <v>1.63005618298296E-005</v>
      </c>
      <c r="P3765" s="34" t="b">
        <f aca="false">FALSE()</f>
        <v>0</v>
      </c>
      <c r="Q3765" s="16"/>
    </row>
    <row r="3766" customFormat="false" ht="22.35" hidden="false" customHeight="false" outlineLevel="0" collapsed="false">
      <c r="A3766" s="6" t="s">
        <v>5492</v>
      </c>
      <c r="B3766" s="7" t="s">
        <v>1644</v>
      </c>
      <c r="C3766" s="17" t="n">
        <v>2133</v>
      </c>
      <c r="D3766" s="18" t="n">
        <v>0.000576716945099778</v>
      </c>
      <c r="E3766" s="18" t="n">
        <v>0.000131131701322907</v>
      </c>
      <c r="F3766" s="18" t="n">
        <v>0.00055959786726882</v>
      </c>
      <c r="G3766" s="18" t="n">
        <v>0.000118524007960246</v>
      </c>
      <c r="H3766" s="16" t="n">
        <v>-1.45198979173932</v>
      </c>
      <c r="I3766" s="17" t="n">
        <v>192.738598934743</v>
      </c>
      <c r="J3766" s="16" t="n">
        <v>0.148130317524828</v>
      </c>
      <c r="K3766" s="16" t="n">
        <v>0.217761536566786</v>
      </c>
      <c r="L3766" s="16" t="n">
        <v>-0.141691048101921</v>
      </c>
      <c r="M3766" s="16" t="n">
        <v>0.544543235704324</v>
      </c>
      <c r="N3766" s="16" t="n">
        <v>0.200222269727991</v>
      </c>
      <c r="O3766" s="18" t="n">
        <v>1.56930767210982E-005</v>
      </c>
      <c r="P3766" s="34" t="b">
        <f aca="false">FALSE()</f>
        <v>0</v>
      </c>
      <c r="Q3766" s="16"/>
    </row>
    <row r="3767" customFormat="false" ht="22.35" hidden="false" customHeight="false" outlineLevel="0" collapsed="false">
      <c r="A3767" s="6" t="s">
        <v>5493</v>
      </c>
      <c r="B3767" s="7" t="s">
        <v>1644</v>
      </c>
      <c r="C3767" s="17" t="n">
        <v>2134</v>
      </c>
      <c r="D3767" s="18" t="n">
        <v>0.000564254330478225</v>
      </c>
      <c r="E3767" s="18" t="n">
        <v>0.000128393246858507</v>
      </c>
      <c r="F3767" s="18" t="n">
        <v>0.000546625399938336</v>
      </c>
      <c r="G3767" s="18" t="n">
        <v>0.000116304483969993</v>
      </c>
      <c r="H3767" s="16" t="n">
        <v>-1.52665085812499</v>
      </c>
      <c r="I3767" s="17" t="n">
        <v>192.969188597813</v>
      </c>
      <c r="J3767" s="16" t="n">
        <v>0.128485231612133</v>
      </c>
      <c r="K3767" s="16" t="n">
        <v>0.192079867143498</v>
      </c>
      <c r="L3767" s="16" t="n">
        <v>-0.148759696356968</v>
      </c>
      <c r="M3767" s="16" t="n">
        <v>0.546848365101503</v>
      </c>
      <c r="N3767" s="16" t="n">
        <v>0.176005730121989</v>
      </c>
      <c r="O3767" s="18" t="n">
        <v>1.51847763334429E-005</v>
      </c>
      <c r="P3767" s="34" t="b">
        <f aca="false">FALSE()</f>
        <v>0</v>
      </c>
      <c r="Q3767" s="16"/>
    </row>
    <row r="3768" customFormat="false" ht="22.35" hidden="false" customHeight="false" outlineLevel="0" collapsed="false">
      <c r="A3768" s="6" t="s">
        <v>5494</v>
      </c>
      <c r="B3768" s="7" t="s">
        <v>1644</v>
      </c>
      <c r="C3768" s="17" t="n">
        <v>2135</v>
      </c>
      <c r="D3768" s="18" t="n">
        <v>0.000551959789461234</v>
      </c>
      <c r="E3768" s="18" t="n">
        <v>0.000125694187069071</v>
      </c>
      <c r="F3768" s="18" t="n">
        <v>0.000533849517824667</v>
      </c>
      <c r="G3768" s="18" t="n">
        <v>0.000114170514511761</v>
      </c>
      <c r="H3768" s="16" t="n">
        <v>-1.60139229802133</v>
      </c>
      <c r="I3768" s="17" t="n">
        <v>193.256530117522</v>
      </c>
      <c r="J3768" s="16" t="n">
        <v>0.110923382107294</v>
      </c>
      <c r="K3768" s="16" t="n">
        <v>0.168681581438355</v>
      </c>
      <c r="L3768" s="16" t="n">
        <v>-0.155760789034694</v>
      </c>
      <c r="M3768" s="16" t="n">
        <v>0.549143809081048</v>
      </c>
      <c r="N3768" s="16" t="n">
        <v>0.154623432966314</v>
      </c>
      <c r="O3768" s="18" t="n">
        <v>1.47821980983739E-005</v>
      </c>
      <c r="P3768" s="34" t="b">
        <f aca="false">FALSE()</f>
        <v>0</v>
      </c>
      <c r="Q3768" s="16"/>
    </row>
    <row r="3769" customFormat="false" ht="22.35" hidden="false" customHeight="false" outlineLevel="0" collapsed="false">
      <c r="A3769" s="6" t="s">
        <v>5495</v>
      </c>
      <c r="B3769" s="7" t="s">
        <v>1644</v>
      </c>
      <c r="C3769" s="17" t="n">
        <v>2136</v>
      </c>
      <c r="D3769" s="18" t="n">
        <v>0.000539537214134154</v>
      </c>
      <c r="E3769" s="18" t="n">
        <v>0.000122931155102024</v>
      </c>
      <c r="F3769" s="18" t="n">
        <v>0.000521037396815855</v>
      </c>
      <c r="G3769" s="18" t="n">
        <v>0.000112044583384732</v>
      </c>
      <c r="H3769" s="16" t="n">
        <v>-1.67178721783506</v>
      </c>
      <c r="I3769" s="17" t="n">
        <v>193.620445143947</v>
      </c>
      <c r="J3769" s="16" t="n">
        <v>0.0961815803853326</v>
      </c>
      <c r="K3769" s="16" t="n">
        <v>0.148993489585342</v>
      </c>
      <c r="L3769" s="16" t="n">
        <v>-0.162238276539676</v>
      </c>
      <c r="M3769" s="16" t="n">
        <v>0.551003409267008</v>
      </c>
      <c r="N3769" s="16" t="n">
        <v>0.136360940838833</v>
      </c>
      <c r="O3769" s="18" t="n">
        <v>1.44399043622376E-005</v>
      </c>
      <c r="P3769" s="34" t="b">
        <f aca="false">FALSE()</f>
        <v>0</v>
      </c>
      <c r="Q3769" s="16"/>
    </row>
    <row r="3770" customFormat="false" ht="22.35" hidden="false" customHeight="false" outlineLevel="0" collapsed="false">
      <c r="A3770" s="6" t="s">
        <v>5496</v>
      </c>
      <c r="B3770" s="7" t="s">
        <v>1644</v>
      </c>
      <c r="C3770" s="17" t="n">
        <v>2137</v>
      </c>
      <c r="D3770" s="18" t="n">
        <v>0.000526747534176865</v>
      </c>
      <c r="E3770" s="18" t="n">
        <v>0.000120073528289194</v>
      </c>
      <c r="F3770" s="18" t="n">
        <v>0.000507979986891553</v>
      </c>
      <c r="G3770" s="18" t="n">
        <v>0.000109846330933831</v>
      </c>
      <c r="H3770" s="16" t="n">
        <v>-1.73542128821299</v>
      </c>
      <c r="I3770" s="17" t="n">
        <v>194.016539931788</v>
      </c>
      <c r="J3770" s="16" t="n">
        <v>0.0842540121187627</v>
      </c>
      <c r="K3770" s="16" t="n">
        <v>0.132512068014471</v>
      </c>
      <c r="L3770" s="16" t="n">
        <v>-0.168000166644167</v>
      </c>
      <c r="M3770" s="16" t="n">
        <v>0.552281884394855</v>
      </c>
      <c r="N3770" s="16" t="n">
        <v>0.122650282963698</v>
      </c>
      <c r="O3770" s="18" t="n">
        <v>1.41164777894981E-005</v>
      </c>
      <c r="P3770" s="34" t="b">
        <f aca="false">FALSE()</f>
        <v>0</v>
      </c>
      <c r="Q3770" s="16"/>
    </row>
    <row r="3771" customFormat="false" ht="22.35" hidden="false" customHeight="false" outlineLevel="0" collapsed="false">
      <c r="A3771" s="6" t="s">
        <v>5497</v>
      </c>
      <c r="B3771" s="7" t="s">
        <v>1644</v>
      </c>
      <c r="C3771" s="17" t="n">
        <v>2138</v>
      </c>
      <c r="D3771" s="18" t="n">
        <v>0.00051374978049522</v>
      </c>
      <c r="E3771" s="18" t="n">
        <v>0.000117157635634885</v>
      </c>
      <c r="F3771" s="18" t="n">
        <v>0.000494823854065174</v>
      </c>
      <c r="G3771" s="18" t="n">
        <v>0.000107619792043112</v>
      </c>
      <c r="H3771" s="16" t="n">
        <v>-1.79256005919613</v>
      </c>
      <c r="I3771" s="17" t="n">
        <v>194.459173390734</v>
      </c>
      <c r="J3771" s="16" t="n">
        <v>0.0745976997826171</v>
      </c>
      <c r="K3771" s="16" t="n">
        <v>0.118715009691231</v>
      </c>
      <c r="L3771" s="16" t="n">
        <v>-0.173059395550786</v>
      </c>
      <c r="M3771" s="16" t="n">
        <v>0.553579730357973</v>
      </c>
      <c r="N3771" s="16" t="n">
        <v>0.112271025428171</v>
      </c>
      <c r="O3771" s="18" t="n">
        <v>1.38169610329665E-005</v>
      </c>
      <c r="P3771" s="34" t="b">
        <f aca="false">FALSE()</f>
        <v>0</v>
      </c>
      <c r="Q3771" s="16"/>
    </row>
    <row r="3772" customFormat="false" ht="22.35" hidden="false" customHeight="false" outlineLevel="0" collapsed="false">
      <c r="A3772" s="6" t="s">
        <v>5498</v>
      </c>
      <c r="B3772" s="7" t="s">
        <v>1644</v>
      </c>
      <c r="C3772" s="17" t="n">
        <v>2139</v>
      </c>
      <c r="D3772" s="18" t="n">
        <v>0.000500319837887871</v>
      </c>
      <c r="E3772" s="18" t="n">
        <v>0.000114053616112038</v>
      </c>
      <c r="F3772" s="18" t="n">
        <v>0.000481408194425593</v>
      </c>
      <c r="G3772" s="18" t="n">
        <v>0.000105299460567869</v>
      </c>
      <c r="H3772" s="16" t="n">
        <v>-1.83860249437865</v>
      </c>
      <c r="I3772" s="17" t="n">
        <v>195.009594060635</v>
      </c>
      <c r="J3772" s="16" t="n">
        <v>0.0674945783730839</v>
      </c>
      <c r="K3772" s="16" t="n">
        <v>0.10865108620958</v>
      </c>
      <c r="L3772" s="16" t="n">
        <v>-0.176909761999472</v>
      </c>
      <c r="M3772" s="16" t="n">
        <v>0.554935688826902</v>
      </c>
      <c r="N3772" s="16" t="n">
        <v>0.104149008537618</v>
      </c>
      <c r="O3772" s="18" t="n">
        <v>1.35795070228648E-005</v>
      </c>
      <c r="P3772" s="34" t="b">
        <f aca="false">FALSE()</f>
        <v>0</v>
      </c>
      <c r="Q3772" s="16"/>
    </row>
    <row r="3773" customFormat="false" ht="22.35" hidden="false" customHeight="false" outlineLevel="0" collapsed="false">
      <c r="A3773" s="6" t="s">
        <v>5499</v>
      </c>
      <c r="B3773" s="7" t="s">
        <v>1644</v>
      </c>
      <c r="C3773" s="17" t="n">
        <v>2140</v>
      </c>
      <c r="D3773" s="18" t="n">
        <v>0.000486788411240044</v>
      </c>
      <c r="E3773" s="18" t="n">
        <v>0.000110912762299</v>
      </c>
      <c r="F3773" s="18" t="n">
        <v>0.000468040154409621</v>
      </c>
      <c r="G3773" s="18" t="n">
        <v>0.00010299397621764</v>
      </c>
      <c r="H3773" s="16" t="n">
        <v>-1.87274150259114</v>
      </c>
      <c r="I3773" s="17" t="n">
        <v>195.64713094978</v>
      </c>
      <c r="J3773" s="16" t="n">
        <v>0.0625957563697321</v>
      </c>
      <c r="K3773" s="16" t="n">
        <v>0.101711976873292</v>
      </c>
      <c r="L3773" s="16" t="n">
        <v>-0.179503365210331</v>
      </c>
      <c r="M3773" s="16" t="n">
        <v>0.555371532620487</v>
      </c>
      <c r="N3773" s="16" t="n">
        <v>0.0991344253170549</v>
      </c>
      <c r="O3773" s="18" t="n">
        <v>1.3372822929079E-005</v>
      </c>
      <c r="P3773" s="34" t="b">
        <f aca="false">FALSE()</f>
        <v>0</v>
      </c>
      <c r="Q3773" s="16"/>
    </row>
    <row r="3774" customFormat="false" ht="22.35" hidden="false" customHeight="false" outlineLevel="0" collapsed="false">
      <c r="A3774" s="6" t="s">
        <v>5500</v>
      </c>
      <c r="B3774" s="7" t="s">
        <v>1644</v>
      </c>
      <c r="C3774" s="17" t="n">
        <v>2141</v>
      </c>
      <c r="D3774" s="18" t="n">
        <v>0.000473508916033602</v>
      </c>
      <c r="E3774" s="18" t="n">
        <v>0.000107859019914926</v>
      </c>
      <c r="F3774" s="18" t="n">
        <v>0.000454976053881757</v>
      </c>
      <c r="G3774" s="18" t="n">
        <v>0.000100777800712905</v>
      </c>
      <c r="H3774" s="16" t="n">
        <v>-1.90189733065032</v>
      </c>
      <c r="I3774" s="17" t="n">
        <v>196.3353889241</v>
      </c>
      <c r="J3774" s="16" t="n">
        <v>0.0586486132548344</v>
      </c>
      <c r="K3774" s="16" t="n">
        <v>0.0960125226854292</v>
      </c>
      <c r="L3774" s="16" t="n">
        <v>-0.18155251273198</v>
      </c>
      <c r="M3774" s="16" t="n">
        <v>0.555633038896637</v>
      </c>
      <c r="N3774" s="16" t="n">
        <v>0.095262315935774</v>
      </c>
      <c r="O3774" s="18" t="n">
        <v>1.31693394004861E-005</v>
      </c>
      <c r="P3774" s="34" t="b">
        <f aca="false">FALSE()</f>
        <v>0</v>
      </c>
      <c r="Q3774" s="16"/>
    </row>
    <row r="3775" customFormat="false" ht="22.35" hidden="false" customHeight="false" outlineLevel="0" collapsed="false">
      <c r="A3775" s="6" t="s">
        <v>5501</v>
      </c>
      <c r="B3775" s="7" t="s">
        <v>1644</v>
      </c>
      <c r="C3775" s="17" t="n">
        <v>2142</v>
      </c>
      <c r="D3775" s="18" t="n">
        <v>0.000460376050544658</v>
      </c>
      <c r="E3775" s="18" t="n">
        <v>0.000104891004547707</v>
      </c>
      <c r="F3775" s="18" t="n">
        <v>0.000442175645010473</v>
      </c>
      <c r="G3775" s="18" t="n">
        <v>9.86688352859394E-005</v>
      </c>
      <c r="H3775" s="16" t="n">
        <v>-1.91868532725856</v>
      </c>
      <c r="I3775" s="17" t="n">
        <v>197.099922416548</v>
      </c>
      <c r="J3775" s="16" t="n">
        <v>0.0564689873100914</v>
      </c>
      <c r="K3775" s="16" t="n">
        <v>0.0927736727382737</v>
      </c>
      <c r="L3775" s="16" t="n">
        <v>-0.182334498730947</v>
      </c>
      <c r="M3775" s="16" t="n">
        <v>0.555478072214474</v>
      </c>
      <c r="N3775" s="16" t="n">
        <v>0.0938335470553926</v>
      </c>
      <c r="O3775" s="18" t="n">
        <v>1.29809267616007E-005</v>
      </c>
      <c r="P3775" s="34" t="b">
        <f aca="false">FALSE()</f>
        <v>0</v>
      </c>
      <c r="Q3775" s="16"/>
    </row>
    <row r="3776" customFormat="false" ht="22.35" hidden="false" customHeight="false" outlineLevel="0" collapsed="false">
      <c r="A3776" s="6" t="s">
        <v>5502</v>
      </c>
      <c r="B3776" s="7" t="s">
        <v>1644</v>
      </c>
      <c r="C3776" s="17" t="n">
        <v>2143</v>
      </c>
      <c r="D3776" s="18" t="n">
        <v>0.000447347263864365</v>
      </c>
      <c r="E3776" s="18" t="n">
        <v>0.000102055562778197</v>
      </c>
      <c r="F3776" s="18" t="n">
        <v>0.00042967617405573</v>
      </c>
      <c r="G3776" s="18" t="n">
        <v>9.67173471802398E-005</v>
      </c>
      <c r="H3776" s="16" t="n">
        <v>-1.91248357930745</v>
      </c>
      <c r="I3776" s="17" t="n">
        <v>197.953802801347</v>
      </c>
      <c r="J3776" s="16" t="n">
        <v>0.0572578070590146</v>
      </c>
      <c r="K3776" s="16" t="n">
        <v>0.0938467216804544</v>
      </c>
      <c r="L3776" s="16" t="n">
        <v>-0.180849447187081</v>
      </c>
      <c r="M3776" s="16" t="n">
        <v>0.554461103362777</v>
      </c>
      <c r="N3776" s="16" t="n">
        <v>0.096485410823687</v>
      </c>
      <c r="O3776" s="18" t="n">
        <v>1.2825899764834E-005</v>
      </c>
      <c r="P3776" s="34" t="b">
        <f aca="false">FALSE()</f>
        <v>0</v>
      </c>
      <c r="Q3776" s="16"/>
    </row>
    <row r="3777" customFormat="false" ht="22.35" hidden="false" customHeight="false" outlineLevel="0" collapsed="false">
      <c r="A3777" s="6" t="s">
        <v>5503</v>
      </c>
      <c r="B3777" s="7" t="s">
        <v>1644</v>
      </c>
      <c r="C3777" s="17" t="n">
        <v>2144</v>
      </c>
      <c r="D3777" s="18" t="n">
        <v>0.000434666434635207</v>
      </c>
      <c r="E3777" s="18" t="n">
        <v>9.93635146589673E-005</v>
      </c>
      <c r="F3777" s="18" t="n">
        <v>0.000417598403773171</v>
      </c>
      <c r="G3777" s="18" t="n">
        <v>9.49458019762487E-005</v>
      </c>
      <c r="H3777" s="16" t="n">
        <v>-1.89485708275894</v>
      </c>
      <c r="I3777" s="17" t="n">
        <v>198.918030011226</v>
      </c>
      <c r="J3777" s="16" t="n">
        <v>0.0595618194101939</v>
      </c>
      <c r="K3777" s="16" t="n">
        <v>0.0972007670280396</v>
      </c>
      <c r="L3777" s="16" t="n">
        <v>-0.178202167785085</v>
      </c>
      <c r="M3777" s="16" t="n">
        <v>0.553628157446149</v>
      </c>
      <c r="N3777" s="16" t="n">
        <v>0.101602103061689</v>
      </c>
      <c r="O3777" s="18" t="n">
        <v>1.2591234053474E-005</v>
      </c>
      <c r="P3777" s="34" t="b">
        <f aca="false">FALSE()</f>
        <v>0</v>
      </c>
      <c r="Q3777" s="16"/>
    </row>
    <row r="3778" customFormat="false" ht="22.35" hidden="false" customHeight="false" outlineLevel="0" collapsed="false">
      <c r="A3778" s="6" t="s">
        <v>5504</v>
      </c>
      <c r="B3778" s="7" t="s">
        <v>1644</v>
      </c>
      <c r="C3778" s="17" t="n">
        <v>2145</v>
      </c>
      <c r="D3778" s="18" t="n">
        <v>0.000421996473792664</v>
      </c>
      <c r="E3778" s="18" t="n">
        <v>9.67184189786136E-005</v>
      </c>
      <c r="F3778" s="18" t="n">
        <v>0.00040560016617466</v>
      </c>
      <c r="G3778" s="18" t="n">
        <v>9.32550769688021E-005</v>
      </c>
      <c r="H3778" s="16" t="n">
        <v>-1.86743558048865</v>
      </c>
      <c r="I3778" s="17" t="n">
        <v>199.992035073786</v>
      </c>
      <c r="J3778" s="16" t="n">
        <v>0.0633038497895116</v>
      </c>
      <c r="K3778" s="16" t="n">
        <v>0.102621475244716</v>
      </c>
      <c r="L3778" s="16" t="n">
        <v>-0.174572686429323</v>
      </c>
      <c r="M3778" s="16" t="n">
        <v>0.552281884394855</v>
      </c>
      <c r="N3778" s="16" t="n">
        <v>0.109322226871454</v>
      </c>
      <c r="O3778" s="18" t="n">
        <v>1.23201425623478E-005</v>
      </c>
      <c r="P3778" s="34" t="b">
        <f aca="false">FALSE()</f>
        <v>0</v>
      </c>
      <c r="Q3778" s="16"/>
    </row>
    <row r="3779" customFormat="false" ht="22.35" hidden="false" customHeight="false" outlineLevel="0" collapsed="false">
      <c r="A3779" s="6" t="s">
        <v>5505</v>
      </c>
      <c r="B3779" s="7" t="s">
        <v>1644</v>
      </c>
      <c r="C3779" s="17" t="n">
        <v>2146</v>
      </c>
      <c r="D3779" s="18" t="n">
        <v>0.0004095725715157</v>
      </c>
      <c r="E3779" s="18" t="n">
        <v>9.42193521425325E-005</v>
      </c>
      <c r="F3779" s="18" t="n">
        <v>0.000393803780562224</v>
      </c>
      <c r="G3779" s="18" t="n">
        <v>9.16748421791656E-005</v>
      </c>
      <c r="H3779" s="16" t="n">
        <v>-1.84094707864812</v>
      </c>
      <c r="I3779" s="17" t="n">
        <v>201.096495229636</v>
      </c>
      <c r="J3779" s="16" t="n">
        <v>0.0671025987218323</v>
      </c>
      <c r="K3779" s="16" t="n">
        <v>0.108103953686182</v>
      </c>
      <c r="L3779" s="16" t="n">
        <v>-0.171058118920036</v>
      </c>
      <c r="M3779" s="16" t="n">
        <v>0.550906555090656</v>
      </c>
      <c r="N3779" s="16" t="n">
        <v>0.116236617604514</v>
      </c>
      <c r="O3779" s="18" t="n">
        <v>1.2066095236155E-005</v>
      </c>
      <c r="P3779" s="34" t="b">
        <f aca="false">FALSE()</f>
        <v>0</v>
      </c>
      <c r="Q3779" s="16"/>
    </row>
    <row r="3780" customFormat="false" ht="22.35" hidden="false" customHeight="false" outlineLevel="0" collapsed="false">
      <c r="A3780" s="6" t="s">
        <v>5506</v>
      </c>
      <c r="B3780" s="7" t="s">
        <v>1644</v>
      </c>
      <c r="C3780" s="17" t="n">
        <v>2147</v>
      </c>
      <c r="D3780" s="18" t="n">
        <v>0.000397463980137906</v>
      </c>
      <c r="E3780" s="18" t="n">
        <v>9.18825499506437E-005</v>
      </c>
      <c r="F3780" s="18" t="n">
        <v>0.000382162668819994</v>
      </c>
      <c r="G3780" s="18" t="n">
        <v>9.02027125964086E-005</v>
      </c>
      <c r="H3780" s="16" t="n">
        <v>-1.82917249359514</v>
      </c>
      <c r="I3780" s="17" t="n">
        <v>202.202835788026</v>
      </c>
      <c r="J3780" s="16" t="n">
        <v>0.0688466318991835</v>
      </c>
      <c r="K3780" s="16" t="n">
        <v>0.110505568270424</v>
      </c>
      <c r="L3780" s="16" t="n">
        <v>-0.168956493061723</v>
      </c>
      <c r="M3780" s="16" t="n">
        <v>0.550054238338757</v>
      </c>
      <c r="N3780" s="16" t="n">
        <v>0.120794542407717</v>
      </c>
      <c r="O3780" s="18" t="n">
        <v>1.17552130475516E-005</v>
      </c>
      <c r="P3780" s="34" t="b">
        <f aca="false">FALSE()</f>
        <v>0</v>
      </c>
      <c r="Q3780" s="16"/>
    </row>
    <row r="3781" customFormat="false" ht="22.35" hidden="false" customHeight="false" outlineLevel="0" collapsed="false">
      <c r="A3781" s="6" t="s">
        <v>5507</v>
      </c>
      <c r="B3781" s="7" t="s">
        <v>1644</v>
      </c>
      <c r="C3781" s="17" t="n">
        <v>2148</v>
      </c>
      <c r="D3781" s="18" t="n">
        <v>0.000385634439797467</v>
      </c>
      <c r="E3781" s="18" t="n">
        <v>8.97265073021126E-005</v>
      </c>
      <c r="F3781" s="18" t="n">
        <v>0.000370683617856856</v>
      </c>
      <c r="G3781" s="18" t="n">
        <v>8.88507654396243E-005</v>
      </c>
      <c r="H3781" s="16" t="n">
        <v>-1.82763794580636</v>
      </c>
      <c r="I3781" s="17" t="n">
        <v>203.294929342595</v>
      </c>
      <c r="J3781" s="16" t="n">
        <v>0.0690698208611353</v>
      </c>
      <c r="K3781" s="16" t="n">
        <v>0.110714467583512</v>
      </c>
      <c r="L3781" s="16" t="n">
        <v>-0.167845424162331</v>
      </c>
      <c r="M3781" s="16" t="n">
        <v>0.549415000774833</v>
      </c>
      <c r="N3781" s="16" t="n">
        <v>0.122922954674848</v>
      </c>
      <c r="O3781" s="18" t="n">
        <v>1.14444754603036E-005</v>
      </c>
      <c r="P3781" s="34" t="b">
        <f aca="false">FALSE()</f>
        <v>0</v>
      </c>
      <c r="Q3781" s="16"/>
    </row>
    <row r="3782" customFormat="false" ht="22.35" hidden="false" customHeight="false" outlineLevel="0" collapsed="false">
      <c r="A3782" s="6" t="s">
        <v>5508</v>
      </c>
      <c r="B3782" s="7" t="s">
        <v>1644</v>
      </c>
      <c r="C3782" s="17" t="n">
        <v>2149</v>
      </c>
      <c r="D3782" s="18" t="n">
        <v>0.000374280142649254</v>
      </c>
      <c r="E3782" s="18" t="n">
        <v>8.78056810940889E-005</v>
      </c>
      <c r="F3782" s="18" t="n">
        <v>0.000359533239667042</v>
      </c>
      <c r="G3782" s="18" t="n">
        <v>8.77240482757966E-005</v>
      </c>
      <c r="H3782" s="16" t="n">
        <v>-1.83943718912291</v>
      </c>
      <c r="I3782" s="17" t="n">
        <v>204.438321863456</v>
      </c>
      <c r="J3782" s="16" t="n">
        <v>0.0673010771115474</v>
      </c>
      <c r="K3782" s="16" t="n">
        <v>0.108381633687591</v>
      </c>
      <c r="L3782" s="16" t="n">
        <v>-0.167932748789984</v>
      </c>
      <c r="M3782" s="16" t="n">
        <v>0.548891988222532</v>
      </c>
      <c r="N3782" s="16" t="n">
        <v>0.12277932872189</v>
      </c>
      <c r="O3782" s="18" t="n">
        <v>1.11299331444491E-005</v>
      </c>
      <c r="P3782" s="34" t="b">
        <f aca="false">FALSE()</f>
        <v>0</v>
      </c>
      <c r="Q3782" s="16"/>
    </row>
    <row r="3783" customFormat="false" ht="22.35" hidden="false" customHeight="false" outlineLevel="0" collapsed="false">
      <c r="A3783" s="6" t="s">
        <v>5509</v>
      </c>
      <c r="B3783" s="7" t="s">
        <v>1644</v>
      </c>
      <c r="C3783" s="17" t="n">
        <v>2150</v>
      </c>
      <c r="D3783" s="18" t="n">
        <v>0.000363432803737871</v>
      </c>
      <c r="E3783" s="18" t="n">
        <v>8.6193211723221E-005</v>
      </c>
      <c r="F3783" s="18" t="n">
        <v>0.000348750118505043</v>
      </c>
      <c r="G3783" s="18" t="n">
        <v>8.6848272049954E-005</v>
      </c>
      <c r="H3783" s="16" t="n">
        <v>-1.8630232073934</v>
      </c>
      <c r="I3783" s="17" t="n">
        <v>205.554211299124</v>
      </c>
      <c r="J3783" s="16" t="n">
        <v>0.0638855068196014</v>
      </c>
      <c r="K3783" s="16" t="n">
        <v>0.103443173352066</v>
      </c>
      <c r="L3783" s="16" t="n">
        <v>-0.169125379136883</v>
      </c>
      <c r="M3783" s="16" t="n">
        <v>0.549027584069425</v>
      </c>
      <c r="N3783" s="16" t="n">
        <v>0.120410259109093</v>
      </c>
      <c r="O3783" s="18" t="n">
        <v>1.07861853625583E-005</v>
      </c>
      <c r="P3783" s="34" t="b">
        <f aca="false">FALSE()</f>
        <v>0</v>
      </c>
      <c r="Q3783" s="16"/>
    </row>
    <row r="3784" customFormat="false" ht="22.35" hidden="false" customHeight="false" outlineLevel="0" collapsed="false">
      <c r="A3784" s="6" t="s">
        <v>5510</v>
      </c>
      <c r="B3784" s="7" t="s">
        <v>1644</v>
      </c>
      <c r="C3784" s="17" t="n">
        <v>2151</v>
      </c>
      <c r="D3784" s="18" t="n">
        <v>0.000353179651400887</v>
      </c>
      <c r="E3784" s="18" t="n">
        <v>8.48587129696224E-005</v>
      </c>
      <c r="F3784" s="18" t="n">
        <v>0.000338453979997966</v>
      </c>
      <c r="G3784" s="18" t="n">
        <v>8.62207313032743E-005</v>
      </c>
      <c r="H3784" s="16" t="n">
        <v>-1.89516011964284</v>
      </c>
      <c r="I3784" s="17" t="n">
        <v>206.670876035456</v>
      </c>
      <c r="J3784" s="16" t="n">
        <v>0.0594669727165736</v>
      </c>
      <c r="K3784" s="16" t="n">
        <v>0.0970841608079388</v>
      </c>
      <c r="L3784" s="16" t="n">
        <v>-0.171088166298886</v>
      </c>
      <c r="M3784" s="16" t="n">
        <v>0.549415000774833</v>
      </c>
      <c r="N3784" s="16" t="n">
        <v>0.11620040555985</v>
      </c>
      <c r="O3784" s="18" t="n">
        <v>1.04162083957545E-005</v>
      </c>
      <c r="P3784" s="34" t="b">
        <f aca="false">FALSE()</f>
        <v>0</v>
      </c>
      <c r="Q3784" s="16"/>
    </row>
    <row r="3785" customFormat="false" ht="22.35" hidden="false" customHeight="false" outlineLevel="0" collapsed="false">
      <c r="A3785" s="6" t="s">
        <v>5511</v>
      </c>
      <c r="B3785" s="7" t="s">
        <v>1644</v>
      </c>
      <c r="C3785" s="17" t="n">
        <v>2152</v>
      </c>
      <c r="D3785" s="18" t="n">
        <v>0.000343560438329336</v>
      </c>
      <c r="E3785" s="18" t="n">
        <v>8.37885598546087E-005</v>
      </c>
      <c r="F3785" s="18" t="n">
        <v>0.000328732221022333</v>
      </c>
      <c r="G3785" s="18" t="n">
        <v>8.58852101043413E-005</v>
      </c>
      <c r="H3785" s="16" t="n">
        <v>-1.92979392215102</v>
      </c>
      <c r="I3785" s="17" t="n">
        <v>207.868688123265</v>
      </c>
      <c r="J3785" s="16" t="n">
        <v>0.0549934962245424</v>
      </c>
      <c r="K3785" s="16" t="n">
        <v>0.0905287621308414</v>
      </c>
      <c r="L3785" s="16" t="n">
        <v>-0.173197472549511</v>
      </c>
      <c r="M3785" s="16" t="n">
        <v>0.549918642491864</v>
      </c>
      <c r="N3785" s="16" t="n">
        <v>0.111980064035296</v>
      </c>
      <c r="O3785" s="18" t="n">
        <v>1.00333253950751E-005</v>
      </c>
      <c r="P3785" s="34" t="b">
        <f aca="false">FALSE()</f>
        <v>0</v>
      </c>
      <c r="Q3785" s="16"/>
    </row>
    <row r="3786" customFormat="false" ht="22.35" hidden="false" customHeight="false" outlineLevel="0" collapsed="false">
      <c r="A3786" s="6" t="s">
        <v>5512</v>
      </c>
      <c r="B3786" s="7" t="s">
        <v>1644</v>
      </c>
      <c r="C3786" s="17" t="n">
        <v>2153</v>
      </c>
      <c r="D3786" s="18" t="n">
        <v>0.000334564988345807</v>
      </c>
      <c r="E3786" s="18" t="n">
        <v>8.2954226440564E-005</v>
      </c>
      <c r="F3786" s="18" t="n">
        <v>0.000319507490330279</v>
      </c>
      <c r="G3786" s="18" t="n">
        <v>8.57445347124847E-005</v>
      </c>
      <c r="H3786" s="16" t="n">
        <v>-1.97643878303553</v>
      </c>
      <c r="I3786" s="17" t="n">
        <v>209.030365014532</v>
      </c>
      <c r="J3786" s="16" t="n">
        <v>0.0494200881916506</v>
      </c>
      <c r="K3786" s="16" t="n">
        <v>0.0824661704846602</v>
      </c>
      <c r="L3786" s="16" t="n">
        <v>-0.176398050042227</v>
      </c>
      <c r="M3786" s="16" t="n">
        <v>0.551235859290253</v>
      </c>
      <c r="N3786" s="16" t="n">
        <v>0.105302166345226</v>
      </c>
      <c r="O3786" s="18" t="n">
        <v>9.63619107139348E-006</v>
      </c>
      <c r="P3786" s="34" t="b">
        <f aca="false">FALSE()</f>
        <v>0</v>
      </c>
      <c r="Q3786" s="16"/>
    </row>
    <row r="3787" customFormat="false" ht="22.35" hidden="false" customHeight="false" outlineLevel="0" collapsed="false">
      <c r="A3787" s="6" t="s">
        <v>5513</v>
      </c>
      <c r="B3787" s="7" t="s">
        <v>1644</v>
      </c>
      <c r="C3787" s="17" t="n">
        <v>2154</v>
      </c>
      <c r="D3787" s="18" t="n">
        <v>0.000326087121991835</v>
      </c>
      <c r="E3787" s="18" t="n">
        <v>8.23210267260011E-005</v>
      </c>
      <c r="F3787" s="18" t="n">
        <v>0.000310647852041538</v>
      </c>
      <c r="G3787" s="18" t="n">
        <v>8.56990418878453E-005</v>
      </c>
      <c r="H3787" s="16" t="n">
        <v>-2.03955136638732</v>
      </c>
      <c r="I3787" s="17" t="n">
        <v>210.037336807432</v>
      </c>
      <c r="J3787" s="16" t="n">
        <v>0.0426471076118091</v>
      </c>
      <c r="K3787" s="16" t="n">
        <v>0.0721371950518729</v>
      </c>
      <c r="L3787" s="16" t="n">
        <v>-0.181168664175798</v>
      </c>
      <c r="M3787" s="16" t="n">
        <v>0.553153571982024</v>
      </c>
      <c r="N3787" s="16" t="n">
        <v>0.0960806919567993</v>
      </c>
      <c r="O3787" s="18" t="n">
        <v>9.2380038855885E-006</v>
      </c>
      <c r="P3787" s="34" t="b">
        <f aca="false">FALSE()</f>
        <v>0</v>
      </c>
      <c r="Q3787" s="16"/>
    </row>
    <row r="3788" customFormat="false" ht="22.35" hidden="false" customHeight="false" outlineLevel="0" collapsed="false">
      <c r="A3788" s="6" t="s">
        <v>5514</v>
      </c>
      <c r="B3788" s="7" t="s">
        <v>1644</v>
      </c>
      <c r="C3788" s="17" t="n">
        <v>2155</v>
      </c>
      <c r="D3788" s="18" t="n">
        <v>0.000318147251308212</v>
      </c>
      <c r="E3788" s="18" t="n">
        <v>8.18742711732687E-005</v>
      </c>
      <c r="F3788" s="18" t="n">
        <v>0.000302239270291481</v>
      </c>
      <c r="G3788" s="18" t="n">
        <v>8.57932705545831E-005</v>
      </c>
      <c r="H3788" s="16" t="n">
        <v>-2.11045350612541</v>
      </c>
      <c r="I3788" s="17" t="n">
        <v>210.97480017606</v>
      </c>
      <c r="J3788" s="16" t="n">
        <v>0.0359972602123837</v>
      </c>
      <c r="K3788" s="16" t="n">
        <v>0.0619869833532748</v>
      </c>
      <c r="L3788" s="16" t="n">
        <v>-0.186652459316253</v>
      </c>
      <c r="M3788" s="16" t="n">
        <v>0.554896947156361</v>
      </c>
      <c r="N3788" s="16" t="n">
        <v>0.0858700460237966</v>
      </c>
      <c r="O3788" s="18" t="n">
        <v>8.84804143535403E-006</v>
      </c>
      <c r="P3788" s="34" t="b">
        <f aca="false">FALSE()</f>
        <v>0</v>
      </c>
      <c r="Q3788" s="16"/>
    </row>
    <row r="3789" customFormat="false" ht="22.35" hidden="false" customHeight="false" outlineLevel="0" collapsed="false">
      <c r="A3789" s="6" t="s">
        <v>5515</v>
      </c>
      <c r="B3789" s="7" t="s">
        <v>1644</v>
      </c>
      <c r="C3789" s="17" t="n">
        <v>2156</v>
      </c>
      <c r="D3789" s="18" t="n">
        <v>0.000310537463149806</v>
      </c>
      <c r="E3789" s="18" t="n">
        <v>8.15074906162761E-005</v>
      </c>
      <c r="F3789" s="18" t="n">
        <v>0.000294071873180117</v>
      </c>
      <c r="G3789" s="18" t="n">
        <v>8.5974604019442E-005</v>
      </c>
      <c r="H3789" s="16" t="n">
        <v>-2.19162955803238</v>
      </c>
      <c r="I3789" s="17" t="n">
        <v>211.934670002852</v>
      </c>
      <c r="J3789" s="16" t="n">
        <v>0.029495672261133</v>
      </c>
      <c r="K3789" s="16" t="n">
        <v>0.051999592134113</v>
      </c>
      <c r="L3789" s="16" t="n">
        <v>-0.192982416644674</v>
      </c>
      <c r="M3789" s="16" t="n">
        <v>0.55714396404773</v>
      </c>
      <c r="N3789" s="16" t="n">
        <v>0.0756686557687522</v>
      </c>
      <c r="O3789" s="18" t="n">
        <v>8.46166481215602E-006</v>
      </c>
      <c r="P3789" s="34" t="b">
        <f aca="false">FALSE()</f>
        <v>0</v>
      </c>
      <c r="Q3789" s="16"/>
    </row>
    <row r="3790" customFormat="false" ht="22.35" hidden="false" customHeight="false" outlineLevel="0" collapsed="false">
      <c r="A3790" s="6" t="s">
        <v>5516</v>
      </c>
      <c r="B3790" s="7" t="s">
        <v>1644</v>
      </c>
      <c r="C3790" s="17" t="n">
        <v>2157</v>
      </c>
      <c r="D3790" s="18" t="n">
        <v>0.000303474272830096</v>
      </c>
      <c r="E3790" s="18" t="n">
        <v>8.1296155682129E-005</v>
      </c>
      <c r="F3790" s="18" t="n">
        <v>0.000286410132752595</v>
      </c>
      <c r="G3790" s="18" t="n">
        <v>8.62256034746939E-005</v>
      </c>
      <c r="H3790" s="16" t="n">
        <v>-2.27490168685389</v>
      </c>
      <c r="I3790" s="17" t="n">
        <v>212.746780426829</v>
      </c>
      <c r="J3790" s="16" t="n">
        <v>0.0239085148862505</v>
      </c>
      <c r="K3790" s="16" t="n">
        <v>0.0430270324275541</v>
      </c>
      <c r="L3790" s="16" t="n">
        <v>-0.199581998171971</v>
      </c>
      <c r="M3790" s="16" t="n">
        <v>0.559652487215249</v>
      </c>
      <c r="N3790" s="16" t="n">
        <v>0.0667111705657924</v>
      </c>
      <c r="O3790" s="18" t="n">
        <v>8.10184930751046E-006</v>
      </c>
      <c r="P3790" s="34" t="b">
        <f aca="false">TRUE()</f>
        <v>1</v>
      </c>
      <c r="Q3790" s="18" t="n">
        <v>0.000351773817980282</v>
      </c>
    </row>
    <row r="3791" customFormat="false" ht="22.35" hidden="false" customHeight="false" outlineLevel="0" collapsed="false">
      <c r="A3791" s="6" t="s">
        <v>5517</v>
      </c>
      <c r="B3791" s="7" t="s">
        <v>1644</v>
      </c>
      <c r="C3791" s="17" t="n">
        <v>2158</v>
      </c>
      <c r="D3791" s="18" t="n">
        <v>0.000296849866456464</v>
      </c>
      <c r="E3791" s="18" t="n">
        <v>8.11993340505614E-005</v>
      </c>
      <c r="F3791" s="18" t="n">
        <v>0.000279268224558672</v>
      </c>
      <c r="G3791" s="18" t="n">
        <v>8.65530450886842E-005</v>
      </c>
      <c r="H3791" s="16" t="n">
        <v>-2.34452477685854</v>
      </c>
      <c r="I3791" s="17" t="n">
        <v>213.489377245179</v>
      </c>
      <c r="J3791" s="16" t="n">
        <v>0.0199695418279878</v>
      </c>
      <c r="K3791" s="16" t="n">
        <v>0.0368456111580792</v>
      </c>
      <c r="L3791" s="16" t="n">
        <v>-0.205010033739698</v>
      </c>
      <c r="M3791" s="16" t="n">
        <v>0.562325662482566</v>
      </c>
      <c r="N3791" s="16" t="n">
        <v>0.0594416891696318</v>
      </c>
      <c r="O3791" s="18" t="n">
        <v>7.77615074061352E-006</v>
      </c>
      <c r="P3791" s="34" t="b">
        <f aca="false">TRUE()</f>
        <v>1</v>
      </c>
      <c r="Q3791" s="18" t="n">
        <v>0.000157288743543742</v>
      </c>
    </row>
    <row r="3792" customFormat="false" ht="22.35" hidden="false" customHeight="false" outlineLevel="0" collapsed="false">
      <c r="A3792" s="6" t="s">
        <v>5518</v>
      </c>
      <c r="B3792" s="7" t="s">
        <v>1644</v>
      </c>
      <c r="C3792" s="17" t="n">
        <v>2159</v>
      </c>
      <c r="D3792" s="18" t="n">
        <v>0.00029082258882351</v>
      </c>
      <c r="E3792" s="18" t="n">
        <v>8.12448220160208E-005</v>
      </c>
      <c r="F3792" s="18" t="n">
        <v>0.000272783898573843</v>
      </c>
      <c r="G3792" s="18" t="n">
        <v>8.69107685178397E-005</v>
      </c>
      <c r="H3792" s="16" t="n">
        <v>-2.40252946577851</v>
      </c>
      <c r="I3792" s="17" t="n">
        <v>214.025681153371</v>
      </c>
      <c r="J3792" s="16" t="n">
        <v>0.0171356890404606</v>
      </c>
      <c r="K3792" s="16" t="n">
        <v>0.0321197423296799</v>
      </c>
      <c r="L3792" s="16" t="n">
        <v>-0.209584989755031</v>
      </c>
      <c r="M3792" s="16" t="n">
        <v>0.564834185650085</v>
      </c>
      <c r="N3792" s="16" t="n">
        <v>0.0542465813003593</v>
      </c>
      <c r="O3792" s="18" t="n">
        <v>7.4936685235144E-006</v>
      </c>
      <c r="P3792" s="34" t="b">
        <f aca="false">TRUE()</f>
        <v>1</v>
      </c>
      <c r="Q3792" s="18" t="n">
        <v>0.000151731677410508</v>
      </c>
    </row>
    <row r="3793" customFormat="false" ht="22.35" hidden="false" customHeight="false" outlineLevel="0" collapsed="false">
      <c r="A3793" s="6" t="s">
        <v>5519</v>
      </c>
      <c r="B3793" s="7" t="s">
        <v>1644</v>
      </c>
      <c r="C3793" s="17" t="n">
        <v>2160</v>
      </c>
      <c r="D3793" s="18" t="n">
        <v>0.000285413327057397</v>
      </c>
      <c r="E3793" s="18" t="n">
        <v>8.14420140372086E-005</v>
      </c>
      <c r="F3793" s="18" t="n">
        <v>0.000266986511406841</v>
      </c>
      <c r="G3793" s="18" t="n">
        <v>8.72328781752378E-005</v>
      </c>
      <c r="H3793" s="16" t="n">
        <v>-2.44769668515524</v>
      </c>
      <c r="I3793" s="17" t="n">
        <v>214.218563363813</v>
      </c>
      <c r="J3793" s="16" t="n">
        <v>0.0151819944113808</v>
      </c>
      <c r="K3793" s="16" t="n">
        <v>0.0288750122856234</v>
      </c>
      <c r="L3793" s="16" t="n">
        <v>-0.213344305893725</v>
      </c>
      <c r="M3793" s="16" t="n">
        <v>0.567197427553076</v>
      </c>
      <c r="N3793" s="16" t="n">
        <v>0.0500452927958494</v>
      </c>
      <c r="O3793" s="18" t="n">
        <v>7.26588235723406E-006</v>
      </c>
      <c r="P3793" s="34" t="b">
        <f aca="false">TRUE()</f>
        <v>1</v>
      </c>
      <c r="Q3793" s="18" t="n">
        <v>0.00018978820596597</v>
      </c>
    </row>
    <row r="3794" customFormat="false" ht="22.35" hidden="false" customHeight="false" outlineLevel="0" collapsed="false">
      <c r="A3794" s="6" t="s">
        <v>5520</v>
      </c>
      <c r="B3794" s="7" t="s">
        <v>1644</v>
      </c>
      <c r="C3794" s="17" t="n">
        <v>2161</v>
      </c>
      <c r="D3794" s="18" t="n">
        <v>0.000280652611538245</v>
      </c>
      <c r="E3794" s="18" t="n">
        <v>8.17045444327616E-005</v>
      </c>
      <c r="F3794" s="18" t="n">
        <v>0.000261917776400139</v>
      </c>
      <c r="G3794" s="18" t="n">
        <v>8.74866907440227E-005</v>
      </c>
      <c r="H3794" s="16" t="n">
        <v>-2.48076098632251</v>
      </c>
      <c r="I3794" s="17" t="n">
        <v>214.171173738096</v>
      </c>
      <c r="J3794" s="16" t="n">
        <v>0.0138803419821475</v>
      </c>
      <c r="K3794" s="16" t="n">
        <v>0.0266929653502837</v>
      </c>
      <c r="L3794" s="16" t="n">
        <v>-0.216271202450096</v>
      </c>
      <c r="M3794" s="16" t="n">
        <v>0.569066713156671</v>
      </c>
      <c r="N3794" s="16" t="n">
        <v>0.0474193679221712</v>
      </c>
      <c r="O3794" s="18" t="n">
        <v>7.07684006506036E-006</v>
      </c>
      <c r="P3794" s="34" t="b">
        <f aca="false">TRUE()</f>
        <v>1</v>
      </c>
      <c r="Q3794" s="18" t="n">
        <v>0.000233633171045806</v>
      </c>
    </row>
    <row r="3795" customFormat="false" ht="22.35" hidden="false" customHeight="false" outlineLevel="0" collapsed="false">
      <c r="A3795" s="6" t="s">
        <v>5521</v>
      </c>
      <c r="B3795" s="7" t="s">
        <v>1644</v>
      </c>
      <c r="C3795" s="17" t="n">
        <v>2162</v>
      </c>
      <c r="D3795" s="18" t="n">
        <v>0.000276366345369694</v>
      </c>
      <c r="E3795" s="18" t="n">
        <v>8.20141914648768E-005</v>
      </c>
      <c r="F3795" s="18" t="n">
        <v>0.000257405654132927</v>
      </c>
      <c r="G3795" s="18" t="n">
        <v>8.762353432981E-005</v>
      </c>
      <c r="H3795" s="16" t="n">
        <v>-2.50222597488271</v>
      </c>
      <c r="I3795" s="17" t="n">
        <v>213.835994041843</v>
      </c>
      <c r="J3795" s="16" t="n">
        <v>0.0130904550380298</v>
      </c>
      <c r="K3795" s="16" t="n">
        <v>0.0253265214022487</v>
      </c>
      <c r="L3795" s="16" t="n">
        <v>-0.21846452446561</v>
      </c>
      <c r="M3795" s="16" t="n">
        <v>0.570519525801953</v>
      </c>
      <c r="N3795" s="16" t="n">
        <v>0.045757557732282</v>
      </c>
      <c r="O3795" s="18" t="n">
        <v>6.91739645781757E-006</v>
      </c>
      <c r="P3795" s="34" t="b">
        <f aca="false">TRUE()</f>
        <v>1</v>
      </c>
      <c r="Q3795" s="18" t="n">
        <v>0.000331592738843591</v>
      </c>
    </row>
    <row r="3796" customFormat="false" ht="22.35" hidden="false" customHeight="false" outlineLevel="0" collapsed="false">
      <c r="A3796" s="6" t="s">
        <v>5522</v>
      </c>
      <c r="B3796" s="7" t="s">
        <v>1644</v>
      </c>
      <c r="C3796" s="17" t="n">
        <v>2163</v>
      </c>
      <c r="D3796" s="18" t="n">
        <v>0.000272597393966745</v>
      </c>
      <c r="E3796" s="18" t="n">
        <v>8.23415571812823E-005</v>
      </c>
      <c r="F3796" s="18" t="n">
        <v>0.000253513631746196</v>
      </c>
      <c r="G3796" s="18" t="n">
        <v>8.76523033930708E-005</v>
      </c>
      <c r="H3796" s="16" t="n">
        <v>-2.51016039272352</v>
      </c>
      <c r="I3796" s="17" t="n">
        <v>213.28757984073</v>
      </c>
      <c r="J3796" s="16" t="n">
        <v>0.0128102759804991</v>
      </c>
      <c r="K3796" s="16" t="n">
        <v>0.0248423576257343</v>
      </c>
      <c r="L3796" s="16" t="n">
        <v>-0.219690385573184</v>
      </c>
      <c r="M3796" s="16" t="n">
        <v>0.572011080117775</v>
      </c>
      <c r="N3796" s="16" t="n">
        <v>0.044961187223935</v>
      </c>
      <c r="O3796" s="18" t="n">
        <v>6.77784639631842E-006</v>
      </c>
      <c r="P3796" s="34" t="b">
        <f aca="false">TRUE()</f>
        <v>1</v>
      </c>
      <c r="Q3796" s="18" t="n">
        <v>0.000404784378297337</v>
      </c>
    </row>
    <row r="3797" customFormat="false" ht="22.35" hidden="false" customHeight="false" outlineLevel="0" collapsed="false">
      <c r="A3797" s="6" t="s">
        <v>5523</v>
      </c>
      <c r="B3797" s="7" t="s">
        <v>1644</v>
      </c>
      <c r="C3797" s="17" t="n">
        <v>2164</v>
      </c>
      <c r="D3797" s="18" t="n">
        <v>0.000269262461427487</v>
      </c>
      <c r="E3797" s="18" t="n">
        <v>8.25760752000471E-005</v>
      </c>
      <c r="F3797" s="18" t="n">
        <v>0.000250144934340337</v>
      </c>
      <c r="G3797" s="18" t="n">
        <v>8.75627290210314E-005</v>
      </c>
      <c r="H3797" s="16" t="n">
        <v>-2.50925243962104</v>
      </c>
      <c r="I3797" s="17" t="n">
        <v>212.71225148792</v>
      </c>
      <c r="J3797" s="16" t="n">
        <v>0.0128443175313449</v>
      </c>
      <c r="K3797" s="16" t="n">
        <v>0.0248967387926583</v>
      </c>
      <c r="L3797" s="16" t="n">
        <v>-0.220176198394989</v>
      </c>
      <c r="M3797" s="16" t="n">
        <v>0.572834340616767</v>
      </c>
      <c r="N3797" s="16" t="n">
        <v>0.0447015313825757</v>
      </c>
      <c r="O3797" s="18" t="n">
        <v>6.64215938431072E-006</v>
      </c>
      <c r="P3797" s="34" t="b">
        <f aca="false">TRUE()</f>
        <v>1</v>
      </c>
      <c r="Q3797" s="18" t="n">
        <v>0.000328646687068651</v>
      </c>
    </row>
    <row r="3798" customFormat="false" ht="22.35" hidden="false" customHeight="false" outlineLevel="0" collapsed="false">
      <c r="A3798" s="6" t="s">
        <v>5524</v>
      </c>
      <c r="B3798" s="7" t="s">
        <v>1644</v>
      </c>
      <c r="C3798" s="17" t="n">
        <v>2165</v>
      </c>
      <c r="D3798" s="18" t="n">
        <v>0.000266252477682542</v>
      </c>
      <c r="E3798" s="18" t="n">
        <v>8.28024650589859E-005</v>
      </c>
      <c r="F3798" s="18" t="n">
        <v>0.000247188774980917</v>
      </c>
      <c r="G3798" s="18" t="n">
        <v>8.73999593046775E-005</v>
      </c>
      <c r="H3798" s="16" t="n">
        <v>-2.49745344433167</v>
      </c>
      <c r="I3798" s="17" t="n">
        <v>212.034332721825</v>
      </c>
      <c r="J3798" s="16" t="n">
        <v>0.01326927058083</v>
      </c>
      <c r="K3798" s="16" t="n">
        <v>0.0256366261221808</v>
      </c>
      <c r="L3798" s="16" t="n">
        <v>-0.219812087188895</v>
      </c>
      <c r="M3798" s="16" t="n">
        <v>0.573560746939408</v>
      </c>
      <c r="N3798" s="16" t="n">
        <v>0.0448881028538381</v>
      </c>
      <c r="O3798" s="18" t="n">
        <v>6.51314662677973E-006</v>
      </c>
      <c r="P3798" s="34" t="b">
        <f aca="false">TRUE()</f>
        <v>1</v>
      </c>
      <c r="Q3798" s="18" t="n">
        <v>0.000128253247230388</v>
      </c>
    </row>
    <row r="3799" customFormat="false" ht="22.35" hidden="false" customHeight="false" outlineLevel="0" collapsed="false">
      <c r="A3799" s="6" t="s">
        <v>5525</v>
      </c>
      <c r="B3799" s="7" t="s">
        <v>1644</v>
      </c>
      <c r="C3799" s="17" t="n">
        <v>2166</v>
      </c>
      <c r="D3799" s="18" t="n">
        <v>0.000263744071569122</v>
      </c>
      <c r="E3799" s="18" t="n">
        <v>8.31408827811943E-005</v>
      </c>
      <c r="F3799" s="18" t="n">
        <v>0.000244848096631883</v>
      </c>
      <c r="G3799" s="18" t="n">
        <v>8.7245998170996E-005</v>
      </c>
      <c r="H3799" s="16" t="n">
        <v>-2.468026209227</v>
      </c>
      <c r="I3799" s="17" t="n">
        <v>211.182911389232</v>
      </c>
      <c r="J3799" s="16" t="n">
        <v>0.0143807095686621</v>
      </c>
      <c r="K3799" s="16" t="n">
        <v>0.0275109800800234</v>
      </c>
      <c r="L3799" s="16" t="n">
        <v>-0.218067904809803</v>
      </c>
      <c r="M3799" s="16" t="n">
        <v>0.574054703238804</v>
      </c>
      <c r="N3799" s="16" t="n">
        <v>0.046006144339517</v>
      </c>
      <c r="O3799" s="18" t="n">
        <v>6.40737855621407E-006</v>
      </c>
      <c r="P3799" s="34" t="b">
        <f aca="false">TRUE()</f>
        <v>1</v>
      </c>
      <c r="Q3799" s="18" t="n">
        <v>0.000399905437730496</v>
      </c>
    </row>
    <row r="3800" customFormat="false" ht="22.35" hidden="false" customHeight="false" outlineLevel="0" collapsed="false">
      <c r="A3800" s="6" t="s">
        <v>5526</v>
      </c>
      <c r="B3800" s="7" t="s">
        <v>1644</v>
      </c>
      <c r="C3800" s="17" t="n">
        <v>2167</v>
      </c>
      <c r="D3800" s="18" t="n">
        <v>0.000261634232158173</v>
      </c>
      <c r="E3800" s="18" t="n">
        <v>8.35710029957559E-005</v>
      </c>
      <c r="F3800" s="18" t="n">
        <v>0.000243133844142691</v>
      </c>
      <c r="G3800" s="18" t="n">
        <v>8.71702043474247E-005</v>
      </c>
      <c r="H3800" s="16" t="n">
        <v>-2.40653507653278</v>
      </c>
      <c r="I3800" s="17" t="n">
        <v>210.315548509081</v>
      </c>
      <c r="J3800" s="16" t="n">
        <v>0.016969053865692</v>
      </c>
      <c r="K3800" s="16" t="n">
        <v>0.0318793904674611</v>
      </c>
      <c r="L3800" s="16" t="n">
        <v>-0.213489581490321</v>
      </c>
      <c r="M3800" s="16" t="n">
        <v>0.572960251046025</v>
      </c>
      <c r="N3800" s="16" t="n">
        <v>0.0500182616990478</v>
      </c>
      <c r="O3800" s="18" t="n">
        <v>3.05866157826179E-005</v>
      </c>
      <c r="P3800" s="34" t="b">
        <f aca="false">TRUE()</f>
        <v>1</v>
      </c>
      <c r="Q3800" s="18" t="n">
        <v>0.000321843936880842</v>
      </c>
    </row>
    <row r="3801" customFormat="false" ht="22.35" hidden="false" customHeight="false" outlineLevel="0" collapsed="false">
      <c r="A3801" s="6" t="s">
        <v>5527</v>
      </c>
      <c r="B3801" s="7" t="s">
        <v>1644</v>
      </c>
      <c r="C3801" s="17" t="n">
        <v>2168</v>
      </c>
      <c r="D3801" s="18" t="n">
        <v>0.000260048566592713</v>
      </c>
      <c r="E3801" s="18" t="n">
        <v>8.40985324455121E-005</v>
      </c>
      <c r="F3801" s="18" t="n">
        <v>0.00024210341132933</v>
      </c>
      <c r="G3801" s="18" t="n">
        <v>8.72325767922932E-005</v>
      </c>
      <c r="H3801" s="16" t="n">
        <v>-2.32197824698742</v>
      </c>
      <c r="I3801" s="17" t="n">
        <v>209.523342081057</v>
      </c>
      <c r="J3801" s="16" t="n">
        <v>0.0211946039074804</v>
      </c>
      <c r="K3801" s="16" t="n">
        <v>0.038850532780938</v>
      </c>
      <c r="L3801" s="16" t="n">
        <v>-0.206754506846422</v>
      </c>
      <c r="M3801" s="16" t="n">
        <v>0.570858515419185</v>
      </c>
      <c r="N3801" s="16" t="n">
        <v>0.0573925999243113</v>
      </c>
      <c r="O3801" s="18" t="n">
        <v>3.01790822622617E-005</v>
      </c>
      <c r="P3801" s="34" t="b">
        <f aca="false">TRUE()</f>
        <v>1</v>
      </c>
      <c r="Q3801" s="18" t="n">
        <v>0.000471490985999497</v>
      </c>
    </row>
    <row r="3802" customFormat="false" ht="22.35" hidden="false" customHeight="false" outlineLevel="0" collapsed="false">
      <c r="A3802" s="6" t="s">
        <v>5528</v>
      </c>
      <c r="B3802" s="7" t="s">
        <v>1644</v>
      </c>
      <c r="C3802" s="17" t="n">
        <v>2169</v>
      </c>
      <c r="D3802" s="18" t="n">
        <v>0.000258938641479211</v>
      </c>
      <c r="E3802" s="18" t="n">
        <v>8.47513810779808E-005</v>
      </c>
      <c r="F3802" s="18" t="n">
        <v>0.000241655121444029</v>
      </c>
      <c r="G3802" s="18" t="n">
        <v>8.74026786068982E-005</v>
      </c>
      <c r="H3802" s="16" t="n">
        <v>-2.22141168033842</v>
      </c>
      <c r="I3802" s="17" t="n">
        <v>208.711812489516</v>
      </c>
      <c r="J3802" s="16" t="n">
        <v>0.0273974342962084</v>
      </c>
      <c r="K3802" s="16" t="n">
        <v>0.0486935127748457</v>
      </c>
      <c r="L3802" s="16" t="n">
        <v>-0.19856315057351</v>
      </c>
      <c r="M3802" s="16" t="n">
        <v>0.568233767240043</v>
      </c>
      <c r="N3802" s="16" t="n">
        <v>0.0681304856939629</v>
      </c>
      <c r="O3802" s="18" t="n">
        <v>2.98204421507526E-005</v>
      </c>
      <c r="P3802" s="34" t="b">
        <f aca="false">TRUE()</f>
        <v>1</v>
      </c>
      <c r="Q3802" s="18" t="n">
        <v>0.00019508018998327</v>
      </c>
    </row>
    <row r="3803" customFormat="false" ht="22.35" hidden="false" customHeight="false" outlineLevel="0" collapsed="false">
      <c r="A3803" s="6" t="s">
        <v>5529</v>
      </c>
      <c r="B3803" s="7" t="s">
        <v>1644</v>
      </c>
      <c r="C3803" s="17" t="n">
        <v>2170</v>
      </c>
      <c r="D3803" s="18" t="n">
        <v>0.00025813820298785</v>
      </c>
      <c r="E3803" s="18" t="n">
        <v>8.54595268483512E-005</v>
      </c>
      <c r="F3803" s="18" t="n">
        <v>0.000241590675666123</v>
      </c>
      <c r="G3803" s="18" t="n">
        <v>8.76753267028086E-005</v>
      </c>
      <c r="H3803" s="16" t="n">
        <v>-2.111118017789</v>
      </c>
      <c r="I3803" s="17" t="n">
        <v>207.990190882303</v>
      </c>
      <c r="J3803" s="16" t="n">
        <v>0.0359564073856083</v>
      </c>
      <c r="K3803" s="16" t="n">
        <v>0.0619423373392588</v>
      </c>
      <c r="L3803" s="16" t="n">
        <v>-0.189359838552389</v>
      </c>
      <c r="M3803" s="16" t="n">
        <v>0.565424996125833</v>
      </c>
      <c r="N3803" s="16" t="n">
        <v>0.081220333831068</v>
      </c>
      <c r="O3803" s="18" t="n">
        <v>2.94880667905871E-005</v>
      </c>
      <c r="P3803" s="34" t="b">
        <f aca="false">FALSE()</f>
        <v>0</v>
      </c>
      <c r="Q3803" s="16"/>
    </row>
    <row r="3804" customFormat="false" ht="22.35" hidden="false" customHeight="false" outlineLevel="0" collapsed="false">
      <c r="A3804" s="6" t="s">
        <v>5530</v>
      </c>
      <c r="B3804" s="7" t="s">
        <v>1644</v>
      </c>
      <c r="C3804" s="17" t="n">
        <v>2171</v>
      </c>
      <c r="D3804" s="18" t="n">
        <v>0.000257439481921969</v>
      </c>
      <c r="E3804" s="18" t="n">
        <v>8.61044257835155E-005</v>
      </c>
      <c r="F3804" s="18" t="n">
        <v>0.000241638197982387</v>
      </c>
      <c r="G3804" s="18" t="n">
        <v>8.80484187491861E-005</v>
      </c>
      <c r="H3804" s="16" t="n">
        <v>-2.00195382464118</v>
      </c>
      <c r="I3804" s="17" t="n">
        <v>207.540922354739</v>
      </c>
      <c r="J3804" s="16" t="n">
        <v>0.046591597466706</v>
      </c>
      <c r="K3804" s="16" t="n">
        <v>0.0781864656234654</v>
      </c>
      <c r="L3804" s="16" t="n">
        <v>-0.179959901354926</v>
      </c>
      <c r="M3804" s="16" t="n">
        <v>0.562567797923447</v>
      </c>
      <c r="N3804" s="16" t="n">
        <v>0.09824255179676</v>
      </c>
      <c r="O3804" s="18" t="n">
        <v>2.91222718670968E-005</v>
      </c>
      <c r="P3804" s="34" t="b">
        <f aca="false">FALSE()</f>
        <v>0</v>
      </c>
      <c r="Q3804" s="16"/>
    </row>
    <row r="3805" customFormat="false" ht="22.35" hidden="false" customHeight="false" outlineLevel="0" collapsed="false">
      <c r="A3805" s="6" t="s">
        <v>5531</v>
      </c>
      <c r="B3805" s="7" t="s">
        <v>1644</v>
      </c>
      <c r="C3805" s="17" t="n">
        <v>2172</v>
      </c>
      <c r="D3805" s="18" t="n">
        <v>0.000256895056614921</v>
      </c>
      <c r="E3805" s="18" t="n">
        <v>8.6762426806075E-005</v>
      </c>
      <c r="F3805" s="18" t="n">
        <v>0.000241818765118934</v>
      </c>
      <c r="G3805" s="18" t="n">
        <v>8.85306826026179E-005</v>
      </c>
      <c r="H3805" s="16" t="n">
        <v>-1.89632075698203</v>
      </c>
      <c r="I3805" s="17" t="n">
        <v>207.247348316642</v>
      </c>
      <c r="J3805" s="16" t="n">
        <v>0.0593086748612375</v>
      </c>
      <c r="K3805" s="16" t="n">
        <v>0.0969019687693447</v>
      </c>
      <c r="L3805" s="16" t="n">
        <v>-0.170708675965837</v>
      </c>
      <c r="M3805" s="16" t="n">
        <v>0.559913993491399</v>
      </c>
      <c r="N3805" s="16" t="n">
        <v>0.117027441534512</v>
      </c>
      <c r="O3805" s="18" t="n">
        <v>2.87892908488231E-005</v>
      </c>
      <c r="P3805" s="34" t="b">
        <f aca="false">FALSE()</f>
        <v>0</v>
      </c>
      <c r="Q3805" s="16"/>
    </row>
    <row r="3806" customFormat="false" ht="22.35" hidden="false" customHeight="false" outlineLevel="0" collapsed="false">
      <c r="A3806" s="6" t="s">
        <v>5532</v>
      </c>
      <c r="B3806" s="7" t="s">
        <v>1644</v>
      </c>
      <c r="C3806" s="17" t="n">
        <v>2173</v>
      </c>
      <c r="D3806" s="18" t="n">
        <v>0.000256307129304324</v>
      </c>
      <c r="E3806" s="18" t="n">
        <v>8.7410546103595E-005</v>
      </c>
      <c r="F3806" s="18" t="n">
        <v>0.00024187587925981</v>
      </c>
      <c r="G3806" s="18" t="n">
        <v>8.91017079305842E-005</v>
      </c>
      <c r="H3806" s="16" t="n">
        <v>-1.80204279580281</v>
      </c>
      <c r="I3806" s="17" t="n">
        <v>207.109543919273</v>
      </c>
      <c r="J3806" s="16" t="n">
        <v>0.0729927907101084</v>
      </c>
      <c r="K3806" s="16" t="n">
        <v>0.116418171194062</v>
      </c>
      <c r="L3806" s="16" t="n">
        <v>-0.162331177127118</v>
      </c>
      <c r="M3806" s="16" t="n">
        <v>0.557085851541919</v>
      </c>
      <c r="N3806" s="16" t="n">
        <v>0.136180544784348</v>
      </c>
      <c r="O3806" s="18" t="n">
        <v>2.84673092507809E-005</v>
      </c>
      <c r="P3806" s="34" t="b">
        <f aca="false">FALSE()</f>
        <v>0</v>
      </c>
      <c r="Q3806" s="16"/>
    </row>
    <row r="3807" customFormat="false" ht="22.35" hidden="false" customHeight="false" outlineLevel="0" collapsed="false">
      <c r="A3807" s="6" t="s">
        <v>5533</v>
      </c>
      <c r="B3807" s="7" t="s">
        <v>1644</v>
      </c>
      <c r="C3807" s="17" t="n">
        <v>2174</v>
      </c>
      <c r="D3807" s="18" t="n">
        <v>0.000255735435648392</v>
      </c>
      <c r="E3807" s="18" t="n">
        <v>8.80969450809661E-005</v>
      </c>
      <c r="F3807" s="18" t="n">
        <v>0.000241937110072848</v>
      </c>
      <c r="G3807" s="18" t="n">
        <v>8.97900863953229E-005</v>
      </c>
      <c r="H3807" s="16" t="n">
        <v>-1.70962144618109</v>
      </c>
      <c r="I3807" s="17" t="n">
        <v>207.092445022852</v>
      </c>
      <c r="J3807" s="16" t="n">
        <v>0.0888337595308421</v>
      </c>
      <c r="K3807" s="16" t="n">
        <v>0.138870076314099</v>
      </c>
      <c r="L3807" s="16" t="n">
        <v>-0.1540186105779</v>
      </c>
      <c r="M3807" s="16" t="n">
        <v>0.554645126297846</v>
      </c>
      <c r="N3807" s="16" t="n">
        <v>0.159733060276418</v>
      </c>
      <c r="O3807" s="18" t="n">
        <v>2.81690800221613E-005</v>
      </c>
      <c r="P3807" s="34" t="b">
        <f aca="false">FALSE()</f>
        <v>0</v>
      </c>
      <c r="Q3807" s="16"/>
    </row>
    <row r="3808" customFormat="false" ht="22.35" hidden="false" customHeight="false" outlineLevel="0" collapsed="false">
      <c r="A3808" s="6" t="s">
        <v>5534</v>
      </c>
      <c r="B3808" s="7" t="s">
        <v>1644</v>
      </c>
      <c r="C3808" s="17" t="n">
        <v>2175</v>
      </c>
      <c r="D3808" s="18" t="n">
        <v>0.000255301689898742</v>
      </c>
      <c r="E3808" s="18" t="n">
        <v>8.88868768265264E-005</v>
      </c>
      <c r="F3808" s="18" t="n">
        <v>0.000242084868899126</v>
      </c>
      <c r="G3808" s="18" t="n">
        <v>9.06150824530623E-005</v>
      </c>
      <c r="H3808" s="16" t="n">
        <v>-1.6229581657247</v>
      </c>
      <c r="I3808" s="17" t="n">
        <v>207.122263792938</v>
      </c>
      <c r="J3808" s="16" t="n">
        <v>0.10611937991954</v>
      </c>
      <c r="K3808" s="16" t="n">
        <v>0.16244759375363</v>
      </c>
      <c r="L3808" s="16" t="n">
        <v>-0.146189804797562</v>
      </c>
      <c r="M3808" s="16" t="n">
        <v>0.551904153107082</v>
      </c>
      <c r="N3808" s="16" t="n">
        <v>0.184595344432407</v>
      </c>
      <c r="O3808" s="18" t="n">
        <v>2.78974317413143E-005</v>
      </c>
      <c r="P3808" s="34" t="b">
        <f aca="false">FALSE()</f>
        <v>0</v>
      </c>
      <c r="Q3808" s="16"/>
    </row>
    <row r="3809" customFormat="false" ht="22.35" hidden="false" customHeight="false" outlineLevel="0" collapsed="false">
      <c r="A3809" s="6" t="s">
        <v>5535</v>
      </c>
      <c r="B3809" s="7" t="s">
        <v>1644</v>
      </c>
      <c r="C3809" s="17" t="n">
        <v>2176</v>
      </c>
      <c r="D3809" s="18" t="n">
        <v>0.000254872503933981</v>
      </c>
      <c r="E3809" s="18" t="n">
        <v>8.97659740359439E-005</v>
      </c>
      <c r="F3809" s="18" t="n">
        <v>0.000242171073779245</v>
      </c>
      <c r="G3809" s="18" t="n">
        <v>9.15204880496411E-005</v>
      </c>
      <c r="H3809" s="16" t="n">
        <v>-1.54436975429576</v>
      </c>
      <c r="I3809" s="17" t="n">
        <v>207.135953161786</v>
      </c>
      <c r="J3809" s="16" t="n">
        <v>0.124025176453317</v>
      </c>
      <c r="K3809" s="16" t="n">
        <v>0.186149903175864</v>
      </c>
      <c r="L3809" s="16" t="n">
        <v>-0.139101532442934</v>
      </c>
      <c r="M3809" s="16" t="n">
        <v>0.54948279869828</v>
      </c>
      <c r="N3809" s="16" t="n">
        <v>0.210047158812584</v>
      </c>
      <c r="O3809" s="18" t="n">
        <v>2.76712944739469E-005</v>
      </c>
      <c r="P3809" s="34" t="b">
        <f aca="false">FALSE()</f>
        <v>0</v>
      </c>
      <c r="Q3809" s="16"/>
    </row>
    <row r="3810" customFormat="false" ht="22.35" hidden="false" customHeight="false" outlineLevel="0" collapsed="false">
      <c r="A3810" s="6" t="s">
        <v>5536</v>
      </c>
      <c r="B3810" s="7" t="s">
        <v>1644</v>
      </c>
      <c r="C3810" s="17" t="n">
        <v>2177</v>
      </c>
      <c r="D3810" s="18" t="n">
        <v>0.000254438243554695</v>
      </c>
      <c r="E3810" s="18" t="n">
        <v>9.08180535587556E-005</v>
      </c>
      <c r="F3810" s="18" t="n">
        <v>0.00024222774758769</v>
      </c>
      <c r="G3810" s="18" t="n">
        <v>9.25325891218432E-005</v>
      </c>
      <c r="H3810" s="16" t="n">
        <v>-1.46764344114333</v>
      </c>
      <c r="I3810" s="17" t="n">
        <v>207.04709896082</v>
      </c>
      <c r="J3810" s="16" t="n">
        <v>0.143718526868918</v>
      </c>
      <c r="K3810" s="16" t="n">
        <v>0.212253340393598</v>
      </c>
      <c r="L3810" s="16" t="n">
        <v>-0.132248392439126</v>
      </c>
      <c r="M3810" s="16" t="n">
        <v>0.547245467224547</v>
      </c>
      <c r="N3810" s="16" t="n">
        <v>0.236449456599642</v>
      </c>
      <c r="O3810" s="18" t="n">
        <v>2.75375486791841E-005</v>
      </c>
      <c r="P3810" s="34" t="b">
        <f aca="false">FALSE()</f>
        <v>0</v>
      </c>
      <c r="Q3810" s="16"/>
    </row>
    <row r="3811" customFormat="false" ht="22.35" hidden="false" customHeight="false" outlineLevel="0" collapsed="false">
      <c r="A3811" s="6" t="s">
        <v>5537</v>
      </c>
      <c r="B3811" s="7" t="s">
        <v>1644</v>
      </c>
      <c r="C3811" s="17" t="n">
        <v>2178</v>
      </c>
      <c r="D3811" s="18" t="n">
        <v>0.000253849324496429</v>
      </c>
      <c r="E3811" s="18" t="n">
        <v>9.189454020792E-005</v>
      </c>
      <c r="F3811" s="18" t="n">
        <v>0.000242091792119937</v>
      </c>
      <c r="G3811" s="18" t="n">
        <v>9.35442672615264E-005</v>
      </c>
      <c r="H3811" s="16" t="n">
        <v>-1.39686366956121</v>
      </c>
      <c r="I3811" s="17" t="n">
        <v>206.92373436025</v>
      </c>
      <c r="J3811" s="16" t="n">
        <v>0.163950856259091</v>
      </c>
      <c r="K3811" s="16" t="n">
        <v>0.238140157395775</v>
      </c>
      <c r="L3811" s="16" t="n">
        <v>-0.125946768051412</v>
      </c>
      <c r="M3811" s="16" t="n">
        <v>0.545221214938788</v>
      </c>
      <c r="N3811" s="16" t="n">
        <v>0.261282970258057</v>
      </c>
      <c r="O3811" s="18" t="n">
        <v>2.74508158795372E-005</v>
      </c>
      <c r="P3811" s="34" t="b">
        <f aca="false">FALSE()</f>
        <v>0</v>
      </c>
      <c r="Q3811" s="16"/>
    </row>
    <row r="3812" customFormat="false" ht="22.35" hidden="false" customHeight="false" outlineLevel="0" collapsed="false">
      <c r="A3812" s="6" t="s">
        <v>5538</v>
      </c>
      <c r="B3812" s="7" t="s">
        <v>1644</v>
      </c>
      <c r="C3812" s="17" t="n">
        <v>2179</v>
      </c>
      <c r="D3812" s="18" t="n">
        <v>0.000253048869928665</v>
      </c>
      <c r="E3812" s="18" t="n">
        <v>9.2937955338622E-005</v>
      </c>
      <c r="F3812" s="18" t="n">
        <v>0.000241625207748891</v>
      </c>
      <c r="G3812" s="18" t="n">
        <v>9.44791701833973E-005</v>
      </c>
      <c r="H3812" s="16" t="n">
        <v>-1.34227148230728</v>
      </c>
      <c r="I3812" s="17" t="n">
        <v>206.741658254826</v>
      </c>
      <c r="J3812" s="16" t="n">
        <v>0.180980104045027</v>
      </c>
      <c r="K3812" s="16" t="n">
        <v>0.259705197713299</v>
      </c>
      <c r="L3812" s="16" t="n">
        <v>-0.121133075359776</v>
      </c>
      <c r="M3812" s="16" t="n">
        <v>0.543497210599721</v>
      </c>
      <c r="N3812" s="16" t="n">
        <v>0.281970475867021</v>
      </c>
      <c r="O3812" s="18" t="n">
        <v>2.73712949759788E-005</v>
      </c>
      <c r="P3812" s="34" t="b">
        <f aca="false">FALSE()</f>
        <v>0</v>
      </c>
      <c r="Q3812" s="16"/>
    </row>
    <row r="3813" customFormat="false" ht="22.35" hidden="false" customHeight="false" outlineLevel="0" collapsed="false">
      <c r="A3813" s="6" t="s">
        <v>5539</v>
      </c>
      <c r="B3813" s="7" t="s">
        <v>1644</v>
      </c>
      <c r="C3813" s="17" t="n">
        <v>2180</v>
      </c>
      <c r="D3813" s="18" t="n">
        <v>0.000251882073713017</v>
      </c>
      <c r="E3813" s="18" t="n">
        <v>9.38086102938312E-005</v>
      </c>
      <c r="F3813" s="18" t="n">
        <v>0.000240791456160775</v>
      </c>
      <c r="G3813" s="18" t="n">
        <v>9.52872624603854E-005</v>
      </c>
      <c r="H3813" s="16" t="n">
        <v>-1.29122346211644</v>
      </c>
      <c r="I3813" s="17" t="n">
        <v>206.632638266375</v>
      </c>
      <c r="J3813" s="16" t="n">
        <v>0.19806882107465</v>
      </c>
      <c r="K3813" s="16" t="n">
        <v>0.280636943482347</v>
      </c>
      <c r="L3813" s="16" t="n">
        <v>-0.116588975569236</v>
      </c>
      <c r="M3813" s="16" t="n">
        <v>0.54180226251356</v>
      </c>
      <c r="N3813" s="16" t="n">
        <v>0.302793296336169</v>
      </c>
      <c r="O3813" s="18" t="n">
        <v>2.72722618647524E-005</v>
      </c>
      <c r="P3813" s="34" t="b">
        <f aca="false">FALSE()</f>
        <v>0</v>
      </c>
      <c r="Q3813" s="16"/>
    </row>
    <row r="3814" customFormat="false" ht="22.35" hidden="false" customHeight="false" outlineLevel="0" collapsed="false">
      <c r="A3814" s="6" t="s">
        <v>5540</v>
      </c>
      <c r="B3814" s="7" t="s">
        <v>1644</v>
      </c>
      <c r="C3814" s="17" t="n">
        <v>2181</v>
      </c>
      <c r="D3814" s="18" t="n">
        <v>0.000250284208376192</v>
      </c>
      <c r="E3814" s="18" t="n">
        <v>9.44789201776322E-005</v>
      </c>
      <c r="F3814" s="18" t="n">
        <v>0.000239630358103625</v>
      </c>
      <c r="G3814" s="18" t="n">
        <v>9.59543956973408E-005</v>
      </c>
      <c r="H3814" s="16" t="n">
        <v>-1.2316029599301</v>
      </c>
      <c r="I3814" s="17" t="n">
        <v>206.613330434411</v>
      </c>
      <c r="J3814" s="16" t="n">
        <v>0.21949736075037</v>
      </c>
      <c r="K3814" s="16" t="n">
        <v>0.306301672695133</v>
      </c>
      <c r="L3814" s="16" t="n">
        <v>-0.111216246480819</v>
      </c>
      <c r="M3814" s="16" t="n">
        <v>0.539865178986518</v>
      </c>
      <c r="N3814" s="16" t="n">
        <v>0.323690284374439</v>
      </c>
      <c r="O3814" s="18" t="n">
        <v>2.71634873453155E-005</v>
      </c>
      <c r="P3814" s="34" t="b">
        <f aca="false">FALSE()</f>
        <v>0</v>
      </c>
      <c r="Q3814" s="16"/>
    </row>
    <row r="3815" customFormat="false" ht="22.35" hidden="false" customHeight="false" outlineLevel="0" collapsed="false">
      <c r="A3815" s="6" t="s">
        <v>5541</v>
      </c>
      <c r="B3815" s="7" t="s">
        <v>1644</v>
      </c>
      <c r="C3815" s="17" t="n">
        <v>2182</v>
      </c>
      <c r="D3815" s="18" t="n">
        <v>0.000248195535488185</v>
      </c>
      <c r="E3815" s="18" t="n">
        <v>9.49514120107331E-005</v>
      </c>
      <c r="F3815" s="18" t="n">
        <v>0.000238078548237635</v>
      </c>
      <c r="G3815" s="18" t="n">
        <v>9.64511161352091E-005</v>
      </c>
      <c r="H3815" s="16" t="n">
        <v>-1.16368599676049</v>
      </c>
      <c r="I3815" s="17" t="n">
        <v>206.63688668225</v>
      </c>
      <c r="J3815" s="16" t="n">
        <v>0.245893208315209</v>
      </c>
      <c r="K3815" s="16" t="n">
        <v>0.335015369175351</v>
      </c>
      <c r="L3815" s="16" t="n">
        <v>-0.105070977105045</v>
      </c>
      <c r="M3815" s="16" t="n">
        <v>0.538005578800558</v>
      </c>
      <c r="N3815" s="16" t="n">
        <v>0.349125640871575</v>
      </c>
      <c r="O3815" s="18" t="n">
        <v>2.70558499187895E-005</v>
      </c>
      <c r="P3815" s="34" t="b">
        <f aca="false">FALSE()</f>
        <v>0</v>
      </c>
      <c r="Q3815" s="16"/>
    </row>
    <row r="3816" customFormat="false" ht="22.35" hidden="false" customHeight="false" outlineLevel="0" collapsed="false">
      <c r="A3816" s="6" t="s">
        <v>5542</v>
      </c>
      <c r="B3816" s="7" t="s">
        <v>1644</v>
      </c>
      <c r="C3816" s="17" t="n">
        <v>2183</v>
      </c>
      <c r="D3816" s="18" t="n">
        <v>0.000245775413211251</v>
      </c>
      <c r="E3816" s="18" t="n">
        <v>9.52693136047405E-005</v>
      </c>
      <c r="F3816" s="18" t="n">
        <v>0.000236298738284238</v>
      </c>
      <c r="G3816" s="18" t="n">
        <v>9.68381308463037E-005</v>
      </c>
      <c r="H3816" s="16" t="n">
        <v>-1.08627452839562</v>
      </c>
      <c r="I3816" s="17" t="n">
        <v>206.726234154821</v>
      </c>
      <c r="J3816" s="16" t="n">
        <v>0.278622567218713</v>
      </c>
      <c r="K3816" s="16" t="n">
        <v>0.366260264161438</v>
      </c>
      <c r="L3816" s="16" t="n">
        <v>-0.0980381289523519</v>
      </c>
      <c r="M3816" s="16" t="n">
        <v>0.53533240353324</v>
      </c>
      <c r="N3816" s="16" t="n">
        <v>0.382955783419452</v>
      </c>
      <c r="O3816" s="18" t="n">
        <v>2.69617496350838E-005</v>
      </c>
      <c r="P3816" s="34" t="b">
        <f aca="false">FALSE()</f>
        <v>0</v>
      </c>
      <c r="Q3816" s="16"/>
    </row>
    <row r="3817" customFormat="false" ht="22.35" hidden="false" customHeight="false" outlineLevel="0" collapsed="false">
      <c r="A3817" s="6" t="s">
        <v>5543</v>
      </c>
      <c r="B3817" s="7" t="s">
        <v>1644</v>
      </c>
      <c r="C3817" s="17" t="n">
        <v>2184</v>
      </c>
      <c r="D3817" s="18" t="n">
        <v>0.000242911062077332</v>
      </c>
      <c r="E3817" s="18" t="n">
        <v>9.53594690137063E-005</v>
      </c>
      <c r="F3817" s="18" t="n">
        <v>0.000234200202171681</v>
      </c>
      <c r="G3817" s="18" t="n">
        <v>9.709211315302E-005</v>
      </c>
      <c r="H3817" s="16" t="n">
        <v>-0.997260891489865</v>
      </c>
      <c r="I3817" s="17" t="n">
        <v>206.952647619022</v>
      </c>
      <c r="J3817" s="16" t="n">
        <v>0.319802485543307</v>
      </c>
      <c r="K3817" s="16" t="n">
        <v>0.407694608715263</v>
      </c>
      <c r="L3817" s="16" t="n">
        <v>-0.0899042180521624</v>
      </c>
      <c r="M3817" s="16" t="n">
        <v>0.532349294901596</v>
      </c>
      <c r="N3817" s="16" t="n">
        <v>0.425950509907359</v>
      </c>
      <c r="O3817" s="18" t="n">
        <v>2.68895108984438E-005</v>
      </c>
      <c r="P3817" s="34" t="b">
        <f aca="false">FALSE()</f>
        <v>0</v>
      </c>
      <c r="Q3817" s="16"/>
    </row>
    <row r="3818" customFormat="false" ht="22.35" hidden="false" customHeight="false" outlineLevel="0" collapsed="false">
      <c r="A3818" s="6" t="s">
        <v>5544</v>
      </c>
      <c r="B3818" s="7" t="s">
        <v>1644</v>
      </c>
      <c r="C3818" s="17" t="n">
        <v>2185</v>
      </c>
      <c r="D3818" s="18" t="n">
        <v>0.000239680531168261</v>
      </c>
      <c r="E3818" s="18" t="n">
        <v>9.52398640682986E-005</v>
      </c>
      <c r="F3818" s="18" t="n">
        <v>0.000231767360296533</v>
      </c>
      <c r="G3818" s="18" t="n">
        <v>9.72313153944821E-005</v>
      </c>
      <c r="H3818" s="16" t="n">
        <v>-0.906654381836153</v>
      </c>
      <c r="I3818" s="17" t="n">
        <v>207.318032020849</v>
      </c>
      <c r="J3818" s="16" t="n">
        <v>0.365642162477816</v>
      </c>
      <c r="K3818" s="16" t="n">
        <v>0.453772420539156</v>
      </c>
      <c r="L3818" s="16" t="n">
        <v>-0.0815897316946034</v>
      </c>
      <c r="M3818" s="16" t="n">
        <v>0.529317759181776</v>
      </c>
      <c r="N3818" s="16" t="n">
        <v>0.474198578777673</v>
      </c>
      <c r="O3818" s="18" t="n">
        <v>2.68689654899313E-005</v>
      </c>
      <c r="P3818" s="34" t="b">
        <f aca="false">FALSE()</f>
        <v>0</v>
      </c>
      <c r="Q3818" s="16"/>
    </row>
    <row r="3819" customFormat="false" ht="22.35" hidden="false" customHeight="false" outlineLevel="0" collapsed="false">
      <c r="A3819" s="6" t="s">
        <v>5545</v>
      </c>
      <c r="B3819" s="7" t="s">
        <v>1644</v>
      </c>
      <c r="C3819" s="17" t="n">
        <v>2186</v>
      </c>
      <c r="D3819" s="18" t="n">
        <v>0.00023610612177919</v>
      </c>
      <c r="E3819" s="18" t="n">
        <v>9.48764748471501E-005</v>
      </c>
      <c r="F3819" s="18" t="n">
        <v>0.000228969080469375</v>
      </c>
      <c r="G3819" s="18" t="n">
        <v>9.71680362635511E-005</v>
      </c>
      <c r="H3819" s="16" t="n">
        <v>-0.820409348084874</v>
      </c>
      <c r="I3819" s="17" t="n">
        <v>207.751997956049</v>
      </c>
      <c r="J3819" s="16" t="n">
        <v>0.412923105604228</v>
      </c>
      <c r="K3819" s="16" t="n">
        <v>0.500776013783779</v>
      </c>
      <c r="L3819" s="16" t="n">
        <v>-0.0736727414518514</v>
      </c>
      <c r="M3819" s="16" t="n">
        <v>0.526450875561754</v>
      </c>
      <c r="N3819" s="16" t="n">
        <v>0.521220229443116</v>
      </c>
      <c r="O3819" s="18" t="n">
        <v>2.69266478416961E-005</v>
      </c>
      <c r="P3819" s="34" t="b">
        <f aca="false">FALSE()</f>
        <v>0</v>
      </c>
      <c r="Q3819" s="16"/>
    </row>
    <row r="3820" customFormat="false" ht="22.35" hidden="false" customHeight="false" outlineLevel="0" collapsed="false">
      <c r="A3820" s="6" t="s">
        <v>5546</v>
      </c>
      <c r="B3820" s="7" t="s">
        <v>1644</v>
      </c>
      <c r="C3820" s="17" t="n">
        <v>2187</v>
      </c>
      <c r="D3820" s="18" t="n">
        <v>0.000232048809069719</v>
      </c>
      <c r="E3820" s="18" t="n">
        <v>9.42629061740366E-005</v>
      </c>
      <c r="F3820" s="18" t="n">
        <v>0.000225722306567365</v>
      </c>
      <c r="G3820" s="18" t="n">
        <v>9.68779845715266E-005</v>
      </c>
      <c r="H3820" s="16" t="n">
        <v>-0.731524117388628</v>
      </c>
      <c r="I3820" s="17" t="n">
        <v>208.234174895088</v>
      </c>
      <c r="J3820" s="16" t="n">
        <v>0.465281491725976</v>
      </c>
      <c r="K3820" s="16" t="n">
        <v>0.544687782979633</v>
      </c>
      <c r="L3820" s="16" t="n">
        <v>-0.0655379652972466</v>
      </c>
      <c r="M3820" s="16" t="n">
        <v>0.522644506431117</v>
      </c>
      <c r="N3820" s="16" t="n">
        <v>0.568626516358271</v>
      </c>
      <c r="O3820" s="18" t="n">
        <v>2.71312285041349E-005</v>
      </c>
      <c r="P3820" s="34" t="b">
        <f aca="false">FALSE()</f>
        <v>0</v>
      </c>
      <c r="Q3820" s="16"/>
    </row>
    <row r="3821" customFormat="false" ht="22.35" hidden="false" customHeight="false" outlineLevel="0" collapsed="false">
      <c r="A3821" s="6" t="s">
        <v>5547</v>
      </c>
      <c r="B3821" s="7" t="s">
        <v>1644</v>
      </c>
      <c r="C3821" s="17" t="n">
        <v>2188</v>
      </c>
      <c r="D3821" s="18" t="n">
        <v>0.000227583194010721</v>
      </c>
      <c r="E3821" s="18" t="n">
        <v>9.34530379129558E-005</v>
      </c>
      <c r="F3821" s="18" t="n">
        <v>0.000222016733549821</v>
      </c>
      <c r="G3821" s="18" t="n">
        <v>9.63669713415597E-005</v>
      </c>
      <c r="H3821" s="16" t="n">
        <v>-0.648838991303728</v>
      </c>
      <c r="I3821" s="17" t="n">
        <v>208.697956729124</v>
      </c>
      <c r="J3821" s="16" t="n">
        <v>0.517155794982314</v>
      </c>
      <c r="K3821" s="16" t="n">
        <v>0.594349639760898</v>
      </c>
      <c r="L3821" s="16" t="n">
        <v>-0.058000974814213</v>
      </c>
      <c r="M3821" s="16" t="n">
        <v>0.519758251975825</v>
      </c>
      <c r="N3821" s="16" t="n">
        <v>0.608008445103249</v>
      </c>
      <c r="O3821" s="18" t="n">
        <v>2.75191693711479E-005</v>
      </c>
      <c r="P3821" s="34" t="b">
        <f aca="false">FALSE()</f>
        <v>0</v>
      </c>
      <c r="Q3821" s="16"/>
    </row>
    <row r="3822" customFormat="false" ht="22.35" hidden="false" customHeight="false" outlineLevel="0" collapsed="false">
      <c r="A3822" s="6" t="s">
        <v>5548</v>
      </c>
      <c r="B3822" s="7" t="s">
        <v>1644</v>
      </c>
      <c r="C3822" s="17" t="n">
        <v>2189</v>
      </c>
      <c r="D3822" s="18" t="n">
        <v>0.000222660170402016</v>
      </c>
      <c r="E3822" s="18" t="n">
        <v>9.24167254933055E-005</v>
      </c>
      <c r="F3822" s="18" t="n">
        <v>0.000217833698595609</v>
      </c>
      <c r="G3822" s="18" t="n">
        <v>9.56222464912872E-005</v>
      </c>
      <c r="H3822" s="16" t="n">
        <v>-0.568552262698829</v>
      </c>
      <c r="I3822" s="17" t="n">
        <v>209.172600324296</v>
      </c>
      <c r="J3822" s="16" t="n">
        <v>0.570269917579863</v>
      </c>
      <c r="K3822" s="16" t="n">
        <v>0.642516233407516</v>
      </c>
      <c r="L3822" s="16" t="n">
        <v>-0.0507092924367724</v>
      </c>
      <c r="M3822" s="16" t="n">
        <v>0.516794514179451</v>
      </c>
      <c r="N3822" s="16" t="n">
        <v>0.639016007700236</v>
      </c>
      <c r="O3822" s="18" t="n">
        <v>2.79876079124524E-005</v>
      </c>
      <c r="P3822" s="34" t="b">
        <f aca="false">FALSE()</f>
        <v>0</v>
      </c>
      <c r="Q3822" s="16"/>
    </row>
    <row r="3823" customFormat="false" ht="22.35" hidden="false" customHeight="false" outlineLevel="0" collapsed="false">
      <c r="A3823" s="6" t="s">
        <v>5549</v>
      </c>
      <c r="B3823" s="7" t="s">
        <v>1644</v>
      </c>
      <c r="C3823" s="17" t="n">
        <v>2190</v>
      </c>
      <c r="D3823" s="18" t="n">
        <v>0.00021729948061911</v>
      </c>
      <c r="E3823" s="18" t="n">
        <v>9.11788889705538E-005</v>
      </c>
      <c r="F3823" s="18" t="n">
        <v>0.000213293118161115</v>
      </c>
      <c r="G3823" s="18" t="n">
        <v>9.46841838082531E-005</v>
      </c>
      <c r="H3823" s="16" t="n">
        <v>-0.478043731842901</v>
      </c>
      <c r="I3823" s="17" t="n">
        <v>209.683755709178</v>
      </c>
      <c r="J3823" s="16" t="n">
        <v>0.633117077707264</v>
      </c>
      <c r="K3823" s="16" t="n">
        <v>0.685477660444859</v>
      </c>
      <c r="L3823" s="16" t="n">
        <v>-0.0425340125354091</v>
      </c>
      <c r="M3823" s="16" t="n">
        <v>0.513685495118549</v>
      </c>
      <c r="N3823" s="16" t="n">
        <v>0.696371112757659</v>
      </c>
      <c r="O3823" s="18" t="n">
        <v>2.84215867681427E-005</v>
      </c>
      <c r="P3823" s="34" t="b">
        <f aca="false">FALSE()</f>
        <v>0</v>
      </c>
      <c r="Q3823" s="16"/>
    </row>
    <row r="3824" customFormat="false" ht="22.35" hidden="false" customHeight="false" outlineLevel="0" collapsed="false">
      <c r="A3824" s="6" t="s">
        <v>5550</v>
      </c>
      <c r="B3824" s="7" t="s">
        <v>1644</v>
      </c>
      <c r="C3824" s="17" t="n">
        <v>2191</v>
      </c>
      <c r="D3824" s="18" t="n">
        <v>0.000211610285646199</v>
      </c>
      <c r="E3824" s="18" t="n">
        <v>8.98194952541116E-005</v>
      </c>
      <c r="F3824" s="18" t="n">
        <v>0.000208441495359099</v>
      </c>
      <c r="G3824" s="18" t="n">
        <v>9.35776945069334E-005</v>
      </c>
      <c r="H3824" s="16" t="n">
        <v>-0.383602436992472</v>
      </c>
      <c r="I3824" s="17" t="n">
        <v>210.147703583343</v>
      </c>
      <c r="J3824" s="16" t="n">
        <v>0.701660936680369</v>
      </c>
      <c r="K3824" s="16" t="n">
        <v>0.74702229020614</v>
      </c>
      <c r="L3824" s="16" t="n">
        <v>-0.0340569522106692</v>
      </c>
      <c r="M3824" s="16" t="n">
        <v>0.510905780257245</v>
      </c>
      <c r="N3824" s="16" t="n">
        <v>0.756659038968521</v>
      </c>
      <c r="O3824" s="18" t="n">
        <v>2.8910345364838E-005</v>
      </c>
      <c r="P3824" s="34" t="b">
        <f aca="false">FALSE()</f>
        <v>0</v>
      </c>
      <c r="Q3824" s="16"/>
    </row>
    <row r="3825" customFormat="false" ht="22.35" hidden="false" customHeight="false" outlineLevel="0" collapsed="false">
      <c r="A3825" s="6" t="s">
        <v>5551</v>
      </c>
      <c r="B3825" s="7" t="s">
        <v>1644</v>
      </c>
      <c r="C3825" s="17" t="n">
        <v>2192</v>
      </c>
      <c r="D3825" s="18" t="n">
        <v>0.00020575306345007</v>
      </c>
      <c r="E3825" s="18" t="n">
        <v>8.84689691373823E-005</v>
      </c>
      <c r="F3825" s="18" t="n">
        <v>0.000203399409760978</v>
      </c>
      <c r="G3825" s="18" t="n">
        <v>9.23608014563774E-005</v>
      </c>
      <c r="H3825" s="16" t="n">
        <v>-0.289167585434058</v>
      </c>
      <c r="I3825" s="17" t="n">
        <v>210.442124424823</v>
      </c>
      <c r="J3825" s="16" t="n">
        <v>0.772737804208982</v>
      </c>
      <c r="K3825" s="16" t="n">
        <v>0.806960716524226</v>
      </c>
      <c r="L3825" s="16" t="n">
        <v>-0.025637657295601</v>
      </c>
      <c r="M3825" s="16" t="n">
        <v>0.508019525801953</v>
      </c>
      <c r="N3825" s="16" t="n">
        <v>0.814355670171585</v>
      </c>
      <c r="O3825" s="18" t="n">
        <v>2.94084750141544E-005</v>
      </c>
      <c r="P3825" s="34" t="b">
        <f aca="false">FALSE()</f>
        <v>0</v>
      </c>
      <c r="Q3825" s="16"/>
    </row>
    <row r="3826" customFormat="false" ht="22.35" hidden="false" customHeight="false" outlineLevel="0" collapsed="false">
      <c r="A3826" s="6" t="s">
        <v>5552</v>
      </c>
      <c r="B3826" s="7" t="s">
        <v>1644</v>
      </c>
      <c r="C3826" s="17" t="n">
        <v>2193</v>
      </c>
      <c r="D3826" s="18" t="n">
        <v>0.000199685007747312</v>
      </c>
      <c r="E3826" s="18" t="n">
        <v>8.70391338911085E-005</v>
      </c>
      <c r="F3826" s="18" t="n">
        <v>0.00019817783846643</v>
      </c>
      <c r="G3826" s="18" t="n">
        <v>9.10471512929436E-005</v>
      </c>
      <c r="H3826" s="16" t="n">
        <v>-0.18814456584871</v>
      </c>
      <c r="I3826" s="17" t="n">
        <v>210.724658076613</v>
      </c>
      <c r="J3826" s="16" t="n">
        <v>0.850944381747846</v>
      </c>
      <c r="K3826" s="16" t="n">
        <v>0.874546603331739</v>
      </c>
      <c r="L3826" s="16" t="n">
        <v>-0.0166590925908977</v>
      </c>
      <c r="M3826" s="16" t="n">
        <v>0.50509452967612</v>
      </c>
      <c r="N3826" s="16" t="n">
        <v>0.879910487397803</v>
      </c>
      <c r="O3826" s="18" t="n">
        <v>2.99632022439379E-005</v>
      </c>
      <c r="P3826" s="34" t="b">
        <f aca="false">FALSE()</f>
        <v>0</v>
      </c>
      <c r="Q3826" s="16"/>
    </row>
    <row r="3827" customFormat="false" ht="22.35" hidden="false" customHeight="false" outlineLevel="0" collapsed="false">
      <c r="A3827" s="6" t="s">
        <v>5553</v>
      </c>
      <c r="B3827" s="7" t="s">
        <v>1644</v>
      </c>
      <c r="C3827" s="17" t="n">
        <v>2194</v>
      </c>
      <c r="D3827" s="18" t="n">
        <v>0.000193556504589806</v>
      </c>
      <c r="E3827" s="18" t="n">
        <v>8.56390470642435E-005</v>
      </c>
      <c r="F3827" s="18" t="n">
        <v>0.000192870949636762</v>
      </c>
      <c r="G3827" s="18" t="n">
        <v>8.97165537805378E-005</v>
      </c>
      <c r="H3827" s="16" t="n">
        <v>-0.0869556067779459</v>
      </c>
      <c r="I3827" s="17" t="n">
        <v>210.939901174284</v>
      </c>
      <c r="J3827" s="16" t="n">
        <v>0.930789286559957</v>
      </c>
      <c r="K3827" s="16" t="n">
        <v>0.942600180386487</v>
      </c>
      <c r="L3827" s="16" t="n">
        <v>-0.0076917542592045</v>
      </c>
      <c r="M3827" s="16" t="n">
        <v>0.50141407097474</v>
      </c>
      <c r="N3827" s="16" t="n">
        <v>0.945496737664507</v>
      </c>
      <c r="O3827" s="18" t="n">
        <v>3.07472671249147E-005</v>
      </c>
      <c r="P3827" s="34" t="b">
        <f aca="false">FALSE()</f>
        <v>0</v>
      </c>
      <c r="Q3827" s="16"/>
    </row>
    <row r="3828" customFormat="false" ht="22.35" hidden="false" customHeight="false" outlineLevel="0" collapsed="false">
      <c r="A3828" s="6" t="s">
        <v>5554</v>
      </c>
      <c r="B3828" s="7" t="s">
        <v>1644</v>
      </c>
      <c r="C3828" s="17" t="n">
        <v>2195</v>
      </c>
      <c r="D3828" s="18" t="n">
        <v>0.00018732231054862</v>
      </c>
      <c r="E3828" s="18" t="n">
        <v>8.42117944102964E-005</v>
      </c>
      <c r="F3828" s="18" t="n">
        <v>0.000187472722946041</v>
      </c>
      <c r="G3828" s="18" t="n">
        <v>8.83310262329712E-005</v>
      </c>
      <c r="H3828" s="16" t="n">
        <v>0.0193972561227024</v>
      </c>
      <c r="I3828" s="17" t="n">
        <v>211.119410510352</v>
      </c>
      <c r="J3828" s="16" t="n">
        <v>0.984542518856314</v>
      </c>
      <c r="K3828" s="16" t="n">
        <v>0.988114015297148</v>
      </c>
      <c r="L3828" s="16" t="n">
        <v>0.00171438776282851</v>
      </c>
      <c r="M3828" s="16" t="n">
        <v>0.502159848132652</v>
      </c>
      <c r="N3828" s="16" t="n">
        <v>0.988664107292009</v>
      </c>
      <c r="O3828" s="18" t="n">
        <v>6.52211124124956E-006</v>
      </c>
      <c r="P3828" s="34" t="b">
        <f aca="false">FALSE()</f>
        <v>0</v>
      </c>
      <c r="Q3828" s="16"/>
    </row>
    <row r="3829" customFormat="false" ht="22.35" hidden="false" customHeight="false" outlineLevel="0" collapsed="false">
      <c r="A3829" s="6" t="s">
        <v>5555</v>
      </c>
      <c r="B3829" s="7" t="s">
        <v>1644</v>
      </c>
      <c r="C3829" s="17" t="n">
        <v>2196</v>
      </c>
      <c r="D3829" s="18" t="n">
        <v>0.000180925060772815</v>
      </c>
      <c r="E3829" s="18" t="n">
        <v>8.26617806504113E-005</v>
      </c>
      <c r="F3829" s="18" t="n">
        <v>0.000182013748824488</v>
      </c>
      <c r="G3829" s="18" t="n">
        <v>8.68991674641376E-005</v>
      </c>
      <c r="H3829" s="16" t="n">
        <v>0.142972439922798</v>
      </c>
      <c r="I3829" s="17" t="n">
        <v>211.443503985051</v>
      </c>
      <c r="J3829" s="16" t="n">
        <v>0.886448099701657</v>
      </c>
      <c r="K3829" s="16" t="n">
        <v>0.905652292900511</v>
      </c>
      <c r="L3829" s="16" t="n">
        <v>0.0126175596387379</v>
      </c>
      <c r="M3829" s="16" t="n">
        <v>0.505452890128622</v>
      </c>
      <c r="N3829" s="16" t="n">
        <v>0.90991338352361</v>
      </c>
      <c r="O3829" s="18" t="n">
        <v>6.66625968511522E-006</v>
      </c>
      <c r="P3829" s="34" t="b">
        <f aca="false">FALSE()</f>
        <v>0</v>
      </c>
      <c r="Q3829" s="16"/>
    </row>
    <row r="3830" customFormat="false" ht="22.35" hidden="false" customHeight="false" outlineLevel="0" collapsed="false">
      <c r="A3830" s="6" t="s">
        <v>5556</v>
      </c>
      <c r="B3830" s="7" t="s">
        <v>1644</v>
      </c>
      <c r="C3830" s="17" t="n">
        <v>2197</v>
      </c>
      <c r="D3830" s="18" t="n">
        <v>0.000174413551760857</v>
      </c>
      <c r="E3830" s="18" t="n">
        <v>8.10090361163813E-005</v>
      </c>
      <c r="F3830" s="18" t="n">
        <v>0.000176542555394482</v>
      </c>
      <c r="G3830" s="18" t="n">
        <v>8.54308256271691E-005</v>
      </c>
      <c r="H3830" s="16" t="n">
        <v>0.285132699854122</v>
      </c>
      <c r="I3830" s="17" t="n">
        <v>211.90381181362</v>
      </c>
      <c r="J3830" s="16" t="n">
        <v>0.775820966579005</v>
      </c>
      <c r="K3830" s="16" t="n">
        <v>0.809569276163659</v>
      </c>
      <c r="L3830" s="16" t="n">
        <v>0.025110681328636</v>
      </c>
      <c r="M3830" s="16" t="n">
        <v>0.509569192623586</v>
      </c>
      <c r="N3830" s="16" t="n">
        <v>0.817947690551375</v>
      </c>
      <c r="O3830" s="18" t="n">
        <v>6.79538132876456E-006</v>
      </c>
      <c r="P3830" s="34" t="b">
        <f aca="false">FALSE()</f>
        <v>0</v>
      </c>
      <c r="Q3830" s="16"/>
    </row>
    <row r="3831" customFormat="false" ht="22.35" hidden="false" customHeight="false" outlineLevel="0" collapsed="false">
      <c r="A3831" s="6" t="s">
        <v>5557</v>
      </c>
      <c r="B3831" s="7" t="s">
        <v>1644</v>
      </c>
      <c r="C3831" s="17" t="n">
        <v>2198</v>
      </c>
      <c r="D3831" s="18" t="n">
        <v>0.000167828543103925</v>
      </c>
      <c r="E3831" s="18" t="n">
        <v>7.92304220631787E-005</v>
      </c>
      <c r="F3831" s="18" t="n">
        <v>0.000171114616303452</v>
      </c>
      <c r="G3831" s="18" t="n">
        <v>8.38718822291681E-005</v>
      </c>
      <c r="H3831" s="16" t="n">
        <v>0.449664284251267</v>
      </c>
      <c r="I3831" s="17" t="n">
        <v>212.460043437157</v>
      </c>
      <c r="J3831" s="16" t="n">
        <v>0.653410940456839</v>
      </c>
      <c r="K3831" s="16" t="n">
        <v>0.703412555874418</v>
      </c>
      <c r="L3831" s="16" t="n">
        <v>0.0395008931811119</v>
      </c>
      <c r="M3831" s="16" t="n">
        <v>0.514518441035177</v>
      </c>
      <c r="N3831" s="16" t="n">
        <v>0.717959883669531</v>
      </c>
      <c r="O3831" s="18" t="n">
        <v>6.89941620335891E-006</v>
      </c>
      <c r="P3831" s="34" t="b">
        <f aca="false">FALSE()</f>
        <v>0</v>
      </c>
      <c r="Q3831" s="16"/>
    </row>
    <row r="3832" customFormat="false" ht="22.35" hidden="false" customHeight="false" outlineLevel="0" collapsed="false">
      <c r="A3832" s="6" t="s">
        <v>5558</v>
      </c>
      <c r="B3832" s="7" t="s">
        <v>1644</v>
      </c>
      <c r="C3832" s="17" t="n">
        <v>2199</v>
      </c>
      <c r="D3832" s="18" t="n">
        <v>0.000161162097124933</v>
      </c>
      <c r="E3832" s="18" t="n">
        <v>7.73697791766467E-005</v>
      </c>
      <c r="F3832" s="18" t="n">
        <v>0.000165724314037782</v>
      </c>
      <c r="G3832" s="18" t="n">
        <v>8.23062558947124E-005</v>
      </c>
      <c r="H3832" s="16" t="n">
        <v>0.638724417354201</v>
      </c>
      <c r="I3832" s="17" t="n">
        <v>213.190355859057</v>
      </c>
      <c r="J3832" s="16" t="n">
        <v>0.523687819006936</v>
      </c>
      <c r="K3832" s="16" t="n">
        <v>0.600858293856451</v>
      </c>
      <c r="L3832" s="16" t="n">
        <v>0.0559256547864289</v>
      </c>
      <c r="M3832" s="16" t="n">
        <v>0.520155354098869</v>
      </c>
      <c r="N3832" s="16" t="n">
        <v>0.61935390329886</v>
      </c>
      <c r="O3832" s="18" t="n">
        <v>6.969828230346E-006</v>
      </c>
      <c r="P3832" s="34" t="b">
        <f aca="false">FALSE()</f>
        <v>0</v>
      </c>
      <c r="Q3832" s="16"/>
    </row>
    <row r="3833" customFormat="false" ht="22.35" hidden="false" customHeight="false" outlineLevel="0" collapsed="false">
      <c r="A3833" s="6" t="s">
        <v>5559</v>
      </c>
      <c r="B3833" s="7" t="s">
        <v>1644</v>
      </c>
      <c r="C3833" s="17" t="n">
        <v>2200</v>
      </c>
      <c r="D3833" s="18" t="n">
        <v>0.000154469472481427</v>
      </c>
      <c r="E3833" s="18" t="n">
        <v>7.54491418193004E-005</v>
      </c>
      <c r="F3833" s="18" t="n">
        <v>0.000160422013423798</v>
      </c>
      <c r="G3833" s="18" t="n">
        <v>8.0825107815341E-005</v>
      </c>
      <c r="H3833" s="16" t="n">
        <v>0.853478546515248</v>
      </c>
      <c r="I3833" s="17" t="n">
        <v>214.239594854569</v>
      </c>
      <c r="J3833" s="16" t="n">
        <v>0.394347209758835</v>
      </c>
      <c r="K3833" s="16" t="n">
        <v>0.482044453755277</v>
      </c>
      <c r="L3833" s="16" t="n">
        <v>0.0743833963094652</v>
      </c>
      <c r="M3833" s="16" t="n">
        <v>0.527303192313653</v>
      </c>
      <c r="N3833" s="16" t="n">
        <v>0.516313926554105</v>
      </c>
      <c r="O3833" s="18" t="n">
        <v>7.03267587641743E-006</v>
      </c>
      <c r="P3833" s="34" t="b">
        <f aca="false">FALSE()</f>
        <v>0</v>
      </c>
      <c r="Q3833" s="16"/>
    </row>
    <row r="3834" customFormat="false" ht="22.35" hidden="false" customHeight="false" outlineLevel="0" collapsed="false">
      <c r="A3834" s="6" t="s">
        <v>5560</v>
      </c>
      <c r="B3834" s="7" t="s">
        <v>1644</v>
      </c>
      <c r="C3834" s="17" t="n">
        <v>2201</v>
      </c>
      <c r="D3834" s="18" t="n">
        <v>0.000147829601163828</v>
      </c>
      <c r="E3834" s="18" t="n">
        <v>7.36042125328193E-005</v>
      </c>
      <c r="F3834" s="18" t="n">
        <v>0.00015517550302156</v>
      </c>
      <c r="G3834" s="18" t="n">
        <v>7.9427418554807E-005</v>
      </c>
      <c r="H3834" s="16" t="n">
        <v>1.07817331812515</v>
      </c>
      <c r="I3834" s="17" t="n">
        <v>215.356512040313</v>
      </c>
      <c r="J3834" s="16" t="n">
        <v>0.282162580725161</v>
      </c>
      <c r="K3834" s="16" t="n">
        <v>0.369742567101173</v>
      </c>
      <c r="L3834" s="16" t="n">
        <v>0.093510941101956</v>
      </c>
      <c r="M3834" s="16" t="n">
        <v>0.534470401363707</v>
      </c>
      <c r="N3834" s="16" t="n">
        <v>0.406873479519512</v>
      </c>
      <c r="O3834" s="18" t="n">
        <v>7.09803343991036E-006</v>
      </c>
      <c r="P3834" s="34" t="b">
        <f aca="false">FALSE()</f>
        <v>0</v>
      </c>
      <c r="Q3834" s="16"/>
    </row>
    <row r="3835" customFormat="false" ht="22.35" hidden="false" customHeight="false" outlineLevel="0" collapsed="false">
      <c r="A3835" s="6" t="s">
        <v>5561</v>
      </c>
      <c r="B3835" s="7" t="s">
        <v>1644</v>
      </c>
      <c r="C3835" s="17" t="n">
        <v>2202</v>
      </c>
      <c r="D3835" s="18" t="n">
        <v>0.000141193583747741</v>
      </c>
      <c r="E3835" s="18" t="n">
        <v>7.19504534065315E-005</v>
      </c>
      <c r="F3835" s="18" t="n">
        <v>0.000149954255045692</v>
      </c>
      <c r="G3835" s="18" t="n">
        <v>7.81438824831512E-005</v>
      </c>
      <c r="H3835" s="16" t="n">
        <v>1.3137650056498</v>
      </c>
      <c r="I3835" s="17" t="n">
        <v>216.35396892916</v>
      </c>
      <c r="J3835" s="16" t="n">
        <v>0.190316658053021</v>
      </c>
      <c r="K3835" s="16" t="n">
        <v>0.271787381596709</v>
      </c>
      <c r="L3835" s="16" t="n">
        <v>0.113458466731667</v>
      </c>
      <c r="M3835" s="16" t="n">
        <v>0.54230590423059</v>
      </c>
      <c r="N3835" s="16" t="n">
        <v>0.315847719248381</v>
      </c>
      <c r="O3835" s="18" t="n">
        <v>7.1647886839151E-006</v>
      </c>
      <c r="P3835" s="34" t="b">
        <f aca="false">FALSE()</f>
        <v>0</v>
      </c>
      <c r="Q3835" s="16"/>
    </row>
    <row r="3836" customFormat="false" ht="22.35" hidden="false" customHeight="false" outlineLevel="0" collapsed="false">
      <c r="A3836" s="6" t="s">
        <v>5562</v>
      </c>
      <c r="B3836" s="7" t="s">
        <v>1644</v>
      </c>
      <c r="C3836" s="17" t="n">
        <v>2203</v>
      </c>
      <c r="D3836" s="18" t="n">
        <v>0.000134598694940925</v>
      </c>
      <c r="E3836" s="18" t="n">
        <v>7.03977295283392E-005</v>
      </c>
      <c r="F3836" s="18" t="n">
        <v>0.000144705030577602</v>
      </c>
      <c r="G3836" s="18" t="n">
        <v>7.69810810535688E-005</v>
      </c>
      <c r="H3836" s="16" t="n">
        <v>1.54695647014827</v>
      </c>
      <c r="I3836" s="17" t="n">
        <v>217.427716604558</v>
      </c>
      <c r="J3836" s="16" t="n">
        <v>0.123328005482705</v>
      </c>
      <c r="K3836" s="16" t="n">
        <v>0.185237503710904</v>
      </c>
      <c r="L3836" s="16" t="n">
        <v>0.13299364734882</v>
      </c>
      <c r="M3836" s="16" t="n">
        <v>0.550596621726329</v>
      </c>
      <c r="N3836" s="16" t="n">
        <v>0.233595960163491</v>
      </c>
      <c r="O3836" s="18" t="n">
        <v>7.26054340444823E-006</v>
      </c>
      <c r="P3836" s="34" t="b">
        <f aca="false">FALSE()</f>
        <v>0</v>
      </c>
      <c r="Q3836" s="16"/>
    </row>
    <row r="3837" customFormat="false" ht="22.35" hidden="false" customHeight="false" outlineLevel="0" collapsed="false">
      <c r="A3837" s="6" t="s">
        <v>5563</v>
      </c>
      <c r="B3837" s="7" t="s">
        <v>1644</v>
      </c>
      <c r="C3837" s="17" t="n">
        <v>2204</v>
      </c>
      <c r="D3837" s="18" t="n">
        <v>0.000127968201893824</v>
      </c>
      <c r="E3837" s="18" t="n">
        <v>6.88864793641583E-005</v>
      </c>
      <c r="F3837" s="18" t="n">
        <v>0.000139259946170126</v>
      </c>
      <c r="G3837" s="18" t="n">
        <v>7.58529921031461E-005</v>
      </c>
      <c r="H3837" s="16" t="n">
        <v>1.76393776747017</v>
      </c>
      <c r="I3837" s="17" t="n">
        <v>218.536004855419</v>
      </c>
      <c r="J3837" s="16" t="n">
        <v>0.0791396765408958</v>
      </c>
      <c r="K3837" s="16" t="n">
        <v>0.125307004061319</v>
      </c>
      <c r="L3837" s="16" t="n">
        <v>0.150951771524552</v>
      </c>
      <c r="M3837" s="16" t="n">
        <v>0.559119789245312</v>
      </c>
      <c r="N3837" s="16" t="n">
        <v>0.169126306220523</v>
      </c>
      <c r="O3837" s="18" t="n">
        <v>7.36477234460371E-006</v>
      </c>
      <c r="P3837" s="34" t="b">
        <f aca="false">FALSE()</f>
        <v>0</v>
      </c>
      <c r="Q3837" s="16"/>
    </row>
    <row r="3838" customFormat="false" ht="22.35" hidden="false" customHeight="false" outlineLevel="0" collapsed="false">
      <c r="A3838" s="6" t="s">
        <v>5564</v>
      </c>
      <c r="B3838" s="7" t="s">
        <v>1644</v>
      </c>
      <c r="C3838" s="17" t="n">
        <v>2205</v>
      </c>
      <c r="D3838" s="18" t="n">
        <v>0.000121343567863566</v>
      </c>
      <c r="E3838" s="18" t="n">
        <v>6.74399046686455E-005</v>
      </c>
      <c r="F3838" s="18" t="n">
        <v>0.000133673021798433</v>
      </c>
      <c r="G3838" s="18" t="n">
        <v>7.47601252256112E-005</v>
      </c>
      <c r="H3838" s="16" t="n">
        <v>1.96475913071057</v>
      </c>
      <c r="I3838" s="17" t="n">
        <v>219.624053639303</v>
      </c>
      <c r="J3838" s="16" t="n">
        <v>0.0507030397202044</v>
      </c>
      <c r="K3838" s="16" t="n">
        <v>0.08440454207051</v>
      </c>
      <c r="L3838" s="16" t="n">
        <v>0.167391542412151</v>
      </c>
      <c r="M3838" s="16" t="n">
        <v>0.566306369130637</v>
      </c>
      <c r="N3838" s="16" t="n">
        <v>0.123979818107931</v>
      </c>
      <c r="O3838" s="18" t="n">
        <v>7.4699523237097E-006</v>
      </c>
      <c r="P3838" s="34" t="b">
        <f aca="false">FALSE()</f>
        <v>0</v>
      </c>
      <c r="Q3838" s="16"/>
    </row>
    <row r="3839" customFormat="false" ht="22.35" hidden="false" customHeight="false" outlineLevel="0" collapsed="false">
      <c r="A3839" s="6" t="s">
        <v>5565</v>
      </c>
      <c r="B3839" s="7" t="s">
        <v>1644</v>
      </c>
      <c r="C3839" s="17" t="n">
        <v>2206</v>
      </c>
      <c r="D3839" s="18" t="n">
        <v>0.000114701910587102</v>
      </c>
      <c r="E3839" s="18" t="n">
        <v>6.60278997627739E-005</v>
      </c>
      <c r="F3839" s="18" t="n">
        <v>0.00012795309558201</v>
      </c>
      <c r="G3839" s="18" t="n">
        <v>7.37223579251556E-005</v>
      </c>
      <c r="H3839" s="16" t="n">
        <v>2.1537175905836</v>
      </c>
      <c r="I3839" s="17" t="n">
        <v>220.80627978169</v>
      </c>
      <c r="J3839" s="16" t="n">
        <v>0.0323455998170456</v>
      </c>
      <c r="K3839" s="16" t="n">
        <v>0.0562591111654398</v>
      </c>
      <c r="L3839" s="16" t="n">
        <v>0.182620068641201</v>
      </c>
      <c r="M3839" s="16" t="n">
        <v>0.57343483651015</v>
      </c>
      <c r="N3839" s="16" t="n">
        <v>0.0932655131157647</v>
      </c>
      <c r="O3839" s="18" t="n">
        <v>7.57703989550364E-006</v>
      </c>
      <c r="P3839" s="34" t="b">
        <f aca="false">FALSE()</f>
        <v>0</v>
      </c>
      <c r="Q3839" s="16"/>
    </row>
    <row r="3840" customFormat="false" ht="22.35" hidden="false" customHeight="false" outlineLevel="0" collapsed="false">
      <c r="A3840" s="6" t="s">
        <v>5566</v>
      </c>
      <c r="B3840" s="7" t="s">
        <v>1644</v>
      </c>
      <c r="C3840" s="17" t="n">
        <v>2207</v>
      </c>
      <c r="D3840" s="18" t="n">
        <v>0.00010797586606128</v>
      </c>
      <c r="E3840" s="18" t="n">
        <v>6.47538954148739E-005</v>
      </c>
      <c r="F3840" s="18" t="n">
        <v>0.000121988779336893</v>
      </c>
      <c r="G3840" s="18" t="n">
        <v>7.27159273647175E-005</v>
      </c>
      <c r="H3840" s="16" t="n">
        <v>2.31965172500133</v>
      </c>
      <c r="I3840" s="17" t="n">
        <v>221.764410747707</v>
      </c>
      <c r="J3840" s="16" t="n">
        <v>0.0212692635035676</v>
      </c>
      <c r="K3840" s="16" t="n">
        <v>0.0389357933567735</v>
      </c>
      <c r="L3840" s="16" t="n">
        <v>0.1959450451818</v>
      </c>
      <c r="M3840" s="16" t="n">
        <v>0.579594762126143</v>
      </c>
      <c r="N3840" s="16" t="n">
        <v>0.0714619709614437</v>
      </c>
      <c r="O3840" s="18" t="n">
        <v>7.63593720563822E-006</v>
      </c>
      <c r="P3840" s="34" t="b">
        <f aca="false">TRUE()</f>
        <v>1</v>
      </c>
      <c r="Q3840" s="16" t="n">
        <v>0.00149945457918529</v>
      </c>
    </row>
    <row r="3841" customFormat="false" ht="22.35" hidden="false" customHeight="false" outlineLevel="0" collapsed="false">
      <c r="A3841" s="6" t="s">
        <v>1762</v>
      </c>
      <c r="B3841" s="7" t="s">
        <v>1644</v>
      </c>
      <c r="C3841" s="17" t="n">
        <v>2208</v>
      </c>
      <c r="D3841" s="18" t="n">
        <v>0.000101156559003709</v>
      </c>
      <c r="E3841" s="18" t="n">
        <v>6.35752639193476E-005</v>
      </c>
      <c r="F3841" s="18" t="n">
        <v>0.00011580388664174</v>
      </c>
      <c r="G3841" s="18" t="n">
        <v>7.17890530180255E-005</v>
      </c>
      <c r="H3841" s="16" t="n">
        <v>2.46684593626628</v>
      </c>
      <c r="I3841" s="17" t="n">
        <v>222.701195455003</v>
      </c>
      <c r="J3841" s="16" t="n">
        <v>0.0143852594635303</v>
      </c>
      <c r="K3841" s="16" t="n">
        <v>0.0275109800800234</v>
      </c>
      <c r="L3841" s="16" t="n">
        <v>0.207617049466102</v>
      </c>
      <c r="M3841" s="16" t="n">
        <v>0.58550286688362</v>
      </c>
      <c r="N3841" s="16" t="n">
        <v>0.0563679942847772</v>
      </c>
      <c r="O3841" s="18" t="n">
        <v>7.6949826297186E-006</v>
      </c>
      <c r="P3841" s="34" t="b">
        <f aca="false">TRUE()</f>
        <v>1</v>
      </c>
      <c r="Q3841" s="16" t="n">
        <v>0.00156280667929984</v>
      </c>
    </row>
    <row r="3842" customFormat="false" ht="22.35" hidden="false" customHeight="false" outlineLevel="0" collapsed="false">
      <c r="A3842" s="6" t="s">
        <v>1666</v>
      </c>
      <c r="B3842" s="7" t="s">
        <v>1644</v>
      </c>
      <c r="C3842" s="17" t="n">
        <v>2209</v>
      </c>
      <c r="D3842" s="18" t="n">
        <v>9.42056756536845E-005</v>
      </c>
      <c r="E3842" s="18" t="n">
        <v>6.24425719122054E-005</v>
      </c>
      <c r="F3842" s="18" t="n">
        <v>0.000109412993038128</v>
      </c>
      <c r="G3842" s="18" t="n">
        <v>7.09491690183197E-005</v>
      </c>
      <c r="H3842" s="16" t="n">
        <v>2.60430089804352</v>
      </c>
      <c r="I3842" s="17" t="n">
        <v>223.764537212981</v>
      </c>
      <c r="J3842" s="16" t="n">
        <v>0.00982281684111474</v>
      </c>
      <c r="K3842" s="16" t="n">
        <v>0.0195795820800318</v>
      </c>
      <c r="L3842" s="16" t="n">
        <v>0.218288746255727</v>
      </c>
      <c r="M3842" s="16" t="n">
        <v>0.591314117464745</v>
      </c>
      <c r="N3842" s="16" t="n">
        <v>0.045875225362986</v>
      </c>
      <c r="O3842" s="18" t="n">
        <v>7.82071733951409E-006</v>
      </c>
      <c r="P3842" s="34" t="b">
        <f aca="false">TRUE()</f>
        <v>1</v>
      </c>
      <c r="Q3842" s="16" t="n">
        <v>0.00174246810087259</v>
      </c>
    </row>
    <row r="3843" customFormat="false" ht="22.35" hidden="false" customHeight="false" outlineLevel="0" collapsed="false">
      <c r="A3843" s="6" t="s">
        <v>1678</v>
      </c>
      <c r="B3843" s="7" t="s">
        <v>1644</v>
      </c>
      <c r="C3843" s="17" t="n">
        <v>2210</v>
      </c>
      <c r="D3843" s="18" t="n">
        <v>8.712404699486E-005</v>
      </c>
      <c r="E3843" s="18" t="n">
        <v>6.13947789049002E-005</v>
      </c>
      <c r="F3843" s="18" t="n">
        <v>0.000102751057065402</v>
      </c>
      <c r="G3843" s="18" t="n">
        <v>7.0206214901272E-005</v>
      </c>
      <c r="H3843" s="16" t="n">
        <v>2.71824734974581</v>
      </c>
      <c r="I3843" s="17" t="n">
        <v>224.875133688193</v>
      </c>
      <c r="J3843" s="16" t="n">
        <v>0.00707444246330441</v>
      </c>
      <c r="K3843" s="16" t="n">
        <v>0.0145413255189268</v>
      </c>
      <c r="L3843" s="16" t="n">
        <v>0.226880125065577</v>
      </c>
      <c r="M3843" s="16" t="n">
        <v>0.596282736711607</v>
      </c>
      <c r="N3843" s="16" t="n">
        <v>0.04057411901123</v>
      </c>
      <c r="O3843" s="18" t="n">
        <v>7.96544840503695E-006</v>
      </c>
      <c r="P3843" s="34" t="b">
        <f aca="false">TRUE()</f>
        <v>1</v>
      </c>
      <c r="Q3843" s="16" t="n">
        <v>0.00205323422308957</v>
      </c>
    </row>
    <row r="3844" customFormat="false" ht="22.35" hidden="false" customHeight="false" outlineLevel="0" collapsed="false">
      <c r="A3844" s="6" t="s">
        <v>5567</v>
      </c>
      <c r="B3844" s="7" t="s">
        <v>1644</v>
      </c>
      <c r="C3844" s="17" t="n">
        <v>2211</v>
      </c>
      <c r="D3844" s="18" t="n">
        <v>7.98648385889101E-005</v>
      </c>
      <c r="E3844" s="18" t="n">
        <v>6.04007872399338E-005</v>
      </c>
      <c r="F3844" s="18" t="n">
        <v>9.57717430967042E-005</v>
      </c>
      <c r="G3844" s="18" t="n">
        <v>6.96017263139576E-005</v>
      </c>
      <c r="H3844" s="16" t="n">
        <v>2.8079544086164</v>
      </c>
      <c r="I3844" s="17" t="n">
        <v>226.228685553563</v>
      </c>
      <c r="J3844" s="16" t="n">
        <v>0.00542128092780212</v>
      </c>
      <c r="K3844" s="16" t="n">
        <v>0.0114835517628712</v>
      </c>
      <c r="L3844" s="16" t="n">
        <v>0.233184942906221</v>
      </c>
      <c r="M3844" s="16" t="n">
        <v>0.600563691306369</v>
      </c>
      <c r="N3844" s="16" t="n">
        <v>0.0354950257016271</v>
      </c>
      <c r="O3844" s="18" t="n">
        <v>8.07896632894929E-006</v>
      </c>
      <c r="P3844" s="34" t="b">
        <f aca="false">TRUE()</f>
        <v>1</v>
      </c>
      <c r="Q3844" s="16" t="n">
        <v>0.00145341613171953</v>
      </c>
    </row>
    <row r="3845" customFormat="false" ht="22.35" hidden="false" customHeight="false" outlineLevel="0" collapsed="false">
      <c r="A3845" s="6" t="s">
        <v>5568</v>
      </c>
      <c r="B3845" s="7" t="s">
        <v>1644</v>
      </c>
      <c r="C3845" s="17" t="n">
        <v>2212</v>
      </c>
      <c r="D3845" s="18" t="n">
        <v>7.24625988076223E-005</v>
      </c>
      <c r="E3845" s="18" t="n">
        <v>5.94926198097349E-005</v>
      </c>
      <c r="F3845" s="18" t="n">
        <v>8.85681632006338E-005</v>
      </c>
      <c r="G3845" s="18" t="n">
        <v>6.91343741894013E-005</v>
      </c>
      <c r="H3845" s="16" t="n">
        <v>2.88128024404178</v>
      </c>
      <c r="I3845" s="17" t="n">
        <v>227.738725296522</v>
      </c>
      <c r="J3845" s="16" t="n">
        <v>0.00433897943308376</v>
      </c>
      <c r="K3845" s="16" t="n">
        <v>0.00934445492854052</v>
      </c>
      <c r="L3845" s="16" t="n">
        <v>0.23795286981653</v>
      </c>
      <c r="M3845" s="16" t="n">
        <v>0.604505656283899</v>
      </c>
      <c r="N3845" s="16" t="n">
        <v>0.0319790057118149</v>
      </c>
      <c r="O3845" s="18" t="n">
        <v>8.16187273808176E-006</v>
      </c>
      <c r="P3845" s="34" t="b">
        <f aca="false">TRUE()</f>
        <v>1</v>
      </c>
      <c r="Q3845" s="16" t="n">
        <v>0.00171605432335572</v>
      </c>
    </row>
    <row r="3846" customFormat="false" ht="22.35" hidden="false" customHeight="false" outlineLevel="0" collapsed="false">
      <c r="A3846" s="6" t="s">
        <v>5569</v>
      </c>
      <c r="B3846" s="7" t="s">
        <v>1644</v>
      </c>
      <c r="C3846" s="17" t="n">
        <v>2213</v>
      </c>
      <c r="D3846" s="18" t="n">
        <v>6.48714204699471E-005</v>
      </c>
      <c r="E3846" s="18" t="n">
        <v>5.86293087972875E-005</v>
      </c>
      <c r="F3846" s="18" t="n">
        <v>8.1182269868604E-005</v>
      </c>
      <c r="G3846" s="18" t="n">
        <v>6.87731597934312E-005</v>
      </c>
      <c r="H3846" s="16" t="n">
        <v>2.95501026937608</v>
      </c>
      <c r="I3846" s="17" t="n">
        <v>229.455466636976</v>
      </c>
      <c r="J3846" s="16" t="n">
        <v>0.00345249896148548</v>
      </c>
      <c r="K3846" s="16" t="n">
        <v>0.00758489713613804</v>
      </c>
      <c r="L3846" s="16" t="n">
        <v>0.242542122260046</v>
      </c>
      <c r="M3846" s="16" t="n">
        <v>0.609028746319541</v>
      </c>
      <c r="N3846" s="16" t="n">
        <v>0.0293088435703009</v>
      </c>
      <c r="O3846" s="18" t="n">
        <v>8.18156704317423E-006</v>
      </c>
      <c r="P3846" s="34" t="b">
        <f aca="false">TRUE()</f>
        <v>1</v>
      </c>
      <c r="Q3846" s="16" t="n">
        <v>0.00165071185832548</v>
      </c>
    </row>
    <row r="3847" customFormat="false" ht="22.35" hidden="false" customHeight="false" outlineLevel="0" collapsed="false">
      <c r="A3847" s="6" t="s">
        <v>5570</v>
      </c>
      <c r="B3847" s="7" t="s">
        <v>1644</v>
      </c>
      <c r="C3847" s="17" t="n">
        <v>2214</v>
      </c>
      <c r="D3847" s="18" t="n">
        <v>5.71533638448063E-005</v>
      </c>
      <c r="E3847" s="18" t="n">
        <v>5.78742036839537E-005</v>
      </c>
      <c r="F3847" s="18" t="n">
        <v>7.3646287307038E-005</v>
      </c>
      <c r="G3847" s="18" t="n">
        <v>6.85236189663947E-005</v>
      </c>
      <c r="H3847" s="16" t="n">
        <v>3.02082987085817</v>
      </c>
      <c r="I3847" s="17" t="n">
        <v>231.198282227232</v>
      </c>
      <c r="J3847" s="16" t="n">
        <v>0.00280424004425735</v>
      </c>
      <c r="K3847" s="16" t="n">
        <v>0.006287194048443</v>
      </c>
      <c r="L3847" s="16" t="n">
        <v>0.246431511078492</v>
      </c>
      <c r="M3847" s="16" t="n">
        <v>0.613484038431737</v>
      </c>
      <c r="N3847" s="16" t="n">
        <v>0.0272065180405644</v>
      </c>
      <c r="O3847" s="18" t="n">
        <v>8.15762431248114E-006</v>
      </c>
      <c r="P3847" s="34" t="b">
        <f aca="false">TRUE()</f>
        <v>1</v>
      </c>
      <c r="Q3847" s="16" t="n">
        <v>0.00119316020074812</v>
      </c>
    </row>
    <row r="3848" customFormat="false" ht="22.35" hidden="false" customHeight="false" outlineLevel="0" collapsed="false">
      <c r="A3848" s="6" t="s">
        <v>5571</v>
      </c>
      <c r="B3848" s="7" t="s">
        <v>1644</v>
      </c>
      <c r="C3848" s="17" t="n">
        <v>2215</v>
      </c>
      <c r="D3848" s="18" t="n">
        <v>4.9255108497368E-005</v>
      </c>
      <c r="E3848" s="18" t="n">
        <v>5.71958780703965E-005</v>
      </c>
      <c r="F3848" s="18" t="n">
        <v>6.59797659047404E-005</v>
      </c>
      <c r="G3848" s="18" t="n">
        <v>6.8336413646759E-005</v>
      </c>
      <c r="H3848" s="16" t="n">
        <v>3.09340047213166</v>
      </c>
      <c r="I3848" s="17" t="n">
        <v>232.924440115712</v>
      </c>
      <c r="J3848" s="16" t="n">
        <v>0.0022204503694409</v>
      </c>
      <c r="K3848" s="16" t="n">
        <v>0.0050939021742287</v>
      </c>
      <c r="L3848" s="16" t="n">
        <v>0.25085941991441</v>
      </c>
      <c r="M3848" s="16" t="n">
        <v>0.61986672865334</v>
      </c>
      <c r="N3848" s="16" t="n">
        <v>0.0251959697734861</v>
      </c>
      <c r="O3848" s="18" t="n">
        <v>8.12136910699965E-006</v>
      </c>
      <c r="P3848" s="34" t="b">
        <f aca="false">TRUE()</f>
        <v>1</v>
      </c>
      <c r="Q3848" s="16" t="n">
        <v>0.00168295092135335</v>
      </c>
    </row>
    <row r="3849" customFormat="false" ht="22.35" hidden="false" customHeight="false" outlineLevel="0" collapsed="false">
      <c r="A3849" s="6" t="s">
        <v>5572</v>
      </c>
      <c r="B3849" s="7" t="s">
        <v>1644</v>
      </c>
      <c r="C3849" s="17" t="n">
        <v>2216</v>
      </c>
      <c r="D3849" s="18" t="n">
        <v>4.13096644764078E-005</v>
      </c>
      <c r="E3849" s="18" t="n">
        <v>5.66672465138926E-005</v>
      </c>
      <c r="F3849" s="18" t="n">
        <v>5.82611218349132E-005</v>
      </c>
      <c r="G3849" s="18" t="n">
        <v>6.82657167198251E-005</v>
      </c>
      <c r="H3849" s="16" t="n">
        <v>3.15874873328208</v>
      </c>
      <c r="I3849" s="17" t="n">
        <v>234.527504185618</v>
      </c>
      <c r="J3849" s="16" t="n">
        <v>0.00179269483933999</v>
      </c>
      <c r="K3849" s="16" t="n">
        <v>0.00418429897821202</v>
      </c>
      <c r="L3849" s="16" t="n">
        <v>0.254780604606456</v>
      </c>
      <c r="M3849" s="16" t="n">
        <v>0.626908027274136</v>
      </c>
      <c r="N3849" s="16" t="n">
        <v>0.0233252084620837</v>
      </c>
      <c r="O3849" s="18" t="n">
        <v>8.08049881098683E-006</v>
      </c>
      <c r="P3849" s="34" t="b">
        <f aca="false">TRUE()</f>
        <v>1</v>
      </c>
      <c r="Q3849" s="16" t="n">
        <v>0.0020822774979143</v>
      </c>
    </row>
    <row r="3850" customFormat="false" ht="22.35" hidden="false" customHeight="false" outlineLevel="0" collapsed="false">
      <c r="A3850" s="6" t="s">
        <v>5573</v>
      </c>
      <c r="B3850" s="7" t="s">
        <v>1644</v>
      </c>
      <c r="C3850" s="17" t="n">
        <v>2217</v>
      </c>
      <c r="D3850" s="18" t="n">
        <v>3.33896583119853E-005</v>
      </c>
      <c r="E3850" s="18" t="n">
        <v>5.63749639779937E-005</v>
      </c>
      <c r="F3850" s="18" t="n">
        <v>5.05555503498341E-005</v>
      </c>
      <c r="G3850" s="18" t="n">
        <v>6.8321053642996E-005</v>
      </c>
      <c r="H3850" s="16" t="n">
        <v>3.21093311325792</v>
      </c>
      <c r="I3850" s="17" t="n">
        <v>235.708004817405</v>
      </c>
      <c r="J3850" s="16" t="n">
        <v>0.00150730416676253</v>
      </c>
      <c r="K3850" s="16" t="n">
        <v>0.00357242278244689</v>
      </c>
      <c r="L3850" s="16" t="n">
        <v>0.257980216943902</v>
      </c>
      <c r="M3850" s="16" t="n">
        <v>0.63290330079033</v>
      </c>
      <c r="N3850" s="16" t="n">
        <v>0.0220252176844365</v>
      </c>
      <c r="O3850" s="18" t="n">
        <v>8.04341222699136E-006</v>
      </c>
      <c r="P3850" s="34" t="b">
        <f aca="false">TRUE()</f>
        <v>1</v>
      </c>
      <c r="Q3850" s="16" t="n">
        <v>0.00256832107196208</v>
      </c>
    </row>
    <row r="3851" customFormat="false" ht="22.35" hidden="false" customHeight="false" outlineLevel="0" collapsed="false">
      <c r="A3851" s="6" t="s">
        <v>5574</v>
      </c>
      <c r="B3851" s="7" t="s">
        <v>1644</v>
      </c>
      <c r="C3851" s="17" t="n">
        <v>2218</v>
      </c>
      <c r="D3851" s="18" t="n">
        <v>2.55176097165687E-005</v>
      </c>
      <c r="E3851" s="18" t="n">
        <v>5.63277343113812E-005</v>
      </c>
      <c r="F3851" s="18" t="n">
        <v>4.28857789861694E-005</v>
      </c>
      <c r="G3851" s="18" t="n">
        <v>6.85736337622549E-005</v>
      </c>
      <c r="H3851" s="16" t="n">
        <v>3.24812993299943</v>
      </c>
      <c r="I3851" s="17" t="n">
        <v>236.61205667732</v>
      </c>
      <c r="J3851" s="16" t="n">
        <v>0.00133016588678002</v>
      </c>
      <c r="K3851" s="16" t="n">
        <v>0.00318533665905198</v>
      </c>
      <c r="L3851" s="16" t="n">
        <v>0.260199189116357</v>
      </c>
      <c r="M3851" s="16" t="n">
        <v>0.637988145048815</v>
      </c>
      <c r="N3851" s="16" t="n">
        <v>0.021298567543213</v>
      </c>
      <c r="O3851" s="18" t="n">
        <v>7.97354745668255E-006</v>
      </c>
      <c r="P3851" s="34" t="b">
        <f aca="false">TRUE()</f>
        <v>1</v>
      </c>
      <c r="Q3851" s="16" t="n">
        <v>0.00253031747751262</v>
      </c>
    </row>
    <row r="3852" customFormat="false" ht="22.35" hidden="false" customHeight="false" outlineLevel="0" collapsed="false">
      <c r="A3852" s="6" t="s">
        <v>5575</v>
      </c>
      <c r="B3852" s="7" t="s">
        <v>1644</v>
      </c>
      <c r="C3852" s="17" t="n">
        <v>2219</v>
      </c>
      <c r="D3852" s="18" t="n">
        <v>1.77164763459787E-005</v>
      </c>
      <c r="E3852" s="18" t="n">
        <v>5.64916743334879E-005</v>
      </c>
      <c r="F3852" s="18" t="n">
        <v>3.52496854640734E-005</v>
      </c>
      <c r="G3852" s="18" t="n">
        <v>6.90168507582376E-005</v>
      </c>
      <c r="H3852" s="16" t="n">
        <v>3.26682112359842</v>
      </c>
      <c r="I3852" s="17" t="n">
        <v>237.324343053862</v>
      </c>
      <c r="J3852" s="16" t="n">
        <v>0.00124844639781591</v>
      </c>
      <c r="K3852" s="16" t="n">
        <v>0.00301223985519536</v>
      </c>
      <c r="L3852" s="16" t="n">
        <v>0.261094155612629</v>
      </c>
      <c r="M3852" s="16" t="n">
        <v>0.642259414225942</v>
      </c>
      <c r="N3852" s="16" t="n">
        <v>0.0210049613287411</v>
      </c>
      <c r="O3852" s="18" t="n">
        <v>7.86929076337146E-006</v>
      </c>
      <c r="P3852" s="34" t="b">
        <f aca="false">TRUE()</f>
        <v>1</v>
      </c>
      <c r="Q3852" s="16" t="n">
        <v>0.00196718732978028</v>
      </c>
    </row>
    <row r="3853" customFormat="false" ht="22.35" hidden="false" customHeight="false" outlineLevel="0" collapsed="false">
      <c r="A3853" s="6" t="s">
        <v>5576</v>
      </c>
      <c r="B3853" s="7" t="s">
        <v>1644</v>
      </c>
      <c r="C3853" s="17" t="n">
        <v>2220</v>
      </c>
      <c r="D3853" s="18" t="n">
        <v>1.01375027689025E-005</v>
      </c>
      <c r="E3853" s="18" t="n">
        <v>5.68515292409447E-005</v>
      </c>
      <c r="F3853" s="18" t="n">
        <v>2.77505290188971E-005</v>
      </c>
      <c r="G3853" s="18" t="n">
        <v>6.96716210518432E-005</v>
      </c>
      <c r="H3853" s="16" t="n">
        <v>3.25859005327848</v>
      </c>
      <c r="I3853" s="17" t="n">
        <v>237.951783601499</v>
      </c>
      <c r="J3853" s="16" t="n">
        <v>0.00128316731870004</v>
      </c>
      <c r="K3853" s="16" t="n">
        <v>0.00308525166431353</v>
      </c>
      <c r="L3853" s="16" t="n">
        <v>0.259912410056237</v>
      </c>
      <c r="M3853" s="16" t="n">
        <v>0.644884162405083</v>
      </c>
      <c r="N3853" s="16" t="n">
        <v>0.0214021703102874</v>
      </c>
      <c r="O3853" s="18" t="n">
        <v>7.73999992105683E-006</v>
      </c>
      <c r="P3853" s="34" t="b">
        <f aca="false">TRUE()</f>
        <v>1</v>
      </c>
      <c r="Q3853" s="16" t="n">
        <v>0.00235355858363292</v>
      </c>
    </row>
    <row r="3854" customFormat="false" ht="22.35" hidden="false" customHeight="false" outlineLevel="0" collapsed="false">
      <c r="A3854" s="6" t="s">
        <v>1747</v>
      </c>
      <c r="B3854" s="7" t="s">
        <v>1644</v>
      </c>
      <c r="C3854" s="17" t="n">
        <v>2221</v>
      </c>
      <c r="D3854" s="18" t="n">
        <v>2.68773375307993E-006</v>
      </c>
      <c r="E3854" s="18" t="n">
        <v>5.73800690146085E-005</v>
      </c>
      <c r="F3854" s="18" t="n">
        <v>2.04000767137517E-005</v>
      </c>
      <c r="G3854" s="18" t="n">
        <v>7.05704228984669E-005</v>
      </c>
      <c r="H3854" s="16" t="n">
        <v>3.24409202571413</v>
      </c>
      <c r="I3854" s="17" t="n">
        <v>238.680204739228</v>
      </c>
      <c r="J3854" s="16" t="n">
        <v>0.00134681190225193</v>
      </c>
      <c r="K3854" s="16" t="n">
        <v>0.00321962522715756</v>
      </c>
      <c r="L3854" s="16" t="n">
        <v>0.258156671965475</v>
      </c>
      <c r="M3854" s="16" t="n">
        <v>0.648157833565783</v>
      </c>
      <c r="N3854" s="16" t="n">
        <v>0.0219624608870234</v>
      </c>
      <c r="O3854" s="18" t="n">
        <v>7.54980304873317E-006</v>
      </c>
      <c r="P3854" s="34" t="b">
        <f aca="false">TRUE()</f>
        <v>1</v>
      </c>
      <c r="Q3854" s="16" t="n">
        <v>0.00237432045277608</v>
      </c>
    </row>
    <row r="3855" customFormat="false" ht="22.35" hidden="false" customHeight="false" outlineLevel="0" collapsed="false">
      <c r="A3855" s="6" t="s">
        <v>1675</v>
      </c>
      <c r="B3855" s="7" t="s">
        <v>1644</v>
      </c>
      <c r="C3855" s="17" t="n">
        <v>2222</v>
      </c>
      <c r="D3855" s="18" t="n">
        <v>-4.51122344109465E-006</v>
      </c>
      <c r="E3855" s="18" t="n">
        <v>5.81911108256509E-005</v>
      </c>
      <c r="F3855" s="18" t="n">
        <v>1.32086138086882E-005</v>
      </c>
      <c r="G3855" s="18" t="n">
        <v>7.16849590458844E-005</v>
      </c>
      <c r="H3855" s="16" t="n">
        <v>3.19901091117442</v>
      </c>
      <c r="I3855" s="17" t="n">
        <v>239.016109029977</v>
      </c>
      <c r="J3855" s="16" t="n">
        <v>0.00156558801042919</v>
      </c>
      <c r="K3855" s="16" t="n">
        <v>0.00370210270272428</v>
      </c>
      <c r="L3855" s="16" t="n">
        <v>0.254298858769907</v>
      </c>
      <c r="M3855" s="16" t="n">
        <v>0.650898806756547</v>
      </c>
      <c r="N3855" s="16" t="n">
        <v>0.0235465360700696</v>
      </c>
      <c r="O3855" s="18" t="n">
        <v>7.31965001894675E-006</v>
      </c>
      <c r="P3855" s="34" t="b">
        <f aca="false">TRUE()</f>
        <v>1</v>
      </c>
      <c r="Q3855" s="16" t="n">
        <v>0.0037871043721093</v>
      </c>
    </row>
    <row r="3856" customFormat="false" ht="22.35" hidden="false" customHeight="false" outlineLevel="0" collapsed="false">
      <c r="A3856" s="6" t="s">
        <v>1748</v>
      </c>
      <c r="B3856" s="7" t="s">
        <v>1644</v>
      </c>
      <c r="C3856" s="17" t="n">
        <v>2223</v>
      </c>
      <c r="D3856" s="18" t="n">
        <v>-1.13774397754162E-005</v>
      </c>
      <c r="E3856" s="18" t="n">
        <v>5.91993399622144E-005</v>
      </c>
      <c r="F3856" s="18" t="n">
        <v>6.14038293517452E-006</v>
      </c>
      <c r="G3856" s="18" t="n">
        <v>7.29713743542501E-005</v>
      </c>
      <c r="H3856" s="16" t="n">
        <v>3.1082371303583</v>
      </c>
      <c r="I3856" s="17" t="n">
        <v>239.141488703041</v>
      </c>
      <c r="J3856" s="16" t="n">
        <v>0.0021099119197527</v>
      </c>
      <c r="K3856" s="16" t="n">
        <v>0.00486181813824193</v>
      </c>
      <c r="L3856" s="16" t="n">
        <v>0.246985264200197</v>
      </c>
      <c r="M3856" s="16" t="n">
        <v>0.65055013172168</v>
      </c>
      <c r="N3856" s="16" t="n">
        <v>0.0268907824704096</v>
      </c>
      <c r="O3856" s="18" t="n">
        <v>7.11969227144309E-006</v>
      </c>
      <c r="P3856" s="34" t="b">
        <f aca="false">TRUE()</f>
        <v>1</v>
      </c>
      <c r="Q3856" s="16" t="n">
        <v>0.0027377395224361</v>
      </c>
    </row>
    <row r="3857" customFormat="false" ht="22.35" hidden="false" customHeight="false" outlineLevel="0" collapsed="false">
      <c r="A3857" s="6" t="s">
        <v>5577</v>
      </c>
      <c r="B3857" s="7" t="s">
        <v>1644</v>
      </c>
      <c r="C3857" s="17" t="n">
        <v>2224</v>
      </c>
      <c r="D3857" s="18" t="n">
        <v>-1.79143360124854E-005</v>
      </c>
      <c r="E3857" s="18" t="n">
        <v>6.04637268419195E-005</v>
      </c>
      <c r="F3857" s="18" t="n">
        <v>-7.14893934007126E-007</v>
      </c>
      <c r="G3857" s="18" t="n">
        <v>7.45553853769499E-005</v>
      </c>
      <c r="H3857" s="16" t="n">
        <v>2.98769054271211</v>
      </c>
      <c r="I3857" s="17" t="n">
        <v>239.211990956718</v>
      </c>
      <c r="J3857" s="16" t="n">
        <v>0.00310360491823135</v>
      </c>
      <c r="K3857" s="16" t="n">
        <v>0.00687664730948216</v>
      </c>
      <c r="L3857" s="16" t="n">
        <v>0.237353708993235</v>
      </c>
      <c r="M3857" s="16" t="n">
        <v>0.648554935688827</v>
      </c>
      <c r="N3857" s="16" t="n">
        <v>0.0324122531316151</v>
      </c>
      <c r="O3857" s="18" t="n">
        <v>6.93392701051641E-006</v>
      </c>
      <c r="P3857" s="34" t="b">
        <f aca="false">TRUE()</f>
        <v>1</v>
      </c>
      <c r="Q3857" s="16" t="n">
        <v>0.00260164944961254</v>
      </c>
    </row>
    <row r="3858" customFormat="false" ht="22.35" hidden="false" customHeight="false" outlineLevel="0" collapsed="false">
      <c r="A3858" s="6" t="s">
        <v>5578</v>
      </c>
      <c r="B3858" s="7" t="s">
        <v>1644</v>
      </c>
      <c r="C3858" s="17" t="n">
        <v>2225</v>
      </c>
      <c r="D3858" s="18" t="n">
        <v>-2.41406993678095E-005</v>
      </c>
      <c r="E3858" s="18" t="n">
        <v>6.19317883700548E-005</v>
      </c>
      <c r="F3858" s="18" t="n">
        <v>-7.42684899880186E-006</v>
      </c>
      <c r="G3858" s="18" t="n">
        <v>7.63879578512802E-005</v>
      </c>
      <c r="H3858" s="16" t="n">
        <v>2.83432272356836</v>
      </c>
      <c r="I3858" s="17" t="n">
        <v>239.27243155725</v>
      </c>
      <c r="J3858" s="16" t="n">
        <v>0.00498458247824252</v>
      </c>
      <c r="K3858" s="16" t="n">
        <v>0.0106191053822929</v>
      </c>
      <c r="L3858" s="16" t="n">
        <v>0.225126725382324</v>
      </c>
      <c r="M3858" s="16" t="n">
        <v>0.643780024794669</v>
      </c>
      <c r="N3858" s="16" t="n">
        <v>0.0419707372758631</v>
      </c>
      <c r="O3858" s="18" t="n">
        <v>6.74383184336903E-006</v>
      </c>
      <c r="P3858" s="34" t="b">
        <f aca="false">TRUE()</f>
        <v>1</v>
      </c>
      <c r="Q3858" s="16" t="n">
        <v>0.00267522021312026</v>
      </c>
    </row>
    <row r="3859" customFormat="false" ht="22.35" hidden="false" customHeight="false" outlineLevel="0" collapsed="false">
      <c r="A3859" s="6" t="s">
        <v>5579</v>
      </c>
      <c r="B3859" s="7" t="s">
        <v>1644</v>
      </c>
      <c r="C3859" s="17" t="n">
        <v>2226</v>
      </c>
      <c r="D3859" s="18" t="n">
        <v>-3.00734867493362E-005</v>
      </c>
      <c r="E3859" s="18" t="n">
        <v>6.37250828457566E-005</v>
      </c>
      <c r="F3859" s="18" t="n">
        <v>-1.38990411809448E-005</v>
      </c>
      <c r="G3859" s="18" t="n">
        <v>7.86868651664686E-005</v>
      </c>
      <c r="H3859" s="16" t="n">
        <v>2.66497318049081</v>
      </c>
      <c r="I3859" s="17" t="n">
        <v>239.501174639884</v>
      </c>
      <c r="J3859" s="16" t="n">
        <v>0.00822297891902146</v>
      </c>
      <c r="K3859" s="16" t="n">
        <v>0.0166302936227773</v>
      </c>
      <c r="L3859" s="16" t="n">
        <v>0.211523349741948</v>
      </c>
      <c r="M3859" s="16" t="n">
        <v>0.637804122113746</v>
      </c>
      <c r="N3859" s="16" t="n">
        <v>0.0521060956028849</v>
      </c>
      <c r="O3859" s="18" t="n">
        <v>6.58913120986919E-006</v>
      </c>
      <c r="P3859" s="34" t="b">
        <f aca="false">TRUE()</f>
        <v>1</v>
      </c>
      <c r="Q3859" s="16" t="n">
        <v>0.00184913161994263</v>
      </c>
    </row>
    <row r="3860" customFormat="false" ht="22.35" hidden="false" customHeight="false" outlineLevel="0" collapsed="false">
      <c r="A3860" s="6" t="s">
        <v>5580</v>
      </c>
      <c r="B3860" s="7" t="s">
        <v>1644</v>
      </c>
      <c r="C3860" s="17" t="n">
        <v>2227</v>
      </c>
      <c r="D3860" s="18" t="n">
        <v>-3.57132998210163E-005</v>
      </c>
      <c r="E3860" s="18" t="n">
        <v>6.5965114909967E-005</v>
      </c>
      <c r="F3860" s="18" t="n">
        <v>-2.01090080710239E-005</v>
      </c>
      <c r="G3860" s="18" t="n">
        <v>8.15655780202578E-005</v>
      </c>
      <c r="H3860" s="16" t="n">
        <v>2.48291928688831</v>
      </c>
      <c r="I3860" s="17" t="n">
        <v>239.78791558623</v>
      </c>
      <c r="J3860" s="16" t="n">
        <v>0.013716111862146</v>
      </c>
      <c r="K3860" s="16" t="n">
        <v>0.0264174477514574</v>
      </c>
      <c r="L3860" s="16" t="n">
        <v>0.196896408428666</v>
      </c>
      <c r="M3860" s="16" t="n">
        <v>0.630452890128622</v>
      </c>
      <c r="N3860" s="16" t="n">
        <v>0.0704087460292797</v>
      </c>
      <c r="O3860" s="18" t="n">
        <v>6.4535757465489E-006</v>
      </c>
      <c r="P3860" s="34" t="b">
        <f aca="false">TRUE()</f>
        <v>1</v>
      </c>
      <c r="Q3860" s="16" t="n">
        <v>0.00130187862055579</v>
      </c>
    </row>
    <row r="3861" customFormat="false" ht="22.35" hidden="false" customHeight="false" outlineLevel="0" collapsed="false">
      <c r="A3861" s="6" t="s">
        <v>5581</v>
      </c>
      <c r="B3861" s="7" t="s">
        <v>1644</v>
      </c>
      <c r="C3861" s="17" t="n">
        <v>2228</v>
      </c>
      <c r="D3861" s="18" t="n">
        <v>-4.10294871677542E-005</v>
      </c>
      <c r="E3861" s="18" t="n">
        <v>6.87177564823059E-005</v>
      </c>
      <c r="F3861" s="18" t="n">
        <v>-2.58538687932633E-005</v>
      </c>
      <c r="G3861" s="18" t="n">
        <v>8.5078002310413E-005</v>
      </c>
      <c r="H3861" s="16" t="n">
        <v>2.31728584038672</v>
      </c>
      <c r="I3861" s="17" t="n">
        <v>240.053932572398</v>
      </c>
      <c r="J3861" s="16" t="n">
        <v>0.021330249407624</v>
      </c>
      <c r="K3861" s="16" t="n">
        <v>0.0389958304148192</v>
      </c>
      <c r="L3861" s="16" t="n">
        <v>0.183608970915666</v>
      </c>
      <c r="M3861" s="16" t="n">
        <v>0.623460018596002</v>
      </c>
      <c r="N3861" s="16" t="n">
        <v>0.0913658323654785</v>
      </c>
      <c r="O3861" s="18" t="n">
        <v>6.33539670006465E-006</v>
      </c>
      <c r="P3861" s="34" t="b">
        <f aca="false">TRUE()</f>
        <v>1</v>
      </c>
      <c r="Q3861" s="16" t="n">
        <v>0.00182397357541525</v>
      </c>
    </row>
    <row r="3862" customFormat="false" ht="22.35" hidden="false" customHeight="false" outlineLevel="0" collapsed="false">
      <c r="A3862" s="6" t="s">
        <v>5582</v>
      </c>
      <c r="B3862" s="7" t="s">
        <v>1644</v>
      </c>
      <c r="C3862" s="17" t="n">
        <v>2229</v>
      </c>
      <c r="D3862" s="18" t="n">
        <v>-4.58771233554105E-005</v>
      </c>
      <c r="E3862" s="18" t="n">
        <v>7.20342454150745E-005</v>
      </c>
      <c r="F3862" s="18" t="n">
        <v>-3.10555537622899E-005</v>
      </c>
      <c r="G3862" s="18" t="n">
        <v>8.91664511003205E-005</v>
      </c>
      <c r="H3862" s="16" t="n">
        <v>2.15912393849365</v>
      </c>
      <c r="I3862" s="17" t="n">
        <v>240.012792397746</v>
      </c>
      <c r="J3862" s="16" t="n">
        <v>0.0318319013358533</v>
      </c>
      <c r="K3862" s="16" t="n">
        <v>0.0555052061108367</v>
      </c>
      <c r="L3862" s="16" t="n">
        <v>0.171099051654038</v>
      </c>
      <c r="M3862" s="16" t="n">
        <v>0.616554315822098</v>
      </c>
      <c r="N3862" s="16" t="n">
        <v>0.11620040555985</v>
      </c>
      <c r="O3862" s="18" t="n">
        <v>6.23435431379448E-006</v>
      </c>
      <c r="P3862" s="34" t="b">
        <f aca="false">FALSE()</f>
        <v>0</v>
      </c>
      <c r="Q3862" s="16"/>
    </row>
    <row r="3863" customFormat="false" ht="22.35" hidden="false" customHeight="false" outlineLevel="0" collapsed="false">
      <c r="A3863" s="6" t="s">
        <v>5583</v>
      </c>
      <c r="B3863" s="7" t="s">
        <v>1644</v>
      </c>
      <c r="C3863" s="17" t="n">
        <v>2230</v>
      </c>
      <c r="D3863" s="18" t="n">
        <v>-5.02405534797769E-005</v>
      </c>
      <c r="E3863" s="18" t="n">
        <v>7.59339730092918E-005</v>
      </c>
      <c r="F3863" s="18" t="n">
        <v>-3.56721197275464E-005</v>
      </c>
      <c r="G3863" s="18" t="n">
        <v>9.38289921477342E-005</v>
      </c>
      <c r="H3863" s="16" t="n">
        <v>2.01408636149585</v>
      </c>
      <c r="I3863" s="17" t="n">
        <v>239.648595218572</v>
      </c>
      <c r="J3863" s="16" t="n">
        <v>0.0451180454081666</v>
      </c>
      <c r="K3863" s="16" t="n">
        <v>0.0760210671716976</v>
      </c>
      <c r="L3863" s="16" t="n">
        <v>0.159787478952248</v>
      </c>
      <c r="M3863" s="16" t="n">
        <v>0.609890748489075</v>
      </c>
      <c r="N3863" s="16" t="n">
        <v>0.142988747418848</v>
      </c>
      <c r="O3863" s="18" t="n">
        <v>2.98434837023027E-005</v>
      </c>
      <c r="P3863" s="34" t="b">
        <f aca="false">FALSE()</f>
        <v>0</v>
      </c>
      <c r="Q3863" s="16"/>
    </row>
    <row r="3864" customFormat="false" ht="22.35" hidden="false" customHeight="false" outlineLevel="0" collapsed="false">
      <c r="A3864" s="6" t="s">
        <v>5584</v>
      </c>
      <c r="B3864" s="7" t="s">
        <v>1644</v>
      </c>
      <c r="C3864" s="17" t="n">
        <v>2231</v>
      </c>
      <c r="D3864" s="18" t="n">
        <v>-5.39717447415526E-005</v>
      </c>
      <c r="E3864" s="18" t="n">
        <v>8.02615372465896E-005</v>
      </c>
      <c r="F3864" s="18" t="n">
        <v>-3.94895505798704E-005</v>
      </c>
      <c r="G3864" s="18" t="n">
        <v>9.89975331732849E-005</v>
      </c>
      <c r="H3864" s="16" t="n">
        <v>1.89501209708717</v>
      </c>
      <c r="I3864" s="17" t="n">
        <v>239.275103799914</v>
      </c>
      <c r="J3864" s="16" t="n">
        <v>0.0592962913256501</v>
      </c>
      <c r="K3864" s="16" t="n">
        <v>0.0969019687693447</v>
      </c>
      <c r="L3864" s="16" t="n">
        <v>0.150517185636287</v>
      </c>
      <c r="M3864" s="16" t="n">
        <v>0.60383736246707</v>
      </c>
      <c r="N3864" s="16" t="n">
        <v>0.17048264299297</v>
      </c>
      <c r="O3864" s="18" t="n">
        <v>2.95659464379277E-005</v>
      </c>
      <c r="P3864" s="34" t="b">
        <f aca="false">FALSE()</f>
        <v>0</v>
      </c>
      <c r="Q3864" s="16"/>
    </row>
    <row r="3865" customFormat="false" ht="22.35" hidden="false" customHeight="false" outlineLevel="0" collapsed="false">
      <c r="A3865" s="6" t="s">
        <v>5585</v>
      </c>
      <c r="B3865" s="7" t="s">
        <v>1644</v>
      </c>
      <c r="C3865" s="17" t="n">
        <v>2232</v>
      </c>
      <c r="D3865" s="18" t="n">
        <v>-5.69441839908483E-005</v>
      </c>
      <c r="E3865" s="18" t="n">
        <v>8.50178862034353E-005</v>
      </c>
      <c r="F3865" s="18" t="n">
        <v>-4.24437121326814E-005</v>
      </c>
      <c r="G3865" s="18" t="n">
        <v>0.00010464159001133</v>
      </c>
      <c r="H3865" s="16" t="n">
        <v>1.79214259235078</v>
      </c>
      <c r="I3865" s="17" t="n">
        <v>238.837359930931</v>
      </c>
      <c r="J3865" s="16" t="n">
        <v>0.0743758180799855</v>
      </c>
      <c r="K3865" s="16" t="n">
        <v>0.118441920580176</v>
      </c>
      <c r="L3865" s="16" t="n">
        <v>0.142543233642063</v>
      </c>
      <c r="M3865" s="16" t="n">
        <v>0.598607236944057</v>
      </c>
      <c r="N3865" s="16" t="n">
        <v>0.197466608656795</v>
      </c>
      <c r="O3865" s="18" t="n">
        <v>2.93042377562822E-005</v>
      </c>
      <c r="P3865" s="34" t="b">
        <f aca="false">FALSE()</f>
        <v>0</v>
      </c>
      <c r="Q3865" s="16"/>
    </row>
    <row r="3866" customFormat="false" ht="22.35" hidden="false" customHeight="false" outlineLevel="0" collapsed="false">
      <c r="A3866" s="6" t="s">
        <v>5586</v>
      </c>
      <c r="B3866" s="7" t="s">
        <v>1644</v>
      </c>
      <c r="C3866" s="17" t="n">
        <v>2233</v>
      </c>
      <c r="D3866" s="18" t="n">
        <v>-5.91255031485447E-005</v>
      </c>
      <c r="E3866" s="18" t="n">
        <v>9.03092811587326E-005</v>
      </c>
      <c r="F3866" s="18" t="n">
        <v>-4.44026377399714E-005</v>
      </c>
      <c r="G3866" s="18" t="n">
        <v>0.000110959343890441</v>
      </c>
      <c r="H3866" s="16" t="n">
        <v>1.71371393209063</v>
      </c>
      <c r="I3866" s="17" t="n">
        <v>238.477204850426</v>
      </c>
      <c r="J3866" s="16" t="n">
        <v>0.0878807011671435</v>
      </c>
      <c r="K3866" s="16" t="n">
        <v>0.137468869145739</v>
      </c>
      <c r="L3866" s="16" t="n">
        <v>0.136460923531188</v>
      </c>
      <c r="M3866" s="16" t="n">
        <v>0.594965519913219</v>
      </c>
      <c r="N3866" s="16" t="n">
        <v>0.220169622038701</v>
      </c>
      <c r="O3866" s="18" t="n">
        <v>2.9047601215383E-005</v>
      </c>
      <c r="P3866" s="34" t="b">
        <f aca="false">FALSE()</f>
        <v>0</v>
      </c>
      <c r="Q3866" s="16"/>
    </row>
    <row r="3867" customFormat="false" ht="22.35" hidden="false" customHeight="false" outlineLevel="0" collapsed="false">
      <c r="A3867" s="6" t="s">
        <v>5587</v>
      </c>
      <c r="B3867" s="7" t="s">
        <v>1644</v>
      </c>
      <c r="C3867" s="17" t="n">
        <v>2234</v>
      </c>
      <c r="D3867" s="18" t="n">
        <v>-6.03661336570193E-005</v>
      </c>
      <c r="E3867" s="18" t="n">
        <v>9.61226974394788E-005</v>
      </c>
      <c r="F3867" s="18" t="n">
        <v>-4.51872320851563E-005</v>
      </c>
      <c r="G3867" s="18" t="n">
        <v>0.000117944487858058</v>
      </c>
      <c r="H3867" s="16" t="n">
        <v>1.66045655330817</v>
      </c>
      <c r="I3867" s="17" t="n">
        <v>238.204285353245</v>
      </c>
      <c r="J3867" s="16" t="n">
        <v>0.098138366164595</v>
      </c>
      <c r="K3867" s="16" t="n">
        <v>0.151628525533533</v>
      </c>
      <c r="L3867" s="16" t="n">
        <v>0.132334998205437</v>
      </c>
      <c r="M3867" s="16" t="n">
        <v>0.591410971641097</v>
      </c>
      <c r="N3867" s="16" t="n">
        <v>0.236226085067342</v>
      </c>
      <c r="O3867" s="18" t="n">
        <v>2.88939909964809E-005</v>
      </c>
      <c r="P3867" s="34" t="b">
        <f aca="false">FALSE()</f>
        <v>0</v>
      </c>
      <c r="Q3867" s="16"/>
    </row>
    <row r="3868" customFormat="false" ht="22.35" hidden="false" customHeight="false" outlineLevel="0" collapsed="false">
      <c r="A3868" s="6" t="s">
        <v>5588</v>
      </c>
      <c r="B3868" s="7" t="s">
        <v>1644</v>
      </c>
      <c r="C3868" s="17" t="n">
        <v>2235</v>
      </c>
      <c r="D3868" s="18" t="n">
        <v>-6.05415351441255E-005</v>
      </c>
      <c r="E3868" s="18" t="n">
        <v>0.000102620021916799</v>
      </c>
      <c r="F3868" s="18" t="n">
        <v>-4.47447042642341E-005</v>
      </c>
      <c r="G3868" s="18" t="n">
        <v>0.000125753589334957</v>
      </c>
      <c r="H3868" s="16" t="n">
        <v>1.61912979831031</v>
      </c>
      <c r="I3868" s="17" t="n">
        <v>237.939841713831</v>
      </c>
      <c r="J3868" s="16" t="n">
        <v>0.106744007714351</v>
      </c>
      <c r="K3868" s="16" t="n">
        <v>0.163163032049561</v>
      </c>
      <c r="L3868" s="16" t="n">
        <v>0.129150335176268</v>
      </c>
      <c r="M3868" s="16" t="n">
        <v>0.589231752673175</v>
      </c>
      <c r="N3868" s="16" t="n">
        <v>0.248576173671783</v>
      </c>
      <c r="O3868" s="18" t="n">
        <v>2.88275521186386E-005</v>
      </c>
      <c r="P3868" s="34" t="b">
        <f aca="false">FALSE()</f>
        <v>0</v>
      </c>
      <c r="Q3868" s="16"/>
    </row>
    <row r="3869" customFormat="false" ht="22.35" hidden="false" customHeight="false" outlineLevel="0" collapsed="false">
      <c r="A3869" s="6" t="s">
        <v>5589</v>
      </c>
      <c r="B3869" s="7" t="s">
        <v>1644</v>
      </c>
      <c r="C3869" s="17" t="n">
        <v>2236</v>
      </c>
      <c r="D3869" s="18" t="n">
        <v>-5.96733917190232E-005</v>
      </c>
      <c r="E3869" s="18" t="n">
        <v>0.000109743979518089</v>
      </c>
      <c r="F3869" s="18" t="n">
        <v>-4.30595984789963E-005</v>
      </c>
      <c r="G3869" s="18" t="n">
        <v>0.000134423994583912</v>
      </c>
      <c r="H3869" s="16" t="n">
        <v>1.59248890447728</v>
      </c>
      <c r="I3869" s="17" t="n">
        <v>237.849805193281</v>
      </c>
      <c r="J3869" s="16" t="n">
        <v>0.112602970100049</v>
      </c>
      <c r="K3869" s="16" t="n">
        <v>0.17098511742232</v>
      </c>
      <c r="L3869" s="16" t="n">
        <v>0.127061914115119</v>
      </c>
      <c r="M3869" s="16" t="n">
        <v>0.587536804587014</v>
      </c>
      <c r="N3869" s="16" t="n">
        <v>0.257311564338454</v>
      </c>
      <c r="O3869" s="18" t="n">
        <v>2.87751068650029E-005</v>
      </c>
      <c r="P3869" s="34" t="b">
        <f aca="false">FALSE()</f>
        <v>0</v>
      </c>
      <c r="Q3869" s="16"/>
    </row>
    <row r="3870" customFormat="false" ht="22.35" hidden="false" customHeight="false" outlineLevel="0" collapsed="false">
      <c r="A3870" s="6" t="s">
        <v>5590</v>
      </c>
      <c r="B3870" s="7" t="s">
        <v>1644</v>
      </c>
      <c r="C3870" s="17" t="n">
        <v>2237</v>
      </c>
      <c r="D3870" s="18" t="n">
        <v>-5.75306121307975E-005</v>
      </c>
      <c r="E3870" s="18" t="n">
        <v>0.000117513745705663</v>
      </c>
      <c r="F3870" s="18" t="n">
        <v>-4.00369436526575E-005</v>
      </c>
      <c r="G3870" s="18" t="n">
        <v>0.000143877842403924</v>
      </c>
      <c r="H3870" s="16" t="n">
        <v>1.56611884911764</v>
      </c>
      <c r="I3870" s="17" t="n">
        <v>237.760487003362</v>
      </c>
      <c r="J3870" s="16" t="n">
        <v>0.11865073972635</v>
      </c>
      <c r="K3870" s="16" t="n">
        <v>0.178989665526845</v>
      </c>
      <c r="L3870" s="16" t="n">
        <v>0.124993645783792</v>
      </c>
      <c r="M3870" s="16" t="n">
        <v>0.586132419029909</v>
      </c>
      <c r="N3870" s="16" t="n">
        <v>0.265347227207272</v>
      </c>
      <c r="O3870" s="18" t="n">
        <v>2.87649049636233E-005</v>
      </c>
      <c r="P3870" s="34" t="b">
        <f aca="false">FALSE()</f>
        <v>0</v>
      </c>
      <c r="Q3870" s="16"/>
    </row>
    <row r="3871" customFormat="false" ht="22.35" hidden="false" customHeight="false" outlineLevel="0" collapsed="false">
      <c r="A3871" s="6" t="s">
        <v>5591</v>
      </c>
      <c r="B3871" s="7" t="s">
        <v>1644</v>
      </c>
      <c r="C3871" s="17" t="n">
        <v>2238</v>
      </c>
      <c r="D3871" s="18" t="n">
        <v>-5.39936238001766E-005</v>
      </c>
      <c r="E3871" s="18" t="n">
        <v>0.000125889284303995</v>
      </c>
      <c r="F3871" s="18" t="n">
        <v>-3.57788288830618E-005</v>
      </c>
      <c r="G3871" s="18" t="n">
        <v>0.000154009073978688</v>
      </c>
      <c r="H3871" s="16" t="n">
        <v>1.52246887507348</v>
      </c>
      <c r="I3871" s="17" t="n">
        <v>237.597978865898</v>
      </c>
      <c r="J3871" s="16" t="n">
        <v>0.129221419573469</v>
      </c>
      <c r="K3871" s="16" t="n">
        <v>0.19311087188689</v>
      </c>
      <c r="L3871" s="16" t="n">
        <v>0.121573250489473</v>
      </c>
      <c r="M3871" s="16" t="n">
        <v>0.584737718890439</v>
      </c>
      <c r="N3871" s="16" t="n">
        <v>0.280099455340065</v>
      </c>
      <c r="O3871" s="18" t="n">
        <v>2.88146974117515E-005</v>
      </c>
      <c r="P3871" s="34" t="b">
        <f aca="false">FALSE()</f>
        <v>0</v>
      </c>
      <c r="Q3871" s="16"/>
    </row>
    <row r="3872" customFormat="false" ht="22.35" hidden="false" customHeight="false" outlineLevel="0" collapsed="false">
      <c r="A3872" s="6" t="s">
        <v>5592</v>
      </c>
      <c r="B3872" s="7" t="s">
        <v>1644</v>
      </c>
      <c r="C3872" s="17" t="n">
        <v>2239</v>
      </c>
      <c r="D3872" s="18" t="n">
        <v>-4.92279901956431E-005</v>
      </c>
      <c r="E3872" s="18" t="n">
        <v>0.000134815463316375</v>
      </c>
      <c r="F3872" s="18" t="n">
        <v>-3.02510306727031E-005</v>
      </c>
      <c r="G3872" s="18" t="n">
        <v>0.000164792002021576</v>
      </c>
      <c r="H3872" s="16" t="n">
        <v>1.48143714818716</v>
      </c>
      <c r="I3872" s="17" t="n">
        <v>237.429499490063</v>
      </c>
      <c r="J3872" s="16" t="n">
        <v>0.139816009267819</v>
      </c>
      <c r="K3872" s="16" t="n">
        <v>0.20716681214226</v>
      </c>
      <c r="L3872" s="16" t="n">
        <v>0.118360830931182</v>
      </c>
      <c r="M3872" s="16" t="n">
        <v>0.582800635363397</v>
      </c>
      <c r="N3872" s="16" t="n">
        <v>0.294475604066563</v>
      </c>
      <c r="O3872" s="18" t="n">
        <v>2.88972740967863E-005</v>
      </c>
      <c r="P3872" s="34" t="b">
        <f aca="false">FALSE()</f>
        <v>0</v>
      </c>
      <c r="Q3872" s="16"/>
    </row>
    <row r="3873" customFormat="false" ht="22.35" hidden="false" customHeight="false" outlineLevel="0" collapsed="false">
      <c r="A3873" s="6" t="s">
        <v>5593</v>
      </c>
      <c r="B3873" s="7" t="s">
        <v>1644</v>
      </c>
      <c r="C3873" s="17" t="n">
        <v>2240</v>
      </c>
      <c r="D3873" s="18" t="n">
        <v>-4.3303324353498E-005</v>
      </c>
      <c r="E3873" s="18" t="n">
        <v>0.000144118472785895</v>
      </c>
      <c r="F3873" s="18" t="n">
        <v>-2.36136766058438E-005</v>
      </c>
      <c r="G3873" s="18" t="n">
        <v>0.000176017252941955</v>
      </c>
      <c r="H3873" s="16" t="n">
        <v>1.43812897504668</v>
      </c>
      <c r="I3873" s="17" t="n">
        <v>237.261461880612</v>
      </c>
      <c r="J3873" s="16" t="n">
        <v>0.151715148978719</v>
      </c>
      <c r="K3873" s="16" t="n">
        <v>0.222322693595227</v>
      </c>
      <c r="L3873" s="16" t="n">
        <v>0.114962880096208</v>
      </c>
      <c r="M3873" s="16" t="n">
        <v>0.580679528901286</v>
      </c>
      <c r="N3873" s="16" t="n">
        <v>0.310350111030103</v>
      </c>
      <c r="O3873" s="18" t="n">
        <v>2.89577491837733E-005</v>
      </c>
      <c r="P3873" s="34" t="b">
        <f aca="false">FALSE()</f>
        <v>0</v>
      </c>
      <c r="Q3873" s="16"/>
    </row>
    <row r="3874" customFormat="false" ht="22.35" hidden="false" customHeight="false" outlineLevel="0" collapsed="false">
      <c r="A3874" s="6" t="s">
        <v>5594</v>
      </c>
      <c r="B3874" s="7" t="s">
        <v>1644</v>
      </c>
      <c r="C3874" s="17" t="n">
        <v>2241</v>
      </c>
      <c r="D3874" s="18" t="n">
        <v>-3.63040783830635E-005</v>
      </c>
      <c r="E3874" s="18" t="n">
        <v>0.000153954756468327</v>
      </c>
      <c r="F3874" s="18" t="n">
        <v>-1.57986258975733E-005</v>
      </c>
      <c r="G3874" s="18" t="n">
        <v>0.000187850383833122</v>
      </c>
      <c r="H3874" s="16" t="n">
        <v>1.4023349378716</v>
      </c>
      <c r="I3874" s="17" t="n">
        <v>237.067829329151</v>
      </c>
      <c r="J3874" s="16" t="n">
        <v>0.162123348633093</v>
      </c>
      <c r="K3874" s="16" t="n">
        <v>0.235826111751607</v>
      </c>
      <c r="L3874" s="16" t="n">
        <v>0.112171612310583</v>
      </c>
      <c r="M3874" s="16" t="n">
        <v>0.578229118239579</v>
      </c>
      <c r="N3874" s="16" t="n">
        <v>0.32024495611422</v>
      </c>
      <c r="O3874" s="18" t="n">
        <v>2.90491390727205E-005</v>
      </c>
      <c r="P3874" s="34" t="b">
        <f aca="false">FALSE()</f>
        <v>0</v>
      </c>
      <c r="Q3874" s="16"/>
    </row>
    <row r="3875" customFormat="false" ht="22.35" hidden="false" customHeight="false" outlineLevel="0" collapsed="false">
      <c r="A3875" s="6" t="s">
        <v>5595</v>
      </c>
      <c r="B3875" s="7" t="s">
        <v>1644</v>
      </c>
      <c r="C3875" s="17" t="n">
        <v>2242</v>
      </c>
      <c r="D3875" s="18" t="n">
        <v>-2.85899240734262E-005</v>
      </c>
      <c r="E3875" s="18" t="n">
        <v>0.000164279829243872</v>
      </c>
      <c r="F3875" s="18" t="n">
        <v>-7.03745744501604E-006</v>
      </c>
      <c r="G3875" s="18" t="n">
        <v>0.000200269124451515</v>
      </c>
      <c r="H3875" s="16" t="n">
        <v>1.38158552957403</v>
      </c>
      <c r="I3875" s="17" t="n">
        <v>236.887295905078</v>
      </c>
      <c r="J3875" s="16" t="n">
        <v>0.168400632747463</v>
      </c>
      <c r="K3875" s="16" t="n">
        <v>0.243845996476613</v>
      </c>
      <c r="L3875" s="16" t="n">
        <v>0.110576439158404</v>
      </c>
      <c r="M3875" s="16" t="n">
        <v>0.576785991011932</v>
      </c>
      <c r="N3875" s="16" t="n">
        <v>0.32610854985206</v>
      </c>
      <c r="O3875" s="18" t="n">
        <v>2.9190263943681E-005</v>
      </c>
      <c r="P3875" s="34" t="b">
        <f aca="false">FALSE()</f>
        <v>0</v>
      </c>
      <c r="Q3875" s="16"/>
    </row>
    <row r="3876" customFormat="false" ht="22.35" hidden="false" customHeight="false" outlineLevel="0" collapsed="false">
      <c r="A3876" s="6" t="s">
        <v>5596</v>
      </c>
      <c r="B3876" s="7" t="s">
        <v>1644</v>
      </c>
      <c r="C3876" s="17" t="n">
        <v>2243</v>
      </c>
      <c r="D3876" s="18" t="n">
        <v>-2.00017804416688E-005</v>
      </c>
      <c r="E3876" s="18" t="n">
        <v>0.000175119244060216</v>
      </c>
      <c r="F3876" s="18" t="n">
        <v>2.81367027095098E-006</v>
      </c>
      <c r="G3876" s="18" t="n">
        <v>0.000213329846697555</v>
      </c>
      <c r="H3876" s="16" t="n">
        <v>1.3722457548094</v>
      </c>
      <c r="I3876" s="17" t="n">
        <v>236.742831345322</v>
      </c>
      <c r="J3876" s="16" t="n">
        <v>0.171285711397148</v>
      </c>
      <c r="K3876" s="16" t="n">
        <v>0.24733322974884</v>
      </c>
      <c r="L3876" s="16" t="n">
        <v>0.109880357321027</v>
      </c>
      <c r="M3876" s="16" t="n">
        <v>0.575623740895707</v>
      </c>
      <c r="N3876" s="16" t="n">
        <v>0.327890255367653</v>
      </c>
      <c r="O3876" s="18" t="n">
        <v>2.93750197403822E-005</v>
      </c>
      <c r="P3876" s="34" t="b">
        <f aca="false">FALSE()</f>
        <v>0</v>
      </c>
      <c r="Q3876" s="16"/>
    </row>
    <row r="3877" customFormat="false" ht="22.35" hidden="false" customHeight="false" outlineLevel="0" collapsed="false">
      <c r="A3877" s="6" t="s">
        <v>5597</v>
      </c>
      <c r="B3877" s="7" t="s">
        <v>1644</v>
      </c>
      <c r="C3877" s="17" t="n">
        <v>2244</v>
      </c>
      <c r="D3877" s="18" t="n">
        <v>-1.04798848507955E-005</v>
      </c>
      <c r="E3877" s="18" t="n">
        <v>0.000186611462719461</v>
      </c>
      <c r="F3877" s="18" t="n">
        <v>1.37417152457662E-005</v>
      </c>
      <c r="G3877" s="18" t="n">
        <v>0.000227117976723792</v>
      </c>
      <c r="H3877" s="16" t="n">
        <v>1.36739520452038</v>
      </c>
      <c r="I3877" s="17" t="n">
        <v>236.555855792191</v>
      </c>
      <c r="J3877" s="16" t="n">
        <v>0.17279927900084</v>
      </c>
      <c r="K3877" s="16" t="n">
        <v>0.249258605440905</v>
      </c>
      <c r="L3877" s="16" t="n">
        <v>0.109558461210018</v>
      </c>
      <c r="M3877" s="16" t="n">
        <v>0.574664884549822</v>
      </c>
      <c r="N3877" s="16" t="n">
        <v>0.32831755404151</v>
      </c>
      <c r="O3877" s="18" t="n">
        <v>2.95989916446185E-005</v>
      </c>
      <c r="P3877" s="34" t="b">
        <f aca="false">FALSE()</f>
        <v>0</v>
      </c>
      <c r="Q3877" s="16"/>
    </row>
    <row r="3878" customFormat="false" ht="22.35" hidden="false" customHeight="false" outlineLevel="0" collapsed="false">
      <c r="A3878" s="6" t="s">
        <v>5598</v>
      </c>
      <c r="B3878" s="7" t="s">
        <v>1644</v>
      </c>
      <c r="C3878" s="17" t="n">
        <v>2245</v>
      </c>
      <c r="D3878" s="18" t="n">
        <v>-2.24529492433129E-007</v>
      </c>
      <c r="E3878" s="18" t="n">
        <v>0.000198581413959114</v>
      </c>
      <c r="F3878" s="18" t="n">
        <v>2.55821162504564E-005</v>
      </c>
      <c r="G3878" s="18" t="n">
        <v>0.000241389167931293</v>
      </c>
      <c r="H3878" s="16" t="n">
        <v>1.36944572409748</v>
      </c>
      <c r="I3878" s="17" t="n">
        <v>236.3096306505</v>
      </c>
      <c r="J3878" s="16" t="n">
        <v>0.172159997460592</v>
      </c>
      <c r="K3878" s="16" t="n">
        <v>0.248509213725724</v>
      </c>
      <c r="L3878" s="16" t="n">
        <v>0.109810753228191</v>
      </c>
      <c r="M3878" s="16" t="n">
        <v>0.573551061521773</v>
      </c>
      <c r="N3878" s="16" t="n">
        <v>0.328035301471038</v>
      </c>
      <c r="O3878" s="18" t="n">
        <v>2.98758665364228E-005</v>
      </c>
      <c r="P3878" s="34" t="b">
        <f aca="false">FALSE()</f>
        <v>0</v>
      </c>
      <c r="Q3878" s="16"/>
    </row>
    <row r="3879" customFormat="false" ht="22.35" hidden="false" customHeight="false" outlineLevel="0" collapsed="false">
      <c r="A3879" s="6" t="s">
        <v>5599</v>
      </c>
      <c r="B3879" s="7" t="s">
        <v>1644</v>
      </c>
      <c r="C3879" s="17" t="n">
        <v>2246</v>
      </c>
      <c r="D3879" s="18" t="n">
        <v>1.07712895857045E-005</v>
      </c>
      <c r="E3879" s="18" t="n">
        <v>0.000210795229724481</v>
      </c>
      <c r="F3879" s="18" t="n">
        <v>3.83879627911926E-005</v>
      </c>
      <c r="G3879" s="18" t="n">
        <v>0.000256012007477833</v>
      </c>
      <c r="H3879" s="16" t="n">
        <v>1.38085876702127</v>
      </c>
      <c r="I3879" s="17" t="n">
        <v>236.134996458277</v>
      </c>
      <c r="J3879" s="16" t="n">
        <v>0.168627886794432</v>
      </c>
      <c r="K3879" s="16" t="n">
        <v>0.244023228782149</v>
      </c>
      <c r="L3879" s="16" t="n">
        <v>0.110789059871193</v>
      </c>
      <c r="M3879" s="16" t="n">
        <v>0.573047419804742</v>
      </c>
      <c r="N3879" s="16" t="n">
        <v>0.325312424089646</v>
      </c>
      <c r="O3879" s="18" t="n">
        <v>3.01615974496399E-005</v>
      </c>
      <c r="P3879" s="34" t="b">
        <f aca="false">FALSE()</f>
        <v>0</v>
      </c>
      <c r="Q3879" s="16"/>
    </row>
    <row r="3880" customFormat="false" ht="22.35" hidden="false" customHeight="false" outlineLevel="0" collapsed="false">
      <c r="A3880" s="6" t="s">
        <v>5600</v>
      </c>
      <c r="B3880" s="7" t="s">
        <v>1644</v>
      </c>
      <c r="C3880" s="17" t="n">
        <v>2247</v>
      </c>
      <c r="D3880" s="18" t="n">
        <v>2.23964957206242E-005</v>
      </c>
      <c r="E3880" s="18" t="n">
        <v>0.000223175267584534</v>
      </c>
      <c r="F3880" s="18" t="n">
        <v>5.19669191838424E-005</v>
      </c>
      <c r="G3880" s="18" t="n">
        <v>0.000270838624011461</v>
      </c>
      <c r="H3880" s="16" t="n">
        <v>1.39677572460799</v>
      </c>
      <c r="I3880" s="17" t="n">
        <v>235.981157382899</v>
      </c>
      <c r="J3880" s="16" t="n">
        <v>0.163793223660074</v>
      </c>
      <c r="K3880" s="16" t="n">
        <v>0.238004859309981</v>
      </c>
      <c r="L3880" s="16" t="n">
        <v>0.112122511304268</v>
      </c>
      <c r="M3880" s="16" t="n">
        <v>0.573028048969472</v>
      </c>
      <c r="N3880" s="16" t="n">
        <v>0.320315464829896</v>
      </c>
      <c r="O3880" s="18" t="n">
        <v>3.04330624522808E-005</v>
      </c>
      <c r="P3880" s="34" t="b">
        <f aca="false">FALSE()</f>
        <v>0</v>
      </c>
      <c r="Q3880" s="16"/>
    </row>
    <row r="3881" customFormat="false" ht="22.35" hidden="false" customHeight="false" outlineLevel="0" collapsed="false">
      <c r="A3881" s="6" t="s">
        <v>5601</v>
      </c>
      <c r="B3881" s="7" t="s">
        <v>1644</v>
      </c>
      <c r="C3881" s="17" t="n">
        <v>2248</v>
      </c>
      <c r="D3881" s="18" t="n">
        <v>3.44809135492333E-005</v>
      </c>
      <c r="E3881" s="18" t="n">
        <v>0.000235662016657234</v>
      </c>
      <c r="F3881" s="18" t="n">
        <v>6.61964140625066E-005</v>
      </c>
      <c r="G3881" s="18" t="n">
        <v>0.000285787141051356</v>
      </c>
      <c r="H3881" s="16" t="n">
        <v>1.41895371819293</v>
      </c>
      <c r="I3881" s="17" t="n">
        <v>235.838379990753</v>
      </c>
      <c r="J3881" s="16" t="n">
        <v>0.157232744990906</v>
      </c>
      <c r="K3881" s="16" t="n">
        <v>0.229398583980111</v>
      </c>
      <c r="L3881" s="16" t="n">
        <v>0.113956090725854</v>
      </c>
      <c r="M3881" s="16" t="n">
        <v>0.572892453122579</v>
      </c>
      <c r="N3881" s="16" t="n">
        <v>0.314669036269556</v>
      </c>
      <c r="O3881" s="18" t="n">
        <v>6.33252980044417E-006</v>
      </c>
      <c r="P3881" s="34" t="b">
        <f aca="false">FALSE()</f>
        <v>0</v>
      </c>
      <c r="Q3881" s="16"/>
    </row>
    <row r="3882" customFormat="false" ht="22.35" hidden="false" customHeight="false" outlineLevel="0" collapsed="false">
      <c r="A3882" s="6" t="s">
        <v>5602</v>
      </c>
      <c r="B3882" s="7" t="s">
        <v>1644</v>
      </c>
      <c r="C3882" s="17" t="n">
        <v>2249</v>
      </c>
      <c r="D3882" s="18" t="n">
        <v>4.70679689431562E-005</v>
      </c>
      <c r="E3882" s="18" t="n">
        <v>0.000248170979803912</v>
      </c>
      <c r="F3882" s="18" t="n">
        <v>8.11426393560527E-005</v>
      </c>
      <c r="G3882" s="18" t="n">
        <v>0.000300813133774534</v>
      </c>
      <c r="H3882" s="16" t="n">
        <v>1.44781865351939</v>
      </c>
      <c r="I3882" s="17" t="n">
        <v>235.743471496971</v>
      </c>
      <c r="J3882" s="16" t="n">
        <v>0.148996356137137</v>
      </c>
      <c r="K3882" s="16" t="n">
        <v>0.218802150732172</v>
      </c>
      <c r="L3882" s="16" t="n">
        <v>0.116310448459743</v>
      </c>
      <c r="M3882" s="16" t="n">
        <v>0.573386409421974</v>
      </c>
      <c r="N3882" s="16" t="n">
        <v>0.303730216642427</v>
      </c>
      <c r="O3882" s="18" t="n">
        <v>6.3897151084802E-006</v>
      </c>
      <c r="P3882" s="34" t="b">
        <f aca="false">FALSE()</f>
        <v>0</v>
      </c>
      <c r="Q3882" s="16"/>
    </row>
    <row r="3883" customFormat="false" ht="22.35" hidden="false" customHeight="false" outlineLevel="0" collapsed="false">
      <c r="A3883" s="6" t="s">
        <v>5603</v>
      </c>
      <c r="B3883" s="7" t="s">
        <v>1644</v>
      </c>
      <c r="C3883" s="17" t="n">
        <v>2250</v>
      </c>
      <c r="D3883" s="18" t="n">
        <v>6.01327233382371E-005</v>
      </c>
      <c r="E3883" s="18" t="n">
        <v>0.000260828922341806</v>
      </c>
      <c r="F3883" s="18" t="n">
        <v>9.6758050072861E-005</v>
      </c>
      <c r="G3883" s="18" t="n">
        <v>0.000316059789295805</v>
      </c>
      <c r="H3883" s="16" t="n">
        <v>1.48077610144558</v>
      </c>
      <c r="I3883" s="17" t="n">
        <v>235.682951208659</v>
      </c>
      <c r="J3883" s="16" t="n">
        <v>0.140001842100185</v>
      </c>
      <c r="K3883" s="16" t="n">
        <v>0.207293569587339</v>
      </c>
      <c r="L3883" s="16" t="n">
        <v>0.118981731748669</v>
      </c>
      <c r="M3883" s="16" t="n">
        <v>0.573376724004339</v>
      </c>
      <c r="N3883" s="16" t="n">
        <v>0.292025951308673</v>
      </c>
      <c r="O3883" s="18" t="n">
        <v>6.45822052475338E-006</v>
      </c>
      <c r="P3883" s="34" t="b">
        <f aca="false">FALSE()</f>
        <v>0</v>
      </c>
      <c r="Q3883" s="16"/>
    </row>
    <row r="3884" customFormat="false" ht="22.35" hidden="false" customHeight="false" outlineLevel="0" collapsed="false">
      <c r="A3884" s="6" t="s">
        <v>5604</v>
      </c>
      <c r="B3884" s="7" t="s">
        <v>1644</v>
      </c>
      <c r="C3884" s="17" t="n">
        <v>2251</v>
      </c>
      <c r="D3884" s="18" t="n">
        <v>7.37039669827084E-005</v>
      </c>
      <c r="E3884" s="18" t="n">
        <v>0.000273534872173461</v>
      </c>
      <c r="F3884" s="18" t="n">
        <v>0.000112918971028448</v>
      </c>
      <c r="G3884" s="18" t="n">
        <v>0.000331424371052599</v>
      </c>
      <c r="H3884" s="16" t="n">
        <v>1.5118639393374</v>
      </c>
      <c r="I3884" s="17" t="n">
        <v>235.663856713108</v>
      </c>
      <c r="J3884" s="16" t="n">
        <v>0.131908264692108</v>
      </c>
      <c r="K3884" s="16" t="n">
        <v>0.196701149289345</v>
      </c>
      <c r="L3884" s="16" t="n">
        <v>0.12148729076926</v>
      </c>
      <c r="M3884" s="16" t="n">
        <v>0.573851309468464</v>
      </c>
      <c r="N3884" s="16" t="n">
        <v>0.280207411513279</v>
      </c>
      <c r="O3884" s="18" t="n">
        <v>6.53635099109831E-006</v>
      </c>
      <c r="P3884" s="34" t="b">
        <f aca="false">FALSE()</f>
        <v>0</v>
      </c>
      <c r="Q3884" s="16"/>
    </row>
    <row r="3885" customFormat="false" ht="22.35" hidden="false" customHeight="false" outlineLevel="0" collapsed="false">
      <c r="A3885" s="6" t="s">
        <v>5605</v>
      </c>
      <c r="B3885" s="7" t="s">
        <v>1644</v>
      </c>
      <c r="C3885" s="17" t="n">
        <v>2252</v>
      </c>
      <c r="D3885" s="18" t="n">
        <v>8.79492810258409E-005</v>
      </c>
      <c r="E3885" s="18" t="n">
        <v>0.000286418831509507</v>
      </c>
      <c r="F3885" s="18" t="n">
        <v>0.0001297193322372</v>
      </c>
      <c r="G3885" s="18" t="n">
        <v>0.000346967541413727</v>
      </c>
      <c r="H3885" s="16" t="n">
        <v>1.5379981512892</v>
      </c>
      <c r="I3885" s="17" t="n">
        <v>235.625250047648</v>
      </c>
      <c r="J3885" s="16" t="n">
        <v>0.125390840704429</v>
      </c>
      <c r="K3885" s="16" t="n">
        <v>0.187995660738215</v>
      </c>
      <c r="L3885" s="16" t="n">
        <v>0.123603015678171</v>
      </c>
      <c r="M3885" s="16" t="n">
        <v>0.573551061521773</v>
      </c>
      <c r="N3885" s="16" t="n">
        <v>0.271222331424053</v>
      </c>
      <c r="O3885" s="18" t="n">
        <v>6.62303273945216E-006</v>
      </c>
      <c r="P3885" s="34" t="b">
        <f aca="false">FALSE()</f>
        <v>0</v>
      </c>
      <c r="Q3885" s="16"/>
    </row>
    <row r="3886" customFormat="false" ht="22.35" hidden="false" customHeight="false" outlineLevel="0" collapsed="false">
      <c r="A3886" s="6" t="s">
        <v>5606</v>
      </c>
      <c r="B3886" s="7" t="s">
        <v>1644</v>
      </c>
      <c r="C3886" s="17" t="n">
        <v>2253</v>
      </c>
      <c r="D3886" s="18" t="n">
        <v>0.00010276520809506</v>
      </c>
      <c r="E3886" s="18" t="n">
        <v>0.000299333238128978</v>
      </c>
      <c r="F3886" s="18" t="n">
        <v>0.000146953275894062</v>
      </c>
      <c r="G3886" s="18" t="n">
        <v>0.000362526380768396</v>
      </c>
      <c r="H3886" s="16" t="n">
        <v>1.55691819944305</v>
      </c>
      <c r="I3886" s="17" t="n">
        <v>235.578369571349</v>
      </c>
      <c r="J3886" s="16" t="n">
        <v>0.120832284526319</v>
      </c>
      <c r="K3886" s="16" t="n">
        <v>0.182015963987014</v>
      </c>
      <c r="L3886" s="16" t="n">
        <v>0.125142840905549</v>
      </c>
      <c r="M3886" s="16" t="n">
        <v>0.573299240663257</v>
      </c>
      <c r="N3886" s="16" t="n">
        <v>0.264688392354402</v>
      </c>
      <c r="O3886" s="18" t="n">
        <v>6.71526348306555E-006</v>
      </c>
      <c r="P3886" s="34" t="b">
        <f aca="false">FALSE()</f>
        <v>0</v>
      </c>
      <c r="Q3886" s="16"/>
    </row>
    <row r="3887" customFormat="false" ht="22.35" hidden="false" customHeight="false" outlineLevel="0" collapsed="false">
      <c r="A3887" s="6" t="s">
        <v>5607</v>
      </c>
      <c r="B3887" s="7" t="s">
        <v>1644</v>
      </c>
      <c r="C3887" s="17" t="n">
        <v>2254</v>
      </c>
      <c r="D3887" s="18" t="n">
        <v>0.000117937695153339</v>
      </c>
      <c r="E3887" s="18" t="n">
        <v>0.000311997408771684</v>
      </c>
      <c r="F3887" s="18" t="n">
        <v>0.000164418359934101</v>
      </c>
      <c r="G3887" s="18" t="n">
        <v>0.000377817772634292</v>
      </c>
      <c r="H3887" s="16" t="n">
        <v>1.57126411820515</v>
      </c>
      <c r="I3887" s="17" t="n">
        <v>235.554038416719</v>
      </c>
      <c r="J3887" s="16" t="n">
        <v>0.117463555204082</v>
      </c>
      <c r="K3887" s="16" t="n">
        <v>0.177521396247976</v>
      </c>
      <c r="L3887" s="16" t="n">
        <v>0.12630605639613</v>
      </c>
      <c r="M3887" s="16" t="n">
        <v>0.572737486440415</v>
      </c>
      <c r="N3887" s="16" t="n">
        <v>0.260055203619688</v>
      </c>
      <c r="O3887" s="18" t="n">
        <v>6.81359372866854E-006</v>
      </c>
      <c r="P3887" s="34" t="b">
        <f aca="false">FALSE()</f>
        <v>0</v>
      </c>
      <c r="Q3887" s="16"/>
    </row>
    <row r="3888" customFormat="false" ht="22.35" hidden="false" customHeight="false" outlineLevel="0" collapsed="false">
      <c r="A3888" s="6" t="s">
        <v>5608</v>
      </c>
      <c r="B3888" s="7" t="s">
        <v>1644</v>
      </c>
      <c r="C3888" s="17" t="n">
        <v>2255</v>
      </c>
      <c r="D3888" s="18" t="n">
        <v>0.000133497894571222</v>
      </c>
      <c r="E3888" s="18" t="n">
        <v>0.000324442089450411</v>
      </c>
      <c r="F3888" s="18" t="n">
        <v>0.000182055512750443</v>
      </c>
      <c r="G3888" s="18" t="n">
        <v>0.000392836530753641</v>
      </c>
      <c r="H3888" s="16" t="n">
        <v>1.57855943437316</v>
      </c>
      <c r="I3888" s="17" t="n">
        <v>235.528141700803</v>
      </c>
      <c r="J3888" s="16" t="n">
        <v>0.115779224003085</v>
      </c>
      <c r="K3888" s="16" t="n">
        <v>0.17527031153704</v>
      </c>
      <c r="L3888" s="16" t="n">
        <v>0.12690330631262</v>
      </c>
      <c r="M3888" s="16" t="n">
        <v>0.571488067565473</v>
      </c>
      <c r="N3888" s="16" t="n">
        <v>0.257635740656919</v>
      </c>
      <c r="O3888" s="18" t="n">
        <v>6.91926002243429E-006</v>
      </c>
      <c r="P3888" s="34" t="b">
        <f aca="false">FALSE()</f>
        <v>0</v>
      </c>
      <c r="Q3888" s="16"/>
    </row>
    <row r="3889" customFormat="false" ht="22.35" hidden="false" customHeight="false" outlineLevel="0" collapsed="false">
      <c r="A3889" s="6" t="s">
        <v>5609</v>
      </c>
      <c r="B3889" s="7" t="s">
        <v>1644</v>
      </c>
      <c r="C3889" s="17" t="n">
        <v>2256</v>
      </c>
      <c r="D3889" s="18" t="n">
        <v>0.000148949506211773</v>
      </c>
      <c r="E3889" s="18" t="n">
        <v>0.000336365110034316</v>
      </c>
      <c r="F3889" s="18" t="n">
        <v>0.000199604199608398</v>
      </c>
      <c r="G3889" s="18" t="n">
        <v>0.000407301498790008</v>
      </c>
      <c r="H3889" s="16" t="n">
        <v>1.58833676494775</v>
      </c>
      <c r="I3889" s="17" t="n">
        <v>235.54201588161</v>
      </c>
      <c r="J3889" s="16" t="n">
        <v>0.113551606827817</v>
      </c>
      <c r="K3889" s="16" t="n">
        <v>0.172173609183573</v>
      </c>
      <c r="L3889" s="16" t="n">
        <v>0.127683492867049</v>
      </c>
      <c r="M3889" s="16" t="n">
        <v>0.570684177901751</v>
      </c>
      <c r="N3889" s="16" t="n">
        <v>0.254606991666342</v>
      </c>
      <c r="O3889" s="18" t="n">
        <v>7.03109061259809E-006</v>
      </c>
      <c r="P3889" s="34" t="b">
        <f aca="false">FALSE()</f>
        <v>0</v>
      </c>
      <c r="Q3889" s="16"/>
    </row>
    <row r="3890" customFormat="false" ht="22.35" hidden="false" customHeight="false" outlineLevel="0" collapsed="false">
      <c r="A3890" s="6" t="s">
        <v>5610</v>
      </c>
      <c r="B3890" s="7" t="s">
        <v>1644</v>
      </c>
      <c r="C3890" s="17" t="n">
        <v>2257</v>
      </c>
      <c r="D3890" s="18" t="n">
        <v>0.000163883516483289</v>
      </c>
      <c r="E3890" s="18" t="n">
        <v>0.000347585980641301</v>
      </c>
      <c r="F3890" s="18" t="n">
        <v>0.000216836435228192</v>
      </c>
      <c r="G3890" s="18" t="n">
        <v>0.000421055464409048</v>
      </c>
      <c r="H3890" s="16" t="n">
        <v>1.60665397669398</v>
      </c>
      <c r="I3890" s="17" t="n">
        <v>235.620577907145</v>
      </c>
      <c r="J3890" s="16" t="n">
        <v>0.109469560391292</v>
      </c>
      <c r="K3890" s="16" t="n">
        <v>0.16689885217629</v>
      </c>
      <c r="L3890" s="16" t="n">
        <v>0.129122604761503</v>
      </c>
      <c r="M3890" s="16" t="n">
        <v>0.570374244537425</v>
      </c>
      <c r="N3890" s="16" t="n">
        <v>0.248576173671783</v>
      </c>
      <c r="O3890" s="18" t="n">
        <v>7.15690474845566E-006</v>
      </c>
      <c r="P3890" s="34" t="b">
        <f aca="false">FALSE()</f>
        <v>0</v>
      </c>
      <c r="Q3890" s="16"/>
    </row>
    <row r="3891" customFormat="false" ht="22.35" hidden="false" customHeight="false" outlineLevel="0" collapsed="false">
      <c r="A3891" s="6" t="s">
        <v>5611</v>
      </c>
      <c r="B3891" s="7" t="s">
        <v>1644</v>
      </c>
      <c r="C3891" s="17" t="n">
        <v>2258</v>
      </c>
      <c r="D3891" s="18" t="n">
        <v>0.000178415589182015</v>
      </c>
      <c r="E3891" s="18" t="n">
        <v>0.000358241123246859</v>
      </c>
      <c r="F3891" s="18" t="n">
        <v>0.000233566875321029</v>
      </c>
      <c r="G3891" s="18" t="n">
        <v>0.000434114380100507</v>
      </c>
      <c r="H3891" s="16" t="n">
        <v>1.62345544099278</v>
      </c>
      <c r="I3891" s="17" t="n">
        <v>235.68991837563</v>
      </c>
      <c r="J3891" s="16" t="n">
        <v>0.105828769167562</v>
      </c>
      <c r="K3891" s="16" t="n">
        <v>0.162062506289808</v>
      </c>
      <c r="L3891" s="16" t="n">
        <v>0.130443162929199</v>
      </c>
      <c r="M3891" s="16" t="n">
        <v>0.57018053618472</v>
      </c>
      <c r="N3891" s="16" t="n">
        <v>0.243215013338942</v>
      </c>
      <c r="O3891" s="18" t="n">
        <v>7.28855645263641E-006</v>
      </c>
      <c r="P3891" s="34" t="b">
        <f aca="false">FALSE()</f>
        <v>0</v>
      </c>
      <c r="Q3891" s="16"/>
    </row>
    <row r="3892" customFormat="false" ht="22.35" hidden="false" customHeight="false" outlineLevel="0" collapsed="false">
      <c r="A3892" s="6" t="s">
        <v>5612</v>
      </c>
      <c r="B3892" s="7" t="s">
        <v>1644</v>
      </c>
      <c r="C3892" s="17" t="n">
        <v>2259</v>
      </c>
      <c r="D3892" s="18" t="n">
        <v>0.000192191621236545</v>
      </c>
      <c r="E3892" s="18" t="n">
        <v>0.000368201622669258</v>
      </c>
      <c r="F3892" s="18" t="n">
        <v>0.000249518479978548</v>
      </c>
      <c r="G3892" s="18" t="n">
        <v>0.000446440242527306</v>
      </c>
      <c r="H3892" s="16" t="n">
        <v>1.64163234481164</v>
      </c>
      <c r="I3892" s="17" t="n">
        <v>235.803821209784</v>
      </c>
      <c r="J3892" s="16" t="n">
        <v>0.101999220958859</v>
      </c>
      <c r="K3892" s="16" t="n">
        <v>0.156776580362691</v>
      </c>
      <c r="L3892" s="16" t="n">
        <v>0.131854344099177</v>
      </c>
      <c r="M3892" s="16" t="n">
        <v>0.569812490314582</v>
      </c>
      <c r="N3892" s="16" t="n">
        <v>0.237776292638098</v>
      </c>
      <c r="O3892" s="18" t="n">
        <v>7.42536561416921E-006</v>
      </c>
      <c r="P3892" s="34" t="b">
        <f aca="false">FALSE()</f>
        <v>0</v>
      </c>
      <c r="Q3892" s="16"/>
    </row>
    <row r="3893" customFormat="false" ht="22.35" hidden="false" customHeight="false" outlineLevel="0" collapsed="false">
      <c r="A3893" s="6" t="s">
        <v>5613</v>
      </c>
      <c r="B3893" s="7" t="s">
        <v>1644</v>
      </c>
      <c r="C3893" s="17" t="n">
        <v>2260</v>
      </c>
      <c r="D3893" s="18" t="n">
        <v>0.00020487249222739</v>
      </c>
      <c r="E3893" s="18" t="n">
        <v>0.000377312791741698</v>
      </c>
      <c r="F3893" s="18" t="n">
        <v>0.000264393457740552</v>
      </c>
      <c r="G3893" s="18" t="n">
        <v>0.0004578770171053</v>
      </c>
      <c r="H3893" s="16" t="n">
        <v>1.66298207326891</v>
      </c>
      <c r="I3893" s="17" t="n">
        <v>235.973257761686</v>
      </c>
      <c r="J3893" s="16" t="n">
        <v>0.0976436066761573</v>
      </c>
      <c r="K3893" s="16" t="n">
        <v>0.150976515538768</v>
      </c>
      <c r="L3893" s="16" t="n">
        <v>0.133494980912985</v>
      </c>
      <c r="M3893" s="16" t="n">
        <v>0.569415388191539</v>
      </c>
      <c r="N3893" s="16" t="n">
        <v>0.231804883917188</v>
      </c>
      <c r="O3893" s="18" t="n">
        <v>7.57201161456514E-006</v>
      </c>
      <c r="P3893" s="34" t="b">
        <f aca="false">FALSE()</f>
        <v>0</v>
      </c>
      <c r="Q3893" s="16"/>
    </row>
    <row r="3894" customFormat="false" ht="22.35" hidden="false" customHeight="false" outlineLevel="0" collapsed="false">
      <c r="A3894" s="6" t="s">
        <v>5614</v>
      </c>
      <c r="B3894" s="7" t="s">
        <v>1644</v>
      </c>
      <c r="C3894" s="17" t="n">
        <v>2261</v>
      </c>
      <c r="D3894" s="18" t="n">
        <v>0.000216209918393248</v>
      </c>
      <c r="E3894" s="18" t="n">
        <v>0.000385401398220382</v>
      </c>
      <c r="F3894" s="18" t="n">
        <v>0.000277782698807429</v>
      </c>
      <c r="G3894" s="18" t="n">
        <v>0.00046819883952781</v>
      </c>
      <c r="H3894" s="16" t="n">
        <v>1.68378758144113</v>
      </c>
      <c r="I3894" s="17" t="n">
        <v>236.189008747107</v>
      </c>
      <c r="J3894" s="16" t="n">
        <v>0.0935438434932161</v>
      </c>
      <c r="K3894" s="16" t="n">
        <v>0.145395861609306</v>
      </c>
      <c r="L3894" s="16" t="n">
        <v>0.135069810809287</v>
      </c>
      <c r="M3894" s="16" t="n">
        <v>0.568921431892143</v>
      </c>
      <c r="N3894" s="16" t="n">
        <v>0.225386907235985</v>
      </c>
      <c r="O3894" s="18" t="n">
        <v>7.71729063594827E-006</v>
      </c>
      <c r="P3894" s="34" t="b">
        <f aca="false">FALSE()</f>
        <v>0</v>
      </c>
      <c r="Q3894" s="16"/>
    </row>
    <row r="3895" customFormat="false" ht="22.35" hidden="false" customHeight="false" outlineLevel="0" collapsed="false">
      <c r="A3895" s="6" t="s">
        <v>5615</v>
      </c>
      <c r="B3895" s="7" t="s">
        <v>1644</v>
      </c>
      <c r="C3895" s="17" t="n">
        <v>2262</v>
      </c>
      <c r="D3895" s="18" t="n">
        <v>0.000225603140868052</v>
      </c>
      <c r="E3895" s="18" t="n">
        <v>0.000392000158611848</v>
      </c>
      <c r="F3895" s="18" t="n">
        <v>0.000289144622197578</v>
      </c>
      <c r="G3895" s="18" t="n">
        <v>0.000476997291052104</v>
      </c>
      <c r="H3895" s="16" t="n">
        <v>1.70773224962138</v>
      </c>
      <c r="I3895" s="17" t="n">
        <v>236.517300578562</v>
      </c>
      <c r="J3895" s="16" t="n">
        <v>0.0889981867402295</v>
      </c>
      <c r="K3895" s="16" t="n">
        <v>0.138989759280526</v>
      </c>
      <c r="L3895" s="16" t="n">
        <v>0.136844107694848</v>
      </c>
      <c r="M3895" s="16" t="n">
        <v>0.568911746474508</v>
      </c>
      <c r="N3895" s="16" t="n">
        <v>0.218557119454857</v>
      </c>
      <c r="O3895" s="18" t="n">
        <v>7.87461212859529E-006</v>
      </c>
      <c r="P3895" s="34" t="b">
        <f aca="false">FALSE()</f>
        <v>0</v>
      </c>
      <c r="Q3895" s="16"/>
    </row>
    <row r="3896" customFormat="false" ht="22.35" hidden="false" customHeight="false" outlineLevel="0" collapsed="false">
      <c r="A3896" s="6" t="s">
        <v>5616</v>
      </c>
      <c r="B3896" s="7" t="s">
        <v>1644</v>
      </c>
      <c r="C3896" s="17" t="n">
        <v>2263</v>
      </c>
      <c r="D3896" s="18" t="n">
        <v>0.000232638420337172</v>
      </c>
      <c r="E3896" s="18" t="n">
        <v>0.000396912785902866</v>
      </c>
      <c r="F3896" s="18" t="n">
        <v>0.000297970051648001</v>
      </c>
      <c r="G3896" s="18" t="n">
        <v>0.000483888842292905</v>
      </c>
      <c r="H3896" s="16" t="n">
        <v>1.73335963121737</v>
      </c>
      <c r="I3896" s="17" t="n">
        <v>236.896917304575</v>
      </c>
      <c r="J3896" s="16" t="n">
        <v>0.0843329348917976</v>
      </c>
      <c r="K3896" s="16" t="n">
        <v>0.132518621658826</v>
      </c>
      <c r="L3896" s="16" t="n">
        <v>0.138726673428606</v>
      </c>
      <c r="M3896" s="16" t="n">
        <v>0.568727723539439</v>
      </c>
      <c r="N3896" s="16" t="n">
        <v>0.211497863475522</v>
      </c>
      <c r="O3896" s="18" t="n">
        <v>8.04278833674681E-006</v>
      </c>
      <c r="P3896" s="34" t="b">
        <f aca="false">FALSE()</f>
        <v>0</v>
      </c>
      <c r="Q3896" s="16"/>
    </row>
    <row r="3897" customFormat="false" ht="22.35" hidden="false" customHeight="false" outlineLevel="0" collapsed="false">
      <c r="A3897" s="6" t="s">
        <v>5617</v>
      </c>
      <c r="B3897" s="7" t="s">
        <v>1644</v>
      </c>
      <c r="C3897" s="17" t="n">
        <v>2264</v>
      </c>
      <c r="D3897" s="18" t="n">
        <v>0.000236886855776211</v>
      </c>
      <c r="E3897" s="18" t="n">
        <v>0.000399792057790782</v>
      </c>
      <c r="F3897" s="18" t="n">
        <v>0.000303804073656772</v>
      </c>
      <c r="G3897" s="18" t="n">
        <v>0.000488460305048313</v>
      </c>
      <c r="H3897" s="16" t="n">
        <v>1.76175888667612</v>
      </c>
      <c r="I3897" s="17" t="n">
        <v>237.335714470007</v>
      </c>
      <c r="J3897" s="16" t="n">
        <v>0.0793975011018462</v>
      </c>
      <c r="K3897" s="16" t="n">
        <v>0.125619378411232</v>
      </c>
      <c r="L3897" s="16" t="n">
        <v>0.140799904051752</v>
      </c>
      <c r="M3897" s="16" t="n">
        <v>0.56854370060437</v>
      </c>
      <c r="N3897" s="16" t="n">
        <v>0.203506140345779</v>
      </c>
      <c r="O3897" s="18" t="n">
        <v>8.21761138917019E-006</v>
      </c>
      <c r="P3897" s="34" t="b">
        <f aca="false">FALSE()</f>
        <v>0</v>
      </c>
      <c r="Q3897" s="16"/>
    </row>
    <row r="3898" customFormat="false" ht="22.35" hidden="false" customHeight="false" outlineLevel="0" collapsed="false">
      <c r="A3898" s="6" t="s">
        <v>5618</v>
      </c>
      <c r="B3898" s="7" t="s">
        <v>1644</v>
      </c>
      <c r="C3898" s="17" t="n">
        <v>2265</v>
      </c>
      <c r="D3898" s="18" t="n">
        <v>0.000237911011624175</v>
      </c>
      <c r="E3898" s="18" t="n">
        <v>0.000400476096241107</v>
      </c>
      <c r="F3898" s="18" t="n">
        <v>0.000306225915237318</v>
      </c>
      <c r="G3898" s="18" t="n">
        <v>0.000490607172321052</v>
      </c>
      <c r="H3898" s="16" t="n">
        <v>1.79437415918226</v>
      </c>
      <c r="I3898" s="17" t="n">
        <v>237.87846663376</v>
      </c>
      <c r="J3898" s="16" t="n">
        <v>0.0740231887270973</v>
      </c>
      <c r="K3898" s="16" t="n">
        <v>0.117970903693339</v>
      </c>
      <c r="L3898" s="16" t="n">
        <v>0.143156853692787</v>
      </c>
      <c r="M3898" s="16" t="n">
        <v>0.568882690221602</v>
      </c>
      <c r="N3898" s="16" t="n">
        <v>0.19512317444889</v>
      </c>
      <c r="O3898" s="18" t="n">
        <v>8.41079345578611E-006</v>
      </c>
      <c r="P3898" s="34" t="b">
        <f aca="false">FALSE()</f>
        <v>0</v>
      </c>
      <c r="Q3898" s="16"/>
    </row>
    <row r="3899" customFormat="false" ht="22.35" hidden="false" customHeight="false" outlineLevel="0" collapsed="false">
      <c r="A3899" s="6" t="s">
        <v>5619</v>
      </c>
      <c r="B3899" s="7" t="s">
        <v>1644</v>
      </c>
      <c r="C3899" s="17" t="n">
        <v>2266</v>
      </c>
      <c r="D3899" s="18" t="n">
        <v>0.000235616074992885</v>
      </c>
      <c r="E3899" s="18" t="n">
        <v>0.000398942770805195</v>
      </c>
      <c r="F3899" s="18" t="n">
        <v>0.000304934361136035</v>
      </c>
      <c r="G3899" s="18" t="n">
        <v>0.000490152233873534</v>
      </c>
      <c r="H3899" s="16" t="n">
        <v>1.82649367218123</v>
      </c>
      <c r="I3899" s="17" t="n">
        <v>238.471968591683</v>
      </c>
      <c r="J3899" s="16" t="n">
        <v>0.069026112256791</v>
      </c>
      <c r="K3899" s="16" t="n">
        <v>0.110687158371593</v>
      </c>
      <c r="L3899" s="16" t="n">
        <v>0.145443854839394</v>
      </c>
      <c r="M3899" s="16" t="n">
        <v>0.569047342321401</v>
      </c>
      <c r="N3899" s="16" t="n">
        <v>0.186994018220996</v>
      </c>
      <c r="O3899" s="18" t="n">
        <v>8.61882253536663E-006</v>
      </c>
      <c r="P3899" s="34" t="b">
        <f aca="false">FALSE()</f>
        <v>0</v>
      </c>
      <c r="Q3899" s="16"/>
    </row>
    <row r="3900" customFormat="false" ht="22.35" hidden="false" customHeight="false" outlineLevel="0" collapsed="false">
      <c r="A3900" s="6" t="s">
        <v>5620</v>
      </c>
      <c r="B3900" s="7" t="s">
        <v>1644</v>
      </c>
      <c r="C3900" s="17" t="n">
        <v>2267</v>
      </c>
      <c r="D3900" s="18" t="n">
        <v>0.00022993560100587</v>
      </c>
      <c r="E3900" s="18" t="n">
        <v>0.000395255661410693</v>
      </c>
      <c r="F3900" s="18" t="n">
        <v>0.000299776545486911</v>
      </c>
      <c r="G3900" s="18" t="n">
        <v>0.000487025032664465</v>
      </c>
      <c r="H3900" s="16" t="n">
        <v>1.85618331069377</v>
      </c>
      <c r="I3900" s="17" t="n">
        <v>239.064383237575</v>
      </c>
      <c r="J3900" s="16" t="n">
        <v>0.0646578665211237</v>
      </c>
      <c r="K3900" s="16" t="n">
        <v>0.10457137414757</v>
      </c>
      <c r="L3900" s="16" t="n">
        <v>0.14753103172797</v>
      </c>
      <c r="M3900" s="16" t="n">
        <v>0.569318534015187</v>
      </c>
      <c r="N3900" s="16" t="n">
        <v>0.180093545039743</v>
      </c>
      <c r="O3900" s="18" t="n">
        <v>8.84488437610021E-006</v>
      </c>
      <c r="P3900" s="34" t="b">
        <f aca="false">FALSE()</f>
        <v>0</v>
      </c>
      <c r="Q3900" s="16"/>
    </row>
    <row r="3901" customFormat="false" ht="22.35" hidden="false" customHeight="false" outlineLevel="0" collapsed="false">
      <c r="A3901" s="6" t="s">
        <v>5621</v>
      </c>
      <c r="B3901" s="7" t="s">
        <v>1644</v>
      </c>
      <c r="C3901" s="17" t="n">
        <v>2268</v>
      </c>
      <c r="D3901" s="18" t="n">
        <v>0.000221001284033984</v>
      </c>
      <c r="E3901" s="18" t="n">
        <v>0.000389564385584617</v>
      </c>
      <c r="F3901" s="18" t="n">
        <v>0.000291045877171379</v>
      </c>
      <c r="G3901" s="18" t="n">
        <v>0.000481595385305138</v>
      </c>
      <c r="H3901" s="16" t="n">
        <v>1.88733616837249</v>
      </c>
      <c r="I3901" s="17" t="n">
        <v>239.745130725523</v>
      </c>
      <c r="J3901" s="16" t="n">
        <v>0.06032313938108</v>
      </c>
      <c r="K3901" s="16" t="n">
        <v>0.0983775635733607</v>
      </c>
      <c r="L3901" s="16" t="n">
        <v>0.149686490375185</v>
      </c>
      <c r="M3901" s="16" t="n">
        <v>0.569880288238029</v>
      </c>
      <c r="N3901" s="16" t="n">
        <v>0.172873327515493</v>
      </c>
      <c r="O3901" s="18" t="n">
        <v>9.08889285940686E-006</v>
      </c>
      <c r="P3901" s="34" t="b">
        <f aca="false">FALSE()</f>
        <v>0</v>
      </c>
      <c r="Q3901" s="16"/>
    </row>
    <row r="3902" customFormat="false" ht="22.35" hidden="false" customHeight="false" outlineLevel="0" collapsed="false">
      <c r="A3902" s="6" t="s">
        <v>5622</v>
      </c>
      <c r="B3902" s="7" t="s">
        <v>1644</v>
      </c>
      <c r="C3902" s="17" t="n">
        <v>2269</v>
      </c>
      <c r="D3902" s="18" t="n">
        <v>0.000208907209646821</v>
      </c>
      <c r="E3902" s="18" t="n">
        <v>0.000381916510529531</v>
      </c>
      <c r="F3902" s="18" t="n">
        <v>0.000278594902645469</v>
      </c>
      <c r="G3902" s="18" t="n">
        <v>0.000473868202338096</v>
      </c>
      <c r="H3902" s="16" t="n">
        <v>1.91367424977248</v>
      </c>
      <c r="I3902" s="17" t="n">
        <v>240.505999893276</v>
      </c>
      <c r="J3902" s="16" t="n">
        <v>0.0568489033557614</v>
      </c>
      <c r="K3902" s="16" t="n">
        <v>0.0933239513158266</v>
      </c>
      <c r="L3902" s="16" t="n">
        <v>0.151415923311583</v>
      </c>
      <c r="M3902" s="16" t="n">
        <v>0.569638152797149</v>
      </c>
      <c r="N3902" s="16" t="n">
        <v>0.167726676576128</v>
      </c>
      <c r="O3902" s="18" t="n">
        <v>9.34590735158308E-006</v>
      </c>
      <c r="P3902" s="34" t="b">
        <f aca="false">FALSE()</f>
        <v>0</v>
      </c>
      <c r="Q3902" s="16"/>
    </row>
    <row r="3903" customFormat="false" ht="22.35" hidden="false" customHeight="false" outlineLevel="0" collapsed="false">
      <c r="A3903" s="6" t="s">
        <v>5623</v>
      </c>
      <c r="B3903" s="7" t="s">
        <v>1644</v>
      </c>
      <c r="C3903" s="17" t="n">
        <v>2270</v>
      </c>
      <c r="D3903" s="18" t="n">
        <v>0.000194458253053009</v>
      </c>
      <c r="E3903" s="18" t="n">
        <v>0.000372819332845745</v>
      </c>
      <c r="F3903" s="18" t="n">
        <v>0.000263545882052155</v>
      </c>
      <c r="G3903" s="18" t="n">
        <v>0.000464538808549068</v>
      </c>
      <c r="H3903" s="16" t="n">
        <v>1.94154556591599</v>
      </c>
      <c r="I3903" s="17" t="n">
        <v>241.393648043701</v>
      </c>
      <c r="J3903" s="16" t="n">
        <v>0.0533558182650596</v>
      </c>
      <c r="K3903" s="16" t="n">
        <v>0.0883233529317899</v>
      </c>
      <c r="L3903" s="16" t="n">
        <v>0.153200853920841</v>
      </c>
      <c r="M3903" s="16" t="n">
        <v>0.569889973655664</v>
      </c>
      <c r="N3903" s="16" t="n">
        <v>0.161998774746223</v>
      </c>
      <c r="O3903" s="18" t="n">
        <v>9.63692802864951E-006</v>
      </c>
      <c r="P3903" s="34" t="b">
        <f aca="false">FALSE()</f>
        <v>0</v>
      </c>
      <c r="Q3903" s="16"/>
    </row>
    <row r="3904" customFormat="false" ht="22.35" hidden="false" customHeight="false" outlineLevel="0" collapsed="false">
      <c r="A3904" s="6" t="s">
        <v>5624</v>
      </c>
      <c r="B3904" s="7" t="s">
        <v>1644</v>
      </c>
      <c r="C3904" s="17" t="n">
        <v>2271</v>
      </c>
      <c r="D3904" s="18" t="n">
        <v>0.000177451010630458</v>
      </c>
      <c r="E3904" s="18" t="n">
        <v>0.000362158738419765</v>
      </c>
      <c r="F3904" s="18" t="n">
        <v>0.000246159376364224</v>
      </c>
      <c r="G3904" s="18" t="n">
        <v>0.000453687624466469</v>
      </c>
      <c r="H3904" s="16" t="n">
        <v>1.98517695327205</v>
      </c>
      <c r="I3904" s="17" t="n">
        <v>242.535147415618</v>
      </c>
      <c r="J3904" s="16" t="n">
        <v>0.0482512766923077</v>
      </c>
      <c r="K3904" s="16" t="n">
        <v>0.0807756346402086</v>
      </c>
      <c r="L3904" s="16" t="n">
        <v>0.156099096678742</v>
      </c>
      <c r="M3904" s="16" t="n">
        <v>0.57086820083682</v>
      </c>
      <c r="N3904" s="16" t="n">
        <v>0.153597282690841</v>
      </c>
      <c r="O3904" s="18" t="n">
        <v>9.9744244153899E-006</v>
      </c>
      <c r="P3904" s="34" t="b">
        <f aca="false">FALSE()</f>
        <v>0</v>
      </c>
      <c r="Q3904" s="16"/>
    </row>
    <row r="3905" customFormat="false" ht="22.35" hidden="false" customHeight="false" outlineLevel="0" collapsed="false">
      <c r="A3905" s="6" t="s">
        <v>5625</v>
      </c>
      <c r="B3905" s="7" t="s">
        <v>1644</v>
      </c>
      <c r="C3905" s="17" t="n">
        <v>2272</v>
      </c>
      <c r="D3905" s="18" t="n">
        <v>0.000159219742035264</v>
      </c>
      <c r="E3905" s="18" t="n">
        <v>0.000350641548116257</v>
      </c>
      <c r="F3905" s="18" t="n">
        <v>0.000227688123182337</v>
      </c>
      <c r="G3905" s="18" t="n">
        <v>0.000442038333663235</v>
      </c>
      <c r="H3905" s="16" t="n">
        <v>2.04012043854927</v>
      </c>
      <c r="I3905" s="17" t="n">
        <v>243.891536521122</v>
      </c>
      <c r="J3905" s="16" t="n">
        <v>0.042415755516195</v>
      </c>
      <c r="K3905" s="16" t="n">
        <v>0.0717884932268391</v>
      </c>
      <c r="L3905" s="16" t="n">
        <v>0.159766339476448</v>
      </c>
      <c r="M3905" s="16" t="n">
        <v>0.57250503641717</v>
      </c>
      <c r="N3905" s="16" t="n">
        <v>0.142988747418848</v>
      </c>
      <c r="O3905" s="18" t="n">
        <v>1.03427413680782E-005</v>
      </c>
      <c r="P3905" s="34" t="b">
        <f aca="false">FALSE()</f>
        <v>0</v>
      </c>
      <c r="Q3905" s="16"/>
    </row>
    <row r="3906" customFormat="false" ht="22.35" hidden="false" customHeight="false" outlineLevel="0" collapsed="false">
      <c r="A3906" s="6" t="s">
        <v>5626</v>
      </c>
      <c r="B3906" s="7" t="s">
        <v>1644</v>
      </c>
      <c r="C3906" s="17" t="n">
        <v>2273</v>
      </c>
      <c r="D3906" s="18" t="n">
        <v>0.000140382116290525</v>
      </c>
      <c r="E3906" s="18" t="n">
        <v>0.000338667036060501</v>
      </c>
      <c r="F3906" s="18" t="n">
        <v>0.00020858825145953</v>
      </c>
      <c r="G3906" s="18" t="n">
        <v>0.000429847434649648</v>
      </c>
      <c r="H3906" s="16" t="n">
        <v>2.10069715579307</v>
      </c>
      <c r="I3906" s="17" t="n">
        <v>245.37111904671</v>
      </c>
      <c r="J3906" s="16" t="n">
        <v>0.0366882456125837</v>
      </c>
      <c r="K3906" s="16" t="n">
        <v>0.0629678326270564</v>
      </c>
      <c r="L3906" s="16" t="n">
        <v>0.163791383007806</v>
      </c>
      <c r="M3906" s="16" t="n">
        <v>0.57481016581435</v>
      </c>
      <c r="N3906" s="16" t="n">
        <v>0.132558002713043</v>
      </c>
      <c r="O3906" s="18" t="n">
        <v>1.07330070425703E-005</v>
      </c>
      <c r="P3906" s="34" t="b">
        <f aca="false">FALSE()</f>
        <v>0</v>
      </c>
      <c r="Q3906" s="16"/>
    </row>
    <row r="3907" customFormat="false" ht="22.35" hidden="false" customHeight="false" outlineLevel="0" collapsed="false">
      <c r="A3907" s="6" t="s">
        <v>5627</v>
      </c>
      <c r="B3907" s="7" t="s">
        <v>1644</v>
      </c>
      <c r="C3907" s="17" t="n">
        <v>2274</v>
      </c>
      <c r="D3907" s="18" t="n">
        <v>0.000122208221785582</v>
      </c>
      <c r="E3907" s="18" t="n">
        <v>0.000327020706330671</v>
      </c>
      <c r="F3907" s="18" t="n">
        <v>0.000190336382805497</v>
      </c>
      <c r="G3907" s="18" t="n">
        <v>0.000418140844397319</v>
      </c>
      <c r="H3907" s="16" t="n">
        <v>2.16908353121174</v>
      </c>
      <c r="I3907" s="17" t="n">
        <v>247.007013424922</v>
      </c>
      <c r="J3907" s="16" t="n">
        <v>0.0310306644239698</v>
      </c>
      <c r="K3907" s="16" t="n">
        <v>0.0542905806743148</v>
      </c>
      <c r="L3907" s="16" t="n">
        <v>0.168320622373266</v>
      </c>
      <c r="M3907" s="16" t="n">
        <v>0.57691190144119</v>
      </c>
      <c r="N3907" s="16" t="n">
        <v>0.122094049513222</v>
      </c>
      <c r="O3907" s="18" t="n">
        <v>1.11248104033294E-005</v>
      </c>
      <c r="P3907" s="34" t="b">
        <f aca="false">FALSE()</f>
        <v>0</v>
      </c>
      <c r="Q3907" s="16"/>
    </row>
    <row r="3908" customFormat="false" ht="22.35" hidden="false" customHeight="false" outlineLevel="0" collapsed="false">
      <c r="A3908" s="6" t="s">
        <v>5628</v>
      </c>
      <c r="B3908" s="7" t="s">
        <v>1644</v>
      </c>
      <c r="C3908" s="17" t="n">
        <v>2275</v>
      </c>
      <c r="D3908" s="18" t="n">
        <v>0.000105351672529618</v>
      </c>
      <c r="E3908" s="18" t="n">
        <v>0.000316185987605377</v>
      </c>
      <c r="F3908" s="18" t="n">
        <v>0.000173517657303558</v>
      </c>
      <c r="G3908" s="18" t="n">
        <v>0.00040744870146521</v>
      </c>
      <c r="H3908" s="16" t="n">
        <v>2.24031358559132</v>
      </c>
      <c r="I3908" s="17" t="n">
        <v>248.762109500273</v>
      </c>
      <c r="J3908" s="16" t="n">
        <v>0.0259539601291459</v>
      </c>
      <c r="K3908" s="16" t="n">
        <v>0.0463663084528435</v>
      </c>
      <c r="L3908" s="16" t="n">
        <v>0.172979149998113</v>
      </c>
      <c r="M3908" s="16" t="n">
        <v>0.579769099643577</v>
      </c>
      <c r="N3908" s="16" t="n">
        <v>0.112426123918716</v>
      </c>
      <c r="O3908" s="18" t="n">
        <v>1.14973145639878E-005</v>
      </c>
      <c r="P3908" s="34" t="b">
        <f aca="false">TRUE()</f>
        <v>1</v>
      </c>
      <c r="Q3908" s="18" t="n">
        <v>0.000326293888497124</v>
      </c>
    </row>
    <row r="3909" customFormat="false" ht="22.35" hidden="false" customHeight="false" outlineLevel="0" collapsed="false">
      <c r="A3909" s="6" t="s">
        <v>5629</v>
      </c>
      <c r="B3909" s="7" t="s">
        <v>1644</v>
      </c>
      <c r="C3909" s="17" t="n">
        <v>2276</v>
      </c>
      <c r="D3909" s="18" t="n">
        <v>9.11583669391171E-005</v>
      </c>
      <c r="E3909" s="18" t="n">
        <v>0.000307169965231483</v>
      </c>
      <c r="F3909" s="18" t="n">
        <v>0.000159715783443616</v>
      </c>
      <c r="G3909" s="18" t="n">
        <v>0.000398874730810741</v>
      </c>
      <c r="H3909" s="16" t="n">
        <v>2.31484774929077</v>
      </c>
      <c r="I3909" s="17" t="n">
        <v>250.51776934328</v>
      </c>
      <c r="J3909" s="16" t="n">
        <v>0.0214302122136146</v>
      </c>
      <c r="K3909" s="16" t="n">
        <v>0.039161330112946</v>
      </c>
      <c r="L3909" s="16" t="n">
        <v>0.17785730298762</v>
      </c>
      <c r="M3909" s="16" t="n">
        <v>0.583033085386642</v>
      </c>
      <c r="N3909" s="16" t="n">
        <v>0.102251052954095</v>
      </c>
      <c r="O3909" s="18" t="n">
        <v>1.18187164182204E-005</v>
      </c>
      <c r="P3909" s="34" t="b">
        <f aca="false">TRUE()</f>
        <v>1</v>
      </c>
      <c r="Q3909" s="18" t="n">
        <v>0.000326212468241003</v>
      </c>
    </row>
    <row r="3910" customFormat="false" ht="22.35" hidden="false" customHeight="false" outlineLevel="0" collapsed="false">
      <c r="A3910" s="6" t="s">
        <v>5630</v>
      </c>
      <c r="B3910" s="7" t="s">
        <v>1644</v>
      </c>
      <c r="C3910" s="17" t="n">
        <v>2277</v>
      </c>
      <c r="D3910" s="18" t="n">
        <v>7.99248942968506E-005</v>
      </c>
      <c r="E3910" s="18" t="n">
        <v>0.000300069344230638</v>
      </c>
      <c r="F3910" s="18" t="n">
        <v>0.000149594544235766</v>
      </c>
      <c r="G3910" s="18" t="n">
        <v>0.000392850284245672</v>
      </c>
      <c r="H3910" s="16" t="n">
        <v>2.40306627568448</v>
      </c>
      <c r="I3910" s="17" t="n">
        <v>252.42222612595</v>
      </c>
      <c r="J3910" s="16" t="n">
        <v>0.016980522478823</v>
      </c>
      <c r="K3910" s="16" t="n">
        <v>0.0318865014873825</v>
      </c>
      <c r="L3910" s="16" t="n">
        <v>0.183672147432442</v>
      </c>
      <c r="M3910" s="16" t="n">
        <v>0.586887881605455</v>
      </c>
      <c r="N3910" s="16" t="n">
        <v>0.0913227264817552</v>
      </c>
      <c r="O3910" s="18" t="n">
        <v>1.21025266107528E-005</v>
      </c>
      <c r="P3910" s="34" t="b">
        <f aca="false">TRUE()</f>
        <v>1</v>
      </c>
      <c r="Q3910" s="18" t="n">
        <v>0.000216489381744341</v>
      </c>
    </row>
    <row r="3911" customFormat="false" ht="22.35" hidden="false" customHeight="false" outlineLevel="0" collapsed="false">
      <c r="A3911" s="6" t="s">
        <v>5631</v>
      </c>
      <c r="B3911" s="7" t="s">
        <v>1644</v>
      </c>
      <c r="C3911" s="17" t="n">
        <v>2278</v>
      </c>
      <c r="D3911" s="18" t="n">
        <v>7.29517835661644E-005</v>
      </c>
      <c r="E3911" s="18" t="n">
        <v>0.000295698061567801</v>
      </c>
      <c r="F3911" s="18" t="n">
        <v>0.000144303393811258</v>
      </c>
      <c r="G3911" s="18" t="n">
        <v>0.000390112267884601</v>
      </c>
      <c r="H3911" s="16" t="n">
        <v>2.49252743702154</v>
      </c>
      <c r="I3911" s="17" t="n">
        <v>254.244083721009</v>
      </c>
      <c r="J3911" s="16" t="n">
        <v>0.0133210481498704</v>
      </c>
      <c r="K3911" s="16" t="n">
        <v>0.0257246858175719</v>
      </c>
      <c r="L3911" s="16" t="n">
        <v>0.189577439545305</v>
      </c>
      <c r="M3911" s="16" t="n">
        <v>0.590413373624671</v>
      </c>
      <c r="N3911" s="16" t="n">
        <v>0.0807851717409929</v>
      </c>
      <c r="O3911" s="18" t="n">
        <v>1.23444330324981E-005</v>
      </c>
      <c r="P3911" s="34" t="b">
        <f aca="false">TRUE()</f>
        <v>1</v>
      </c>
      <c r="Q3911" s="18" t="n">
        <v>0.000427632985600735</v>
      </c>
    </row>
    <row r="3912" customFormat="false" ht="22.35" hidden="false" customHeight="false" outlineLevel="0" collapsed="false">
      <c r="A3912" s="6" t="s">
        <v>5632</v>
      </c>
      <c r="B3912" s="7" t="s">
        <v>1644</v>
      </c>
      <c r="C3912" s="17" t="n">
        <v>2279</v>
      </c>
      <c r="D3912" s="18" t="n">
        <v>7.05002875447862E-005</v>
      </c>
      <c r="E3912" s="18" t="n">
        <v>0.000294214946657377</v>
      </c>
      <c r="F3912" s="18" t="n">
        <v>0.000144147349980921</v>
      </c>
      <c r="G3912" s="18" t="n">
        <v>0.000390763593883037</v>
      </c>
      <c r="H3912" s="16" t="n">
        <v>2.58118010281593</v>
      </c>
      <c r="I3912" s="17" t="n">
        <v>255.857531306911</v>
      </c>
      <c r="J3912" s="16" t="n">
        <v>0.0104038252665571</v>
      </c>
      <c r="K3912" s="16" t="n">
        <v>0.0206090094779055</v>
      </c>
      <c r="L3912" s="16" t="n">
        <v>0.19548407524804</v>
      </c>
      <c r="M3912" s="16" t="n">
        <v>0.594471563613823</v>
      </c>
      <c r="N3912" s="16" t="n">
        <v>0.0720946489975296</v>
      </c>
      <c r="O3912" s="18" t="n">
        <v>1.25088661071652E-005</v>
      </c>
      <c r="P3912" s="34" t="b">
        <f aca="false">TRUE()</f>
        <v>1</v>
      </c>
      <c r="Q3912" s="18" t="n">
        <v>0.000268764481487314</v>
      </c>
    </row>
    <row r="3913" customFormat="false" ht="22.35" hidden="false" customHeight="false" outlineLevel="0" collapsed="false">
      <c r="A3913" s="6" t="s">
        <v>5633</v>
      </c>
      <c r="B3913" s="7" t="s">
        <v>1644</v>
      </c>
      <c r="C3913" s="17" t="n">
        <v>2280</v>
      </c>
      <c r="D3913" s="18" t="n">
        <v>7.33893394229903E-005</v>
      </c>
      <c r="E3913" s="18" t="n">
        <v>0.000295996043246891</v>
      </c>
      <c r="F3913" s="18" t="n">
        <v>0.000149868416125783</v>
      </c>
      <c r="G3913" s="18" t="n">
        <v>0.000395234958561601</v>
      </c>
      <c r="H3913" s="16" t="n">
        <v>2.66057199147015</v>
      </c>
      <c r="I3913" s="17" t="n">
        <v>257.161642047267</v>
      </c>
      <c r="J3913" s="16" t="n">
        <v>0.00829135145782895</v>
      </c>
      <c r="K3913" s="16" t="n">
        <v>0.016752243695224</v>
      </c>
      <c r="L3913" s="16" t="n">
        <v>0.200813160381805</v>
      </c>
      <c r="M3913" s="16" t="n">
        <v>0.598471641097164</v>
      </c>
      <c r="N3913" s="16" t="n">
        <v>0.0649627261240699</v>
      </c>
      <c r="O3913" s="18" t="n">
        <v>1.26049609556794E-005</v>
      </c>
      <c r="P3913" s="34" t="b">
        <f aca="false">TRUE()</f>
        <v>1</v>
      </c>
      <c r="Q3913" s="18" t="n">
        <v>0.000278035154894153</v>
      </c>
    </row>
    <row r="3914" customFormat="false" ht="22.35" hidden="false" customHeight="false" outlineLevel="0" collapsed="false">
      <c r="A3914" s="6" t="s">
        <v>5634</v>
      </c>
      <c r="B3914" s="7" t="s">
        <v>1644</v>
      </c>
      <c r="C3914" s="17" t="n">
        <v>2281</v>
      </c>
      <c r="D3914" s="18" t="n">
        <v>8.18600233211754E-005</v>
      </c>
      <c r="E3914" s="18" t="n">
        <v>0.000301087655458888</v>
      </c>
      <c r="F3914" s="18" t="n">
        <v>0.00016137415776591</v>
      </c>
      <c r="G3914" s="18" t="n">
        <v>0.000403335934408272</v>
      </c>
      <c r="H3914" s="16" t="n">
        <v>2.71705519589897</v>
      </c>
      <c r="I3914" s="17" t="n">
        <v>257.958509398766</v>
      </c>
      <c r="J3914" s="16" t="n">
        <v>0.00703244188003789</v>
      </c>
      <c r="K3914" s="16" t="n">
        <v>0.0144745521687131</v>
      </c>
      <c r="L3914" s="16" t="n">
        <v>0.204655479207125</v>
      </c>
      <c r="M3914" s="16" t="n">
        <v>0.601183558035022</v>
      </c>
      <c r="N3914" s="16" t="n">
        <v>0.0598751338728283</v>
      </c>
      <c r="O3914" s="18" t="n">
        <v>1.26521090365912E-005</v>
      </c>
      <c r="P3914" s="34" t="b">
        <f aca="false">TRUE()</f>
        <v>1</v>
      </c>
      <c r="Q3914" s="18" t="n">
        <v>0.00026121828804741</v>
      </c>
    </row>
    <row r="3915" customFormat="false" ht="22.35" hidden="false" customHeight="false" outlineLevel="0" collapsed="false">
      <c r="A3915" s="6" t="s">
        <v>5635</v>
      </c>
      <c r="B3915" s="7" t="s">
        <v>1644</v>
      </c>
      <c r="C3915" s="17" t="n">
        <v>2282</v>
      </c>
      <c r="D3915" s="18" t="n">
        <v>9.64057034927323E-005</v>
      </c>
      <c r="E3915" s="18" t="n">
        <v>0.000309885963632288</v>
      </c>
      <c r="F3915" s="18" t="n">
        <v>0.000179259504986656</v>
      </c>
      <c r="G3915" s="18" t="n">
        <v>0.000415486338867738</v>
      </c>
      <c r="H3915" s="16" t="n">
        <v>2.75015163697268</v>
      </c>
      <c r="I3915" s="17" t="n">
        <v>258.175570222641</v>
      </c>
      <c r="J3915" s="16" t="n">
        <v>0.00637800496268749</v>
      </c>
      <c r="K3915" s="16" t="n">
        <v>0.0132808432489479</v>
      </c>
      <c r="L3915" s="16" t="n">
        <v>0.207033088991691</v>
      </c>
      <c r="M3915" s="16" t="n">
        <v>0.602936618626995</v>
      </c>
      <c r="N3915" s="16" t="n">
        <v>0.0570049241872748</v>
      </c>
      <c r="O3915" s="18" t="n">
        <v>1.26239072464755E-005</v>
      </c>
      <c r="P3915" s="34" t="b">
        <f aca="false">TRUE()</f>
        <v>1</v>
      </c>
      <c r="Q3915" s="18" t="n">
        <v>0.000241609150868937</v>
      </c>
    </row>
    <row r="3916" customFormat="false" ht="22.35" hidden="false" customHeight="false" outlineLevel="0" collapsed="false">
      <c r="A3916" s="6" t="s">
        <v>5636</v>
      </c>
      <c r="B3916" s="7" t="s">
        <v>1644</v>
      </c>
      <c r="C3916" s="17" t="n">
        <v>2283</v>
      </c>
      <c r="D3916" s="18" t="n">
        <v>0.000117345626044283</v>
      </c>
      <c r="E3916" s="18" t="n">
        <v>0.000322666760181319</v>
      </c>
      <c r="F3916" s="18" t="n">
        <v>0.000204043733454793</v>
      </c>
      <c r="G3916" s="18" t="n">
        <v>0.000432197877614374</v>
      </c>
      <c r="H3916" s="16" t="n">
        <v>2.76448688629914</v>
      </c>
      <c r="I3916" s="17" t="n">
        <v>257.932569698677</v>
      </c>
      <c r="J3916" s="16" t="n">
        <v>0.00611259629831039</v>
      </c>
      <c r="K3916" s="16" t="n">
        <v>0.0127988267598326</v>
      </c>
      <c r="L3916" s="16" t="n">
        <v>0.208242026040288</v>
      </c>
      <c r="M3916" s="16" t="n">
        <v>0.604631566713157</v>
      </c>
      <c r="N3916" s="16" t="n">
        <v>0.0556970652970484</v>
      </c>
      <c r="O3916" s="18" t="n">
        <v>1.25096488391006E-005</v>
      </c>
      <c r="P3916" s="34" t="b">
        <f aca="false">TRUE()</f>
        <v>1</v>
      </c>
      <c r="Q3916" s="18" t="n">
        <v>0.000240072272662272</v>
      </c>
    </row>
    <row r="3917" customFormat="false" ht="22.35" hidden="false" customHeight="false" outlineLevel="0" collapsed="false">
      <c r="A3917" s="6" t="s">
        <v>5637</v>
      </c>
      <c r="B3917" s="7" t="s">
        <v>1644</v>
      </c>
      <c r="C3917" s="17" t="n">
        <v>2284</v>
      </c>
      <c r="D3917" s="18" t="n">
        <v>0.000144526704642836</v>
      </c>
      <c r="E3917" s="18" t="n">
        <v>0.00033935985285641</v>
      </c>
      <c r="F3917" s="18" t="n">
        <v>0.000235206806524493</v>
      </c>
      <c r="G3917" s="18" t="n">
        <v>0.000453348309721708</v>
      </c>
      <c r="H3917" s="16" t="n">
        <v>2.75116423639935</v>
      </c>
      <c r="I3917" s="17" t="n">
        <v>257.275956409669</v>
      </c>
      <c r="J3917" s="16" t="n">
        <v>0.00636038519916464</v>
      </c>
      <c r="K3917" s="16" t="n">
        <v>0.0132508024982597</v>
      </c>
      <c r="L3917" s="16" t="n">
        <v>0.207589428517282</v>
      </c>
      <c r="M3917" s="16" t="n">
        <v>0.604583139624981</v>
      </c>
      <c r="N3917" s="16" t="n">
        <v>0.0563890424159991</v>
      </c>
      <c r="O3917" s="18" t="n">
        <v>1.2318193980854E-005</v>
      </c>
      <c r="P3917" s="34" t="b">
        <f aca="false">TRUE()</f>
        <v>1</v>
      </c>
      <c r="Q3917" s="18" t="n">
        <v>0.000434964855135008</v>
      </c>
    </row>
    <row r="3918" customFormat="false" ht="22.35" hidden="false" customHeight="false" outlineLevel="0" collapsed="false">
      <c r="A3918" s="6" t="s">
        <v>5638</v>
      </c>
      <c r="B3918" s="7" t="s">
        <v>1644</v>
      </c>
      <c r="C3918" s="17" t="n">
        <v>2285</v>
      </c>
      <c r="D3918" s="18" t="n">
        <v>0.000178317745614947</v>
      </c>
      <c r="E3918" s="18" t="n">
        <v>0.000360435487852083</v>
      </c>
      <c r="F3918" s="18" t="n">
        <v>0.000273313686699537</v>
      </c>
      <c r="G3918" s="18" t="n">
        <v>0.000479475307663609</v>
      </c>
      <c r="H3918" s="16" t="n">
        <v>2.71659298978561</v>
      </c>
      <c r="I3918" s="17" t="n">
        <v>256.243425858777</v>
      </c>
      <c r="J3918" s="16" t="n">
        <v>0.00704502137826214</v>
      </c>
      <c r="K3918" s="16" t="n">
        <v>0.0144880271158513</v>
      </c>
      <c r="L3918" s="16" t="n">
        <v>0.205531723004163</v>
      </c>
      <c r="M3918" s="16" t="n">
        <v>0.603120641562064</v>
      </c>
      <c r="N3918" s="16" t="n">
        <v>0.0588634622510759</v>
      </c>
      <c r="O3918" s="18" t="n">
        <v>1.20879310333206E-005</v>
      </c>
      <c r="P3918" s="34" t="b">
        <f aca="false">TRUE()</f>
        <v>1</v>
      </c>
      <c r="Q3918" s="18" t="n">
        <v>0.000371596810906683</v>
      </c>
    </row>
    <row r="3919" customFormat="false" ht="22.35" hidden="false" customHeight="false" outlineLevel="0" collapsed="false">
      <c r="A3919" s="6" t="s">
        <v>5639</v>
      </c>
      <c r="B3919" s="7" t="s">
        <v>1644</v>
      </c>
      <c r="C3919" s="17" t="n">
        <v>2286</v>
      </c>
      <c r="D3919" s="18" t="n">
        <v>0.000217953745630143</v>
      </c>
      <c r="E3919" s="18" t="n">
        <v>0.0003855584426547</v>
      </c>
      <c r="F3919" s="18" t="n">
        <v>0.000317822215017938</v>
      </c>
      <c r="G3919" s="18" t="n">
        <v>0.000510289330078263</v>
      </c>
      <c r="H3919" s="16" t="n">
        <v>2.67339539722183</v>
      </c>
      <c r="I3919" s="17" t="n">
        <v>255.009607934023</v>
      </c>
      <c r="J3919" s="16" t="n">
        <v>0.00799342319040363</v>
      </c>
      <c r="K3919" s="16" t="n">
        <v>0.0162187545371611</v>
      </c>
      <c r="L3919" s="16" t="n">
        <v>0.202920797943707</v>
      </c>
      <c r="M3919" s="16" t="n">
        <v>0.600892995505966</v>
      </c>
      <c r="N3919" s="16" t="n">
        <v>0.0621225020599148</v>
      </c>
      <c r="O3919" s="18" t="n">
        <v>1.18566920551388E-005</v>
      </c>
      <c r="P3919" s="34" t="b">
        <f aca="false">TRUE()</f>
        <v>1</v>
      </c>
      <c r="Q3919" s="18" t="n">
        <v>0.000216501326215999</v>
      </c>
    </row>
    <row r="3920" customFormat="false" ht="22.35" hidden="false" customHeight="false" outlineLevel="0" collapsed="false">
      <c r="A3920" s="6" t="s">
        <v>5640</v>
      </c>
      <c r="B3920" s="7" t="s">
        <v>1644</v>
      </c>
      <c r="C3920" s="17" t="n">
        <v>2287</v>
      </c>
      <c r="D3920" s="18" t="n">
        <v>0.000263240129228241</v>
      </c>
      <c r="E3920" s="18" t="n">
        <v>0.000414474456451508</v>
      </c>
      <c r="F3920" s="18" t="n">
        <v>0.000368263109928704</v>
      </c>
      <c r="G3920" s="18" t="n">
        <v>0.000545344919800907</v>
      </c>
      <c r="H3920" s="16" t="n">
        <v>2.61922647886374</v>
      </c>
      <c r="I3920" s="17" t="n">
        <v>253.60288753851</v>
      </c>
      <c r="J3920" s="16" t="n">
        <v>0.00934385775148701</v>
      </c>
      <c r="K3920" s="16" t="n">
        <v>0.0187203180751494</v>
      </c>
      <c r="L3920" s="16" t="n">
        <v>0.199556128675133</v>
      </c>
      <c r="M3920" s="16" t="n">
        <v>0.598306988997366</v>
      </c>
      <c r="N3920" s="16" t="n">
        <v>0.0667233536495245</v>
      </c>
      <c r="O3920" s="18" t="n">
        <v>1.16127520385259E-005</v>
      </c>
      <c r="P3920" s="34" t="b">
        <f aca="false">TRUE()</f>
        <v>1</v>
      </c>
      <c r="Q3920" s="18" t="n">
        <v>0.000185472236054847</v>
      </c>
    </row>
    <row r="3921" customFormat="false" ht="22.35" hidden="false" customHeight="false" outlineLevel="0" collapsed="false">
      <c r="A3921" s="6" t="s">
        <v>5641</v>
      </c>
      <c r="B3921" s="7" t="s">
        <v>1644</v>
      </c>
      <c r="C3921" s="17" t="n">
        <v>2288</v>
      </c>
      <c r="D3921" s="18" t="n">
        <v>0.000313259419312111</v>
      </c>
      <c r="E3921" s="18" t="n">
        <v>0.000446464356276314</v>
      </c>
      <c r="F3921" s="18" t="n">
        <v>0.00042342931268913</v>
      </c>
      <c r="G3921" s="18" t="n">
        <v>0.000583787975165241</v>
      </c>
      <c r="H3921" s="16" t="n">
        <v>2.5548023013403</v>
      </c>
      <c r="I3921" s="17" t="n">
        <v>252.131722370212</v>
      </c>
      <c r="J3921" s="16" t="n">
        <v>0.0112131368507822</v>
      </c>
      <c r="K3921" s="16" t="n">
        <v>0.022085675334953</v>
      </c>
      <c r="L3921" s="16" t="n">
        <v>0.195424233292294</v>
      </c>
      <c r="M3921" s="16" t="n">
        <v>0.594965519913219</v>
      </c>
      <c r="N3921" s="16" t="n">
        <v>0.0721574836508962</v>
      </c>
      <c r="O3921" s="18" t="n">
        <v>1.13865090107567E-005</v>
      </c>
      <c r="P3921" s="34" t="b">
        <f aca="false">TRUE()</f>
        <v>1</v>
      </c>
      <c r="Q3921" s="18" t="n">
        <v>0.000256331242744685</v>
      </c>
    </row>
    <row r="3922" customFormat="false" ht="22.35" hidden="false" customHeight="false" outlineLevel="0" collapsed="false">
      <c r="A3922" s="6" t="s">
        <v>5642</v>
      </c>
      <c r="B3922" s="7" t="s">
        <v>1644</v>
      </c>
      <c r="C3922" s="17" t="n">
        <v>2289</v>
      </c>
      <c r="D3922" s="18" t="n">
        <v>0.000367128946411497</v>
      </c>
      <c r="E3922" s="18" t="n">
        <v>0.000480839419643685</v>
      </c>
      <c r="F3922" s="18" t="n">
        <v>0.000482217001598961</v>
      </c>
      <c r="G3922" s="18" t="n">
        <v>0.000624749098824047</v>
      </c>
      <c r="H3922" s="16" t="n">
        <v>2.48207104853191</v>
      </c>
      <c r="I3922" s="17" t="n">
        <v>250.64969302391</v>
      </c>
      <c r="J3922" s="16" t="n">
        <v>0.0137179758805761</v>
      </c>
      <c r="K3922" s="16" t="n">
        <v>0.0264174477514574</v>
      </c>
      <c r="L3922" s="16" t="n">
        <v>0.19063587157998</v>
      </c>
      <c r="M3922" s="16" t="n">
        <v>0.591401286223462</v>
      </c>
      <c r="N3922" s="16" t="n">
        <v>0.0790766683852638</v>
      </c>
      <c r="O3922" s="18" t="n">
        <v>1.11860525185109E-005</v>
      </c>
      <c r="P3922" s="34" t="b">
        <f aca="false">TRUE()</f>
        <v>1</v>
      </c>
      <c r="Q3922" s="18" t="n">
        <v>0.000214351694124433</v>
      </c>
    </row>
    <row r="3923" customFormat="false" ht="22.35" hidden="false" customHeight="false" outlineLevel="0" collapsed="false">
      <c r="A3923" s="6" t="s">
        <v>5643</v>
      </c>
      <c r="B3923" s="7" t="s">
        <v>1644</v>
      </c>
      <c r="C3923" s="17" t="n">
        <v>2290</v>
      </c>
      <c r="D3923" s="18" t="n">
        <v>0.000423125528530497</v>
      </c>
      <c r="E3923" s="18" t="n">
        <v>0.000516482418333966</v>
      </c>
      <c r="F3923" s="18" t="n">
        <v>0.000542549844582161</v>
      </c>
      <c r="G3923" s="18" t="n">
        <v>0.000666896801887855</v>
      </c>
      <c r="H3923" s="16" t="n">
        <v>2.40160916200267</v>
      </c>
      <c r="I3923" s="17" t="n">
        <v>249.219772587934</v>
      </c>
      <c r="J3923" s="16" t="n">
        <v>0.0170561120311516</v>
      </c>
      <c r="K3923" s="16" t="n">
        <v>0.0319994868577212</v>
      </c>
      <c r="L3923" s="16" t="n">
        <v>0.185193885623469</v>
      </c>
      <c r="M3923" s="16" t="n">
        <v>0.587033162869983</v>
      </c>
      <c r="N3923" s="16" t="n">
        <v>0.0885146692795393</v>
      </c>
      <c r="O3923" s="18" t="n">
        <v>1.10137086738488E-005</v>
      </c>
      <c r="P3923" s="34" t="b">
        <f aca="false">TRUE()</f>
        <v>1</v>
      </c>
      <c r="Q3923" s="18" t="n">
        <v>0.000174810109756525</v>
      </c>
    </row>
    <row r="3924" customFormat="false" ht="22.35" hidden="false" customHeight="false" outlineLevel="0" collapsed="false">
      <c r="A3924" s="6" t="s">
        <v>5644</v>
      </c>
      <c r="B3924" s="7" t="s">
        <v>1644</v>
      </c>
      <c r="C3924" s="17" t="n">
        <v>2291</v>
      </c>
      <c r="D3924" s="18" t="n">
        <v>0.000479778014344798</v>
      </c>
      <c r="E3924" s="18" t="n">
        <v>0.00055252116344623</v>
      </c>
      <c r="F3924" s="18" t="n">
        <v>0.00060287549346495</v>
      </c>
      <c r="G3924" s="18" t="n">
        <v>0.000709327576763292</v>
      </c>
      <c r="H3924" s="16" t="n">
        <v>2.31734698785407</v>
      </c>
      <c r="I3924" s="17" t="n">
        <v>247.91149243736</v>
      </c>
      <c r="J3924" s="16" t="n">
        <v>0.02130001462535</v>
      </c>
      <c r="K3924" s="16" t="n">
        <v>0.0389577173623634</v>
      </c>
      <c r="L3924" s="16" t="n">
        <v>0.179359942893415</v>
      </c>
      <c r="M3924" s="16" t="n">
        <v>0.581841779017511</v>
      </c>
      <c r="N3924" s="16" t="n">
        <v>0.0993785678190828</v>
      </c>
      <c r="O3924" s="18" t="n">
        <v>1.08797057497701E-005</v>
      </c>
      <c r="P3924" s="34" t="b">
        <f aca="false">TRUE()</f>
        <v>1</v>
      </c>
      <c r="Q3924" s="18" t="n">
        <v>0.000233156235055206</v>
      </c>
    </row>
    <row r="3925" customFormat="false" ht="22.35" hidden="false" customHeight="false" outlineLevel="0" collapsed="false">
      <c r="A3925" s="6" t="s">
        <v>5645</v>
      </c>
      <c r="B3925" s="7" t="s">
        <v>1644</v>
      </c>
      <c r="C3925" s="17" t="n">
        <v>2292</v>
      </c>
      <c r="D3925" s="18" t="n">
        <v>0.000533977694188169</v>
      </c>
      <c r="E3925" s="18" t="n">
        <v>0.000587106787194822</v>
      </c>
      <c r="F3925" s="18" t="n">
        <v>0.000660007985311685</v>
      </c>
      <c r="G3925" s="18" t="n">
        <v>0.000749809155355302</v>
      </c>
      <c r="H3925" s="16" t="n">
        <v>2.23567962411165</v>
      </c>
      <c r="I3925" s="17" t="n">
        <v>246.743106603342</v>
      </c>
      <c r="J3925" s="16" t="n">
        <v>0.0262676817069558</v>
      </c>
      <c r="K3925" s="16" t="n">
        <v>0.0469065744767067</v>
      </c>
      <c r="L3925" s="16" t="n">
        <v>0.173620688168847</v>
      </c>
      <c r="M3925" s="16" t="n">
        <v>0.577802959863629</v>
      </c>
      <c r="N3925" s="16" t="n">
        <v>0.111237673428953</v>
      </c>
      <c r="O3925" s="18" t="n">
        <v>1.07751993417092E-005</v>
      </c>
      <c r="P3925" s="34" t="b">
        <f aca="false">TRUE()</f>
        <v>1</v>
      </c>
      <c r="Q3925" s="18" t="n">
        <v>0.000272287642144362</v>
      </c>
    </row>
    <row r="3926" customFormat="false" ht="22.35" hidden="false" customHeight="false" outlineLevel="0" collapsed="false">
      <c r="A3926" s="6" t="s">
        <v>5646</v>
      </c>
      <c r="B3926" s="7" t="s">
        <v>1644</v>
      </c>
      <c r="C3926" s="17" t="n">
        <v>2293</v>
      </c>
      <c r="D3926" s="18" t="n">
        <v>0.000583357310535679</v>
      </c>
      <c r="E3926" s="18" t="n">
        <v>0.000618937266501659</v>
      </c>
      <c r="F3926" s="18" t="n">
        <v>0.000711435196142572</v>
      </c>
      <c r="G3926" s="18" t="n">
        <v>0.000786825330497935</v>
      </c>
      <c r="H3926" s="16" t="n">
        <v>2.15760284609387</v>
      </c>
      <c r="I3926" s="17" t="n">
        <v>245.721126618627</v>
      </c>
      <c r="J3926" s="16" t="n">
        <v>0.0319283119493958</v>
      </c>
      <c r="K3926" s="16" t="n">
        <v>0.0556092058732717</v>
      </c>
      <c r="L3926" s="16" t="n">
        <v>0.168055912685163</v>
      </c>
      <c r="M3926" s="16" t="n">
        <v>0.57272780102278</v>
      </c>
      <c r="N3926" s="16" t="n">
        <v>0.122537988372399</v>
      </c>
      <c r="O3926" s="18" t="n">
        <v>1.07007080606872E-005</v>
      </c>
      <c r="P3926" s="34" t="b">
        <f aca="false">FALSE()</f>
        <v>0</v>
      </c>
      <c r="Q3926" s="16"/>
    </row>
    <row r="3927" customFormat="false" ht="22.35" hidden="false" customHeight="false" outlineLevel="0" collapsed="false">
      <c r="A3927" s="6" t="s">
        <v>5647</v>
      </c>
      <c r="B3927" s="7" t="s">
        <v>1644</v>
      </c>
      <c r="C3927" s="17" t="n">
        <v>2294</v>
      </c>
      <c r="D3927" s="18" t="n">
        <v>0.000624163778838388</v>
      </c>
      <c r="E3927" s="18" t="n">
        <v>0.000645694286600289</v>
      </c>
      <c r="F3927" s="18" t="n">
        <v>0.000753087782276276</v>
      </c>
      <c r="G3927" s="18" t="n">
        <v>0.000817760501434841</v>
      </c>
      <c r="H3927" s="16" t="n">
        <v>2.08376971614986</v>
      </c>
      <c r="I3927" s="17" t="n">
        <v>244.895326939199</v>
      </c>
      <c r="J3927" s="16" t="n">
        <v>0.0382181674571394</v>
      </c>
      <c r="K3927" s="16" t="n">
        <v>0.0653989498991399</v>
      </c>
      <c r="L3927" s="16" t="n">
        <v>0.162699219983199</v>
      </c>
      <c r="M3927" s="16" t="n">
        <v>0.568747094374709</v>
      </c>
      <c r="N3927" s="16" t="n">
        <v>0.135283589289825</v>
      </c>
      <c r="O3927" s="18" t="n">
        <v>1.06604623851099E-005</v>
      </c>
      <c r="P3927" s="34" t="b">
        <f aca="false">FALSE()</f>
        <v>0</v>
      </c>
      <c r="Q3927" s="16"/>
    </row>
    <row r="3928" customFormat="false" ht="22.35" hidden="false" customHeight="false" outlineLevel="0" collapsed="false">
      <c r="A3928" s="6" t="s">
        <v>5648</v>
      </c>
      <c r="B3928" s="7" t="s">
        <v>1644</v>
      </c>
      <c r="C3928" s="17" t="n">
        <v>2295</v>
      </c>
      <c r="D3928" s="18" t="n">
        <v>0.000652872321993788</v>
      </c>
      <c r="E3928" s="18" t="n">
        <v>0.000664965840264299</v>
      </c>
      <c r="F3928" s="18" t="n">
        <v>0.000780758670504622</v>
      </c>
      <c r="G3928" s="18" t="n">
        <v>0.000839635244653713</v>
      </c>
      <c r="H3928" s="16" t="n">
        <v>2.00856397209817</v>
      </c>
      <c r="I3928" s="17" t="n">
        <v>244.238632202793</v>
      </c>
      <c r="J3928" s="16" t="n">
        <v>0.045684217548552</v>
      </c>
      <c r="K3928" s="16" t="n">
        <v>0.0767879719831879</v>
      </c>
      <c r="L3928" s="16" t="n">
        <v>0.157132542889169</v>
      </c>
      <c r="M3928" s="16" t="n">
        <v>0.564437083527042</v>
      </c>
      <c r="N3928" s="16" t="n">
        <v>0.15059547062412</v>
      </c>
      <c r="O3928" s="18" t="n">
        <v>1.06564848817809E-005</v>
      </c>
      <c r="P3928" s="34" t="b">
        <f aca="false">FALSE()</f>
        <v>0</v>
      </c>
      <c r="Q3928" s="16"/>
    </row>
    <row r="3929" customFormat="false" ht="22.35" hidden="false" customHeight="false" outlineLevel="0" collapsed="false">
      <c r="A3929" s="6" t="s">
        <v>5649</v>
      </c>
      <c r="B3929" s="7" t="s">
        <v>1644</v>
      </c>
      <c r="C3929" s="17" t="n">
        <v>2296</v>
      </c>
      <c r="D3929" s="18" t="n">
        <v>0.000665537370294533</v>
      </c>
      <c r="E3929" s="18" t="n">
        <v>0.000674241077306404</v>
      </c>
      <c r="F3929" s="18" t="n">
        <v>0.000790163701907051</v>
      </c>
      <c r="G3929" s="18" t="n">
        <v>0.000849470702769726</v>
      </c>
      <c r="H3929" s="16" t="n">
        <v>1.93146755809587</v>
      </c>
      <c r="I3929" s="17" t="n">
        <v>243.760282424923</v>
      </c>
      <c r="J3929" s="16" t="n">
        <v>0.0545845706550022</v>
      </c>
      <c r="K3929" s="16" t="n">
        <v>0.0901416507036447</v>
      </c>
      <c r="L3929" s="16" t="n">
        <v>0.151316799696172</v>
      </c>
      <c r="M3929" s="16" t="n">
        <v>0.559904308073764</v>
      </c>
      <c r="N3929" s="16" t="n">
        <v>0.167956071558397</v>
      </c>
      <c r="O3929" s="18" t="n">
        <v>1.07100350820835E-005</v>
      </c>
      <c r="P3929" s="34" t="b">
        <f aca="false">FALSE()</f>
        <v>0</v>
      </c>
      <c r="Q3929" s="16"/>
    </row>
    <row r="3930" customFormat="false" ht="22.35" hidden="false" customHeight="false" outlineLevel="0" collapsed="false">
      <c r="A3930" s="6" t="s">
        <v>5650</v>
      </c>
      <c r="B3930" s="7" t="s">
        <v>1644</v>
      </c>
      <c r="C3930" s="17" t="n">
        <v>2297</v>
      </c>
      <c r="D3930" s="18" t="n">
        <v>0.000658298873652622</v>
      </c>
      <c r="E3930" s="18" t="n">
        <v>0.000671108063222743</v>
      </c>
      <c r="F3930" s="18" t="n">
        <v>0.000777368974641593</v>
      </c>
      <c r="G3930" s="18" t="n">
        <v>0.000844504111973504</v>
      </c>
      <c r="H3930" s="16" t="n">
        <v>1.8545118082715</v>
      </c>
      <c r="I3930" s="17" t="n">
        <v>243.499704814366</v>
      </c>
      <c r="J3930" s="16" t="n">
        <v>0.0648749343764907</v>
      </c>
      <c r="K3930" s="16" t="n">
        <v>0.104881565119765</v>
      </c>
      <c r="L3930" s="16" t="n">
        <v>0.145401230580199</v>
      </c>
      <c r="M3930" s="16" t="n">
        <v>0.555449015961568</v>
      </c>
      <c r="N3930" s="16" t="n">
        <v>0.187096754057809</v>
      </c>
      <c r="O3930" s="18" t="n">
        <v>1.0825283838542E-005</v>
      </c>
      <c r="P3930" s="34" t="b">
        <f aca="false">FALSE()</f>
        <v>0</v>
      </c>
      <c r="Q3930" s="16"/>
    </row>
    <row r="3931" customFormat="false" ht="22.35" hidden="false" customHeight="false" outlineLevel="0" collapsed="false">
      <c r="A3931" s="6" t="s">
        <v>5651</v>
      </c>
      <c r="B3931" s="7" t="s">
        <v>1644</v>
      </c>
      <c r="C3931" s="17" t="n">
        <v>2298</v>
      </c>
      <c r="D3931" s="18" t="n">
        <v>0.000626901824891706</v>
      </c>
      <c r="E3931" s="18" t="n">
        <v>0.000652822753448816</v>
      </c>
      <c r="F3931" s="18" t="n">
        <v>0.000737961728966332</v>
      </c>
      <c r="G3931" s="18" t="n">
        <v>0.00082171414688513</v>
      </c>
      <c r="H3931" s="16" t="n">
        <v>1.7780882531212</v>
      </c>
      <c r="I3931" s="17" t="n">
        <v>243.557427433635</v>
      </c>
      <c r="J3931" s="16" t="n">
        <v>0.0766369228724807</v>
      </c>
      <c r="K3931" s="16" t="n">
        <v>0.121576158226604</v>
      </c>
      <c r="L3931" s="16" t="n">
        <v>0.139385201286735</v>
      </c>
      <c r="M3931" s="16" t="n">
        <v>0.550887184255385</v>
      </c>
      <c r="N3931" s="16" t="n">
        <v>0.209009643236819</v>
      </c>
      <c r="O3931" s="18" t="n">
        <v>1.10228069455405E-005</v>
      </c>
      <c r="P3931" s="34" t="b">
        <f aca="false">FALSE()</f>
        <v>0</v>
      </c>
      <c r="Q3931" s="16"/>
    </row>
    <row r="3932" customFormat="false" ht="22.35" hidden="false" customHeight="false" outlineLevel="0" collapsed="false">
      <c r="A3932" s="6" t="s">
        <v>5652</v>
      </c>
      <c r="B3932" s="7" t="s">
        <v>1644</v>
      </c>
      <c r="C3932" s="17" t="n">
        <v>2299</v>
      </c>
      <c r="D3932" s="18" t="n">
        <v>0.000568152879297869</v>
      </c>
      <c r="E3932" s="18" t="n">
        <v>0.000617321362217231</v>
      </c>
      <c r="F3932" s="18" t="n">
        <v>0.000668856325074759</v>
      </c>
      <c r="G3932" s="18" t="n">
        <v>0.000778937983893963</v>
      </c>
      <c r="H3932" s="16" t="n">
        <v>1.70398789576957</v>
      </c>
      <c r="I3932" s="17" t="n">
        <v>244.088733170116</v>
      </c>
      <c r="J3932" s="16" t="n">
        <v>0.0896559586042469</v>
      </c>
      <c r="K3932" s="16" t="n">
        <v>0.139917165442542</v>
      </c>
      <c r="L3932" s="16" t="n">
        <v>0.133364632152022</v>
      </c>
      <c r="M3932" s="16" t="n">
        <v>0.545908879590888</v>
      </c>
      <c r="N3932" s="16" t="n">
        <v>0.232242577133508</v>
      </c>
      <c r="O3932" s="18" t="n">
        <v>1.13377199769283E-005</v>
      </c>
      <c r="P3932" s="34" t="b">
        <f aca="false">FALSE()</f>
        <v>0</v>
      </c>
      <c r="Q3932" s="16"/>
    </row>
    <row r="3933" customFormat="false" ht="22.35" hidden="false" customHeight="false" outlineLevel="0" collapsed="false">
      <c r="A3933" s="6" t="s">
        <v>5653</v>
      </c>
      <c r="B3933" s="7" t="s">
        <v>1644</v>
      </c>
      <c r="C3933" s="17" t="n">
        <v>2300</v>
      </c>
      <c r="D3933" s="18" t="n">
        <v>0.000479697027716329</v>
      </c>
      <c r="E3933" s="18" t="n">
        <v>0.000563470409463757</v>
      </c>
      <c r="F3933" s="18" t="n">
        <v>0.000567497793658106</v>
      </c>
      <c r="G3933" s="18" t="n">
        <v>0.000714792673676147</v>
      </c>
      <c r="H3933" s="16" t="n">
        <v>1.62553722317148</v>
      </c>
      <c r="I3933" s="17" t="n">
        <v>245.253537995931</v>
      </c>
      <c r="J3933" s="16" t="n">
        <v>0.105332426762016</v>
      </c>
      <c r="K3933" s="16" t="n">
        <v>0.16136196790785</v>
      </c>
      <c r="L3933" s="16" t="n">
        <v>0.126786936920371</v>
      </c>
      <c r="M3933" s="16" t="n">
        <v>0.540727181156052</v>
      </c>
      <c r="N3933" s="16" t="n">
        <v>0.258047792257754</v>
      </c>
      <c r="O3933" s="18" t="n">
        <v>1.18368833028215E-005</v>
      </c>
      <c r="P3933" s="34" t="b">
        <f aca="false">FALSE()</f>
        <v>0</v>
      </c>
      <c r="Q3933" s="16"/>
    </row>
    <row r="3934" customFormat="false" ht="22.35" hidden="false" customHeight="false" outlineLevel="0" collapsed="false">
      <c r="A3934" s="6" t="s">
        <v>5654</v>
      </c>
      <c r="B3934" s="7" t="s">
        <v>1644</v>
      </c>
      <c r="C3934" s="17" t="n">
        <v>2301</v>
      </c>
      <c r="D3934" s="18" t="n">
        <v>0.000359859557947601</v>
      </c>
      <c r="E3934" s="18" t="n">
        <v>0.000490588319699372</v>
      </c>
      <c r="F3934" s="18" t="n">
        <v>0.000432314086926937</v>
      </c>
      <c r="G3934" s="18" t="n">
        <v>0.000628576964586812</v>
      </c>
      <c r="H3934" s="16" t="n">
        <v>1.53692221924328</v>
      </c>
      <c r="I3934" s="17" t="n">
        <v>247.46788021881</v>
      </c>
      <c r="J3934" s="16" t="n">
        <v>0.125589926418755</v>
      </c>
      <c r="K3934" s="16" t="n">
        <v>0.188158193010048</v>
      </c>
      <c r="L3934" s="16" t="n">
        <v>0.11910704904622</v>
      </c>
      <c r="M3934" s="16" t="n">
        <v>0.534092670075934</v>
      </c>
      <c r="N3934" s="16" t="n">
        <v>0.291472784344981</v>
      </c>
      <c r="O3934" s="18" t="n">
        <v>1.26919413199593E-005</v>
      </c>
      <c r="P3934" s="34" t="b">
        <f aca="false">FALSE()</f>
        <v>0</v>
      </c>
      <c r="Q3934" s="16"/>
    </row>
    <row r="3935" customFormat="false" ht="22.35" hidden="false" customHeight="false" outlineLevel="0" collapsed="false">
      <c r="A3935" s="6" t="s">
        <v>5655</v>
      </c>
      <c r="B3935" s="7" t="s">
        <v>1644</v>
      </c>
      <c r="C3935" s="17" t="n">
        <v>2302</v>
      </c>
      <c r="D3935" s="18" t="n">
        <v>0.00020820954426462</v>
      </c>
      <c r="E3935" s="18" t="n">
        <v>0.000398749333457866</v>
      </c>
      <c r="F3935" s="18" t="n">
        <v>0.000263239395909847</v>
      </c>
      <c r="G3935" s="18" t="n">
        <v>0.000520514386130942</v>
      </c>
      <c r="H3935" s="16" t="n">
        <v>1.42944457552716</v>
      </c>
      <c r="I3935" s="17" t="n">
        <v>251.735123944915</v>
      </c>
      <c r="J3935" s="16" t="n">
        <v>0.154116294112586</v>
      </c>
      <c r="K3935" s="16" t="n">
        <v>0.225522785813551</v>
      </c>
      <c r="L3935" s="16" t="n">
        <v>0.109460942455224</v>
      </c>
      <c r="M3935" s="16" t="n">
        <v>0.524765612893228</v>
      </c>
      <c r="N3935" s="16" t="n">
        <v>0.328713209860032</v>
      </c>
      <c r="O3935" s="18" t="n">
        <v>1.43808799143081E-005</v>
      </c>
      <c r="P3935" s="34" t="b">
        <f aca="false">FALSE()</f>
        <v>0</v>
      </c>
      <c r="Q3935" s="16"/>
    </row>
    <row r="3936" customFormat="false" ht="22.35" hidden="false" customHeight="false" outlineLevel="0" collapsed="false">
      <c r="A3936" s="6" t="s">
        <v>5656</v>
      </c>
      <c r="B3936" s="7" t="s">
        <v>1644</v>
      </c>
      <c r="C3936" s="17" t="n">
        <v>2303</v>
      </c>
      <c r="D3936" s="18" t="n">
        <v>2.80523408451596E-005</v>
      </c>
      <c r="E3936" s="18" t="n">
        <v>0.00029115328529849</v>
      </c>
      <c r="F3936" s="18" t="n">
        <v>6.41215031857882E-005</v>
      </c>
      <c r="G3936" s="18" t="n">
        <v>0.000394641900969852</v>
      </c>
      <c r="H3936" s="16" t="n">
        <v>1.27056410859884</v>
      </c>
      <c r="I3936" s="17" t="n">
        <v>260.903948710664</v>
      </c>
      <c r="J3936" s="16" t="n">
        <v>0.205015551720441</v>
      </c>
      <c r="K3936" s="16" t="n">
        <v>0.28890137169434</v>
      </c>
      <c r="L3936" s="16" t="n">
        <v>0.0949915453643359</v>
      </c>
      <c r="M3936" s="16" t="n">
        <v>0.511206028203936</v>
      </c>
      <c r="N3936" s="16" t="n">
        <v>0.399226698361502</v>
      </c>
      <c r="O3936" s="18" t="n">
        <v>1.89363971733129E-005</v>
      </c>
      <c r="P3936" s="34" t="b">
        <f aca="false">FALSE()</f>
        <v>0</v>
      </c>
      <c r="Q3936" s="16"/>
    </row>
    <row r="3937" customFormat="false" ht="22.35" hidden="false" customHeight="false" outlineLevel="0" collapsed="false">
      <c r="A3937" s="6" t="s">
        <v>5657</v>
      </c>
      <c r="B3937" s="7" t="s">
        <v>1644</v>
      </c>
      <c r="C3937" s="17" t="n">
        <v>2304</v>
      </c>
      <c r="D3937" s="18" t="n">
        <v>-0.000180010109334583</v>
      </c>
      <c r="E3937" s="18" t="n">
        <v>0.000173644119204483</v>
      </c>
      <c r="F3937" s="18" t="n">
        <v>-0.000164347307352093</v>
      </c>
      <c r="G3937" s="18" t="n">
        <v>0.000256775929102718</v>
      </c>
      <c r="H3937" s="16" t="n">
        <v>0.902266240086613</v>
      </c>
      <c r="I3937" s="17" t="n">
        <v>285.196915794101</v>
      </c>
      <c r="J3937" s="16" t="n">
        <v>0.367676828356098</v>
      </c>
      <c r="K3937" s="16" t="n">
        <v>0.455344326373562</v>
      </c>
      <c r="L3937" s="16" t="n">
        <v>0.0638994068531717</v>
      </c>
      <c r="M3937" s="16" t="n">
        <v>0.509462653029599</v>
      </c>
      <c r="N3937" s="16" t="n">
        <v>0.576498434608813</v>
      </c>
      <c r="O3937" s="18" t="n">
        <v>0.0002351080272544</v>
      </c>
      <c r="P3937" s="34" t="b">
        <f aca="false">FALSE()</f>
        <v>0</v>
      </c>
      <c r="Q3937" s="16"/>
    </row>
    <row r="3938" customFormat="false" ht="22.35" hidden="false" customHeight="false" outlineLevel="0" collapsed="false">
      <c r="A3938" s="6" t="s">
        <v>5658</v>
      </c>
      <c r="B3938" s="7" t="s">
        <v>1644</v>
      </c>
      <c r="C3938" s="17" t="n">
        <v>2305</v>
      </c>
      <c r="D3938" s="18" t="n">
        <v>-0.000406867573370762</v>
      </c>
      <c r="E3938" s="18" t="n">
        <v>9.44821944271579E-005</v>
      </c>
      <c r="F3938" s="18" t="n">
        <v>-0.00041173240639392</v>
      </c>
      <c r="G3938" s="18" t="n">
        <v>0.000144886634667624</v>
      </c>
      <c r="H3938" s="16" t="n">
        <v>-0.509218212764134</v>
      </c>
      <c r="I3938" s="17" t="n">
        <v>296.74881412887</v>
      </c>
      <c r="J3938" s="16" t="n">
        <v>0.610977711684802</v>
      </c>
      <c r="K3938" s="16" t="n">
        <v>0.664802701492378</v>
      </c>
      <c r="L3938" s="16" t="n">
        <v>-0.0352776104226747</v>
      </c>
      <c r="M3938" s="16" t="n">
        <v>0.545996048349605</v>
      </c>
      <c r="N3938" s="16" t="n">
        <v>0.766263107760938</v>
      </c>
      <c r="O3938" s="16" t="n">
        <v>0.0144289131908424</v>
      </c>
      <c r="P3938" s="34" t="b">
        <f aca="false">FALSE()</f>
        <v>0</v>
      </c>
      <c r="Q3938" s="16"/>
    </row>
    <row r="3939" customFormat="false" ht="22.35" hidden="false" customHeight="false" outlineLevel="0" collapsed="false">
      <c r="A3939" s="6" t="s">
        <v>5659</v>
      </c>
      <c r="B3939" s="7" t="s">
        <v>1644</v>
      </c>
      <c r="C3939" s="17" t="n">
        <v>2306</v>
      </c>
      <c r="D3939" s="18" t="n">
        <v>-0.000648105989343755</v>
      </c>
      <c r="E3939" s="18" t="n">
        <v>0.000175164457426671</v>
      </c>
      <c r="F3939" s="18" t="n">
        <v>-0.000673255770226247</v>
      </c>
      <c r="G3939" s="18" t="n">
        <v>0.000183555324882163</v>
      </c>
      <c r="H3939" s="16" t="n">
        <v>-1.55952966015225</v>
      </c>
      <c r="I3939" s="17" t="n">
        <v>210.979860288623</v>
      </c>
      <c r="J3939" s="16" t="n">
        <v>0.120369816640866</v>
      </c>
      <c r="K3939" s="16" t="n">
        <v>0.181385163057223</v>
      </c>
      <c r="L3939" s="16" t="n">
        <v>-0.137924505957573</v>
      </c>
      <c r="M3939" s="16" t="n">
        <v>0.544000852316752</v>
      </c>
      <c r="N3939" s="16" t="n">
        <v>0.21452040940397</v>
      </c>
      <c r="O3939" s="18" t="n">
        <v>1.15510606562702E-005</v>
      </c>
      <c r="P3939" s="34" t="b">
        <f aca="false">FALSE()</f>
        <v>0</v>
      </c>
      <c r="Q3939" s="16"/>
    </row>
    <row r="3940" customFormat="false" ht="22.35" hidden="false" customHeight="false" outlineLevel="0" collapsed="false">
      <c r="A3940" s="6" t="s">
        <v>5660</v>
      </c>
      <c r="B3940" s="7" t="s">
        <v>1644</v>
      </c>
      <c r="C3940" s="17" t="n">
        <v>2307</v>
      </c>
      <c r="D3940" s="18" t="n">
        <v>-0.00089310895381831</v>
      </c>
      <c r="E3940" s="18" t="n">
        <v>0.000316222543805976</v>
      </c>
      <c r="F3940" s="18" t="n">
        <v>-0.00093703357357012</v>
      </c>
      <c r="G3940" s="18" t="n">
        <v>0.000331973756975524</v>
      </c>
      <c r="H3940" s="16" t="n">
        <v>-1.50826502242194</v>
      </c>
      <c r="I3940" s="17" t="n">
        <v>211.242972775905</v>
      </c>
      <c r="J3940" s="16" t="n">
        <v>0.132980835270672</v>
      </c>
      <c r="K3940" s="16" t="n">
        <v>0.19808046199613</v>
      </c>
      <c r="L3940" s="16" t="n">
        <v>-0.13322933202244</v>
      </c>
      <c r="M3940" s="16" t="n">
        <v>0.546974275530761</v>
      </c>
      <c r="N3940" s="16" t="n">
        <v>0.232679145768243</v>
      </c>
      <c r="O3940" s="18" t="n">
        <v>7.37646672982362E-006</v>
      </c>
      <c r="P3940" s="34" t="b">
        <f aca="false">FALSE()</f>
        <v>0</v>
      </c>
      <c r="Q3940" s="16"/>
    </row>
    <row r="3941" customFormat="false" ht="22.35" hidden="false" customHeight="false" outlineLevel="0" collapsed="false">
      <c r="A3941" s="6" t="s">
        <v>5661</v>
      </c>
      <c r="B3941" s="7" t="s">
        <v>1644</v>
      </c>
      <c r="C3941" s="17" t="n">
        <v>2308</v>
      </c>
      <c r="D3941" s="16" t="n">
        <v>-0.00113620130467224</v>
      </c>
      <c r="E3941" s="18" t="n">
        <v>0.000464679335546153</v>
      </c>
      <c r="F3941" s="16" t="n">
        <v>-0.00119649959836903</v>
      </c>
      <c r="G3941" s="18" t="n">
        <v>0.000498806814109792</v>
      </c>
      <c r="H3941" s="16" t="n">
        <v>-1.40323291216239</v>
      </c>
      <c r="I3941" s="17" t="n">
        <v>214.549759322362</v>
      </c>
      <c r="J3941" s="16" t="n">
        <v>0.161992963278641</v>
      </c>
      <c r="K3941" s="16" t="n">
        <v>0.235719073494516</v>
      </c>
      <c r="L3941" s="16" t="n">
        <v>-0.122130409433112</v>
      </c>
      <c r="M3941" s="16" t="n">
        <v>0.546015419184875</v>
      </c>
      <c r="N3941" s="16" t="n">
        <v>0.277617814498794</v>
      </c>
      <c r="O3941" s="18" t="n">
        <v>7.29263350838738E-006</v>
      </c>
      <c r="P3941" s="34" t="b">
        <f aca="false">FALSE()</f>
        <v>0</v>
      </c>
      <c r="Q3941" s="16"/>
    </row>
    <row r="3942" customFormat="false" ht="22.35" hidden="false" customHeight="false" outlineLevel="0" collapsed="false">
      <c r="A3942" s="6" t="s">
        <v>5662</v>
      </c>
      <c r="B3942" s="7" t="s">
        <v>1644</v>
      </c>
      <c r="C3942" s="17" t="n">
        <v>2309</v>
      </c>
      <c r="D3942" s="16" t="n">
        <v>-0.00136529022776044</v>
      </c>
      <c r="E3942" s="18" t="n">
        <v>0.000607010680592811</v>
      </c>
      <c r="F3942" s="16" t="n">
        <v>-0.00143882412467923</v>
      </c>
      <c r="G3942" s="18" t="n">
        <v>0.000660125936631417</v>
      </c>
      <c r="H3942" s="16" t="n">
        <v>-1.30676047632657</v>
      </c>
      <c r="I3942" s="17" t="n">
        <v>216.558862699175</v>
      </c>
      <c r="J3942" s="16" t="n">
        <v>0.19268005213382</v>
      </c>
      <c r="K3942" s="16" t="n">
        <v>0.274218867062878</v>
      </c>
      <c r="L3942" s="16" t="n">
        <v>-0.112755463712281</v>
      </c>
      <c r="M3942" s="16" t="n">
        <v>0.542964512629785</v>
      </c>
      <c r="N3942" s="16" t="n">
        <v>0.318040158096887</v>
      </c>
      <c r="O3942" s="18" t="n">
        <v>7.43144108870397E-006</v>
      </c>
      <c r="P3942" s="34" t="b">
        <f aca="false">FALSE()</f>
        <v>0</v>
      </c>
      <c r="Q3942" s="16"/>
    </row>
    <row r="3943" customFormat="false" ht="22.35" hidden="false" customHeight="false" outlineLevel="0" collapsed="false">
      <c r="A3943" s="6" t="s">
        <v>5663</v>
      </c>
      <c r="B3943" s="7" t="s">
        <v>1644</v>
      </c>
      <c r="C3943" s="17" t="n">
        <v>2310</v>
      </c>
      <c r="D3943" s="16" t="n">
        <v>-0.00157581700662574</v>
      </c>
      <c r="E3943" s="18" t="n">
        <v>0.000738831193846347</v>
      </c>
      <c r="F3943" s="16" t="n">
        <v>-0.00165933767464675</v>
      </c>
      <c r="G3943" s="18" t="n">
        <v>0.000809232019546088</v>
      </c>
      <c r="H3943" s="16" t="n">
        <v>-1.21774274597238</v>
      </c>
      <c r="I3943" s="17" t="n">
        <v>217.684575184929</v>
      </c>
      <c r="J3943" s="16" t="n">
        <v>0.224640072816993</v>
      </c>
      <c r="K3943" s="16" t="n">
        <v>0.312418331833284</v>
      </c>
      <c r="L3943" s="16" t="n">
        <v>-0.104578518274091</v>
      </c>
      <c r="M3943" s="16" t="n">
        <v>0.539206570587324</v>
      </c>
      <c r="N3943" s="16" t="n">
        <v>0.351281000465673</v>
      </c>
      <c r="O3943" s="18" t="n">
        <v>7.56616936741953E-006</v>
      </c>
      <c r="P3943" s="34" t="b">
        <f aca="false">FALSE()</f>
        <v>0</v>
      </c>
      <c r="Q3943" s="16"/>
    </row>
    <row r="3944" customFormat="false" ht="22.35" hidden="false" customHeight="false" outlineLevel="0" collapsed="false">
      <c r="A3944" s="6" t="s">
        <v>5664</v>
      </c>
      <c r="B3944" s="7" t="s">
        <v>1644</v>
      </c>
      <c r="C3944" s="17" t="n">
        <v>2311</v>
      </c>
      <c r="D3944" s="16" t="n">
        <v>-0.00175630402130424</v>
      </c>
      <c r="E3944" s="18" t="n">
        <v>0.0008523849159398</v>
      </c>
      <c r="F3944" s="16" t="n">
        <v>-0.00184598157197594</v>
      </c>
      <c r="G3944" s="18" t="n">
        <v>0.000936823375694226</v>
      </c>
      <c r="H3944" s="16" t="n">
        <v>-1.13256698808954</v>
      </c>
      <c r="I3944" s="17" t="n">
        <v>218.233937397921</v>
      </c>
      <c r="J3944" s="16" t="n">
        <v>0.258638948087687</v>
      </c>
      <c r="K3944" s="16" t="n">
        <v>0.345129142946592</v>
      </c>
      <c r="L3944" s="16" t="n">
        <v>-0.0970421073335425</v>
      </c>
      <c r="M3944" s="16" t="n">
        <v>0.535129009762901</v>
      </c>
      <c r="N3944" s="16" t="n">
        <v>0.388222978508958</v>
      </c>
      <c r="O3944" s="18" t="n">
        <v>7.67122210460051E-006</v>
      </c>
      <c r="P3944" s="34" t="b">
        <f aca="false">FALSE()</f>
        <v>0</v>
      </c>
      <c r="Q3944" s="16"/>
    </row>
    <row r="3945" customFormat="false" ht="22.35" hidden="false" customHeight="false" outlineLevel="0" collapsed="false">
      <c r="A3945" s="6" t="s">
        <v>5665</v>
      </c>
      <c r="B3945" s="7" t="s">
        <v>1644</v>
      </c>
      <c r="C3945" s="17" t="n">
        <v>2312</v>
      </c>
      <c r="D3945" s="16" t="n">
        <v>-0.00190270321539804</v>
      </c>
      <c r="E3945" s="18" t="n">
        <v>0.000944968156942473</v>
      </c>
      <c r="F3945" s="16" t="n">
        <v>-0.00199461558454848</v>
      </c>
      <c r="G3945" s="16" t="n">
        <v>0.00103967875773553</v>
      </c>
      <c r="H3945" s="16" t="n">
        <v>-1.04684603374321</v>
      </c>
      <c r="I3945" s="17" t="n">
        <v>218.403920189544</v>
      </c>
      <c r="J3945" s="16" t="n">
        <v>0.2963277444566</v>
      </c>
      <c r="K3945" s="16" t="n">
        <v>0.384179987346107</v>
      </c>
      <c r="L3945" s="16" t="n">
        <v>-0.0896342936958878</v>
      </c>
      <c r="M3945" s="16" t="n">
        <v>0.531041763520843</v>
      </c>
      <c r="N3945" s="16" t="n">
        <v>0.427341794811786</v>
      </c>
      <c r="O3945" s="18" t="n">
        <v>7.74793429325907E-006</v>
      </c>
      <c r="P3945" s="34" t="b">
        <f aca="false">FALSE()</f>
        <v>0</v>
      </c>
      <c r="Q3945" s="16"/>
    </row>
    <row r="3946" customFormat="false" ht="22.35" hidden="false" customHeight="false" outlineLevel="0" collapsed="false">
      <c r="A3946" s="6" t="s">
        <v>5666</v>
      </c>
      <c r="B3946" s="7" t="s">
        <v>1644</v>
      </c>
      <c r="C3946" s="17" t="n">
        <v>2313</v>
      </c>
      <c r="D3946" s="16" t="n">
        <v>-0.00200968721718935</v>
      </c>
      <c r="E3946" s="16" t="n">
        <v>0.00101313062745983</v>
      </c>
      <c r="F3946" s="16" t="n">
        <v>-0.00210030429576671</v>
      </c>
      <c r="G3946" s="16" t="n">
        <v>0.0011140068772713</v>
      </c>
      <c r="H3946" s="16" t="n">
        <v>-0.962767400472753</v>
      </c>
      <c r="I3946" s="17" t="n">
        <v>218.30796055915</v>
      </c>
      <c r="J3946" s="16" t="n">
        <v>0.336729466861341</v>
      </c>
      <c r="K3946" s="16" t="n">
        <v>0.424234149202965</v>
      </c>
      <c r="L3946" s="16" t="n">
        <v>-0.0824678771782166</v>
      </c>
      <c r="M3946" s="16" t="n">
        <v>0.526731752673175</v>
      </c>
      <c r="N3946" s="16" t="n">
        <v>0.46915338599771</v>
      </c>
      <c r="O3946" s="18" t="n">
        <v>7.80198150175374E-006</v>
      </c>
      <c r="P3946" s="34" t="b">
        <f aca="false">FALSE()</f>
        <v>0</v>
      </c>
      <c r="Q3946" s="16"/>
    </row>
    <row r="3947" customFormat="false" ht="22.35" hidden="false" customHeight="false" outlineLevel="0" collapsed="false">
      <c r="A3947" s="6" t="s">
        <v>5667</v>
      </c>
      <c r="B3947" s="7" t="s">
        <v>1644</v>
      </c>
      <c r="C3947" s="17" t="n">
        <v>2314</v>
      </c>
      <c r="D3947" s="16" t="n">
        <v>-0.00207541905073782</v>
      </c>
      <c r="E3947" s="16" t="n">
        <v>0.00105556531587061</v>
      </c>
      <c r="F3947" s="16" t="n">
        <v>-0.00216109923922675</v>
      </c>
      <c r="G3947" s="16" t="n">
        <v>0.00115832433384242</v>
      </c>
      <c r="H3947" s="16" t="n">
        <v>-0.874063944099142</v>
      </c>
      <c r="I3947" s="17" t="n">
        <v>217.984541999516</v>
      </c>
      <c r="J3947" s="16" t="n">
        <v>0.383045363295105</v>
      </c>
      <c r="K3947" s="16" t="n">
        <v>0.47128320713747</v>
      </c>
      <c r="L3947" s="16" t="n">
        <v>-0.0749701302579237</v>
      </c>
      <c r="M3947" s="16" t="n">
        <v>0.522528281419495</v>
      </c>
      <c r="N3947" s="16" t="n">
        <v>0.513671627488919</v>
      </c>
      <c r="O3947" s="18" t="n">
        <v>7.83549310718272E-006</v>
      </c>
      <c r="P3947" s="34" t="b">
        <f aca="false">FALSE()</f>
        <v>0</v>
      </c>
      <c r="Q3947" s="16"/>
    </row>
    <row r="3948" customFormat="false" ht="22.35" hidden="false" customHeight="false" outlineLevel="0" collapsed="false">
      <c r="A3948" s="6" t="s">
        <v>5668</v>
      </c>
      <c r="B3948" s="7" t="s">
        <v>1644</v>
      </c>
      <c r="C3948" s="17" t="n">
        <v>2315</v>
      </c>
      <c r="D3948" s="16" t="n">
        <v>-0.00210012026752071</v>
      </c>
      <c r="E3948" s="16" t="n">
        <v>0.00107239696386353</v>
      </c>
      <c r="F3948" s="16" t="n">
        <v>-0.00217818565452209</v>
      </c>
      <c r="G3948" s="16" t="n">
        <v>0.00117314791604052</v>
      </c>
      <c r="H3948" s="16" t="n">
        <v>-0.78435502168363</v>
      </c>
      <c r="I3948" s="17" t="n">
        <v>217.490466339311</v>
      </c>
      <c r="J3948" s="16" t="n">
        <v>0.433685268665154</v>
      </c>
      <c r="K3948" s="16" t="n">
        <v>0.515995947523047</v>
      </c>
      <c r="L3948" s="16" t="n">
        <v>-0.067414220045242</v>
      </c>
      <c r="M3948" s="16" t="n">
        <v>0.51879939562994</v>
      </c>
      <c r="N3948" s="16" t="n">
        <v>0.558828536029831</v>
      </c>
      <c r="O3948" s="18" t="n">
        <v>7.85448766812407E-006</v>
      </c>
      <c r="P3948" s="34" t="b">
        <f aca="false">FALSE()</f>
        <v>0</v>
      </c>
      <c r="Q3948" s="16"/>
    </row>
    <row r="3949" customFormat="false" ht="22.35" hidden="false" customHeight="false" outlineLevel="0" collapsed="false">
      <c r="A3949" s="6" t="s">
        <v>5669</v>
      </c>
      <c r="B3949" s="7" t="s">
        <v>1644</v>
      </c>
      <c r="C3949" s="17" t="n">
        <v>2316</v>
      </c>
      <c r="D3949" s="16" t="n">
        <v>-0.00208626443017606</v>
      </c>
      <c r="E3949" s="16" t="n">
        <v>0.00106503171291077</v>
      </c>
      <c r="F3949" s="16" t="n">
        <v>-0.00215478723571502</v>
      </c>
      <c r="G3949" s="16" t="n">
        <v>0.00116029252257947</v>
      </c>
      <c r="H3949" s="16" t="n">
        <v>-0.693790697680406</v>
      </c>
      <c r="I3949" s="17" t="n">
        <v>216.838693834241</v>
      </c>
      <c r="J3949" s="16" t="n">
        <v>0.488556029554054</v>
      </c>
      <c r="K3949" s="16" t="n">
        <v>0.566426512664742</v>
      </c>
      <c r="L3949" s="16" t="n">
        <v>-0.0597938030980895</v>
      </c>
      <c r="M3949" s="16" t="n">
        <v>0.514624980629165</v>
      </c>
      <c r="N3949" s="16" t="n">
        <v>0.597107707768459</v>
      </c>
      <c r="O3949" s="18" t="n">
        <v>7.86548887011213E-006</v>
      </c>
      <c r="P3949" s="34" t="b">
        <f aca="false">FALSE()</f>
        <v>0</v>
      </c>
      <c r="Q3949" s="16"/>
    </row>
    <row r="3950" customFormat="false" ht="22.35" hidden="false" customHeight="false" outlineLevel="0" collapsed="false">
      <c r="A3950" s="6" t="s">
        <v>5670</v>
      </c>
      <c r="B3950" s="7" t="s">
        <v>1644</v>
      </c>
      <c r="C3950" s="17" t="n">
        <v>2317</v>
      </c>
      <c r="D3950" s="16" t="n">
        <v>-0.00203855393827736</v>
      </c>
      <c r="E3950" s="16" t="n">
        <v>0.00103633946204096</v>
      </c>
      <c r="F3950" s="16" t="n">
        <v>-0.00209628258844642</v>
      </c>
      <c r="G3950" s="16" t="n">
        <v>0.00112333230747848</v>
      </c>
      <c r="H3950" s="16" t="n">
        <v>-0.601266138807189</v>
      </c>
      <c r="I3950" s="17" t="n">
        <v>216.04711718474</v>
      </c>
      <c r="J3950" s="16" t="n">
        <v>0.548293078992064</v>
      </c>
      <c r="K3950" s="16" t="n">
        <v>0.624599582162246</v>
      </c>
      <c r="L3950" s="16" t="n">
        <v>-0.0519940462029346</v>
      </c>
      <c r="M3950" s="16" t="n">
        <v>0.510905780257245</v>
      </c>
      <c r="N3950" s="16" t="n">
        <v>0.629673957094108</v>
      </c>
      <c r="O3950" s="18" t="n">
        <v>7.86876465967182E-006</v>
      </c>
      <c r="P3950" s="34" t="b">
        <f aca="false">FALSE()</f>
        <v>0</v>
      </c>
      <c r="Q3950" s="16"/>
    </row>
    <row r="3951" customFormat="false" ht="22.35" hidden="false" customHeight="false" outlineLevel="0" collapsed="false">
      <c r="A3951" s="6" t="s">
        <v>5671</v>
      </c>
      <c r="B3951" s="7" t="s">
        <v>1644</v>
      </c>
      <c r="C3951" s="17" t="n">
        <v>2318</v>
      </c>
      <c r="D3951" s="16" t="n">
        <v>-0.00196080688897201</v>
      </c>
      <c r="E3951" s="18" t="n">
        <v>0.000988663328204229</v>
      </c>
      <c r="F3951" s="16" t="n">
        <v>-0.00200698418788833</v>
      </c>
      <c r="G3951" s="16" t="n">
        <v>0.00106503004061575</v>
      </c>
      <c r="H3951" s="16" t="n">
        <v>-0.50474149436653</v>
      </c>
      <c r="I3951" s="17" t="n">
        <v>215.089585508105</v>
      </c>
      <c r="J3951" s="16" t="n">
        <v>0.614257133032468</v>
      </c>
      <c r="K3951" s="16" t="n">
        <v>0.66784571707748</v>
      </c>
      <c r="L3951" s="16" t="n">
        <v>-0.0438272096981248</v>
      </c>
      <c r="M3951" s="16" t="n">
        <v>0.507573996590733</v>
      </c>
      <c r="N3951" s="16" t="n">
        <v>0.687076468012376</v>
      </c>
      <c r="O3951" s="18" t="n">
        <v>7.86444101352694E-006</v>
      </c>
      <c r="P3951" s="34" t="b">
        <f aca="false">FALSE()</f>
        <v>0</v>
      </c>
      <c r="Q3951" s="16"/>
    </row>
    <row r="3952" customFormat="false" ht="22.35" hidden="false" customHeight="false" outlineLevel="0" collapsed="false">
      <c r="A3952" s="6" t="s">
        <v>5672</v>
      </c>
      <c r="B3952" s="7" t="s">
        <v>1644</v>
      </c>
      <c r="C3952" s="17" t="n">
        <v>2319</v>
      </c>
      <c r="D3952" s="16" t="n">
        <v>-0.00186180697665363</v>
      </c>
      <c r="E3952" s="18" t="n">
        <v>0.00092752811738162</v>
      </c>
      <c r="F3952" s="16" t="n">
        <v>-0.00189657939015717</v>
      </c>
      <c r="G3952" s="18" t="n">
        <v>0.000992035816051789</v>
      </c>
      <c r="H3952" s="16" t="n">
        <v>-0.405678199546868</v>
      </c>
      <c r="I3952" s="17" t="n">
        <v>213.99868636896</v>
      </c>
      <c r="J3952" s="16" t="n">
        <v>0.685384374274236</v>
      </c>
      <c r="K3952" s="16" t="n">
        <v>0.732817823158719</v>
      </c>
      <c r="L3952" s="16" t="n">
        <v>-0.0353935977689817</v>
      </c>
      <c r="M3952" s="16" t="n">
        <v>0.504339067100573</v>
      </c>
      <c r="N3952" s="16" t="n">
        <v>0.747233787205884</v>
      </c>
      <c r="O3952" s="18" t="n">
        <v>7.85699306819589E-006</v>
      </c>
      <c r="P3952" s="34" t="b">
        <f aca="false">FALSE()</f>
        <v>0</v>
      </c>
      <c r="Q3952" s="16"/>
    </row>
    <row r="3953" customFormat="false" ht="22.35" hidden="false" customHeight="false" outlineLevel="0" collapsed="false">
      <c r="A3953" s="6" t="s">
        <v>5673</v>
      </c>
      <c r="B3953" s="7" t="s">
        <v>1644</v>
      </c>
      <c r="C3953" s="17" t="n">
        <v>2320</v>
      </c>
      <c r="D3953" s="16" t="n">
        <v>-0.00174350405411297</v>
      </c>
      <c r="E3953" s="18" t="n">
        <v>0.000854348249448805</v>
      </c>
      <c r="F3953" s="16" t="n">
        <v>-0.00176683883601179</v>
      </c>
      <c r="G3953" s="18" t="n">
        <v>0.0009057467210941</v>
      </c>
      <c r="H3953" s="16" t="n">
        <v>-0.296041679625189</v>
      </c>
      <c r="I3953" s="17" t="n">
        <v>212.680457061731</v>
      </c>
      <c r="J3953" s="16" t="n">
        <v>0.767487110110582</v>
      </c>
      <c r="K3953" s="16" t="n">
        <v>0.802689391874726</v>
      </c>
      <c r="L3953" s="16" t="n">
        <v>-0.0259801022851124</v>
      </c>
      <c r="M3953" s="16" t="n">
        <v>0.500726406322641</v>
      </c>
      <c r="N3953" s="16" t="n">
        <v>0.812157966637057</v>
      </c>
      <c r="O3953" s="18" t="n">
        <v>7.83889222666901E-006</v>
      </c>
      <c r="P3953" s="34" t="b">
        <f aca="false">FALSE()</f>
        <v>0</v>
      </c>
      <c r="Q3953" s="16"/>
    </row>
    <row r="3954" customFormat="false" ht="22.35" hidden="false" customHeight="false" outlineLevel="0" collapsed="false">
      <c r="A3954" s="6" t="s">
        <v>5674</v>
      </c>
      <c r="B3954" s="7" t="s">
        <v>1644</v>
      </c>
      <c r="C3954" s="17" t="n">
        <v>2321</v>
      </c>
      <c r="D3954" s="16" t="n">
        <v>-0.0016143545885352</v>
      </c>
      <c r="E3954" s="18" t="n">
        <v>0.000774725869271585</v>
      </c>
      <c r="F3954" s="16" t="n">
        <v>-0.00162723596206165</v>
      </c>
      <c r="G3954" s="18" t="n">
        <v>0.000812747471191058</v>
      </c>
      <c r="H3954" s="16" t="n">
        <v>-0.180564154423744</v>
      </c>
      <c r="I3954" s="17" t="n">
        <v>211.141805144166</v>
      </c>
      <c r="J3954" s="16" t="n">
        <v>0.856882885433914</v>
      </c>
      <c r="K3954" s="16" t="n">
        <v>0.879343218237078</v>
      </c>
      <c r="L3954" s="16" t="n">
        <v>-0.0159571590175748</v>
      </c>
      <c r="M3954" s="16" t="n">
        <v>0.503196187819619</v>
      </c>
      <c r="N3954" s="16" t="n">
        <v>0.88453117660117</v>
      </c>
      <c r="O3954" s="18" t="n">
        <v>7.8146793473403E-006</v>
      </c>
      <c r="P3954" s="34" t="b">
        <f aca="false">FALSE()</f>
        <v>0</v>
      </c>
      <c r="Q3954" s="16"/>
    </row>
    <row r="3955" customFormat="false" ht="22.35" hidden="false" customHeight="false" outlineLevel="0" collapsed="false">
      <c r="A3955" s="6" t="s">
        <v>5675</v>
      </c>
      <c r="B3955" s="7" t="s">
        <v>1644</v>
      </c>
      <c r="C3955" s="17" t="n">
        <v>2322</v>
      </c>
      <c r="D3955" s="16" t="n">
        <v>-0.0014764474276161</v>
      </c>
      <c r="E3955" s="18" t="n">
        <v>0.000689901435031122</v>
      </c>
      <c r="F3955" s="16" t="n">
        <v>-0.00147937205335314</v>
      </c>
      <c r="G3955" s="18" t="n">
        <v>0.000714272045559313</v>
      </c>
      <c r="H3955" s="16" t="n">
        <v>-0.0461452445726636</v>
      </c>
      <c r="I3955" s="17" t="n">
        <v>209.259381065478</v>
      </c>
      <c r="J3955" s="16" t="n">
        <v>0.963238491472741</v>
      </c>
      <c r="K3955" s="16" t="n">
        <v>0.970252363983464</v>
      </c>
      <c r="L3955" s="16" t="n">
        <v>-0.00411401163242537</v>
      </c>
      <c r="M3955" s="16" t="n">
        <v>0.507573996590733</v>
      </c>
      <c r="N3955" s="16" t="n">
        <v>0.97125412459317</v>
      </c>
      <c r="O3955" s="18" t="n">
        <v>7.779678538297E-006</v>
      </c>
      <c r="P3955" s="34" t="b">
        <f aca="false">FALSE()</f>
        <v>0</v>
      </c>
      <c r="Q3955" s="16"/>
    </row>
    <row r="3956" customFormat="false" ht="22.35" hidden="false" customHeight="false" outlineLevel="0" collapsed="false">
      <c r="A3956" s="6" t="s">
        <v>5676</v>
      </c>
      <c r="B3956" s="7" t="s">
        <v>1644</v>
      </c>
      <c r="C3956" s="17" t="n">
        <v>2323</v>
      </c>
      <c r="D3956" s="16" t="n">
        <v>-0.00133748305887609</v>
      </c>
      <c r="E3956" s="18" t="n">
        <v>0.000604721320704322</v>
      </c>
      <c r="F3956" s="16" t="n">
        <v>-0.0013310413094715</v>
      </c>
      <c r="G3956" s="18" t="n">
        <v>0.00061581576630494</v>
      </c>
      <c r="H3956" s="16" t="n">
        <v>0.116291275595096</v>
      </c>
      <c r="I3956" s="17" t="n">
        <v>206.976182888727</v>
      </c>
      <c r="J3956" s="16" t="n">
        <v>0.907534455263618</v>
      </c>
      <c r="K3956" s="16" t="n">
        <v>0.924010792282633</v>
      </c>
      <c r="L3956" s="16" t="n">
        <v>0.0104825801467905</v>
      </c>
      <c r="M3956" s="16" t="n">
        <v>0.512164884549822</v>
      </c>
      <c r="N3956" s="16" t="n">
        <v>0.925993054585845</v>
      </c>
      <c r="O3956" s="18" t="n">
        <v>7.74306816273573E-006</v>
      </c>
      <c r="P3956" s="34" t="b">
        <f aca="false">FALSE()</f>
        <v>0</v>
      </c>
      <c r="Q3956" s="16"/>
    </row>
    <row r="3957" customFormat="false" ht="22.35" hidden="false" customHeight="false" outlineLevel="0" collapsed="false">
      <c r="A3957" s="6" t="s">
        <v>5677</v>
      </c>
      <c r="B3957" s="7" t="s">
        <v>1644</v>
      </c>
      <c r="C3957" s="17" t="n">
        <v>2324</v>
      </c>
      <c r="D3957" s="16" t="n">
        <v>-0.00119770235171397</v>
      </c>
      <c r="E3957" s="18" t="n">
        <v>0.00051945351029664</v>
      </c>
      <c r="F3957" s="16" t="n">
        <v>-0.0011826095411947</v>
      </c>
      <c r="G3957" s="18" t="n">
        <v>0.000517896306765481</v>
      </c>
      <c r="H3957" s="16" t="n">
        <v>0.318331933513769</v>
      </c>
      <c r="I3957" s="17" t="n">
        <v>204.169460737419</v>
      </c>
      <c r="J3957" s="16" t="n">
        <v>0.750558546873536</v>
      </c>
      <c r="K3957" s="16" t="n">
        <v>0.789159046419199</v>
      </c>
      <c r="L3957" s="16" t="n">
        <v>0.0291024961700445</v>
      </c>
      <c r="M3957" s="16" t="n">
        <v>0.517830853866419</v>
      </c>
      <c r="N3957" s="16" t="n">
        <v>0.791243758989221</v>
      </c>
      <c r="O3957" s="18" t="n">
        <v>7.73728981551485E-006</v>
      </c>
      <c r="P3957" s="34" t="b">
        <f aca="false">FALSE()</f>
        <v>0</v>
      </c>
      <c r="Q3957" s="16"/>
    </row>
    <row r="3958" customFormat="false" ht="22.35" hidden="false" customHeight="false" outlineLevel="0" collapsed="false">
      <c r="A3958" s="6" t="s">
        <v>5678</v>
      </c>
      <c r="B3958" s="7" t="s">
        <v>1644</v>
      </c>
      <c r="C3958" s="17" t="n">
        <v>2325</v>
      </c>
      <c r="D3958" s="16" t="n">
        <v>-0.00106372662953001</v>
      </c>
      <c r="E3958" s="18" t="n">
        <v>0.00043827729534934</v>
      </c>
      <c r="F3958" s="16" t="n">
        <v>-0.00104033635911821</v>
      </c>
      <c r="G3958" s="18" t="n">
        <v>0.00042521785036704</v>
      </c>
      <c r="H3958" s="16" t="n">
        <v>0.587310977326868</v>
      </c>
      <c r="I3958" s="17" t="n">
        <v>200.745012572109</v>
      </c>
      <c r="J3958" s="16" t="n">
        <v>0.557654859910243</v>
      </c>
      <c r="K3958" s="16" t="n">
        <v>0.632140854582767</v>
      </c>
      <c r="L3958" s="16" t="n">
        <v>0.0546765837760603</v>
      </c>
      <c r="M3958" s="16" t="n">
        <v>0.525588873392221</v>
      </c>
      <c r="N3958" s="16" t="n">
        <v>0.622282790484179</v>
      </c>
      <c r="O3958" s="18" t="n">
        <v>7.81593661722069E-006</v>
      </c>
      <c r="P3958" s="34" t="b">
        <f aca="false">FALSE()</f>
        <v>0</v>
      </c>
      <c r="Q3958" s="16"/>
    </row>
    <row r="3959" customFormat="false" ht="22.35" hidden="false" customHeight="false" outlineLevel="0" collapsed="false">
      <c r="A3959" s="6" t="s">
        <v>5679</v>
      </c>
      <c r="B3959" s="7" t="s">
        <v>1644</v>
      </c>
      <c r="C3959" s="17" t="n">
        <v>2326</v>
      </c>
      <c r="D3959" s="18" t="n">
        <v>-0.000933675965043259</v>
      </c>
      <c r="E3959" s="18" t="n">
        <v>0.000360215666932204</v>
      </c>
      <c r="F3959" s="18" t="n">
        <v>-0.000902055751352315</v>
      </c>
      <c r="G3959" s="18" t="n">
        <v>0.000337386136714245</v>
      </c>
      <c r="H3959" s="16" t="n">
        <v>0.971282033269389</v>
      </c>
      <c r="I3959" s="17" t="n">
        <v>196.609384480849</v>
      </c>
      <c r="J3959" s="16" t="n">
        <v>0.332601249018195</v>
      </c>
      <c r="K3959" s="16" t="n">
        <v>0.420681528509279</v>
      </c>
      <c r="L3959" s="16" t="n">
        <v>0.0925674867733078</v>
      </c>
      <c r="M3959" s="16" t="n">
        <v>0.537027351619402</v>
      </c>
      <c r="N3959" s="16" t="n">
        <v>0.411671253994815</v>
      </c>
      <c r="O3959" s="18" t="n">
        <v>8.1526297060023E-006</v>
      </c>
      <c r="P3959" s="34" t="b">
        <f aca="false">FALSE()</f>
        <v>0</v>
      </c>
      <c r="Q3959" s="16"/>
    </row>
    <row r="3960" customFormat="false" ht="22.35" hidden="false" customHeight="false" outlineLevel="0" collapsed="false">
      <c r="A3960" s="6" t="s">
        <v>5680</v>
      </c>
      <c r="B3960" s="7" t="s">
        <v>1644</v>
      </c>
      <c r="C3960" s="17" t="n">
        <v>2327</v>
      </c>
      <c r="D3960" s="18" t="n">
        <v>-0.000809914069176635</v>
      </c>
      <c r="E3960" s="18" t="n">
        <v>0.00028741323508506</v>
      </c>
      <c r="F3960" s="18" t="n">
        <v>-0.000770161524831031</v>
      </c>
      <c r="G3960" s="18" t="n">
        <v>0.000258224940145106</v>
      </c>
      <c r="H3960" s="16" t="n">
        <v>1.53962392914921</v>
      </c>
      <c r="I3960" s="17" t="n">
        <v>192.115072612185</v>
      </c>
      <c r="J3960" s="16" t="n">
        <v>0.125297499430046</v>
      </c>
      <c r="K3960" s="16" t="n">
        <v>0.187923607746546</v>
      </c>
      <c r="L3960" s="16" t="n">
        <v>0.150841370652425</v>
      </c>
      <c r="M3960" s="16" t="n">
        <v>0.553957461645746</v>
      </c>
      <c r="N3960" s="16" t="n">
        <v>0.169465524260416</v>
      </c>
      <c r="O3960" s="18" t="n">
        <v>9.4414258411442E-006</v>
      </c>
      <c r="P3960" s="34" t="b">
        <f aca="false">FALSE()</f>
        <v>0</v>
      </c>
      <c r="Q3960" s="16"/>
    </row>
    <row r="3961" customFormat="false" ht="22.35" hidden="false" customHeight="false" outlineLevel="0" collapsed="false">
      <c r="A3961" s="6" t="s">
        <v>5681</v>
      </c>
      <c r="B3961" s="7" t="s">
        <v>1644</v>
      </c>
      <c r="C3961" s="17" t="n">
        <v>2328</v>
      </c>
      <c r="D3961" s="18" t="n">
        <v>-0.000691325816747478</v>
      </c>
      <c r="E3961" s="18" t="n">
        <v>0.000220388173131244</v>
      </c>
      <c r="F3961" s="18" t="n">
        <v>-0.00064328562573724</v>
      </c>
      <c r="G3961" s="18" t="n">
        <v>0.000191888115557956</v>
      </c>
      <c r="H3961" s="16" t="n">
        <v>2.4368228416496</v>
      </c>
      <c r="I3961" s="17" t="n">
        <v>188.983967294594</v>
      </c>
      <c r="J3961" s="16" t="n">
        <v>0.0157433495247894</v>
      </c>
      <c r="K3961" s="16" t="n">
        <v>0.0297924763009011</v>
      </c>
      <c r="L3961" s="16" t="n">
        <v>0.243746103262447</v>
      </c>
      <c r="M3961" s="16" t="n">
        <v>0.572524407252441</v>
      </c>
      <c r="N3961" s="16" t="n">
        <v>0.0286336321696264</v>
      </c>
      <c r="O3961" s="18" t="n">
        <v>1.66714076780297E-005</v>
      </c>
      <c r="P3961" s="34" t="b">
        <f aca="false">TRUE()</f>
        <v>1</v>
      </c>
      <c r="Q3961" s="16" t="n">
        <v>0.00115073130571222</v>
      </c>
    </row>
    <row r="3962" customFormat="false" ht="22.35" hidden="false" customHeight="false" outlineLevel="0" collapsed="false">
      <c r="A3962" s="6" t="s">
        <v>5682</v>
      </c>
      <c r="B3962" s="7" t="s">
        <v>1644</v>
      </c>
      <c r="C3962" s="17" t="n">
        <v>2329</v>
      </c>
      <c r="D3962" s="18" t="n">
        <v>-0.000578030583352938</v>
      </c>
      <c r="E3962" s="18" t="n">
        <v>0.000162004120621503</v>
      </c>
      <c r="F3962" s="18" t="n">
        <v>-0.000521442857516564</v>
      </c>
      <c r="G3962" s="18" t="n">
        <v>0.000150350037052443</v>
      </c>
      <c r="H3962" s="16" t="n">
        <v>3.87018695809917</v>
      </c>
      <c r="I3962" s="17" t="n">
        <v>195.582632172615</v>
      </c>
      <c r="J3962" s="18" t="n">
        <v>0.000148126226649319</v>
      </c>
      <c r="K3962" s="18" t="n">
        <v>0.000435356827616623</v>
      </c>
      <c r="L3962" s="16" t="n">
        <v>0.371103165605654</v>
      </c>
      <c r="M3962" s="16" t="n">
        <v>0.596612040911204</v>
      </c>
      <c r="N3962" s="16" t="n">
        <v>0.00335363385875402</v>
      </c>
      <c r="O3962" s="16" t="n">
        <v>0.00783095819085317</v>
      </c>
      <c r="P3962" s="34" t="b">
        <f aca="false">TRUE()</f>
        <v>1</v>
      </c>
      <c r="Q3962" s="16" t="n">
        <v>0.00103857037654488</v>
      </c>
    </row>
    <row r="3963" customFormat="false" ht="22.35" hidden="false" customHeight="false" outlineLevel="0" collapsed="false">
      <c r="A3963" s="6" t="s">
        <v>5683</v>
      </c>
      <c r="B3963" s="7" t="s">
        <v>1644</v>
      </c>
      <c r="C3963" s="17" t="n">
        <v>2330</v>
      </c>
      <c r="D3963" s="18" t="n">
        <v>-0.000470010281562946</v>
      </c>
      <c r="E3963" s="18" t="n">
        <v>0.000119783374139743</v>
      </c>
      <c r="F3963" s="18" t="n">
        <v>-0.000405088949278666</v>
      </c>
      <c r="G3963" s="18" t="n">
        <v>0.000149425818102967</v>
      </c>
      <c r="H3963" s="16" t="n">
        <v>5.67696658916243</v>
      </c>
      <c r="I3963" s="17" t="n">
        <v>241.639706823971</v>
      </c>
      <c r="J3963" s="18" t="n">
        <v>3.91576683699924E-008</v>
      </c>
      <c r="K3963" s="18" t="n">
        <v>1.90509172022823E-007</v>
      </c>
      <c r="L3963" s="16" t="n">
        <v>0.447612534550472</v>
      </c>
      <c r="M3963" s="16" t="n">
        <v>0.636409421974276</v>
      </c>
      <c r="N3963" s="16" t="n">
        <v>0.00152053632820237</v>
      </c>
      <c r="O3963" s="16" t="n">
        <v>0.029932201561983</v>
      </c>
      <c r="P3963" s="34" t="b">
        <f aca="false">TRUE()</f>
        <v>1</v>
      </c>
      <c r="Q3963" s="16" t="n">
        <v>0.00127182641774934</v>
      </c>
    </row>
    <row r="3964" customFormat="false" ht="22.35" hidden="false" customHeight="false" outlineLevel="0" collapsed="false">
      <c r="A3964" s="6" t="s">
        <v>1759</v>
      </c>
      <c r="B3964" s="7" t="s">
        <v>1644</v>
      </c>
      <c r="C3964" s="17" t="n">
        <v>2331</v>
      </c>
      <c r="D3964" s="18" t="n">
        <v>-0.000367313971565911</v>
      </c>
      <c r="E3964" s="18" t="n">
        <v>0.00010743079941019</v>
      </c>
      <c r="F3964" s="18" t="n">
        <v>-0.000294119032320272</v>
      </c>
      <c r="G3964" s="18" t="n">
        <v>0.000185026166164518</v>
      </c>
      <c r="H3964" s="16" t="n">
        <v>6.47222061145408</v>
      </c>
      <c r="I3964" s="17" t="n">
        <v>340.028823295494</v>
      </c>
      <c r="J3964" s="18" t="n">
        <v>3.37264750830581E-010</v>
      </c>
      <c r="K3964" s="18" t="n">
        <v>2.27955816929464E-009</v>
      </c>
      <c r="L3964" s="16" t="n">
        <v>0.419043370755464</v>
      </c>
      <c r="M3964" s="16" t="n">
        <v>0.648274058577406</v>
      </c>
      <c r="N3964" s="16" t="n">
        <v>0.00257026067280828</v>
      </c>
      <c r="O3964" s="16" t="n">
        <v>0.0264134325545141</v>
      </c>
      <c r="P3964" s="34" t="b">
        <f aca="false">TRUE()</f>
        <v>1</v>
      </c>
      <c r="Q3964" s="16" t="n">
        <v>0.00130397936957589</v>
      </c>
    </row>
    <row r="3965" customFormat="false" ht="22.35" hidden="false" customHeight="false" outlineLevel="0" collapsed="false">
      <c r="A3965" s="6" t="s">
        <v>1670</v>
      </c>
      <c r="B3965" s="7" t="s">
        <v>1644</v>
      </c>
      <c r="C3965" s="17" t="n">
        <v>2332</v>
      </c>
      <c r="D3965" s="18" t="n">
        <v>-0.000270982481916531</v>
      </c>
      <c r="E3965" s="18" t="n">
        <v>0.000128118811430926</v>
      </c>
      <c r="F3965" s="18" t="n">
        <v>-0.000189827053642327</v>
      </c>
      <c r="G3965" s="18" t="n">
        <v>0.000237375701678668</v>
      </c>
      <c r="H3965" s="16" t="n">
        <v>5.84811416961705</v>
      </c>
      <c r="I3965" s="17" t="n">
        <v>372.760614072455</v>
      </c>
      <c r="J3965" s="18" t="n">
        <v>1.08773492210024E-008</v>
      </c>
      <c r="K3965" s="18" t="n">
        <v>5.65676682545863E-008</v>
      </c>
      <c r="L3965" s="16" t="n">
        <v>0.363715723137226</v>
      </c>
      <c r="M3965" s="16" t="n">
        <v>0.622830466449713</v>
      </c>
      <c r="N3965" s="16" t="n">
        <v>0.00573266829175977</v>
      </c>
      <c r="O3965" s="16" t="n">
        <v>0.0154081482804308</v>
      </c>
      <c r="P3965" s="34" t="b">
        <f aca="false">TRUE()</f>
        <v>1</v>
      </c>
      <c r="Q3965" s="16" t="n">
        <v>0.0010834915522828</v>
      </c>
    </row>
    <row r="3966" customFormat="false" ht="22.35" hidden="false" customHeight="false" outlineLevel="0" collapsed="false">
      <c r="A3966" s="6" t="s">
        <v>5684</v>
      </c>
      <c r="B3966" s="7" t="s">
        <v>1644</v>
      </c>
      <c r="C3966" s="17" t="n">
        <v>2333</v>
      </c>
      <c r="D3966" s="18" t="n">
        <v>-0.000181842949943903</v>
      </c>
      <c r="E3966" s="18" t="n">
        <v>0.000165518858954406</v>
      </c>
      <c r="F3966" s="18" t="n">
        <v>-9.35161848483522E-005</v>
      </c>
      <c r="G3966" s="18" t="n">
        <v>0.000293939105338587</v>
      </c>
      <c r="H3966" s="16" t="n">
        <v>5.0105189743858</v>
      </c>
      <c r="I3966" s="17" t="n">
        <v>353.213195672376</v>
      </c>
      <c r="J3966" s="18" t="n">
        <v>8.59740992120512E-007</v>
      </c>
      <c r="K3966" s="18" t="n">
        <v>3.5750752678358E-006</v>
      </c>
      <c r="L3966" s="16" t="n">
        <v>0.318905286028729</v>
      </c>
      <c r="M3966" s="16" t="n">
        <v>0.615672942817294</v>
      </c>
      <c r="N3966" s="16" t="n">
        <v>0.0112232810754779</v>
      </c>
      <c r="O3966" s="16" t="n">
        <v>0.00716344223702644</v>
      </c>
      <c r="P3966" s="34" t="b">
        <f aca="false">TRUE()</f>
        <v>1</v>
      </c>
      <c r="Q3966" s="18" t="n">
        <v>0.000701495855744743</v>
      </c>
    </row>
    <row r="3967" customFormat="false" ht="22.35" hidden="false" customHeight="false" outlineLevel="0" collapsed="false">
      <c r="A3967" s="6" t="s">
        <v>5685</v>
      </c>
      <c r="B3967" s="7" t="s">
        <v>1644</v>
      </c>
      <c r="C3967" s="17" t="n">
        <v>2334</v>
      </c>
      <c r="D3967" s="18" t="n">
        <v>-0.000101772720726258</v>
      </c>
      <c r="E3967" s="18" t="n">
        <v>0.00020649519882761</v>
      </c>
      <c r="F3967" s="18" t="n">
        <v>-7.12656829646303E-006</v>
      </c>
      <c r="G3967" s="18" t="n">
        <v>0.00034864082590711</v>
      </c>
      <c r="H3967" s="16" t="n">
        <v>4.3860958795416</v>
      </c>
      <c r="I3967" s="17" t="n">
        <v>331.88145802214</v>
      </c>
      <c r="J3967" s="18" t="n">
        <v>1.55172484692604E-005</v>
      </c>
      <c r="K3967" s="18" t="n">
        <v>5.54187445330728E-005</v>
      </c>
      <c r="L3967" s="16" t="n">
        <v>0.287197550413253</v>
      </c>
      <c r="M3967" s="16" t="n">
        <v>0.615440492794049</v>
      </c>
      <c r="N3967" s="16" t="n">
        <v>0.015430646216205</v>
      </c>
      <c r="O3967" s="16" t="n">
        <v>0.00129898727215857</v>
      </c>
      <c r="P3967" s="34" t="b">
        <f aca="false">TRUE()</f>
        <v>1</v>
      </c>
      <c r="Q3967" s="18" t="n">
        <v>0.000942308462981442</v>
      </c>
    </row>
    <row r="3968" customFormat="false" ht="22.35" hidden="false" customHeight="false" outlineLevel="0" collapsed="false">
      <c r="A3968" s="6" t="s">
        <v>5686</v>
      </c>
      <c r="B3968" s="7" t="s">
        <v>1644</v>
      </c>
      <c r="C3968" s="17" t="n">
        <v>2335</v>
      </c>
      <c r="D3968" s="18" t="n">
        <v>-3.26714047884406E-005</v>
      </c>
      <c r="E3968" s="18" t="n">
        <v>0.000244739242970249</v>
      </c>
      <c r="F3968" s="18" t="n">
        <v>6.72620808556292E-005</v>
      </c>
      <c r="G3968" s="18" t="n">
        <v>0.000397633411689699</v>
      </c>
      <c r="H3968" s="16" t="n">
        <v>3.96114856992111</v>
      </c>
      <c r="I3968" s="17" t="n">
        <v>317.020338766614</v>
      </c>
      <c r="J3968" s="18" t="n">
        <v>9.21684386837379E-005</v>
      </c>
      <c r="K3968" s="18" t="n">
        <v>0.000288896541191475</v>
      </c>
      <c r="L3968" s="16" t="n">
        <v>0.265186450196536</v>
      </c>
      <c r="M3968" s="16" t="n">
        <v>0.613387184255385</v>
      </c>
      <c r="N3968" s="16" t="n">
        <v>0.0201472632096611</v>
      </c>
      <c r="O3968" s="18" t="n">
        <v>0.000373631761601941</v>
      </c>
      <c r="P3968" s="34" t="b">
        <f aca="false">TRUE()</f>
        <v>1</v>
      </c>
      <c r="Q3968" s="18" t="n">
        <v>0.000625037210483613</v>
      </c>
    </row>
    <row r="3969" customFormat="false" ht="22.35" hidden="false" customHeight="false" outlineLevel="0" collapsed="false">
      <c r="A3969" s="6" t="s">
        <v>5687</v>
      </c>
      <c r="B3969" s="7" t="s">
        <v>1644</v>
      </c>
      <c r="C3969" s="17" t="n">
        <v>2336</v>
      </c>
      <c r="D3969" s="18" t="n">
        <v>2.27004184295746E-005</v>
      </c>
      <c r="E3969" s="18" t="n">
        <v>0.000276665066925742</v>
      </c>
      <c r="F3969" s="18" t="n">
        <v>0.000126056683968088</v>
      </c>
      <c r="G3969" s="18" t="n">
        <v>0.00043744834309755</v>
      </c>
      <c r="H3969" s="16" t="n">
        <v>3.65775520921871</v>
      </c>
      <c r="I3969" s="17" t="n">
        <v>307.183837596092</v>
      </c>
      <c r="J3969" s="18" t="n">
        <v>0.000299297924061761</v>
      </c>
      <c r="K3969" s="18" t="n">
        <v>0.000838680881064354</v>
      </c>
      <c r="L3969" s="16" t="n">
        <v>0.248817780068035</v>
      </c>
      <c r="M3969" s="16" t="n">
        <v>0.610239423523942</v>
      </c>
      <c r="N3969" s="16" t="n">
        <v>0.026106489161996</v>
      </c>
      <c r="O3969" s="18" t="n">
        <v>0.00025004215708808</v>
      </c>
      <c r="P3969" s="34" t="b">
        <f aca="false">TRUE()</f>
        <v>1</v>
      </c>
      <c r="Q3969" s="18" t="n">
        <v>0.000357656078977467</v>
      </c>
    </row>
    <row r="3970" customFormat="false" ht="22.35" hidden="false" customHeight="false" outlineLevel="0" collapsed="false">
      <c r="A3970" s="6" t="s">
        <v>5688</v>
      </c>
      <c r="B3970" s="7" t="s">
        <v>1644</v>
      </c>
      <c r="C3970" s="17" t="n">
        <v>2337</v>
      </c>
      <c r="D3970" s="18" t="n">
        <v>6.15218264372818E-005</v>
      </c>
      <c r="E3970" s="18" t="n">
        <v>0.000299645487544323</v>
      </c>
      <c r="F3970" s="18" t="n">
        <v>0.000166252949951084</v>
      </c>
      <c r="G3970" s="18" t="n">
        <v>0.000465486887878094</v>
      </c>
      <c r="H3970" s="16" t="n">
        <v>3.44219010749781</v>
      </c>
      <c r="I3970" s="17" t="n">
        <v>301.080352715742</v>
      </c>
      <c r="J3970" s="18" t="n">
        <v>0.000658721646143898</v>
      </c>
      <c r="K3970" s="16" t="n">
        <v>0.00172472860031368</v>
      </c>
      <c r="L3970" s="16" t="n">
        <v>0.236626128591088</v>
      </c>
      <c r="M3970" s="16" t="n">
        <v>0.606045637687897</v>
      </c>
      <c r="N3970" s="16" t="n">
        <v>0.0329582914494861</v>
      </c>
      <c r="O3970" s="18" t="n">
        <v>4.43403555752254E-005</v>
      </c>
      <c r="P3970" s="34" t="b">
        <f aca="false">TRUE()</f>
        <v>1</v>
      </c>
      <c r="Q3970" s="18" t="n">
        <v>0.000483826946901386</v>
      </c>
    </row>
    <row r="3971" customFormat="false" ht="22.35" hidden="false" customHeight="false" outlineLevel="0" collapsed="false">
      <c r="A3971" s="6" t="s">
        <v>5689</v>
      </c>
      <c r="B3971" s="7" t="s">
        <v>1644</v>
      </c>
      <c r="C3971" s="17" t="n">
        <v>2338</v>
      </c>
      <c r="D3971" s="18" t="n">
        <v>8.12436570410228E-005</v>
      </c>
      <c r="E3971" s="18" t="n">
        <v>0.000311533610340691</v>
      </c>
      <c r="F3971" s="18" t="n">
        <v>0.000184917676147711</v>
      </c>
      <c r="G3971" s="18" t="n">
        <v>0.000479378517953855</v>
      </c>
      <c r="H3971" s="16" t="n">
        <v>3.28753358876601</v>
      </c>
      <c r="I3971" s="17" t="n">
        <v>297.889624253756</v>
      </c>
      <c r="J3971" s="16" t="n">
        <v>0.00113168451028778</v>
      </c>
      <c r="K3971" s="16" t="n">
        <v>0.00275777493699019</v>
      </c>
      <c r="L3971" s="16" t="n">
        <v>0.227283337770002</v>
      </c>
      <c r="M3971" s="16" t="n">
        <v>0.602084301875097</v>
      </c>
      <c r="N3971" s="16" t="n">
        <v>0.0402773170383944</v>
      </c>
      <c r="O3971" s="18" t="n">
        <v>3.96799566386293E-005</v>
      </c>
      <c r="P3971" s="34" t="b">
        <f aca="false">TRUE()</f>
        <v>1</v>
      </c>
      <c r="Q3971" s="18" t="n">
        <v>0.000381899557020543</v>
      </c>
    </row>
    <row r="3972" customFormat="false" ht="22.35" hidden="false" customHeight="false" outlineLevel="0" collapsed="false">
      <c r="A3972" s="6" t="s">
        <v>5690</v>
      </c>
      <c r="B3972" s="7" t="s">
        <v>1644</v>
      </c>
      <c r="C3972" s="17" t="n">
        <v>2339</v>
      </c>
      <c r="D3972" s="18" t="n">
        <v>7.90428181752212E-005</v>
      </c>
      <c r="E3972" s="18" t="n">
        <v>0.000310457832361572</v>
      </c>
      <c r="F3972" s="18" t="n">
        <v>0.000178440742997397</v>
      </c>
      <c r="G3972" s="18" t="n">
        <v>0.000476652896287837</v>
      </c>
      <c r="H3972" s="16" t="n">
        <v>3.16514281320894</v>
      </c>
      <c r="I3972" s="17" t="n">
        <v>297.145566947895</v>
      </c>
      <c r="J3972" s="16" t="n">
        <v>0.0017108890415063</v>
      </c>
      <c r="K3972" s="16" t="n">
        <v>0.00401140650974641</v>
      </c>
      <c r="L3972" s="16" t="n">
        <v>0.219116654413622</v>
      </c>
      <c r="M3972" s="16" t="n">
        <v>0.597241593057493</v>
      </c>
      <c r="N3972" s="16" t="n">
        <v>0.0453417428081415</v>
      </c>
      <c r="O3972" s="18" t="n">
        <v>3.837768873736E-005</v>
      </c>
      <c r="P3972" s="34" t="b">
        <f aca="false">TRUE()</f>
        <v>1</v>
      </c>
      <c r="Q3972" s="18" t="n">
        <v>0.000269500913029885</v>
      </c>
    </row>
    <row r="3973" customFormat="false" ht="22.35" hidden="false" customHeight="false" outlineLevel="0" collapsed="false">
      <c r="A3973" s="6" t="s">
        <v>5691</v>
      </c>
      <c r="B3973" s="7" t="s">
        <v>1644</v>
      </c>
      <c r="C3973" s="17" t="n">
        <v>2340</v>
      </c>
      <c r="D3973" s="18" t="n">
        <v>5.30263933808201E-005</v>
      </c>
      <c r="E3973" s="18" t="n">
        <v>0.000295325910725786</v>
      </c>
      <c r="F3973" s="18" t="n">
        <v>0.000145151260679497</v>
      </c>
      <c r="G3973" s="18" t="n">
        <v>0.000456128539835425</v>
      </c>
      <c r="H3973" s="16" t="n">
        <v>3.07793649029466</v>
      </c>
      <c r="I3973" s="17" t="n">
        <v>299.12871467506</v>
      </c>
      <c r="J3973" s="16" t="n">
        <v>0.00227753483429338</v>
      </c>
      <c r="K3973" s="16" t="n">
        <v>0.00521333125334669</v>
      </c>
      <c r="L3973" s="16" t="n">
        <v>0.212319961818769</v>
      </c>
      <c r="M3973" s="16" t="n">
        <v>0.591556252905625</v>
      </c>
      <c r="N3973" s="16" t="n">
        <v>0.0512512350610691</v>
      </c>
      <c r="O3973" s="18" t="n">
        <v>4.02547256751717E-005</v>
      </c>
      <c r="P3973" s="34" t="b">
        <f aca="false">TRUE()</f>
        <v>1</v>
      </c>
      <c r="Q3973" s="18" t="n">
        <v>0.000264964620409642</v>
      </c>
    </row>
    <row r="3974" customFormat="false" ht="22.35" hidden="false" customHeight="false" outlineLevel="0" collapsed="false">
      <c r="A3974" s="6" t="s">
        <v>5692</v>
      </c>
      <c r="B3974" s="7" t="s">
        <v>1644</v>
      </c>
      <c r="C3974" s="17" t="n">
        <v>2341</v>
      </c>
      <c r="D3974" s="18" t="n">
        <v>1.94820874737854E-006</v>
      </c>
      <c r="E3974" s="18" t="n">
        <v>0.000265987416599882</v>
      </c>
      <c r="F3974" s="18" t="n">
        <v>8.38442298636325E-005</v>
      </c>
      <c r="G3974" s="18" t="n">
        <v>0.000417207680257599</v>
      </c>
      <c r="H3974" s="16" t="n">
        <v>3.02267409139755</v>
      </c>
      <c r="I3974" s="17" t="n">
        <v>304.386897333603</v>
      </c>
      <c r="J3974" s="16" t="n">
        <v>0.0027185035552051</v>
      </c>
      <c r="K3974" s="16" t="n">
        <v>0.00611147874003312</v>
      </c>
      <c r="L3974" s="16" t="n">
        <v>0.206596248591492</v>
      </c>
      <c r="M3974" s="16" t="n">
        <v>0.585318843948551</v>
      </c>
      <c r="N3974" s="16" t="n">
        <v>0.0579283771157873</v>
      </c>
      <c r="O3974" s="18" t="n">
        <v>0.000218721590416039</v>
      </c>
      <c r="P3974" s="34" t="b">
        <f aca="false">TRUE()</f>
        <v>1</v>
      </c>
      <c r="Q3974" s="18" t="n">
        <v>0.000109954828590116</v>
      </c>
    </row>
    <row r="3975" customFormat="false" ht="22.35" hidden="false" customHeight="false" outlineLevel="0" collapsed="false">
      <c r="A3975" s="6" t="s">
        <v>5693</v>
      </c>
      <c r="B3975" s="7" t="s">
        <v>1644</v>
      </c>
      <c r="C3975" s="17" t="n">
        <v>2342</v>
      </c>
      <c r="D3975" s="18" t="n">
        <v>-7.42000584966839E-005</v>
      </c>
      <c r="E3975" s="18" t="n">
        <v>0.000223787247124245</v>
      </c>
      <c r="F3975" s="18" t="n">
        <v>-5.23849817084069E-006</v>
      </c>
      <c r="G3975" s="18" t="n">
        <v>0.000360902057298687</v>
      </c>
      <c r="H3975" s="16" t="n">
        <v>2.99707415157976</v>
      </c>
      <c r="I3975" s="17" t="n">
        <v>314.27882539559</v>
      </c>
      <c r="J3975" s="16" t="n">
        <v>0.00294305778347267</v>
      </c>
      <c r="K3975" s="16" t="n">
        <v>0.00657003216859149</v>
      </c>
      <c r="L3975" s="16" t="n">
        <v>0.201517355817654</v>
      </c>
      <c r="M3975" s="16" t="n">
        <v>0.576640709747404</v>
      </c>
      <c r="N3975" s="16" t="n">
        <v>0.0645519791908719</v>
      </c>
      <c r="O3975" s="18" t="n">
        <v>0.000312940957056614</v>
      </c>
      <c r="P3975" s="34" t="b">
        <f aca="false">TRUE()</f>
        <v>1</v>
      </c>
      <c r="Q3975" s="18" t="n">
        <v>0.000124756405275627</v>
      </c>
    </row>
    <row r="3976" customFormat="false" ht="22.35" hidden="false" customHeight="false" outlineLevel="0" collapsed="false">
      <c r="A3976" s="6" t="s">
        <v>5694</v>
      </c>
      <c r="B3976" s="7" t="s">
        <v>1644</v>
      </c>
      <c r="C3976" s="17" t="n">
        <v>2343</v>
      </c>
      <c r="D3976" s="18" t="n">
        <v>-0.00017393650126764</v>
      </c>
      <c r="E3976" s="18" t="n">
        <v>0.000172893503804766</v>
      </c>
      <c r="F3976" s="18" t="n">
        <v>-0.000120018241423778</v>
      </c>
      <c r="G3976" s="18" t="n">
        <v>0.000290631744700094</v>
      </c>
      <c r="H3976" s="16" t="n">
        <v>2.98905246157895</v>
      </c>
      <c r="I3976" s="17" t="n">
        <v>330.127830008386</v>
      </c>
      <c r="J3976" s="16" t="n">
        <v>0.0030084086089878</v>
      </c>
      <c r="K3976" s="16" t="n">
        <v>0.00669072654196108</v>
      </c>
      <c r="L3976" s="16" t="n">
        <v>0.196211138044147</v>
      </c>
      <c r="M3976" s="16" t="n">
        <v>0.564698589803192</v>
      </c>
      <c r="N3976" s="16" t="n">
        <v>0.0732865844307363</v>
      </c>
      <c r="O3976" s="16" t="n">
        <v>0.00128362802162491</v>
      </c>
      <c r="P3976" s="34" t="b">
        <f aca="false">TRUE()</f>
        <v>1</v>
      </c>
      <c r="Q3976" s="18" t="n">
        <v>0.000139160420385441</v>
      </c>
    </row>
    <row r="3977" customFormat="false" ht="22.35" hidden="false" customHeight="false" outlineLevel="0" collapsed="false">
      <c r="A3977" s="6" t="s">
        <v>5695</v>
      </c>
      <c r="B3977" s="7" t="s">
        <v>1644</v>
      </c>
      <c r="C3977" s="17" t="n">
        <v>2344</v>
      </c>
      <c r="D3977" s="18" t="n">
        <v>-0.000293503847945474</v>
      </c>
      <c r="E3977" s="18" t="n">
        <v>0.000126729041106055</v>
      </c>
      <c r="F3977" s="18" t="n">
        <v>-0.000256260219181671</v>
      </c>
      <c r="G3977" s="18" t="n">
        <v>0.000215423102280186</v>
      </c>
      <c r="H3977" s="16" t="n">
        <v>2.80532440325158</v>
      </c>
      <c r="I3977" s="17" t="n">
        <v>334.626783615728</v>
      </c>
      <c r="J3977" s="16" t="n">
        <v>0.00532053276726959</v>
      </c>
      <c r="K3977" s="16" t="n">
        <v>0.0112884514233992</v>
      </c>
      <c r="L3977" s="16" t="n">
        <v>0.182981639280727</v>
      </c>
      <c r="M3977" s="16" t="n">
        <v>0.550044552921122</v>
      </c>
      <c r="N3977" s="16" t="n">
        <v>0.110790812481564</v>
      </c>
      <c r="O3977" s="16" t="n">
        <v>0.00866186032061725</v>
      </c>
      <c r="P3977" s="34" t="b">
        <f aca="false">TRUE()</f>
        <v>1</v>
      </c>
      <c r="Q3977" s="18" t="n">
        <v>0.000185335066121466</v>
      </c>
    </row>
    <row r="3978" customFormat="false" ht="22.35" hidden="false" customHeight="false" outlineLevel="0" collapsed="false">
      <c r="A3978" s="6" t="s">
        <v>5696</v>
      </c>
      <c r="B3978" s="7" t="s">
        <v>1644</v>
      </c>
      <c r="C3978" s="17" t="n">
        <v>2345</v>
      </c>
      <c r="D3978" s="18" t="n">
        <v>-0.000428766363563097</v>
      </c>
      <c r="E3978" s="18" t="n">
        <v>0.000118446351228379</v>
      </c>
      <c r="F3978" s="18" t="n">
        <v>-0.000409173728458008</v>
      </c>
      <c r="G3978" s="18" t="n">
        <v>0.000158520912188817</v>
      </c>
      <c r="H3978" s="16" t="n">
        <v>1.70226253894148</v>
      </c>
      <c r="I3978" s="17" t="n">
        <v>257.725830111749</v>
      </c>
      <c r="J3978" s="16" t="n">
        <v>0.0899119416314927</v>
      </c>
      <c r="K3978" s="16" t="n">
        <v>0.140223433961178</v>
      </c>
      <c r="L3978" s="16" t="n">
        <v>0.128295445685766</v>
      </c>
      <c r="M3978" s="16" t="n">
        <v>0.534305749263908</v>
      </c>
      <c r="N3978" s="16" t="n">
        <v>0.287478941630202</v>
      </c>
      <c r="O3978" s="16" t="n">
        <v>0.0116427023461189</v>
      </c>
      <c r="P3978" s="34" t="b">
        <f aca="false">FALSE()</f>
        <v>0</v>
      </c>
      <c r="Q3978" s="16"/>
    </row>
    <row r="3979" customFormat="false" ht="22.35" hidden="false" customHeight="false" outlineLevel="0" collapsed="false">
      <c r="A3979" s="6" t="s">
        <v>5697</v>
      </c>
      <c r="B3979" s="7" t="s">
        <v>1644</v>
      </c>
      <c r="C3979" s="17" t="n">
        <v>2346</v>
      </c>
      <c r="D3979" s="18" t="n">
        <v>-0.000573020090075853</v>
      </c>
      <c r="E3979" s="18" t="n">
        <v>0.00016707602901348</v>
      </c>
      <c r="F3979" s="18" t="n">
        <v>-0.000570983682099058</v>
      </c>
      <c r="G3979" s="18" t="n">
        <v>0.000166235769186046</v>
      </c>
      <c r="H3979" s="16" t="n">
        <v>0.133584040400301</v>
      </c>
      <c r="I3979" s="17" t="n">
        <v>203.906006551278</v>
      </c>
      <c r="J3979" s="16" t="n">
        <v>0.893863251755941</v>
      </c>
      <c r="K3979" s="16" t="n">
        <v>0.91188114424463</v>
      </c>
      <c r="L3979" s="16" t="n">
        <v>0.0122291084099958</v>
      </c>
      <c r="M3979" s="16" t="n">
        <v>0.502556950255695</v>
      </c>
      <c r="N3979" s="16" t="n">
        <v>0.912447002380817</v>
      </c>
      <c r="O3979" s="18" t="n">
        <v>2.82745438676801E-005</v>
      </c>
      <c r="P3979" s="34" t="b">
        <f aca="false">FALSE()</f>
        <v>0</v>
      </c>
      <c r="Q3979" s="16"/>
    </row>
    <row r="3980" customFormat="false" ht="22.35" hidden="false" customHeight="false" outlineLevel="0" collapsed="false">
      <c r="A3980" s="6" t="s">
        <v>5698</v>
      </c>
      <c r="B3980" s="7" t="s">
        <v>1644</v>
      </c>
      <c r="C3980" s="17" t="n">
        <v>2347</v>
      </c>
      <c r="D3980" s="18" t="n">
        <v>-0.000719750697802448</v>
      </c>
      <c r="E3980" s="18" t="n">
        <v>0.000243328661398517</v>
      </c>
      <c r="F3980" s="18" t="n">
        <v>-0.000734378530659638</v>
      </c>
      <c r="G3980" s="18" t="n">
        <v>0.00023802957098364</v>
      </c>
      <c r="H3980" s="16" t="n">
        <v>-0.660687683623878</v>
      </c>
      <c r="I3980" s="17" t="n">
        <v>201.758192836911</v>
      </c>
      <c r="J3980" s="16" t="n">
        <v>0.509566281573123</v>
      </c>
      <c r="K3980" s="16" t="n">
        <v>0.587090524299961</v>
      </c>
      <c r="L3980" s="16" t="n">
        <v>-0.0611713747810712</v>
      </c>
      <c r="M3980" s="16" t="n">
        <v>0.51695916627925</v>
      </c>
      <c r="N3980" s="16" t="n">
        <v>0.588977663861999</v>
      </c>
      <c r="O3980" s="18" t="n">
        <v>1.10034326700617E-005</v>
      </c>
      <c r="P3980" s="34" t="b">
        <f aca="false">FALSE()</f>
        <v>0</v>
      </c>
      <c r="Q3980" s="16"/>
    </row>
    <row r="3981" customFormat="false" ht="22.35" hidden="false" customHeight="false" outlineLevel="0" collapsed="false">
      <c r="A3981" s="6" t="s">
        <v>5699</v>
      </c>
      <c r="B3981" s="7" t="s">
        <v>1644</v>
      </c>
      <c r="C3981" s="17" t="n">
        <v>2348</v>
      </c>
      <c r="D3981" s="18" t="n">
        <v>-0.000861956966424026</v>
      </c>
      <c r="E3981" s="18" t="n">
        <v>0.000325888594112164</v>
      </c>
      <c r="F3981" s="18" t="n">
        <v>-0.000891723400633524</v>
      </c>
      <c r="G3981" s="18" t="n">
        <v>0.000331897987604263</v>
      </c>
      <c r="H3981" s="16" t="n">
        <v>-0.997124429789432</v>
      </c>
      <c r="I3981" s="17" t="n">
        <v>206.988653032319</v>
      </c>
      <c r="J3981" s="16" t="n">
        <v>0.319868348428168</v>
      </c>
      <c r="K3981" s="16" t="n">
        <v>0.407694608715263</v>
      </c>
      <c r="L3981" s="16" t="n">
        <v>-0.0898760156790735</v>
      </c>
      <c r="M3981" s="16" t="n">
        <v>0.526266852626685</v>
      </c>
      <c r="N3981" s="16" t="n">
        <v>0.425950509907359</v>
      </c>
      <c r="O3981" s="18" t="n">
        <v>9.68494333488728E-006</v>
      </c>
      <c r="P3981" s="34" t="b">
        <f aca="false">FALSE()</f>
        <v>0</v>
      </c>
      <c r="Q3981" s="16"/>
    </row>
    <row r="3982" customFormat="false" ht="22.35" hidden="false" customHeight="false" outlineLevel="0" collapsed="false">
      <c r="A3982" s="6" t="s">
        <v>5700</v>
      </c>
      <c r="B3982" s="7" t="s">
        <v>1644</v>
      </c>
      <c r="C3982" s="17" t="n">
        <v>2349</v>
      </c>
      <c r="D3982" s="18" t="n">
        <v>-0.00099217739540169</v>
      </c>
      <c r="E3982" s="18" t="n">
        <v>0.000404724304420711</v>
      </c>
      <c r="F3982" s="16" t="n">
        <v>-0.00103476536216245</v>
      </c>
      <c r="G3982" s="18" t="n">
        <v>0.000425165496072717</v>
      </c>
      <c r="H3982" s="16" t="n">
        <v>-1.14245186716411</v>
      </c>
      <c r="I3982" s="17" t="n">
        <v>211.339096286059</v>
      </c>
      <c r="J3982" s="16" t="n">
        <v>0.2545588796346</v>
      </c>
      <c r="K3982" s="16" t="n">
        <v>0.341662144399609</v>
      </c>
      <c r="L3982" s="16" t="n">
        <v>-0.100871531800706</v>
      </c>
      <c r="M3982" s="16" t="n">
        <v>0.529889198822253</v>
      </c>
      <c r="N3982" s="16" t="n">
        <v>0.36903993162636</v>
      </c>
      <c r="O3982" s="18" t="n">
        <v>9.66387509791565E-006</v>
      </c>
      <c r="P3982" s="34" t="b">
        <f aca="false">FALSE()</f>
        <v>0</v>
      </c>
      <c r="Q3982" s="16"/>
    </row>
    <row r="3983" customFormat="false" ht="22.35" hidden="false" customHeight="false" outlineLevel="0" collapsed="false">
      <c r="A3983" s="6" t="s">
        <v>5701</v>
      </c>
      <c r="B3983" s="7" t="s">
        <v>1644</v>
      </c>
      <c r="C3983" s="17" t="n">
        <v>2350</v>
      </c>
      <c r="D3983" s="16" t="n">
        <v>-0.00110521423085328</v>
      </c>
      <c r="E3983" s="18" t="n">
        <v>0.00047465750608023</v>
      </c>
      <c r="F3983" s="16" t="n">
        <v>-0.00115800742342031</v>
      </c>
      <c r="G3983" s="18" t="n">
        <v>0.000508677268753747</v>
      </c>
      <c r="H3983" s="16" t="n">
        <v>-1.20312359657094</v>
      </c>
      <c r="I3983" s="17" t="n">
        <v>214.298926831336</v>
      </c>
      <c r="J3983" s="16" t="n">
        <v>0.230255969990361</v>
      </c>
      <c r="K3983" s="16" t="n">
        <v>0.319265711814233</v>
      </c>
      <c r="L3983" s="16" t="n">
        <v>-0.104828818519051</v>
      </c>
      <c r="M3983" s="16" t="n">
        <v>0.532136215713622</v>
      </c>
      <c r="N3983" s="16" t="n">
        <v>0.350221422162927</v>
      </c>
      <c r="O3983" s="18" t="n">
        <v>9.82356898316598E-006</v>
      </c>
      <c r="P3983" s="34" t="b">
        <f aca="false">FALSE()</f>
        <v>0</v>
      </c>
      <c r="Q3983" s="16"/>
    </row>
    <row r="3984" customFormat="false" ht="22.35" hidden="false" customHeight="false" outlineLevel="0" collapsed="false">
      <c r="A3984" s="6" t="s">
        <v>5702</v>
      </c>
      <c r="B3984" s="7" t="s">
        <v>1644</v>
      </c>
      <c r="C3984" s="17" t="n">
        <v>2351</v>
      </c>
      <c r="D3984" s="16" t="n">
        <v>-0.00119614334636591</v>
      </c>
      <c r="E3984" s="18" t="n">
        <v>0.000531658423195862</v>
      </c>
      <c r="F3984" s="16" t="n">
        <v>-0.00125581058661534</v>
      </c>
      <c r="G3984" s="18" t="n">
        <v>0.000576711293954287</v>
      </c>
      <c r="H3984" s="16" t="n">
        <v>-1.21121039268799</v>
      </c>
      <c r="I3984" s="17" t="n">
        <v>216.16161170028</v>
      </c>
      <c r="J3984" s="16" t="n">
        <v>0.227137272194055</v>
      </c>
      <c r="K3984" s="16" t="n">
        <v>0.315362890466822</v>
      </c>
      <c r="L3984" s="16" t="n">
        <v>-0.104687385559703</v>
      </c>
      <c r="M3984" s="16" t="n">
        <v>0.53250426158376</v>
      </c>
      <c r="N3984" s="16" t="n">
        <v>0.350855796906715</v>
      </c>
      <c r="O3984" s="18" t="n">
        <v>9.99627672121777E-006</v>
      </c>
      <c r="P3984" s="34" t="b">
        <f aca="false">FALSE()</f>
        <v>0</v>
      </c>
      <c r="Q3984" s="16"/>
    </row>
    <row r="3985" customFormat="false" ht="22.35" hidden="false" customHeight="false" outlineLevel="0" collapsed="false">
      <c r="A3985" s="6" t="s">
        <v>5703</v>
      </c>
      <c r="B3985" s="7" t="s">
        <v>1644</v>
      </c>
      <c r="C3985" s="17" t="n">
        <v>2352</v>
      </c>
      <c r="D3985" s="16" t="n">
        <v>-0.00126197387922645</v>
      </c>
      <c r="E3985" s="18" t="n">
        <v>0.00057328133084772</v>
      </c>
      <c r="F3985" s="16" t="n">
        <v>-0.00132475767101334</v>
      </c>
      <c r="G3985" s="18" t="n">
        <v>0.000625664822070766</v>
      </c>
      <c r="H3985" s="16" t="n">
        <v>-1.18055815778691</v>
      </c>
      <c r="I3985" s="17" t="n">
        <v>217.117621902669</v>
      </c>
      <c r="J3985" s="16" t="n">
        <v>0.239070004142118</v>
      </c>
      <c r="K3985" s="16" t="n">
        <v>0.328959057423671</v>
      </c>
      <c r="L3985" s="16" t="n">
        <v>-0.101626023196933</v>
      </c>
      <c r="M3985" s="16" t="n">
        <v>0.532010305284364</v>
      </c>
      <c r="N3985" s="16" t="n">
        <v>0.365012170888319</v>
      </c>
      <c r="O3985" s="18" t="n">
        <v>1.01498417439137E-005</v>
      </c>
      <c r="P3985" s="34" t="b">
        <f aca="false">FALSE()</f>
        <v>0</v>
      </c>
      <c r="Q3985" s="16"/>
    </row>
    <row r="3986" customFormat="false" ht="22.35" hidden="false" customHeight="false" outlineLevel="0" collapsed="false">
      <c r="A3986" s="6" t="s">
        <v>5704</v>
      </c>
      <c r="B3986" s="7" t="s">
        <v>1644</v>
      </c>
      <c r="C3986" s="17" t="n">
        <v>2353</v>
      </c>
      <c r="D3986" s="16" t="n">
        <v>-0.00130065834410297</v>
      </c>
      <c r="E3986" s="18" t="n">
        <v>0.000598282114984664</v>
      </c>
      <c r="F3986" s="16" t="n">
        <v>-0.00136322704230884</v>
      </c>
      <c r="G3986" s="18" t="n">
        <v>0.000654029586117106</v>
      </c>
      <c r="H3986" s="16" t="n">
        <v>-1.12699000886912</v>
      </c>
      <c r="I3986" s="17" t="n">
        <v>217.378831569687</v>
      </c>
      <c r="J3986" s="16" t="n">
        <v>0.260989206582161</v>
      </c>
      <c r="K3986" s="16" t="n">
        <v>0.347594739189976</v>
      </c>
      <c r="L3986" s="16" t="n">
        <v>-0.0969084683797201</v>
      </c>
      <c r="M3986" s="16" t="n">
        <v>0.530412211374554</v>
      </c>
      <c r="N3986" s="16" t="n">
        <v>0.388855813809066</v>
      </c>
      <c r="O3986" s="18" t="n">
        <v>1.0280002597189E-005</v>
      </c>
      <c r="P3986" s="34" t="b">
        <f aca="false">FALSE()</f>
        <v>0</v>
      </c>
      <c r="Q3986" s="16"/>
    </row>
    <row r="3987" customFormat="false" ht="22.35" hidden="false" customHeight="false" outlineLevel="0" collapsed="false">
      <c r="A3987" s="6" t="s">
        <v>5705</v>
      </c>
      <c r="B3987" s="7" t="s">
        <v>1644</v>
      </c>
      <c r="C3987" s="17" t="n">
        <v>2354</v>
      </c>
      <c r="D3987" s="16" t="n">
        <v>-0.00131228094770869</v>
      </c>
      <c r="E3987" s="18" t="n">
        <v>0.000606644090042648</v>
      </c>
      <c r="F3987" s="16" t="n">
        <v>-0.00137180323198747</v>
      </c>
      <c r="G3987" s="18" t="n">
        <v>0.000662084464288138</v>
      </c>
      <c r="H3987" s="16" t="n">
        <v>-1.05767491389792</v>
      </c>
      <c r="I3987" s="17" t="n">
        <v>217.119616357437</v>
      </c>
      <c r="J3987" s="16" t="n">
        <v>0.291379012611597</v>
      </c>
      <c r="K3987" s="16" t="n">
        <v>0.379423565214349</v>
      </c>
      <c r="L3987" s="16" t="n">
        <v>-0.091047098046629</v>
      </c>
      <c r="M3987" s="16" t="n">
        <v>0.528107081977375</v>
      </c>
      <c r="N3987" s="16" t="n">
        <v>0.419909545110214</v>
      </c>
      <c r="O3987" s="18" t="n">
        <v>1.03967802233478E-005</v>
      </c>
      <c r="P3987" s="34" t="b">
        <f aca="false">FALSE()</f>
        <v>0</v>
      </c>
      <c r="Q3987" s="16"/>
    </row>
    <row r="3988" customFormat="false" ht="22.35" hidden="false" customHeight="false" outlineLevel="0" collapsed="false">
      <c r="A3988" s="6" t="s">
        <v>5706</v>
      </c>
      <c r="B3988" s="7" t="s">
        <v>1644</v>
      </c>
      <c r="C3988" s="17" t="n">
        <v>2355</v>
      </c>
      <c r="D3988" s="16" t="n">
        <v>-0.00129800898952454</v>
      </c>
      <c r="E3988" s="18" t="n">
        <v>0.000599050481533759</v>
      </c>
      <c r="F3988" s="16" t="n">
        <v>-0.00135235024950534</v>
      </c>
      <c r="G3988" s="18" t="n">
        <v>0.000650845762202607</v>
      </c>
      <c r="H3988" s="16" t="n">
        <v>-0.978702660175856</v>
      </c>
      <c r="I3988" s="17" t="n">
        <v>216.409079686411</v>
      </c>
      <c r="J3988" s="16" t="n">
        <v>0.328819728831269</v>
      </c>
      <c r="K3988" s="16" t="n">
        <v>0.417054362668022</v>
      </c>
      <c r="L3988" s="16" t="n">
        <v>-0.0845022572012856</v>
      </c>
      <c r="M3988" s="16" t="n">
        <v>0.525511390051139</v>
      </c>
      <c r="N3988" s="16" t="n">
        <v>0.457019194548874</v>
      </c>
      <c r="O3988" s="18" t="n">
        <v>1.04796134208326E-005</v>
      </c>
      <c r="P3988" s="34" t="b">
        <f aca="false">FALSE()</f>
        <v>0</v>
      </c>
      <c r="Q3988" s="16"/>
    </row>
    <row r="3989" customFormat="false" ht="22.35" hidden="false" customHeight="false" outlineLevel="0" collapsed="false">
      <c r="A3989" s="6" t="s">
        <v>5707</v>
      </c>
      <c r="B3989" s="7" t="s">
        <v>1644</v>
      </c>
      <c r="C3989" s="17" t="n">
        <v>2356</v>
      </c>
      <c r="D3989" s="16" t="n">
        <v>-0.00126123014802423</v>
      </c>
      <c r="E3989" s="18" t="n">
        <v>0.000577910838307619</v>
      </c>
      <c r="F3989" s="16" t="n">
        <v>-0.00130915676384105</v>
      </c>
      <c r="G3989" s="18" t="n">
        <v>0.000623315624808326</v>
      </c>
      <c r="H3989" s="16" t="n">
        <v>-0.895991417911695</v>
      </c>
      <c r="I3989" s="17" t="n">
        <v>215.278345885377</v>
      </c>
      <c r="J3989" s="16" t="n">
        <v>0.371258128858036</v>
      </c>
      <c r="K3989" s="16" t="n">
        <v>0.459094527640301</v>
      </c>
      <c r="L3989" s="16" t="n">
        <v>-0.0777363587048638</v>
      </c>
      <c r="M3989" s="16" t="n">
        <v>0.522712304354564</v>
      </c>
      <c r="N3989" s="16" t="n">
        <v>0.496377249399879</v>
      </c>
      <c r="O3989" s="18" t="n">
        <v>1.04884470729576E-005</v>
      </c>
      <c r="P3989" s="34" t="b">
        <f aca="false">FALSE()</f>
        <v>0</v>
      </c>
      <c r="Q3989" s="16"/>
    </row>
    <row r="3990" customFormat="false" ht="22.35" hidden="false" customHeight="false" outlineLevel="0" collapsed="false">
      <c r="A3990" s="6" t="s">
        <v>5708</v>
      </c>
      <c r="B3990" s="7" t="s">
        <v>1644</v>
      </c>
      <c r="C3990" s="17" t="n">
        <v>2357</v>
      </c>
      <c r="D3990" s="16" t="n">
        <v>-0.00120669716436977</v>
      </c>
      <c r="E3990" s="18" t="n">
        <v>0.000546113914291562</v>
      </c>
      <c r="F3990" s="16" t="n">
        <v>-0.00124733503759504</v>
      </c>
      <c r="G3990" s="18" t="n">
        <v>0.000583032771420404</v>
      </c>
      <c r="H3990" s="16" t="n">
        <v>-0.805506632146657</v>
      </c>
      <c r="I3990" s="17" t="n">
        <v>213.724389024942</v>
      </c>
      <c r="J3990" s="16" t="n">
        <v>0.421422640382703</v>
      </c>
      <c r="K3990" s="16" t="n">
        <v>0.508994166934871</v>
      </c>
      <c r="L3990" s="16" t="n">
        <v>-0.0703618976102663</v>
      </c>
      <c r="M3990" s="16" t="n">
        <v>0.519981016581435</v>
      </c>
      <c r="N3990" s="16" t="n">
        <v>0.543281076328683</v>
      </c>
      <c r="O3990" s="18" t="n">
        <v>1.04396460867872E-005</v>
      </c>
      <c r="P3990" s="34" t="b">
        <f aca="false">FALSE()</f>
        <v>0</v>
      </c>
      <c r="Q3990" s="16"/>
    </row>
    <row r="3991" customFormat="false" ht="22.35" hidden="false" customHeight="false" outlineLevel="0" collapsed="false">
      <c r="A3991" s="6" t="s">
        <v>5709</v>
      </c>
      <c r="B3991" s="7" t="s">
        <v>1644</v>
      </c>
      <c r="C3991" s="17" t="n">
        <v>2358</v>
      </c>
      <c r="D3991" s="16" t="n">
        <v>-0.00114002120810486</v>
      </c>
      <c r="E3991" s="18" t="n">
        <v>0.000507095472457385</v>
      </c>
      <c r="F3991" s="16" t="n">
        <v>-0.00117287394282865</v>
      </c>
      <c r="G3991" s="18" t="n">
        <v>0.000534258469803835</v>
      </c>
      <c r="H3991" s="16" t="n">
        <v>-0.703011461852344</v>
      </c>
      <c r="I3991" s="17" t="n">
        <v>211.762568742224</v>
      </c>
      <c r="J3991" s="16" t="n">
        <v>0.482820751101759</v>
      </c>
      <c r="K3991" s="16" t="n">
        <v>0.561099607271958</v>
      </c>
      <c r="L3991" s="16" t="n">
        <v>-0.0619516528280189</v>
      </c>
      <c r="M3991" s="16" t="n">
        <v>0.517017278785061</v>
      </c>
      <c r="N3991" s="16" t="n">
        <v>0.584018755758768</v>
      </c>
      <c r="O3991" s="18" t="n">
        <v>1.036663478483E-005</v>
      </c>
      <c r="P3991" s="34" t="b">
        <f aca="false">FALSE()</f>
        <v>0</v>
      </c>
      <c r="Q3991" s="16"/>
    </row>
    <row r="3992" customFormat="false" ht="22.35" hidden="false" customHeight="false" outlineLevel="0" collapsed="false">
      <c r="A3992" s="6" t="s">
        <v>5710</v>
      </c>
      <c r="B3992" s="7" t="s">
        <v>1644</v>
      </c>
      <c r="C3992" s="17" t="n">
        <v>2359</v>
      </c>
      <c r="D3992" s="16" t="n">
        <v>-0.00106607294366132</v>
      </c>
      <c r="E3992" s="18" t="n">
        <v>0.000463751621899733</v>
      </c>
      <c r="F3992" s="16" t="n">
        <v>-0.00109100659448603</v>
      </c>
      <c r="G3992" s="18" t="n">
        <v>0.000480820855204902</v>
      </c>
      <c r="H3992" s="16" t="n">
        <v>-0.585105197003471</v>
      </c>
      <c r="I3992" s="17" t="n">
        <v>209.460819364107</v>
      </c>
      <c r="J3992" s="16" t="n">
        <v>0.559106761702727</v>
      </c>
      <c r="K3992" s="16" t="n">
        <v>0.633522512815211</v>
      </c>
      <c r="L3992" s="16" t="n">
        <v>-0.0521145394424426</v>
      </c>
      <c r="M3992" s="16" t="n">
        <v>0.513433674260034</v>
      </c>
      <c r="N3992" s="16" t="n">
        <v>0.629036410140774</v>
      </c>
      <c r="O3992" s="18" t="n">
        <v>1.03164273069825E-005</v>
      </c>
      <c r="P3992" s="34" t="b">
        <f aca="false">FALSE()</f>
        <v>0</v>
      </c>
      <c r="Q3992" s="16"/>
    </row>
    <row r="3993" customFormat="false" ht="22.35" hidden="false" customHeight="false" outlineLevel="0" collapsed="false">
      <c r="A3993" s="6" t="s">
        <v>5711</v>
      </c>
      <c r="B3993" s="7" t="s">
        <v>1644</v>
      </c>
      <c r="C3993" s="17" t="n">
        <v>2360</v>
      </c>
      <c r="D3993" s="18" t="n">
        <v>-0.000989850937751299</v>
      </c>
      <c r="E3993" s="18" t="n">
        <v>0.000418832238022223</v>
      </c>
      <c r="F3993" s="16" t="n">
        <v>-0.00100711270247201</v>
      </c>
      <c r="G3993" s="18" t="n">
        <v>0.000426445369343549</v>
      </c>
      <c r="H3993" s="16" t="n">
        <v>-0.449941577885779</v>
      </c>
      <c r="I3993" s="17" t="n">
        <v>206.953637378622</v>
      </c>
      <c r="J3993" s="16" t="n">
        <v>0.653223496313119</v>
      </c>
      <c r="K3993" s="16" t="n">
        <v>0.703393230331978</v>
      </c>
      <c r="L3993" s="16" t="n">
        <v>-0.0405625542043857</v>
      </c>
      <c r="M3993" s="16" t="n">
        <v>0.509336742600341</v>
      </c>
      <c r="N3993" s="16" t="n">
        <v>0.710064504353861</v>
      </c>
      <c r="O3993" s="18" t="n">
        <v>1.03727563870334E-005</v>
      </c>
      <c r="P3993" s="34" t="b">
        <f aca="false">FALSE()</f>
        <v>0</v>
      </c>
      <c r="Q3993" s="16"/>
    </row>
    <row r="3994" customFormat="false" ht="22.35" hidden="false" customHeight="false" outlineLevel="0" collapsed="false">
      <c r="A3994" s="6" t="s">
        <v>5712</v>
      </c>
      <c r="B3994" s="7" t="s">
        <v>1644</v>
      </c>
      <c r="C3994" s="17" t="n">
        <v>2361</v>
      </c>
      <c r="D3994" s="18" t="n">
        <v>-0.000914693406750061</v>
      </c>
      <c r="E3994" s="18" t="n">
        <v>0.000374921846328623</v>
      </c>
      <c r="F3994" s="18" t="n">
        <v>-0.000925091015886739</v>
      </c>
      <c r="G3994" s="18" t="n">
        <v>0.000374056553985611</v>
      </c>
      <c r="H3994" s="16" t="n">
        <v>-0.303808202513273</v>
      </c>
      <c r="I3994" s="17" t="n">
        <v>204.259070992174</v>
      </c>
      <c r="J3994" s="16" t="n">
        <v>0.761583267705453</v>
      </c>
      <c r="K3994" s="16" t="n">
        <v>0.797720989646044</v>
      </c>
      <c r="L3994" s="16" t="n">
        <v>-0.0277619126214254</v>
      </c>
      <c r="M3994" s="16" t="n">
        <v>0.505133271346661</v>
      </c>
      <c r="N3994" s="16" t="n">
        <v>0.799371584341837</v>
      </c>
      <c r="O3994" s="18" t="n">
        <v>1.05709586297575E-005</v>
      </c>
      <c r="P3994" s="34" t="b">
        <f aca="false">FALSE()</f>
        <v>0</v>
      </c>
      <c r="Q3994" s="16"/>
    </row>
    <row r="3995" customFormat="false" ht="22.35" hidden="false" customHeight="false" outlineLevel="0" collapsed="false">
      <c r="A3995" s="6" t="s">
        <v>5713</v>
      </c>
      <c r="B3995" s="7" t="s">
        <v>1644</v>
      </c>
      <c r="C3995" s="17" t="n">
        <v>2362</v>
      </c>
      <c r="D3995" s="18" t="n">
        <v>-0.000843470110299551</v>
      </c>
      <c r="E3995" s="18" t="n">
        <v>0.000333996491140826</v>
      </c>
      <c r="F3995" s="18" t="n">
        <v>-0.000848277051890562</v>
      </c>
      <c r="G3995" s="18" t="n">
        <v>0.000326237197573131</v>
      </c>
      <c r="H3995" s="16" t="n">
        <v>-0.158212374611804</v>
      </c>
      <c r="I3995" s="17" t="n">
        <v>201.573747091712</v>
      </c>
      <c r="J3995" s="16" t="n">
        <v>0.874447837422186</v>
      </c>
      <c r="K3995" s="16" t="n">
        <v>0.894934284908033</v>
      </c>
      <c r="L3995" s="16" t="n">
        <v>-0.014663000046898</v>
      </c>
      <c r="M3995" s="16" t="n">
        <v>0.501549666821633</v>
      </c>
      <c r="N3995" s="16" t="n">
        <v>0.894371416759294</v>
      </c>
      <c r="O3995" s="18" t="n">
        <v>1.0970994218716E-005</v>
      </c>
      <c r="P3995" s="34" t="b">
        <f aca="false">FALSE()</f>
        <v>0</v>
      </c>
      <c r="Q3995" s="16"/>
    </row>
    <row r="3996" customFormat="false" ht="22.35" hidden="false" customHeight="false" outlineLevel="0" collapsed="false">
      <c r="A3996" s="6" t="s">
        <v>5714</v>
      </c>
      <c r="B3996" s="7" t="s">
        <v>1644</v>
      </c>
      <c r="C3996" s="17" t="n">
        <v>2363</v>
      </c>
      <c r="D3996" s="18" t="n">
        <v>-0.000779026471973039</v>
      </c>
      <c r="E3996" s="18" t="n">
        <v>0.000297536025237037</v>
      </c>
      <c r="F3996" s="18" t="n">
        <v>-0.00077958311258436</v>
      </c>
      <c r="G3996" s="18" t="n">
        <v>0.000284968195541753</v>
      </c>
      <c r="H3996" s="16" t="n">
        <v>-0.0206299800583804</v>
      </c>
      <c r="I3996" s="17" t="n">
        <v>199.192580939958</v>
      </c>
      <c r="J3996" s="16" t="n">
        <v>0.983561475096281</v>
      </c>
      <c r="K3996" s="16" t="n">
        <v>0.987368195851371</v>
      </c>
      <c r="L3996" s="16" t="n">
        <v>-0.00193715512536739</v>
      </c>
      <c r="M3996" s="16" t="n">
        <v>0.501598093909809</v>
      </c>
      <c r="N3996" s="16" t="n">
        <v>0.987199070196455</v>
      </c>
      <c r="O3996" s="18" t="n">
        <v>1.17322911111439E-005</v>
      </c>
      <c r="P3996" s="34" t="b">
        <f aca="false">FALSE()</f>
        <v>0</v>
      </c>
      <c r="Q3996" s="16"/>
    </row>
    <row r="3997" customFormat="false" ht="22.35" hidden="false" customHeight="false" outlineLevel="0" collapsed="false">
      <c r="A3997" s="6" t="s">
        <v>5715</v>
      </c>
      <c r="B3997" s="7" t="s">
        <v>1644</v>
      </c>
      <c r="C3997" s="17" t="n">
        <v>2364</v>
      </c>
      <c r="D3997" s="18" t="n">
        <v>-0.000722353700604122</v>
      </c>
      <c r="E3997" s="18" t="n">
        <v>0.000266402419384425</v>
      </c>
      <c r="F3997" s="18" t="n">
        <v>-0.000719863665814695</v>
      </c>
      <c r="G3997" s="18" t="n">
        <v>0.000250893718262629</v>
      </c>
      <c r="H3997" s="16" t="n">
        <v>0.103335886469586</v>
      </c>
      <c r="I3997" s="17" t="n">
        <v>197.233962362955</v>
      </c>
      <c r="J3997" s="16" t="n">
        <v>0.917801388818277</v>
      </c>
      <c r="K3997" s="16" t="n">
        <v>0.931493216824615</v>
      </c>
      <c r="L3997" s="16" t="n">
        <v>0.00981244441093733</v>
      </c>
      <c r="M3997" s="16" t="n">
        <v>0.504193785836045</v>
      </c>
      <c r="N3997" s="16" t="n">
        <v>0.929613234112097</v>
      </c>
      <c r="O3997" s="18" t="n">
        <v>1.30436407853296E-005</v>
      </c>
      <c r="P3997" s="34" t="b">
        <f aca="false">FALSE()</f>
        <v>0</v>
      </c>
      <c r="Q3997" s="16"/>
    </row>
    <row r="3998" customFormat="false" ht="22.35" hidden="false" customHeight="false" outlineLevel="0" collapsed="false">
      <c r="A3998" s="6" t="s">
        <v>5716</v>
      </c>
      <c r="B3998" s="7" t="s">
        <v>1644</v>
      </c>
      <c r="C3998" s="17" t="n">
        <v>2365</v>
      </c>
      <c r="D3998" s="18" t="n">
        <v>-0.000674709824693944</v>
      </c>
      <c r="E3998" s="18" t="n">
        <v>0.00024136875393879</v>
      </c>
      <c r="F3998" s="18" t="n">
        <v>-0.000670488311071278</v>
      </c>
      <c r="G3998" s="18" t="n">
        <v>0.0002246475204325</v>
      </c>
      <c r="H3998" s="16" t="n">
        <v>0.193704246763837</v>
      </c>
      <c r="I3998" s="17" t="n">
        <v>195.900551221212</v>
      </c>
      <c r="J3998" s="16" t="n">
        <v>0.846608165973932</v>
      </c>
      <c r="K3998" s="16" t="n">
        <v>0.870992550863802</v>
      </c>
      <c r="L3998" s="16" t="n">
        <v>0.0185385590615499</v>
      </c>
      <c r="M3998" s="16" t="n">
        <v>0.50555942972261</v>
      </c>
      <c r="N3998" s="16" t="n">
        <v>0.865123129146401</v>
      </c>
      <c r="O3998" s="18" t="n">
        <v>1.49340496652299E-005</v>
      </c>
      <c r="P3998" s="34" t="b">
        <f aca="false">FALSE()</f>
        <v>0</v>
      </c>
      <c r="Q3998" s="16"/>
    </row>
    <row r="3999" customFormat="false" ht="22.35" hidden="false" customHeight="false" outlineLevel="0" collapsed="false">
      <c r="A3999" s="6" t="s">
        <v>5717</v>
      </c>
      <c r="B3999" s="7" t="s">
        <v>1644</v>
      </c>
      <c r="C3999" s="17" t="n">
        <v>2366</v>
      </c>
      <c r="D3999" s="18" t="n">
        <v>-0.000636312339200157</v>
      </c>
      <c r="E3999" s="18" t="n">
        <v>0.000222125197290033</v>
      </c>
      <c r="F3999" s="18" t="n">
        <v>-0.000631119991116897</v>
      </c>
      <c r="G3999" s="18" t="n">
        <v>0.000205500528214514</v>
      </c>
      <c r="H3999" s="16" t="n">
        <v>0.259120701388539</v>
      </c>
      <c r="I3999" s="17" t="n">
        <v>195.236479383432</v>
      </c>
      <c r="J3999" s="16" t="n">
        <v>0.795815117277055</v>
      </c>
      <c r="K3999" s="16" t="n">
        <v>0.826691548610708</v>
      </c>
      <c r="L3999" s="16" t="n">
        <v>0.0248983012293837</v>
      </c>
      <c r="M3999" s="16" t="n">
        <v>0.505888733922207</v>
      </c>
      <c r="N3999" s="16" t="n">
        <v>0.819143725490481</v>
      </c>
      <c r="O3999" s="18" t="n">
        <v>1.77230704826115E-005</v>
      </c>
      <c r="P3999" s="34" t="b">
        <f aca="false">FALSE()</f>
        <v>0</v>
      </c>
      <c r="Q3999" s="16"/>
    </row>
    <row r="4000" customFormat="false" ht="22.35" hidden="false" customHeight="false" outlineLevel="0" collapsed="false">
      <c r="A4000" s="6" t="s">
        <v>5718</v>
      </c>
      <c r="B4000" s="7" t="s">
        <v>1644</v>
      </c>
      <c r="C4000" s="17" t="n">
        <v>2367</v>
      </c>
      <c r="D4000" s="18" t="n">
        <v>-0.000607033806117819</v>
      </c>
      <c r="E4000" s="18" t="n">
        <v>0.000208244817172481</v>
      </c>
      <c r="F4000" s="18" t="n">
        <v>-0.000601059882871299</v>
      </c>
      <c r="G4000" s="18" t="n">
        <v>0.000192215016041791</v>
      </c>
      <c r="H4000" s="16" t="n">
        <v>0.318103365939618</v>
      </c>
      <c r="I4000" s="17" t="n">
        <v>194.98339049743</v>
      </c>
      <c r="J4000" s="16" t="n">
        <v>0.750746967533252</v>
      </c>
      <c r="K4000" s="16" t="n">
        <v>0.789159046419199</v>
      </c>
      <c r="L4000" s="16" t="n">
        <v>0.0306126733623709</v>
      </c>
      <c r="M4000" s="16" t="n">
        <v>0.506479544397954</v>
      </c>
      <c r="N4000" s="16" t="n">
        <v>0.780544774727035</v>
      </c>
      <c r="O4000" s="18" t="n">
        <v>2.19244236063447E-005</v>
      </c>
      <c r="P4000" s="34" t="b">
        <f aca="false">FALSE()</f>
        <v>0</v>
      </c>
      <c r="Q4000" s="16"/>
    </row>
    <row r="4001" customFormat="false" ht="22.35" hidden="false" customHeight="false" outlineLevel="0" collapsed="false">
      <c r="A4001" s="6" t="s">
        <v>5719</v>
      </c>
      <c r="B4001" s="7" t="s">
        <v>1644</v>
      </c>
      <c r="C4001" s="17" t="n">
        <v>2368</v>
      </c>
      <c r="D4001" s="18" t="n">
        <v>-0.000585656976955844</v>
      </c>
      <c r="E4001" s="18" t="n">
        <v>0.000198711482237619</v>
      </c>
      <c r="F4001" s="18" t="n">
        <v>-0.000579341348764927</v>
      </c>
      <c r="G4001" s="18" t="n">
        <v>0.000183517916475329</v>
      </c>
      <c r="H4001" s="16" t="n">
        <v>0.352404127521276</v>
      </c>
      <c r="I4001" s="17" t="n">
        <v>195.044499122684</v>
      </c>
      <c r="J4001" s="16" t="n">
        <v>0.724915703187239</v>
      </c>
      <c r="K4001" s="16" t="n">
        <v>0.767840778005881</v>
      </c>
      <c r="L4001" s="16" t="n">
        <v>0.033901040443947</v>
      </c>
      <c r="M4001" s="16" t="n">
        <v>0.506876646520998</v>
      </c>
      <c r="N4001" s="16" t="n">
        <v>0.757608409143668</v>
      </c>
      <c r="O4001" s="18" t="n">
        <v>2.71018007828126E-005</v>
      </c>
      <c r="P4001" s="34" t="b">
        <f aca="false">FALSE()</f>
        <v>0</v>
      </c>
      <c r="Q4001" s="16"/>
    </row>
    <row r="4002" customFormat="false" ht="22.35" hidden="false" customHeight="false" outlineLevel="0" collapsed="false">
      <c r="A4002" s="6" t="s">
        <v>5720</v>
      </c>
      <c r="B4002" s="7" t="s">
        <v>1644</v>
      </c>
      <c r="C4002" s="17" t="n">
        <v>2369</v>
      </c>
      <c r="D4002" s="18" t="n">
        <v>-0.000570707112395784</v>
      </c>
      <c r="E4002" s="18" t="n">
        <v>0.00019247470812143</v>
      </c>
      <c r="F4002" s="18" t="n">
        <v>-0.000564400310821217</v>
      </c>
      <c r="G4002" s="18" t="n">
        <v>0.000178087492306201</v>
      </c>
      <c r="H4002" s="16" t="n">
        <v>0.363216097872351</v>
      </c>
      <c r="I4002" s="17" t="n">
        <v>195.247782436477</v>
      </c>
      <c r="J4002" s="16" t="n">
        <v>0.716836396647601</v>
      </c>
      <c r="K4002" s="16" t="n">
        <v>0.760642047069175</v>
      </c>
      <c r="L4002" s="16" t="n">
        <v>0.0348982020670848</v>
      </c>
      <c r="M4002" s="16" t="n">
        <v>0.507031613203161</v>
      </c>
      <c r="N4002" s="16" t="n">
        <v>0.750769655724583</v>
      </c>
      <c r="O4002" s="18" t="n">
        <v>3.31695868582583E-005</v>
      </c>
      <c r="P4002" s="34" t="b">
        <f aca="false">FALSE()</f>
        <v>0</v>
      </c>
      <c r="Q4002" s="16"/>
    </row>
    <row r="4003" customFormat="false" ht="22.35" hidden="false" customHeight="false" outlineLevel="0" collapsed="false">
      <c r="A4003" s="6" t="s">
        <v>5721</v>
      </c>
      <c r="B4003" s="7" t="s">
        <v>1644</v>
      </c>
      <c r="C4003" s="17" t="n">
        <v>2370</v>
      </c>
      <c r="D4003" s="18" t="n">
        <v>-0.000560475782942413</v>
      </c>
      <c r="E4003" s="18" t="n">
        <v>0.000188559417559138</v>
      </c>
      <c r="F4003" s="18" t="n">
        <v>-0.000554547761386321</v>
      </c>
      <c r="G4003" s="18" t="n">
        <v>0.000174881604455342</v>
      </c>
      <c r="H4003" s="16" t="n">
        <v>0.348368447606762</v>
      </c>
      <c r="I4003" s="17" t="n">
        <v>195.510894419752</v>
      </c>
      <c r="J4003" s="16" t="n">
        <v>0.727938323851788</v>
      </c>
      <c r="K4003" s="16" t="n">
        <v>0.769930711768274</v>
      </c>
      <c r="L4003" s="16" t="n">
        <v>0.0334186246502628</v>
      </c>
      <c r="M4003" s="16" t="n">
        <v>0.506314892298156</v>
      </c>
      <c r="N4003" s="16" t="n">
        <v>0.760625635141469</v>
      </c>
      <c r="O4003" s="18" t="n">
        <v>4.03800679915198E-005</v>
      </c>
      <c r="P4003" s="34" t="b">
        <f aca="false">FALSE()</f>
        <v>0</v>
      </c>
      <c r="Q4003" s="16"/>
    </row>
    <row r="4004" customFormat="false" ht="22.35" hidden="false" customHeight="false" outlineLevel="0" collapsed="false">
      <c r="A4004" s="6" t="s">
        <v>5722</v>
      </c>
      <c r="B4004" s="7" t="s">
        <v>1644</v>
      </c>
      <c r="C4004" s="17" t="n">
        <v>2371</v>
      </c>
      <c r="D4004" s="18" t="n">
        <v>-0.000553574979061616</v>
      </c>
      <c r="E4004" s="18" t="n">
        <v>0.000186079643522898</v>
      </c>
      <c r="F4004" s="18" t="n">
        <v>-0.000548509569754702</v>
      </c>
      <c r="G4004" s="18" t="n">
        <v>0.000173107519791471</v>
      </c>
      <c r="H4004" s="16" t="n">
        <v>0.30150729274373</v>
      </c>
      <c r="I4004" s="17" t="n">
        <v>195.84836801093</v>
      </c>
      <c r="J4004" s="16" t="n">
        <v>0.763347583981787</v>
      </c>
      <c r="K4004" s="16" t="n">
        <v>0.799165608860852</v>
      </c>
      <c r="L4004" s="16" t="n">
        <v>0.0288648878430288</v>
      </c>
      <c r="M4004" s="16" t="n">
        <v>0.505075158840849</v>
      </c>
      <c r="N4004" s="16" t="n">
        <v>0.792766011103058</v>
      </c>
      <c r="O4004" s="18" t="n">
        <v>4.72047821721189E-005</v>
      </c>
      <c r="P4004" s="34" t="b">
        <f aca="false">FALSE()</f>
        <v>0</v>
      </c>
      <c r="Q4004" s="16"/>
    </row>
    <row r="4005" customFormat="false" ht="22.35" hidden="false" customHeight="false" outlineLevel="0" collapsed="false">
      <c r="A4005" s="6" t="s">
        <v>5723</v>
      </c>
      <c r="B4005" s="7" t="s">
        <v>1644</v>
      </c>
      <c r="C4005" s="17" t="n">
        <v>2372</v>
      </c>
      <c r="D4005" s="18" t="n">
        <v>-0.000548873948661638</v>
      </c>
      <c r="E4005" s="18" t="n">
        <v>0.000184625487091357</v>
      </c>
      <c r="F4005" s="18" t="n">
        <v>-0.000545173725063474</v>
      </c>
      <c r="G4005" s="18" t="n">
        <v>0.000172274357686887</v>
      </c>
      <c r="H4005" s="16" t="n">
        <v>0.221882829472613</v>
      </c>
      <c r="I4005" s="17" t="n">
        <v>196.185696648352</v>
      </c>
      <c r="J4005" s="16" t="n">
        <v>0.824635893726374</v>
      </c>
      <c r="K4005" s="16" t="n">
        <v>0.850668396461459</v>
      </c>
      <c r="L4005" s="16" t="n">
        <v>0.0211994200430496</v>
      </c>
      <c r="M4005" s="16" t="n">
        <v>0.502634433596777</v>
      </c>
      <c r="N4005" s="16" t="n">
        <v>0.845669517489355</v>
      </c>
      <c r="O4005" s="18" t="n">
        <v>0.000241833685605516</v>
      </c>
      <c r="P4005" s="34" t="b">
        <f aca="false">FALSE()</f>
        <v>0</v>
      </c>
      <c r="Q4005" s="16"/>
    </row>
    <row r="4006" customFormat="false" ht="22.35" hidden="false" customHeight="false" outlineLevel="0" collapsed="false">
      <c r="A4006" s="6" t="s">
        <v>5724</v>
      </c>
      <c r="B4006" s="7" t="s">
        <v>1644</v>
      </c>
      <c r="C4006" s="17" t="n">
        <v>2373</v>
      </c>
      <c r="D4006" s="18" t="n">
        <v>-0.000545837177566351</v>
      </c>
      <c r="E4006" s="18" t="n">
        <v>0.000184153985044526</v>
      </c>
      <c r="F4006" s="18" t="n">
        <v>-0.000543726385430523</v>
      </c>
      <c r="G4006" s="18" t="n">
        <v>0.00017216238251999</v>
      </c>
      <c r="H4006" s="16" t="n">
        <v>0.126861039486796</v>
      </c>
      <c r="I4006" s="17" t="n">
        <v>196.399782823593</v>
      </c>
      <c r="J4006" s="16" t="n">
        <v>0.899180168588523</v>
      </c>
      <c r="K4006" s="16" t="n">
        <v>0.916629255623279</v>
      </c>
      <c r="L4006" s="16" t="n">
        <v>0.0121053719069771</v>
      </c>
      <c r="M4006" s="16" t="n">
        <v>0.500009685417635</v>
      </c>
      <c r="N4006" s="16" t="n">
        <v>0.913111795007392</v>
      </c>
      <c r="O4006" s="18" t="n">
        <v>0.000256858188715847</v>
      </c>
      <c r="P4006" s="34" t="b">
        <f aca="false">FALSE()</f>
        <v>0</v>
      </c>
      <c r="Q4006" s="16"/>
    </row>
    <row r="4007" customFormat="false" ht="22.35" hidden="false" customHeight="false" outlineLevel="0" collapsed="false">
      <c r="A4007" s="6" t="s">
        <v>5725</v>
      </c>
      <c r="B4007" s="7" t="s">
        <v>1644</v>
      </c>
      <c r="C4007" s="17" t="n">
        <v>2374</v>
      </c>
      <c r="D4007" s="18" t="n">
        <v>-0.000544332337218581</v>
      </c>
      <c r="E4007" s="18" t="n">
        <v>0.000184465490016838</v>
      </c>
      <c r="F4007" s="18" t="n">
        <v>-0.000543752863901794</v>
      </c>
      <c r="G4007" s="18" t="n">
        <v>0.000172626771293363</v>
      </c>
      <c r="H4007" s="16" t="n">
        <v>0.0347629874044999</v>
      </c>
      <c r="I4007" s="17" t="n">
        <v>196.512817948701</v>
      </c>
      <c r="J4007" s="16" t="n">
        <v>0.972304019548617</v>
      </c>
      <c r="K4007" s="16" t="n">
        <v>0.979146246330202</v>
      </c>
      <c r="L4007" s="16" t="n">
        <v>0.00331495195002429</v>
      </c>
      <c r="M4007" s="16" t="n">
        <v>0.501937083527042</v>
      </c>
      <c r="N4007" s="16" t="n">
        <v>0.978036333603713</v>
      </c>
      <c r="O4007" s="18" t="n">
        <v>0.000256626188725322</v>
      </c>
      <c r="P4007" s="34" t="b">
        <f aca="false">FALSE()</f>
        <v>0</v>
      </c>
      <c r="Q4007" s="16"/>
    </row>
    <row r="4008" customFormat="false" ht="22.35" hidden="false" customHeight="false" outlineLevel="0" collapsed="false">
      <c r="A4008" s="6" t="s">
        <v>5726</v>
      </c>
      <c r="B4008" s="7" t="s">
        <v>1644</v>
      </c>
      <c r="C4008" s="17" t="n">
        <v>2375</v>
      </c>
      <c r="D4008" s="18" t="n">
        <v>-0.00054374210590094</v>
      </c>
      <c r="E4008" s="18" t="n">
        <v>0.000185030518556692</v>
      </c>
      <c r="F4008" s="18" t="n">
        <v>-0.000544845280361191</v>
      </c>
      <c r="G4008" s="18" t="n">
        <v>0.000173409955152795</v>
      </c>
      <c r="H4008" s="16" t="n">
        <v>-0.0659635644657108</v>
      </c>
      <c r="I4008" s="17" t="n">
        <v>196.678622702558</v>
      </c>
      <c r="J4008" s="16" t="n">
        <v>0.947473835800841</v>
      </c>
      <c r="K4008" s="16" t="n">
        <v>0.956694992353648</v>
      </c>
      <c r="L4008" s="16" t="n">
        <v>-0.00628406092002554</v>
      </c>
      <c r="M4008" s="16" t="n">
        <v>0.504077560824423</v>
      </c>
      <c r="N4008" s="16" t="n">
        <v>0.955387220758182</v>
      </c>
      <c r="O4008" s="18" t="n">
        <v>0.000243579440592239</v>
      </c>
      <c r="P4008" s="34" t="b">
        <f aca="false">FALSE()</f>
        <v>0</v>
      </c>
      <c r="Q4008" s="16"/>
    </row>
    <row r="4009" customFormat="false" ht="22.35" hidden="false" customHeight="false" outlineLevel="0" collapsed="false">
      <c r="A4009" s="6" t="s">
        <v>5727</v>
      </c>
      <c r="B4009" s="7" t="s">
        <v>1644</v>
      </c>
      <c r="C4009" s="17" t="n">
        <v>2376</v>
      </c>
      <c r="D4009" s="18" t="n">
        <v>-0.00054378360528377</v>
      </c>
      <c r="E4009" s="18" t="n">
        <v>0.000186032346153322</v>
      </c>
      <c r="F4009" s="18" t="n">
        <v>-0.000546552269536321</v>
      </c>
      <c r="G4009" s="18" t="n">
        <v>0.000174550644879025</v>
      </c>
      <c r="H4009" s="16" t="n">
        <v>-0.164630278633117</v>
      </c>
      <c r="I4009" s="17" t="n">
        <v>196.809617515217</v>
      </c>
      <c r="J4009" s="16" t="n">
        <v>0.869403959547805</v>
      </c>
      <c r="K4009" s="16" t="n">
        <v>0.890431004966286</v>
      </c>
      <c r="L4009" s="16" t="n">
        <v>-0.0156715525762551</v>
      </c>
      <c r="M4009" s="16" t="n">
        <v>0.506140554780722</v>
      </c>
      <c r="N4009" s="16" t="n">
        <v>0.886806150497291</v>
      </c>
      <c r="O4009" s="18" t="n">
        <v>0.000226746296550979</v>
      </c>
      <c r="P4009" s="34" t="b">
        <f aca="false">FALSE()</f>
        <v>0</v>
      </c>
      <c r="Q4009" s="16"/>
    </row>
    <row r="4010" customFormat="false" ht="22.35" hidden="false" customHeight="false" outlineLevel="0" collapsed="false">
      <c r="A4010" s="6" t="s">
        <v>5728</v>
      </c>
      <c r="B4010" s="7" t="s">
        <v>1644</v>
      </c>
      <c r="C4010" s="17" t="n">
        <v>2377</v>
      </c>
      <c r="D4010" s="18" t="n">
        <v>-0.000544089874408157</v>
      </c>
      <c r="E4010" s="18" t="n">
        <v>0.000187439118968342</v>
      </c>
      <c r="F4010" s="18" t="n">
        <v>-0.000548385234164346</v>
      </c>
      <c r="G4010" s="18" t="n">
        <v>0.000175925151510279</v>
      </c>
      <c r="H4010" s="16" t="n">
        <v>-0.253481896902894</v>
      </c>
      <c r="I4010" s="17" t="n">
        <v>196.844800966189</v>
      </c>
      <c r="J4010" s="16" t="n">
        <v>0.800160396678929</v>
      </c>
      <c r="K4010" s="16" t="n">
        <v>0.829337074479909</v>
      </c>
      <c r="L4010" s="16" t="n">
        <v>-0.024124576632968</v>
      </c>
      <c r="M4010" s="16" t="n">
        <v>0.508300402913374</v>
      </c>
      <c r="N4010" s="16" t="n">
        <v>0.824547371257228</v>
      </c>
      <c r="O4010" s="18" t="n">
        <v>4.51553717208427E-005</v>
      </c>
      <c r="P4010" s="34" t="b">
        <f aca="false">FALSE()</f>
        <v>0</v>
      </c>
      <c r="Q4010" s="16"/>
    </row>
    <row r="4011" customFormat="false" ht="22.35" hidden="false" customHeight="false" outlineLevel="0" collapsed="false">
      <c r="A4011" s="6" t="s">
        <v>5729</v>
      </c>
      <c r="B4011" s="7" t="s">
        <v>1644</v>
      </c>
      <c r="C4011" s="17" t="n">
        <v>2378</v>
      </c>
      <c r="D4011" s="18" t="n">
        <v>-0.000544193678901655</v>
      </c>
      <c r="E4011" s="18" t="n">
        <v>0.000188481483761271</v>
      </c>
      <c r="F4011" s="18" t="n">
        <v>-0.000550219583937545</v>
      </c>
      <c r="G4011" s="18" t="n">
        <v>0.000177282646818002</v>
      </c>
      <c r="H4011" s="16" t="n">
        <v>-0.353525868543783</v>
      </c>
      <c r="I4011" s="17" t="n">
        <v>197.088312963316</v>
      </c>
      <c r="J4011" s="16" t="n">
        <v>0.724072107015328</v>
      </c>
      <c r="K4011" s="16" t="n">
        <v>0.767143028877613</v>
      </c>
      <c r="L4011" s="16" t="n">
        <v>-0.0335981756768512</v>
      </c>
      <c r="M4011" s="16" t="n">
        <v>0.511012319851232</v>
      </c>
      <c r="N4011" s="16" t="n">
        <v>0.759865254371448</v>
      </c>
      <c r="O4011" s="18" t="n">
        <v>4.2396201102901E-005</v>
      </c>
      <c r="P4011" s="34" t="b">
        <f aca="false">FALSE()</f>
        <v>0</v>
      </c>
      <c r="Q4011" s="16"/>
    </row>
    <row r="4012" customFormat="false" ht="22.35" hidden="false" customHeight="false" outlineLevel="0" collapsed="false">
      <c r="A4012" s="6" t="s">
        <v>5730</v>
      </c>
      <c r="B4012" s="7" t="s">
        <v>1644</v>
      </c>
      <c r="C4012" s="17" t="n">
        <v>2379</v>
      </c>
      <c r="D4012" s="18" t="n">
        <v>-0.000543931857609106</v>
      </c>
      <c r="E4012" s="18" t="n">
        <v>0.000189106925409613</v>
      </c>
      <c r="F4012" s="18" t="n">
        <v>-0.000551763084621085</v>
      </c>
      <c r="G4012" s="18" t="n">
        <v>0.000178597597858072</v>
      </c>
      <c r="H4012" s="16" t="n">
        <v>-0.457637830047396</v>
      </c>
      <c r="I4012" s="17" t="n">
        <v>197.555173953068</v>
      </c>
      <c r="J4012" s="16" t="n">
        <v>0.647715567802856</v>
      </c>
      <c r="K4012" s="16" t="n">
        <v>0.698368305113497</v>
      </c>
      <c r="L4012" s="16" t="n">
        <v>-0.0433749375745196</v>
      </c>
      <c r="M4012" s="16" t="n">
        <v>0.51348210134821</v>
      </c>
      <c r="N4012" s="16" t="n">
        <v>0.690412409817609</v>
      </c>
      <c r="O4012" s="18" t="n">
        <v>4.16116028681394E-005</v>
      </c>
      <c r="P4012" s="34" t="b">
        <f aca="false">FALSE()</f>
        <v>0</v>
      </c>
      <c r="Q4012" s="16"/>
    </row>
    <row r="4013" customFormat="false" ht="22.35" hidden="false" customHeight="false" outlineLevel="0" collapsed="false">
      <c r="A4013" s="6" t="s">
        <v>5731</v>
      </c>
      <c r="B4013" s="7" t="s">
        <v>1644</v>
      </c>
      <c r="C4013" s="17" t="n">
        <v>2380</v>
      </c>
      <c r="D4013" s="18" t="n">
        <v>-0.000543389679210159</v>
      </c>
      <c r="E4013" s="18" t="n">
        <v>0.000189631211433973</v>
      </c>
      <c r="F4013" s="18" t="n">
        <v>-0.000553028185153164</v>
      </c>
      <c r="G4013" s="18" t="n">
        <v>0.000179915382693296</v>
      </c>
      <c r="H4013" s="16" t="n">
        <v>-0.561301099881475</v>
      </c>
      <c r="I4013" s="17" t="n">
        <v>198.084924818863</v>
      </c>
      <c r="J4013" s="16" t="n">
        <v>0.575226737716114</v>
      </c>
      <c r="K4013" s="16" t="n">
        <v>0.642516233407516</v>
      </c>
      <c r="L4013" s="16" t="n">
        <v>-0.053038209116491</v>
      </c>
      <c r="M4013" s="16" t="n">
        <v>0.51602936618627</v>
      </c>
      <c r="N4013" s="16" t="n">
        <v>0.62495937760235</v>
      </c>
      <c r="O4013" s="18" t="n">
        <v>4.0093380211895E-005</v>
      </c>
      <c r="P4013" s="34" t="b">
        <f aca="false">FALSE()</f>
        <v>0</v>
      </c>
      <c r="Q4013" s="16"/>
    </row>
    <row r="4014" customFormat="false" ht="22.35" hidden="false" customHeight="false" outlineLevel="0" collapsed="false">
      <c r="A4014" s="6" t="s">
        <v>5732</v>
      </c>
      <c r="B4014" s="7" t="s">
        <v>1644</v>
      </c>
      <c r="C4014" s="17" t="n">
        <v>2381</v>
      </c>
      <c r="D4014" s="18" t="n">
        <v>-0.000542592708417098</v>
      </c>
      <c r="E4014" s="18" t="n">
        <v>0.000189792911602964</v>
      </c>
      <c r="F4014" s="18" t="n">
        <v>-0.000554349386393516</v>
      </c>
      <c r="G4014" s="18" t="n">
        <v>0.000181317127747277</v>
      </c>
      <c r="H4014" s="16" t="n">
        <v>-0.683342701093219</v>
      </c>
      <c r="I4014" s="17" t="n">
        <v>198.89358981285</v>
      </c>
      <c r="J4014" s="16" t="n">
        <v>0.495185577244025</v>
      </c>
      <c r="K4014" s="16" t="n">
        <v>0.572429009906045</v>
      </c>
      <c r="L4014" s="16" t="n">
        <v>-0.0642739469830634</v>
      </c>
      <c r="M4014" s="16" t="n">
        <v>0.518460406012707</v>
      </c>
      <c r="N4014" s="16" t="n">
        <v>0.574515488721664</v>
      </c>
      <c r="O4014" s="18" t="n">
        <v>3.87509082262355E-005</v>
      </c>
      <c r="P4014" s="34" t="b">
        <f aca="false">FALSE()</f>
        <v>0</v>
      </c>
      <c r="Q4014" s="16"/>
    </row>
    <row r="4015" customFormat="false" ht="22.35" hidden="false" customHeight="false" outlineLevel="0" collapsed="false">
      <c r="A4015" s="6" t="s">
        <v>5733</v>
      </c>
      <c r="B4015" s="7" t="s">
        <v>1644</v>
      </c>
      <c r="C4015" s="17" t="n">
        <v>2382</v>
      </c>
      <c r="D4015" s="18" t="n">
        <v>-0.000542068581599699</v>
      </c>
      <c r="E4015" s="18" t="n">
        <v>0.000190235676543548</v>
      </c>
      <c r="F4015" s="18" t="n">
        <v>-0.000555649055099668</v>
      </c>
      <c r="G4015" s="18" t="n">
        <v>0.000182733793632757</v>
      </c>
      <c r="H4015" s="16" t="n">
        <v>-0.78684348083759</v>
      </c>
      <c r="I4015" s="17" t="n">
        <v>199.540491883853</v>
      </c>
      <c r="J4015" s="16" t="n">
        <v>0.43230701618342</v>
      </c>
      <c r="K4015" s="16" t="n">
        <v>0.515359185058289</v>
      </c>
      <c r="L4015" s="16" t="n">
        <v>-0.0737409087658513</v>
      </c>
      <c r="M4015" s="16" t="n">
        <v>0.520523399969007</v>
      </c>
      <c r="N4015" s="16" t="n">
        <v>0.520892633906826</v>
      </c>
      <c r="O4015" s="18" t="n">
        <v>3.89254517724243E-005</v>
      </c>
      <c r="P4015" s="34" t="b">
        <f aca="false">FALSE()</f>
        <v>0</v>
      </c>
      <c r="Q4015" s="16"/>
    </row>
    <row r="4016" customFormat="false" ht="22.35" hidden="false" customHeight="false" outlineLevel="0" collapsed="false">
      <c r="A4016" s="6" t="s">
        <v>5734</v>
      </c>
      <c r="B4016" s="7" t="s">
        <v>1644</v>
      </c>
      <c r="C4016" s="17" t="n">
        <v>2383</v>
      </c>
      <c r="D4016" s="18" t="n">
        <v>-0.000541714429744725</v>
      </c>
      <c r="E4016" s="18" t="n">
        <v>0.000191092862576989</v>
      </c>
      <c r="F4016" s="18" t="n">
        <v>-0.000556999115816594</v>
      </c>
      <c r="G4016" s="18" t="n">
        <v>0.00018418133205417</v>
      </c>
      <c r="H4016" s="16" t="n">
        <v>-0.88114285000998</v>
      </c>
      <c r="I4016" s="17" t="n">
        <v>199.947125057758</v>
      </c>
      <c r="J4016" s="16" t="n">
        <v>0.379298454791061</v>
      </c>
      <c r="K4016" s="16" t="n">
        <v>0.467365970125566</v>
      </c>
      <c r="L4016" s="16" t="n">
        <v>-0.0823919823471174</v>
      </c>
      <c r="M4016" s="16" t="n">
        <v>0.52251859600186</v>
      </c>
      <c r="N4016" s="16" t="n">
        <v>0.469681017278097</v>
      </c>
      <c r="O4016" s="18" t="n">
        <v>3.90788692305406E-005</v>
      </c>
      <c r="P4016" s="34" t="b">
        <f aca="false">FALSE()</f>
        <v>0</v>
      </c>
      <c r="Q4016" s="16"/>
    </row>
    <row r="4017" customFormat="false" ht="22.35" hidden="false" customHeight="false" outlineLevel="0" collapsed="false">
      <c r="A4017" s="6" t="s">
        <v>5735</v>
      </c>
      <c r="B4017" s="7" t="s">
        <v>1644</v>
      </c>
      <c r="C4017" s="17" t="n">
        <v>2384</v>
      </c>
      <c r="D4017" s="18" t="n">
        <v>-0.000541654397135052</v>
      </c>
      <c r="E4017" s="18" t="n">
        <v>0.000192186968306423</v>
      </c>
      <c r="F4017" s="18" t="n">
        <v>-0.000558194530429283</v>
      </c>
      <c r="G4017" s="18" t="n">
        <v>0.000185631622753534</v>
      </c>
      <c r="H4017" s="16" t="n">
        <v>-0.947770817040415</v>
      </c>
      <c r="I4017" s="17" t="n">
        <v>200.204329046854</v>
      </c>
      <c r="J4017" s="16" t="n">
        <v>0.344388724011435</v>
      </c>
      <c r="K4017" s="16" t="n">
        <v>0.432832587718793</v>
      </c>
      <c r="L4017" s="16" t="n">
        <v>-0.0884962371855134</v>
      </c>
      <c r="M4017" s="16" t="n">
        <v>0.524010150317682</v>
      </c>
      <c r="N4017" s="16" t="n">
        <v>0.433718750855067</v>
      </c>
      <c r="O4017" s="18" t="n">
        <v>3.84500672798323E-005</v>
      </c>
      <c r="P4017" s="34" t="b">
        <f aca="false">FALSE()</f>
        <v>0</v>
      </c>
      <c r="Q4017" s="16"/>
    </row>
    <row r="4018" customFormat="false" ht="22.35" hidden="false" customHeight="false" outlineLevel="0" collapsed="false">
      <c r="A4018" s="6" t="s">
        <v>5736</v>
      </c>
      <c r="B4018" s="7" t="s">
        <v>1644</v>
      </c>
      <c r="C4018" s="17" t="n">
        <v>2385</v>
      </c>
      <c r="D4018" s="18" t="n">
        <v>-0.000541605725736858</v>
      </c>
      <c r="E4018" s="18" t="n">
        <v>0.000193402138924482</v>
      </c>
      <c r="F4018" s="18" t="n">
        <v>-0.000558627530443579</v>
      </c>
      <c r="G4018" s="18" t="n">
        <v>0.000186732042001271</v>
      </c>
      <c r="H4018" s="16" t="n">
        <v>-0.96930283374616</v>
      </c>
      <c r="I4018" s="17" t="n">
        <v>200.156939847472</v>
      </c>
      <c r="J4018" s="16" t="n">
        <v>0.333563931637465</v>
      </c>
      <c r="K4018" s="16" t="n">
        <v>0.421525674876821</v>
      </c>
      <c r="L4018" s="16" t="n">
        <v>-0.0905304028863621</v>
      </c>
      <c r="M4018" s="16" t="n">
        <v>0.524610646211065</v>
      </c>
      <c r="N4018" s="16" t="n">
        <v>0.422890627245678</v>
      </c>
      <c r="O4018" s="18" t="n">
        <v>3.769474679885E-005</v>
      </c>
      <c r="P4018" s="34" t="b">
        <f aca="false">FALSE()</f>
        <v>0</v>
      </c>
      <c r="Q4018" s="16"/>
    </row>
    <row r="4019" customFormat="false" ht="22.35" hidden="false" customHeight="false" outlineLevel="0" collapsed="false">
      <c r="A4019" s="6" t="s">
        <v>5737</v>
      </c>
      <c r="B4019" s="7" t="s">
        <v>1644</v>
      </c>
      <c r="C4019" s="17" t="n">
        <v>2386</v>
      </c>
      <c r="D4019" s="18" t="n">
        <v>-0.00054112446821497</v>
      </c>
      <c r="E4019" s="18" t="n">
        <v>0.000194308295300345</v>
      </c>
      <c r="F4019" s="18" t="n">
        <v>-0.000558169123192361</v>
      </c>
      <c r="G4019" s="18" t="n">
        <v>0.000187390683481979</v>
      </c>
      <c r="H4019" s="16" t="n">
        <v>-0.96625319294076</v>
      </c>
      <c r="I4019" s="17" t="n">
        <v>200.017908024051</v>
      </c>
      <c r="J4019" s="16" t="n">
        <v>0.335084336884172</v>
      </c>
      <c r="K4019" s="16" t="n">
        <v>0.422931872892127</v>
      </c>
      <c r="L4019" s="16" t="n">
        <v>-0.090314908866293</v>
      </c>
      <c r="M4019" s="16" t="n">
        <v>0.524484735781807</v>
      </c>
      <c r="N4019" s="16" t="n">
        <v>0.423836372798412</v>
      </c>
      <c r="O4019" s="18" t="n">
        <v>3.69314140959482E-005</v>
      </c>
      <c r="P4019" s="34" t="b">
        <f aca="false">FALSE()</f>
        <v>0</v>
      </c>
      <c r="Q4019" s="16"/>
    </row>
    <row r="4020" customFormat="false" ht="22.35" hidden="false" customHeight="false" outlineLevel="0" collapsed="false">
      <c r="A4020" s="6" t="s">
        <v>5738</v>
      </c>
      <c r="B4020" s="7" t="s">
        <v>1644</v>
      </c>
      <c r="C4020" s="17" t="n">
        <v>2387</v>
      </c>
      <c r="D4020" s="18" t="n">
        <v>-0.000539808644310982</v>
      </c>
      <c r="E4020" s="18" t="n">
        <v>0.000194758189904216</v>
      </c>
      <c r="F4020" s="18" t="n">
        <v>-0.000556860063807972</v>
      </c>
      <c r="G4020" s="18" t="n">
        <v>0.000187840002125395</v>
      </c>
      <c r="H4020" s="16" t="n">
        <v>-0.964391245056587</v>
      </c>
      <c r="I4020" s="17" t="n">
        <v>200.027805467376</v>
      </c>
      <c r="J4020" s="16" t="n">
        <v>0.336014267348754</v>
      </c>
      <c r="K4020" s="16" t="n">
        <v>0.423718994073938</v>
      </c>
      <c r="L4020" s="16" t="n">
        <v>-0.0901359403703853</v>
      </c>
      <c r="M4020" s="16" t="n">
        <v>0.524077948241128</v>
      </c>
      <c r="N4020" s="16" t="n">
        <v>0.424666548152249</v>
      </c>
      <c r="O4020" s="18" t="n">
        <v>3.6636947599762E-005</v>
      </c>
      <c r="P4020" s="34" t="b">
        <f aca="false">FALSE()</f>
        <v>0</v>
      </c>
      <c r="Q4020" s="16"/>
    </row>
    <row r="4021" customFormat="false" ht="22.35" hidden="false" customHeight="false" outlineLevel="0" collapsed="false">
      <c r="A4021" s="6" t="s">
        <v>5739</v>
      </c>
      <c r="B4021" s="7" t="s">
        <v>1644</v>
      </c>
      <c r="C4021" s="17" t="n">
        <v>2388</v>
      </c>
      <c r="D4021" s="18" t="n">
        <v>-0.000537571899910956</v>
      </c>
      <c r="E4021" s="18" t="n">
        <v>0.00019485815353377</v>
      </c>
      <c r="F4021" s="18" t="n">
        <v>-0.000554730870667923</v>
      </c>
      <c r="G4021" s="18" t="n">
        <v>0.000188024857999045</v>
      </c>
      <c r="H4021" s="16" t="n">
        <v>-0.969904386618447</v>
      </c>
      <c r="I4021" s="17" t="n">
        <v>200.084486197473</v>
      </c>
      <c r="J4021" s="16" t="n">
        <v>0.333265138913897</v>
      </c>
      <c r="K4021" s="16" t="n">
        <v>0.4212763711522</v>
      </c>
      <c r="L4021" s="16" t="n">
        <v>-0.0906228271242474</v>
      </c>
      <c r="M4021" s="16" t="n">
        <v>0.52437819618782</v>
      </c>
      <c r="N4021" s="16" t="n">
        <v>0.422548340080046</v>
      </c>
      <c r="O4021" s="18" t="n">
        <v>3.71728854786411E-005</v>
      </c>
      <c r="P4021" s="34" t="b">
        <f aca="false">FALSE()</f>
        <v>0</v>
      </c>
      <c r="Q4021" s="16"/>
    </row>
    <row r="4022" customFormat="false" ht="22.35" hidden="false" customHeight="false" outlineLevel="0" collapsed="false">
      <c r="A4022" s="6" t="s">
        <v>5740</v>
      </c>
      <c r="B4022" s="7" t="s">
        <v>1644</v>
      </c>
      <c r="C4022" s="17" t="n">
        <v>2389</v>
      </c>
      <c r="D4022" s="18" t="n">
        <v>-0.000534858477453665</v>
      </c>
      <c r="E4022" s="18" t="n">
        <v>0.000194934563681396</v>
      </c>
      <c r="F4022" s="18" t="n">
        <v>-0.000552197960325344</v>
      </c>
      <c r="G4022" s="18" t="n">
        <v>0.000188072498082762</v>
      </c>
      <c r="H4022" s="16" t="n">
        <v>-0.979744992852655</v>
      </c>
      <c r="I4022" s="17" t="n">
        <v>200.06776879957</v>
      </c>
      <c r="J4022" s="16" t="n">
        <v>0.328395254747691</v>
      </c>
      <c r="K4022" s="16" t="n">
        <v>0.416992403820429</v>
      </c>
      <c r="L4022" s="16" t="n">
        <v>-0.0915507377768996</v>
      </c>
      <c r="M4022" s="16" t="n">
        <v>0.5246203316287</v>
      </c>
      <c r="N4022" s="16" t="n">
        <v>0.417246622663418</v>
      </c>
      <c r="O4022" s="18" t="n">
        <v>3.90482279311426E-005</v>
      </c>
      <c r="P4022" s="34" t="b">
        <f aca="false">FALSE()</f>
        <v>0</v>
      </c>
      <c r="Q4022" s="16"/>
    </row>
    <row r="4023" customFormat="false" ht="22.35" hidden="false" customHeight="false" outlineLevel="0" collapsed="false">
      <c r="A4023" s="6" t="s">
        <v>5741</v>
      </c>
      <c r="B4023" s="7" t="s">
        <v>1644</v>
      </c>
      <c r="C4023" s="17" t="n">
        <v>2390</v>
      </c>
      <c r="D4023" s="18" t="n">
        <v>-0.000531810959745887</v>
      </c>
      <c r="E4023" s="18" t="n">
        <v>0.000194970796544573</v>
      </c>
      <c r="F4023" s="18" t="n">
        <v>-0.000549733202402248</v>
      </c>
      <c r="G4023" s="18" t="n">
        <v>0.000188100386112636</v>
      </c>
      <c r="H4023" s="16" t="n">
        <v>-1.01249087920998</v>
      </c>
      <c r="I4023" s="17" t="n">
        <v>200.063240441639</v>
      </c>
      <c r="J4023" s="16" t="n">
        <v>0.312526344266157</v>
      </c>
      <c r="K4023" s="16" t="n">
        <v>0.399810212301033</v>
      </c>
      <c r="L4023" s="16" t="n">
        <v>-0.0946129934339502</v>
      </c>
      <c r="M4023" s="16" t="n">
        <v>0.525763210909654</v>
      </c>
      <c r="N4023" s="16" t="n">
        <v>0.401317268980403</v>
      </c>
      <c r="O4023" s="18" t="n">
        <v>4.11169169183614E-005</v>
      </c>
      <c r="P4023" s="34" t="b">
        <f aca="false">FALSE()</f>
        <v>0</v>
      </c>
      <c r="Q4023" s="16"/>
    </row>
    <row r="4024" customFormat="false" ht="22.35" hidden="false" customHeight="false" outlineLevel="0" collapsed="false">
      <c r="A4024" s="6" t="s">
        <v>5742</v>
      </c>
      <c r="B4024" s="7" t="s">
        <v>1644</v>
      </c>
      <c r="C4024" s="17" t="n">
        <v>2391</v>
      </c>
      <c r="D4024" s="18" t="n">
        <v>-0.000528935499264112</v>
      </c>
      <c r="E4024" s="18" t="n">
        <v>0.000195160910187005</v>
      </c>
      <c r="F4024" s="18" t="n">
        <v>-0.000547411797197733</v>
      </c>
      <c r="G4024" s="18" t="n">
        <v>0.000188158495569597</v>
      </c>
      <c r="H4024" s="16" t="n">
        <v>-1.04288390132486</v>
      </c>
      <c r="I4024" s="17" t="n">
        <v>199.983086556436</v>
      </c>
      <c r="J4024" s="16" t="n">
        <v>0.298261115298237</v>
      </c>
      <c r="K4024" s="16" t="n">
        <v>0.385842776960001</v>
      </c>
      <c r="L4024" s="16" t="n">
        <v>-0.0974963000994455</v>
      </c>
      <c r="M4024" s="16" t="n">
        <v>0.526751123508446</v>
      </c>
      <c r="N4024" s="16" t="n">
        <v>0.386155995223135</v>
      </c>
      <c r="O4024" s="18" t="n">
        <v>4.35515658207289E-005</v>
      </c>
      <c r="P4024" s="34" t="b">
        <f aca="false">FALSE()</f>
        <v>0</v>
      </c>
      <c r="Q4024" s="16"/>
    </row>
    <row r="4025" customFormat="false" ht="22.35" hidden="false" customHeight="false" outlineLevel="0" collapsed="false">
      <c r="A4025" s="6" t="s">
        <v>5743</v>
      </c>
      <c r="B4025" s="7" t="s">
        <v>1644</v>
      </c>
      <c r="C4025" s="17" t="n">
        <v>2392</v>
      </c>
      <c r="D4025" s="18" t="n">
        <v>-0.000526765597400514</v>
      </c>
      <c r="E4025" s="18" t="n">
        <v>0.000195849690678708</v>
      </c>
      <c r="F4025" s="18" t="n">
        <v>-0.000545233172168303</v>
      </c>
      <c r="G4025" s="18" t="n">
        <v>0.000188322484483103</v>
      </c>
      <c r="H4025" s="16" t="n">
        <v>-1.03915802293142</v>
      </c>
      <c r="I4025" s="17" t="n">
        <v>199.664950295457</v>
      </c>
      <c r="J4025" s="16" t="n">
        <v>0.299987995640726</v>
      </c>
      <c r="K4025" s="16" t="n">
        <v>0.387834947635206</v>
      </c>
      <c r="L4025" s="16" t="n">
        <v>-0.0973196553425164</v>
      </c>
      <c r="M4025" s="16" t="n">
        <v>0.527225708972571</v>
      </c>
      <c r="N4025" s="16" t="n">
        <v>0.386944863862401</v>
      </c>
      <c r="O4025" s="18" t="n">
        <v>4.68038166688947E-005</v>
      </c>
      <c r="P4025" s="34" t="b">
        <f aca="false">FALSE()</f>
        <v>0</v>
      </c>
      <c r="Q4025" s="16"/>
    </row>
    <row r="4026" customFormat="false" ht="22.35" hidden="false" customHeight="false" outlineLevel="0" collapsed="false">
      <c r="A4026" s="6" t="s">
        <v>5744</v>
      </c>
      <c r="B4026" s="7" t="s">
        <v>1644</v>
      </c>
      <c r="C4026" s="17" t="n">
        <v>2393</v>
      </c>
      <c r="D4026" s="18" t="n">
        <v>-0.000524816851941222</v>
      </c>
      <c r="E4026" s="18" t="n">
        <v>0.000196398635112961</v>
      </c>
      <c r="F4026" s="18" t="n">
        <v>-0.000543312114927379</v>
      </c>
      <c r="G4026" s="18" t="n">
        <v>0.000188606744576115</v>
      </c>
      <c r="H4026" s="16" t="n">
        <v>-1.03801673619416</v>
      </c>
      <c r="I4026" s="17" t="n">
        <v>199.510779877329</v>
      </c>
      <c r="J4026" s="16" t="n">
        <v>0.300518655610223</v>
      </c>
      <c r="K4026" s="16" t="n">
        <v>0.388158238649992</v>
      </c>
      <c r="L4026" s="16" t="n">
        <v>-0.0972963363443464</v>
      </c>
      <c r="M4026" s="16" t="n">
        <v>0.527380675654734</v>
      </c>
      <c r="N4026" s="16" t="n">
        <v>0.387696870590293</v>
      </c>
      <c r="O4026" s="18" t="n">
        <v>0.000228333258723446</v>
      </c>
      <c r="P4026" s="34" t="b">
        <f aca="false">FALSE()</f>
        <v>0</v>
      </c>
      <c r="Q4026" s="16"/>
    </row>
    <row r="4027" customFormat="false" ht="22.35" hidden="false" customHeight="false" outlineLevel="0" collapsed="false">
      <c r="A4027" s="6" t="s">
        <v>5745</v>
      </c>
      <c r="B4027" s="7" t="s">
        <v>1644</v>
      </c>
      <c r="C4027" s="17" t="n">
        <v>2394</v>
      </c>
      <c r="D4027" s="18" t="n">
        <v>-0.000522931551261644</v>
      </c>
      <c r="E4027" s="18" t="n">
        <v>0.000196579682730732</v>
      </c>
      <c r="F4027" s="18" t="n">
        <v>-0.000541695559920522</v>
      </c>
      <c r="G4027" s="18" t="n">
        <v>0.000189127674903041</v>
      </c>
      <c r="H4027" s="16" t="n">
        <v>-1.05182733467438</v>
      </c>
      <c r="I4027" s="17" t="n">
        <v>199.730312732364</v>
      </c>
      <c r="J4027" s="16" t="n">
        <v>0.294149668019656</v>
      </c>
      <c r="K4027" s="16" t="n">
        <v>0.382072338742277</v>
      </c>
      <c r="L4027" s="16" t="n">
        <v>-0.0984703594109993</v>
      </c>
      <c r="M4027" s="16" t="n">
        <v>0.527535642336898</v>
      </c>
      <c r="N4027" s="16" t="n">
        <v>0.381412725329785</v>
      </c>
      <c r="O4027" s="18" t="n">
        <v>0.000246532032374141</v>
      </c>
      <c r="P4027" s="34" t="b">
        <f aca="false">FALSE()</f>
        <v>0</v>
      </c>
      <c r="Q4027" s="16"/>
    </row>
    <row r="4028" customFormat="false" ht="22.35" hidden="false" customHeight="false" outlineLevel="0" collapsed="false">
      <c r="A4028" s="6" t="s">
        <v>5746</v>
      </c>
      <c r="B4028" s="7" t="s">
        <v>1644</v>
      </c>
      <c r="C4028" s="17" t="n">
        <v>2395</v>
      </c>
      <c r="D4028" s="18" t="n">
        <v>-0.000521221748804763</v>
      </c>
      <c r="E4028" s="18" t="n">
        <v>0.000196730603208049</v>
      </c>
      <c r="F4028" s="18" t="n">
        <v>-0.000540509633812975</v>
      </c>
      <c r="G4028" s="18" t="n">
        <v>0.000190047299977912</v>
      </c>
      <c r="H4028" s="16" t="n">
        <v>-1.07967041561174</v>
      </c>
      <c r="I4028" s="17" t="n">
        <v>200.221508305113</v>
      </c>
      <c r="J4028" s="16" t="n">
        <v>0.28158783369685</v>
      </c>
      <c r="K4028" s="16" t="n">
        <v>0.369105972786459</v>
      </c>
      <c r="L4028" s="16" t="n">
        <v>-0.100802558059355</v>
      </c>
      <c r="M4028" s="16" t="n">
        <v>0.528407329924066</v>
      </c>
      <c r="N4028" s="16" t="n">
        <v>0.37002158407357</v>
      </c>
      <c r="O4028" s="18" t="n">
        <v>0.000265655681759292</v>
      </c>
      <c r="P4028" s="34" t="b">
        <f aca="false">FALSE()</f>
        <v>0</v>
      </c>
      <c r="Q4028" s="16"/>
    </row>
    <row r="4029" customFormat="false" ht="22.35" hidden="false" customHeight="false" outlineLevel="0" collapsed="false">
      <c r="A4029" s="6" t="s">
        <v>5747</v>
      </c>
      <c r="B4029" s="7" t="s">
        <v>1644</v>
      </c>
      <c r="C4029" s="17" t="n">
        <v>2396</v>
      </c>
      <c r="D4029" s="18" t="n">
        <v>-0.000519738890718727</v>
      </c>
      <c r="E4029" s="18" t="n">
        <v>0.000196649084808766</v>
      </c>
      <c r="F4029" s="18" t="n">
        <v>-0.000540249853061748</v>
      </c>
      <c r="G4029" s="18" t="n">
        <v>0.000191583551978631</v>
      </c>
      <c r="H4029" s="16" t="n">
        <v>-1.14706537454988</v>
      </c>
      <c r="I4029" s="17" t="n">
        <v>201.253920492769</v>
      </c>
      <c r="J4029" s="16" t="n">
        <v>0.252716442878204</v>
      </c>
      <c r="K4029" s="16" t="n">
        <v>0.340179447922331</v>
      </c>
      <c r="L4029" s="16" t="n">
        <v>-0.106492759903997</v>
      </c>
      <c r="M4029" s="16" t="n">
        <v>0.529656748799008</v>
      </c>
      <c r="N4029" s="16" t="n">
        <v>0.343262284204204</v>
      </c>
      <c r="O4029" s="18" t="n">
        <v>0.000289687285950699</v>
      </c>
      <c r="P4029" s="34" t="b">
        <f aca="false">FALSE()</f>
        <v>0</v>
      </c>
      <c r="Q4029" s="16"/>
    </row>
    <row r="4030" customFormat="false" ht="22.35" hidden="false" customHeight="false" outlineLevel="0" collapsed="false">
      <c r="A4030" s="6" t="s">
        <v>5748</v>
      </c>
      <c r="B4030" s="7" t="s">
        <v>1644</v>
      </c>
      <c r="C4030" s="17" t="n">
        <v>2397</v>
      </c>
      <c r="D4030" s="18" t="n">
        <v>-0.000518656749415284</v>
      </c>
      <c r="E4030" s="18" t="n">
        <v>0.000196673250848105</v>
      </c>
      <c r="F4030" s="18" t="n">
        <v>-0.000540970760065919</v>
      </c>
      <c r="G4030" s="18" t="n">
        <v>0.000193650345421971</v>
      </c>
      <c r="H4030" s="16" t="n">
        <v>-1.24561047452431</v>
      </c>
      <c r="I4030" s="17" t="n">
        <v>202.574768509467</v>
      </c>
      <c r="J4030" s="16" t="n">
        <v>0.214346205256205</v>
      </c>
      <c r="K4030" s="16" t="n">
        <v>0.300214901050708</v>
      </c>
      <c r="L4030" s="16" t="n">
        <v>-0.114827385011671</v>
      </c>
      <c r="M4030" s="16" t="n">
        <v>0.531942507360917</v>
      </c>
      <c r="N4030" s="16" t="n">
        <v>0.311731834193704</v>
      </c>
      <c r="O4030" s="18" t="n">
        <v>0.000338442707444052</v>
      </c>
      <c r="P4030" s="34" t="b">
        <f aca="false">FALSE()</f>
        <v>0</v>
      </c>
      <c r="Q4030" s="16"/>
    </row>
    <row r="4031" customFormat="false" ht="22.35" hidden="false" customHeight="false" outlineLevel="0" collapsed="false">
      <c r="A4031" s="6" t="s">
        <v>5749</v>
      </c>
      <c r="B4031" s="7" t="s">
        <v>1644</v>
      </c>
      <c r="C4031" s="17" t="n">
        <v>2398</v>
      </c>
      <c r="D4031" s="18" t="n">
        <v>-0.000518097875858077</v>
      </c>
      <c r="E4031" s="18" t="n">
        <v>0.000197093016940374</v>
      </c>
      <c r="F4031" s="18" t="n">
        <v>-0.00054260140025511</v>
      </c>
      <c r="G4031" s="18" t="n">
        <v>0.000196067082169711</v>
      </c>
      <c r="H4031" s="16" t="n">
        <v>-1.36261760694166</v>
      </c>
      <c r="I4031" s="17" t="n">
        <v>203.88319493935</v>
      </c>
      <c r="J4031" s="16" t="n">
        <v>0.174506276455734</v>
      </c>
      <c r="K4031" s="16" t="n">
        <v>0.251197033399687</v>
      </c>
      <c r="L4031" s="16" t="n">
        <v>-0.12475714923961</v>
      </c>
      <c r="M4031" s="16" t="n">
        <v>0.534305749263908</v>
      </c>
      <c r="N4031" s="16" t="n">
        <v>0.267749186007778</v>
      </c>
      <c r="O4031" s="18" t="n">
        <v>0.000402763356174852</v>
      </c>
      <c r="P4031" s="34" t="b">
        <f aca="false">FALSE()</f>
        <v>0</v>
      </c>
      <c r="Q4031" s="16"/>
    </row>
    <row r="4032" customFormat="false" ht="22.35" hidden="false" customHeight="false" outlineLevel="0" collapsed="false">
      <c r="A4032" s="6" t="s">
        <v>5750</v>
      </c>
      <c r="B4032" s="7" t="s">
        <v>1644</v>
      </c>
      <c r="C4032" s="17" t="n">
        <v>2399</v>
      </c>
      <c r="D4032" s="18" t="n">
        <v>-0.000518740433275873</v>
      </c>
      <c r="E4032" s="18" t="n">
        <v>0.000197884133061939</v>
      </c>
      <c r="F4032" s="18" t="n">
        <v>-0.000545073973679894</v>
      </c>
      <c r="G4032" s="18" t="n">
        <v>0.000198873935253417</v>
      </c>
      <c r="H4032" s="16" t="n">
        <v>-1.45604102107115</v>
      </c>
      <c r="I4032" s="17" t="n">
        <v>205.213136459342</v>
      </c>
      <c r="J4032" s="16" t="n">
        <v>0.146909477122779</v>
      </c>
      <c r="K4032" s="16" t="n">
        <v>0.21627326358976</v>
      </c>
      <c r="L4032" s="16" t="n">
        <v>-0.132407063425427</v>
      </c>
      <c r="M4032" s="16" t="n">
        <v>0.535448628544863</v>
      </c>
      <c r="N4032" s="16" t="n">
        <v>0.237112618762993</v>
      </c>
      <c r="O4032" s="18" t="n">
        <v>0.00045952296804505</v>
      </c>
      <c r="P4032" s="34" t="b">
        <f aca="false">FALSE()</f>
        <v>0</v>
      </c>
      <c r="Q4032" s="16"/>
    </row>
    <row r="4033" customFormat="false" ht="22.35" hidden="false" customHeight="false" outlineLevel="0" collapsed="false">
      <c r="A4033" s="6" t="s">
        <v>5751</v>
      </c>
      <c r="B4033" s="7" t="s">
        <v>1644</v>
      </c>
      <c r="C4033" s="17" t="n">
        <v>2400</v>
      </c>
      <c r="D4033" s="18" t="n">
        <v>-0.000520202012119366</v>
      </c>
      <c r="E4033" s="18" t="n">
        <v>0.000198903549544068</v>
      </c>
      <c r="F4033" s="18" t="n">
        <v>-0.00054780485462569</v>
      </c>
      <c r="G4033" s="18" t="n">
        <v>0.000201502936677918</v>
      </c>
      <c r="H4033" s="16" t="n">
        <v>-1.51634206888411</v>
      </c>
      <c r="I4033" s="17" t="n">
        <v>206.275584949795</v>
      </c>
      <c r="J4033" s="16" t="n">
        <v>0.130963836843957</v>
      </c>
      <c r="K4033" s="16" t="n">
        <v>0.195363020453782</v>
      </c>
      <c r="L4033" s="16" t="n">
        <v>-0.137158137285271</v>
      </c>
      <c r="M4033" s="16" t="n">
        <v>0.536426855726019</v>
      </c>
      <c r="N4033" s="16" t="n">
        <v>0.218885241512351</v>
      </c>
      <c r="O4033" s="18" t="n">
        <v>0.000483537349884</v>
      </c>
      <c r="P4033" s="34" t="b">
        <f aca="false">FALSE()</f>
        <v>0</v>
      </c>
      <c r="Q4033" s="16"/>
    </row>
    <row r="4034" customFormat="false" ht="22.35" hidden="false" customHeight="false" outlineLevel="0" collapsed="false">
      <c r="A4034" s="6" t="s">
        <v>5752</v>
      </c>
      <c r="B4034" s="7" t="s">
        <v>1644</v>
      </c>
      <c r="C4034" s="17" t="n">
        <v>2401</v>
      </c>
      <c r="D4034" s="18" t="n">
        <v>-0.00052179179481431</v>
      </c>
      <c r="E4034" s="18" t="n">
        <v>0.000199811197118458</v>
      </c>
      <c r="F4034" s="18" t="n">
        <v>-0.000550538790769717</v>
      </c>
      <c r="G4034" s="18" t="n">
        <v>0.000204046483244063</v>
      </c>
      <c r="H4034" s="16" t="n">
        <v>-1.56986219023045</v>
      </c>
      <c r="I4034" s="17" t="n">
        <v>207.356313425565</v>
      </c>
      <c r="J4034" s="16" t="n">
        <v>0.117971859636832</v>
      </c>
      <c r="K4034" s="16" t="n">
        <v>0.178159831693178</v>
      </c>
      <c r="L4034" s="16" t="n">
        <v>-0.141245322265422</v>
      </c>
      <c r="M4034" s="16" t="n">
        <v>0.537124205795754</v>
      </c>
      <c r="N4034" s="16" t="n">
        <v>0.203399917517773</v>
      </c>
      <c r="O4034" s="18" t="n">
        <v>0.000464032772267642</v>
      </c>
      <c r="P4034" s="34" t="b">
        <f aca="false">FALSE()</f>
        <v>0</v>
      </c>
      <c r="Q4034" s="16"/>
    </row>
    <row r="4035" customFormat="false" ht="22.35" hidden="false" customHeight="false" outlineLevel="0" collapsed="false">
      <c r="A4035" s="6" t="s">
        <v>5753</v>
      </c>
      <c r="B4035" s="7" t="s">
        <v>1644</v>
      </c>
      <c r="C4035" s="17" t="n">
        <v>2402</v>
      </c>
      <c r="D4035" s="18" t="n">
        <v>-0.000522914237716272</v>
      </c>
      <c r="E4035" s="18" t="n">
        <v>0.000200230617915373</v>
      </c>
      <c r="F4035" s="18" t="n">
        <v>-0.000553247425965244</v>
      </c>
      <c r="G4035" s="18" t="n">
        <v>0.000206712011492211</v>
      </c>
      <c r="H4035" s="16" t="n">
        <v>-1.64987354749695</v>
      </c>
      <c r="I4035" s="17" t="n">
        <v>208.858753908956</v>
      </c>
      <c r="J4035" s="16" t="n">
        <v>0.100471880402315</v>
      </c>
      <c r="K4035" s="16" t="n">
        <v>0.15477294122851</v>
      </c>
      <c r="L4035" s="16" t="n">
        <v>-0.147372271255839</v>
      </c>
      <c r="M4035" s="16" t="n">
        <v>0.538305826747249</v>
      </c>
      <c r="N4035" s="16" t="n">
        <v>0.181967041540973</v>
      </c>
      <c r="O4035" s="18" t="n">
        <v>0.000431779292941237</v>
      </c>
      <c r="P4035" s="34" t="b">
        <f aca="false">FALSE()</f>
        <v>0</v>
      </c>
      <c r="Q4035" s="16"/>
    </row>
    <row r="4036" customFormat="false" ht="22.35" hidden="false" customHeight="false" outlineLevel="0" collapsed="false">
      <c r="A4036" s="6" t="s">
        <v>5754</v>
      </c>
      <c r="B4036" s="7" t="s">
        <v>1644</v>
      </c>
      <c r="C4036" s="17" t="n">
        <v>2403</v>
      </c>
      <c r="D4036" s="18" t="n">
        <v>-0.000523142710823558</v>
      </c>
      <c r="E4036" s="18" t="n">
        <v>0.000200466415328809</v>
      </c>
      <c r="F4036" s="18" t="n">
        <v>-0.000555570624842481</v>
      </c>
      <c r="G4036" s="18" t="n">
        <v>0.000209070594892679</v>
      </c>
      <c r="H4036" s="16" t="n">
        <v>-1.75855242860601</v>
      </c>
      <c r="I4036" s="17" t="n">
        <v>210.295439233518</v>
      </c>
      <c r="J4036" s="16" t="n">
        <v>0.0801081088248348</v>
      </c>
      <c r="K4036" s="16" t="n">
        <v>0.126647105380215</v>
      </c>
      <c r="L4036" s="16" t="n">
        <v>-0.156020077795266</v>
      </c>
      <c r="M4036" s="16" t="n">
        <v>0.540097629009763</v>
      </c>
      <c r="N4036" s="16" t="n">
        <v>0.15487147294796</v>
      </c>
      <c r="O4036" s="18" t="n">
        <v>0.000394480035149729</v>
      </c>
      <c r="P4036" s="34" t="b">
        <f aca="false">FALSE()</f>
        <v>0</v>
      </c>
      <c r="Q4036" s="16"/>
    </row>
    <row r="4037" customFormat="false" ht="22.35" hidden="false" customHeight="false" outlineLevel="0" collapsed="false">
      <c r="A4037" s="6" t="s">
        <v>5755</v>
      </c>
      <c r="B4037" s="7" t="s">
        <v>1644</v>
      </c>
      <c r="C4037" s="17" t="n">
        <v>2404</v>
      </c>
      <c r="D4037" s="18" t="n">
        <v>-0.0005226418995929</v>
      </c>
      <c r="E4037" s="18" t="n">
        <v>0.000200668897696301</v>
      </c>
      <c r="F4037" s="18" t="n">
        <v>-0.00055724185381002</v>
      </c>
      <c r="G4037" s="18" t="n">
        <v>0.000211163269342446</v>
      </c>
      <c r="H4037" s="16" t="n">
        <v>-1.87142050127265</v>
      </c>
      <c r="I4037" s="17" t="n">
        <v>211.586753486724</v>
      </c>
      <c r="J4037" s="16" t="n">
        <v>0.0626669160442929</v>
      </c>
      <c r="K4037" s="16" t="n">
        <v>0.101769703159173</v>
      </c>
      <c r="L4037" s="16" t="n">
        <v>-0.165047915052434</v>
      </c>
      <c r="M4037" s="16" t="n">
        <v>0.541928172942817</v>
      </c>
      <c r="N4037" s="16" t="n">
        <v>0.130596250340124</v>
      </c>
      <c r="O4037" s="18" t="n">
        <v>0.000374914783570122</v>
      </c>
      <c r="P4037" s="34" t="b">
        <f aca="false">FALSE()</f>
        <v>0</v>
      </c>
      <c r="Q4037" s="16"/>
    </row>
    <row r="4038" customFormat="false" ht="22.35" hidden="false" customHeight="false" outlineLevel="0" collapsed="false">
      <c r="A4038" s="6" t="s">
        <v>5756</v>
      </c>
      <c r="B4038" s="7" t="s">
        <v>1644</v>
      </c>
      <c r="C4038" s="17" t="n">
        <v>2405</v>
      </c>
      <c r="D4038" s="18" t="n">
        <v>-0.000521462913122372</v>
      </c>
      <c r="E4038" s="18" t="n">
        <v>0.000200698090300275</v>
      </c>
      <c r="F4038" s="18" t="n">
        <v>-0.000558077240603141</v>
      </c>
      <c r="G4038" s="18" t="n">
        <v>0.000212714981151542</v>
      </c>
      <c r="H4038" s="16" t="n">
        <v>-1.97748596852841</v>
      </c>
      <c r="I4038" s="17" t="n">
        <v>212.640571238969</v>
      </c>
      <c r="J4038" s="16" t="n">
        <v>0.0492784559052884</v>
      </c>
      <c r="K4038" s="16" t="n">
        <v>0.0822629090937035</v>
      </c>
      <c r="L4038" s="16" t="n">
        <v>-0.173571816109155</v>
      </c>
      <c r="M4038" s="16" t="n">
        <v>0.543516581434992</v>
      </c>
      <c r="N4038" s="16" t="n">
        <v>0.111980064035296</v>
      </c>
      <c r="O4038" s="18" t="n">
        <v>0.000366602143885322</v>
      </c>
      <c r="P4038" s="34" t="b">
        <f aca="false">FALSE()</f>
        <v>0</v>
      </c>
      <c r="Q4038" s="16"/>
    </row>
    <row r="4039" customFormat="false" ht="22.35" hidden="false" customHeight="false" outlineLevel="0" collapsed="false">
      <c r="A4039" s="6" t="s">
        <v>5757</v>
      </c>
      <c r="B4039" s="7" t="s">
        <v>1644</v>
      </c>
      <c r="C4039" s="17" t="n">
        <v>2406</v>
      </c>
      <c r="D4039" s="18" t="n">
        <v>-0.000519993998080953</v>
      </c>
      <c r="E4039" s="18" t="n">
        <v>0.000200843130391073</v>
      </c>
      <c r="F4039" s="18" t="n">
        <v>-0.000558062309010205</v>
      </c>
      <c r="G4039" s="18" t="n">
        <v>0.00021371013675048</v>
      </c>
      <c r="H4039" s="16" t="n">
        <v>-2.05303246523357</v>
      </c>
      <c r="I4039" s="17" t="n">
        <v>213.227009439734</v>
      </c>
      <c r="J4039" s="16" t="n">
        <v>0.0412902145581391</v>
      </c>
      <c r="K4039" s="16" t="n">
        <v>0.0701122710377566</v>
      </c>
      <c r="L4039" s="16" t="n">
        <v>-0.179730786347888</v>
      </c>
      <c r="M4039" s="16" t="n">
        <v>0.54485316906865</v>
      </c>
      <c r="N4039" s="16" t="n">
        <v>0.0994546328111224</v>
      </c>
      <c r="O4039" s="18" t="n">
        <v>0.000387629063921736</v>
      </c>
      <c r="P4039" s="34" t="b">
        <f aca="false">FALSE()</f>
        <v>0</v>
      </c>
      <c r="Q4039" s="16"/>
    </row>
    <row r="4040" customFormat="false" ht="22.35" hidden="false" customHeight="false" outlineLevel="0" collapsed="false">
      <c r="A4040" s="6" t="s">
        <v>5758</v>
      </c>
      <c r="B4040" s="7" t="s">
        <v>1644</v>
      </c>
      <c r="C4040" s="17" t="n">
        <v>2407</v>
      </c>
      <c r="D4040" s="18" t="n">
        <v>-0.000518871125273838</v>
      </c>
      <c r="E4040" s="18" t="n">
        <v>0.000201034690882251</v>
      </c>
      <c r="F4040" s="18" t="n">
        <v>-0.000557424022732324</v>
      </c>
      <c r="G4040" s="18" t="n">
        <v>0.000214565112737613</v>
      </c>
      <c r="H4040" s="16" t="n">
        <v>-2.07601294580526</v>
      </c>
      <c r="I4040" s="17" t="n">
        <v>213.682286658562</v>
      </c>
      <c r="J4040" s="16" t="n">
        <v>0.0390892106866044</v>
      </c>
      <c r="K4040" s="16" t="n">
        <v>0.0667298331342692</v>
      </c>
      <c r="L4040" s="16" t="n">
        <v>-0.181375788984407</v>
      </c>
      <c r="M4040" s="16" t="n">
        <v>0.54505656283899</v>
      </c>
      <c r="N4040" s="16" t="n">
        <v>0.096485410823687</v>
      </c>
      <c r="O4040" s="18" t="n">
        <v>0.000455753962172167</v>
      </c>
      <c r="P4040" s="34" t="b">
        <f aca="false">FALSE()</f>
        <v>0</v>
      </c>
      <c r="Q4040" s="16"/>
    </row>
    <row r="4041" customFormat="false" ht="22.35" hidden="false" customHeight="false" outlineLevel="0" collapsed="false">
      <c r="A4041" s="6" t="s">
        <v>5759</v>
      </c>
      <c r="B4041" s="7" t="s">
        <v>1644</v>
      </c>
      <c r="C4041" s="17" t="n">
        <v>2408</v>
      </c>
      <c r="D4041" s="18" t="n">
        <v>-0.000517524521066364</v>
      </c>
      <c r="E4041" s="18" t="n">
        <v>0.000200847417122066</v>
      </c>
      <c r="F4041" s="18" t="n">
        <v>-0.000556239098422808</v>
      </c>
      <c r="G4041" s="18" t="n">
        <v>0.000215142143279237</v>
      </c>
      <c r="H4041" s="16" t="n">
        <v>-2.08525382772872</v>
      </c>
      <c r="I4041" s="17" t="n">
        <v>214.228170370332</v>
      </c>
      <c r="J4041" s="16" t="n">
        <v>0.0382308078205574</v>
      </c>
      <c r="K4041" s="16" t="n">
        <v>0.0653989498991399</v>
      </c>
      <c r="L4041" s="16" t="n">
        <v>-0.181745673978575</v>
      </c>
      <c r="M4041" s="16" t="n">
        <v>0.544543235704324</v>
      </c>
      <c r="N4041" s="16" t="n">
        <v>0.0960806919567993</v>
      </c>
      <c r="O4041" s="18" t="n">
        <v>0.000536013888574574</v>
      </c>
      <c r="P4041" s="34" t="b">
        <f aca="false">FALSE()</f>
        <v>0</v>
      </c>
      <c r="Q4041" s="16"/>
    </row>
    <row r="4042" customFormat="false" ht="22.35" hidden="false" customHeight="false" outlineLevel="0" collapsed="false">
      <c r="A4042" s="6" t="s">
        <v>5760</v>
      </c>
      <c r="B4042" s="7" t="s">
        <v>1644</v>
      </c>
      <c r="C4042" s="17" t="n">
        <v>2409</v>
      </c>
      <c r="D4042" s="18" t="n">
        <v>-0.000515416959607603</v>
      </c>
      <c r="E4042" s="18" t="n">
        <v>0.000200310883469703</v>
      </c>
      <c r="F4042" s="18" t="n">
        <v>-0.000554451547469813</v>
      </c>
      <c r="G4042" s="18" t="n">
        <v>0.000215470312566597</v>
      </c>
      <c r="H4042" s="16" t="n">
        <v>-2.10645894217031</v>
      </c>
      <c r="I4042" s="17" t="n">
        <v>214.86724798253</v>
      </c>
      <c r="J4042" s="16" t="n">
        <v>0.0363249565720016</v>
      </c>
      <c r="K4042" s="16" t="n">
        <v>0.0624994070372332</v>
      </c>
      <c r="L4042" s="16" t="n">
        <v>-0.183082405872099</v>
      </c>
      <c r="M4042" s="16" t="n">
        <v>0.54485316906865</v>
      </c>
      <c r="N4042" s="16" t="n">
        <v>0.094523442154446</v>
      </c>
      <c r="O4042" s="18" t="n">
        <v>0.000992913614199143</v>
      </c>
      <c r="P4042" s="34" t="b">
        <f aca="false">FALSE()</f>
        <v>0</v>
      </c>
      <c r="Q4042" s="16"/>
    </row>
    <row r="4043" customFormat="false" ht="22.35" hidden="false" customHeight="false" outlineLevel="0" collapsed="false">
      <c r="A4043" s="6" t="s">
        <v>5761</v>
      </c>
      <c r="B4043" s="7" t="s">
        <v>1644</v>
      </c>
      <c r="C4043" s="17" t="n">
        <v>2410</v>
      </c>
      <c r="D4043" s="18" t="n">
        <v>-0.000512423666308867</v>
      </c>
      <c r="E4043" s="18" t="n">
        <v>0.000199575835261275</v>
      </c>
      <c r="F4043" s="18" t="n">
        <v>-0.000551820861524396</v>
      </c>
      <c r="G4043" s="18" t="n">
        <v>0.000215452221990828</v>
      </c>
      <c r="H4043" s="16" t="n">
        <v>-2.13240774107217</v>
      </c>
      <c r="I4043" s="17" t="n">
        <v>215.418668501426</v>
      </c>
      <c r="J4043" s="16" t="n">
        <v>0.0341052132475196</v>
      </c>
      <c r="K4043" s="16" t="n">
        <v>0.0591214014106961</v>
      </c>
      <c r="L4043" s="16" t="n">
        <v>-0.18489609030393</v>
      </c>
      <c r="M4043" s="16" t="n">
        <v>0.545240585774059</v>
      </c>
      <c r="N4043" s="16" t="n">
        <v>0.0913562219033805</v>
      </c>
      <c r="O4043" s="16" t="n">
        <v>0.00111325936558426</v>
      </c>
      <c r="P4043" s="34" t="b">
        <f aca="false">FALSE()</f>
        <v>0</v>
      </c>
      <c r="Q4043" s="16"/>
    </row>
    <row r="4044" customFormat="false" ht="22.35" hidden="false" customHeight="false" outlineLevel="0" collapsed="false">
      <c r="A4044" s="6" t="s">
        <v>5762</v>
      </c>
      <c r="B4044" s="7" t="s">
        <v>1644</v>
      </c>
      <c r="C4044" s="17" t="n">
        <v>2411</v>
      </c>
      <c r="D4044" s="18" t="n">
        <v>-0.000508531676383817</v>
      </c>
      <c r="E4044" s="18" t="n">
        <v>0.000198544119159107</v>
      </c>
      <c r="F4044" s="18" t="n">
        <v>-0.000548506708131977</v>
      </c>
      <c r="G4044" s="18" t="n">
        <v>0.000215166105678404</v>
      </c>
      <c r="H4044" s="16" t="n">
        <v>-2.17333278181132</v>
      </c>
      <c r="I4044" s="17" t="n">
        <v>216.015124069019</v>
      </c>
      <c r="J4044" s="16" t="n">
        <v>0.030842776827233</v>
      </c>
      <c r="K4044" s="16" t="n">
        <v>0.0539846157035078</v>
      </c>
      <c r="L4044" s="16" t="n">
        <v>-0.187963027617298</v>
      </c>
      <c r="M4044" s="16" t="n">
        <v>0.546383465055013</v>
      </c>
      <c r="N4044" s="16" t="n">
        <v>0.0861580534099784</v>
      </c>
      <c r="O4044" s="16" t="n">
        <v>0.00129209155561255</v>
      </c>
      <c r="P4044" s="34" t="b">
        <f aca="false">FALSE()</f>
        <v>0</v>
      </c>
      <c r="Q4044" s="16"/>
    </row>
    <row r="4045" customFormat="false" ht="22.35" hidden="false" customHeight="false" outlineLevel="0" collapsed="false">
      <c r="A4045" s="6" t="s">
        <v>5763</v>
      </c>
      <c r="B4045" s="7" t="s">
        <v>1644</v>
      </c>
      <c r="C4045" s="17" t="n">
        <v>2412</v>
      </c>
      <c r="D4045" s="18" t="n">
        <v>-0.000504110540939889</v>
      </c>
      <c r="E4045" s="18" t="n">
        <v>0.0001974162890325</v>
      </c>
      <c r="F4045" s="18" t="n">
        <v>-0.000544830062505743</v>
      </c>
      <c r="G4045" s="18" t="n">
        <v>0.000214956727914567</v>
      </c>
      <c r="H4045" s="16" t="n">
        <v>-2.22444226492949</v>
      </c>
      <c r="I4045" s="17" t="n">
        <v>216.75298489126</v>
      </c>
      <c r="J4045" s="16" t="n">
        <v>0.0271498322211286</v>
      </c>
      <c r="K4045" s="16" t="n">
        <v>0.0483155247502931</v>
      </c>
      <c r="L4045" s="16" t="n">
        <v>-0.191781195354288</v>
      </c>
      <c r="M4045" s="16" t="n">
        <v>0.5478653339532</v>
      </c>
      <c r="N4045" s="16" t="n">
        <v>0.0836737401532148</v>
      </c>
      <c r="O4045" s="16" t="n">
        <v>0.00336291880584319</v>
      </c>
      <c r="P4045" s="34" t="b">
        <f aca="false">TRUE()</f>
        <v>1</v>
      </c>
      <c r="Q4045" s="18" t="n">
        <v>9.94333909755298E-005</v>
      </c>
    </row>
    <row r="4046" customFormat="false" ht="22.35" hidden="false" customHeight="false" outlineLevel="0" collapsed="false">
      <c r="A4046" s="6" t="s">
        <v>5764</v>
      </c>
      <c r="B4046" s="7" t="s">
        <v>1644</v>
      </c>
      <c r="C4046" s="17" t="n">
        <v>2413</v>
      </c>
      <c r="D4046" s="18" t="n">
        <v>-0.000499672007965257</v>
      </c>
      <c r="E4046" s="18" t="n">
        <v>0.000196391944201706</v>
      </c>
      <c r="F4046" s="18" t="n">
        <v>-0.000540729885218607</v>
      </c>
      <c r="G4046" s="18" t="n">
        <v>0.00021460623466783</v>
      </c>
      <c r="H4046" s="16" t="n">
        <v>-2.25307270994426</v>
      </c>
      <c r="I4046" s="17" t="n">
        <v>217.315863646849</v>
      </c>
      <c r="J4046" s="16" t="n">
        <v>0.0252531202663028</v>
      </c>
      <c r="K4046" s="16" t="n">
        <v>0.0452310958589369</v>
      </c>
      <c r="L4046" s="16" t="n">
        <v>-0.193790027005333</v>
      </c>
      <c r="M4046" s="16" t="n">
        <v>0.548591740275841</v>
      </c>
      <c r="N4046" s="16" t="n">
        <v>0.0836737401532148</v>
      </c>
      <c r="O4046" s="16" t="n">
        <v>0.0051028059611023</v>
      </c>
      <c r="P4046" s="34" t="b">
        <f aca="false">TRUE()</f>
        <v>1</v>
      </c>
      <c r="Q4046" s="18" t="n">
        <v>0.000102208167418816</v>
      </c>
    </row>
    <row r="4047" customFormat="false" ht="22.35" hidden="false" customHeight="false" outlineLevel="0" collapsed="false">
      <c r="A4047" s="6" t="s">
        <v>5765</v>
      </c>
      <c r="B4047" s="7" t="s">
        <v>1644</v>
      </c>
      <c r="C4047" s="17" t="n">
        <v>2414</v>
      </c>
      <c r="D4047" s="18" t="n">
        <v>-0.000495699959962533</v>
      </c>
      <c r="E4047" s="18" t="n">
        <v>0.000195395410237022</v>
      </c>
      <c r="F4047" s="18" t="n">
        <v>-0.000536801074569602</v>
      </c>
      <c r="G4047" s="18" t="n">
        <v>0.000214179490996012</v>
      </c>
      <c r="H4047" s="16" t="n">
        <v>-2.26558750135143</v>
      </c>
      <c r="I4047" s="17" t="n">
        <v>217.807640360234</v>
      </c>
      <c r="J4047" s="16" t="n">
        <v>0.024459825403752</v>
      </c>
      <c r="K4047" s="16" t="n">
        <v>0.0439239616726831</v>
      </c>
      <c r="L4047" s="16" t="n">
        <v>-0.194466670722862</v>
      </c>
      <c r="M4047" s="16" t="n">
        <v>0.548436773593677</v>
      </c>
      <c r="N4047" s="16" t="n">
        <v>0.0857992788954589</v>
      </c>
      <c r="O4047" s="16" t="n">
        <v>0.00678696162493568</v>
      </c>
      <c r="P4047" s="34" t="b">
        <f aca="false">TRUE()</f>
        <v>1</v>
      </c>
      <c r="Q4047" s="18" t="n">
        <v>0.000274089694632455</v>
      </c>
    </row>
    <row r="4048" customFormat="false" ht="22.35" hidden="false" customHeight="false" outlineLevel="0" collapsed="false">
      <c r="A4048" s="6" t="s">
        <v>5766</v>
      </c>
      <c r="B4048" s="7" t="s">
        <v>1644</v>
      </c>
      <c r="C4048" s="17" t="n">
        <v>2415</v>
      </c>
      <c r="D4048" s="18" t="n">
        <v>-0.000491999240688424</v>
      </c>
      <c r="E4048" s="18" t="n">
        <v>0.000194728987866918</v>
      </c>
      <c r="F4048" s="18" t="n">
        <v>-0.000533262327737491</v>
      </c>
      <c r="G4048" s="18" t="n">
        <v>0.000213627130106401</v>
      </c>
      <c r="H4048" s="16" t="n">
        <v>-2.28192956596935</v>
      </c>
      <c r="I4048" s="17" t="n">
        <v>217.940686909369</v>
      </c>
      <c r="J4048" s="16" t="n">
        <v>0.0234589000289883</v>
      </c>
      <c r="K4048" s="16" t="n">
        <v>0.0423096197828342</v>
      </c>
      <c r="L4048" s="16" t="n">
        <v>-0.195761088302435</v>
      </c>
      <c r="M4048" s="16" t="n">
        <v>0.548611111111111</v>
      </c>
      <c r="N4048" s="16" t="n">
        <v>0.0862637403299039</v>
      </c>
      <c r="O4048" s="16" t="n">
        <v>0.0082449995160578</v>
      </c>
      <c r="P4048" s="34" t="b">
        <f aca="false">TRUE()</f>
        <v>1</v>
      </c>
      <c r="Q4048" s="18" t="n">
        <v>0.000162304228321238</v>
      </c>
    </row>
    <row r="4049" customFormat="false" ht="22.35" hidden="false" customHeight="false" outlineLevel="0" collapsed="false">
      <c r="A4049" s="6" t="s">
        <v>5767</v>
      </c>
      <c r="B4049" s="7" t="s">
        <v>1644</v>
      </c>
      <c r="C4049" s="17" t="n">
        <v>2416</v>
      </c>
      <c r="D4049" s="18" t="n">
        <v>-0.000488174499644711</v>
      </c>
      <c r="E4049" s="18" t="n">
        <v>0.000194008754307511</v>
      </c>
      <c r="F4049" s="18" t="n">
        <v>-0.000529599841239011</v>
      </c>
      <c r="G4049" s="18" t="n">
        <v>0.000212834646337218</v>
      </c>
      <c r="H4049" s="16" t="n">
        <v>-2.29941220101284</v>
      </c>
      <c r="I4049" s="17" t="n">
        <v>217.938922260143</v>
      </c>
      <c r="J4049" s="16" t="n">
        <v>0.0224285304481231</v>
      </c>
      <c r="K4049" s="16" t="n">
        <v>0.040752364868525</v>
      </c>
      <c r="L4049" s="16" t="n">
        <v>-0.19726232599383</v>
      </c>
      <c r="M4049" s="16" t="n">
        <v>0.548921044475438</v>
      </c>
      <c r="N4049" s="16" t="n">
        <v>0.0853064379707085</v>
      </c>
      <c r="O4049" s="16" t="n">
        <v>0.00902304747054808</v>
      </c>
      <c r="P4049" s="34" t="b">
        <f aca="false">TRUE()</f>
        <v>1</v>
      </c>
      <c r="Q4049" s="18" t="n">
        <v>0.000133256124170876</v>
      </c>
    </row>
    <row r="4050" customFormat="false" ht="22.35" hidden="false" customHeight="false" outlineLevel="0" collapsed="false">
      <c r="A4050" s="6" t="s">
        <v>5768</v>
      </c>
      <c r="B4050" s="7" t="s">
        <v>1644</v>
      </c>
      <c r="C4050" s="17" t="n">
        <v>2417</v>
      </c>
      <c r="D4050" s="18" t="n">
        <v>-0.000484089554372706</v>
      </c>
      <c r="E4050" s="18" t="n">
        <v>0.000192736755612653</v>
      </c>
      <c r="F4050" s="18" t="n">
        <v>-0.000526103433566967</v>
      </c>
      <c r="G4050" s="18" t="n">
        <v>0.000212130507450794</v>
      </c>
      <c r="H4050" s="16" t="n">
        <v>-2.3459763559938</v>
      </c>
      <c r="I4050" s="17" t="n">
        <v>218.461870620937</v>
      </c>
      <c r="J4050" s="16" t="n">
        <v>0.0198729252624876</v>
      </c>
      <c r="K4050" s="16" t="n">
        <v>0.0367361424674046</v>
      </c>
      <c r="L4050" s="16" t="n">
        <v>-0.200821974240656</v>
      </c>
      <c r="M4050" s="16" t="n">
        <v>0.54996706958004</v>
      </c>
      <c r="N4050" s="16" t="n">
        <v>0.0799504162354655</v>
      </c>
      <c r="O4050" s="16" t="n">
        <v>0.00927487241525683</v>
      </c>
      <c r="P4050" s="34" t="b">
        <f aca="false">TRUE()</f>
        <v>1</v>
      </c>
      <c r="Q4050" s="18" t="n">
        <v>0.000200133368514235</v>
      </c>
    </row>
    <row r="4051" customFormat="false" ht="22.35" hidden="false" customHeight="false" outlineLevel="0" collapsed="false">
      <c r="A4051" s="6" t="s">
        <v>5769</v>
      </c>
      <c r="B4051" s="7" t="s">
        <v>1644</v>
      </c>
      <c r="C4051" s="17" t="n">
        <v>2418</v>
      </c>
      <c r="D4051" s="18" t="n">
        <v>-0.000479521738025497</v>
      </c>
      <c r="E4051" s="18" t="n">
        <v>0.000191254978435373</v>
      </c>
      <c r="F4051" s="18" t="n">
        <v>-0.000522758085191836</v>
      </c>
      <c r="G4051" s="18" t="n">
        <v>0.000211584704525157</v>
      </c>
      <c r="H4051" s="16" t="n">
        <v>-2.4304846662932</v>
      </c>
      <c r="I4051" s="17" t="n">
        <v>219.293239815088</v>
      </c>
      <c r="J4051" s="16" t="n">
        <v>0.0158824086206382</v>
      </c>
      <c r="K4051" s="16" t="n">
        <v>0.0300419306178891</v>
      </c>
      <c r="L4051" s="16" t="n">
        <v>-0.207348527915229</v>
      </c>
      <c r="M4051" s="16" t="n">
        <v>0.551797613513095</v>
      </c>
      <c r="N4051" s="16" t="n">
        <v>0.0708193638117809</v>
      </c>
      <c r="O4051" s="16" t="n">
        <v>0.0090802490365129</v>
      </c>
      <c r="P4051" s="34" t="b">
        <f aca="false">TRUE()</f>
        <v>1</v>
      </c>
      <c r="Q4051" s="18" t="n">
        <v>0.000197899531024531</v>
      </c>
    </row>
    <row r="4052" customFormat="false" ht="22.35" hidden="false" customHeight="false" outlineLevel="0" collapsed="false">
      <c r="A4052" s="6" t="s">
        <v>5770</v>
      </c>
      <c r="B4052" s="7" t="s">
        <v>1644</v>
      </c>
      <c r="C4052" s="17" t="n">
        <v>2419</v>
      </c>
      <c r="D4052" s="18" t="n">
        <v>-0.000474673263370345</v>
      </c>
      <c r="E4052" s="18" t="n">
        <v>0.000189647479408619</v>
      </c>
      <c r="F4052" s="18" t="n">
        <v>-0.000519095126556044</v>
      </c>
      <c r="G4052" s="18" t="n">
        <v>0.000211100640137495</v>
      </c>
      <c r="H4052" s="16" t="n">
        <v>-2.51522438357202</v>
      </c>
      <c r="I4052" s="17" t="n">
        <v>220.300102063397</v>
      </c>
      <c r="J4052" s="16" t="n">
        <v>0.0126093250664648</v>
      </c>
      <c r="K4052" s="16" t="n">
        <v>0.024532910935691</v>
      </c>
      <c r="L4052" s="16" t="n">
        <v>-0.213705739945681</v>
      </c>
      <c r="M4052" s="16" t="n">
        <v>0.5538896637223</v>
      </c>
      <c r="N4052" s="16" t="n">
        <v>0.0623181394983208</v>
      </c>
      <c r="O4052" s="16" t="n">
        <v>0.00889537121775294</v>
      </c>
      <c r="P4052" s="34" t="b">
        <f aca="false">TRUE()</f>
        <v>1</v>
      </c>
      <c r="Q4052" s="18" t="n">
        <v>0.000316606265830422</v>
      </c>
    </row>
    <row r="4053" customFormat="false" ht="22.35" hidden="false" customHeight="false" outlineLevel="0" collapsed="false">
      <c r="A4053" s="6" t="s">
        <v>5771</v>
      </c>
      <c r="B4053" s="7" t="s">
        <v>1644</v>
      </c>
      <c r="C4053" s="17" t="n">
        <v>2420</v>
      </c>
      <c r="D4053" s="18" t="n">
        <v>-0.00046952175769222</v>
      </c>
      <c r="E4053" s="18" t="n">
        <v>0.000187894885090109</v>
      </c>
      <c r="F4053" s="18" t="n">
        <v>-0.0005151336026774</v>
      </c>
      <c r="G4053" s="18" t="n">
        <v>0.000210412004450433</v>
      </c>
      <c r="H4053" s="16" t="n">
        <v>-2.60355360815009</v>
      </c>
      <c r="I4053" s="17" t="n">
        <v>221.298396179385</v>
      </c>
      <c r="J4053" s="16" t="n">
        <v>0.00985058512856671</v>
      </c>
      <c r="K4053" s="16" t="n">
        <v>0.01962550565701</v>
      </c>
      <c r="L4053" s="16" t="n">
        <v>-0.220331683351659</v>
      </c>
      <c r="M4053" s="16" t="n">
        <v>0.556427243142724</v>
      </c>
      <c r="N4053" s="16" t="n">
        <v>0.0553491015027809</v>
      </c>
      <c r="O4053" s="16" t="n">
        <v>0.00927865348711517</v>
      </c>
      <c r="P4053" s="34" t="b">
        <f aca="false">TRUE()</f>
        <v>1</v>
      </c>
      <c r="Q4053" s="18" t="n">
        <v>0.000191959094365437</v>
      </c>
    </row>
    <row r="4054" customFormat="false" ht="22.35" hidden="false" customHeight="false" outlineLevel="0" collapsed="false">
      <c r="A4054" s="6" t="s">
        <v>5772</v>
      </c>
      <c r="B4054" s="7" t="s">
        <v>1644</v>
      </c>
      <c r="C4054" s="17" t="n">
        <v>2421</v>
      </c>
      <c r="D4054" s="18" t="n">
        <v>-0.000464066350370824</v>
      </c>
      <c r="E4054" s="18" t="n">
        <v>0.0001864045848769</v>
      </c>
      <c r="F4054" s="18" t="n">
        <v>-0.000510912059065591</v>
      </c>
      <c r="G4054" s="18" t="n">
        <v>0.000209560364790901</v>
      </c>
      <c r="H4054" s="16" t="n">
        <v>-2.6932370752946</v>
      </c>
      <c r="I4054" s="17" t="n">
        <v>221.953814973025</v>
      </c>
      <c r="J4054" s="16" t="n">
        <v>0.00761647396199097</v>
      </c>
      <c r="K4054" s="16" t="n">
        <v>0.0155247381838225</v>
      </c>
      <c r="L4054" s="16" t="n">
        <v>-0.22733319060932</v>
      </c>
      <c r="M4054" s="16" t="n">
        <v>0.558722687122269</v>
      </c>
      <c r="N4054" s="16" t="n">
        <v>0.0491369235148796</v>
      </c>
      <c r="O4054" s="16" t="n">
        <v>0.0101026880231825</v>
      </c>
      <c r="P4054" s="34" t="b">
        <f aca="false">TRUE()</f>
        <v>1</v>
      </c>
      <c r="Q4054" s="18" t="n">
        <v>0.000127727889509558</v>
      </c>
    </row>
    <row r="4055" customFormat="false" ht="22.35" hidden="false" customHeight="false" outlineLevel="0" collapsed="false">
      <c r="A4055" s="6" t="s">
        <v>5773</v>
      </c>
      <c r="B4055" s="7" t="s">
        <v>1644</v>
      </c>
      <c r="C4055" s="17" t="n">
        <v>2422</v>
      </c>
      <c r="D4055" s="18" t="n">
        <v>-0.000459234987659262</v>
      </c>
      <c r="E4055" s="18" t="n">
        <v>0.000185295226389861</v>
      </c>
      <c r="F4055" s="18" t="n">
        <v>-0.000506490893576118</v>
      </c>
      <c r="G4055" s="18" t="n">
        <v>0.000208877904397112</v>
      </c>
      <c r="H4055" s="16" t="n">
        <v>-2.73158481786935</v>
      </c>
      <c r="I4055" s="17" t="n">
        <v>222.411212033164</v>
      </c>
      <c r="J4055" s="16" t="n">
        <v>0.00680894442688023</v>
      </c>
      <c r="K4055" s="16" t="n">
        <v>0.0140995481209817</v>
      </c>
      <c r="L4055" s="16" t="n">
        <v>-0.230157871738976</v>
      </c>
      <c r="M4055" s="16" t="n">
        <v>0.559497520533085</v>
      </c>
      <c r="N4055" s="16" t="n">
        <v>0.0476450126003247</v>
      </c>
      <c r="O4055" s="16" t="n">
        <v>0.0109038022832124</v>
      </c>
      <c r="P4055" s="34" t="b">
        <f aca="false">TRUE()</f>
        <v>1</v>
      </c>
      <c r="Q4055" s="18" t="n">
        <v>0.000194620049786861</v>
      </c>
    </row>
    <row r="4056" customFormat="false" ht="22.35" hidden="false" customHeight="false" outlineLevel="0" collapsed="false">
      <c r="A4056" s="6" t="s">
        <v>5774</v>
      </c>
      <c r="B4056" s="7" t="s">
        <v>1644</v>
      </c>
      <c r="C4056" s="17" t="n">
        <v>2423</v>
      </c>
      <c r="D4056" s="18" t="n">
        <v>-0.000455139571291025</v>
      </c>
      <c r="E4056" s="18" t="n">
        <v>0.000184024268074332</v>
      </c>
      <c r="F4056" s="18" t="n">
        <v>-0.000502094054755571</v>
      </c>
      <c r="G4056" s="18" t="n">
        <v>0.000208308281475663</v>
      </c>
      <c r="H4056" s="16" t="n">
        <v>-2.73059291751156</v>
      </c>
      <c r="I4056" s="17" t="n">
        <v>223.118016857454</v>
      </c>
      <c r="J4056" s="16" t="n">
        <v>0.00682715639465744</v>
      </c>
      <c r="K4056" s="16" t="n">
        <v>0.0141239775861557</v>
      </c>
      <c r="L4056" s="16" t="n">
        <v>-0.229444052812176</v>
      </c>
      <c r="M4056" s="16" t="n">
        <v>0.559671858050519</v>
      </c>
      <c r="N4056" s="16" t="n">
        <v>0.0490517316622671</v>
      </c>
      <c r="O4056" s="16" t="n">
        <v>0.0117077584574581</v>
      </c>
      <c r="P4056" s="34" t="b">
        <f aca="false">TRUE()</f>
        <v>1</v>
      </c>
      <c r="Q4056" s="18" t="n">
        <v>0.000286373115785652</v>
      </c>
    </row>
    <row r="4057" customFormat="false" ht="22.35" hidden="false" customHeight="false" outlineLevel="0" collapsed="false">
      <c r="A4057" s="6" t="s">
        <v>5775</v>
      </c>
      <c r="B4057" s="7" t="s">
        <v>1644</v>
      </c>
      <c r="C4057" s="17" t="n">
        <v>2424</v>
      </c>
      <c r="D4057" s="18" t="n">
        <v>-0.000451073060847198</v>
      </c>
      <c r="E4057" s="18" t="n">
        <v>0.000182469386748025</v>
      </c>
      <c r="F4057" s="18" t="n">
        <v>-0.000497624407310897</v>
      </c>
      <c r="G4057" s="18" t="n">
        <v>0.000207806929859565</v>
      </c>
      <c r="H4057" s="16" t="n">
        <v>-2.72680808645591</v>
      </c>
      <c r="I4057" s="17" t="n">
        <v>224.163972856589</v>
      </c>
      <c r="J4057" s="16" t="n">
        <v>0.00690093922245066</v>
      </c>
      <c r="K4057" s="16" t="n">
        <v>0.0142553000364212</v>
      </c>
      <c r="L4057" s="16" t="n">
        <v>-0.228208829140859</v>
      </c>
      <c r="M4057" s="16" t="n">
        <v>0.559739655973966</v>
      </c>
      <c r="N4057" s="16" t="n">
        <v>0.0511063013195496</v>
      </c>
      <c r="O4057" s="16" t="n">
        <v>0.0123903274603642</v>
      </c>
      <c r="P4057" s="34" t="b">
        <f aca="false">TRUE()</f>
        <v>1</v>
      </c>
      <c r="Q4057" s="18" t="n">
        <v>0.000227573314248275</v>
      </c>
    </row>
    <row r="4058" customFormat="false" ht="22.35" hidden="false" customHeight="false" outlineLevel="0" collapsed="false">
      <c r="A4058" s="6" t="s">
        <v>5776</v>
      </c>
      <c r="B4058" s="7" t="s">
        <v>1644</v>
      </c>
      <c r="C4058" s="17" t="n">
        <v>2425</v>
      </c>
      <c r="D4058" s="18" t="n">
        <v>-0.000446657325041551</v>
      </c>
      <c r="E4058" s="18" t="n">
        <v>0.000180720179904333</v>
      </c>
      <c r="F4058" s="18" t="n">
        <v>-0.000492725946034635</v>
      </c>
      <c r="G4058" s="18" t="n">
        <v>0.000207062624150204</v>
      </c>
      <c r="H4058" s="16" t="n">
        <v>-2.72123353295413</v>
      </c>
      <c r="I4058" s="17" t="n">
        <v>225.218510735155</v>
      </c>
      <c r="J4058" s="16" t="n">
        <v>0.00701211238521185</v>
      </c>
      <c r="K4058" s="16" t="n">
        <v>0.0144489902674425</v>
      </c>
      <c r="L4058" s="16" t="n">
        <v>-0.226836101519986</v>
      </c>
      <c r="M4058" s="16" t="n">
        <v>0.558887339222067</v>
      </c>
      <c r="N4058" s="16" t="n">
        <v>0.052815735999906</v>
      </c>
      <c r="O4058" s="16" t="n">
        <v>0.0126020473072082</v>
      </c>
      <c r="P4058" s="34" t="b">
        <f aca="false">TRUE()</f>
        <v>1</v>
      </c>
      <c r="Q4058" s="18" t="n">
        <v>0.000126821690231772</v>
      </c>
    </row>
    <row r="4059" customFormat="false" ht="22.35" hidden="false" customHeight="false" outlineLevel="0" collapsed="false">
      <c r="A4059" s="6" t="s">
        <v>5777</v>
      </c>
      <c r="B4059" s="7" t="s">
        <v>1644</v>
      </c>
      <c r="C4059" s="17" t="n">
        <v>2426</v>
      </c>
      <c r="D4059" s="18" t="n">
        <v>-0.000441729313775449</v>
      </c>
      <c r="E4059" s="18" t="n">
        <v>0.000178094849668325</v>
      </c>
      <c r="F4059" s="18" t="n">
        <v>-0.000487261170677115</v>
      </c>
      <c r="G4059" s="18" t="n">
        <v>0.000205973534467167</v>
      </c>
      <c r="H4059" s="16" t="n">
        <v>-2.72381001403953</v>
      </c>
      <c r="I4059" s="17" t="n">
        <v>226.879385843221</v>
      </c>
      <c r="J4059" s="16" t="n">
        <v>0.00695564042085216</v>
      </c>
      <c r="K4059" s="16" t="n">
        <v>0.0143611481326052</v>
      </c>
      <c r="L4059" s="16" t="n">
        <v>-0.225655044919239</v>
      </c>
      <c r="M4059" s="16" t="n">
        <v>0.558277157911049</v>
      </c>
      <c r="N4059" s="16" t="n">
        <v>0.0543410210840535</v>
      </c>
      <c r="O4059" s="16" t="n">
        <v>0.0128791148670281</v>
      </c>
      <c r="P4059" s="34" t="b">
        <f aca="false">TRUE()</f>
        <v>1</v>
      </c>
      <c r="Q4059" s="18" t="n">
        <v>0.000182999820835942</v>
      </c>
    </row>
    <row r="4060" customFormat="false" ht="22.35" hidden="false" customHeight="false" outlineLevel="0" collapsed="false">
      <c r="A4060" s="6" t="s">
        <v>5778</v>
      </c>
      <c r="B4060" s="7" t="s">
        <v>1644</v>
      </c>
      <c r="C4060" s="17" t="n">
        <v>2427</v>
      </c>
      <c r="D4060" s="18" t="n">
        <v>-0.000436262330890554</v>
      </c>
      <c r="E4060" s="18" t="n">
        <v>0.000175188257448459</v>
      </c>
      <c r="F4060" s="18" t="n">
        <v>-0.000481218080815742</v>
      </c>
      <c r="G4060" s="18" t="n">
        <v>0.00020482157366064</v>
      </c>
      <c r="H4060" s="16" t="n">
        <v>-2.72763976952049</v>
      </c>
      <c r="I4060" s="17" t="n">
        <v>228.847259180488</v>
      </c>
      <c r="J4060" s="16" t="n">
        <v>0.00687361992881367</v>
      </c>
      <c r="K4060" s="16" t="n">
        <v>0.0142059376018808</v>
      </c>
      <c r="L4060" s="16" t="n">
        <v>-0.22436592477266</v>
      </c>
      <c r="M4060" s="16" t="n">
        <v>0.556950255695026</v>
      </c>
      <c r="N4060" s="16" t="n">
        <v>0.0562933333981507</v>
      </c>
      <c r="O4060" s="16" t="n">
        <v>0.0134163879921343</v>
      </c>
      <c r="P4060" s="34" t="b">
        <f aca="false">TRUE()</f>
        <v>1</v>
      </c>
      <c r="Q4060" s="18" t="n">
        <v>9.48987674660333E-005</v>
      </c>
    </row>
    <row r="4061" customFormat="false" ht="22.35" hidden="false" customHeight="false" outlineLevel="0" collapsed="false">
      <c r="A4061" s="6" t="s">
        <v>5779</v>
      </c>
      <c r="B4061" s="7" t="s">
        <v>1644</v>
      </c>
      <c r="C4061" s="17" t="n">
        <v>2428</v>
      </c>
      <c r="D4061" s="18" t="n">
        <v>-0.000430594004472801</v>
      </c>
      <c r="E4061" s="18" t="n">
        <v>0.000172523369646575</v>
      </c>
      <c r="F4061" s="18" t="n">
        <v>-0.000474752515905744</v>
      </c>
      <c r="G4061" s="18" t="n">
        <v>0.00020337852413493</v>
      </c>
      <c r="H4061" s="16" t="n">
        <v>-2.71578714078968</v>
      </c>
      <c r="I4061" s="17" t="n">
        <v>230.377249239851</v>
      </c>
      <c r="J4061" s="16" t="n">
        <v>0.00711304090011753</v>
      </c>
      <c r="K4061" s="16" t="n">
        <v>0.0145917546888224</v>
      </c>
      <c r="L4061" s="16" t="n">
        <v>-0.222182893945907</v>
      </c>
      <c r="M4061" s="16" t="n">
        <v>0.555487757632109</v>
      </c>
      <c r="N4061" s="16" t="n">
        <v>0.0591872916154541</v>
      </c>
      <c r="O4061" s="16" t="n">
        <v>0.0137800971547894</v>
      </c>
      <c r="P4061" s="34" t="b">
        <f aca="false">TRUE()</f>
        <v>1</v>
      </c>
      <c r="Q4061" s="18" t="n">
        <v>8.29757525790631E-005</v>
      </c>
    </row>
    <row r="4062" customFormat="false" ht="22.35" hidden="false" customHeight="false" outlineLevel="0" collapsed="false">
      <c r="A4062" s="6" t="s">
        <v>5780</v>
      </c>
      <c r="B4062" s="7" t="s">
        <v>1644</v>
      </c>
      <c r="C4062" s="17" t="n">
        <v>2429</v>
      </c>
      <c r="D4062" s="18" t="n">
        <v>-0.00042506764312147</v>
      </c>
      <c r="E4062" s="18" t="n">
        <v>0.000169860066627821</v>
      </c>
      <c r="F4062" s="18" t="n">
        <v>-0.000468255231696416</v>
      </c>
      <c r="G4062" s="18" t="n">
        <v>0.000201702294919286</v>
      </c>
      <c r="H4062" s="16" t="n">
        <v>-2.69341285876251</v>
      </c>
      <c r="I4062" s="17" t="n">
        <v>231.74954269976</v>
      </c>
      <c r="J4062" s="16" t="n">
        <v>0.00758940238269882</v>
      </c>
      <c r="K4062" s="16" t="n">
        <v>0.0154847688732547</v>
      </c>
      <c r="L4062" s="16" t="n">
        <v>-0.219302842164845</v>
      </c>
      <c r="M4062" s="16" t="n">
        <v>0.553676584534325</v>
      </c>
      <c r="N4062" s="16" t="n">
        <v>0.0634101868831641</v>
      </c>
      <c r="O4062" s="16" t="n">
        <v>0.0143882121587068</v>
      </c>
      <c r="P4062" s="34" t="b">
        <f aca="false">TRUE()</f>
        <v>1</v>
      </c>
      <c r="Q4062" s="18" t="n">
        <v>6.51576468710089E-005</v>
      </c>
    </row>
    <row r="4063" customFormat="false" ht="22.35" hidden="false" customHeight="false" outlineLevel="0" collapsed="false">
      <c r="A4063" s="6" t="s">
        <v>5781</v>
      </c>
      <c r="B4063" s="7" t="s">
        <v>1644</v>
      </c>
      <c r="C4063" s="17" t="n">
        <v>2430</v>
      </c>
      <c r="D4063" s="18" t="n">
        <v>-0.000419167015380204</v>
      </c>
      <c r="E4063" s="18" t="n">
        <v>0.00016762624493079</v>
      </c>
      <c r="F4063" s="18" t="n">
        <v>-0.000462081006791993</v>
      </c>
      <c r="G4063" s="18" t="n">
        <v>0.000199863269152617</v>
      </c>
      <c r="H4063" s="16" t="n">
        <v>-2.70956747796008</v>
      </c>
      <c r="I4063" s="17" t="n">
        <v>232.527876936069</v>
      </c>
      <c r="J4063" s="16" t="n">
        <v>0.00723874811084898</v>
      </c>
      <c r="K4063" s="16" t="n">
        <v>0.0148276429713836</v>
      </c>
      <c r="L4063" s="16" t="n">
        <v>-0.220029574046442</v>
      </c>
      <c r="M4063" s="16" t="n">
        <v>0.553289167828917</v>
      </c>
      <c r="N4063" s="16" t="n">
        <v>0.0640492317568312</v>
      </c>
      <c r="O4063" s="16" t="n">
        <v>0.0154508569586266</v>
      </c>
      <c r="P4063" s="34" t="b">
        <f aca="false">TRUE()</f>
        <v>1</v>
      </c>
      <c r="Q4063" s="18" t="n">
        <v>0.000197096932039114</v>
      </c>
    </row>
    <row r="4064" customFormat="false" ht="22.35" hidden="false" customHeight="false" outlineLevel="0" collapsed="false">
      <c r="A4064" s="6" t="s">
        <v>5782</v>
      </c>
      <c r="B4064" s="7" t="s">
        <v>1644</v>
      </c>
      <c r="C4064" s="17" t="n">
        <v>2431</v>
      </c>
      <c r="D4064" s="18" t="n">
        <v>-0.000413130136994134</v>
      </c>
      <c r="E4064" s="18" t="n">
        <v>0.000165338214385364</v>
      </c>
      <c r="F4064" s="18" t="n">
        <v>-0.000456200966333027</v>
      </c>
      <c r="G4064" s="18" t="n">
        <v>0.000197619523307416</v>
      </c>
      <c r="H4064" s="16" t="n">
        <v>-2.75559849532339</v>
      </c>
      <c r="I4064" s="17" t="n">
        <v>232.999467623829</v>
      </c>
      <c r="J4064" s="16" t="n">
        <v>0.00632168655076872</v>
      </c>
      <c r="K4064" s="16" t="n">
        <v>0.0131767951711151</v>
      </c>
      <c r="L4064" s="16" t="n">
        <v>-0.223408404776444</v>
      </c>
      <c r="M4064" s="16" t="n">
        <v>0.554635440880211</v>
      </c>
      <c r="N4064" s="16" t="n">
        <v>0.0611931320506812</v>
      </c>
      <c r="O4064" s="16" t="n">
        <v>0.0163348203312436</v>
      </c>
      <c r="P4064" s="34" t="b">
        <f aca="false">TRUE()</f>
        <v>1</v>
      </c>
      <c r="Q4064" s="18" t="n">
        <v>0.000223766028114229</v>
      </c>
    </row>
    <row r="4065" customFormat="false" ht="22.35" hidden="false" customHeight="false" outlineLevel="0" collapsed="false">
      <c r="A4065" s="6" t="s">
        <v>5783</v>
      </c>
      <c r="B4065" s="7" t="s">
        <v>1644</v>
      </c>
      <c r="C4065" s="17" t="n">
        <v>2432</v>
      </c>
      <c r="D4065" s="18" t="n">
        <v>-0.000407375738815794</v>
      </c>
      <c r="E4065" s="18" t="n">
        <v>0.000162777984880825</v>
      </c>
      <c r="F4065" s="18" t="n">
        <v>-0.000450303385631566</v>
      </c>
      <c r="G4065" s="18" t="n">
        <v>0.000195269953407649</v>
      </c>
      <c r="H4065" s="16" t="n">
        <v>-2.7873621524817</v>
      </c>
      <c r="I4065" s="17" t="n">
        <v>233.704788893653</v>
      </c>
      <c r="J4065" s="16" t="n">
        <v>0.00575089628535574</v>
      </c>
      <c r="K4065" s="16" t="n">
        <v>0.0120902834773183</v>
      </c>
      <c r="L4065" s="16" t="n">
        <v>-0.225445379905492</v>
      </c>
      <c r="M4065" s="16" t="n">
        <v>0.555071284673795</v>
      </c>
      <c r="N4065" s="16" t="n">
        <v>0.0594192483983394</v>
      </c>
      <c r="O4065" s="16" t="n">
        <v>0.0167863045457433</v>
      </c>
      <c r="P4065" s="34" t="b">
        <f aca="false">TRUE()</f>
        <v>1</v>
      </c>
      <c r="Q4065" s="18" t="n">
        <v>6.79276418413204E-005</v>
      </c>
    </row>
    <row r="4066" customFormat="false" ht="22.35" hidden="false" customHeight="false" outlineLevel="0" collapsed="false">
      <c r="A4066" s="6" t="s">
        <v>5784</v>
      </c>
      <c r="B4066" s="7" t="s">
        <v>1644</v>
      </c>
      <c r="C4066" s="17" t="n">
        <v>2433</v>
      </c>
      <c r="D4066" s="18" t="n">
        <v>-0.000401578242299418</v>
      </c>
      <c r="E4066" s="18" t="n">
        <v>0.000159987803665476</v>
      </c>
      <c r="F4066" s="18" t="n">
        <v>-0.000444561821724438</v>
      </c>
      <c r="G4066" s="18" t="n">
        <v>0.000193222185124418</v>
      </c>
      <c r="H4066" s="16" t="n">
        <v>-2.8353534745441</v>
      </c>
      <c r="I4066" s="17" t="n">
        <v>235.025296249816</v>
      </c>
      <c r="J4066" s="16" t="n">
        <v>0.00497627509313775</v>
      </c>
      <c r="K4066" s="16" t="n">
        <v>0.0106068524070476</v>
      </c>
      <c r="L4066" s="16" t="n">
        <v>-0.228318071231616</v>
      </c>
      <c r="M4066" s="16" t="n">
        <v>0.555478072214474</v>
      </c>
      <c r="N4066" s="16" t="n">
        <v>0.0569178610655529</v>
      </c>
      <c r="O4066" s="16" t="n">
        <v>0.017256242402143</v>
      </c>
      <c r="P4066" s="34" t="b">
        <f aca="false">TRUE()</f>
        <v>1</v>
      </c>
      <c r="Q4066" s="18" t="n">
        <v>7.10648148148148E-005</v>
      </c>
    </row>
    <row r="4067" customFormat="false" ht="22.35" hidden="false" customHeight="false" outlineLevel="0" collapsed="false">
      <c r="A4067" s="6" t="s">
        <v>5785</v>
      </c>
      <c r="B4067" s="7" t="s">
        <v>1644</v>
      </c>
      <c r="C4067" s="17" t="n">
        <v>2434</v>
      </c>
      <c r="D4067" s="18" t="n">
        <v>-0.000396201971434401</v>
      </c>
      <c r="E4067" s="18" t="n">
        <v>0.000157008225350142</v>
      </c>
      <c r="F4067" s="18" t="n">
        <v>-0.000439026590524511</v>
      </c>
      <c r="G4067" s="18" t="n">
        <v>0.000191337797703726</v>
      </c>
      <c r="H4067" s="16" t="n">
        <v>-2.87257205370201</v>
      </c>
      <c r="I4067" s="17" t="n">
        <v>236.817171632674</v>
      </c>
      <c r="J4067" s="16" t="n">
        <v>0.00444094487121445</v>
      </c>
      <c r="K4067" s="16" t="n">
        <v>0.00954918197696371</v>
      </c>
      <c r="L4067" s="16" t="n">
        <v>-0.229961120273056</v>
      </c>
      <c r="M4067" s="16" t="n">
        <v>0.555613668061367</v>
      </c>
      <c r="N4067" s="16" t="n">
        <v>0.0561548122798915</v>
      </c>
      <c r="O4067" s="16" t="n">
        <v>0.0179700060449709</v>
      </c>
      <c r="P4067" s="34" t="b">
        <f aca="false">TRUE()</f>
        <v>1</v>
      </c>
      <c r="Q4067" s="18" t="n">
        <v>0.00010518849125117</v>
      </c>
    </row>
    <row r="4068" customFormat="false" ht="22.35" hidden="false" customHeight="false" outlineLevel="0" collapsed="false">
      <c r="A4068" s="6" t="s">
        <v>5786</v>
      </c>
      <c r="B4068" s="7" t="s">
        <v>1644</v>
      </c>
      <c r="C4068" s="17" t="n">
        <v>2435</v>
      </c>
      <c r="D4068" s="18" t="n">
        <v>-0.000390794854759183</v>
      </c>
      <c r="E4068" s="18" t="n">
        <v>0.000154476572396585</v>
      </c>
      <c r="F4068" s="18" t="n">
        <v>-0.000433437458070309</v>
      </c>
      <c r="G4068" s="18" t="n">
        <v>0.000189413902235403</v>
      </c>
      <c r="H4068" s="16" t="n">
        <v>-2.90311604070871</v>
      </c>
      <c r="I4068" s="17" t="n">
        <v>238.062223204516</v>
      </c>
      <c r="J4068" s="16" t="n">
        <v>0.00404167209984626</v>
      </c>
      <c r="K4068" s="16" t="n">
        <v>0.00874501523167986</v>
      </c>
      <c r="L4068" s="16" t="n">
        <v>-0.23147731292421</v>
      </c>
      <c r="M4068" s="16" t="n">
        <v>0.556039826437316</v>
      </c>
      <c r="N4068" s="16" t="n">
        <v>0.0562317450261231</v>
      </c>
      <c r="O4068" s="16" t="n">
        <v>0.0193830829320098</v>
      </c>
      <c r="P4068" s="34" t="b">
        <f aca="false">TRUE()</f>
        <v>1</v>
      </c>
      <c r="Q4068" s="18" t="n">
        <v>0.000127643034513472</v>
      </c>
    </row>
    <row r="4069" customFormat="false" ht="22.35" hidden="false" customHeight="false" outlineLevel="0" collapsed="false">
      <c r="A4069" s="6" t="s">
        <v>5787</v>
      </c>
      <c r="B4069" s="7" t="s">
        <v>1644</v>
      </c>
      <c r="C4069" s="17" t="n">
        <v>2436</v>
      </c>
      <c r="D4069" s="18" t="n">
        <v>-0.000384777239690331</v>
      </c>
      <c r="E4069" s="18" t="n">
        <v>0.000152138571071114</v>
      </c>
      <c r="F4069" s="18" t="n">
        <v>-0.000427934942957636</v>
      </c>
      <c r="G4069" s="18" t="n">
        <v>0.000187460465600029</v>
      </c>
      <c r="H4069" s="16" t="n">
        <v>-2.97994680215591</v>
      </c>
      <c r="I4069" s="17" t="n">
        <v>239.063042450372</v>
      </c>
      <c r="J4069" s="16" t="n">
        <v>0.00318041082925371</v>
      </c>
      <c r="K4069" s="16" t="n">
        <v>0.0070355570050122</v>
      </c>
      <c r="L4069" s="16" t="n">
        <v>-0.236849713985233</v>
      </c>
      <c r="M4069" s="16" t="n">
        <v>0.557957539129087</v>
      </c>
      <c r="N4069" s="16" t="n">
        <v>0.0536201631999905</v>
      </c>
      <c r="O4069" s="16" t="n">
        <v>0.0217000182715346</v>
      </c>
      <c r="P4069" s="34" t="b">
        <f aca="false">TRUE()</f>
        <v>1</v>
      </c>
      <c r="Q4069" s="18" t="n">
        <v>0.000133468881267734</v>
      </c>
    </row>
    <row r="4070" customFormat="false" ht="22.35" hidden="false" customHeight="false" outlineLevel="0" collapsed="false">
      <c r="A4070" s="6" t="s">
        <v>5788</v>
      </c>
      <c r="B4070" s="7" t="s">
        <v>1644</v>
      </c>
      <c r="C4070" s="17" t="n">
        <v>2437</v>
      </c>
      <c r="D4070" s="18" t="n">
        <v>-0.00037866743523573</v>
      </c>
      <c r="E4070" s="18" t="n">
        <v>0.00015020194990083</v>
      </c>
      <c r="F4070" s="18" t="n">
        <v>-0.000422193061539837</v>
      </c>
      <c r="G4070" s="18" t="n">
        <v>0.00018540848589835</v>
      </c>
      <c r="H4070" s="16" t="n">
        <v>-3.04281538370912</v>
      </c>
      <c r="I4070" s="17" t="n">
        <v>239.435526430557</v>
      </c>
      <c r="J4070" s="16" t="n">
        <v>0.00260504714565777</v>
      </c>
      <c r="K4070" s="16" t="n">
        <v>0.00586913444868608</v>
      </c>
      <c r="L4070" s="16" t="n">
        <v>-0.241563110902403</v>
      </c>
      <c r="M4070" s="16" t="n">
        <v>0.560562916472958</v>
      </c>
      <c r="N4070" s="16" t="n">
        <v>0.0514710497398484</v>
      </c>
      <c r="O4070" s="16" t="n">
        <v>0.0239245697659025</v>
      </c>
      <c r="P4070" s="34" t="b">
        <f aca="false">TRUE()</f>
        <v>1</v>
      </c>
      <c r="Q4070" s="18" t="n">
        <v>0.000263358501787878</v>
      </c>
    </row>
    <row r="4071" customFormat="false" ht="22.35" hidden="false" customHeight="false" outlineLevel="0" collapsed="false">
      <c r="A4071" s="6" t="s">
        <v>5789</v>
      </c>
      <c r="B4071" s="7" t="s">
        <v>1644</v>
      </c>
      <c r="C4071" s="17" t="n">
        <v>2438</v>
      </c>
      <c r="D4071" s="18" t="n">
        <v>-0.000372881539044209</v>
      </c>
      <c r="E4071" s="18" t="n">
        <v>0.000148283336371965</v>
      </c>
      <c r="F4071" s="18" t="n">
        <v>-0.000416034308169059</v>
      </c>
      <c r="G4071" s="18" t="n">
        <v>0.000183485162155917</v>
      </c>
      <c r="H4071" s="16" t="n">
        <v>-3.05404129377629</v>
      </c>
      <c r="I4071" s="17" t="n">
        <v>239.939093550701</v>
      </c>
      <c r="J4071" s="16" t="n">
        <v>0.00251251417390667</v>
      </c>
      <c r="K4071" s="16" t="n">
        <v>0.00567915785496333</v>
      </c>
      <c r="L4071" s="16" t="n">
        <v>-0.242072166574602</v>
      </c>
      <c r="M4071" s="16" t="n">
        <v>0.560960018596002</v>
      </c>
      <c r="N4071" s="16" t="n">
        <v>0.0533635061056815</v>
      </c>
      <c r="O4071" s="16" t="n">
        <v>0.0259898062280626</v>
      </c>
      <c r="P4071" s="34" t="b">
        <f aca="false">TRUE()</f>
        <v>1</v>
      </c>
      <c r="Q4071" s="18" t="n">
        <v>8.96363658028414E-005</v>
      </c>
    </row>
    <row r="4072" customFormat="false" ht="22.35" hidden="false" customHeight="false" outlineLevel="0" collapsed="false">
      <c r="A4072" s="6" t="s">
        <v>5790</v>
      </c>
      <c r="B4072" s="7" t="s">
        <v>1644</v>
      </c>
      <c r="C4072" s="17" t="n">
        <v>2439</v>
      </c>
      <c r="D4072" s="18" t="n">
        <v>-0.000367321933265082</v>
      </c>
      <c r="E4072" s="18" t="n">
        <v>0.000146237954206236</v>
      </c>
      <c r="F4072" s="18" t="n">
        <v>-0.00041000839988244</v>
      </c>
      <c r="G4072" s="18" t="n">
        <v>0.000181752413779386</v>
      </c>
      <c r="H4072" s="16" t="n">
        <v>-3.06011406580695</v>
      </c>
      <c r="I4072" s="17" t="n">
        <v>240.858707409277</v>
      </c>
      <c r="J4072" s="16" t="n">
        <v>0.00246302955087329</v>
      </c>
      <c r="K4072" s="16" t="n">
        <v>0.00558861270427782</v>
      </c>
      <c r="L4072" s="16" t="n">
        <v>-0.241861566955326</v>
      </c>
      <c r="M4072" s="16" t="n">
        <v>0.561773593677359</v>
      </c>
      <c r="N4072" s="16" t="n">
        <v>0.0552184624366301</v>
      </c>
      <c r="O4072" s="16" t="n">
        <v>0.0275388784103623</v>
      </c>
      <c r="P4072" s="34" t="b">
        <f aca="false">TRUE()</f>
        <v>1</v>
      </c>
      <c r="Q4072" s="18" t="n">
        <v>9.35019841269841E-005</v>
      </c>
    </row>
    <row r="4073" customFormat="false" ht="22.35" hidden="false" customHeight="false" outlineLevel="0" collapsed="false">
      <c r="A4073" s="6" t="s">
        <v>5791</v>
      </c>
      <c r="B4073" s="7" t="s">
        <v>1644</v>
      </c>
      <c r="C4073" s="17" t="n">
        <v>2440</v>
      </c>
      <c r="D4073" s="18" t="n">
        <v>-0.000361700615169495</v>
      </c>
      <c r="E4073" s="18" t="n">
        <v>0.000144192684820428</v>
      </c>
      <c r="F4073" s="18" t="n">
        <v>-0.000403971916955901</v>
      </c>
      <c r="G4073" s="18" t="n">
        <v>0.000179831235380462</v>
      </c>
      <c r="H4073" s="16" t="n">
        <v>-3.0708130157615</v>
      </c>
      <c r="I4073" s="17" t="n">
        <v>241.587475573071</v>
      </c>
      <c r="J4073" s="16" t="n">
        <v>0.00237894129753229</v>
      </c>
      <c r="K4073" s="16" t="n">
        <v>0.0054215301399006</v>
      </c>
      <c r="L4073" s="16" t="n">
        <v>-0.242163540285603</v>
      </c>
      <c r="M4073" s="16" t="n">
        <v>0.562006043700604</v>
      </c>
      <c r="N4073" s="16" t="n">
        <v>0.0548128487601282</v>
      </c>
      <c r="O4073" s="16" t="n">
        <v>0.0274651304175762</v>
      </c>
      <c r="P4073" s="34" t="b">
        <f aca="false">TRUE()</f>
        <v>1</v>
      </c>
      <c r="Q4073" s="18" t="n">
        <v>0.000141021169063336</v>
      </c>
    </row>
    <row r="4074" customFormat="false" ht="22.35" hidden="false" customHeight="false" outlineLevel="0" collapsed="false">
      <c r="A4074" s="6" t="s">
        <v>5792</v>
      </c>
      <c r="B4074" s="7" t="s">
        <v>1644</v>
      </c>
      <c r="C4074" s="17" t="n">
        <v>2441</v>
      </c>
      <c r="D4074" s="18" t="n">
        <v>-0.000356153101246581</v>
      </c>
      <c r="E4074" s="18" t="n">
        <v>0.000141607425351231</v>
      </c>
      <c r="F4074" s="18" t="n">
        <v>-0.000397663971553791</v>
      </c>
      <c r="G4074" s="18" t="n">
        <v>0.000177789714958024</v>
      </c>
      <c r="H4074" s="16" t="n">
        <v>-3.0657257529689</v>
      </c>
      <c r="I4074" s="17" t="n">
        <v>243.009799247891</v>
      </c>
      <c r="J4074" s="16" t="n">
        <v>0.00241673897073729</v>
      </c>
      <c r="K4074" s="16" t="n">
        <v>0.00549258856985747</v>
      </c>
      <c r="L4074" s="16" t="n">
        <v>-0.240719556677804</v>
      </c>
      <c r="M4074" s="16" t="n">
        <v>0.561628312412831</v>
      </c>
      <c r="N4074" s="16" t="n">
        <v>0.0554095934834362</v>
      </c>
      <c r="O4074" s="16" t="n">
        <v>0.0267784052396235</v>
      </c>
      <c r="P4074" s="34" t="b">
        <f aca="false">TRUE()</f>
        <v>1</v>
      </c>
      <c r="Q4074" s="18" t="n">
        <v>0.000235884644204034</v>
      </c>
    </row>
    <row r="4075" customFormat="false" ht="22.35" hidden="false" customHeight="false" outlineLevel="0" collapsed="false">
      <c r="A4075" s="6" t="s">
        <v>5793</v>
      </c>
      <c r="B4075" s="7" t="s">
        <v>1644</v>
      </c>
      <c r="C4075" s="17" t="n">
        <v>2442</v>
      </c>
      <c r="D4075" s="18" t="n">
        <v>-0.000350059750249858</v>
      </c>
      <c r="E4075" s="18" t="n">
        <v>0.000138861187490798</v>
      </c>
      <c r="F4075" s="18" t="n">
        <v>-0.000390878135739828</v>
      </c>
      <c r="G4075" s="18" t="n">
        <v>0.000175446763910639</v>
      </c>
      <c r="H4075" s="16" t="n">
        <v>-3.06951302254717</v>
      </c>
      <c r="I4075" s="17" t="n">
        <v>244.375433658509</v>
      </c>
      <c r="J4075" s="16" t="n">
        <v>0.00238604891262488</v>
      </c>
      <c r="K4075" s="16" t="n">
        <v>0.00543176247251412</v>
      </c>
      <c r="L4075" s="16" t="n">
        <v>-0.240034388206615</v>
      </c>
      <c r="M4075" s="16" t="n">
        <v>0.560746939408027</v>
      </c>
      <c r="N4075" s="16" t="n">
        <v>0.0534862590678841</v>
      </c>
      <c r="O4075" s="16" t="n">
        <v>0.024399327873282</v>
      </c>
      <c r="P4075" s="34" t="b">
        <f aca="false">TRUE()</f>
        <v>1</v>
      </c>
      <c r="Q4075" s="18" t="n">
        <v>0.000180538999699348</v>
      </c>
    </row>
    <row r="4076" customFormat="false" ht="22.35" hidden="false" customHeight="false" outlineLevel="0" collapsed="false">
      <c r="A4076" s="6" t="s">
        <v>5794</v>
      </c>
      <c r="B4076" s="7" t="s">
        <v>1644</v>
      </c>
      <c r="C4076" s="17" t="n">
        <v>2443</v>
      </c>
      <c r="D4076" s="18" t="n">
        <v>-0.000343664769371716</v>
      </c>
      <c r="E4076" s="18" t="n">
        <v>0.00013646428367517</v>
      </c>
      <c r="F4076" s="18" t="n">
        <v>-0.000383853052619976</v>
      </c>
      <c r="G4076" s="18" t="n">
        <v>0.000173006122171308</v>
      </c>
      <c r="H4076" s="16" t="n">
        <v>-3.07266524155542</v>
      </c>
      <c r="I4076" s="17" t="n">
        <v>245.118889906709</v>
      </c>
      <c r="J4076" s="16" t="n">
        <v>0.00236117838498009</v>
      </c>
      <c r="K4076" s="16" t="n">
        <v>0.0053869655292289</v>
      </c>
      <c r="L4076" s="16" t="n">
        <v>-0.239753436145807</v>
      </c>
      <c r="M4076" s="16" t="n">
        <v>0.560756624825663</v>
      </c>
      <c r="N4076" s="16" t="n">
        <v>0.0527058873545879</v>
      </c>
      <c r="O4076" s="16" t="n">
        <v>0.0234284845880329</v>
      </c>
      <c r="P4076" s="34" t="b">
        <f aca="false">TRUE()</f>
        <v>1</v>
      </c>
      <c r="Q4076" s="18" t="n">
        <v>0.000131098201251886</v>
      </c>
    </row>
    <row r="4077" customFormat="false" ht="22.35" hidden="false" customHeight="false" outlineLevel="0" collapsed="false">
      <c r="A4077" s="6" t="s">
        <v>5795</v>
      </c>
      <c r="B4077" s="7" t="s">
        <v>1644</v>
      </c>
      <c r="C4077" s="17" t="n">
        <v>2444</v>
      </c>
      <c r="D4077" s="18" t="n">
        <v>-0.000337894039694408</v>
      </c>
      <c r="E4077" s="18" t="n">
        <v>0.000134093698287531</v>
      </c>
      <c r="F4077" s="18" t="n">
        <v>-0.000376706982495956</v>
      </c>
      <c r="G4077" s="18" t="n">
        <v>0.000170804884894919</v>
      </c>
      <c r="H4077" s="16" t="n">
        <v>-3.01648445861811</v>
      </c>
      <c r="I4077" s="17" t="n">
        <v>246.159002374499</v>
      </c>
      <c r="J4077" s="16" t="n">
        <v>0.00282534152276051</v>
      </c>
      <c r="K4077" s="16" t="n">
        <v>0.00632766719884301</v>
      </c>
      <c r="L4077" s="16" t="n">
        <v>-0.234654406711488</v>
      </c>
      <c r="M4077" s="16" t="n">
        <v>0.55880017046335</v>
      </c>
      <c r="N4077" s="16" t="n">
        <v>0.0554467924458693</v>
      </c>
      <c r="O4077" s="16" t="n">
        <v>0.0215185856631166</v>
      </c>
      <c r="P4077" s="34" t="b">
        <f aca="false">TRUE()</f>
        <v>1</v>
      </c>
      <c r="Q4077" s="18" t="n">
        <v>0.000181358353687463</v>
      </c>
    </row>
    <row r="4078" customFormat="false" ht="22.35" hidden="false" customHeight="false" outlineLevel="0" collapsed="false">
      <c r="A4078" s="6" t="s">
        <v>5796</v>
      </c>
      <c r="B4078" s="7" t="s">
        <v>1644</v>
      </c>
      <c r="C4078" s="17" t="n">
        <v>2445</v>
      </c>
      <c r="D4078" s="18" t="n">
        <v>-0.000331592019314932</v>
      </c>
      <c r="E4078" s="18" t="n">
        <v>0.00013205547235684</v>
      </c>
      <c r="F4078" s="18" t="n">
        <v>-0.000369639877355588</v>
      </c>
      <c r="G4078" s="18" t="n">
        <v>0.000168718719504349</v>
      </c>
      <c r="H4078" s="16" t="n">
        <v>-3.00042505300905</v>
      </c>
      <c r="I4078" s="17" t="n">
        <v>246.83202462504</v>
      </c>
      <c r="J4078" s="16" t="n">
        <v>0.00297225168832399</v>
      </c>
      <c r="K4078" s="16" t="n">
        <v>0.00662807335117924</v>
      </c>
      <c r="L4078" s="16" t="n">
        <v>-0.232950209722878</v>
      </c>
      <c r="M4078" s="16" t="n">
        <v>0.558441810010848</v>
      </c>
      <c r="N4078" s="16" t="n">
        <v>0.0554467924458693</v>
      </c>
      <c r="O4078" s="16" t="n">
        <v>0.0200296824565065</v>
      </c>
      <c r="P4078" s="34" t="b">
        <f aca="false">TRUE()</f>
        <v>1</v>
      </c>
      <c r="Q4078" s="18" t="n">
        <v>0.000166192744465467</v>
      </c>
    </row>
    <row r="4079" customFormat="false" ht="22.35" hidden="false" customHeight="false" outlineLevel="0" collapsed="false">
      <c r="A4079" s="6" t="s">
        <v>5797</v>
      </c>
      <c r="B4079" s="7" t="s">
        <v>1644</v>
      </c>
      <c r="C4079" s="17" t="n">
        <v>2446</v>
      </c>
      <c r="D4079" s="18" t="n">
        <v>-0.00032466809147071</v>
      </c>
      <c r="E4079" s="18" t="n">
        <v>0.000129607128675054</v>
      </c>
      <c r="F4079" s="18" t="n">
        <v>-0.000363128927587928</v>
      </c>
      <c r="G4079" s="18" t="n">
        <v>0.000166581405541643</v>
      </c>
      <c r="H4079" s="16" t="n">
        <v>-3.08571831866077</v>
      </c>
      <c r="I4079" s="17" t="n">
        <v>248.171141179658</v>
      </c>
      <c r="J4079" s="16" t="n">
        <v>0.00226073941389971</v>
      </c>
      <c r="K4079" s="16" t="n">
        <v>0.00517774203514558</v>
      </c>
      <c r="L4079" s="16" t="n">
        <v>-0.238654317172432</v>
      </c>
      <c r="M4079" s="16" t="n">
        <v>0.55972997055633</v>
      </c>
      <c r="N4079" s="16" t="n">
        <v>0.048694783291461</v>
      </c>
      <c r="O4079" s="16" t="n">
        <v>0.0189488244919558</v>
      </c>
      <c r="P4079" s="34" t="b">
        <f aca="false">TRUE()</f>
        <v>1</v>
      </c>
      <c r="Q4079" s="18" t="n">
        <v>0.000244519140374034</v>
      </c>
    </row>
    <row r="4080" customFormat="false" ht="22.35" hidden="false" customHeight="false" outlineLevel="0" collapsed="false">
      <c r="A4080" s="6" t="s">
        <v>5798</v>
      </c>
      <c r="B4080" s="7" t="s">
        <v>1644</v>
      </c>
      <c r="C4080" s="17" t="n">
        <v>2447</v>
      </c>
      <c r="D4080" s="18" t="n">
        <v>-0.000318288896325421</v>
      </c>
      <c r="E4080" s="18" t="n">
        <v>0.00012721205920331</v>
      </c>
      <c r="F4080" s="18" t="n">
        <v>-0.000356994715912297</v>
      </c>
      <c r="G4080" s="18" t="n">
        <v>0.000164701503121214</v>
      </c>
      <c r="H4080" s="16" t="n">
        <v>-3.15805702087499</v>
      </c>
      <c r="I4080" s="17" t="n">
        <v>249.834437457345</v>
      </c>
      <c r="J4080" s="16" t="n">
        <v>0.00178358283501585</v>
      </c>
      <c r="K4080" s="16" t="n">
        <v>0.0041653735314101</v>
      </c>
      <c r="L4080" s="16" t="n">
        <v>-0.243105998459914</v>
      </c>
      <c r="M4080" s="16" t="n">
        <v>0.560543545637688</v>
      </c>
      <c r="N4080" s="16" t="n">
        <v>0.0448881028538381</v>
      </c>
      <c r="O4080" s="16" t="n">
        <v>0.0179479883465982</v>
      </c>
      <c r="P4080" s="34" t="b">
        <f aca="false">TRUE()</f>
        <v>1</v>
      </c>
      <c r="Q4080" s="18" t="n">
        <v>0.000136440628303354</v>
      </c>
    </row>
    <row r="4081" customFormat="false" ht="22.35" hidden="false" customHeight="false" outlineLevel="0" collapsed="false">
      <c r="A4081" s="6" t="s">
        <v>5799</v>
      </c>
      <c r="B4081" s="7" t="s">
        <v>1644</v>
      </c>
      <c r="C4081" s="17" t="n">
        <v>2448</v>
      </c>
      <c r="D4081" s="18" t="n">
        <v>-0.000311655410295832</v>
      </c>
      <c r="E4081" s="18" t="n">
        <v>0.000125001279957033</v>
      </c>
      <c r="F4081" s="18" t="n">
        <v>-0.000350935587837462</v>
      </c>
      <c r="G4081" s="18" t="n">
        <v>0.000162692160133079</v>
      </c>
      <c r="H4081" s="16" t="n">
        <v>-3.25726974861458</v>
      </c>
      <c r="I4081" s="17" t="n">
        <v>251.048159656668</v>
      </c>
      <c r="J4081" s="16" t="n">
        <v>0.0012800127965012</v>
      </c>
      <c r="K4081" s="16" t="n">
        <v>0.00307945107564056</v>
      </c>
      <c r="L4081" s="16" t="n">
        <v>-0.249899674097808</v>
      </c>
      <c r="M4081" s="16" t="n">
        <v>0.563052068805207</v>
      </c>
      <c r="N4081" s="16" t="n">
        <v>0.0407504688042486</v>
      </c>
      <c r="O4081" s="16" t="n">
        <v>0.0174034864019447</v>
      </c>
      <c r="P4081" s="34" t="b">
        <f aca="false">TRUE()</f>
        <v>1</v>
      </c>
      <c r="Q4081" s="18" t="n">
        <v>0.000210124932990147</v>
      </c>
    </row>
    <row r="4082" customFormat="false" ht="22.35" hidden="false" customHeight="false" outlineLevel="0" collapsed="false">
      <c r="A4082" s="6" t="s">
        <v>5800</v>
      </c>
      <c r="B4082" s="7" t="s">
        <v>1644</v>
      </c>
      <c r="C4082" s="17" t="n">
        <v>2449</v>
      </c>
      <c r="D4082" s="18" t="n">
        <v>-0.000306140381883688</v>
      </c>
      <c r="E4082" s="18" t="n">
        <v>0.000122438751983845</v>
      </c>
      <c r="F4082" s="18" t="n">
        <v>-0.000345717574050412</v>
      </c>
      <c r="G4082" s="18" t="n">
        <v>0.000160902963764336</v>
      </c>
      <c r="H4082" s="16" t="n">
        <v>-3.34232559277545</v>
      </c>
      <c r="I4082" s="17" t="n">
        <v>253.313978172815</v>
      </c>
      <c r="J4082" s="18" t="n">
        <v>0.000956285231279341</v>
      </c>
      <c r="K4082" s="16" t="n">
        <v>0.00236831367852313</v>
      </c>
      <c r="L4082" s="16" t="n">
        <v>-0.254846239344527</v>
      </c>
      <c r="M4082" s="16" t="n">
        <v>0.564901983573532</v>
      </c>
      <c r="N4082" s="16" t="n">
        <v>0.0371852212929553</v>
      </c>
      <c r="O4082" s="16" t="n">
        <v>0.0174194813849389</v>
      </c>
      <c r="P4082" s="34" t="b">
        <f aca="false">TRUE()</f>
        <v>1</v>
      </c>
      <c r="Q4082" s="18" t="n">
        <v>0.000221553591305604</v>
      </c>
    </row>
    <row r="4083" customFormat="false" ht="22.35" hidden="false" customHeight="false" outlineLevel="0" collapsed="false">
      <c r="A4083" s="6" t="s">
        <v>5801</v>
      </c>
      <c r="B4083" s="7" t="s">
        <v>1644</v>
      </c>
      <c r="C4083" s="17" t="n">
        <v>2450</v>
      </c>
      <c r="D4083" s="18" t="n">
        <v>-0.000301690243225403</v>
      </c>
      <c r="E4083" s="18" t="n">
        <v>0.000120627653108343</v>
      </c>
      <c r="F4083" s="18" t="n">
        <v>-0.000341445358084706</v>
      </c>
      <c r="G4083" s="18" t="n">
        <v>0.000159554112742129</v>
      </c>
      <c r="H4083" s="16" t="n">
        <v>-3.40204556075171</v>
      </c>
      <c r="I4083" s="17" t="n">
        <v>254.862658691459</v>
      </c>
      <c r="J4083" s="18" t="n">
        <v>0.000776446532547829</v>
      </c>
      <c r="K4083" s="16" t="n">
        <v>0.00198292499081446</v>
      </c>
      <c r="L4083" s="16" t="n">
        <v>-0.258328613202073</v>
      </c>
      <c r="M4083" s="16" t="n">
        <v>0.566296683713002</v>
      </c>
      <c r="N4083" s="16" t="n">
        <v>0.0350799012847133</v>
      </c>
      <c r="O4083" s="16" t="n">
        <v>0.0178786957490438</v>
      </c>
      <c r="P4083" s="34" t="b">
        <f aca="false">TRUE()</f>
        <v>1</v>
      </c>
      <c r="Q4083" s="18" t="n">
        <v>0.000179506052303574</v>
      </c>
    </row>
    <row r="4084" customFormat="false" ht="22.35" hidden="false" customHeight="false" outlineLevel="0" collapsed="false">
      <c r="A4084" s="6" t="s">
        <v>5802</v>
      </c>
      <c r="B4084" s="7" t="s">
        <v>1644</v>
      </c>
      <c r="C4084" s="17" t="n">
        <v>2451</v>
      </c>
      <c r="D4084" s="18" t="n">
        <v>-0.000297998740995811</v>
      </c>
      <c r="E4084" s="18" t="n">
        <v>0.000119522143424654</v>
      </c>
      <c r="F4084" s="18" t="n">
        <v>-0.000338067828163254</v>
      </c>
      <c r="G4084" s="18" t="n">
        <v>0.000158364545676428</v>
      </c>
      <c r="H4084" s="16" t="n">
        <v>-3.45907685068656</v>
      </c>
      <c r="I4084" s="17" t="n">
        <v>255.27797506646</v>
      </c>
      <c r="J4084" s="18" t="n">
        <v>0.000634998893326657</v>
      </c>
      <c r="K4084" s="16" t="n">
        <v>0.0016670137875414</v>
      </c>
      <c r="L4084" s="16" t="n">
        <v>-0.262370837504609</v>
      </c>
      <c r="M4084" s="16" t="n">
        <v>0.567604215093755</v>
      </c>
      <c r="N4084" s="16" t="n">
        <v>0.0331139235816223</v>
      </c>
      <c r="O4084" s="16" t="n">
        <v>0.0187222112118265</v>
      </c>
      <c r="P4084" s="34" t="b">
        <f aca="false">TRUE()</f>
        <v>1</v>
      </c>
      <c r="Q4084" s="18" t="n">
        <v>0.000100893225298774</v>
      </c>
    </row>
    <row r="4085" customFormat="false" ht="22.35" hidden="false" customHeight="false" outlineLevel="0" collapsed="false">
      <c r="A4085" s="6" t="s">
        <v>5803</v>
      </c>
      <c r="B4085" s="7" t="s">
        <v>1644</v>
      </c>
      <c r="C4085" s="17" t="n">
        <v>2452</v>
      </c>
      <c r="D4085" s="18" t="n">
        <v>-0.000295364291089518</v>
      </c>
      <c r="E4085" s="18" t="n">
        <v>0.000118965392412622</v>
      </c>
      <c r="F4085" s="18" t="n">
        <v>-0.000335741336831548</v>
      </c>
      <c r="G4085" s="18" t="n">
        <v>0.000157358149307298</v>
      </c>
      <c r="H4085" s="16" t="n">
        <v>-3.50353085533027</v>
      </c>
      <c r="I4085" s="17" t="n">
        <v>254.866797649804</v>
      </c>
      <c r="J4085" s="18" t="n">
        <v>0.00054212071162563</v>
      </c>
      <c r="K4085" s="16" t="n">
        <v>0.00144218009823485</v>
      </c>
      <c r="L4085" s="16" t="n">
        <v>-0.266031810161432</v>
      </c>
      <c r="M4085" s="16" t="n">
        <v>0.569415388191539</v>
      </c>
      <c r="N4085" s="16" t="n">
        <v>0.031690181610686</v>
      </c>
      <c r="O4085" s="16" t="n">
        <v>0.0196872666720014</v>
      </c>
      <c r="P4085" s="34" t="b">
        <f aca="false">TRUE()</f>
        <v>1</v>
      </c>
      <c r="Q4085" s="18" t="n">
        <v>5.70296121593291E-005</v>
      </c>
    </row>
    <row r="4086" customFormat="false" ht="22.35" hidden="false" customHeight="false" outlineLevel="0" collapsed="false">
      <c r="A4086" s="6" t="s">
        <v>5804</v>
      </c>
      <c r="B4086" s="7" t="s">
        <v>1644</v>
      </c>
      <c r="C4086" s="17" t="n">
        <v>2453</v>
      </c>
      <c r="D4086" s="18" t="n">
        <v>-0.000293795211011696</v>
      </c>
      <c r="E4086" s="18" t="n">
        <v>0.000118866089489874</v>
      </c>
      <c r="F4086" s="18" t="n">
        <v>-0.000333961513666322</v>
      </c>
      <c r="G4086" s="18" t="n">
        <v>0.000156814297864434</v>
      </c>
      <c r="H4086" s="16" t="n">
        <v>-3.49053510956307</v>
      </c>
      <c r="I4086" s="17" t="n">
        <v>254.236677582853</v>
      </c>
      <c r="J4086" s="18" t="n">
        <v>0.000568129586791322</v>
      </c>
      <c r="K4086" s="16" t="n">
        <v>0.00150461888014294</v>
      </c>
      <c r="L4086" s="16" t="n">
        <v>-0.265489467713868</v>
      </c>
      <c r="M4086" s="16" t="n">
        <v>0.56900860065086</v>
      </c>
      <c r="N4086" s="16" t="n">
        <v>0.0325562298181131</v>
      </c>
      <c r="O4086" s="16" t="n">
        <v>0.0203593555788188</v>
      </c>
      <c r="P4086" s="34" t="b">
        <f aca="false">TRUE()</f>
        <v>1</v>
      </c>
      <c r="Q4086" s="18" t="n">
        <v>0.00013430152770501</v>
      </c>
    </row>
    <row r="4087" customFormat="false" ht="22.35" hidden="false" customHeight="false" outlineLevel="0" collapsed="false">
      <c r="A4087" s="6" t="s">
        <v>5805</v>
      </c>
      <c r="B4087" s="7" t="s">
        <v>1644</v>
      </c>
      <c r="C4087" s="17" t="n">
        <v>2454</v>
      </c>
      <c r="D4087" s="18" t="n">
        <v>-0.000293715809387085</v>
      </c>
      <c r="E4087" s="18" t="n">
        <v>0.000118805595999356</v>
      </c>
      <c r="F4087" s="18" t="n">
        <v>-0.000332942107329991</v>
      </c>
      <c r="G4087" s="18" t="n">
        <v>0.000156705565975003</v>
      </c>
      <c r="H4087" s="16" t="n">
        <v>-3.41074549053442</v>
      </c>
      <c r="I4087" s="17" t="n">
        <v>254.192542441421</v>
      </c>
      <c r="J4087" s="18" t="n">
        <v>0.000753436026646486</v>
      </c>
      <c r="K4087" s="16" t="n">
        <v>0.00193967711574623</v>
      </c>
      <c r="L4087" s="16" t="n">
        <v>-0.259451237071901</v>
      </c>
      <c r="M4087" s="16" t="n">
        <v>0.567333023399969</v>
      </c>
      <c r="N4087" s="16" t="n">
        <v>0.0373689368110051</v>
      </c>
      <c r="O4087" s="16" t="n">
        <v>0.0211860244805828</v>
      </c>
      <c r="P4087" s="34" t="b">
        <f aca="false">TRUE()</f>
        <v>1</v>
      </c>
      <c r="Q4087" s="18" t="n">
        <v>8.36384818504761E-005</v>
      </c>
    </row>
    <row r="4088" customFormat="false" ht="22.35" hidden="false" customHeight="false" outlineLevel="0" collapsed="false">
      <c r="A4088" s="6" t="s">
        <v>5806</v>
      </c>
      <c r="B4088" s="7" t="s">
        <v>1644</v>
      </c>
      <c r="C4088" s="17" t="n">
        <v>2455</v>
      </c>
      <c r="D4088" s="18" t="n">
        <v>-0.00029494501992206</v>
      </c>
      <c r="E4088" s="18" t="n">
        <v>0.000118626513959361</v>
      </c>
      <c r="F4088" s="18" t="n">
        <v>-0.000333197050826278</v>
      </c>
      <c r="G4088" s="18" t="n">
        <v>0.000157337586428781</v>
      </c>
      <c r="H4088" s="16" t="n">
        <v>-3.32626455131615</v>
      </c>
      <c r="I4088" s="17" t="n">
        <v>255.52348535832</v>
      </c>
      <c r="J4088" s="16" t="n">
        <v>0.0010094778184297</v>
      </c>
      <c r="K4088" s="16" t="n">
        <v>0.00248625100681499</v>
      </c>
      <c r="L4088" s="16" t="n">
        <v>-0.252133820006742</v>
      </c>
      <c r="M4088" s="16" t="n">
        <v>0.563836587633659</v>
      </c>
      <c r="N4088" s="16" t="n">
        <v>0.0432535590649232</v>
      </c>
      <c r="O4088" s="16" t="n">
        <v>0.0220840657371675</v>
      </c>
      <c r="P4088" s="34" t="b">
        <f aca="false">TRUE()</f>
        <v>1</v>
      </c>
      <c r="Q4088" s="18" t="n">
        <v>2.62345679012346E-005</v>
      </c>
    </row>
    <row r="4089" customFormat="false" ht="22.35" hidden="false" customHeight="false" outlineLevel="0" collapsed="false">
      <c r="A4089" s="6" t="s">
        <v>5807</v>
      </c>
      <c r="B4089" s="7" t="s">
        <v>1644</v>
      </c>
      <c r="C4089" s="17" t="n">
        <v>2456</v>
      </c>
      <c r="D4089" s="18" t="n">
        <v>-0.000296743296360452</v>
      </c>
      <c r="E4089" s="18" t="n">
        <v>0.000118700308509212</v>
      </c>
      <c r="F4089" s="18" t="n">
        <v>-0.000334452971401364</v>
      </c>
      <c r="G4089" s="18" t="n">
        <v>0.000158973809584446</v>
      </c>
      <c r="H4089" s="16" t="n">
        <v>-3.26869626632327</v>
      </c>
      <c r="I4089" s="17" t="n">
        <v>257.901455852982</v>
      </c>
      <c r="J4089" s="16" t="n">
        <v>0.0012273055781258</v>
      </c>
      <c r="K4089" s="16" t="n">
        <v>0.00296640544509149</v>
      </c>
      <c r="L4089" s="16" t="n">
        <v>-0.246242564255426</v>
      </c>
      <c r="M4089" s="16" t="n">
        <v>0.561037501937084</v>
      </c>
      <c r="N4089" s="16" t="n">
        <v>0.0468642715813475</v>
      </c>
      <c r="O4089" s="16" t="n">
        <v>0.0230895239661754</v>
      </c>
      <c r="P4089" s="34" t="b">
        <f aca="false">TRUE()</f>
        <v>1</v>
      </c>
      <c r="Q4089" s="18" t="n">
        <v>0.000191042832800799</v>
      </c>
    </row>
    <row r="4090" customFormat="false" ht="22.35" hidden="false" customHeight="false" outlineLevel="0" collapsed="false">
      <c r="A4090" s="6" t="s">
        <v>5808</v>
      </c>
      <c r="B4090" s="7" t="s">
        <v>1644</v>
      </c>
      <c r="C4090" s="17" t="n">
        <v>2457</v>
      </c>
      <c r="D4090" s="18" t="n">
        <v>-0.000298357375210241</v>
      </c>
      <c r="E4090" s="18" t="n">
        <v>0.000119517671225913</v>
      </c>
      <c r="F4090" s="18" t="n">
        <v>-0.000336947012284671</v>
      </c>
      <c r="G4090" s="18" t="n">
        <v>0.000161111815499042</v>
      </c>
      <c r="H4090" s="16" t="n">
        <v>-3.31635778792103</v>
      </c>
      <c r="I4090" s="17" t="n">
        <v>259.51848527683</v>
      </c>
      <c r="J4090" s="16" t="n">
        <v>0.00104228579066011</v>
      </c>
      <c r="K4090" s="16" t="n">
        <v>0.00256097455964443</v>
      </c>
      <c r="L4090" s="16" t="n">
        <v>-0.248805664291933</v>
      </c>
      <c r="M4090" s="16" t="n">
        <v>0.561056872772354</v>
      </c>
      <c r="N4090" s="16" t="n">
        <v>0.046006144339517</v>
      </c>
      <c r="O4090" s="16" t="n">
        <v>0.0242514215519394</v>
      </c>
      <c r="P4090" s="34" t="b">
        <f aca="false">TRUE()</f>
        <v>1</v>
      </c>
      <c r="Q4090" s="18" t="n">
        <v>0.000102529761904762</v>
      </c>
    </row>
    <row r="4091" customFormat="false" ht="22.35" hidden="false" customHeight="false" outlineLevel="0" collapsed="false">
      <c r="A4091" s="6" t="s">
        <v>5809</v>
      </c>
      <c r="B4091" s="7" t="s">
        <v>1644</v>
      </c>
      <c r="C4091" s="17" t="n">
        <v>2458</v>
      </c>
      <c r="D4091" s="18" t="n">
        <v>-0.000300222091720662</v>
      </c>
      <c r="E4091" s="18" t="n">
        <v>0.000120990002774481</v>
      </c>
      <c r="F4091" s="18" t="n">
        <v>-0.000340688105692849</v>
      </c>
      <c r="G4091" s="18" t="n">
        <v>0.000164046507695248</v>
      </c>
      <c r="H4091" s="16" t="n">
        <v>-3.42993979095084</v>
      </c>
      <c r="I4091" s="17" t="n">
        <v>260.983411585867</v>
      </c>
      <c r="J4091" s="18" t="n">
        <v>0.000701565417430588</v>
      </c>
      <c r="K4091" s="16" t="n">
        <v>0.00182310362074949</v>
      </c>
      <c r="L4091" s="16" t="n">
        <v>-0.256382784488547</v>
      </c>
      <c r="M4091" s="16" t="n">
        <v>0.563110181311018</v>
      </c>
      <c r="N4091" s="16" t="n">
        <v>0.0422277621662464</v>
      </c>
      <c r="O4091" s="16" t="n">
        <v>0.024223350879451</v>
      </c>
      <c r="P4091" s="34" t="b">
        <f aca="false">TRUE()</f>
        <v>1</v>
      </c>
      <c r="Q4091" s="18" t="n">
        <v>0.000180500069300155</v>
      </c>
    </row>
    <row r="4092" customFormat="false" ht="22.35" hidden="false" customHeight="false" outlineLevel="0" collapsed="false">
      <c r="A4092" s="6" t="s">
        <v>5810</v>
      </c>
      <c r="B4092" s="7" t="s">
        <v>1644</v>
      </c>
      <c r="C4092" s="17" t="n">
        <v>2459</v>
      </c>
      <c r="D4092" s="18" t="n">
        <v>-0.000302942912741225</v>
      </c>
      <c r="E4092" s="18" t="n">
        <v>0.000122473508235493</v>
      </c>
      <c r="F4092" s="18" t="n">
        <v>-0.000345086899659899</v>
      </c>
      <c r="G4092" s="18" t="n">
        <v>0.000167673226867722</v>
      </c>
      <c r="H4092" s="16" t="n">
        <v>-3.51963263112951</v>
      </c>
      <c r="I4092" s="17" t="n">
        <v>263.466512608618</v>
      </c>
      <c r="J4092" s="18" t="n">
        <v>0.000508962032009764</v>
      </c>
      <c r="K4092" s="16" t="n">
        <v>0.00136134724274732</v>
      </c>
      <c r="L4092" s="16" t="n">
        <v>-0.261484355731624</v>
      </c>
      <c r="M4092" s="16" t="n">
        <v>0.563584766775143</v>
      </c>
      <c r="N4092" s="16" t="n">
        <v>0.0403105668321919</v>
      </c>
      <c r="O4092" s="16" t="n">
        <v>0.0261494822608743</v>
      </c>
      <c r="P4092" s="34" t="b">
        <f aca="false">TRUE()</f>
        <v>1</v>
      </c>
      <c r="Q4092" s="18" t="n">
        <v>9.81766280185043E-005</v>
      </c>
    </row>
    <row r="4093" customFormat="false" ht="22.35" hidden="false" customHeight="false" outlineLevel="0" collapsed="false">
      <c r="A4093" s="6" t="s">
        <v>5811</v>
      </c>
      <c r="B4093" s="7" t="s">
        <v>1644</v>
      </c>
      <c r="C4093" s="17" t="n">
        <v>2460</v>
      </c>
      <c r="D4093" s="18" t="n">
        <v>-0.000305558862774588</v>
      </c>
      <c r="E4093" s="18" t="n">
        <v>0.000123919052982671</v>
      </c>
      <c r="F4093" s="18" t="n">
        <v>-0.000350046390250259</v>
      </c>
      <c r="G4093" s="18" t="n">
        <v>0.000171810874442937</v>
      </c>
      <c r="H4093" s="16" t="n">
        <v>-3.65921992920899</v>
      </c>
      <c r="I4093" s="17" t="n">
        <v>266.789059454153</v>
      </c>
      <c r="J4093" s="18" t="n">
        <v>0.000304850920865804</v>
      </c>
      <c r="K4093" s="18" t="n">
        <v>0.000852514367650327</v>
      </c>
      <c r="L4093" s="16" t="n">
        <v>-0.269702016656934</v>
      </c>
      <c r="M4093" s="16" t="n">
        <v>0.565357198202387</v>
      </c>
      <c r="N4093" s="16" t="n">
        <v>0.0350799012847133</v>
      </c>
      <c r="O4093" s="16" t="n">
        <v>0.0267441327323225</v>
      </c>
      <c r="P4093" s="34" t="b">
        <f aca="false">TRUE()</f>
        <v>1</v>
      </c>
      <c r="Q4093" s="18" t="n">
        <v>0.000120943103563862</v>
      </c>
    </row>
    <row r="4094" customFormat="false" ht="22.35" hidden="false" customHeight="false" outlineLevel="0" collapsed="false">
      <c r="A4094" s="6" t="s">
        <v>5812</v>
      </c>
      <c r="B4094" s="7" t="s">
        <v>1644</v>
      </c>
      <c r="C4094" s="17" t="n">
        <v>2461</v>
      </c>
      <c r="D4094" s="18" t="n">
        <v>-0.000307986817123278</v>
      </c>
      <c r="E4094" s="18" t="n">
        <v>0.000124921367947448</v>
      </c>
      <c r="F4094" s="18" t="n">
        <v>-0.000355025000063624</v>
      </c>
      <c r="G4094" s="18" t="n">
        <v>0.000176122649640538</v>
      </c>
      <c r="H4094" s="16" t="n">
        <v>-3.81991554123353</v>
      </c>
      <c r="I4094" s="17" t="n">
        <v>271.327274471175</v>
      </c>
      <c r="J4094" s="18" t="n">
        <v>0.000165522460394516</v>
      </c>
      <c r="K4094" s="18" t="n">
        <v>0.000482047867113853</v>
      </c>
      <c r="L4094" s="16" t="n">
        <v>-0.278615630723013</v>
      </c>
      <c r="M4094" s="16" t="n">
        <v>0.567797923446459</v>
      </c>
      <c r="N4094" s="16" t="n">
        <v>0.0300233848519549</v>
      </c>
      <c r="O4094" s="16" t="n">
        <v>0.0269211369969395</v>
      </c>
      <c r="P4094" s="34" t="b">
        <f aca="false">TRUE()</f>
        <v>1</v>
      </c>
      <c r="Q4094" s="18" t="n">
        <v>0.000144652279498135</v>
      </c>
    </row>
    <row r="4095" customFormat="false" ht="22.35" hidden="false" customHeight="false" outlineLevel="0" collapsed="false">
      <c r="A4095" s="6" t="s">
        <v>5813</v>
      </c>
      <c r="B4095" s="7" t="s">
        <v>1644</v>
      </c>
      <c r="C4095" s="17" t="n">
        <v>2462</v>
      </c>
      <c r="D4095" s="18" t="n">
        <v>-0.000310892087318888</v>
      </c>
      <c r="E4095" s="18" t="n">
        <v>0.000126287280199753</v>
      </c>
      <c r="F4095" s="18" t="n">
        <v>-0.000359767255293531</v>
      </c>
      <c r="G4095" s="18" t="n">
        <v>0.000180200770670598</v>
      </c>
      <c r="H4095" s="16" t="n">
        <v>-3.91261278250465</v>
      </c>
      <c r="I4095" s="17" t="n">
        <v>274.689001254543</v>
      </c>
      <c r="J4095" s="18" t="n">
        <v>0.000115167551536849</v>
      </c>
      <c r="K4095" s="18" t="n">
        <v>0.00035640964867854</v>
      </c>
      <c r="L4095" s="16" t="n">
        <v>-0.283252056122071</v>
      </c>
      <c r="M4095" s="16" t="n">
        <v>0.570035254920192</v>
      </c>
      <c r="N4095" s="16" t="n">
        <v>0.0275795800703517</v>
      </c>
      <c r="O4095" s="16" t="n">
        <v>0.0265229251881754</v>
      </c>
      <c r="P4095" s="34" t="b">
        <f aca="false">TRUE()</f>
        <v>1</v>
      </c>
      <c r="Q4095" s="18" t="n">
        <v>0.000187868379280489</v>
      </c>
    </row>
    <row r="4096" customFormat="false" ht="22.35" hidden="false" customHeight="false" outlineLevel="0" collapsed="false">
      <c r="A4096" s="6" t="s">
        <v>5814</v>
      </c>
      <c r="B4096" s="7" t="s">
        <v>1644</v>
      </c>
      <c r="C4096" s="17" t="n">
        <v>2463</v>
      </c>
      <c r="D4096" s="18" t="n">
        <v>-0.000313133144537014</v>
      </c>
      <c r="E4096" s="18" t="n">
        <v>0.000128297132406024</v>
      </c>
      <c r="F4096" s="18" t="n">
        <v>-0.000363972468862622</v>
      </c>
      <c r="G4096" s="18" t="n">
        <v>0.000183798944496818</v>
      </c>
      <c r="H4096" s="16" t="n">
        <v>-4.00145365014583</v>
      </c>
      <c r="I4096" s="17" t="n">
        <v>275.822072090943</v>
      </c>
      <c r="J4096" s="18" t="n">
        <v>8.09458684698394E-005</v>
      </c>
      <c r="K4096" s="18" t="n">
        <v>0.000257020163848381</v>
      </c>
      <c r="L4096" s="16" t="n">
        <v>-0.288969563628833</v>
      </c>
      <c r="M4096" s="16" t="n">
        <v>0.572776228110956</v>
      </c>
      <c r="N4096" s="16" t="n">
        <v>0.0247238781160584</v>
      </c>
      <c r="O4096" s="16" t="n">
        <v>0.0255228292287832</v>
      </c>
      <c r="P4096" s="34" t="b">
        <f aca="false">TRUE()</f>
        <v>1</v>
      </c>
      <c r="Q4096" s="18" t="n">
        <v>0.000139003331921832</v>
      </c>
    </row>
    <row r="4097" customFormat="false" ht="22.35" hidden="false" customHeight="false" outlineLevel="0" collapsed="false">
      <c r="A4097" s="6" t="s">
        <v>5815</v>
      </c>
      <c r="B4097" s="7" t="s">
        <v>1644</v>
      </c>
      <c r="C4097" s="17" t="n">
        <v>2464</v>
      </c>
      <c r="D4097" s="18" t="n">
        <v>-0.0003153694977446</v>
      </c>
      <c r="E4097" s="18" t="n">
        <v>0.000129946189966312</v>
      </c>
      <c r="F4097" s="18" t="n">
        <v>-0.000367468693331877</v>
      </c>
      <c r="G4097" s="18" t="n">
        <v>0.000187229331616593</v>
      </c>
      <c r="H4097" s="16" t="n">
        <v>-4.04179598918664</v>
      </c>
      <c r="I4097" s="17" t="n">
        <v>277.467074743388</v>
      </c>
      <c r="J4097" s="18" t="n">
        <v>6.87533517019372E-005</v>
      </c>
      <c r="K4097" s="18" t="n">
        <v>0.000220840874274798</v>
      </c>
      <c r="L4097" s="16" t="n">
        <v>-0.29085172505291</v>
      </c>
      <c r="M4097" s="16" t="n">
        <v>0.573744769874477</v>
      </c>
      <c r="N4097" s="16" t="n">
        <v>0.0230886510065443</v>
      </c>
      <c r="O4097" s="16" t="n">
        <v>0.0240406335592774</v>
      </c>
      <c r="P4097" s="34" t="b">
        <f aca="false">TRUE()</f>
        <v>1</v>
      </c>
      <c r="Q4097" s="18" t="n">
        <v>0.000325797088581142</v>
      </c>
    </row>
    <row r="4098" customFormat="false" ht="22.35" hidden="false" customHeight="false" outlineLevel="0" collapsed="false">
      <c r="A4098" s="6" t="s">
        <v>5816</v>
      </c>
      <c r="B4098" s="7" t="s">
        <v>1644</v>
      </c>
      <c r="C4098" s="17" t="n">
        <v>2465</v>
      </c>
      <c r="D4098" s="18" t="n">
        <v>-0.000317042438860506</v>
      </c>
      <c r="E4098" s="18" t="n">
        <v>0.000130962917149786</v>
      </c>
      <c r="F4098" s="18" t="n">
        <v>-0.000370067833271881</v>
      </c>
      <c r="G4098" s="18" t="n">
        <v>0.000190618696669155</v>
      </c>
      <c r="H4098" s="16" t="n">
        <v>-4.06945709007887</v>
      </c>
      <c r="I4098" s="17" t="n">
        <v>280.435069497375</v>
      </c>
      <c r="J4098" s="18" t="n">
        <v>6.1320660126755E-005</v>
      </c>
      <c r="K4098" s="18" t="n">
        <v>0.000198502916946984</v>
      </c>
      <c r="L4098" s="16" t="n">
        <v>-0.291015498871869</v>
      </c>
      <c r="M4098" s="16" t="n">
        <v>0.572882767704944</v>
      </c>
      <c r="N4098" s="16" t="n">
        <v>0.0224506725554876</v>
      </c>
      <c r="O4098" s="16" t="n">
        <v>0.0229718215964099</v>
      </c>
      <c r="P4098" s="34" t="b">
        <f aca="false">TRUE()</f>
        <v>1</v>
      </c>
      <c r="Q4098" s="18" t="n">
        <v>0.0005753444670076</v>
      </c>
    </row>
    <row r="4099" customFormat="false" ht="22.35" hidden="false" customHeight="false" outlineLevel="0" collapsed="false">
      <c r="A4099" s="6" t="s">
        <v>5817</v>
      </c>
      <c r="B4099" s="7" t="s">
        <v>1644</v>
      </c>
      <c r="C4099" s="17" t="n">
        <v>2466</v>
      </c>
      <c r="D4099" s="18" t="n">
        <v>-0.000317483266265053</v>
      </c>
      <c r="E4099" s="18" t="n">
        <v>0.000131265105743133</v>
      </c>
      <c r="F4099" s="18" t="n">
        <v>-0.000371578281077877</v>
      </c>
      <c r="G4099" s="18" t="n">
        <v>0.000193517655881121</v>
      </c>
      <c r="H4099" s="16" t="n">
        <v>-4.12606556740829</v>
      </c>
      <c r="I4099" s="17" t="n">
        <v>284.268395943766</v>
      </c>
      <c r="J4099" s="18" t="n">
        <v>4.85168552796995E-005</v>
      </c>
      <c r="K4099" s="18" t="n">
        <v>0.000159924503106237</v>
      </c>
      <c r="L4099" s="16" t="n">
        <v>-0.292757009332269</v>
      </c>
      <c r="M4099" s="16" t="n">
        <v>0.573492949015962</v>
      </c>
      <c r="N4099" s="16" t="n">
        <v>0.0214599099148439</v>
      </c>
      <c r="O4099" s="16" t="n">
        <v>0.022013654811842</v>
      </c>
      <c r="P4099" s="34" t="b">
        <f aca="false">TRUE()</f>
        <v>1</v>
      </c>
      <c r="Q4099" s="18" t="n">
        <v>0.000443678570024693</v>
      </c>
    </row>
    <row r="4100" customFormat="false" ht="22.35" hidden="false" customHeight="false" outlineLevel="0" collapsed="false">
      <c r="A4100" s="6" t="s">
        <v>5818</v>
      </c>
      <c r="B4100" s="7" t="s">
        <v>1644</v>
      </c>
      <c r="C4100" s="17" t="n">
        <v>2467</v>
      </c>
      <c r="D4100" s="18" t="n">
        <v>-0.000316620103105898</v>
      </c>
      <c r="E4100" s="18" t="n">
        <v>0.000131163630679394</v>
      </c>
      <c r="F4100" s="18" t="n">
        <v>-0.000372128193620384</v>
      </c>
      <c r="G4100" s="18" t="n">
        <v>0.000195715725908816</v>
      </c>
      <c r="H4100" s="16" t="n">
        <v>-4.22148315356852</v>
      </c>
      <c r="I4100" s="17" t="n">
        <v>287.982314989105</v>
      </c>
      <c r="J4100" s="18" t="n">
        <v>3.25733903872282E-005</v>
      </c>
      <c r="K4100" s="18" t="n">
        <v>0.000110712178629809</v>
      </c>
      <c r="L4100" s="16" t="n">
        <v>-0.297329124177417</v>
      </c>
      <c r="M4100" s="16" t="n">
        <v>0.575081357508136</v>
      </c>
      <c r="N4100" s="16" t="n">
        <v>0.0200798142302923</v>
      </c>
      <c r="O4100" s="16" t="n">
        <v>0.0209674880908471</v>
      </c>
      <c r="P4100" s="34" t="b">
        <f aca="false">TRUE()</f>
        <v>1</v>
      </c>
      <c r="Q4100" s="18" t="n">
        <v>0.000255961616718752</v>
      </c>
    </row>
    <row r="4101" customFormat="false" ht="22.35" hidden="false" customHeight="false" outlineLevel="0" collapsed="false">
      <c r="A4101" s="6" t="s">
        <v>5819</v>
      </c>
      <c r="B4101" s="7" t="s">
        <v>1644</v>
      </c>
      <c r="C4101" s="17" t="n">
        <v>2468</v>
      </c>
      <c r="D4101" s="18" t="n">
        <v>-0.000314873996438512</v>
      </c>
      <c r="E4101" s="18" t="n">
        <v>0.000131374401743754</v>
      </c>
      <c r="F4101" s="18" t="n">
        <v>-0.000371480967851923</v>
      </c>
      <c r="G4101" s="18" t="n">
        <v>0.000196801454035312</v>
      </c>
      <c r="H4101" s="16" t="n">
        <v>-4.29292227554861</v>
      </c>
      <c r="I4101" s="17" t="n">
        <v>289.21130951587</v>
      </c>
      <c r="J4101" s="18" t="n">
        <v>2.40896182806828E-005</v>
      </c>
      <c r="K4101" s="18" t="n">
        <v>8.40100133317929E-005</v>
      </c>
      <c r="L4101" s="16" t="n">
        <v>-0.301639610490973</v>
      </c>
      <c r="M4101" s="16" t="n">
        <v>0.576485743065241</v>
      </c>
      <c r="N4101" s="16" t="n">
        <v>0.0198437106917664</v>
      </c>
      <c r="O4101" s="16" t="n">
        <v>0.0197760713526781</v>
      </c>
      <c r="P4101" s="34" t="b">
        <f aca="false">TRUE()</f>
        <v>1</v>
      </c>
      <c r="Q4101" s="18" t="n">
        <v>0.000527616630049536</v>
      </c>
    </row>
    <row r="4102" customFormat="false" ht="22.35" hidden="false" customHeight="false" outlineLevel="0" collapsed="false">
      <c r="A4102" s="6" t="s">
        <v>5820</v>
      </c>
      <c r="B4102" s="7" t="s">
        <v>1644</v>
      </c>
      <c r="C4102" s="17" t="n">
        <v>2469</v>
      </c>
      <c r="D4102" s="18" t="n">
        <v>-0.000313115951564659</v>
      </c>
      <c r="E4102" s="18" t="n">
        <v>0.000131757365040779</v>
      </c>
      <c r="F4102" s="18" t="n">
        <v>-0.000369577119574316</v>
      </c>
      <c r="G4102" s="18" t="n">
        <v>0.000196222744965652</v>
      </c>
      <c r="H4102" s="16" t="n">
        <v>-4.27716204490477</v>
      </c>
      <c r="I4102" s="17" t="n">
        <v>287.382198440439</v>
      </c>
      <c r="J4102" s="18" t="n">
        <v>2.57981476565045E-005</v>
      </c>
      <c r="K4102" s="18" t="n">
        <v>8.95169839251619E-005</v>
      </c>
      <c r="L4102" s="16" t="n">
        <v>-0.301604839965068</v>
      </c>
      <c r="M4102" s="16" t="n">
        <v>0.576747249341392</v>
      </c>
      <c r="N4102" s="16" t="n">
        <v>0.0194925457416263</v>
      </c>
      <c r="O4102" s="16" t="n">
        <v>0.0182760370309987</v>
      </c>
      <c r="P4102" s="34" t="b">
        <f aca="false">TRUE()</f>
        <v>1</v>
      </c>
      <c r="Q4102" s="18" t="n">
        <v>0.000170230476673363</v>
      </c>
    </row>
    <row r="4103" customFormat="false" ht="22.35" hidden="false" customHeight="false" outlineLevel="0" collapsed="false">
      <c r="A4103" s="6" t="s">
        <v>5821</v>
      </c>
      <c r="B4103" s="7" t="s">
        <v>1644</v>
      </c>
      <c r="C4103" s="17" t="n">
        <v>2470</v>
      </c>
      <c r="D4103" s="18" t="n">
        <v>-0.000311341011778637</v>
      </c>
      <c r="E4103" s="18" t="n">
        <v>0.00013145549274733</v>
      </c>
      <c r="F4103" s="18" t="n">
        <v>-0.00036673923471191</v>
      </c>
      <c r="G4103" s="18" t="n">
        <v>0.000195090894964307</v>
      </c>
      <c r="H4103" s="16" t="n">
        <v>-4.21079364324963</v>
      </c>
      <c r="I4103" s="17" t="n">
        <v>286.302427637058</v>
      </c>
      <c r="J4103" s="18" t="n">
        <v>3.41154526284275E-005</v>
      </c>
      <c r="K4103" s="18" t="n">
        <v>0.000115480528880893</v>
      </c>
      <c r="L4103" s="16" t="n">
        <v>-0.297557550715947</v>
      </c>
      <c r="M4103" s="16" t="n">
        <v>0.575439717960639</v>
      </c>
      <c r="N4103" s="16" t="n">
        <v>0.0198437106917664</v>
      </c>
      <c r="O4103" s="16" t="n">
        <v>0.017284892599257</v>
      </c>
      <c r="P4103" s="34" t="b">
        <f aca="false">TRUE()</f>
        <v>1</v>
      </c>
      <c r="Q4103" s="18" t="n">
        <v>0.000334077878731637</v>
      </c>
    </row>
    <row r="4104" customFormat="false" ht="22.35" hidden="false" customHeight="false" outlineLevel="0" collapsed="false">
      <c r="A4104" s="6" t="s">
        <v>5822</v>
      </c>
      <c r="B4104" s="7" t="s">
        <v>1644</v>
      </c>
      <c r="C4104" s="17" t="n">
        <v>2471</v>
      </c>
      <c r="D4104" s="18" t="n">
        <v>-0.00030936185281652</v>
      </c>
      <c r="E4104" s="18" t="n">
        <v>0.000130733064785573</v>
      </c>
      <c r="F4104" s="18" t="n">
        <v>-0.000362678515663989</v>
      </c>
      <c r="G4104" s="18" t="n">
        <v>0.000193562131266342</v>
      </c>
      <c r="H4104" s="16" t="n">
        <v>-4.07791058721371</v>
      </c>
      <c r="I4104" s="17" t="n">
        <v>285.578162889859</v>
      </c>
      <c r="J4104" s="18" t="n">
        <v>5.89820646084937E-005</v>
      </c>
      <c r="K4104" s="18" t="n">
        <v>0.00019153017850176</v>
      </c>
      <c r="L4104" s="16" t="n">
        <v>-0.288582136158925</v>
      </c>
      <c r="M4104" s="16" t="n">
        <v>0.571565550906555</v>
      </c>
      <c r="N4104" s="16" t="n">
        <v>0.0205595909329899</v>
      </c>
      <c r="O4104" s="16" t="n">
        <v>0.016653930794434</v>
      </c>
      <c r="P4104" s="34" t="b">
        <f aca="false">TRUE()</f>
        <v>1</v>
      </c>
      <c r="Q4104" s="18" t="n">
        <v>0.000379536761925909</v>
      </c>
    </row>
    <row r="4105" customFormat="false" ht="22.35" hidden="false" customHeight="false" outlineLevel="0" collapsed="false">
      <c r="A4105" s="6" t="s">
        <v>5823</v>
      </c>
      <c r="B4105" s="7" t="s">
        <v>1644</v>
      </c>
      <c r="C4105" s="17" t="n">
        <v>2472</v>
      </c>
      <c r="D4105" s="18" t="n">
        <v>-0.000306224623798665</v>
      </c>
      <c r="E4105" s="18" t="n">
        <v>0.000129587996989071</v>
      </c>
      <c r="F4105" s="18" t="n">
        <v>-0.000358062881299645</v>
      </c>
      <c r="G4105" s="18" t="n">
        <v>0.00019157559966106</v>
      </c>
      <c r="H4105" s="16" t="n">
        <v>-4.00172460033195</v>
      </c>
      <c r="I4105" s="17" t="n">
        <v>285.113279184589</v>
      </c>
      <c r="J4105" s="18" t="n">
        <v>8.02214148264979E-005</v>
      </c>
      <c r="K4105" s="18" t="n">
        <v>0.000255110246383116</v>
      </c>
      <c r="L4105" s="16" t="n">
        <v>-0.283453571705462</v>
      </c>
      <c r="M4105" s="16" t="n">
        <v>0.569018286068495</v>
      </c>
      <c r="N4105" s="16" t="n">
        <v>0.0217888906035551</v>
      </c>
      <c r="O4105" s="16" t="n">
        <v>0.0162585179642186</v>
      </c>
      <c r="P4105" s="34" t="b">
        <f aca="false">TRUE()</f>
        <v>1</v>
      </c>
      <c r="Q4105" s="18" t="n">
        <v>0.000220384242653087</v>
      </c>
    </row>
    <row r="4106" customFormat="false" ht="22.35" hidden="false" customHeight="false" outlineLevel="0" collapsed="false">
      <c r="A4106" s="6" t="s">
        <v>5824</v>
      </c>
      <c r="B4106" s="7" t="s">
        <v>1644</v>
      </c>
      <c r="C4106" s="17" t="n">
        <v>2473</v>
      </c>
      <c r="D4106" s="18" t="n">
        <v>-0.000301302824583487</v>
      </c>
      <c r="E4106" s="18" t="n">
        <v>0.00012765173389024</v>
      </c>
      <c r="F4106" s="18" t="n">
        <v>-0.000352815236090405</v>
      </c>
      <c r="G4106" s="18" t="n">
        <v>0.000189705043099265</v>
      </c>
      <c r="H4106" s="16" t="n">
        <v>-4.03041452249858</v>
      </c>
      <c r="I4106" s="17" t="n">
        <v>286.724427371301</v>
      </c>
      <c r="J4106" s="18" t="n">
        <v>7.14009661153652E-005</v>
      </c>
      <c r="K4106" s="18" t="n">
        <v>0.000228461071224954</v>
      </c>
      <c r="L4106" s="16" t="n">
        <v>-0.284573504550805</v>
      </c>
      <c r="M4106" s="16" t="n">
        <v>0.569134511080118</v>
      </c>
      <c r="N4106" s="16" t="n">
        <v>0.0215698591156636</v>
      </c>
      <c r="O4106" s="16" t="n">
        <v>0.0165511051518144</v>
      </c>
      <c r="P4106" s="34" t="b">
        <f aca="false">TRUE()</f>
        <v>1</v>
      </c>
      <c r="Q4106" s="18" t="n">
        <v>0.00039564820290399</v>
      </c>
    </row>
    <row r="4107" customFormat="false" ht="22.35" hidden="false" customHeight="false" outlineLevel="0" collapsed="false">
      <c r="A4107" s="6" t="s">
        <v>5825</v>
      </c>
      <c r="B4107" s="7" t="s">
        <v>1644</v>
      </c>
      <c r="C4107" s="17" t="n">
        <v>2474</v>
      </c>
      <c r="D4107" s="18" t="n">
        <v>-0.000295007492911002</v>
      </c>
      <c r="E4107" s="18" t="n">
        <v>0.000125251625457065</v>
      </c>
      <c r="F4107" s="18" t="n">
        <v>-0.000346790331958419</v>
      </c>
      <c r="G4107" s="18" t="n">
        <v>0.00018748481223517</v>
      </c>
      <c r="H4107" s="16" t="n">
        <v>-4.12002936225279</v>
      </c>
      <c r="I4107" s="17" t="n">
        <v>288.96918952091</v>
      </c>
      <c r="J4107" s="18" t="n">
        <v>4.95198931116359E-005</v>
      </c>
      <c r="K4107" s="18" t="n">
        <v>0.000162971892476835</v>
      </c>
      <c r="L4107" s="16" t="n">
        <v>-0.289627060006585</v>
      </c>
      <c r="M4107" s="16" t="n">
        <v>0.57064543623121</v>
      </c>
      <c r="N4107" s="16" t="n">
        <v>0.0205595909329899</v>
      </c>
      <c r="O4107" s="16" t="n">
        <v>0.0171550301270405</v>
      </c>
      <c r="P4107" s="34" t="b">
        <f aca="false">TRUE()</f>
        <v>1</v>
      </c>
      <c r="Q4107" s="18" t="n">
        <v>0.000231481726226324</v>
      </c>
    </row>
    <row r="4108" customFormat="false" ht="22.35" hidden="false" customHeight="false" outlineLevel="0" collapsed="false">
      <c r="A4108" s="6" t="s">
        <v>5826</v>
      </c>
      <c r="B4108" s="7" t="s">
        <v>1644</v>
      </c>
      <c r="C4108" s="17" t="n">
        <v>2475</v>
      </c>
      <c r="D4108" s="18" t="n">
        <v>-0.000286945893377646</v>
      </c>
      <c r="E4108" s="18" t="n">
        <v>0.000122149940122352</v>
      </c>
      <c r="F4108" s="18" t="n">
        <v>-0.000340450452601882</v>
      </c>
      <c r="G4108" s="18" t="n">
        <v>0.000184888193112488</v>
      </c>
      <c r="H4108" s="16" t="n">
        <v>-4.34994597252998</v>
      </c>
      <c r="I4108" s="17" t="n">
        <v>292.502604339451</v>
      </c>
      <c r="J4108" s="18" t="n">
        <v>1.88309210429606E-005</v>
      </c>
      <c r="K4108" s="18" t="n">
        <v>6.66794559115074E-005</v>
      </c>
      <c r="L4108" s="16" t="n">
        <v>-0.303733380486127</v>
      </c>
      <c r="M4108" s="16" t="n">
        <v>0.57505230125523</v>
      </c>
      <c r="N4108" s="16" t="n">
        <v>0.0187819250973759</v>
      </c>
      <c r="O4108" s="16" t="n">
        <v>0.0183069251540545</v>
      </c>
      <c r="P4108" s="34" t="b">
        <f aca="false">TRUE()</f>
        <v>1</v>
      </c>
      <c r="Q4108" s="18" t="n">
        <v>0.000236354126559549</v>
      </c>
    </row>
    <row r="4109" customFormat="false" ht="22.35" hidden="false" customHeight="false" outlineLevel="0" collapsed="false">
      <c r="A4109" s="6" t="s">
        <v>5827</v>
      </c>
      <c r="B4109" s="7" t="s">
        <v>1644</v>
      </c>
      <c r="C4109" s="17" t="n">
        <v>2476</v>
      </c>
      <c r="D4109" s="18" t="n">
        <v>-0.00027814222738119</v>
      </c>
      <c r="E4109" s="18" t="n">
        <v>0.000118781597462922</v>
      </c>
      <c r="F4109" s="18" t="n">
        <v>-0.000333311464277729</v>
      </c>
      <c r="G4109" s="18" t="n">
        <v>0.00018166227951746</v>
      </c>
      <c r="H4109" s="16" t="n">
        <v>-4.59733434494901</v>
      </c>
      <c r="I4109" s="17" t="n">
        <v>295.867377647958</v>
      </c>
      <c r="J4109" s="18" t="n">
        <v>6.34757235780681E-006</v>
      </c>
      <c r="K4109" s="18" t="n">
        <v>2.40789993463421E-005</v>
      </c>
      <c r="L4109" s="16" t="n">
        <v>-0.319007222303374</v>
      </c>
      <c r="M4109" s="16" t="n">
        <v>0.580979776847978</v>
      </c>
      <c r="N4109" s="16" t="n">
        <v>0.0152019047512123</v>
      </c>
      <c r="O4109" s="16" t="n">
        <v>0.0198174436609436</v>
      </c>
      <c r="P4109" s="34" t="b">
        <f aca="false">TRUE()</f>
        <v>1</v>
      </c>
      <c r="Q4109" s="18" t="n">
        <v>0.000354541917785186</v>
      </c>
    </row>
    <row r="4110" customFormat="false" ht="22.35" hidden="false" customHeight="false" outlineLevel="0" collapsed="false">
      <c r="A4110" s="6" t="s">
        <v>5828</v>
      </c>
      <c r="B4110" s="7" t="s">
        <v>1644</v>
      </c>
      <c r="C4110" s="17" t="n">
        <v>2477</v>
      </c>
      <c r="D4110" s="18" t="n">
        <v>-0.000269905133320864</v>
      </c>
      <c r="E4110" s="18" t="n">
        <v>0.000115845299149873</v>
      </c>
      <c r="F4110" s="18" t="n">
        <v>-0.000325583946368233</v>
      </c>
      <c r="G4110" s="18" t="n">
        <v>0.000177087791540875</v>
      </c>
      <c r="H4110" s="16" t="n">
        <v>-4.7581206765301</v>
      </c>
      <c r="I4110" s="17" t="n">
        <v>295.71219197637</v>
      </c>
      <c r="J4110" s="18" t="n">
        <v>3.06045651944786E-006</v>
      </c>
      <c r="K4110" s="18" t="n">
        <v>1.20273622686635E-005</v>
      </c>
      <c r="L4110" s="16" t="n">
        <v>-0.330258101254613</v>
      </c>
      <c r="M4110" s="16" t="n">
        <v>0.586626375329304</v>
      </c>
      <c r="N4110" s="16" t="n">
        <v>0.013745482269412</v>
      </c>
      <c r="O4110" s="16" t="n">
        <v>0.0209560460219372</v>
      </c>
      <c r="P4110" s="34" t="b">
        <f aca="false">TRUE()</f>
        <v>1</v>
      </c>
      <c r="Q4110" s="18" t="n">
        <v>0.000235027997625742</v>
      </c>
    </row>
    <row r="4111" customFormat="false" ht="22.35" hidden="false" customHeight="false" outlineLevel="0" collapsed="false">
      <c r="A4111" s="6" t="s">
        <v>5829</v>
      </c>
      <c r="B4111" s="7" t="s">
        <v>1644</v>
      </c>
      <c r="C4111" s="17" t="n">
        <v>2478</v>
      </c>
      <c r="D4111" s="18" t="n">
        <v>-0.000262112711789251</v>
      </c>
      <c r="E4111" s="18" t="n">
        <v>0.000113351337026994</v>
      </c>
      <c r="F4111" s="18" t="n">
        <v>-0.000317913416215113</v>
      </c>
      <c r="G4111" s="18" t="n">
        <v>0.000171955844451068</v>
      </c>
      <c r="H4111" s="16" t="n">
        <v>-4.88530678466353</v>
      </c>
      <c r="I4111" s="17" t="n">
        <v>293.225026178971</v>
      </c>
      <c r="J4111" s="18" t="n">
        <v>1.70137212739307E-006</v>
      </c>
      <c r="K4111" s="18" t="n">
        <v>6.86170488695942E-006</v>
      </c>
      <c r="L4111" s="16" t="n">
        <v>-0.340652531335193</v>
      </c>
      <c r="M4111" s="16" t="n">
        <v>0.592834728033473</v>
      </c>
      <c r="N4111" s="16" t="n">
        <v>0.0116447705012549</v>
      </c>
      <c r="O4111" s="16" t="n">
        <v>0.0210556279179185</v>
      </c>
      <c r="P4111" s="34" t="b">
        <f aca="false">TRUE()</f>
        <v>1</v>
      </c>
      <c r="Q4111" s="18" t="n">
        <v>0.000402479527006119</v>
      </c>
    </row>
    <row r="4112" customFormat="false" ht="22.35" hidden="false" customHeight="false" outlineLevel="0" collapsed="false">
      <c r="A4112" s="6" t="s">
        <v>5830</v>
      </c>
      <c r="B4112" s="7" t="s">
        <v>1644</v>
      </c>
      <c r="C4112" s="17" t="n">
        <v>2479</v>
      </c>
      <c r="D4112" s="18" t="n">
        <v>-0.000254943038869281</v>
      </c>
      <c r="E4112" s="18" t="n">
        <v>0.00011076864374362</v>
      </c>
      <c r="F4112" s="18" t="n">
        <v>-0.000310218581307631</v>
      </c>
      <c r="G4112" s="18" t="n">
        <v>0.000167106488403778</v>
      </c>
      <c r="H4112" s="16" t="n">
        <v>-4.96083845071345</v>
      </c>
      <c r="I4112" s="17" t="n">
        <v>291.44158885409</v>
      </c>
      <c r="J4112" s="18" t="n">
        <v>1.19474515033443E-006</v>
      </c>
      <c r="K4112" s="18" t="n">
        <v>4.91396667382347E-006</v>
      </c>
      <c r="L4112" s="16" t="n">
        <v>-0.347084194614606</v>
      </c>
      <c r="M4112" s="16" t="n">
        <v>0.596582984658298</v>
      </c>
      <c r="N4112" s="16" t="n">
        <v>0.0100057058599711</v>
      </c>
      <c r="O4112" s="16" t="n">
        <v>0.0197508067172139</v>
      </c>
      <c r="P4112" s="34" t="b">
        <f aca="false">TRUE()</f>
        <v>1</v>
      </c>
      <c r="Q4112" s="18" t="n">
        <v>0.000267887859059375</v>
      </c>
    </row>
    <row r="4113" customFormat="false" ht="22.35" hidden="false" customHeight="false" outlineLevel="0" collapsed="false">
      <c r="A4113" s="6" t="s">
        <v>5831</v>
      </c>
      <c r="B4113" s="7" t="s">
        <v>1644</v>
      </c>
      <c r="C4113" s="17" t="n">
        <v>2480</v>
      </c>
      <c r="D4113" s="18" t="n">
        <v>-0.000248324529855632</v>
      </c>
      <c r="E4113" s="18" t="n">
        <v>0.000107622099505447</v>
      </c>
      <c r="F4113" s="18" t="n">
        <v>-0.000302077537062389</v>
      </c>
      <c r="G4113" s="18" t="n">
        <v>0.000162530787295464</v>
      </c>
      <c r="H4113" s="16" t="n">
        <v>-4.96359719649921</v>
      </c>
      <c r="I4113" s="17" t="n">
        <v>291.778160553002</v>
      </c>
      <c r="J4113" s="18" t="n">
        <v>1.17851128404797E-006</v>
      </c>
      <c r="K4113" s="18" t="n">
        <v>4.85682406037642E-006</v>
      </c>
      <c r="L4113" s="16" t="n">
        <v>-0.347055677565908</v>
      </c>
      <c r="M4113" s="16" t="n">
        <v>0.596408647140865</v>
      </c>
      <c r="N4113" s="16" t="n">
        <v>0.00968537220769278</v>
      </c>
      <c r="O4113" s="16" t="n">
        <v>0.0183806736222044</v>
      </c>
      <c r="P4113" s="34" t="b">
        <f aca="false">TRUE()</f>
        <v>1</v>
      </c>
      <c r="Q4113" s="18" t="n">
        <v>0.000285581296139478</v>
      </c>
    </row>
    <row r="4114" customFormat="false" ht="22.35" hidden="false" customHeight="false" outlineLevel="0" collapsed="false">
      <c r="A4114" s="6" t="s">
        <v>5832</v>
      </c>
      <c r="B4114" s="7" t="s">
        <v>1644</v>
      </c>
      <c r="C4114" s="17" t="n">
        <v>2481</v>
      </c>
      <c r="D4114" s="18" t="n">
        <v>-0.00024209097147906</v>
      </c>
      <c r="E4114" s="18" t="n">
        <v>0.000104284958764531</v>
      </c>
      <c r="F4114" s="18" t="n">
        <v>-0.000293812109816373</v>
      </c>
      <c r="G4114" s="18" t="n">
        <v>0.000158566979473754</v>
      </c>
      <c r="H4114" s="16" t="n">
        <v>-4.9182246821077</v>
      </c>
      <c r="I4114" s="17" t="n">
        <v>293.97058418857</v>
      </c>
      <c r="J4114" s="18" t="n">
        <v>1.45546618467312E-006</v>
      </c>
      <c r="K4114" s="18" t="n">
        <v>5.93338375873621E-006</v>
      </c>
      <c r="L4114" s="16" t="n">
        <v>-0.342471116369009</v>
      </c>
      <c r="M4114" s="16" t="n">
        <v>0.594461878196188</v>
      </c>
      <c r="N4114" s="16" t="n">
        <v>0.0100772043704606</v>
      </c>
      <c r="O4114" s="16" t="n">
        <v>0.017352118256377</v>
      </c>
      <c r="P4114" s="34" t="b">
        <f aca="false">TRUE()</f>
        <v>1</v>
      </c>
      <c r="Q4114" s="18" t="n">
        <v>0.000213492962394443</v>
      </c>
    </row>
    <row r="4115" customFormat="false" ht="22.35" hidden="false" customHeight="false" outlineLevel="0" collapsed="false">
      <c r="A4115" s="6" t="s">
        <v>5833</v>
      </c>
      <c r="B4115" s="7" t="s">
        <v>1644</v>
      </c>
      <c r="C4115" s="17" t="n">
        <v>2482</v>
      </c>
      <c r="D4115" s="18" t="n">
        <v>-0.00023585260524209</v>
      </c>
      <c r="E4115" s="18" t="n">
        <v>0.00010054958025501</v>
      </c>
      <c r="F4115" s="18" t="n">
        <v>-0.000285710777451473</v>
      </c>
      <c r="G4115" s="18" t="n">
        <v>0.000155201545514557</v>
      </c>
      <c r="H4115" s="16" t="n">
        <v>-4.89359262714658</v>
      </c>
      <c r="I4115" s="17" t="n">
        <v>298.920574818201</v>
      </c>
      <c r="J4115" s="18" t="n">
        <v>1.62161761576326E-006</v>
      </c>
      <c r="K4115" s="18" t="n">
        <v>6.56557376138296E-006</v>
      </c>
      <c r="L4115" s="16" t="n">
        <v>-0.337691901829114</v>
      </c>
      <c r="M4115" s="16" t="n">
        <v>0.592001782116845</v>
      </c>
      <c r="N4115" s="16" t="n">
        <v>0.0107295515698444</v>
      </c>
      <c r="O4115" s="16" t="n">
        <v>0.0165294123727599</v>
      </c>
      <c r="P4115" s="34" t="b">
        <f aca="false">TRUE()</f>
        <v>1</v>
      </c>
      <c r="Q4115" s="18" t="n">
        <v>0.000217893857600983</v>
      </c>
    </row>
    <row r="4116" customFormat="false" ht="22.35" hidden="false" customHeight="false" outlineLevel="0" collapsed="false">
      <c r="A4116" s="6" t="s">
        <v>5834</v>
      </c>
      <c r="B4116" s="7" t="s">
        <v>1644</v>
      </c>
      <c r="C4116" s="17" t="n">
        <v>2483</v>
      </c>
      <c r="D4116" s="18" t="n">
        <v>-0.000230241510536802</v>
      </c>
      <c r="E4116" s="18" t="n">
        <v>9.72791617984676E-005</v>
      </c>
      <c r="F4116" s="18" t="n">
        <v>-0.000277666842038515</v>
      </c>
      <c r="G4116" s="18" t="n">
        <v>0.000151452185656666</v>
      </c>
      <c r="H4116" s="16" t="n">
        <v>-4.79782976945284</v>
      </c>
      <c r="I4116" s="17" t="n">
        <v>301.828702801096</v>
      </c>
      <c r="J4116" s="18" t="n">
        <v>2.52535223306274E-006</v>
      </c>
      <c r="K4116" s="18" t="n">
        <v>1.00385170184007E-005</v>
      </c>
      <c r="L4116" s="16" t="n">
        <v>-0.329383729371474</v>
      </c>
      <c r="M4116" s="16" t="n">
        <v>0.587352781651945</v>
      </c>
      <c r="N4116" s="16" t="n">
        <v>0.0121964467253215</v>
      </c>
      <c r="O4116" s="16" t="n">
        <v>0.015910277962141</v>
      </c>
      <c r="P4116" s="34" t="b">
        <f aca="false">TRUE()</f>
        <v>1</v>
      </c>
      <c r="Q4116" s="18" t="n">
        <v>0.000278466111388034</v>
      </c>
    </row>
    <row r="4117" customFormat="false" ht="22.35" hidden="false" customHeight="false" outlineLevel="0" collapsed="false">
      <c r="A4117" s="6" t="s">
        <v>5835</v>
      </c>
      <c r="B4117" s="7" t="s">
        <v>1644</v>
      </c>
      <c r="C4117" s="17" t="n">
        <v>2484</v>
      </c>
      <c r="D4117" s="18" t="n">
        <v>-0.000225544278325291</v>
      </c>
      <c r="E4117" s="18" t="n">
        <v>9.50713909689656E-005</v>
      </c>
      <c r="F4117" s="18" t="n">
        <v>-0.00027025372523282</v>
      </c>
      <c r="G4117" s="18" t="n">
        <v>0.000147220502008406</v>
      </c>
      <c r="H4117" s="16" t="n">
        <v>-4.63624338138358</v>
      </c>
      <c r="I4117" s="17" t="n">
        <v>300.005161074258</v>
      </c>
      <c r="J4117" s="18" t="n">
        <v>5.30118930984788E-006</v>
      </c>
      <c r="K4117" s="18" t="n">
        <v>2.03138833202851E-005</v>
      </c>
      <c r="L4117" s="16" t="n">
        <v>-0.319315134799044</v>
      </c>
      <c r="M4117" s="16" t="n">
        <v>0.582519758251976</v>
      </c>
      <c r="N4117" s="16" t="n">
        <v>0.013745482269412</v>
      </c>
      <c r="O4117" s="16" t="n">
        <v>0.0143263267332933</v>
      </c>
      <c r="P4117" s="34" t="b">
        <f aca="false">TRUE()</f>
        <v>1</v>
      </c>
      <c r="Q4117" s="18" t="n">
        <v>0.000271192790551438</v>
      </c>
    </row>
    <row r="4118" customFormat="false" ht="22.35" hidden="false" customHeight="false" outlineLevel="0" collapsed="false">
      <c r="A4118" s="6" t="s">
        <v>5836</v>
      </c>
      <c r="B4118" s="7" t="s">
        <v>1644</v>
      </c>
      <c r="C4118" s="17" t="n">
        <v>2485</v>
      </c>
      <c r="D4118" s="18" t="n">
        <v>-0.000221274689205951</v>
      </c>
      <c r="E4118" s="18" t="n">
        <v>9.24670696762435E-005</v>
      </c>
      <c r="F4118" s="18" t="n">
        <v>-0.00026349763817025</v>
      </c>
      <c r="G4118" s="18" t="n">
        <v>0.000143225732605486</v>
      </c>
      <c r="H4118" s="16" t="n">
        <v>-4.50132831882659</v>
      </c>
      <c r="I4118" s="17" t="n">
        <v>300.094803789662</v>
      </c>
      <c r="J4118" s="18" t="n">
        <v>9.67380440890242E-006</v>
      </c>
      <c r="K4118" s="18" t="n">
        <v>3.60703398894385E-005</v>
      </c>
      <c r="L4118" s="16" t="n">
        <v>-0.30997373007978</v>
      </c>
      <c r="M4118" s="16" t="n">
        <v>0.576727878506121</v>
      </c>
      <c r="N4118" s="16" t="n">
        <v>0.014600277225946</v>
      </c>
      <c r="O4118" s="16" t="n">
        <v>0.0121828704320485</v>
      </c>
      <c r="P4118" s="34" t="b">
        <f aca="false">TRUE()</f>
        <v>1</v>
      </c>
      <c r="Q4118" s="18" t="n">
        <v>0.000236365487485596</v>
      </c>
    </row>
    <row r="4119" customFormat="false" ht="22.35" hidden="false" customHeight="false" outlineLevel="0" collapsed="false">
      <c r="A4119" s="6" t="s">
        <v>5837</v>
      </c>
      <c r="B4119" s="7" t="s">
        <v>1644</v>
      </c>
      <c r="C4119" s="17" t="n">
        <v>2486</v>
      </c>
      <c r="D4119" s="18" t="n">
        <v>-0.000218163111010757</v>
      </c>
      <c r="E4119" s="18" t="n">
        <v>8.9874680261167E-005</v>
      </c>
      <c r="F4119" s="18" t="n">
        <v>-0.000256755532970547</v>
      </c>
      <c r="G4119" s="18" t="n">
        <v>0.000139310147139532</v>
      </c>
      <c r="H4119" s="16" t="n">
        <v>-4.23197001550747</v>
      </c>
      <c r="I4119" s="17" t="n">
        <v>300.336741163909</v>
      </c>
      <c r="J4119" s="18" t="n">
        <v>3.08112337512962E-005</v>
      </c>
      <c r="K4119" s="18" t="n">
        <v>0.000105240016516773</v>
      </c>
      <c r="L4119" s="16" t="n">
        <v>-0.291300064148998</v>
      </c>
      <c r="M4119" s="16" t="n">
        <v>0.568805206880521</v>
      </c>
      <c r="N4119" s="16" t="n">
        <v>0.0184872889078769</v>
      </c>
      <c r="O4119" s="16" t="n">
        <v>0.00992586630284983</v>
      </c>
      <c r="P4119" s="34" t="b">
        <f aca="false">TRUE()</f>
        <v>1</v>
      </c>
      <c r="Q4119" s="18" t="n">
        <v>0.000206374483393105</v>
      </c>
    </row>
    <row r="4120" customFormat="false" ht="22.35" hidden="false" customHeight="false" outlineLevel="0" collapsed="false">
      <c r="A4120" s="6" t="s">
        <v>5838</v>
      </c>
      <c r="B4120" s="7" t="s">
        <v>1644</v>
      </c>
      <c r="C4120" s="17" t="n">
        <v>2487</v>
      </c>
      <c r="D4120" s="18" t="n">
        <v>-0.000215495279842468</v>
      </c>
      <c r="E4120" s="18" t="n">
        <v>8.77155068959964E-005</v>
      </c>
      <c r="F4120" s="18" t="n">
        <v>-0.000250169670223952</v>
      </c>
      <c r="G4120" s="18" t="n">
        <v>0.000135423364525776</v>
      </c>
      <c r="H4120" s="16" t="n">
        <v>-3.90095861810796</v>
      </c>
      <c r="I4120" s="17" t="n">
        <v>298.998768408611</v>
      </c>
      <c r="J4120" s="18" t="n">
        <v>0.00011838790254573</v>
      </c>
      <c r="K4120" s="18" t="n">
        <v>0.000361789245629439</v>
      </c>
      <c r="L4120" s="16" t="n">
        <v>-0.269155596004164</v>
      </c>
      <c r="M4120" s="16" t="n">
        <v>0.56065977064931</v>
      </c>
      <c r="N4120" s="16" t="n">
        <v>0.0222487134569498</v>
      </c>
      <c r="O4120" s="16" t="n">
        <v>0.0076430624094913</v>
      </c>
      <c r="P4120" s="34" t="b">
        <f aca="false">TRUE()</f>
        <v>1</v>
      </c>
      <c r="Q4120" s="18" t="n">
        <v>0.000187971262724661</v>
      </c>
    </row>
    <row r="4121" customFormat="false" ht="22.35" hidden="false" customHeight="false" outlineLevel="0" collapsed="false">
      <c r="A4121" s="6" t="s">
        <v>5839</v>
      </c>
      <c r="B4121" s="7" t="s">
        <v>1644</v>
      </c>
      <c r="C4121" s="17" t="n">
        <v>2488</v>
      </c>
      <c r="D4121" s="18" t="n">
        <v>-0.000212401385966198</v>
      </c>
      <c r="E4121" s="18" t="n">
        <v>8.64131052443092E-005</v>
      </c>
      <c r="F4121" s="18" t="n">
        <v>-0.000243584078041501</v>
      </c>
      <c r="G4121" s="18" t="n">
        <v>0.000131953639955371</v>
      </c>
      <c r="H4121" s="16" t="n">
        <v>-3.57361209812665</v>
      </c>
      <c r="I4121" s="17" t="n">
        <v>295.358828978552</v>
      </c>
      <c r="J4121" s="18" t="n">
        <v>0.000411056845830758</v>
      </c>
      <c r="K4121" s="16" t="n">
        <v>0.0011171485986887</v>
      </c>
      <c r="L4121" s="16" t="n">
        <v>-0.248203238275007</v>
      </c>
      <c r="M4121" s="16" t="n">
        <v>0.55295986362932</v>
      </c>
      <c r="N4121" s="16" t="n">
        <v>0.0312308475417358</v>
      </c>
      <c r="O4121" s="16" t="n">
        <v>0.00617707602147766</v>
      </c>
      <c r="P4121" s="34" t="b">
        <f aca="false">TRUE()</f>
        <v>1</v>
      </c>
      <c r="Q4121" s="18" t="n">
        <v>0.000268125290496139</v>
      </c>
    </row>
    <row r="4122" customFormat="false" ht="22.35" hidden="false" customHeight="false" outlineLevel="0" collapsed="false">
      <c r="A4122" s="6" t="s">
        <v>5840</v>
      </c>
      <c r="B4122" s="7" t="s">
        <v>1644</v>
      </c>
      <c r="C4122" s="17" t="n">
        <v>2489</v>
      </c>
      <c r="D4122" s="18" t="n">
        <v>-0.000208592140633358</v>
      </c>
      <c r="E4122" s="18" t="n">
        <v>8.64293463742102E-005</v>
      </c>
      <c r="F4122" s="18" t="n">
        <v>-0.000237205102731901</v>
      </c>
      <c r="G4122" s="18" t="n">
        <v>0.000129143930893796</v>
      </c>
      <c r="H4122" s="16" t="n">
        <v>-3.30094335289606</v>
      </c>
      <c r="I4122" s="17" t="n">
        <v>288.413922994894</v>
      </c>
      <c r="J4122" s="16" t="n">
        <v>0.00108477520737959</v>
      </c>
      <c r="K4122" s="16" t="n">
        <v>0.00265124682604553</v>
      </c>
      <c r="L4122" s="16" t="n">
        <v>-0.232297786804562</v>
      </c>
      <c r="M4122" s="16" t="n">
        <v>0.546354408802108</v>
      </c>
      <c r="N4122" s="16" t="n">
        <v>0.0422891535663618</v>
      </c>
      <c r="O4122" s="16" t="n">
        <v>0.00549815423886373</v>
      </c>
      <c r="P4122" s="34" t="b">
        <f aca="false">TRUE()</f>
        <v>1</v>
      </c>
      <c r="Q4122" s="18" t="n">
        <v>0.000407853614907226</v>
      </c>
    </row>
    <row r="4123" customFormat="false" ht="22.35" hidden="false" customHeight="false" outlineLevel="0" collapsed="false">
      <c r="A4123" s="6" t="s">
        <v>5841</v>
      </c>
      <c r="B4123" s="7" t="s">
        <v>1644</v>
      </c>
      <c r="C4123" s="17" t="n">
        <v>2490</v>
      </c>
      <c r="D4123" s="18" t="n">
        <v>-0.000203564726019674</v>
      </c>
      <c r="E4123" s="18" t="n">
        <v>8.71483755858102E-005</v>
      </c>
      <c r="F4123" s="18" t="n">
        <v>-0.000231584743564328</v>
      </c>
      <c r="G4123" s="18" t="n">
        <v>0.000127256624404254</v>
      </c>
      <c r="H4123" s="16" t="n">
        <v>-3.22841985581047</v>
      </c>
      <c r="I4123" s="17" t="n">
        <v>281.394204471248</v>
      </c>
      <c r="J4123" s="16" t="n">
        <v>0.00139212894830166</v>
      </c>
      <c r="K4123" s="16" t="n">
        <v>0.00331991639658508</v>
      </c>
      <c r="L4123" s="16" t="n">
        <v>-0.230412643622748</v>
      </c>
      <c r="M4123" s="16" t="n">
        <v>0.54552146288548</v>
      </c>
      <c r="N4123" s="16" t="n">
        <v>0.0439819245435515</v>
      </c>
      <c r="O4123" s="16" t="n">
        <v>0.00586055733341697</v>
      </c>
      <c r="P4123" s="34" t="b">
        <f aca="false">TRUE()</f>
        <v>1</v>
      </c>
      <c r="Q4123" s="18" t="n">
        <v>0.000334832788015749</v>
      </c>
    </row>
    <row r="4124" customFormat="false" ht="22.35" hidden="false" customHeight="false" outlineLevel="0" collapsed="false">
      <c r="A4124" s="6" t="s">
        <v>5842</v>
      </c>
      <c r="B4124" s="7" t="s">
        <v>1644</v>
      </c>
      <c r="C4124" s="17" t="n">
        <v>2491</v>
      </c>
      <c r="D4124" s="18" t="n">
        <v>-0.000197585699119069</v>
      </c>
      <c r="E4124" s="18" t="n">
        <v>8.81259937609298E-005</v>
      </c>
      <c r="F4124" s="18" t="n">
        <v>-0.000226397908616328</v>
      </c>
      <c r="G4124" s="18" t="n">
        <v>0.000125838755591875</v>
      </c>
      <c r="H4124" s="16" t="n">
        <v>-3.30460655496399</v>
      </c>
      <c r="I4124" s="17" t="n">
        <v>274.893632095586</v>
      </c>
      <c r="J4124" s="16" t="n">
        <v>0.00107734066897739</v>
      </c>
      <c r="K4124" s="16" t="n">
        <v>0.00263618147184916</v>
      </c>
      <c r="L4124" s="16" t="n">
        <v>-0.239128629134173</v>
      </c>
      <c r="M4124" s="16" t="n">
        <v>0.549356888269022</v>
      </c>
      <c r="N4124" s="16" t="n">
        <v>0.0371294581341377</v>
      </c>
      <c r="O4124" s="16" t="n">
        <v>0.00566503497608359</v>
      </c>
      <c r="P4124" s="34" t="b">
        <f aca="false">TRUE()</f>
        <v>1</v>
      </c>
      <c r="Q4124" s="18" t="n">
        <v>0.000209793962188255</v>
      </c>
    </row>
    <row r="4125" customFormat="false" ht="22.35" hidden="false" customHeight="false" outlineLevel="0" collapsed="false">
      <c r="A4125" s="6" t="s">
        <v>5843</v>
      </c>
      <c r="B4125" s="7" t="s">
        <v>1644</v>
      </c>
      <c r="C4125" s="17" t="n">
        <v>2492</v>
      </c>
      <c r="D4125" s="18" t="n">
        <v>-0.000190765619285504</v>
      </c>
      <c r="E4125" s="18" t="n">
        <v>8.86495882642428E-005</v>
      </c>
      <c r="F4125" s="18" t="n">
        <v>-0.000221392386735064</v>
      </c>
      <c r="G4125" s="18" t="n">
        <v>0.000124279004834217</v>
      </c>
      <c r="H4125" s="16" t="n">
        <v>-3.51044921395842</v>
      </c>
      <c r="I4125" s="17" t="n">
        <v>269.774046040463</v>
      </c>
      <c r="J4125" s="18" t="n">
        <v>0.000524115118021148</v>
      </c>
      <c r="K4125" s="16" t="n">
        <v>0.0013978648713289</v>
      </c>
      <c r="L4125" s="16" t="n">
        <v>-0.256949641699284</v>
      </c>
      <c r="M4125" s="16" t="n">
        <v>0.555729893072989</v>
      </c>
      <c r="N4125" s="16" t="n">
        <v>0.02545858390821</v>
      </c>
      <c r="O4125" s="16" t="n">
        <v>0.00437684500574755</v>
      </c>
      <c r="P4125" s="34" t="b">
        <f aca="false">TRUE()</f>
        <v>1</v>
      </c>
      <c r="Q4125" s="18" t="n">
        <v>0.000377581735512556</v>
      </c>
    </row>
    <row r="4126" customFormat="false" ht="22.35" hidden="false" customHeight="false" outlineLevel="0" collapsed="false">
      <c r="A4126" s="6" t="s">
        <v>5844</v>
      </c>
      <c r="B4126" s="7" t="s">
        <v>1644</v>
      </c>
      <c r="C4126" s="17" t="n">
        <v>2493</v>
      </c>
      <c r="D4126" s="18" t="n">
        <v>-0.000183566658487997</v>
      </c>
      <c r="E4126" s="18" t="n">
        <v>8.78486817319904E-005</v>
      </c>
      <c r="F4126" s="18" t="n">
        <v>-0.000216595967702901</v>
      </c>
      <c r="G4126" s="18" t="n">
        <v>0.000122412367955033</v>
      </c>
      <c r="H4126" s="16" t="n">
        <v>-3.82687135743531</v>
      </c>
      <c r="I4126" s="17" t="n">
        <v>268.131965030283</v>
      </c>
      <c r="J4126" s="18" t="n">
        <v>0.000161552082821463</v>
      </c>
      <c r="K4126" s="18" t="n">
        <v>0.000471146271053459</v>
      </c>
      <c r="L4126" s="16" t="n">
        <v>-0.281173751701909</v>
      </c>
      <c r="M4126" s="16" t="n">
        <v>0.56551216488455</v>
      </c>
      <c r="N4126" s="16" t="n">
        <v>0.0184093368154021</v>
      </c>
      <c r="O4126" s="16" t="n">
        <v>0.00360439239975464</v>
      </c>
      <c r="P4126" s="34" t="b">
        <f aca="false">TRUE()</f>
        <v>1</v>
      </c>
      <c r="Q4126" s="18" t="n">
        <v>0.000621321785219832</v>
      </c>
    </row>
    <row r="4127" customFormat="false" ht="22.35" hidden="false" customHeight="false" outlineLevel="0" collapsed="false">
      <c r="A4127" s="6" t="s">
        <v>5845</v>
      </c>
      <c r="B4127" s="7" t="s">
        <v>1644</v>
      </c>
      <c r="C4127" s="17" t="n">
        <v>2494</v>
      </c>
      <c r="D4127" s="18" t="n">
        <v>-0.000175089768837761</v>
      </c>
      <c r="E4127" s="18" t="n">
        <v>8.92933808511699E-005</v>
      </c>
      <c r="F4127" s="18" t="n">
        <v>-0.000212048341464349</v>
      </c>
      <c r="G4127" s="18" t="n">
        <v>0.000122344404661862</v>
      </c>
      <c r="H4127" s="16" t="n">
        <v>-4.23258669944828</v>
      </c>
      <c r="I4127" s="17" t="n">
        <v>263.671577320166</v>
      </c>
      <c r="J4127" s="18" t="n">
        <v>3.1922533851098E-005</v>
      </c>
      <c r="K4127" s="18" t="n">
        <v>0.000108678027466823</v>
      </c>
      <c r="L4127" s="16" t="n">
        <v>-0.314295328189856</v>
      </c>
      <c r="M4127" s="16" t="n">
        <v>0.577899814039981</v>
      </c>
      <c r="N4127" s="16" t="n">
        <v>0.00994118656207641</v>
      </c>
      <c r="O4127" s="16" t="n">
        <v>0.00130614493202006</v>
      </c>
      <c r="P4127" s="34" t="b">
        <f aca="false">TRUE()</f>
        <v>1</v>
      </c>
      <c r="Q4127" s="18" t="n">
        <v>0.000748082999272368</v>
      </c>
    </row>
    <row r="4128" customFormat="false" ht="22.35" hidden="false" customHeight="false" outlineLevel="0" collapsed="false">
      <c r="A4128" s="6" t="s">
        <v>5846</v>
      </c>
      <c r="B4128" s="7" t="s">
        <v>1644</v>
      </c>
      <c r="C4128" s="17" t="n">
        <v>2495</v>
      </c>
      <c r="D4128" s="18" t="n">
        <v>-0.000166612879187688</v>
      </c>
      <c r="E4128" s="18" t="n">
        <v>9.30629368295633E-005</v>
      </c>
      <c r="F4128" s="18" t="n">
        <v>-0.000207500715225989</v>
      </c>
      <c r="G4128" s="18" t="n">
        <v>0.000124296031003626</v>
      </c>
      <c r="H4128" s="16" t="n">
        <v>-4.523830955485</v>
      </c>
      <c r="I4128" s="17" t="n">
        <v>257.224450360515</v>
      </c>
      <c r="J4128" s="18" t="n">
        <v>9.28234655825009E-006</v>
      </c>
      <c r="K4128" s="18" t="n">
        <v>3.46730316982339E-005</v>
      </c>
      <c r="L4128" s="16" t="n">
        <v>-0.341391682718996</v>
      </c>
      <c r="M4128" s="16" t="n">
        <v>0.587188129552146</v>
      </c>
      <c r="N4128" s="16" t="n">
        <v>0.00509772696034728</v>
      </c>
      <c r="O4128" s="18" t="n">
        <v>0.000942339263169442</v>
      </c>
      <c r="P4128" s="34" t="b">
        <f aca="false">TRUE()</f>
        <v>1</v>
      </c>
      <c r="Q4128" s="18" t="n">
        <v>0.000926713065647728</v>
      </c>
    </row>
    <row r="4129" customFormat="false" ht="22.35" hidden="false" customHeight="false" outlineLevel="0" collapsed="false">
      <c r="A4129" s="6" t="s">
        <v>5847</v>
      </c>
      <c r="B4129" s="7" t="s">
        <v>1644</v>
      </c>
      <c r="C4129" s="17" t="n">
        <v>2496</v>
      </c>
      <c r="D4129" s="18" t="n">
        <v>-0.000158135989537614</v>
      </c>
      <c r="E4129" s="18" t="n">
        <v>9.88918496367497E-005</v>
      </c>
      <c r="F4129" s="18" t="n">
        <v>-0.00020295308898763</v>
      </c>
      <c r="G4129" s="18" t="n">
        <v>0.000128175027762468</v>
      </c>
      <c r="H4129" s="16" t="n">
        <v>-4.70257616394535</v>
      </c>
      <c r="I4129" s="17" t="n">
        <v>250.085110537275</v>
      </c>
      <c r="J4129" s="18" t="n">
        <v>4.25029114263591E-006</v>
      </c>
      <c r="K4129" s="18" t="n">
        <v>1.64386842888528E-005</v>
      </c>
      <c r="L4129" s="16" t="n">
        <v>-0.361749276324473</v>
      </c>
      <c r="M4129" s="16" t="n">
        <v>0.595527274136061</v>
      </c>
      <c r="N4129" s="16" t="n">
        <v>0.00280007678182847</v>
      </c>
      <c r="O4129" s="18" t="n">
        <v>0.000357514607652805</v>
      </c>
      <c r="P4129" s="34" t="b">
        <f aca="false">TRUE()</f>
        <v>1</v>
      </c>
      <c r="Q4129" s="16" t="n">
        <v>0.00108769524825337</v>
      </c>
    </row>
    <row r="4130" customFormat="false" ht="22.35" hidden="false" customHeight="false" outlineLevel="0" collapsed="false">
      <c r="A4130" s="6" t="s">
        <v>5848</v>
      </c>
      <c r="B4130" s="7" t="s">
        <v>1644</v>
      </c>
      <c r="C4130" s="17" t="n">
        <v>2497</v>
      </c>
      <c r="D4130" s="18" t="n">
        <v>-0.000149659099887541</v>
      </c>
      <c r="E4130" s="18" t="n">
        <v>0.000106442336518581</v>
      </c>
      <c r="F4130" s="18" t="n">
        <v>-0.00019840546274927</v>
      </c>
      <c r="G4130" s="18" t="n">
        <v>0.000133813887949013</v>
      </c>
      <c r="H4130" s="16" t="n">
        <v>-4.78794364843307</v>
      </c>
      <c r="I4130" s="17" t="n">
        <v>243.290045596084</v>
      </c>
      <c r="J4130" s="18" t="n">
        <v>2.92809774177262E-006</v>
      </c>
      <c r="K4130" s="18" t="n">
        <v>1.15399863517155E-005</v>
      </c>
      <c r="L4130" s="16" t="n">
        <v>-0.375630452253006</v>
      </c>
      <c r="M4130" s="16" t="n">
        <v>0.601038276770494</v>
      </c>
      <c r="N4130" s="16" t="n">
        <v>0.00186532112517689</v>
      </c>
      <c r="O4130" s="18" t="n">
        <v>0.000267024146517239</v>
      </c>
      <c r="P4130" s="34" t="b">
        <f aca="false">TRUE()</f>
        <v>1</v>
      </c>
      <c r="Q4130" s="18" t="n">
        <v>0.000697586958976848</v>
      </c>
    </row>
    <row r="4131" customFormat="false" ht="22.35" hidden="false" customHeight="false" outlineLevel="0" collapsed="false">
      <c r="A4131" s="6" t="s">
        <v>5849</v>
      </c>
      <c r="B4131" s="7" t="s">
        <v>1644</v>
      </c>
      <c r="C4131" s="17" t="n">
        <v>2498</v>
      </c>
      <c r="D4131" s="18" t="n">
        <v>-0.000141182210237468</v>
      </c>
      <c r="E4131" s="18" t="n">
        <v>0.000115376901710069</v>
      </c>
      <c r="F4131" s="18" t="n">
        <v>-0.00019385783651091</v>
      </c>
      <c r="G4131" s="18" t="n">
        <v>0.000141001630918294</v>
      </c>
      <c r="H4131" s="16" t="n">
        <v>-4.80516362344017</v>
      </c>
      <c r="I4131" s="17" t="n">
        <v>237.38701912299</v>
      </c>
      <c r="J4131" s="18" t="n">
        <v>2.74279432525688E-006</v>
      </c>
      <c r="K4131" s="18" t="n">
        <v>1.08612561544046E-005</v>
      </c>
      <c r="L4131" s="16" t="n">
        <v>-0.383965607477379</v>
      </c>
      <c r="M4131" s="16" t="n">
        <v>0.605048039671471</v>
      </c>
      <c r="N4131" s="16" t="n">
        <v>0.00149314026273913</v>
      </c>
      <c r="O4131" s="18" t="n">
        <v>0.000221140907195252</v>
      </c>
      <c r="P4131" s="34" t="b">
        <f aca="false">TRUE()</f>
        <v>1</v>
      </c>
      <c r="Q4131" s="18" t="n">
        <v>0.000541892650257821</v>
      </c>
    </row>
    <row r="4132" customFormat="false" ht="22.35" hidden="false" customHeight="false" outlineLevel="0" collapsed="false">
      <c r="A4132" s="6" t="s">
        <v>5850</v>
      </c>
      <c r="B4132" s="7" t="s">
        <v>1644</v>
      </c>
      <c r="C4132" s="17" t="n">
        <v>2499</v>
      </c>
      <c r="D4132" s="18" t="n">
        <v>-0.000132705320587394</v>
      </c>
      <c r="E4132" s="18" t="n">
        <v>0.000125400052865293</v>
      </c>
      <c r="F4132" s="18" t="n">
        <v>-0.00018931021027255</v>
      </c>
      <c r="G4132" s="18" t="n">
        <v>0.000149515041660272</v>
      </c>
      <c r="H4132" s="16" t="n">
        <v>-4.77749400712779</v>
      </c>
      <c r="I4132" s="17" t="n">
        <v>232.526198057471</v>
      </c>
      <c r="J4132" s="18" t="n">
        <v>3.14476881956312E-006</v>
      </c>
      <c r="K4132" s="18" t="n">
        <v>1.23353408328799E-005</v>
      </c>
      <c r="L4132" s="16" t="n">
        <v>-0.387957121628853</v>
      </c>
      <c r="M4132" s="16" t="n">
        <v>0.607285371145204</v>
      </c>
      <c r="N4132" s="16" t="n">
        <v>0.00132951476985614</v>
      </c>
      <c r="O4132" s="18" t="n">
        <v>4.15927652981762E-005</v>
      </c>
      <c r="P4132" s="34" t="b">
        <f aca="false">TRUE()</f>
        <v>1</v>
      </c>
      <c r="Q4132" s="18" t="n">
        <v>0.000437638532097284</v>
      </c>
    </row>
    <row r="4133" customFormat="false" ht="22.35" hidden="false" customHeight="false" outlineLevel="0" collapsed="false">
      <c r="A4133" s="6" t="s">
        <v>5851</v>
      </c>
      <c r="B4133" s="7" t="s">
        <v>1644</v>
      </c>
      <c r="C4133" s="17" t="n">
        <v>2500</v>
      </c>
      <c r="D4133" s="18" t="n">
        <v>-0.000124228430937321</v>
      </c>
      <c r="E4133" s="18" t="n">
        <v>0.000136271796182279</v>
      </c>
      <c r="F4133" s="18" t="n">
        <v>-0.00018476258403419</v>
      </c>
      <c r="G4133" s="18" t="n">
        <v>0.000159141509013813</v>
      </c>
      <c r="H4133" s="16" t="n">
        <v>-4.7228852278696</v>
      </c>
      <c r="I4133" s="17" t="n">
        <v>228.639014671292</v>
      </c>
      <c r="J4133" s="18" t="n">
        <v>4.05764005197887E-006</v>
      </c>
      <c r="K4133" s="18" t="n">
        <v>1.57375759025349E-005</v>
      </c>
      <c r="L4133" s="16" t="n">
        <v>-0.388777758421502</v>
      </c>
      <c r="M4133" s="16" t="n">
        <v>0.607527506586084</v>
      </c>
      <c r="N4133" s="16" t="n">
        <v>0.00130496517648069</v>
      </c>
      <c r="O4133" s="18" t="n">
        <v>3.7882084718541E-005</v>
      </c>
      <c r="P4133" s="34" t="b">
        <f aca="false">TRUE()</f>
        <v>1</v>
      </c>
      <c r="Q4133" s="18" t="n">
        <v>0.000588907501426407</v>
      </c>
    </row>
    <row r="4134" customFormat="false" ht="22.35" hidden="false" customHeight="false" outlineLevel="0" collapsed="false">
      <c r="A4134" s="7" t="s">
        <v>1494</v>
      </c>
      <c r="B4134" s="6" t="s">
        <v>1643</v>
      </c>
      <c r="C4134" s="16"/>
      <c r="D4134" s="16" t="n">
        <v>0.00417633357472557</v>
      </c>
      <c r="E4134" s="18" t="n">
        <v>0.000998983741541217</v>
      </c>
      <c r="F4134" s="16" t="n">
        <v>0.00388021109182909</v>
      </c>
      <c r="G4134" s="16" t="n">
        <v>0.00108457833206797</v>
      </c>
      <c r="H4134" s="16" t="n">
        <v>-3.1985801248553</v>
      </c>
      <c r="I4134" s="17" t="n">
        <v>216.296839941324</v>
      </c>
      <c r="J4134" s="16" t="n">
        <v>0.00158824074972957</v>
      </c>
      <c r="K4134" s="16" t="n">
        <v>0.00374287286279258</v>
      </c>
      <c r="L4134" s="16" t="n">
        <v>-0.276300674464766</v>
      </c>
      <c r="M4134" s="16" t="n">
        <v>0.578713389121339</v>
      </c>
      <c r="N4134" s="16" t="n">
        <v>0.0593825632807305</v>
      </c>
      <c r="O4134" s="16" t="n">
        <v>0.0655381746572659</v>
      </c>
      <c r="P4134" s="34" t="b">
        <f aca="false">TRUE()</f>
        <v>1</v>
      </c>
      <c r="Q4134" s="18" t="n">
        <v>0.000289996607405686</v>
      </c>
    </row>
    <row r="4135" customFormat="false" ht="22.35" hidden="false" customHeight="false" outlineLevel="0" collapsed="false">
      <c r="A4135" s="7" t="s">
        <v>1488</v>
      </c>
      <c r="B4135" s="6" t="s">
        <v>1643</v>
      </c>
      <c r="C4135" s="16"/>
      <c r="D4135" s="17" t="n">
        <v>521.805555555556</v>
      </c>
      <c r="E4135" s="16" t="n">
        <v>0.759810224537401</v>
      </c>
      <c r="F4135" s="17" t="n">
        <v>521.390516039052</v>
      </c>
      <c r="G4135" s="16" t="n">
        <v>1.14375613016372</v>
      </c>
      <c r="H4135" s="16" t="n">
        <v>-5.4340073211792</v>
      </c>
      <c r="I4135" s="17" t="n">
        <v>290.746724382409</v>
      </c>
      <c r="J4135" s="18" t="n">
        <v>1.16679027801848E-007</v>
      </c>
      <c r="K4135" s="18" t="n">
        <v>5.332796975525E-007</v>
      </c>
      <c r="L4135" s="16" t="n">
        <v>-0.380692659898128</v>
      </c>
      <c r="M4135" s="16" t="n">
        <v>0.599236789090346</v>
      </c>
      <c r="N4135" s="16" t="n">
        <v>0.00721437254059177</v>
      </c>
      <c r="O4135" s="16" t="n">
        <v>0.0306122982128506</v>
      </c>
      <c r="P4135" s="34" t="b">
        <f aca="false">TRUE()</f>
        <v>1</v>
      </c>
      <c r="Q4135" s="18" t="n">
        <v>0.000254136466110971</v>
      </c>
    </row>
    <row r="4136" customFormat="false" ht="22.35" hidden="false" customHeight="false" outlineLevel="0" collapsed="false">
      <c r="A4136" s="7" t="s">
        <v>1496</v>
      </c>
      <c r="B4136" s="6" t="s">
        <v>1643</v>
      </c>
      <c r="C4136" s="16"/>
      <c r="D4136" s="16" t="n">
        <v>0.083302353331638</v>
      </c>
      <c r="E4136" s="16" t="n">
        <v>0.0202468821574231</v>
      </c>
      <c r="F4136" s="16" t="n">
        <v>0.0795952740099781</v>
      </c>
      <c r="G4136" s="16" t="n">
        <v>0.0226169568986216</v>
      </c>
      <c r="H4136" s="16" t="n">
        <v>-1.96469131263737</v>
      </c>
      <c r="I4136" s="17" t="n">
        <v>220.884371605186</v>
      </c>
      <c r="J4136" s="16" t="n">
        <v>0.0507037405739232</v>
      </c>
      <c r="K4136" s="16" t="n">
        <v>0.08440454207051</v>
      </c>
      <c r="L4136" s="16" t="n">
        <v>-0.166540132911343</v>
      </c>
      <c r="M4136" s="16" t="n">
        <v>0.557676662017666</v>
      </c>
      <c r="N4136" s="16" t="n">
        <v>0.310591108480918</v>
      </c>
      <c r="O4136" s="16" t="n">
        <v>0.088319260058829</v>
      </c>
      <c r="P4136" s="34" t="b">
        <f aca="false">FALSE()</f>
        <v>0</v>
      </c>
      <c r="Q4136" s="16"/>
    </row>
    <row r="4137" customFormat="false" ht="22.35" hidden="false" customHeight="false" outlineLevel="0" collapsed="false">
      <c r="A4137" s="7" t="s">
        <v>1491</v>
      </c>
      <c r="B4137" s="6" t="s">
        <v>1643</v>
      </c>
      <c r="C4137" s="16"/>
      <c r="D4137" s="16" t="n">
        <v>-0.00318939058841915</v>
      </c>
      <c r="E4137" s="18" t="n">
        <v>0.000857886512822244</v>
      </c>
      <c r="F4137" s="16" t="n">
        <v>-0.00288454849680501</v>
      </c>
      <c r="G4137" s="18" t="n">
        <v>0.000986932157214295</v>
      </c>
      <c r="H4137" s="16" t="n">
        <v>3.79003699090737</v>
      </c>
      <c r="I4137" s="17" t="n">
        <v>225.934398847407</v>
      </c>
      <c r="J4137" s="18" t="n">
        <v>0.000193250066456763</v>
      </c>
      <c r="K4137" s="18" t="n">
        <v>0.000557710553404427</v>
      </c>
      <c r="L4137" s="16" t="n">
        <v>0.315085349512299</v>
      </c>
      <c r="M4137" s="16" t="n">
        <v>0.592708817604215</v>
      </c>
      <c r="N4137" s="16" t="n">
        <v>0.0120106088520275</v>
      </c>
      <c r="O4137" s="16" t="n">
        <v>0.00721612696339772</v>
      </c>
      <c r="P4137" s="34" t="b">
        <f aca="false">TRUE()</f>
        <v>1</v>
      </c>
      <c r="Q4137" s="18" t="n">
        <v>0.000287542608381324</v>
      </c>
    </row>
    <row r="4138" customFormat="false" ht="22.35" hidden="false" customHeight="false" outlineLevel="0" collapsed="false">
      <c r="A4138" s="7" t="s">
        <v>1495</v>
      </c>
      <c r="B4138" s="6" t="s">
        <v>1643</v>
      </c>
      <c r="C4138" s="16"/>
      <c r="D4138" s="17" t="n">
        <v>569.895833333333</v>
      </c>
      <c r="E4138" s="16" t="n">
        <v>0.497809888727298</v>
      </c>
      <c r="F4138" s="17" t="n">
        <v>570.099023709902</v>
      </c>
      <c r="G4138" s="16" t="n">
        <v>0.803248742752294</v>
      </c>
      <c r="H4138" s="16" t="n">
        <v>3.96904069926473</v>
      </c>
      <c r="I4138" s="17" t="n">
        <v>314.475080739906</v>
      </c>
      <c r="J4138" s="18" t="n">
        <v>8.94584855425482E-005</v>
      </c>
      <c r="K4138" s="18" t="n">
        <v>0.000281678842945049</v>
      </c>
      <c r="L4138" s="16" t="n">
        <v>0.266786831134086</v>
      </c>
      <c r="M4138" s="16" t="n">
        <v>0.557909112040911</v>
      </c>
      <c r="N4138" s="16" t="n">
        <v>0.026106489161996</v>
      </c>
      <c r="O4138" s="16" t="n">
        <v>0.0124712957298953</v>
      </c>
      <c r="P4138" s="34" t="b">
        <f aca="false">TRUE()</f>
        <v>1</v>
      </c>
      <c r="Q4138" s="18" t="n">
        <v>0.000173972789741788</v>
      </c>
    </row>
    <row r="4139" customFormat="false" ht="22.35" hidden="false" customHeight="false" outlineLevel="0" collapsed="false">
      <c r="A4139" s="7" t="s">
        <v>1492</v>
      </c>
      <c r="B4139" s="6" t="s">
        <v>1643</v>
      </c>
      <c r="C4139" s="16"/>
      <c r="D4139" s="16" t="n">
        <v>-0.0746845127355149</v>
      </c>
      <c r="E4139" s="16" t="n">
        <v>0.0220343752635548</v>
      </c>
      <c r="F4139" s="16" t="n">
        <v>-0.0676237370160646</v>
      </c>
      <c r="G4139" s="16" t="n">
        <v>0.0254958405918159</v>
      </c>
      <c r="H4139" s="16" t="n">
        <v>3.41366037952883</v>
      </c>
      <c r="I4139" s="17" t="n">
        <v>226.965512167811</v>
      </c>
      <c r="J4139" s="18" t="n">
        <v>0.000759009122083268</v>
      </c>
      <c r="K4139" s="16" t="n">
        <v>0.00194798259532812</v>
      </c>
      <c r="L4139" s="16" t="n">
        <v>0.28271657349219</v>
      </c>
      <c r="M4139" s="16" t="n">
        <v>0.590481171548117</v>
      </c>
      <c r="N4139" s="16" t="n">
        <v>0.0161783787815807</v>
      </c>
      <c r="O4139" s="18" t="n">
        <v>0.000340102274932931</v>
      </c>
      <c r="P4139" s="34" t="b">
        <f aca="false">TRUE()</f>
        <v>1</v>
      </c>
      <c r="Q4139" s="18" t="n">
        <v>0.000355537921390812</v>
      </c>
    </row>
    <row r="4140" customFormat="false" ht="22.35" hidden="false" customHeight="false" outlineLevel="0" collapsed="false">
      <c r="A4140" s="7" t="s">
        <v>1485</v>
      </c>
      <c r="B4140" s="6" t="s">
        <v>1643</v>
      </c>
      <c r="C4140" s="16"/>
      <c r="D4140" s="16" t="n">
        <v>0.0129011262088106</v>
      </c>
      <c r="E4140" s="16" t="n">
        <v>0.00166463371249879</v>
      </c>
      <c r="F4140" s="16" t="n">
        <v>0.012146222856935</v>
      </c>
      <c r="G4140" s="16" t="n">
        <v>0.00191900670991033</v>
      </c>
      <c r="H4140" s="16" t="n">
        <v>-4.8348349484625</v>
      </c>
      <c r="I4140" s="17" t="n">
        <v>226.302591609072</v>
      </c>
      <c r="J4140" s="18" t="n">
        <v>2.46077939481914E-006</v>
      </c>
      <c r="K4140" s="18" t="n">
        <v>9.79121235714233E-006</v>
      </c>
      <c r="L4140" s="16" t="n">
        <v>-0.401396220301706</v>
      </c>
      <c r="M4140" s="16" t="n">
        <v>0.627198589803192</v>
      </c>
      <c r="N4140" s="16" t="n">
        <v>0.00115431526405116</v>
      </c>
      <c r="O4140" s="16" t="n">
        <v>0.00353584910416972</v>
      </c>
      <c r="P4140" s="34" t="b">
        <f aca="false">TRUE()</f>
        <v>1</v>
      </c>
      <c r="Q4140" s="18" t="n">
        <v>0.000272634123764733</v>
      </c>
    </row>
    <row r="4141" customFormat="false" ht="32.8" hidden="false" customHeight="false" outlineLevel="0" collapsed="false">
      <c r="A4141" s="7" t="s">
        <v>1486</v>
      </c>
      <c r="B4141" s="6" t="s">
        <v>1643</v>
      </c>
      <c r="C4141" s="16"/>
      <c r="D4141" s="17" t="n">
        <v>709.569444444445</v>
      </c>
      <c r="E4141" s="16" t="n">
        <v>3.85153275778677</v>
      </c>
      <c r="F4141" s="17" t="n">
        <v>707.665271966527</v>
      </c>
      <c r="G4141" s="16" t="n">
        <v>4.75424909507837</v>
      </c>
      <c r="H4141" s="16" t="n">
        <v>-5.19134830731012</v>
      </c>
      <c r="I4141" s="17" t="n">
        <v>239.432811824949</v>
      </c>
      <c r="J4141" s="18" t="n">
        <v>4.4570474616705E-007</v>
      </c>
      <c r="K4141" s="18" t="n">
        <v>1.90491729824228E-006</v>
      </c>
      <c r="L4141" s="16" t="n">
        <v>-0.412134416343536</v>
      </c>
      <c r="M4141" s="16" t="n">
        <v>0.616026460560979</v>
      </c>
      <c r="N4141" s="16" t="n">
        <v>0.00434231928610483</v>
      </c>
      <c r="O4141" s="16" t="n">
        <v>0.0342419087672721</v>
      </c>
      <c r="P4141" s="34" t="b">
        <f aca="false">TRUE()</f>
        <v>1</v>
      </c>
      <c r="Q4141" s="18" t="n">
        <v>0.000309444295125237</v>
      </c>
    </row>
    <row r="4142" customFormat="false" ht="22.35" hidden="false" customHeight="false" outlineLevel="0" collapsed="false">
      <c r="A4142" s="7" t="s">
        <v>1483</v>
      </c>
      <c r="B4142" s="6" t="s">
        <v>1643</v>
      </c>
      <c r="C4142" s="16"/>
      <c r="D4142" s="16" t="n">
        <v>0.516425475007546</v>
      </c>
      <c r="E4142" s="16" t="n">
        <v>0.0665836148668737</v>
      </c>
      <c r="F4142" s="16" t="n">
        <v>0.485525120352294</v>
      </c>
      <c r="G4142" s="16" t="n">
        <v>0.0772973965926744</v>
      </c>
      <c r="H4142" s="16" t="n">
        <v>-4.94038896568913</v>
      </c>
      <c r="I4142" s="17" t="n">
        <v>227.558116193773</v>
      </c>
      <c r="J4142" s="18" t="n">
        <v>1.51040108741176E-006</v>
      </c>
      <c r="K4142" s="18" t="n">
        <v>6.14525932623411E-006</v>
      </c>
      <c r="L4142" s="16" t="n">
        <v>-0.408274012322931</v>
      </c>
      <c r="M4142" s="16" t="n">
        <v>0.633513482101348</v>
      </c>
      <c r="N4142" s="18" t="n">
        <v>0.000729921613201246</v>
      </c>
      <c r="O4142" s="18" t="n">
        <v>0.000300850208800145</v>
      </c>
      <c r="P4142" s="34" t="b">
        <f aca="false">TRUE()</f>
        <v>1</v>
      </c>
      <c r="Q4142" s="18" t="n">
        <v>0.000268818947196009</v>
      </c>
    </row>
    <row r="4143" customFormat="false" ht="22.35" hidden="false" customHeight="false" outlineLevel="0" collapsed="false">
      <c r="A4143" s="7" t="s">
        <v>1500</v>
      </c>
      <c r="B4143" s="6" t="s">
        <v>1643</v>
      </c>
      <c r="C4143" s="16"/>
      <c r="D4143" s="16" t="n">
        <v>0.243351994480575</v>
      </c>
      <c r="E4143" s="16" t="n">
        <v>0.0406653147415112</v>
      </c>
      <c r="F4143" s="16" t="n">
        <v>0.24663745243358</v>
      </c>
      <c r="G4143" s="16" t="n">
        <v>0.047985588684413</v>
      </c>
      <c r="H4143" s="16" t="n">
        <v>0.85705208231098</v>
      </c>
      <c r="I4143" s="17" t="n">
        <v>230.562355012429</v>
      </c>
      <c r="J4143" s="16" t="n">
        <v>0.392306040123605</v>
      </c>
      <c r="K4143" s="16" t="n">
        <v>0.480256656788483</v>
      </c>
      <c r="L4143" s="16" t="n">
        <v>0.0700713200611002</v>
      </c>
      <c r="M4143" s="16" t="n">
        <v>0.514295676429568</v>
      </c>
      <c r="N4143" s="16" t="n">
        <v>0.596287843499092</v>
      </c>
      <c r="O4143" s="16" t="n">
        <v>0.0290753093047892</v>
      </c>
      <c r="P4143" s="34" t="b">
        <f aca="false">FALSE()</f>
        <v>0</v>
      </c>
      <c r="Q4143" s="16"/>
    </row>
    <row r="4144" customFormat="false" ht="22.35" hidden="false" customHeight="false" outlineLevel="0" collapsed="false">
      <c r="A4144" s="7" t="s">
        <v>1499</v>
      </c>
      <c r="B4144" s="6" t="s">
        <v>1643</v>
      </c>
      <c r="C4144" s="16"/>
      <c r="D4144" s="17" t="n">
        <v>547.958333333333</v>
      </c>
      <c r="E4144" s="16" t="n">
        <v>3.83191419966137</v>
      </c>
      <c r="F4144" s="17" t="n">
        <v>548.292887029289</v>
      </c>
      <c r="G4144" s="16" t="n">
        <v>4.38708326958981</v>
      </c>
      <c r="H4144" s="16" t="n">
        <v>0.932152895195756</v>
      </c>
      <c r="I4144" s="17" t="n">
        <v>225.083168866475</v>
      </c>
      <c r="J4144" s="16" t="n">
        <v>0.352256299737256</v>
      </c>
      <c r="K4144" s="16" t="n">
        <v>0.441117575108513</v>
      </c>
      <c r="L4144" s="16" t="n">
        <v>0.077741760283908</v>
      </c>
      <c r="M4144" s="16" t="n">
        <v>0.530329885324655</v>
      </c>
      <c r="N4144" s="16" t="n">
        <v>0.508385091381204</v>
      </c>
      <c r="O4144" s="16" t="n">
        <v>0.00431163561910819</v>
      </c>
      <c r="P4144" s="34" t="b">
        <f aca="false">FALSE()</f>
        <v>0</v>
      </c>
      <c r="Q4144" s="16"/>
    </row>
    <row r="4145" customFormat="false" ht="22.35" hidden="false" customHeight="false" outlineLevel="0" collapsed="false">
      <c r="A4145" s="7" t="s">
        <v>1484</v>
      </c>
      <c r="B4145" s="6" t="s">
        <v>1643</v>
      </c>
      <c r="C4145" s="16"/>
      <c r="D4145" s="16" t="n">
        <v>0.0901421650819512</v>
      </c>
      <c r="E4145" s="16" t="n">
        <v>0.0127239898831686</v>
      </c>
      <c r="F4145" s="16" t="n">
        <v>0.100763655498981</v>
      </c>
      <c r="G4145" s="16" t="n">
        <v>0.0252730426554666</v>
      </c>
      <c r="H4145" s="16" t="n">
        <v>7.48226615992986</v>
      </c>
      <c r="I4145" s="17" t="n">
        <v>408.202599689936</v>
      </c>
      <c r="J4145" s="18" t="n">
        <v>4.52686802882379E-013</v>
      </c>
      <c r="K4145" s="18" t="n">
        <v>4.51598613452373E-012</v>
      </c>
      <c r="L4145" s="16" t="n">
        <v>0.448709150539582</v>
      </c>
      <c r="M4145" s="16" t="n">
        <v>0.632709592437626</v>
      </c>
      <c r="N4145" s="16" t="n">
        <v>0.0136133708246821</v>
      </c>
      <c r="O4145" s="16" t="n">
        <v>0.105286624799294</v>
      </c>
      <c r="P4145" s="34" t="b">
        <f aca="false">TRUE()</f>
        <v>1</v>
      </c>
      <c r="Q4145" s="18" t="n">
        <v>0.000261113311639627</v>
      </c>
    </row>
    <row r="4146" customFormat="false" ht="22.35" hidden="false" customHeight="false" outlineLevel="0" collapsed="false">
      <c r="A4146" s="7" t="s">
        <v>1493</v>
      </c>
      <c r="B4146" s="6" t="s">
        <v>1643</v>
      </c>
      <c r="C4146" s="16"/>
      <c r="D4146" s="17" t="n">
        <v>671.340277777778</v>
      </c>
      <c r="E4146" s="16" t="n">
        <v>1.91484153498876</v>
      </c>
      <c r="F4146" s="17" t="n">
        <v>671.956764295676</v>
      </c>
      <c r="G4146" s="16" t="n">
        <v>2.0933719868603</v>
      </c>
      <c r="H4146" s="16" t="n">
        <v>3.46940831543215</v>
      </c>
      <c r="I4146" s="17" t="n">
        <v>217.386927410494</v>
      </c>
      <c r="J4146" s="18" t="n">
        <v>0.000628851673246928</v>
      </c>
      <c r="K4146" s="16" t="n">
        <v>0.0016569742501427</v>
      </c>
      <c r="L4146" s="16" t="n">
        <v>0.298319991756576</v>
      </c>
      <c r="M4146" s="16" t="n">
        <v>0.583536727103673</v>
      </c>
      <c r="N4146" s="16" t="n">
        <v>0.0580503426726152</v>
      </c>
      <c r="O4146" s="16" t="n">
        <v>0.0882487029445054</v>
      </c>
      <c r="P4146" s="34" t="b">
        <f aca="false">TRUE()</f>
        <v>1</v>
      </c>
      <c r="Q4146" s="18" t="n">
        <v>0.00035134424086541</v>
      </c>
    </row>
    <row r="4147" customFormat="false" ht="22.35" hidden="false" customHeight="false" outlineLevel="0" collapsed="false">
      <c r="A4147" s="7" t="s">
        <v>1487</v>
      </c>
      <c r="B4147" s="6" t="s">
        <v>1643</v>
      </c>
      <c r="C4147" s="16"/>
      <c r="D4147" s="17" t="n">
        <v>716.375858492817</v>
      </c>
      <c r="E4147" s="16" t="n">
        <v>1.70911905310168</v>
      </c>
      <c r="F4147" s="17" t="n">
        <v>715.43155672681</v>
      </c>
      <c r="G4147" s="16" t="n">
        <v>2.61225241670686</v>
      </c>
      <c r="H4147" s="16" t="n">
        <v>-5.46995692126107</v>
      </c>
      <c r="I4147" s="17" t="n">
        <v>295.661313812687</v>
      </c>
      <c r="J4147" s="18" t="n">
        <v>9.59674467968595E-008</v>
      </c>
      <c r="K4147" s="18" t="n">
        <v>4.43305002610497E-007</v>
      </c>
      <c r="L4147" s="16" t="n">
        <v>-0.379701654063924</v>
      </c>
      <c r="M4147" s="16" t="n">
        <v>0.611062684022935</v>
      </c>
      <c r="N4147" s="16" t="n">
        <v>0.00892252488353404</v>
      </c>
      <c r="O4147" s="16" t="n">
        <v>0.0357247447823725</v>
      </c>
      <c r="P4147" s="34" t="b">
        <f aca="false">TRUE()</f>
        <v>1</v>
      </c>
      <c r="Q4147" s="18" t="n">
        <v>0.000676981032633487</v>
      </c>
    </row>
    <row r="4148" customFormat="false" ht="15" hidden="false" customHeight="false" outlineLevel="0" collapsed="false">
      <c r="A4148" s="6" t="s">
        <v>1490</v>
      </c>
      <c r="B4148" s="6" t="s">
        <v>1643</v>
      </c>
      <c r="C4148" s="16"/>
      <c r="D4148" s="16" t="n">
        <v>2.73829092035413</v>
      </c>
      <c r="E4148" s="16" t="n">
        <v>0.521523954089092</v>
      </c>
      <c r="F4148" s="16" t="n">
        <v>2.53469705469748</v>
      </c>
      <c r="G4148" s="16" t="n">
        <v>0.591837064899504</v>
      </c>
      <c r="H4148" s="16" t="n">
        <v>-4.1756160195293</v>
      </c>
      <c r="I4148" s="17" t="n">
        <v>223.550970199474</v>
      </c>
      <c r="J4148" s="18" t="n">
        <v>4.25983510955752E-005</v>
      </c>
      <c r="K4148" s="18" t="n">
        <v>0.000142108647143599</v>
      </c>
      <c r="L4148" s="16" t="n">
        <v>-0.350280803951031</v>
      </c>
      <c r="M4148" s="16" t="n">
        <v>0.594723384472339</v>
      </c>
      <c r="N4148" s="16" t="n">
        <v>0.0165259626193387</v>
      </c>
      <c r="O4148" s="16" t="n">
        <v>0.0447243544174628</v>
      </c>
      <c r="P4148" s="34" t="b">
        <f aca="false">TRUE()</f>
        <v>1</v>
      </c>
      <c r="Q4148" s="18" t="n">
        <v>0.000195560448072945</v>
      </c>
    </row>
    <row r="4149" customFormat="false" ht="22.35" hidden="false" customHeight="false" outlineLevel="0" collapsed="false">
      <c r="A4149" s="7" t="s">
        <v>1489</v>
      </c>
      <c r="B4149" s="6" t="s">
        <v>1643</v>
      </c>
      <c r="C4149" s="16"/>
      <c r="D4149" s="16" t="n">
        <v>0.453894688099144</v>
      </c>
      <c r="E4149" s="16" t="n">
        <v>0.0812688214801205</v>
      </c>
      <c r="F4149" s="16" t="n">
        <v>0.41634167045541</v>
      </c>
      <c r="G4149" s="16" t="n">
        <v>0.108762930224837</v>
      </c>
      <c r="H4149" s="16" t="n">
        <v>-4.75530478757897</v>
      </c>
      <c r="I4149" s="17" t="n">
        <v>257.7213196999</v>
      </c>
      <c r="J4149" s="18" t="n">
        <v>3.30016399851341E-006</v>
      </c>
      <c r="K4149" s="18" t="n">
        <v>1.29204533904063E-005</v>
      </c>
      <c r="L4149" s="16" t="n">
        <v>-0.358400079788353</v>
      </c>
      <c r="M4149" s="16" t="n">
        <v>0.594723384472339</v>
      </c>
      <c r="N4149" s="16" t="n">
        <v>0.00828324415276561</v>
      </c>
      <c r="O4149" s="16" t="n">
        <v>0.0209820844577741</v>
      </c>
      <c r="P4149" s="34" t="b">
        <f aca="false">TRUE()</f>
        <v>1</v>
      </c>
      <c r="Q4149" s="18" t="n">
        <v>0.000243596977533552</v>
      </c>
    </row>
    <row r="4150" customFormat="false" ht="15" hidden="false" customHeight="false" outlineLevel="0" collapsed="false">
      <c r="A4150" s="6" t="s">
        <v>1501</v>
      </c>
      <c r="B4150" s="6" t="s">
        <v>1643</v>
      </c>
      <c r="C4150" s="16"/>
      <c r="D4150" s="16" t="n">
        <v>6.47032970682614</v>
      </c>
      <c r="E4150" s="16" t="n">
        <v>1.42056431606389</v>
      </c>
      <c r="F4150" s="16" t="n">
        <v>6.45595809807192</v>
      </c>
      <c r="G4150" s="16" t="n">
        <v>1.62203626374201</v>
      </c>
      <c r="H4150" s="16" t="n">
        <v>-0.108074415222635</v>
      </c>
      <c r="I4150" s="17" t="n">
        <v>224.616059309229</v>
      </c>
      <c r="J4150" s="16" t="n">
        <v>0.914033140011692</v>
      </c>
      <c r="K4150" s="16" t="n">
        <v>0.928804488503556</v>
      </c>
      <c r="L4150" s="16" t="n">
        <v>-0.00902932836475762</v>
      </c>
      <c r="M4150" s="16" t="n">
        <v>0.506237408957074</v>
      </c>
      <c r="N4150" s="16" t="n">
        <v>0.949504043771117</v>
      </c>
      <c r="O4150" s="16" t="n">
        <v>0.0613544969559207</v>
      </c>
      <c r="P4150" s="34" t="b">
        <f aca="false">FALSE()</f>
        <v>0</v>
      </c>
      <c r="Q4150" s="16"/>
    </row>
    <row r="4151" customFormat="false" ht="15" hidden="false" customHeight="false" outlineLevel="0" collapsed="false">
      <c r="A4151" s="6" t="s">
        <v>1498</v>
      </c>
      <c r="B4151" s="6" t="s">
        <v>1643</v>
      </c>
      <c r="C4151" s="16"/>
      <c r="D4151" s="16" t="n">
        <v>-7.44996591783961</v>
      </c>
      <c r="E4151" s="16" t="n">
        <v>1.92398250048403</v>
      </c>
      <c r="F4151" s="16" t="n">
        <v>-9.74820856427025</v>
      </c>
      <c r="G4151" s="17" t="n">
        <v>30.9149651326617</v>
      </c>
      <c r="H4151" s="16" t="n">
        <v>-1.9716910409125</v>
      </c>
      <c r="I4151" s="17" t="n">
        <v>742.499858522182</v>
      </c>
      <c r="J4151" s="16" t="n">
        <v>0.0490157207260682</v>
      </c>
      <c r="K4151" s="16" t="n">
        <v>0.0818901936445987</v>
      </c>
      <c r="L4151" s="16" t="n">
        <v>-0.0813242033561087</v>
      </c>
      <c r="M4151" s="16" t="n">
        <v>0.53203936153727</v>
      </c>
      <c r="N4151" s="16" t="n">
        <v>0.476028443910625</v>
      </c>
      <c r="O4151" s="18" t="n">
        <v>0.000365147102721223</v>
      </c>
      <c r="P4151" s="34" t="b">
        <f aca="false">FALSE()</f>
        <v>0</v>
      </c>
      <c r="Q4151" s="16"/>
    </row>
    <row r="4152" customFormat="false" ht="22.35" hidden="false" customHeight="false" outlineLevel="0" collapsed="false">
      <c r="A4152" s="7" t="s">
        <v>1502</v>
      </c>
      <c r="B4152" s="6" t="s">
        <v>1643</v>
      </c>
      <c r="C4152" s="16"/>
      <c r="D4152" s="16" t="n">
        <v>0.722673543174937</v>
      </c>
      <c r="E4152" s="16" t="n">
        <v>0.0528037907704798</v>
      </c>
      <c r="F4152" s="16" t="n">
        <v>0.718692700569187</v>
      </c>
      <c r="G4152" s="16" t="n">
        <v>0.0627407135250692</v>
      </c>
      <c r="H4152" s="16" t="n">
        <v>-0.798521660220511</v>
      </c>
      <c r="I4152" s="17" t="n">
        <v>231.86545011236</v>
      </c>
      <c r="J4152" s="16" t="n">
        <v>0.425384962024709</v>
      </c>
      <c r="K4152" s="16" t="n">
        <v>0.511694954319577</v>
      </c>
      <c r="L4152" s="16" t="n">
        <v>-0.0649911966166066</v>
      </c>
      <c r="M4152" s="16" t="n">
        <v>0.506237408957074</v>
      </c>
      <c r="N4152" s="16" t="n">
        <v>0.651215514226747</v>
      </c>
      <c r="O4152" s="16" t="n">
        <v>0.0628265890723147</v>
      </c>
      <c r="P4152" s="34" t="b">
        <f aca="false">FALSE()</f>
        <v>0</v>
      </c>
      <c r="Q4152" s="16"/>
    </row>
    <row r="4153" customFormat="false" ht="22.35" hidden="false" customHeight="false" outlineLevel="0" collapsed="false">
      <c r="A4153" s="7" t="s">
        <v>1497</v>
      </c>
      <c r="B4153" s="6" t="s">
        <v>1643</v>
      </c>
      <c r="C4153" s="16"/>
      <c r="D4153" s="16" t="n">
        <v>1.33242341137975</v>
      </c>
      <c r="E4153" s="16" t="n">
        <v>0.0787369766399486</v>
      </c>
      <c r="F4153" s="16" t="n">
        <v>1.31622716587985</v>
      </c>
      <c r="G4153" s="16" t="n">
        <v>0.10500266845322</v>
      </c>
      <c r="H4153" s="16" t="n">
        <v>-2.11884025395059</v>
      </c>
      <c r="I4153" s="17" t="n">
        <v>256.852333185207</v>
      </c>
      <c r="J4153" s="16" t="n">
        <v>0.0350639798192351</v>
      </c>
      <c r="K4153" s="16" t="n">
        <v>0.0605557703911052</v>
      </c>
      <c r="L4153" s="16" t="n">
        <v>-0.160052938566641</v>
      </c>
      <c r="M4153" s="16" t="n">
        <v>0.53343406167674</v>
      </c>
      <c r="N4153" s="16" t="n">
        <v>0.143269516072148</v>
      </c>
      <c r="O4153" s="18" t="n">
        <v>0.000426465024817274</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5852</v>
      </c>
      <c r="B2" s="2"/>
      <c r="C2" s="2"/>
      <c r="D2" s="2"/>
      <c r="E2" s="2"/>
      <c r="F2" s="2"/>
      <c r="G2" s="2"/>
      <c r="H2" s="2"/>
      <c r="I2" s="2"/>
      <c r="J2" s="2"/>
      <c r="K2" s="2"/>
      <c r="L2" s="2"/>
    </row>
    <row r="4" customFormat="false" ht="24" hidden="false" customHeight="true" outlineLevel="0" collapsed="false">
      <c r="A4" s="5" t="s">
        <v>5853</v>
      </c>
      <c r="B4" s="5" t="s">
        <v>326</v>
      </c>
      <c r="C4" s="5" t="s">
        <v>325</v>
      </c>
      <c r="D4" s="5" t="s">
        <v>5854</v>
      </c>
      <c r="E4" s="5" t="s">
        <v>5855</v>
      </c>
      <c r="F4" s="5" t="s">
        <v>5856</v>
      </c>
      <c r="G4" s="5" t="s">
        <v>5857</v>
      </c>
      <c r="H4" s="5" t="s">
        <v>5858</v>
      </c>
      <c r="I4" s="5" t="s">
        <v>5859</v>
      </c>
      <c r="J4" s="5" t="s">
        <v>5860</v>
      </c>
      <c r="K4" s="5" t="s">
        <v>5861</v>
      </c>
      <c r="L4" s="5" t="s">
        <v>5862</v>
      </c>
      <c r="M4" s="5" t="s">
        <v>5863</v>
      </c>
      <c r="N4" s="5" t="s">
        <v>5864</v>
      </c>
      <c r="O4" s="5" t="s">
        <v>5865</v>
      </c>
      <c r="P4" s="5" t="s">
        <v>5866</v>
      </c>
      <c r="Q4" s="5" t="s">
        <v>5867</v>
      </c>
      <c r="R4" s="5" t="s">
        <v>5868</v>
      </c>
      <c r="S4" s="5" t="s">
        <v>5869</v>
      </c>
      <c r="T4" s="5" t="s">
        <v>5870</v>
      </c>
      <c r="U4" s="5" t="s">
        <v>327</v>
      </c>
    </row>
    <row r="5" customFormat="false" ht="22.35" hidden="false" customHeight="false" outlineLevel="0" collapsed="false">
      <c r="A5" s="6" t="n">
        <v>1</v>
      </c>
      <c r="B5" s="6" t="s">
        <v>334</v>
      </c>
      <c r="C5" s="7" t="s">
        <v>442</v>
      </c>
      <c r="D5" s="6" t="s">
        <v>5871</v>
      </c>
      <c r="E5" s="6" t="n">
        <v>9</v>
      </c>
      <c r="F5" s="6" t="n">
        <v>6</v>
      </c>
      <c r="G5" s="6" t="n">
        <v>8</v>
      </c>
      <c r="H5" s="6" t="n">
        <v>1</v>
      </c>
      <c r="I5" s="6" t="n">
        <v>3</v>
      </c>
      <c r="J5" s="6" t="n">
        <v>8</v>
      </c>
      <c r="K5" s="6" t="n">
        <v>1</v>
      </c>
      <c r="L5" s="6" t="n">
        <v>0</v>
      </c>
      <c r="M5" s="6" t="n">
        <v>0</v>
      </c>
      <c r="N5" s="6" t="n">
        <v>1</v>
      </c>
      <c r="O5" s="6" t="n">
        <v>0</v>
      </c>
      <c r="P5" s="6" t="n">
        <v>0</v>
      </c>
      <c r="Q5" s="6" t="n">
        <v>1</v>
      </c>
      <c r="R5" s="6" t="n">
        <v>0</v>
      </c>
      <c r="S5" s="6" t="n">
        <v>0</v>
      </c>
      <c r="T5" s="6" t="n">
        <v>0</v>
      </c>
      <c r="U5" s="6" t="s">
        <v>335</v>
      </c>
    </row>
    <row r="6" customFormat="false" ht="22.35" hidden="false" customHeight="false" outlineLevel="0" collapsed="false">
      <c r="A6" s="6" t="n">
        <v>2</v>
      </c>
      <c r="B6" s="6" t="s">
        <v>334</v>
      </c>
      <c r="C6" s="7" t="s">
        <v>5872</v>
      </c>
      <c r="D6" s="6" t="s">
        <v>5871</v>
      </c>
      <c r="E6" s="6" t="n">
        <v>2</v>
      </c>
      <c r="F6" s="6" t="n">
        <v>6</v>
      </c>
      <c r="G6" s="6" t="n">
        <v>8</v>
      </c>
      <c r="H6" s="6" t="n">
        <v>1</v>
      </c>
      <c r="I6" s="6" t="n">
        <v>3</v>
      </c>
      <c r="J6" s="6" t="n">
        <v>8</v>
      </c>
      <c r="K6" s="6" t="n">
        <v>1</v>
      </c>
      <c r="L6" s="6" t="n">
        <v>0</v>
      </c>
      <c r="M6" s="6" t="n">
        <v>0</v>
      </c>
      <c r="N6" s="6" t="n">
        <v>1</v>
      </c>
      <c r="O6" s="6" t="n">
        <v>0</v>
      </c>
      <c r="P6" s="6" t="n">
        <v>0</v>
      </c>
      <c r="Q6" s="6" t="n">
        <v>1</v>
      </c>
      <c r="R6" s="6" t="n">
        <v>0</v>
      </c>
      <c r="S6" s="6" t="n">
        <v>0</v>
      </c>
      <c r="T6" s="6" t="n">
        <v>0</v>
      </c>
      <c r="U6" s="6" t="s">
        <v>335</v>
      </c>
    </row>
    <row r="7" customFormat="false" ht="22.35" hidden="false" customHeight="false" outlineLevel="0" collapsed="false">
      <c r="A7" s="6" t="n">
        <v>3</v>
      </c>
      <c r="B7" s="6" t="s">
        <v>334</v>
      </c>
      <c r="C7" s="7" t="s">
        <v>5873</v>
      </c>
      <c r="D7" s="6" t="s">
        <v>5871</v>
      </c>
      <c r="E7" s="6" t="n">
        <v>6</v>
      </c>
      <c r="F7" s="6" t="n">
        <v>6</v>
      </c>
      <c r="G7" s="6" t="n">
        <v>8</v>
      </c>
      <c r="H7" s="6" t="n">
        <v>1</v>
      </c>
      <c r="I7" s="6" t="n">
        <v>3</v>
      </c>
      <c r="J7" s="6" t="n">
        <v>8</v>
      </c>
      <c r="K7" s="6" t="n">
        <v>1</v>
      </c>
      <c r="L7" s="6" t="n">
        <v>0</v>
      </c>
      <c r="M7" s="6" t="n">
        <v>0</v>
      </c>
      <c r="N7" s="6" t="n">
        <v>1</v>
      </c>
      <c r="O7" s="6" t="n">
        <v>0</v>
      </c>
      <c r="P7" s="6" t="n">
        <v>0</v>
      </c>
      <c r="Q7" s="6" t="n">
        <v>1</v>
      </c>
      <c r="R7" s="6" t="n">
        <v>0</v>
      </c>
      <c r="S7" s="6" t="n">
        <v>0</v>
      </c>
      <c r="T7" s="6" t="n">
        <v>0</v>
      </c>
      <c r="U7" s="6" t="s">
        <v>335</v>
      </c>
    </row>
    <row r="8" customFormat="false" ht="22.35" hidden="false" customHeight="false" outlineLevel="0" collapsed="false">
      <c r="A8" s="6" t="n">
        <v>4</v>
      </c>
      <c r="B8" s="6" t="s">
        <v>334</v>
      </c>
      <c r="C8" s="7" t="s">
        <v>444</v>
      </c>
      <c r="D8" s="6" t="s">
        <v>5874</v>
      </c>
      <c r="E8" s="6" t="n">
        <v>7</v>
      </c>
      <c r="F8" s="6" t="n">
        <v>8</v>
      </c>
      <c r="G8" s="6" t="n">
        <v>10</v>
      </c>
      <c r="H8" s="6" t="n">
        <v>4</v>
      </c>
      <c r="I8" s="6" t="n">
        <v>8</v>
      </c>
      <c r="J8" s="6" t="n">
        <v>7</v>
      </c>
      <c r="K8" s="6" t="n">
        <v>0</v>
      </c>
      <c r="L8" s="6" t="n">
        <v>0</v>
      </c>
      <c r="M8" s="6" t="n">
        <v>1</v>
      </c>
      <c r="N8" s="6" t="n">
        <v>0</v>
      </c>
      <c r="O8" s="6" t="n">
        <v>1</v>
      </c>
      <c r="P8" s="6" t="n">
        <v>1</v>
      </c>
      <c r="Q8" s="6" t="n">
        <v>0</v>
      </c>
      <c r="R8" s="6" t="n">
        <v>0</v>
      </c>
      <c r="S8" s="6" t="n">
        <v>0</v>
      </c>
      <c r="T8" s="6" t="n">
        <v>1</v>
      </c>
      <c r="U8" s="6" t="s">
        <v>335</v>
      </c>
    </row>
    <row r="9" customFormat="false" ht="22.35" hidden="false" customHeight="false" outlineLevel="0" collapsed="false">
      <c r="A9" s="6" t="n">
        <v>6</v>
      </c>
      <c r="B9" s="6" t="s">
        <v>334</v>
      </c>
      <c r="C9" s="7" t="s">
        <v>5875</v>
      </c>
      <c r="D9" s="6" t="s">
        <v>5874</v>
      </c>
      <c r="E9" s="6" t="n">
        <v>4</v>
      </c>
      <c r="F9" s="6" t="n">
        <v>8</v>
      </c>
      <c r="G9" s="6" t="n">
        <v>10</v>
      </c>
      <c r="H9" s="6" t="n">
        <v>4</v>
      </c>
      <c r="I9" s="6" t="n">
        <v>8</v>
      </c>
      <c r="J9" s="6" t="n">
        <v>7</v>
      </c>
      <c r="K9" s="6" t="n">
        <v>0</v>
      </c>
      <c r="L9" s="6" t="n">
        <v>0</v>
      </c>
      <c r="M9" s="6" t="n">
        <v>1</v>
      </c>
      <c r="N9" s="6" t="n">
        <v>0</v>
      </c>
      <c r="O9" s="6" t="n">
        <v>1</v>
      </c>
      <c r="P9" s="6" t="n">
        <v>1</v>
      </c>
      <c r="Q9" s="6" t="n">
        <v>0</v>
      </c>
      <c r="R9" s="6" t="n">
        <v>0</v>
      </c>
      <c r="S9" s="6" t="n">
        <v>0</v>
      </c>
      <c r="T9" s="6" t="n">
        <v>1</v>
      </c>
      <c r="U9" s="6" t="s">
        <v>335</v>
      </c>
    </row>
    <row r="10" customFormat="false" ht="22.35" hidden="false" customHeight="false" outlineLevel="0" collapsed="false">
      <c r="A10" s="6" t="n">
        <v>8</v>
      </c>
      <c r="B10" s="6" t="s">
        <v>334</v>
      </c>
      <c r="C10" s="7" t="s">
        <v>5876</v>
      </c>
      <c r="D10" s="6" t="s">
        <v>5874</v>
      </c>
      <c r="E10" s="6" t="n">
        <v>1</v>
      </c>
      <c r="F10" s="6" t="n">
        <v>8</v>
      </c>
      <c r="G10" s="6" t="n">
        <v>10</v>
      </c>
      <c r="H10" s="6" t="n">
        <v>4</v>
      </c>
      <c r="I10" s="6" t="n">
        <v>8</v>
      </c>
      <c r="J10" s="6" t="n">
        <v>7</v>
      </c>
      <c r="K10" s="6" t="n">
        <v>0</v>
      </c>
      <c r="L10" s="6" t="n">
        <v>0</v>
      </c>
      <c r="M10" s="6" t="n">
        <v>1</v>
      </c>
      <c r="N10" s="6" t="n">
        <v>0</v>
      </c>
      <c r="O10" s="6" t="n">
        <v>1</v>
      </c>
      <c r="P10" s="6" t="n">
        <v>1</v>
      </c>
      <c r="Q10" s="6" t="n">
        <v>0</v>
      </c>
      <c r="R10" s="6" t="n">
        <v>0</v>
      </c>
      <c r="S10" s="6" t="n">
        <v>0</v>
      </c>
      <c r="T10" s="6" t="n">
        <v>1</v>
      </c>
      <c r="U10" s="6" t="s">
        <v>335</v>
      </c>
    </row>
    <row r="11" customFormat="false" ht="22.35" hidden="false" customHeight="false" outlineLevel="0" collapsed="false">
      <c r="A11" s="6" t="n">
        <v>10</v>
      </c>
      <c r="B11" s="6" t="s">
        <v>334</v>
      </c>
      <c r="C11" s="7" t="s">
        <v>450</v>
      </c>
      <c r="D11" s="6" t="s">
        <v>5877</v>
      </c>
      <c r="E11" s="6" t="n">
        <v>10</v>
      </c>
      <c r="F11" s="6" t="n">
        <v>7</v>
      </c>
      <c r="G11" s="6" t="n">
        <v>9</v>
      </c>
      <c r="H11" s="6" t="n">
        <v>2</v>
      </c>
      <c r="I11" s="6" t="n">
        <v>5</v>
      </c>
      <c r="J11" s="6" t="n">
        <v>7</v>
      </c>
      <c r="K11" s="6" t="n">
        <v>0</v>
      </c>
      <c r="L11" s="6" t="n">
        <v>1</v>
      </c>
      <c r="M11" s="6" t="n">
        <v>0</v>
      </c>
      <c r="N11" s="6" t="n">
        <v>0</v>
      </c>
      <c r="O11" s="6" t="n">
        <v>1</v>
      </c>
      <c r="P11" s="6" t="n">
        <v>1</v>
      </c>
      <c r="Q11" s="6" t="n">
        <v>0</v>
      </c>
      <c r="R11" s="6" t="n">
        <v>0</v>
      </c>
      <c r="S11" s="6" t="n">
        <v>1</v>
      </c>
      <c r="T11" s="6" t="n">
        <v>0</v>
      </c>
      <c r="U11" s="6" t="s">
        <v>335</v>
      </c>
    </row>
    <row r="12" customFormat="false" ht="22.35" hidden="false" customHeight="false" outlineLevel="0" collapsed="false">
      <c r="A12" s="6" t="n">
        <v>13</v>
      </c>
      <c r="B12" s="6" t="s">
        <v>334</v>
      </c>
      <c r="C12" s="7" t="s">
        <v>453</v>
      </c>
      <c r="D12" s="6" t="s">
        <v>5877</v>
      </c>
      <c r="E12" s="6" t="n">
        <v>5</v>
      </c>
      <c r="F12" s="6" t="n">
        <v>7</v>
      </c>
      <c r="G12" s="6" t="n">
        <v>9</v>
      </c>
      <c r="H12" s="6" t="n">
        <v>2</v>
      </c>
      <c r="I12" s="6" t="n">
        <v>5</v>
      </c>
      <c r="J12" s="6" t="n">
        <v>7</v>
      </c>
      <c r="K12" s="6" t="n">
        <v>0</v>
      </c>
      <c r="L12" s="6" t="n">
        <v>1</v>
      </c>
      <c r="M12" s="6" t="n">
        <v>0</v>
      </c>
      <c r="N12" s="6" t="n">
        <v>0</v>
      </c>
      <c r="O12" s="6" t="n">
        <v>1</v>
      </c>
      <c r="P12" s="6" t="n">
        <v>1</v>
      </c>
      <c r="Q12" s="6" t="n">
        <v>0</v>
      </c>
      <c r="R12" s="6" t="n">
        <v>0</v>
      </c>
      <c r="S12" s="6" t="n">
        <v>1</v>
      </c>
      <c r="T12" s="6" t="n">
        <v>0</v>
      </c>
      <c r="U12" s="6" t="s">
        <v>335</v>
      </c>
    </row>
    <row r="13" customFormat="false" ht="22.35" hidden="false" customHeight="false" outlineLevel="0" collapsed="false">
      <c r="A13" s="6" t="n">
        <v>16</v>
      </c>
      <c r="B13" s="6" t="s">
        <v>334</v>
      </c>
      <c r="C13" s="7" t="s">
        <v>456</v>
      </c>
      <c r="D13" s="6" t="s">
        <v>5877</v>
      </c>
      <c r="E13" s="6" t="n">
        <v>5</v>
      </c>
      <c r="F13" s="6" t="n">
        <v>7</v>
      </c>
      <c r="G13" s="6" t="n">
        <v>9</v>
      </c>
      <c r="H13" s="6" t="n">
        <v>2</v>
      </c>
      <c r="I13" s="6" t="n">
        <v>5</v>
      </c>
      <c r="J13" s="6" t="n">
        <v>7</v>
      </c>
      <c r="K13" s="6" t="n">
        <v>0</v>
      </c>
      <c r="L13" s="6" t="n">
        <v>1</v>
      </c>
      <c r="M13" s="6" t="n">
        <v>0</v>
      </c>
      <c r="N13" s="6" t="n">
        <v>0</v>
      </c>
      <c r="O13" s="6" t="n">
        <v>1</v>
      </c>
      <c r="P13" s="6" t="n">
        <v>1</v>
      </c>
      <c r="Q13" s="6" t="n">
        <v>0</v>
      </c>
      <c r="R13" s="6" t="n">
        <v>0</v>
      </c>
      <c r="S13" s="6" t="n">
        <v>1</v>
      </c>
      <c r="T13" s="6" t="n">
        <v>0</v>
      </c>
      <c r="U13" s="6" t="s">
        <v>335</v>
      </c>
    </row>
    <row r="14" customFormat="false" ht="22.35" hidden="false" customHeight="false" outlineLevel="0" collapsed="false">
      <c r="A14" s="6" t="n">
        <v>19</v>
      </c>
      <c r="B14" s="6" t="s">
        <v>334</v>
      </c>
      <c r="C14" s="7" t="s">
        <v>459</v>
      </c>
      <c r="D14" s="6" t="s">
        <v>5878</v>
      </c>
      <c r="E14" s="6" t="n">
        <v>2</v>
      </c>
      <c r="F14" s="6" t="n">
        <v>3</v>
      </c>
      <c r="G14" s="6" t="n">
        <v>7</v>
      </c>
      <c r="H14" s="6" t="n">
        <v>7</v>
      </c>
      <c r="I14" s="6" t="n">
        <v>9</v>
      </c>
      <c r="J14" s="6" t="n">
        <v>8</v>
      </c>
      <c r="K14" s="6" t="n">
        <v>0</v>
      </c>
      <c r="L14" s="6" t="n">
        <v>0</v>
      </c>
      <c r="M14" s="6" t="n">
        <v>0</v>
      </c>
      <c r="N14" s="6" t="n">
        <v>0</v>
      </c>
      <c r="O14" s="6" t="n">
        <v>0</v>
      </c>
      <c r="P14" s="6" t="n">
        <v>1</v>
      </c>
      <c r="Q14" s="6" t="n">
        <v>0</v>
      </c>
      <c r="R14" s="6" t="n">
        <v>0</v>
      </c>
      <c r="S14" s="6" t="n">
        <v>1</v>
      </c>
      <c r="T14" s="6" t="n">
        <v>1</v>
      </c>
      <c r="U14" s="6" t="s">
        <v>335</v>
      </c>
    </row>
    <row r="15" customFormat="false" ht="22.35" hidden="false" customHeight="false" outlineLevel="0" collapsed="false">
      <c r="A15" s="6" t="n">
        <v>21</v>
      </c>
      <c r="B15" s="6" t="s">
        <v>334</v>
      </c>
      <c r="C15" s="7" t="s">
        <v>5879</v>
      </c>
      <c r="D15" s="6" t="s">
        <v>5878</v>
      </c>
      <c r="E15" s="6" t="n">
        <v>4</v>
      </c>
      <c r="F15" s="6" t="n">
        <v>3</v>
      </c>
      <c r="G15" s="6" t="n">
        <v>7</v>
      </c>
      <c r="H15" s="6" t="n">
        <v>7</v>
      </c>
      <c r="I15" s="6" t="n">
        <v>9</v>
      </c>
      <c r="J15" s="6" t="n">
        <v>8</v>
      </c>
      <c r="K15" s="6" t="n">
        <v>0</v>
      </c>
      <c r="L15" s="6" t="n">
        <v>0</v>
      </c>
      <c r="M15" s="6" t="n">
        <v>0</v>
      </c>
      <c r="N15" s="6" t="n">
        <v>0</v>
      </c>
      <c r="O15" s="6" t="n">
        <v>0</v>
      </c>
      <c r="P15" s="6" t="n">
        <v>1</v>
      </c>
      <c r="Q15" s="6" t="n">
        <v>0</v>
      </c>
      <c r="R15" s="6" t="n">
        <v>0</v>
      </c>
      <c r="S15" s="6" t="n">
        <v>1</v>
      </c>
      <c r="T15" s="6" t="n">
        <v>1</v>
      </c>
      <c r="U15" s="6" t="s">
        <v>335</v>
      </c>
    </row>
    <row r="16" customFormat="false" ht="22.35" hidden="false" customHeight="false" outlineLevel="0" collapsed="false">
      <c r="A16" s="6" t="n">
        <v>23</v>
      </c>
      <c r="B16" s="6" t="s">
        <v>334</v>
      </c>
      <c r="C16" s="7" t="s">
        <v>5880</v>
      </c>
      <c r="D16" s="6" t="s">
        <v>5878</v>
      </c>
      <c r="E16" s="6" t="n">
        <v>6</v>
      </c>
      <c r="F16" s="6" t="n">
        <v>3</v>
      </c>
      <c r="G16" s="6" t="n">
        <v>7</v>
      </c>
      <c r="H16" s="6" t="n">
        <v>7</v>
      </c>
      <c r="I16" s="6" t="n">
        <v>9</v>
      </c>
      <c r="J16" s="6" t="n">
        <v>8</v>
      </c>
      <c r="K16" s="6" t="n">
        <v>0</v>
      </c>
      <c r="L16" s="6" t="n">
        <v>0</v>
      </c>
      <c r="M16" s="6" t="n">
        <v>0</v>
      </c>
      <c r="N16" s="6" t="n">
        <v>0</v>
      </c>
      <c r="O16" s="6" t="n">
        <v>0</v>
      </c>
      <c r="P16" s="6" t="n">
        <v>1</v>
      </c>
      <c r="Q16" s="6" t="n">
        <v>0</v>
      </c>
      <c r="R16" s="6" t="n">
        <v>0</v>
      </c>
      <c r="S16" s="6" t="n">
        <v>1</v>
      </c>
      <c r="T16" s="6" t="n">
        <v>1</v>
      </c>
      <c r="U16" s="6" t="s">
        <v>335</v>
      </c>
    </row>
    <row r="17" customFormat="false" ht="22.35" hidden="false" customHeight="false" outlineLevel="0" collapsed="false">
      <c r="A17" s="6" t="n">
        <v>25</v>
      </c>
      <c r="B17" s="6" t="s">
        <v>334</v>
      </c>
      <c r="C17" s="7" t="s">
        <v>465</v>
      </c>
      <c r="D17" s="6" t="s">
        <v>5881</v>
      </c>
      <c r="E17" s="6" t="n">
        <v>7</v>
      </c>
      <c r="F17" s="6" t="n">
        <v>5</v>
      </c>
      <c r="G17" s="6" t="n">
        <v>6</v>
      </c>
      <c r="H17" s="6" t="n">
        <v>8</v>
      </c>
      <c r="I17" s="6" t="n">
        <v>7</v>
      </c>
      <c r="J17" s="6" t="n">
        <v>5</v>
      </c>
      <c r="K17" s="6" t="n">
        <v>1</v>
      </c>
      <c r="L17" s="6" t="n">
        <v>1</v>
      </c>
      <c r="M17" s="6" t="n">
        <v>1</v>
      </c>
      <c r="N17" s="6" t="n">
        <v>0</v>
      </c>
      <c r="O17" s="6" t="n">
        <v>1</v>
      </c>
      <c r="P17" s="6" t="n">
        <v>0</v>
      </c>
      <c r="Q17" s="6" t="n">
        <v>1</v>
      </c>
      <c r="R17" s="6" t="n">
        <v>1</v>
      </c>
      <c r="S17" s="6" t="n">
        <v>0</v>
      </c>
      <c r="T17" s="6" t="n">
        <v>0</v>
      </c>
      <c r="U17" s="6" t="s">
        <v>335</v>
      </c>
    </row>
    <row r="18" customFormat="false" ht="22.35" hidden="false" customHeight="false" outlineLevel="0" collapsed="false">
      <c r="A18" s="6" t="n">
        <v>28</v>
      </c>
      <c r="B18" s="6" t="s">
        <v>334</v>
      </c>
      <c r="C18" s="7" t="s">
        <v>468</v>
      </c>
      <c r="D18" s="6" t="s">
        <v>5881</v>
      </c>
      <c r="E18" s="6" t="n">
        <v>10</v>
      </c>
      <c r="F18" s="6" t="n">
        <v>5</v>
      </c>
      <c r="G18" s="6" t="n">
        <v>6</v>
      </c>
      <c r="H18" s="6" t="n">
        <v>8</v>
      </c>
      <c r="I18" s="6" t="n">
        <v>7</v>
      </c>
      <c r="J18" s="6" t="n">
        <v>5</v>
      </c>
      <c r="K18" s="6" t="n">
        <v>1</v>
      </c>
      <c r="L18" s="6" t="n">
        <v>1</v>
      </c>
      <c r="M18" s="6" t="n">
        <v>1</v>
      </c>
      <c r="N18" s="6" t="n">
        <v>0</v>
      </c>
      <c r="O18" s="6" t="n">
        <v>1</v>
      </c>
      <c r="P18" s="6" t="n">
        <v>0</v>
      </c>
      <c r="Q18" s="6" t="n">
        <v>1</v>
      </c>
      <c r="R18" s="6" t="n">
        <v>1</v>
      </c>
      <c r="S18" s="6" t="n">
        <v>0</v>
      </c>
      <c r="T18" s="6" t="n">
        <v>0</v>
      </c>
      <c r="U18" s="6" t="s">
        <v>335</v>
      </c>
    </row>
    <row r="19" customFormat="false" ht="22.35" hidden="false" customHeight="false" outlineLevel="0" collapsed="false">
      <c r="A19" s="6" t="n">
        <v>31</v>
      </c>
      <c r="B19" s="6" t="s">
        <v>334</v>
      </c>
      <c r="C19" s="7" t="s">
        <v>471</v>
      </c>
      <c r="D19" s="6" t="s">
        <v>5881</v>
      </c>
      <c r="E19" s="6" t="n">
        <v>7</v>
      </c>
      <c r="F19" s="6" t="n">
        <v>5</v>
      </c>
      <c r="G19" s="6" t="n">
        <v>6</v>
      </c>
      <c r="H19" s="6" t="n">
        <v>8</v>
      </c>
      <c r="I19" s="6" t="n">
        <v>7</v>
      </c>
      <c r="J19" s="6" t="n">
        <v>5</v>
      </c>
      <c r="K19" s="6" t="n">
        <v>1</v>
      </c>
      <c r="L19" s="6" t="n">
        <v>1</v>
      </c>
      <c r="M19" s="6" t="n">
        <v>1</v>
      </c>
      <c r="N19" s="6" t="n">
        <v>0</v>
      </c>
      <c r="O19" s="6" t="n">
        <v>1</v>
      </c>
      <c r="P19" s="6" t="n">
        <v>0</v>
      </c>
      <c r="Q19" s="6" t="n">
        <v>1</v>
      </c>
      <c r="R19" s="6" t="n">
        <v>1</v>
      </c>
      <c r="S19" s="6" t="n">
        <v>0</v>
      </c>
      <c r="T19" s="6" t="n">
        <v>0</v>
      </c>
      <c r="U19" s="6" t="s">
        <v>335</v>
      </c>
    </row>
    <row r="20" customFormat="false" ht="22.35" hidden="false" customHeight="false" outlineLevel="0" collapsed="false">
      <c r="A20" s="6" t="n">
        <v>34</v>
      </c>
      <c r="B20" s="6" t="s">
        <v>334</v>
      </c>
      <c r="C20" s="7" t="s">
        <v>474</v>
      </c>
      <c r="D20" s="6" t="s">
        <v>5882</v>
      </c>
      <c r="E20" s="6" t="n">
        <v>5</v>
      </c>
      <c r="F20" s="6" t="n">
        <v>9</v>
      </c>
      <c r="G20" s="6" t="n">
        <v>3</v>
      </c>
      <c r="H20" s="6" t="n">
        <v>6</v>
      </c>
      <c r="I20" s="6" t="n">
        <v>2</v>
      </c>
      <c r="J20" s="6" t="n">
        <v>3</v>
      </c>
      <c r="K20" s="6" t="n">
        <v>0</v>
      </c>
      <c r="L20" s="6" t="n">
        <v>0</v>
      </c>
      <c r="M20" s="6" t="n">
        <v>0</v>
      </c>
      <c r="N20" s="6" t="n">
        <v>1</v>
      </c>
      <c r="O20" s="6" t="n">
        <v>0</v>
      </c>
      <c r="P20" s="6" t="n">
        <v>0</v>
      </c>
      <c r="Q20" s="6" t="n">
        <v>0</v>
      </c>
      <c r="R20" s="6" t="n">
        <v>1</v>
      </c>
      <c r="S20" s="6" t="n">
        <v>0</v>
      </c>
      <c r="T20" s="6" t="n">
        <v>0</v>
      </c>
      <c r="U20" s="6" t="s">
        <v>335</v>
      </c>
    </row>
    <row r="21" customFormat="false" ht="22.35" hidden="false" customHeight="false" outlineLevel="0" collapsed="false">
      <c r="A21" s="6" t="n">
        <v>35</v>
      </c>
      <c r="B21" s="6" t="s">
        <v>334</v>
      </c>
      <c r="C21" s="7" t="s">
        <v>5883</v>
      </c>
      <c r="D21" s="6" t="s">
        <v>5882</v>
      </c>
      <c r="E21" s="6" t="n">
        <v>2</v>
      </c>
      <c r="F21" s="6" t="n">
        <v>9</v>
      </c>
      <c r="G21" s="6" t="n">
        <v>3</v>
      </c>
      <c r="H21" s="6" t="n">
        <v>6</v>
      </c>
      <c r="I21" s="6" t="n">
        <v>2</v>
      </c>
      <c r="J21" s="6" t="n">
        <v>3</v>
      </c>
      <c r="K21" s="6" t="n">
        <v>0</v>
      </c>
      <c r="L21" s="6" t="n">
        <v>0</v>
      </c>
      <c r="M21" s="6" t="n">
        <v>0</v>
      </c>
      <c r="N21" s="6" t="n">
        <v>1</v>
      </c>
      <c r="O21" s="6" t="n">
        <v>0</v>
      </c>
      <c r="P21" s="6" t="n">
        <v>0</v>
      </c>
      <c r="Q21" s="6" t="n">
        <v>0</v>
      </c>
      <c r="R21" s="6" t="n">
        <v>1</v>
      </c>
      <c r="S21" s="6" t="n">
        <v>0</v>
      </c>
      <c r="T21" s="6" t="n">
        <v>0</v>
      </c>
      <c r="U21" s="6" t="s">
        <v>335</v>
      </c>
    </row>
    <row r="22" customFormat="false" ht="22.35" hidden="false" customHeight="false" outlineLevel="0" collapsed="false">
      <c r="A22" s="6" t="n">
        <v>36</v>
      </c>
      <c r="B22" s="6" t="s">
        <v>334</v>
      </c>
      <c r="C22" s="7" t="s">
        <v>5884</v>
      </c>
      <c r="D22" s="6" t="s">
        <v>5882</v>
      </c>
      <c r="E22" s="6" t="n">
        <v>5</v>
      </c>
      <c r="F22" s="6" t="n">
        <v>9</v>
      </c>
      <c r="G22" s="6" t="n">
        <v>3</v>
      </c>
      <c r="H22" s="6" t="n">
        <v>6</v>
      </c>
      <c r="I22" s="6" t="n">
        <v>2</v>
      </c>
      <c r="J22" s="6" t="n">
        <v>3</v>
      </c>
      <c r="K22" s="6" t="n">
        <v>0</v>
      </c>
      <c r="L22" s="6" t="n">
        <v>0</v>
      </c>
      <c r="M22" s="6" t="n">
        <v>0</v>
      </c>
      <c r="N22" s="6" t="n">
        <v>1</v>
      </c>
      <c r="O22" s="6" t="n">
        <v>0</v>
      </c>
      <c r="P22" s="6" t="n">
        <v>0</v>
      </c>
      <c r="Q22" s="6" t="n">
        <v>0</v>
      </c>
      <c r="R22" s="6" t="n">
        <v>1</v>
      </c>
      <c r="S22" s="6" t="n">
        <v>0</v>
      </c>
      <c r="T22" s="6" t="n">
        <v>0</v>
      </c>
      <c r="U22" s="6" t="s">
        <v>335</v>
      </c>
    </row>
    <row r="23" customFormat="false" ht="22.35" hidden="false" customHeight="false" outlineLevel="0" collapsed="false">
      <c r="A23" s="6" t="n">
        <v>37</v>
      </c>
      <c r="B23" s="6" t="s">
        <v>334</v>
      </c>
      <c r="C23" s="7" t="s">
        <v>477</v>
      </c>
      <c r="D23" s="6" t="s">
        <v>5885</v>
      </c>
      <c r="E23" s="6" t="n">
        <v>9</v>
      </c>
      <c r="F23" s="6" t="n">
        <v>10</v>
      </c>
      <c r="G23" s="6" t="n">
        <v>5</v>
      </c>
      <c r="H23" s="6" t="n">
        <v>8</v>
      </c>
      <c r="I23" s="6" t="n">
        <v>7</v>
      </c>
      <c r="J23" s="6" t="n">
        <v>1</v>
      </c>
      <c r="K23" s="6" t="n">
        <v>0</v>
      </c>
      <c r="L23" s="6" t="n">
        <v>1</v>
      </c>
      <c r="M23" s="6" t="n">
        <v>0</v>
      </c>
      <c r="N23" s="6" t="n">
        <v>0</v>
      </c>
      <c r="O23" s="6" t="n">
        <v>0</v>
      </c>
      <c r="P23" s="6" t="n">
        <v>0</v>
      </c>
      <c r="Q23" s="6" t="n">
        <v>1</v>
      </c>
      <c r="R23" s="6" t="n">
        <v>0</v>
      </c>
      <c r="S23" s="6" t="n">
        <v>1</v>
      </c>
      <c r="T23" s="6" t="n">
        <v>1</v>
      </c>
      <c r="U23" s="6" t="s">
        <v>335</v>
      </c>
    </row>
    <row r="24" customFormat="false" ht="22.35" hidden="false" customHeight="false" outlineLevel="0" collapsed="false">
      <c r="A24" s="6" t="n">
        <v>40</v>
      </c>
      <c r="B24" s="6" t="s">
        <v>334</v>
      </c>
      <c r="C24" s="7" t="s">
        <v>480</v>
      </c>
      <c r="D24" s="6" t="s">
        <v>5885</v>
      </c>
      <c r="E24" s="6" t="n">
        <v>5</v>
      </c>
      <c r="F24" s="6" t="n">
        <v>10</v>
      </c>
      <c r="G24" s="6" t="n">
        <v>5</v>
      </c>
      <c r="H24" s="6" t="n">
        <v>8</v>
      </c>
      <c r="I24" s="6" t="n">
        <v>7</v>
      </c>
      <c r="J24" s="6" t="n">
        <v>1</v>
      </c>
      <c r="K24" s="6" t="n">
        <v>0</v>
      </c>
      <c r="L24" s="6" t="n">
        <v>1</v>
      </c>
      <c r="M24" s="6" t="n">
        <v>0</v>
      </c>
      <c r="N24" s="6" t="n">
        <v>0</v>
      </c>
      <c r="O24" s="6" t="n">
        <v>0</v>
      </c>
      <c r="P24" s="6" t="n">
        <v>0</v>
      </c>
      <c r="Q24" s="6" t="n">
        <v>1</v>
      </c>
      <c r="R24" s="6" t="n">
        <v>0</v>
      </c>
      <c r="S24" s="6" t="n">
        <v>1</v>
      </c>
      <c r="T24" s="6" t="n">
        <v>1</v>
      </c>
      <c r="U24" s="6" t="s">
        <v>335</v>
      </c>
    </row>
    <row r="25" customFormat="false" ht="22.35" hidden="false" customHeight="false" outlineLevel="0" collapsed="false">
      <c r="A25" s="6" t="n">
        <v>43</v>
      </c>
      <c r="B25" s="6" t="s">
        <v>334</v>
      </c>
      <c r="C25" s="7" t="s">
        <v>483</v>
      </c>
      <c r="D25" s="6" t="s">
        <v>5885</v>
      </c>
      <c r="E25" s="6" t="n">
        <v>1</v>
      </c>
      <c r="F25" s="6" t="n">
        <v>10</v>
      </c>
      <c r="G25" s="6" t="n">
        <v>5</v>
      </c>
      <c r="H25" s="6" t="n">
        <v>8</v>
      </c>
      <c r="I25" s="6" t="n">
        <v>7</v>
      </c>
      <c r="J25" s="6" t="n">
        <v>1</v>
      </c>
      <c r="K25" s="6" t="n">
        <v>0</v>
      </c>
      <c r="L25" s="6" t="n">
        <v>1</v>
      </c>
      <c r="M25" s="6" t="n">
        <v>0</v>
      </c>
      <c r="N25" s="6" t="n">
        <v>0</v>
      </c>
      <c r="O25" s="6" t="n">
        <v>0</v>
      </c>
      <c r="P25" s="6" t="n">
        <v>0</v>
      </c>
      <c r="Q25" s="6" t="n">
        <v>1</v>
      </c>
      <c r="R25" s="6" t="n">
        <v>0</v>
      </c>
      <c r="S25" s="6" t="n">
        <v>1</v>
      </c>
      <c r="T25" s="6" t="n">
        <v>1</v>
      </c>
      <c r="U25" s="6" t="s">
        <v>335</v>
      </c>
    </row>
    <row r="26" customFormat="false" ht="22.35" hidden="false" customHeight="false" outlineLevel="0" collapsed="false">
      <c r="A26" s="6" t="n">
        <v>46</v>
      </c>
      <c r="B26" s="6" t="s">
        <v>334</v>
      </c>
      <c r="C26" s="7" t="s">
        <v>486</v>
      </c>
      <c r="D26" s="6" t="s">
        <v>5886</v>
      </c>
      <c r="E26" s="6" t="n">
        <v>9</v>
      </c>
      <c r="F26" s="6" t="n">
        <v>7</v>
      </c>
      <c r="G26" s="6" t="n">
        <v>4</v>
      </c>
      <c r="H26" s="6" t="n">
        <v>7</v>
      </c>
      <c r="I26" s="6" t="n">
        <v>10</v>
      </c>
      <c r="J26" s="6" t="n">
        <v>4</v>
      </c>
      <c r="K26" s="6" t="n">
        <v>0</v>
      </c>
      <c r="L26" s="6" t="n">
        <v>0</v>
      </c>
      <c r="M26" s="6" t="n">
        <v>0</v>
      </c>
      <c r="N26" s="6" t="n">
        <v>0</v>
      </c>
      <c r="O26" s="6" t="n">
        <v>1</v>
      </c>
      <c r="P26" s="6" t="n">
        <v>0</v>
      </c>
      <c r="Q26" s="6" t="n">
        <v>0</v>
      </c>
      <c r="R26" s="6" t="n">
        <v>1</v>
      </c>
      <c r="S26" s="6" t="n">
        <v>0</v>
      </c>
      <c r="T26" s="6" t="n">
        <v>0</v>
      </c>
      <c r="U26" s="6" t="s">
        <v>335</v>
      </c>
    </row>
    <row r="27" customFormat="false" ht="22.35" hidden="false" customHeight="false" outlineLevel="0" collapsed="false">
      <c r="A27" s="6" t="n">
        <v>48</v>
      </c>
      <c r="B27" s="6" t="s">
        <v>334</v>
      </c>
      <c r="C27" s="7" t="s">
        <v>5887</v>
      </c>
      <c r="D27" s="6" t="s">
        <v>5886</v>
      </c>
      <c r="E27" s="6" t="n">
        <v>8</v>
      </c>
      <c r="F27" s="6" t="n">
        <v>7</v>
      </c>
      <c r="G27" s="6" t="n">
        <v>4</v>
      </c>
      <c r="H27" s="6" t="n">
        <v>7</v>
      </c>
      <c r="I27" s="6" t="n">
        <v>10</v>
      </c>
      <c r="J27" s="6" t="n">
        <v>4</v>
      </c>
      <c r="K27" s="6" t="n">
        <v>0</v>
      </c>
      <c r="L27" s="6" t="n">
        <v>0</v>
      </c>
      <c r="M27" s="6" t="n">
        <v>0</v>
      </c>
      <c r="N27" s="6" t="n">
        <v>0</v>
      </c>
      <c r="O27" s="6" t="n">
        <v>1</v>
      </c>
      <c r="P27" s="6" t="n">
        <v>0</v>
      </c>
      <c r="Q27" s="6" t="n">
        <v>0</v>
      </c>
      <c r="R27" s="6" t="n">
        <v>1</v>
      </c>
      <c r="S27" s="6" t="n">
        <v>0</v>
      </c>
      <c r="T27" s="6" t="n">
        <v>0</v>
      </c>
      <c r="U27" s="6" t="s">
        <v>335</v>
      </c>
    </row>
    <row r="28" customFormat="false" ht="22.35" hidden="false" customHeight="false" outlineLevel="0" collapsed="false">
      <c r="A28" s="6" t="n">
        <v>50</v>
      </c>
      <c r="B28" s="6" t="s">
        <v>334</v>
      </c>
      <c r="C28" s="7" t="s">
        <v>5888</v>
      </c>
      <c r="D28" s="6" t="s">
        <v>5886</v>
      </c>
      <c r="E28" s="6" t="n">
        <v>8</v>
      </c>
      <c r="F28" s="6" t="n">
        <v>7</v>
      </c>
      <c r="G28" s="6" t="n">
        <v>4</v>
      </c>
      <c r="H28" s="6" t="n">
        <v>7</v>
      </c>
      <c r="I28" s="6" t="n">
        <v>10</v>
      </c>
      <c r="J28" s="6" t="n">
        <v>4</v>
      </c>
      <c r="K28" s="6" t="n">
        <v>0</v>
      </c>
      <c r="L28" s="6" t="n">
        <v>0</v>
      </c>
      <c r="M28" s="6" t="n">
        <v>0</v>
      </c>
      <c r="N28" s="6" t="n">
        <v>0</v>
      </c>
      <c r="O28" s="6" t="n">
        <v>1</v>
      </c>
      <c r="P28" s="6" t="n">
        <v>0</v>
      </c>
      <c r="Q28" s="6" t="n">
        <v>0</v>
      </c>
      <c r="R28" s="6" t="n">
        <v>1</v>
      </c>
      <c r="S28" s="6" t="n">
        <v>0</v>
      </c>
      <c r="T28" s="6" t="n">
        <v>0</v>
      </c>
      <c r="U28" s="6" t="s">
        <v>335</v>
      </c>
    </row>
    <row r="29" customFormat="false" ht="22.35" hidden="false" customHeight="false" outlineLevel="0" collapsed="false">
      <c r="A29" s="6" t="n">
        <v>52</v>
      </c>
      <c r="B29" s="6" t="s">
        <v>334</v>
      </c>
      <c r="C29" s="7" t="s">
        <v>492</v>
      </c>
      <c r="D29" s="6" t="s">
        <v>5889</v>
      </c>
      <c r="E29" s="6" t="n">
        <v>4</v>
      </c>
      <c r="F29" s="6" t="n">
        <v>2</v>
      </c>
      <c r="G29" s="6" t="n">
        <v>1</v>
      </c>
      <c r="H29" s="6" t="n">
        <v>5</v>
      </c>
      <c r="I29" s="6" t="n">
        <v>1</v>
      </c>
      <c r="J29" s="6" t="n">
        <v>6</v>
      </c>
      <c r="K29" s="6" t="n">
        <v>1</v>
      </c>
      <c r="L29" s="6" t="n">
        <v>0</v>
      </c>
      <c r="M29" s="6" t="n">
        <v>0</v>
      </c>
      <c r="N29" s="6" t="n">
        <v>0</v>
      </c>
      <c r="O29" s="6" t="n">
        <v>0</v>
      </c>
      <c r="P29" s="6" t="n">
        <v>0</v>
      </c>
      <c r="Q29" s="6" t="n">
        <v>0</v>
      </c>
      <c r="R29" s="6" t="n">
        <v>0</v>
      </c>
      <c r="S29" s="6" t="n">
        <v>0</v>
      </c>
      <c r="T29" s="6" t="n">
        <v>0</v>
      </c>
      <c r="U29" s="6" t="s">
        <v>335</v>
      </c>
    </row>
    <row r="30" customFormat="false" ht="22.35" hidden="false" customHeight="false" outlineLevel="0" collapsed="false">
      <c r="A30" s="6" t="n">
        <v>54</v>
      </c>
      <c r="B30" s="6" t="s">
        <v>334</v>
      </c>
      <c r="C30" s="7" t="s">
        <v>5890</v>
      </c>
      <c r="D30" s="6" t="s">
        <v>5889</v>
      </c>
      <c r="E30" s="6" t="n">
        <v>4</v>
      </c>
      <c r="F30" s="6" t="n">
        <v>2</v>
      </c>
      <c r="G30" s="6" t="n">
        <v>1</v>
      </c>
      <c r="H30" s="6" t="n">
        <v>5</v>
      </c>
      <c r="I30" s="6" t="n">
        <v>1</v>
      </c>
      <c r="J30" s="6" t="n">
        <v>6</v>
      </c>
      <c r="K30" s="6" t="n">
        <v>1</v>
      </c>
      <c r="L30" s="6" t="n">
        <v>0</v>
      </c>
      <c r="M30" s="6" t="n">
        <v>0</v>
      </c>
      <c r="N30" s="6" t="n">
        <v>0</v>
      </c>
      <c r="O30" s="6" t="n">
        <v>0</v>
      </c>
      <c r="P30" s="6" t="n">
        <v>0</v>
      </c>
      <c r="Q30" s="6" t="n">
        <v>0</v>
      </c>
      <c r="R30" s="6" t="n">
        <v>0</v>
      </c>
      <c r="S30" s="6" t="n">
        <v>0</v>
      </c>
      <c r="T30" s="6" t="n">
        <v>0</v>
      </c>
      <c r="U30" s="6" t="s">
        <v>335</v>
      </c>
    </row>
    <row r="31" customFormat="false" ht="22.35" hidden="false" customHeight="false" outlineLevel="0" collapsed="false">
      <c r="A31" s="6" t="n">
        <v>56</v>
      </c>
      <c r="B31" s="6" t="s">
        <v>334</v>
      </c>
      <c r="C31" s="7" t="s">
        <v>5891</v>
      </c>
      <c r="D31" s="6" t="s">
        <v>5889</v>
      </c>
      <c r="E31" s="6" t="n">
        <v>1</v>
      </c>
      <c r="F31" s="6" t="n">
        <v>2</v>
      </c>
      <c r="G31" s="6" t="n">
        <v>1</v>
      </c>
      <c r="H31" s="6" t="n">
        <v>5</v>
      </c>
      <c r="I31" s="6" t="n">
        <v>1</v>
      </c>
      <c r="J31" s="6" t="n">
        <v>6</v>
      </c>
      <c r="K31" s="6" t="n">
        <v>1</v>
      </c>
      <c r="L31" s="6" t="n">
        <v>0</v>
      </c>
      <c r="M31" s="6" t="n">
        <v>0</v>
      </c>
      <c r="N31" s="6" t="n">
        <v>0</v>
      </c>
      <c r="O31" s="6" t="n">
        <v>0</v>
      </c>
      <c r="P31" s="6" t="n">
        <v>0</v>
      </c>
      <c r="Q31" s="6" t="n">
        <v>0</v>
      </c>
      <c r="R31" s="6" t="n">
        <v>0</v>
      </c>
      <c r="S31" s="6" t="n">
        <v>0</v>
      </c>
      <c r="T31" s="6" t="n">
        <v>0</v>
      </c>
      <c r="U31" s="6" t="s">
        <v>335</v>
      </c>
    </row>
    <row r="32" customFormat="false" ht="22.35" hidden="false" customHeight="false" outlineLevel="0" collapsed="false">
      <c r="A32" s="6" t="n">
        <v>58</v>
      </c>
      <c r="B32" s="6" t="s">
        <v>334</v>
      </c>
      <c r="C32" s="7" t="s">
        <v>498</v>
      </c>
      <c r="D32" s="6" t="s">
        <v>5892</v>
      </c>
      <c r="E32" s="6" t="n">
        <v>1</v>
      </c>
      <c r="F32" s="6" t="n">
        <v>8</v>
      </c>
      <c r="G32" s="6" t="n">
        <v>8</v>
      </c>
      <c r="H32" s="6" t="n">
        <v>3</v>
      </c>
      <c r="I32" s="6" t="n">
        <v>8</v>
      </c>
      <c r="J32" s="6" t="n">
        <v>2</v>
      </c>
      <c r="K32" s="6" t="n">
        <v>1</v>
      </c>
      <c r="L32" s="6" t="n">
        <v>1</v>
      </c>
      <c r="M32" s="6" t="n">
        <v>0</v>
      </c>
      <c r="N32" s="6" t="n">
        <v>1</v>
      </c>
      <c r="O32" s="6" t="n">
        <v>0</v>
      </c>
      <c r="P32" s="6" t="n">
        <v>0</v>
      </c>
      <c r="Q32" s="6" t="n">
        <v>0</v>
      </c>
      <c r="R32" s="6" t="n">
        <v>0</v>
      </c>
      <c r="S32" s="6" t="n">
        <v>1</v>
      </c>
      <c r="T32" s="6" t="n">
        <v>0</v>
      </c>
      <c r="U32" s="6" t="s">
        <v>335</v>
      </c>
    </row>
    <row r="33" customFormat="false" ht="22.35" hidden="false" customHeight="false" outlineLevel="0" collapsed="false">
      <c r="A33" s="6" t="n">
        <v>60</v>
      </c>
      <c r="B33" s="6" t="s">
        <v>334</v>
      </c>
      <c r="C33" s="7" t="s">
        <v>5893</v>
      </c>
      <c r="D33" s="6" t="s">
        <v>5892</v>
      </c>
      <c r="E33" s="6" t="n">
        <v>2</v>
      </c>
      <c r="F33" s="6" t="n">
        <v>8</v>
      </c>
      <c r="G33" s="6" t="n">
        <v>8</v>
      </c>
      <c r="H33" s="6" t="n">
        <v>3</v>
      </c>
      <c r="I33" s="6" t="n">
        <v>8</v>
      </c>
      <c r="J33" s="6" t="n">
        <v>2</v>
      </c>
      <c r="K33" s="6" t="n">
        <v>1</v>
      </c>
      <c r="L33" s="6" t="n">
        <v>1</v>
      </c>
      <c r="M33" s="6" t="n">
        <v>0</v>
      </c>
      <c r="N33" s="6" t="n">
        <v>1</v>
      </c>
      <c r="O33" s="6" t="n">
        <v>0</v>
      </c>
      <c r="P33" s="6" t="n">
        <v>0</v>
      </c>
      <c r="Q33" s="6" t="n">
        <v>0</v>
      </c>
      <c r="R33" s="6" t="n">
        <v>0</v>
      </c>
      <c r="S33" s="6" t="n">
        <v>1</v>
      </c>
      <c r="T33" s="6" t="n">
        <v>0</v>
      </c>
      <c r="U33" s="6" t="s">
        <v>335</v>
      </c>
    </row>
    <row r="34" customFormat="false" ht="22.35" hidden="false" customHeight="false" outlineLevel="0" collapsed="false">
      <c r="A34" s="6" t="n">
        <v>62</v>
      </c>
      <c r="B34" s="6" t="s">
        <v>334</v>
      </c>
      <c r="C34" s="7" t="s">
        <v>5894</v>
      </c>
      <c r="D34" s="6" t="s">
        <v>5892</v>
      </c>
      <c r="E34" s="6" t="n">
        <v>9</v>
      </c>
      <c r="F34" s="6" t="n">
        <v>8</v>
      </c>
      <c r="G34" s="6" t="n">
        <v>8</v>
      </c>
      <c r="H34" s="6" t="n">
        <v>3</v>
      </c>
      <c r="I34" s="6" t="n">
        <v>8</v>
      </c>
      <c r="J34" s="6" t="n">
        <v>2</v>
      </c>
      <c r="K34" s="6" t="n">
        <v>1</v>
      </c>
      <c r="L34" s="6" t="n">
        <v>1</v>
      </c>
      <c r="M34" s="6" t="n">
        <v>0</v>
      </c>
      <c r="N34" s="6" t="n">
        <v>1</v>
      </c>
      <c r="O34" s="6" t="n">
        <v>0</v>
      </c>
      <c r="P34" s="6" t="n">
        <v>0</v>
      </c>
      <c r="Q34" s="6" t="n">
        <v>0</v>
      </c>
      <c r="R34" s="6" t="n">
        <v>0</v>
      </c>
      <c r="S34" s="6" t="n">
        <v>1</v>
      </c>
      <c r="T34" s="6" t="n">
        <v>0</v>
      </c>
      <c r="U34" s="6" t="s">
        <v>335</v>
      </c>
    </row>
    <row r="35" customFormat="false" ht="22.35" hidden="false" customHeight="false" outlineLevel="0" collapsed="false">
      <c r="A35" s="6" t="n">
        <v>64</v>
      </c>
      <c r="B35" s="6" t="s">
        <v>334</v>
      </c>
      <c r="C35" s="7" t="s">
        <v>504</v>
      </c>
      <c r="D35" s="6" t="s">
        <v>5895</v>
      </c>
      <c r="E35" s="6" t="n">
        <v>3</v>
      </c>
      <c r="F35" s="6" t="n">
        <v>1</v>
      </c>
      <c r="G35" s="6" t="n">
        <v>7</v>
      </c>
      <c r="H35" s="6" t="n">
        <v>9</v>
      </c>
      <c r="I35" s="6" t="n">
        <v>4</v>
      </c>
      <c r="J35" s="6" t="n">
        <v>10</v>
      </c>
      <c r="K35" s="6" t="n">
        <v>0</v>
      </c>
      <c r="L35" s="6" t="n">
        <v>0</v>
      </c>
      <c r="M35" s="6" t="n">
        <v>1</v>
      </c>
      <c r="N35" s="6" t="n">
        <v>1</v>
      </c>
      <c r="O35" s="6" t="n">
        <v>0</v>
      </c>
      <c r="P35" s="6" t="n">
        <v>0</v>
      </c>
      <c r="Q35" s="6" t="n">
        <v>0</v>
      </c>
      <c r="R35" s="6" t="n">
        <v>1</v>
      </c>
      <c r="S35" s="6" t="n">
        <v>0</v>
      </c>
      <c r="T35" s="6" t="n">
        <v>0</v>
      </c>
      <c r="U35" s="6" t="s">
        <v>335</v>
      </c>
    </row>
    <row r="36" customFormat="false" ht="22.35" hidden="false" customHeight="false" outlineLevel="0" collapsed="false">
      <c r="A36" s="6" t="n">
        <v>66</v>
      </c>
      <c r="B36" s="6" t="s">
        <v>334</v>
      </c>
      <c r="C36" s="7" t="s">
        <v>5896</v>
      </c>
      <c r="D36" s="6" t="s">
        <v>5895</v>
      </c>
      <c r="E36" s="6" t="n">
        <v>7</v>
      </c>
      <c r="F36" s="6" t="n">
        <v>1</v>
      </c>
      <c r="G36" s="6" t="n">
        <v>7</v>
      </c>
      <c r="H36" s="6" t="n">
        <v>9</v>
      </c>
      <c r="I36" s="6" t="n">
        <v>4</v>
      </c>
      <c r="J36" s="6" t="n">
        <v>10</v>
      </c>
      <c r="K36" s="6" t="n">
        <v>0</v>
      </c>
      <c r="L36" s="6" t="n">
        <v>0</v>
      </c>
      <c r="M36" s="6" t="n">
        <v>1</v>
      </c>
      <c r="N36" s="6" t="n">
        <v>1</v>
      </c>
      <c r="O36" s="6" t="n">
        <v>0</v>
      </c>
      <c r="P36" s="6" t="n">
        <v>0</v>
      </c>
      <c r="Q36" s="6" t="n">
        <v>0</v>
      </c>
      <c r="R36" s="6" t="n">
        <v>1</v>
      </c>
      <c r="S36" s="6" t="n">
        <v>0</v>
      </c>
      <c r="T36" s="6" t="n">
        <v>0</v>
      </c>
      <c r="U36" s="6" t="s">
        <v>335</v>
      </c>
    </row>
    <row r="37" customFormat="false" ht="22.35" hidden="false" customHeight="false" outlineLevel="0" collapsed="false">
      <c r="A37" s="6" t="n">
        <v>68</v>
      </c>
      <c r="B37" s="6" t="s">
        <v>334</v>
      </c>
      <c r="C37" s="7" t="s">
        <v>5897</v>
      </c>
      <c r="D37" s="6" t="s">
        <v>5895</v>
      </c>
      <c r="E37" s="6" t="n">
        <v>3</v>
      </c>
      <c r="F37" s="6" t="n">
        <v>1</v>
      </c>
      <c r="G37" s="6" t="n">
        <v>7</v>
      </c>
      <c r="H37" s="6" t="n">
        <v>9</v>
      </c>
      <c r="I37" s="6" t="n">
        <v>4</v>
      </c>
      <c r="J37" s="6" t="n">
        <v>10</v>
      </c>
      <c r="K37" s="6" t="n">
        <v>0</v>
      </c>
      <c r="L37" s="6" t="n">
        <v>0</v>
      </c>
      <c r="M37" s="6" t="n">
        <v>1</v>
      </c>
      <c r="N37" s="6" t="n">
        <v>1</v>
      </c>
      <c r="O37" s="6" t="n">
        <v>0</v>
      </c>
      <c r="P37" s="6" t="n">
        <v>0</v>
      </c>
      <c r="Q37" s="6" t="n">
        <v>0</v>
      </c>
      <c r="R37" s="6" t="n">
        <v>1</v>
      </c>
      <c r="S37" s="6" t="n">
        <v>0</v>
      </c>
      <c r="T37" s="6" t="n">
        <v>0</v>
      </c>
      <c r="U37" s="6" t="s">
        <v>335</v>
      </c>
    </row>
    <row r="38" customFormat="false" ht="22.35" hidden="false" customHeight="false" outlineLevel="0" collapsed="false">
      <c r="A38" s="6" t="n">
        <v>70</v>
      </c>
      <c r="B38" s="6" t="s">
        <v>334</v>
      </c>
      <c r="C38" s="7" t="s">
        <v>510</v>
      </c>
      <c r="D38" s="6" t="s">
        <v>5898</v>
      </c>
      <c r="E38" s="6" t="n">
        <v>2</v>
      </c>
      <c r="F38" s="6" t="n">
        <v>4</v>
      </c>
      <c r="G38" s="6" t="n">
        <v>2</v>
      </c>
      <c r="H38" s="6" t="n">
        <v>10</v>
      </c>
      <c r="I38" s="6" t="n">
        <v>6</v>
      </c>
      <c r="J38" s="6" t="n">
        <v>9</v>
      </c>
      <c r="K38" s="6" t="n">
        <v>0</v>
      </c>
      <c r="L38" s="6" t="n">
        <v>0</v>
      </c>
      <c r="M38" s="6" t="n">
        <v>1</v>
      </c>
      <c r="N38" s="6" t="n">
        <v>0</v>
      </c>
      <c r="O38" s="6" t="n">
        <v>0</v>
      </c>
      <c r="P38" s="6" t="n">
        <v>1</v>
      </c>
      <c r="Q38" s="6" t="n">
        <v>1</v>
      </c>
      <c r="R38" s="6" t="n">
        <v>0</v>
      </c>
      <c r="S38" s="6" t="n">
        <v>0</v>
      </c>
      <c r="T38" s="6" t="n">
        <v>1</v>
      </c>
      <c r="U38" s="6" t="s">
        <v>335</v>
      </c>
    </row>
    <row r="39" customFormat="false" ht="22.35" hidden="false" customHeight="false" outlineLevel="0" collapsed="false">
      <c r="A39" s="6" t="n">
        <v>71</v>
      </c>
      <c r="B39" s="6" t="s">
        <v>334</v>
      </c>
      <c r="C39" s="7" t="s">
        <v>5899</v>
      </c>
      <c r="D39" s="6" t="s">
        <v>5898</v>
      </c>
      <c r="E39" s="6" t="n">
        <v>1</v>
      </c>
      <c r="F39" s="6" t="n">
        <v>4</v>
      </c>
      <c r="G39" s="6" t="n">
        <v>2</v>
      </c>
      <c r="H39" s="6" t="n">
        <v>10</v>
      </c>
      <c r="I39" s="6" t="n">
        <v>6</v>
      </c>
      <c r="J39" s="6" t="n">
        <v>9</v>
      </c>
      <c r="K39" s="6" t="n">
        <v>0</v>
      </c>
      <c r="L39" s="6" t="n">
        <v>0</v>
      </c>
      <c r="M39" s="6" t="n">
        <v>1</v>
      </c>
      <c r="N39" s="6" t="n">
        <v>0</v>
      </c>
      <c r="O39" s="6" t="n">
        <v>0</v>
      </c>
      <c r="P39" s="6" t="n">
        <v>1</v>
      </c>
      <c r="Q39" s="6" t="n">
        <v>1</v>
      </c>
      <c r="R39" s="6" t="n">
        <v>0</v>
      </c>
      <c r="S39" s="6" t="n">
        <v>0</v>
      </c>
      <c r="T39" s="6" t="n">
        <v>1</v>
      </c>
      <c r="U39" s="6" t="s">
        <v>335</v>
      </c>
    </row>
    <row r="40" customFormat="false" ht="22.35" hidden="false" customHeight="false" outlineLevel="0" collapsed="false">
      <c r="A40" s="6" t="n">
        <v>72</v>
      </c>
      <c r="B40" s="6" t="s">
        <v>334</v>
      </c>
      <c r="C40" s="7" t="s">
        <v>5900</v>
      </c>
      <c r="D40" s="6" t="s">
        <v>5898</v>
      </c>
      <c r="E40" s="6" t="n">
        <v>7</v>
      </c>
      <c r="F40" s="6" t="n">
        <v>4</v>
      </c>
      <c r="G40" s="6" t="n">
        <v>2</v>
      </c>
      <c r="H40" s="6" t="n">
        <v>10</v>
      </c>
      <c r="I40" s="6" t="n">
        <v>6</v>
      </c>
      <c r="J40" s="6" t="n">
        <v>9</v>
      </c>
      <c r="K40" s="6" t="n">
        <v>0</v>
      </c>
      <c r="L40" s="6" t="n">
        <v>0</v>
      </c>
      <c r="M40" s="6" t="n">
        <v>1</v>
      </c>
      <c r="N40" s="6" t="n">
        <v>0</v>
      </c>
      <c r="O40" s="6" t="n">
        <v>0</v>
      </c>
      <c r="P40" s="6" t="n">
        <v>1</v>
      </c>
      <c r="Q40" s="6" t="n">
        <v>1</v>
      </c>
      <c r="R40" s="6" t="n">
        <v>0</v>
      </c>
      <c r="S40" s="6" t="n">
        <v>0</v>
      </c>
      <c r="T40" s="6" t="n">
        <v>1</v>
      </c>
      <c r="U40" s="6" t="s">
        <v>335</v>
      </c>
    </row>
    <row r="41" customFormat="false" ht="22.35" hidden="false" customHeight="false" outlineLevel="0" collapsed="false">
      <c r="A41" s="6" t="n">
        <v>73</v>
      </c>
      <c r="B41" s="6" t="s">
        <v>334</v>
      </c>
      <c r="C41" s="7" t="s">
        <v>513</v>
      </c>
      <c r="D41" s="6" t="s">
        <v>5901</v>
      </c>
      <c r="E41" s="6" t="n">
        <v>10</v>
      </c>
      <c r="F41" s="6" t="n">
        <v>7</v>
      </c>
      <c r="G41" s="6" t="n">
        <v>7</v>
      </c>
      <c r="H41" s="6" t="n">
        <v>5</v>
      </c>
      <c r="I41" s="6" t="n">
        <v>7</v>
      </c>
      <c r="J41" s="6" t="n">
        <v>1</v>
      </c>
      <c r="K41" s="6" t="n">
        <v>0</v>
      </c>
      <c r="L41" s="6" t="n">
        <v>0</v>
      </c>
      <c r="M41" s="6" t="n">
        <v>0</v>
      </c>
      <c r="N41" s="6" t="n">
        <v>0</v>
      </c>
      <c r="O41" s="6" t="n">
        <v>0</v>
      </c>
      <c r="P41" s="6" t="n">
        <v>1</v>
      </c>
      <c r="Q41" s="6" t="n">
        <v>0</v>
      </c>
      <c r="R41" s="6" t="n">
        <v>0</v>
      </c>
      <c r="S41" s="6" t="n">
        <v>1</v>
      </c>
      <c r="T41" s="6" t="n">
        <v>0</v>
      </c>
      <c r="U41" s="6" t="s">
        <v>337</v>
      </c>
    </row>
    <row r="42" customFormat="false" ht="22.35" hidden="false" customHeight="false" outlineLevel="0" collapsed="false">
      <c r="A42" s="6" t="n">
        <v>76</v>
      </c>
      <c r="B42" s="6" t="s">
        <v>334</v>
      </c>
      <c r="C42" s="7" t="s">
        <v>5902</v>
      </c>
      <c r="D42" s="6" t="s">
        <v>5901</v>
      </c>
      <c r="E42" s="6" t="n">
        <v>9</v>
      </c>
      <c r="F42" s="6" t="n">
        <v>7</v>
      </c>
      <c r="G42" s="6" t="n">
        <v>7</v>
      </c>
      <c r="H42" s="6" t="n">
        <v>5</v>
      </c>
      <c r="I42" s="6" t="n">
        <v>7</v>
      </c>
      <c r="J42" s="6" t="n">
        <v>1</v>
      </c>
      <c r="K42" s="6" t="n">
        <v>0</v>
      </c>
      <c r="L42" s="6" t="n">
        <v>0</v>
      </c>
      <c r="M42" s="6" t="n">
        <v>0</v>
      </c>
      <c r="N42" s="6" t="n">
        <v>0</v>
      </c>
      <c r="O42" s="6" t="n">
        <v>0</v>
      </c>
      <c r="P42" s="6" t="n">
        <v>1</v>
      </c>
      <c r="Q42" s="6" t="n">
        <v>0</v>
      </c>
      <c r="R42" s="6" t="n">
        <v>0</v>
      </c>
      <c r="S42" s="6" t="n">
        <v>1</v>
      </c>
      <c r="T42" s="6" t="n">
        <v>0</v>
      </c>
      <c r="U42" s="6" t="s">
        <v>337</v>
      </c>
    </row>
    <row r="43" customFormat="false" ht="22.35" hidden="false" customHeight="false" outlineLevel="0" collapsed="false">
      <c r="A43" s="6" t="n">
        <v>79</v>
      </c>
      <c r="B43" s="6" t="s">
        <v>334</v>
      </c>
      <c r="C43" s="7" t="s">
        <v>5903</v>
      </c>
      <c r="D43" s="6" t="s">
        <v>5901</v>
      </c>
      <c r="E43" s="6" t="n">
        <v>2</v>
      </c>
      <c r="F43" s="6" t="n">
        <v>7</v>
      </c>
      <c r="G43" s="6" t="n">
        <v>7</v>
      </c>
      <c r="H43" s="6" t="n">
        <v>5</v>
      </c>
      <c r="I43" s="6" t="n">
        <v>7</v>
      </c>
      <c r="J43" s="6" t="n">
        <v>1</v>
      </c>
      <c r="K43" s="6" t="n">
        <v>0</v>
      </c>
      <c r="L43" s="6" t="n">
        <v>0</v>
      </c>
      <c r="M43" s="6" t="n">
        <v>0</v>
      </c>
      <c r="N43" s="6" t="n">
        <v>0</v>
      </c>
      <c r="O43" s="6" t="n">
        <v>0</v>
      </c>
      <c r="P43" s="6" t="n">
        <v>1</v>
      </c>
      <c r="Q43" s="6" t="n">
        <v>0</v>
      </c>
      <c r="R43" s="6" t="n">
        <v>0</v>
      </c>
      <c r="S43" s="6" t="n">
        <v>1</v>
      </c>
      <c r="T43" s="6" t="n">
        <v>0</v>
      </c>
      <c r="U43" s="6" t="s">
        <v>337</v>
      </c>
    </row>
    <row r="44" customFormat="false" ht="22.35" hidden="false" customHeight="false" outlineLevel="0" collapsed="false">
      <c r="A44" s="6" t="n">
        <v>82</v>
      </c>
      <c r="B44" s="6" t="s">
        <v>334</v>
      </c>
      <c r="C44" s="7" t="s">
        <v>5904</v>
      </c>
      <c r="D44" s="6" t="s">
        <v>5901</v>
      </c>
      <c r="E44" s="6" t="n">
        <v>3</v>
      </c>
      <c r="F44" s="6" t="n">
        <v>7</v>
      </c>
      <c r="G44" s="6" t="n">
        <v>7</v>
      </c>
      <c r="H44" s="6" t="n">
        <v>5</v>
      </c>
      <c r="I44" s="6" t="n">
        <v>7</v>
      </c>
      <c r="J44" s="6" t="n">
        <v>1</v>
      </c>
      <c r="K44" s="6" t="n">
        <v>0</v>
      </c>
      <c r="L44" s="6" t="n">
        <v>0</v>
      </c>
      <c r="M44" s="6" t="n">
        <v>0</v>
      </c>
      <c r="N44" s="6" t="n">
        <v>0</v>
      </c>
      <c r="O44" s="6" t="n">
        <v>0</v>
      </c>
      <c r="P44" s="6" t="n">
        <v>1</v>
      </c>
      <c r="Q44" s="6" t="n">
        <v>0</v>
      </c>
      <c r="R44" s="6" t="n">
        <v>0</v>
      </c>
      <c r="S44" s="6" t="n">
        <v>1</v>
      </c>
      <c r="T44" s="6" t="n">
        <v>0</v>
      </c>
      <c r="U44" s="6" t="s">
        <v>337</v>
      </c>
    </row>
    <row r="45" customFormat="false" ht="22.35" hidden="false" customHeight="false" outlineLevel="0" collapsed="false">
      <c r="A45" s="6" t="n">
        <v>85</v>
      </c>
      <c r="B45" s="6" t="s">
        <v>334</v>
      </c>
      <c r="C45" s="7" t="s">
        <v>5905</v>
      </c>
      <c r="D45" s="6" t="s">
        <v>5901</v>
      </c>
      <c r="E45" s="6" t="n">
        <v>6</v>
      </c>
      <c r="F45" s="6" t="n">
        <v>7</v>
      </c>
      <c r="G45" s="6" t="n">
        <v>7</v>
      </c>
      <c r="H45" s="6" t="n">
        <v>5</v>
      </c>
      <c r="I45" s="6" t="n">
        <v>7</v>
      </c>
      <c r="J45" s="6" t="n">
        <v>1</v>
      </c>
      <c r="K45" s="6" t="n">
        <v>0</v>
      </c>
      <c r="L45" s="6" t="n">
        <v>0</v>
      </c>
      <c r="M45" s="6" t="n">
        <v>0</v>
      </c>
      <c r="N45" s="6" t="n">
        <v>0</v>
      </c>
      <c r="O45" s="6" t="n">
        <v>0</v>
      </c>
      <c r="P45" s="6" t="n">
        <v>1</v>
      </c>
      <c r="Q45" s="6" t="n">
        <v>0</v>
      </c>
      <c r="R45" s="6" t="n">
        <v>0</v>
      </c>
      <c r="S45" s="6" t="n">
        <v>1</v>
      </c>
      <c r="T45" s="6" t="n">
        <v>0</v>
      </c>
      <c r="U45" s="6" t="s">
        <v>337</v>
      </c>
    </row>
    <row r="46" customFormat="false" ht="22.35" hidden="false" customHeight="false" outlineLevel="0" collapsed="false">
      <c r="A46" s="6" t="n">
        <v>88</v>
      </c>
      <c r="B46" s="6" t="s">
        <v>334</v>
      </c>
      <c r="C46" s="7" t="s">
        <v>5906</v>
      </c>
      <c r="D46" s="6" t="s">
        <v>5907</v>
      </c>
      <c r="E46" s="6" t="n">
        <v>8</v>
      </c>
      <c r="F46" s="6" t="n">
        <v>5</v>
      </c>
      <c r="G46" s="6" t="n">
        <v>3</v>
      </c>
      <c r="H46" s="6" t="n">
        <v>5</v>
      </c>
      <c r="I46" s="6" t="n">
        <v>3</v>
      </c>
      <c r="J46" s="6" t="n">
        <v>2</v>
      </c>
      <c r="K46" s="6" t="n">
        <v>0</v>
      </c>
      <c r="L46" s="6" t="n">
        <v>0</v>
      </c>
      <c r="M46" s="6" t="n">
        <v>0</v>
      </c>
      <c r="N46" s="6" t="n">
        <v>0</v>
      </c>
      <c r="O46" s="6" t="n">
        <v>0</v>
      </c>
      <c r="P46" s="6" t="n">
        <v>0</v>
      </c>
      <c r="Q46" s="6" t="n">
        <v>0</v>
      </c>
      <c r="R46" s="6" t="n">
        <v>0</v>
      </c>
      <c r="S46" s="6" t="n">
        <v>0</v>
      </c>
      <c r="T46" s="6" t="n">
        <v>0</v>
      </c>
      <c r="U46" s="6" t="s">
        <v>337</v>
      </c>
    </row>
    <row r="47" customFormat="false" ht="22.35" hidden="false" customHeight="false" outlineLevel="0" collapsed="false">
      <c r="A47" s="6" t="n">
        <v>89</v>
      </c>
      <c r="B47" s="6" t="s">
        <v>334</v>
      </c>
      <c r="C47" s="7" t="s">
        <v>5908</v>
      </c>
      <c r="D47" s="6" t="s">
        <v>5907</v>
      </c>
      <c r="E47" s="6" t="n">
        <v>10</v>
      </c>
      <c r="F47" s="6" t="n">
        <v>5</v>
      </c>
      <c r="G47" s="6" t="n">
        <v>3</v>
      </c>
      <c r="H47" s="6" t="n">
        <v>5</v>
      </c>
      <c r="I47" s="6" t="n">
        <v>3</v>
      </c>
      <c r="J47" s="6" t="n">
        <v>2</v>
      </c>
      <c r="K47" s="6" t="n">
        <v>0</v>
      </c>
      <c r="L47" s="6" t="n">
        <v>0</v>
      </c>
      <c r="M47" s="6" t="n">
        <v>0</v>
      </c>
      <c r="N47" s="6" t="n">
        <v>0</v>
      </c>
      <c r="O47" s="6" t="n">
        <v>0</v>
      </c>
      <c r="P47" s="6" t="n">
        <v>0</v>
      </c>
      <c r="Q47" s="6" t="n">
        <v>0</v>
      </c>
      <c r="R47" s="6" t="n">
        <v>0</v>
      </c>
      <c r="S47" s="6" t="n">
        <v>0</v>
      </c>
      <c r="T47" s="6" t="n">
        <v>0</v>
      </c>
      <c r="U47" s="6" t="s">
        <v>337</v>
      </c>
    </row>
    <row r="48" customFormat="false" ht="22.35" hidden="false" customHeight="false" outlineLevel="0" collapsed="false">
      <c r="A48" s="6" t="n">
        <v>90</v>
      </c>
      <c r="B48" s="6" t="s">
        <v>334</v>
      </c>
      <c r="C48" s="7" t="s">
        <v>5909</v>
      </c>
      <c r="D48" s="6" t="s">
        <v>5907</v>
      </c>
      <c r="E48" s="6" t="n">
        <v>4</v>
      </c>
      <c r="F48" s="6" t="n">
        <v>5</v>
      </c>
      <c r="G48" s="6" t="n">
        <v>3</v>
      </c>
      <c r="H48" s="6" t="n">
        <v>5</v>
      </c>
      <c r="I48" s="6" t="n">
        <v>3</v>
      </c>
      <c r="J48" s="6" t="n">
        <v>2</v>
      </c>
      <c r="K48" s="6" t="n">
        <v>0</v>
      </c>
      <c r="L48" s="6" t="n">
        <v>0</v>
      </c>
      <c r="M48" s="6" t="n">
        <v>0</v>
      </c>
      <c r="N48" s="6" t="n">
        <v>0</v>
      </c>
      <c r="O48" s="6" t="n">
        <v>0</v>
      </c>
      <c r="P48" s="6" t="n">
        <v>0</v>
      </c>
      <c r="Q48" s="6" t="n">
        <v>0</v>
      </c>
      <c r="R48" s="6" t="n">
        <v>0</v>
      </c>
      <c r="S48" s="6" t="n">
        <v>0</v>
      </c>
      <c r="T48" s="6" t="n">
        <v>0</v>
      </c>
      <c r="U48" s="6" t="s">
        <v>337</v>
      </c>
    </row>
    <row r="49" customFormat="false" ht="22.35" hidden="false" customHeight="false" outlineLevel="0" collapsed="false">
      <c r="A49" s="6" t="n">
        <v>91</v>
      </c>
      <c r="B49" s="6" t="s">
        <v>334</v>
      </c>
      <c r="C49" s="7" t="s">
        <v>5910</v>
      </c>
      <c r="D49" s="6" t="s">
        <v>5907</v>
      </c>
      <c r="E49" s="6" t="n">
        <v>10</v>
      </c>
      <c r="F49" s="6" t="n">
        <v>5</v>
      </c>
      <c r="G49" s="6" t="n">
        <v>3</v>
      </c>
      <c r="H49" s="6" t="n">
        <v>5</v>
      </c>
      <c r="I49" s="6" t="n">
        <v>3</v>
      </c>
      <c r="J49" s="6" t="n">
        <v>2</v>
      </c>
      <c r="K49" s="6" t="n">
        <v>0</v>
      </c>
      <c r="L49" s="6" t="n">
        <v>0</v>
      </c>
      <c r="M49" s="6" t="n">
        <v>0</v>
      </c>
      <c r="N49" s="6" t="n">
        <v>0</v>
      </c>
      <c r="O49" s="6" t="n">
        <v>0</v>
      </c>
      <c r="P49" s="6" t="n">
        <v>0</v>
      </c>
      <c r="Q49" s="6" t="n">
        <v>0</v>
      </c>
      <c r="R49" s="6" t="n">
        <v>0</v>
      </c>
      <c r="S49" s="6" t="n">
        <v>0</v>
      </c>
      <c r="T49" s="6" t="n">
        <v>0</v>
      </c>
      <c r="U49" s="6" t="s">
        <v>337</v>
      </c>
    </row>
    <row r="50" customFormat="false" ht="22.35" hidden="false" customHeight="false" outlineLevel="0" collapsed="false">
      <c r="A50" s="6" t="n">
        <v>92</v>
      </c>
      <c r="B50" s="6" t="s">
        <v>334</v>
      </c>
      <c r="C50" s="7" t="s">
        <v>5911</v>
      </c>
      <c r="D50" s="6" t="s">
        <v>5907</v>
      </c>
      <c r="E50" s="6" t="n">
        <v>7</v>
      </c>
      <c r="F50" s="6" t="n">
        <v>5</v>
      </c>
      <c r="G50" s="6" t="n">
        <v>3</v>
      </c>
      <c r="H50" s="6" t="n">
        <v>5</v>
      </c>
      <c r="I50" s="6" t="n">
        <v>3</v>
      </c>
      <c r="J50" s="6" t="n">
        <v>2</v>
      </c>
      <c r="K50" s="6" t="n">
        <v>0</v>
      </c>
      <c r="L50" s="6" t="n">
        <v>0</v>
      </c>
      <c r="M50" s="6" t="n">
        <v>0</v>
      </c>
      <c r="N50" s="6" t="n">
        <v>0</v>
      </c>
      <c r="O50" s="6" t="n">
        <v>0</v>
      </c>
      <c r="P50" s="6" t="n">
        <v>0</v>
      </c>
      <c r="Q50" s="6" t="n">
        <v>0</v>
      </c>
      <c r="R50" s="6" t="n">
        <v>0</v>
      </c>
      <c r="S50" s="6" t="n">
        <v>0</v>
      </c>
      <c r="T50" s="6" t="n">
        <v>0</v>
      </c>
      <c r="U50" s="6" t="s">
        <v>337</v>
      </c>
    </row>
    <row r="51" customFormat="false" ht="22.35" hidden="false" customHeight="false" outlineLevel="0" collapsed="false">
      <c r="A51" s="6" t="n">
        <v>93</v>
      </c>
      <c r="B51" s="6" t="s">
        <v>334</v>
      </c>
      <c r="C51" s="7" t="s">
        <v>5912</v>
      </c>
      <c r="D51" s="6" t="s">
        <v>5913</v>
      </c>
      <c r="E51" s="6" t="n">
        <v>9</v>
      </c>
      <c r="F51" s="6" t="n">
        <v>2</v>
      </c>
      <c r="G51" s="6" t="n">
        <v>2</v>
      </c>
      <c r="H51" s="6" t="n">
        <v>1</v>
      </c>
      <c r="I51" s="6" t="n">
        <v>5</v>
      </c>
      <c r="J51" s="6" t="n">
        <v>10</v>
      </c>
      <c r="K51" s="6" t="n">
        <v>0</v>
      </c>
      <c r="L51" s="6" t="n">
        <v>0</v>
      </c>
      <c r="M51" s="6" t="n">
        <v>0</v>
      </c>
      <c r="N51" s="6" t="n">
        <v>0</v>
      </c>
      <c r="O51" s="6" t="n">
        <v>0</v>
      </c>
      <c r="P51" s="6" t="n">
        <v>0</v>
      </c>
      <c r="Q51" s="6" t="n">
        <v>0</v>
      </c>
      <c r="R51" s="6" t="n">
        <v>1</v>
      </c>
      <c r="S51" s="6" t="n">
        <v>1</v>
      </c>
      <c r="T51" s="6" t="n">
        <v>1</v>
      </c>
      <c r="U51" s="6" t="s">
        <v>337</v>
      </c>
    </row>
    <row r="52" customFormat="false" ht="22.35" hidden="false" customHeight="false" outlineLevel="0" collapsed="false">
      <c r="A52" s="6" t="n">
        <v>95</v>
      </c>
      <c r="B52" s="6" t="s">
        <v>334</v>
      </c>
      <c r="C52" s="7" t="s">
        <v>5914</v>
      </c>
      <c r="D52" s="6" t="s">
        <v>5913</v>
      </c>
      <c r="E52" s="6" t="n">
        <v>5</v>
      </c>
      <c r="F52" s="6" t="n">
        <v>2</v>
      </c>
      <c r="G52" s="6" t="n">
        <v>2</v>
      </c>
      <c r="H52" s="6" t="n">
        <v>1</v>
      </c>
      <c r="I52" s="6" t="n">
        <v>5</v>
      </c>
      <c r="J52" s="6" t="n">
        <v>10</v>
      </c>
      <c r="K52" s="6" t="n">
        <v>0</v>
      </c>
      <c r="L52" s="6" t="n">
        <v>0</v>
      </c>
      <c r="M52" s="6" t="n">
        <v>0</v>
      </c>
      <c r="N52" s="6" t="n">
        <v>0</v>
      </c>
      <c r="O52" s="6" t="n">
        <v>0</v>
      </c>
      <c r="P52" s="6" t="n">
        <v>0</v>
      </c>
      <c r="Q52" s="6" t="n">
        <v>0</v>
      </c>
      <c r="R52" s="6" t="n">
        <v>1</v>
      </c>
      <c r="S52" s="6" t="n">
        <v>1</v>
      </c>
      <c r="T52" s="6" t="n">
        <v>1</v>
      </c>
      <c r="U52" s="6" t="s">
        <v>337</v>
      </c>
    </row>
    <row r="53" customFormat="false" ht="22.35" hidden="false" customHeight="false" outlineLevel="0" collapsed="false">
      <c r="A53" s="6" t="n">
        <v>97</v>
      </c>
      <c r="B53" s="6" t="s">
        <v>334</v>
      </c>
      <c r="C53" s="7" t="s">
        <v>5915</v>
      </c>
      <c r="D53" s="6" t="s">
        <v>5913</v>
      </c>
      <c r="E53" s="6" t="n">
        <v>9</v>
      </c>
      <c r="F53" s="6" t="n">
        <v>2</v>
      </c>
      <c r="G53" s="6" t="n">
        <v>2</v>
      </c>
      <c r="H53" s="6" t="n">
        <v>1</v>
      </c>
      <c r="I53" s="6" t="n">
        <v>5</v>
      </c>
      <c r="J53" s="6" t="n">
        <v>10</v>
      </c>
      <c r="K53" s="6" t="n">
        <v>0</v>
      </c>
      <c r="L53" s="6" t="n">
        <v>0</v>
      </c>
      <c r="M53" s="6" t="n">
        <v>0</v>
      </c>
      <c r="N53" s="6" t="n">
        <v>0</v>
      </c>
      <c r="O53" s="6" t="n">
        <v>0</v>
      </c>
      <c r="P53" s="6" t="n">
        <v>0</v>
      </c>
      <c r="Q53" s="6" t="n">
        <v>0</v>
      </c>
      <c r="R53" s="6" t="n">
        <v>1</v>
      </c>
      <c r="S53" s="6" t="n">
        <v>1</v>
      </c>
      <c r="T53" s="6" t="n">
        <v>1</v>
      </c>
      <c r="U53" s="6" t="s">
        <v>337</v>
      </c>
    </row>
    <row r="54" customFormat="false" ht="22.35" hidden="false" customHeight="false" outlineLevel="0" collapsed="false">
      <c r="A54" s="6" t="n">
        <v>99</v>
      </c>
      <c r="B54" s="6" t="s">
        <v>334</v>
      </c>
      <c r="C54" s="7" t="s">
        <v>5916</v>
      </c>
      <c r="D54" s="6" t="s">
        <v>5913</v>
      </c>
      <c r="E54" s="6" t="n">
        <v>6</v>
      </c>
      <c r="F54" s="6" t="n">
        <v>2</v>
      </c>
      <c r="G54" s="6" t="n">
        <v>2</v>
      </c>
      <c r="H54" s="6" t="n">
        <v>1</v>
      </c>
      <c r="I54" s="6" t="n">
        <v>5</v>
      </c>
      <c r="J54" s="6" t="n">
        <v>10</v>
      </c>
      <c r="K54" s="6" t="n">
        <v>0</v>
      </c>
      <c r="L54" s="6" t="n">
        <v>0</v>
      </c>
      <c r="M54" s="6" t="n">
        <v>0</v>
      </c>
      <c r="N54" s="6" t="n">
        <v>0</v>
      </c>
      <c r="O54" s="6" t="n">
        <v>0</v>
      </c>
      <c r="P54" s="6" t="n">
        <v>0</v>
      </c>
      <c r="Q54" s="6" t="n">
        <v>0</v>
      </c>
      <c r="R54" s="6" t="n">
        <v>1</v>
      </c>
      <c r="S54" s="6" t="n">
        <v>1</v>
      </c>
      <c r="T54" s="6" t="n">
        <v>1</v>
      </c>
      <c r="U54" s="6" t="s">
        <v>337</v>
      </c>
    </row>
    <row r="55" customFormat="false" ht="22.35" hidden="false" customHeight="false" outlineLevel="0" collapsed="false">
      <c r="A55" s="6" t="n">
        <v>101</v>
      </c>
      <c r="B55" s="6" t="s">
        <v>334</v>
      </c>
      <c r="C55" s="7" t="s">
        <v>5917</v>
      </c>
      <c r="D55" s="6" t="s">
        <v>5913</v>
      </c>
      <c r="E55" s="6" t="n">
        <v>2</v>
      </c>
      <c r="F55" s="6" t="n">
        <v>2</v>
      </c>
      <c r="G55" s="6" t="n">
        <v>2</v>
      </c>
      <c r="H55" s="6" t="n">
        <v>1</v>
      </c>
      <c r="I55" s="6" t="n">
        <v>5</v>
      </c>
      <c r="J55" s="6" t="n">
        <v>10</v>
      </c>
      <c r="K55" s="6" t="n">
        <v>0</v>
      </c>
      <c r="L55" s="6" t="n">
        <v>0</v>
      </c>
      <c r="M55" s="6" t="n">
        <v>0</v>
      </c>
      <c r="N55" s="6" t="n">
        <v>0</v>
      </c>
      <c r="O55" s="6" t="n">
        <v>0</v>
      </c>
      <c r="P55" s="6" t="n">
        <v>0</v>
      </c>
      <c r="Q55" s="6" t="n">
        <v>0</v>
      </c>
      <c r="R55" s="6" t="n">
        <v>1</v>
      </c>
      <c r="S55" s="6" t="n">
        <v>1</v>
      </c>
      <c r="T55" s="6" t="n">
        <v>1</v>
      </c>
      <c r="U55" s="6" t="s">
        <v>337</v>
      </c>
    </row>
    <row r="56" customFormat="false" ht="22.35" hidden="false" customHeight="false" outlineLevel="0" collapsed="false">
      <c r="A56" s="6" t="n">
        <v>103</v>
      </c>
      <c r="B56" s="6" t="s">
        <v>334</v>
      </c>
      <c r="C56" s="7" t="s">
        <v>5918</v>
      </c>
      <c r="D56" s="6" t="s">
        <v>5919</v>
      </c>
      <c r="E56" s="6" t="n">
        <v>3</v>
      </c>
      <c r="F56" s="6" t="n">
        <v>3</v>
      </c>
      <c r="G56" s="6" t="n">
        <v>8</v>
      </c>
      <c r="H56" s="6" t="n">
        <v>3</v>
      </c>
      <c r="I56" s="6" t="n">
        <v>1</v>
      </c>
      <c r="J56" s="6" t="n">
        <v>8</v>
      </c>
      <c r="K56" s="6" t="n">
        <v>0</v>
      </c>
      <c r="L56" s="6" t="n">
        <v>1</v>
      </c>
      <c r="M56" s="6" t="n">
        <v>0</v>
      </c>
      <c r="N56" s="6" t="n">
        <v>0</v>
      </c>
      <c r="O56" s="6" t="n">
        <v>1</v>
      </c>
      <c r="P56" s="6" t="n">
        <v>1</v>
      </c>
      <c r="Q56" s="6" t="n">
        <v>0</v>
      </c>
      <c r="R56" s="6" t="n">
        <v>1</v>
      </c>
      <c r="S56" s="6" t="n">
        <v>0</v>
      </c>
      <c r="T56" s="6" t="n">
        <v>0</v>
      </c>
      <c r="U56" s="6" t="s">
        <v>337</v>
      </c>
    </row>
    <row r="57" customFormat="false" ht="22.35" hidden="false" customHeight="false" outlineLevel="0" collapsed="false">
      <c r="A57" s="6" t="n">
        <v>105</v>
      </c>
      <c r="B57" s="6" t="s">
        <v>334</v>
      </c>
      <c r="C57" s="7" t="s">
        <v>5920</v>
      </c>
      <c r="D57" s="6" t="s">
        <v>5919</v>
      </c>
      <c r="E57" s="6" t="n">
        <v>7</v>
      </c>
      <c r="F57" s="6" t="n">
        <v>3</v>
      </c>
      <c r="G57" s="6" t="n">
        <v>8</v>
      </c>
      <c r="H57" s="6" t="n">
        <v>3</v>
      </c>
      <c r="I57" s="6" t="n">
        <v>1</v>
      </c>
      <c r="J57" s="6" t="n">
        <v>8</v>
      </c>
      <c r="K57" s="6" t="n">
        <v>0</v>
      </c>
      <c r="L57" s="6" t="n">
        <v>1</v>
      </c>
      <c r="M57" s="6" t="n">
        <v>0</v>
      </c>
      <c r="N57" s="6" t="n">
        <v>0</v>
      </c>
      <c r="O57" s="6" t="n">
        <v>1</v>
      </c>
      <c r="P57" s="6" t="n">
        <v>1</v>
      </c>
      <c r="Q57" s="6" t="n">
        <v>0</v>
      </c>
      <c r="R57" s="6" t="n">
        <v>1</v>
      </c>
      <c r="S57" s="6" t="n">
        <v>0</v>
      </c>
      <c r="T57" s="6" t="n">
        <v>0</v>
      </c>
      <c r="U57" s="6" t="s">
        <v>337</v>
      </c>
    </row>
    <row r="58" customFormat="false" ht="22.35" hidden="false" customHeight="false" outlineLevel="0" collapsed="false">
      <c r="A58" s="6" t="n">
        <v>107</v>
      </c>
      <c r="B58" s="6" t="s">
        <v>334</v>
      </c>
      <c r="C58" s="7" t="s">
        <v>5921</v>
      </c>
      <c r="D58" s="6" t="s">
        <v>5919</v>
      </c>
      <c r="E58" s="6" t="n">
        <v>7</v>
      </c>
      <c r="F58" s="6" t="n">
        <v>3</v>
      </c>
      <c r="G58" s="6" t="n">
        <v>8</v>
      </c>
      <c r="H58" s="6" t="n">
        <v>3</v>
      </c>
      <c r="I58" s="6" t="n">
        <v>1</v>
      </c>
      <c r="J58" s="6" t="n">
        <v>8</v>
      </c>
      <c r="K58" s="6" t="n">
        <v>0</v>
      </c>
      <c r="L58" s="6" t="n">
        <v>1</v>
      </c>
      <c r="M58" s="6" t="n">
        <v>0</v>
      </c>
      <c r="N58" s="6" t="n">
        <v>0</v>
      </c>
      <c r="O58" s="6" t="n">
        <v>1</v>
      </c>
      <c r="P58" s="6" t="n">
        <v>1</v>
      </c>
      <c r="Q58" s="6" t="n">
        <v>0</v>
      </c>
      <c r="R58" s="6" t="n">
        <v>1</v>
      </c>
      <c r="S58" s="6" t="n">
        <v>0</v>
      </c>
      <c r="T58" s="6" t="n">
        <v>0</v>
      </c>
      <c r="U58" s="6" t="s">
        <v>337</v>
      </c>
    </row>
    <row r="59" customFormat="false" ht="22.35" hidden="false" customHeight="false" outlineLevel="0" collapsed="false">
      <c r="A59" s="6" t="n">
        <v>109</v>
      </c>
      <c r="B59" s="6" t="s">
        <v>334</v>
      </c>
      <c r="C59" s="7" t="s">
        <v>5922</v>
      </c>
      <c r="D59" s="6" t="s">
        <v>5919</v>
      </c>
      <c r="E59" s="6" t="n">
        <v>5</v>
      </c>
      <c r="F59" s="6" t="n">
        <v>3</v>
      </c>
      <c r="G59" s="6" t="n">
        <v>8</v>
      </c>
      <c r="H59" s="6" t="n">
        <v>3</v>
      </c>
      <c r="I59" s="6" t="n">
        <v>1</v>
      </c>
      <c r="J59" s="6" t="n">
        <v>8</v>
      </c>
      <c r="K59" s="6" t="n">
        <v>0</v>
      </c>
      <c r="L59" s="6" t="n">
        <v>1</v>
      </c>
      <c r="M59" s="6" t="n">
        <v>0</v>
      </c>
      <c r="N59" s="6" t="n">
        <v>0</v>
      </c>
      <c r="O59" s="6" t="n">
        <v>1</v>
      </c>
      <c r="P59" s="6" t="n">
        <v>1</v>
      </c>
      <c r="Q59" s="6" t="n">
        <v>0</v>
      </c>
      <c r="R59" s="6" t="n">
        <v>1</v>
      </c>
      <c r="S59" s="6" t="n">
        <v>0</v>
      </c>
      <c r="T59" s="6" t="n">
        <v>0</v>
      </c>
      <c r="U59" s="6" t="s">
        <v>337</v>
      </c>
    </row>
    <row r="60" customFormat="false" ht="22.35" hidden="false" customHeight="false" outlineLevel="0" collapsed="false">
      <c r="A60" s="6" t="n">
        <v>111</v>
      </c>
      <c r="B60" s="6" t="s">
        <v>334</v>
      </c>
      <c r="C60" s="7" t="s">
        <v>5923</v>
      </c>
      <c r="D60" s="6" t="s">
        <v>5919</v>
      </c>
      <c r="E60" s="6" t="n">
        <v>5</v>
      </c>
      <c r="F60" s="6" t="n">
        <v>3</v>
      </c>
      <c r="G60" s="6" t="n">
        <v>8</v>
      </c>
      <c r="H60" s="6" t="n">
        <v>3</v>
      </c>
      <c r="I60" s="6" t="n">
        <v>1</v>
      </c>
      <c r="J60" s="6" t="n">
        <v>8</v>
      </c>
      <c r="K60" s="6" t="n">
        <v>0</v>
      </c>
      <c r="L60" s="6" t="n">
        <v>1</v>
      </c>
      <c r="M60" s="6" t="n">
        <v>0</v>
      </c>
      <c r="N60" s="6" t="n">
        <v>0</v>
      </c>
      <c r="O60" s="6" t="n">
        <v>1</v>
      </c>
      <c r="P60" s="6" t="n">
        <v>1</v>
      </c>
      <c r="Q60" s="6" t="n">
        <v>0</v>
      </c>
      <c r="R60" s="6" t="n">
        <v>1</v>
      </c>
      <c r="S60" s="6" t="n">
        <v>0</v>
      </c>
      <c r="T60" s="6" t="n">
        <v>0</v>
      </c>
      <c r="U60" s="6" t="s">
        <v>337</v>
      </c>
    </row>
    <row r="61" customFormat="false" ht="22.35" hidden="false" customHeight="false" outlineLevel="0" collapsed="false">
      <c r="A61" s="6" t="n">
        <v>113</v>
      </c>
      <c r="B61" s="6" t="s">
        <v>334</v>
      </c>
      <c r="C61" s="7" t="s">
        <v>5924</v>
      </c>
      <c r="D61" s="6" t="s">
        <v>5925</v>
      </c>
      <c r="E61" s="6" t="n">
        <v>6</v>
      </c>
      <c r="F61" s="6" t="n">
        <v>1</v>
      </c>
      <c r="G61" s="6" t="n">
        <v>2</v>
      </c>
      <c r="H61" s="6" t="n">
        <v>10</v>
      </c>
      <c r="I61" s="6" t="n">
        <v>10</v>
      </c>
      <c r="J61" s="6" t="n">
        <v>3</v>
      </c>
      <c r="K61" s="6" t="n">
        <v>0</v>
      </c>
      <c r="L61" s="6" t="n">
        <v>1</v>
      </c>
      <c r="M61" s="6" t="n">
        <v>0</v>
      </c>
      <c r="N61" s="6" t="n">
        <v>1</v>
      </c>
      <c r="O61" s="6" t="n">
        <v>0</v>
      </c>
      <c r="P61" s="6" t="n">
        <v>0</v>
      </c>
      <c r="Q61" s="6" t="n">
        <v>0</v>
      </c>
      <c r="R61" s="6" t="n">
        <v>1</v>
      </c>
      <c r="S61" s="6" t="n">
        <v>0</v>
      </c>
      <c r="T61" s="6" t="n">
        <v>0</v>
      </c>
      <c r="U61" s="6" t="s">
        <v>337</v>
      </c>
    </row>
    <row r="62" customFormat="false" ht="22.35" hidden="false" customHeight="false" outlineLevel="0" collapsed="false">
      <c r="A62" s="6" t="n">
        <v>115</v>
      </c>
      <c r="B62" s="6" t="s">
        <v>334</v>
      </c>
      <c r="C62" s="7" t="s">
        <v>5926</v>
      </c>
      <c r="D62" s="6" t="s">
        <v>5925</v>
      </c>
      <c r="E62" s="6" t="n">
        <v>10</v>
      </c>
      <c r="F62" s="6" t="n">
        <v>1</v>
      </c>
      <c r="G62" s="6" t="n">
        <v>2</v>
      </c>
      <c r="H62" s="6" t="n">
        <v>10</v>
      </c>
      <c r="I62" s="6" t="n">
        <v>10</v>
      </c>
      <c r="J62" s="6" t="n">
        <v>3</v>
      </c>
      <c r="K62" s="6" t="n">
        <v>0</v>
      </c>
      <c r="L62" s="6" t="n">
        <v>1</v>
      </c>
      <c r="M62" s="6" t="n">
        <v>0</v>
      </c>
      <c r="N62" s="6" t="n">
        <v>1</v>
      </c>
      <c r="O62" s="6" t="n">
        <v>0</v>
      </c>
      <c r="P62" s="6" t="n">
        <v>0</v>
      </c>
      <c r="Q62" s="6" t="n">
        <v>0</v>
      </c>
      <c r="R62" s="6" t="n">
        <v>1</v>
      </c>
      <c r="S62" s="6" t="n">
        <v>0</v>
      </c>
      <c r="T62" s="6" t="n">
        <v>0</v>
      </c>
      <c r="U62" s="6" t="s">
        <v>337</v>
      </c>
    </row>
    <row r="63" customFormat="false" ht="22.35" hidden="false" customHeight="false" outlineLevel="0" collapsed="false">
      <c r="A63" s="6" t="n">
        <v>117</v>
      </c>
      <c r="B63" s="6" t="s">
        <v>334</v>
      </c>
      <c r="C63" s="7" t="s">
        <v>5927</v>
      </c>
      <c r="D63" s="6" t="s">
        <v>5925</v>
      </c>
      <c r="E63" s="6" t="n">
        <v>8</v>
      </c>
      <c r="F63" s="6" t="n">
        <v>1</v>
      </c>
      <c r="G63" s="6" t="n">
        <v>2</v>
      </c>
      <c r="H63" s="6" t="n">
        <v>10</v>
      </c>
      <c r="I63" s="6" t="n">
        <v>10</v>
      </c>
      <c r="J63" s="6" t="n">
        <v>3</v>
      </c>
      <c r="K63" s="6" t="n">
        <v>0</v>
      </c>
      <c r="L63" s="6" t="n">
        <v>1</v>
      </c>
      <c r="M63" s="6" t="n">
        <v>0</v>
      </c>
      <c r="N63" s="6" t="n">
        <v>1</v>
      </c>
      <c r="O63" s="6" t="n">
        <v>0</v>
      </c>
      <c r="P63" s="6" t="n">
        <v>0</v>
      </c>
      <c r="Q63" s="6" t="n">
        <v>0</v>
      </c>
      <c r="R63" s="6" t="n">
        <v>1</v>
      </c>
      <c r="S63" s="6" t="n">
        <v>0</v>
      </c>
      <c r="T63" s="6" t="n">
        <v>0</v>
      </c>
      <c r="U63" s="6" t="s">
        <v>337</v>
      </c>
    </row>
    <row r="64" customFormat="false" ht="22.35" hidden="false" customHeight="false" outlineLevel="0" collapsed="false">
      <c r="A64" s="6" t="n">
        <v>119</v>
      </c>
      <c r="B64" s="6" t="s">
        <v>334</v>
      </c>
      <c r="C64" s="7" t="s">
        <v>5928</v>
      </c>
      <c r="D64" s="6" t="s">
        <v>5925</v>
      </c>
      <c r="E64" s="6" t="n">
        <v>9</v>
      </c>
      <c r="F64" s="6" t="n">
        <v>1</v>
      </c>
      <c r="G64" s="6" t="n">
        <v>2</v>
      </c>
      <c r="H64" s="6" t="n">
        <v>10</v>
      </c>
      <c r="I64" s="6" t="n">
        <v>10</v>
      </c>
      <c r="J64" s="6" t="n">
        <v>3</v>
      </c>
      <c r="K64" s="6" t="n">
        <v>0</v>
      </c>
      <c r="L64" s="6" t="n">
        <v>1</v>
      </c>
      <c r="M64" s="6" t="n">
        <v>0</v>
      </c>
      <c r="N64" s="6" t="n">
        <v>1</v>
      </c>
      <c r="O64" s="6" t="n">
        <v>0</v>
      </c>
      <c r="P64" s="6" t="n">
        <v>0</v>
      </c>
      <c r="Q64" s="6" t="n">
        <v>0</v>
      </c>
      <c r="R64" s="6" t="n">
        <v>1</v>
      </c>
      <c r="S64" s="6" t="n">
        <v>0</v>
      </c>
      <c r="T64" s="6" t="n">
        <v>0</v>
      </c>
      <c r="U64" s="6" t="s">
        <v>337</v>
      </c>
    </row>
    <row r="65" customFormat="false" ht="22.35" hidden="false" customHeight="false" outlineLevel="0" collapsed="false">
      <c r="A65" s="6" t="n">
        <v>121</v>
      </c>
      <c r="B65" s="6" t="s">
        <v>334</v>
      </c>
      <c r="C65" s="7" t="s">
        <v>567</v>
      </c>
      <c r="D65" s="6" t="s">
        <v>5925</v>
      </c>
      <c r="E65" s="6" t="n">
        <v>7</v>
      </c>
      <c r="F65" s="6" t="n">
        <v>1</v>
      </c>
      <c r="G65" s="6" t="n">
        <v>2</v>
      </c>
      <c r="H65" s="6" t="n">
        <v>10</v>
      </c>
      <c r="I65" s="6" t="n">
        <v>10</v>
      </c>
      <c r="J65" s="6" t="n">
        <v>3</v>
      </c>
      <c r="K65" s="6" t="n">
        <v>0</v>
      </c>
      <c r="L65" s="6" t="n">
        <v>1</v>
      </c>
      <c r="M65" s="6" t="n">
        <v>0</v>
      </c>
      <c r="N65" s="6" t="n">
        <v>1</v>
      </c>
      <c r="O65" s="6" t="n">
        <v>0</v>
      </c>
      <c r="P65" s="6" t="n">
        <v>0</v>
      </c>
      <c r="Q65" s="6" t="n">
        <v>0</v>
      </c>
      <c r="R65" s="6" t="n">
        <v>1</v>
      </c>
      <c r="S65" s="6" t="n">
        <v>0</v>
      </c>
      <c r="T65" s="6" t="n">
        <v>0</v>
      </c>
      <c r="U65" s="6" t="s">
        <v>337</v>
      </c>
    </row>
    <row r="66" customFormat="false" ht="22.35" hidden="false" customHeight="false" outlineLevel="0" collapsed="false">
      <c r="A66" s="6" t="n">
        <v>123</v>
      </c>
      <c r="B66" s="6" t="s">
        <v>334</v>
      </c>
      <c r="C66" s="7" t="s">
        <v>5929</v>
      </c>
      <c r="D66" s="6" t="s">
        <v>5930</v>
      </c>
      <c r="E66" s="6" t="n">
        <v>2</v>
      </c>
      <c r="F66" s="6" t="n">
        <v>10</v>
      </c>
      <c r="G66" s="6" t="n">
        <v>6</v>
      </c>
      <c r="H66" s="6" t="n">
        <v>6</v>
      </c>
      <c r="I66" s="6" t="n">
        <v>3</v>
      </c>
      <c r="J66" s="6" t="n">
        <v>3</v>
      </c>
      <c r="K66" s="6" t="n">
        <v>0</v>
      </c>
      <c r="L66" s="6" t="n">
        <v>0</v>
      </c>
      <c r="M66" s="6" t="n">
        <v>0</v>
      </c>
      <c r="N66" s="6" t="n">
        <v>1</v>
      </c>
      <c r="O66" s="6" t="n">
        <v>0</v>
      </c>
      <c r="P66" s="6" t="n">
        <v>1</v>
      </c>
      <c r="Q66" s="6" t="n">
        <v>1</v>
      </c>
      <c r="R66" s="6" t="n">
        <v>0</v>
      </c>
      <c r="S66" s="6" t="n">
        <v>0</v>
      </c>
      <c r="T66" s="6" t="n">
        <v>1</v>
      </c>
      <c r="U66" s="6" t="s">
        <v>337</v>
      </c>
    </row>
    <row r="67" customFormat="false" ht="22.35" hidden="false" customHeight="false" outlineLevel="0" collapsed="false">
      <c r="A67" s="6" t="n">
        <v>124</v>
      </c>
      <c r="B67" s="6" t="s">
        <v>334</v>
      </c>
      <c r="C67" s="7" t="s">
        <v>5931</v>
      </c>
      <c r="D67" s="6" t="s">
        <v>5930</v>
      </c>
      <c r="E67" s="6" t="n">
        <v>1</v>
      </c>
      <c r="F67" s="6" t="n">
        <v>10</v>
      </c>
      <c r="G67" s="6" t="n">
        <v>6</v>
      </c>
      <c r="H67" s="6" t="n">
        <v>6</v>
      </c>
      <c r="I67" s="6" t="n">
        <v>3</v>
      </c>
      <c r="J67" s="6" t="n">
        <v>3</v>
      </c>
      <c r="K67" s="6" t="n">
        <v>0</v>
      </c>
      <c r="L67" s="6" t="n">
        <v>0</v>
      </c>
      <c r="M67" s="6" t="n">
        <v>0</v>
      </c>
      <c r="N67" s="6" t="n">
        <v>1</v>
      </c>
      <c r="O67" s="6" t="n">
        <v>0</v>
      </c>
      <c r="P67" s="6" t="n">
        <v>1</v>
      </c>
      <c r="Q67" s="6" t="n">
        <v>1</v>
      </c>
      <c r="R67" s="6" t="n">
        <v>0</v>
      </c>
      <c r="S67" s="6" t="n">
        <v>0</v>
      </c>
      <c r="T67" s="6" t="n">
        <v>1</v>
      </c>
      <c r="U67" s="6" t="s">
        <v>337</v>
      </c>
    </row>
    <row r="68" customFormat="false" ht="22.35" hidden="false" customHeight="false" outlineLevel="0" collapsed="false">
      <c r="A68" s="6" t="n">
        <v>125</v>
      </c>
      <c r="B68" s="6" t="s">
        <v>334</v>
      </c>
      <c r="C68" s="7" t="s">
        <v>5932</v>
      </c>
      <c r="D68" s="6" t="s">
        <v>5930</v>
      </c>
      <c r="E68" s="6" t="n">
        <v>7</v>
      </c>
      <c r="F68" s="6" t="n">
        <v>10</v>
      </c>
      <c r="G68" s="6" t="n">
        <v>6</v>
      </c>
      <c r="H68" s="6" t="n">
        <v>6</v>
      </c>
      <c r="I68" s="6" t="n">
        <v>3</v>
      </c>
      <c r="J68" s="6" t="n">
        <v>3</v>
      </c>
      <c r="K68" s="6" t="n">
        <v>0</v>
      </c>
      <c r="L68" s="6" t="n">
        <v>0</v>
      </c>
      <c r="M68" s="6" t="n">
        <v>0</v>
      </c>
      <c r="N68" s="6" t="n">
        <v>1</v>
      </c>
      <c r="O68" s="6" t="n">
        <v>0</v>
      </c>
      <c r="P68" s="6" t="n">
        <v>1</v>
      </c>
      <c r="Q68" s="6" t="n">
        <v>1</v>
      </c>
      <c r="R68" s="6" t="n">
        <v>0</v>
      </c>
      <c r="S68" s="6" t="n">
        <v>0</v>
      </c>
      <c r="T68" s="6" t="n">
        <v>1</v>
      </c>
      <c r="U68" s="6" t="s">
        <v>337</v>
      </c>
    </row>
    <row r="69" customFormat="false" ht="22.35" hidden="false" customHeight="false" outlineLevel="0" collapsed="false">
      <c r="A69" s="6" t="n">
        <v>126</v>
      </c>
      <c r="B69" s="6" t="s">
        <v>334</v>
      </c>
      <c r="C69" s="7" t="s">
        <v>5933</v>
      </c>
      <c r="D69" s="6" t="s">
        <v>5930</v>
      </c>
      <c r="E69" s="6" t="n">
        <v>7</v>
      </c>
      <c r="F69" s="6" t="n">
        <v>10</v>
      </c>
      <c r="G69" s="6" t="n">
        <v>6</v>
      </c>
      <c r="H69" s="6" t="n">
        <v>6</v>
      </c>
      <c r="I69" s="6" t="n">
        <v>3</v>
      </c>
      <c r="J69" s="6" t="n">
        <v>3</v>
      </c>
      <c r="K69" s="6" t="n">
        <v>0</v>
      </c>
      <c r="L69" s="6" t="n">
        <v>0</v>
      </c>
      <c r="M69" s="6" t="n">
        <v>0</v>
      </c>
      <c r="N69" s="6" t="n">
        <v>1</v>
      </c>
      <c r="O69" s="6" t="n">
        <v>0</v>
      </c>
      <c r="P69" s="6" t="n">
        <v>1</v>
      </c>
      <c r="Q69" s="6" t="n">
        <v>1</v>
      </c>
      <c r="R69" s="6" t="n">
        <v>0</v>
      </c>
      <c r="S69" s="6" t="n">
        <v>0</v>
      </c>
      <c r="T69" s="6" t="n">
        <v>1</v>
      </c>
      <c r="U69" s="6" t="s">
        <v>337</v>
      </c>
    </row>
    <row r="70" customFormat="false" ht="22.35" hidden="false" customHeight="false" outlineLevel="0" collapsed="false">
      <c r="A70" s="6" t="n">
        <v>127</v>
      </c>
      <c r="B70" s="6" t="s">
        <v>334</v>
      </c>
      <c r="C70" s="7" t="s">
        <v>5934</v>
      </c>
      <c r="D70" s="6" t="s">
        <v>5930</v>
      </c>
      <c r="E70" s="6" t="n">
        <v>7</v>
      </c>
      <c r="F70" s="6" t="n">
        <v>10</v>
      </c>
      <c r="G70" s="6" t="n">
        <v>6</v>
      </c>
      <c r="H70" s="6" t="n">
        <v>6</v>
      </c>
      <c r="I70" s="6" t="n">
        <v>3</v>
      </c>
      <c r="J70" s="6" t="n">
        <v>3</v>
      </c>
      <c r="K70" s="6" t="n">
        <v>0</v>
      </c>
      <c r="L70" s="6" t="n">
        <v>0</v>
      </c>
      <c r="M70" s="6" t="n">
        <v>0</v>
      </c>
      <c r="N70" s="6" t="n">
        <v>1</v>
      </c>
      <c r="O70" s="6" t="n">
        <v>0</v>
      </c>
      <c r="P70" s="6" t="n">
        <v>1</v>
      </c>
      <c r="Q70" s="6" t="n">
        <v>1</v>
      </c>
      <c r="R70" s="6" t="n">
        <v>0</v>
      </c>
      <c r="S70" s="6" t="n">
        <v>0</v>
      </c>
      <c r="T70" s="6" t="n">
        <v>1</v>
      </c>
      <c r="U70" s="6" t="s">
        <v>337</v>
      </c>
    </row>
    <row r="71" customFormat="false" ht="22.35" hidden="false" customHeight="false" outlineLevel="0" collapsed="false">
      <c r="A71" s="6" t="n">
        <v>128</v>
      </c>
      <c r="B71" s="6" t="s">
        <v>334</v>
      </c>
      <c r="C71" s="7" t="s">
        <v>5935</v>
      </c>
      <c r="D71" s="6" t="s">
        <v>5936</v>
      </c>
      <c r="E71" s="6" t="n">
        <v>5</v>
      </c>
      <c r="F71" s="6" t="n">
        <v>5</v>
      </c>
      <c r="G71" s="6" t="n">
        <v>8</v>
      </c>
      <c r="H71" s="6" t="n">
        <v>9</v>
      </c>
      <c r="I71" s="6" t="n">
        <v>4</v>
      </c>
      <c r="J71" s="6" t="n">
        <v>9</v>
      </c>
      <c r="K71" s="6" t="n">
        <v>1</v>
      </c>
      <c r="L71" s="6" t="n">
        <v>1</v>
      </c>
      <c r="M71" s="6" t="n">
        <v>1</v>
      </c>
      <c r="N71" s="6" t="n">
        <v>0</v>
      </c>
      <c r="O71" s="6" t="n">
        <v>1</v>
      </c>
      <c r="P71" s="6" t="n">
        <v>0</v>
      </c>
      <c r="Q71" s="6" t="n">
        <v>1</v>
      </c>
      <c r="R71" s="6" t="n">
        <v>0</v>
      </c>
      <c r="S71" s="6" t="n">
        <v>0</v>
      </c>
      <c r="T71" s="6" t="n">
        <v>0</v>
      </c>
      <c r="U71" s="6" t="s">
        <v>337</v>
      </c>
    </row>
    <row r="72" customFormat="false" ht="22.35" hidden="false" customHeight="false" outlineLevel="0" collapsed="false">
      <c r="A72" s="6" t="n">
        <v>130</v>
      </c>
      <c r="B72" s="6" t="s">
        <v>334</v>
      </c>
      <c r="C72" s="7" t="s">
        <v>5937</v>
      </c>
      <c r="D72" s="6" t="s">
        <v>5936</v>
      </c>
      <c r="E72" s="6" t="n">
        <v>8</v>
      </c>
      <c r="F72" s="6" t="n">
        <v>5</v>
      </c>
      <c r="G72" s="6" t="n">
        <v>8</v>
      </c>
      <c r="H72" s="6" t="n">
        <v>9</v>
      </c>
      <c r="I72" s="6" t="n">
        <v>4</v>
      </c>
      <c r="J72" s="6" t="n">
        <v>9</v>
      </c>
      <c r="K72" s="6" t="n">
        <v>1</v>
      </c>
      <c r="L72" s="6" t="n">
        <v>1</v>
      </c>
      <c r="M72" s="6" t="n">
        <v>1</v>
      </c>
      <c r="N72" s="6" t="n">
        <v>0</v>
      </c>
      <c r="O72" s="6" t="n">
        <v>1</v>
      </c>
      <c r="P72" s="6" t="n">
        <v>0</v>
      </c>
      <c r="Q72" s="6" t="n">
        <v>1</v>
      </c>
      <c r="R72" s="6" t="n">
        <v>0</v>
      </c>
      <c r="S72" s="6" t="n">
        <v>0</v>
      </c>
      <c r="T72" s="6" t="n">
        <v>0</v>
      </c>
      <c r="U72" s="6" t="s">
        <v>337</v>
      </c>
    </row>
    <row r="73" customFormat="false" ht="22.35" hidden="false" customHeight="false" outlineLevel="0" collapsed="false">
      <c r="A73" s="6" t="n">
        <v>132</v>
      </c>
      <c r="B73" s="6" t="s">
        <v>334</v>
      </c>
      <c r="C73" s="7" t="s">
        <v>5938</v>
      </c>
      <c r="D73" s="6" t="s">
        <v>5936</v>
      </c>
      <c r="E73" s="6" t="n">
        <v>9</v>
      </c>
      <c r="F73" s="6" t="n">
        <v>5</v>
      </c>
      <c r="G73" s="6" t="n">
        <v>8</v>
      </c>
      <c r="H73" s="6" t="n">
        <v>9</v>
      </c>
      <c r="I73" s="6" t="n">
        <v>4</v>
      </c>
      <c r="J73" s="6" t="n">
        <v>9</v>
      </c>
      <c r="K73" s="6" t="n">
        <v>1</v>
      </c>
      <c r="L73" s="6" t="n">
        <v>1</v>
      </c>
      <c r="M73" s="6" t="n">
        <v>1</v>
      </c>
      <c r="N73" s="6" t="n">
        <v>0</v>
      </c>
      <c r="O73" s="6" t="n">
        <v>1</v>
      </c>
      <c r="P73" s="6" t="n">
        <v>0</v>
      </c>
      <c r="Q73" s="6" t="n">
        <v>1</v>
      </c>
      <c r="R73" s="6" t="n">
        <v>0</v>
      </c>
      <c r="S73" s="6" t="n">
        <v>0</v>
      </c>
      <c r="T73" s="6" t="n">
        <v>0</v>
      </c>
      <c r="U73" s="6" t="s">
        <v>337</v>
      </c>
    </row>
    <row r="74" customFormat="false" ht="22.35" hidden="false" customHeight="false" outlineLevel="0" collapsed="false">
      <c r="A74" s="6" t="n">
        <v>134</v>
      </c>
      <c r="B74" s="6" t="s">
        <v>334</v>
      </c>
      <c r="C74" s="7" t="s">
        <v>5939</v>
      </c>
      <c r="D74" s="6" t="s">
        <v>5936</v>
      </c>
      <c r="E74" s="6" t="n">
        <v>5</v>
      </c>
      <c r="F74" s="6" t="n">
        <v>5</v>
      </c>
      <c r="G74" s="6" t="n">
        <v>8</v>
      </c>
      <c r="H74" s="6" t="n">
        <v>9</v>
      </c>
      <c r="I74" s="6" t="n">
        <v>4</v>
      </c>
      <c r="J74" s="6" t="n">
        <v>9</v>
      </c>
      <c r="K74" s="6" t="n">
        <v>1</v>
      </c>
      <c r="L74" s="6" t="n">
        <v>1</v>
      </c>
      <c r="M74" s="6" t="n">
        <v>1</v>
      </c>
      <c r="N74" s="6" t="n">
        <v>0</v>
      </c>
      <c r="O74" s="6" t="n">
        <v>1</v>
      </c>
      <c r="P74" s="6" t="n">
        <v>0</v>
      </c>
      <c r="Q74" s="6" t="n">
        <v>1</v>
      </c>
      <c r="R74" s="6" t="n">
        <v>0</v>
      </c>
      <c r="S74" s="6" t="n">
        <v>0</v>
      </c>
      <c r="T74" s="6" t="n">
        <v>0</v>
      </c>
      <c r="U74" s="6" t="s">
        <v>337</v>
      </c>
    </row>
    <row r="75" customFormat="false" ht="22.35" hidden="false" customHeight="false" outlineLevel="0" collapsed="false">
      <c r="A75" s="6" t="n">
        <v>136</v>
      </c>
      <c r="B75" s="6" t="s">
        <v>334</v>
      </c>
      <c r="C75" s="7" t="s">
        <v>5940</v>
      </c>
      <c r="D75" s="6" t="s">
        <v>5936</v>
      </c>
      <c r="E75" s="6" t="n">
        <v>2</v>
      </c>
      <c r="F75" s="6" t="n">
        <v>5</v>
      </c>
      <c r="G75" s="6" t="n">
        <v>8</v>
      </c>
      <c r="H75" s="6" t="n">
        <v>9</v>
      </c>
      <c r="I75" s="6" t="n">
        <v>4</v>
      </c>
      <c r="J75" s="6" t="n">
        <v>9</v>
      </c>
      <c r="K75" s="6" t="n">
        <v>1</v>
      </c>
      <c r="L75" s="6" t="n">
        <v>1</v>
      </c>
      <c r="M75" s="6" t="n">
        <v>1</v>
      </c>
      <c r="N75" s="6" t="n">
        <v>0</v>
      </c>
      <c r="O75" s="6" t="n">
        <v>1</v>
      </c>
      <c r="P75" s="6" t="n">
        <v>0</v>
      </c>
      <c r="Q75" s="6" t="n">
        <v>1</v>
      </c>
      <c r="R75" s="6" t="n">
        <v>0</v>
      </c>
      <c r="S75" s="6" t="n">
        <v>0</v>
      </c>
      <c r="T75" s="6" t="n">
        <v>0</v>
      </c>
      <c r="U75" s="6" t="s">
        <v>337</v>
      </c>
    </row>
    <row r="76" customFormat="false" ht="22.35" hidden="false" customHeight="false" outlineLevel="0" collapsed="false">
      <c r="A76" s="6" t="n">
        <v>138</v>
      </c>
      <c r="B76" s="6" t="s">
        <v>334</v>
      </c>
      <c r="C76" s="7" t="s">
        <v>5941</v>
      </c>
      <c r="D76" s="6" t="s">
        <v>5942</v>
      </c>
      <c r="E76" s="6" t="n">
        <v>8</v>
      </c>
      <c r="F76" s="6" t="n">
        <v>4</v>
      </c>
      <c r="G76" s="6" t="n">
        <v>9</v>
      </c>
      <c r="H76" s="6" t="n">
        <v>6</v>
      </c>
      <c r="I76" s="6" t="n">
        <v>2</v>
      </c>
      <c r="J76" s="6" t="n">
        <v>6</v>
      </c>
      <c r="K76" s="6" t="n">
        <v>0</v>
      </c>
      <c r="L76" s="6" t="n">
        <v>1</v>
      </c>
      <c r="M76" s="6" t="n">
        <v>0</v>
      </c>
      <c r="N76" s="6" t="n">
        <v>0</v>
      </c>
      <c r="O76" s="6" t="n">
        <v>0</v>
      </c>
      <c r="P76" s="6" t="n">
        <v>0</v>
      </c>
      <c r="Q76" s="6" t="n">
        <v>0</v>
      </c>
      <c r="R76" s="6" t="n">
        <v>0</v>
      </c>
      <c r="S76" s="6" t="n">
        <v>1</v>
      </c>
      <c r="T76" s="6" t="n">
        <v>1</v>
      </c>
      <c r="U76" s="6" t="s">
        <v>337</v>
      </c>
    </row>
    <row r="77" customFormat="false" ht="22.35" hidden="false" customHeight="false" outlineLevel="0" collapsed="false">
      <c r="A77" s="6" t="n">
        <v>139</v>
      </c>
      <c r="B77" s="6" t="s">
        <v>334</v>
      </c>
      <c r="C77" s="7" t="s">
        <v>5943</v>
      </c>
      <c r="D77" s="6" t="s">
        <v>5942</v>
      </c>
      <c r="E77" s="6" t="n">
        <v>10</v>
      </c>
      <c r="F77" s="6" t="n">
        <v>4</v>
      </c>
      <c r="G77" s="6" t="n">
        <v>9</v>
      </c>
      <c r="H77" s="6" t="n">
        <v>6</v>
      </c>
      <c r="I77" s="6" t="n">
        <v>2</v>
      </c>
      <c r="J77" s="6" t="n">
        <v>6</v>
      </c>
      <c r="K77" s="6" t="n">
        <v>0</v>
      </c>
      <c r="L77" s="6" t="n">
        <v>1</v>
      </c>
      <c r="M77" s="6" t="n">
        <v>0</v>
      </c>
      <c r="N77" s="6" t="n">
        <v>0</v>
      </c>
      <c r="O77" s="6" t="n">
        <v>0</v>
      </c>
      <c r="P77" s="6" t="n">
        <v>0</v>
      </c>
      <c r="Q77" s="6" t="n">
        <v>0</v>
      </c>
      <c r="R77" s="6" t="n">
        <v>0</v>
      </c>
      <c r="S77" s="6" t="n">
        <v>1</v>
      </c>
      <c r="T77" s="6" t="n">
        <v>1</v>
      </c>
      <c r="U77" s="6" t="s">
        <v>337</v>
      </c>
    </row>
    <row r="78" customFormat="false" ht="22.35" hidden="false" customHeight="false" outlineLevel="0" collapsed="false">
      <c r="A78" s="6" t="n">
        <v>140</v>
      </c>
      <c r="B78" s="6" t="s">
        <v>334</v>
      </c>
      <c r="C78" s="7" t="s">
        <v>5944</v>
      </c>
      <c r="D78" s="6" t="s">
        <v>5942</v>
      </c>
      <c r="E78" s="6" t="n">
        <v>2</v>
      </c>
      <c r="F78" s="6" t="n">
        <v>4</v>
      </c>
      <c r="G78" s="6" t="n">
        <v>9</v>
      </c>
      <c r="H78" s="6" t="n">
        <v>6</v>
      </c>
      <c r="I78" s="6" t="n">
        <v>2</v>
      </c>
      <c r="J78" s="6" t="n">
        <v>6</v>
      </c>
      <c r="K78" s="6" t="n">
        <v>0</v>
      </c>
      <c r="L78" s="6" t="n">
        <v>1</v>
      </c>
      <c r="M78" s="6" t="n">
        <v>0</v>
      </c>
      <c r="N78" s="6" t="n">
        <v>0</v>
      </c>
      <c r="O78" s="6" t="n">
        <v>0</v>
      </c>
      <c r="P78" s="6" t="n">
        <v>0</v>
      </c>
      <c r="Q78" s="6" t="n">
        <v>0</v>
      </c>
      <c r="R78" s="6" t="n">
        <v>0</v>
      </c>
      <c r="S78" s="6" t="n">
        <v>1</v>
      </c>
      <c r="T78" s="6" t="n">
        <v>1</v>
      </c>
      <c r="U78" s="6" t="s">
        <v>337</v>
      </c>
    </row>
    <row r="79" customFormat="false" ht="22.35" hidden="false" customHeight="false" outlineLevel="0" collapsed="false">
      <c r="A79" s="6" t="n">
        <v>141</v>
      </c>
      <c r="B79" s="6" t="s">
        <v>334</v>
      </c>
      <c r="C79" s="7" t="s">
        <v>5945</v>
      </c>
      <c r="D79" s="6" t="s">
        <v>5942</v>
      </c>
      <c r="E79" s="6" t="n">
        <v>5</v>
      </c>
      <c r="F79" s="6" t="n">
        <v>4</v>
      </c>
      <c r="G79" s="6" t="n">
        <v>9</v>
      </c>
      <c r="H79" s="6" t="n">
        <v>6</v>
      </c>
      <c r="I79" s="6" t="n">
        <v>2</v>
      </c>
      <c r="J79" s="6" t="n">
        <v>6</v>
      </c>
      <c r="K79" s="6" t="n">
        <v>0</v>
      </c>
      <c r="L79" s="6" t="n">
        <v>1</v>
      </c>
      <c r="M79" s="6" t="n">
        <v>0</v>
      </c>
      <c r="N79" s="6" t="n">
        <v>0</v>
      </c>
      <c r="O79" s="6" t="n">
        <v>0</v>
      </c>
      <c r="P79" s="6" t="n">
        <v>0</v>
      </c>
      <c r="Q79" s="6" t="n">
        <v>0</v>
      </c>
      <c r="R79" s="6" t="n">
        <v>0</v>
      </c>
      <c r="S79" s="6" t="n">
        <v>1</v>
      </c>
      <c r="T79" s="6" t="n">
        <v>1</v>
      </c>
      <c r="U79" s="6" t="s">
        <v>337</v>
      </c>
    </row>
    <row r="80" customFormat="false" ht="22.35" hidden="false" customHeight="false" outlineLevel="0" collapsed="false">
      <c r="A80" s="6" t="n">
        <v>142</v>
      </c>
      <c r="B80" s="6" t="s">
        <v>334</v>
      </c>
      <c r="C80" s="7" t="s">
        <v>5946</v>
      </c>
      <c r="D80" s="6" t="s">
        <v>5942</v>
      </c>
      <c r="E80" s="6" t="n">
        <v>10</v>
      </c>
      <c r="F80" s="6" t="n">
        <v>4</v>
      </c>
      <c r="G80" s="6" t="n">
        <v>9</v>
      </c>
      <c r="H80" s="6" t="n">
        <v>6</v>
      </c>
      <c r="I80" s="6" t="n">
        <v>2</v>
      </c>
      <c r="J80" s="6" t="n">
        <v>6</v>
      </c>
      <c r="K80" s="6" t="n">
        <v>0</v>
      </c>
      <c r="L80" s="6" t="n">
        <v>1</v>
      </c>
      <c r="M80" s="6" t="n">
        <v>0</v>
      </c>
      <c r="N80" s="6" t="n">
        <v>0</v>
      </c>
      <c r="O80" s="6" t="n">
        <v>0</v>
      </c>
      <c r="P80" s="6" t="n">
        <v>0</v>
      </c>
      <c r="Q80" s="6" t="n">
        <v>0</v>
      </c>
      <c r="R80" s="6" t="n">
        <v>0</v>
      </c>
      <c r="S80" s="6" t="n">
        <v>1</v>
      </c>
      <c r="T80" s="6" t="n">
        <v>1</v>
      </c>
      <c r="U80" s="6" t="s">
        <v>337</v>
      </c>
    </row>
    <row r="81" customFormat="false" ht="22.35" hidden="false" customHeight="false" outlineLevel="0" collapsed="false">
      <c r="A81" s="6" t="n">
        <v>143</v>
      </c>
      <c r="B81" s="6" t="s">
        <v>334</v>
      </c>
      <c r="C81" s="7" t="s">
        <v>5947</v>
      </c>
      <c r="D81" s="6" t="s">
        <v>5948</v>
      </c>
      <c r="E81" s="6" t="n">
        <v>1</v>
      </c>
      <c r="F81" s="6" t="n">
        <v>8</v>
      </c>
      <c r="G81" s="6" t="n">
        <v>3</v>
      </c>
      <c r="H81" s="6" t="n">
        <v>1</v>
      </c>
      <c r="I81" s="6" t="n">
        <v>6</v>
      </c>
      <c r="J81" s="6" t="n">
        <v>5</v>
      </c>
      <c r="K81" s="6" t="n">
        <v>0</v>
      </c>
      <c r="L81" s="6" t="n">
        <v>1</v>
      </c>
      <c r="M81" s="6" t="n">
        <v>0</v>
      </c>
      <c r="N81" s="6" t="n">
        <v>0</v>
      </c>
      <c r="O81" s="6" t="n">
        <v>0</v>
      </c>
      <c r="P81" s="6" t="n">
        <v>0</v>
      </c>
      <c r="Q81" s="6" t="n">
        <v>1</v>
      </c>
      <c r="R81" s="6" t="n">
        <v>0</v>
      </c>
      <c r="S81" s="6" t="n">
        <v>0</v>
      </c>
      <c r="T81" s="6" t="n">
        <v>0</v>
      </c>
      <c r="U81" s="6" t="s">
        <v>337</v>
      </c>
    </row>
    <row r="82" customFormat="false" ht="22.35" hidden="false" customHeight="false" outlineLevel="0" collapsed="false">
      <c r="A82" s="6" t="n">
        <v>145</v>
      </c>
      <c r="B82" s="6" t="s">
        <v>334</v>
      </c>
      <c r="C82" s="7" t="s">
        <v>5949</v>
      </c>
      <c r="D82" s="6" t="s">
        <v>5948</v>
      </c>
      <c r="E82" s="6" t="n">
        <v>1</v>
      </c>
      <c r="F82" s="6" t="n">
        <v>8</v>
      </c>
      <c r="G82" s="6" t="n">
        <v>3</v>
      </c>
      <c r="H82" s="6" t="n">
        <v>1</v>
      </c>
      <c r="I82" s="6" t="n">
        <v>6</v>
      </c>
      <c r="J82" s="6" t="n">
        <v>5</v>
      </c>
      <c r="K82" s="6" t="n">
        <v>0</v>
      </c>
      <c r="L82" s="6" t="n">
        <v>1</v>
      </c>
      <c r="M82" s="6" t="n">
        <v>0</v>
      </c>
      <c r="N82" s="6" t="n">
        <v>0</v>
      </c>
      <c r="O82" s="6" t="n">
        <v>0</v>
      </c>
      <c r="P82" s="6" t="n">
        <v>0</v>
      </c>
      <c r="Q82" s="6" t="n">
        <v>1</v>
      </c>
      <c r="R82" s="6" t="n">
        <v>0</v>
      </c>
      <c r="S82" s="6" t="n">
        <v>0</v>
      </c>
      <c r="T82" s="6" t="n">
        <v>0</v>
      </c>
      <c r="U82" s="6" t="s">
        <v>337</v>
      </c>
    </row>
    <row r="83" customFormat="false" ht="22.35" hidden="false" customHeight="false" outlineLevel="0" collapsed="false">
      <c r="A83" s="6" t="n">
        <v>147</v>
      </c>
      <c r="B83" s="6" t="s">
        <v>334</v>
      </c>
      <c r="C83" s="7" t="s">
        <v>5950</v>
      </c>
      <c r="D83" s="6" t="s">
        <v>5948</v>
      </c>
      <c r="E83" s="6" t="n">
        <v>6</v>
      </c>
      <c r="F83" s="6" t="n">
        <v>8</v>
      </c>
      <c r="G83" s="6" t="n">
        <v>3</v>
      </c>
      <c r="H83" s="6" t="n">
        <v>1</v>
      </c>
      <c r="I83" s="6" t="n">
        <v>6</v>
      </c>
      <c r="J83" s="6" t="n">
        <v>5</v>
      </c>
      <c r="K83" s="6" t="n">
        <v>0</v>
      </c>
      <c r="L83" s="6" t="n">
        <v>1</v>
      </c>
      <c r="M83" s="6" t="n">
        <v>0</v>
      </c>
      <c r="N83" s="6" t="n">
        <v>0</v>
      </c>
      <c r="O83" s="6" t="n">
        <v>0</v>
      </c>
      <c r="P83" s="6" t="n">
        <v>0</v>
      </c>
      <c r="Q83" s="6" t="n">
        <v>1</v>
      </c>
      <c r="R83" s="6" t="n">
        <v>0</v>
      </c>
      <c r="S83" s="6" t="n">
        <v>0</v>
      </c>
      <c r="T83" s="6" t="n">
        <v>0</v>
      </c>
      <c r="U83" s="6" t="s">
        <v>337</v>
      </c>
    </row>
    <row r="84" customFormat="false" ht="22.35" hidden="false" customHeight="false" outlineLevel="0" collapsed="false">
      <c r="A84" s="6" t="n">
        <v>149</v>
      </c>
      <c r="B84" s="6" t="s">
        <v>334</v>
      </c>
      <c r="C84" s="7" t="s">
        <v>5951</v>
      </c>
      <c r="D84" s="6" t="s">
        <v>5948</v>
      </c>
      <c r="E84" s="6" t="n">
        <v>5</v>
      </c>
      <c r="F84" s="6" t="n">
        <v>8</v>
      </c>
      <c r="G84" s="6" t="n">
        <v>3</v>
      </c>
      <c r="H84" s="6" t="n">
        <v>1</v>
      </c>
      <c r="I84" s="6" t="n">
        <v>6</v>
      </c>
      <c r="J84" s="6" t="n">
        <v>5</v>
      </c>
      <c r="K84" s="6" t="n">
        <v>0</v>
      </c>
      <c r="L84" s="6" t="n">
        <v>1</v>
      </c>
      <c r="M84" s="6" t="n">
        <v>0</v>
      </c>
      <c r="N84" s="6" t="n">
        <v>0</v>
      </c>
      <c r="O84" s="6" t="n">
        <v>0</v>
      </c>
      <c r="P84" s="6" t="n">
        <v>0</v>
      </c>
      <c r="Q84" s="6" t="n">
        <v>1</v>
      </c>
      <c r="R84" s="6" t="n">
        <v>0</v>
      </c>
      <c r="S84" s="6" t="n">
        <v>0</v>
      </c>
      <c r="T84" s="6" t="n">
        <v>0</v>
      </c>
      <c r="U84" s="6" t="s">
        <v>337</v>
      </c>
    </row>
    <row r="85" customFormat="false" ht="22.35" hidden="false" customHeight="false" outlineLevel="0" collapsed="false">
      <c r="A85" s="6" t="n">
        <v>151</v>
      </c>
      <c r="B85" s="6" t="s">
        <v>334</v>
      </c>
      <c r="C85" s="7" t="s">
        <v>5952</v>
      </c>
      <c r="D85" s="6" t="s">
        <v>5948</v>
      </c>
      <c r="E85" s="6" t="n">
        <v>4</v>
      </c>
      <c r="F85" s="6" t="n">
        <v>8</v>
      </c>
      <c r="G85" s="6" t="n">
        <v>3</v>
      </c>
      <c r="H85" s="6" t="n">
        <v>1</v>
      </c>
      <c r="I85" s="6" t="n">
        <v>6</v>
      </c>
      <c r="J85" s="6" t="n">
        <v>5</v>
      </c>
      <c r="K85" s="6" t="n">
        <v>0</v>
      </c>
      <c r="L85" s="6" t="n">
        <v>1</v>
      </c>
      <c r="M85" s="6" t="n">
        <v>0</v>
      </c>
      <c r="N85" s="6" t="n">
        <v>0</v>
      </c>
      <c r="O85" s="6" t="n">
        <v>0</v>
      </c>
      <c r="P85" s="6" t="n">
        <v>0</v>
      </c>
      <c r="Q85" s="6" t="n">
        <v>1</v>
      </c>
      <c r="R85" s="6" t="n">
        <v>0</v>
      </c>
      <c r="S85" s="6" t="n">
        <v>0</v>
      </c>
      <c r="T85" s="6" t="n">
        <v>0</v>
      </c>
      <c r="U85" s="6" t="s">
        <v>337</v>
      </c>
    </row>
    <row r="86" customFormat="false" ht="22.35" hidden="false" customHeight="false" outlineLevel="0" collapsed="false">
      <c r="A86" s="6" t="n">
        <v>153</v>
      </c>
      <c r="B86" s="6" t="s">
        <v>334</v>
      </c>
      <c r="C86" s="7" t="s">
        <v>5953</v>
      </c>
      <c r="D86" s="6" t="s">
        <v>5954</v>
      </c>
      <c r="E86" s="6" t="n">
        <v>1</v>
      </c>
      <c r="F86" s="6" t="n">
        <v>8</v>
      </c>
      <c r="G86" s="6" t="n">
        <v>3</v>
      </c>
      <c r="H86" s="6" t="n">
        <v>6</v>
      </c>
      <c r="I86" s="6" t="n">
        <v>2</v>
      </c>
      <c r="J86" s="6" t="n">
        <v>6</v>
      </c>
      <c r="K86" s="6" t="n">
        <v>1</v>
      </c>
      <c r="L86" s="6" t="n">
        <v>1</v>
      </c>
      <c r="M86" s="6" t="n">
        <v>0</v>
      </c>
      <c r="N86" s="6" t="n">
        <v>0</v>
      </c>
      <c r="O86" s="6" t="n">
        <v>1</v>
      </c>
      <c r="P86" s="6" t="n">
        <v>1</v>
      </c>
      <c r="Q86" s="6" t="n">
        <v>1</v>
      </c>
      <c r="R86" s="6" t="n">
        <v>1</v>
      </c>
      <c r="S86" s="6" t="n">
        <v>0</v>
      </c>
      <c r="T86" s="6" t="n">
        <v>0</v>
      </c>
      <c r="U86" s="6" t="s">
        <v>337</v>
      </c>
    </row>
    <row r="87" customFormat="false" ht="22.35" hidden="false" customHeight="false" outlineLevel="0" collapsed="false">
      <c r="A87" s="6" t="n">
        <v>155</v>
      </c>
      <c r="B87" s="6" t="s">
        <v>334</v>
      </c>
      <c r="C87" s="7" t="s">
        <v>5955</v>
      </c>
      <c r="D87" s="6" t="s">
        <v>5954</v>
      </c>
      <c r="E87" s="6" t="n">
        <v>6</v>
      </c>
      <c r="F87" s="6" t="n">
        <v>8</v>
      </c>
      <c r="G87" s="6" t="n">
        <v>3</v>
      </c>
      <c r="H87" s="6" t="n">
        <v>6</v>
      </c>
      <c r="I87" s="6" t="n">
        <v>2</v>
      </c>
      <c r="J87" s="6" t="n">
        <v>6</v>
      </c>
      <c r="K87" s="6" t="n">
        <v>1</v>
      </c>
      <c r="L87" s="6" t="n">
        <v>1</v>
      </c>
      <c r="M87" s="6" t="n">
        <v>0</v>
      </c>
      <c r="N87" s="6" t="n">
        <v>0</v>
      </c>
      <c r="O87" s="6" t="n">
        <v>1</v>
      </c>
      <c r="P87" s="6" t="n">
        <v>1</v>
      </c>
      <c r="Q87" s="6" t="n">
        <v>1</v>
      </c>
      <c r="R87" s="6" t="n">
        <v>1</v>
      </c>
      <c r="S87" s="6" t="n">
        <v>0</v>
      </c>
      <c r="T87" s="6" t="n">
        <v>0</v>
      </c>
      <c r="U87" s="6" t="s">
        <v>337</v>
      </c>
    </row>
    <row r="88" customFormat="false" ht="22.35" hidden="false" customHeight="false" outlineLevel="0" collapsed="false">
      <c r="A88" s="6" t="n">
        <v>157</v>
      </c>
      <c r="B88" s="6" t="s">
        <v>334</v>
      </c>
      <c r="C88" s="7" t="s">
        <v>5956</v>
      </c>
      <c r="D88" s="6" t="s">
        <v>5954</v>
      </c>
      <c r="E88" s="6" t="n">
        <v>2</v>
      </c>
      <c r="F88" s="6" t="n">
        <v>8</v>
      </c>
      <c r="G88" s="6" t="n">
        <v>3</v>
      </c>
      <c r="H88" s="6" t="n">
        <v>6</v>
      </c>
      <c r="I88" s="6" t="n">
        <v>2</v>
      </c>
      <c r="J88" s="6" t="n">
        <v>6</v>
      </c>
      <c r="K88" s="6" t="n">
        <v>1</v>
      </c>
      <c r="L88" s="6" t="n">
        <v>1</v>
      </c>
      <c r="M88" s="6" t="n">
        <v>0</v>
      </c>
      <c r="N88" s="6" t="n">
        <v>0</v>
      </c>
      <c r="O88" s="6" t="n">
        <v>1</v>
      </c>
      <c r="P88" s="6" t="n">
        <v>1</v>
      </c>
      <c r="Q88" s="6" t="n">
        <v>1</v>
      </c>
      <c r="R88" s="6" t="n">
        <v>1</v>
      </c>
      <c r="S88" s="6" t="n">
        <v>0</v>
      </c>
      <c r="T88" s="6" t="n">
        <v>0</v>
      </c>
      <c r="U88" s="6" t="s">
        <v>337</v>
      </c>
    </row>
    <row r="89" customFormat="false" ht="22.35" hidden="false" customHeight="false" outlineLevel="0" collapsed="false">
      <c r="A89" s="6" t="n">
        <v>159</v>
      </c>
      <c r="B89" s="6" t="s">
        <v>334</v>
      </c>
      <c r="C89" s="7" t="s">
        <v>5957</v>
      </c>
      <c r="D89" s="6" t="s">
        <v>5954</v>
      </c>
      <c r="E89" s="6" t="n">
        <v>9</v>
      </c>
      <c r="F89" s="6" t="n">
        <v>8</v>
      </c>
      <c r="G89" s="6" t="n">
        <v>3</v>
      </c>
      <c r="H89" s="6" t="n">
        <v>6</v>
      </c>
      <c r="I89" s="6" t="n">
        <v>2</v>
      </c>
      <c r="J89" s="6" t="n">
        <v>6</v>
      </c>
      <c r="K89" s="6" t="n">
        <v>1</v>
      </c>
      <c r="L89" s="6" t="n">
        <v>1</v>
      </c>
      <c r="M89" s="6" t="n">
        <v>0</v>
      </c>
      <c r="N89" s="6" t="n">
        <v>0</v>
      </c>
      <c r="O89" s="6" t="n">
        <v>1</v>
      </c>
      <c r="P89" s="6" t="n">
        <v>1</v>
      </c>
      <c r="Q89" s="6" t="n">
        <v>1</v>
      </c>
      <c r="R89" s="6" t="n">
        <v>1</v>
      </c>
      <c r="S89" s="6" t="n">
        <v>0</v>
      </c>
      <c r="T89" s="6" t="n">
        <v>0</v>
      </c>
      <c r="U89" s="6" t="s">
        <v>337</v>
      </c>
    </row>
    <row r="90" customFormat="false" ht="22.35" hidden="false" customHeight="false" outlineLevel="0" collapsed="false">
      <c r="A90" s="6" t="n">
        <v>161</v>
      </c>
      <c r="B90" s="6" t="s">
        <v>334</v>
      </c>
      <c r="C90" s="7" t="s">
        <v>5958</v>
      </c>
      <c r="D90" s="6" t="s">
        <v>5954</v>
      </c>
      <c r="E90" s="6" t="n">
        <v>3</v>
      </c>
      <c r="F90" s="6" t="n">
        <v>8</v>
      </c>
      <c r="G90" s="6" t="n">
        <v>3</v>
      </c>
      <c r="H90" s="6" t="n">
        <v>6</v>
      </c>
      <c r="I90" s="6" t="n">
        <v>2</v>
      </c>
      <c r="J90" s="6" t="n">
        <v>6</v>
      </c>
      <c r="K90" s="6" t="n">
        <v>1</v>
      </c>
      <c r="L90" s="6" t="n">
        <v>1</v>
      </c>
      <c r="M90" s="6" t="n">
        <v>0</v>
      </c>
      <c r="N90" s="6" t="n">
        <v>0</v>
      </c>
      <c r="O90" s="6" t="n">
        <v>1</v>
      </c>
      <c r="P90" s="6" t="n">
        <v>1</v>
      </c>
      <c r="Q90" s="6" t="n">
        <v>1</v>
      </c>
      <c r="R90" s="6" t="n">
        <v>1</v>
      </c>
      <c r="S90" s="6" t="n">
        <v>0</v>
      </c>
      <c r="T90" s="6" t="n">
        <v>0</v>
      </c>
      <c r="U90" s="6" t="s">
        <v>337</v>
      </c>
    </row>
    <row r="91" customFormat="false" ht="22.35" hidden="false" customHeight="false" outlineLevel="0" collapsed="false">
      <c r="A91" s="6" t="n">
        <v>163</v>
      </c>
      <c r="B91" s="6" t="s">
        <v>334</v>
      </c>
      <c r="C91" s="7" t="s">
        <v>5959</v>
      </c>
      <c r="D91" s="6" t="s">
        <v>5960</v>
      </c>
      <c r="E91" s="6" t="n">
        <v>9</v>
      </c>
      <c r="F91" s="6" t="n">
        <v>7</v>
      </c>
      <c r="G91" s="6" t="n">
        <v>10</v>
      </c>
      <c r="H91" s="6" t="n">
        <v>1</v>
      </c>
      <c r="I91" s="6" t="n">
        <v>10</v>
      </c>
      <c r="J91" s="6" t="n">
        <v>7</v>
      </c>
      <c r="K91" s="6" t="n">
        <v>0</v>
      </c>
      <c r="L91" s="6" t="n">
        <v>0</v>
      </c>
      <c r="M91" s="6" t="n">
        <v>0</v>
      </c>
      <c r="N91" s="6" t="n">
        <v>0</v>
      </c>
      <c r="O91" s="6" t="n">
        <v>1</v>
      </c>
      <c r="P91" s="6" t="n">
        <v>0</v>
      </c>
      <c r="Q91" s="6" t="n">
        <v>0</v>
      </c>
      <c r="R91" s="6" t="n">
        <v>0</v>
      </c>
      <c r="S91" s="6" t="n">
        <v>0</v>
      </c>
      <c r="T91" s="6" t="n">
        <v>0</v>
      </c>
      <c r="U91" s="6" t="s">
        <v>337</v>
      </c>
    </row>
    <row r="92" customFormat="false" ht="22.35" hidden="false" customHeight="false" outlineLevel="0" collapsed="false">
      <c r="A92" s="6" t="n">
        <v>166</v>
      </c>
      <c r="B92" s="6" t="s">
        <v>334</v>
      </c>
      <c r="C92" s="7" t="s">
        <v>5961</v>
      </c>
      <c r="D92" s="6" t="s">
        <v>5960</v>
      </c>
      <c r="E92" s="6" t="n">
        <v>5</v>
      </c>
      <c r="F92" s="6" t="n">
        <v>7</v>
      </c>
      <c r="G92" s="6" t="n">
        <v>10</v>
      </c>
      <c r="H92" s="6" t="n">
        <v>1</v>
      </c>
      <c r="I92" s="6" t="n">
        <v>10</v>
      </c>
      <c r="J92" s="6" t="n">
        <v>7</v>
      </c>
      <c r="K92" s="6" t="n">
        <v>0</v>
      </c>
      <c r="L92" s="6" t="n">
        <v>0</v>
      </c>
      <c r="M92" s="6" t="n">
        <v>0</v>
      </c>
      <c r="N92" s="6" t="n">
        <v>0</v>
      </c>
      <c r="O92" s="6" t="n">
        <v>1</v>
      </c>
      <c r="P92" s="6" t="n">
        <v>0</v>
      </c>
      <c r="Q92" s="6" t="n">
        <v>0</v>
      </c>
      <c r="R92" s="6" t="n">
        <v>0</v>
      </c>
      <c r="S92" s="6" t="n">
        <v>0</v>
      </c>
      <c r="T92" s="6" t="n">
        <v>0</v>
      </c>
      <c r="U92" s="6" t="s">
        <v>337</v>
      </c>
    </row>
    <row r="93" customFormat="false" ht="22.35" hidden="false" customHeight="false" outlineLevel="0" collapsed="false">
      <c r="A93" s="6" t="n">
        <v>169</v>
      </c>
      <c r="B93" s="6" t="s">
        <v>334</v>
      </c>
      <c r="C93" s="7" t="s">
        <v>5962</v>
      </c>
      <c r="D93" s="6" t="s">
        <v>5960</v>
      </c>
      <c r="E93" s="6" t="n">
        <v>5</v>
      </c>
      <c r="F93" s="6" t="n">
        <v>7</v>
      </c>
      <c r="G93" s="6" t="n">
        <v>10</v>
      </c>
      <c r="H93" s="6" t="n">
        <v>1</v>
      </c>
      <c r="I93" s="6" t="n">
        <v>10</v>
      </c>
      <c r="J93" s="6" t="n">
        <v>7</v>
      </c>
      <c r="K93" s="6" t="n">
        <v>0</v>
      </c>
      <c r="L93" s="6" t="n">
        <v>0</v>
      </c>
      <c r="M93" s="6" t="n">
        <v>0</v>
      </c>
      <c r="N93" s="6" t="n">
        <v>0</v>
      </c>
      <c r="O93" s="6" t="n">
        <v>1</v>
      </c>
      <c r="P93" s="6" t="n">
        <v>0</v>
      </c>
      <c r="Q93" s="6" t="n">
        <v>0</v>
      </c>
      <c r="R93" s="6" t="n">
        <v>0</v>
      </c>
      <c r="S93" s="6" t="n">
        <v>0</v>
      </c>
      <c r="T93" s="6" t="n">
        <v>0</v>
      </c>
      <c r="U93" s="6" t="s">
        <v>337</v>
      </c>
    </row>
    <row r="94" customFormat="false" ht="22.35" hidden="false" customHeight="false" outlineLevel="0" collapsed="false">
      <c r="A94" s="6" t="n">
        <v>172</v>
      </c>
      <c r="B94" s="6" t="s">
        <v>334</v>
      </c>
      <c r="C94" s="7" t="s">
        <v>5963</v>
      </c>
      <c r="D94" s="6" t="s">
        <v>5960</v>
      </c>
      <c r="E94" s="6" t="n">
        <v>7</v>
      </c>
      <c r="F94" s="6" t="n">
        <v>7</v>
      </c>
      <c r="G94" s="6" t="n">
        <v>10</v>
      </c>
      <c r="H94" s="6" t="n">
        <v>1</v>
      </c>
      <c r="I94" s="6" t="n">
        <v>10</v>
      </c>
      <c r="J94" s="6" t="n">
        <v>7</v>
      </c>
      <c r="K94" s="6" t="n">
        <v>0</v>
      </c>
      <c r="L94" s="6" t="n">
        <v>0</v>
      </c>
      <c r="M94" s="6" t="n">
        <v>0</v>
      </c>
      <c r="N94" s="6" t="n">
        <v>0</v>
      </c>
      <c r="O94" s="6" t="n">
        <v>1</v>
      </c>
      <c r="P94" s="6" t="n">
        <v>0</v>
      </c>
      <c r="Q94" s="6" t="n">
        <v>0</v>
      </c>
      <c r="R94" s="6" t="n">
        <v>0</v>
      </c>
      <c r="S94" s="6" t="n">
        <v>0</v>
      </c>
      <c r="T94" s="6" t="n">
        <v>0</v>
      </c>
      <c r="U94" s="6" t="s">
        <v>337</v>
      </c>
    </row>
    <row r="95" customFormat="false" ht="22.35" hidden="false" customHeight="false" outlineLevel="0" collapsed="false">
      <c r="A95" s="6" t="n">
        <v>175</v>
      </c>
      <c r="B95" s="6" t="s">
        <v>334</v>
      </c>
      <c r="C95" s="7" t="s">
        <v>5964</v>
      </c>
      <c r="D95" s="6" t="s">
        <v>5960</v>
      </c>
      <c r="E95" s="6" t="n">
        <v>9</v>
      </c>
      <c r="F95" s="6" t="n">
        <v>7</v>
      </c>
      <c r="G95" s="6" t="n">
        <v>10</v>
      </c>
      <c r="H95" s="6" t="n">
        <v>1</v>
      </c>
      <c r="I95" s="6" t="n">
        <v>10</v>
      </c>
      <c r="J95" s="6" t="n">
        <v>7</v>
      </c>
      <c r="K95" s="6" t="n">
        <v>0</v>
      </c>
      <c r="L95" s="6" t="n">
        <v>0</v>
      </c>
      <c r="M95" s="6" t="n">
        <v>0</v>
      </c>
      <c r="N95" s="6" t="n">
        <v>0</v>
      </c>
      <c r="O95" s="6" t="n">
        <v>1</v>
      </c>
      <c r="P95" s="6" t="n">
        <v>0</v>
      </c>
      <c r="Q95" s="6" t="n">
        <v>0</v>
      </c>
      <c r="R95" s="6" t="n">
        <v>0</v>
      </c>
      <c r="S95" s="6" t="n">
        <v>0</v>
      </c>
      <c r="T95" s="6" t="n">
        <v>0</v>
      </c>
      <c r="U95" s="6" t="s">
        <v>337</v>
      </c>
    </row>
    <row r="96" customFormat="false" ht="22.35" hidden="false" customHeight="false" outlineLevel="0" collapsed="false">
      <c r="A96" s="6" t="n">
        <v>178</v>
      </c>
      <c r="B96" s="6" t="s">
        <v>334</v>
      </c>
      <c r="C96" s="7" t="s">
        <v>5965</v>
      </c>
      <c r="D96" s="6" t="s">
        <v>5966</v>
      </c>
      <c r="E96" s="6" t="n">
        <v>7</v>
      </c>
      <c r="F96" s="6" t="n">
        <v>2</v>
      </c>
      <c r="G96" s="6" t="n">
        <v>4</v>
      </c>
      <c r="H96" s="6" t="n">
        <v>4</v>
      </c>
      <c r="I96" s="6" t="n">
        <v>1</v>
      </c>
      <c r="J96" s="6" t="n">
        <v>3</v>
      </c>
      <c r="K96" s="6" t="n">
        <v>0</v>
      </c>
      <c r="L96" s="6" t="n">
        <v>0</v>
      </c>
      <c r="M96" s="6" t="n">
        <v>1</v>
      </c>
      <c r="N96" s="6" t="n">
        <v>0</v>
      </c>
      <c r="O96" s="6" t="n">
        <v>0</v>
      </c>
      <c r="P96" s="6" t="n">
        <v>0</v>
      </c>
      <c r="Q96" s="6" t="n">
        <v>0</v>
      </c>
      <c r="R96" s="6" t="n">
        <v>1</v>
      </c>
      <c r="S96" s="6" t="n">
        <v>1</v>
      </c>
      <c r="T96" s="6" t="n">
        <v>0</v>
      </c>
      <c r="U96" s="6" t="s">
        <v>337</v>
      </c>
    </row>
    <row r="97" customFormat="false" ht="22.35" hidden="false" customHeight="false" outlineLevel="0" collapsed="false">
      <c r="A97" s="6" t="n">
        <v>181</v>
      </c>
      <c r="B97" s="6" t="s">
        <v>334</v>
      </c>
      <c r="C97" s="7" t="s">
        <v>5967</v>
      </c>
      <c r="D97" s="6" t="s">
        <v>5966</v>
      </c>
      <c r="E97" s="6" t="n">
        <v>8</v>
      </c>
      <c r="F97" s="6" t="n">
        <v>2</v>
      </c>
      <c r="G97" s="6" t="n">
        <v>4</v>
      </c>
      <c r="H97" s="6" t="n">
        <v>4</v>
      </c>
      <c r="I97" s="6" t="n">
        <v>1</v>
      </c>
      <c r="J97" s="6" t="n">
        <v>3</v>
      </c>
      <c r="K97" s="6" t="n">
        <v>0</v>
      </c>
      <c r="L97" s="6" t="n">
        <v>0</v>
      </c>
      <c r="M97" s="6" t="n">
        <v>1</v>
      </c>
      <c r="N97" s="6" t="n">
        <v>0</v>
      </c>
      <c r="O97" s="6" t="n">
        <v>0</v>
      </c>
      <c r="P97" s="6" t="n">
        <v>0</v>
      </c>
      <c r="Q97" s="6" t="n">
        <v>0</v>
      </c>
      <c r="R97" s="6" t="n">
        <v>1</v>
      </c>
      <c r="S97" s="6" t="n">
        <v>1</v>
      </c>
      <c r="T97" s="6" t="n">
        <v>0</v>
      </c>
      <c r="U97" s="6" t="s">
        <v>337</v>
      </c>
    </row>
    <row r="98" customFormat="false" ht="22.35" hidden="false" customHeight="false" outlineLevel="0" collapsed="false">
      <c r="A98" s="6" t="n">
        <v>184</v>
      </c>
      <c r="B98" s="6" t="s">
        <v>334</v>
      </c>
      <c r="C98" s="7" t="s">
        <v>5968</v>
      </c>
      <c r="D98" s="6" t="s">
        <v>5966</v>
      </c>
      <c r="E98" s="6" t="n">
        <v>3</v>
      </c>
      <c r="F98" s="6" t="n">
        <v>2</v>
      </c>
      <c r="G98" s="6" t="n">
        <v>4</v>
      </c>
      <c r="H98" s="6" t="n">
        <v>4</v>
      </c>
      <c r="I98" s="6" t="n">
        <v>1</v>
      </c>
      <c r="J98" s="6" t="n">
        <v>3</v>
      </c>
      <c r="K98" s="6" t="n">
        <v>0</v>
      </c>
      <c r="L98" s="6" t="n">
        <v>0</v>
      </c>
      <c r="M98" s="6" t="n">
        <v>1</v>
      </c>
      <c r="N98" s="6" t="n">
        <v>0</v>
      </c>
      <c r="O98" s="6" t="n">
        <v>0</v>
      </c>
      <c r="P98" s="6" t="n">
        <v>0</v>
      </c>
      <c r="Q98" s="6" t="n">
        <v>0</v>
      </c>
      <c r="R98" s="6" t="n">
        <v>1</v>
      </c>
      <c r="S98" s="6" t="n">
        <v>1</v>
      </c>
      <c r="T98" s="6" t="n">
        <v>0</v>
      </c>
      <c r="U98" s="6" t="s">
        <v>337</v>
      </c>
    </row>
    <row r="99" customFormat="false" ht="22.35" hidden="false" customHeight="false" outlineLevel="0" collapsed="false">
      <c r="A99" s="6" t="n">
        <v>187</v>
      </c>
      <c r="B99" s="6" t="s">
        <v>334</v>
      </c>
      <c r="C99" s="7" t="s">
        <v>5969</v>
      </c>
      <c r="D99" s="6" t="s">
        <v>5966</v>
      </c>
      <c r="E99" s="6" t="n">
        <v>4</v>
      </c>
      <c r="F99" s="6" t="n">
        <v>2</v>
      </c>
      <c r="G99" s="6" t="n">
        <v>4</v>
      </c>
      <c r="H99" s="6" t="n">
        <v>4</v>
      </c>
      <c r="I99" s="6" t="n">
        <v>1</v>
      </c>
      <c r="J99" s="6" t="n">
        <v>3</v>
      </c>
      <c r="K99" s="6" t="n">
        <v>0</v>
      </c>
      <c r="L99" s="6" t="n">
        <v>0</v>
      </c>
      <c r="M99" s="6" t="n">
        <v>1</v>
      </c>
      <c r="N99" s="6" t="n">
        <v>0</v>
      </c>
      <c r="O99" s="6" t="n">
        <v>0</v>
      </c>
      <c r="P99" s="6" t="n">
        <v>0</v>
      </c>
      <c r="Q99" s="6" t="n">
        <v>0</v>
      </c>
      <c r="R99" s="6" t="n">
        <v>1</v>
      </c>
      <c r="S99" s="6" t="n">
        <v>1</v>
      </c>
      <c r="T99" s="6" t="n">
        <v>0</v>
      </c>
      <c r="U99" s="6" t="s">
        <v>337</v>
      </c>
    </row>
    <row r="100" customFormat="false" ht="22.35" hidden="false" customHeight="false" outlineLevel="0" collapsed="false">
      <c r="A100" s="6" t="n">
        <v>190</v>
      </c>
      <c r="B100" s="6" t="s">
        <v>334</v>
      </c>
      <c r="C100" s="7" t="s">
        <v>5970</v>
      </c>
      <c r="D100" s="6" t="s">
        <v>5966</v>
      </c>
      <c r="E100" s="6" t="n">
        <v>1</v>
      </c>
      <c r="F100" s="6" t="n">
        <v>2</v>
      </c>
      <c r="G100" s="6" t="n">
        <v>4</v>
      </c>
      <c r="H100" s="6" t="n">
        <v>4</v>
      </c>
      <c r="I100" s="6" t="n">
        <v>1</v>
      </c>
      <c r="J100" s="6" t="n">
        <v>3</v>
      </c>
      <c r="K100" s="6" t="n">
        <v>0</v>
      </c>
      <c r="L100" s="6" t="n">
        <v>0</v>
      </c>
      <c r="M100" s="6" t="n">
        <v>1</v>
      </c>
      <c r="N100" s="6" t="n">
        <v>0</v>
      </c>
      <c r="O100" s="6" t="n">
        <v>0</v>
      </c>
      <c r="P100" s="6" t="n">
        <v>0</v>
      </c>
      <c r="Q100" s="6" t="n">
        <v>0</v>
      </c>
      <c r="R100" s="6" t="n">
        <v>1</v>
      </c>
      <c r="S100" s="6" t="n">
        <v>1</v>
      </c>
      <c r="T100" s="6" t="n">
        <v>0</v>
      </c>
      <c r="U100" s="6" t="s">
        <v>337</v>
      </c>
    </row>
    <row r="101" customFormat="false" ht="22.35" hidden="false" customHeight="false" outlineLevel="0" collapsed="false">
      <c r="A101" s="6" t="n">
        <v>193</v>
      </c>
      <c r="B101" s="6" t="s">
        <v>334</v>
      </c>
      <c r="C101" s="7" t="s">
        <v>5971</v>
      </c>
      <c r="D101" s="6" t="s">
        <v>5972</v>
      </c>
      <c r="E101" s="6" t="n">
        <v>4</v>
      </c>
      <c r="F101" s="6" t="n">
        <v>6</v>
      </c>
      <c r="G101" s="6" t="n">
        <v>6</v>
      </c>
      <c r="H101" s="6" t="n">
        <v>8</v>
      </c>
      <c r="I101" s="6" t="n">
        <v>1</v>
      </c>
      <c r="J101" s="6" t="n">
        <v>5</v>
      </c>
      <c r="K101" s="6" t="n">
        <v>0</v>
      </c>
      <c r="L101" s="6" t="n">
        <v>0</v>
      </c>
      <c r="M101" s="6" t="n">
        <v>0</v>
      </c>
      <c r="N101" s="6" t="n">
        <v>1</v>
      </c>
      <c r="O101" s="6" t="n">
        <v>0</v>
      </c>
      <c r="P101" s="6" t="n">
        <v>0</v>
      </c>
      <c r="Q101" s="6" t="n">
        <v>1</v>
      </c>
      <c r="R101" s="6" t="n">
        <v>1</v>
      </c>
      <c r="S101" s="6" t="n">
        <v>0</v>
      </c>
      <c r="T101" s="6" t="n">
        <v>0</v>
      </c>
      <c r="U101" s="6" t="s">
        <v>337</v>
      </c>
    </row>
    <row r="102" customFormat="false" ht="22.35" hidden="false" customHeight="false" outlineLevel="0" collapsed="false">
      <c r="A102" s="6" t="n">
        <v>196</v>
      </c>
      <c r="B102" s="6" t="s">
        <v>334</v>
      </c>
      <c r="C102" s="7" t="s">
        <v>5973</v>
      </c>
      <c r="D102" s="6" t="s">
        <v>5972</v>
      </c>
      <c r="E102" s="6" t="n">
        <v>9</v>
      </c>
      <c r="F102" s="6" t="n">
        <v>6</v>
      </c>
      <c r="G102" s="6" t="n">
        <v>6</v>
      </c>
      <c r="H102" s="6" t="n">
        <v>8</v>
      </c>
      <c r="I102" s="6" t="n">
        <v>1</v>
      </c>
      <c r="J102" s="6" t="n">
        <v>5</v>
      </c>
      <c r="K102" s="6" t="n">
        <v>0</v>
      </c>
      <c r="L102" s="6" t="n">
        <v>0</v>
      </c>
      <c r="M102" s="6" t="n">
        <v>0</v>
      </c>
      <c r="N102" s="6" t="n">
        <v>1</v>
      </c>
      <c r="O102" s="6" t="n">
        <v>0</v>
      </c>
      <c r="P102" s="6" t="n">
        <v>0</v>
      </c>
      <c r="Q102" s="6" t="n">
        <v>1</v>
      </c>
      <c r="R102" s="6" t="n">
        <v>1</v>
      </c>
      <c r="S102" s="6" t="n">
        <v>0</v>
      </c>
      <c r="T102" s="6" t="n">
        <v>0</v>
      </c>
      <c r="U102" s="6" t="s">
        <v>337</v>
      </c>
    </row>
    <row r="103" customFormat="false" ht="22.35" hidden="false" customHeight="false" outlineLevel="0" collapsed="false">
      <c r="A103" s="6" t="n">
        <v>199</v>
      </c>
      <c r="B103" s="6" t="s">
        <v>334</v>
      </c>
      <c r="C103" s="7" t="s">
        <v>5974</v>
      </c>
      <c r="D103" s="6" t="s">
        <v>5972</v>
      </c>
      <c r="E103" s="6" t="n">
        <v>6</v>
      </c>
      <c r="F103" s="6" t="n">
        <v>6</v>
      </c>
      <c r="G103" s="6" t="n">
        <v>6</v>
      </c>
      <c r="H103" s="6" t="n">
        <v>8</v>
      </c>
      <c r="I103" s="6" t="n">
        <v>1</v>
      </c>
      <c r="J103" s="6" t="n">
        <v>5</v>
      </c>
      <c r="K103" s="6" t="n">
        <v>0</v>
      </c>
      <c r="L103" s="6" t="n">
        <v>0</v>
      </c>
      <c r="M103" s="6" t="n">
        <v>0</v>
      </c>
      <c r="N103" s="6" t="n">
        <v>1</v>
      </c>
      <c r="O103" s="6" t="n">
        <v>0</v>
      </c>
      <c r="P103" s="6" t="n">
        <v>0</v>
      </c>
      <c r="Q103" s="6" t="n">
        <v>1</v>
      </c>
      <c r="R103" s="6" t="n">
        <v>1</v>
      </c>
      <c r="S103" s="6" t="n">
        <v>0</v>
      </c>
      <c r="T103" s="6" t="n">
        <v>0</v>
      </c>
      <c r="U103" s="6" t="s">
        <v>337</v>
      </c>
    </row>
    <row r="104" customFormat="false" ht="22.35" hidden="false" customHeight="false" outlineLevel="0" collapsed="false">
      <c r="A104" s="6" t="n">
        <v>202</v>
      </c>
      <c r="B104" s="6" t="s">
        <v>334</v>
      </c>
      <c r="C104" s="7" t="s">
        <v>5975</v>
      </c>
      <c r="D104" s="6" t="s">
        <v>5972</v>
      </c>
      <c r="E104" s="6" t="n">
        <v>1</v>
      </c>
      <c r="F104" s="6" t="n">
        <v>6</v>
      </c>
      <c r="G104" s="6" t="n">
        <v>6</v>
      </c>
      <c r="H104" s="6" t="n">
        <v>8</v>
      </c>
      <c r="I104" s="6" t="n">
        <v>1</v>
      </c>
      <c r="J104" s="6" t="n">
        <v>5</v>
      </c>
      <c r="K104" s="6" t="n">
        <v>0</v>
      </c>
      <c r="L104" s="6" t="n">
        <v>0</v>
      </c>
      <c r="M104" s="6" t="n">
        <v>0</v>
      </c>
      <c r="N104" s="6" t="n">
        <v>1</v>
      </c>
      <c r="O104" s="6" t="n">
        <v>0</v>
      </c>
      <c r="P104" s="6" t="n">
        <v>0</v>
      </c>
      <c r="Q104" s="6" t="n">
        <v>1</v>
      </c>
      <c r="R104" s="6" t="n">
        <v>1</v>
      </c>
      <c r="S104" s="6" t="n">
        <v>0</v>
      </c>
      <c r="T104" s="6" t="n">
        <v>0</v>
      </c>
      <c r="U104" s="6" t="s">
        <v>337</v>
      </c>
    </row>
    <row r="105" customFormat="false" ht="22.35" hidden="false" customHeight="false" outlineLevel="0" collapsed="false">
      <c r="A105" s="6" t="n">
        <v>205</v>
      </c>
      <c r="B105" s="6" t="s">
        <v>334</v>
      </c>
      <c r="C105" s="7" t="s">
        <v>5976</v>
      </c>
      <c r="D105" s="6" t="s">
        <v>5972</v>
      </c>
      <c r="E105" s="6" t="n">
        <v>3</v>
      </c>
      <c r="F105" s="6" t="n">
        <v>6</v>
      </c>
      <c r="G105" s="6" t="n">
        <v>6</v>
      </c>
      <c r="H105" s="6" t="n">
        <v>8</v>
      </c>
      <c r="I105" s="6" t="n">
        <v>1</v>
      </c>
      <c r="J105" s="6" t="n">
        <v>5</v>
      </c>
      <c r="K105" s="6" t="n">
        <v>0</v>
      </c>
      <c r="L105" s="6" t="n">
        <v>0</v>
      </c>
      <c r="M105" s="6" t="n">
        <v>0</v>
      </c>
      <c r="N105" s="6" t="n">
        <v>1</v>
      </c>
      <c r="O105" s="6" t="n">
        <v>0</v>
      </c>
      <c r="P105" s="6" t="n">
        <v>0</v>
      </c>
      <c r="Q105" s="6" t="n">
        <v>1</v>
      </c>
      <c r="R105" s="6" t="n">
        <v>1</v>
      </c>
      <c r="S105" s="6" t="n">
        <v>0</v>
      </c>
      <c r="T105" s="6" t="n">
        <v>0</v>
      </c>
      <c r="U105" s="6" t="s">
        <v>337</v>
      </c>
    </row>
    <row r="106" customFormat="false" ht="22.35" hidden="false" customHeight="false" outlineLevel="0" collapsed="false">
      <c r="A106" s="6" t="n">
        <v>208</v>
      </c>
      <c r="B106" s="6" t="s">
        <v>334</v>
      </c>
      <c r="C106" s="7" t="s">
        <v>5977</v>
      </c>
      <c r="D106" s="6" t="s">
        <v>5978</v>
      </c>
      <c r="E106" s="6" t="n">
        <v>6</v>
      </c>
      <c r="F106" s="6" t="n">
        <v>1</v>
      </c>
      <c r="G106" s="6" t="n">
        <v>6</v>
      </c>
      <c r="H106" s="6" t="n">
        <v>3</v>
      </c>
      <c r="I106" s="6" t="n">
        <v>6</v>
      </c>
      <c r="J106" s="6" t="n">
        <v>7</v>
      </c>
      <c r="K106" s="6" t="n">
        <v>0</v>
      </c>
      <c r="L106" s="6" t="n">
        <v>0</v>
      </c>
      <c r="M106" s="6" t="n">
        <v>0</v>
      </c>
      <c r="N106" s="6" t="n">
        <v>0</v>
      </c>
      <c r="O106" s="6" t="n">
        <v>0</v>
      </c>
      <c r="P106" s="6" t="n">
        <v>0</v>
      </c>
      <c r="Q106" s="6" t="n">
        <v>0</v>
      </c>
      <c r="R106" s="6" t="n">
        <v>0</v>
      </c>
      <c r="S106" s="6" t="n">
        <v>1</v>
      </c>
      <c r="T106" s="6" t="n">
        <v>0</v>
      </c>
      <c r="U106" s="6" t="s">
        <v>337</v>
      </c>
    </row>
    <row r="107" customFormat="false" ht="22.35" hidden="false" customHeight="false" outlineLevel="0" collapsed="false">
      <c r="A107" s="6" t="n">
        <v>209</v>
      </c>
      <c r="B107" s="6" t="s">
        <v>334</v>
      </c>
      <c r="C107" s="7" t="s">
        <v>5979</v>
      </c>
      <c r="D107" s="6" t="s">
        <v>5978</v>
      </c>
      <c r="E107" s="6" t="n">
        <v>8</v>
      </c>
      <c r="F107" s="6" t="n">
        <v>1</v>
      </c>
      <c r="G107" s="6" t="n">
        <v>6</v>
      </c>
      <c r="H107" s="6" t="n">
        <v>3</v>
      </c>
      <c r="I107" s="6" t="n">
        <v>6</v>
      </c>
      <c r="J107" s="6" t="n">
        <v>7</v>
      </c>
      <c r="K107" s="6" t="n">
        <v>0</v>
      </c>
      <c r="L107" s="6" t="n">
        <v>0</v>
      </c>
      <c r="M107" s="6" t="n">
        <v>0</v>
      </c>
      <c r="N107" s="6" t="n">
        <v>0</v>
      </c>
      <c r="O107" s="6" t="n">
        <v>0</v>
      </c>
      <c r="P107" s="6" t="n">
        <v>0</v>
      </c>
      <c r="Q107" s="6" t="n">
        <v>0</v>
      </c>
      <c r="R107" s="6" t="n">
        <v>0</v>
      </c>
      <c r="S107" s="6" t="n">
        <v>1</v>
      </c>
      <c r="T107" s="6" t="n">
        <v>0</v>
      </c>
      <c r="U107" s="6" t="s">
        <v>337</v>
      </c>
    </row>
    <row r="108" customFormat="false" ht="22.35" hidden="false" customHeight="false" outlineLevel="0" collapsed="false">
      <c r="A108" s="6" t="n">
        <v>210</v>
      </c>
      <c r="B108" s="6" t="s">
        <v>334</v>
      </c>
      <c r="C108" s="7" t="s">
        <v>5980</v>
      </c>
      <c r="D108" s="6" t="s">
        <v>5978</v>
      </c>
      <c r="E108" s="6" t="n">
        <v>9</v>
      </c>
      <c r="F108" s="6" t="n">
        <v>1</v>
      </c>
      <c r="G108" s="6" t="n">
        <v>6</v>
      </c>
      <c r="H108" s="6" t="n">
        <v>3</v>
      </c>
      <c r="I108" s="6" t="n">
        <v>6</v>
      </c>
      <c r="J108" s="6" t="n">
        <v>7</v>
      </c>
      <c r="K108" s="6" t="n">
        <v>0</v>
      </c>
      <c r="L108" s="6" t="n">
        <v>0</v>
      </c>
      <c r="M108" s="6" t="n">
        <v>0</v>
      </c>
      <c r="N108" s="6" t="n">
        <v>0</v>
      </c>
      <c r="O108" s="6" t="n">
        <v>0</v>
      </c>
      <c r="P108" s="6" t="n">
        <v>0</v>
      </c>
      <c r="Q108" s="6" t="n">
        <v>0</v>
      </c>
      <c r="R108" s="6" t="n">
        <v>0</v>
      </c>
      <c r="S108" s="6" t="n">
        <v>1</v>
      </c>
      <c r="T108" s="6" t="n">
        <v>0</v>
      </c>
      <c r="U108" s="6" t="s">
        <v>337</v>
      </c>
    </row>
    <row r="109" customFormat="false" ht="22.35" hidden="false" customHeight="false" outlineLevel="0" collapsed="false">
      <c r="A109" s="6" t="n">
        <v>211</v>
      </c>
      <c r="B109" s="6" t="s">
        <v>334</v>
      </c>
      <c r="C109" s="7" t="s">
        <v>566</v>
      </c>
      <c r="D109" s="6" t="s">
        <v>5978</v>
      </c>
      <c r="E109" s="6" t="n">
        <v>10</v>
      </c>
      <c r="F109" s="6" t="n">
        <v>1</v>
      </c>
      <c r="G109" s="6" t="n">
        <v>6</v>
      </c>
      <c r="H109" s="6" t="n">
        <v>3</v>
      </c>
      <c r="I109" s="6" t="n">
        <v>6</v>
      </c>
      <c r="J109" s="6" t="n">
        <v>7</v>
      </c>
      <c r="K109" s="6" t="n">
        <v>0</v>
      </c>
      <c r="L109" s="6" t="n">
        <v>0</v>
      </c>
      <c r="M109" s="6" t="n">
        <v>0</v>
      </c>
      <c r="N109" s="6" t="n">
        <v>0</v>
      </c>
      <c r="O109" s="6" t="n">
        <v>0</v>
      </c>
      <c r="P109" s="6" t="n">
        <v>0</v>
      </c>
      <c r="Q109" s="6" t="n">
        <v>0</v>
      </c>
      <c r="R109" s="6" t="n">
        <v>0</v>
      </c>
      <c r="S109" s="6" t="n">
        <v>1</v>
      </c>
      <c r="T109" s="6" t="n">
        <v>0</v>
      </c>
      <c r="U109" s="6" t="s">
        <v>337</v>
      </c>
    </row>
    <row r="110" customFormat="false" ht="22.35" hidden="false" customHeight="false" outlineLevel="0" collapsed="false">
      <c r="A110" s="6" t="n">
        <v>212</v>
      </c>
      <c r="B110" s="6" t="s">
        <v>334</v>
      </c>
      <c r="C110" s="7" t="s">
        <v>5981</v>
      </c>
      <c r="D110" s="6" t="s">
        <v>5978</v>
      </c>
      <c r="E110" s="6" t="n">
        <v>2</v>
      </c>
      <c r="F110" s="6" t="n">
        <v>1</v>
      </c>
      <c r="G110" s="6" t="n">
        <v>6</v>
      </c>
      <c r="H110" s="6" t="n">
        <v>3</v>
      </c>
      <c r="I110" s="6" t="n">
        <v>6</v>
      </c>
      <c r="J110" s="6" t="n">
        <v>7</v>
      </c>
      <c r="K110" s="6" t="n">
        <v>0</v>
      </c>
      <c r="L110" s="6" t="n">
        <v>0</v>
      </c>
      <c r="M110" s="6" t="n">
        <v>0</v>
      </c>
      <c r="N110" s="6" t="n">
        <v>0</v>
      </c>
      <c r="O110" s="6" t="n">
        <v>0</v>
      </c>
      <c r="P110" s="6" t="n">
        <v>0</v>
      </c>
      <c r="Q110" s="6" t="n">
        <v>0</v>
      </c>
      <c r="R110" s="6" t="n">
        <v>0</v>
      </c>
      <c r="S110" s="6" t="n">
        <v>1</v>
      </c>
      <c r="T110" s="6" t="n">
        <v>0</v>
      </c>
      <c r="U110" s="6" t="s">
        <v>337</v>
      </c>
    </row>
    <row r="111" customFormat="false" ht="22.35" hidden="false" customHeight="false" outlineLevel="0" collapsed="false">
      <c r="A111" s="6" t="n">
        <v>213</v>
      </c>
      <c r="B111" s="6" t="s">
        <v>334</v>
      </c>
      <c r="C111" s="7" t="s">
        <v>5982</v>
      </c>
      <c r="D111" s="6" t="s">
        <v>5983</v>
      </c>
      <c r="E111" s="6" t="n">
        <v>10</v>
      </c>
      <c r="F111" s="6" t="n">
        <v>5</v>
      </c>
      <c r="G111" s="6" t="n">
        <v>5</v>
      </c>
      <c r="H111" s="6" t="n">
        <v>5</v>
      </c>
      <c r="I111" s="6" t="n">
        <v>5</v>
      </c>
      <c r="J111" s="6" t="n">
        <v>5</v>
      </c>
      <c r="K111" s="6" t="n">
        <v>0</v>
      </c>
      <c r="L111" s="6" t="n">
        <v>1</v>
      </c>
      <c r="M111" s="6" t="n">
        <v>0</v>
      </c>
      <c r="N111" s="6" t="n">
        <v>0</v>
      </c>
      <c r="O111" s="6" t="n">
        <v>1</v>
      </c>
      <c r="P111" s="6" t="n">
        <v>0</v>
      </c>
      <c r="Q111" s="6" t="n">
        <v>0</v>
      </c>
      <c r="R111" s="6" t="n">
        <v>0</v>
      </c>
      <c r="S111" s="6" t="n">
        <v>0</v>
      </c>
      <c r="T111" s="6" t="n">
        <v>1</v>
      </c>
      <c r="U111" s="6" t="s">
        <v>337</v>
      </c>
    </row>
    <row r="112" customFormat="false" ht="22.35" hidden="false" customHeight="false" outlineLevel="0" collapsed="false">
      <c r="A112" s="6" t="n">
        <v>215</v>
      </c>
      <c r="B112" s="6" t="s">
        <v>334</v>
      </c>
      <c r="C112" s="7" t="s">
        <v>360</v>
      </c>
      <c r="D112" s="6" t="s">
        <v>5983</v>
      </c>
      <c r="E112" s="6" t="n">
        <v>2</v>
      </c>
      <c r="F112" s="6" t="n">
        <v>5</v>
      </c>
      <c r="G112" s="6" t="n">
        <v>5</v>
      </c>
      <c r="H112" s="6" t="n">
        <v>5</v>
      </c>
      <c r="I112" s="6" t="n">
        <v>5</v>
      </c>
      <c r="J112" s="6" t="n">
        <v>5</v>
      </c>
      <c r="K112" s="6" t="n">
        <v>0</v>
      </c>
      <c r="L112" s="6" t="n">
        <v>1</v>
      </c>
      <c r="M112" s="6" t="n">
        <v>0</v>
      </c>
      <c r="N112" s="6" t="n">
        <v>0</v>
      </c>
      <c r="O112" s="6" t="n">
        <v>1</v>
      </c>
      <c r="P112" s="6" t="n">
        <v>0</v>
      </c>
      <c r="Q112" s="6" t="n">
        <v>0</v>
      </c>
      <c r="R112" s="6" t="n">
        <v>0</v>
      </c>
      <c r="S112" s="6" t="n">
        <v>0</v>
      </c>
      <c r="T112" s="6" t="n">
        <v>1</v>
      </c>
      <c r="U112" s="6" t="s">
        <v>337</v>
      </c>
    </row>
    <row r="113" customFormat="false" ht="22.35" hidden="false" customHeight="false" outlineLevel="0" collapsed="false">
      <c r="A113" s="6" t="n">
        <v>217</v>
      </c>
      <c r="B113" s="6" t="s">
        <v>334</v>
      </c>
      <c r="C113" s="7" t="s">
        <v>363</v>
      </c>
      <c r="D113" s="6" t="s">
        <v>5983</v>
      </c>
      <c r="E113" s="6" t="n">
        <v>2</v>
      </c>
      <c r="F113" s="6" t="n">
        <v>5</v>
      </c>
      <c r="G113" s="6" t="n">
        <v>5</v>
      </c>
      <c r="H113" s="6" t="n">
        <v>5</v>
      </c>
      <c r="I113" s="6" t="n">
        <v>5</v>
      </c>
      <c r="J113" s="6" t="n">
        <v>5</v>
      </c>
      <c r="K113" s="6" t="n">
        <v>0</v>
      </c>
      <c r="L113" s="6" t="n">
        <v>1</v>
      </c>
      <c r="M113" s="6" t="n">
        <v>0</v>
      </c>
      <c r="N113" s="6" t="n">
        <v>0</v>
      </c>
      <c r="O113" s="6" t="n">
        <v>1</v>
      </c>
      <c r="P113" s="6" t="n">
        <v>0</v>
      </c>
      <c r="Q113" s="6" t="n">
        <v>0</v>
      </c>
      <c r="R113" s="6" t="n">
        <v>0</v>
      </c>
      <c r="S113" s="6" t="n">
        <v>0</v>
      </c>
      <c r="T113" s="6" t="n">
        <v>1</v>
      </c>
      <c r="U113" s="6" t="s">
        <v>337</v>
      </c>
    </row>
    <row r="114" customFormat="false" ht="22.35" hidden="false" customHeight="false" outlineLevel="0" collapsed="false">
      <c r="A114" s="6" t="n">
        <v>219</v>
      </c>
      <c r="B114" s="6" t="s">
        <v>334</v>
      </c>
      <c r="C114" s="7" t="s">
        <v>5984</v>
      </c>
      <c r="D114" s="6" t="s">
        <v>5985</v>
      </c>
      <c r="E114" s="6" t="n">
        <v>5</v>
      </c>
      <c r="F114" s="6" t="n">
        <v>5</v>
      </c>
      <c r="G114" s="6" t="n">
        <v>6</v>
      </c>
      <c r="H114" s="6" t="n">
        <v>4</v>
      </c>
      <c r="I114" s="6" t="n">
        <v>9</v>
      </c>
      <c r="J114" s="6" t="n">
        <v>9</v>
      </c>
      <c r="K114" s="6" t="n">
        <v>0</v>
      </c>
      <c r="L114" s="6" t="n">
        <v>0</v>
      </c>
      <c r="M114" s="6" t="n">
        <v>1</v>
      </c>
      <c r="N114" s="6" t="n">
        <v>1</v>
      </c>
      <c r="O114" s="6" t="n">
        <v>1</v>
      </c>
      <c r="P114" s="6" t="n">
        <v>0</v>
      </c>
      <c r="Q114" s="6" t="n">
        <v>1</v>
      </c>
      <c r="R114" s="6" t="n">
        <v>0</v>
      </c>
      <c r="S114" s="6" t="n">
        <v>0</v>
      </c>
      <c r="T114" s="6" t="n">
        <v>1</v>
      </c>
      <c r="U114" s="6" t="s">
        <v>337</v>
      </c>
    </row>
    <row r="115" customFormat="false" ht="22.35" hidden="false" customHeight="false" outlineLevel="0" collapsed="false">
      <c r="A115" s="6" t="n">
        <v>220</v>
      </c>
      <c r="B115" s="6" t="s">
        <v>334</v>
      </c>
      <c r="C115" s="7" t="s">
        <v>5986</v>
      </c>
      <c r="D115" s="6" t="s">
        <v>5985</v>
      </c>
      <c r="E115" s="6" t="n">
        <v>2</v>
      </c>
      <c r="F115" s="6" t="n">
        <v>5</v>
      </c>
      <c r="G115" s="6" t="n">
        <v>6</v>
      </c>
      <c r="H115" s="6" t="n">
        <v>4</v>
      </c>
      <c r="I115" s="6" t="n">
        <v>9</v>
      </c>
      <c r="J115" s="6" t="n">
        <v>9</v>
      </c>
      <c r="K115" s="6" t="n">
        <v>0</v>
      </c>
      <c r="L115" s="6" t="n">
        <v>0</v>
      </c>
      <c r="M115" s="6" t="n">
        <v>1</v>
      </c>
      <c r="N115" s="6" t="n">
        <v>1</v>
      </c>
      <c r="O115" s="6" t="n">
        <v>1</v>
      </c>
      <c r="P115" s="6" t="n">
        <v>0</v>
      </c>
      <c r="Q115" s="6" t="n">
        <v>1</v>
      </c>
      <c r="R115" s="6" t="n">
        <v>0</v>
      </c>
      <c r="S115" s="6" t="n">
        <v>0</v>
      </c>
      <c r="T115" s="6" t="n">
        <v>1</v>
      </c>
      <c r="U115" s="6" t="s">
        <v>337</v>
      </c>
    </row>
    <row r="116" customFormat="false" ht="22.35" hidden="false" customHeight="false" outlineLevel="0" collapsed="false">
      <c r="A116" s="6" t="n">
        <v>221</v>
      </c>
      <c r="B116" s="6" t="s">
        <v>334</v>
      </c>
      <c r="C116" s="7" t="s">
        <v>5987</v>
      </c>
      <c r="D116" s="6" t="s">
        <v>5985</v>
      </c>
      <c r="E116" s="6" t="n">
        <v>10</v>
      </c>
      <c r="F116" s="6" t="n">
        <v>5</v>
      </c>
      <c r="G116" s="6" t="n">
        <v>6</v>
      </c>
      <c r="H116" s="6" t="n">
        <v>4</v>
      </c>
      <c r="I116" s="6" t="n">
        <v>9</v>
      </c>
      <c r="J116" s="6" t="n">
        <v>9</v>
      </c>
      <c r="K116" s="6" t="n">
        <v>0</v>
      </c>
      <c r="L116" s="6" t="n">
        <v>0</v>
      </c>
      <c r="M116" s="6" t="n">
        <v>1</v>
      </c>
      <c r="N116" s="6" t="n">
        <v>1</v>
      </c>
      <c r="O116" s="6" t="n">
        <v>1</v>
      </c>
      <c r="P116" s="6" t="n">
        <v>0</v>
      </c>
      <c r="Q116" s="6" t="n">
        <v>1</v>
      </c>
      <c r="R116" s="6" t="n">
        <v>0</v>
      </c>
      <c r="S116" s="6" t="n">
        <v>0</v>
      </c>
      <c r="T116" s="6" t="n">
        <v>1</v>
      </c>
      <c r="U116" s="6" t="s">
        <v>337</v>
      </c>
    </row>
    <row r="117" customFormat="false" ht="22.35" hidden="false" customHeight="false" outlineLevel="0" collapsed="false">
      <c r="A117" s="6" t="n">
        <v>222</v>
      </c>
      <c r="B117" s="6" t="s">
        <v>334</v>
      </c>
      <c r="C117" s="7" t="s">
        <v>5988</v>
      </c>
      <c r="D117" s="6" t="s">
        <v>5985</v>
      </c>
      <c r="E117" s="6" t="n">
        <v>7</v>
      </c>
      <c r="F117" s="6" t="n">
        <v>5</v>
      </c>
      <c r="G117" s="6" t="n">
        <v>6</v>
      </c>
      <c r="H117" s="6" t="n">
        <v>4</v>
      </c>
      <c r="I117" s="6" t="n">
        <v>9</v>
      </c>
      <c r="J117" s="6" t="n">
        <v>9</v>
      </c>
      <c r="K117" s="6" t="n">
        <v>0</v>
      </c>
      <c r="L117" s="6" t="n">
        <v>0</v>
      </c>
      <c r="M117" s="6" t="n">
        <v>1</v>
      </c>
      <c r="N117" s="6" t="n">
        <v>1</v>
      </c>
      <c r="O117" s="6" t="n">
        <v>1</v>
      </c>
      <c r="P117" s="6" t="n">
        <v>0</v>
      </c>
      <c r="Q117" s="6" t="n">
        <v>1</v>
      </c>
      <c r="R117" s="6" t="n">
        <v>0</v>
      </c>
      <c r="S117" s="6" t="n">
        <v>0</v>
      </c>
      <c r="T117" s="6" t="n">
        <v>1</v>
      </c>
      <c r="U117" s="6" t="s">
        <v>337</v>
      </c>
    </row>
    <row r="118" customFormat="false" ht="22.35" hidden="false" customHeight="false" outlineLevel="0" collapsed="false">
      <c r="A118" s="6" t="n">
        <v>223</v>
      </c>
      <c r="B118" s="6" t="s">
        <v>334</v>
      </c>
      <c r="C118" s="7" t="s">
        <v>5989</v>
      </c>
      <c r="D118" s="6" t="s">
        <v>5985</v>
      </c>
      <c r="E118" s="6" t="n">
        <v>7</v>
      </c>
      <c r="F118" s="6" t="n">
        <v>5</v>
      </c>
      <c r="G118" s="6" t="n">
        <v>6</v>
      </c>
      <c r="H118" s="6" t="n">
        <v>4</v>
      </c>
      <c r="I118" s="6" t="n">
        <v>9</v>
      </c>
      <c r="J118" s="6" t="n">
        <v>9</v>
      </c>
      <c r="K118" s="6" t="n">
        <v>0</v>
      </c>
      <c r="L118" s="6" t="n">
        <v>0</v>
      </c>
      <c r="M118" s="6" t="n">
        <v>1</v>
      </c>
      <c r="N118" s="6" t="n">
        <v>1</v>
      </c>
      <c r="O118" s="6" t="n">
        <v>1</v>
      </c>
      <c r="P118" s="6" t="n">
        <v>0</v>
      </c>
      <c r="Q118" s="6" t="n">
        <v>1</v>
      </c>
      <c r="R118" s="6" t="n">
        <v>0</v>
      </c>
      <c r="S118" s="6" t="n">
        <v>0</v>
      </c>
      <c r="T118" s="6" t="n">
        <v>1</v>
      </c>
      <c r="U118" s="6" t="s">
        <v>337</v>
      </c>
    </row>
    <row r="119" customFormat="false" ht="22.35" hidden="false" customHeight="false" outlineLevel="0" collapsed="false">
      <c r="A119" s="6" t="n">
        <v>224</v>
      </c>
      <c r="B119" s="6" t="s">
        <v>334</v>
      </c>
      <c r="C119" s="7" t="s">
        <v>5990</v>
      </c>
      <c r="D119" s="6" t="s">
        <v>5991</v>
      </c>
      <c r="E119" s="6" t="n">
        <v>10</v>
      </c>
      <c r="F119" s="6" t="n">
        <v>7</v>
      </c>
      <c r="G119" s="6" t="n">
        <v>1</v>
      </c>
      <c r="H119" s="6" t="n">
        <v>8</v>
      </c>
      <c r="I119" s="6" t="n">
        <v>3</v>
      </c>
      <c r="J119" s="6" t="n">
        <v>4</v>
      </c>
      <c r="K119" s="6" t="n">
        <v>0</v>
      </c>
      <c r="L119" s="6" t="n">
        <v>1</v>
      </c>
      <c r="M119" s="6" t="n">
        <v>0</v>
      </c>
      <c r="N119" s="6" t="n">
        <v>1</v>
      </c>
      <c r="O119" s="6" t="n">
        <v>0</v>
      </c>
      <c r="P119" s="6" t="n">
        <v>0</v>
      </c>
      <c r="Q119" s="6" t="n">
        <v>1</v>
      </c>
      <c r="R119" s="6" t="n">
        <v>0</v>
      </c>
      <c r="S119" s="6" t="n">
        <v>1</v>
      </c>
      <c r="T119" s="6" t="n">
        <v>1</v>
      </c>
      <c r="U119" s="6" t="s">
        <v>337</v>
      </c>
    </row>
    <row r="120" customFormat="false" ht="22.35" hidden="false" customHeight="false" outlineLevel="0" collapsed="false">
      <c r="A120" s="6" t="n">
        <v>226</v>
      </c>
      <c r="B120" s="6" t="s">
        <v>334</v>
      </c>
      <c r="C120" s="7" t="s">
        <v>5992</v>
      </c>
      <c r="D120" s="6" t="s">
        <v>5991</v>
      </c>
      <c r="E120" s="6" t="n">
        <v>1</v>
      </c>
      <c r="F120" s="6" t="n">
        <v>7</v>
      </c>
      <c r="G120" s="6" t="n">
        <v>1</v>
      </c>
      <c r="H120" s="6" t="n">
        <v>8</v>
      </c>
      <c r="I120" s="6" t="n">
        <v>3</v>
      </c>
      <c r="J120" s="6" t="n">
        <v>4</v>
      </c>
      <c r="K120" s="6" t="n">
        <v>0</v>
      </c>
      <c r="L120" s="6" t="n">
        <v>1</v>
      </c>
      <c r="M120" s="6" t="n">
        <v>0</v>
      </c>
      <c r="N120" s="6" t="n">
        <v>1</v>
      </c>
      <c r="O120" s="6" t="n">
        <v>0</v>
      </c>
      <c r="P120" s="6" t="n">
        <v>0</v>
      </c>
      <c r="Q120" s="6" t="n">
        <v>1</v>
      </c>
      <c r="R120" s="6" t="n">
        <v>0</v>
      </c>
      <c r="S120" s="6" t="n">
        <v>1</v>
      </c>
      <c r="T120" s="6" t="n">
        <v>1</v>
      </c>
      <c r="U120" s="6" t="s">
        <v>337</v>
      </c>
    </row>
    <row r="121" customFormat="false" ht="22.35" hidden="false" customHeight="false" outlineLevel="0" collapsed="false">
      <c r="A121" s="6" t="n">
        <v>228</v>
      </c>
      <c r="B121" s="6" t="s">
        <v>334</v>
      </c>
      <c r="C121" s="7" t="s">
        <v>5993</v>
      </c>
      <c r="D121" s="6" t="s">
        <v>5991</v>
      </c>
      <c r="E121" s="6" t="n">
        <v>8</v>
      </c>
      <c r="F121" s="6" t="n">
        <v>7</v>
      </c>
      <c r="G121" s="6" t="n">
        <v>1</v>
      </c>
      <c r="H121" s="6" t="n">
        <v>8</v>
      </c>
      <c r="I121" s="6" t="n">
        <v>3</v>
      </c>
      <c r="J121" s="6" t="n">
        <v>4</v>
      </c>
      <c r="K121" s="6" t="n">
        <v>0</v>
      </c>
      <c r="L121" s="6" t="n">
        <v>1</v>
      </c>
      <c r="M121" s="6" t="n">
        <v>0</v>
      </c>
      <c r="N121" s="6" t="n">
        <v>1</v>
      </c>
      <c r="O121" s="6" t="n">
        <v>0</v>
      </c>
      <c r="P121" s="6" t="n">
        <v>0</v>
      </c>
      <c r="Q121" s="6" t="n">
        <v>1</v>
      </c>
      <c r="R121" s="6" t="n">
        <v>0</v>
      </c>
      <c r="S121" s="6" t="n">
        <v>1</v>
      </c>
      <c r="T121" s="6" t="n">
        <v>1</v>
      </c>
      <c r="U121" s="6" t="s">
        <v>337</v>
      </c>
    </row>
    <row r="122" customFormat="false" ht="22.35" hidden="false" customHeight="false" outlineLevel="0" collapsed="false">
      <c r="A122" s="6" t="n">
        <v>230</v>
      </c>
      <c r="B122" s="6" t="s">
        <v>334</v>
      </c>
      <c r="C122" s="7" t="s">
        <v>5994</v>
      </c>
      <c r="D122" s="6" t="s">
        <v>5991</v>
      </c>
      <c r="E122" s="6" t="n">
        <v>3</v>
      </c>
      <c r="F122" s="6" t="n">
        <v>7</v>
      </c>
      <c r="G122" s="6" t="n">
        <v>1</v>
      </c>
      <c r="H122" s="6" t="n">
        <v>8</v>
      </c>
      <c r="I122" s="6" t="n">
        <v>3</v>
      </c>
      <c r="J122" s="6" t="n">
        <v>4</v>
      </c>
      <c r="K122" s="6" t="n">
        <v>0</v>
      </c>
      <c r="L122" s="6" t="n">
        <v>1</v>
      </c>
      <c r="M122" s="6" t="n">
        <v>0</v>
      </c>
      <c r="N122" s="6" t="n">
        <v>1</v>
      </c>
      <c r="O122" s="6" t="n">
        <v>0</v>
      </c>
      <c r="P122" s="6" t="n">
        <v>0</v>
      </c>
      <c r="Q122" s="6" t="n">
        <v>1</v>
      </c>
      <c r="R122" s="6" t="n">
        <v>0</v>
      </c>
      <c r="S122" s="6" t="n">
        <v>1</v>
      </c>
      <c r="T122" s="6" t="n">
        <v>1</v>
      </c>
      <c r="U122" s="6" t="s">
        <v>337</v>
      </c>
    </row>
    <row r="123" customFormat="false" ht="22.35" hidden="false" customHeight="false" outlineLevel="0" collapsed="false">
      <c r="A123" s="6" t="n">
        <v>232</v>
      </c>
      <c r="B123" s="6" t="s">
        <v>334</v>
      </c>
      <c r="C123" s="7" t="s">
        <v>5995</v>
      </c>
      <c r="D123" s="6" t="s">
        <v>5991</v>
      </c>
      <c r="E123" s="6" t="n">
        <v>10</v>
      </c>
      <c r="F123" s="6" t="n">
        <v>7</v>
      </c>
      <c r="G123" s="6" t="n">
        <v>1</v>
      </c>
      <c r="H123" s="6" t="n">
        <v>8</v>
      </c>
      <c r="I123" s="6" t="n">
        <v>3</v>
      </c>
      <c r="J123" s="6" t="n">
        <v>4</v>
      </c>
      <c r="K123" s="6" t="n">
        <v>0</v>
      </c>
      <c r="L123" s="6" t="n">
        <v>1</v>
      </c>
      <c r="M123" s="6" t="n">
        <v>0</v>
      </c>
      <c r="N123" s="6" t="n">
        <v>1</v>
      </c>
      <c r="O123" s="6" t="n">
        <v>0</v>
      </c>
      <c r="P123" s="6" t="n">
        <v>0</v>
      </c>
      <c r="Q123" s="6" t="n">
        <v>1</v>
      </c>
      <c r="R123" s="6" t="n">
        <v>0</v>
      </c>
      <c r="S123" s="6" t="n">
        <v>1</v>
      </c>
      <c r="T123" s="6" t="n">
        <v>1</v>
      </c>
      <c r="U123" s="6" t="s">
        <v>337</v>
      </c>
    </row>
    <row r="124" customFormat="false" ht="22.35" hidden="false" customHeight="false" outlineLevel="0" collapsed="false">
      <c r="A124" s="6" t="n">
        <v>234</v>
      </c>
      <c r="B124" s="6" t="s">
        <v>334</v>
      </c>
      <c r="C124" s="7" t="s">
        <v>5996</v>
      </c>
      <c r="D124" s="6" t="s">
        <v>5997</v>
      </c>
      <c r="E124" s="6" t="n">
        <v>1</v>
      </c>
      <c r="F124" s="6" t="n">
        <v>1</v>
      </c>
      <c r="G124" s="6" t="n">
        <v>7</v>
      </c>
      <c r="H124" s="6" t="n">
        <v>7</v>
      </c>
      <c r="I124" s="6" t="n">
        <v>5</v>
      </c>
      <c r="J124" s="6" t="n">
        <v>1</v>
      </c>
      <c r="K124" s="6" t="n">
        <v>1</v>
      </c>
      <c r="L124" s="6" t="n">
        <v>0</v>
      </c>
      <c r="M124" s="6" t="n">
        <v>0</v>
      </c>
      <c r="N124" s="6" t="n">
        <v>0</v>
      </c>
      <c r="O124" s="6" t="n">
        <v>0</v>
      </c>
      <c r="P124" s="6" t="n">
        <v>0</v>
      </c>
      <c r="Q124" s="6" t="n">
        <v>0</v>
      </c>
      <c r="R124" s="6" t="n">
        <v>1</v>
      </c>
      <c r="S124" s="6" t="n">
        <v>1</v>
      </c>
      <c r="T124" s="6" t="n">
        <v>0</v>
      </c>
      <c r="U124" s="6" t="s">
        <v>337</v>
      </c>
    </row>
    <row r="125" customFormat="false" ht="22.35" hidden="false" customHeight="false" outlineLevel="0" collapsed="false">
      <c r="A125" s="6" t="n">
        <v>237</v>
      </c>
      <c r="B125" s="6" t="s">
        <v>334</v>
      </c>
      <c r="C125" s="7" t="s">
        <v>5998</v>
      </c>
      <c r="D125" s="6" t="s">
        <v>5997</v>
      </c>
      <c r="E125" s="6" t="n">
        <v>5</v>
      </c>
      <c r="F125" s="6" t="n">
        <v>1</v>
      </c>
      <c r="G125" s="6" t="n">
        <v>7</v>
      </c>
      <c r="H125" s="6" t="n">
        <v>7</v>
      </c>
      <c r="I125" s="6" t="n">
        <v>5</v>
      </c>
      <c r="J125" s="6" t="n">
        <v>1</v>
      </c>
      <c r="K125" s="6" t="n">
        <v>1</v>
      </c>
      <c r="L125" s="6" t="n">
        <v>0</v>
      </c>
      <c r="M125" s="6" t="n">
        <v>0</v>
      </c>
      <c r="N125" s="6" t="n">
        <v>0</v>
      </c>
      <c r="O125" s="6" t="n">
        <v>0</v>
      </c>
      <c r="P125" s="6" t="n">
        <v>0</v>
      </c>
      <c r="Q125" s="6" t="n">
        <v>0</v>
      </c>
      <c r="R125" s="6" t="n">
        <v>1</v>
      </c>
      <c r="S125" s="6" t="n">
        <v>1</v>
      </c>
      <c r="T125" s="6" t="n">
        <v>0</v>
      </c>
      <c r="U125" s="6" t="s">
        <v>337</v>
      </c>
    </row>
    <row r="126" customFormat="false" ht="22.35" hidden="false" customHeight="false" outlineLevel="0" collapsed="false">
      <c r="A126" s="6" t="n">
        <v>240</v>
      </c>
      <c r="B126" s="6" t="s">
        <v>334</v>
      </c>
      <c r="C126" s="7" t="s">
        <v>5999</v>
      </c>
      <c r="D126" s="6" t="s">
        <v>5997</v>
      </c>
      <c r="E126" s="6" t="n">
        <v>3</v>
      </c>
      <c r="F126" s="6" t="n">
        <v>1</v>
      </c>
      <c r="G126" s="6" t="n">
        <v>7</v>
      </c>
      <c r="H126" s="6" t="n">
        <v>7</v>
      </c>
      <c r="I126" s="6" t="n">
        <v>5</v>
      </c>
      <c r="J126" s="6" t="n">
        <v>1</v>
      </c>
      <c r="K126" s="6" t="n">
        <v>1</v>
      </c>
      <c r="L126" s="6" t="n">
        <v>0</v>
      </c>
      <c r="M126" s="6" t="n">
        <v>0</v>
      </c>
      <c r="N126" s="6" t="n">
        <v>0</v>
      </c>
      <c r="O126" s="6" t="n">
        <v>0</v>
      </c>
      <c r="P126" s="6" t="n">
        <v>0</v>
      </c>
      <c r="Q126" s="6" t="n">
        <v>0</v>
      </c>
      <c r="R126" s="6" t="n">
        <v>1</v>
      </c>
      <c r="S126" s="6" t="n">
        <v>1</v>
      </c>
      <c r="T126" s="6" t="n">
        <v>0</v>
      </c>
      <c r="U126" s="6" t="s">
        <v>337</v>
      </c>
    </row>
    <row r="127" customFormat="false" ht="22.35" hidden="false" customHeight="false" outlineLevel="0" collapsed="false">
      <c r="A127" s="6" t="n">
        <v>243</v>
      </c>
      <c r="B127" s="6" t="s">
        <v>334</v>
      </c>
      <c r="C127" s="7" t="s">
        <v>6000</v>
      </c>
      <c r="D127" s="6" t="s">
        <v>5997</v>
      </c>
      <c r="E127" s="6" t="n">
        <v>2</v>
      </c>
      <c r="F127" s="6" t="n">
        <v>1</v>
      </c>
      <c r="G127" s="6" t="n">
        <v>7</v>
      </c>
      <c r="H127" s="6" t="n">
        <v>7</v>
      </c>
      <c r="I127" s="6" t="n">
        <v>5</v>
      </c>
      <c r="J127" s="6" t="n">
        <v>1</v>
      </c>
      <c r="K127" s="6" t="n">
        <v>1</v>
      </c>
      <c r="L127" s="6" t="n">
        <v>0</v>
      </c>
      <c r="M127" s="6" t="n">
        <v>0</v>
      </c>
      <c r="N127" s="6" t="n">
        <v>0</v>
      </c>
      <c r="O127" s="6" t="n">
        <v>0</v>
      </c>
      <c r="P127" s="6" t="n">
        <v>0</v>
      </c>
      <c r="Q127" s="6" t="n">
        <v>0</v>
      </c>
      <c r="R127" s="6" t="n">
        <v>1</v>
      </c>
      <c r="S127" s="6" t="n">
        <v>1</v>
      </c>
      <c r="T127" s="6" t="n">
        <v>0</v>
      </c>
      <c r="U127" s="6" t="s">
        <v>337</v>
      </c>
    </row>
    <row r="128" customFormat="false" ht="22.35" hidden="false" customHeight="false" outlineLevel="0" collapsed="false">
      <c r="A128" s="6" t="n">
        <v>246</v>
      </c>
      <c r="B128" s="6" t="s">
        <v>334</v>
      </c>
      <c r="C128" s="7" t="s">
        <v>6001</v>
      </c>
      <c r="D128" s="6" t="s">
        <v>5997</v>
      </c>
      <c r="E128" s="6" t="n">
        <v>4</v>
      </c>
      <c r="F128" s="6" t="n">
        <v>1</v>
      </c>
      <c r="G128" s="6" t="n">
        <v>7</v>
      </c>
      <c r="H128" s="6" t="n">
        <v>7</v>
      </c>
      <c r="I128" s="6" t="n">
        <v>5</v>
      </c>
      <c r="J128" s="6" t="n">
        <v>1</v>
      </c>
      <c r="K128" s="6" t="n">
        <v>1</v>
      </c>
      <c r="L128" s="6" t="n">
        <v>0</v>
      </c>
      <c r="M128" s="6" t="n">
        <v>0</v>
      </c>
      <c r="N128" s="6" t="n">
        <v>0</v>
      </c>
      <c r="O128" s="6" t="n">
        <v>0</v>
      </c>
      <c r="P128" s="6" t="n">
        <v>0</v>
      </c>
      <c r="Q128" s="6" t="n">
        <v>0</v>
      </c>
      <c r="R128" s="6" t="n">
        <v>1</v>
      </c>
      <c r="S128" s="6" t="n">
        <v>1</v>
      </c>
      <c r="T128" s="6" t="n">
        <v>0</v>
      </c>
      <c r="U128" s="6" t="s">
        <v>337</v>
      </c>
    </row>
    <row r="129" customFormat="false" ht="22.35" hidden="false" customHeight="false" outlineLevel="0" collapsed="false">
      <c r="A129" s="6" t="n">
        <v>249</v>
      </c>
      <c r="B129" s="6" t="s">
        <v>334</v>
      </c>
      <c r="C129" s="7" t="s">
        <v>6002</v>
      </c>
      <c r="D129" s="6" t="s">
        <v>6003</v>
      </c>
      <c r="E129" s="6" t="n">
        <v>3</v>
      </c>
      <c r="F129" s="6" t="n">
        <v>1</v>
      </c>
      <c r="G129" s="6" t="n">
        <v>2</v>
      </c>
      <c r="H129" s="6" t="n">
        <v>9</v>
      </c>
      <c r="I129" s="6" t="n">
        <v>1</v>
      </c>
      <c r="J129" s="6" t="n">
        <v>8</v>
      </c>
      <c r="K129" s="6" t="n">
        <v>0</v>
      </c>
      <c r="L129" s="6" t="n">
        <v>0</v>
      </c>
      <c r="M129" s="6" t="n">
        <v>1</v>
      </c>
      <c r="N129" s="6" t="n">
        <v>1</v>
      </c>
      <c r="O129" s="6" t="n">
        <v>0</v>
      </c>
      <c r="P129" s="6" t="n">
        <v>1</v>
      </c>
      <c r="Q129" s="6" t="n">
        <v>0</v>
      </c>
      <c r="R129" s="6" t="n">
        <v>0</v>
      </c>
      <c r="S129" s="6" t="n">
        <v>0</v>
      </c>
      <c r="T129" s="6" t="n">
        <v>0</v>
      </c>
      <c r="U129" s="6" t="s">
        <v>337</v>
      </c>
    </row>
    <row r="130" customFormat="false" ht="22.35" hidden="false" customHeight="false" outlineLevel="0" collapsed="false">
      <c r="A130" s="6" t="n">
        <v>251</v>
      </c>
      <c r="B130" s="6" t="s">
        <v>334</v>
      </c>
      <c r="C130" s="7" t="s">
        <v>6004</v>
      </c>
      <c r="D130" s="6" t="s">
        <v>6003</v>
      </c>
      <c r="E130" s="6" t="n">
        <v>4</v>
      </c>
      <c r="F130" s="6" t="n">
        <v>1</v>
      </c>
      <c r="G130" s="6" t="n">
        <v>2</v>
      </c>
      <c r="H130" s="6" t="n">
        <v>9</v>
      </c>
      <c r="I130" s="6" t="n">
        <v>1</v>
      </c>
      <c r="J130" s="6" t="n">
        <v>8</v>
      </c>
      <c r="K130" s="6" t="n">
        <v>0</v>
      </c>
      <c r="L130" s="6" t="n">
        <v>0</v>
      </c>
      <c r="M130" s="6" t="n">
        <v>1</v>
      </c>
      <c r="N130" s="6" t="n">
        <v>1</v>
      </c>
      <c r="O130" s="6" t="n">
        <v>0</v>
      </c>
      <c r="P130" s="6" t="n">
        <v>1</v>
      </c>
      <c r="Q130" s="6" t="n">
        <v>0</v>
      </c>
      <c r="R130" s="6" t="n">
        <v>0</v>
      </c>
      <c r="S130" s="6" t="n">
        <v>0</v>
      </c>
      <c r="T130" s="6" t="n">
        <v>0</v>
      </c>
      <c r="U130" s="6" t="s">
        <v>337</v>
      </c>
    </row>
    <row r="131" customFormat="false" ht="22.35" hidden="false" customHeight="false" outlineLevel="0" collapsed="false">
      <c r="A131" s="6" t="n">
        <v>253</v>
      </c>
      <c r="B131" s="6" t="s">
        <v>334</v>
      </c>
      <c r="C131" s="7" t="s">
        <v>6005</v>
      </c>
      <c r="D131" s="6" t="s">
        <v>6003</v>
      </c>
      <c r="E131" s="6" t="n">
        <v>5</v>
      </c>
      <c r="F131" s="6" t="n">
        <v>1</v>
      </c>
      <c r="G131" s="6" t="n">
        <v>2</v>
      </c>
      <c r="H131" s="6" t="n">
        <v>9</v>
      </c>
      <c r="I131" s="6" t="n">
        <v>1</v>
      </c>
      <c r="J131" s="6" t="n">
        <v>8</v>
      </c>
      <c r="K131" s="6" t="n">
        <v>0</v>
      </c>
      <c r="L131" s="6" t="n">
        <v>0</v>
      </c>
      <c r="M131" s="6" t="n">
        <v>1</v>
      </c>
      <c r="N131" s="6" t="n">
        <v>1</v>
      </c>
      <c r="O131" s="6" t="n">
        <v>0</v>
      </c>
      <c r="P131" s="6" t="n">
        <v>1</v>
      </c>
      <c r="Q131" s="6" t="n">
        <v>0</v>
      </c>
      <c r="R131" s="6" t="n">
        <v>0</v>
      </c>
      <c r="S131" s="6" t="n">
        <v>0</v>
      </c>
      <c r="T131" s="6" t="n">
        <v>0</v>
      </c>
      <c r="U131" s="6" t="s">
        <v>337</v>
      </c>
    </row>
    <row r="132" customFormat="false" ht="22.35" hidden="false" customHeight="false" outlineLevel="0" collapsed="false">
      <c r="A132" s="6" t="n">
        <v>255</v>
      </c>
      <c r="B132" s="6" t="s">
        <v>334</v>
      </c>
      <c r="C132" s="7" t="s">
        <v>6006</v>
      </c>
      <c r="D132" s="6" t="s">
        <v>6003</v>
      </c>
      <c r="E132" s="6" t="n">
        <v>10</v>
      </c>
      <c r="F132" s="6" t="n">
        <v>1</v>
      </c>
      <c r="G132" s="6" t="n">
        <v>2</v>
      </c>
      <c r="H132" s="6" t="n">
        <v>9</v>
      </c>
      <c r="I132" s="6" t="n">
        <v>1</v>
      </c>
      <c r="J132" s="6" t="n">
        <v>8</v>
      </c>
      <c r="K132" s="6" t="n">
        <v>0</v>
      </c>
      <c r="L132" s="6" t="n">
        <v>0</v>
      </c>
      <c r="M132" s="6" t="n">
        <v>1</v>
      </c>
      <c r="N132" s="6" t="n">
        <v>1</v>
      </c>
      <c r="O132" s="6" t="n">
        <v>0</v>
      </c>
      <c r="P132" s="6" t="n">
        <v>1</v>
      </c>
      <c r="Q132" s="6" t="n">
        <v>0</v>
      </c>
      <c r="R132" s="6" t="n">
        <v>0</v>
      </c>
      <c r="S132" s="6" t="n">
        <v>0</v>
      </c>
      <c r="T132" s="6" t="n">
        <v>0</v>
      </c>
      <c r="U132" s="6" t="s">
        <v>337</v>
      </c>
    </row>
    <row r="133" customFormat="false" ht="22.35" hidden="false" customHeight="false" outlineLevel="0" collapsed="false">
      <c r="A133" s="6" t="n">
        <v>257</v>
      </c>
      <c r="B133" s="6" t="s">
        <v>334</v>
      </c>
      <c r="C133" s="7" t="s">
        <v>6007</v>
      </c>
      <c r="D133" s="6" t="s">
        <v>6003</v>
      </c>
      <c r="E133" s="6" t="n">
        <v>5</v>
      </c>
      <c r="F133" s="6" t="n">
        <v>1</v>
      </c>
      <c r="G133" s="6" t="n">
        <v>2</v>
      </c>
      <c r="H133" s="6" t="n">
        <v>9</v>
      </c>
      <c r="I133" s="6" t="n">
        <v>1</v>
      </c>
      <c r="J133" s="6" t="n">
        <v>8</v>
      </c>
      <c r="K133" s="6" t="n">
        <v>0</v>
      </c>
      <c r="L133" s="6" t="n">
        <v>0</v>
      </c>
      <c r="M133" s="6" t="n">
        <v>1</v>
      </c>
      <c r="N133" s="6" t="n">
        <v>1</v>
      </c>
      <c r="O133" s="6" t="n">
        <v>0</v>
      </c>
      <c r="P133" s="6" t="n">
        <v>1</v>
      </c>
      <c r="Q133" s="6" t="n">
        <v>0</v>
      </c>
      <c r="R133" s="6" t="n">
        <v>0</v>
      </c>
      <c r="S133" s="6" t="n">
        <v>0</v>
      </c>
      <c r="T133" s="6" t="n">
        <v>0</v>
      </c>
      <c r="U133" s="6" t="s">
        <v>337</v>
      </c>
    </row>
    <row r="134" customFormat="false" ht="22.35" hidden="false" customHeight="false" outlineLevel="0" collapsed="false">
      <c r="A134" s="6" t="n">
        <v>259</v>
      </c>
      <c r="B134" s="6" t="s">
        <v>334</v>
      </c>
      <c r="C134" s="7" t="s">
        <v>6008</v>
      </c>
      <c r="D134" s="6" t="s">
        <v>6009</v>
      </c>
      <c r="E134" s="6" t="n">
        <v>10</v>
      </c>
      <c r="F134" s="6" t="n">
        <v>9</v>
      </c>
      <c r="G134" s="6" t="n">
        <v>1</v>
      </c>
      <c r="H134" s="6" t="n">
        <v>2</v>
      </c>
      <c r="I134" s="6" t="n">
        <v>6</v>
      </c>
      <c r="J134" s="6" t="n">
        <v>1</v>
      </c>
      <c r="K134" s="6" t="n">
        <v>0</v>
      </c>
      <c r="L134" s="6" t="n">
        <v>0</v>
      </c>
      <c r="M134" s="6" t="n">
        <v>0</v>
      </c>
      <c r="N134" s="6" t="n">
        <v>0</v>
      </c>
      <c r="O134" s="6" t="n">
        <v>0</v>
      </c>
      <c r="P134" s="6" t="n">
        <v>0</v>
      </c>
      <c r="Q134" s="6" t="n">
        <v>0</v>
      </c>
      <c r="R134" s="6" t="n">
        <v>0</v>
      </c>
      <c r="S134" s="6" t="n">
        <v>0</v>
      </c>
      <c r="T134" s="6" t="n">
        <v>0</v>
      </c>
      <c r="U134" s="6" t="s">
        <v>337</v>
      </c>
    </row>
    <row r="135" customFormat="false" ht="22.35" hidden="false" customHeight="false" outlineLevel="0" collapsed="false">
      <c r="A135" s="6" t="n">
        <v>261</v>
      </c>
      <c r="B135" s="6" t="s">
        <v>334</v>
      </c>
      <c r="C135" s="7" t="s">
        <v>6010</v>
      </c>
      <c r="D135" s="6" t="s">
        <v>6009</v>
      </c>
      <c r="E135" s="6" t="n">
        <v>10</v>
      </c>
      <c r="F135" s="6" t="n">
        <v>9</v>
      </c>
      <c r="G135" s="6" t="n">
        <v>1</v>
      </c>
      <c r="H135" s="6" t="n">
        <v>2</v>
      </c>
      <c r="I135" s="6" t="n">
        <v>6</v>
      </c>
      <c r="J135" s="6" t="n">
        <v>1</v>
      </c>
      <c r="K135" s="6" t="n">
        <v>0</v>
      </c>
      <c r="L135" s="6" t="n">
        <v>0</v>
      </c>
      <c r="M135" s="6" t="n">
        <v>0</v>
      </c>
      <c r="N135" s="6" t="n">
        <v>0</v>
      </c>
      <c r="O135" s="6" t="n">
        <v>0</v>
      </c>
      <c r="P135" s="6" t="n">
        <v>0</v>
      </c>
      <c r="Q135" s="6" t="n">
        <v>0</v>
      </c>
      <c r="R135" s="6" t="n">
        <v>0</v>
      </c>
      <c r="S135" s="6" t="n">
        <v>0</v>
      </c>
      <c r="T135" s="6" t="n">
        <v>0</v>
      </c>
      <c r="U135" s="6" t="s">
        <v>337</v>
      </c>
    </row>
    <row r="136" customFormat="false" ht="22.35" hidden="false" customHeight="false" outlineLevel="0" collapsed="false">
      <c r="A136" s="6" t="n">
        <v>263</v>
      </c>
      <c r="B136" s="6" t="s">
        <v>334</v>
      </c>
      <c r="C136" s="7" t="s">
        <v>6011</v>
      </c>
      <c r="D136" s="6" t="s">
        <v>6009</v>
      </c>
      <c r="E136" s="6" t="n">
        <v>1</v>
      </c>
      <c r="F136" s="6" t="n">
        <v>9</v>
      </c>
      <c r="G136" s="6" t="n">
        <v>1</v>
      </c>
      <c r="H136" s="6" t="n">
        <v>2</v>
      </c>
      <c r="I136" s="6" t="n">
        <v>6</v>
      </c>
      <c r="J136" s="6" t="n">
        <v>1</v>
      </c>
      <c r="K136" s="6" t="n">
        <v>0</v>
      </c>
      <c r="L136" s="6" t="n">
        <v>0</v>
      </c>
      <c r="M136" s="6" t="n">
        <v>0</v>
      </c>
      <c r="N136" s="6" t="n">
        <v>0</v>
      </c>
      <c r="O136" s="6" t="n">
        <v>0</v>
      </c>
      <c r="P136" s="6" t="n">
        <v>0</v>
      </c>
      <c r="Q136" s="6" t="n">
        <v>0</v>
      </c>
      <c r="R136" s="6" t="n">
        <v>0</v>
      </c>
      <c r="S136" s="6" t="n">
        <v>0</v>
      </c>
      <c r="T136" s="6" t="n">
        <v>0</v>
      </c>
      <c r="U136" s="6" t="s">
        <v>337</v>
      </c>
    </row>
    <row r="137" customFormat="false" ht="22.35" hidden="false" customHeight="false" outlineLevel="0" collapsed="false">
      <c r="A137" s="6" t="n">
        <v>265</v>
      </c>
      <c r="B137" s="6" t="s">
        <v>334</v>
      </c>
      <c r="C137" s="7" t="s">
        <v>6012</v>
      </c>
      <c r="D137" s="6" t="s">
        <v>6009</v>
      </c>
      <c r="E137" s="6" t="n">
        <v>8</v>
      </c>
      <c r="F137" s="6" t="n">
        <v>9</v>
      </c>
      <c r="G137" s="6" t="n">
        <v>1</v>
      </c>
      <c r="H137" s="6" t="n">
        <v>2</v>
      </c>
      <c r="I137" s="6" t="n">
        <v>6</v>
      </c>
      <c r="J137" s="6" t="n">
        <v>1</v>
      </c>
      <c r="K137" s="6" t="n">
        <v>0</v>
      </c>
      <c r="L137" s="6" t="n">
        <v>0</v>
      </c>
      <c r="M137" s="6" t="n">
        <v>0</v>
      </c>
      <c r="N137" s="6" t="n">
        <v>0</v>
      </c>
      <c r="O137" s="6" t="n">
        <v>0</v>
      </c>
      <c r="P137" s="6" t="n">
        <v>0</v>
      </c>
      <c r="Q137" s="6" t="n">
        <v>0</v>
      </c>
      <c r="R137" s="6" t="n">
        <v>0</v>
      </c>
      <c r="S137" s="6" t="n">
        <v>0</v>
      </c>
      <c r="T137" s="6" t="n">
        <v>0</v>
      </c>
      <c r="U137" s="6" t="s">
        <v>337</v>
      </c>
    </row>
    <row r="138" customFormat="false" ht="22.35" hidden="false" customHeight="false" outlineLevel="0" collapsed="false">
      <c r="A138" s="6" t="n">
        <v>267</v>
      </c>
      <c r="B138" s="6" t="s">
        <v>334</v>
      </c>
      <c r="C138" s="7" t="s">
        <v>6013</v>
      </c>
      <c r="D138" s="6" t="s">
        <v>6009</v>
      </c>
      <c r="E138" s="6" t="n">
        <v>9</v>
      </c>
      <c r="F138" s="6" t="n">
        <v>9</v>
      </c>
      <c r="G138" s="6" t="n">
        <v>1</v>
      </c>
      <c r="H138" s="6" t="n">
        <v>2</v>
      </c>
      <c r="I138" s="6" t="n">
        <v>6</v>
      </c>
      <c r="J138" s="6" t="n">
        <v>1</v>
      </c>
      <c r="K138" s="6" t="n">
        <v>0</v>
      </c>
      <c r="L138" s="6" t="n">
        <v>0</v>
      </c>
      <c r="M138" s="6" t="n">
        <v>0</v>
      </c>
      <c r="N138" s="6" t="n">
        <v>0</v>
      </c>
      <c r="O138" s="6" t="n">
        <v>0</v>
      </c>
      <c r="P138" s="6" t="n">
        <v>0</v>
      </c>
      <c r="Q138" s="6" t="n">
        <v>0</v>
      </c>
      <c r="R138" s="6" t="n">
        <v>0</v>
      </c>
      <c r="S138" s="6" t="n">
        <v>0</v>
      </c>
      <c r="T138" s="6" t="n">
        <v>0</v>
      </c>
      <c r="U138" s="6" t="s">
        <v>337</v>
      </c>
    </row>
    <row r="139" customFormat="false" ht="22.35" hidden="false" customHeight="false" outlineLevel="0" collapsed="false">
      <c r="A139" s="6" t="n">
        <v>269</v>
      </c>
      <c r="B139" s="6" t="s">
        <v>334</v>
      </c>
      <c r="C139" s="7" t="s">
        <v>6014</v>
      </c>
      <c r="D139" s="6" t="s">
        <v>6015</v>
      </c>
      <c r="E139" s="6" t="n">
        <v>8</v>
      </c>
      <c r="F139" s="6" t="n">
        <v>4</v>
      </c>
      <c r="G139" s="6" t="n">
        <v>1</v>
      </c>
      <c r="H139" s="6" t="n">
        <v>2</v>
      </c>
      <c r="I139" s="6" t="n">
        <v>10</v>
      </c>
      <c r="J139" s="6" t="n">
        <v>4</v>
      </c>
      <c r="K139" s="6" t="n">
        <v>0</v>
      </c>
      <c r="L139" s="6" t="n">
        <v>0</v>
      </c>
      <c r="M139" s="6" t="n">
        <v>1</v>
      </c>
      <c r="N139" s="6" t="n">
        <v>0</v>
      </c>
      <c r="O139" s="6" t="n">
        <v>1</v>
      </c>
      <c r="P139" s="6" t="n">
        <v>0</v>
      </c>
      <c r="Q139" s="6" t="n">
        <v>0</v>
      </c>
      <c r="R139" s="6" t="n">
        <v>0</v>
      </c>
      <c r="S139" s="6" t="n">
        <v>0</v>
      </c>
      <c r="T139" s="6" t="n">
        <v>1</v>
      </c>
      <c r="U139" s="6" t="s">
        <v>337</v>
      </c>
    </row>
    <row r="140" customFormat="false" ht="22.35" hidden="false" customHeight="false" outlineLevel="0" collapsed="false">
      <c r="A140" s="6" t="n">
        <v>270</v>
      </c>
      <c r="B140" s="6" t="s">
        <v>334</v>
      </c>
      <c r="C140" s="7" t="s">
        <v>6016</v>
      </c>
      <c r="D140" s="6" t="s">
        <v>6015</v>
      </c>
      <c r="E140" s="6" t="n">
        <v>8</v>
      </c>
      <c r="F140" s="6" t="n">
        <v>4</v>
      </c>
      <c r="G140" s="6" t="n">
        <v>1</v>
      </c>
      <c r="H140" s="6" t="n">
        <v>2</v>
      </c>
      <c r="I140" s="6" t="n">
        <v>10</v>
      </c>
      <c r="J140" s="6" t="n">
        <v>4</v>
      </c>
      <c r="K140" s="6" t="n">
        <v>0</v>
      </c>
      <c r="L140" s="6" t="n">
        <v>0</v>
      </c>
      <c r="M140" s="6" t="n">
        <v>1</v>
      </c>
      <c r="N140" s="6" t="n">
        <v>0</v>
      </c>
      <c r="O140" s="6" t="n">
        <v>1</v>
      </c>
      <c r="P140" s="6" t="n">
        <v>0</v>
      </c>
      <c r="Q140" s="6" t="n">
        <v>0</v>
      </c>
      <c r="R140" s="6" t="n">
        <v>0</v>
      </c>
      <c r="S140" s="6" t="n">
        <v>0</v>
      </c>
      <c r="T140" s="6" t="n">
        <v>1</v>
      </c>
      <c r="U140" s="6" t="s">
        <v>337</v>
      </c>
    </row>
    <row r="141" customFormat="false" ht="22.35" hidden="false" customHeight="false" outlineLevel="0" collapsed="false">
      <c r="A141" s="6" t="n">
        <v>271</v>
      </c>
      <c r="B141" s="6" t="s">
        <v>334</v>
      </c>
      <c r="C141" s="7" t="s">
        <v>6017</v>
      </c>
      <c r="D141" s="6" t="s">
        <v>6015</v>
      </c>
      <c r="E141" s="6" t="n">
        <v>10</v>
      </c>
      <c r="F141" s="6" t="n">
        <v>4</v>
      </c>
      <c r="G141" s="6" t="n">
        <v>1</v>
      </c>
      <c r="H141" s="6" t="n">
        <v>2</v>
      </c>
      <c r="I141" s="6" t="n">
        <v>10</v>
      </c>
      <c r="J141" s="6" t="n">
        <v>4</v>
      </c>
      <c r="K141" s="6" t="n">
        <v>0</v>
      </c>
      <c r="L141" s="6" t="n">
        <v>0</v>
      </c>
      <c r="M141" s="6" t="n">
        <v>1</v>
      </c>
      <c r="N141" s="6" t="n">
        <v>0</v>
      </c>
      <c r="O141" s="6" t="n">
        <v>1</v>
      </c>
      <c r="P141" s="6" t="n">
        <v>0</v>
      </c>
      <c r="Q141" s="6" t="n">
        <v>0</v>
      </c>
      <c r="R141" s="6" t="n">
        <v>0</v>
      </c>
      <c r="S141" s="6" t="n">
        <v>0</v>
      </c>
      <c r="T141" s="6" t="n">
        <v>1</v>
      </c>
      <c r="U141" s="6" t="s">
        <v>337</v>
      </c>
    </row>
    <row r="142" customFormat="false" ht="22.35" hidden="false" customHeight="false" outlineLevel="0" collapsed="false">
      <c r="A142" s="6" t="n">
        <v>272</v>
      </c>
      <c r="B142" s="6" t="s">
        <v>334</v>
      </c>
      <c r="C142" s="7" t="s">
        <v>6018</v>
      </c>
      <c r="D142" s="6" t="s">
        <v>6015</v>
      </c>
      <c r="E142" s="6" t="n">
        <v>1</v>
      </c>
      <c r="F142" s="6" t="n">
        <v>4</v>
      </c>
      <c r="G142" s="6" t="n">
        <v>1</v>
      </c>
      <c r="H142" s="6" t="n">
        <v>2</v>
      </c>
      <c r="I142" s="6" t="n">
        <v>10</v>
      </c>
      <c r="J142" s="6" t="n">
        <v>4</v>
      </c>
      <c r="K142" s="6" t="n">
        <v>0</v>
      </c>
      <c r="L142" s="6" t="n">
        <v>0</v>
      </c>
      <c r="M142" s="6" t="n">
        <v>1</v>
      </c>
      <c r="N142" s="6" t="n">
        <v>0</v>
      </c>
      <c r="O142" s="6" t="n">
        <v>1</v>
      </c>
      <c r="P142" s="6" t="n">
        <v>0</v>
      </c>
      <c r="Q142" s="6" t="n">
        <v>0</v>
      </c>
      <c r="R142" s="6" t="n">
        <v>0</v>
      </c>
      <c r="S142" s="6" t="n">
        <v>0</v>
      </c>
      <c r="T142" s="6" t="n">
        <v>1</v>
      </c>
      <c r="U142" s="6" t="s">
        <v>337</v>
      </c>
    </row>
    <row r="143" customFormat="false" ht="22.35" hidden="false" customHeight="false" outlineLevel="0" collapsed="false">
      <c r="A143" s="6" t="n">
        <v>273</v>
      </c>
      <c r="B143" s="6" t="s">
        <v>334</v>
      </c>
      <c r="C143" s="7" t="s">
        <v>6019</v>
      </c>
      <c r="D143" s="6" t="s">
        <v>6015</v>
      </c>
      <c r="E143" s="6" t="n">
        <v>9</v>
      </c>
      <c r="F143" s="6" t="n">
        <v>4</v>
      </c>
      <c r="G143" s="6" t="n">
        <v>1</v>
      </c>
      <c r="H143" s="6" t="n">
        <v>2</v>
      </c>
      <c r="I143" s="6" t="n">
        <v>10</v>
      </c>
      <c r="J143" s="6" t="n">
        <v>4</v>
      </c>
      <c r="K143" s="6" t="n">
        <v>0</v>
      </c>
      <c r="L143" s="6" t="n">
        <v>0</v>
      </c>
      <c r="M143" s="6" t="n">
        <v>1</v>
      </c>
      <c r="N143" s="6" t="n">
        <v>0</v>
      </c>
      <c r="O143" s="6" t="n">
        <v>1</v>
      </c>
      <c r="P143" s="6" t="n">
        <v>0</v>
      </c>
      <c r="Q143" s="6" t="n">
        <v>0</v>
      </c>
      <c r="R143" s="6" t="n">
        <v>0</v>
      </c>
      <c r="S143" s="6" t="n">
        <v>0</v>
      </c>
      <c r="T143" s="6" t="n">
        <v>1</v>
      </c>
      <c r="U143" s="6" t="s">
        <v>337</v>
      </c>
    </row>
    <row r="144" customFormat="false" ht="22.35" hidden="false" customHeight="false" outlineLevel="0" collapsed="false">
      <c r="A144" s="6" t="n">
        <v>274</v>
      </c>
      <c r="B144" s="6" t="s">
        <v>334</v>
      </c>
      <c r="C144" s="7" t="s">
        <v>6020</v>
      </c>
      <c r="D144" s="6" t="s">
        <v>6021</v>
      </c>
      <c r="E144" s="6" t="n">
        <v>10</v>
      </c>
      <c r="F144" s="6" t="n">
        <v>3</v>
      </c>
      <c r="G144" s="6" t="n">
        <v>3</v>
      </c>
      <c r="H144" s="6" t="n">
        <v>2</v>
      </c>
      <c r="I144" s="6" t="n">
        <v>6</v>
      </c>
      <c r="J144" s="6" t="n">
        <v>2</v>
      </c>
      <c r="K144" s="6" t="n">
        <v>1</v>
      </c>
      <c r="L144" s="6" t="n">
        <v>0</v>
      </c>
      <c r="M144" s="6" t="n">
        <v>0</v>
      </c>
      <c r="N144" s="6" t="n">
        <v>0</v>
      </c>
      <c r="O144" s="6" t="n">
        <v>1</v>
      </c>
      <c r="P144" s="6" t="n">
        <v>0</v>
      </c>
      <c r="Q144" s="6" t="n">
        <v>0</v>
      </c>
      <c r="R144" s="6" t="n">
        <v>1</v>
      </c>
      <c r="S144" s="6" t="n">
        <v>0</v>
      </c>
      <c r="T144" s="6" t="n">
        <v>0</v>
      </c>
      <c r="U144" s="6" t="s">
        <v>337</v>
      </c>
    </row>
    <row r="145" customFormat="false" ht="22.35" hidden="false" customHeight="false" outlineLevel="0" collapsed="false">
      <c r="A145" s="6" t="n">
        <v>277</v>
      </c>
      <c r="B145" s="6" t="s">
        <v>334</v>
      </c>
      <c r="C145" s="7" t="s">
        <v>559</v>
      </c>
      <c r="D145" s="6" t="s">
        <v>6021</v>
      </c>
      <c r="E145" s="6" t="n">
        <v>1</v>
      </c>
      <c r="F145" s="6" t="n">
        <v>3</v>
      </c>
      <c r="G145" s="6" t="n">
        <v>3</v>
      </c>
      <c r="H145" s="6" t="n">
        <v>2</v>
      </c>
      <c r="I145" s="6" t="n">
        <v>6</v>
      </c>
      <c r="J145" s="6" t="n">
        <v>2</v>
      </c>
      <c r="K145" s="6" t="n">
        <v>1</v>
      </c>
      <c r="L145" s="6" t="n">
        <v>0</v>
      </c>
      <c r="M145" s="6" t="n">
        <v>0</v>
      </c>
      <c r="N145" s="6" t="n">
        <v>0</v>
      </c>
      <c r="O145" s="6" t="n">
        <v>1</v>
      </c>
      <c r="P145" s="6" t="n">
        <v>0</v>
      </c>
      <c r="Q145" s="6" t="n">
        <v>0</v>
      </c>
      <c r="R145" s="6" t="n">
        <v>1</v>
      </c>
      <c r="S145" s="6" t="n">
        <v>0</v>
      </c>
      <c r="T145" s="6" t="n">
        <v>0</v>
      </c>
      <c r="U145" s="6" t="s">
        <v>337</v>
      </c>
    </row>
    <row r="146" customFormat="false" ht="22.35" hidden="false" customHeight="false" outlineLevel="0" collapsed="false">
      <c r="A146" s="6" t="n">
        <v>280</v>
      </c>
      <c r="B146" s="6" t="s">
        <v>334</v>
      </c>
      <c r="C146" s="7" t="s">
        <v>6022</v>
      </c>
      <c r="D146" s="6" t="s">
        <v>6021</v>
      </c>
      <c r="E146" s="6" t="n">
        <v>1</v>
      </c>
      <c r="F146" s="6" t="n">
        <v>3</v>
      </c>
      <c r="G146" s="6" t="n">
        <v>3</v>
      </c>
      <c r="H146" s="6" t="n">
        <v>2</v>
      </c>
      <c r="I146" s="6" t="n">
        <v>6</v>
      </c>
      <c r="J146" s="6" t="n">
        <v>2</v>
      </c>
      <c r="K146" s="6" t="n">
        <v>1</v>
      </c>
      <c r="L146" s="6" t="n">
        <v>0</v>
      </c>
      <c r="M146" s="6" t="n">
        <v>0</v>
      </c>
      <c r="N146" s="6" t="n">
        <v>0</v>
      </c>
      <c r="O146" s="6" t="n">
        <v>1</v>
      </c>
      <c r="P146" s="6" t="n">
        <v>0</v>
      </c>
      <c r="Q146" s="6" t="n">
        <v>0</v>
      </c>
      <c r="R146" s="6" t="n">
        <v>1</v>
      </c>
      <c r="S146" s="6" t="n">
        <v>0</v>
      </c>
      <c r="T146" s="6" t="n">
        <v>0</v>
      </c>
      <c r="U146" s="6" t="s">
        <v>337</v>
      </c>
    </row>
    <row r="147" customFormat="false" ht="22.35" hidden="false" customHeight="false" outlineLevel="0" collapsed="false">
      <c r="A147" s="6" t="n">
        <v>283</v>
      </c>
      <c r="B147" s="6" t="s">
        <v>334</v>
      </c>
      <c r="C147" s="7" t="s">
        <v>560</v>
      </c>
      <c r="D147" s="6" t="s">
        <v>6021</v>
      </c>
      <c r="E147" s="6" t="n">
        <v>8</v>
      </c>
      <c r="F147" s="6" t="n">
        <v>3</v>
      </c>
      <c r="G147" s="6" t="n">
        <v>3</v>
      </c>
      <c r="H147" s="6" t="n">
        <v>2</v>
      </c>
      <c r="I147" s="6" t="n">
        <v>6</v>
      </c>
      <c r="J147" s="6" t="n">
        <v>2</v>
      </c>
      <c r="K147" s="6" t="n">
        <v>1</v>
      </c>
      <c r="L147" s="6" t="n">
        <v>0</v>
      </c>
      <c r="M147" s="6" t="n">
        <v>0</v>
      </c>
      <c r="N147" s="6" t="n">
        <v>0</v>
      </c>
      <c r="O147" s="6" t="n">
        <v>1</v>
      </c>
      <c r="P147" s="6" t="n">
        <v>0</v>
      </c>
      <c r="Q147" s="6" t="n">
        <v>0</v>
      </c>
      <c r="R147" s="6" t="n">
        <v>1</v>
      </c>
      <c r="S147" s="6" t="n">
        <v>0</v>
      </c>
      <c r="T147" s="6" t="n">
        <v>0</v>
      </c>
      <c r="U147" s="6" t="s">
        <v>337</v>
      </c>
    </row>
    <row r="148" customFormat="false" ht="22.35" hidden="false" customHeight="false" outlineLevel="0" collapsed="false">
      <c r="A148" s="6" t="n">
        <v>286</v>
      </c>
      <c r="B148" s="6" t="s">
        <v>334</v>
      </c>
      <c r="C148" s="7" t="s">
        <v>6023</v>
      </c>
      <c r="D148" s="6" t="s">
        <v>6021</v>
      </c>
      <c r="E148" s="6" t="n">
        <v>9</v>
      </c>
      <c r="F148" s="6" t="n">
        <v>3</v>
      </c>
      <c r="G148" s="6" t="n">
        <v>3</v>
      </c>
      <c r="H148" s="6" t="n">
        <v>2</v>
      </c>
      <c r="I148" s="6" t="n">
        <v>6</v>
      </c>
      <c r="J148" s="6" t="n">
        <v>2</v>
      </c>
      <c r="K148" s="6" t="n">
        <v>1</v>
      </c>
      <c r="L148" s="6" t="n">
        <v>0</v>
      </c>
      <c r="M148" s="6" t="n">
        <v>0</v>
      </c>
      <c r="N148" s="6" t="n">
        <v>0</v>
      </c>
      <c r="O148" s="6" t="n">
        <v>1</v>
      </c>
      <c r="P148" s="6" t="n">
        <v>0</v>
      </c>
      <c r="Q148" s="6" t="n">
        <v>0</v>
      </c>
      <c r="R148" s="6" t="n">
        <v>1</v>
      </c>
      <c r="S148" s="6" t="n">
        <v>0</v>
      </c>
      <c r="T148" s="6" t="n">
        <v>0</v>
      </c>
      <c r="U148" s="6" t="s">
        <v>337</v>
      </c>
    </row>
    <row r="149" customFormat="false" ht="22.35" hidden="false" customHeight="false" outlineLevel="0" collapsed="false">
      <c r="A149" s="6" t="n">
        <v>289</v>
      </c>
      <c r="B149" s="6" t="s">
        <v>334</v>
      </c>
      <c r="C149" s="7" t="s">
        <v>6024</v>
      </c>
      <c r="D149" s="6" t="s">
        <v>6025</v>
      </c>
      <c r="E149" s="6" t="n">
        <v>7</v>
      </c>
      <c r="F149" s="6" t="n">
        <v>6</v>
      </c>
      <c r="G149" s="6" t="n">
        <v>9</v>
      </c>
      <c r="H149" s="6" t="n">
        <v>10</v>
      </c>
      <c r="I149" s="6" t="n">
        <v>2</v>
      </c>
      <c r="J149" s="6" t="n">
        <v>5</v>
      </c>
      <c r="K149" s="6" t="n">
        <v>0</v>
      </c>
      <c r="L149" s="6" t="n">
        <v>0</v>
      </c>
      <c r="M149" s="6" t="n">
        <v>1</v>
      </c>
      <c r="N149" s="6" t="n">
        <v>1</v>
      </c>
      <c r="O149" s="6" t="n">
        <v>1</v>
      </c>
      <c r="P149" s="6" t="n">
        <v>0</v>
      </c>
      <c r="Q149" s="6" t="n">
        <v>0</v>
      </c>
      <c r="R149" s="6" t="n">
        <v>0</v>
      </c>
      <c r="S149" s="6" t="n">
        <v>0</v>
      </c>
      <c r="T149" s="6" t="n">
        <v>0</v>
      </c>
      <c r="U149" s="6" t="s">
        <v>337</v>
      </c>
    </row>
    <row r="150" customFormat="false" ht="22.35" hidden="false" customHeight="false" outlineLevel="0" collapsed="false">
      <c r="A150" s="6" t="n">
        <v>291</v>
      </c>
      <c r="B150" s="6" t="s">
        <v>334</v>
      </c>
      <c r="C150" s="7" t="s">
        <v>6026</v>
      </c>
      <c r="D150" s="6" t="s">
        <v>6025</v>
      </c>
      <c r="E150" s="6" t="n">
        <v>9</v>
      </c>
      <c r="F150" s="6" t="n">
        <v>6</v>
      </c>
      <c r="G150" s="6" t="n">
        <v>9</v>
      </c>
      <c r="H150" s="6" t="n">
        <v>10</v>
      </c>
      <c r="I150" s="6" t="n">
        <v>2</v>
      </c>
      <c r="J150" s="6" t="n">
        <v>5</v>
      </c>
      <c r="K150" s="6" t="n">
        <v>0</v>
      </c>
      <c r="L150" s="6" t="n">
        <v>0</v>
      </c>
      <c r="M150" s="6" t="n">
        <v>1</v>
      </c>
      <c r="N150" s="6" t="n">
        <v>1</v>
      </c>
      <c r="O150" s="6" t="n">
        <v>1</v>
      </c>
      <c r="P150" s="6" t="n">
        <v>0</v>
      </c>
      <c r="Q150" s="6" t="n">
        <v>0</v>
      </c>
      <c r="R150" s="6" t="n">
        <v>0</v>
      </c>
      <c r="S150" s="6" t="n">
        <v>0</v>
      </c>
      <c r="T150" s="6" t="n">
        <v>0</v>
      </c>
      <c r="U150" s="6" t="s">
        <v>337</v>
      </c>
    </row>
    <row r="151" customFormat="false" ht="22.35" hidden="false" customHeight="false" outlineLevel="0" collapsed="false">
      <c r="A151" s="6" t="n">
        <v>293</v>
      </c>
      <c r="B151" s="6" t="s">
        <v>334</v>
      </c>
      <c r="C151" s="7" t="s">
        <v>6027</v>
      </c>
      <c r="D151" s="6" t="s">
        <v>6025</v>
      </c>
      <c r="E151" s="6" t="n">
        <v>2</v>
      </c>
      <c r="F151" s="6" t="n">
        <v>6</v>
      </c>
      <c r="G151" s="6" t="n">
        <v>9</v>
      </c>
      <c r="H151" s="6" t="n">
        <v>10</v>
      </c>
      <c r="I151" s="6" t="n">
        <v>2</v>
      </c>
      <c r="J151" s="6" t="n">
        <v>5</v>
      </c>
      <c r="K151" s="6" t="n">
        <v>0</v>
      </c>
      <c r="L151" s="6" t="n">
        <v>0</v>
      </c>
      <c r="M151" s="6" t="n">
        <v>1</v>
      </c>
      <c r="N151" s="6" t="n">
        <v>1</v>
      </c>
      <c r="O151" s="6" t="n">
        <v>1</v>
      </c>
      <c r="P151" s="6" t="n">
        <v>0</v>
      </c>
      <c r="Q151" s="6" t="n">
        <v>0</v>
      </c>
      <c r="R151" s="6" t="n">
        <v>0</v>
      </c>
      <c r="S151" s="6" t="n">
        <v>0</v>
      </c>
      <c r="T151" s="6" t="n">
        <v>0</v>
      </c>
      <c r="U151" s="6" t="s">
        <v>337</v>
      </c>
    </row>
    <row r="152" customFormat="false" ht="22.35" hidden="false" customHeight="false" outlineLevel="0" collapsed="false">
      <c r="A152" s="6" t="n">
        <v>295</v>
      </c>
      <c r="B152" s="6" t="s">
        <v>334</v>
      </c>
      <c r="C152" s="7" t="s">
        <v>6028</v>
      </c>
      <c r="D152" s="6" t="s">
        <v>6025</v>
      </c>
      <c r="E152" s="6" t="n">
        <v>4</v>
      </c>
      <c r="F152" s="6" t="n">
        <v>6</v>
      </c>
      <c r="G152" s="6" t="n">
        <v>9</v>
      </c>
      <c r="H152" s="6" t="n">
        <v>10</v>
      </c>
      <c r="I152" s="6" t="n">
        <v>2</v>
      </c>
      <c r="J152" s="6" t="n">
        <v>5</v>
      </c>
      <c r="K152" s="6" t="n">
        <v>0</v>
      </c>
      <c r="L152" s="6" t="n">
        <v>0</v>
      </c>
      <c r="M152" s="6" t="n">
        <v>1</v>
      </c>
      <c r="N152" s="6" t="n">
        <v>1</v>
      </c>
      <c r="O152" s="6" t="n">
        <v>1</v>
      </c>
      <c r="P152" s="6" t="n">
        <v>0</v>
      </c>
      <c r="Q152" s="6" t="n">
        <v>0</v>
      </c>
      <c r="R152" s="6" t="n">
        <v>0</v>
      </c>
      <c r="S152" s="6" t="n">
        <v>0</v>
      </c>
      <c r="T152" s="6" t="n">
        <v>0</v>
      </c>
      <c r="U152" s="6" t="s">
        <v>337</v>
      </c>
    </row>
    <row r="153" customFormat="false" ht="22.35" hidden="false" customHeight="false" outlineLevel="0" collapsed="false">
      <c r="A153" s="6" t="n">
        <v>297</v>
      </c>
      <c r="B153" s="6" t="s">
        <v>334</v>
      </c>
      <c r="C153" s="7" t="s">
        <v>6029</v>
      </c>
      <c r="D153" s="6" t="s">
        <v>6025</v>
      </c>
      <c r="E153" s="6" t="n">
        <v>7</v>
      </c>
      <c r="F153" s="6" t="n">
        <v>6</v>
      </c>
      <c r="G153" s="6" t="n">
        <v>9</v>
      </c>
      <c r="H153" s="6" t="n">
        <v>10</v>
      </c>
      <c r="I153" s="6" t="n">
        <v>2</v>
      </c>
      <c r="J153" s="6" t="n">
        <v>5</v>
      </c>
      <c r="K153" s="6" t="n">
        <v>0</v>
      </c>
      <c r="L153" s="6" t="n">
        <v>0</v>
      </c>
      <c r="M153" s="6" t="n">
        <v>1</v>
      </c>
      <c r="N153" s="6" t="n">
        <v>1</v>
      </c>
      <c r="O153" s="6" t="n">
        <v>1</v>
      </c>
      <c r="P153" s="6" t="n">
        <v>0</v>
      </c>
      <c r="Q153" s="6" t="n">
        <v>0</v>
      </c>
      <c r="R153" s="6" t="n">
        <v>0</v>
      </c>
      <c r="S153" s="6" t="n">
        <v>0</v>
      </c>
      <c r="T153" s="6" t="n">
        <v>0</v>
      </c>
      <c r="U153" s="6" t="s">
        <v>337</v>
      </c>
    </row>
    <row r="154" customFormat="false" ht="22.35" hidden="false" customHeight="false" outlineLevel="0" collapsed="false">
      <c r="A154" s="6" t="n">
        <v>299</v>
      </c>
      <c r="B154" s="6" t="s">
        <v>334</v>
      </c>
      <c r="C154" s="7" t="s">
        <v>6030</v>
      </c>
      <c r="D154" s="6" t="s">
        <v>6031</v>
      </c>
      <c r="E154" s="6" t="n">
        <v>4</v>
      </c>
      <c r="F154" s="6" t="n">
        <v>2</v>
      </c>
      <c r="G154" s="6" t="n">
        <v>4</v>
      </c>
      <c r="H154" s="6" t="n">
        <v>9</v>
      </c>
      <c r="I154" s="6" t="n">
        <v>8</v>
      </c>
      <c r="J154" s="6" t="n">
        <v>8</v>
      </c>
      <c r="K154" s="6" t="n">
        <v>1</v>
      </c>
      <c r="L154" s="6" t="n">
        <v>1</v>
      </c>
      <c r="M154" s="6" t="n">
        <v>0</v>
      </c>
      <c r="N154" s="6" t="n">
        <v>1</v>
      </c>
      <c r="O154" s="6" t="n">
        <v>1</v>
      </c>
      <c r="P154" s="6" t="n">
        <v>0</v>
      </c>
      <c r="Q154" s="6" t="n">
        <v>0</v>
      </c>
      <c r="R154" s="6" t="n">
        <v>0</v>
      </c>
      <c r="S154" s="6" t="n">
        <v>1</v>
      </c>
      <c r="T154" s="6" t="n">
        <v>1</v>
      </c>
      <c r="U154" s="6" t="s">
        <v>337</v>
      </c>
    </row>
    <row r="155" customFormat="false" ht="22.35" hidden="false" customHeight="false" outlineLevel="0" collapsed="false">
      <c r="A155" s="6" t="n">
        <v>301</v>
      </c>
      <c r="B155" s="6" t="s">
        <v>334</v>
      </c>
      <c r="C155" s="7" t="s">
        <v>6032</v>
      </c>
      <c r="D155" s="6" t="s">
        <v>6031</v>
      </c>
      <c r="E155" s="6" t="n">
        <v>2</v>
      </c>
      <c r="F155" s="6" t="n">
        <v>2</v>
      </c>
      <c r="G155" s="6" t="n">
        <v>4</v>
      </c>
      <c r="H155" s="6" t="n">
        <v>9</v>
      </c>
      <c r="I155" s="6" t="n">
        <v>8</v>
      </c>
      <c r="J155" s="6" t="n">
        <v>8</v>
      </c>
      <c r="K155" s="6" t="n">
        <v>1</v>
      </c>
      <c r="L155" s="6" t="n">
        <v>1</v>
      </c>
      <c r="M155" s="6" t="n">
        <v>0</v>
      </c>
      <c r="N155" s="6" t="n">
        <v>1</v>
      </c>
      <c r="O155" s="6" t="n">
        <v>1</v>
      </c>
      <c r="P155" s="6" t="n">
        <v>0</v>
      </c>
      <c r="Q155" s="6" t="n">
        <v>0</v>
      </c>
      <c r="R155" s="6" t="n">
        <v>0</v>
      </c>
      <c r="S155" s="6" t="n">
        <v>1</v>
      </c>
      <c r="T155" s="6" t="n">
        <v>1</v>
      </c>
      <c r="U155" s="6" t="s">
        <v>337</v>
      </c>
    </row>
    <row r="156" customFormat="false" ht="22.35" hidden="false" customHeight="false" outlineLevel="0" collapsed="false">
      <c r="A156" s="6" t="n">
        <v>303</v>
      </c>
      <c r="B156" s="6" t="s">
        <v>334</v>
      </c>
      <c r="C156" s="7" t="s">
        <v>6033</v>
      </c>
      <c r="D156" s="6" t="s">
        <v>6031</v>
      </c>
      <c r="E156" s="6" t="n">
        <v>2</v>
      </c>
      <c r="F156" s="6" t="n">
        <v>2</v>
      </c>
      <c r="G156" s="6" t="n">
        <v>4</v>
      </c>
      <c r="H156" s="6" t="n">
        <v>9</v>
      </c>
      <c r="I156" s="6" t="n">
        <v>8</v>
      </c>
      <c r="J156" s="6" t="n">
        <v>8</v>
      </c>
      <c r="K156" s="6" t="n">
        <v>1</v>
      </c>
      <c r="L156" s="6" t="n">
        <v>1</v>
      </c>
      <c r="M156" s="6" t="n">
        <v>0</v>
      </c>
      <c r="N156" s="6" t="n">
        <v>1</v>
      </c>
      <c r="O156" s="6" t="n">
        <v>1</v>
      </c>
      <c r="P156" s="6" t="n">
        <v>0</v>
      </c>
      <c r="Q156" s="6" t="n">
        <v>0</v>
      </c>
      <c r="R156" s="6" t="n">
        <v>0</v>
      </c>
      <c r="S156" s="6" t="n">
        <v>1</v>
      </c>
      <c r="T156" s="6" t="n">
        <v>1</v>
      </c>
      <c r="U156" s="6" t="s">
        <v>337</v>
      </c>
    </row>
    <row r="157" customFormat="false" ht="22.35" hidden="false" customHeight="false" outlineLevel="0" collapsed="false">
      <c r="A157" s="6" t="n">
        <v>305</v>
      </c>
      <c r="B157" s="6" t="s">
        <v>334</v>
      </c>
      <c r="C157" s="7" t="s">
        <v>6034</v>
      </c>
      <c r="D157" s="6" t="s">
        <v>6031</v>
      </c>
      <c r="E157" s="6" t="n">
        <v>2</v>
      </c>
      <c r="F157" s="6" t="n">
        <v>2</v>
      </c>
      <c r="G157" s="6" t="n">
        <v>4</v>
      </c>
      <c r="H157" s="6" t="n">
        <v>9</v>
      </c>
      <c r="I157" s="6" t="n">
        <v>8</v>
      </c>
      <c r="J157" s="6" t="n">
        <v>8</v>
      </c>
      <c r="K157" s="6" t="n">
        <v>1</v>
      </c>
      <c r="L157" s="6" t="n">
        <v>1</v>
      </c>
      <c r="M157" s="6" t="n">
        <v>0</v>
      </c>
      <c r="N157" s="6" t="n">
        <v>1</v>
      </c>
      <c r="O157" s="6" t="n">
        <v>1</v>
      </c>
      <c r="P157" s="6" t="n">
        <v>0</v>
      </c>
      <c r="Q157" s="6" t="n">
        <v>0</v>
      </c>
      <c r="R157" s="6" t="n">
        <v>0</v>
      </c>
      <c r="S157" s="6" t="n">
        <v>1</v>
      </c>
      <c r="T157" s="6" t="n">
        <v>1</v>
      </c>
      <c r="U157" s="6" t="s">
        <v>337</v>
      </c>
    </row>
    <row r="158" customFormat="false" ht="22.35" hidden="false" customHeight="false" outlineLevel="0" collapsed="false">
      <c r="A158" s="6" t="n">
        <v>307</v>
      </c>
      <c r="B158" s="6" t="s">
        <v>334</v>
      </c>
      <c r="C158" s="7" t="s">
        <v>6035</v>
      </c>
      <c r="D158" s="6" t="s">
        <v>6031</v>
      </c>
      <c r="E158" s="6" t="n">
        <v>7</v>
      </c>
      <c r="F158" s="6" t="n">
        <v>2</v>
      </c>
      <c r="G158" s="6" t="n">
        <v>4</v>
      </c>
      <c r="H158" s="6" t="n">
        <v>9</v>
      </c>
      <c r="I158" s="6" t="n">
        <v>8</v>
      </c>
      <c r="J158" s="6" t="n">
        <v>8</v>
      </c>
      <c r="K158" s="6" t="n">
        <v>1</v>
      </c>
      <c r="L158" s="6" t="n">
        <v>1</v>
      </c>
      <c r="M158" s="6" t="n">
        <v>0</v>
      </c>
      <c r="N158" s="6" t="n">
        <v>1</v>
      </c>
      <c r="O158" s="6" t="n">
        <v>1</v>
      </c>
      <c r="P158" s="6" t="n">
        <v>0</v>
      </c>
      <c r="Q158" s="6" t="n">
        <v>0</v>
      </c>
      <c r="R158" s="6" t="n">
        <v>0</v>
      </c>
      <c r="S158" s="6" t="n">
        <v>1</v>
      </c>
      <c r="T158" s="6" t="n">
        <v>1</v>
      </c>
      <c r="U158" s="6" t="s">
        <v>337</v>
      </c>
    </row>
    <row r="159" customFormat="false" ht="22.35" hidden="false" customHeight="false" outlineLevel="0" collapsed="false">
      <c r="A159" s="6" t="n">
        <v>309</v>
      </c>
      <c r="B159" s="6" t="s">
        <v>334</v>
      </c>
      <c r="C159" s="7" t="s">
        <v>6036</v>
      </c>
      <c r="D159" s="6" t="s">
        <v>6037</v>
      </c>
      <c r="E159" s="6" t="n">
        <v>8</v>
      </c>
      <c r="F159" s="6" t="n">
        <v>8</v>
      </c>
      <c r="G159" s="6" t="n">
        <v>10</v>
      </c>
      <c r="H159" s="6" t="n">
        <v>1</v>
      </c>
      <c r="I159" s="6" t="n">
        <v>9</v>
      </c>
      <c r="J159" s="6" t="n">
        <v>6</v>
      </c>
      <c r="K159" s="6" t="n">
        <v>1</v>
      </c>
      <c r="L159" s="6" t="n">
        <v>0</v>
      </c>
      <c r="M159" s="6" t="n">
        <v>0</v>
      </c>
      <c r="N159" s="6" t="n">
        <v>0</v>
      </c>
      <c r="O159" s="6" t="n">
        <v>0</v>
      </c>
      <c r="P159" s="6" t="n">
        <v>1</v>
      </c>
      <c r="Q159" s="6" t="n">
        <v>0</v>
      </c>
      <c r="R159" s="6" t="n">
        <v>1</v>
      </c>
      <c r="S159" s="6" t="n">
        <v>0</v>
      </c>
      <c r="T159" s="6" t="n">
        <v>0</v>
      </c>
      <c r="U159" s="6" t="s">
        <v>337</v>
      </c>
    </row>
    <row r="160" customFormat="false" ht="22.35" hidden="false" customHeight="false" outlineLevel="0" collapsed="false">
      <c r="A160" s="6" t="n">
        <v>311</v>
      </c>
      <c r="B160" s="6" t="s">
        <v>334</v>
      </c>
      <c r="C160" s="7" t="s">
        <v>6038</v>
      </c>
      <c r="D160" s="6" t="s">
        <v>6037</v>
      </c>
      <c r="E160" s="6" t="n">
        <v>2</v>
      </c>
      <c r="F160" s="6" t="n">
        <v>8</v>
      </c>
      <c r="G160" s="6" t="n">
        <v>10</v>
      </c>
      <c r="H160" s="6" t="n">
        <v>1</v>
      </c>
      <c r="I160" s="6" t="n">
        <v>9</v>
      </c>
      <c r="J160" s="6" t="n">
        <v>6</v>
      </c>
      <c r="K160" s="6" t="n">
        <v>1</v>
      </c>
      <c r="L160" s="6" t="n">
        <v>0</v>
      </c>
      <c r="M160" s="6" t="n">
        <v>0</v>
      </c>
      <c r="N160" s="6" t="n">
        <v>0</v>
      </c>
      <c r="O160" s="6" t="n">
        <v>0</v>
      </c>
      <c r="P160" s="6" t="n">
        <v>1</v>
      </c>
      <c r="Q160" s="6" t="n">
        <v>0</v>
      </c>
      <c r="R160" s="6" t="n">
        <v>1</v>
      </c>
      <c r="S160" s="6" t="n">
        <v>0</v>
      </c>
      <c r="T160" s="6" t="n">
        <v>0</v>
      </c>
      <c r="U160" s="6" t="s">
        <v>337</v>
      </c>
    </row>
    <row r="161" customFormat="false" ht="22.35" hidden="false" customHeight="false" outlineLevel="0" collapsed="false">
      <c r="A161" s="6" t="n">
        <v>313</v>
      </c>
      <c r="B161" s="6" t="s">
        <v>334</v>
      </c>
      <c r="C161" s="7" t="s">
        <v>6039</v>
      </c>
      <c r="D161" s="6" t="s">
        <v>6037</v>
      </c>
      <c r="E161" s="6" t="n">
        <v>8</v>
      </c>
      <c r="F161" s="6" t="n">
        <v>8</v>
      </c>
      <c r="G161" s="6" t="n">
        <v>10</v>
      </c>
      <c r="H161" s="6" t="n">
        <v>1</v>
      </c>
      <c r="I161" s="6" t="n">
        <v>9</v>
      </c>
      <c r="J161" s="6" t="n">
        <v>6</v>
      </c>
      <c r="K161" s="6" t="n">
        <v>1</v>
      </c>
      <c r="L161" s="6" t="n">
        <v>0</v>
      </c>
      <c r="M161" s="6" t="n">
        <v>0</v>
      </c>
      <c r="N161" s="6" t="n">
        <v>0</v>
      </c>
      <c r="O161" s="6" t="n">
        <v>0</v>
      </c>
      <c r="P161" s="6" t="n">
        <v>1</v>
      </c>
      <c r="Q161" s="6" t="n">
        <v>0</v>
      </c>
      <c r="R161" s="6" t="n">
        <v>1</v>
      </c>
      <c r="S161" s="6" t="n">
        <v>0</v>
      </c>
      <c r="T161" s="6" t="n">
        <v>0</v>
      </c>
      <c r="U161" s="6" t="s">
        <v>337</v>
      </c>
    </row>
    <row r="162" customFormat="false" ht="22.35" hidden="false" customHeight="false" outlineLevel="0" collapsed="false">
      <c r="A162" s="6" t="n">
        <v>315</v>
      </c>
      <c r="B162" s="6" t="s">
        <v>334</v>
      </c>
      <c r="C162" s="7" t="s">
        <v>6040</v>
      </c>
      <c r="D162" s="6" t="s">
        <v>6037</v>
      </c>
      <c r="E162" s="6" t="n">
        <v>6</v>
      </c>
      <c r="F162" s="6" t="n">
        <v>8</v>
      </c>
      <c r="G162" s="6" t="n">
        <v>10</v>
      </c>
      <c r="H162" s="6" t="n">
        <v>1</v>
      </c>
      <c r="I162" s="6" t="n">
        <v>9</v>
      </c>
      <c r="J162" s="6" t="n">
        <v>6</v>
      </c>
      <c r="K162" s="6" t="n">
        <v>1</v>
      </c>
      <c r="L162" s="6" t="n">
        <v>0</v>
      </c>
      <c r="M162" s="6" t="n">
        <v>0</v>
      </c>
      <c r="N162" s="6" t="n">
        <v>0</v>
      </c>
      <c r="O162" s="6" t="n">
        <v>0</v>
      </c>
      <c r="P162" s="6" t="n">
        <v>1</v>
      </c>
      <c r="Q162" s="6" t="n">
        <v>0</v>
      </c>
      <c r="R162" s="6" t="n">
        <v>1</v>
      </c>
      <c r="S162" s="6" t="n">
        <v>0</v>
      </c>
      <c r="T162" s="6" t="n">
        <v>0</v>
      </c>
      <c r="U162" s="6" t="s">
        <v>337</v>
      </c>
    </row>
    <row r="163" customFormat="false" ht="22.35" hidden="false" customHeight="false" outlineLevel="0" collapsed="false">
      <c r="A163" s="6" t="n">
        <v>317</v>
      </c>
      <c r="B163" s="6" t="s">
        <v>334</v>
      </c>
      <c r="C163" s="7" t="s">
        <v>6041</v>
      </c>
      <c r="D163" s="6" t="s">
        <v>6037</v>
      </c>
      <c r="E163" s="6" t="n">
        <v>7</v>
      </c>
      <c r="F163" s="6" t="n">
        <v>8</v>
      </c>
      <c r="G163" s="6" t="n">
        <v>10</v>
      </c>
      <c r="H163" s="6" t="n">
        <v>1</v>
      </c>
      <c r="I163" s="6" t="n">
        <v>9</v>
      </c>
      <c r="J163" s="6" t="n">
        <v>6</v>
      </c>
      <c r="K163" s="6" t="n">
        <v>1</v>
      </c>
      <c r="L163" s="6" t="n">
        <v>0</v>
      </c>
      <c r="M163" s="6" t="n">
        <v>0</v>
      </c>
      <c r="N163" s="6" t="n">
        <v>0</v>
      </c>
      <c r="O163" s="6" t="n">
        <v>0</v>
      </c>
      <c r="P163" s="6" t="n">
        <v>1</v>
      </c>
      <c r="Q163" s="6" t="n">
        <v>0</v>
      </c>
      <c r="R163" s="6" t="n">
        <v>1</v>
      </c>
      <c r="S163" s="6" t="n">
        <v>0</v>
      </c>
      <c r="T163" s="6" t="n">
        <v>0</v>
      </c>
      <c r="U163" s="6" t="s">
        <v>337</v>
      </c>
    </row>
    <row r="164" customFormat="false" ht="22.35" hidden="false" customHeight="false" outlineLevel="0" collapsed="false">
      <c r="A164" s="6" t="n">
        <v>319</v>
      </c>
      <c r="B164" s="6" t="s">
        <v>334</v>
      </c>
      <c r="C164" s="7" t="s">
        <v>6042</v>
      </c>
      <c r="D164" s="6" t="s">
        <v>6043</v>
      </c>
      <c r="E164" s="6" t="n">
        <v>8</v>
      </c>
      <c r="F164" s="6" t="n">
        <v>3</v>
      </c>
      <c r="G164" s="6" t="n">
        <v>4</v>
      </c>
      <c r="H164" s="6" t="n">
        <v>5</v>
      </c>
      <c r="I164" s="6" t="n">
        <v>2</v>
      </c>
      <c r="J164" s="6" t="n">
        <v>4</v>
      </c>
      <c r="K164" s="6" t="n">
        <v>0</v>
      </c>
      <c r="L164" s="6" t="n">
        <v>0</v>
      </c>
      <c r="M164" s="6" t="n">
        <v>1</v>
      </c>
      <c r="N164" s="6" t="n">
        <v>0</v>
      </c>
      <c r="O164" s="6" t="n">
        <v>0</v>
      </c>
      <c r="P164" s="6" t="n">
        <v>1</v>
      </c>
      <c r="Q164" s="6" t="n">
        <v>0</v>
      </c>
      <c r="R164" s="6" t="n">
        <v>0</v>
      </c>
      <c r="S164" s="6" t="n">
        <v>0</v>
      </c>
      <c r="T164" s="6" t="n">
        <v>0</v>
      </c>
      <c r="U164" s="6" t="s">
        <v>337</v>
      </c>
    </row>
    <row r="165" customFormat="false" ht="22.35" hidden="false" customHeight="false" outlineLevel="0" collapsed="false">
      <c r="A165" s="6" t="n">
        <v>322</v>
      </c>
      <c r="B165" s="6" t="s">
        <v>334</v>
      </c>
      <c r="C165" s="7" t="s">
        <v>6044</v>
      </c>
      <c r="D165" s="6" t="s">
        <v>6043</v>
      </c>
      <c r="E165" s="6" t="n">
        <v>7</v>
      </c>
      <c r="F165" s="6" t="n">
        <v>3</v>
      </c>
      <c r="G165" s="6" t="n">
        <v>4</v>
      </c>
      <c r="H165" s="6" t="n">
        <v>5</v>
      </c>
      <c r="I165" s="6" t="n">
        <v>2</v>
      </c>
      <c r="J165" s="6" t="n">
        <v>4</v>
      </c>
      <c r="K165" s="6" t="n">
        <v>0</v>
      </c>
      <c r="L165" s="6" t="n">
        <v>0</v>
      </c>
      <c r="M165" s="6" t="n">
        <v>1</v>
      </c>
      <c r="N165" s="6" t="n">
        <v>0</v>
      </c>
      <c r="O165" s="6" t="n">
        <v>0</v>
      </c>
      <c r="P165" s="6" t="n">
        <v>1</v>
      </c>
      <c r="Q165" s="6" t="n">
        <v>0</v>
      </c>
      <c r="R165" s="6" t="n">
        <v>0</v>
      </c>
      <c r="S165" s="6" t="n">
        <v>0</v>
      </c>
      <c r="T165" s="6" t="n">
        <v>0</v>
      </c>
      <c r="U165" s="6" t="s">
        <v>337</v>
      </c>
    </row>
    <row r="166" customFormat="false" ht="22.35" hidden="false" customHeight="false" outlineLevel="0" collapsed="false">
      <c r="A166" s="6" t="n">
        <v>325</v>
      </c>
      <c r="B166" s="6" t="s">
        <v>334</v>
      </c>
      <c r="C166" s="7" t="s">
        <v>6045</v>
      </c>
      <c r="D166" s="6" t="s">
        <v>6043</v>
      </c>
      <c r="E166" s="6" t="n">
        <v>6</v>
      </c>
      <c r="F166" s="6" t="n">
        <v>3</v>
      </c>
      <c r="G166" s="6" t="n">
        <v>4</v>
      </c>
      <c r="H166" s="6" t="n">
        <v>5</v>
      </c>
      <c r="I166" s="6" t="n">
        <v>2</v>
      </c>
      <c r="J166" s="6" t="n">
        <v>4</v>
      </c>
      <c r="K166" s="6" t="n">
        <v>0</v>
      </c>
      <c r="L166" s="6" t="n">
        <v>0</v>
      </c>
      <c r="M166" s="6" t="n">
        <v>1</v>
      </c>
      <c r="N166" s="6" t="n">
        <v>0</v>
      </c>
      <c r="O166" s="6" t="n">
        <v>0</v>
      </c>
      <c r="P166" s="6" t="n">
        <v>1</v>
      </c>
      <c r="Q166" s="6" t="n">
        <v>0</v>
      </c>
      <c r="R166" s="6" t="n">
        <v>0</v>
      </c>
      <c r="S166" s="6" t="n">
        <v>0</v>
      </c>
      <c r="T166" s="6" t="n">
        <v>0</v>
      </c>
      <c r="U166" s="6" t="s">
        <v>337</v>
      </c>
    </row>
    <row r="167" customFormat="false" ht="22.35" hidden="false" customHeight="false" outlineLevel="0" collapsed="false">
      <c r="A167" s="6" t="n">
        <v>328</v>
      </c>
      <c r="B167" s="6" t="s">
        <v>334</v>
      </c>
      <c r="C167" s="7" t="s">
        <v>6046</v>
      </c>
      <c r="D167" s="6" t="s">
        <v>6043</v>
      </c>
      <c r="E167" s="6" t="n">
        <v>6</v>
      </c>
      <c r="F167" s="6" t="n">
        <v>3</v>
      </c>
      <c r="G167" s="6" t="n">
        <v>4</v>
      </c>
      <c r="H167" s="6" t="n">
        <v>5</v>
      </c>
      <c r="I167" s="6" t="n">
        <v>2</v>
      </c>
      <c r="J167" s="6" t="n">
        <v>4</v>
      </c>
      <c r="K167" s="6" t="n">
        <v>0</v>
      </c>
      <c r="L167" s="6" t="n">
        <v>0</v>
      </c>
      <c r="M167" s="6" t="n">
        <v>1</v>
      </c>
      <c r="N167" s="6" t="n">
        <v>0</v>
      </c>
      <c r="O167" s="6" t="n">
        <v>0</v>
      </c>
      <c r="P167" s="6" t="n">
        <v>1</v>
      </c>
      <c r="Q167" s="6" t="n">
        <v>0</v>
      </c>
      <c r="R167" s="6" t="n">
        <v>0</v>
      </c>
      <c r="S167" s="6" t="n">
        <v>0</v>
      </c>
      <c r="T167" s="6" t="n">
        <v>0</v>
      </c>
      <c r="U167" s="6" t="s">
        <v>337</v>
      </c>
    </row>
    <row r="168" customFormat="false" ht="22.35" hidden="false" customHeight="false" outlineLevel="0" collapsed="false">
      <c r="A168" s="6" t="n">
        <v>331</v>
      </c>
      <c r="B168" s="6" t="s">
        <v>334</v>
      </c>
      <c r="C168" s="7" t="s">
        <v>6047</v>
      </c>
      <c r="D168" s="6" t="s">
        <v>6043</v>
      </c>
      <c r="E168" s="6" t="n">
        <v>8</v>
      </c>
      <c r="F168" s="6" t="n">
        <v>3</v>
      </c>
      <c r="G168" s="6" t="n">
        <v>4</v>
      </c>
      <c r="H168" s="6" t="n">
        <v>5</v>
      </c>
      <c r="I168" s="6" t="n">
        <v>2</v>
      </c>
      <c r="J168" s="6" t="n">
        <v>4</v>
      </c>
      <c r="K168" s="6" t="n">
        <v>0</v>
      </c>
      <c r="L168" s="6" t="n">
        <v>0</v>
      </c>
      <c r="M168" s="6" t="n">
        <v>1</v>
      </c>
      <c r="N168" s="6" t="n">
        <v>0</v>
      </c>
      <c r="O168" s="6" t="n">
        <v>0</v>
      </c>
      <c r="P168" s="6" t="n">
        <v>1</v>
      </c>
      <c r="Q168" s="6" t="n">
        <v>0</v>
      </c>
      <c r="R168" s="6" t="n">
        <v>0</v>
      </c>
      <c r="S168" s="6" t="n">
        <v>0</v>
      </c>
      <c r="T168" s="6" t="n">
        <v>0</v>
      </c>
      <c r="U168" s="6" t="s">
        <v>337</v>
      </c>
    </row>
    <row r="169" customFormat="false" ht="22.35" hidden="false" customHeight="false" outlineLevel="0" collapsed="false">
      <c r="A169" s="6" t="n">
        <v>334</v>
      </c>
      <c r="B169" s="6" t="s">
        <v>334</v>
      </c>
      <c r="C169" s="7" t="s">
        <v>6048</v>
      </c>
      <c r="D169" s="6" t="s">
        <v>6049</v>
      </c>
      <c r="E169" s="6" t="n">
        <v>5</v>
      </c>
      <c r="F169" s="6" t="n">
        <v>9</v>
      </c>
      <c r="G169" s="6" t="n">
        <v>5</v>
      </c>
      <c r="H169" s="6" t="n">
        <v>6</v>
      </c>
      <c r="I169" s="6" t="n">
        <v>3</v>
      </c>
      <c r="J169" s="6" t="n">
        <v>2</v>
      </c>
      <c r="K169" s="6" t="n">
        <v>0</v>
      </c>
      <c r="L169" s="6" t="n">
        <v>1</v>
      </c>
      <c r="M169" s="6" t="n">
        <v>0</v>
      </c>
      <c r="N169" s="6" t="n">
        <v>1</v>
      </c>
      <c r="O169" s="6" t="n">
        <v>0</v>
      </c>
      <c r="P169" s="6" t="n">
        <v>0</v>
      </c>
      <c r="Q169" s="6" t="n">
        <v>1</v>
      </c>
      <c r="R169" s="6" t="n">
        <v>0</v>
      </c>
      <c r="S169" s="6" t="n">
        <v>1</v>
      </c>
      <c r="T169" s="6" t="n">
        <v>1</v>
      </c>
      <c r="U169" s="6" t="s">
        <v>337</v>
      </c>
    </row>
    <row r="170" customFormat="false" ht="22.35" hidden="false" customHeight="false" outlineLevel="0" collapsed="false">
      <c r="A170" s="6" t="n">
        <v>336</v>
      </c>
      <c r="B170" s="6" t="s">
        <v>334</v>
      </c>
      <c r="C170" s="7" t="s">
        <v>6050</v>
      </c>
      <c r="D170" s="6" t="s">
        <v>6049</v>
      </c>
      <c r="E170" s="6" t="n">
        <v>5</v>
      </c>
      <c r="F170" s="6" t="n">
        <v>9</v>
      </c>
      <c r="G170" s="6" t="n">
        <v>5</v>
      </c>
      <c r="H170" s="6" t="n">
        <v>6</v>
      </c>
      <c r="I170" s="6" t="n">
        <v>3</v>
      </c>
      <c r="J170" s="6" t="n">
        <v>2</v>
      </c>
      <c r="K170" s="6" t="n">
        <v>0</v>
      </c>
      <c r="L170" s="6" t="n">
        <v>1</v>
      </c>
      <c r="M170" s="6" t="n">
        <v>0</v>
      </c>
      <c r="N170" s="6" t="n">
        <v>1</v>
      </c>
      <c r="O170" s="6" t="n">
        <v>0</v>
      </c>
      <c r="P170" s="6" t="n">
        <v>0</v>
      </c>
      <c r="Q170" s="6" t="n">
        <v>1</v>
      </c>
      <c r="R170" s="6" t="n">
        <v>0</v>
      </c>
      <c r="S170" s="6" t="n">
        <v>1</v>
      </c>
      <c r="T170" s="6" t="n">
        <v>1</v>
      </c>
      <c r="U170" s="6" t="s">
        <v>337</v>
      </c>
    </row>
    <row r="171" customFormat="false" ht="22.35" hidden="false" customHeight="false" outlineLevel="0" collapsed="false">
      <c r="A171" s="6" t="n">
        <v>338</v>
      </c>
      <c r="B171" s="6" t="s">
        <v>334</v>
      </c>
      <c r="C171" s="7" t="s">
        <v>6051</v>
      </c>
      <c r="D171" s="6" t="s">
        <v>6049</v>
      </c>
      <c r="E171" s="6" t="n">
        <v>1</v>
      </c>
      <c r="F171" s="6" t="n">
        <v>9</v>
      </c>
      <c r="G171" s="6" t="n">
        <v>5</v>
      </c>
      <c r="H171" s="6" t="n">
        <v>6</v>
      </c>
      <c r="I171" s="6" t="n">
        <v>3</v>
      </c>
      <c r="J171" s="6" t="n">
        <v>2</v>
      </c>
      <c r="K171" s="6" t="n">
        <v>0</v>
      </c>
      <c r="L171" s="6" t="n">
        <v>1</v>
      </c>
      <c r="M171" s="6" t="n">
        <v>0</v>
      </c>
      <c r="N171" s="6" t="n">
        <v>1</v>
      </c>
      <c r="O171" s="6" t="n">
        <v>0</v>
      </c>
      <c r="P171" s="6" t="n">
        <v>0</v>
      </c>
      <c r="Q171" s="6" t="n">
        <v>1</v>
      </c>
      <c r="R171" s="6" t="n">
        <v>0</v>
      </c>
      <c r="S171" s="6" t="n">
        <v>1</v>
      </c>
      <c r="T171" s="6" t="n">
        <v>1</v>
      </c>
      <c r="U171" s="6" t="s">
        <v>337</v>
      </c>
    </row>
    <row r="172" customFormat="false" ht="22.35" hidden="false" customHeight="false" outlineLevel="0" collapsed="false">
      <c r="A172" s="6" t="n">
        <v>340</v>
      </c>
      <c r="B172" s="6" t="s">
        <v>334</v>
      </c>
      <c r="C172" s="7" t="s">
        <v>6052</v>
      </c>
      <c r="D172" s="6" t="s">
        <v>6049</v>
      </c>
      <c r="E172" s="6" t="n">
        <v>1</v>
      </c>
      <c r="F172" s="6" t="n">
        <v>9</v>
      </c>
      <c r="G172" s="6" t="n">
        <v>5</v>
      </c>
      <c r="H172" s="6" t="n">
        <v>6</v>
      </c>
      <c r="I172" s="6" t="n">
        <v>3</v>
      </c>
      <c r="J172" s="6" t="n">
        <v>2</v>
      </c>
      <c r="K172" s="6" t="n">
        <v>0</v>
      </c>
      <c r="L172" s="6" t="n">
        <v>1</v>
      </c>
      <c r="M172" s="6" t="n">
        <v>0</v>
      </c>
      <c r="N172" s="6" t="n">
        <v>1</v>
      </c>
      <c r="O172" s="6" t="n">
        <v>0</v>
      </c>
      <c r="P172" s="6" t="n">
        <v>0</v>
      </c>
      <c r="Q172" s="6" t="n">
        <v>1</v>
      </c>
      <c r="R172" s="6" t="n">
        <v>0</v>
      </c>
      <c r="S172" s="6" t="n">
        <v>1</v>
      </c>
      <c r="T172" s="6" t="n">
        <v>1</v>
      </c>
      <c r="U172" s="6" t="s">
        <v>337</v>
      </c>
    </row>
    <row r="173" customFormat="false" ht="22.35" hidden="false" customHeight="false" outlineLevel="0" collapsed="false">
      <c r="A173" s="6" t="n">
        <v>342</v>
      </c>
      <c r="B173" s="6" t="s">
        <v>334</v>
      </c>
      <c r="C173" s="7" t="s">
        <v>6053</v>
      </c>
      <c r="D173" s="6" t="s">
        <v>6049</v>
      </c>
      <c r="E173" s="6" t="n">
        <v>6</v>
      </c>
      <c r="F173" s="6" t="n">
        <v>9</v>
      </c>
      <c r="G173" s="6" t="n">
        <v>5</v>
      </c>
      <c r="H173" s="6" t="n">
        <v>6</v>
      </c>
      <c r="I173" s="6" t="n">
        <v>3</v>
      </c>
      <c r="J173" s="6" t="n">
        <v>2</v>
      </c>
      <c r="K173" s="6" t="n">
        <v>0</v>
      </c>
      <c r="L173" s="6" t="n">
        <v>1</v>
      </c>
      <c r="M173" s="6" t="n">
        <v>0</v>
      </c>
      <c r="N173" s="6" t="n">
        <v>1</v>
      </c>
      <c r="O173" s="6" t="n">
        <v>0</v>
      </c>
      <c r="P173" s="6" t="n">
        <v>0</v>
      </c>
      <c r="Q173" s="6" t="n">
        <v>1</v>
      </c>
      <c r="R173" s="6" t="n">
        <v>0</v>
      </c>
      <c r="S173" s="6" t="n">
        <v>1</v>
      </c>
      <c r="T173" s="6" t="n">
        <v>1</v>
      </c>
      <c r="U173" s="6" t="s">
        <v>337</v>
      </c>
    </row>
    <row r="174" customFormat="false" ht="22.35" hidden="false" customHeight="false" outlineLevel="0" collapsed="false">
      <c r="A174" s="6" t="n">
        <v>344</v>
      </c>
      <c r="B174" s="6" t="s">
        <v>334</v>
      </c>
      <c r="C174" s="7" t="s">
        <v>6054</v>
      </c>
      <c r="D174" s="6" t="s">
        <v>6055</v>
      </c>
      <c r="E174" s="6" t="n">
        <v>5</v>
      </c>
      <c r="F174" s="6" t="n">
        <v>9</v>
      </c>
      <c r="G174" s="6" t="n">
        <v>10</v>
      </c>
      <c r="H174" s="6" t="n">
        <v>3</v>
      </c>
      <c r="I174" s="6" t="n">
        <v>8</v>
      </c>
      <c r="J174" s="6" t="n">
        <v>3</v>
      </c>
      <c r="K174" s="6" t="n">
        <v>1</v>
      </c>
      <c r="L174" s="6" t="n">
        <v>0</v>
      </c>
      <c r="M174" s="6" t="n">
        <v>1</v>
      </c>
      <c r="N174" s="6" t="n">
        <v>0</v>
      </c>
      <c r="O174" s="6" t="n">
        <v>0</v>
      </c>
      <c r="P174" s="6" t="n">
        <v>1</v>
      </c>
      <c r="Q174" s="6" t="n">
        <v>1</v>
      </c>
      <c r="R174" s="6" t="n">
        <v>0</v>
      </c>
      <c r="S174" s="6" t="n">
        <v>0</v>
      </c>
      <c r="T174" s="6" t="n">
        <v>0</v>
      </c>
      <c r="U174" s="6" t="s">
        <v>337</v>
      </c>
    </row>
    <row r="175" customFormat="false" ht="22.35" hidden="false" customHeight="false" outlineLevel="0" collapsed="false">
      <c r="A175" s="6" t="n">
        <v>346</v>
      </c>
      <c r="B175" s="6" t="s">
        <v>334</v>
      </c>
      <c r="C175" s="7" t="s">
        <v>6056</v>
      </c>
      <c r="D175" s="6" t="s">
        <v>6055</v>
      </c>
      <c r="E175" s="6" t="n">
        <v>4</v>
      </c>
      <c r="F175" s="6" t="n">
        <v>9</v>
      </c>
      <c r="G175" s="6" t="n">
        <v>10</v>
      </c>
      <c r="H175" s="6" t="n">
        <v>3</v>
      </c>
      <c r="I175" s="6" t="n">
        <v>8</v>
      </c>
      <c r="J175" s="6" t="n">
        <v>3</v>
      </c>
      <c r="K175" s="6" t="n">
        <v>1</v>
      </c>
      <c r="L175" s="6" t="n">
        <v>0</v>
      </c>
      <c r="M175" s="6" t="n">
        <v>1</v>
      </c>
      <c r="N175" s="6" t="n">
        <v>0</v>
      </c>
      <c r="O175" s="6" t="n">
        <v>0</v>
      </c>
      <c r="P175" s="6" t="n">
        <v>1</v>
      </c>
      <c r="Q175" s="6" t="n">
        <v>1</v>
      </c>
      <c r="R175" s="6" t="n">
        <v>0</v>
      </c>
      <c r="S175" s="6" t="n">
        <v>0</v>
      </c>
      <c r="T175" s="6" t="n">
        <v>0</v>
      </c>
      <c r="U175" s="6" t="s">
        <v>337</v>
      </c>
    </row>
    <row r="176" customFormat="false" ht="22.35" hidden="false" customHeight="false" outlineLevel="0" collapsed="false">
      <c r="A176" s="6" t="n">
        <v>348</v>
      </c>
      <c r="B176" s="6" t="s">
        <v>334</v>
      </c>
      <c r="C176" s="7" t="s">
        <v>6057</v>
      </c>
      <c r="D176" s="6" t="s">
        <v>6055</v>
      </c>
      <c r="E176" s="6" t="n">
        <v>2</v>
      </c>
      <c r="F176" s="6" t="n">
        <v>9</v>
      </c>
      <c r="G176" s="6" t="n">
        <v>10</v>
      </c>
      <c r="H176" s="6" t="n">
        <v>3</v>
      </c>
      <c r="I176" s="6" t="n">
        <v>8</v>
      </c>
      <c r="J176" s="6" t="n">
        <v>3</v>
      </c>
      <c r="K176" s="6" t="n">
        <v>1</v>
      </c>
      <c r="L176" s="6" t="n">
        <v>0</v>
      </c>
      <c r="M176" s="6" t="n">
        <v>1</v>
      </c>
      <c r="N176" s="6" t="n">
        <v>0</v>
      </c>
      <c r="O176" s="6" t="n">
        <v>0</v>
      </c>
      <c r="P176" s="6" t="n">
        <v>1</v>
      </c>
      <c r="Q176" s="6" t="n">
        <v>1</v>
      </c>
      <c r="R176" s="6" t="n">
        <v>0</v>
      </c>
      <c r="S176" s="6" t="n">
        <v>0</v>
      </c>
      <c r="T176" s="6" t="n">
        <v>0</v>
      </c>
      <c r="U176" s="6" t="s">
        <v>337</v>
      </c>
    </row>
    <row r="177" customFormat="false" ht="22.35" hidden="false" customHeight="false" outlineLevel="0" collapsed="false">
      <c r="A177" s="6" t="n">
        <v>350</v>
      </c>
      <c r="B177" s="6" t="s">
        <v>334</v>
      </c>
      <c r="C177" s="7" t="s">
        <v>6058</v>
      </c>
      <c r="D177" s="6" t="s">
        <v>6055</v>
      </c>
      <c r="E177" s="6" t="n">
        <v>8</v>
      </c>
      <c r="F177" s="6" t="n">
        <v>9</v>
      </c>
      <c r="G177" s="6" t="n">
        <v>10</v>
      </c>
      <c r="H177" s="6" t="n">
        <v>3</v>
      </c>
      <c r="I177" s="6" t="n">
        <v>8</v>
      </c>
      <c r="J177" s="6" t="n">
        <v>3</v>
      </c>
      <c r="K177" s="6" t="n">
        <v>1</v>
      </c>
      <c r="L177" s="6" t="n">
        <v>0</v>
      </c>
      <c r="M177" s="6" t="n">
        <v>1</v>
      </c>
      <c r="N177" s="6" t="n">
        <v>0</v>
      </c>
      <c r="O177" s="6" t="n">
        <v>0</v>
      </c>
      <c r="P177" s="6" t="n">
        <v>1</v>
      </c>
      <c r="Q177" s="6" t="n">
        <v>1</v>
      </c>
      <c r="R177" s="6" t="n">
        <v>0</v>
      </c>
      <c r="S177" s="6" t="n">
        <v>0</v>
      </c>
      <c r="T177" s="6" t="n">
        <v>0</v>
      </c>
      <c r="U177" s="6" t="s">
        <v>337</v>
      </c>
    </row>
    <row r="178" customFormat="false" ht="22.35" hidden="false" customHeight="false" outlineLevel="0" collapsed="false">
      <c r="A178" s="6" t="n">
        <v>352</v>
      </c>
      <c r="B178" s="6" t="s">
        <v>334</v>
      </c>
      <c r="C178" s="7" t="s">
        <v>6059</v>
      </c>
      <c r="D178" s="6" t="s">
        <v>6055</v>
      </c>
      <c r="E178" s="6" t="n">
        <v>1</v>
      </c>
      <c r="F178" s="6" t="n">
        <v>9</v>
      </c>
      <c r="G178" s="6" t="n">
        <v>10</v>
      </c>
      <c r="H178" s="6" t="n">
        <v>3</v>
      </c>
      <c r="I178" s="6" t="n">
        <v>8</v>
      </c>
      <c r="J178" s="6" t="n">
        <v>3</v>
      </c>
      <c r="K178" s="6" t="n">
        <v>1</v>
      </c>
      <c r="L178" s="6" t="n">
        <v>0</v>
      </c>
      <c r="M178" s="6" t="n">
        <v>1</v>
      </c>
      <c r="N178" s="6" t="n">
        <v>0</v>
      </c>
      <c r="O178" s="6" t="n">
        <v>0</v>
      </c>
      <c r="P178" s="6" t="n">
        <v>1</v>
      </c>
      <c r="Q178" s="6" t="n">
        <v>1</v>
      </c>
      <c r="R178" s="6" t="n">
        <v>0</v>
      </c>
      <c r="S178" s="6" t="n">
        <v>0</v>
      </c>
      <c r="T178" s="6" t="n">
        <v>0</v>
      </c>
      <c r="U178" s="6" t="s">
        <v>337</v>
      </c>
    </row>
    <row r="179" customFormat="false" ht="22.35" hidden="false" customHeight="false" outlineLevel="0" collapsed="false">
      <c r="A179" s="6" t="n">
        <v>354</v>
      </c>
      <c r="B179" s="6" t="s">
        <v>334</v>
      </c>
      <c r="C179" s="7" t="s">
        <v>6060</v>
      </c>
      <c r="D179" s="6" t="s">
        <v>6061</v>
      </c>
      <c r="E179" s="6" t="n">
        <v>7</v>
      </c>
      <c r="F179" s="6" t="n">
        <v>10</v>
      </c>
      <c r="G179" s="6" t="n">
        <v>5</v>
      </c>
      <c r="H179" s="6" t="n">
        <v>7</v>
      </c>
      <c r="I179" s="6" t="n">
        <v>7</v>
      </c>
      <c r="J179" s="6" t="n">
        <v>2</v>
      </c>
      <c r="K179" s="6" t="n">
        <v>1</v>
      </c>
      <c r="L179" s="6" t="n">
        <v>1</v>
      </c>
      <c r="M179" s="6" t="n">
        <v>0</v>
      </c>
      <c r="N179" s="6" t="n">
        <v>0</v>
      </c>
      <c r="O179" s="6" t="n">
        <v>0</v>
      </c>
      <c r="P179" s="6" t="n">
        <v>1</v>
      </c>
      <c r="Q179" s="6" t="n">
        <v>0</v>
      </c>
      <c r="R179" s="6" t="n">
        <v>1</v>
      </c>
      <c r="S179" s="6" t="n">
        <v>0</v>
      </c>
      <c r="T179" s="6" t="n">
        <v>1</v>
      </c>
      <c r="U179" s="6" t="s">
        <v>337</v>
      </c>
    </row>
    <row r="180" customFormat="false" ht="22.35" hidden="false" customHeight="false" outlineLevel="0" collapsed="false">
      <c r="A180" s="6" t="n">
        <v>357</v>
      </c>
      <c r="B180" s="6" t="s">
        <v>334</v>
      </c>
      <c r="C180" s="7" t="s">
        <v>6062</v>
      </c>
      <c r="D180" s="6" t="s">
        <v>6061</v>
      </c>
      <c r="E180" s="6" t="n">
        <v>9</v>
      </c>
      <c r="F180" s="6" t="n">
        <v>10</v>
      </c>
      <c r="G180" s="6" t="n">
        <v>5</v>
      </c>
      <c r="H180" s="6" t="n">
        <v>7</v>
      </c>
      <c r="I180" s="6" t="n">
        <v>7</v>
      </c>
      <c r="J180" s="6" t="n">
        <v>2</v>
      </c>
      <c r="K180" s="6" t="n">
        <v>1</v>
      </c>
      <c r="L180" s="6" t="n">
        <v>1</v>
      </c>
      <c r="M180" s="6" t="n">
        <v>0</v>
      </c>
      <c r="N180" s="6" t="n">
        <v>0</v>
      </c>
      <c r="O180" s="6" t="n">
        <v>0</v>
      </c>
      <c r="P180" s="6" t="n">
        <v>1</v>
      </c>
      <c r="Q180" s="6" t="n">
        <v>0</v>
      </c>
      <c r="R180" s="6" t="n">
        <v>1</v>
      </c>
      <c r="S180" s="6" t="n">
        <v>0</v>
      </c>
      <c r="T180" s="6" t="n">
        <v>1</v>
      </c>
      <c r="U180" s="6" t="s">
        <v>337</v>
      </c>
    </row>
    <row r="181" customFormat="false" ht="22.35" hidden="false" customHeight="false" outlineLevel="0" collapsed="false">
      <c r="A181" s="6" t="n">
        <v>360</v>
      </c>
      <c r="B181" s="6" t="s">
        <v>334</v>
      </c>
      <c r="C181" s="7" t="s">
        <v>6063</v>
      </c>
      <c r="D181" s="6" t="s">
        <v>6061</v>
      </c>
      <c r="E181" s="6" t="n">
        <v>8</v>
      </c>
      <c r="F181" s="6" t="n">
        <v>10</v>
      </c>
      <c r="G181" s="6" t="n">
        <v>5</v>
      </c>
      <c r="H181" s="6" t="n">
        <v>7</v>
      </c>
      <c r="I181" s="6" t="n">
        <v>7</v>
      </c>
      <c r="J181" s="6" t="n">
        <v>2</v>
      </c>
      <c r="K181" s="6" t="n">
        <v>1</v>
      </c>
      <c r="L181" s="6" t="n">
        <v>1</v>
      </c>
      <c r="M181" s="6" t="n">
        <v>0</v>
      </c>
      <c r="N181" s="6" t="n">
        <v>0</v>
      </c>
      <c r="O181" s="6" t="n">
        <v>0</v>
      </c>
      <c r="P181" s="6" t="n">
        <v>1</v>
      </c>
      <c r="Q181" s="6" t="n">
        <v>0</v>
      </c>
      <c r="R181" s="6" t="n">
        <v>1</v>
      </c>
      <c r="S181" s="6" t="n">
        <v>0</v>
      </c>
      <c r="T181" s="6" t="n">
        <v>1</v>
      </c>
      <c r="U181" s="6" t="s">
        <v>337</v>
      </c>
    </row>
    <row r="182" customFormat="false" ht="22.35" hidden="false" customHeight="false" outlineLevel="0" collapsed="false">
      <c r="A182" s="6" t="n">
        <v>363</v>
      </c>
      <c r="B182" s="6" t="s">
        <v>334</v>
      </c>
      <c r="C182" s="7" t="s">
        <v>6064</v>
      </c>
      <c r="D182" s="6" t="s">
        <v>6061</v>
      </c>
      <c r="E182" s="6" t="n">
        <v>2</v>
      </c>
      <c r="F182" s="6" t="n">
        <v>10</v>
      </c>
      <c r="G182" s="6" t="n">
        <v>5</v>
      </c>
      <c r="H182" s="6" t="n">
        <v>7</v>
      </c>
      <c r="I182" s="6" t="n">
        <v>7</v>
      </c>
      <c r="J182" s="6" t="n">
        <v>2</v>
      </c>
      <c r="K182" s="6" t="n">
        <v>1</v>
      </c>
      <c r="L182" s="6" t="n">
        <v>1</v>
      </c>
      <c r="M182" s="6" t="n">
        <v>0</v>
      </c>
      <c r="N182" s="6" t="n">
        <v>0</v>
      </c>
      <c r="O182" s="6" t="n">
        <v>0</v>
      </c>
      <c r="P182" s="6" t="n">
        <v>1</v>
      </c>
      <c r="Q182" s="6" t="n">
        <v>0</v>
      </c>
      <c r="R182" s="6" t="n">
        <v>1</v>
      </c>
      <c r="S182" s="6" t="n">
        <v>0</v>
      </c>
      <c r="T182" s="6" t="n">
        <v>1</v>
      </c>
      <c r="U182" s="6" t="s">
        <v>337</v>
      </c>
    </row>
    <row r="183" customFormat="false" ht="22.35" hidden="false" customHeight="false" outlineLevel="0" collapsed="false">
      <c r="A183" s="6" t="n">
        <v>366</v>
      </c>
      <c r="B183" s="6" t="s">
        <v>334</v>
      </c>
      <c r="C183" s="7" t="s">
        <v>6065</v>
      </c>
      <c r="D183" s="6" t="s">
        <v>6061</v>
      </c>
      <c r="E183" s="6" t="n">
        <v>1</v>
      </c>
      <c r="F183" s="6" t="n">
        <v>10</v>
      </c>
      <c r="G183" s="6" t="n">
        <v>5</v>
      </c>
      <c r="H183" s="6" t="n">
        <v>7</v>
      </c>
      <c r="I183" s="6" t="n">
        <v>7</v>
      </c>
      <c r="J183" s="6" t="n">
        <v>2</v>
      </c>
      <c r="K183" s="6" t="n">
        <v>1</v>
      </c>
      <c r="L183" s="6" t="n">
        <v>1</v>
      </c>
      <c r="M183" s="6" t="n">
        <v>0</v>
      </c>
      <c r="N183" s="6" t="n">
        <v>0</v>
      </c>
      <c r="O183" s="6" t="n">
        <v>0</v>
      </c>
      <c r="P183" s="6" t="n">
        <v>1</v>
      </c>
      <c r="Q183" s="6" t="n">
        <v>0</v>
      </c>
      <c r="R183" s="6" t="n">
        <v>1</v>
      </c>
      <c r="S183" s="6" t="n">
        <v>0</v>
      </c>
      <c r="T183" s="6" t="n">
        <v>1</v>
      </c>
      <c r="U183" s="6" t="s">
        <v>337</v>
      </c>
    </row>
    <row r="184" customFormat="false" ht="22.35" hidden="false" customHeight="false" outlineLevel="0" collapsed="false">
      <c r="A184" s="6" t="n">
        <v>369</v>
      </c>
      <c r="B184" s="6" t="s">
        <v>334</v>
      </c>
      <c r="C184" s="7" t="s">
        <v>6066</v>
      </c>
      <c r="D184" s="6" t="s">
        <v>6067</v>
      </c>
      <c r="E184" s="6" t="n">
        <v>10</v>
      </c>
      <c r="F184" s="6" t="n">
        <v>10</v>
      </c>
      <c r="G184" s="6" t="n">
        <v>7</v>
      </c>
      <c r="H184" s="6" t="n">
        <v>10</v>
      </c>
      <c r="I184" s="6" t="n">
        <v>8</v>
      </c>
      <c r="J184" s="6" t="n">
        <v>6</v>
      </c>
      <c r="K184" s="6" t="n">
        <v>0</v>
      </c>
      <c r="L184" s="6" t="n">
        <v>0</v>
      </c>
      <c r="M184" s="6" t="n">
        <v>0</v>
      </c>
      <c r="N184" s="6" t="n">
        <v>0</v>
      </c>
      <c r="O184" s="6" t="n">
        <v>0</v>
      </c>
      <c r="P184" s="6" t="n">
        <v>0</v>
      </c>
      <c r="Q184" s="6" t="n">
        <v>1</v>
      </c>
      <c r="R184" s="6" t="n">
        <v>0</v>
      </c>
      <c r="S184" s="6" t="n">
        <v>0</v>
      </c>
      <c r="T184" s="6" t="n">
        <v>0</v>
      </c>
      <c r="U184" s="6" t="s">
        <v>337</v>
      </c>
    </row>
    <row r="185" customFormat="false" ht="22.35" hidden="false" customHeight="false" outlineLevel="0" collapsed="false">
      <c r="A185" s="6" t="n">
        <v>372</v>
      </c>
      <c r="B185" s="6" t="s">
        <v>334</v>
      </c>
      <c r="C185" s="7" t="s">
        <v>6068</v>
      </c>
      <c r="D185" s="6" t="s">
        <v>6067</v>
      </c>
      <c r="E185" s="6" t="n">
        <v>5</v>
      </c>
      <c r="F185" s="6" t="n">
        <v>10</v>
      </c>
      <c r="G185" s="6" t="n">
        <v>7</v>
      </c>
      <c r="H185" s="6" t="n">
        <v>10</v>
      </c>
      <c r="I185" s="6" t="n">
        <v>8</v>
      </c>
      <c r="J185" s="6" t="n">
        <v>6</v>
      </c>
      <c r="K185" s="6" t="n">
        <v>0</v>
      </c>
      <c r="L185" s="6" t="n">
        <v>0</v>
      </c>
      <c r="M185" s="6" t="n">
        <v>0</v>
      </c>
      <c r="N185" s="6" t="n">
        <v>0</v>
      </c>
      <c r="O185" s="6" t="n">
        <v>0</v>
      </c>
      <c r="P185" s="6" t="n">
        <v>0</v>
      </c>
      <c r="Q185" s="6" t="n">
        <v>1</v>
      </c>
      <c r="R185" s="6" t="n">
        <v>0</v>
      </c>
      <c r="S185" s="6" t="n">
        <v>0</v>
      </c>
      <c r="T185" s="6" t="n">
        <v>0</v>
      </c>
      <c r="U185" s="6" t="s">
        <v>337</v>
      </c>
    </row>
    <row r="186" customFormat="false" ht="22.35" hidden="false" customHeight="false" outlineLevel="0" collapsed="false">
      <c r="A186" s="6" t="n">
        <v>375</v>
      </c>
      <c r="B186" s="6" t="s">
        <v>334</v>
      </c>
      <c r="C186" s="7" t="s">
        <v>6069</v>
      </c>
      <c r="D186" s="6" t="s">
        <v>6067</v>
      </c>
      <c r="E186" s="6" t="n">
        <v>10</v>
      </c>
      <c r="F186" s="6" t="n">
        <v>10</v>
      </c>
      <c r="G186" s="6" t="n">
        <v>7</v>
      </c>
      <c r="H186" s="6" t="n">
        <v>10</v>
      </c>
      <c r="I186" s="6" t="n">
        <v>8</v>
      </c>
      <c r="J186" s="6" t="n">
        <v>6</v>
      </c>
      <c r="K186" s="6" t="n">
        <v>0</v>
      </c>
      <c r="L186" s="6" t="n">
        <v>0</v>
      </c>
      <c r="M186" s="6" t="n">
        <v>0</v>
      </c>
      <c r="N186" s="6" t="n">
        <v>0</v>
      </c>
      <c r="O186" s="6" t="n">
        <v>0</v>
      </c>
      <c r="P186" s="6" t="n">
        <v>0</v>
      </c>
      <c r="Q186" s="6" t="n">
        <v>1</v>
      </c>
      <c r="R186" s="6" t="n">
        <v>0</v>
      </c>
      <c r="S186" s="6" t="n">
        <v>0</v>
      </c>
      <c r="T186" s="6" t="n">
        <v>0</v>
      </c>
      <c r="U186" s="6" t="s">
        <v>337</v>
      </c>
    </row>
    <row r="187" customFormat="false" ht="22.35" hidden="false" customHeight="false" outlineLevel="0" collapsed="false">
      <c r="A187" s="6" t="n">
        <v>378</v>
      </c>
      <c r="B187" s="6" t="s">
        <v>334</v>
      </c>
      <c r="C187" s="7" t="s">
        <v>6070</v>
      </c>
      <c r="D187" s="6" t="s">
        <v>6067</v>
      </c>
      <c r="E187" s="6" t="n">
        <v>2</v>
      </c>
      <c r="F187" s="6" t="n">
        <v>10</v>
      </c>
      <c r="G187" s="6" t="n">
        <v>7</v>
      </c>
      <c r="H187" s="6" t="n">
        <v>10</v>
      </c>
      <c r="I187" s="6" t="n">
        <v>8</v>
      </c>
      <c r="J187" s="6" t="n">
        <v>6</v>
      </c>
      <c r="K187" s="6" t="n">
        <v>0</v>
      </c>
      <c r="L187" s="6" t="n">
        <v>0</v>
      </c>
      <c r="M187" s="6" t="n">
        <v>0</v>
      </c>
      <c r="N187" s="6" t="n">
        <v>0</v>
      </c>
      <c r="O187" s="6" t="n">
        <v>0</v>
      </c>
      <c r="P187" s="6" t="n">
        <v>0</v>
      </c>
      <c r="Q187" s="6" t="n">
        <v>1</v>
      </c>
      <c r="R187" s="6" t="n">
        <v>0</v>
      </c>
      <c r="S187" s="6" t="n">
        <v>0</v>
      </c>
      <c r="T187" s="6" t="n">
        <v>0</v>
      </c>
      <c r="U187" s="6" t="s">
        <v>337</v>
      </c>
    </row>
    <row r="188" customFormat="false" ht="22.35" hidden="false" customHeight="false" outlineLevel="0" collapsed="false">
      <c r="A188" s="6" t="n">
        <v>381</v>
      </c>
      <c r="B188" s="6" t="s">
        <v>334</v>
      </c>
      <c r="C188" s="7" t="s">
        <v>6071</v>
      </c>
      <c r="D188" s="6" t="s">
        <v>6067</v>
      </c>
      <c r="E188" s="6" t="n">
        <v>4</v>
      </c>
      <c r="F188" s="6" t="n">
        <v>10</v>
      </c>
      <c r="G188" s="6" t="n">
        <v>7</v>
      </c>
      <c r="H188" s="6" t="n">
        <v>10</v>
      </c>
      <c r="I188" s="6" t="n">
        <v>8</v>
      </c>
      <c r="J188" s="6" t="n">
        <v>6</v>
      </c>
      <c r="K188" s="6" t="n">
        <v>0</v>
      </c>
      <c r="L188" s="6" t="n">
        <v>0</v>
      </c>
      <c r="M188" s="6" t="n">
        <v>0</v>
      </c>
      <c r="N188" s="6" t="n">
        <v>0</v>
      </c>
      <c r="O188" s="6" t="n">
        <v>0</v>
      </c>
      <c r="P188" s="6" t="n">
        <v>0</v>
      </c>
      <c r="Q188" s="6" t="n">
        <v>1</v>
      </c>
      <c r="R188" s="6" t="n">
        <v>0</v>
      </c>
      <c r="S188" s="6" t="n">
        <v>0</v>
      </c>
      <c r="T188" s="6" t="n">
        <v>0</v>
      </c>
      <c r="U188" s="6" t="s">
        <v>337</v>
      </c>
    </row>
    <row r="189" customFormat="false" ht="22.35" hidden="false" customHeight="false" outlineLevel="0" collapsed="false">
      <c r="A189" s="6" t="n">
        <v>384</v>
      </c>
      <c r="B189" s="6" t="s">
        <v>334</v>
      </c>
      <c r="C189" s="7" t="s">
        <v>6072</v>
      </c>
      <c r="D189" s="6" t="s">
        <v>6073</v>
      </c>
      <c r="E189" s="6" t="n">
        <v>4</v>
      </c>
      <c r="F189" s="6" t="n">
        <v>3</v>
      </c>
      <c r="G189" s="6" t="n">
        <v>9</v>
      </c>
      <c r="H189" s="6" t="n">
        <v>3</v>
      </c>
      <c r="I189" s="6" t="n">
        <v>7</v>
      </c>
      <c r="J189" s="6" t="n">
        <v>9</v>
      </c>
      <c r="K189" s="6" t="n">
        <v>1</v>
      </c>
      <c r="L189" s="6" t="n">
        <v>0</v>
      </c>
      <c r="M189" s="6" t="n">
        <v>0</v>
      </c>
      <c r="N189" s="6" t="n">
        <v>0</v>
      </c>
      <c r="O189" s="6" t="n">
        <v>0</v>
      </c>
      <c r="P189" s="6" t="n">
        <v>0</v>
      </c>
      <c r="Q189" s="6" t="n">
        <v>0</v>
      </c>
      <c r="R189" s="6" t="n">
        <v>0</v>
      </c>
      <c r="S189" s="6" t="n">
        <v>1</v>
      </c>
      <c r="T189" s="6" t="n">
        <v>1</v>
      </c>
      <c r="U189" s="6" t="s">
        <v>337</v>
      </c>
    </row>
    <row r="190" customFormat="false" ht="22.35" hidden="false" customHeight="false" outlineLevel="0" collapsed="false">
      <c r="A190" s="6" t="n">
        <v>386</v>
      </c>
      <c r="B190" s="6" t="s">
        <v>334</v>
      </c>
      <c r="C190" s="7" t="s">
        <v>6074</v>
      </c>
      <c r="D190" s="6" t="s">
        <v>6073</v>
      </c>
      <c r="E190" s="6" t="n">
        <v>1</v>
      </c>
      <c r="F190" s="6" t="n">
        <v>3</v>
      </c>
      <c r="G190" s="6" t="n">
        <v>9</v>
      </c>
      <c r="H190" s="6" t="n">
        <v>3</v>
      </c>
      <c r="I190" s="6" t="n">
        <v>7</v>
      </c>
      <c r="J190" s="6" t="n">
        <v>9</v>
      </c>
      <c r="K190" s="6" t="n">
        <v>1</v>
      </c>
      <c r="L190" s="6" t="n">
        <v>0</v>
      </c>
      <c r="M190" s="6" t="n">
        <v>0</v>
      </c>
      <c r="N190" s="6" t="n">
        <v>0</v>
      </c>
      <c r="O190" s="6" t="n">
        <v>0</v>
      </c>
      <c r="P190" s="6" t="n">
        <v>0</v>
      </c>
      <c r="Q190" s="6" t="n">
        <v>0</v>
      </c>
      <c r="R190" s="6" t="n">
        <v>0</v>
      </c>
      <c r="S190" s="6" t="n">
        <v>1</v>
      </c>
      <c r="T190" s="6" t="n">
        <v>1</v>
      </c>
      <c r="U190" s="6" t="s">
        <v>337</v>
      </c>
    </row>
    <row r="191" customFormat="false" ht="22.35" hidden="false" customHeight="false" outlineLevel="0" collapsed="false">
      <c r="A191" s="6" t="n">
        <v>388</v>
      </c>
      <c r="B191" s="6" t="s">
        <v>334</v>
      </c>
      <c r="C191" s="7" t="s">
        <v>6075</v>
      </c>
      <c r="D191" s="6" t="s">
        <v>6073</v>
      </c>
      <c r="E191" s="6" t="n">
        <v>3</v>
      </c>
      <c r="F191" s="6" t="n">
        <v>3</v>
      </c>
      <c r="G191" s="6" t="n">
        <v>9</v>
      </c>
      <c r="H191" s="6" t="n">
        <v>3</v>
      </c>
      <c r="I191" s="6" t="n">
        <v>7</v>
      </c>
      <c r="J191" s="6" t="n">
        <v>9</v>
      </c>
      <c r="K191" s="6" t="n">
        <v>1</v>
      </c>
      <c r="L191" s="6" t="n">
        <v>0</v>
      </c>
      <c r="M191" s="6" t="n">
        <v>0</v>
      </c>
      <c r="N191" s="6" t="n">
        <v>0</v>
      </c>
      <c r="O191" s="6" t="n">
        <v>0</v>
      </c>
      <c r="P191" s="6" t="n">
        <v>0</v>
      </c>
      <c r="Q191" s="6" t="n">
        <v>0</v>
      </c>
      <c r="R191" s="6" t="n">
        <v>0</v>
      </c>
      <c r="S191" s="6" t="n">
        <v>1</v>
      </c>
      <c r="T191" s="6" t="n">
        <v>1</v>
      </c>
      <c r="U191" s="6" t="s">
        <v>337</v>
      </c>
    </row>
    <row r="192" customFormat="false" ht="22.35" hidden="false" customHeight="false" outlineLevel="0" collapsed="false">
      <c r="A192" s="6" t="n">
        <v>390</v>
      </c>
      <c r="B192" s="6" t="s">
        <v>334</v>
      </c>
      <c r="C192" s="7" t="s">
        <v>6076</v>
      </c>
      <c r="D192" s="6" t="s">
        <v>6073</v>
      </c>
      <c r="E192" s="6" t="n">
        <v>6</v>
      </c>
      <c r="F192" s="6" t="n">
        <v>3</v>
      </c>
      <c r="G192" s="6" t="n">
        <v>9</v>
      </c>
      <c r="H192" s="6" t="n">
        <v>3</v>
      </c>
      <c r="I192" s="6" t="n">
        <v>7</v>
      </c>
      <c r="J192" s="6" t="n">
        <v>9</v>
      </c>
      <c r="K192" s="6" t="n">
        <v>1</v>
      </c>
      <c r="L192" s="6" t="n">
        <v>0</v>
      </c>
      <c r="M192" s="6" t="n">
        <v>0</v>
      </c>
      <c r="N192" s="6" t="n">
        <v>0</v>
      </c>
      <c r="O192" s="6" t="n">
        <v>0</v>
      </c>
      <c r="P192" s="6" t="n">
        <v>0</v>
      </c>
      <c r="Q192" s="6" t="n">
        <v>0</v>
      </c>
      <c r="R192" s="6" t="n">
        <v>0</v>
      </c>
      <c r="S192" s="6" t="n">
        <v>1</v>
      </c>
      <c r="T192" s="6" t="n">
        <v>1</v>
      </c>
      <c r="U192" s="6" t="s">
        <v>337</v>
      </c>
    </row>
    <row r="193" customFormat="false" ht="22.35" hidden="false" customHeight="false" outlineLevel="0" collapsed="false">
      <c r="A193" s="6" t="n">
        <v>392</v>
      </c>
      <c r="B193" s="6" t="s">
        <v>334</v>
      </c>
      <c r="C193" s="7" t="s">
        <v>6077</v>
      </c>
      <c r="D193" s="6" t="s">
        <v>6073</v>
      </c>
      <c r="E193" s="6" t="n">
        <v>3</v>
      </c>
      <c r="F193" s="6" t="n">
        <v>3</v>
      </c>
      <c r="G193" s="6" t="n">
        <v>9</v>
      </c>
      <c r="H193" s="6" t="n">
        <v>3</v>
      </c>
      <c r="I193" s="6" t="n">
        <v>7</v>
      </c>
      <c r="J193" s="6" t="n">
        <v>9</v>
      </c>
      <c r="K193" s="6" t="n">
        <v>1</v>
      </c>
      <c r="L193" s="6" t="n">
        <v>0</v>
      </c>
      <c r="M193" s="6" t="n">
        <v>0</v>
      </c>
      <c r="N193" s="6" t="n">
        <v>0</v>
      </c>
      <c r="O193" s="6" t="n">
        <v>0</v>
      </c>
      <c r="P193" s="6" t="n">
        <v>0</v>
      </c>
      <c r="Q193" s="6" t="n">
        <v>0</v>
      </c>
      <c r="R193" s="6" t="n">
        <v>0</v>
      </c>
      <c r="S193" s="6" t="n">
        <v>1</v>
      </c>
      <c r="T193" s="6" t="n">
        <v>1</v>
      </c>
      <c r="U193" s="6" t="s">
        <v>337</v>
      </c>
    </row>
    <row r="194" customFormat="false" ht="22.35" hidden="false" customHeight="false" outlineLevel="0" collapsed="false">
      <c r="A194" s="6" t="n">
        <v>394</v>
      </c>
      <c r="B194" s="6" t="s">
        <v>334</v>
      </c>
      <c r="C194" s="7" t="s">
        <v>6078</v>
      </c>
      <c r="D194" s="6" t="s">
        <v>6079</v>
      </c>
      <c r="E194" s="6" t="n">
        <v>6</v>
      </c>
      <c r="F194" s="6" t="n">
        <v>4</v>
      </c>
      <c r="G194" s="6" t="n">
        <v>4</v>
      </c>
      <c r="H194" s="6" t="n">
        <v>4</v>
      </c>
      <c r="I194" s="6" t="n">
        <v>4</v>
      </c>
      <c r="J194" s="6" t="n">
        <v>4</v>
      </c>
      <c r="K194" s="6" t="n">
        <v>0</v>
      </c>
      <c r="L194" s="6" t="n">
        <v>0</v>
      </c>
      <c r="M194" s="6" t="n">
        <v>0</v>
      </c>
      <c r="N194" s="6" t="n">
        <v>0</v>
      </c>
      <c r="O194" s="6" t="n">
        <v>0</v>
      </c>
      <c r="P194" s="6" t="n">
        <v>0</v>
      </c>
      <c r="Q194" s="6" t="n">
        <v>0</v>
      </c>
      <c r="R194" s="6" t="n">
        <v>0</v>
      </c>
      <c r="S194" s="6" t="n">
        <v>0</v>
      </c>
      <c r="T194" s="6" t="n">
        <v>0</v>
      </c>
      <c r="U194" s="6" t="s">
        <v>337</v>
      </c>
    </row>
    <row r="195" customFormat="false" ht="22.35" hidden="false" customHeight="false" outlineLevel="0" collapsed="false">
      <c r="A195" s="6" t="n">
        <v>396</v>
      </c>
      <c r="B195" s="6" t="s">
        <v>334</v>
      </c>
      <c r="C195" s="7" t="s">
        <v>6080</v>
      </c>
      <c r="D195" s="6" t="s">
        <v>6079</v>
      </c>
      <c r="E195" s="6" t="n">
        <v>2</v>
      </c>
      <c r="F195" s="6" t="n">
        <v>4</v>
      </c>
      <c r="G195" s="6" t="n">
        <v>4</v>
      </c>
      <c r="H195" s="6" t="n">
        <v>4</v>
      </c>
      <c r="I195" s="6" t="n">
        <v>4</v>
      </c>
      <c r="J195" s="6" t="n">
        <v>4</v>
      </c>
      <c r="K195" s="6" t="n">
        <v>0</v>
      </c>
      <c r="L195" s="6" t="n">
        <v>0</v>
      </c>
      <c r="M195" s="6" t="n">
        <v>0</v>
      </c>
      <c r="N195" s="6" t="n">
        <v>0</v>
      </c>
      <c r="O195" s="6" t="n">
        <v>0</v>
      </c>
      <c r="P195" s="6" t="n">
        <v>0</v>
      </c>
      <c r="Q195" s="6" t="n">
        <v>0</v>
      </c>
      <c r="R195" s="6" t="n">
        <v>0</v>
      </c>
      <c r="S195" s="6" t="n">
        <v>0</v>
      </c>
      <c r="T195" s="6" t="n">
        <v>0</v>
      </c>
      <c r="U195" s="6" t="s">
        <v>337</v>
      </c>
    </row>
    <row r="196" customFormat="false" ht="22.35" hidden="false" customHeight="false" outlineLevel="0" collapsed="false">
      <c r="A196" s="6" t="n">
        <v>398</v>
      </c>
      <c r="B196" s="6" t="s">
        <v>334</v>
      </c>
      <c r="C196" s="7" t="s">
        <v>6081</v>
      </c>
      <c r="D196" s="6" t="s">
        <v>6079</v>
      </c>
      <c r="E196" s="6" t="n">
        <v>10</v>
      </c>
      <c r="F196" s="6" t="n">
        <v>4</v>
      </c>
      <c r="G196" s="6" t="n">
        <v>4</v>
      </c>
      <c r="H196" s="6" t="n">
        <v>4</v>
      </c>
      <c r="I196" s="6" t="n">
        <v>4</v>
      </c>
      <c r="J196" s="6" t="n">
        <v>4</v>
      </c>
      <c r="K196" s="6" t="n">
        <v>0</v>
      </c>
      <c r="L196" s="6" t="n">
        <v>0</v>
      </c>
      <c r="M196" s="6" t="n">
        <v>0</v>
      </c>
      <c r="N196" s="6" t="n">
        <v>0</v>
      </c>
      <c r="O196" s="6" t="n">
        <v>0</v>
      </c>
      <c r="P196" s="6" t="n">
        <v>0</v>
      </c>
      <c r="Q196" s="6" t="n">
        <v>0</v>
      </c>
      <c r="R196" s="6" t="n">
        <v>0</v>
      </c>
      <c r="S196" s="6" t="n">
        <v>0</v>
      </c>
      <c r="T196" s="6" t="n">
        <v>0</v>
      </c>
      <c r="U196" s="6" t="s">
        <v>337</v>
      </c>
    </row>
    <row r="197" customFormat="false" ht="22.35" hidden="false" customHeight="false" outlineLevel="0" collapsed="false">
      <c r="A197" s="6" t="n">
        <v>400</v>
      </c>
      <c r="B197" s="6" t="s">
        <v>334</v>
      </c>
      <c r="C197" s="7" t="s">
        <v>6082</v>
      </c>
      <c r="D197" s="6" t="s">
        <v>6079</v>
      </c>
      <c r="E197" s="6" t="n">
        <v>5</v>
      </c>
      <c r="F197" s="6" t="n">
        <v>4</v>
      </c>
      <c r="G197" s="6" t="n">
        <v>4</v>
      </c>
      <c r="H197" s="6" t="n">
        <v>4</v>
      </c>
      <c r="I197" s="6" t="n">
        <v>4</v>
      </c>
      <c r="J197" s="6" t="n">
        <v>4</v>
      </c>
      <c r="K197" s="6" t="n">
        <v>0</v>
      </c>
      <c r="L197" s="6" t="n">
        <v>0</v>
      </c>
      <c r="M197" s="6" t="n">
        <v>0</v>
      </c>
      <c r="N197" s="6" t="n">
        <v>0</v>
      </c>
      <c r="O197" s="6" t="n">
        <v>0</v>
      </c>
      <c r="P197" s="6" t="n">
        <v>0</v>
      </c>
      <c r="Q197" s="6" t="n">
        <v>0</v>
      </c>
      <c r="R197" s="6" t="n">
        <v>0</v>
      </c>
      <c r="S197" s="6" t="n">
        <v>0</v>
      </c>
      <c r="T197" s="6" t="n">
        <v>0</v>
      </c>
      <c r="U197" s="6" t="s">
        <v>337</v>
      </c>
    </row>
    <row r="198" customFormat="false" ht="22.35" hidden="false" customHeight="false" outlineLevel="0" collapsed="false">
      <c r="A198" s="6" t="n">
        <v>402</v>
      </c>
      <c r="B198" s="6" t="s">
        <v>334</v>
      </c>
      <c r="C198" s="7" t="s">
        <v>6083</v>
      </c>
      <c r="D198" s="6" t="s">
        <v>6079</v>
      </c>
      <c r="E198" s="6" t="n">
        <v>8</v>
      </c>
      <c r="F198" s="6" t="n">
        <v>4</v>
      </c>
      <c r="G198" s="6" t="n">
        <v>4</v>
      </c>
      <c r="H198" s="6" t="n">
        <v>4</v>
      </c>
      <c r="I198" s="6" t="n">
        <v>4</v>
      </c>
      <c r="J198" s="6" t="n">
        <v>4</v>
      </c>
      <c r="K198" s="6" t="n">
        <v>0</v>
      </c>
      <c r="L198" s="6" t="n">
        <v>0</v>
      </c>
      <c r="M198" s="6" t="n">
        <v>0</v>
      </c>
      <c r="N198" s="6" t="n">
        <v>0</v>
      </c>
      <c r="O198" s="6" t="n">
        <v>0</v>
      </c>
      <c r="P198" s="6" t="n">
        <v>0</v>
      </c>
      <c r="Q198" s="6" t="n">
        <v>0</v>
      </c>
      <c r="R198" s="6" t="n">
        <v>0</v>
      </c>
      <c r="S198" s="6" t="n">
        <v>0</v>
      </c>
      <c r="T198" s="6" t="n">
        <v>0</v>
      </c>
      <c r="U198" s="6" t="s">
        <v>337</v>
      </c>
    </row>
    <row r="199" customFormat="false" ht="22.35" hidden="false" customHeight="false" outlineLevel="0" collapsed="false">
      <c r="A199" s="6" t="n">
        <v>404</v>
      </c>
      <c r="B199" s="6" t="s">
        <v>334</v>
      </c>
      <c r="C199" s="7" t="s">
        <v>6084</v>
      </c>
      <c r="D199" s="6" t="s">
        <v>6085</v>
      </c>
      <c r="E199" s="6" t="n">
        <v>5</v>
      </c>
      <c r="F199" s="6" t="n">
        <v>6</v>
      </c>
      <c r="G199" s="6" t="n">
        <v>8</v>
      </c>
      <c r="H199" s="6" t="n">
        <v>2</v>
      </c>
      <c r="I199" s="6" t="n">
        <v>4</v>
      </c>
      <c r="J199" s="6" t="n">
        <v>10</v>
      </c>
      <c r="K199" s="6" t="n">
        <v>1</v>
      </c>
      <c r="L199" s="6" t="n">
        <v>0</v>
      </c>
      <c r="M199" s="6" t="n">
        <v>1</v>
      </c>
      <c r="N199" s="6" t="n">
        <v>1</v>
      </c>
      <c r="O199" s="6" t="n">
        <v>1</v>
      </c>
      <c r="P199" s="6" t="n">
        <v>1</v>
      </c>
      <c r="Q199" s="6" t="n">
        <v>0</v>
      </c>
      <c r="R199" s="6" t="n">
        <v>0</v>
      </c>
      <c r="S199" s="6" t="n">
        <v>0</v>
      </c>
      <c r="T199" s="6" t="n">
        <v>0</v>
      </c>
      <c r="U199" s="6" t="s">
        <v>337</v>
      </c>
    </row>
    <row r="200" customFormat="false" ht="22.35" hidden="false" customHeight="false" outlineLevel="0" collapsed="false">
      <c r="A200" s="6" t="n">
        <v>405</v>
      </c>
      <c r="B200" s="6" t="s">
        <v>334</v>
      </c>
      <c r="C200" s="7" t="s">
        <v>6086</v>
      </c>
      <c r="D200" s="6" t="s">
        <v>6085</v>
      </c>
      <c r="E200" s="6" t="n">
        <v>3</v>
      </c>
      <c r="F200" s="6" t="n">
        <v>6</v>
      </c>
      <c r="G200" s="6" t="n">
        <v>8</v>
      </c>
      <c r="H200" s="6" t="n">
        <v>2</v>
      </c>
      <c r="I200" s="6" t="n">
        <v>4</v>
      </c>
      <c r="J200" s="6" t="n">
        <v>10</v>
      </c>
      <c r="K200" s="6" t="n">
        <v>1</v>
      </c>
      <c r="L200" s="6" t="n">
        <v>0</v>
      </c>
      <c r="M200" s="6" t="n">
        <v>1</v>
      </c>
      <c r="N200" s="6" t="n">
        <v>1</v>
      </c>
      <c r="O200" s="6" t="n">
        <v>1</v>
      </c>
      <c r="P200" s="6" t="n">
        <v>1</v>
      </c>
      <c r="Q200" s="6" t="n">
        <v>0</v>
      </c>
      <c r="R200" s="6" t="n">
        <v>0</v>
      </c>
      <c r="S200" s="6" t="n">
        <v>0</v>
      </c>
      <c r="T200" s="6" t="n">
        <v>0</v>
      </c>
      <c r="U200" s="6" t="s">
        <v>337</v>
      </c>
    </row>
    <row r="201" customFormat="false" ht="22.35" hidden="false" customHeight="false" outlineLevel="0" collapsed="false">
      <c r="A201" s="6" t="n">
        <v>406</v>
      </c>
      <c r="B201" s="6" t="s">
        <v>334</v>
      </c>
      <c r="C201" s="7" t="s">
        <v>6087</v>
      </c>
      <c r="D201" s="6" t="s">
        <v>6085</v>
      </c>
      <c r="E201" s="6" t="n">
        <v>3</v>
      </c>
      <c r="F201" s="6" t="n">
        <v>6</v>
      </c>
      <c r="G201" s="6" t="n">
        <v>8</v>
      </c>
      <c r="H201" s="6" t="n">
        <v>2</v>
      </c>
      <c r="I201" s="6" t="n">
        <v>4</v>
      </c>
      <c r="J201" s="6" t="n">
        <v>10</v>
      </c>
      <c r="K201" s="6" t="n">
        <v>1</v>
      </c>
      <c r="L201" s="6" t="n">
        <v>0</v>
      </c>
      <c r="M201" s="6" t="n">
        <v>1</v>
      </c>
      <c r="N201" s="6" t="n">
        <v>1</v>
      </c>
      <c r="O201" s="6" t="n">
        <v>1</v>
      </c>
      <c r="P201" s="6" t="n">
        <v>1</v>
      </c>
      <c r="Q201" s="6" t="n">
        <v>0</v>
      </c>
      <c r="R201" s="6" t="n">
        <v>0</v>
      </c>
      <c r="S201" s="6" t="n">
        <v>0</v>
      </c>
      <c r="T201" s="6" t="n">
        <v>0</v>
      </c>
      <c r="U201" s="6" t="s">
        <v>337</v>
      </c>
    </row>
    <row r="202" customFormat="false" ht="22.35" hidden="false" customHeight="false" outlineLevel="0" collapsed="false">
      <c r="A202" s="6" t="n">
        <v>407</v>
      </c>
      <c r="B202" s="6" t="s">
        <v>334</v>
      </c>
      <c r="C202" s="7" t="s">
        <v>6088</v>
      </c>
      <c r="D202" s="6" t="s">
        <v>6085</v>
      </c>
      <c r="E202" s="6" t="n">
        <v>4</v>
      </c>
      <c r="F202" s="6" t="n">
        <v>6</v>
      </c>
      <c r="G202" s="6" t="n">
        <v>8</v>
      </c>
      <c r="H202" s="6" t="n">
        <v>2</v>
      </c>
      <c r="I202" s="6" t="n">
        <v>4</v>
      </c>
      <c r="J202" s="6" t="n">
        <v>10</v>
      </c>
      <c r="K202" s="6" t="n">
        <v>1</v>
      </c>
      <c r="L202" s="6" t="n">
        <v>0</v>
      </c>
      <c r="M202" s="6" t="n">
        <v>1</v>
      </c>
      <c r="N202" s="6" t="n">
        <v>1</v>
      </c>
      <c r="O202" s="6" t="n">
        <v>1</v>
      </c>
      <c r="P202" s="6" t="n">
        <v>1</v>
      </c>
      <c r="Q202" s="6" t="n">
        <v>0</v>
      </c>
      <c r="R202" s="6" t="n">
        <v>0</v>
      </c>
      <c r="S202" s="6" t="n">
        <v>0</v>
      </c>
      <c r="T202" s="6" t="n">
        <v>0</v>
      </c>
      <c r="U202" s="6" t="s">
        <v>337</v>
      </c>
    </row>
    <row r="203" customFormat="false" ht="22.35" hidden="false" customHeight="false" outlineLevel="0" collapsed="false">
      <c r="A203" s="6" t="n">
        <v>408</v>
      </c>
      <c r="B203" s="6" t="s">
        <v>334</v>
      </c>
      <c r="C203" s="7" t="s">
        <v>6089</v>
      </c>
      <c r="D203" s="6" t="s">
        <v>6085</v>
      </c>
      <c r="E203" s="6" t="n">
        <v>8</v>
      </c>
      <c r="F203" s="6" t="n">
        <v>6</v>
      </c>
      <c r="G203" s="6" t="n">
        <v>8</v>
      </c>
      <c r="H203" s="6" t="n">
        <v>2</v>
      </c>
      <c r="I203" s="6" t="n">
        <v>4</v>
      </c>
      <c r="J203" s="6" t="n">
        <v>10</v>
      </c>
      <c r="K203" s="6" t="n">
        <v>1</v>
      </c>
      <c r="L203" s="6" t="n">
        <v>0</v>
      </c>
      <c r="M203" s="6" t="n">
        <v>1</v>
      </c>
      <c r="N203" s="6" t="n">
        <v>1</v>
      </c>
      <c r="O203" s="6" t="n">
        <v>1</v>
      </c>
      <c r="P203" s="6" t="n">
        <v>1</v>
      </c>
      <c r="Q203" s="6" t="n">
        <v>0</v>
      </c>
      <c r="R203" s="6" t="n">
        <v>0</v>
      </c>
      <c r="S203" s="6" t="n">
        <v>0</v>
      </c>
      <c r="T203" s="6" t="n">
        <v>0</v>
      </c>
      <c r="U203" s="6" t="s">
        <v>337</v>
      </c>
    </row>
    <row r="204" customFormat="false" ht="22.35" hidden="false" customHeight="false" outlineLevel="0" collapsed="false">
      <c r="A204" s="6" t="n">
        <v>409</v>
      </c>
      <c r="B204" s="6" t="s">
        <v>334</v>
      </c>
      <c r="C204" s="7" t="s">
        <v>6090</v>
      </c>
      <c r="D204" s="6" t="s">
        <v>6091</v>
      </c>
      <c r="E204" s="6" t="n">
        <v>1</v>
      </c>
      <c r="F204" s="6" t="n">
        <v>4</v>
      </c>
      <c r="G204" s="6" t="n">
        <v>5</v>
      </c>
      <c r="H204" s="6" t="n">
        <v>8</v>
      </c>
      <c r="I204" s="6" t="n">
        <v>4</v>
      </c>
      <c r="J204" s="6" t="n">
        <v>10</v>
      </c>
      <c r="K204" s="6" t="n">
        <v>0</v>
      </c>
      <c r="L204" s="6" t="n">
        <v>0</v>
      </c>
      <c r="M204" s="6" t="n">
        <v>1</v>
      </c>
      <c r="N204" s="6" t="n">
        <v>1</v>
      </c>
      <c r="O204" s="6" t="n">
        <v>0</v>
      </c>
      <c r="P204" s="6" t="n">
        <v>0</v>
      </c>
      <c r="Q204" s="6" t="n">
        <v>1</v>
      </c>
      <c r="R204" s="6" t="n">
        <v>0</v>
      </c>
      <c r="S204" s="6" t="n">
        <v>0</v>
      </c>
      <c r="T204" s="6" t="n">
        <v>0</v>
      </c>
      <c r="U204" s="6" t="s">
        <v>337</v>
      </c>
    </row>
    <row r="205" customFormat="false" ht="22.35" hidden="false" customHeight="false" outlineLevel="0" collapsed="false">
      <c r="A205" s="6" t="n">
        <v>410</v>
      </c>
      <c r="B205" s="6" t="s">
        <v>334</v>
      </c>
      <c r="C205" s="7" t="s">
        <v>6092</v>
      </c>
      <c r="D205" s="6" t="s">
        <v>6091</v>
      </c>
      <c r="E205" s="6" t="n">
        <v>6</v>
      </c>
      <c r="F205" s="6" t="n">
        <v>4</v>
      </c>
      <c r="G205" s="6" t="n">
        <v>5</v>
      </c>
      <c r="H205" s="6" t="n">
        <v>8</v>
      </c>
      <c r="I205" s="6" t="n">
        <v>4</v>
      </c>
      <c r="J205" s="6" t="n">
        <v>10</v>
      </c>
      <c r="K205" s="6" t="n">
        <v>0</v>
      </c>
      <c r="L205" s="6" t="n">
        <v>0</v>
      </c>
      <c r="M205" s="6" t="n">
        <v>1</v>
      </c>
      <c r="N205" s="6" t="n">
        <v>1</v>
      </c>
      <c r="O205" s="6" t="n">
        <v>0</v>
      </c>
      <c r="P205" s="6" t="n">
        <v>0</v>
      </c>
      <c r="Q205" s="6" t="n">
        <v>1</v>
      </c>
      <c r="R205" s="6" t="n">
        <v>0</v>
      </c>
      <c r="S205" s="6" t="n">
        <v>0</v>
      </c>
      <c r="T205" s="6" t="n">
        <v>0</v>
      </c>
      <c r="U205" s="6" t="s">
        <v>337</v>
      </c>
    </row>
    <row r="206" customFormat="false" ht="22.35" hidden="false" customHeight="false" outlineLevel="0" collapsed="false">
      <c r="A206" s="6" t="n">
        <v>411</v>
      </c>
      <c r="B206" s="6" t="s">
        <v>334</v>
      </c>
      <c r="C206" s="7" t="s">
        <v>6093</v>
      </c>
      <c r="D206" s="6" t="s">
        <v>6091</v>
      </c>
      <c r="E206" s="6" t="n">
        <v>10</v>
      </c>
      <c r="F206" s="6" t="n">
        <v>4</v>
      </c>
      <c r="G206" s="6" t="n">
        <v>5</v>
      </c>
      <c r="H206" s="6" t="n">
        <v>8</v>
      </c>
      <c r="I206" s="6" t="n">
        <v>4</v>
      </c>
      <c r="J206" s="6" t="n">
        <v>10</v>
      </c>
      <c r="K206" s="6" t="n">
        <v>0</v>
      </c>
      <c r="L206" s="6" t="n">
        <v>0</v>
      </c>
      <c r="M206" s="6" t="n">
        <v>1</v>
      </c>
      <c r="N206" s="6" t="n">
        <v>1</v>
      </c>
      <c r="O206" s="6" t="n">
        <v>0</v>
      </c>
      <c r="P206" s="6" t="n">
        <v>0</v>
      </c>
      <c r="Q206" s="6" t="n">
        <v>1</v>
      </c>
      <c r="R206" s="6" t="n">
        <v>0</v>
      </c>
      <c r="S206" s="6" t="n">
        <v>0</v>
      </c>
      <c r="T206" s="6" t="n">
        <v>0</v>
      </c>
      <c r="U206" s="6" t="s">
        <v>337</v>
      </c>
    </row>
    <row r="207" customFormat="false" ht="22.35" hidden="false" customHeight="false" outlineLevel="0" collapsed="false">
      <c r="A207" s="6" t="n">
        <v>412</v>
      </c>
      <c r="B207" s="6" t="s">
        <v>334</v>
      </c>
      <c r="C207" s="7" t="s">
        <v>6094</v>
      </c>
      <c r="D207" s="6" t="s">
        <v>6091</v>
      </c>
      <c r="E207" s="6" t="n">
        <v>7</v>
      </c>
      <c r="F207" s="6" t="n">
        <v>4</v>
      </c>
      <c r="G207" s="6" t="n">
        <v>5</v>
      </c>
      <c r="H207" s="6" t="n">
        <v>8</v>
      </c>
      <c r="I207" s="6" t="n">
        <v>4</v>
      </c>
      <c r="J207" s="6" t="n">
        <v>10</v>
      </c>
      <c r="K207" s="6" t="n">
        <v>0</v>
      </c>
      <c r="L207" s="6" t="n">
        <v>0</v>
      </c>
      <c r="M207" s="6" t="n">
        <v>1</v>
      </c>
      <c r="N207" s="6" t="n">
        <v>1</v>
      </c>
      <c r="O207" s="6" t="n">
        <v>0</v>
      </c>
      <c r="P207" s="6" t="n">
        <v>0</v>
      </c>
      <c r="Q207" s="6" t="n">
        <v>1</v>
      </c>
      <c r="R207" s="6" t="n">
        <v>0</v>
      </c>
      <c r="S207" s="6" t="n">
        <v>0</v>
      </c>
      <c r="T207" s="6" t="n">
        <v>0</v>
      </c>
      <c r="U207" s="6" t="s">
        <v>337</v>
      </c>
    </row>
    <row r="208" customFormat="false" ht="22.35" hidden="false" customHeight="false" outlineLevel="0" collapsed="false">
      <c r="A208" s="6" t="n">
        <v>413</v>
      </c>
      <c r="B208" s="6" t="s">
        <v>334</v>
      </c>
      <c r="C208" s="7" t="s">
        <v>6095</v>
      </c>
      <c r="D208" s="6" t="s">
        <v>6091</v>
      </c>
      <c r="E208" s="6" t="n">
        <v>8</v>
      </c>
      <c r="F208" s="6" t="n">
        <v>4</v>
      </c>
      <c r="G208" s="6" t="n">
        <v>5</v>
      </c>
      <c r="H208" s="6" t="n">
        <v>8</v>
      </c>
      <c r="I208" s="6" t="n">
        <v>4</v>
      </c>
      <c r="J208" s="6" t="n">
        <v>10</v>
      </c>
      <c r="K208" s="6" t="n">
        <v>0</v>
      </c>
      <c r="L208" s="6" t="n">
        <v>0</v>
      </c>
      <c r="M208" s="6" t="n">
        <v>1</v>
      </c>
      <c r="N208" s="6" t="n">
        <v>1</v>
      </c>
      <c r="O208" s="6" t="n">
        <v>0</v>
      </c>
      <c r="P208" s="6" t="n">
        <v>0</v>
      </c>
      <c r="Q208" s="6" t="n">
        <v>1</v>
      </c>
      <c r="R208" s="6" t="n">
        <v>0</v>
      </c>
      <c r="S208" s="6" t="n">
        <v>0</v>
      </c>
      <c r="T208" s="6" t="n">
        <v>0</v>
      </c>
      <c r="U208" s="6" t="s">
        <v>337</v>
      </c>
    </row>
    <row r="209" customFormat="false" ht="22.35" hidden="false" customHeight="false" outlineLevel="0" collapsed="false">
      <c r="A209" s="6" t="n">
        <v>414</v>
      </c>
      <c r="B209" s="6" t="s">
        <v>334</v>
      </c>
      <c r="C209" s="7" t="s">
        <v>6096</v>
      </c>
      <c r="D209" s="6" t="s">
        <v>6097</v>
      </c>
      <c r="E209" s="6" t="n">
        <v>4</v>
      </c>
      <c r="F209" s="6" t="n">
        <v>2</v>
      </c>
      <c r="G209" s="6" t="n">
        <v>2</v>
      </c>
      <c r="H209" s="6" t="n">
        <v>7</v>
      </c>
      <c r="I209" s="6" t="n">
        <v>5</v>
      </c>
      <c r="J209" s="6" t="n">
        <v>1</v>
      </c>
      <c r="K209" s="6" t="n">
        <v>0</v>
      </c>
      <c r="L209" s="6" t="n">
        <v>0</v>
      </c>
      <c r="M209" s="6" t="n">
        <v>1</v>
      </c>
      <c r="N209" s="6" t="n">
        <v>0</v>
      </c>
      <c r="O209" s="6" t="n">
        <v>0</v>
      </c>
      <c r="P209" s="6" t="n">
        <v>1</v>
      </c>
      <c r="Q209" s="6" t="n">
        <v>0</v>
      </c>
      <c r="R209" s="6" t="n">
        <v>0</v>
      </c>
      <c r="S209" s="6" t="n">
        <v>1</v>
      </c>
      <c r="T209" s="6" t="n">
        <v>0</v>
      </c>
      <c r="U209" s="6" t="s">
        <v>337</v>
      </c>
    </row>
    <row r="210" customFormat="false" ht="22.35" hidden="false" customHeight="false" outlineLevel="0" collapsed="false">
      <c r="A210" s="6" t="n">
        <v>415</v>
      </c>
      <c r="B210" s="6" t="s">
        <v>334</v>
      </c>
      <c r="C210" s="7" t="s">
        <v>6098</v>
      </c>
      <c r="D210" s="6" t="s">
        <v>6097</v>
      </c>
      <c r="E210" s="6" t="n">
        <v>5</v>
      </c>
      <c r="F210" s="6" t="n">
        <v>2</v>
      </c>
      <c r="G210" s="6" t="n">
        <v>2</v>
      </c>
      <c r="H210" s="6" t="n">
        <v>7</v>
      </c>
      <c r="I210" s="6" t="n">
        <v>5</v>
      </c>
      <c r="J210" s="6" t="n">
        <v>1</v>
      </c>
      <c r="K210" s="6" t="n">
        <v>0</v>
      </c>
      <c r="L210" s="6" t="n">
        <v>0</v>
      </c>
      <c r="M210" s="6" t="n">
        <v>1</v>
      </c>
      <c r="N210" s="6" t="n">
        <v>0</v>
      </c>
      <c r="O210" s="6" t="n">
        <v>0</v>
      </c>
      <c r="P210" s="6" t="n">
        <v>1</v>
      </c>
      <c r="Q210" s="6" t="n">
        <v>0</v>
      </c>
      <c r="R210" s="6" t="n">
        <v>0</v>
      </c>
      <c r="S210" s="6" t="n">
        <v>1</v>
      </c>
      <c r="T210" s="6" t="n">
        <v>0</v>
      </c>
      <c r="U210" s="6" t="s">
        <v>337</v>
      </c>
    </row>
    <row r="211" customFormat="false" ht="22.35" hidden="false" customHeight="false" outlineLevel="0" collapsed="false">
      <c r="A211" s="6" t="n">
        <v>416</v>
      </c>
      <c r="B211" s="6" t="s">
        <v>334</v>
      </c>
      <c r="C211" s="7" t="s">
        <v>6099</v>
      </c>
      <c r="D211" s="6" t="s">
        <v>6097</v>
      </c>
      <c r="E211" s="6" t="n">
        <v>4</v>
      </c>
      <c r="F211" s="6" t="n">
        <v>2</v>
      </c>
      <c r="G211" s="6" t="n">
        <v>2</v>
      </c>
      <c r="H211" s="6" t="n">
        <v>7</v>
      </c>
      <c r="I211" s="6" t="n">
        <v>5</v>
      </c>
      <c r="J211" s="6" t="n">
        <v>1</v>
      </c>
      <c r="K211" s="6" t="n">
        <v>0</v>
      </c>
      <c r="L211" s="6" t="n">
        <v>0</v>
      </c>
      <c r="M211" s="6" t="n">
        <v>1</v>
      </c>
      <c r="N211" s="6" t="n">
        <v>0</v>
      </c>
      <c r="O211" s="6" t="n">
        <v>0</v>
      </c>
      <c r="P211" s="6" t="n">
        <v>1</v>
      </c>
      <c r="Q211" s="6" t="n">
        <v>0</v>
      </c>
      <c r="R211" s="6" t="n">
        <v>0</v>
      </c>
      <c r="S211" s="6" t="n">
        <v>1</v>
      </c>
      <c r="T211" s="6" t="n">
        <v>0</v>
      </c>
      <c r="U211" s="6" t="s">
        <v>337</v>
      </c>
    </row>
    <row r="212" customFormat="false" ht="22.35" hidden="false" customHeight="false" outlineLevel="0" collapsed="false">
      <c r="A212" s="6" t="n">
        <v>417</v>
      </c>
      <c r="B212" s="6" t="s">
        <v>334</v>
      </c>
      <c r="C212" s="7" t="s">
        <v>6100</v>
      </c>
      <c r="D212" s="6" t="s">
        <v>6097</v>
      </c>
      <c r="E212" s="6" t="n">
        <v>7</v>
      </c>
      <c r="F212" s="6" t="n">
        <v>2</v>
      </c>
      <c r="G212" s="6" t="n">
        <v>2</v>
      </c>
      <c r="H212" s="6" t="n">
        <v>7</v>
      </c>
      <c r="I212" s="6" t="n">
        <v>5</v>
      </c>
      <c r="J212" s="6" t="n">
        <v>1</v>
      </c>
      <c r="K212" s="6" t="n">
        <v>0</v>
      </c>
      <c r="L212" s="6" t="n">
        <v>0</v>
      </c>
      <c r="M212" s="6" t="n">
        <v>1</v>
      </c>
      <c r="N212" s="6" t="n">
        <v>0</v>
      </c>
      <c r="O212" s="6" t="n">
        <v>0</v>
      </c>
      <c r="P212" s="6" t="n">
        <v>1</v>
      </c>
      <c r="Q212" s="6" t="n">
        <v>0</v>
      </c>
      <c r="R212" s="6" t="n">
        <v>0</v>
      </c>
      <c r="S212" s="6" t="n">
        <v>1</v>
      </c>
      <c r="T212" s="6" t="n">
        <v>0</v>
      </c>
      <c r="U212" s="6" t="s">
        <v>337</v>
      </c>
    </row>
    <row r="213" customFormat="false" ht="22.35" hidden="false" customHeight="false" outlineLevel="0" collapsed="false">
      <c r="A213" s="6" t="n">
        <v>418</v>
      </c>
      <c r="B213" s="6" t="s">
        <v>334</v>
      </c>
      <c r="C213" s="7" t="s">
        <v>6101</v>
      </c>
      <c r="D213" s="6" t="s">
        <v>6097</v>
      </c>
      <c r="E213" s="6" t="n">
        <v>1</v>
      </c>
      <c r="F213" s="6" t="n">
        <v>2</v>
      </c>
      <c r="G213" s="6" t="n">
        <v>2</v>
      </c>
      <c r="H213" s="6" t="n">
        <v>7</v>
      </c>
      <c r="I213" s="6" t="n">
        <v>5</v>
      </c>
      <c r="J213" s="6" t="n">
        <v>1</v>
      </c>
      <c r="K213" s="6" t="n">
        <v>0</v>
      </c>
      <c r="L213" s="6" t="n">
        <v>0</v>
      </c>
      <c r="M213" s="6" t="n">
        <v>1</v>
      </c>
      <c r="N213" s="6" t="n">
        <v>0</v>
      </c>
      <c r="O213" s="6" t="n">
        <v>0</v>
      </c>
      <c r="P213" s="6" t="n">
        <v>1</v>
      </c>
      <c r="Q213" s="6" t="n">
        <v>0</v>
      </c>
      <c r="R213" s="6" t="n">
        <v>0</v>
      </c>
      <c r="S213" s="6" t="n">
        <v>1</v>
      </c>
      <c r="T213" s="6" t="n">
        <v>0</v>
      </c>
      <c r="U213" s="6" t="s">
        <v>337</v>
      </c>
    </row>
    <row r="214" customFormat="false" ht="22.35" hidden="false" customHeight="false" outlineLevel="0" collapsed="false">
      <c r="A214" s="6" t="n">
        <v>419</v>
      </c>
      <c r="B214" s="6" t="s">
        <v>334</v>
      </c>
      <c r="C214" s="7" t="s">
        <v>6102</v>
      </c>
      <c r="D214" s="6" t="s">
        <v>6103</v>
      </c>
      <c r="E214" s="6" t="n">
        <v>3</v>
      </c>
      <c r="F214" s="6" t="n">
        <v>6</v>
      </c>
      <c r="G214" s="6" t="n">
        <v>1</v>
      </c>
      <c r="H214" s="6" t="n">
        <v>4</v>
      </c>
      <c r="I214" s="6" t="n">
        <v>9</v>
      </c>
      <c r="J214" s="6" t="n">
        <v>7</v>
      </c>
      <c r="K214" s="6" t="n">
        <v>1</v>
      </c>
      <c r="L214" s="6" t="n">
        <v>0</v>
      </c>
      <c r="M214" s="6" t="n">
        <v>0</v>
      </c>
      <c r="N214" s="6" t="n">
        <v>0</v>
      </c>
      <c r="O214" s="6" t="n">
        <v>0</v>
      </c>
      <c r="P214" s="6" t="n">
        <v>0</v>
      </c>
      <c r="Q214" s="6" t="n">
        <v>0</v>
      </c>
      <c r="R214" s="6" t="n">
        <v>1</v>
      </c>
      <c r="S214" s="6" t="n">
        <v>0</v>
      </c>
      <c r="T214" s="6" t="n">
        <v>0</v>
      </c>
      <c r="U214" s="6" t="s">
        <v>337</v>
      </c>
    </row>
    <row r="215" customFormat="false" ht="22.35" hidden="false" customHeight="false" outlineLevel="0" collapsed="false">
      <c r="A215" s="6" t="n">
        <v>421</v>
      </c>
      <c r="B215" s="6" t="s">
        <v>334</v>
      </c>
      <c r="C215" s="7" t="s">
        <v>6104</v>
      </c>
      <c r="D215" s="6" t="s">
        <v>6103</v>
      </c>
      <c r="E215" s="6" t="n">
        <v>3</v>
      </c>
      <c r="F215" s="6" t="n">
        <v>6</v>
      </c>
      <c r="G215" s="6" t="n">
        <v>1</v>
      </c>
      <c r="H215" s="6" t="n">
        <v>4</v>
      </c>
      <c r="I215" s="6" t="n">
        <v>9</v>
      </c>
      <c r="J215" s="6" t="n">
        <v>7</v>
      </c>
      <c r="K215" s="6" t="n">
        <v>1</v>
      </c>
      <c r="L215" s="6" t="n">
        <v>0</v>
      </c>
      <c r="M215" s="6" t="n">
        <v>0</v>
      </c>
      <c r="N215" s="6" t="n">
        <v>0</v>
      </c>
      <c r="O215" s="6" t="n">
        <v>0</v>
      </c>
      <c r="P215" s="6" t="n">
        <v>0</v>
      </c>
      <c r="Q215" s="6" t="n">
        <v>0</v>
      </c>
      <c r="R215" s="6" t="n">
        <v>1</v>
      </c>
      <c r="S215" s="6" t="n">
        <v>0</v>
      </c>
      <c r="T215" s="6" t="n">
        <v>0</v>
      </c>
      <c r="U215" s="6" t="s">
        <v>337</v>
      </c>
    </row>
    <row r="216" customFormat="false" ht="22.35" hidden="false" customHeight="false" outlineLevel="0" collapsed="false">
      <c r="A216" s="6" t="n">
        <v>423</v>
      </c>
      <c r="B216" s="6" t="s">
        <v>334</v>
      </c>
      <c r="C216" s="7" t="s">
        <v>6105</v>
      </c>
      <c r="D216" s="6" t="s">
        <v>6103</v>
      </c>
      <c r="E216" s="6" t="n">
        <v>5</v>
      </c>
      <c r="F216" s="6" t="n">
        <v>6</v>
      </c>
      <c r="G216" s="6" t="n">
        <v>1</v>
      </c>
      <c r="H216" s="6" t="n">
        <v>4</v>
      </c>
      <c r="I216" s="6" t="n">
        <v>9</v>
      </c>
      <c r="J216" s="6" t="n">
        <v>7</v>
      </c>
      <c r="K216" s="6" t="n">
        <v>1</v>
      </c>
      <c r="L216" s="6" t="n">
        <v>0</v>
      </c>
      <c r="M216" s="6" t="n">
        <v>0</v>
      </c>
      <c r="N216" s="6" t="n">
        <v>0</v>
      </c>
      <c r="O216" s="6" t="n">
        <v>0</v>
      </c>
      <c r="P216" s="6" t="n">
        <v>0</v>
      </c>
      <c r="Q216" s="6" t="n">
        <v>0</v>
      </c>
      <c r="R216" s="6" t="n">
        <v>1</v>
      </c>
      <c r="S216" s="6" t="n">
        <v>0</v>
      </c>
      <c r="T216" s="6" t="n">
        <v>0</v>
      </c>
      <c r="U216" s="6" t="s">
        <v>337</v>
      </c>
    </row>
    <row r="217" customFormat="false" ht="22.35" hidden="false" customHeight="false" outlineLevel="0" collapsed="false">
      <c r="A217" s="6" t="n">
        <v>425</v>
      </c>
      <c r="B217" s="6" t="s">
        <v>334</v>
      </c>
      <c r="C217" s="7" t="s">
        <v>6106</v>
      </c>
      <c r="D217" s="6" t="s">
        <v>6103</v>
      </c>
      <c r="E217" s="6" t="n">
        <v>2</v>
      </c>
      <c r="F217" s="6" t="n">
        <v>6</v>
      </c>
      <c r="G217" s="6" t="n">
        <v>1</v>
      </c>
      <c r="H217" s="6" t="n">
        <v>4</v>
      </c>
      <c r="I217" s="6" t="n">
        <v>9</v>
      </c>
      <c r="J217" s="6" t="n">
        <v>7</v>
      </c>
      <c r="K217" s="6" t="n">
        <v>1</v>
      </c>
      <c r="L217" s="6" t="n">
        <v>0</v>
      </c>
      <c r="M217" s="6" t="n">
        <v>0</v>
      </c>
      <c r="N217" s="6" t="n">
        <v>0</v>
      </c>
      <c r="O217" s="6" t="n">
        <v>0</v>
      </c>
      <c r="P217" s="6" t="n">
        <v>0</v>
      </c>
      <c r="Q217" s="6" t="n">
        <v>0</v>
      </c>
      <c r="R217" s="6" t="n">
        <v>1</v>
      </c>
      <c r="S217" s="6" t="n">
        <v>0</v>
      </c>
      <c r="T217" s="6" t="n">
        <v>0</v>
      </c>
      <c r="U217" s="6" t="s">
        <v>337</v>
      </c>
    </row>
    <row r="218" customFormat="false" ht="22.35" hidden="false" customHeight="false" outlineLevel="0" collapsed="false">
      <c r="A218" s="6" t="n">
        <v>427</v>
      </c>
      <c r="B218" s="6" t="s">
        <v>334</v>
      </c>
      <c r="C218" s="7" t="s">
        <v>562</v>
      </c>
      <c r="D218" s="6" t="s">
        <v>6103</v>
      </c>
      <c r="E218" s="6" t="n">
        <v>6</v>
      </c>
      <c r="F218" s="6" t="n">
        <v>6</v>
      </c>
      <c r="G218" s="6" t="n">
        <v>1</v>
      </c>
      <c r="H218" s="6" t="n">
        <v>4</v>
      </c>
      <c r="I218" s="6" t="n">
        <v>9</v>
      </c>
      <c r="J218" s="6" t="n">
        <v>7</v>
      </c>
      <c r="K218" s="6" t="n">
        <v>1</v>
      </c>
      <c r="L218" s="6" t="n">
        <v>0</v>
      </c>
      <c r="M218" s="6" t="n">
        <v>0</v>
      </c>
      <c r="N218" s="6" t="n">
        <v>0</v>
      </c>
      <c r="O218" s="6" t="n">
        <v>0</v>
      </c>
      <c r="P218" s="6" t="n">
        <v>0</v>
      </c>
      <c r="Q218" s="6" t="n">
        <v>0</v>
      </c>
      <c r="R218" s="6" t="n">
        <v>1</v>
      </c>
      <c r="S218" s="6" t="n">
        <v>0</v>
      </c>
      <c r="T218" s="6" t="n">
        <v>0</v>
      </c>
      <c r="U218" s="6" t="s">
        <v>337</v>
      </c>
    </row>
    <row r="219" customFormat="false" ht="22.35" hidden="false" customHeight="false" outlineLevel="0" collapsed="false">
      <c r="A219" s="6" t="n">
        <v>429</v>
      </c>
      <c r="B219" s="6" t="s">
        <v>339</v>
      </c>
      <c r="C219" s="7" t="s">
        <v>442</v>
      </c>
      <c r="D219" s="6" t="s">
        <v>5871</v>
      </c>
      <c r="E219" s="6" t="n">
        <v>8</v>
      </c>
      <c r="F219" s="6" t="n">
        <v>6</v>
      </c>
      <c r="G219" s="6" t="n">
        <v>8</v>
      </c>
      <c r="H219" s="6" t="n">
        <v>1</v>
      </c>
      <c r="I219" s="6" t="n">
        <v>3</v>
      </c>
      <c r="J219" s="6" t="n">
        <v>8</v>
      </c>
      <c r="K219" s="6" t="n">
        <v>1</v>
      </c>
      <c r="L219" s="6" t="n">
        <v>0</v>
      </c>
      <c r="M219" s="6" t="n">
        <v>0</v>
      </c>
      <c r="N219" s="6" t="n">
        <v>1</v>
      </c>
      <c r="O219" s="6" t="n">
        <v>0</v>
      </c>
      <c r="P219" s="6" t="n">
        <v>0</v>
      </c>
      <c r="Q219" s="6" t="n">
        <v>1</v>
      </c>
      <c r="R219" s="6" t="n">
        <v>0</v>
      </c>
      <c r="S219" s="6" t="n">
        <v>0</v>
      </c>
      <c r="T219" s="6" t="n">
        <v>0</v>
      </c>
      <c r="U219" s="6" t="s">
        <v>335</v>
      </c>
    </row>
    <row r="220" customFormat="false" ht="22.35" hidden="false" customHeight="false" outlineLevel="0" collapsed="false">
      <c r="A220" s="6" t="n">
        <v>431</v>
      </c>
      <c r="B220" s="6" t="s">
        <v>339</v>
      </c>
      <c r="C220" s="7" t="s">
        <v>5873</v>
      </c>
      <c r="D220" s="6" t="s">
        <v>5871</v>
      </c>
      <c r="E220" s="6" t="n">
        <v>3</v>
      </c>
      <c r="F220" s="6" t="n">
        <v>6</v>
      </c>
      <c r="G220" s="6" t="n">
        <v>8</v>
      </c>
      <c r="H220" s="6" t="n">
        <v>1</v>
      </c>
      <c r="I220" s="6" t="n">
        <v>3</v>
      </c>
      <c r="J220" s="6" t="n">
        <v>8</v>
      </c>
      <c r="K220" s="6" t="n">
        <v>1</v>
      </c>
      <c r="L220" s="6" t="n">
        <v>0</v>
      </c>
      <c r="M220" s="6" t="n">
        <v>0</v>
      </c>
      <c r="N220" s="6" t="n">
        <v>1</v>
      </c>
      <c r="O220" s="6" t="n">
        <v>0</v>
      </c>
      <c r="P220" s="6" t="n">
        <v>0</v>
      </c>
      <c r="Q220" s="6" t="n">
        <v>1</v>
      </c>
      <c r="R220" s="6" t="n">
        <v>0</v>
      </c>
      <c r="S220" s="6" t="n">
        <v>0</v>
      </c>
      <c r="T220" s="6" t="n">
        <v>0</v>
      </c>
      <c r="U220" s="6" t="s">
        <v>335</v>
      </c>
    </row>
    <row r="221" customFormat="false" ht="22.35" hidden="false" customHeight="false" outlineLevel="0" collapsed="false">
      <c r="A221" s="6" t="n">
        <v>433</v>
      </c>
      <c r="B221" s="6" t="s">
        <v>339</v>
      </c>
      <c r="C221" s="7" t="s">
        <v>6107</v>
      </c>
      <c r="D221" s="6" t="s">
        <v>5871</v>
      </c>
      <c r="E221" s="6" t="n">
        <v>9</v>
      </c>
      <c r="F221" s="6" t="n">
        <v>6</v>
      </c>
      <c r="G221" s="6" t="n">
        <v>8</v>
      </c>
      <c r="H221" s="6" t="n">
        <v>1</v>
      </c>
      <c r="I221" s="6" t="n">
        <v>3</v>
      </c>
      <c r="J221" s="6" t="n">
        <v>8</v>
      </c>
      <c r="K221" s="6" t="n">
        <v>1</v>
      </c>
      <c r="L221" s="6" t="n">
        <v>0</v>
      </c>
      <c r="M221" s="6" t="n">
        <v>0</v>
      </c>
      <c r="N221" s="6" t="n">
        <v>1</v>
      </c>
      <c r="O221" s="6" t="n">
        <v>0</v>
      </c>
      <c r="P221" s="6" t="n">
        <v>0</v>
      </c>
      <c r="Q221" s="6" t="n">
        <v>1</v>
      </c>
      <c r="R221" s="6" t="n">
        <v>0</v>
      </c>
      <c r="S221" s="6" t="n">
        <v>0</v>
      </c>
      <c r="T221" s="6" t="n">
        <v>0</v>
      </c>
      <c r="U221" s="6" t="s">
        <v>335</v>
      </c>
    </row>
    <row r="222" customFormat="false" ht="22.35" hidden="false" customHeight="false" outlineLevel="0" collapsed="false">
      <c r="A222" s="6" t="n">
        <v>435</v>
      </c>
      <c r="B222" s="6" t="s">
        <v>339</v>
      </c>
      <c r="C222" s="7" t="s">
        <v>447</v>
      </c>
      <c r="D222" s="6" t="s">
        <v>5874</v>
      </c>
      <c r="E222" s="6" t="n">
        <v>9</v>
      </c>
      <c r="F222" s="6" t="n">
        <v>8</v>
      </c>
      <c r="G222" s="6" t="n">
        <v>10</v>
      </c>
      <c r="H222" s="6" t="n">
        <v>4</v>
      </c>
      <c r="I222" s="6" t="n">
        <v>8</v>
      </c>
      <c r="J222" s="6" t="n">
        <v>7</v>
      </c>
      <c r="K222" s="6" t="n">
        <v>0</v>
      </c>
      <c r="L222" s="6" t="n">
        <v>0</v>
      </c>
      <c r="M222" s="6" t="n">
        <v>1</v>
      </c>
      <c r="N222" s="6" t="n">
        <v>0</v>
      </c>
      <c r="O222" s="6" t="n">
        <v>1</v>
      </c>
      <c r="P222" s="6" t="n">
        <v>1</v>
      </c>
      <c r="Q222" s="6" t="n">
        <v>0</v>
      </c>
      <c r="R222" s="6" t="n">
        <v>0</v>
      </c>
      <c r="S222" s="6" t="n">
        <v>0</v>
      </c>
      <c r="T222" s="6" t="n">
        <v>1</v>
      </c>
      <c r="U222" s="6" t="s">
        <v>335</v>
      </c>
    </row>
    <row r="223" customFormat="false" ht="22.35" hidden="false" customHeight="false" outlineLevel="0" collapsed="false">
      <c r="A223" s="6" t="n">
        <v>438</v>
      </c>
      <c r="B223" s="6" t="s">
        <v>339</v>
      </c>
      <c r="C223" s="7" t="s">
        <v>450</v>
      </c>
      <c r="D223" s="6" t="s">
        <v>5874</v>
      </c>
      <c r="E223" s="6" t="n">
        <v>7</v>
      </c>
      <c r="F223" s="6" t="n">
        <v>8</v>
      </c>
      <c r="G223" s="6" t="n">
        <v>10</v>
      </c>
      <c r="H223" s="6" t="n">
        <v>4</v>
      </c>
      <c r="I223" s="6" t="n">
        <v>8</v>
      </c>
      <c r="J223" s="6" t="n">
        <v>7</v>
      </c>
      <c r="K223" s="6" t="n">
        <v>0</v>
      </c>
      <c r="L223" s="6" t="n">
        <v>0</v>
      </c>
      <c r="M223" s="6" t="n">
        <v>1</v>
      </c>
      <c r="N223" s="6" t="n">
        <v>0</v>
      </c>
      <c r="O223" s="6" t="n">
        <v>1</v>
      </c>
      <c r="P223" s="6" t="n">
        <v>1</v>
      </c>
      <c r="Q223" s="6" t="n">
        <v>0</v>
      </c>
      <c r="R223" s="6" t="n">
        <v>0</v>
      </c>
      <c r="S223" s="6" t="n">
        <v>0</v>
      </c>
      <c r="T223" s="6" t="n">
        <v>1</v>
      </c>
      <c r="U223" s="6" t="s">
        <v>335</v>
      </c>
    </row>
    <row r="224" customFormat="false" ht="22.35" hidden="false" customHeight="false" outlineLevel="0" collapsed="false">
      <c r="A224" s="6" t="n">
        <v>441</v>
      </c>
      <c r="B224" s="6" t="s">
        <v>339</v>
      </c>
      <c r="C224" s="7" t="s">
        <v>453</v>
      </c>
      <c r="D224" s="6" t="s">
        <v>5874</v>
      </c>
      <c r="E224" s="6" t="n">
        <v>5</v>
      </c>
      <c r="F224" s="6" t="n">
        <v>8</v>
      </c>
      <c r="G224" s="6" t="n">
        <v>10</v>
      </c>
      <c r="H224" s="6" t="n">
        <v>4</v>
      </c>
      <c r="I224" s="6" t="n">
        <v>8</v>
      </c>
      <c r="J224" s="6" t="n">
        <v>7</v>
      </c>
      <c r="K224" s="6" t="n">
        <v>0</v>
      </c>
      <c r="L224" s="6" t="n">
        <v>0</v>
      </c>
      <c r="M224" s="6" t="n">
        <v>1</v>
      </c>
      <c r="N224" s="6" t="n">
        <v>0</v>
      </c>
      <c r="O224" s="6" t="n">
        <v>1</v>
      </c>
      <c r="P224" s="6" t="n">
        <v>1</v>
      </c>
      <c r="Q224" s="6" t="n">
        <v>0</v>
      </c>
      <c r="R224" s="6" t="n">
        <v>0</v>
      </c>
      <c r="S224" s="6" t="n">
        <v>0</v>
      </c>
      <c r="T224" s="6" t="n">
        <v>1</v>
      </c>
      <c r="U224" s="6" t="s">
        <v>335</v>
      </c>
    </row>
    <row r="225" customFormat="false" ht="22.35" hidden="false" customHeight="false" outlineLevel="0" collapsed="false">
      <c r="A225" s="6" t="n">
        <v>444</v>
      </c>
      <c r="B225" s="6" t="s">
        <v>339</v>
      </c>
      <c r="C225" s="7" t="s">
        <v>456</v>
      </c>
      <c r="D225" s="6" t="s">
        <v>5877</v>
      </c>
      <c r="E225" s="6" t="n">
        <v>1</v>
      </c>
      <c r="F225" s="6" t="n">
        <v>7</v>
      </c>
      <c r="G225" s="6" t="n">
        <v>9</v>
      </c>
      <c r="H225" s="6" t="n">
        <v>2</v>
      </c>
      <c r="I225" s="6" t="n">
        <v>5</v>
      </c>
      <c r="J225" s="6" t="n">
        <v>7</v>
      </c>
      <c r="K225" s="6" t="n">
        <v>0</v>
      </c>
      <c r="L225" s="6" t="n">
        <v>1</v>
      </c>
      <c r="M225" s="6" t="n">
        <v>0</v>
      </c>
      <c r="N225" s="6" t="n">
        <v>0</v>
      </c>
      <c r="O225" s="6" t="n">
        <v>1</v>
      </c>
      <c r="P225" s="6" t="n">
        <v>1</v>
      </c>
      <c r="Q225" s="6" t="n">
        <v>0</v>
      </c>
      <c r="R225" s="6" t="n">
        <v>0</v>
      </c>
      <c r="S225" s="6" t="n">
        <v>1</v>
      </c>
      <c r="T225" s="6" t="n">
        <v>0</v>
      </c>
      <c r="U225" s="6" t="s">
        <v>335</v>
      </c>
    </row>
    <row r="226" customFormat="false" ht="22.35" hidden="false" customHeight="false" outlineLevel="0" collapsed="false">
      <c r="A226" s="6" t="n">
        <v>447</v>
      </c>
      <c r="B226" s="6" t="s">
        <v>339</v>
      </c>
      <c r="C226" s="7" t="s">
        <v>459</v>
      </c>
      <c r="D226" s="6" t="s">
        <v>5877</v>
      </c>
      <c r="E226" s="6" t="n">
        <v>6</v>
      </c>
      <c r="F226" s="6" t="n">
        <v>7</v>
      </c>
      <c r="G226" s="6" t="n">
        <v>9</v>
      </c>
      <c r="H226" s="6" t="n">
        <v>2</v>
      </c>
      <c r="I226" s="6" t="n">
        <v>5</v>
      </c>
      <c r="J226" s="6" t="n">
        <v>7</v>
      </c>
      <c r="K226" s="6" t="n">
        <v>0</v>
      </c>
      <c r="L226" s="6" t="n">
        <v>1</v>
      </c>
      <c r="M226" s="6" t="n">
        <v>0</v>
      </c>
      <c r="N226" s="6" t="n">
        <v>0</v>
      </c>
      <c r="O226" s="6" t="n">
        <v>1</v>
      </c>
      <c r="P226" s="6" t="n">
        <v>1</v>
      </c>
      <c r="Q226" s="6" t="n">
        <v>0</v>
      </c>
      <c r="R226" s="6" t="n">
        <v>0</v>
      </c>
      <c r="S226" s="6" t="n">
        <v>1</v>
      </c>
      <c r="T226" s="6" t="n">
        <v>0</v>
      </c>
      <c r="U226" s="6" t="s">
        <v>335</v>
      </c>
    </row>
    <row r="227" customFormat="false" ht="22.35" hidden="false" customHeight="false" outlineLevel="0" collapsed="false">
      <c r="A227" s="6" t="n">
        <v>450</v>
      </c>
      <c r="B227" s="6" t="s">
        <v>339</v>
      </c>
      <c r="C227" s="7" t="s">
        <v>462</v>
      </c>
      <c r="D227" s="6" t="s">
        <v>5877</v>
      </c>
      <c r="E227" s="6" t="n">
        <v>2</v>
      </c>
      <c r="F227" s="6" t="n">
        <v>7</v>
      </c>
      <c r="G227" s="6" t="n">
        <v>9</v>
      </c>
      <c r="H227" s="6" t="n">
        <v>2</v>
      </c>
      <c r="I227" s="6" t="n">
        <v>5</v>
      </c>
      <c r="J227" s="6" t="n">
        <v>7</v>
      </c>
      <c r="K227" s="6" t="n">
        <v>0</v>
      </c>
      <c r="L227" s="6" t="n">
        <v>1</v>
      </c>
      <c r="M227" s="6" t="n">
        <v>0</v>
      </c>
      <c r="N227" s="6" t="n">
        <v>0</v>
      </c>
      <c r="O227" s="6" t="n">
        <v>1</v>
      </c>
      <c r="P227" s="6" t="n">
        <v>1</v>
      </c>
      <c r="Q227" s="6" t="n">
        <v>0</v>
      </c>
      <c r="R227" s="6" t="n">
        <v>0</v>
      </c>
      <c r="S227" s="6" t="n">
        <v>1</v>
      </c>
      <c r="T227" s="6" t="n">
        <v>0</v>
      </c>
      <c r="U227" s="6" t="s">
        <v>335</v>
      </c>
    </row>
    <row r="228" customFormat="false" ht="22.35" hidden="false" customHeight="false" outlineLevel="0" collapsed="false">
      <c r="A228" s="6" t="n">
        <v>453</v>
      </c>
      <c r="B228" s="6" t="s">
        <v>339</v>
      </c>
      <c r="C228" s="7" t="s">
        <v>465</v>
      </c>
      <c r="D228" s="6" t="s">
        <v>5878</v>
      </c>
      <c r="E228" s="6" t="n">
        <v>3</v>
      </c>
      <c r="F228" s="6" t="n">
        <v>3</v>
      </c>
      <c r="G228" s="6" t="n">
        <v>7</v>
      </c>
      <c r="H228" s="6" t="n">
        <v>7</v>
      </c>
      <c r="I228" s="6" t="n">
        <v>9</v>
      </c>
      <c r="J228" s="6" t="n">
        <v>8</v>
      </c>
      <c r="K228" s="6" t="n">
        <v>0</v>
      </c>
      <c r="L228" s="6" t="n">
        <v>0</v>
      </c>
      <c r="M228" s="6" t="n">
        <v>0</v>
      </c>
      <c r="N228" s="6" t="n">
        <v>0</v>
      </c>
      <c r="O228" s="6" t="n">
        <v>0</v>
      </c>
      <c r="P228" s="6" t="n">
        <v>1</v>
      </c>
      <c r="Q228" s="6" t="n">
        <v>0</v>
      </c>
      <c r="R228" s="6" t="n">
        <v>0</v>
      </c>
      <c r="S228" s="6" t="n">
        <v>1</v>
      </c>
      <c r="T228" s="6" t="n">
        <v>1</v>
      </c>
      <c r="U228" s="6" t="s">
        <v>335</v>
      </c>
    </row>
    <row r="229" customFormat="false" ht="22.35" hidden="false" customHeight="false" outlineLevel="0" collapsed="false">
      <c r="A229" s="6" t="n">
        <v>455</v>
      </c>
      <c r="B229" s="6" t="s">
        <v>339</v>
      </c>
      <c r="C229" s="7" t="s">
        <v>6108</v>
      </c>
      <c r="D229" s="6" t="s">
        <v>5878</v>
      </c>
      <c r="E229" s="6" t="n">
        <v>6</v>
      </c>
      <c r="F229" s="6" t="n">
        <v>3</v>
      </c>
      <c r="G229" s="6" t="n">
        <v>7</v>
      </c>
      <c r="H229" s="6" t="n">
        <v>7</v>
      </c>
      <c r="I229" s="6" t="n">
        <v>9</v>
      </c>
      <c r="J229" s="6" t="n">
        <v>8</v>
      </c>
      <c r="K229" s="6" t="n">
        <v>0</v>
      </c>
      <c r="L229" s="6" t="n">
        <v>0</v>
      </c>
      <c r="M229" s="6" t="n">
        <v>0</v>
      </c>
      <c r="N229" s="6" t="n">
        <v>0</v>
      </c>
      <c r="O229" s="6" t="n">
        <v>0</v>
      </c>
      <c r="P229" s="6" t="n">
        <v>1</v>
      </c>
      <c r="Q229" s="6" t="n">
        <v>0</v>
      </c>
      <c r="R229" s="6" t="n">
        <v>0</v>
      </c>
      <c r="S229" s="6" t="n">
        <v>1</v>
      </c>
      <c r="T229" s="6" t="n">
        <v>1</v>
      </c>
      <c r="U229" s="6" t="s">
        <v>335</v>
      </c>
    </row>
    <row r="230" customFormat="false" ht="22.35" hidden="false" customHeight="false" outlineLevel="0" collapsed="false">
      <c r="A230" s="6" t="n">
        <v>457</v>
      </c>
      <c r="B230" s="6" t="s">
        <v>339</v>
      </c>
      <c r="C230" s="7" t="s">
        <v>6109</v>
      </c>
      <c r="D230" s="6" t="s">
        <v>5878</v>
      </c>
      <c r="E230" s="6" t="n">
        <v>2</v>
      </c>
      <c r="F230" s="6" t="n">
        <v>3</v>
      </c>
      <c r="G230" s="6" t="n">
        <v>7</v>
      </c>
      <c r="H230" s="6" t="n">
        <v>7</v>
      </c>
      <c r="I230" s="6" t="n">
        <v>9</v>
      </c>
      <c r="J230" s="6" t="n">
        <v>8</v>
      </c>
      <c r="K230" s="6" t="n">
        <v>0</v>
      </c>
      <c r="L230" s="6" t="n">
        <v>0</v>
      </c>
      <c r="M230" s="6" t="n">
        <v>0</v>
      </c>
      <c r="N230" s="6" t="n">
        <v>0</v>
      </c>
      <c r="O230" s="6" t="n">
        <v>0</v>
      </c>
      <c r="P230" s="6" t="n">
        <v>1</v>
      </c>
      <c r="Q230" s="6" t="n">
        <v>0</v>
      </c>
      <c r="R230" s="6" t="n">
        <v>0</v>
      </c>
      <c r="S230" s="6" t="n">
        <v>1</v>
      </c>
      <c r="T230" s="6" t="n">
        <v>1</v>
      </c>
      <c r="U230" s="6" t="s">
        <v>335</v>
      </c>
    </row>
    <row r="231" customFormat="false" ht="22.35" hidden="false" customHeight="false" outlineLevel="0" collapsed="false">
      <c r="A231" s="6" t="n">
        <v>459</v>
      </c>
      <c r="B231" s="6" t="s">
        <v>339</v>
      </c>
      <c r="C231" s="7" t="s">
        <v>471</v>
      </c>
      <c r="D231" s="6" t="s">
        <v>5881</v>
      </c>
      <c r="E231" s="6" t="n">
        <v>2</v>
      </c>
      <c r="F231" s="6" t="n">
        <v>5</v>
      </c>
      <c r="G231" s="6" t="n">
        <v>6</v>
      </c>
      <c r="H231" s="6" t="n">
        <v>8</v>
      </c>
      <c r="I231" s="6" t="n">
        <v>7</v>
      </c>
      <c r="J231" s="6" t="n">
        <v>5</v>
      </c>
      <c r="K231" s="6" t="n">
        <v>1</v>
      </c>
      <c r="L231" s="6" t="n">
        <v>1</v>
      </c>
      <c r="M231" s="6" t="n">
        <v>1</v>
      </c>
      <c r="N231" s="6" t="n">
        <v>0</v>
      </c>
      <c r="O231" s="6" t="n">
        <v>1</v>
      </c>
      <c r="P231" s="6" t="n">
        <v>0</v>
      </c>
      <c r="Q231" s="6" t="n">
        <v>1</v>
      </c>
      <c r="R231" s="6" t="n">
        <v>1</v>
      </c>
      <c r="S231" s="6" t="n">
        <v>0</v>
      </c>
      <c r="T231" s="6" t="n">
        <v>0</v>
      </c>
      <c r="U231" s="6" t="s">
        <v>335</v>
      </c>
    </row>
    <row r="232" customFormat="false" ht="22.35" hidden="false" customHeight="false" outlineLevel="0" collapsed="false">
      <c r="A232" s="6" t="n">
        <v>462</v>
      </c>
      <c r="B232" s="6" t="s">
        <v>339</v>
      </c>
      <c r="C232" s="7" t="s">
        <v>474</v>
      </c>
      <c r="D232" s="6" t="s">
        <v>5881</v>
      </c>
      <c r="E232" s="6" t="n">
        <v>2</v>
      </c>
      <c r="F232" s="6" t="n">
        <v>5</v>
      </c>
      <c r="G232" s="6" t="n">
        <v>6</v>
      </c>
      <c r="H232" s="6" t="n">
        <v>8</v>
      </c>
      <c r="I232" s="6" t="n">
        <v>7</v>
      </c>
      <c r="J232" s="6" t="n">
        <v>5</v>
      </c>
      <c r="K232" s="6" t="n">
        <v>1</v>
      </c>
      <c r="L232" s="6" t="n">
        <v>1</v>
      </c>
      <c r="M232" s="6" t="n">
        <v>1</v>
      </c>
      <c r="N232" s="6" t="n">
        <v>0</v>
      </c>
      <c r="O232" s="6" t="n">
        <v>1</v>
      </c>
      <c r="P232" s="6" t="n">
        <v>0</v>
      </c>
      <c r="Q232" s="6" t="n">
        <v>1</v>
      </c>
      <c r="R232" s="6" t="n">
        <v>1</v>
      </c>
      <c r="S232" s="6" t="n">
        <v>0</v>
      </c>
      <c r="T232" s="6" t="n">
        <v>0</v>
      </c>
      <c r="U232" s="6" t="s">
        <v>335</v>
      </c>
    </row>
    <row r="233" customFormat="false" ht="22.35" hidden="false" customHeight="false" outlineLevel="0" collapsed="false">
      <c r="A233" s="6" t="n">
        <v>465</v>
      </c>
      <c r="B233" s="6" t="s">
        <v>339</v>
      </c>
      <c r="C233" s="7" t="s">
        <v>477</v>
      </c>
      <c r="D233" s="6" t="s">
        <v>5881</v>
      </c>
      <c r="E233" s="6" t="n">
        <v>8</v>
      </c>
      <c r="F233" s="6" t="n">
        <v>5</v>
      </c>
      <c r="G233" s="6" t="n">
        <v>6</v>
      </c>
      <c r="H233" s="6" t="n">
        <v>8</v>
      </c>
      <c r="I233" s="6" t="n">
        <v>7</v>
      </c>
      <c r="J233" s="6" t="n">
        <v>5</v>
      </c>
      <c r="K233" s="6" t="n">
        <v>1</v>
      </c>
      <c r="L233" s="6" t="n">
        <v>1</v>
      </c>
      <c r="M233" s="6" t="n">
        <v>1</v>
      </c>
      <c r="N233" s="6" t="n">
        <v>0</v>
      </c>
      <c r="O233" s="6" t="n">
        <v>1</v>
      </c>
      <c r="P233" s="6" t="n">
        <v>0</v>
      </c>
      <c r="Q233" s="6" t="n">
        <v>1</v>
      </c>
      <c r="R233" s="6" t="n">
        <v>1</v>
      </c>
      <c r="S233" s="6" t="n">
        <v>0</v>
      </c>
      <c r="T233" s="6" t="n">
        <v>0</v>
      </c>
      <c r="U233" s="6" t="s">
        <v>335</v>
      </c>
    </row>
    <row r="234" customFormat="false" ht="22.35" hidden="false" customHeight="false" outlineLevel="0" collapsed="false">
      <c r="A234" s="6" t="n">
        <v>468</v>
      </c>
      <c r="B234" s="6" t="s">
        <v>339</v>
      </c>
      <c r="C234" s="7" t="s">
        <v>480</v>
      </c>
      <c r="D234" s="6" t="s">
        <v>5882</v>
      </c>
      <c r="E234" s="6" t="n">
        <v>5</v>
      </c>
      <c r="F234" s="6" t="n">
        <v>9</v>
      </c>
      <c r="G234" s="6" t="n">
        <v>3</v>
      </c>
      <c r="H234" s="6" t="n">
        <v>6</v>
      </c>
      <c r="I234" s="6" t="n">
        <v>2</v>
      </c>
      <c r="J234" s="6" t="n">
        <v>3</v>
      </c>
      <c r="K234" s="6" t="n">
        <v>0</v>
      </c>
      <c r="L234" s="6" t="n">
        <v>0</v>
      </c>
      <c r="M234" s="6" t="n">
        <v>0</v>
      </c>
      <c r="N234" s="6" t="n">
        <v>1</v>
      </c>
      <c r="O234" s="6" t="n">
        <v>0</v>
      </c>
      <c r="P234" s="6" t="n">
        <v>0</v>
      </c>
      <c r="Q234" s="6" t="n">
        <v>0</v>
      </c>
      <c r="R234" s="6" t="n">
        <v>1</v>
      </c>
      <c r="S234" s="6" t="n">
        <v>0</v>
      </c>
      <c r="T234" s="6" t="n">
        <v>0</v>
      </c>
      <c r="U234" s="6" t="s">
        <v>335</v>
      </c>
    </row>
    <row r="235" customFormat="false" ht="22.35" hidden="false" customHeight="false" outlineLevel="0" collapsed="false">
      <c r="A235" s="6" t="n">
        <v>470</v>
      </c>
      <c r="B235" s="6" t="s">
        <v>339</v>
      </c>
      <c r="C235" s="7" t="s">
        <v>6110</v>
      </c>
      <c r="D235" s="6" t="s">
        <v>5882</v>
      </c>
      <c r="E235" s="6" t="n">
        <v>3</v>
      </c>
      <c r="F235" s="6" t="n">
        <v>9</v>
      </c>
      <c r="G235" s="6" t="n">
        <v>3</v>
      </c>
      <c r="H235" s="6" t="n">
        <v>6</v>
      </c>
      <c r="I235" s="6" t="n">
        <v>2</v>
      </c>
      <c r="J235" s="6" t="n">
        <v>3</v>
      </c>
      <c r="K235" s="6" t="n">
        <v>0</v>
      </c>
      <c r="L235" s="6" t="n">
        <v>0</v>
      </c>
      <c r="M235" s="6" t="n">
        <v>0</v>
      </c>
      <c r="N235" s="6" t="n">
        <v>1</v>
      </c>
      <c r="O235" s="6" t="n">
        <v>0</v>
      </c>
      <c r="P235" s="6" t="n">
        <v>0</v>
      </c>
      <c r="Q235" s="6" t="n">
        <v>0</v>
      </c>
      <c r="R235" s="6" t="n">
        <v>1</v>
      </c>
      <c r="S235" s="6" t="n">
        <v>0</v>
      </c>
      <c r="T235" s="6" t="n">
        <v>0</v>
      </c>
      <c r="U235" s="6" t="s">
        <v>335</v>
      </c>
    </row>
    <row r="236" customFormat="false" ht="22.35" hidden="false" customHeight="false" outlineLevel="0" collapsed="false">
      <c r="A236" s="6" t="n">
        <v>472</v>
      </c>
      <c r="B236" s="6" t="s">
        <v>339</v>
      </c>
      <c r="C236" s="7" t="s">
        <v>6111</v>
      </c>
      <c r="D236" s="6" t="s">
        <v>5882</v>
      </c>
      <c r="E236" s="6" t="n">
        <v>2</v>
      </c>
      <c r="F236" s="6" t="n">
        <v>9</v>
      </c>
      <c r="G236" s="6" t="n">
        <v>3</v>
      </c>
      <c r="H236" s="6" t="n">
        <v>6</v>
      </c>
      <c r="I236" s="6" t="n">
        <v>2</v>
      </c>
      <c r="J236" s="6" t="n">
        <v>3</v>
      </c>
      <c r="K236" s="6" t="n">
        <v>0</v>
      </c>
      <c r="L236" s="6" t="n">
        <v>0</v>
      </c>
      <c r="M236" s="6" t="n">
        <v>0</v>
      </c>
      <c r="N236" s="6" t="n">
        <v>1</v>
      </c>
      <c r="O236" s="6" t="n">
        <v>0</v>
      </c>
      <c r="P236" s="6" t="n">
        <v>0</v>
      </c>
      <c r="Q236" s="6" t="n">
        <v>0</v>
      </c>
      <c r="R236" s="6" t="n">
        <v>1</v>
      </c>
      <c r="S236" s="6" t="n">
        <v>0</v>
      </c>
      <c r="T236" s="6" t="n">
        <v>0</v>
      </c>
      <c r="U236" s="6" t="s">
        <v>335</v>
      </c>
    </row>
    <row r="237" customFormat="false" ht="22.35" hidden="false" customHeight="false" outlineLevel="0" collapsed="false">
      <c r="A237" s="6" t="n">
        <v>474</v>
      </c>
      <c r="B237" s="6" t="s">
        <v>339</v>
      </c>
      <c r="C237" s="7" t="s">
        <v>486</v>
      </c>
      <c r="D237" s="6" t="s">
        <v>5885</v>
      </c>
      <c r="E237" s="6" t="n">
        <v>7</v>
      </c>
      <c r="F237" s="6" t="n">
        <v>10</v>
      </c>
      <c r="G237" s="6" t="n">
        <v>5</v>
      </c>
      <c r="H237" s="6" t="n">
        <v>8</v>
      </c>
      <c r="I237" s="6" t="n">
        <v>7</v>
      </c>
      <c r="J237" s="6" t="n">
        <v>1</v>
      </c>
      <c r="K237" s="6" t="n">
        <v>0</v>
      </c>
      <c r="L237" s="6" t="n">
        <v>1</v>
      </c>
      <c r="M237" s="6" t="n">
        <v>0</v>
      </c>
      <c r="N237" s="6" t="n">
        <v>0</v>
      </c>
      <c r="O237" s="6" t="n">
        <v>0</v>
      </c>
      <c r="P237" s="6" t="n">
        <v>0</v>
      </c>
      <c r="Q237" s="6" t="n">
        <v>1</v>
      </c>
      <c r="R237" s="6" t="n">
        <v>0</v>
      </c>
      <c r="S237" s="6" t="n">
        <v>1</v>
      </c>
      <c r="T237" s="6" t="n">
        <v>1</v>
      </c>
      <c r="U237" s="6" t="s">
        <v>335</v>
      </c>
    </row>
    <row r="238" customFormat="false" ht="22.35" hidden="false" customHeight="false" outlineLevel="0" collapsed="false">
      <c r="A238" s="6" t="n">
        <v>477</v>
      </c>
      <c r="B238" s="6" t="s">
        <v>339</v>
      </c>
      <c r="C238" s="7" t="s">
        <v>489</v>
      </c>
      <c r="D238" s="6" t="s">
        <v>5885</v>
      </c>
      <c r="E238" s="6" t="n">
        <v>3</v>
      </c>
      <c r="F238" s="6" t="n">
        <v>10</v>
      </c>
      <c r="G238" s="6" t="n">
        <v>5</v>
      </c>
      <c r="H238" s="6" t="n">
        <v>8</v>
      </c>
      <c r="I238" s="6" t="n">
        <v>7</v>
      </c>
      <c r="J238" s="6" t="n">
        <v>1</v>
      </c>
      <c r="K238" s="6" t="n">
        <v>0</v>
      </c>
      <c r="L238" s="6" t="n">
        <v>1</v>
      </c>
      <c r="M238" s="6" t="n">
        <v>0</v>
      </c>
      <c r="N238" s="6" t="n">
        <v>0</v>
      </c>
      <c r="O238" s="6" t="n">
        <v>0</v>
      </c>
      <c r="P238" s="6" t="n">
        <v>0</v>
      </c>
      <c r="Q238" s="6" t="n">
        <v>1</v>
      </c>
      <c r="R238" s="6" t="n">
        <v>0</v>
      </c>
      <c r="S238" s="6" t="n">
        <v>1</v>
      </c>
      <c r="T238" s="6" t="n">
        <v>1</v>
      </c>
      <c r="U238" s="6" t="s">
        <v>335</v>
      </c>
    </row>
    <row r="239" customFormat="false" ht="22.35" hidden="false" customHeight="false" outlineLevel="0" collapsed="false">
      <c r="A239" s="6" t="n">
        <v>480</v>
      </c>
      <c r="B239" s="6" t="s">
        <v>339</v>
      </c>
      <c r="C239" s="7" t="s">
        <v>492</v>
      </c>
      <c r="D239" s="6" t="s">
        <v>5885</v>
      </c>
      <c r="E239" s="6" t="n">
        <v>2</v>
      </c>
      <c r="F239" s="6" t="n">
        <v>10</v>
      </c>
      <c r="G239" s="6" t="n">
        <v>5</v>
      </c>
      <c r="H239" s="6" t="n">
        <v>8</v>
      </c>
      <c r="I239" s="6" t="n">
        <v>7</v>
      </c>
      <c r="J239" s="6" t="n">
        <v>1</v>
      </c>
      <c r="K239" s="6" t="n">
        <v>0</v>
      </c>
      <c r="L239" s="6" t="n">
        <v>1</v>
      </c>
      <c r="M239" s="6" t="n">
        <v>0</v>
      </c>
      <c r="N239" s="6" t="n">
        <v>0</v>
      </c>
      <c r="O239" s="6" t="n">
        <v>0</v>
      </c>
      <c r="P239" s="6" t="n">
        <v>0</v>
      </c>
      <c r="Q239" s="6" t="n">
        <v>1</v>
      </c>
      <c r="R239" s="6" t="n">
        <v>0</v>
      </c>
      <c r="S239" s="6" t="n">
        <v>1</v>
      </c>
      <c r="T239" s="6" t="n">
        <v>1</v>
      </c>
      <c r="U239" s="6" t="s">
        <v>335</v>
      </c>
    </row>
    <row r="240" customFormat="false" ht="22.35" hidden="false" customHeight="false" outlineLevel="0" collapsed="false">
      <c r="A240" s="6" t="n">
        <v>483</v>
      </c>
      <c r="B240" s="6" t="s">
        <v>339</v>
      </c>
      <c r="C240" s="7" t="s">
        <v>495</v>
      </c>
      <c r="D240" s="6" t="s">
        <v>5886</v>
      </c>
      <c r="E240" s="6" t="n">
        <v>5</v>
      </c>
      <c r="F240" s="6" t="n">
        <v>7</v>
      </c>
      <c r="G240" s="6" t="n">
        <v>4</v>
      </c>
      <c r="H240" s="6" t="n">
        <v>7</v>
      </c>
      <c r="I240" s="6" t="n">
        <v>10</v>
      </c>
      <c r="J240" s="6" t="n">
        <v>4</v>
      </c>
      <c r="K240" s="6" t="n">
        <v>0</v>
      </c>
      <c r="L240" s="6" t="n">
        <v>0</v>
      </c>
      <c r="M240" s="6" t="n">
        <v>0</v>
      </c>
      <c r="N240" s="6" t="n">
        <v>0</v>
      </c>
      <c r="O240" s="6" t="n">
        <v>1</v>
      </c>
      <c r="P240" s="6" t="n">
        <v>0</v>
      </c>
      <c r="Q240" s="6" t="n">
        <v>0</v>
      </c>
      <c r="R240" s="6" t="n">
        <v>1</v>
      </c>
      <c r="S240" s="6" t="n">
        <v>0</v>
      </c>
      <c r="T240" s="6" t="n">
        <v>0</v>
      </c>
      <c r="U240" s="6" t="s">
        <v>335</v>
      </c>
    </row>
    <row r="241" customFormat="false" ht="22.35" hidden="false" customHeight="false" outlineLevel="0" collapsed="false">
      <c r="A241" s="6" t="n">
        <v>486</v>
      </c>
      <c r="B241" s="6" t="s">
        <v>339</v>
      </c>
      <c r="C241" s="7" t="s">
        <v>498</v>
      </c>
      <c r="D241" s="6" t="s">
        <v>5886</v>
      </c>
      <c r="E241" s="6" t="n">
        <v>6</v>
      </c>
      <c r="F241" s="6" t="n">
        <v>7</v>
      </c>
      <c r="G241" s="6" t="n">
        <v>4</v>
      </c>
      <c r="H241" s="6" t="n">
        <v>7</v>
      </c>
      <c r="I241" s="6" t="n">
        <v>10</v>
      </c>
      <c r="J241" s="6" t="n">
        <v>4</v>
      </c>
      <c r="K241" s="6" t="n">
        <v>0</v>
      </c>
      <c r="L241" s="6" t="n">
        <v>0</v>
      </c>
      <c r="M241" s="6" t="n">
        <v>0</v>
      </c>
      <c r="N241" s="6" t="n">
        <v>0</v>
      </c>
      <c r="O241" s="6" t="n">
        <v>1</v>
      </c>
      <c r="P241" s="6" t="n">
        <v>0</v>
      </c>
      <c r="Q241" s="6" t="n">
        <v>0</v>
      </c>
      <c r="R241" s="6" t="n">
        <v>1</v>
      </c>
      <c r="S241" s="6" t="n">
        <v>0</v>
      </c>
      <c r="T241" s="6" t="n">
        <v>0</v>
      </c>
      <c r="U241" s="6" t="s">
        <v>335</v>
      </c>
    </row>
    <row r="242" customFormat="false" ht="22.35" hidden="false" customHeight="false" outlineLevel="0" collapsed="false">
      <c r="A242" s="6" t="n">
        <v>489</v>
      </c>
      <c r="B242" s="6" t="s">
        <v>339</v>
      </c>
      <c r="C242" s="7" t="s">
        <v>501</v>
      </c>
      <c r="D242" s="6" t="s">
        <v>5886</v>
      </c>
      <c r="E242" s="6" t="n">
        <v>10</v>
      </c>
      <c r="F242" s="6" t="n">
        <v>7</v>
      </c>
      <c r="G242" s="6" t="n">
        <v>4</v>
      </c>
      <c r="H242" s="6" t="n">
        <v>7</v>
      </c>
      <c r="I242" s="6" t="n">
        <v>10</v>
      </c>
      <c r="J242" s="6" t="n">
        <v>4</v>
      </c>
      <c r="K242" s="6" t="n">
        <v>0</v>
      </c>
      <c r="L242" s="6" t="n">
        <v>0</v>
      </c>
      <c r="M242" s="6" t="n">
        <v>0</v>
      </c>
      <c r="N242" s="6" t="n">
        <v>0</v>
      </c>
      <c r="O242" s="6" t="n">
        <v>1</v>
      </c>
      <c r="P242" s="6" t="n">
        <v>0</v>
      </c>
      <c r="Q242" s="6" t="n">
        <v>0</v>
      </c>
      <c r="R242" s="6" t="n">
        <v>1</v>
      </c>
      <c r="S242" s="6" t="n">
        <v>0</v>
      </c>
      <c r="T242" s="6" t="n">
        <v>0</v>
      </c>
      <c r="U242" s="6" t="s">
        <v>335</v>
      </c>
    </row>
    <row r="243" customFormat="false" ht="22.35" hidden="false" customHeight="false" outlineLevel="0" collapsed="false">
      <c r="A243" s="6" t="n">
        <v>492</v>
      </c>
      <c r="B243" s="6" t="s">
        <v>339</v>
      </c>
      <c r="C243" s="7" t="s">
        <v>504</v>
      </c>
      <c r="D243" s="6" t="s">
        <v>5889</v>
      </c>
      <c r="E243" s="6" t="n">
        <v>4</v>
      </c>
      <c r="F243" s="6" t="n">
        <v>2</v>
      </c>
      <c r="G243" s="6" t="n">
        <v>1</v>
      </c>
      <c r="H243" s="6" t="n">
        <v>5</v>
      </c>
      <c r="I243" s="6" t="n">
        <v>1</v>
      </c>
      <c r="J243" s="6" t="n">
        <v>6</v>
      </c>
      <c r="K243" s="6" t="n">
        <v>1</v>
      </c>
      <c r="L243" s="6" t="n">
        <v>0</v>
      </c>
      <c r="M243" s="6" t="n">
        <v>0</v>
      </c>
      <c r="N243" s="6" t="n">
        <v>0</v>
      </c>
      <c r="O243" s="6" t="n">
        <v>0</v>
      </c>
      <c r="P243" s="6" t="n">
        <v>0</v>
      </c>
      <c r="Q243" s="6" t="n">
        <v>0</v>
      </c>
      <c r="R243" s="6" t="n">
        <v>0</v>
      </c>
      <c r="S243" s="6" t="n">
        <v>0</v>
      </c>
      <c r="T243" s="6" t="n">
        <v>0</v>
      </c>
      <c r="U243" s="6" t="s">
        <v>335</v>
      </c>
    </row>
    <row r="244" customFormat="false" ht="22.35" hidden="false" customHeight="false" outlineLevel="0" collapsed="false">
      <c r="A244" s="6" t="n">
        <v>495</v>
      </c>
      <c r="B244" s="6" t="s">
        <v>339</v>
      </c>
      <c r="C244" s="7" t="s">
        <v>507</v>
      </c>
      <c r="D244" s="6" t="s">
        <v>5889</v>
      </c>
      <c r="E244" s="6" t="n">
        <v>3</v>
      </c>
      <c r="F244" s="6" t="n">
        <v>2</v>
      </c>
      <c r="G244" s="6" t="n">
        <v>1</v>
      </c>
      <c r="H244" s="6" t="n">
        <v>5</v>
      </c>
      <c r="I244" s="6" t="n">
        <v>1</v>
      </c>
      <c r="J244" s="6" t="n">
        <v>6</v>
      </c>
      <c r="K244" s="6" t="n">
        <v>1</v>
      </c>
      <c r="L244" s="6" t="n">
        <v>0</v>
      </c>
      <c r="M244" s="6" t="n">
        <v>0</v>
      </c>
      <c r="N244" s="6" t="n">
        <v>0</v>
      </c>
      <c r="O244" s="6" t="n">
        <v>0</v>
      </c>
      <c r="P244" s="6" t="n">
        <v>0</v>
      </c>
      <c r="Q244" s="6" t="n">
        <v>0</v>
      </c>
      <c r="R244" s="6" t="n">
        <v>0</v>
      </c>
      <c r="S244" s="6" t="n">
        <v>0</v>
      </c>
      <c r="T244" s="6" t="n">
        <v>0</v>
      </c>
      <c r="U244" s="6" t="s">
        <v>335</v>
      </c>
    </row>
    <row r="245" customFormat="false" ht="22.35" hidden="false" customHeight="false" outlineLevel="0" collapsed="false">
      <c r="A245" s="6" t="n">
        <v>498</v>
      </c>
      <c r="B245" s="6" t="s">
        <v>339</v>
      </c>
      <c r="C245" s="7" t="s">
        <v>510</v>
      </c>
      <c r="D245" s="6" t="s">
        <v>5889</v>
      </c>
      <c r="E245" s="6" t="n">
        <v>8</v>
      </c>
      <c r="F245" s="6" t="n">
        <v>2</v>
      </c>
      <c r="G245" s="6" t="n">
        <v>1</v>
      </c>
      <c r="H245" s="6" t="n">
        <v>5</v>
      </c>
      <c r="I245" s="6" t="n">
        <v>1</v>
      </c>
      <c r="J245" s="6" t="n">
        <v>6</v>
      </c>
      <c r="K245" s="6" t="n">
        <v>1</v>
      </c>
      <c r="L245" s="6" t="n">
        <v>0</v>
      </c>
      <c r="M245" s="6" t="n">
        <v>0</v>
      </c>
      <c r="N245" s="6" t="n">
        <v>0</v>
      </c>
      <c r="O245" s="6" t="n">
        <v>0</v>
      </c>
      <c r="P245" s="6" t="n">
        <v>0</v>
      </c>
      <c r="Q245" s="6" t="n">
        <v>0</v>
      </c>
      <c r="R245" s="6" t="n">
        <v>0</v>
      </c>
      <c r="S245" s="6" t="n">
        <v>0</v>
      </c>
      <c r="T245" s="6" t="n">
        <v>0</v>
      </c>
      <c r="U245" s="6" t="s">
        <v>335</v>
      </c>
    </row>
    <row r="246" customFormat="false" ht="22.35" hidden="false" customHeight="false" outlineLevel="0" collapsed="false">
      <c r="A246" s="6" t="n">
        <v>501</v>
      </c>
      <c r="B246" s="6" t="s">
        <v>339</v>
      </c>
      <c r="C246" s="7" t="s">
        <v>513</v>
      </c>
      <c r="D246" s="6" t="s">
        <v>5892</v>
      </c>
      <c r="E246" s="6" t="n">
        <v>6</v>
      </c>
      <c r="F246" s="6" t="n">
        <v>8</v>
      </c>
      <c r="G246" s="6" t="n">
        <v>8</v>
      </c>
      <c r="H246" s="6" t="n">
        <v>3</v>
      </c>
      <c r="I246" s="6" t="n">
        <v>8</v>
      </c>
      <c r="J246" s="6" t="n">
        <v>2</v>
      </c>
      <c r="K246" s="6" t="n">
        <v>1</v>
      </c>
      <c r="L246" s="6" t="n">
        <v>1</v>
      </c>
      <c r="M246" s="6" t="n">
        <v>0</v>
      </c>
      <c r="N246" s="6" t="n">
        <v>1</v>
      </c>
      <c r="O246" s="6" t="n">
        <v>0</v>
      </c>
      <c r="P246" s="6" t="n">
        <v>0</v>
      </c>
      <c r="Q246" s="6" t="n">
        <v>0</v>
      </c>
      <c r="R246" s="6" t="n">
        <v>0</v>
      </c>
      <c r="S246" s="6" t="n">
        <v>1</v>
      </c>
      <c r="T246" s="6" t="n">
        <v>0</v>
      </c>
      <c r="U246" s="6" t="s">
        <v>335</v>
      </c>
    </row>
    <row r="247" customFormat="false" ht="22.35" hidden="false" customHeight="false" outlineLevel="0" collapsed="false">
      <c r="A247" s="6" t="n">
        <v>503</v>
      </c>
      <c r="B247" s="6" t="s">
        <v>339</v>
      </c>
      <c r="C247" s="7" t="s">
        <v>6112</v>
      </c>
      <c r="D247" s="6" t="s">
        <v>5892</v>
      </c>
      <c r="E247" s="6" t="n">
        <v>10</v>
      </c>
      <c r="F247" s="6" t="n">
        <v>8</v>
      </c>
      <c r="G247" s="6" t="n">
        <v>8</v>
      </c>
      <c r="H247" s="6" t="n">
        <v>3</v>
      </c>
      <c r="I247" s="6" t="n">
        <v>8</v>
      </c>
      <c r="J247" s="6" t="n">
        <v>2</v>
      </c>
      <c r="K247" s="6" t="n">
        <v>1</v>
      </c>
      <c r="L247" s="6" t="n">
        <v>1</v>
      </c>
      <c r="M247" s="6" t="n">
        <v>0</v>
      </c>
      <c r="N247" s="6" t="n">
        <v>1</v>
      </c>
      <c r="O247" s="6" t="n">
        <v>0</v>
      </c>
      <c r="P247" s="6" t="n">
        <v>0</v>
      </c>
      <c r="Q247" s="6" t="n">
        <v>0</v>
      </c>
      <c r="R247" s="6" t="n">
        <v>0</v>
      </c>
      <c r="S247" s="6" t="n">
        <v>1</v>
      </c>
      <c r="T247" s="6" t="n">
        <v>0</v>
      </c>
      <c r="U247" s="6" t="s">
        <v>335</v>
      </c>
    </row>
    <row r="248" customFormat="false" ht="22.35" hidden="false" customHeight="false" outlineLevel="0" collapsed="false">
      <c r="A248" s="6" t="n">
        <v>505</v>
      </c>
      <c r="B248" s="6" t="s">
        <v>339</v>
      </c>
      <c r="C248" s="7" t="s">
        <v>6113</v>
      </c>
      <c r="D248" s="6" t="s">
        <v>5892</v>
      </c>
      <c r="E248" s="6" t="n">
        <v>3</v>
      </c>
      <c r="F248" s="6" t="n">
        <v>8</v>
      </c>
      <c r="G248" s="6" t="n">
        <v>8</v>
      </c>
      <c r="H248" s="6" t="n">
        <v>3</v>
      </c>
      <c r="I248" s="6" t="n">
        <v>8</v>
      </c>
      <c r="J248" s="6" t="n">
        <v>2</v>
      </c>
      <c r="K248" s="6" t="n">
        <v>1</v>
      </c>
      <c r="L248" s="6" t="n">
        <v>1</v>
      </c>
      <c r="M248" s="6" t="n">
        <v>0</v>
      </c>
      <c r="N248" s="6" t="n">
        <v>1</v>
      </c>
      <c r="O248" s="6" t="n">
        <v>0</v>
      </c>
      <c r="P248" s="6" t="n">
        <v>0</v>
      </c>
      <c r="Q248" s="6" t="n">
        <v>0</v>
      </c>
      <c r="R248" s="6" t="n">
        <v>0</v>
      </c>
      <c r="S248" s="6" t="n">
        <v>1</v>
      </c>
      <c r="T248" s="6" t="n">
        <v>0</v>
      </c>
      <c r="U248" s="6" t="s">
        <v>335</v>
      </c>
    </row>
    <row r="249" customFormat="false" ht="22.35" hidden="false" customHeight="false" outlineLevel="0" collapsed="false">
      <c r="A249" s="6" t="n">
        <v>507</v>
      </c>
      <c r="B249" s="6" t="s">
        <v>339</v>
      </c>
      <c r="C249" s="7" t="s">
        <v>5903</v>
      </c>
      <c r="D249" s="6" t="s">
        <v>5895</v>
      </c>
      <c r="E249" s="6" t="n">
        <v>6</v>
      </c>
      <c r="F249" s="6" t="n">
        <v>1</v>
      </c>
      <c r="G249" s="6" t="n">
        <v>7</v>
      </c>
      <c r="H249" s="6" t="n">
        <v>9</v>
      </c>
      <c r="I249" s="6" t="n">
        <v>4</v>
      </c>
      <c r="J249" s="6" t="n">
        <v>10</v>
      </c>
      <c r="K249" s="6" t="n">
        <v>0</v>
      </c>
      <c r="L249" s="6" t="n">
        <v>0</v>
      </c>
      <c r="M249" s="6" t="n">
        <v>1</v>
      </c>
      <c r="N249" s="6" t="n">
        <v>1</v>
      </c>
      <c r="O249" s="6" t="n">
        <v>0</v>
      </c>
      <c r="P249" s="6" t="n">
        <v>0</v>
      </c>
      <c r="Q249" s="6" t="n">
        <v>0</v>
      </c>
      <c r="R249" s="6" t="n">
        <v>1</v>
      </c>
      <c r="S249" s="6" t="n">
        <v>0</v>
      </c>
      <c r="T249" s="6" t="n">
        <v>0</v>
      </c>
      <c r="U249" s="6" t="s">
        <v>335</v>
      </c>
    </row>
    <row r="250" customFormat="false" ht="22.35" hidden="false" customHeight="false" outlineLevel="0" collapsed="false">
      <c r="A250" s="6" t="n">
        <v>509</v>
      </c>
      <c r="B250" s="6" t="s">
        <v>339</v>
      </c>
      <c r="C250" s="7" t="s">
        <v>6114</v>
      </c>
      <c r="D250" s="6" t="s">
        <v>5895</v>
      </c>
      <c r="E250" s="6" t="n">
        <v>10</v>
      </c>
      <c r="F250" s="6" t="n">
        <v>1</v>
      </c>
      <c r="G250" s="6" t="n">
        <v>7</v>
      </c>
      <c r="H250" s="6" t="n">
        <v>9</v>
      </c>
      <c r="I250" s="6" t="n">
        <v>4</v>
      </c>
      <c r="J250" s="6" t="n">
        <v>10</v>
      </c>
      <c r="K250" s="6" t="n">
        <v>0</v>
      </c>
      <c r="L250" s="6" t="n">
        <v>0</v>
      </c>
      <c r="M250" s="6" t="n">
        <v>1</v>
      </c>
      <c r="N250" s="6" t="n">
        <v>1</v>
      </c>
      <c r="O250" s="6" t="n">
        <v>0</v>
      </c>
      <c r="P250" s="6" t="n">
        <v>0</v>
      </c>
      <c r="Q250" s="6" t="n">
        <v>0</v>
      </c>
      <c r="R250" s="6" t="n">
        <v>1</v>
      </c>
      <c r="S250" s="6" t="n">
        <v>0</v>
      </c>
      <c r="T250" s="6" t="n">
        <v>0</v>
      </c>
      <c r="U250" s="6" t="s">
        <v>335</v>
      </c>
    </row>
    <row r="251" customFormat="false" ht="22.35" hidden="false" customHeight="false" outlineLevel="0" collapsed="false">
      <c r="A251" s="6" t="n">
        <v>511</v>
      </c>
      <c r="B251" s="6" t="s">
        <v>339</v>
      </c>
      <c r="C251" s="7" t="s">
        <v>6115</v>
      </c>
      <c r="D251" s="6" t="s">
        <v>5895</v>
      </c>
      <c r="E251" s="6" t="n">
        <v>5</v>
      </c>
      <c r="F251" s="6" t="n">
        <v>1</v>
      </c>
      <c r="G251" s="6" t="n">
        <v>7</v>
      </c>
      <c r="H251" s="6" t="n">
        <v>9</v>
      </c>
      <c r="I251" s="6" t="n">
        <v>4</v>
      </c>
      <c r="J251" s="6" t="n">
        <v>10</v>
      </c>
      <c r="K251" s="6" t="n">
        <v>0</v>
      </c>
      <c r="L251" s="6" t="n">
        <v>0</v>
      </c>
      <c r="M251" s="6" t="n">
        <v>1</v>
      </c>
      <c r="N251" s="6" t="n">
        <v>1</v>
      </c>
      <c r="O251" s="6" t="n">
        <v>0</v>
      </c>
      <c r="P251" s="6" t="n">
        <v>0</v>
      </c>
      <c r="Q251" s="6" t="n">
        <v>0</v>
      </c>
      <c r="R251" s="6" t="n">
        <v>1</v>
      </c>
      <c r="S251" s="6" t="n">
        <v>0</v>
      </c>
      <c r="T251" s="6" t="n">
        <v>0</v>
      </c>
      <c r="U251" s="6" t="s">
        <v>335</v>
      </c>
    </row>
    <row r="252" customFormat="false" ht="22.35" hidden="false" customHeight="false" outlineLevel="0" collapsed="false">
      <c r="A252" s="6" t="n">
        <v>513</v>
      </c>
      <c r="B252" s="6" t="s">
        <v>339</v>
      </c>
      <c r="C252" s="7" t="s">
        <v>5905</v>
      </c>
      <c r="D252" s="6" t="s">
        <v>5898</v>
      </c>
      <c r="E252" s="6" t="n">
        <v>10</v>
      </c>
      <c r="F252" s="6" t="n">
        <v>4</v>
      </c>
      <c r="G252" s="6" t="n">
        <v>2</v>
      </c>
      <c r="H252" s="6" t="n">
        <v>10</v>
      </c>
      <c r="I252" s="6" t="n">
        <v>6</v>
      </c>
      <c r="J252" s="6" t="n">
        <v>9</v>
      </c>
      <c r="K252" s="6" t="n">
        <v>0</v>
      </c>
      <c r="L252" s="6" t="n">
        <v>0</v>
      </c>
      <c r="M252" s="6" t="n">
        <v>1</v>
      </c>
      <c r="N252" s="6" t="n">
        <v>0</v>
      </c>
      <c r="O252" s="6" t="n">
        <v>0</v>
      </c>
      <c r="P252" s="6" t="n">
        <v>1</v>
      </c>
      <c r="Q252" s="6" t="n">
        <v>1</v>
      </c>
      <c r="R252" s="6" t="n">
        <v>0</v>
      </c>
      <c r="S252" s="6" t="n">
        <v>0</v>
      </c>
      <c r="T252" s="6" t="n">
        <v>1</v>
      </c>
      <c r="U252" s="6" t="s">
        <v>335</v>
      </c>
    </row>
    <row r="253" customFormat="false" ht="22.35" hidden="false" customHeight="false" outlineLevel="0" collapsed="false">
      <c r="A253" s="6" t="n">
        <v>515</v>
      </c>
      <c r="B253" s="6" t="s">
        <v>339</v>
      </c>
      <c r="C253" s="7" t="s">
        <v>6116</v>
      </c>
      <c r="D253" s="6" t="s">
        <v>5898</v>
      </c>
      <c r="E253" s="6" t="n">
        <v>10</v>
      </c>
      <c r="F253" s="6" t="n">
        <v>4</v>
      </c>
      <c r="G253" s="6" t="n">
        <v>2</v>
      </c>
      <c r="H253" s="6" t="n">
        <v>10</v>
      </c>
      <c r="I253" s="6" t="n">
        <v>6</v>
      </c>
      <c r="J253" s="6" t="n">
        <v>9</v>
      </c>
      <c r="K253" s="6" t="n">
        <v>0</v>
      </c>
      <c r="L253" s="6" t="n">
        <v>0</v>
      </c>
      <c r="M253" s="6" t="n">
        <v>1</v>
      </c>
      <c r="N253" s="6" t="n">
        <v>0</v>
      </c>
      <c r="O253" s="6" t="n">
        <v>0</v>
      </c>
      <c r="P253" s="6" t="n">
        <v>1</v>
      </c>
      <c r="Q253" s="6" t="n">
        <v>1</v>
      </c>
      <c r="R253" s="6" t="n">
        <v>0</v>
      </c>
      <c r="S253" s="6" t="n">
        <v>0</v>
      </c>
      <c r="T253" s="6" t="n">
        <v>1</v>
      </c>
      <c r="U253" s="6" t="s">
        <v>335</v>
      </c>
    </row>
    <row r="254" customFormat="false" ht="22.35" hidden="false" customHeight="false" outlineLevel="0" collapsed="false">
      <c r="A254" s="6" t="n">
        <v>517</v>
      </c>
      <c r="B254" s="6" t="s">
        <v>339</v>
      </c>
      <c r="C254" s="7" t="s">
        <v>5908</v>
      </c>
      <c r="D254" s="6" t="s">
        <v>5898</v>
      </c>
      <c r="E254" s="6" t="n">
        <v>4</v>
      </c>
      <c r="F254" s="6" t="n">
        <v>4</v>
      </c>
      <c r="G254" s="6" t="n">
        <v>2</v>
      </c>
      <c r="H254" s="6" t="n">
        <v>10</v>
      </c>
      <c r="I254" s="6" t="n">
        <v>6</v>
      </c>
      <c r="J254" s="6" t="n">
        <v>9</v>
      </c>
      <c r="K254" s="6" t="n">
        <v>0</v>
      </c>
      <c r="L254" s="6" t="n">
        <v>0</v>
      </c>
      <c r="M254" s="6" t="n">
        <v>1</v>
      </c>
      <c r="N254" s="6" t="n">
        <v>0</v>
      </c>
      <c r="O254" s="6" t="n">
        <v>0</v>
      </c>
      <c r="P254" s="6" t="n">
        <v>1</v>
      </c>
      <c r="Q254" s="6" t="n">
        <v>1</v>
      </c>
      <c r="R254" s="6" t="n">
        <v>0</v>
      </c>
      <c r="S254" s="6" t="n">
        <v>0</v>
      </c>
      <c r="T254" s="6" t="n">
        <v>1</v>
      </c>
      <c r="U254" s="6" t="s">
        <v>335</v>
      </c>
    </row>
    <row r="255" customFormat="false" ht="22.35" hidden="false" customHeight="false" outlineLevel="0" collapsed="false">
      <c r="A255" s="6" t="n">
        <v>519</v>
      </c>
      <c r="B255" s="6" t="s">
        <v>339</v>
      </c>
      <c r="C255" s="7" t="s">
        <v>5910</v>
      </c>
      <c r="D255" s="6" t="s">
        <v>5901</v>
      </c>
      <c r="E255" s="6" t="n">
        <v>4</v>
      </c>
      <c r="F255" s="6" t="n">
        <v>7</v>
      </c>
      <c r="G255" s="6" t="n">
        <v>7</v>
      </c>
      <c r="H255" s="6" t="n">
        <v>5</v>
      </c>
      <c r="I255" s="6" t="n">
        <v>7</v>
      </c>
      <c r="J255" s="6" t="n">
        <v>1</v>
      </c>
      <c r="K255" s="6" t="n">
        <v>0</v>
      </c>
      <c r="L255" s="6" t="n">
        <v>0</v>
      </c>
      <c r="M255" s="6" t="n">
        <v>0</v>
      </c>
      <c r="N255" s="6" t="n">
        <v>0</v>
      </c>
      <c r="O255" s="6" t="n">
        <v>0</v>
      </c>
      <c r="P255" s="6" t="n">
        <v>1</v>
      </c>
      <c r="Q255" s="6" t="n">
        <v>0</v>
      </c>
      <c r="R255" s="6" t="n">
        <v>0</v>
      </c>
      <c r="S255" s="6" t="n">
        <v>1</v>
      </c>
      <c r="T255" s="6" t="n">
        <v>0</v>
      </c>
      <c r="U255" s="6" t="s">
        <v>337</v>
      </c>
    </row>
    <row r="256" customFormat="false" ht="22.35" hidden="false" customHeight="false" outlineLevel="0" collapsed="false">
      <c r="A256" s="6" t="n">
        <v>522</v>
      </c>
      <c r="B256" s="6" t="s">
        <v>339</v>
      </c>
      <c r="C256" s="7" t="s">
        <v>6117</v>
      </c>
      <c r="D256" s="6" t="s">
        <v>5901</v>
      </c>
      <c r="E256" s="6" t="n">
        <v>10</v>
      </c>
      <c r="F256" s="6" t="n">
        <v>7</v>
      </c>
      <c r="G256" s="6" t="n">
        <v>7</v>
      </c>
      <c r="H256" s="6" t="n">
        <v>5</v>
      </c>
      <c r="I256" s="6" t="n">
        <v>7</v>
      </c>
      <c r="J256" s="6" t="n">
        <v>1</v>
      </c>
      <c r="K256" s="6" t="n">
        <v>0</v>
      </c>
      <c r="L256" s="6" t="n">
        <v>0</v>
      </c>
      <c r="M256" s="6" t="n">
        <v>0</v>
      </c>
      <c r="N256" s="6" t="n">
        <v>0</v>
      </c>
      <c r="O256" s="6" t="n">
        <v>0</v>
      </c>
      <c r="P256" s="6" t="n">
        <v>1</v>
      </c>
      <c r="Q256" s="6" t="n">
        <v>0</v>
      </c>
      <c r="R256" s="6" t="n">
        <v>0</v>
      </c>
      <c r="S256" s="6" t="n">
        <v>1</v>
      </c>
      <c r="T256" s="6" t="n">
        <v>0</v>
      </c>
      <c r="U256" s="6" t="s">
        <v>337</v>
      </c>
    </row>
    <row r="257" customFormat="false" ht="22.35" hidden="false" customHeight="false" outlineLevel="0" collapsed="false">
      <c r="A257" s="6" t="n">
        <v>525</v>
      </c>
      <c r="B257" s="6" t="s">
        <v>339</v>
      </c>
      <c r="C257" s="7" t="s">
        <v>5915</v>
      </c>
      <c r="D257" s="6" t="s">
        <v>5901</v>
      </c>
      <c r="E257" s="6" t="n">
        <v>7</v>
      </c>
      <c r="F257" s="6" t="n">
        <v>7</v>
      </c>
      <c r="G257" s="6" t="n">
        <v>7</v>
      </c>
      <c r="H257" s="6" t="n">
        <v>5</v>
      </c>
      <c r="I257" s="6" t="n">
        <v>7</v>
      </c>
      <c r="J257" s="6" t="n">
        <v>1</v>
      </c>
      <c r="K257" s="6" t="n">
        <v>0</v>
      </c>
      <c r="L257" s="6" t="n">
        <v>0</v>
      </c>
      <c r="M257" s="6" t="n">
        <v>0</v>
      </c>
      <c r="N257" s="6" t="n">
        <v>0</v>
      </c>
      <c r="O257" s="6" t="n">
        <v>0</v>
      </c>
      <c r="P257" s="6" t="n">
        <v>1</v>
      </c>
      <c r="Q257" s="6" t="n">
        <v>0</v>
      </c>
      <c r="R257" s="6" t="n">
        <v>0</v>
      </c>
      <c r="S257" s="6" t="n">
        <v>1</v>
      </c>
      <c r="T257" s="6" t="n">
        <v>0</v>
      </c>
      <c r="U257" s="6" t="s">
        <v>337</v>
      </c>
    </row>
    <row r="258" customFormat="false" ht="22.35" hidden="false" customHeight="false" outlineLevel="0" collapsed="false">
      <c r="A258" s="6" t="n">
        <v>528</v>
      </c>
      <c r="B258" s="6" t="s">
        <v>339</v>
      </c>
      <c r="C258" s="7" t="s">
        <v>6118</v>
      </c>
      <c r="D258" s="6" t="s">
        <v>5901</v>
      </c>
      <c r="E258" s="6" t="n">
        <v>1</v>
      </c>
      <c r="F258" s="6" t="n">
        <v>7</v>
      </c>
      <c r="G258" s="6" t="n">
        <v>7</v>
      </c>
      <c r="H258" s="6" t="n">
        <v>5</v>
      </c>
      <c r="I258" s="6" t="n">
        <v>7</v>
      </c>
      <c r="J258" s="6" t="n">
        <v>1</v>
      </c>
      <c r="K258" s="6" t="n">
        <v>0</v>
      </c>
      <c r="L258" s="6" t="n">
        <v>0</v>
      </c>
      <c r="M258" s="6" t="n">
        <v>0</v>
      </c>
      <c r="N258" s="6" t="n">
        <v>0</v>
      </c>
      <c r="O258" s="6" t="n">
        <v>0</v>
      </c>
      <c r="P258" s="6" t="n">
        <v>1</v>
      </c>
      <c r="Q258" s="6" t="n">
        <v>0</v>
      </c>
      <c r="R258" s="6" t="n">
        <v>0</v>
      </c>
      <c r="S258" s="6" t="n">
        <v>1</v>
      </c>
      <c r="T258" s="6" t="n">
        <v>0</v>
      </c>
      <c r="U258" s="6" t="s">
        <v>337</v>
      </c>
    </row>
    <row r="259" customFormat="false" ht="22.35" hidden="false" customHeight="false" outlineLevel="0" collapsed="false">
      <c r="A259" s="6" t="n">
        <v>531</v>
      </c>
      <c r="B259" s="6" t="s">
        <v>339</v>
      </c>
      <c r="C259" s="7" t="s">
        <v>5918</v>
      </c>
      <c r="D259" s="6" t="s">
        <v>5901</v>
      </c>
      <c r="E259" s="6" t="n">
        <v>3</v>
      </c>
      <c r="F259" s="6" t="n">
        <v>7</v>
      </c>
      <c r="G259" s="6" t="n">
        <v>7</v>
      </c>
      <c r="H259" s="6" t="n">
        <v>5</v>
      </c>
      <c r="I259" s="6" t="n">
        <v>7</v>
      </c>
      <c r="J259" s="6" t="n">
        <v>1</v>
      </c>
      <c r="K259" s="6" t="n">
        <v>0</v>
      </c>
      <c r="L259" s="6" t="n">
        <v>0</v>
      </c>
      <c r="M259" s="6" t="n">
        <v>0</v>
      </c>
      <c r="N259" s="6" t="n">
        <v>0</v>
      </c>
      <c r="O259" s="6" t="n">
        <v>0</v>
      </c>
      <c r="P259" s="6" t="n">
        <v>1</v>
      </c>
      <c r="Q259" s="6" t="n">
        <v>0</v>
      </c>
      <c r="R259" s="6" t="n">
        <v>0</v>
      </c>
      <c r="S259" s="6" t="n">
        <v>1</v>
      </c>
      <c r="T259" s="6" t="n">
        <v>0</v>
      </c>
      <c r="U259" s="6" t="s">
        <v>337</v>
      </c>
    </row>
    <row r="260" customFormat="false" ht="22.35" hidden="false" customHeight="false" outlineLevel="0" collapsed="false">
      <c r="A260" s="6" t="n">
        <v>534</v>
      </c>
      <c r="B260" s="6" t="s">
        <v>339</v>
      </c>
      <c r="C260" s="7" t="s">
        <v>6119</v>
      </c>
      <c r="D260" s="6" t="s">
        <v>5907</v>
      </c>
      <c r="E260" s="6" t="n">
        <v>7</v>
      </c>
      <c r="F260" s="6" t="n">
        <v>5</v>
      </c>
      <c r="G260" s="6" t="n">
        <v>3</v>
      </c>
      <c r="H260" s="6" t="n">
        <v>5</v>
      </c>
      <c r="I260" s="6" t="n">
        <v>3</v>
      </c>
      <c r="J260" s="6" t="n">
        <v>2</v>
      </c>
      <c r="K260" s="6" t="n">
        <v>0</v>
      </c>
      <c r="L260" s="6" t="n">
        <v>0</v>
      </c>
      <c r="M260" s="6" t="n">
        <v>0</v>
      </c>
      <c r="N260" s="6" t="n">
        <v>0</v>
      </c>
      <c r="O260" s="6" t="n">
        <v>0</v>
      </c>
      <c r="P260" s="6" t="n">
        <v>0</v>
      </c>
      <c r="Q260" s="6" t="n">
        <v>0</v>
      </c>
      <c r="R260" s="6" t="n">
        <v>0</v>
      </c>
      <c r="S260" s="6" t="n">
        <v>0</v>
      </c>
      <c r="T260" s="6" t="n">
        <v>0</v>
      </c>
      <c r="U260" s="6" t="s">
        <v>337</v>
      </c>
    </row>
    <row r="261" customFormat="false" ht="22.35" hidden="false" customHeight="false" outlineLevel="0" collapsed="false">
      <c r="A261" s="6" t="n">
        <v>536</v>
      </c>
      <c r="B261" s="6" t="s">
        <v>339</v>
      </c>
      <c r="C261" s="7" t="s">
        <v>6120</v>
      </c>
      <c r="D261" s="6" t="s">
        <v>5907</v>
      </c>
      <c r="E261" s="6" t="n">
        <v>9</v>
      </c>
      <c r="F261" s="6" t="n">
        <v>5</v>
      </c>
      <c r="G261" s="6" t="n">
        <v>3</v>
      </c>
      <c r="H261" s="6" t="n">
        <v>5</v>
      </c>
      <c r="I261" s="6" t="n">
        <v>3</v>
      </c>
      <c r="J261" s="6" t="n">
        <v>2</v>
      </c>
      <c r="K261" s="6" t="n">
        <v>0</v>
      </c>
      <c r="L261" s="6" t="n">
        <v>0</v>
      </c>
      <c r="M261" s="6" t="n">
        <v>0</v>
      </c>
      <c r="N261" s="6" t="n">
        <v>0</v>
      </c>
      <c r="O261" s="6" t="n">
        <v>0</v>
      </c>
      <c r="P261" s="6" t="n">
        <v>0</v>
      </c>
      <c r="Q261" s="6" t="n">
        <v>0</v>
      </c>
      <c r="R261" s="6" t="n">
        <v>0</v>
      </c>
      <c r="S261" s="6" t="n">
        <v>0</v>
      </c>
      <c r="T261" s="6" t="n">
        <v>0</v>
      </c>
      <c r="U261" s="6" t="s">
        <v>337</v>
      </c>
    </row>
    <row r="262" customFormat="false" ht="22.35" hidden="false" customHeight="false" outlineLevel="0" collapsed="false">
      <c r="A262" s="6" t="n">
        <v>538</v>
      </c>
      <c r="B262" s="6" t="s">
        <v>339</v>
      </c>
      <c r="C262" s="7" t="s">
        <v>6121</v>
      </c>
      <c r="D262" s="6" t="s">
        <v>5907</v>
      </c>
      <c r="E262" s="6" t="n">
        <v>4</v>
      </c>
      <c r="F262" s="6" t="n">
        <v>5</v>
      </c>
      <c r="G262" s="6" t="n">
        <v>3</v>
      </c>
      <c r="H262" s="6" t="n">
        <v>5</v>
      </c>
      <c r="I262" s="6" t="n">
        <v>3</v>
      </c>
      <c r="J262" s="6" t="n">
        <v>2</v>
      </c>
      <c r="K262" s="6" t="n">
        <v>0</v>
      </c>
      <c r="L262" s="6" t="n">
        <v>0</v>
      </c>
      <c r="M262" s="6" t="n">
        <v>0</v>
      </c>
      <c r="N262" s="6" t="n">
        <v>0</v>
      </c>
      <c r="O262" s="6" t="n">
        <v>0</v>
      </c>
      <c r="P262" s="6" t="n">
        <v>0</v>
      </c>
      <c r="Q262" s="6" t="n">
        <v>0</v>
      </c>
      <c r="R262" s="6" t="n">
        <v>0</v>
      </c>
      <c r="S262" s="6" t="n">
        <v>0</v>
      </c>
      <c r="T262" s="6" t="n">
        <v>0</v>
      </c>
      <c r="U262" s="6" t="s">
        <v>337</v>
      </c>
    </row>
    <row r="263" customFormat="false" ht="22.35" hidden="false" customHeight="false" outlineLevel="0" collapsed="false">
      <c r="A263" s="6" t="n">
        <v>540</v>
      </c>
      <c r="B263" s="6" t="s">
        <v>339</v>
      </c>
      <c r="C263" s="7" t="s">
        <v>6122</v>
      </c>
      <c r="D263" s="6" t="s">
        <v>5907</v>
      </c>
      <c r="E263" s="6" t="n">
        <v>4</v>
      </c>
      <c r="F263" s="6" t="n">
        <v>5</v>
      </c>
      <c r="G263" s="6" t="n">
        <v>3</v>
      </c>
      <c r="H263" s="6" t="n">
        <v>5</v>
      </c>
      <c r="I263" s="6" t="n">
        <v>3</v>
      </c>
      <c r="J263" s="6" t="n">
        <v>2</v>
      </c>
      <c r="K263" s="6" t="n">
        <v>0</v>
      </c>
      <c r="L263" s="6" t="n">
        <v>0</v>
      </c>
      <c r="M263" s="6" t="n">
        <v>0</v>
      </c>
      <c r="N263" s="6" t="n">
        <v>0</v>
      </c>
      <c r="O263" s="6" t="n">
        <v>0</v>
      </c>
      <c r="P263" s="6" t="n">
        <v>0</v>
      </c>
      <c r="Q263" s="6" t="n">
        <v>0</v>
      </c>
      <c r="R263" s="6" t="n">
        <v>0</v>
      </c>
      <c r="S263" s="6" t="n">
        <v>0</v>
      </c>
      <c r="T263" s="6" t="n">
        <v>0</v>
      </c>
      <c r="U263" s="6" t="s">
        <v>337</v>
      </c>
    </row>
    <row r="264" customFormat="false" ht="22.35" hidden="false" customHeight="false" outlineLevel="0" collapsed="false">
      <c r="A264" s="6" t="n">
        <v>542</v>
      </c>
      <c r="B264" s="6" t="s">
        <v>339</v>
      </c>
      <c r="C264" s="7" t="s">
        <v>6123</v>
      </c>
      <c r="D264" s="6" t="s">
        <v>5907</v>
      </c>
      <c r="E264" s="6" t="n">
        <v>7</v>
      </c>
      <c r="F264" s="6" t="n">
        <v>5</v>
      </c>
      <c r="G264" s="6" t="n">
        <v>3</v>
      </c>
      <c r="H264" s="6" t="n">
        <v>5</v>
      </c>
      <c r="I264" s="6" t="n">
        <v>3</v>
      </c>
      <c r="J264" s="6" t="n">
        <v>2</v>
      </c>
      <c r="K264" s="6" t="n">
        <v>0</v>
      </c>
      <c r="L264" s="6" t="n">
        <v>0</v>
      </c>
      <c r="M264" s="6" t="n">
        <v>0</v>
      </c>
      <c r="N264" s="6" t="n">
        <v>0</v>
      </c>
      <c r="O264" s="6" t="n">
        <v>0</v>
      </c>
      <c r="P264" s="6" t="n">
        <v>0</v>
      </c>
      <c r="Q264" s="6" t="n">
        <v>0</v>
      </c>
      <c r="R264" s="6" t="n">
        <v>0</v>
      </c>
      <c r="S264" s="6" t="n">
        <v>0</v>
      </c>
      <c r="T264" s="6" t="n">
        <v>0</v>
      </c>
      <c r="U264" s="6" t="s">
        <v>337</v>
      </c>
    </row>
    <row r="265" customFormat="false" ht="22.35" hidden="false" customHeight="false" outlineLevel="0" collapsed="false">
      <c r="A265" s="6" t="n">
        <v>544</v>
      </c>
      <c r="B265" s="6" t="s">
        <v>339</v>
      </c>
      <c r="C265" s="7" t="s">
        <v>6124</v>
      </c>
      <c r="D265" s="6" t="s">
        <v>5913</v>
      </c>
      <c r="E265" s="6" t="n">
        <v>1</v>
      </c>
      <c r="F265" s="6" t="n">
        <v>2</v>
      </c>
      <c r="G265" s="6" t="n">
        <v>2</v>
      </c>
      <c r="H265" s="6" t="n">
        <v>1</v>
      </c>
      <c r="I265" s="6" t="n">
        <v>5</v>
      </c>
      <c r="J265" s="6" t="n">
        <v>10</v>
      </c>
      <c r="K265" s="6" t="n">
        <v>0</v>
      </c>
      <c r="L265" s="6" t="n">
        <v>0</v>
      </c>
      <c r="M265" s="6" t="n">
        <v>0</v>
      </c>
      <c r="N265" s="6" t="n">
        <v>0</v>
      </c>
      <c r="O265" s="6" t="n">
        <v>0</v>
      </c>
      <c r="P265" s="6" t="n">
        <v>0</v>
      </c>
      <c r="Q265" s="6" t="n">
        <v>0</v>
      </c>
      <c r="R265" s="6" t="n">
        <v>1</v>
      </c>
      <c r="S265" s="6" t="n">
        <v>1</v>
      </c>
      <c r="T265" s="6" t="n">
        <v>1</v>
      </c>
      <c r="U265" s="6" t="s">
        <v>337</v>
      </c>
    </row>
    <row r="266" customFormat="false" ht="22.35" hidden="false" customHeight="false" outlineLevel="0" collapsed="false">
      <c r="A266" s="6" t="n">
        <v>546</v>
      </c>
      <c r="B266" s="6" t="s">
        <v>339</v>
      </c>
      <c r="C266" s="7" t="s">
        <v>6125</v>
      </c>
      <c r="D266" s="6" t="s">
        <v>5913</v>
      </c>
      <c r="E266" s="6" t="n">
        <v>8</v>
      </c>
      <c r="F266" s="6" t="n">
        <v>2</v>
      </c>
      <c r="G266" s="6" t="n">
        <v>2</v>
      </c>
      <c r="H266" s="6" t="n">
        <v>1</v>
      </c>
      <c r="I266" s="6" t="n">
        <v>5</v>
      </c>
      <c r="J266" s="6" t="n">
        <v>10</v>
      </c>
      <c r="K266" s="6" t="n">
        <v>0</v>
      </c>
      <c r="L266" s="6" t="n">
        <v>0</v>
      </c>
      <c r="M266" s="6" t="n">
        <v>0</v>
      </c>
      <c r="N266" s="6" t="n">
        <v>0</v>
      </c>
      <c r="O266" s="6" t="n">
        <v>0</v>
      </c>
      <c r="P266" s="6" t="n">
        <v>0</v>
      </c>
      <c r="Q266" s="6" t="n">
        <v>0</v>
      </c>
      <c r="R266" s="6" t="n">
        <v>1</v>
      </c>
      <c r="S266" s="6" t="n">
        <v>1</v>
      </c>
      <c r="T266" s="6" t="n">
        <v>1</v>
      </c>
      <c r="U266" s="6" t="s">
        <v>337</v>
      </c>
    </row>
    <row r="267" customFormat="false" ht="22.35" hidden="false" customHeight="false" outlineLevel="0" collapsed="false">
      <c r="A267" s="6" t="n">
        <v>548</v>
      </c>
      <c r="B267" s="6" t="s">
        <v>339</v>
      </c>
      <c r="C267" s="7" t="s">
        <v>6126</v>
      </c>
      <c r="D267" s="6" t="s">
        <v>5913</v>
      </c>
      <c r="E267" s="6" t="n">
        <v>5</v>
      </c>
      <c r="F267" s="6" t="n">
        <v>2</v>
      </c>
      <c r="G267" s="6" t="n">
        <v>2</v>
      </c>
      <c r="H267" s="6" t="n">
        <v>1</v>
      </c>
      <c r="I267" s="6" t="n">
        <v>5</v>
      </c>
      <c r="J267" s="6" t="n">
        <v>10</v>
      </c>
      <c r="K267" s="6" t="n">
        <v>0</v>
      </c>
      <c r="L267" s="6" t="n">
        <v>0</v>
      </c>
      <c r="M267" s="6" t="n">
        <v>0</v>
      </c>
      <c r="N267" s="6" t="n">
        <v>0</v>
      </c>
      <c r="O267" s="6" t="n">
        <v>0</v>
      </c>
      <c r="P267" s="6" t="n">
        <v>0</v>
      </c>
      <c r="Q267" s="6" t="n">
        <v>0</v>
      </c>
      <c r="R267" s="6" t="n">
        <v>1</v>
      </c>
      <c r="S267" s="6" t="n">
        <v>1</v>
      </c>
      <c r="T267" s="6" t="n">
        <v>1</v>
      </c>
      <c r="U267" s="6" t="s">
        <v>337</v>
      </c>
    </row>
    <row r="268" customFormat="false" ht="22.35" hidden="false" customHeight="false" outlineLevel="0" collapsed="false">
      <c r="A268" s="6" t="n">
        <v>550</v>
      </c>
      <c r="B268" s="6" t="s">
        <v>339</v>
      </c>
      <c r="C268" s="7" t="s">
        <v>6127</v>
      </c>
      <c r="D268" s="6" t="s">
        <v>5913</v>
      </c>
      <c r="E268" s="6" t="n">
        <v>4</v>
      </c>
      <c r="F268" s="6" t="n">
        <v>2</v>
      </c>
      <c r="G268" s="6" t="n">
        <v>2</v>
      </c>
      <c r="H268" s="6" t="n">
        <v>1</v>
      </c>
      <c r="I268" s="6" t="n">
        <v>5</v>
      </c>
      <c r="J268" s="6" t="n">
        <v>10</v>
      </c>
      <c r="K268" s="6" t="n">
        <v>0</v>
      </c>
      <c r="L268" s="6" t="n">
        <v>0</v>
      </c>
      <c r="M268" s="6" t="n">
        <v>0</v>
      </c>
      <c r="N268" s="6" t="n">
        <v>0</v>
      </c>
      <c r="O268" s="6" t="n">
        <v>0</v>
      </c>
      <c r="P268" s="6" t="n">
        <v>0</v>
      </c>
      <c r="Q268" s="6" t="n">
        <v>0</v>
      </c>
      <c r="R268" s="6" t="n">
        <v>1</v>
      </c>
      <c r="S268" s="6" t="n">
        <v>1</v>
      </c>
      <c r="T268" s="6" t="n">
        <v>1</v>
      </c>
      <c r="U268" s="6" t="s">
        <v>337</v>
      </c>
    </row>
    <row r="269" customFormat="false" ht="22.35" hidden="false" customHeight="false" outlineLevel="0" collapsed="false">
      <c r="A269" s="6" t="n">
        <v>552</v>
      </c>
      <c r="B269" s="6" t="s">
        <v>339</v>
      </c>
      <c r="C269" s="7" t="s">
        <v>5931</v>
      </c>
      <c r="D269" s="6" t="s">
        <v>5913</v>
      </c>
      <c r="E269" s="6" t="n">
        <v>7</v>
      </c>
      <c r="F269" s="6" t="n">
        <v>2</v>
      </c>
      <c r="G269" s="6" t="n">
        <v>2</v>
      </c>
      <c r="H269" s="6" t="n">
        <v>1</v>
      </c>
      <c r="I269" s="6" t="n">
        <v>5</v>
      </c>
      <c r="J269" s="6" t="n">
        <v>10</v>
      </c>
      <c r="K269" s="6" t="n">
        <v>0</v>
      </c>
      <c r="L269" s="6" t="n">
        <v>0</v>
      </c>
      <c r="M269" s="6" t="n">
        <v>0</v>
      </c>
      <c r="N269" s="6" t="n">
        <v>0</v>
      </c>
      <c r="O269" s="6" t="n">
        <v>0</v>
      </c>
      <c r="P269" s="6" t="n">
        <v>0</v>
      </c>
      <c r="Q269" s="6" t="n">
        <v>0</v>
      </c>
      <c r="R269" s="6" t="n">
        <v>1</v>
      </c>
      <c r="S269" s="6" t="n">
        <v>1</v>
      </c>
      <c r="T269" s="6" t="n">
        <v>1</v>
      </c>
      <c r="U269" s="6" t="s">
        <v>337</v>
      </c>
    </row>
    <row r="270" customFormat="false" ht="22.35" hidden="false" customHeight="false" outlineLevel="0" collapsed="false">
      <c r="A270" s="6" t="n">
        <v>554</v>
      </c>
      <c r="B270" s="6" t="s">
        <v>339</v>
      </c>
      <c r="C270" s="7" t="s">
        <v>5933</v>
      </c>
      <c r="D270" s="6" t="s">
        <v>5919</v>
      </c>
      <c r="E270" s="6" t="n">
        <v>7</v>
      </c>
      <c r="F270" s="6" t="n">
        <v>3</v>
      </c>
      <c r="G270" s="6" t="n">
        <v>8</v>
      </c>
      <c r="H270" s="6" t="n">
        <v>3</v>
      </c>
      <c r="I270" s="6" t="n">
        <v>1</v>
      </c>
      <c r="J270" s="6" t="n">
        <v>8</v>
      </c>
      <c r="K270" s="6" t="n">
        <v>0</v>
      </c>
      <c r="L270" s="6" t="n">
        <v>1</v>
      </c>
      <c r="M270" s="6" t="n">
        <v>0</v>
      </c>
      <c r="N270" s="6" t="n">
        <v>0</v>
      </c>
      <c r="O270" s="6" t="n">
        <v>1</v>
      </c>
      <c r="P270" s="6" t="n">
        <v>1</v>
      </c>
      <c r="Q270" s="6" t="n">
        <v>0</v>
      </c>
      <c r="R270" s="6" t="n">
        <v>1</v>
      </c>
      <c r="S270" s="6" t="n">
        <v>0</v>
      </c>
      <c r="T270" s="6" t="n">
        <v>0</v>
      </c>
      <c r="U270" s="6" t="s">
        <v>337</v>
      </c>
    </row>
    <row r="271" customFormat="false" ht="22.35" hidden="false" customHeight="false" outlineLevel="0" collapsed="false">
      <c r="A271" s="6" t="n">
        <v>557</v>
      </c>
      <c r="B271" s="6" t="s">
        <v>339</v>
      </c>
      <c r="C271" s="7" t="s">
        <v>6128</v>
      </c>
      <c r="D271" s="6" t="s">
        <v>5919</v>
      </c>
      <c r="E271" s="6" t="n">
        <v>10</v>
      </c>
      <c r="F271" s="6" t="n">
        <v>3</v>
      </c>
      <c r="G271" s="6" t="n">
        <v>8</v>
      </c>
      <c r="H271" s="6" t="n">
        <v>3</v>
      </c>
      <c r="I271" s="6" t="n">
        <v>1</v>
      </c>
      <c r="J271" s="6" t="n">
        <v>8</v>
      </c>
      <c r="K271" s="6" t="n">
        <v>0</v>
      </c>
      <c r="L271" s="6" t="n">
        <v>1</v>
      </c>
      <c r="M271" s="6" t="n">
        <v>0</v>
      </c>
      <c r="N271" s="6" t="n">
        <v>0</v>
      </c>
      <c r="O271" s="6" t="n">
        <v>1</v>
      </c>
      <c r="P271" s="6" t="n">
        <v>1</v>
      </c>
      <c r="Q271" s="6" t="n">
        <v>0</v>
      </c>
      <c r="R271" s="6" t="n">
        <v>1</v>
      </c>
      <c r="S271" s="6" t="n">
        <v>0</v>
      </c>
      <c r="T271" s="6" t="n">
        <v>0</v>
      </c>
      <c r="U271" s="6" t="s">
        <v>337</v>
      </c>
    </row>
    <row r="272" customFormat="false" ht="22.35" hidden="false" customHeight="false" outlineLevel="0" collapsed="false">
      <c r="A272" s="6" t="n">
        <v>560</v>
      </c>
      <c r="B272" s="6" t="s">
        <v>339</v>
      </c>
      <c r="C272" s="7" t="s">
        <v>5938</v>
      </c>
      <c r="D272" s="6" t="s">
        <v>5919</v>
      </c>
      <c r="E272" s="6" t="n">
        <v>5</v>
      </c>
      <c r="F272" s="6" t="n">
        <v>3</v>
      </c>
      <c r="G272" s="6" t="n">
        <v>8</v>
      </c>
      <c r="H272" s="6" t="n">
        <v>3</v>
      </c>
      <c r="I272" s="6" t="n">
        <v>1</v>
      </c>
      <c r="J272" s="6" t="n">
        <v>8</v>
      </c>
      <c r="K272" s="6" t="n">
        <v>0</v>
      </c>
      <c r="L272" s="6" t="n">
        <v>1</v>
      </c>
      <c r="M272" s="6" t="n">
        <v>0</v>
      </c>
      <c r="N272" s="6" t="n">
        <v>0</v>
      </c>
      <c r="O272" s="6" t="n">
        <v>1</v>
      </c>
      <c r="P272" s="6" t="n">
        <v>1</v>
      </c>
      <c r="Q272" s="6" t="n">
        <v>0</v>
      </c>
      <c r="R272" s="6" t="n">
        <v>1</v>
      </c>
      <c r="S272" s="6" t="n">
        <v>0</v>
      </c>
      <c r="T272" s="6" t="n">
        <v>0</v>
      </c>
      <c r="U272" s="6" t="s">
        <v>337</v>
      </c>
    </row>
    <row r="273" customFormat="false" ht="22.35" hidden="false" customHeight="false" outlineLevel="0" collapsed="false">
      <c r="A273" s="6" t="n">
        <v>563</v>
      </c>
      <c r="B273" s="6" t="s">
        <v>339</v>
      </c>
      <c r="C273" s="7" t="s">
        <v>6129</v>
      </c>
      <c r="D273" s="6" t="s">
        <v>5919</v>
      </c>
      <c r="E273" s="6" t="n">
        <v>6</v>
      </c>
      <c r="F273" s="6" t="n">
        <v>3</v>
      </c>
      <c r="G273" s="6" t="n">
        <v>8</v>
      </c>
      <c r="H273" s="6" t="n">
        <v>3</v>
      </c>
      <c r="I273" s="6" t="n">
        <v>1</v>
      </c>
      <c r="J273" s="6" t="n">
        <v>8</v>
      </c>
      <c r="K273" s="6" t="n">
        <v>0</v>
      </c>
      <c r="L273" s="6" t="n">
        <v>1</v>
      </c>
      <c r="M273" s="6" t="n">
        <v>0</v>
      </c>
      <c r="N273" s="6" t="n">
        <v>0</v>
      </c>
      <c r="O273" s="6" t="n">
        <v>1</v>
      </c>
      <c r="P273" s="6" t="n">
        <v>1</v>
      </c>
      <c r="Q273" s="6" t="n">
        <v>0</v>
      </c>
      <c r="R273" s="6" t="n">
        <v>1</v>
      </c>
      <c r="S273" s="6" t="n">
        <v>0</v>
      </c>
      <c r="T273" s="6" t="n">
        <v>0</v>
      </c>
      <c r="U273" s="6" t="s">
        <v>337</v>
      </c>
    </row>
    <row r="274" customFormat="false" ht="22.35" hidden="false" customHeight="false" outlineLevel="0" collapsed="false">
      <c r="A274" s="6" t="n">
        <v>566</v>
      </c>
      <c r="B274" s="6" t="s">
        <v>339</v>
      </c>
      <c r="C274" s="7" t="s">
        <v>5941</v>
      </c>
      <c r="D274" s="6" t="s">
        <v>5919</v>
      </c>
      <c r="E274" s="6" t="n">
        <v>2</v>
      </c>
      <c r="F274" s="6" t="n">
        <v>3</v>
      </c>
      <c r="G274" s="6" t="n">
        <v>8</v>
      </c>
      <c r="H274" s="6" t="n">
        <v>3</v>
      </c>
      <c r="I274" s="6" t="n">
        <v>1</v>
      </c>
      <c r="J274" s="6" t="n">
        <v>8</v>
      </c>
      <c r="K274" s="6" t="n">
        <v>0</v>
      </c>
      <c r="L274" s="6" t="n">
        <v>1</v>
      </c>
      <c r="M274" s="6" t="n">
        <v>0</v>
      </c>
      <c r="N274" s="6" t="n">
        <v>0</v>
      </c>
      <c r="O274" s="6" t="n">
        <v>1</v>
      </c>
      <c r="P274" s="6" t="n">
        <v>1</v>
      </c>
      <c r="Q274" s="6" t="n">
        <v>0</v>
      </c>
      <c r="R274" s="6" t="n">
        <v>1</v>
      </c>
      <c r="S274" s="6" t="n">
        <v>0</v>
      </c>
      <c r="T274" s="6" t="n">
        <v>0</v>
      </c>
      <c r="U274" s="6" t="s">
        <v>337</v>
      </c>
    </row>
    <row r="275" customFormat="false" ht="22.35" hidden="false" customHeight="false" outlineLevel="0" collapsed="false">
      <c r="A275" s="6" t="n">
        <v>569</v>
      </c>
      <c r="B275" s="6" t="s">
        <v>339</v>
      </c>
      <c r="C275" s="7" t="s">
        <v>5945</v>
      </c>
      <c r="D275" s="6" t="s">
        <v>5925</v>
      </c>
      <c r="E275" s="6" t="n">
        <v>3</v>
      </c>
      <c r="F275" s="6" t="n">
        <v>1</v>
      </c>
      <c r="G275" s="6" t="n">
        <v>2</v>
      </c>
      <c r="H275" s="6" t="n">
        <v>10</v>
      </c>
      <c r="I275" s="6" t="n">
        <v>10</v>
      </c>
      <c r="J275" s="6" t="n">
        <v>3</v>
      </c>
      <c r="K275" s="6" t="n">
        <v>0</v>
      </c>
      <c r="L275" s="6" t="n">
        <v>1</v>
      </c>
      <c r="M275" s="6" t="n">
        <v>0</v>
      </c>
      <c r="N275" s="6" t="n">
        <v>1</v>
      </c>
      <c r="O275" s="6" t="n">
        <v>0</v>
      </c>
      <c r="P275" s="6" t="n">
        <v>0</v>
      </c>
      <c r="Q275" s="6" t="n">
        <v>0</v>
      </c>
      <c r="R275" s="6" t="n">
        <v>1</v>
      </c>
      <c r="S275" s="6" t="n">
        <v>0</v>
      </c>
      <c r="T275" s="6" t="n">
        <v>0</v>
      </c>
      <c r="U275" s="6" t="s">
        <v>337</v>
      </c>
    </row>
    <row r="276" customFormat="false" ht="22.35" hidden="false" customHeight="false" outlineLevel="0" collapsed="false">
      <c r="A276" s="6" t="n">
        <v>571</v>
      </c>
      <c r="B276" s="6" t="s">
        <v>339</v>
      </c>
      <c r="C276" s="7" t="s">
        <v>5947</v>
      </c>
      <c r="D276" s="6" t="s">
        <v>5925</v>
      </c>
      <c r="E276" s="6" t="n">
        <v>6</v>
      </c>
      <c r="F276" s="6" t="n">
        <v>1</v>
      </c>
      <c r="G276" s="6" t="n">
        <v>2</v>
      </c>
      <c r="H276" s="6" t="n">
        <v>10</v>
      </c>
      <c r="I276" s="6" t="n">
        <v>10</v>
      </c>
      <c r="J276" s="6" t="n">
        <v>3</v>
      </c>
      <c r="K276" s="6" t="n">
        <v>0</v>
      </c>
      <c r="L276" s="6" t="n">
        <v>1</v>
      </c>
      <c r="M276" s="6" t="n">
        <v>0</v>
      </c>
      <c r="N276" s="6" t="n">
        <v>1</v>
      </c>
      <c r="O276" s="6" t="n">
        <v>0</v>
      </c>
      <c r="P276" s="6" t="n">
        <v>0</v>
      </c>
      <c r="Q276" s="6" t="n">
        <v>0</v>
      </c>
      <c r="R276" s="6" t="n">
        <v>1</v>
      </c>
      <c r="S276" s="6" t="n">
        <v>0</v>
      </c>
      <c r="T276" s="6" t="n">
        <v>0</v>
      </c>
      <c r="U276" s="6" t="s">
        <v>337</v>
      </c>
    </row>
    <row r="277" customFormat="false" ht="22.35" hidden="false" customHeight="false" outlineLevel="0" collapsed="false">
      <c r="A277" s="6" t="n">
        <v>573</v>
      </c>
      <c r="B277" s="6" t="s">
        <v>339</v>
      </c>
      <c r="C277" s="7" t="s">
        <v>5949</v>
      </c>
      <c r="D277" s="6" t="s">
        <v>5925</v>
      </c>
      <c r="E277" s="6" t="n">
        <v>4</v>
      </c>
      <c r="F277" s="6" t="n">
        <v>1</v>
      </c>
      <c r="G277" s="6" t="n">
        <v>2</v>
      </c>
      <c r="H277" s="6" t="n">
        <v>10</v>
      </c>
      <c r="I277" s="6" t="n">
        <v>10</v>
      </c>
      <c r="J277" s="6" t="n">
        <v>3</v>
      </c>
      <c r="K277" s="6" t="n">
        <v>0</v>
      </c>
      <c r="L277" s="6" t="n">
        <v>1</v>
      </c>
      <c r="M277" s="6" t="n">
        <v>0</v>
      </c>
      <c r="N277" s="6" t="n">
        <v>1</v>
      </c>
      <c r="O277" s="6" t="n">
        <v>0</v>
      </c>
      <c r="P277" s="6" t="n">
        <v>0</v>
      </c>
      <c r="Q277" s="6" t="n">
        <v>0</v>
      </c>
      <c r="R277" s="6" t="n">
        <v>1</v>
      </c>
      <c r="S277" s="6" t="n">
        <v>0</v>
      </c>
      <c r="T277" s="6" t="n">
        <v>0</v>
      </c>
      <c r="U277" s="6" t="s">
        <v>337</v>
      </c>
    </row>
    <row r="278" customFormat="false" ht="22.35" hidden="false" customHeight="false" outlineLevel="0" collapsed="false">
      <c r="A278" s="6" t="n">
        <v>575</v>
      </c>
      <c r="B278" s="6" t="s">
        <v>339</v>
      </c>
      <c r="C278" s="7" t="s">
        <v>5950</v>
      </c>
      <c r="D278" s="6" t="s">
        <v>5925</v>
      </c>
      <c r="E278" s="6" t="n">
        <v>6</v>
      </c>
      <c r="F278" s="6" t="n">
        <v>1</v>
      </c>
      <c r="G278" s="6" t="n">
        <v>2</v>
      </c>
      <c r="H278" s="6" t="n">
        <v>10</v>
      </c>
      <c r="I278" s="6" t="n">
        <v>10</v>
      </c>
      <c r="J278" s="6" t="n">
        <v>3</v>
      </c>
      <c r="K278" s="6" t="n">
        <v>0</v>
      </c>
      <c r="L278" s="6" t="n">
        <v>1</v>
      </c>
      <c r="M278" s="6" t="n">
        <v>0</v>
      </c>
      <c r="N278" s="6" t="n">
        <v>1</v>
      </c>
      <c r="O278" s="6" t="n">
        <v>0</v>
      </c>
      <c r="P278" s="6" t="n">
        <v>0</v>
      </c>
      <c r="Q278" s="6" t="n">
        <v>0</v>
      </c>
      <c r="R278" s="6" t="n">
        <v>1</v>
      </c>
      <c r="S278" s="6" t="n">
        <v>0</v>
      </c>
      <c r="T278" s="6" t="n">
        <v>0</v>
      </c>
      <c r="U278" s="6" t="s">
        <v>337</v>
      </c>
    </row>
    <row r="279" customFormat="false" ht="22.35" hidden="false" customHeight="false" outlineLevel="0" collapsed="false">
      <c r="A279" s="6" t="n">
        <v>577</v>
      </c>
      <c r="B279" s="6" t="s">
        <v>339</v>
      </c>
      <c r="C279" s="7" t="s">
        <v>5951</v>
      </c>
      <c r="D279" s="6" t="s">
        <v>5925</v>
      </c>
      <c r="E279" s="6" t="n">
        <v>6</v>
      </c>
      <c r="F279" s="6" t="n">
        <v>1</v>
      </c>
      <c r="G279" s="6" t="n">
        <v>2</v>
      </c>
      <c r="H279" s="6" t="n">
        <v>10</v>
      </c>
      <c r="I279" s="6" t="n">
        <v>10</v>
      </c>
      <c r="J279" s="6" t="n">
        <v>3</v>
      </c>
      <c r="K279" s="6" t="n">
        <v>0</v>
      </c>
      <c r="L279" s="6" t="n">
        <v>1</v>
      </c>
      <c r="M279" s="6" t="n">
        <v>0</v>
      </c>
      <c r="N279" s="6" t="n">
        <v>1</v>
      </c>
      <c r="O279" s="6" t="n">
        <v>0</v>
      </c>
      <c r="P279" s="6" t="n">
        <v>0</v>
      </c>
      <c r="Q279" s="6" t="n">
        <v>0</v>
      </c>
      <c r="R279" s="6" t="n">
        <v>1</v>
      </c>
      <c r="S279" s="6" t="n">
        <v>0</v>
      </c>
      <c r="T279" s="6" t="n">
        <v>0</v>
      </c>
      <c r="U279" s="6" t="s">
        <v>337</v>
      </c>
    </row>
    <row r="280" customFormat="false" ht="22.35" hidden="false" customHeight="false" outlineLevel="0" collapsed="false">
      <c r="A280" s="6" t="n">
        <v>579</v>
      </c>
      <c r="B280" s="6" t="s">
        <v>339</v>
      </c>
      <c r="C280" s="7" t="s">
        <v>5952</v>
      </c>
      <c r="D280" s="6" t="s">
        <v>5930</v>
      </c>
      <c r="E280" s="6" t="n">
        <v>10</v>
      </c>
      <c r="F280" s="6" t="n">
        <v>10</v>
      </c>
      <c r="G280" s="6" t="n">
        <v>6</v>
      </c>
      <c r="H280" s="6" t="n">
        <v>6</v>
      </c>
      <c r="I280" s="6" t="n">
        <v>3</v>
      </c>
      <c r="J280" s="6" t="n">
        <v>3</v>
      </c>
      <c r="K280" s="6" t="n">
        <v>0</v>
      </c>
      <c r="L280" s="6" t="n">
        <v>0</v>
      </c>
      <c r="M280" s="6" t="n">
        <v>0</v>
      </c>
      <c r="N280" s="6" t="n">
        <v>1</v>
      </c>
      <c r="O280" s="6" t="n">
        <v>0</v>
      </c>
      <c r="P280" s="6" t="n">
        <v>1</v>
      </c>
      <c r="Q280" s="6" t="n">
        <v>1</v>
      </c>
      <c r="R280" s="6" t="n">
        <v>0</v>
      </c>
      <c r="S280" s="6" t="n">
        <v>0</v>
      </c>
      <c r="T280" s="6" t="n">
        <v>1</v>
      </c>
      <c r="U280" s="6" t="s">
        <v>337</v>
      </c>
    </row>
    <row r="281" customFormat="false" ht="22.35" hidden="false" customHeight="false" outlineLevel="0" collapsed="false">
      <c r="A281" s="6" t="n">
        <v>581</v>
      </c>
      <c r="B281" s="6" t="s">
        <v>339</v>
      </c>
      <c r="C281" s="7" t="s">
        <v>5953</v>
      </c>
      <c r="D281" s="6" t="s">
        <v>5930</v>
      </c>
      <c r="E281" s="6" t="n">
        <v>7</v>
      </c>
      <c r="F281" s="6" t="n">
        <v>10</v>
      </c>
      <c r="G281" s="6" t="n">
        <v>6</v>
      </c>
      <c r="H281" s="6" t="n">
        <v>6</v>
      </c>
      <c r="I281" s="6" t="n">
        <v>3</v>
      </c>
      <c r="J281" s="6" t="n">
        <v>3</v>
      </c>
      <c r="K281" s="6" t="n">
        <v>0</v>
      </c>
      <c r="L281" s="6" t="n">
        <v>0</v>
      </c>
      <c r="M281" s="6" t="n">
        <v>0</v>
      </c>
      <c r="N281" s="6" t="n">
        <v>1</v>
      </c>
      <c r="O281" s="6" t="n">
        <v>0</v>
      </c>
      <c r="P281" s="6" t="n">
        <v>1</v>
      </c>
      <c r="Q281" s="6" t="n">
        <v>1</v>
      </c>
      <c r="R281" s="6" t="n">
        <v>0</v>
      </c>
      <c r="S281" s="6" t="n">
        <v>0</v>
      </c>
      <c r="T281" s="6" t="n">
        <v>1</v>
      </c>
      <c r="U281" s="6" t="s">
        <v>337</v>
      </c>
    </row>
    <row r="282" customFormat="false" ht="22.35" hidden="false" customHeight="false" outlineLevel="0" collapsed="false">
      <c r="A282" s="6" t="n">
        <v>583</v>
      </c>
      <c r="B282" s="6" t="s">
        <v>339</v>
      </c>
      <c r="C282" s="7" t="s">
        <v>5955</v>
      </c>
      <c r="D282" s="6" t="s">
        <v>5930</v>
      </c>
      <c r="E282" s="6" t="n">
        <v>8</v>
      </c>
      <c r="F282" s="6" t="n">
        <v>10</v>
      </c>
      <c r="G282" s="6" t="n">
        <v>6</v>
      </c>
      <c r="H282" s="6" t="n">
        <v>6</v>
      </c>
      <c r="I282" s="6" t="n">
        <v>3</v>
      </c>
      <c r="J282" s="6" t="n">
        <v>3</v>
      </c>
      <c r="K282" s="6" t="n">
        <v>0</v>
      </c>
      <c r="L282" s="6" t="n">
        <v>0</v>
      </c>
      <c r="M282" s="6" t="n">
        <v>0</v>
      </c>
      <c r="N282" s="6" t="n">
        <v>1</v>
      </c>
      <c r="O282" s="6" t="n">
        <v>0</v>
      </c>
      <c r="P282" s="6" t="n">
        <v>1</v>
      </c>
      <c r="Q282" s="6" t="n">
        <v>1</v>
      </c>
      <c r="R282" s="6" t="n">
        <v>0</v>
      </c>
      <c r="S282" s="6" t="n">
        <v>0</v>
      </c>
      <c r="T282" s="6" t="n">
        <v>1</v>
      </c>
      <c r="U282" s="6" t="s">
        <v>337</v>
      </c>
    </row>
    <row r="283" customFormat="false" ht="22.35" hidden="false" customHeight="false" outlineLevel="0" collapsed="false">
      <c r="A283" s="6" t="n">
        <v>585</v>
      </c>
      <c r="B283" s="6" t="s">
        <v>339</v>
      </c>
      <c r="C283" s="7" t="s">
        <v>5956</v>
      </c>
      <c r="D283" s="6" t="s">
        <v>5930</v>
      </c>
      <c r="E283" s="6" t="n">
        <v>2</v>
      </c>
      <c r="F283" s="6" t="n">
        <v>10</v>
      </c>
      <c r="G283" s="6" t="n">
        <v>6</v>
      </c>
      <c r="H283" s="6" t="n">
        <v>6</v>
      </c>
      <c r="I283" s="6" t="n">
        <v>3</v>
      </c>
      <c r="J283" s="6" t="n">
        <v>3</v>
      </c>
      <c r="K283" s="6" t="n">
        <v>0</v>
      </c>
      <c r="L283" s="6" t="n">
        <v>0</v>
      </c>
      <c r="M283" s="6" t="n">
        <v>0</v>
      </c>
      <c r="N283" s="6" t="n">
        <v>1</v>
      </c>
      <c r="O283" s="6" t="n">
        <v>0</v>
      </c>
      <c r="P283" s="6" t="n">
        <v>1</v>
      </c>
      <c r="Q283" s="6" t="n">
        <v>1</v>
      </c>
      <c r="R283" s="6" t="n">
        <v>0</v>
      </c>
      <c r="S283" s="6" t="n">
        <v>0</v>
      </c>
      <c r="T283" s="6" t="n">
        <v>1</v>
      </c>
      <c r="U283" s="6" t="s">
        <v>337</v>
      </c>
    </row>
    <row r="284" customFormat="false" ht="22.35" hidden="false" customHeight="false" outlineLevel="0" collapsed="false">
      <c r="A284" s="6" t="n">
        <v>587</v>
      </c>
      <c r="B284" s="6" t="s">
        <v>339</v>
      </c>
      <c r="C284" s="7" t="s">
        <v>5957</v>
      </c>
      <c r="D284" s="6" t="s">
        <v>5930</v>
      </c>
      <c r="E284" s="6" t="n">
        <v>7</v>
      </c>
      <c r="F284" s="6" t="n">
        <v>10</v>
      </c>
      <c r="G284" s="6" t="n">
        <v>6</v>
      </c>
      <c r="H284" s="6" t="n">
        <v>6</v>
      </c>
      <c r="I284" s="6" t="n">
        <v>3</v>
      </c>
      <c r="J284" s="6" t="n">
        <v>3</v>
      </c>
      <c r="K284" s="6" t="n">
        <v>0</v>
      </c>
      <c r="L284" s="6" t="n">
        <v>0</v>
      </c>
      <c r="M284" s="6" t="n">
        <v>0</v>
      </c>
      <c r="N284" s="6" t="n">
        <v>1</v>
      </c>
      <c r="O284" s="6" t="n">
        <v>0</v>
      </c>
      <c r="P284" s="6" t="n">
        <v>1</v>
      </c>
      <c r="Q284" s="6" t="n">
        <v>1</v>
      </c>
      <c r="R284" s="6" t="n">
        <v>0</v>
      </c>
      <c r="S284" s="6" t="n">
        <v>0</v>
      </c>
      <c r="T284" s="6" t="n">
        <v>1</v>
      </c>
      <c r="U284" s="6" t="s">
        <v>337</v>
      </c>
    </row>
    <row r="285" customFormat="false" ht="22.35" hidden="false" customHeight="false" outlineLevel="0" collapsed="false">
      <c r="A285" s="6" t="n">
        <v>589</v>
      </c>
      <c r="B285" s="6" t="s">
        <v>339</v>
      </c>
      <c r="C285" s="7" t="s">
        <v>5958</v>
      </c>
      <c r="D285" s="6" t="s">
        <v>5936</v>
      </c>
      <c r="E285" s="6" t="n">
        <v>3</v>
      </c>
      <c r="F285" s="6" t="n">
        <v>5</v>
      </c>
      <c r="G285" s="6" t="n">
        <v>8</v>
      </c>
      <c r="H285" s="6" t="n">
        <v>9</v>
      </c>
      <c r="I285" s="6" t="n">
        <v>4</v>
      </c>
      <c r="J285" s="6" t="n">
        <v>9</v>
      </c>
      <c r="K285" s="6" t="n">
        <v>1</v>
      </c>
      <c r="L285" s="6" t="n">
        <v>1</v>
      </c>
      <c r="M285" s="6" t="n">
        <v>1</v>
      </c>
      <c r="N285" s="6" t="n">
        <v>0</v>
      </c>
      <c r="O285" s="6" t="n">
        <v>1</v>
      </c>
      <c r="P285" s="6" t="n">
        <v>0</v>
      </c>
      <c r="Q285" s="6" t="n">
        <v>1</v>
      </c>
      <c r="R285" s="6" t="n">
        <v>0</v>
      </c>
      <c r="S285" s="6" t="n">
        <v>0</v>
      </c>
      <c r="T285" s="6" t="n">
        <v>0</v>
      </c>
      <c r="U285" s="6" t="s">
        <v>337</v>
      </c>
    </row>
    <row r="286" customFormat="false" ht="22.35" hidden="false" customHeight="false" outlineLevel="0" collapsed="false">
      <c r="A286" s="6" t="n">
        <v>592</v>
      </c>
      <c r="B286" s="6" t="s">
        <v>339</v>
      </c>
      <c r="C286" s="7" t="s">
        <v>6130</v>
      </c>
      <c r="D286" s="6" t="s">
        <v>5936</v>
      </c>
      <c r="E286" s="6" t="n">
        <v>10</v>
      </c>
      <c r="F286" s="6" t="n">
        <v>5</v>
      </c>
      <c r="G286" s="6" t="n">
        <v>8</v>
      </c>
      <c r="H286" s="6" t="n">
        <v>9</v>
      </c>
      <c r="I286" s="6" t="n">
        <v>4</v>
      </c>
      <c r="J286" s="6" t="n">
        <v>9</v>
      </c>
      <c r="K286" s="6" t="n">
        <v>1</v>
      </c>
      <c r="L286" s="6" t="n">
        <v>1</v>
      </c>
      <c r="M286" s="6" t="n">
        <v>1</v>
      </c>
      <c r="N286" s="6" t="n">
        <v>0</v>
      </c>
      <c r="O286" s="6" t="n">
        <v>1</v>
      </c>
      <c r="P286" s="6" t="n">
        <v>0</v>
      </c>
      <c r="Q286" s="6" t="n">
        <v>1</v>
      </c>
      <c r="R286" s="6" t="n">
        <v>0</v>
      </c>
      <c r="S286" s="6" t="n">
        <v>0</v>
      </c>
      <c r="T286" s="6" t="n">
        <v>0</v>
      </c>
      <c r="U286" s="6" t="s">
        <v>337</v>
      </c>
    </row>
    <row r="287" customFormat="false" ht="22.35" hidden="false" customHeight="false" outlineLevel="0" collapsed="false">
      <c r="A287" s="6" t="n">
        <v>595</v>
      </c>
      <c r="B287" s="6" t="s">
        <v>339</v>
      </c>
      <c r="C287" s="7" t="s">
        <v>6131</v>
      </c>
      <c r="D287" s="6" t="s">
        <v>5936</v>
      </c>
      <c r="E287" s="6" t="n">
        <v>1</v>
      </c>
      <c r="F287" s="6" t="n">
        <v>5</v>
      </c>
      <c r="G287" s="6" t="n">
        <v>8</v>
      </c>
      <c r="H287" s="6" t="n">
        <v>9</v>
      </c>
      <c r="I287" s="6" t="n">
        <v>4</v>
      </c>
      <c r="J287" s="6" t="n">
        <v>9</v>
      </c>
      <c r="K287" s="6" t="n">
        <v>1</v>
      </c>
      <c r="L287" s="6" t="n">
        <v>1</v>
      </c>
      <c r="M287" s="6" t="n">
        <v>1</v>
      </c>
      <c r="N287" s="6" t="n">
        <v>0</v>
      </c>
      <c r="O287" s="6" t="n">
        <v>1</v>
      </c>
      <c r="P287" s="6" t="n">
        <v>0</v>
      </c>
      <c r="Q287" s="6" t="n">
        <v>1</v>
      </c>
      <c r="R287" s="6" t="n">
        <v>0</v>
      </c>
      <c r="S287" s="6" t="n">
        <v>0</v>
      </c>
      <c r="T287" s="6" t="n">
        <v>0</v>
      </c>
      <c r="U287" s="6" t="s">
        <v>337</v>
      </c>
    </row>
    <row r="288" customFormat="false" ht="22.35" hidden="false" customHeight="false" outlineLevel="0" collapsed="false">
      <c r="A288" s="6" t="n">
        <v>598</v>
      </c>
      <c r="B288" s="6" t="s">
        <v>339</v>
      </c>
      <c r="C288" s="7" t="s">
        <v>6132</v>
      </c>
      <c r="D288" s="6" t="s">
        <v>5936</v>
      </c>
      <c r="E288" s="6" t="n">
        <v>7</v>
      </c>
      <c r="F288" s="6" t="n">
        <v>5</v>
      </c>
      <c r="G288" s="6" t="n">
        <v>8</v>
      </c>
      <c r="H288" s="6" t="n">
        <v>9</v>
      </c>
      <c r="I288" s="6" t="n">
        <v>4</v>
      </c>
      <c r="J288" s="6" t="n">
        <v>9</v>
      </c>
      <c r="K288" s="6" t="n">
        <v>1</v>
      </c>
      <c r="L288" s="6" t="n">
        <v>1</v>
      </c>
      <c r="M288" s="6" t="n">
        <v>1</v>
      </c>
      <c r="N288" s="6" t="n">
        <v>0</v>
      </c>
      <c r="O288" s="6" t="n">
        <v>1</v>
      </c>
      <c r="P288" s="6" t="n">
        <v>0</v>
      </c>
      <c r="Q288" s="6" t="n">
        <v>1</v>
      </c>
      <c r="R288" s="6" t="n">
        <v>0</v>
      </c>
      <c r="S288" s="6" t="n">
        <v>0</v>
      </c>
      <c r="T288" s="6" t="n">
        <v>0</v>
      </c>
      <c r="U288" s="6" t="s">
        <v>337</v>
      </c>
    </row>
    <row r="289" customFormat="false" ht="22.35" hidden="false" customHeight="false" outlineLevel="0" collapsed="false">
      <c r="A289" s="6" t="n">
        <v>601</v>
      </c>
      <c r="B289" s="6" t="s">
        <v>339</v>
      </c>
      <c r="C289" s="7" t="s">
        <v>6133</v>
      </c>
      <c r="D289" s="6" t="s">
        <v>5936</v>
      </c>
      <c r="E289" s="6" t="n">
        <v>10</v>
      </c>
      <c r="F289" s="6" t="n">
        <v>5</v>
      </c>
      <c r="G289" s="6" t="n">
        <v>8</v>
      </c>
      <c r="H289" s="6" t="n">
        <v>9</v>
      </c>
      <c r="I289" s="6" t="n">
        <v>4</v>
      </c>
      <c r="J289" s="6" t="n">
        <v>9</v>
      </c>
      <c r="K289" s="6" t="n">
        <v>1</v>
      </c>
      <c r="L289" s="6" t="n">
        <v>1</v>
      </c>
      <c r="M289" s="6" t="n">
        <v>1</v>
      </c>
      <c r="N289" s="6" t="n">
        <v>0</v>
      </c>
      <c r="O289" s="6" t="n">
        <v>1</v>
      </c>
      <c r="P289" s="6" t="n">
        <v>0</v>
      </c>
      <c r="Q289" s="6" t="n">
        <v>1</v>
      </c>
      <c r="R289" s="6" t="n">
        <v>0</v>
      </c>
      <c r="S289" s="6" t="n">
        <v>0</v>
      </c>
      <c r="T289" s="6" t="n">
        <v>0</v>
      </c>
      <c r="U289" s="6" t="s">
        <v>337</v>
      </c>
    </row>
    <row r="290" customFormat="false" ht="22.35" hidden="false" customHeight="false" outlineLevel="0" collapsed="false">
      <c r="A290" s="6" t="n">
        <v>604</v>
      </c>
      <c r="B290" s="6" t="s">
        <v>339</v>
      </c>
      <c r="C290" s="7" t="s">
        <v>6134</v>
      </c>
      <c r="D290" s="6" t="s">
        <v>5942</v>
      </c>
      <c r="E290" s="6" t="n">
        <v>8</v>
      </c>
      <c r="F290" s="6" t="n">
        <v>4</v>
      </c>
      <c r="G290" s="6" t="n">
        <v>9</v>
      </c>
      <c r="H290" s="6" t="n">
        <v>6</v>
      </c>
      <c r="I290" s="6" t="n">
        <v>2</v>
      </c>
      <c r="J290" s="6" t="n">
        <v>6</v>
      </c>
      <c r="K290" s="6" t="n">
        <v>0</v>
      </c>
      <c r="L290" s="6" t="n">
        <v>1</v>
      </c>
      <c r="M290" s="6" t="n">
        <v>0</v>
      </c>
      <c r="N290" s="6" t="n">
        <v>0</v>
      </c>
      <c r="O290" s="6" t="n">
        <v>0</v>
      </c>
      <c r="P290" s="6" t="n">
        <v>0</v>
      </c>
      <c r="Q290" s="6" t="n">
        <v>0</v>
      </c>
      <c r="R290" s="6" t="n">
        <v>0</v>
      </c>
      <c r="S290" s="6" t="n">
        <v>1</v>
      </c>
      <c r="T290" s="6" t="n">
        <v>1</v>
      </c>
      <c r="U290" s="6" t="s">
        <v>337</v>
      </c>
    </row>
    <row r="291" customFormat="false" ht="22.35" hidden="false" customHeight="false" outlineLevel="0" collapsed="false">
      <c r="A291" s="6" t="n">
        <v>606</v>
      </c>
      <c r="B291" s="6" t="s">
        <v>339</v>
      </c>
      <c r="C291" s="7" t="s">
        <v>5965</v>
      </c>
      <c r="D291" s="6" t="s">
        <v>5942</v>
      </c>
      <c r="E291" s="6" t="n">
        <v>7</v>
      </c>
      <c r="F291" s="6" t="n">
        <v>4</v>
      </c>
      <c r="G291" s="6" t="n">
        <v>9</v>
      </c>
      <c r="H291" s="6" t="n">
        <v>6</v>
      </c>
      <c r="I291" s="6" t="n">
        <v>2</v>
      </c>
      <c r="J291" s="6" t="n">
        <v>6</v>
      </c>
      <c r="K291" s="6" t="n">
        <v>0</v>
      </c>
      <c r="L291" s="6" t="n">
        <v>1</v>
      </c>
      <c r="M291" s="6" t="n">
        <v>0</v>
      </c>
      <c r="N291" s="6" t="n">
        <v>0</v>
      </c>
      <c r="O291" s="6" t="n">
        <v>0</v>
      </c>
      <c r="P291" s="6" t="n">
        <v>0</v>
      </c>
      <c r="Q291" s="6" t="n">
        <v>0</v>
      </c>
      <c r="R291" s="6" t="n">
        <v>0</v>
      </c>
      <c r="S291" s="6" t="n">
        <v>1</v>
      </c>
      <c r="T291" s="6" t="n">
        <v>1</v>
      </c>
      <c r="U291" s="6" t="s">
        <v>337</v>
      </c>
    </row>
    <row r="292" customFormat="false" ht="22.35" hidden="false" customHeight="false" outlineLevel="0" collapsed="false">
      <c r="A292" s="6" t="n">
        <v>608</v>
      </c>
      <c r="B292" s="6" t="s">
        <v>339</v>
      </c>
      <c r="C292" s="7" t="s">
        <v>6135</v>
      </c>
      <c r="D292" s="6" t="s">
        <v>5942</v>
      </c>
      <c r="E292" s="6" t="n">
        <v>7</v>
      </c>
      <c r="F292" s="6" t="n">
        <v>4</v>
      </c>
      <c r="G292" s="6" t="n">
        <v>9</v>
      </c>
      <c r="H292" s="6" t="n">
        <v>6</v>
      </c>
      <c r="I292" s="6" t="n">
        <v>2</v>
      </c>
      <c r="J292" s="6" t="n">
        <v>6</v>
      </c>
      <c r="K292" s="6" t="n">
        <v>0</v>
      </c>
      <c r="L292" s="6" t="n">
        <v>1</v>
      </c>
      <c r="M292" s="6" t="n">
        <v>0</v>
      </c>
      <c r="N292" s="6" t="n">
        <v>0</v>
      </c>
      <c r="O292" s="6" t="n">
        <v>0</v>
      </c>
      <c r="P292" s="6" t="n">
        <v>0</v>
      </c>
      <c r="Q292" s="6" t="n">
        <v>0</v>
      </c>
      <c r="R292" s="6" t="n">
        <v>0</v>
      </c>
      <c r="S292" s="6" t="n">
        <v>1</v>
      </c>
      <c r="T292" s="6" t="n">
        <v>1</v>
      </c>
      <c r="U292" s="6" t="s">
        <v>337</v>
      </c>
    </row>
    <row r="293" customFormat="false" ht="22.35" hidden="false" customHeight="false" outlineLevel="0" collapsed="false">
      <c r="A293" s="6" t="n">
        <v>610</v>
      </c>
      <c r="B293" s="6" t="s">
        <v>339</v>
      </c>
      <c r="C293" s="7" t="s">
        <v>6136</v>
      </c>
      <c r="D293" s="6" t="s">
        <v>5942</v>
      </c>
      <c r="E293" s="6" t="n">
        <v>3</v>
      </c>
      <c r="F293" s="6" t="n">
        <v>4</v>
      </c>
      <c r="G293" s="6" t="n">
        <v>9</v>
      </c>
      <c r="H293" s="6" t="n">
        <v>6</v>
      </c>
      <c r="I293" s="6" t="n">
        <v>2</v>
      </c>
      <c r="J293" s="6" t="n">
        <v>6</v>
      </c>
      <c r="K293" s="6" t="n">
        <v>0</v>
      </c>
      <c r="L293" s="6" t="n">
        <v>1</v>
      </c>
      <c r="M293" s="6" t="n">
        <v>0</v>
      </c>
      <c r="N293" s="6" t="n">
        <v>0</v>
      </c>
      <c r="O293" s="6" t="n">
        <v>0</v>
      </c>
      <c r="P293" s="6" t="n">
        <v>0</v>
      </c>
      <c r="Q293" s="6" t="n">
        <v>0</v>
      </c>
      <c r="R293" s="6" t="n">
        <v>0</v>
      </c>
      <c r="S293" s="6" t="n">
        <v>1</v>
      </c>
      <c r="T293" s="6" t="n">
        <v>1</v>
      </c>
      <c r="U293" s="6" t="s">
        <v>337</v>
      </c>
    </row>
    <row r="294" customFormat="false" ht="22.35" hidden="false" customHeight="false" outlineLevel="0" collapsed="false">
      <c r="A294" s="6" t="n">
        <v>612</v>
      </c>
      <c r="B294" s="6" t="s">
        <v>339</v>
      </c>
      <c r="C294" s="7" t="s">
        <v>5968</v>
      </c>
      <c r="D294" s="6" t="s">
        <v>5942</v>
      </c>
      <c r="E294" s="6" t="n">
        <v>9</v>
      </c>
      <c r="F294" s="6" t="n">
        <v>4</v>
      </c>
      <c r="G294" s="6" t="n">
        <v>9</v>
      </c>
      <c r="H294" s="6" t="n">
        <v>6</v>
      </c>
      <c r="I294" s="6" t="n">
        <v>2</v>
      </c>
      <c r="J294" s="6" t="n">
        <v>6</v>
      </c>
      <c r="K294" s="6" t="n">
        <v>0</v>
      </c>
      <c r="L294" s="6" t="n">
        <v>1</v>
      </c>
      <c r="M294" s="6" t="n">
        <v>0</v>
      </c>
      <c r="N294" s="6" t="n">
        <v>0</v>
      </c>
      <c r="O294" s="6" t="n">
        <v>0</v>
      </c>
      <c r="P294" s="6" t="n">
        <v>0</v>
      </c>
      <c r="Q294" s="6" t="n">
        <v>0</v>
      </c>
      <c r="R294" s="6" t="n">
        <v>0</v>
      </c>
      <c r="S294" s="6" t="n">
        <v>1</v>
      </c>
      <c r="T294" s="6" t="n">
        <v>1</v>
      </c>
      <c r="U294" s="6" t="s">
        <v>337</v>
      </c>
    </row>
    <row r="295" customFormat="false" ht="22.35" hidden="false" customHeight="false" outlineLevel="0" collapsed="false">
      <c r="A295" s="6" t="n">
        <v>614</v>
      </c>
      <c r="B295" s="6" t="s">
        <v>339</v>
      </c>
      <c r="C295" s="7" t="s">
        <v>6137</v>
      </c>
      <c r="D295" s="6" t="s">
        <v>5948</v>
      </c>
      <c r="E295" s="6" t="n">
        <v>9</v>
      </c>
      <c r="F295" s="6" t="n">
        <v>8</v>
      </c>
      <c r="G295" s="6" t="n">
        <v>3</v>
      </c>
      <c r="H295" s="6" t="n">
        <v>1</v>
      </c>
      <c r="I295" s="6" t="n">
        <v>6</v>
      </c>
      <c r="J295" s="6" t="n">
        <v>5</v>
      </c>
      <c r="K295" s="6" t="n">
        <v>0</v>
      </c>
      <c r="L295" s="6" t="n">
        <v>1</v>
      </c>
      <c r="M295" s="6" t="n">
        <v>0</v>
      </c>
      <c r="N295" s="6" t="n">
        <v>0</v>
      </c>
      <c r="O295" s="6" t="n">
        <v>0</v>
      </c>
      <c r="P295" s="6" t="n">
        <v>0</v>
      </c>
      <c r="Q295" s="6" t="n">
        <v>1</v>
      </c>
      <c r="R295" s="6" t="n">
        <v>0</v>
      </c>
      <c r="S295" s="6" t="n">
        <v>0</v>
      </c>
      <c r="T295" s="6" t="n">
        <v>0</v>
      </c>
      <c r="U295" s="6" t="s">
        <v>337</v>
      </c>
    </row>
    <row r="296" customFormat="false" ht="22.35" hidden="false" customHeight="false" outlineLevel="0" collapsed="false">
      <c r="A296" s="6" t="n">
        <v>616</v>
      </c>
      <c r="B296" s="6" t="s">
        <v>339</v>
      </c>
      <c r="C296" s="7" t="s">
        <v>6138</v>
      </c>
      <c r="D296" s="6" t="s">
        <v>5948</v>
      </c>
      <c r="E296" s="6" t="n">
        <v>5</v>
      </c>
      <c r="F296" s="6" t="n">
        <v>8</v>
      </c>
      <c r="G296" s="6" t="n">
        <v>3</v>
      </c>
      <c r="H296" s="6" t="n">
        <v>1</v>
      </c>
      <c r="I296" s="6" t="n">
        <v>6</v>
      </c>
      <c r="J296" s="6" t="n">
        <v>5</v>
      </c>
      <c r="K296" s="6" t="n">
        <v>0</v>
      </c>
      <c r="L296" s="6" t="n">
        <v>1</v>
      </c>
      <c r="M296" s="6" t="n">
        <v>0</v>
      </c>
      <c r="N296" s="6" t="n">
        <v>0</v>
      </c>
      <c r="O296" s="6" t="n">
        <v>0</v>
      </c>
      <c r="P296" s="6" t="n">
        <v>0</v>
      </c>
      <c r="Q296" s="6" t="n">
        <v>1</v>
      </c>
      <c r="R296" s="6" t="n">
        <v>0</v>
      </c>
      <c r="S296" s="6" t="n">
        <v>0</v>
      </c>
      <c r="T296" s="6" t="n">
        <v>0</v>
      </c>
      <c r="U296" s="6" t="s">
        <v>337</v>
      </c>
    </row>
    <row r="297" customFormat="false" ht="22.35" hidden="false" customHeight="false" outlineLevel="0" collapsed="false">
      <c r="A297" s="6" t="n">
        <v>618</v>
      </c>
      <c r="B297" s="6" t="s">
        <v>339</v>
      </c>
      <c r="C297" s="7" t="s">
        <v>5970</v>
      </c>
      <c r="D297" s="6" t="s">
        <v>5948</v>
      </c>
      <c r="E297" s="6" t="n">
        <v>5</v>
      </c>
      <c r="F297" s="6" t="n">
        <v>8</v>
      </c>
      <c r="G297" s="6" t="n">
        <v>3</v>
      </c>
      <c r="H297" s="6" t="n">
        <v>1</v>
      </c>
      <c r="I297" s="6" t="n">
        <v>6</v>
      </c>
      <c r="J297" s="6" t="n">
        <v>5</v>
      </c>
      <c r="K297" s="6" t="n">
        <v>0</v>
      </c>
      <c r="L297" s="6" t="n">
        <v>1</v>
      </c>
      <c r="M297" s="6" t="n">
        <v>0</v>
      </c>
      <c r="N297" s="6" t="n">
        <v>0</v>
      </c>
      <c r="O297" s="6" t="n">
        <v>0</v>
      </c>
      <c r="P297" s="6" t="n">
        <v>0</v>
      </c>
      <c r="Q297" s="6" t="n">
        <v>1</v>
      </c>
      <c r="R297" s="6" t="n">
        <v>0</v>
      </c>
      <c r="S297" s="6" t="n">
        <v>0</v>
      </c>
      <c r="T297" s="6" t="n">
        <v>0</v>
      </c>
      <c r="U297" s="6" t="s">
        <v>337</v>
      </c>
    </row>
    <row r="298" customFormat="false" ht="22.35" hidden="false" customHeight="false" outlineLevel="0" collapsed="false">
      <c r="A298" s="6" t="n">
        <v>620</v>
      </c>
      <c r="B298" s="6" t="s">
        <v>339</v>
      </c>
      <c r="C298" s="7" t="s">
        <v>6139</v>
      </c>
      <c r="D298" s="6" t="s">
        <v>5948</v>
      </c>
      <c r="E298" s="6" t="n">
        <v>6</v>
      </c>
      <c r="F298" s="6" t="n">
        <v>8</v>
      </c>
      <c r="G298" s="6" t="n">
        <v>3</v>
      </c>
      <c r="H298" s="6" t="n">
        <v>1</v>
      </c>
      <c r="I298" s="6" t="n">
        <v>6</v>
      </c>
      <c r="J298" s="6" t="n">
        <v>5</v>
      </c>
      <c r="K298" s="6" t="n">
        <v>0</v>
      </c>
      <c r="L298" s="6" t="n">
        <v>1</v>
      </c>
      <c r="M298" s="6" t="n">
        <v>0</v>
      </c>
      <c r="N298" s="6" t="n">
        <v>0</v>
      </c>
      <c r="O298" s="6" t="n">
        <v>0</v>
      </c>
      <c r="P298" s="6" t="n">
        <v>0</v>
      </c>
      <c r="Q298" s="6" t="n">
        <v>1</v>
      </c>
      <c r="R298" s="6" t="n">
        <v>0</v>
      </c>
      <c r="S298" s="6" t="n">
        <v>0</v>
      </c>
      <c r="T298" s="6" t="n">
        <v>0</v>
      </c>
      <c r="U298" s="6" t="s">
        <v>337</v>
      </c>
    </row>
    <row r="299" customFormat="false" ht="22.35" hidden="false" customHeight="false" outlineLevel="0" collapsed="false">
      <c r="A299" s="6" t="n">
        <v>622</v>
      </c>
      <c r="B299" s="6" t="s">
        <v>339</v>
      </c>
      <c r="C299" s="7" t="s">
        <v>6140</v>
      </c>
      <c r="D299" s="6" t="s">
        <v>5948</v>
      </c>
      <c r="E299" s="6" t="n">
        <v>1</v>
      </c>
      <c r="F299" s="6" t="n">
        <v>8</v>
      </c>
      <c r="G299" s="6" t="n">
        <v>3</v>
      </c>
      <c r="H299" s="6" t="n">
        <v>1</v>
      </c>
      <c r="I299" s="6" t="n">
        <v>6</v>
      </c>
      <c r="J299" s="6" t="n">
        <v>5</v>
      </c>
      <c r="K299" s="6" t="n">
        <v>0</v>
      </c>
      <c r="L299" s="6" t="n">
        <v>1</v>
      </c>
      <c r="M299" s="6" t="n">
        <v>0</v>
      </c>
      <c r="N299" s="6" t="n">
        <v>0</v>
      </c>
      <c r="O299" s="6" t="n">
        <v>0</v>
      </c>
      <c r="P299" s="6" t="n">
        <v>0</v>
      </c>
      <c r="Q299" s="6" t="n">
        <v>1</v>
      </c>
      <c r="R299" s="6" t="n">
        <v>0</v>
      </c>
      <c r="S299" s="6" t="n">
        <v>0</v>
      </c>
      <c r="T299" s="6" t="n">
        <v>0</v>
      </c>
      <c r="U299" s="6" t="s">
        <v>337</v>
      </c>
    </row>
    <row r="300" customFormat="false" ht="22.35" hidden="false" customHeight="false" outlineLevel="0" collapsed="false">
      <c r="A300" s="6" t="n">
        <v>624</v>
      </c>
      <c r="B300" s="6" t="s">
        <v>339</v>
      </c>
      <c r="C300" s="7" t="s">
        <v>5973</v>
      </c>
      <c r="D300" s="6" t="s">
        <v>5954</v>
      </c>
      <c r="E300" s="6" t="n">
        <v>3</v>
      </c>
      <c r="F300" s="6" t="n">
        <v>8</v>
      </c>
      <c r="G300" s="6" t="n">
        <v>3</v>
      </c>
      <c r="H300" s="6" t="n">
        <v>6</v>
      </c>
      <c r="I300" s="6" t="n">
        <v>2</v>
      </c>
      <c r="J300" s="6" t="n">
        <v>6</v>
      </c>
      <c r="K300" s="6" t="n">
        <v>1</v>
      </c>
      <c r="L300" s="6" t="n">
        <v>1</v>
      </c>
      <c r="M300" s="6" t="n">
        <v>0</v>
      </c>
      <c r="N300" s="6" t="n">
        <v>0</v>
      </c>
      <c r="O300" s="6" t="n">
        <v>1</v>
      </c>
      <c r="P300" s="6" t="n">
        <v>1</v>
      </c>
      <c r="Q300" s="6" t="n">
        <v>1</v>
      </c>
      <c r="R300" s="6" t="n">
        <v>1</v>
      </c>
      <c r="S300" s="6" t="n">
        <v>0</v>
      </c>
      <c r="T300" s="6" t="n">
        <v>0</v>
      </c>
      <c r="U300" s="6" t="s">
        <v>337</v>
      </c>
    </row>
    <row r="301" customFormat="false" ht="22.35" hidden="false" customHeight="false" outlineLevel="0" collapsed="false">
      <c r="A301" s="6" t="n">
        <v>627</v>
      </c>
      <c r="B301" s="6" t="s">
        <v>339</v>
      </c>
      <c r="C301" s="7" t="s">
        <v>5974</v>
      </c>
      <c r="D301" s="6" t="s">
        <v>5954</v>
      </c>
      <c r="E301" s="6" t="n">
        <v>7</v>
      </c>
      <c r="F301" s="6" t="n">
        <v>8</v>
      </c>
      <c r="G301" s="6" t="n">
        <v>3</v>
      </c>
      <c r="H301" s="6" t="n">
        <v>6</v>
      </c>
      <c r="I301" s="6" t="n">
        <v>2</v>
      </c>
      <c r="J301" s="6" t="n">
        <v>6</v>
      </c>
      <c r="K301" s="6" t="n">
        <v>1</v>
      </c>
      <c r="L301" s="6" t="n">
        <v>1</v>
      </c>
      <c r="M301" s="6" t="n">
        <v>0</v>
      </c>
      <c r="N301" s="6" t="n">
        <v>0</v>
      </c>
      <c r="O301" s="6" t="n">
        <v>1</v>
      </c>
      <c r="P301" s="6" t="n">
        <v>1</v>
      </c>
      <c r="Q301" s="6" t="n">
        <v>1</v>
      </c>
      <c r="R301" s="6" t="n">
        <v>1</v>
      </c>
      <c r="S301" s="6" t="n">
        <v>0</v>
      </c>
      <c r="T301" s="6" t="n">
        <v>0</v>
      </c>
      <c r="U301" s="6" t="s">
        <v>337</v>
      </c>
    </row>
    <row r="302" customFormat="false" ht="22.35" hidden="false" customHeight="false" outlineLevel="0" collapsed="false">
      <c r="A302" s="6" t="n">
        <v>630</v>
      </c>
      <c r="B302" s="6" t="s">
        <v>339</v>
      </c>
      <c r="C302" s="7" t="s">
        <v>5975</v>
      </c>
      <c r="D302" s="6" t="s">
        <v>5954</v>
      </c>
      <c r="E302" s="6" t="n">
        <v>9</v>
      </c>
      <c r="F302" s="6" t="n">
        <v>8</v>
      </c>
      <c r="G302" s="6" t="n">
        <v>3</v>
      </c>
      <c r="H302" s="6" t="n">
        <v>6</v>
      </c>
      <c r="I302" s="6" t="n">
        <v>2</v>
      </c>
      <c r="J302" s="6" t="n">
        <v>6</v>
      </c>
      <c r="K302" s="6" t="n">
        <v>1</v>
      </c>
      <c r="L302" s="6" t="n">
        <v>1</v>
      </c>
      <c r="M302" s="6" t="n">
        <v>0</v>
      </c>
      <c r="N302" s="6" t="n">
        <v>0</v>
      </c>
      <c r="O302" s="6" t="n">
        <v>1</v>
      </c>
      <c r="P302" s="6" t="n">
        <v>1</v>
      </c>
      <c r="Q302" s="6" t="n">
        <v>1</v>
      </c>
      <c r="R302" s="6" t="n">
        <v>1</v>
      </c>
      <c r="S302" s="6" t="n">
        <v>0</v>
      </c>
      <c r="T302" s="6" t="n">
        <v>0</v>
      </c>
      <c r="U302" s="6" t="s">
        <v>337</v>
      </c>
    </row>
    <row r="303" customFormat="false" ht="22.35" hidden="false" customHeight="false" outlineLevel="0" collapsed="false">
      <c r="A303" s="6" t="n">
        <v>633</v>
      </c>
      <c r="B303" s="6" t="s">
        <v>339</v>
      </c>
      <c r="C303" s="7" t="s">
        <v>5976</v>
      </c>
      <c r="D303" s="6" t="s">
        <v>5954</v>
      </c>
      <c r="E303" s="6" t="n">
        <v>7</v>
      </c>
      <c r="F303" s="6" t="n">
        <v>8</v>
      </c>
      <c r="G303" s="6" t="n">
        <v>3</v>
      </c>
      <c r="H303" s="6" t="n">
        <v>6</v>
      </c>
      <c r="I303" s="6" t="n">
        <v>2</v>
      </c>
      <c r="J303" s="6" t="n">
        <v>6</v>
      </c>
      <c r="K303" s="6" t="n">
        <v>1</v>
      </c>
      <c r="L303" s="6" t="n">
        <v>1</v>
      </c>
      <c r="M303" s="6" t="n">
        <v>0</v>
      </c>
      <c r="N303" s="6" t="n">
        <v>0</v>
      </c>
      <c r="O303" s="6" t="n">
        <v>1</v>
      </c>
      <c r="P303" s="6" t="n">
        <v>1</v>
      </c>
      <c r="Q303" s="6" t="n">
        <v>1</v>
      </c>
      <c r="R303" s="6" t="n">
        <v>1</v>
      </c>
      <c r="S303" s="6" t="n">
        <v>0</v>
      </c>
      <c r="T303" s="6" t="n">
        <v>0</v>
      </c>
      <c r="U303" s="6" t="s">
        <v>337</v>
      </c>
    </row>
    <row r="304" customFormat="false" ht="22.35" hidden="false" customHeight="false" outlineLevel="0" collapsed="false">
      <c r="A304" s="6" t="n">
        <v>636</v>
      </c>
      <c r="B304" s="6" t="s">
        <v>339</v>
      </c>
      <c r="C304" s="7" t="s">
        <v>5977</v>
      </c>
      <c r="D304" s="6" t="s">
        <v>5954</v>
      </c>
      <c r="E304" s="6" t="n">
        <v>5</v>
      </c>
      <c r="F304" s="6" t="n">
        <v>8</v>
      </c>
      <c r="G304" s="6" t="n">
        <v>3</v>
      </c>
      <c r="H304" s="6" t="n">
        <v>6</v>
      </c>
      <c r="I304" s="6" t="n">
        <v>2</v>
      </c>
      <c r="J304" s="6" t="n">
        <v>6</v>
      </c>
      <c r="K304" s="6" t="n">
        <v>1</v>
      </c>
      <c r="L304" s="6" t="n">
        <v>1</v>
      </c>
      <c r="M304" s="6" t="n">
        <v>0</v>
      </c>
      <c r="N304" s="6" t="n">
        <v>0</v>
      </c>
      <c r="O304" s="6" t="n">
        <v>1</v>
      </c>
      <c r="P304" s="6" t="n">
        <v>1</v>
      </c>
      <c r="Q304" s="6" t="n">
        <v>1</v>
      </c>
      <c r="R304" s="6" t="n">
        <v>1</v>
      </c>
      <c r="S304" s="6" t="n">
        <v>0</v>
      </c>
      <c r="T304" s="6" t="n">
        <v>0</v>
      </c>
      <c r="U304" s="6" t="s">
        <v>337</v>
      </c>
    </row>
    <row r="305" customFormat="false" ht="22.35" hidden="false" customHeight="false" outlineLevel="0" collapsed="false">
      <c r="A305" s="6" t="n">
        <v>639</v>
      </c>
      <c r="B305" s="6" t="s">
        <v>339</v>
      </c>
      <c r="C305" s="7" t="s">
        <v>566</v>
      </c>
      <c r="D305" s="6" t="s">
        <v>5960</v>
      </c>
      <c r="E305" s="6" t="n">
        <v>9</v>
      </c>
      <c r="F305" s="6" t="n">
        <v>7</v>
      </c>
      <c r="G305" s="6" t="n">
        <v>10</v>
      </c>
      <c r="H305" s="6" t="n">
        <v>1</v>
      </c>
      <c r="I305" s="6" t="n">
        <v>10</v>
      </c>
      <c r="J305" s="6" t="n">
        <v>7</v>
      </c>
      <c r="K305" s="6" t="n">
        <v>0</v>
      </c>
      <c r="L305" s="6" t="n">
        <v>0</v>
      </c>
      <c r="M305" s="6" t="n">
        <v>0</v>
      </c>
      <c r="N305" s="6" t="n">
        <v>0</v>
      </c>
      <c r="O305" s="6" t="n">
        <v>1</v>
      </c>
      <c r="P305" s="6" t="n">
        <v>0</v>
      </c>
      <c r="Q305" s="6" t="n">
        <v>0</v>
      </c>
      <c r="R305" s="6" t="n">
        <v>0</v>
      </c>
      <c r="S305" s="6" t="n">
        <v>0</v>
      </c>
      <c r="T305" s="6" t="n">
        <v>0</v>
      </c>
      <c r="U305" s="6" t="s">
        <v>337</v>
      </c>
    </row>
    <row r="306" customFormat="false" ht="22.35" hidden="false" customHeight="false" outlineLevel="0" collapsed="false">
      <c r="A306" s="6" t="n">
        <v>642</v>
      </c>
      <c r="B306" s="6" t="s">
        <v>339</v>
      </c>
      <c r="C306" s="7" t="s">
        <v>6141</v>
      </c>
      <c r="D306" s="6" t="s">
        <v>5960</v>
      </c>
      <c r="E306" s="6" t="n">
        <v>5</v>
      </c>
      <c r="F306" s="6" t="n">
        <v>7</v>
      </c>
      <c r="G306" s="6" t="n">
        <v>10</v>
      </c>
      <c r="H306" s="6" t="n">
        <v>1</v>
      </c>
      <c r="I306" s="6" t="n">
        <v>10</v>
      </c>
      <c r="J306" s="6" t="n">
        <v>7</v>
      </c>
      <c r="K306" s="6" t="n">
        <v>0</v>
      </c>
      <c r="L306" s="6" t="n">
        <v>0</v>
      </c>
      <c r="M306" s="6" t="n">
        <v>0</v>
      </c>
      <c r="N306" s="6" t="n">
        <v>0</v>
      </c>
      <c r="O306" s="6" t="n">
        <v>1</v>
      </c>
      <c r="P306" s="6" t="n">
        <v>0</v>
      </c>
      <c r="Q306" s="6" t="n">
        <v>0</v>
      </c>
      <c r="R306" s="6" t="n">
        <v>0</v>
      </c>
      <c r="S306" s="6" t="n">
        <v>0</v>
      </c>
      <c r="T306" s="6" t="n">
        <v>0</v>
      </c>
      <c r="U306" s="6" t="s">
        <v>337</v>
      </c>
    </row>
    <row r="307" customFormat="false" ht="22.35" hidden="false" customHeight="false" outlineLevel="0" collapsed="false">
      <c r="A307" s="6" t="n">
        <v>645</v>
      </c>
      <c r="B307" s="6" t="s">
        <v>339</v>
      </c>
      <c r="C307" s="7" t="s">
        <v>363</v>
      </c>
      <c r="D307" s="6" t="s">
        <v>5960</v>
      </c>
      <c r="E307" s="6" t="n">
        <v>8</v>
      </c>
      <c r="F307" s="6" t="n">
        <v>7</v>
      </c>
      <c r="G307" s="6" t="n">
        <v>10</v>
      </c>
      <c r="H307" s="6" t="n">
        <v>1</v>
      </c>
      <c r="I307" s="6" t="n">
        <v>10</v>
      </c>
      <c r="J307" s="6" t="n">
        <v>7</v>
      </c>
      <c r="K307" s="6" t="n">
        <v>0</v>
      </c>
      <c r="L307" s="6" t="n">
        <v>0</v>
      </c>
      <c r="M307" s="6" t="n">
        <v>0</v>
      </c>
      <c r="N307" s="6" t="n">
        <v>0</v>
      </c>
      <c r="O307" s="6" t="n">
        <v>1</v>
      </c>
      <c r="P307" s="6" t="n">
        <v>0</v>
      </c>
      <c r="Q307" s="6" t="n">
        <v>0</v>
      </c>
      <c r="R307" s="6" t="n">
        <v>0</v>
      </c>
      <c r="S307" s="6" t="n">
        <v>0</v>
      </c>
      <c r="T307" s="6" t="n">
        <v>0</v>
      </c>
      <c r="U307" s="6" t="s">
        <v>337</v>
      </c>
    </row>
    <row r="308" customFormat="false" ht="22.35" hidden="false" customHeight="false" outlineLevel="0" collapsed="false">
      <c r="A308" s="6" t="n">
        <v>648</v>
      </c>
      <c r="B308" s="6" t="s">
        <v>339</v>
      </c>
      <c r="C308" s="7" t="s">
        <v>5986</v>
      </c>
      <c r="D308" s="6" t="s">
        <v>5960</v>
      </c>
      <c r="E308" s="6" t="n">
        <v>8</v>
      </c>
      <c r="F308" s="6" t="n">
        <v>7</v>
      </c>
      <c r="G308" s="6" t="n">
        <v>10</v>
      </c>
      <c r="H308" s="6" t="n">
        <v>1</v>
      </c>
      <c r="I308" s="6" t="n">
        <v>10</v>
      </c>
      <c r="J308" s="6" t="n">
        <v>7</v>
      </c>
      <c r="K308" s="6" t="n">
        <v>0</v>
      </c>
      <c r="L308" s="6" t="n">
        <v>0</v>
      </c>
      <c r="M308" s="6" t="n">
        <v>0</v>
      </c>
      <c r="N308" s="6" t="n">
        <v>0</v>
      </c>
      <c r="O308" s="6" t="n">
        <v>1</v>
      </c>
      <c r="P308" s="6" t="n">
        <v>0</v>
      </c>
      <c r="Q308" s="6" t="n">
        <v>0</v>
      </c>
      <c r="R308" s="6" t="n">
        <v>0</v>
      </c>
      <c r="S308" s="6" t="n">
        <v>0</v>
      </c>
      <c r="T308" s="6" t="n">
        <v>0</v>
      </c>
      <c r="U308" s="6" t="s">
        <v>337</v>
      </c>
    </row>
    <row r="309" customFormat="false" ht="22.35" hidden="false" customHeight="false" outlineLevel="0" collapsed="false">
      <c r="A309" s="6" t="n">
        <v>651</v>
      </c>
      <c r="B309" s="6" t="s">
        <v>339</v>
      </c>
      <c r="C309" s="7" t="s">
        <v>5989</v>
      </c>
      <c r="D309" s="6" t="s">
        <v>5960</v>
      </c>
      <c r="E309" s="6" t="n">
        <v>6</v>
      </c>
      <c r="F309" s="6" t="n">
        <v>7</v>
      </c>
      <c r="G309" s="6" t="n">
        <v>10</v>
      </c>
      <c r="H309" s="6" t="n">
        <v>1</v>
      </c>
      <c r="I309" s="6" t="n">
        <v>10</v>
      </c>
      <c r="J309" s="6" t="n">
        <v>7</v>
      </c>
      <c r="K309" s="6" t="n">
        <v>0</v>
      </c>
      <c r="L309" s="6" t="n">
        <v>0</v>
      </c>
      <c r="M309" s="6" t="n">
        <v>0</v>
      </c>
      <c r="N309" s="6" t="n">
        <v>0</v>
      </c>
      <c r="O309" s="6" t="n">
        <v>1</v>
      </c>
      <c r="P309" s="6" t="n">
        <v>0</v>
      </c>
      <c r="Q309" s="6" t="n">
        <v>0</v>
      </c>
      <c r="R309" s="6" t="n">
        <v>0</v>
      </c>
      <c r="S309" s="6" t="n">
        <v>0</v>
      </c>
      <c r="T309" s="6" t="n">
        <v>0</v>
      </c>
      <c r="U309" s="6" t="s">
        <v>337</v>
      </c>
    </row>
    <row r="310" customFormat="false" ht="22.35" hidden="false" customHeight="false" outlineLevel="0" collapsed="false">
      <c r="A310" s="6" t="n">
        <v>654</v>
      </c>
      <c r="B310" s="6" t="s">
        <v>339</v>
      </c>
      <c r="C310" s="7" t="s">
        <v>5992</v>
      </c>
      <c r="D310" s="6" t="s">
        <v>5966</v>
      </c>
      <c r="E310" s="6" t="n">
        <v>5</v>
      </c>
      <c r="F310" s="6" t="n">
        <v>2</v>
      </c>
      <c r="G310" s="6" t="n">
        <v>4</v>
      </c>
      <c r="H310" s="6" t="n">
        <v>4</v>
      </c>
      <c r="I310" s="6" t="n">
        <v>1</v>
      </c>
      <c r="J310" s="6" t="n">
        <v>3</v>
      </c>
      <c r="K310" s="6" t="n">
        <v>0</v>
      </c>
      <c r="L310" s="6" t="n">
        <v>0</v>
      </c>
      <c r="M310" s="6" t="n">
        <v>1</v>
      </c>
      <c r="N310" s="6" t="n">
        <v>0</v>
      </c>
      <c r="O310" s="6" t="n">
        <v>0</v>
      </c>
      <c r="P310" s="6" t="n">
        <v>0</v>
      </c>
      <c r="Q310" s="6" t="n">
        <v>0</v>
      </c>
      <c r="R310" s="6" t="n">
        <v>1</v>
      </c>
      <c r="S310" s="6" t="n">
        <v>1</v>
      </c>
      <c r="T310" s="6" t="n">
        <v>0</v>
      </c>
      <c r="U310" s="6" t="s">
        <v>337</v>
      </c>
    </row>
    <row r="311" customFormat="false" ht="22.35" hidden="false" customHeight="false" outlineLevel="0" collapsed="false">
      <c r="A311" s="6" t="n">
        <v>657</v>
      </c>
      <c r="B311" s="6" t="s">
        <v>339</v>
      </c>
      <c r="C311" s="7" t="s">
        <v>6142</v>
      </c>
      <c r="D311" s="6" t="s">
        <v>5966</v>
      </c>
      <c r="E311" s="6" t="n">
        <v>10</v>
      </c>
      <c r="F311" s="6" t="n">
        <v>2</v>
      </c>
      <c r="G311" s="6" t="n">
        <v>4</v>
      </c>
      <c r="H311" s="6" t="n">
        <v>4</v>
      </c>
      <c r="I311" s="6" t="n">
        <v>1</v>
      </c>
      <c r="J311" s="6" t="n">
        <v>3</v>
      </c>
      <c r="K311" s="6" t="n">
        <v>0</v>
      </c>
      <c r="L311" s="6" t="n">
        <v>0</v>
      </c>
      <c r="M311" s="6" t="n">
        <v>1</v>
      </c>
      <c r="N311" s="6" t="n">
        <v>0</v>
      </c>
      <c r="O311" s="6" t="n">
        <v>0</v>
      </c>
      <c r="P311" s="6" t="n">
        <v>0</v>
      </c>
      <c r="Q311" s="6" t="n">
        <v>0</v>
      </c>
      <c r="R311" s="6" t="n">
        <v>1</v>
      </c>
      <c r="S311" s="6" t="n">
        <v>1</v>
      </c>
      <c r="T311" s="6" t="n">
        <v>0</v>
      </c>
      <c r="U311" s="6" t="s">
        <v>337</v>
      </c>
    </row>
    <row r="312" customFormat="false" ht="22.35" hidden="false" customHeight="false" outlineLevel="0" collapsed="false">
      <c r="A312" s="6" t="n">
        <v>660</v>
      </c>
      <c r="B312" s="6" t="s">
        <v>339</v>
      </c>
      <c r="C312" s="7" t="s">
        <v>5995</v>
      </c>
      <c r="D312" s="6" t="s">
        <v>5966</v>
      </c>
      <c r="E312" s="6" t="n">
        <v>7</v>
      </c>
      <c r="F312" s="6" t="n">
        <v>2</v>
      </c>
      <c r="G312" s="6" t="n">
        <v>4</v>
      </c>
      <c r="H312" s="6" t="n">
        <v>4</v>
      </c>
      <c r="I312" s="6" t="n">
        <v>1</v>
      </c>
      <c r="J312" s="6" t="n">
        <v>3</v>
      </c>
      <c r="K312" s="6" t="n">
        <v>0</v>
      </c>
      <c r="L312" s="6" t="n">
        <v>0</v>
      </c>
      <c r="M312" s="6" t="n">
        <v>1</v>
      </c>
      <c r="N312" s="6" t="n">
        <v>0</v>
      </c>
      <c r="O312" s="6" t="n">
        <v>0</v>
      </c>
      <c r="P312" s="6" t="n">
        <v>0</v>
      </c>
      <c r="Q312" s="6" t="n">
        <v>0</v>
      </c>
      <c r="R312" s="6" t="n">
        <v>1</v>
      </c>
      <c r="S312" s="6" t="n">
        <v>1</v>
      </c>
      <c r="T312" s="6" t="n">
        <v>0</v>
      </c>
      <c r="U312" s="6" t="s">
        <v>337</v>
      </c>
    </row>
    <row r="313" customFormat="false" ht="22.35" hidden="false" customHeight="false" outlineLevel="0" collapsed="false">
      <c r="A313" s="6" t="n">
        <v>663</v>
      </c>
      <c r="B313" s="6" t="s">
        <v>339</v>
      </c>
      <c r="C313" s="7" t="s">
        <v>6143</v>
      </c>
      <c r="D313" s="6" t="s">
        <v>5966</v>
      </c>
      <c r="E313" s="6" t="n">
        <v>3</v>
      </c>
      <c r="F313" s="6" t="n">
        <v>2</v>
      </c>
      <c r="G313" s="6" t="n">
        <v>4</v>
      </c>
      <c r="H313" s="6" t="n">
        <v>4</v>
      </c>
      <c r="I313" s="6" t="n">
        <v>1</v>
      </c>
      <c r="J313" s="6" t="n">
        <v>3</v>
      </c>
      <c r="K313" s="6" t="n">
        <v>0</v>
      </c>
      <c r="L313" s="6" t="n">
        <v>0</v>
      </c>
      <c r="M313" s="6" t="n">
        <v>1</v>
      </c>
      <c r="N313" s="6" t="n">
        <v>0</v>
      </c>
      <c r="O313" s="6" t="n">
        <v>0</v>
      </c>
      <c r="P313" s="6" t="n">
        <v>0</v>
      </c>
      <c r="Q313" s="6" t="n">
        <v>0</v>
      </c>
      <c r="R313" s="6" t="n">
        <v>1</v>
      </c>
      <c r="S313" s="6" t="n">
        <v>1</v>
      </c>
      <c r="T313" s="6" t="n">
        <v>0</v>
      </c>
      <c r="U313" s="6" t="s">
        <v>337</v>
      </c>
    </row>
    <row r="314" customFormat="false" ht="22.35" hidden="false" customHeight="false" outlineLevel="0" collapsed="false">
      <c r="A314" s="6" t="n">
        <v>666</v>
      </c>
      <c r="B314" s="6" t="s">
        <v>339</v>
      </c>
      <c r="C314" s="7" t="s">
        <v>6144</v>
      </c>
      <c r="D314" s="6" t="s">
        <v>5966</v>
      </c>
      <c r="E314" s="6" t="n">
        <v>2</v>
      </c>
      <c r="F314" s="6" t="n">
        <v>2</v>
      </c>
      <c r="G314" s="6" t="n">
        <v>4</v>
      </c>
      <c r="H314" s="6" t="n">
        <v>4</v>
      </c>
      <c r="I314" s="6" t="n">
        <v>1</v>
      </c>
      <c r="J314" s="6" t="n">
        <v>3</v>
      </c>
      <c r="K314" s="6" t="n">
        <v>0</v>
      </c>
      <c r="L314" s="6" t="n">
        <v>0</v>
      </c>
      <c r="M314" s="6" t="n">
        <v>1</v>
      </c>
      <c r="N314" s="6" t="n">
        <v>0</v>
      </c>
      <c r="O314" s="6" t="n">
        <v>0</v>
      </c>
      <c r="P314" s="6" t="n">
        <v>0</v>
      </c>
      <c r="Q314" s="6" t="n">
        <v>0</v>
      </c>
      <c r="R314" s="6" t="n">
        <v>1</v>
      </c>
      <c r="S314" s="6" t="n">
        <v>1</v>
      </c>
      <c r="T314" s="6" t="n">
        <v>0</v>
      </c>
      <c r="U314" s="6" t="s">
        <v>337</v>
      </c>
    </row>
    <row r="315" customFormat="false" ht="22.35" hidden="false" customHeight="false" outlineLevel="0" collapsed="false">
      <c r="A315" s="6" t="n">
        <v>669</v>
      </c>
      <c r="B315" s="6" t="s">
        <v>339</v>
      </c>
      <c r="C315" s="7" t="s">
        <v>6145</v>
      </c>
      <c r="D315" s="6" t="s">
        <v>5972</v>
      </c>
      <c r="E315" s="6" t="n">
        <v>3</v>
      </c>
      <c r="F315" s="6" t="n">
        <v>6</v>
      </c>
      <c r="G315" s="6" t="n">
        <v>6</v>
      </c>
      <c r="H315" s="6" t="n">
        <v>8</v>
      </c>
      <c r="I315" s="6" t="n">
        <v>1</v>
      </c>
      <c r="J315" s="6" t="n">
        <v>5</v>
      </c>
      <c r="K315" s="6" t="n">
        <v>0</v>
      </c>
      <c r="L315" s="6" t="n">
        <v>0</v>
      </c>
      <c r="M315" s="6" t="n">
        <v>0</v>
      </c>
      <c r="N315" s="6" t="n">
        <v>1</v>
      </c>
      <c r="O315" s="6" t="n">
        <v>0</v>
      </c>
      <c r="P315" s="6" t="n">
        <v>0</v>
      </c>
      <c r="Q315" s="6" t="n">
        <v>1</v>
      </c>
      <c r="R315" s="6" t="n">
        <v>1</v>
      </c>
      <c r="S315" s="6" t="n">
        <v>0</v>
      </c>
      <c r="T315" s="6" t="n">
        <v>0</v>
      </c>
      <c r="U315" s="6" t="s">
        <v>337</v>
      </c>
    </row>
    <row r="316" customFormat="false" ht="22.35" hidden="false" customHeight="false" outlineLevel="0" collapsed="false">
      <c r="A316" s="6" t="n">
        <v>672</v>
      </c>
      <c r="B316" s="6" t="s">
        <v>339</v>
      </c>
      <c r="C316" s="7" t="s">
        <v>6146</v>
      </c>
      <c r="D316" s="6" t="s">
        <v>5972</v>
      </c>
      <c r="E316" s="6" t="n">
        <v>3</v>
      </c>
      <c r="F316" s="6" t="n">
        <v>6</v>
      </c>
      <c r="G316" s="6" t="n">
        <v>6</v>
      </c>
      <c r="H316" s="6" t="n">
        <v>8</v>
      </c>
      <c r="I316" s="6" t="n">
        <v>1</v>
      </c>
      <c r="J316" s="6" t="n">
        <v>5</v>
      </c>
      <c r="K316" s="6" t="n">
        <v>0</v>
      </c>
      <c r="L316" s="6" t="n">
        <v>0</v>
      </c>
      <c r="M316" s="6" t="n">
        <v>0</v>
      </c>
      <c r="N316" s="6" t="n">
        <v>1</v>
      </c>
      <c r="O316" s="6" t="n">
        <v>0</v>
      </c>
      <c r="P316" s="6" t="n">
        <v>0</v>
      </c>
      <c r="Q316" s="6" t="n">
        <v>1</v>
      </c>
      <c r="R316" s="6" t="n">
        <v>1</v>
      </c>
      <c r="S316" s="6" t="n">
        <v>0</v>
      </c>
      <c r="T316" s="6" t="n">
        <v>0</v>
      </c>
      <c r="U316" s="6" t="s">
        <v>337</v>
      </c>
    </row>
    <row r="317" customFormat="false" ht="22.35" hidden="false" customHeight="false" outlineLevel="0" collapsed="false">
      <c r="A317" s="6" t="n">
        <v>675</v>
      </c>
      <c r="B317" s="6" t="s">
        <v>339</v>
      </c>
      <c r="C317" s="7" t="s">
        <v>6147</v>
      </c>
      <c r="D317" s="6" t="s">
        <v>5972</v>
      </c>
      <c r="E317" s="6" t="n">
        <v>7</v>
      </c>
      <c r="F317" s="6" t="n">
        <v>6</v>
      </c>
      <c r="G317" s="6" t="n">
        <v>6</v>
      </c>
      <c r="H317" s="6" t="n">
        <v>8</v>
      </c>
      <c r="I317" s="6" t="n">
        <v>1</v>
      </c>
      <c r="J317" s="6" t="n">
        <v>5</v>
      </c>
      <c r="K317" s="6" t="n">
        <v>0</v>
      </c>
      <c r="L317" s="6" t="n">
        <v>0</v>
      </c>
      <c r="M317" s="6" t="n">
        <v>0</v>
      </c>
      <c r="N317" s="6" t="n">
        <v>1</v>
      </c>
      <c r="O317" s="6" t="n">
        <v>0</v>
      </c>
      <c r="P317" s="6" t="n">
        <v>0</v>
      </c>
      <c r="Q317" s="6" t="n">
        <v>1</v>
      </c>
      <c r="R317" s="6" t="n">
        <v>1</v>
      </c>
      <c r="S317" s="6" t="n">
        <v>0</v>
      </c>
      <c r="T317" s="6" t="n">
        <v>0</v>
      </c>
      <c r="U317" s="6" t="s">
        <v>337</v>
      </c>
    </row>
    <row r="318" customFormat="false" ht="22.35" hidden="false" customHeight="false" outlineLevel="0" collapsed="false">
      <c r="A318" s="6" t="n">
        <v>678</v>
      </c>
      <c r="B318" s="6" t="s">
        <v>339</v>
      </c>
      <c r="C318" s="7" t="s">
        <v>564</v>
      </c>
      <c r="D318" s="6" t="s">
        <v>5972</v>
      </c>
      <c r="E318" s="6" t="n">
        <v>6</v>
      </c>
      <c r="F318" s="6" t="n">
        <v>6</v>
      </c>
      <c r="G318" s="6" t="n">
        <v>6</v>
      </c>
      <c r="H318" s="6" t="n">
        <v>8</v>
      </c>
      <c r="I318" s="6" t="n">
        <v>1</v>
      </c>
      <c r="J318" s="6" t="n">
        <v>5</v>
      </c>
      <c r="K318" s="6" t="n">
        <v>0</v>
      </c>
      <c r="L318" s="6" t="n">
        <v>0</v>
      </c>
      <c r="M318" s="6" t="n">
        <v>0</v>
      </c>
      <c r="N318" s="6" t="n">
        <v>1</v>
      </c>
      <c r="O318" s="6" t="n">
        <v>0</v>
      </c>
      <c r="P318" s="6" t="n">
        <v>0</v>
      </c>
      <c r="Q318" s="6" t="n">
        <v>1</v>
      </c>
      <c r="R318" s="6" t="n">
        <v>1</v>
      </c>
      <c r="S318" s="6" t="n">
        <v>0</v>
      </c>
      <c r="T318" s="6" t="n">
        <v>0</v>
      </c>
      <c r="U318" s="6" t="s">
        <v>337</v>
      </c>
    </row>
    <row r="319" customFormat="false" ht="22.35" hidden="false" customHeight="false" outlineLevel="0" collapsed="false">
      <c r="A319" s="6" t="n">
        <v>681</v>
      </c>
      <c r="B319" s="6" t="s">
        <v>339</v>
      </c>
      <c r="C319" s="7" t="s">
        <v>6005</v>
      </c>
      <c r="D319" s="6" t="s">
        <v>5972</v>
      </c>
      <c r="E319" s="6" t="n">
        <v>9</v>
      </c>
      <c r="F319" s="6" t="n">
        <v>6</v>
      </c>
      <c r="G319" s="6" t="n">
        <v>6</v>
      </c>
      <c r="H319" s="6" t="n">
        <v>8</v>
      </c>
      <c r="I319" s="6" t="n">
        <v>1</v>
      </c>
      <c r="J319" s="6" t="n">
        <v>5</v>
      </c>
      <c r="K319" s="6" t="n">
        <v>0</v>
      </c>
      <c r="L319" s="6" t="n">
        <v>0</v>
      </c>
      <c r="M319" s="6" t="n">
        <v>0</v>
      </c>
      <c r="N319" s="6" t="n">
        <v>1</v>
      </c>
      <c r="O319" s="6" t="n">
        <v>0</v>
      </c>
      <c r="P319" s="6" t="n">
        <v>0</v>
      </c>
      <c r="Q319" s="6" t="n">
        <v>1</v>
      </c>
      <c r="R319" s="6" t="n">
        <v>1</v>
      </c>
      <c r="S319" s="6" t="n">
        <v>0</v>
      </c>
      <c r="T319" s="6" t="n">
        <v>0</v>
      </c>
      <c r="U319" s="6" t="s">
        <v>337</v>
      </c>
    </row>
    <row r="320" customFormat="false" ht="22.35" hidden="false" customHeight="false" outlineLevel="0" collapsed="false">
      <c r="A320" s="6" t="n">
        <v>684</v>
      </c>
      <c r="B320" s="6" t="s">
        <v>339</v>
      </c>
      <c r="C320" s="7" t="s">
        <v>6148</v>
      </c>
      <c r="D320" s="6" t="s">
        <v>5978</v>
      </c>
      <c r="E320" s="6" t="n">
        <v>3</v>
      </c>
      <c r="F320" s="6" t="n">
        <v>1</v>
      </c>
      <c r="G320" s="6" t="n">
        <v>6</v>
      </c>
      <c r="H320" s="6" t="n">
        <v>3</v>
      </c>
      <c r="I320" s="6" t="n">
        <v>6</v>
      </c>
      <c r="J320" s="6" t="n">
        <v>7</v>
      </c>
      <c r="K320" s="6" t="n">
        <v>0</v>
      </c>
      <c r="L320" s="6" t="n">
        <v>0</v>
      </c>
      <c r="M320" s="6" t="n">
        <v>0</v>
      </c>
      <c r="N320" s="6" t="n">
        <v>0</v>
      </c>
      <c r="O320" s="6" t="n">
        <v>0</v>
      </c>
      <c r="P320" s="6" t="n">
        <v>0</v>
      </c>
      <c r="Q320" s="6" t="n">
        <v>0</v>
      </c>
      <c r="R320" s="6" t="n">
        <v>0</v>
      </c>
      <c r="S320" s="6" t="n">
        <v>1</v>
      </c>
      <c r="T320" s="6" t="n">
        <v>0</v>
      </c>
      <c r="U320" s="6" t="s">
        <v>337</v>
      </c>
    </row>
    <row r="321" customFormat="false" ht="22.35" hidden="false" customHeight="false" outlineLevel="0" collapsed="false">
      <c r="A321" s="6" t="n">
        <v>687</v>
      </c>
      <c r="B321" s="6" t="s">
        <v>339</v>
      </c>
      <c r="C321" s="7" t="s">
        <v>6008</v>
      </c>
      <c r="D321" s="6" t="s">
        <v>5978</v>
      </c>
      <c r="E321" s="6" t="n">
        <v>1</v>
      </c>
      <c r="F321" s="6" t="n">
        <v>1</v>
      </c>
      <c r="G321" s="6" t="n">
        <v>6</v>
      </c>
      <c r="H321" s="6" t="n">
        <v>3</v>
      </c>
      <c r="I321" s="6" t="n">
        <v>6</v>
      </c>
      <c r="J321" s="6" t="n">
        <v>7</v>
      </c>
      <c r="K321" s="6" t="n">
        <v>0</v>
      </c>
      <c r="L321" s="6" t="n">
        <v>0</v>
      </c>
      <c r="M321" s="6" t="n">
        <v>0</v>
      </c>
      <c r="N321" s="6" t="n">
        <v>0</v>
      </c>
      <c r="O321" s="6" t="n">
        <v>0</v>
      </c>
      <c r="P321" s="6" t="n">
        <v>0</v>
      </c>
      <c r="Q321" s="6" t="n">
        <v>0</v>
      </c>
      <c r="R321" s="6" t="n">
        <v>0</v>
      </c>
      <c r="S321" s="6" t="n">
        <v>1</v>
      </c>
      <c r="T321" s="6" t="n">
        <v>0</v>
      </c>
      <c r="U321" s="6" t="s">
        <v>337</v>
      </c>
    </row>
    <row r="322" customFormat="false" ht="22.35" hidden="false" customHeight="false" outlineLevel="0" collapsed="false">
      <c r="A322" s="6" t="n">
        <v>690</v>
      </c>
      <c r="B322" s="6" t="s">
        <v>339</v>
      </c>
      <c r="C322" s="7" t="s">
        <v>6149</v>
      </c>
      <c r="D322" s="6" t="s">
        <v>5978</v>
      </c>
      <c r="E322" s="6" t="n">
        <v>10</v>
      </c>
      <c r="F322" s="6" t="n">
        <v>1</v>
      </c>
      <c r="G322" s="6" t="n">
        <v>6</v>
      </c>
      <c r="H322" s="6" t="n">
        <v>3</v>
      </c>
      <c r="I322" s="6" t="n">
        <v>6</v>
      </c>
      <c r="J322" s="6" t="n">
        <v>7</v>
      </c>
      <c r="K322" s="6" t="n">
        <v>0</v>
      </c>
      <c r="L322" s="6" t="n">
        <v>0</v>
      </c>
      <c r="M322" s="6" t="n">
        <v>0</v>
      </c>
      <c r="N322" s="6" t="n">
        <v>0</v>
      </c>
      <c r="O322" s="6" t="n">
        <v>0</v>
      </c>
      <c r="P322" s="6" t="n">
        <v>0</v>
      </c>
      <c r="Q322" s="6" t="n">
        <v>0</v>
      </c>
      <c r="R322" s="6" t="n">
        <v>0</v>
      </c>
      <c r="S322" s="6" t="n">
        <v>1</v>
      </c>
      <c r="T322" s="6" t="n">
        <v>0</v>
      </c>
      <c r="U322" s="6" t="s">
        <v>337</v>
      </c>
    </row>
    <row r="323" customFormat="false" ht="22.35" hidden="false" customHeight="false" outlineLevel="0" collapsed="false">
      <c r="A323" s="6" t="n">
        <v>693</v>
      </c>
      <c r="B323" s="6" t="s">
        <v>339</v>
      </c>
      <c r="C323" s="7" t="s">
        <v>6012</v>
      </c>
      <c r="D323" s="6" t="s">
        <v>5978</v>
      </c>
      <c r="E323" s="6" t="n">
        <v>2</v>
      </c>
      <c r="F323" s="6" t="n">
        <v>1</v>
      </c>
      <c r="G323" s="6" t="n">
        <v>6</v>
      </c>
      <c r="H323" s="6" t="n">
        <v>3</v>
      </c>
      <c r="I323" s="6" t="n">
        <v>6</v>
      </c>
      <c r="J323" s="6" t="n">
        <v>7</v>
      </c>
      <c r="K323" s="6" t="n">
        <v>0</v>
      </c>
      <c r="L323" s="6" t="n">
        <v>0</v>
      </c>
      <c r="M323" s="6" t="n">
        <v>0</v>
      </c>
      <c r="N323" s="6" t="n">
        <v>0</v>
      </c>
      <c r="O323" s="6" t="n">
        <v>0</v>
      </c>
      <c r="P323" s="6" t="n">
        <v>0</v>
      </c>
      <c r="Q323" s="6" t="n">
        <v>0</v>
      </c>
      <c r="R323" s="6" t="n">
        <v>0</v>
      </c>
      <c r="S323" s="6" t="n">
        <v>1</v>
      </c>
      <c r="T323" s="6" t="n">
        <v>0</v>
      </c>
      <c r="U323" s="6" t="s">
        <v>337</v>
      </c>
    </row>
    <row r="324" customFormat="false" ht="22.35" hidden="false" customHeight="false" outlineLevel="0" collapsed="false">
      <c r="A324" s="6" t="n">
        <v>696</v>
      </c>
      <c r="B324" s="6" t="s">
        <v>339</v>
      </c>
      <c r="C324" s="7" t="s">
        <v>6150</v>
      </c>
      <c r="D324" s="6" t="s">
        <v>5978</v>
      </c>
      <c r="E324" s="6" t="n">
        <v>1</v>
      </c>
      <c r="F324" s="6" t="n">
        <v>1</v>
      </c>
      <c r="G324" s="6" t="n">
        <v>6</v>
      </c>
      <c r="H324" s="6" t="n">
        <v>3</v>
      </c>
      <c r="I324" s="6" t="n">
        <v>6</v>
      </c>
      <c r="J324" s="6" t="n">
        <v>7</v>
      </c>
      <c r="K324" s="6" t="n">
        <v>0</v>
      </c>
      <c r="L324" s="6" t="n">
        <v>0</v>
      </c>
      <c r="M324" s="6" t="n">
        <v>0</v>
      </c>
      <c r="N324" s="6" t="n">
        <v>0</v>
      </c>
      <c r="O324" s="6" t="n">
        <v>0</v>
      </c>
      <c r="P324" s="6" t="n">
        <v>0</v>
      </c>
      <c r="Q324" s="6" t="n">
        <v>0</v>
      </c>
      <c r="R324" s="6" t="n">
        <v>0</v>
      </c>
      <c r="S324" s="6" t="n">
        <v>1</v>
      </c>
      <c r="T324" s="6" t="n">
        <v>0</v>
      </c>
      <c r="U324" s="6" t="s">
        <v>337</v>
      </c>
    </row>
    <row r="325" customFormat="false" ht="22.35" hidden="false" customHeight="false" outlineLevel="0" collapsed="false">
      <c r="A325" s="6" t="n">
        <v>699</v>
      </c>
      <c r="B325" s="6" t="s">
        <v>339</v>
      </c>
      <c r="C325" s="7" t="s">
        <v>6017</v>
      </c>
      <c r="D325" s="6" t="s">
        <v>5983</v>
      </c>
      <c r="E325" s="6" t="n">
        <v>8</v>
      </c>
      <c r="F325" s="6" t="n">
        <v>5</v>
      </c>
      <c r="G325" s="6" t="n">
        <v>5</v>
      </c>
      <c r="H325" s="6" t="n">
        <v>5</v>
      </c>
      <c r="I325" s="6" t="n">
        <v>5</v>
      </c>
      <c r="J325" s="6" t="n">
        <v>5</v>
      </c>
      <c r="K325" s="6" t="n">
        <v>0</v>
      </c>
      <c r="L325" s="6" t="n">
        <v>1</v>
      </c>
      <c r="M325" s="6" t="n">
        <v>0</v>
      </c>
      <c r="N325" s="6" t="n">
        <v>0</v>
      </c>
      <c r="O325" s="6" t="n">
        <v>1</v>
      </c>
      <c r="P325" s="6" t="n">
        <v>0</v>
      </c>
      <c r="Q325" s="6" t="n">
        <v>0</v>
      </c>
      <c r="R325" s="6" t="n">
        <v>0</v>
      </c>
      <c r="S325" s="6" t="n">
        <v>0</v>
      </c>
      <c r="T325" s="6" t="n">
        <v>1</v>
      </c>
      <c r="U325" s="6" t="s">
        <v>337</v>
      </c>
    </row>
    <row r="326" customFormat="false" ht="22.35" hidden="false" customHeight="false" outlineLevel="0" collapsed="false">
      <c r="A326" s="6" t="n">
        <v>702</v>
      </c>
      <c r="B326" s="6" t="s">
        <v>339</v>
      </c>
      <c r="C326" s="7" t="s">
        <v>6020</v>
      </c>
      <c r="D326" s="6" t="s">
        <v>5983</v>
      </c>
      <c r="E326" s="6" t="n">
        <v>1</v>
      </c>
      <c r="F326" s="6" t="n">
        <v>5</v>
      </c>
      <c r="G326" s="6" t="n">
        <v>5</v>
      </c>
      <c r="H326" s="6" t="n">
        <v>5</v>
      </c>
      <c r="I326" s="6" t="n">
        <v>5</v>
      </c>
      <c r="J326" s="6" t="n">
        <v>5</v>
      </c>
      <c r="K326" s="6" t="n">
        <v>0</v>
      </c>
      <c r="L326" s="6" t="n">
        <v>1</v>
      </c>
      <c r="M326" s="6" t="n">
        <v>0</v>
      </c>
      <c r="N326" s="6" t="n">
        <v>0</v>
      </c>
      <c r="O326" s="6" t="n">
        <v>1</v>
      </c>
      <c r="P326" s="6" t="n">
        <v>0</v>
      </c>
      <c r="Q326" s="6" t="n">
        <v>0</v>
      </c>
      <c r="R326" s="6" t="n">
        <v>0</v>
      </c>
      <c r="S326" s="6" t="n">
        <v>0</v>
      </c>
      <c r="T326" s="6" t="n">
        <v>1</v>
      </c>
      <c r="U326" s="6" t="s">
        <v>337</v>
      </c>
    </row>
    <row r="327" customFormat="false" ht="22.35" hidden="false" customHeight="false" outlineLevel="0" collapsed="false">
      <c r="A327" s="6" t="n">
        <v>705</v>
      </c>
      <c r="B327" s="6" t="s">
        <v>339</v>
      </c>
      <c r="C327" s="7" t="s">
        <v>559</v>
      </c>
      <c r="D327" s="6" t="s">
        <v>5983</v>
      </c>
      <c r="E327" s="6" t="n">
        <v>9</v>
      </c>
      <c r="F327" s="6" t="n">
        <v>5</v>
      </c>
      <c r="G327" s="6" t="n">
        <v>5</v>
      </c>
      <c r="H327" s="6" t="n">
        <v>5</v>
      </c>
      <c r="I327" s="6" t="n">
        <v>5</v>
      </c>
      <c r="J327" s="6" t="n">
        <v>5</v>
      </c>
      <c r="K327" s="6" t="n">
        <v>0</v>
      </c>
      <c r="L327" s="6" t="n">
        <v>1</v>
      </c>
      <c r="M327" s="6" t="n">
        <v>0</v>
      </c>
      <c r="N327" s="6" t="n">
        <v>0</v>
      </c>
      <c r="O327" s="6" t="n">
        <v>1</v>
      </c>
      <c r="P327" s="6" t="n">
        <v>0</v>
      </c>
      <c r="Q327" s="6" t="n">
        <v>0</v>
      </c>
      <c r="R327" s="6" t="n">
        <v>0</v>
      </c>
      <c r="S327" s="6" t="n">
        <v>0</v>
      </c>
      <c r="T327" s="6" t="n">
        <v>1</v>
      </c>
      <c r="U327" s="6" t="s">
        <v>337</v>
      </c>
    </row>
    <row r="328" customFormat="false" ht="22.35" hidden="false" customHeight="false" outlineLevel="0" collapsed="false">
      <c r="A328" s="6" t="n">
        <v>708</v>
      </c>
      <c r="B328" s="6" t="s">
        <v>339</v>
      </c>
      <c r="C328" s="7" t="s">
        <v>6022</v>
      </c>
      <c r="D328" s="6" t="s">
        <v>5983</v>
      </c>
      <c r="E328" s="6" t="n">
        <v>4</v>
      </c>
      <c r="F328" s="6" t="n">
        <v>5</v>
      </c>
      <c r="G328" s="6" t="n">
        <v>5</v>
      </c>
      <c r="H328" s="6" t="n">
        <v>5</v>
      </c>
      <c r="I328" s="6" t="n">
        <v>5</v>
      </c>
      <c r="J328" s="6" t="n">
        <v>5</v>
      </c>
      <c r="K328" s="6" t="n">
        <v>0</v>
      </c>
      <c r="L328" s="6" t="n">
        <v>1</v>
      </c>
      <c r="M328" s="6" t="n">
        <v>0</v>
      </c>
      <c r="N328" s="6" t="n">
        <v>0</v>
      </c>
      <c r="O328" s="6" t="n">
        <v>1</v>
      </c>
      <c r="P328" s="6" t="n">
        <v>0</v>
      </c>
      <c r="Q328" s="6" t="n">
        <v>0</v>
      </c>
      <c r="R328" s="6" t="n">
        <v>0</v>
      </c>
      <c r="S328" s="6" t="n">
        <v>0</v>
      </c>
      <c r="T328" s="6" t="n">
        <v>1</v>
      </c>
      <c r="U328" s="6" t="s">
        <v>337</v>
      </c>
    </row>
    <row r="329" customFormat="false" ht="22.35" hidden="false" customHeight="false" outlineLevel="0" collapsed="false">
      <c r="A329" s="6" t="n">
        <v>711</v>
      </c>
      <c r="B329" s="6" t="s">
        <v>339</v>
      </c>
      <c r="C329" s="7" t="s">
        <v>560</v>
      </c>
      <c r="D329" s="6" t="s">
        <v>5983</v>
      </c>
      <c r="E329" s="6" t="n">
        <v>9</v>
      </c>
      <c r="F329" s="6" t="n">
        <v>5</v>
      </c>
      <c r="G329" s="6" t="n">
        <v>5</v>
      </c>
      <c r="H329" s="6" t="n">
        <v>5</v>
      </c>
      <c r="I329" s="6" t="n">
        <v>5</v>
      </c>
      <c r="J329" s="6" t="n">
        <v>5</v>
      </c>
      <c r="K329" s="6" t="n">
        <v>0</v>
      </c>
      <c r="L329" s="6" t="n">
        <v>1</v>
      </c>
      <c r="M329" s="6" t="n">
        <v>0</v>
      </c>
      <c r="N329" s="6" t="n">
        <v>0</v>
      </c>
      <c r="O329" s="6" t="n">
        <v>1</v>
      </c>
      <c r="P329" s="6" t="n">
        <v>0</v>
      </c>
      <c r="Q329" s="6" t="n">
        <v>0</v>
      </c>
      <c r="R329" s="6" t="n">
        <v>0</v>
      </c>
      <c r="S329" s="6" t="n">
        <v>0</v>
      </c>
      <c r="T329" s="6" t="n">
        <v>1</v>
      </c>
      <c r="U329" s="6" t="s">
        <v>337</v>
      </c>
    </row>
    <row r="330" customFormat="false" ht="22.35" hidden="false" customHeight="false" outlineLevel="0" collapsed="false">
      <c r="A330" s="6" t="n">
        <v>714</v>
      </c>
      <c r="B330" s="6" t="s">
        <v>339</v>
      </c>
      <c r="C330" s="7" t="s">
        <v>6023</v>
      </c>
      <c r="D330" s="6" t="s">
        <v>5985</v>
      </c>
      <c r="E330" s="6" t="n">
        <v>7</v>
      </c>
      <c r="F330" s="6" t="n">
        <v>5</v>
      </c>
      <c r="G330" s="6" t="n">
        <v>6</v>
      </c>
      <c r="H330" s="6" t="n">
        <v>4</v>
      </c>
      <c r="I330" s="6" t="n">
        <v>9</v>
      </c>
      <c r="J330" s="6" t="n">
        <v>9</v>
      </c>
      <c r="K330" s="6" t="n">
        <v>0</v>
      </c>
      <c r="L330" s="6" t="n">
        <v>0</v>
      </c>
      <c r="M330" s="6" t="n">
        <v>1</v>
      </c>
      <c r="N330" s="6" t="n">
        <v>1</v>
      </c>
      <c r="O330" s="6" t="n">
        <v>1</v>
      </c>
      <c r="P330" s="6" t="n">
        <v>0</v>
      </c>
      <c r="Q330" s="6" t="n">
        <v>1</v>
      </c>
      <c r="R330" s="6" t="n">
        <v>0</v>
      </c>
      <c r="S330" s="6" t="n">
        <v>0</v>
      </c>
      <c r="T330" s="6" t="n">
        <v>1</v>
      </c>
      <c r="U330" s="6" t="s">
        <v>337</v>
      </c>
    </row>
    <row r="331" customFormat="false" ht="22.35" hidden="false" customHeight="false" outlineLevel="0" collapsed="false">
      <c r="A331" s="6" t="n">
        <v>716</v>
      </c>
      <c r="B331" s="6" t="s">
        <v>339</v>
      </c>
      <c r="C331" s="7" t="s">
        <v>6151</v>
      </c>
      <c r="D331" s="6" t="s">
        <v>5985</v>
      </c>
      <c r="E331" s="6" t="n">
        <v>6</v>
      </c>
      <c r="F331" s="6" t="n">
        <v>5</v>
      </c>
      <c r="G331" s="6" t="n">
        <v>6</v>
      </c>
      <c r="H331" s="6" t="n">
        <v>4</v>
      </c>
      <c r="I331" s="6" t="n">
        <v>9</v>
      </c>
      <c r="J331" s="6" t="n">
        <v>9</v>
      </c>
      <c r="K331" s="6" t="n">
        <v>0</v>
      </c>
      <c r="L331" s="6" t="n">
        <v>0</v>
      </c>
      <c r="M331" s="6" t="n">
        <v>1</v>
      </c>
      <c r="N331" s="6" t="n">
        <v>1</v>
      </c>
      <c r="O331" s="6" t="n">
        <v>1</v>
      </c>
      <c r="P331" s="6" t="n">
        <v>0</v>
      </c>
      <c r="Q331" s="6" t="n">
        <v>1</v>
      </c>
      <c r="R331" s="6" t="n">
        <v>0</v>
      </c>
      <c r="S331" s="6" t="n">
        <v>0</v>
      </c>
      <c r="T331" s="6" t="n">
        <v>1</v>
      </c>
      <c r="U331" s="6" t="s">
        <v>337</v>
      </c>
    </row>
    <row r="332" customFormat="false" ht="22.35" hidden="false" customHeight="false" outlineLevel="0" collapsed="false">
      <c r="A332" s="6" t="n">
        <v>718</v>
      </c>
      <c r="B332" s="6" t="s">
        <v>339</v>
      </c>
      <c r="C332" s="7" t="s">
        <v>6152</v>
      </c>
      <c r="D332" s="6" t="s">
        <v>5985</v>
      </c>
      <c r="E332" s="6" t="n">
        <v>4</v>
      </c>
      <c r="F332" s="6" t="n">
        <v>5</v>
      </c>
      <c r="G332" s="6" t="n">
        <v>6</v>
      </c>
      <c r="H332" s="6" t="n">
        <v>4</v>
      </c>
      <c r="I332" s="6" t="n">
        <v>9</v>
      </c>
      <c r="J332" s="6" t="n">
        <v>9</v>
      </c>
      <c r="K332" s="6" t="n">
        <v>0</v>
      </c>
      <c r="L332" s="6" t="n">
        <v>0</v>
      </c>
      <c r="M332" s="6" t="n">
        <v>1</v>
      </c>
      <c r="N332" s="6" t="n">
        <v>1</v>
      </c>
      <c r="O332" s="6" t="n">
        <v>1</v>
      </c>
      <c r="P332" s="6" t="n">
        <v>0</v>
      </c>
      <c r="Q332" s="6" t="n">
        <v>1</v>
      </c>
      <c r="R332" s="6" t="n">
        <v>0</v>
      </c>
      <c r="S332" s="6" t="n">
        <v>0</v>
      </c>
      <c r="T332" s="6" t="n">
        <v>1</v>
      </c>
      <c r="U332" s="6" t="s">
        <v>337</v>
      </c>
    </row>
    <row r="333" customFormat="false" ht="22.35" hidden="false" customHeight="false" outlineLevel="0" collapsed="false">
      <c r="A333" s="6" t="n">
        <v>720</v>
      </c>
      <c r="B333" s="6" t="s">
        <v>339</v>
      </c>
      <c r="C333" s="7" t="s">
        <v>6153</v>
      </c>
      <c r="D333" s="6" t="s">
        <v>5985</v>
      </c>
      <c r="E333" s="6" t="n">
        <v>2</v>
      </c>
      <c r="F333" s="6" t="n">
        <v>5</v>
      </c>
      <c r="G333" s="6" t="n">
        <v>6</v>
      </c>
      <c r="H333" s="6" t="n">
        <v>4</v>
      </c>
      <c r="I333" s="6" t="n">
        <v>9</v>
      </c>
      <c r="J333" s="6" t="n">
        <v>9</v>
      </c>
      <c r="K333" s="6" t="n">
        <v>0</v>
      </c>
      <c r="L333" s="6" t="n">
        <v>0</v>
      </c>
      <c r="M333" s="6" t="n">
        <v>1</v>
      </c>
      <c r="N333" s="6" t="n">
        <v>1</v>
      </c>
      <c r="O333" s="6" t="n">
        <v>1</v>
      </c>
      <c r="P333" s="6" t="n">
        <v>0</v>
      </c>
      <c r="Q333" s="6" t="n">
        <v>1</v>
      </c>
      <c r="R333" s="6" t="n">
        <v>0</v>
      </c>
      <c r="S333" s="6" t="n">
        <v>0</v>
      </c>
      <c r="T333" s="6" t="n">
        <v>1</v>
      </c>
      <c r="U333" s="6" t="s">
        <v>337</v>
      </c>
    </row>
    <row r="334" customFormat="false" ht="22.35" hidden="false" customHeight="false" outlineLevel="0" collapsed="false">
      <c r="A334" s="6" t="n">
        <v>722</v>
      </c>
      <c r="B334" s="6" t="s">
        <v>339</v>
      </c>
      <c r="C334" s="7" t="s">
        <v>6154</v>
      </c>
      <c r="D334" s="6" t="s">
        <v>5985</v>
      </c>
      <c r="E334" s="6" t="n">
        <v>3</v>
      </c>
      <c r="F334" s="6" t="n">
        <v>5</v>
      </c>
      <c r="G334" s="6" t="n">
        <v>6</v>
      </c>
      <c r="H334" s="6" t="n">
        <v>4</v>
      </c>
      <c r="I334" s="6" t="n">
        <v>9</v>
      </c>
      <c r="J334" s="6" t="n">
        <v>9</v>
      </c>
      <c r="K334" s="6" t="n">
        <v>0</v>
      </c>
      <c r="L334" s="6" t="n">
        <v>0</v>
      </c>
      <c r="M334" s="6" t="n">
        <v>1</v>
      </c>
      <c r="N334" s="6" t="n">
        <v>1</v>
      </c>
      <c r="O334" s="6" t="n">
        <v>1</v>
      </c>
      <c r="P334" s="6" t="n">
        <v>0</v>
      </c>
      <c r="Q334" s="6" t="n">
        <v>1</v>
      </c>
      <c r="R334" s="6" t="n">
        <v>0</v>
      </c>
      <c r="S334" s="6" t="n">
        <v>0</v>
      </c>
      <c r="T334" s="6" t="n">
        <v>1</v>
      </c>
      <c r="U334" s="6" t="s">
        <v>337</v>
      </c>
    </row>
    <row r="335" customFormat="false" ht="22.35" hidden="false" customHeight="false" outlineLevel="0" collapsed="false">
      <c r="A335" s="6" t="n">
        <v>724</v>
      </c>
      <c r="B335" s="6" t="s">
        <v>339</v>
      </c>
      <c r="C335" s="7" t="s">
        <v>6155</v>
      </c>
      <c r="D335" s="6" t="s">
        <v>5991</v>
      </c>
      <c r="E335" s="6" t="n">
        <v>1</v>
      </c>
      <c r="F335" s="6" t="n">
        <v>7</v>
      </c>
      <c r="G335" s="6" t="n">
        <v>1</v>
      </c>
      <c r="H335" s="6" t="n">
        <v>8</v>
      </c>
      <c r="I335" s="6" t="n">
        <v>3</v>
      </c>
      <c r="J335" s="6" t="n">
        <v>4</v>
      </c>
      <c r="K335" s="6" t="n">
        <v>0</v>
      </c>
      <c r="L335" s="6" t="n">
        <v>1</v>
      </c>
      <c r="M335" s="6" t="n">
        <v>0</v>
      </c>
      <c r="N335" s="6" t="n">
        <v>1</v>
      </c>
      <c r="O335" s="6" t="n">
        <v>0</v>
      </c>
      <c r="P335" s="6" t="n">
        <v>0</v>
      </c>
      <c r="Q335" s="6" t="n">
        <v>1</v>
      </c>
      <c r="R335" s="6" t="n">
        <v>0</v>
      </c>
      <c r="S335" s="6" t="n">
        <v>1</v>
      </c>
      <c r="T335" s="6" t="n">
        <v>1</v>
      </c>
      <c r="U335" s="6" t="s">
        <v>337</v>
      </c>
    </row>
    <row r="336" customFormat="false" ht="22.35" hidden="false" customHeight="false" outlineLevel="0" collapsed="false">
      <c r="A336" s="6" t="n">
        <v>726</v>
      </c>
      <c r="B336" s="6" t="s">
        <v>339</v>
      </c>
      <c r="C336" s="7" t="s">
        <v>6156</v>
      </c>
      <c r="D336" s="6" t="s">
        <v>5991</v>
      </c>
      <c r="E336" s="6" t="n">
        <v>7</v>
      </c>
      <c r="F336" s="6" t="n">
        <v>7</v>
      </c>
      <c r="G336" s="6" t="n">
        <v>1</v>
      </c>
      <c r="H336" s="6" t="n">
        <v>8</v>
      </c>
      <c r="I336" s="6" t="n">
        <v>3</v>
      </c>
      <c r="J336" s="6" t="n">
        <v>4</v>
      </c>
      <c r="K336" s="6" t="n">
        <v>0</v>
      </c>
      <c r="L336" s="6" t="n">
        <v>1</v>
      </c>
      <c r="M336" s="6" t="n">
        <v>0</v>
      </c>
      <c r="N336" s="6" t="n">
        <v>1</v>
      </c>
      <c r="O336" s="6" t="n">
        <v>0</v>
      </c>
      <c r="P336" s="6" t="n">
        <v>0</v>
      </c>
      <c r="Q336" s="6" t="n">
        <v>1</v>
      </c>
      <c r="R336" s="6" t="n">
        <v>0</v>
      </c>
      <c r="S336" s="6" t="n">
        <v>1</v>
      </c>
      <c r="T336" s="6" t="n">
        <v>1</v>
      </c>
      <c r="U336" s="6" t="s">
        <v>337</v>
      </c>
    </row>
    <row r="337" customFormat="false" ht="22.35" hidden="false" customHeight="false" outlineLevel="0" collapsed="false">
      <c r="A337" s="6" t="n">
        <v>728</v>
      </c>
      <c r="B337" s="6" t="s">
        <v>339</v>
      </c>
      <c r="C337" s="7" t="s">
        <v>6157</v>
      </c>
      <c r="D337" s="6" t="s">
        <v>5991</v>
      </c>
      <c r="E337" s="6" t="n">
        <v>3</v>
      </c>
      <c r="F337" s="6" t="n">
        <v>7</v>
      </c>
      <c r="G337" s="6" t="n">
        <v>1</v>
      </c>
      <c r="H337" s="6" t="n">
        <v>8</v>
      </c>
      <c r="I337" s="6" t="n">
        <v>3</v>
      </c>
      <c r="J337" s="6" t="n">
        <v>4</v>
      </c>
      <c r="K337" s="6" t="n">
        <v>0</v>
      </c>
      <c r="L337" s="6" t="n">
        <v>1</v>
      </c>
      <c r="M337" s="6" t="n">
        <v>0</v>
      </c>
      <c r="N337" s="6" t="n">
        <v>1</v>
      </c>
      <c r="O337" s="6" t="n">
        <v>0</v>
      </c>
      <c r="P337" s="6" t="n">
        <v>0</v>
      </c>
      <c r="Q337" s="6" t="n">
        <v>1</v>
      </c>
      <c r="R337" s="6" t="n">
        <v>0</v>
      </c>
      <c r="S337" s="6" t="n">
        <v>1</v>
      </c>
      <c r="T337" s="6" t="n">
        <v>1</v>
      </c>
      <c r="U337" s="6" t="s">
        <v>337</v>
      </c>
    </row>
    <row r="338" customFormat="false" ht="22.35" hidden="false" customHeight="false" outlineLevel="0" collapsed="false">
      <c r="A338" s="6" t="n">
        <v>730</v>
      </c>
      <c r="B338" s="6" t="s">
        <v>339</v>
      </c>
      <c r="C338" s="7" t="s">
        <v>6158</v>
      </c>
      <c r="D338" s="6" t="s">
        <v>5991</v>
      </c>
      <c r="E338" s="6" t="n">
        <v>6</v>
      </c>
      <c r="F338" s="6" t="n">
        <v>7</v>
      </c>
      <c r="G338" s="6" t="n">
        <v>1</v>
      </c>
      <c r="H338" s="6" t="n">
        <v>8</v>
      </c>
      <c r="I338" s="6" t="n">
        <v>3</v>
      </c>
      <c r="J338" s="6" t="n">
        <v>4</v>
      </c>
      <c r="K338" s="6" t="n">
        <v>0</v>
      </c>
      <c r="L338" s="6" t="n">
        <v>1</v>
      </c>
      <c r="M338" s="6" t="n">
        <v>0</v>
      </c>
      <c r="N338" s="6" t="n">
        <v>1</v>
      </c>
      <c r="O338" s="6" t="n">
        <v>0</v>
      </c>
      <c r="P338" s="6" t="n">
        <v>0</v>
      </c>
      <c r="Q338" s="6" t="n">
        <v>1</v>
      </c>
      <c r="R338" s="6" t="n">
        <v>0</v>
      </c>
      <c r="S338" s="6" t="n">
        <v>1</v>
      </c>
      <c r="T338" s="6" t="n">
        <v>1</v>
      </c>
      <c r="U338" s="6" t="s">
        <v>337</v>
      </c>
    </row>
    <row r="339" customFormat="false" ht="22.35" hidden="false" customHeight="false" outlineLevel="0" collapsed="false">
      <c r="A339" s="6" t="n">
        <v>732</v>
      </c>
      <c r="B339" s="6" t="s">
        <v>339</v>
      </c>
      <c r="C339" s="7" t="s">
        <v>6159</v>
      </c>
      <c r="D339" s="6" t="s">
        <v>5991</v>
      </c>
      <c r="E339" s="6" t="n">
        <v>7</v>
      </c>
      <c r="F339" s="6" t="n">
        <v>7</v>
      </c>
      <c r="G339" s="6" t="n">
        <v>1</v>
      </c>
      <c r="H339" s="6" t="n">
        <v>8</v>
      </c>
      <c r="I339" s="6" t="n">
        <v>3</v>
      </c>
      <c r="J339" s="6" t="n">
        <v>4</v>
      </c>
      <c r="K339" s="6" t="n">
        <v>0</v>
      </c>
      <c r="L339" s="6" t="n">
        <v>1</v>
      </c>
      <c r="M339" s="6" t="n">
        <v>0</v>
      </c>
      <c r="N339" s="6" t="n">
        <v>1</v>
      </c>
      <c r="O339" s="6" t="n">
        <v>0</v>
      </c>
      <c r="P339" s="6" t="n">
        <v>0</v>
      </c>
      <c r="Q339" s="6" t="n">
        <v>1</v>
      </c>
      <c r="R339" s="6" t="n">
        <v>0</v>
      </c>
      <c r="S339" s="6" t="n">
        <v>1</v>
      </c>
      <c r="T339" s="6" t="n">
        <v>1</v>
      </c>
      <c r="U339" s="6" t="s">
        <v>337</v>
      </c>
    </row>
    <row r="340" customFormat="false" ht="22.35" hidden="false" customHeight="false" outlineLevel="0" collapsed="false">
      <c r="A340" s="6" t="n">
        <v>734</v>
      </c>
      <c r="B340" s="6" t="s">
        <v>339</v>
      </c>
      <c r="C340" s="7" t="s">
        <v>6160</v>
      </c>
      <c r="D340" s="6" t="s">
        <v>5997</v>
      </c>
      <c r="E340" s="6" t="n">
        <v>5</v>
      </c>
      <c r="F340" s="6" t="n">
        <v>1</v>
      </c>
      <c r="G340" s="6" t="n">
        <v>7</v>
      </c>
      <c r="H340" s="6" t="n">
        <v>7</v>
      </c>
      <c r="I340" s="6" t="n">
        <v>5</v>
      </c>
      <c r="J340" s="6" t="n">
        <v>1</v>
      </c>
      <c r="K340" s="6" t="n">
        <v>1</v>
      </c>
      <c r="L340" s="6" t="n">
        <v>0</v>
      </c>
      <c r="M340" s="6" t="n">
        <v>0</v>
      </c>
      <c r="N340" s="6" t="n">
        <v>0</v>
      </c>
      <c r="O340" s="6" t="n">
        <v>0</v>
      </c>
      <c r="P340" s="6" t="n">
        <v>0</v>
      </c>
      <c r="Q340" s="6" t="n">
        <v>0</v>
      </c>
      <c r="R340" s="6" t="n">
        <v>1</v>
      </c>
      <c r="S340" s="6" t="n">
        <v>1</v>
      </c>
      <c r="T340" s="6" t="n">
        <v>0</v>
      </c>
      <c r="U340" s="6" t="s">
        <v>337</v>
      </c>
    </row>
    <row r="341" customFormat="false" ht="22.35" hidden="false" customHeight="false" outlineLevel="0" collapsed="false">
      <c r="A341" s="6" t="n">
        <v>737</v>
      </c>
      <c r="B341" s="6" t="s">
        <v>339</v>
      </c>
      <c r="C341" s="7" t="s">
        <v>6036</v>
      </c>
      <c r="D341" s="6" t="s">
        <v>5997</v>
      </c>
      <c r="E341" s="6" t="n">
        <v>2</v>
      </c>
      <c r="F341" s="6" t="n">
        <v>1</v>
      </c>
      <c r="G341" s="6" t="n">
        <v>7</v>
      </c>
      <c r="H341" s="6" t="n">
        <v>7</v>
      </c>
      <c r="I341" s="6" t="n">
        <v>5</v>
      </c>
      <c r="J341" s="6" t="n">
        <v>1</v>
      </c>
      <c r="K341" s="6" t="n">
        <v>1</v>
      </c>
      <c r="L341" s="6" t="n">
        <v>0</v>
      </c>
      <c r="M341" s="6" t="n">
        <v>0</v>
      </c>
      <c r="N341" s="6" t="n">
        <v>0</v>
      </c>
      <c r="O341" s="6" t="n">
        <v>0</v>
      </c>
      <c r="P341" s="6" t="n">
        <v>0</v>
      </c>
      <c r="Q341" s="6" t="n">
        <v>0</v>
      </c>
      <c r="R341" s="6" t="n">
        <v>1</v>
      </c>
      <c r="S341" s="6" t="n">
        <v>1</v>
      </c>
      <c r="T341" s="6" t="n">
        <v>0</v>
      </c>
      <c r="U341" s="6" t="s">
        <v>337</v>
      </c>
    </row>
    <row r="342" customFormat="false" ht="22.35" hidden="false" customHeight="false" outlineLevel="0" collapsed="false">
      <c r="A342" s="6" t="n">
        <v>740</v>
      </c>
      <c r="B342" s="6" t="s">
        <v>339</v>
      </c>
      <c r="C342" s="7" t="s">
        <v>6161</v>
      </c>
      <c r="D342" s="6" t="s">
        <v>5997</v>
      </c>
      <c r="E342" s="6" t="n">
        <v>3</v>
      </c>
      <c r="F342" s="6" t="n">
        <v>1</v>
      </c>
      <c r="G342" s="6" t="n">
        <v>7</v>
      </c>
      <c r="H342" s="6" t="n">
        <v>7</v>
      </c>
      <c r="I342" s="6" t="n">
        <v>5</v>
      </c>
      <c r="J342" s="6" t="n">
        <v>1</v>
      </c>
      <c r="K342" s="6" t="n">
        <v>1</v>
      </c>
      <c r="L342" s="6" t="n">
        <v>0</v>
      </c>
      <c r="M342" s="6" t="n">
        <v>0</v>
      </c>
      <c r="N342" s="6" t="n">
        <v>0</v>
      </c>
      <c r="O342" s="6" t="n">
        <v>0</v>
      </c>
      <c r="P342" s="6" t="n">
        <v>0</v>
      </c>
      <c r="Q342" s="6" t="n">
        <v>0</v>
      </c>
      <c r="R342" s="6" t="n">
        <v>1</v>
      </c>
      <c r="S342" s="6" t="n">
        <v>1</v>
      </c>
      <c r="T342" s="6" t="n">
        <v>0</v>
      </c>
      <c r="U342" s="6" t="s">
        <v>337</v>
      </c>
    </row>
    <row r="343" customFormat="false" ht="22.35" hidden="false" customHeight="false" outlineLevel="0" collapsed="false">
      <c r="A343" s="6" t="n">
        <v>743</v>
      </c>
      <c r="B343" s="6" t="s">
        <v>339</v>
      </c>
      <c r="C343" s="7" t="s">
        <v>6040</v>
      </c>
      <c r="D343" s="6" t="s">
        <v>5997</v>
      </c>
      <c r="E343" s="6" t="n">
        <v>1</v>
      </c>
      <c r="F343" s="6" t="n">
        <v>1</v>
      </c>
      <c r="G343" s="6" t="n">
        <v>7</v>
      </c>
      <c r="H343" s="6" t="n">
        <v>7</v>
      </c>
      <c r="I343" s="6" t="n">
        <v>5</v>
      </c>
      <c r="J343" s="6" t="n">
        <v>1</v>
      </c>
      <c r="K343" s="6" t="n">
        <v>1</v>
      </c>
      <c r="L343" s="6" t="n">
        <v>0</v>
      </c>
      <c r="M343" s="6" t="n">
        <v>0</v>
      </c>
      <c r="N343" s="6" t="n">
        <v>0</v>
      </c>
      <c r="O343" s="6" t="n">
        <v>0</v>
      </c>
      <c r="P343" s="6" t="n">
        <v>0</v>
      </c>
      <c r="Q343" s="6" t="n">
        <v>0</v>
      </c>
      <c r="R343" s="6" t="n">
        <v>1</v>
      </c>
      <c r="S343" s="6" t="n">
        <v>1</v>
      </c>
      <c r="T343" s="6" t="n">
        <v>0</v>
      </c>
      <c r="U343" s="6" t="s">
        <v>337</v>
      </c>
    </row>
    <row r="344" customFormat="false" ht="22.35" hidden="false" customHeight="false" outlineLevel="0" collapsed="false">
      <c r="A344" s="6" t="n">
        <v>746</v>
      </c>
      <c r="B344" s="6" t="s">
        <v>339</v>
      </c>
      <c r="C344" s="7" t="s">
        <v>6162</v>
      </c>
      <c r="D344" s="6" t="s">
        <v>5997</v>
      </c>
      <c r="E344" s="6" t="n">
        <v>8</v>
      </c>
      <c r="F344" s="6" t="n">
        <v>1</v>
      </c>
      <c r="G344" s="6" t="n">
        <v>7</v>
      </c>
      <c r="H344" s="6" t="n">
        <v>7</v>
      </c>
      <c r="I344" s="6" t="n">
        <v>5</v>
      </c>
      <c r="J344" s="6" t="n">
        <v>1</v>
      </c>
      <c r="K344" s="6" t="n">
        <v>1</v>
      </c>
      <c r="L344" s="6" t="n">
        <v>0</v>
      </c>
      <c r="M344" s="6" t="n">
        <v>0</v>
      </c>
      <c r="N344" s="6" t="n">
        <v>0</v>
      </c>
      <c r="O344" s="6" t="n">
        <v>0</v>
      </c>
      <c r="P344" s="6" t="n">
        <v>0</v>
      </c>
      <c r="Q344" s="6" t="n">
        <v>0</v>
      </c>
      <c r="R344" s="6" t="n">
        <v>1</v>
      </c>
      <c r="S344" s="6" t="n">
        <v>1</v>
      </c>
      <c r="T344" s="6" t="n">
        <v>0</v>
      </c>
      <c r="U344" s="6" t="s">
        <v>337</v>
      </c>
    </row>
    <row r="345" customFormat="false" ht="22.35" hidden="false" customHeight="false" outlineLevel="0" collapsed="false">
      <c r="A345" s="6" t="n">
        <v>749</v>
      </c>
      <c r="B345" s="6" t="s">
        <v>339</v>
      </c>
      <c r="C345" s="7" t="s">
        <v>6163</v>
      </c>
      <c r="D345" s="6" t="s">
        <v>6003</v>
      </c>
      <c r="E345" s="6" t="n">
        <v>5</v>
      </c>
      <c r="F345" s="6" t="n">
        <v>1</v>
      </c>
      <c r="G345" s="6" t="n">
        <v>2</v>
      </c>
      <c r="H345" s="6" t="n">
        <v>9</v>
      </c>
      <c r="I345" s="6" t="n">
        <v>1</v>
      </c>
      <c r="J345" s="6" t="n">
        <v>8</v>
      </c>
      <c r="K345" s="6" t="n">
        <v>0</v>
      </c>
      <c r="L345" s="6" t="n">
        <v>0</v>
      </c>
      <c r="M345" s="6" t="n">
        <v>1</v>
      </c>
      <c r="N345" s="6" t="n">
        <v>1</v>
      </c>
      <c r="O345" s="6" t="n">
        <v>0</v>
      </c>
      <c r="P345" s="6" t="n">
        <v>1</v>
      </c>
      <c r="Q345" s="6" t="n">
        <v>0</v>
      </c>
      <c r="R345" s="6" t="n">
        <v>0</v>
      </c>
      <c r="S345" s="6" t="n">
        <v>0</v>
      </c>
      <c r="T345" s="6" t="n">
        <v>0</v>
      </c>
      <c r="U345" s="6" t="s">
        <v>337</v>
      </c>
    </row>
    <row r="346" customFormat="false" ht="22.35" hidden="false" customHeight="false" outlineLevel="0" collapsed="false">
      <c r="A346" s="6" t="n">
        <v>751</v>
      </c>
      <c r="B346" s="6" t="s">
        <v>339</v>
      </c>
      <c r="C346" s="7" t="s">
        <v>6164</v>
      </c>
      <c r="D346" s="6" t="s">
        <v>6003</v>
      </c>
      <c r="E346" s="6" t="n">
        <v>2</v>
      </c>
      <c r="F346" s="6" t="n">
        <v>1</v>
      </c>
      <c r="G346" s="6" t="n">
        <v>2</v>
      </c>
      <c r="H346" s="6" t="n">
        <v>9</v>
      </c>
      <c r="I346" s="6" t="n">
        <v>1</v>
      </c>
      <c r="J346" s="6" t="n">
        <v>8</v>
      </c>
      <c r="K346" s="6" t="n">
        <v>0</v>
      </c>
      <c r="L346" s="6" t="n">
        <v>0</v>
      </c>
      <c r="M346" s="6" t="n">
        <v>1</v>
      </c>
      <c r="N346" s="6" t="n">
        <v>1</v>
      </c>
      <c r="O346" s="6" t="n">
        <v>0</v>
      </c>
      <c r="P346" s="6" t="n">
        <v>1</v>
      </c>
      <c r="Q346" s="6" t="n">
        <v>0</v>
      </c>
      <c r="R346" s="6" t="n">
        <v>0</v>
      </c>
      <c r="S346" s="6" t="n">
        <v>0</v>
      </c>
      <c r="T346" s="6" t="n">
        <v>0</v>
      </c>
      <c r="U346" s="6" t="s">
        <v>337</v>
      </c>
    </row>
    <row r="347" customFormat="false" ht="22.35" hidden="false" customHeight="false" outlineLevel="0" collapsed="false">
      <c r="A347" s="6" t="n">
        <v>753</v>
      </c>
      <c r="B347" s="6" t="s">
        <v>339</v>
      </c>
      <c r="C347" s="7" t="s">
        <v>6045</v>
      </c>
      <c r="D347" s="6" t="s">
        <v>6003</v>
      </c>
      <c r="E347" s="6" t="n">
        <v>9</v>
      </c>
      <c r="F347" s="6" t="n">
        <v>1</v>
      </c>
      <c r="G347" s="6" t="n">
        <v>2</v>
      </c>
      <c r="H347" s="6" t="n">
        <v>9</v>
      </c>
      <c r="I347" s="6" t="n">
        <v>1</v>
      </c>
      <c r="J347" s="6" t="n">
        <v>8</v>
      </c>
      <c r="K347" s="6" t="n">
        <v>0</v>
      </c>
      <c r="L347" s="6" t="n">
        <v>0</v>
      </c>
      <c r="M347" s="6" t="n">
        <v>1</v>
      </c>
      <c r="N347" s="6" t="n">
        <v>1</v>
      </c>
      <c r="O347" s="6" t="n">
        <v>0</v>
      </c>
      <c r="P347" s="6" t="n">
        <v>1</v>
      </c>
      <c r="Q347" s="6" t="n">
        <v>0</v>
      </c>
      <c r="R347" s="6" t="n">
        <v>0</v>
      </c>
      <c r="S347" s="6" t="n">
        <v>0</v>
      </c>
      <c r="T347" s="6" t="n">
        <v>0</v>
      </c>
      <c r="U347" s="6" t="s">
        <v>337</v>
      </c>
    </row>
    <row r="348" customFormat="false" ht="22.35" hidden="false" customHeight="false" outlineLevel="0" collapsed="false">
      <c r="A348" s="6" t="n">
        <v>755</v>
      </c>
      <c r="B348" s="6" t="s">
        <v>339</v>
      </c>
      <c r="C348" s="7" t="s">
        <v>6165</v>
      </c>
      <c r="D348" s="6" t="s">
        <v>6003</v>
      </c>
      <c r="E348" s="6" t="n">
        <v>5</v>
      </c>
      <c r="F348" s="6" t="n">
        <v>1</v>
      </c>
      <c r="G348" s="6" t="n">
        <v>2</v>
      </c>
      <c r="H348" s="6" t="n">
        <v>9</v>
      </c>
      <c r="I348" s="6" t="n">
        <v>1</v>
      </c>
      <c r="J348" s="6" t="n">
        <v>8</v>
      </c>
      <c r="K348" s="6" t="n">
        <v>0</v>
      </c>
      <c r="L348" s="6" t="n">
        <v>0</v>
      </c>
      <c r="M348" s="6" t="n">
        <v>1</v>
      </c>
      <c r="N348" s="6" t="n">
        <v>1</v>
      </c>
      <c r="O348" s="6" t="n">
        <v>0</v>
      </c>
      <c r="P348" s="6" t="n">
        <v>1</v>
      </c>
      <c r="Q348" s="6" t="n">
        <v>0</v>
      </c>
      <c r="R348" s="6" t="n">
        <v>0</v>
      </c>
      <c r="S348" s="6" t="n">
        <v>0</v>
      </c>
      <c r="T348" s="6" t="n">
        <v>0</v>
      </c>
      <c r="U348" s="6" t="s">
        <v>337</v>
      </c>
    </row>
    <row r="349" customFormat="false" ht="22.35" hidden="false" customHeight="false" outlineLevel="0" collapsed="false">
      <c r="A349" s="6" t="n">
        <v>757</v>
      </c>
      <c r="B349" s="6" t="s">
        <v>339</v>
      </c>
      <c r="C349" s="7" t="s">
        <v>6166</v>
      </c>
      <c r="D349" s="6" t="s">
        <v>6003</v>
      </c>
      <c r="E349" s="6" t="n">
        <v>6</v>
      </c>
      <c r="F349" s="6" t="n">
        <v>1</v>
      </c>
      <c r="G349" s="6" t="n">
        <v>2</v>
      </c>
      <c r="H349" s="6" t="n">
        <v>9</v>
      </c>
      <c r="I349" s="6" t="n">
        <v>1</v>
      </c>
      <c r="J349" s="6" t="n">
        <v>8</v>
      </c>
      <c r="K349" s="6" t="n">
        <v>0</v>
      </c>
      <c r="L349" s="6" t="n">
        <v>0</v>
      </c>
      <c r="M349" s="6" t="n">
        <v>1</v>
      </c>
      <c r="N349" s="6" t="n">
        <v>1</v>
      </c>
      <c r="O349" s="6" t="n">
        <v>0</v>
      </c>
      <c r="P349" s="6" t="n">
        <v>1</v>
      </c>
      <c r="Q349" s="6" t="n">
        <v>0</v>
      </c>
      <c r="R349" s="6" t="n">
        <v>0</v>
      </c>
      <c r="S349" s="6" t="n">
        <v>0</v>
      </c>
      <c r="T349" s="6" t="n">
        <v>0</v>
      </c>
      <c r="U349" s="6" t="s">
        <v>337</v>
      </c>
    </row>
    <row r="350" customFormat="false" ht="22.35" hidden="false" customHeight="false" outlineLevel="0" collapsed="false">
      <c r="A350" s="6" t="n">
        <v>759</v>
      </c>
      <c r="B350" s="6" t="s">
        <v>339</v>
      </c>
      <c r="C350" s="7" t="s">
        <v>6047</v>
      </c>
      <c r="D350" s="6" t="s">
        <v>6009</v>
      </c>
      <c r="E350" s="6" t="n">
        <v>3</v>
      </c>
      <c r="F350" s="6" t="n">
        <v>9</v>
      </c>
      <c r="G350" s="6" t="n">
        <v>1</v>
      </c>
      <c r="H350" s="6" t="n">
        <v>2</v>
      </c>
      <c r="I350" s="6" t="n">
        <v>6</v>
      </c>
      <c r="J350" s="6" t="n">
        <v>1</v>
      </c>
      <c r="K350" s="6" t="n">
        <v>0</v>
      </c>
      <c r="L350" s="6" t="n">
        <v>0</v>
      </c>
      <c r="M350" s="6" t="n">
        <v>0</v>
      </c>
      <c r="N350" s="6" t="n">
        <v>0</v>
      </c>
      <c r="O350" s="6" t="n">
        <v>0</v>
      </c>
      <c r="P350" s="6" t="n">
        <v>0</v>
      </c>
      <c r="Q350" s="6" t="n">
        <v>0</v>
      </c>
      <c r="R350" s="6" t="n">
        <v>0</v>
      </c>
      <c r="S350" s="6" t="n">
        <v>0</v>
      </c>
      <c r="T350" s="6" t="n">
        <v>0</v>
      </c>
      <c r="U350" s="6" t="s">
        <v>337</v>
      </c>
    </row>
    <row r="351" customFormat="false" ht="22.35" hidden="false" customHeight="false" outlineLevel="0" collapsed="false">
      <c r="A351" s="6" t="n">
        <v>761</v>
      </c>
      <c r="B351" s="6" t="s">
        <v>339</v>
      </c>
      <c r="C351" s="7" t="s">
        <v>6167</v>
      </c>
      <c r="D351" s="6" t="s">
        <v>6009</v>
      </c>
      <c r="E351" s="6" t="n">
        <v>4</v>
      </c>
      <c r="F351" s="6" t="n">
        <v>9</v>
      </c>
      <c r="G351" s="6" t="n">
        <v>1</v>
      </c>
      <c r="H351" s="6" t="n">
        <v>2</v>
      </c>
      <c r="I351" s="6" t="n">
        <v>6</v>
      </c>
      <c r="J351" s="6" t="n">
        <v>1</v>
      </c>
      <c r="K351" s="6" t="n">
        <v>0</v>
      </c>
      <c r="L351" s="6" t="n">
        <v>0</v>
      </c>
      <c r="M351" s="6" t="n">
        <v>0</v>
      </c>
      <c r="N351" s="6" t="n">
        <v>0</v>
      </c>
      <c r="O351" s="6" t="n">
        <v>0</v>
      </c>
      <c r="P351" s="6" t="n">
        <v>0</v>
      </c>
      <c r="Q351" s="6" t="n">
        <v>0</v>
      </c>
      <c r="R351" s="6" t="n">
        <v>0</v>
      </c>
      <c r="S351" s="6" t="n">
        <v>0</v>
      </c>
      <c r="T351" s="6" t="n">
        <v>0</v>
      </c>
      <c r="U351" s="6" t="s">
        <v>337</v>
      </c>
    </row>
    <row r="352" customFormat="false" ht="22.35" hidden="false" customHeight="false" outlineLevel="0" collapsed="false">
      <c r="A352" s="6" t="n">
        <v>763</v>
      </c>
      <c r="B352" s="6" t="s">
        <v>339</v>
      </c>
      <c r="C352" s="7" t="s">
        <v>6168</v>
      </c>
      <c r="D352" s="6" t="s">
        <v>6009</v>
      </c>
      <c r="E352" s="6" t="n">
        <v>4</v>
      </c>
      <c r="F352" s="6" t="n">
        <v>9</v>
      </c>
      <c r="G352" s="6" t="n">
        <v>1</v>
      </c>
      <c r="H352" s="6" t="n">
        <v>2</v>
      </c>
      <c r="I352" s="6" t="n">
        <v>6</v>
      </c>
      <c r="J352" s="6" t="n">
        <v>1</v>
      </c>
      <c r="K352" s="6" t="n">
        <v>0</v>
      </c>
      <c r="L352" s="6" t="n">
        <v>0</v>
      </c>
      <c r="M352" s="6" t="n">
        <v>0</v>
      </c>
      <c r="N352" s="6" t="n">
        <v>0</v>
      </c>
      <c r="O352" s="6" t="n">
        <v>0</v>
      </c>
      <c r="P352" s="6" t="n">
        <v>0</v>
      </c>
      <c r="Q352" s="6" t="n">
        <v>0</v>
      </c>
      <c r="R352" s="6" t="n">
        <v>0</v>
      </c>
      <c r="S352" s="6" t="n">
        <v>0</v>
      </c>
      <c r="T352" s="6" t="n">
        <v>0</v>
      </c>
      <c r="U352" s="6" t="s">
        <v>337</v>
      </c>
    </row>
    <row r="353" customFormat="false" ht="22.35" hidden="false" customHeight="false" outlineLevel="0" collapsed="false">
      <c r="A353" s="6" t="n">
        <v>765</v>
      </c>
      <c r="B353" s="6" t="s">
        <v>339</v>
      </c>
      <c r="C353" s="7" t="s">
        <v>6169</v>
      </c>
      <c r="D353" s="6" t="s">
        <v>6009</v>
      </c>
      <c r="E353" s="6" t="n">
        <v>9</v>
      </c>
      <c r="F353" s="6" t="n">
        <v>9</v>
      </c>
      <c r="G353" s="6" t="n">
        <v>1</v>
      </c>
      <c r="H353" s="6" t="n">
        <v>2</v>
      </c>
      <c r="I353" s="6" t="n">
        <v>6</v>
      </c>
      <c r="J353" s="6" t="n">
        <v>1</v>
      </c>
      <c r="K353" s="6" t="n">
        <v>0</v>
      </c>
      <c r="L353" s="6" t="n">
        <v>0</v>
      </c>
      <c r="M353" s="6" t="n">
        <v>0</v>
      </c>
      <c r="N353" s="6" t="n">
        <v>0</v>
      </c>
      <c r="O353" s="6" t="n">
        <v>0</v>
      </c>
      <c r="P353" s="6" t="n">
        <v>0</v>
      </c>
      <c r="Q353" s="6" t="n">
        <v>0</v>
      </c>
      <c r="R353" s="6" t="n">
        <v>0</v>
      </c>
      <c r="S353" s="6" t="n">
        <v>0</v>
      </c>
      <c r="T353" s="6" t="n">
        <v>0</v>
      </c>
      <c r="U353" s="6" t="s">
        <v>337</v>
      </c>
    </row>
    <row r="354" customFormat="false" ht="22.35" hidden="false" customHeight="false" outlineLevel="0" collapsed="false">
      <c r="A354" s="6" t="n">
        <v>767</v>
      </c>
      <c r="B354" s="6" t="s">
        <v>339</v>
      </c>
      <c r="C354" s="7" t="s">
        <v>6170</v>
      </c>
      <c r="D354" s="6" t="s">
        <v>6009</v>
      </c>
      <c r="E354" s="6" t="n">
        <v>6</v>
      </c>
      <c r="F354" s="6" t="n">
        <v>9</v>
      </c>
      <c r="G354" s="6" t="n">
        <v>1</v>
      </c>
      <c r="H354" s="6" t="n">
        <v>2</v>
      </c>
      <c r="I354" s="6" t="n">
        <v>6</v>
      </c>
      <c r="J354" s="6" t="n">
        <v>1</v>
      </c>
      <c r="K354" s="6" t="n">
        <v>0</v>
      </c>
      <c r="L354" s="6" t="n">
        <v>0</v>
      </c>
      <c r="M354" s="6" t="n">
        <v>0</v>
      </c>
      <c r="N354" s="6" t="n">
        <v>0</v>
      </c>
      <c r="O354" s="6" t="n">
        <v>0</v>
      </c>
      <c r="P354" s="6" t="n">
        <v>0</v>
      </c>
      <c r="Q354" s="6" t="n">
        <v>0</v>
      </c>
      <c r="R354" s="6" t="n">
        <v>0</v>
      </c>
      <c r="S354" s="6" t="n">
        <v>0</v>
      </c>
      <c r="T354" s="6" t="n">
        <v>0</v>
      </c>
      <c r="U354" s="6" t="s">
        <v>337</v>
      </c>
    </row>
    <row r="355" customFormat="false" ht="22.35" hidden="false" customHeight="false" outlineLevel="0" collapsed="false">
      <c r="A355" s="6" t="n">
        <v>769</v>
      </c>
      <c r="B355" s="6" t="s">
        <v>339</v>
      </c>
      <c r="C355" s="7" t="s">
        <v>6171</v>
      </c>
      <c r="D355" s="6" t="s">
        <v>6015</v>
      </c>
      <c r="E355" s="6" t="n">
        <v>2</v>
      </c>
      <c r="F355" s="6" t="n">
        <v>4</v>
      </c>
      <c r="G355" s="6" t="n">
        <v>1</v>
      </c>
      <c r="H355" s="6" t="n">
        <v>2</v>
      </c>
      <c r="I355" s="6" t="n">
        <v>10</v>
      </c>
      <c r="J355" s="6" t="n">
        <v>4</v>
      </c>
      <c r="K355" s="6" t="n">
        <v>0</v>
      </c>
      <c r="L355" s="6" t="n">
        <v>0</v>
      </c>
      <c r="M355" s="6" t="n">
        <v>1</v>
      </c>
      <c r="N355" s="6" t="n">
        <v>0</v>
      </c>
      <c r="O355" s="6" t="n">
        <v>1</v>
      </c>
      <c r="P355" s="6" t="n">
        <v>0</v>
      </c>
      <c r="Q355" s="6" t="n">
        <v>0</v>
      </c>
      <c r="R355" s="6" t="n">
        <v>0</v>
      </c>
      <c r="S355" s="6" t="n">
        <v>0</v>
      </c>
      <c r="T355" s="6" t="n">
        <v>1</v>
      </c>
      <c r="U355" s="6" t="s">
        <v>337</v>
      </c>
    </row>
    <row r="356" customFormat="false" ht="22.35" hidden="false" customHeight="false" outlineLevel="0" collapsed="false">
      <c r="A356" s="6" t="n">
        <v>771</v>
      </c>
      <c r="B356" s="6" t="s">
        <v>339</v>
      </c>
      <c r="C356" s="7" t="s">
        <v>6172</v>
      </c>
      <c r="D356" s="6" t="s">
        <v>6015</v>
      </c>
      <c r="E356" s="6" t="n">
        <v>6</v>
      </c>
      <c r="F356" s="6" t="n">
        <v>4</v>
      </c>
      <c r="G356" s="6" t="n">
        <v>1</v>
      </c>
      <c r="H356" s="6" t="n">
        <v>2</v>
      </c>
      <c r="I356" s="6" t="n">
        <v>10</v>
      </c>
      <c r="J356" s="6" t="n">
        <v>4</v>
      </c>
      <c r="K356" s="6" t="n">
        <v>0</v>
      </c>
      <c r="L356" s="6" t="n">
        <v>0</v>
      </c>
      <c r="M356" s="6" t="n">
        <v>1</v>
      </c>
      <c r="N356" s="6" t="n">
        <v>0</v>
      </c>
      <c r="O356" s="6" t="n">
        <v>1</v>
      </c>
      <c r="P356" s="6" t="n">
        <v>0</v>
      </c>
      <c r="Q356" s="6" t="n">
        <v>0</v>
      </c>
      <c r="R356" s="6" t="n">
        <v>0</v>
      </c>
      <c r="S356" s="6" t="n">
        <v>0</v>
      </c>
      <c r="T356" s="6" t="n">
        <v>1</v>
      </c>
      <c r="U356" s="6" t="s">
        <v>337</v>
      </c>
    </row>
    <row r="357" customFormat="false" ht="22.35" hidden="false" customHeight="false" outlineLevel="0" collapsed="false">
      <c r="A357" s="6" t="n">
        <v>773</v>
      </c>
      <c r="B357" s="6" t="s">
        <v>339</v>
      </c>
      <c r="C357" s="7" t="s">
        <v>6173</v>
      </c>
      <c r="D357" s="6" t="s">
        <v>6015</v>
      </c>
      <c r="E357" s="6" t="n">
        <v>5</v>
      </c>
      <c r="F357" s="6" t="n">
        <v>4</v>
      </c>
      <c r="G357" s="6" t="n">
        <v>1</v>
      </c>
      <c r="H357" s="6" t="n">
        <v>2</v>
      </c>
      <c r="I357" s="6" t="n">
        <v>10</v>
      </c>
      <c r="J357" s="6" t="n">
        <v>4</v>
      </c>
      <c r="K357" s="6" t="n">
        <v>0</v>
      </c>
      <c r="L357" s="6" t="n">
        <v>0</v>
      </c>
      <c r="M357" s="6" t="n">
        <v>1</v>
      </c>
      <c r="N357" s="6" t="n">
        <v>0</v>
      </c>
      <c r="O357" s="6" t="n">
        <v>1</v>
      </c>
      <c r="P357" s="6" t="n">
        <v>0</v>
      </c>
      <c r="Q357" s="6" t="n">
        <v>0</v>
      </c>
      <c r="R357" s="6" t="n">
        <v>0</v>
      </c>
      <c r="S357" s="6" t="n">
        <v>0</v>
      </c>
      <c r="T357" s="6" t="n">
        <v>1</v>
      </c>
      <c r="U357" s="6" t="s">
        <v>337</v>
      </c>
    </row>
    <row r="358" customFormat="false" ht="22.35" hidden="false" customHeight="false" outlineLevel="0" collapsed="false">
      <c r="A358" s="6" t="n">
        <v>775</v>
      </c>
      <c r="B358" s="6" t="s">
        <v>339</v>
      </c>
      <c r="C358" s="7" t="s">
        <v>6174</v>
      </c>
      <c r="D358" s="6" t="s">
        <v>6015</v>
      </c>
      <c r="E358" s="6" t="n">
        <v>7</v>
      </c>
      <c r="F358" s="6" t="n">
        <v>4</v>
      </c>
      <c r="G358" s="6" t="n">
        <v>1</v>
      </c>
      <c r="H358" s="6" t="n">
        <v>2</v>
      </c>
      <c r="I358" s="6" t="n">
        <v>10</v>
      </c>
      <c r="J358" s="6" t="n">
        <v>4</v>
      </c>
      <c r="K358" s="6" t="n">
        <v>0</v>
      </c>
      <c r="L358" s="6" t="n">
        <v>0</v>
      </c>
      <c r="M358" s="6" t="n">
        <v>1</v>
      </c>
      <c r="N358" s="6" t="n">
        <v>0</v>
      </c>
      <c r="O358" s="6" t="n">
        <v>1</v>
      </c>
      <c r="P358" s="6" t="n">
        <v>0</v>
      </c>
      <c r="Q358" s="6" t="n">
        <v>0</v>
      </c>
      <c r="R358" s="6" t="n">
        <v>0</v>
      </c>
      <c r="S358" s="6" t="n">
        <v>0</v>
      </c>
      <c r="T358" s="6" t="n">
        <v>1</v>
      </c>
      <c r="U358" s="6" t="s">
        <v>337</v>
      </c>
    </row>
    <row r="359" customFormat="false" ht="22.35" hidden="false" customHeight="false" outlineLevel="0" collapsed="false">
      <c r="A359" s="6" t="n">
        <v>777</v>
      </c>
      <c r="B359" s="6" t="s">
        <v>339</v>
      </c>
      <c r="C359" s="7" t="s">
        <v>6175</v>
      </c>
      <c r="D359" s="6" t="s">
        <v>6015</v>
      </c>
      <c r="E359" s="6" t="n">
        <v>1</v>
      </c>
      <c r="F359" s="6" t="n">
        <v>4</v>
      </c>
      <c r="G359" s="6" t="n">
        <v>1</v>
      </c>
      <c r="H359" s="6" t="n">
        <v>2</v>
      </c>
      <c r="I359" s="6" t="n">
        <v>10</v>
      </c>
      <c r="J359" s="6" t="n">
        <v>4</v>
      </c>
      <c r="K359" s="6" t="n">
        <v>0</v>
      </c>
      <c r="L359" s="6" t="n">
        <v>0</v>
      </c>
      <c r="M359" s="6" t="n">
        <v>1</v>
      </c>
      <c r="N359" s="6" t="n">
        <v>0</v>
      </c>
      <c r="O359" s="6" t="n">
        <v>1</v>
      </c>
      <c r="P359" s="6" t="n">
        <v>0</v>
      </c>
      <c r="Q359" s="6" t="n">
        <v>0</v>
      </c>
      <c r="R359" s="6" t="n">
        <v>0</v>
      </c>
      <c r="S359" s="6" t="n">
        <v>0</v>
      </c>
      <c r="T359" s="6" t="n">
        <v>1</v>
      </c>
      <c r="U359" s="6" t="s">
        <v>337</v>
      </c>
    </row>
    <row r="360" customFormat="false" ht="22.35" hidden="false" customHeight="false" outlineLevel="0" collapsed="false">
      <c r="A360" s="6" t="n">
        <v>779</v>
      </c>
      <c r="B360" s="6" t="s">
        <v>339</v>
      </c>
      <c r="C360" s="7" t="s">
        <v>6176</v>
      </c>
      <c r="D360" s="6" t="s">
        <v>6021</v>
      </c>
      <c r="E360" s="6" t="n">
        <v>8</v>
      </c>
      <c r="F360" s="6" t="n">
        <v>3</v>
      </c>
      <c r="G360" s="6" t="n">
        <v>3</v>
      </c>
      <c r="H360" s="6" t="n">
        <v>2</v>
      </c>
      <c r="I360" s="6" t="n">
        <v>6</v>
      </c>
      <c r="J360" s="6" t="n">
        <v>2</v>
      </c>
      <c r="K360" s="6" t="n">
        <v>1</v>
      </c>
      <c r="L360" s="6" t="n">
        <v>0</v>
      </c>
      <c r="M360" s="6" t="n">
        <v>0</v>
      </c>
      <c r="N360" s="6" t="n">
        <v>0</v>
      </c>
      <c r="O360" s="6" t="n">
        <v>1</v>
      </c>
      <c r="P360" s="6" t="n">
        <v>0</v>
      </c>
      <c r="Q360" s="6" t="n">
        <v>0</v>
      </c>
      <c r="R360" s="6" t="n">
        <v>1</v>
      </c>
      <c r="S360" s="6" t="n">
        <v>0</v>
      </c>
      <c r="T360" s="6" t="n">
        <v>0</v>
      </c>
      <c r="U360" s="6" t="s">
        <v>337</v>
      </c>
    </row>
    <row r="361" customFormat="false" ht="22.35" hidden="false" customHeight="false" outlineLevel="0" collapsed="false">
      <c r="A361" s="6" t="n">
        <v>782</v>
      </c>
      <c r="B361" s="6" t="s">
        <v>339</v>
      </c>
      <c r="C361" s="7" t="s">
        <v>6060</v>
      </c>
      <c r="D361" s="6" t="s">
        <v>6021</v>
      </c>
      <c r="E361" s="6" t="n">
        <v>2</v>
      </c>
      <c r="F361" s="6" t="n">
        <v>3</v>
      </c>
      <c r="G361" s="6" t="n">
        <v>3</v>
      </c>
      <c r="H361" s="6" t="n">
        <v>2</v>
      </c>
      <c r="I361" s="6" t="n">
        <v>6</v>
      </c>
      <c r="J361" s="6" t="n">
        <v>2</v>
      </c>
      <c r="K361" s="6" t="n">
        <v>1</v>
      </c>
      <c r="L361" s="6" t="n">
        <v>0</v>
      </c>
      <c r="M361" s="6" t="n">
        <v>0</v>
      </c>
      <c r="N361" s="6" t="n">
        <v>0</v>
      </c>
      <c r="O361" s="6" t="n">
        <v>1</v>
      </c>
      <c r="P361" s="6" t="n">
        <v>0</v>
      </c>
      <c r="Q361" s="6" t="n">
        <v>0</v>
      </c>
      <c r="R361" s="6" t="n">
        <v>1</v>
      </c>
      <c r="S361" s="6" t="n">
        <v>0</v>
      </c>
      <c r="T361" s="6" t="n">
        <v>0</v>
      </c>
      <c r="U361" s="6" t="s">
        <v>337</v>
      </c>
    </row>
    <row r="362" customFormat="false" ht="22.35" hidden="false" customHeight="false" outlineLevel="0" collapsed="false">
      <c r="A362" s="6" t="n">
        <v>785</v>
      </c>
      <c r="B362" s="6" t="s">
        <v>339</v>
      </c>
      <c r="C362" s="7" t="s">
        <v>6062</v>
      </c>
      <c r="D362" s="6" t="s">
        <v>6021</v>
      </c>
      <c r="E362" s="6" t="n">
        <v>6</v>
      </c>
      <c r="F362" s="6" t="n">
        <v>3</v>
      </c>
      <c r="G362" s="6" t="n">
        <v>3</v>
      </c>
      <c r="H362" s="6" t="n">
        <v>2</v>
      </c>
      <c r="I362" s="6" t="n">
        <v>6</v>
      </c>
      <c r="J362" s="6" t="n">
        <v>2</v>
      </c>
      <c r="K362" s="6" t="n">
        <v>1</v>
      </c>
      <c r="L362" s="6" t="n">
        <v>0</v>
      </c>
      <c r="M362" s="6" t="n">
        <v>0</v>
      </c>
      <c r="N362" s="6" t="n">
        <v>0</v>
      </c>
      <c r="O362" s="6" t="n">
        <v>1</v>
      </c>
      <c r="P362" s="6" t="n">
        <v>0</v>
      </c>
      <c r="Q362" s="6" t="n">
        <v>0</v>
      </c>
      <c r="R362" s="6" t="n">
        <v>1</v>
      </c>
      <c r="S362" s="6" t="n">
        <v>0</v>
      </c>
      <c r="T362" s="6" t="n">
        <v>0</v>
      </c>
      <c r="U362" s="6" t="s">
        <v>337</v>
      </c>
    </row>
    <row r="363" customFormat="false" ht="22.35" hidden="false" customHeight="false" outlineLevel="0" collapsed="false">
      <c r="A363" s="6" t="n">
        <v>788</v>
      </c>
      <c r="B363" s="6" t="s">
        <v>339</v>
      </c>
      <c r="C363" s="7" t="s">
        <v>6063</v>
      </c>
      <c r="D363" s="6" t="s">
        <v>6021</v>
      </c>
      <c r="E363" s="6" t="n">
        <v>1</v>
      </c>
      <c r="F363" s="6" t="n">
        <v>3</v>
      </c>
      <c r="G363" s="6" t="n">
        <v>3</v>
      </c>
      <c r="H363" s="6" t="n">
        <v>2</v>
      </c>
      <c r="I363" s="6" t="n">
        <v>6</v>
      </c>
      <c r="J363" s="6" t="n">
        <v>2</v>
      </c>
      <c r="K363" s="6" t="n">
        <v>1</v>
      </c>
      <c r="L363" s="6" t="n">
        <v>0</v>
      </c>
      <c r="M363" s="6" t="n">
        <v>0</v>
      </c>
      <c r="N363" s="6" t="n">
        <v>0</v>
      </c>
      <c r="O363" s="6" t="n">
        <v>1</v>
      </c>
      <c r="P363" s="6" t="n">
        <v>0</v>
      </c>
      <c r="Q363" s="6" t="n">
        <v>0</v>
      </c>
      <c r="R363" s="6" t="n">
        <v>1</v>
      </c>
      <c r="S363" s="6" t="n">
        <v>0</v>
      </c>
      <c r="T363" s="6" t="n">
        <v>0</v>
      </c>
      <c r="U363" s="6" t="s">
        <v>337</v>
      </c>
    </row>
    <row r="364" customFormat="false" ht="22.35" hidden="false" customHeight="false" outlineLevel="0" collapsed="false">
      <c r="A364" s="6" t="n">
        <v>791</v>
      </c>
      <c r="B364" s="6" t="s">
        <v>339</v>
      </c>
      <c r="C364" s="7" t="s">
        <v>6064</v>
      </c>
      <c r="D364" s="6" t="s">
        <v>6021</v>
      </c>
      <c r="E364" s="6" t="n">
        <v>9</v>
      </c>
      <c r="F364" s="6" t="n">
        <v>3</v>
      </c>
      <c r="G364" s="6" t="n">
        <v>3</v>
      </c>
      <c r="H364" s="6" t="n">
        <v>2</v>
      </c>
      <c r="I364" s="6" t="n">
        <v>6</v>
      </c>
      <c r="J364" s="6" t="n">
        <v>2</v>
      </c>
      <c r="K364" s="6" t="n">
        <v>1</v>
      </c>
      <c r="L364" s="6" t="n">
        <v>0</v>
      </c>
      <c r="M364" s="6" t="n">
        <v>0</v>
      </c>
      <c r="N364" s="6" t="n">
        <v>0</v>
      </c>
      <c r="O364" s="6" t="n">
        <v>1</v>
      </c>
      <c r="P364" s="6" t="n">
        <v>0</v>
      </c>
      <c r="Q364" s="6" t="n">
        <v>0</v>
      </c>
      <c r="R364" s="6" t="n">
        <v>1</v>
      </c>
      <c r="S364" s="6" t="n">
        <v>0</v>
      </c>
      <c r="T364" s="6" t="n">
        <v>0</v>
      </c>
      <c r="U364" s="6" t="s">
        <v>337</v>
      </c>
    </row>
    <row r="365" customFormat="false" ht="22.35" hidden="false" customHeight="false" outlineLevel="0" collapsed="false">
      <c r="A365" s="6" t="n">
        <v>794</v>
      </c>
      <c r="B365" s="6" t="s">
        <v>339</v>
      </c>
      <c r="C365" s="7" t="s">
        <v>6065</v>
      </c>
      <c r="D365" s="6" t="s">
        <v>6025</v>
      </c>
      <c r="E365" s="6" t="n">
        <v>7</v>
      </c>
      <c r="F365" s="6" t="n">
        <v>6</v>
      </c>
      <c r="G365" s="6" t="n">
        <v>9</v>
      </c>
      <c r="H365" s="6" t="n">
        <v>10</v>
      </c>
      <c r="I365" s="6" t="n">
        <v>2</v>
      </c>
      <c r="J365" s="6" t="n">
        <v>5</v>
      </c>
      <c r="K365" s="6" t="n">
        <v>0</v>
      </c>
      <c r="L365" s="6" t="n">
        <v>0</v>
      </c>
      <c r="M365" s="6" t="n">
        <v>1</v>
      </c>
      <c r="N365" s="6" t="n">
        <v>1</v>
      </c>
      <c r="O365" s="6" t="n">
        <v>1</v>
      </c>
      <c r="P365" s="6" t="n">
        <v>0</v>
      </c>
      <c r="Q365" s="6" t="n">
        <v>0</v>
      </c>
      <c r="R365" s="6" t="n">
        <v>0</v>
      </c>
      <c r="S365" s="6" t="n">
        <v>0</v>
      </c>
      <c r="T365" s="6" t="n">
        <v>0</v>
      </c>
      <c r="U365" s="6" t="s">
        <v>337</v>
      </c>
    </row>
    <row r="366" customFormat="false" ht="22.35" hidden="false" customHeight="false" outlineLevel="0" collapsed="false">
      <c r="A366" s="6" t="n">
        <v>797</v>
      </c>
      <c r="B366" s="6" t="s">
        <v>339</v>
      </c>
      <c r="C366" s="7" t="s">
        <v>6066</v>
      </c>
      <c r="D366" s="6" t="s">
        <v>6025</v>
      </c>
      <c r="E366" s="6" t="n">
        <v>10</v>
      </c>
      <c r="F366" s="6" t="n">
        <v>6</v>
      </c>
      <c r="G366" s="6" t="n">
        <v>9</v>
      </c>
      <c r="H366" s="6" t="n">
        <v>10</v>
      </c>
      <c r="I366" s="6" t="n">
        <v>2</v>
      </c>
      <c r="J366" s="6" t="n">
        <v>5</v>
      </c>
      <c r="K366" s="6" t="n">
        <v>0</v>
      </c>
      <c r="L366" s="6" t="n">
        <v>0</v>
      </c>
      <c r="M366" s="6" t="n">
        <v>1</v>
      </c>
      <c r="N366" s="6" t="n">
        <v>1</v>
      </c>
      <c r="O366" s="6" t="n">
        <v>1</v>
      </c>
      <c r="P366" s="6" t="n">
        <v>0</v>
      </c>
      <c r="Q366" s="6" t="n">
        <v>0</v>
      </c>
      <c r="R366" s="6" t="n">
        <v>0</v>
      </c>
      <c r="S366" s="6" t="n">
        <v>0</v>
      </c>
      <c r="T366" s="6" t="n">
        <v>0</v>
      </c>
      <c r="U366" s="6" t="s">
        <v>337</v>
      </c>
    </row>
    <row r="367" customFormat="false" ht="22.35" hidden="false" customHeight="false" outlineLevel="0" collapsed="false">
      <c r="A367" s="6" t="n">
        <v>800</v>
      </c>
      <c r="B367" s="6" t="s">
        <v>339</v>
      </c>
      <c r="C367" s="7" t="s">
        <v>6068</v>
      </c>
      <c r="D367" s="6" t="s">
        <v>6025</v>
      </c>
      <c r="E367" s="6" t="n">
        <v>1</v>
      </c>
      <c r="F367" s="6" t="n">
        <v>6</v>
      </c>
      <c r="G367" s="6" t="n">
        <v>9</v>
      </c>
      <c r="H367" s="6" t="n">
        <v>10</v>
      </c>
      <c r="I367" s="6" t="n">
        <v>2</v>
      </c>
      <c r="J367" s="6" t="n">
        <v>5</v>
      </c>
      <c r="K367" s="6" t="n">
        <v>0</v>
      </c>
      <c r="L367" s="6" t="n">
        <v>0</v>
      </c>
      <c r="M367" s="6" t="n">
        <v>1</v>
      </c>
      <c r="N367" s="6" t="n">
        <v>1</v>
      </c>
      <c r="O367" s="6" t="n">
        <v>1</v>
      </c>
      <c r="P367" s="6" t="n">
        <v>0</v>
      </c>
      <c r="Q367" s="6" t="n">
        <v>0</v>
      </c>
      <c r="R367" s="6" t="n">
        <v>0</v>
      </c>
      <c r="S367" s="6" t="n">
        <v>0</v>
      </c>
      <c r="T367" s="6" t="n">
        <v>0</v>
      </c>
      <c r="U367" s="6" t="s">
        <v>337</v>
      </c>
    </row>
    <row r="368" customFormat="false" ht="22.35" hidden="false" customHeight="false" outlineLevel="0" collapsed="false">
      <c r="A368" s="6" t="n">
        <v>803</v>
      </c>
      <c r="B368" s="6" t="s">
        <v>339</v>
      </c>
      <c r="C368" s="7" t="s">
        <v>6069</v>
      </c>
      <c r="D368" s="6" t="s">
        <v>6025</v>
      </c>
      <c r="E368" s="6" t="n">
        <v>7</v>
      </c>
      <c r="F368" s="6" t="n">
        <v>6</v>
      </c>
      <c r="G368" s="6" t="n">
        <v>9</v>
      </c>
      <c r="H368" s="6" t="n">
        <v>10</v>
      </c>
      <c r="I368" s="6" t="n">
        <v>2</v>
      </c>
      <c r="J368" s="6" t="n">
        <v>5</v>
      </c>
      <c r="K368" s="6" t="n">
        <v>0</v>
      </c>
      <c r="L368" s="6" t="n">
        <v>0</v>
      </c>
      <c r="M368" s="6" t="n">
        <v>1</v>
      </c>
      <c r="N368" s="6" t="n">
        <v>1</v>
      </c>
      <c r="O368" s="6" t="n">
        <v>1</v>
      </c>
      <c r="P368" s="6" t="n">
        <v>0</v>
      </c>
      <c r="Q368" s="6" t="n">
        <v>0</v>
      </c>
      <c r="R368" s="6" t="n">
        <v>0</v>
      </c>
      <c r="S368" s="6" t="n">
        <v>0</v>
      </c>
      <c r="T368" s="6" t="n">
        <v>0</v>
      </c>
      <c r="U368" s="6" t="s">
        <v>337</v>
      </c>
    </row>
    <row r="369" customFormat="false" ht="22.35" hidden="false" customHeight="false" outlineLevel="0" collapsed="false">
      <c r="A369" s="6" t="n">
        <v>806</v>
      </c>
      <c r="B369" s="6" t="s">
        <v>339</v>
      </c>
      <c r="C369" s="7" t="s">
        <v>6070</v>
      </c>
      <c r="D369" s="6" t="s">
        <v>6025</v>
      </c>
      <c r="E369" s="6" t="n">
        <v>6</v>
      </c>
      <c r="F369" s="6" t="n">
        <v>6</v>
      </c>
      <c r="G369" s="6" t="n">
        <v>9</v>
      </c>
      <c r="H369" s="6" t="n">
        <v>10</v>
      </c>
      <c r="I369" s="6" t="n">
        <v>2</v>
      </c>
      <c r="J369" s="6" t="n">
        <v>5</v>
      </c>
      <c r="K369" s="6" t="n">
        <v>0</v>
      </c>
      <c r="L369" s="6" t="n">
        <v>0</v>
      </c>
      <c r="M369" s="6" t="n">
        <v>1</v>
      </c>
      <c r="N369" s="6" t="n">
        <v>1</v>
      </c>
      <c r="O369" s="6" t="n">
        <v>1</v>
      </c>
      <c r="P369" s="6" t="n">
        <v>0</v>
      </c>
      <c r="Q369" s="6" t="n">
        <v>0</v>
      </c>
      <c r="R369" s="6" t="n">
        <v>0</v>
      </c>
      <c r="S369" s="6" t="n">
        <v>0</v>
      </c>
      <c r="T369" s="6" t="n">
        <v>0</v>
      </c>
      <c r="U369" s="6" t="s">
        <v>337</v>
      </c>
    </row>
    <row r="370" customFormat="false" ht="22.35" hidden="false" customHeight="false" outlineLevel="0" collapsed="false">
      <c r="A370" s="6" t="n">
        <v>809</v>
      </c>
      <c r="B370" s="6" t="s">
        <v>339</v>
      </c>
      <c r="C370" s="7" t="s">
        <v>6071</v>
      </c>
      <c r="D370" s="6" t="s">
        <v>6031</v>
      </c>
      <c r="E370" s="6" t="n">
        <v>6</v>
      </c>
      <c r="F370" s="6" t="n">
        <v>2</v>
      </c>
      <c r="G370" s="6" t="n">
        <v>4</v>
      </c>
      <c r="H370" s="6" t="n">
        <v>9</v>
      </c>
      <c r="I370" s="6" t="n">
        <v>8</v>
      </c>
      <c r="J370" s="6" t="n">
        <v>8</v>
      </c>
      <c r="K370" s="6" t="n">
        <v>1</v>
      </c>
      <c r="L370" s="6" t="n">
        <v>1</v>
      </c>
      <c r="M370" s="6" t="n">
        <v>0</v>
      </c>
      <c r="N370" s="6" t="n">
        <v>1</v>
      </c>
      <c r="O370" s="6" t="n">
        <v>1</v>
      </c>
      <c r="P370" s="6" t="n">
        <v>0</v>
      </c>
      <c r="Q370" s="6" t="n">
        <v>0</v>
      </c>
      <c r="R370" s="6" t="n">
        <v>0</v>
      </c>
      <c r="S370" s="6" t="n">
        <v>1</v>
      </c>
      <c r="T370" s="6" t="n">
        <v>1</v>
      </c>
      <c r="U370" s="6" t="s">
        <v>337</v>
      </c>
    </row>
    <row r="371" customFormat="false" ht="22.35" hidden="false" customHeight="false" outlineLevel="0" collapsed="false">
      <c r="A371" s="6" t="n">
        <v>811</v>
      </c>
      <c r="B371" s="6" t="s">
        <v>339</v>
      </c>
      <c r="C371" s="7" t="s">
        <v>6177</v>
      </c>
      <c r="D371" s="6" t="s">
        <v>6031</v>
      </c>
      <c r="E371" s="6" t="n">
        <v>1</v>
      </c>
      <c r="F371" s="6" t="n">
        <v>2</v>
      </c>
      <c r="G371" s="6" t="n">
        <v>4</v>
      </c>
      <c r="H371" s="6" t="n">
        <v>9</v>
      </c>
      <c r="I371" s="6" t="n">
        <v>8</v>
      </c>
      <c r="J371" s="6" t="n">
        <v>8</v>
      </c>
      <c r="K371" s="6" t="n">
        <v>1</v>
      </c>
      <c r="L371" s="6" t="n">
        <v>1</v>
      </c>
      <c r="M371" s="6" t="n">
        <v>0</v>
      </c>
      <c r="N371" s="6" t="n">
        <v>1</v>
      </c>
      <c r="O371" s="6" t="n">
        <v>1</v>
      </c>
      <c r="P371" s="6" t="n">
        <v>0</v>
      </c>
      <c r="Q371" s="6" t="n">
        <v>0</v>
      </c>
      <c r="R371" s="6" t="n">
        <v>0</v>
      </c>
      <c r="S371" s="6" t="n">
        <v>1</v>
      </c>
      <c r="T371" s="6" t="n">
        <v>1</v>
      </c>
      <c r="U371" s="6" t="s">
        <v>337</v>
      </c>
    </row>
    <row r="372" customFormat="false" ht="22.35" hidden="false" customHeight="false" outlineLevel="0" collapsed="false">
      <c r="A372" s="6" t="n">
        <v>813</v>
      </c>
      <c r="B372" s="6" t="s">
        <v>339</v>
      </c>
      <c r="C372" s="7" t="s">
        <v>6178</v>
      </c>
      <c r="D372" s="6" t="s">
        <v>6031</v>
      </c>
      <c r="E372" s="6" t="n">
        <v>6</v>
      </c>
      <c r="F372" s="6" t="n">
        <v>2</v>
      </c>
      <c r="G372" s="6" t="n">
        <v>4</v>
      </c>
      <c r="H372" s="6" t="n">
        <v>9</v>
      </c>
      <c r="I372" s="6" t="n">
        <v>8</v>
      </c>
      <c r="J372" s="6" t="n">
        <v>8</v>
      </c>
      <c r="K372" s="6" t="n">
        <v>1</v>
      </c>
      <c r="L372" s="6" t="n">
        <v>1</v>
      </c>
      <c r="M372" s="6" t="n">
        <v>0</v>
      </c>
      <c r="N372" s="6" t="n">
        <v>1</v>
      </c>
      <c r="O372" s="6" t="n">
        <v>1</v>
      </c>
      <c r="P372" s="6" t="n">
        <v>0</v>
      </c>
      <c r="Q372" s="6" t="n">
        <v>0</v>
      </c>
      <c r="R372" s="6" t="n">
        <v>0</v>
      </c>
      <c r="S372" s="6" t="n">
        <v>1</v>
      </c>
      <c r="T372" s="6" t="n">
        <v>1</v>
      </c>
      <c r="U372" s="6" t="s">
        <v>337</v>
      </c>
    </row>
    <row r="373" customFormat="false" ht="22.35" hidden="false" customHeight="false" outlineLevel="0" collapsed="false">
      <c r="A373" s="6" t="n">
        <v>815</v>
      </c>
      <c r="B373" s="6" t="s">
        <v>339</v>
      </c>
      <c r="C373" s="7" t="s">
        <v>6179</v>
      </c>
      <c r="D373" s="6" t="s">
        <v>6031</v>
      </c>
      <c r="E373" s="6" t="n">
        <v>3</v>
      </c>
      <c r="F373" s="6" t="n">
        <v>2</v>
      </c>
      <c r="G373" s="6" t="n">
        <v>4</v>
      </c>
      <c r="H373" s="6" t="n">
        <v>9</v>
      </c>
      <c r="I373" s="6" t="n">
        <v>8</v>
      </c>
      <c r="J373" s="6" t="n">
        <v>8</v>
      </c>
      <c r="K373" s="6" t="n">
        <v>1</v>
      </c>
      <c r="L373" s="6" t="n">
        <v>1</v>
      </c>
      <c r="M373" s="6" t="n">
        <v>0</v>
      </c>
      <c r="N373" s="6" t="n">
        <v>1</v>
      </c>
      <c r="O373" s="6" t="n">
        <v>1</v>
      </c>
      <c r="P373" s="6" t="n">
        <v>0</v>
      </c>
      <c r="Q373" s="6" t="n">
        <v>0</v>
      </c>
      <c r="R373" s="6" t="n">
        <v>0</v>
      </c>
      <c r="S373" s="6" t="n">
        <v>1</v>
      </c>
      <c r="T373" s="6" t="n">
        <v>1</v>
      </c>
      <c r="U373" s="6" t="s">
        <v>337</v>
      </c>
    </row>
    <row r="374" customFormat="false" ht="22.35" hidden="false" customHeight="false" outlineLevel="0" collapsed="false">
      <c r="A374" s="6" t="n">
        <v>817</v>
      </c>
      <c r="B374" s="6" t="s">
        <v>339</v>
      </c>
      <c r="C374" s="7" t="s">
        <v>6180</v>
      </c>
      <c r="D374" s="6" t="s">
        <v>6031</v>
      </c>
      <c r="E374" s="6" t="n">
        <v>8</v>
      </c>
      <c r="F374" s="6" t="n">
        <v>2</v>
      </c>
      <c r="G374" s="6" t="n">
        <v>4</v>
      </c>
      <c r="H374" s="6" t="n">
        <v>9</v>
      </c>
      <c r="I374" s="6" t="n">
        <v>8</v>
      </c>
      <c r="J374" s="6" t="n">
        <v>8</v>
      </c>
      <c r="K374" s="6" t="n">
        <v>1</v>
      </c>
      <c r="L374" s="6" t="n">
        <v>1</v>
      </c>
      <c r="M374" s="6" t="n">
        <v>0</v>
      </c>
      <c r="N374" s="6" t="n">
        <v>1</v>
      </c>
      <c r="O374" s="6" t="n">
        <v>1</v>
      </c>
      <c r="P374" s="6" t="n">
        <v>0</v>
      </c>
      <c r="Q374" s="6" t="n">
        <v>0</v>
      </c>
      <c r="R374" s="6" t="n">
        <v>0</v>
      </c>
      <c r="S374" s="6" t="n">
        <v>1</v>
      </c>
      <c r="T374" s="6" t="n">
        <v>1</v>
      </c>
      <c r="U374" s="6" t="s">
        <v>337</v>
      </c>
    </row>
    <row r="375" customFormat="false" ht="22.35" hidden="false" customHeight="false" outlineLevel="0" collapsed="false">
      <c r="A375" s="6" t="n">
        <v>819</v>
      </c>
      <c r="B375" s="6" t="s">
        <v>339</v>
      </c>
      <c r="C375" s="7" t="s">
        <v>6181</v>
      </c>
      <c r="D375" s="6" t="s">
        <v>6037</v>
      </c>
      <c r="E375" s="6" t="n">
        <v>4</v>
      </c>
      <c r="F375" s="6" t="n">
        <v>8</v>
      </c>
      <c r="G375" s="6" t="n">
        <v>10</v>
      </c>
      <c r="H375" s="6" t="n">
        <v>1</v>
      </c>
      <c r="I375" s="6" t="n">
        <v>9</v>
      </c>
      <c r="J375" s="6" t="n">
        <v>6</v>
      </c>
      <c r="K375" s="6" t="n">
        <v>1</v>
      </c>
      <c r="L375" s="6" t="n">
        <v>0</v>
      </c>
      <c r="M375" s="6" t="n">
        <v>0</v>
      </c>
      <c r="N375" s="6" t="n">
        <v>0</v>
      </c>
      <c r="O375" s="6" t="n">
        <v>0</v>
      </c>
      <c r="P375" s="6" t="n">
        <v>1</v>
      </c>
      <c r="Q375" s="6" t="n">
        <v>0</v>
      </c>
      <c r="R375" s="6" t="n">
        <v>1</v>
      </c>
      <c r="S375" s="6" t="n">
        <v>0</v>
      </c>
      <c r="T375" s="6" t="n">
        <v>0</v>
      </c>
      <c r="U375" s="6" t="s">
        <v>337</v>
      </c>
    </row>
    <row r="376" customFormat="false" ht="22.35" hidden="false" customHeight="false" outlineLevel="0" collapsed="false">
      <c r="A376" s="6" t="n">
        <v>821</v>
      </c>
      <c r="B376" s="6" t="s">
        <v>339</v>
      </c>
      <c r="C376" s="7" t="s">
        <v>6182</v>
      </c>
      <c r="D376" s="6" t="s">
        <v>6037</v>
      </c>
      <c r="E376" s="6" t="n">
        <v>9</v>
      </c>
      <c r="F376" s="6" t="n">
        <v>8</v>
      </c>
      <c r="G376" s="6" t="n">
        <v>10</v>
      </c>
      <c r="H376" s="6" t="n">
        <v>1</v>
      </c>
      <c r="I376" s="6" t="n">
        <v>9</v>
      </c>
      <c r="J376" s="6" t="n">
        <v>6</v>
      </c>
      <c r="K376" s="6" t="n">
        <v>1</v>
      </c>
      <c r="L376" s="6" t="n">
        <v>0</v>
      </c>
      <c r="M376" s="6" t="n">
        <v>0</v>
      </c>
      <c r="N376" s="6" t="n">
        <v>0</v>
      </c>
      <c r="O376" s="6" t="n">
        <v>0</v>
      </c>
      <c r="P376" s="6" t="n">
        <v>1</v>
      </c>
      <c r="Q376" s="6" t="n">
        <v>0</v>
      </c>
      <c r="R376" s="6" t="n">
        <v>1</v>
      </c>
      <c r="S376" s="6" t="n">
        <v>0</v>
      </c>
      <c r="T376" s="6" t="n">
        <v>0</v>
      </c>
      <c r="U376" s="6" t="s">
        <v>337</v>
      </c>
    </row>
    <row r="377" customFormat="false" ht="22.35" hidden="false" customHeight="false" outlineLevel="0" collapsed="false">
      <c r="A377" s="6" t="n">
        <v>823</v>
      </c>
      <c r="B377" s="6" t="s">
        <v>339</v>
      </c>
      <c r="C377" s="7" t="s">
        <v>6183</v>
      </c>
      <c r="D377" s="6" t="s">
        <v>6037</v>
      </c>
      <c r="E377" s="6" t="n">
        <v>9</v>
      </c>
      <c r="F377" s="6" t="n">
        <v>8</v>
      </c>
      <c r="G377" s="6" t="n">
        <v>10</v>
      </c>
      <c r="H377" s="6" t="n">
        <v>1</v>
      </c>
      <c r="I377" s="6" t="n">
        <v>9</v>
      </c>
      <c r="J377" s="6" t="n">
        <v>6</v>
      </c>
      <c r="K377" s="6" t="n">
        <v>1</v>
      </c>
      <c r="L377" s="6" t="n">
        <v>0</v>
      </c>
      <c r="M377" s="6" t="n">
        <v>0</v>
      </c>
      <c r="N377" s="6" t="n">
        <v>0</v>
      </c>
      <c r="O377" s="6" t="n">
        <v>0</v>
      </c>
      <c r="P377" s="6" t="n">
        <v>1</v>
      </c>
      <c r="Q377" s="6" t="n">
        <v>0</v>
      </c>
      <c r="R377" s="6" t="n">
        <v>1</v>
      </c>
      <c r="S377" s="6" t="n">
        <v>0</v>
      </c>
      <c r="T377" s="6" t="n">
        <v>0</v>
      </c>
      <c r="U377" s="6" t="s">
        <v>337</v>
      </c>
    </row>
    <row r="378" customFormat="false" ht="22.35" hidden="false" customHeight="false" outlineLevel="0" collapsed="false">
      <c r="A378" s="6" t="n">
        <v>825</v>
      </c>
      <c r="B378" s="6" t="s">
        <v>339</v>
      </c>
      <c r="C378" s="7" t="s">
        <v>6184</v>
      </c>
      <c r="D378" s="6" t="s">
        <v>6037</v>
      </c>
      <c r="E378" s="6" t="n">
        <v>6</v>
      </c>
      <c r="F378" s="6" t="n">
        <v>8</v>
      </c>
      <c r="G378" s="6" t="n">
        <v>10</v>
      </c>
      <c r="H378" s="6" t="n">
        <v>1</v>
      </c>
      <c r="I378" s="6" t="n">
        <v>9</v>
      </c>
      <c r="J378" s="6" t="n">
        <v>6</v>
      </c>
      <c r="K378" s="6" t="n">
        <v>1</v>
      </c>
      <c r="L378" s="6" t="n">
        <v>0</v>
      </c>
      <c r="M378" s="6" t="n">
        <v>0</v>
      </c>
      <c r="N378" s="6" t="n">
        <v>0</v>
      </c>
      <c r="O378" s="6" t="n">
        <v>0</v>
      </c>
      <c r="P378" s="6" t="n">
        <v>1</v>
      </c>
      <c r="Q378" s="6" t="n">
        <v>0</v>
      </c>
      <c r="R378" s="6" t="n">
        <v>1</v>
      </c>
      <c r="S378" s="6" t="n">
        <v>0</v>
      </c>
      <c r="T378" s="6" t="n">
        <v>0</v>
      </c>
      <c r="U378" s="6" t="s">
        <v>337</v>
      </c>
    </row>
    <row r="379" customFormat="false" ht="22.35" hidden="false" customHeight="false" outlineLevel="0" collapsed="false">
      <c r="A379" s="6" t="n">
        <v>827</v>
      </c>
      <c r="B379" s="6" t="s">
        <v>339</v>
      </c>
      <c r="C379" s="7" t="s">
        <v>6185</v>
      </c>
      <c r="D379" s="6" t="s">
        <v>6037</v>
      </c>
      <c r="E379" s="6" t="n">
        <v>5</v>
      </c>
      <c r="F379" s="6" t="n">
        <v>8</v>
      </c>
      <c r="G379" s="6" t="n">
        <v>10</v>
      </c>
      <c r="H379" s="6" t="n">
        <v>1</v>
      </c>
      <c r="I379" s="6" t="n">
        <v>9</v>
      </c>
      <c r="J379" s="6" t="n">
        <v>6</v>
      </c>
      <c r="K379" s="6" t="n">
        <v>1</v>
      </c>
      <c r="L379" s="6" t="n">
        <v>0</v>
      </c>
      <c r="M379" s="6" t="n">
        <v>0</v>
      </c>
      <c r="N379" s="6" t="n">
        <v>0</v>
      </c>
      <c r="O379" s="6" t="n">
        <v>0</v>
      </c>
      <c r="P379" s="6" t="n">
        <v>1</v>
      </c>
      <c r="Q379" s="6" t="n">
        <v>0</v>
      </c>
      <c r="R379" s="6" t="n">
        <v>1</v>
      </c>
      <c r="S379" s="6" t="n">
        <v>0</v>
      </c>
      <c r="T379" s="6" t="n">
        <v>0</v>
      </c>
      <c r="U379" s="6" t="s">
        <v>337</v>
      </c>
    </row>
    <row r="380" customFormat="false" ht="22.35" hidden="false" customHeight="false" outlineLevel="0" collapsed="false">
      <c r="A380" s="6" t="n">
        <v>829</v>
      </c>
      <c r="B380" s="6" t="s">
        <v>339</v>
      </c>
      <c r="C380" s="7" t="s">
        <v>6186</v>
      </c>
      <c r="D380" s="6" t="s">
        <v>6043</v>
      </c>
      <c r="E380" s="6" t="n">
        <v>1</v>
      </c>
      <c r="F380" s="6" t="n">
        <v>3</v>
      </c>
      <c r="G380" s="6" t="n">
        <v>4</v>
      </c>
      <c r="H380" s="6" t="n">
        <v>5</v>
      </c>
      <c r="I380" s="6" t="n">
        <v>2</v>
      </c>
      <c r="J380" s="6" t="n">
        <v>4</v>
      </c>
      <c r="K380" s="6" t="n">
        <v>0</v>
      </c>
      <c r="L380" s="6" t="n">
        <v>0</v>
      </c>
      <c r="M380" s="6" t="n">
        <v>1</v>
      </c>
      <c r="N380" s="6" t="n">
        <v>0</v>
      </c>
      <c r="O380" s="6" t="n">
        <v>0</v>
      </c>
      <c r="P380" s="6" t="n">
        <v>1</v>
      </c>
      <c r="Q380" s="6" t="n">
        <v>0</v>
      </c>
      <c r="R380" s="6" t="n">
        <v>0</v>
      </c>
      <c r="S380" s="6" t="n">
        <v>0</v>
      </c>
      <c r="T380" s="6" t="n">
        <v>0</v>
      </c>
      <c r="U380" s="6" t="s">
        <v>337</v>
      </c>
    </row>
    <row r="381" customFormat="false" ht="22.35" hidden="false" customHeight="false" outlineLevel="0" collapsed="false">
      <c r="A381" s="6" t="n">
        <v>832</v>
      </c>
      <c r="B381" s="6" t="s">
        <v>339</v>
      </c>
      <c r="C381" s="7" t="s">
        <v>6084</v>
      </c>
      <c r="D381" s="6" t="s">
        <v>6043</v>
      </c>
      <c r="E381" s="6" t="n">
        <v>10</v>
      </c>
      <c r="F381" s="6" t="n">
        <v>3</v>
      </c>
      <c r="G381" s="6" t="n">
        <v>4</v>
      </c>
      <c r="H381" s="6" t="n">
        <v>5</v>
      </c>
      <c r="I381" s="6" t="n">
        <v>2</v>
      </c>
      <c r="J381" s="6" t="n">
        <v>4</v>
      </c>
      <c r="K381" s="6" t="n">
        <v>0</v>
      </c>
      <c r="L381" s="6" t="n">
        <v>0</v>
      </c>
      <c r="M381" s="6" t="n">
        <v>1</v>
      </c>
      <c r="N381" s="6" t="n">
        <v>0</v>
      </c>
      <c r="O381" s="6" t="n">
        <v>0</v>
      </c>
      <c r="P381" s="6" t="n">
        <v>1</v>
      </c>
      <c r="Q381" s="6" t="n">
        <v>0</v>
      </c>
      <c r="R381" s="6" t="n">
        <v>0</v>
      </c>
      <c r="S381" s="6" t="n">
        <v>0</v>
      </c>
      <c r="T381" s="6" t="n">
        <v>0</v>
      </c>
      <c r="U381" s="6" t="s">
        <v>337</v>
      </c>
    </row>
    <row r="382" customFormat="false" ht="22.35" hidden="false" customHeight="false" outlineLevel="0" collapsed="false">
      <c r="A382" s="6" t="n">
        <v>835</v>
      </c>
      <c r="B382" s="6" t="s">
        <v>339</v>
      </c>
      <c r="C382" s="7" t="s">
        <v>6088</v>
      </c>
      <c r="D382" s="6" t="s">
        <v>6043</v>
      </c>
      <c r="E382" s="6" t="n">
        <v>7</v>
      </c>
      <c r="F382" s="6" t="n">
        <v>3</v>
      </c>
      <c r="G382" s="6" t="n">
        <v>4</v>
      </c>
      <c r="H382" s="6" t="n">
        <v>5</v>
      </c>
      <c r="I382" s="6" t="n">
        <v>2</v>
      </c>
      <c r="J382" s="6" t="n">
        <v>4</v>
      </c>
      <c r="K382" s="6" t="n">
        <v>0</v>
      </c>
      <c r="L382" s="6" t="n">
        <v>0</v>
      </c>
      <c r="M382" s="6" t="n">
        <v>1</v>
      </c>
      <c r="N382" s="6" t="n">
        <v>0</v>
      </c>
      <c r="O382" s="6" t="n">
        <v>0</v>
      </c>
      <c r="P382" s="6" t="n">
        <v>1</v>
      </c>
      <c r="Q382" s="6" t="n">
        <v>0</v>
      </c>
      <c r="R382" s="6" t="n">
        <v>0</v>
      </c>
      <c r="S382" s="6" t="n">
        <v>0</v>
      </c>
      <c r="T382" s="6" t="n">
        <v>0</v>
      </c>
      <c r="U382" s="6" t="s">
        <v>337</v>
      </c>
    </row>
    <row r="383" customFormat="false" ht="22.35" hidden="false" customHeight="false" outlineLevel="0" collapsed="false">
      <c r="A383" s="6" t="n">
        <v>838</v>
      </c>
      <c r="B383" s="6" t="s">
        <v>339</v>
      </c>
      <c r="C383" s="7" t="s">
        <v>6092</v>
      </c>
      <c r="D383" s="6" t="s">
        <v>6043</v>
      </c>
      <c r="E383" s="6" t="n">
        <v>2</v>
      </c>
      <c r="F383" s="6" t="n">
        <v>3</v>
      </c>
      <c r="G383" s="6" t="n">
        <v>4</v>
      </c>
      <c r="H383" s="6" t="n">
        <v>5</v>
      </c>
      <c r="I383" s="6" t="n">
        <v>2</v>
      </c>
      <c r="J383" s="6" t="n">
        <v>4</v>
      </c>
      <c r="K383" s="6" t="n">
        <v>0</v>
      </c>
      <c r="L383" s="6" t="n">
        <v>0</v>
      </c>
      <c r="M383" s="6" t="n">
        <v>1</v>
      </c>
      <c r="N383" s="6" t="n">
        <v>0</v>
      </c>
      <c r="O383" s="6" t="n">
        <v>0</v>
      </c>
      <c r="P383" s="6" t="n">
        <v>1</v>
      </c>
      <c r="Q383" s="6" t="n">
        <v>0</v>
      </c>
      <c r="R383" s="6" t="n">
        <v>0</v>
      </c>
      <c r="S383" s="6" t="n">
        <v>0</v>
      </c>
      <c r="T383" s="6" t="n">
        <v>0</v>
      </c>
      <c r="U383" s="6" t="s">
        <v>337</v>
      </c>
    </row>
    <row r="384" customFormat="false" ht="22.35" hidden="false" customHeight="false" outlineLevel="0" collapsed="false">
      <c r="A384" s="6" t="n">
        <v>841</v>
      </c>
      <c r="B384" s="6" t="s">
        <v>339</v>
      </c>
      <c r="C384" s="7" t="s">
        <v>6095</v>
      </c>
      <c r="D384" s="6" t="s">
        <v>6043</v>
      </c>
      <c r="E384" s="6" t="n">
        <v>1</v>
      </c>
      <c r="F384" s="6" t="n">
        <v>3</v>
      </c>
      <c r="G384" s="6" t="n">
        <v>4</v>
      </c>
      <c r="H384" s="6" t="n">
        <v>5</v>
      </c>
      <c r="I384" s="6" t="n">
        <v>2</v>
      </c>
      <c r="J384" s="6" t="n">
        <v>4</v>
      </c>
      <c r="K384" s="6" t="n">
        <v>0</v>
      </c>
      <c r="L384" s="6" t="n">
        <v>0</v>
      </c>
      <c r="M384" s="6" t="n">
        <v>1</v>
      </c>
      <c r="N384" s="6" t="n">
        <v>0</v>
      </c>
      <c r="O384" s="6" t="n">
        <v>0</v>
      </c>
      <c r="P384" s="6" t="n">
        <v>1</v>
      </c>
      <c r="Q384" s="6" t="n">
        <v>0</v>
      </c>
      <c r="R384" s="6" t="n">
        <v>0</v>
      </c>
      <c r="S384" s="6" t="n">
        <v>0</v>
      </c>
      <c r="T384" s="6" t="n">
        <v>0</v>
      </c>
      <c r="U384" s="6" t="s">
        <v>337</v>
      </c>
    </row>
    <row r="385" customFormat="false" ht="22.35" hidden="false" customHeight="false" outlineLevel="0" collapsed="false">
      <c r="A385" s="6" t="n">
        <v>844</v>
      </c>
      <c r="B385" s="6" t="s">
        <v>339</v>
      </c>
      <c r="C385" s="7" t="s">
        <v>6099</v>
      </c>
      <c r="D385" s="6" t="s">
        <v>6049</v>
      </c>
      <c r="E385" s="6" t="n">
        <v>4</v>
      </c>
      <c r="F385" s="6" t="n">
        <v>9</v>
      </c>
      <c r="G385" s="6" t="n">
        <v>5</v>
      </c>
      <c r="H385" s="6" t="n">
        <v>6</v>
      </c>
      <c r="I385" s="6" t="n">
        <v>3</v>
      </c>
      <c r="J385" s="6" t="n">
        <v>2</v>
      </c>
      <c r="K385" s="6" t="n">
        <v>0</v>
      </c>
      <c r="L385" s="6" t="n">
        <v>1</v>
      </c>
      <c r="M385" s="6" t="n">
        <v>0</v>
      </c>
      <c r="N385" s="6" t="n">
        <v>1</v>
      </c>
      <c r="O385" s="6" t="n">
        <v>0</v>
      </c>
      <c r="P385" s="6" t="n">
        <v>0</v>
      </c>
      <c r="Q385" s="6" t="n">
        <v>1</v>
      </c>
      <c r="R385" s="6" t="n">
        <v>0</v>
      </c>
      <c r="S385" s="6" t="n">
        <v>1</v>
      </c>
      <c r="T385" s="6" t="n">
        <v>1</v>
      </c>
      <c r="U385" s="6" t="s">
        <v>337</v>
      </c>
    </row>
    <row r="386" customFormat="false" ht="22.35" hidden="false" customHeight="false" outlineLevel="0" collapsed="false">
      <c r="A386" s="6" t="n">
        <v>847</v>
      </c>
      <c r="B386" s="6" t="s">
        <v>339</v>
      </c>
      <c r="C386" s="7" t="s">
        <v>6102</v>
      </c>
      <c r="D386" s="6" t="s">
        <v>6049</v>
      </c>
      <c r="E386" s="6" t="n">
        <v>5</v>
      </c>
      <c r="F386" s="6" t="n">
        <v>9</v>
      </c>
      <c r="G386" s="6" t="n">
        <v>5</v>
      </c>
      <c r="H386" s="6" t="n">
        <v>6</v>
      </c>
      <c r="I386" s="6" t="n">
        <v>3</v>
      </c>
      <c r="J386" s="6" t="n">
        <v>2</v>
      </c>
      <c r="K386" s="6" t="n">
        <v>0</v>
      </c>
      <c r="L386" s="6" t="n">
        <v>1</v>
      </c>
      <c r="M386" s="6" t="n">
        <v>0</v>
      </c>
      <c r="N386" s="6" t="n">
        <v>1</v>
      </c>
      <c r="O386" s="6" t="n">
        <v>0</v>
      </c>
      <c r="P386" s="6" t="n">
        <v>0</v>
      </c>
      <c r="Q386" s="6" t="n">
        <v>1</v>
      </c>
      <c r="R386" s="6" t="n">
        <v>0</v>
      </c>
      <c r="S386" s="6" t="n">
        <v>1</v>
      </c>
      <c r="T386" s="6" t="n">
        <v>1</v>
      </c>
      <c r="U386" s="6" t="s">
        <v>337</v>
      </c>
    </row>
    <row r="387" customFormat="false" ht="22.35" hidden="false" customHeight="false" outlineLevel="0" collapsed="false">
      <c r="A387" s="6" t="n">
        <v>850</v>
      </c>
      <c r="B387" s="6" t="s">
        <v>339</v>
      </c>
      <c r="C387" s="7" t="s">
        <v>6187</v>
      </c>
      <c r="D387" s="6" t="s">
        <v>6049</v>
      </c>
      <c r="E387" s="6" t="n">
        <v>5</v>
      </c>
      <c r="F387" s="6" t="n">
        <v>9</v>
      </c>
      <c r="G387" s="6" t="n">
        <v>5</v>
      </c>
      <c r="H387" s="6" t="n">
        <v>6</v>
      </c>
      <c r="I387" s="6" t="n">
        <v>3</v>
      </c>
      <c r="J387" s="6" t="n">
        <v>2</v>
      </c>
      <c r="K387" s="6" t="n">
        <v>0</v>
      </c>
      <c r="L387" s="6" t="n">
        <v>1</v>
      </c>
      <c r="M387" s="6" t="n">
        <v>0</v>
      </c>
      <c r="N387" s="6" t="n">
        <v>1</v>
      </c>
      <c r="O387" s="6" t="n">
        <v>0</v>
      </c>
      <c r="P387" s="6" t="n">
        <v>0</v>
      </c>
      <c r="Q387" s="6" t="n">
        <v>1</v>
      </c>
      <c r="R387" s="6" t="n">
        <v>0</v>
      </c>
      <c r="S387" s="6" t="n">
        <v>1</v>
      </c>
      <c r="T387" s="6" t="n">
        <v>1</v>
      </c>
      <c r="U387" s="6" t="s">
        <v>337</v>
      </c>
    </row>
    <row r="388" customFormat="false" ht="22.35" hidden="false" customHeight="false" outlineLevel="0" collapsed="false">
      <c r="A388" s="6" t="n">
        <v>853</v>
      </c>
      <c r="B388" s="6" t="s">
        <v>339</v>
      </c>
      <c r="C388" s="7" t="s">
        <v>6106</v>
      </c>
      <c r="D388" s="6" t="s">
        <v>6049</v>
      </c>
      <c r="E388" s="6" t="n">
        <v>6</v>
      </c>
      <c r="F388" s="6" t="n">
        <v>9</v>
      </c>
      <c r="G388" s="6" t="n">
        <v>5</v>
      </c>
      <c r="H388" s="6" t="n">
        <v>6</v>
      </c>
      <c r="I388" s="6" t="n">
        <v>3</v>
      </c>
      <c r="J388" s="6" t="n">
        <v>2</v>
      </c>
      <c r="K388" s="6" t="n">
        <v>0</v>
      </c>
      <c r="L388" s="6" t="n">
        <v>1</v>
      </c>
      <c r="M388" s="6" t="n">
        <v>0</v>
      </c>
      <c r="N388" s="6" t="n">
        <v>1</v>
      </c>
      <c r="O388" s="6" t="n">
        <v>0</v>
      </c>
      <c r="P388" s="6" t="n">
        <v>0</v>
      </c>
      <c r="Q388" s="6" t="n">
        <v>1</v>
      </c>
      <c r="R388" s="6" t="n">
        <v>0</v>
      </c>
      <c r="S388" s="6" t="n">
        <v>1</v>
      </c>
      <c r="T388" s="6" t="n">
        <v>1</v>
      </c>
      <c r="U388" s="6" t="s">
        <v>337</v>
      </c>
    </row>
    <row r="389" customFormat="false" ht="22.35" hidden="false" customHeight="false" outlineLevel="0" collapsed="false">
      <c r="A389" s="6" t="n">
        <v>856</v>
      </c>
      <c r="B389" s="6" t="s">
        <v>339</v>
      </c>
      <c r="C389" s="7" t="s">
        <v>6188</v>
      </c>
      <c r="D389" s="6" t="s">
        <v>6049</v>
      </c>
      <c r="E389" s="6" t="n">
        <v>8</v>
      </c>
      <c r="F389" s="6" t="n">
        <v>9</v>
      </c>
      <c r="G389" s="6" t="n">
        <v>5</v>
      </c>
      <c r="H389" s="6" t="n">
        <v>6</v>
      </c>
      <c r="I389" s="6" t="n">
        <v>3</v>
      </c>
      <c r="J389" s="6" t="n">
        <v>2</v>
      </c>
      <c r="K389" s="6" t="n">
        <v>0</v>
      </c>
      <c r="L389" s="6" t="n">
        <v>1</v>
      </c>
      <c r="M389" s="6" t="n">
        <v>0</v>
      </c>
      <c r="N389" s="6" t="n">
        <v>1</v>
      </c>
      <c r="O389" s="6" t="n">
        <v>0</v>
      </c>
      <c r="P389" s="6" t="n">
        <v>0</v>
      </c>
      <c r="Q389" s="6" t="n">
        <v>1</v>
      </c>
      <c r="R389" s="6" t="n">
        <v>0</v>
      </c>
      <c r="S389" s="6" t="n">
        <v>1</v>
      </c>
      <c r="T389" s="6" t="n">
        <v>1</v>
      </c>
      <c r="U389" s="6" t="s">
        <v>337</v>
      </c>
    </row>
    <row r="390" customFormat="false" ht="22.35" hidden="false" customHeight="false" outlineLevel="0" collapsed="false">
      <c r="A390" s="6" t="n">
        <v>859</v>
      </c>
      <c r="B390" s="6" t="s">
        <v>339</v>
      </c>
      <c r="C390" s="7" t="s">
        <v>6189</v>
      </c>
      <c r="D390" s="6" t="s">
        <v>6055</v>
      </c>
      <c r="E390" s="6" t="n">
        <v>3</v>
      </c>
      <c r="F390" s="6" t="n">
        <v>9</v>
      </c>
      <c r="G390" s="6" t="n">
        <v>10</v>
      </c>
      <c r="H390" s="6" t="n">
        <v>3</v>
      </c>
      <c r="I390" s="6" t="n">
        <v>8</v>
      </c>
      <c r="J390" s="6" t="n">
        <v>3</v>
      </c>
      <c r="K390" s="6" t="n">
        <v>1</v>
      </c>
      <c r="L390" s="6" t="n">
        <v>0</v>
      </c>
      <c r="M390" s="6" t="n">
        <v>1</v>
      </c>
      <c r="N390" s="6" t="n">
        <v>0</v>
      </c>
      <c r="O390" s="6" t="n">
        <v>0</v>
      </c>
      <c r="P390" s="6" t="n">
        <v>1</v>
      </c>
      <c r="Q390" s="6" t="n">
        <v>1</v>
      </c>
      <c r="R390" s="6" t="n">
        <v>0</v>
      </c>
      <c r="S390" s="6" t="n">
        <v>0</v>
      </c>
      <c r="T390" s="6" t="n">
        <v>0</v>
      </c>
      <c r="U390" s="6" t="s">
        <v>337</v>
      </c>
    </row>
    <row r="391" customFormat="false" ht="22.35" hidden="false" customHeight="false" outlineLevel="0" collapsed="false">
      <c r="A391" s="6" t="n">
        <v>862</v>
      </c>
      <c r="B391" s="6" t="s">
        <v>339</v>
      </c>
      <c r="C391" s="7" t="s">
        <v>6190</v>
      </c>
      <c r="D391" s="6" t="s">
        <v>6055</v>
      </c>
      <c r="E391" s="6" t="n">
        <v>5</v>
      </c>
      <c r="F391" s="6" t="n">
        <v>9</v>
      </c>
      <c r="G391" s="6" t="n">
        <v>10</v>
      </c>
      <c r="H391" s="6" t="n">
        <v>3</v>
      </c>
      <c r="I391" s="6" t="n">
        <v>8</v>
      </c>
      <c r="J391" s="6" t="n">
        <v>3</v>
      </c>
      <c r="K391" s="6" t="n">
        <v>1</v>
      </c>
      <c r="L391" s="6" t="n">
        <v>0</v>
      </c>
      <c r="M391" s="6" t="n">
        <v>1</v>
      </c>
      <c r="N391" s="6" t="n">
        <v>0</v>
      </c>
      <c r="O391" s="6" t="n">
        <v>0</v>
      </c>
      <c r="P391" s="6" t="n">
        <v>1</v>
      </c>
      <c r="Q391" s="6" t="n">
        <v>1</v>
      </c>
      <c r="R391" s="6" t="n">
        <v>0</v>
      </c>
      <c r="S391" s="6" t="n">
        <v>0</v>
      </c>
      <c r="T391" s="6" t="n">
        <v>0</v>
      </c>
      <c r="U391" s="6" t="s">
        <v>337</v>
      </c>
    </row>
    <row r="392" customFormat="false" ht="22.35" hidden="false" customHeight="false" outlineLevel="0" collapsed="false">
      <c r="A392" s="6" t="n">
        <v>865</v>
      </c>
      <c r="B392" s="6" t="s">
        <v>339</v>
      </c>
      <c r="C392" s="7" t="s">
        <v>6191</v>
      </c>
      <c r="D392" s="6" t="s">
        <v>6055</v>
      </c>
      <c r="E392" s="6" t="n">
        <v>8</v>
      </c>
      <c r="F392" s="6" t="n">
        <v>9</v>
      </c>
      <c r="G392" s="6" t="n">
        <v>10</v>
      </c>
      <c r="H392" s="6" t="n">
        <v>3</v>
      </c>
      <c r="I392" s="6" t="n">
        <v>8</v>
      </c>
      <c r="J392" s="6" t="n">
        <v>3</v>
      </c>
      <c r="K392" s="6" t="n">
        <v>1</v>
      </c>
      <c r="L392" s="6" t="n">
        <v>0</v>
      </c>
      <c r="M392" s="6" t="n">
        <v>1</v>
      </c>
      <c r="N392" s="6" t="n">
        <v>0</v>
      </c>
      <c r="O392" s="6" t="n">
        <v>0</v>
      </c>
      <c r="P392" s="6" t="n">
        <v>1</v>
      </c>
      <c r="Q392" s="6" t="n">
        <v>1</v>
      </c>
      <c r="R392" s="6" t="n">
        <v>0</v>
      </c>
      <c r="S392" s="6" t="n">
        <v>0</v>
      </c>
      <c r="T392" s="6" t="n">
        <v>0</v>
      </c>
      <c r="U392" s="6" t="s">
        <v>337</v>
      </c>
    </row>
    <row r="393" customFormat="false" ht="22.35" hidden="false" customHeight="false" outlineLevel="0" collapsed="false">
      <c r="A393" s="6" t="n">
        <v>868</v>
      </c>
      <c r="B393" s="6" t="s">
        <v>339</v>
      </c>
      <c r="C393" s="7" t="s">
        <v>6192</v>
      </c>
      <c r="D393" s="6" t="s">
        <v>6055</v>
      </c>
      <c r="E393" s="6" t="n">
        <v>4</v>
      </c>
      <c r="F393" s="6" t="n">
        <v>9</v>
      </c>
      <c r="G393" s="6" t="n">
        <v>10</v>
      </c>
      <c r="H393" s="6" t="n">
        <v>3</v>
      </c>
      <c r="I393" s="6" t="n">
        <v>8</v>
      </c>
      <c r="J393" s="6" t="n">
        <v>3</v>
      </c>
      <c r="K393" s="6" t="n">
        <v>1</v>
      </c>
      <c r="L393" s="6" t="n">
        <v>0</v>
      </c>
      <c r="M393" s="6" t="n">
        <v>1</v>
      </c>
      <c r="N393" s="6" t="n">
        <v>0</v>
      </c>
      <c r="O393" s="6" t="n">
        <v>0</v>
      </c>
      <c r="P393" s="6" t="n">
        <v>1</v>
      </c>
      <c r="Q393" s="6" t="n">
        <v>1</v>
      </c>
      <c r="R393" s="6" t="n">
        <v>0</v>
      </c>
      <c r="S393" s="6" t="n">
        <v>0</v>
      </c>
      <c r="T393" s="6" t="n">
        <v>0</v>
      </c>
      <c r="U393" s="6" t="s">
        <v>337</v>
      </c>
    </row>
    <row r="394" customFormat="false" ht="22.35" hidden="false" customHeight="false" outlineLevel="0" collapsed="false">
      <c r="A394" s="6" t="n">
        <v>871</v>
      </c>
      <c r="B394" s="6" t="s">
        <v>339</v>
      </c>
      <c r="C394" s="7" t="s">
        <v>6193</v>
      </c>
      <c r="D394" s="6" t="s">
        <v>6055</v>
      </c>
      <c r="E394" s="6" t="n">
        <v>7</v>
      </c>
      <c r="F394" s="6" t="n">
        <v>9</v>
      </c>
      <c r="G394" s="6" t="n">
        <v>10</v>
      </c>
      <c r="H394" s="6" t="n">
        <v>3</v>
      </c>
      <c r="I394" s="6" t="n">
        <v>8</v>
      </c>
      <c r="J394" s="6" t="n">
        <v>3</v>
      </c>
      <c r="K394" s="6" t="n">
        <v>1</v>
      </c>
      <c r="L394" s="6" t="n">
        <v>0</v>
      </c>
      <c r="M394" s="6" t="n">
        <v>1</v>
      </c>
      <c r="N394" s="6" t="n">
        <v>0</v>
      </c>
      <c r="O394" s="6" t="n">
        <v>0</v>
      </c>
      <c r="P394" s="6" t="n">
        <v>1</v>
      </c>
      <c r="Q394" s="6" t="n">
        <v>1</v>
      </c>
      <c r="R394" s="6" t="n">
        <v>0</v>
      </c>
      <c r="S394" s="6" t="n">
        <v>0</v>
      </c>
      <c r="T394" s="6" t="n">
        <v>0</v>
      </c>
      <c r="U394" s="6" t="s">
        <v>337</v>
      </c>
    </row>
    <row r="395" customFormat="false" ht="22.35" hidden="false" customHeight="false" outlineLevel="0" collapsed="false">
      <c r="A395" s="6" t="n">
        <v>874</v>
      </c>
      <c r="B395" s="6" t="s">
        <v>339</v>
      </c>
      <c r="C395" s="7" t="s">
        <v>6194</v>
      </c>
      <c r="D395" s="6" t="s">
        <v>6061</v>
      </c>
      <c r="E395" s="6" t="n">
        <v>9</v>
      </c>
      <c r="F395" s="6" t="n">
        <v>10</v>
      </c>
      <c r="G395" s="6" t="n">
        <v>5</v>
      </c>
      <c r="H395" s="6" t="n">
        <v>7</v>
      </c>
      <c r="I395" s="6" t="n">
        <v>7</v>
      </c>
      <c r="J395" s="6" t="n">
        <v>2</v>
      </c>
      <c r="K395" s="6" t="n">
        <v>1</v>
      </c>
      <c r="L395" s="6" t="n">
        <v>1</v>
      </c>
      <c r="M395" s="6" t="n">
        <v>0</v>
      </c>
      <c r="N395" s="6" t="n">
        <v>0</v>
      </c>
      <c r="O395" s="6" t="n">
        <v>0</v>
      </c>
      <c r="P395" s="6" t="n">
        <v>1</v>
      </c>
      <c r="Q395" s="6" t="n">
        <v>0</v>
      </c>
      <c r="R395" s="6" t="n">
        <v>1</v>
      </c>
      <c r="S395" s="6" t="n">
        <v>0</v>
      </c>
      <c r="T395" s="6" t="n">
        <v>1</v>
      </c>
      <c r="U395" s="6" t="s">
        <v>337</v>
      </c>
    </row>
    <row r="396" customFormat="false" ht="22.35" hidden="false" customHeight="false" outlineLevel="0" collapsed="false">
      <c r="A396" s="6" t="n">
        <v>877</v>
      </c>
      <c r="B396" s="6" t="s">
        <v>339</v>
      </c>
      <c r="C396" s="7" t="s">
        <v>6195</v>
      </c>
      <c r="D396" s="6" t="s">
        <v>6061</v>
      </c>
      <c r="E396" s="6" t="n">
        <v>6</v>
      </c>
      <c r="F396" s="6" t="n">
        <v>10</v>
      </c>
      <c r="G396" s="6" t="n">
        <v>5</v>
      </c>
      <c r="H396" s="6" t="n">
        <v>7</v>
      </c>
      <c r="I396" s="6" t="n">
        <v>7</v>
      </c>
      <c r="J396" s="6" t="n">
        <v>2</v>
      </c>
      <c r="K396" s="6" t="n">
        <v>1</v>
      </c>
      <c r="L396" s="6" t="n">
        <v>1</v>
      </c>
      <c r="M396" s="6" t="n">
        <v>0</v>
      </c>
      <c r="N396" s="6" t="n">
        <v>0</v>
      </c>
      <c r="O396" s="6" t="n">
        <v>0</v>
      </c>
      <c r="P396" s="6" t="n">
        <v>1</v>
      </c>
      <c r="Q396" s="6" t="n">
        <v>0</v>
      </c>
      <c r="R396" s="6" t="n">
        <v>1</v>
      </c>
      <c r="S396" s="6" t="n">
        <v>0</v>
      </c>
      <c r="T396" s="6" t="n">
        <v>1</v>
      </c>
      <c r="U396" s="6" t="s">
        <v>337</v>
      </c>
    </row>
    <row r="397" customFormat="false" ht="22.35" hidden="false" customHeight="false" outlineLevel="0" collapsed="false">
      <c r="A397" s="6" t="n">
        <v>880</v>
      </c>
      <c r="B397" s="6" t="s">
        <v>339</v>
      </c>
      <c r="C397" s="7" t="s">
        <v>6196</v>
      </c>
      <c r="D397" s="6" t="s">
        <v>6061</v>
      </c>
      <c r="E397" s="6" t="n">
        <v>6</v>
      </c>
      <c r="F397" s="6" t="n">
        <v>10</v>
      </c>
      <c r="G397" s="6" t="n">
        <v>5</v>
      </c>
      <c r="H397" s="6" t="n">
        <v>7</v>
      </c>
      <c r="I397" s="6" t="n">
        <v>7</v>
      </c>
      <c r="J397" s="6" t="n">
        <v>2</v>
      </c>
      <c r="K397" s="6" t="n">
        <v>1</v>
      </c>
      <c r="L397" s="6" t="n">
        <v>1</v>
      </c>
      <c r="M397" s="6" t="n">
        <v>0</v>
      </c>
      <c r="N397" s="6" t="n">
        <v>0</v>
      </c>
      <c r="O397" s="6" t="n">
        <v>0</v>
      </c>
      <c r="P397" s="6" t="n">
        <v>1</v>
      </c>
      <c r="Q397" s="6" t="n">
        <v>0</v>
      </c>
      <c r="R397" s="6" t="n">
        <v>1</v>
      </c>
      <c r="S397" s="6" t="n">
        <v>0</v>
      </c>
      <c r="T397" s="6" t="n">
        <v>1</v>
      </c>
      <c r="U397" s="6" t="s">
        <v>337</v>
      </c>
    </row>
    <row r="398" customFormat="false" ht="22.35" hidden="false" customHeight="false" outlineLevel="0" collapsed="false">
      <c r="A398" s="6" t="n">
        <v>883</v>
      </c>
      <c r="B398" s="6" t="s">
        <v>339</v>
      </c>
      <c r="C398" s="7" t="s">
        <v>6197</v>
      </c>
      <c r="D398" s="6" t="s">
        <v>6061</v>
      </c>
      <c r="E398" s="6" t="n">
        <v>7</v>
      </c>
      <c r="F398" s="6" t="n">
        <v>10</v>
      </c>
      <c r="G398" s="6" t="n">
        <v>5</v>
      </c>
      <c r="H398" s="6" t="n">
        <v>7</v>
      </c>
      <c r="I398" s="6" t="n">
        <v>7</v>
      </c>
      <c r="J398" s="6" t="n">
        <v>2</v>
      </c>
      <c r="K398" s="6" t="n">
        <v>1</v>
      </c>
      <c r="L398" s="6" t="n">
        <v>1</v>
      </c>
      <c r="M398" s="6" t="n">
        <v>0</v>
      </c>
      <c r="N398" s="6" t="n">
        <v>0</v>
      </c>
      <c r="O398" s="6" t="n">
        <v>0</v>
      </c>
      <c r="P398" s="6" t="n">
        <v>1</v>
      </c>
      <c r="Q398" s="6" t="n">
        <v>0</v>
      </c>
      <c r="R398" s="6" t="n">
        <v>1</v>
      </c>
      <c r="S398" s="6" t="n">
        <v>0</v>
      </c>
      <c r="T398" s="6" t="n">
        <v>1</v>
      </c>
      <c r="U398" s="6" t="s">
        <v>337</v>
      </c>
    </row>
    <row r="399" customFormat="false" ht="22.35" hidden="false" customHeight="false" outlineLevel="0" collapsed="false">
      <c r="A399" s="6" t="n">
        <v>886</v>
      </c>
      <c r="B399" s="6" t="s">
        <v>339</v>
      </c>
      <c r="C399" s="7" t="s">
        <v>6198</v>
      </c>
      <c r="D399" s="6" t="s">
        <v>6061</v>
      </c>
      <c r="E399" s="6" t="n">
        <v>8</v>
      </c>
      <c r="F399" s="6" t="n">
        <v>10</v>
      </c>
      <c r="G399" s="6" t="n">
        <v>5</v>
      </c>
      <c r="H399" s="6" t="n">
        <v>7</v>
      </c>
      <c r="I399" s="6" t="n">
        <v>7</v>
      </c>
      <c r="J399" s="6" t="n">
        <v>2</v>
      </c>
      <c r="K399" s="6" t="n">
        <v>1</v>
      </c>
      <c r="L399" s="6" t="n">
        <v>1</v>
      </c>
      <c r="M399" s="6" t="n">
        <v>0</v>
      </c>
      <c r="N399" s="6" t="n">
        <v>0</v>
      </c>
      <c r="O399" s="6" t="n">
        <v>0</v>
      </c>
      <c r="P399" s="6" t="n">
        <v>1</v>
      </c>
      <c r="Q399" s="6" t="n">
        <v>0</v>
      </c>
      <c r="R399" s="6" t="n">
        <v>1</v>
      </c>
      <c r="S399" s="6" t="n">
        <v>0</v>
      </c>
      <c r="T399" s="6" t="n">
        <v>1</v>
      </c>
      <c r="U399" s="6" t="s">
        <v>337</v>
      </c>
    </row>
    <row r="400" customFormat="false" ht="22.35" hidden="false" customHeight="false" outlineLevel="0" collapsed="false">
      <c r="A400" s="6" t="n">
        <v>889</v>
      </c>
      <c r="B400" s="6" t="s">
        <v>339</v>
      </c>
      <c r="C400" s="7" t="s">
        <v>6199</v>
      </c>
      <c r="D400" s="6" t="s">
        <v>6067</v>
      </c>
      <c r="E400" s="6" t="n">
        <v>3</v>
      </c>
      <c r="F400" s="6" t="n">
        <v>10</v>
      </c>
      <c r="G400" s="6" t="n">
        <v>7</v>
      </c>
      <c r="H400" s="6" t="n">
        <v>10</v>
      </c>
      <c r="I400" s="6" t="n">
        <v>8</v>
      </c>
      <c r="J400" s="6" t="n">
        <v>6</v>
      </c>
      <c r="K400" s="6" t="n">
        <v>0</v>
      </c>
      <c r="L400" s="6" t="n">
        <v>0</v>
      </c>
      <c r="M400" s="6" t="n">
        <v>0</v>
      </c>
      <c r="N400" s="6" t="n">
        <v>0</v>
      </c>
      <c r="O400" s="6" t="n">
        <v>0</v>
      </c>
      <c r="P400" s="6" t="n">
        <v>0</v>
      </c>
      <c r="Q400" s="6" t="n">
        <v>1</v>
      </c>
      <c r="R400" s="6" t="n">
        <v>0</v>
      </c>
      <c r="S400" s="6" t="n">
        <v>0</v>
      </c>
      <c r="T400" s="6" t="n">
        <v>0</v>
      </c>
      <c r="U400" s="6" t="s">
        <v>337</v>
      </c>
    </row>
    <row r="401" customFormat="false" ht="22.35" hidden="false" customHeight="false" outlineLevel="0" collapsed="false">
      <c r="A401" s="6" t="n">
        <v>892</v>
      </c>
      <c r="B401" s="6" t="s">
        <v>339</v>
      </c>
      <c r="C401" s="7" t="s">
        <v>6200</v>
      </c>
      <c r="D401" s="6" t="s">
        <v>6067</v>
      </c>
      <c r="E401" s="6" t="n">
        <v>9</v>
      </c>
      <c r="F401" s="6" t="n">
        <v>10</v>
      </c>
      <c r="G401" s="6" t="n">
        <v>7</v>
      </c>
      <c r="H401" s="6" t="n">
        <v>10</v>
      </c>
      <c r="I401" s="6" t="n">
        <v>8</v>
      </c>
      <c r="J401" s="6" t="n">
        <v>6</v>
      </c>
      <c r="K401" s="6" t="n">
        <v>0</v>
      </c>
      <c r="L401" s="6" t="n">
        <v>0</v>
      </c>
      <c r="M401" s="6" t="n">
        <v>0</v>
      </c>
      <c r="N401" s="6" t="n">
        <v>0</v>
      </c>
      <c r="O401" s="6" t="n">
        <v>0</v>
      </c>
      <c r="P401" s="6" t="n">
        <v>0</v>
      </c>
      <c r="Q401" s="6" t="n">
        <v>1</v>
      </c>
      <c r="R401" s="6" t="n">
        <v>0</v>
      </c>
      <c r="S401" s="6" t="n">
        <v>0</v>
      </c>
      <c r="T401" s="6" t="n">
        <v>0</v>
      </c>
      <c r="U401" s="6" t="s">
        <v>337</v>
      </c>
    </row>
    <row r="402" customFormat="false" ht="22.35" hidden="false" customHeight="false" outlineLevel="0" collapsed="false">
      <c r="A402" s="6" t="n">
        <v>895</v>
      </c>
      <c r="B402" s="6" t="s">
        <v>339</v>
      </c>
      <c r="C402" s="7" t="s">
        <v>6201</v>
      </c>
      <c r="D402" s="6" t="s">
        <v>6067</v>
      </c>
      <c r="E402" s="6" t="n">
        <v>8</v>
      </c>
      <c r="F402" s="6" t="n">
        <v>10</v>
      </c>
      <c r="G402" s="6" t="n">
        <v>7</v>
      </c>
      <c r="H402" s="6" t="n">
        <v>10</v>
      </c>
      <c r="I402" s="6" t="n">
        <v>8</v>
      </c>
      <c r="J402" s="6" t="n">
        <v>6</v>
      </c>
      <c r="K402" s="6" t="n">
        <v>0</v>
      </c>
      <c r="L402" s="6" t="n">
        <v>0</v>
      </c>
      <c r="M402" s="6" t="n">
        <v>0</v>
      </c>
      <c r="N402" s="6" t="n">
        <v>0</v>
      </c>
      <c r="O402" s="6" t="n">
        <v>0</v>
      </c>
      <c r="P402" s="6" t="n">
        <v>0</v>
      </c>
      <c r="Q402" s="6" t="n">
        <v>1</v>
      </c>
      <c r="R402" s="6" t="n">
        <v>0</v>
      </c>
      <c r="S402" s="6" t="n">
        <v>0</v>
      </c>
      <c r="T402" s="6" t="n">
        <v>0</v>
      </c>
      <c r="U402" s="6" t="s">
        <v>337</v>
      </c>
    </row>
    <row r="403" customFormat="false" ht="22.35" hidden="false" customHeight="false" outlineLevel="0" collapsed="false">
      <c r="A403" s="6" t="n">
        <v>898</v>
      </c>
      <c r="B403" s="6" t="s">
        <v>339</v>
      </c>
      <c r="C403" s="7" t="s">
        <v>6202</v>
      </c>
      <c r="D403" s="6" t="s">
        <v>6067</v>
      </c>
      <c r="E403" s="6" t="n">
        <v>3</v>
      </c>
      <c r="F403" s="6" t="n">
        <v>10</v>
      </c>
      <c r="G403" s="6" t="n">
        <v>7</v>
      </c>
      <c r="H403" s="6" t="n">
        <v>10</v>
      </c>
      <c r="I403" s="6" t="n">
        <v>8</v>
      </c>
      <c r="J403" s="6" t="n">
        <v>6</v>
      </c>
      <c r="K403" s="6" t="n">
        <v>0</v>
      </c>
      <c r="L403" s="6" t="n">
        <v>0</v>
      </c>
      <c r="M403" s="6" t="n">
        <v>0</v>
      </c>
      <c r="N403" s="6" t="n">
        <v>0</v>
      </c>
      <c r="O403" s="6" t="n">
        <v>0</v>
      </c>
      <c r="P403" s="6" t="n">
        <v>0</v>
      </c>
      <c r="Q403" s="6" t="n">
        <v>1</v>
      </c>
      <c r="R403" s="6" t="n">
        <v>0</v>
      </c>
      <c r="S403" s="6" t="n">
        <v>0</v>
      </c>
      <c r="T403" s="6" t="n">
        <v>0</v>
      </c>
      <c r="U403" s="6" t="s">
        <v>337</v>
      </c>
    </row>
    <row r="404" customFormat="false" ht="22.35" hidden="false" customHeight="false" outlineLevel="0" collapsed="false">
      <c r="A404" s="6" t="n">
        <v>901</v>
      </c>
      <c r="B404" s="6" t="s">
        <v>339</v>
      </c>
      <c r="C404" s="7" t="s">
        <v>6203</v>
      </c>
      <c r="D404" s="6" t="s">
        <v>6067</v>
      </c>
      <c r="E404" s="6" t="n">
        <v>4</v>
      </c>
      <c r="F404" s="6" t="n">
        <v>10</v>
      </c>
      <c r="G404" s="6" t="n">
        <v>7</v>
      </c>
      <c r="H404" s="6" t="n">
        <v>10</v>
      </c>
      <c r="I404" s="6" t="n">
        <v>8</v>
      </c>
      <c r="J404" s="6" t="n">
        <v>6</v>
      </c>
      <c r="K404" s="6" t="n">
        <v>0</v>
      </c>
      <c r="L404" s="6" t="n">
        <v>0</v>
      </c>
      <c r="M404" s="6" t="n">
        <v>0</v>
      </c>
      <c r="N404" s="6" t="n">
        <v>0</v>
      </c>
      <c r="O404" s="6" t="n">
        <v>0</v>
      </c>
      <c r="P404" s="6" t="n">
        <v>0</v>
      </c>
      <c r="Q404" s="6" t="n">
        <v>1</v>
      </c>
      <c r="R404" s="6" t="n">
        <v>0</v>
      </c>
      <c r="S404" s="6" t="n">
        <v>0</v>
      </c>
      <c r="T404" s="6" t="n">
        <v>0</v>
      </c>
      <c r="U404" s="6" t="s">
        <v>337</v>
      </c>
    </row>
    <row r="405" customFormat="false" ht="22.35" hidden="false" customHeight="false" outlineLevel="0" collapsed="false">
      <c r="A405" s="6" t="n">
        <v>904</v>
      </c>
      <c r="B405" s="6" t="s">
        <v>339</v>
      </c>
      <c r="C405" s="7" t="s">
        <v>6204</v>
      </c>
      <c r="D405" s="6" t="s">
        <v>6073</v>
      </c>
      <c r="E405" s="6" t="n">
        <v>8</v>
      </c>
      <c r="F405" s="6" t="n">
        <v>3</v>
      </c>
      <c r="G405" s="6" t="n">
        <v>9</v>
      </c>
      <c r="H405" s="6" t="n">
        <v>3</v>
      </c>
      <c r="I405" s="6" t="n">
        <v>7</v>
      </c>
      <c r="J405" s="6" t="n">
        <v>9</v>
      </c>
      <c r="K405" s="6" t="n">
        <v>1</v>
      </c>
      <c r="L405" s="6" t="n">
        <v>0</v>
      </c>
      <c r="M405" s="6" t="n">
        <v>0</v>
      </c>
      <c r="N405" s="6" t="n">
        <v>0</v>
      </c>
      <c r="O405" s="6" t="n">
        <v>0</v>
      </c>
      <c r="P405" s="6" t="n">
        <v>0</v>
      </c>
      <c r="Q405" s="6" t="n">
        <v>0</v>
      </c>
      <c r="R405" s="6" t="n">
        <v>0</v>
      </c>
      <c r="S405" s="6" t="n">
        <v>1</v>
      </c>
      <c r="T405" s="6" t="n">
        <v>1</v>
      </c>
      <c r="U405" s="6" t="s">
        <v>337</v>
      </c>
    </row>
    <row r="406" customFormat="false" ht="22.35" hidden="false" customHeight="false" outlineLevel="0" collapsed="false">
      <c r="A406" s="6" t="n">
        <v>906</v>
      </c>
      <c r="B406" s="6" t="s">
        <v>339</v>
      </c>
      <c r="C406" s="7" t="s">
        <v>6205</v>
      </c>
      <c r="D406" s="6" t="s">
        <v>6073</v>
      </c>
      <c r="E406" s="6" t="n">
        <v>4</v>
      </c>
      <c r="F406" s="6" t="n">
        <v>3</v>
      </c>
      <c r="G406" s="6" t="n">
        <v>9</v>
      </c>
      <c r="H406" s="6" t="n">
        <v>3</v>
      </c>
      <c r="I406" s="6" t="n">
        <v>7</v>
      </c>
      <c r="J406" s="6" t="n">
        <v>9</v>
      </c>
      <c r="K406" s="6" t="n">
        <v>1</v>
      </c>
      <c r="L406" s="6" t="n">
        <v>0</v>
      </c>
      <c r="M406" s="6" t="n">
        <v>0</v>
      </c>
      <c r="N406" s="6" t="n">
        <v>0</v>
      </c>
      <c r="O406" s="6" t="n">
        <v>0</v>
      </c>
      <c r="P406" s="6" t="n">
        <v>0</v>
      </c>
      <c r="Q406" s="6" t="n">
        <v>0</v>
      </c>
      <c r="R406" s="6" t="n">
        <v>0</v>
      </c>
      <c r="S406" s="6" t="n">
        <v>1</v>
      </c>
      <c r="T406" s="6" t="n">
        <v>1</v>
      </c>
      <c r="U406" s="6" t="s">
        <v>337</v>
      </c>
    </row>
    <row r="407" customFormat="false" ht="22.35" hidden="false" customHeight="false" outlineLevel="0" collapsed="false">
      <c r="A407" s="6" t="n">
        <v>908</v>
      </c>
      <c r="B407" s="6" t="s">
        <v>339</v>
      </c>
      <c r="C407" s="7" t="s">
        <v>6206</v>
      </c>
      <c r="D407" s="6" t="s">
        <v>6073</v>
      </c>
      <c r="E407" s="6" t="n">
        <v>2</v>
      </c>
      <c r="F407" s="6" t="n">
        <v>3</v>
      </c>
      <c r="G407" s="6" t="n">
        <v>9</v>
      </c>
      <c r="H407" s="6" t="n">
        <v>3</v>
      </c>
      <c r="I407" s="6" t="n">
        <v>7</v>
      </c>
      <c r="J407" s="6" t="n">
        <v>9</v>
      </c>
      <c r="K407" s="6" t="n">
        <v>1</v>
      </c>
      <c r="L407" s="6" t="n">
        <v>0</v>
      </c>
      <c r="M407" s="6" t="n">
        <v>0</v>
      </c>
      <c r="N407" s="6" t="n">
        <v>0</v>
      </c>
      <c r="O407" s="6" t="n">
        <v>0</v>
      </c>
      <c r="P407" s="6" t="n">
        <v>0</v>
      </c>
      <c r="Q407" s="6" t="n">
        <v>0</v>
      </c>
      <c r="R407" s="6" t="n">
        <v>0</v>
      </c>
      <c r="S407" s="6" t="n">
        <v>1</v>
      </c>
      <c r="T407" s="6" t="n">
        <v>1</v>
      </c>
      <c r="U407" s="6" t="s">
        <v>337</v>
      </c>
    </row>
    <row r="408" customFormat="false" ht="22.35" hidden="false" customHeight="false" outlineLevel="0" collapsed="false">
      <c r="A408" s="6" t="n">
        <v>910</v>
      </c>
      <c r="B408" s="6" t="s">
        <v>339</v>
      </c>
      <c r="C408" s="7" t="s">
        <v>6207</v>
      </c>
      <c r="D408" s="6" t="s">
        <v>6073</v>
      </c>
      <c r="E408" s="6" t="n">
        <v>2</v>
      </c>
      <c r="F408" s="6" t="n">
        <v>3</v>
      </c>
      <c r="G408" s="6" t="n">
        <v>9</v>
      </c>
      <c r="H408" s="6" t="n">
        <v>3</v>
      </c>
      <c r="I408" s="6" t="n">
        <v>7</v>
      </c>
      <c r="J408" s="6" t="n">
        <v>9</v>
      </c>
      <c r="K408" s="6" t="n">
        <v>1</v>
      </c>
      <c r="L408" s="6" t="n">
        <v>0</v>
      </c>
      <c r="M408" s="6" t="n">
        <v>0</v>
      </c>
      <c r="N408" s="6" t="n">
        <v>0</v>
      </c>
      <c r="O408" s="6" t="n">
        <v>0</v>
      </c>
      <c r="P408" s="6" t="n">
        <v>0</v>
      </c>
      <c r="Q408" s="6" t="n">
        <v>0</v>
      </c>
      <c r="R408" s="6" t="n">
        <v>0</v>
      </c>
      <c r="S408" s="6" t="n">
        <v>1</v>
      </c>
      <c r="T408" s="6" t="n">
        <v>1</v>
      </c>
      <c r="U408" s="6" t="s">
        <v>337</v>
      </c>
    </row>
    <row r="409" customFormat="false" ht="22.35" hidden="false" customHeight="false" outlineLevel="0" collapsed="false">
      <c r="A409" s="6" t="n">
        <v>912</v>
      </c>
      <c r="B409" s="6" t="s">
        <v>339</v>
      </c>
      <c r="C409" s="7" t="s">
        <v>6208</v>
      </c>
      <c r="D409" s="6" t="s">
        <v>6073</v>
      </c>
      <c r="E409" s="6" t="n">
        <v>10</v>
      </c>
      <c r="F409" s="6" t="n">
        <v>3</v>
      </c>
      <c r="G409" s="6" t="n">
        <v>9</v>
      </c>
      <c r="H409" s="6" t="n">
        <v>3</v>
      </c>
      <c r="I409" s="6" t="n">
        <v>7</v>
      </c>
      <c r="J409" s="6" t="n">
        <v>9</v>
      </c>
      <c r="K409" s="6" t="n">
        <v>1</v>
      </c>
      <c r="L409" s="6" t="n">
        <v>0</v>
      </c>
      <c r="M409" s="6" t="n">
        <v>0</v>
      </c>
      <c r="N409" s="6" t="n">
        <v>0</v>
      </c>
      <c r="O409" s="6" t="n">
        <v>0</v>
      </c>
      <c r="P409" s="6" t="n">
        <v>0</v>
      </c>
      <c r="Q409" s="6" t="n">
        <v>0</v>
      </c>
      <c r="R409" s="6" t="n">
        <v>0</v>
      </c>
      <c r="S409" s="6" t="n">
        <v>1</v>
      </c>
      <c r="T409" s="6" t="n">
        <v>1</v>
      </c>
      <c r="U409" s="6" t="s">
        <v>337</v>
      </c>
    </row>
    <row r="410" customFormat="false" ht="22.35" hidden="false" customHeight="false" outlineLevel="0" collapsed="false">
      <c r="A410" s="6" t="n">
        <v>914</v>
      </c>
      <c r="B410" s="6" t="s">
        <v>339</v>
      </c>
      <c r="C410" s="7" t="s">
        <v>6209</v>
      </c>
      <c r="D410" s="6" t="s">
        <v>6079</v>
      </c>
      <c r="E410" s="6" t="n">
        <v>10</v>
      </c>
      <c r="F410" s="6" t="n">
        <v>4</v>
      </c>
      <c r="G410" s="6" t="n">
        <v>4</v>
      </c>
      <c r="H410" s="6" t="n">
        <v>4</v>
      </c>
      <c r="I410" s="6" t="n">
        <v>4</v>
      </c>
      <c r="J410" s="6" t="n">
        <v>4</v>
      </c>
      <c r="K410" s="6" t="n">
        <v>0</v>
      </c>
      <c r="L410" s="6" t="n">
        <v>0</v>
      </c>
      <c r="M410" s="6" t="n">
        <v>0</v>
      </c>
      <c r="N410" s="6" t="n">
        <v>0</v>
      </c>
      <c r="O410" s="6" t="n">
        <v>0</v>
      </c>
      <c r="P410" s="6" t="n">
        <v>0</v>
      </c>
      <c r="Q410" s="6" t="n">
        <v>0</v>
      </c>
      <c r="R410" s="6" t="n">
        <v>0</v>
      </c>
      <c r="S410" s="6" t="n">
        <v>0</v>
      </c>
      <c r="T410" s="6" t="n">
        <v>0</v>
      </c>
      <c r="U410" s="6" t="s">
        <v>337</v>
      </c>
    </row>
    <row r="411" customFormat="false" ht="22.35" hidden="false" customHeight="false" outlineLevel="0" collapsed="false">
      <c r="A411" s="6" t="n">
        <v>916</v>
      </c>
      <c r="B411" s="6" t="s">
        <v>339</v>
      </c>
      <c r="C411" s="7" t="s">
        <v>6210</v>
      </c>
      <c r="D411" s="6" t="s">
        <v>6079</v>
      </c>
      <c r="E411" s="6" t="n">
        <v>2</v>
      </c>
      <c r="F411" s="6" t="n">
        <v>4</v>
      </c>
      <c r="G411" s="6" t="n">
        <v>4</v>
      </c>
      <c r="H411" s="6" t="n">
        <v>4</v>
      </c>
      <c r="I411" s="6" t="n">
        <v>4</v>
      </c>
      <c r="J411" s="6" t="n">
        <v>4</v>
      </c>
      <c r="K411" s="6" t="n">
        <v>0</v>
      </c>
      <c r="L411" s="6" t="n">
        <v>0</v>
      </c>
      <c r="M411" s="6" t="n">
        <v>0</v>
      </c>
      <c r="N411" s="6" t="n">
        <v>0</v>
      </c>
      <c r="O411" s="6" t="n">
        <v>0</v>
      </c>
      <c r="P411" s="6" t="n">
        <v>0</v>
      </c>
      <c r="Q411" s="6" t="n">
        <v>0</v>
      </c>
      <c r="R411" s="6" t="n">
        <v>0</v>
      </c>
      <c r="S411" s="6" t="n">
        <v>0</v>
      </c>
      <c r="T411" s="6" t="n">
        <v>0</v>
      </c>
      <c r="U411" s="6" t="s">
        <v>337</v>
      </c>
    </row>
    <row r="412" customFormat="false" ht="22.35" hidden="false" customHeight="false" outlineLevel="0" collapsed="false">
      <c r="A412" s="6" t="n">
        <v>918</v>
      </c>
      <c r="B412" s="6" t="s">
        <v>339</v>
      </c>
      <c r="C412" s="7" t="s">
        <v>6211</v>
      </c>
      <c r="D412" s="6" t="s">
        <v>6079</v>
      </c>
      <c r="E412" s="6" t="n">
        <v>2</v>
      </c>
      <c r="F412" s="6" t="n">
        <v>4</v>
      </c>
      <c r="G412" s="6" t="n">
        <v>4</v>
      </c>
      <c r="H412" s="6" t="n">
        <v>4</v>
      </c>
      <c r="I412" s="6" t="n">
        <v>4</v>
      </c>
      <c r="J412" s="6" t="n">
        <v>4</v>
      </c>
      <c r="K412" s="6" t="n">
        <v>0</v>
      </c>
      <c r="L412" s="6" t="n">
        <v>0</v>
      </c>
      <c r="M412" s="6" t="n">
        <v>0</v>
      </c>
      <c r="N412" s="6" t="n">
        <v>0</v>
      </c>
      <c r="O412" s="6" t="n">
        <v>0</v>
      </c>
      <c r="P412" s="6" t="n">
        <v>0</v>
      </c>
      <c r="Q412" s="6" t="n">
        <v>0</v>
      </c>
      <c r="R412" s="6" t="n">
        <v>0</v>
      </c>
      <c r="S412" s="6" t="n">
        <v>0</v>
      </c>
      <c r="T412" s="6" t="n">
        <v>0</v>
      </c>
      <c r="U412" s="6" t="s">
        <v>337</v>
      </c>
    </row>
    <row r="413" customFormat="false" ht="22.35" hidden="false" customHeight="false" outlineLevel="0" collapsed="false">
      <c r="A413" s="6" t="n">
        <v>920</v>
      </c>
      <c r="B413" s="6" t="s">
        <v>339</v>
      </c>
      <c r="C413" s="7" t="s">
        <v>6212</v>
      </c>
      <c r="D413" s="6" t="s">
        <v>6079</v>
      </c>
      <c r="E413" s="6" t="n">
        <v>6</v>
      </c>
      <c r="F413" s="6" t="n">
        <v>4</v>
      </c>
      <c r="G413" s="6" t="n">
        <v>4</v>
      </c>
      <c r="H413" s="6" t="n">
        <v>4</v>
      </c>
      <c r="I413" s="6" t="n">
        <v>4</v>
      </c>
      <c r="J413" s="6" t="n">
        <v>4</v>
      </c>
      <c r="K413" s="6" t="n">
        <v>0</v>
      </c>
      <c r="L413" s="6" t="n">
        <v>0</v>
      </c>
      <c r="M413" s="6" t="n">
        <v>0</v>
      </c>
      <c r="N413" s="6" t="n">
        <v>0</v>
      </c>
      <c r="O413" s="6" t="n">
        <v>0</v>
      </c>
      <c r="P413" s="6" t="n">
        <v>0</v>
      </c>
      <c r="Q413" s="6" t="n">
        <v>0</v>
      </c>
      <c r="R413" s="6" t="n">
        <v>0</v>
      </c>
      <c r="S413" s="6" t="n">
        <v>0</v>
      </c>
      <c r="T413" s="6" t="n">
        <v>0</v>
      </c>
      <c r="U413" s="6" t="s">
        <v>337</v>
      </c>
    </row>
    <row r="414" customFormat="false" ht="22.35" hidden="false" customHeight="false" outlineLevel="0" collapsed="false">
      <c r="A414" s="6" t="n">
        <v>922</v>
      </c>
      <c r="B414" s="6" t="s">
        <v>339</v>
      </c>
      <c r="C414" s="7" t="s">
        <v>6213</v>
      </c>
      <c r="D414" s="6" t="s">
        <v>6079</v>
      </c>
      <c r="E414" s="6" t="n">
        <v>2</v>
      </c>
      <c r="F414" s="6" t="n">
        <v>4</v>
      </c>
      <c r="G414" s="6" t="n">
        <v>4</v>
      </c>
      <c r="H414" s="6" t="n">
        <v>4</v>
      </c>
      <c r="I414" s="6" t="n">
        <v>4</v>
      </c>
      <c r="J414" s="6" t="n">
        <v>4</v>
      </c>
      <c r="K414" s="6" t="n">
        <v>0</v>
      </c>
      <c r="L414" s="6" t="n">
        <v>0</v>
      </c>
      <c r="M414" s="6" t="n">
        <v>0</v>
      </c>
      <c r="N414" s="6" t="n">
        <v>0</v>
      </c>
      <c r="O414" s="6" t="n">
        <v>0</v>
      </c>
      <c r="P414" s="6" t="n">
        <v>0</v>
      </c>
      <c r="Q414" s="6" t="n">
        <v>0</v>
      </c>
      <c r="R414" s="6" t="n">
        <v>0</v>
      </c>
      <c r="S414" s="6" t="n">
        <v>0</v>
      </c>
      <c r="T414" s="6" t="n">
        <v>0</v>
      </c>
      <c r="U414" s="6" t="s">
        <v>337</v>
      </c>
    </row>
    <row r="415" customFormat="false" ht="22.35" hidden="false" customHeight="false" outlineLevel="0" collapsed="false">
      <c r="A415" s="6" t="n">
        <v>924</v>
      </c>
      <c r="B415" s="6" t="s">
        <v>339</v>
      </c>
      <c r="C415" s="7" t="s">
        <v>6214</v>
      </c>
      <c r="D415" s="6" t="s">
        <v>6085</v>
      </c>
      <c r="E415" s="6" t="n">
        <v>7</v>
      </c>
      <c r="F415" s="6" t="n">
        <v>6</v>
      </c>
      <c r="G415" s="6" t="n">
        <v>8</v>
      </c>
      <c r="H415" s="6" t="n">
        <v>2</v>
      </c>
      <c r="I415" s="6" t="n">
        <v>4</v>
      </c>
      <c r="J415" s="6" t="n">
        <v>10</v>
      </c>
      <c r="K415" s="6" t="n">
        <v>1</v>
      </c>
      <c r="L415" s="6" t="n">
        <v>0</v>
      </c>
      <c r="M415" s="6" t="n">
        <v>1</v>
      </c>
      <c r="N415" s="6" t="n">
        <v>1</v>
      </c>
      <c r="O415" s="6" t="n">
        <v>1</v>
      </c>
      <c r="P415" s="6" t="n">
        <v>1</v>
      </c>
      <c r="Q415" s="6" t="n">
        <v>0</v>
      </c>
      <c r="R415" s="6" t="n">
        <v>0</v>
      </c>
      <c r="S415" s="6" t="n">
        <v>0</v>
      </c>
      <c r="T415" s="6" t="n">
        <v>0</v>
      </c>
      <c r="U415" s="6" t="s">
        <v>337</v>
      </c>
    </row>
    <row r="416" customFormat="false" ht="22.35" hidden="false" customHeight="false" outlineLevel="0" collapsed="false">
      <c r="A416" s="6" t="n">
        <v>927</v>
      </c>
      <c r="B416" s="6" t="s">
        <v>339</v>
      </c>
      <c r="C416" s="7" t="s">
        <v>6215</v>
      </c>
      <c r="D416" s="6" t="s">
        <v>6085</v>
      </c>
      <c r="E416" s="6" t="n">
        <v>2</v>
      </c>
      <c r="F416" s="6" t="n">
        <v>6</v>
      </c>
      <c r="G416" s="6" t="n">
        <v>8</v>
      </c>
      <c r="H416" s="6" t="n">
        <v>2</v>
      </c>
      <c r="I416" s="6" t="n">
        <v>4</v>
      </c>
      <c r="J416" s="6" t="n">
        <v>10</v>
      </c>
      <c r="K416" s="6" t="n">
        <v>1</v>
      </c>
      <c r="L416" s="6" t="n">
        <v>0</v>
      </c>
      <c r="M416" s="6" t="n">
        <v>1</v>
      </c>
      <c r="N416" s="6" t="n">
        <v>1</v>
      </c>
      <c r="O416" s="6" t="n">
        <v>1</v>
      </c>
      <c r="P416" s="6" t="n">
        <v>1</v>
      </c>
      <c r="Q416" s="6" t="n">
        <v>0</v>
      </c>
      <c r="R416" s="6" t="n">
        <v>0</v>
      </c>
      <c r="S416" s="6" t="n">
        <v>0</v>
      </c>
      <c r="T416" s="6" t="n">
        <v>0</v>
      </c>
      <c r="U416" s="6" t="s">
        <v>337</v>
      </c>
    </row>
    <row r="417" customFormat="false" ht="22.35" hidden="false" customHeight="false" outlineLevel="0" collapsed="false">
      <c r="A417" s="6" t="n">
        <v>930</v>
      </c>
      <c r="B417" s="6" t="s">
        <v>339</v>
      </c>
      <c r="C417" s="7" t="s">
        <v>6216</v>
      </c>
      <c r="D417" s="6" t="s">
        <v>6085</v>
      </c>
      <c r="E417" s="6" t="n">
        <v>5</v>
      </c>
      <c r="F417" s="6" t="n">
        <v>6</v>
      </c>
      <c r="G417" s="6" t="n">
        <v>8</v>
      </c>
      <c r="H417" s="6" t="n">
        <v>2</v>
      </c>
      <c r="I417" s="6" t="n">
        <v>4</v>
      </c>
      <c r="J417" s="6" t="n">
        <v>10</v>
      </c>
      <c r="K417" s="6" t="n">
        <v>1</v>
      </c>
      <c r="L417" s="6" t="n">
        <v>0</v>
      </c>
      <c r="M417" s="6" t="n">
        <v>1</v>
      </c>
      <c r="N417" s="6" t="n">
        <v>1</v>
      </c>
      <c r="O417" s="6" t="n">
        <v>1</v>
      </c>
      <c r="P417" s="6" t="n">
        <v>1</v>
      </c>
      <c r="Q417" s="6" t="n">
        <v>0</v>
      </c>
      <c r="R417" s="6" t="n">
        <v>0</v>
      </c>
      <c r="S417" s="6" t="n">
        <v>0</v>
      </c>
      <c r="T417" s="6" t="n">
        <v>0</v>
      </c>
      <c r="U417" s="6" t="s">
        <v>337</v>
      </c>
    </row>
    <row r="418" customFormat="false" ht="22.35" hidden="false" customHeight="false" outlineLevel="0" collapsed="false">
      <c r="A418" s="6" t="n">
        <v>933</v>
      </c>
      <c r="B418" s="6" t="s">
        <v>339</v>
      </c>
      <c r="C418" s="7" t="s">
        <v>6217</v>
      </c>
      <c r="D418" s="6" t="s">
        <v>6085</v>
      </c>
      <c r="E418" s="6" t="n">
        <v>7</v>
      </c>
      <c r="F418" s="6" t="n">
        <v>6</v>
      </c>
      <c r="G418" s="6" t="n">
        <v>8</v>
      </c>
      <c r="H418" s="6" t="n">
        <v>2</v>
      </c>
      <c r="I418" s="6" t="n">
        <v>4</v>
      </c>
      <c r="J418" s="6" t="n">
        <v>10</v>
      </c>
      <c r="K418" s="6" t="n">
        <v>1</v>
      </c>
      <c r="L418" s="6" t="n">
        <v>0</v>
      </c>
      <c r="M418" s="6" t="n">
        <v>1</v>
      </c>
      <c r="N418" s="6" t="n">
        <v>1</v>
      </c>
      <c r="O418" s="6" t="n">
        <v>1</v>
      </c>
      <c r="P418" s="6" t="n">
        <v>1</v>
      </c>
      <c r="Q418" s="6" t="n">
        <v>0</v>
      </c>
      <c r="R418" s="6" t="n">
        <v>0</v>
      </c>
      <c r="S418" s="6" t="n">
        <v>0</v>
      </c>
      <c r="T418" s="6" t="n">
        <v>0</v>
      </c>
      <c r="U418" s="6" t="s">
        <v>337</v>
      </c>
    </row>
    <row r="419" customFormat="false" ht="22.35" hidden="false" customHeight="false" outlineLevel="0" collapsed="false">
      <c r="A419" s="6" t="n">
        <v>936</v>
      </c>
      <c r="B419" s="6" t="s">
        <v>339</v>
      </c>
      <c r="C419" s="7" t="s">
        <v>6218</v>
      </c>
      <c r="D419" s="6" t="s">
        <v>6085</v>
      </c>
      <c r="E419" s="6" t="n">
        <v>1</v>
      </c>
      <c r="F419" s="6" t="n">
        <v>6</v>
      </c>
      <c r="G419" s="6" t="n">
        <v>8</v>
      </c>
      <c r="H419" s="6" t="n">
        <v>2</v>
      </c>
      <c r="I419" s="6" t="n">
        <v>4</v>
      </c>
      <c r="J419" s="6" t="n">
        <v>10</v>
      </c>
      <c r="K419" s="6" t="n">
        <v>1</v>
      </c>
      <c r="L419" s="6" t="n">
        <v>0</v>
      </c>
      <c r="M419" s="6" t="n">
        <v>1</v>
      </c>
      <c r="N419" s="6" t="n">
        <v>1</v>
      </c>
      <c r="O419" s="6" t="n">
        <v>1</v>
      </c>
      <c r="P419" s="6" t="n">
        <v>1</v>
      </c>
      <c r="Q419" s="6" t="n">
        <v>0</v>
      </c>
      <c r="R419" s="6" t="n">
        <v>0</v>
      </c>
      <c r="S419" s="6" t="n">
        <v>0</v>
      </c>
      <c r="T419" s="6" t="n">
        <v>0</v>
      </c>
      <c r="U419" s="6" t="s">
        <v>337</v>
      </c>
    </row>
    <row r="420" customFormat="false" ht="22.35" hidden="false" customHeight="false" outlineLevel="0" collapsed="false">
      <c r="A420" s="6" t="n">
        <v>939</v>
      </c>
      <c r="B420" s="6" t="s">
        <v>339</v>
      </c>
      <c r="C420" s="7" t="s">
        <v>6219</v>
      </c>
      <c r="D420" s="6" t="s">
        <v>6091</v>
      </c>
      <c r="E420" s="6" t="n">
        <v>4</v>
      </c>
      <c r="F420" s="6" t="n">
        <v>4</v>
      </c>
      <c r="G420" s="6" t="n">
        <v>5</v>
      </c>
      <c r="H420" s="6" t="n">
        <v>8</v>
      </c>
      <c r="I420" s="6" t="n">
        <v>4</v>
      </c>
      <c r="J420" s="6" t="n">
        <v>10</v>
      </c>
      <c r="K420" s="6" t="n">
        <v>0</v>
      </c>
      <c r="L420" s="6" t="n">
        <v>0</v>
      </c>
      <c r="M420" s="6" t="n">
        <v>1</v>
      </c>
      <c r="N420" s="6" t="n">
        <v>1</v>
      </c>
      <c r="O420" s="6" t="n">
        <v>0</v>
      </c>
      <c r="P420" s="6" t="n">
        <v>0</v>
      </c>
      <c r="Q420" s="6" t="n">
        <v>1</v>
      </c>
      <c r="R420" s="6" t="n">
        <v>0</v>
      </c>
      <c r="S420" s="6" t="n">
        <v>0</v>
      </c>
      <c r="T420" s="6" t="n">
        <v>0</v>
      </c>
      <c r="U420" s="6" t="s">
        <v>337</v>
      </c>
    </row>
    <row r="421" customFormat="false" ht="22.35" hidden="false" customHeight="false" outlineLevel="0" collapsed="false">
      <c r="A421" s="6" t="n">
        <v>941</v>
      </c>
      <c r="B421" s="6" t="s">
        <v>339</v>
      </c>
      <c r="C421" s="7" t="s">
        <v>6220</v>
      </c>
      <c r="D421" s="6" t="s">
        <v>6091</v>
      </c>
      <c r="E421" s="6" t="n">
        <v>8</v>
      </c>
      <c r="F421" s="6" t="n">
        <v>4</v>
      </c>
      <c r="G421" s="6" t="n">
        <v>5</v>
      </c>
      <c r="H421" s="6" t="n">
        <v>8</v>
      </c>
      <c r="I421" s="6" t="n">
        <v>4</v>
      </c>
      <c r="J421" s="6" t="n">
        <v>10</v>
      </c>
      <c r="K421" s="6" t="n">
        <v>0</v>
      </c>
      <c r="L421" s="6" t="n">
        <v>0</v>
      </c>
      <c r="M421" s="6" t="n">
        <v>1</v>
      </c>
      <c r="N421" s="6" t="n">
        <v>1</v>
      </c>
      <c r="O421" s="6" t="n">
        <v>0</v>
      </c>
      <c r="P421" s="6" t="n">
        <v>0</v>
      </c>
      <c r="Q421" s="6" t="n">
        <v>1</v>
      </c>
      <c r="R421" s="6" t="n">
        <v>0</v>
      </c>
      <c r="S421" s="6" t="n">
        <v>0</v>
      </c>
      <c r="T421" s="6" t="n">
        <v>0</v>
      </c>
      <c r="U421" s="6" t="s">
        <v>337</v>
      </c>
    </row>
    <row r="422" customFormat="false" ht="22.35" hidden="false" customHeight="false" outlineLevel="0" collapsed="false">
      <c r="A422" s="6" t="n">
        <v>943</v>
      </c>
      <c r="B422" s="6" t="s">
        <v>339</v>
      </c>
      <c r="C422" s="7" t="s">
        <v>6221</v>
      </c>
      <c r="D422" s="6" t="s">
        <v>6091</v>
      </c>
      <c r="E422" s="6" t="n">
        <v>8</v>
      </c>
      <c r="F422" s="6" t="n">
        <v>4</v>
      </c>
      <c r="G422" s="6" t="n">
        <v>5</v>
      </c>
      <c r="H422" s="6" t="n">
        <v>8</v>
      </c>
      <c r="I422" s="6" t="n">
        <v>4</v>
      </c>
      <c r="J422" s="6" t="n">
        <v>10</v>
      </c>
      <c r="K422" s="6" t="n">
        <v>0</v>
      </c>
      <c r="L422" s="6" t="n">
        <v>0</v>
      </c>
      <c r="M422" s="6" t="n">
        <v>1</v>
      </c>
      <c r="N422" s="6" t="n">
        <v>1</v>
      </c>
      <c r="O422" s="6" t="n">
        <v>0</v>
      </c>
      <c r="P422" s="6" t="n">
        <v>0</v>
      </c>
      <c r="Q422" s="6" t="n">
        <v>1</v>
      </c>
      <c r="R422" s="6" t="n">
        <v>0</v>
      </c>
      <c r="S422" s="6" t="n">
        <v>0</v>
      </c>
      <c r="T422" s="6" t="n">
        <v>0</v>
      </c>
      <c r="U422" s="6" t="s">
        <v>337</v>
      </c>
    </row>
    <row r="423" customFormat="false" ht="22.35" hidden="false" customHeight="false" outlineLevel="0" collapsed="false">
      <c r="A423" s="6" t="n">
        <v>945</v>
      </c>
      <c r="B423" s="6" t="s">
        <v>339</v>
      </c>
      <c r="C423" s="7" t="s">
        <v>565</v>
      </c>
      <c r="D423" s="6" t="s">
        <v>6091</v>
      </c>
      <c r="E423" s="6" t="n">
        <v>2</v>
      </c>
      <c r="F423" s="6" t="n">
        <v>4</v>
      </c>
      <c r="G423" s="6" t="n">
        <v>5</v>
      </c>
      <c r="H423" s="6" t="n">
        <v>8</v>
      </c>
      <c r="I423" s="6" t="n">
        <v>4</v>
      </c>
      <c r="J423" s="6" t="n">
        <v>10</v>
      </c>
      <c r="K423" s="6" t="n">
        <v>0</v>
      </c>
      <c r="L423" s="6" t="n">
        <v>0</v>
      </c>
      <c r="M423" s="6" t="n">
        <v>1</v>
      </c>
      <c r="N423" s="6" t="n">
        <v>1</v>
      </c>
      <c r="O423" s="6" t="n">
        <v>0</v>
      </c>
      <c r="P423" s="6" t="n">
        <v>0</v>
      </c>
      <c r="Q423" s="6" t="n">
        <v>1</v>
      </c>
      <c r="R423" s="6" t="n">
        <v>0</v>
      </c>
      <c r="S423" s="6" t="n">
        <v>0</v>
      </c>
      <c r="T423" s="6" t="n">
        <v>0</v>
      </c>
      <c r="U423" s="6" t="s">
        <v>337</v>
      </c>
    </row>
    <row r="424" customFormat="false" ht="22.35" hidden="false" customHeight="false" outlineLevel="0" collapsed="false">
      <c r="A424" s="6" t="n">
        <v>947</v>
      </c>
      <c r="B424" s="6" t="s">
        <v>339</v>
      </c>
      <c r="C424" s="7" t="s">
        <v>6222</v>
      </c>
      <c r="D424" s="6" t="s">
        <v>6091</v>
      </c>
      <c r="E424" s="6" t="n">
        <v>1</v>
      </c>
      <c r="F424" s="6" t="n">
        <v>4</v>
      </c>
      <c r="G424" s="6" t="n">
        <v>5</v>
      </c>
      <c r="H424" s="6" t="n">
        <v>8</v>
      </c>
      <c r="I424" s="6" t="n">
        <v>4</v>
      </c>
      <c r="J424" s="6" t="n">
        <v>10</v>
      </c>
      <c r="K424" s="6" t="n">
        <v>0</v>
      </c>
      <c r="L424" s="6" t="n">
        <v>0</v>
      </c>
      <c r="M424" s="6" t="n">
        <v>1</v>
      </c>
      <c r="N424" s="6" t="n">
        <v>1</v>
      </c>
      <c r="O424" s="6" t="n">
        <v>0</v>
      </c>
      <c r="P424" s="6" t="n">
        <v>0</v>
      </c>
      <c r="Q424" s="6" t="n">
        <v>1</v>
      </c>
      <c r="R424" s="6" t="n">
        <v>0</v>
      </c>
      <c r="S424" s="6" t="n">
        <v>0</v>
      </c>
      <c r="T424" s="6" t="n">
        <v>0</v>
      </c>
      <c r="U424" s="6" t="s">
        <v>337</v>
      </c>
    </row>
    <row r="425" customFormat="false" ht="22.35" hidden="false" customHeight="false" outlineLevel="0" collapsed="false">
      <c r="A425" s="6" t="n">
        <v>949</v>
      </c>
      <c r="B425" s="6" t="s">
        <v>339</v>
      </c>
      <c r="C425" s="7" t="s">
        <v>6223</v>
      </c>
      <c r="D425" s="6" t="s">
        <v>6097</v>
      </c>
      <c r="E425" s="6" t="n">
        <v>6</v>
      </c>
      <c r="F425" s="6" t="n">
        <v>2</v>
      </c>
      <c r="G425" s="6" t="n">
        <v>2</v>
      </c>
      <c r="H425" s="6" t="n">
        <v>7</v>
      </c>
      <c r="I425" s="6" t="n">
        <v>5</v>
      </c>
      <c r="J425" s="6" t="n">
        <v>1</v>
      </c>
      <c r="K425" s="6" t="n">
        <v>0</v>
      </c>
      <c r="L425" s="6" t="n">
        <v>0</v>
      </c>
      <c r="M425" s="6" t="n">
        <v>1</v>
      </c>
      <c r="N425" s="6" t="n">
        <v>0</v>
      </c>
      <c r="O425" s="6" t="n">
        <v>0</v>
      </c>
      <c r="P425" s="6" t="n">
        <v>1</v>
      </c>
      <c r="Q425" s="6" t="n">
        <v>0</v>
      </c>
      <c r="R425" s="6" t="n">
        <v>0</v>
      </c>
      <c r="S425" s="6" t="n">
        <v>1</v>
      </c>
      <c r="T425" s="6" t="n">
        <v>0</v>
      </c>
      <c r="U425" s="6" t="s">
        <v>337</v>
      </c>
    </row>
    <row r="426" customFormat="false" ht="22.35" hidden="false" customHeight="false" outlineLevel="0" collapsed="false">
      <c r="A426" s="6" t="n">
        <v>951</v>
      </c>
      <c r="B426" s="6" t="s">
        <v>339</v>
      </c>
      <c r="C426" s="7" t="s">
        <v>6224</v>
      </c>
      <c r="D426" s="6" t="s">
        <v>6097</v>
      </c>
      <c r="E426" s="6" t="n">
        <v>1</v>
      </c>
      <c r="F426" s="6" t="n">
        <v>2</v>
      </c>
      <c r="G426" s="6" t="n">
        <v>2</v>
      </c>
      <c r="H426" s="6" t="n">
        <v>7</v>
      </c>
      <c r="I426" s="6" t="n">
        <v>5</v>
      </c>
      <c r="J426" s="6" t="n">
        <v>1</v>
      </c>
      <c r="K426" s="6" t="n">
        <v>0</v>
      </c>
      <c r="L426" s="6" t="n">
        <v>0</v>
      </c>
      <c r="M426" s="6" t="n">
        <v>1</v>
      </c>
      <c r="N426" s="6" t="n">
        <v>0</v>
      </c>
      <c r="O426" s="6" t="n">
        <v>0</v>
      </c>
      <c r="P426" s="6" t="n">
        <v>1</v>
      </c>
      <c r="Q426" s="6" t="n">
        <v>0</v>
      </c>
      <c r="R426" s="6" t="n">
        <v>0</v>
      </c>
      <c r="S426" s="6" t="n">
        <v>1</v>
      </c>
      <c r="T426" s="6" t="n">
        <v>0</v>
      </c>
      <c r="U426" s="6" t="s">
        <v>337</v>
      </c>
    </row>
    <row r="427" customFormat="false" ht="22.35" hidden="false" customHeight="false" outlineLevel="0" collapsed="false">
      <c r="A427" s="6" t="n">
        <v>953</v>
      </c>
      <c r="B427" s="6" t="s">
        <v>339</v>
      </c>
      <c r="C427" s="7" t="s">
        <v>6225</v>
      </c>
      <c r="D427" s="6" t="s">
        <v>6097</v>
      </c>
      <c r="E427" s="6" t="n">
        <v>1</v>
      </c>
      <c r="F427" s="6" t="n">
        <v>2</v>
      </c>
      <c r="G427" s="6" t="n">
        <v>2</v>
      </c>
      <c r="H427" s="6" t="n">
        <v>7</v>
      </c>
      <c r="I427" s="6" t="n">
        <v>5</v>
      </c>
      <c r="J427" s="6" t="n">
        <v>1</v>
      </c>
      <c r="K427" s="6" t="n">
        <v>0</v>
      </c>
      <c r="L427" s="6" t="n">
        <v>0</v>
      </c>
      <c r="M427" s="6" t="n">
        <v>1</v>
      </c>
      <c r="N427" s="6" t="n">
        <v>0</v>
      </c>
      <c r="O427" s="6" t="n">
        <v>0</v>
      </c>
      <c r="P427" s="6" t="n">
        <v>1</v>
      </c>
      <c r="Q427" s="6" t="n">
        <v>0</v>
      </c>
      <c r="R427" s="6" t="n">
        <v>0</v>
      </c>
      <c r="S427" s="6" t="n">
        <v>1</v>
      </c>
      <c r="T427" s="6" t="n">
        <v>0</v>
      </c>
      <c r="U427" s="6" t="s">
        <v>337</v>
      </c>
    </row>
    <row r="428" customFormat="false" ht="22.35" hidden="false" customHeight="false" outlineLevel="0" collapsed="false">
      <c r="A428" s="6" t="n">
        <v>955</v>
      </c>
      <c r="B428" s="6" t="s">
        <v>339</v>
      </c>
      <c r="C428" s="7" t="s">
        <v>6226</v>
      </c>
      <c r="D428" s="6" t="s">
        <v>6097</v>
      </c>
      <c r="E428" s="6" t="n">
        <v>5</v>
      </c>
      <c r="F428" s="6" t="n">
        <v>2</v>
      </c>
      <c r="G428" s="6" t="n">
        <v>2</v>
      </c>
      <c r="H428" s="6" t="n">
        <v>7</v>
      </c>
      <c r="I428" s="6" t="n">
        <v>5</v>
      </c>
      <c r="J428" s="6" t="n">
        <v>1</v>
      </c>
      <c r="K428" s="6" t="n">
        <v>0</v>
      </c>
      <c r="L428" s="6" t="n">
        <v>0</v>
      </c>
      <c r="M428" s="6" t="n">
        <v>1</v>
      </c>
      <c r="N428" s="6" t="n">
        <v>0</v>
      </c>
      <c r="O428" s="6" t="n">
        <v>0</v>
      </c>
      <c r="P428" s="6" t="n">
        <v>1</v>
      </c>
      <c r="Q428" s="6" t="n">
        <v>0</v>
      </c>
      <c r="R428" s="6" t="n">
        <v>0</v>
      </c>
      <c r="S428" s="6" t="n">
        <v>1</v>
      </c>
      <c r="T428" s="6" t="n">
        <v>0</v>
      </c>
      <c r="U428" s="6" t="s">
        <v>337</v>
      </c>
    </row>
    <row r="429" customFormat="false" ht="22.35" hidden="false" customHeight="false" outlineLevel="0" collapsed="false">
      <c r="A429" s="6" t="n">
        <v>957</v>
      </c>
      <c r="B429" s="6" t="s">
        <v>339</v>
      </c>
      <c r="C429" s="7" t="s">
        <v>561</v>
      </c>
      <c r="D429" s="6" t="s">
        <v>6097</v>
      </c>
      <c r="E429" s="6" t="n">
        <v>3</v>
      </c>
      <c r="F429" s="6" t="n">
        <v>2</v>
      </c>
      <c r="G429" s="6" t="n">
        <v>2</v>
      </c>
      <c r="H429" s="6" t="n">
        <v>7</v>
      </c>
      <c r="I429" s="6" t="n">
        <v>5</v>
      </c>
      <c r="J429" s="6" t="n">
        <v>1</v>
      </c>
      <c r="K429" s="6" t="n">
        <v>0</v>
      </c>
      <c r="L429" s="6" t="n">
        <v>0</v>
      </c>
      <c r="M429" s="6" t="n">
        <v>1</v>
      </c>
      <c r="N429" s="6" t="n">
        <v>0</v>
      </c>
      <c r="O429" s="6" t="n">
        <v>0</v>
      </c>
      <c r="P429" s="6" t="n">
        <v>1</v>
      </c>
      <c r="Q429" s="6" t="n">
        <v>0</v>
      </c>
      <c r="R429" s="6" t="n">
        <v>0</v>
      </c>
      <c r="S429" s="6" t="n">
        <v>1</v>
      </c>
      <c r="T429" s="6" t="n">
        <v>0</v>
      </c>
      <c r="U429" s="6" t="s">
        <v>337</v>
      </c>
    </row>
    <row r="430" customFormat="false" ht="22.35" hidden="false" customHeight="false" outlineLevel="0" collapsed="false">
      <c r="A430" s="6" t="n">
        <v>959</v>
      </c>
      <c r="B430" s="6" t="s">
        <v>339</v>
      </c>
      <c r="C430" s="7" t="s">
        <v>6227</v>
      </c>
      <c r="D430" s="6" t="s">
        <v>6103</v>
      </c>
      <c r="E430" s="6" t="n">
        <v>1</v>
      </c>
      <c r="F430" s="6" t="n">
        <v>6</v>
      </c>
      <c r="G430" s="6" t="n">
        <v>1</v>
      </c>
      <c r="H430" s="6" t="n">
        <v>4</v>
      </c>
      <c r="I430" s="6" t="n">
        <v>9</v>
      </c>
      <c r="J430" s="6" t="n">
        <v>7</v>
      </c>
      <c r="K430" s="6" t="n">
        <v>1</v>
      </c>
      <c r="L430" s="6" t="n">
        <v>0</v>
      </c>
      <c r="M430" s="6" t="n">
        <v>0</v>
      </c>
      <c r="N430" s="6" t="n">
        <v>0</v>
      </c>
      <c r="O430" s="6" t="n">
        <v>0</v>
      </c>
      <c r="P430" s="6" t="n">
        <v>0</v>
      </c>
      <c r="Q430" s="6" t="n">
        <v>0</v>
      </c>
      <c r="R430" s="6" t="n">
        <v>1</v>
      </c>
      <c r="S430" s="6" t="n">
        <v>0</v>
      </c>
      <c r="T430" s="6" t="n">
        <v>0</v>
      </c>
      <c r="U430" s="6" t="s">
        <v>337</v>
      </c>
    </row>
    <row r="431" customFormat="false" ht="22.35" hidden="false" customHeight="false" outlineLevel="0" collapsed="false">
      <c r="A431" s="6" t="n">
        <v>961</v>
      </c>
      <c r="B431" s="6" t="s">
        <v>339</v>
      </c>
      <c r="C431" s="7" t="s">
        <v>6228</v>
      </c>
      <c r="D431" s="6" t="s">
        <v>6103</v>
      </c>
      <c r="E431" s="6" t="n">
        <v>8</v>
      </c>
      <c r="F431" s="6" t="n">
        <v>6</v>
      </c>
      <c r="G431" s="6" t="n">
        <v>1</v>
      </c>
      <c r="H431" s="6" t="n">
        <v>4</v>
      </c>
      <c r="I431" s="6" t="n">
        <v>9</v>
      </c>
      <c r="J431" s="6" t="n">
        <v>7</v>
      </c>
      <c r="K431" s="6" t="n">
        <v>1</v>
      </c>
      <c r="L431" s="6" t="n">
        <v>0</v>
      </c>
      <c r="M431" s="6" t="n">
        <v>0</v>
      </c>
      <c r="N431" s="6" t="n">
        <v>0</v>
      </c>
      <c r="O431" s="6" t="n">
        <v>0</v>
      </c>
      <c r="P431" s="6" t="n">
        <v>0</v>
      </c>
      <c r="Q431" s="6" t="n">
        <v>0</v>
      </c>
      <c r="R431" s="6" t="n">
        <v>1</v>
      </c>
      <c r="S431" s="6" t="n">
        <v>0</v>
      </c>
      <c r="T431" s="6" t="n">
        <v>0</v>
      </c>
      <c r="U431" s="6" t="s">
        <v>337</v>
      </c>
    </row>
    <row r="432" customFormat="false" ht="22.35" hidden="false" customHeight="false" outlineLevel="0" collapsed="false">
      <c r="A432" s="6" t="n">
        <v>963</v>
      </c>
      <c r="B432" s="6" t="s">
        <v>339</v>
      </c>
      <c r="C432" s="7" t="s">
        <v>6229</v>
      </c>
      <c r="D432" s="6" t="s">
        <v>6103</v>
      </c>
      <c r="E432" s="6" t="n">
        <v>10</v>
      </c>
      <c r="F432" s="6" t="n">
        <v>6</v>
      </c>
      <c r="G432" s="6" t="n">
        <v>1</v>
      </c>
      <c r="H432" s="6" t="n">
        <v>4</v>
      </c>
      <c r="I432" s="6" t="n">
        <v>9</v>
      </c>
      <c r="J432" s="6" t="n">
        <v>7</v>
      </c>
      <c r="K432" s="6" t="n">
        <v>1</v>
      </c>
      <c r="L432" s="6" t="n">
        <v>0</v>
      </c>
      <c r="M432" s="6" t="n">
        <v>0</v>
      </c>
      <c r="N432" s="6" t="n">
        <v>0</v>
      </c>
      <c r="O432" s="6" t="n">
        <v>0</v>
      </c>
      <c r="P432" s="6" t="n">
        <v>0</v>
      </c>
      <c r="Q432" s="6" t="n">
        <v>0</v>
      </c>
      <c r="R432" s="6" t="n">
        <v>1</v>
      </c>
      <c r="S432" s="6" t="n">
        <v>0</v>
      </c>
      <c r="T432" s="6" t="n">
        <v>0</v>
      </c>
      <c r="U432" s="6" t="s">
        <v>337</v>
      </c>
    </row>
    <row r="433" customFormat="false" ht="22.35" hidden="false" customHeight="false" outlineLevel="0" collapsed="false">
      <c r="A433" s="6" t="n">
        <v>965</v>
      </c>
      <c r="B433" s="6" t="s">
        <v>339</v>
      </c>
      <c r="C433" s="7" t="s">
        <v>6230</v>
      </c>
      <c r="D433" s="6" t="s">
        <v>6103</v>
      </c>
      <c r="E433" s="6" t="n">
        <v>7</v>
      </c>
      <c r="F433" s="6" t="n">
        <v>6</v>
      </c>
      <c r="G433" s="6" t="n">
        <v>1</v>
      </c>
      <c r="H433" s="6" t="n">
        <v>4</v>
      </c>
      <c r="I433" s="6" t="n">
        <v>9</v>
      </c>
      <c r="J433" s="6" t="n">
        <v>7</v>
      </c>
      <c r="K433" s="6" t="n">
        <v>1</v>
      </c>
      <c r="L433" s="6" t="n">
        <v>0</v>
      </c>
      <c r="M433" s="6" t="n">
        <v>0</v>
      </c>
      <c r="N433" s="6" t="n">
        <v>0</v>
      </c>
      <c r="O433" s="6" t="n">
        <v>0</v>
      </c>
      <c r="P433" s="6" t="n">
        <v>0</v>
      </c>
      <c r="Q433" s="6" t="n">
        <v>0</v>
      </c>
      <c r="R433" s="6" t="n">
        <v>1</v>
      </c>
      <c r="S433" s="6" t="n">
        <v>0</v>
      </c>
      <c r="T433" s="6" t="n">
        <v>0</v>
      </c>
      <c r="U433" s="6" t="s">
        <v>337</v>
      </c>
    </row>
    <row r="434" customFormat="false" ht="22.35" hidden="false" customHeight="false" outlineLevel="0" collapsed="false">
      <c r="A434" s="6" t="n">
        <v>967</v>
      </c>
      <c r="B434" s="6" t="s">
        <v>339</v>
      </c>
      <c r="C434" s="7" t="s">
        <v>6231</v>
      </c>
      <c r="D434" s="6" t="s">
        <v>6103</v>
      </c>
      <c r="E434" s="6" t="n">
        <v>3</v>
      </c>
      <c r="F434" s="6" t="n">
        <v>6</v>
      </c>
      <c r="G434" s="6" t="n">
        <v>1</v>
      </c>
      <c r="H434" s="6" t="n">
        <v>4</v>
      </c>
      <c r="I434" s="6" t="n">
        <v>9</v>
      </c>
      <c r="J434" s="6" t="n">
        <v>7</v>
      </c>
      <c r="K434" s="6" t="n">
        <v>1</v>
      </c>
      <c r="L434" s="6" t="n">
        <v>0</v>
      </c>
      <c r="M434" s="6" t="n">
        <v>0</v>
      </c>
      <c r="N434" s="6" t="n">
        <v>0</v>
      </c>
      <c r="O434" s="6" t="n">
        <v>0</v>
      </c>
      <c r="P434" s="6" t="n">
        <v>0</v>
      </c>
      <c r="Q434" s="6" t="n">
        <v>0</v>
      </c>
      <c r="R434" s="6" t="n">
        <v>1</v>
      </c>
      <c r="S434" s="6" t="n">
        <v>0</v>
      </c>
      <c r="T434" s="6" t="n">
        <v>0</v>
      </c>
      <c r="U434" s="6" t="s">
        <v>337</v>
      </c>
    </row>
    <row r="435" customFormat="false" ht="22.35" hidden="false" customHeight="false" outlineLevel="0" collapsed="false">
      <c r="A435" s="6" t="n">
        <v>969</v>
      </c>
      <c r="B435" s="6" t="s">
        <v>343</v>
      </c>
      <c r="C435" s="7" t="s">
        <v>442</v>
      </c>
      <c r="D435" s="6" t="s">
        <v>5871</v>
      </c>
      <c r="E435" s="6" t="n">
        <v>1</v>
      </c>
      <c r="F435" s="6" t="n">
        <v>6</v>
      </c>
      <c r="G435" s="6" t="n">
        <v>8</v>
      </c>
      <c r="H435" s="6" t="n">
        <v>1</v>
      </c>
      <c r="I435" s="6" t="n">
        <v>3</v>
      </c>
      <c r="J435" s="6" t="n">
        <v>8</v>
      </c>
      <c r="K435" s="6" t="n">
        <v>1</v>
      </c>
      <c r="L435" s="6" t="n">
        <v>0</v>
      </c>
      <c r="M435" s="6" t="n">
        <v>0</v>
      </c>
      <c r="N435" s="6" t="n">
        <v>1</v>
      </c>
      <c r="O435" s="6" t="n">
        <v>0</v>
      </c>
      <c r="P435" s="6" t="n">
        <v>0</v>
      </c>
      <c r="Q435" s="6" t="n">
        <v>1</v>
      </c>
      <c r="R435" s="6" t="n">
        <v>0</v>
      </c>
      <c r="S435" s="6" t="n">
        <v>0</v>
      </c>
      <c r="T435" s="6" t="n">
        <v>0</v>
      </c>
      <c r="U435" s="6" t="s">
        <v>335</v>
      </c>
    </row>
    <row r="436" customFormat="false" ht="22.35" hidden="false" customHeight="false" outlineLevel="0" collapsed="false">
      <c r="A436" s="6" t="n">
        <v>972</v>
      </c>
      <c r="B436" s="6" t="s">
        <v>343</v>
      </c>
      <c r="C436" s="7" t="s">
        <v>444</v>
      </c>
      <c r="D436" s="6" t="s">
        <v>5871</v>
      </c>
      <c r="E436" s="6" t="n">
        <v>6</v>
      </c>
      <c r="F436" s="6" t="n">
        <v>6</v>
      </c>
      <c r="G436" s="6" t="n">
        <v>8</v>
      </c>
      <c r="H436" s="6" t="n">
        <v>1</v>
      </c>
      <c r="I436" s="6" t="n">
        <v>3</v>
      </c>
      <c r="J436" s="6" t="n">
        <v>8</v>
      </c>
      <c r="K436" s="6" t="n">
        <v>1</v>
      </c>
      <c r="L436" s="6" t="n">
        <v>0</v>
      </c>
      <c r="M436" s="6" t="n">
        <v>0</v>
      </c>
      <c r="N436" s="6" t="n">
        <v>1</v>
      </c>
      <c r="O436" s="6" t="n">
        <v>0</v>
      </c>
      <c r="P436" s="6" t="n">
        <v>0</v>
      </c>
      <c r="Q436" s="6" t="n">
        <v>1</v>
      </c>
      <c r="R436" s="6" t="n">
        <v>0</v>
      </c>
      <c r="S436" s="6" t="n">
        <v>0</v>
      </c>
      <c r="T436" s="6" t="n">
        <v>0</v>
      </c>
      <c r="U436" s="6" t="s">
        <v>335</v>
      </c>
    </row>
    <row r="437" customFormat="false" ht="22.35" hidden="false" customHeight="false" outlineLevel="0" collapsed="false">
      <c r="A437" s="6" t="n">
        <v>975</v>
      </c>
      <c r="B437" s="6" t="s">
        <v>343</v>
      </c>
      <c r="C437" s="7" t="s">
        <v>447</v>
      </c>
      <c r="D437" s="6" t="s">
        <v>5871</v>
      </c>
      <c r="E437" s="6" t="n">
        <v>8</v>
      </c>
      <c r="F437" s="6" t="n">
        <v>6</v>
      </c>
      <c r="G437" s="6" t="n">
        <v>8</v>
      </c>
      <c r="H437" s="6" t="n">
        <v>1</v>
      </c>
      <c r="I437" s="6" t="n">
        <v>3</v>
      </c>
      <c r="J437" s="6" t="n">
        <v>8</v>
      </c>
      <c r="K437" s="6" t="n">
        <v>1</v>
      </c>
      <c r="L437" s="6" t="n">
        <v>0</v>
      </c>
      <c r="M437" s="6" t="n">
        <v>0</v>
      </c>
      <c r="N437" s="6" t="n">
        <v>1</v>
      </c>
      <c r="O437" s="6" t="n">
        <v>0</v>
      </c>
      <c r="P437" s="6" t="n">
        <v>0</v>
      </c>
      <c r="Q437" s="6" t="n">
        <v>1</v>
      </c>
      <c r="R437" s="6" t="n">
        <v>0</v>
      </c>
      <c r="S437" s="6" t="n">
        <v>0</v>
      </c>
      <c r="T437" s="6" t="n">
        <v>0</v>
      </c>
      <c r="U437" s="6" t="s">
        <v>335</v>
      </c>
    </row>
    <row r="438" customFormat="false" ht="22.35" hidden="false" customHeight="false" outlineLevel="0" collapsed="false">
      <c r="A438" s="6" t="n">
        <v>978</v>
      </c>
      <c r="B438" s="6" t="s">
        <v>343</v>
      </c>
      <c r="C438" s="7" t="s">
        <v>450</v>
      </c>
      <c r="D438" s="6" t="s">
        <v>5874</v>
      </c>
      <c r="E438" s="6" t="n">
        <v>4</v>
      </c>
      <c r="F438" s="6" t="n">
        <v>8</v>
      </c>
      <c r="G438" s="6" t="n">
        <v>10</v>
      </c>
      <c r="H438" s="6" t="n">
        <v>4</v>
      </c>
      <c r="I438" s="6" t="n">
        <v>8</v>
      </c>
      <c r="J438" s="6" t="n">
        <v>7</v>
      </c>
      <c r="K438" s="6" t="n">
        <v>0</v>
      </c>
      <c r="L438" s="6" t="n">
        <v>0</v>
      </c>
      <c r="M438" s="6" t="n">
        <v>1</v>
      </c>
      <c r="N438" s="6" t="n">
        <v>0</v>
      </c>
      <c r="O438" s="6" t="n">
        <v>1</v>
      </c>
      <c r="P438" s="6" t="n">
        <v>1</v>
      </c>
      <c r="Q438" s="6" t="n">
        <v>0</v>
      </c>
      <c r="R438" s="6" t="n">
        <v>0</v>
      </c>
      <c r="S438" s="6" t="n">
        <v>0</v>
      </c>
      <c r="T438" s="6" t="n">
        <v>1</v>
      </c>
      <c r="U438" s="6" t="s">
        <v>335</v>
      </c>
    </row>
    <row r="439" customFormat="false" ht="22.35" hidden="false" customHeight="false" outlineLevel="0" collapsed="false">
      <c r="A439" s="6" t="n">
        <v>981</v>
      </c>
      <c r="B439" s="6" t="s">
        <v>343</v>
      </c>
      <c r="C439" s="7" t="s">
        <v>453</v>
      </c>
      <c r="D439" s="6" t="s">
        <v>5874</v>
      </c>
      <c r="E439" s="6" t="n">
        <v>3</v>
      </c>
      <c r="F439" s="6" t="n">
        <v>8</v>
      </c>
      <c r="G439" s="6" t="n">
        <v>10</v>
      </c>
      <c r="H439" s="6" t="n">
        <v>4</v>
      </c>
      <c r="I439" s="6" t="n">
        <v>8</v>
      </c>
      <c r="J439" s="6" t="n">
        <v>7</v>
      </c>
      <c r="K439" s="6" t="n">
        <v>0</v>
      </c>
      <c r="L439" s="6" t="n">
        <v>0</v>
      </c>
      <c r="M439" s="6" t="n">
        <v>1</v>
      </c>
      <c r="N439" s="6" t="n">
        <v>0</v>
      </c>
      <c r="O439" s="6" t="n">
        <v>1</v>
      </c>
      <c r="P439" s="6" t="n">
        <v>1</v>
      </c>
      <c r="Q439" s="6" t="n">
        <v>0</v>
      </c>
      <c r="R439" s="6" t="n">
        <v>0</v>
      </c>
      <c r="S439" s="6" t="n">
        <v>0</v>
      </c>
      <c r="T439" s="6" t="n">
        <v>1</v>
      </c>
      <c r="U439" s="6" t="s">
        <v>335</v>
      </c>
    </row>
    <row r="440" customFormat="false" ht="22.35" hidden="false" customHeight="false" outlineLevel="0" collapsed="false">
      <c r="A440" s="6" t="n">
        <v>984</v>
      </c>
      <c r="B440" s="6" t="s">
        <v>343</v>
      </c>
      <c r="C440" s="7" t="s">
        <v>456</v>
      </c>
      <c r="D440" s="6" t="s">
        <v>5874</v>
      </c>
      <c r="E440" s="6" t="n">
        <v>6</v>
      </c>
      <c r="F440" s="6" t="n">
        <v>8</v>
      </c>
      <c r="G440" s="6" t="n">
        <v>10</v>
      </c>
      <c r="H440" s="6" t="n">
        <v>4</v>
      </c>
      <c r="I440" s="6" t="n">
        <v>8</v>
      </c>
      <c r="J440" s="6" t="n">
        <v>7</v>
      </c>
      <c r="K440" s="6" t="n">
        <v>0</v>
      </c>
      <c r="L440" s="6" t="n">
        <v>0</v>
      </c>
      <c r="M440" s="6" t="n">
        <v>1</v>
      </c>
      <c r="N440" s="6" t="n">
        <v>0</v>
      </c>
      <c r="O440" s="6" t="n">
        <v>1</v>
      </c>
      <c r="P440" s="6" t="n">
        <v>1</v>
      </c>
      <c r="Q440" s="6" t="n">
        <v>0</v>
      </c>
      <c r="R440" s="6" t="n">
        <v>0</v>
      </c>
      <c r="S440" s="6" t="n">
        <v>0</v>
      </c>
      <c r="T440" s="6" t="n">
        <v>1</v>
      </c>
      <c r="U440" s="6" t="s">
        <v>335</v>
      </c>
    </row>
    <row r="441" customFormat="false" ht="22.35" hidden="false" customHeight="false" outlineLevel="0" collapsed="false">
      <c r="A441" s="6" t="n">
        <v>987</v>
      </c>
      <c r="B441" s="6" t="s">
        <v>343</v>
      </c>
      <c r="C441" s="7" t="s">
        <v>459</v>
      </c>
      <c r="D441" s="6" t="s">
        <v>5877</v>
      </c>
      <c r="E441" s="6" t="n">
        <v>3</v>
      </c>
      <c r="F441" s="6" t="n">
        <v>7</v>
      </c>
      <c r="G441" s="6" t="n">
        <v>9</v>
      </c>
      <c r="H441" s="6" t="n">
        <v>2</v>
      </c>
      <c r="I441" s="6" t="n">
        <v>5</v>
      </c>
      <c r="J441" s="6" t="n">
        <v>7</v>
      </c>
      <c r="K441" s="6" t="n">
        <v>0</v>
      </c>
      <c r="L441" s="6" t="n">
        <v>1</v>
      </c>
      <c r="M441" s="6" t="n">
        <v>0</v>
      </c>
      <c r="N441" s="6" t="n">
        <v>0</v>
      </c>
      <c r="O441" s="6" t="n">
        <v>1</v>
      </c>
      <c r="P441" s="6" t="n">
        <v>1</v>
      </c>
      <c r="Q441" s="6" t="n">
        <v>0</v>
      </c>
      <c r="R441" s="6" t="n">
        <v>0</v>
      </c>
      <c r="S441" s="6" t="n">
        <v>1</v>
      </c>
      <c r="T441" s="6" t="n">
        <v>0</v>
      </c>
      <c r="U441" s="6" t="s">
        <v>335</v>
      </c>
    </row>
    <row r="442" customFormat="false" ht="22.35" hidden="false" customHeight="false" outlineLevel="0" collapsed="false">
      <c r="A442" s="6" t="n">
        <v>990</v>
      </c>
      <c r="B442" s="6" t="s">
        <v>343</v>
      </c>
      <c r="C442" s="7" t="s">
        <v>462</v>
      </c>
      <c r="D442" s="6" t="s">
        <v>5877</v>
      </c>
      <c r="E442" s="6" t="n">
        <v>10</v>
      </c>
      <c r="F442" s="6" t="n">
        <v>7</v>
      </c>
      <c r="G442" s="6" t="n">
        <v>9</v>
      </c>
      <c r="H442" s="6" t="n">
        <v>2</v>
      </c>
      <c r="I442" s="6" t="n">
        <v>5</v>
      </c>
      <c r="J442" s="6" t="n">
        <v>7</v>
      </c>
      <c r="K442" s="6" t="n">
        <v>0</v>
      </c>
      <c r="L442" s="6" t="n">
        <v>1</v>
      </c>
      <c r="M442" s="6" t="n">
        <v>0</v>
      </c>
      <c r="N442" s="6" t="n">
        <v>0</v>
      </c>
      <c r="O442" s="6" t="n">
        <v>1</v>
      </c>
      <c r="P442" s="6" t="n">
        <v>1</v>
      </c>
      <c r="Q442" s="6" t="n">
        <v>0</v>
      </c>
      <c r="R442" s="6" t="n">
        <v>0</v>
      </c>
      <c r="S442" s="6" t="n">
        <v>1</v>
      </c>
      <c r="T442" s="6" t="n">
        <v>0</v>
      </c>
      <c r="U442" s="6" t="s">
        <v>335</v>
      </c>
    </row>
    <row r="443" customFormat="false" ht="22.35" hidden="false" customHeight="false" outlineLevel="0" collapsed="false">
      <c r="A443" s="6" t="n">
        <v>993</v>
      </c>
      <c r="B443" s="6" t="s">
        <v>343</v>
      </c>
      <c r="C443" s="7" t="s">
        <v>465</v>
      </c>
      <c r="D443" s="6" t="s">
        <v>5877</v>
      </c>
      <c r="E443" s="6" t="n">
        <v>1</v>
      </c>
      <c r="F443" s="6" t="n">
        <v>7</v>
      </c>
      <c r="G443" s="6" t="n">
        <v>9</v>
      </c>
      <c r="H443" s="6" t="n">
        <v>2</v>
      </c>
      <c r="I443" s="6" t="n">
        <v>5</v>
      </c>
      <c r="J443" s="6" t="n">
        <v>7</v>
      </c>
      <c r="K443" s="6" t="n">
        <v>0</v>
      </c>
      <c r="L443" s="6" t="n">
        <v>1</v>
      </c>
      <c r="M443" s="6" t="n">
        <v>0</v>
      </c>
      <c r="N443" s="6" t="n">
        <v>0</v>
      </c>
      <c r="O443" s="6" t="n">
        <v>1</v>
      </c>
      <c r="P443" s="6" t="n">
        <v>1</v>
      </c>
      <c r="Q443" s="6" t="n">
        <v>0</v>
      </c>
      <c r="R443" s="6" t="n">
        <v>0</v>
      </c>
      <c r="S443" s="6" t="n">
        <v>1</v>
      </c>
      <c r="T443" s="6" t="n">
        <v>0</v>
      </c>
      <c r="U443" s="6" t="s">
        <v>335</v>
      </c>
    </row>
    <row r="444" customFormat="false" ht="22.35" hidden="false" customHeight="false" outlineLevel="0" collapsed="false">
      <c r="A444" s="6" t="n">
        <v>996</v>
      </c>
      <c r="B444" s="6" t="s">
        <v>343</v>
      </c>
      <c r="C444" s="7" t="s">
        <v>468</v>
      </c>
      <c r="D444" s="6" t="s">
        <v>5878</v>
      </c>
      <c r="E444" s="6" t="n">
        <v>3</v>
      </c>
      <c r="F444" s="6" t="n">
        <v>3</v>
      </c>
      <c r="G444" s="6" t="n">
        <v>7</v>
      </c>
      <c r="H444" s="6" t="n">
        <v>7</v>
      </c>
      <c r="I444" s="6" t="n">
        <v>9</v>
      </c>
      <c r="J444" s="6" t="n">
        <v>8</v>
      </c>
      <c r="K444" s="6" t="n">
        <v>0</v>
      </c>
      <c r="L444" s="6" t="n">
        <v>0</v>
      </c>
      <c r="M444" s="6" t="n">
        <v>0</v>
      </c>
      <c r="N444" s="6" t="n">
        <v>0</v>
      </c>
      <c r="O444" s="6" t="n">
        <v>0</v>
      </c>
      <c r="P444" s="6" t="n">
        <v>1</v>
      </c>
      <c r="Q444" s="6" t="n">
        <v>0</v>
      </c>
      <c r="R444" s="6" t="n">
        <v>0</v>
      </c>
      <c r="S444" s="6" t="n">
        <v>1</v>
      </c>
      <c r="T444" s="6" t="n">
        <v>1</v>
      </c>
      <c r="U444" s="6" t="s">
        <v>335</v>
      </c>
    </row>
    <row r="445" customFormat="false" ht="22.35" hidden="false" customHeight="false" outlineLevel="0" collapsed="false">
      <c r="A445" s="6" t="n">
        <v>999</v>
      </c>
      <c r="B445" s="6" t="s">
        <v>343</v>
      </c>
      <c r="C445" s="7" t="s">
        <v>471</v>
      </c>
      <c r="D445" s="6" t="s">
        <v>5878</v>
      </c>
      <c r="E445" s="6" t="n">
        <v>5</v>
      </c>
      <c r="F445" s="6" t="n">
        <v>3</v>
      </c>
      <c r="G445" s="6" t="n">
        <v>7</v>
      </c>
      <c r="H445" s="6" t="n">
        <v>7</v>
      </c>
      <c r="I445" s="6" t="n">
        <v>9</v>
      </c>
      <c r="J445" s="6" t="n">
        <v>8</v>
      </c>
      <c r="K445" s="6" t="n">
        <v>0</v>
      </c>
      <c r="L445" s="6" t="n">
        <v>0</v>
      </c>
      <c r="M445" s="6" t="n">
        <v>0</v>
      </c>
      <c r="N445" s="6" t="n">
        <v>0</v>
      </c>
      <c r="O445" s="6" t="n">
        <v>0</v>
      </c>
      <c r="P445" s="6" t="n">
        <v>1</v>
      </c>
      <c r="Q445" s="6" t="n">
        <v>0</v>
      </c>
      <c r="R445" s="6" t="n">
        <v>0</v>
      </c>
      <c r="S445" s="6" t="n">
        <v>1</v>
      </c>
      <c r="T445" s="6" t="n">
        <v>1</v>
      </c>
      <c r="U445" s="6" t="s">
        <v>335</v>
      </c>
    </row>
    <row r="446" customFormat="false" ht="22.35" hidden="false" customHeight="false" outlineLevel="0" collapsed="false">
      <c r="A446" s="6" t="n">
        <v>1002</v>
      </c>
      <c r="B446" s="6" t="s">
        <v>343</v>
      </c>
      <c r="C446" s="7" t="s">
        <v>474</v>
      </c>
      <c r="D446" s="6" t="s">
        <v>5878</v>
      </c>
      <c r="E446" s="6" t="n">
        <v>7</v>
      </c>
      <c r="F446" s="6" t="n">
        <v>3</v>
      </c>
      <c r="G446" s="6" t="n">
        <v>7</v>
      </c>
      <c r="H446" s="6" t="n">
        <v>7</v>
      </c>
      <c r="I446" s="6" t="n">
        <v>9</v>
      </c>
      <c r="J446" s="6" t="n">
        <v>8</v>
      </c>
      <c r="K446" s="6" t="n">
        <v>0</v>
      </c>
      <c r="L446" s="6" t="n">
        <v>0</v>
      </c>
      <c r="M446" s="6" t="n">
        <v>0</v>
      </c>
      <c r="N446" s="6" t="n">
        <v>0</v>
      </c>
      <c r="O446" s="6" t="n">
        <v>0</v>
      </c>
      <c r="P446" s="6" t="n">
        <v>1</v>
      </c>
      <c r="Q446" s="6" t="n">
        <v>0</v>
      </c>
      <c r="R446" s="6" t="n">
        <v>0</v>
      </c>
      <c r="S446" s="6" t="n">
        <v>1</v>
      </c>
      <c r="T446" s="6" t="n">
        <v>1</v>
      </c>
      <c r="U446" s="6" t="s">
        <v>335</v>
      </c>
    </row>
    <row r="447" customFormat="false" ht="22.35" hidden="false" customHeight="false" outlineLevel="0" collapsed="false">
      <c r="A447" s="6" t="n">
        <v>1005</v>
      </c>
      <c r="B447" s="6" t="s">
        <v>343</v>
      </c>
      <c r="C447" s="7" t="s">
        <v>477</v>
      </c>
      <c r="D447" s="6" t="s">
        <v>5881</v>
      </c>
      <c r="E447" s="6" t="n">
        <v>6</v>
      </c>
      <c r="F447" s="6" t="n">
        <v>5</v>
      </c>
      <c r="G447" s="6" t="n">
        <v>6</v>
      </c>
      <c r="H447" s="6" t="n">
        <v>8</v>
      </c>
      <c r="I447" s="6" t="n">
        <v>7</v>
      </c>
      <c r="J447" s="6" t="n">
        <v>5</v>
      </c>
      <c r="K447" s="6" t="n">
        <v>1</v>
      </c>
      <c r="L447" s="6" t="n">
        <v>1</v>
      </c>
      <c r="M447" s="6" t="n">
        <v>1</v>
      </c>
      <c r="N447" s="6" t="n">
        <v>0</v>
      </c>
      <c r="O447" s="6" t="n">
        <v>1</v>
      </c>
      <c r="P447" s="6" t="n">
        <v>0</v>
      </c>
      <c r="Q447" s="6" t="n">
        <v>1</v>
      </c>
      <c r="R447" s="6" t="n">
        <v>1</v>
      </c>
      <c r="S447" s="6" t="n">
        <v>0</v>
      </c>
      <c r="T447" s="6" t="n">
        <v>0</v>
      </c>
      <c r="U447" s="6" t="s">
        <v>335</v>
      </c>
    </row>
    <row r="448" customFormat="false" ht="22.35" hidden="false" customHeight="false" outlineLevel="0" collapsed="false">
      <c r="A448" s="6" t="n">
        <v>1008</v>
      </c>
      <c r="B448" s="6" t="s">
        <v>343</v>
      </c>
      <c r="C448" s="7" t="s">
        <v>480</v>
      </c>
      <c r="D448" s="6" t="s">
        <v>5881</v>
      </c>
      <c r="E448" s="6" t="n">
        <v>9</v>
      </c>
      <c r="F448" s="6" t="n">
        <v>5</v>
      </c>
      <c r="G448" s="6" t="n">
        <v>6</v>
      </c>
      <c r="H448" s="6" t="n">
        <v>8</v>
      </c>
      <c r="I448" s="6" t="n">
        <v>7</v>
      </c>
      <c r="J448" s="6" t="n">
        <v>5</v>
      </c>
      <c r="K448" s="6" t="n">
        <v>1</v>
      </c>
      <c r="L448" s="6" t="n">
        <v>1</v>
      </c>
      <c r="M448" s="6" t="n">
        <v>1</v>
      </c>
      <c r="N448" s="6" t="n">
        <v>0</v>
      </c>
      <c r="O448" s="6" t="n">
        <v>1</v>
      </c>
      <c r="P448" s="6" t="n">
        <v>0</v>
      </c>
      <c r="Q448" s="6" t="n">
        <v>1</v>
      </c>
      <c r="R448" s="6" t="n">
        <v>1</v>
      </c>
      <c r="S448" s="6" t="n">
        <v>0</v>
      </c>
      <c r="T448" s="6" t="n">
        <v>0</v>
      </c>
      <c r="U448" s="6" t="s">
        <v>335</v>
      </c>
    </row>
    <row r="449" customFormat="false" ht="22.35" hidden="false" customHeight="false" outlineLevel="0" collapsed="false">
      <c r="A449" s="6" t="n">
        <v>1011</v>
      </c>
      <c r="B449" s="6" t="s">
        <v>343</v>
      </c>
      <c r="C449" s="7" t="s">
        <v>483</v>
      </c>
      <c r="D449" s="6" t="s">
        <v>5881</v>
      </c>
      <c r="E449" s="6" t="n">
        <v>9</v>
      </c>
      <c r="F449" s="6" t="n">
        <v>5</v>
      </c>
      <c r="G449" s="6" t="n">
        <v>6</v>
      </c>
      <c r="H449" s="6" t="n">
        <v>8</v>
      </c>
      <c r="I449" s="6" t="n">
        <v>7</v>
      </c>
      <c r="J449" s="6" t="n">
        <v>5</v>
      </c>
      <c r="K449" s="6" t="n">
        <v>1</v>
      </c>
      <c r="L449" s="6" t="n">
        <v>1</v>
      </c>
      <c r="M449" s="6" t="n">
        <v>1</v>
      </c>
      <c r="N449" s="6" t="n">
        <v>0</v>
      </c>
      <c r="O449" s="6" t="n">
        <v>1</v>
      </c>
      <c r="P449" s="6" t="n">
        <v>0</v>
      </c>
      <c r="Q449" s="6" t="n">
        <v>1</v>
      </c>
      <c r="R449" s="6" t="n">
        <v>1</v>
      </c>
      <c r="S449" s="6" t="n">
        <v>0</v>
      </c>
      <c r="T449" s="6" t="n">
        <v>0</v>
      </c>
      <c r="U449" s="6" t="s">
        <v>335</v>
      </c>
    </row>
    <row r="450" customFormat="false" ht="22.35" hidden="false" customHeight="false" outlineLevel="0" collapsed="false">
      <c r="A450" s="6" t="n">
        <v>1014</v>
      </c>
      <c r="B450" s="6" t="s">
        <v>343</v>
      </c>
      <c r="C450" s="7" t="s">
        <v>486</v>
      </c>
      <c r="D450" s="6" t="s">
        <v>5882</v>
      </c>
      <c r="E450" s="6" t="n">
        <v>1</v>
      </c>
      <c r="F450" s="6" t="n">
        <v>9</v>
      </c>
      <c r="G450" s="6" t="n">
        <v>3</v>
      </c>
      <c r="H450" s="6" t="n">
        <v>6</v>
      </c>
      <c r="I450" s="6" t="n">
        <v>2</v>
      </c>
      <c r="J450" s="6" t="n">
        <v>3</v>
      </c>
      <c r="K450" s="6" t="n">
        <v>0</v>
      </c>
      <c r="L450" s="6" t="n">
        <v>0</v>
      </c>
      <c r="M450" s="6" t="n">
        <v>0</v>
      </c>
      <c r="N450" s="6" t="n">
        <v>1</v>
      </c>
      <c r="O450" s="6" t="n">
        <v>0</v>
      </c>
      <c r="P450" s="6" t="n">
        <v>0</v>
      </c>
      <c r="Q450" s="6" t="n">
        <v>0</v>
      </c>
      <c r="R450" s="6" t="n">
        <v>1</v>
      </c>
      <c r="S450" s="6" t="n">
        <v>0</v>
      </c>
      <c r="T450" s="6" t="n">
        <v>0</v>
      </c>
      <c r="U450" s="6" t="s">
        <v>335</v>
      </c>
    </row>
    <row r="451" customFormat="false" ht="22.35" hidden="false" customHeight="false" outlineLevel="0" collapsed="false">
      <c r="A451" s="6" t="n">
        <v>1017</v>
      </c>
      <c r="B451" s="6" t="s">
        <v>343</v>
      </c>
      <c r="C451" s="7" t="s">
        <v>489</v>
      </c>
      <c r="D451" s="6" t="s">
        <v>5882</v>
      </c>
      <c r="E451" s="6" t="n">
        <v>1</v>
      </c>
      <c r="F451" s="6" t="n">
        <v>9</v>
      </c>
      <c r="G451" s="6" t="n">
        <v>3</v>
      </c>
      <c r="H451" s="6" t="n">
        <v>6</v>
      </c>
      <c r="I451" s="6" t="n">
        <v>2</v>
      </c>
      <c r="J451" s="6" t="n">
        <v>3</v>
      </c>
      <c r="K451" s="6" t="n">
        <v>0</v>
      </c>
      <c r="L451" s="6" t="n">
        <v>0</v>
      </c>
      <c r="M451" s="6" t="n">
        <v>0</v>
      </c>
      <c r="N451" s="6" t="n">
        <v>1</v>
      </c>
      <c r="O451" s="6" t="n">
        <v>0</v>
      </c>
      <c r="P451" s="6" t="n">
        <v>0</v>
      </c>
      <c r="Q451" s="6" t="n">
        <v>0</v>
      </c>
      <c r="R451" s="6" t="n">
        <v>1</v>
      </c>
      <c r="S451" s="6" t="n">
        <v>0</v>
      </c>
      <c r="T451" s="6" t="n">
        <v>0</v>
      </c>
      <c r="U451" s="6" t="s">
        <v>335</v>
      </c>
    </row>
    <row r="452" customFormat="false" ht="22.35" hidden="false" customHeight="false" outlineLevel="0" collapsed="false">
      <c r="A452" s="6" t="n">
        <v>1020</v>
      </c>
      <c r="B452" s="6" t="s">
        <v>343</v>
      </c>
      <c r="C452" s="7" t="s">
        <v>492</v>
      </c>
      <c r="D452" s="6" t="s">
        <v>5882</v>
      </c>
      <c r="E452" s="6" t="n">
        <v>8</v>
      </c>
      <c r="F452" s="6" t="n">
        <v>9</v>
      </c>
      <c r="G452" s="6" t="n">
        <v>3</v>
      </c>
      <c r="H452" s="6" t="n">
        <v>6</v>
      </c>
      <c r="I452" s="6" t="n">
        <v>2</v>
      </c>
      <c r="J452" s="6" t="n">
        <v>3</v>
      </c>
      <c r="K452" s="6" t="n">
        <v>0</v>
      </c>
      <c r="L452" s="6" t="n">
        <v>0</v>
      </c>
      <c r="M452" s="6" t="n">
        <v>0</v>
      </c>
      <c r="N452" s="6" t="n">
        <v>1</v>
      </c>
      <c r="O452" s="6" t="n">
        <v>0</v>
      </c>
      <c r="P452" s="6" t="n">
        <v>0</v>
      </c>
      <c r="Q452" s="6" t="n">
        <v>0</v>
      </c>
      <c r="R452" s="6" t="n">
        <v>1</v>
      </c>
      <c r="S452" s="6" t="n">
        <v>0</v>
      </c>
      <c r="T452" s="6" t="n">
        <v>0</v>
      </c>
      <c r="U452" s="6" t="s">
        <v>335</v>
      </c>
    </row>
    <row r="453" customFormat="false" ht="22.35" hidden="false" customHeight="false" outlineLevel="0" collapsed="false">
      <c r="A453" s="6" t="n">
        <v>1023</v>
      </c>
      <c r="B453" s="6" t="s">
        <v>343</v>
      </c>
      <c r="C453" s="7" t="s">
        <v>495</v>
      </c>
      <c r="D453" s="6" t="s">
        <v>5885</v>
      </c>
      <c r="E453" s="6" t="n">
        <v>8</v>
      </c>
      <c r="F453" s="6" t="n">
        <v>10</v>
      </c>
      <c r="G453" s="6" t="n">
        <v>5</v>
      </c>
      <c r="H453" s="6" t="n">
        <v>8</v>
      </c>
      <c r="I453" s="6" t="n">
        <v>7</v>
      </c>
      <c r="J453" s="6" t="n">
        <v>1</v>
      </c>
      <c r="K453" s="6" t="n">
        <v>0</v>
      </c>
      <c r="L453" s="6" t="n">
        <v>1</v>
      </c>
      <c r="M453" s="6" t="n">
        <v>0</v>
      </c>
      <c r="N453" s="6" t="n">
        <v>0</v>
      </c>
      <c r="O453" s="6" t="n">
        <v>0</v>
      </c>
      <c r="P453" s="6" t="n">
        <v>0</v>
      </c>
      <c r="Q453" s="6" t="n">
        <v>1</v>
      </c>
      <c r="R453" s="6" t="n">
        <v>0</v>
      </c>
      <c r="S453" s="6" t="n">
        <v>1</v>
      </c>
      <c r="T453" s="6" t="n">
        <v>1</v>
      </c>
      <c r="U453" s="6" t="s">
        <v>335</v>
      </c>
    </row>
    <row r="454" customFormat="false" ht="22.35" hidden="false" customHeight="false" outlineLevel="0" collapsed="false">
      <c r="A454" s="6" t="n">
        <v>1026</v>
      </c>
      <c r="B454" s="6" t="s">
        <v>343</v>
      </c>
      <c r="C454" s="7" t="s">
        <v>498</v>
      </c>
      <c r="D454" s="6" t="s">
        <v>5885</v>
      </c>
      <c r="E454" s="6" t="n">
        <v>1</v>
      </c>
      <c r="F454" s="6" t="n">
        <v>10</v>
      </c>
      <c r="G454" s="6" t="n">
        <v>5</v>
      </c>
      <c r="H454" s="6" t="n">
        <v>8</v>
      </c>
      <c r="I454" s="6" t="n">
        <v>7</v>
      </c>
      <c r="J454" s="6" t="n">
        <v>1</v>
      </c>
      <c r="K454" s="6" t="n">
        <v>0</v>
      </c>
      <c r="L454" s="6" t="n">
        <v>1</v>
      </c>
      <c r="M454" s="6" t="n">
        <v>0</v>
      </c>
      <c r="N454" s="6" t="n">
        <v>0</v>
      </c>
      <c r="O454" s="6" t="n">
        <v>0</v>
      </c>
      <c r="P454" s="6" t="n">
        <v>0</v>
      </c>
      <c r="Q454" s="6" t="n">
        <v>1</v>
      </c>
      <c r="R454" s="6" t="n">
        <v>0</v>
      </c>
      <c r="S454" s="6" t="n">
        <v>1</v>
      </c>
      <c r="T454" s="6" t="n">
        <v>1</v>
      </c>
      <c r="U454" s="6" t="s">
        <v>335</v>
      </c>
    </row>
    <row r="455" customFormat="false" ht="22.35" hidden="false" customHeight="false" outlineLevel="0" collapsed="false">
      <c r="A455" s="6" t="n">
        <v>1029</v>
      </c>
      <c r="B455" s="6" t="s">
        <v>343</v>
      </c>
      <c r="C455" s="7" t="s">
        <v>501</v>
      </c>
      <c r="D455" s="6" t="s">
        <v>5885</v>
      </c>
      <c r="E455" s="6" t="n">
        <v>2</v>
      </c>
      <c r="F455" s="6" t="n">
        <v>10</v>
      </c>
      <c r="G455" s="6" t="n">
        <v>5</v>
      </c>
      <c r="H455" s="6" t="n">
        <v>8</v>
      </c>
      <c r="I455" s="6" t="n">
        <v>7</v>
      </c>
      <c r="J455" s="6" t="n">
        <v>1</v>
      </c>
      <c r="K455" s="6" t="n">
        <v>0</v>
      </c>
      <c r="L455" s="6" t="n">
        <v>1</v>
      </c>
      <c r="M455" s="6" t="n">
        <v>0</v>
      </c>
      <c r="N455" s="6" t="n">
        <v>0</v>
      </c>
      <c r="O455" s="6" t="n">
        <v>0</v>
      </c>
      <c r="P455" s="6" t="n">
        <v>0</v>
      </c>
      <c r="Q455" s="6" t="n">
        <v>1</v>
      </c>
      <c r="R455" s="6" t="n">
        <v>0</v>
      </c>
      <c r="S455" s="6" t="n">
        <v>1</v>
      </c>
      <c r="T455" s="6" t="n">
        <v>1</v>
      </c>
      <c r="U455" s="6" t="s">
        <v>335</v>
      </c>
    </row>
    <row r="456" customFormat="false" ht="22.35" hidden="false" customHeight="false" outlineLevel="0" collapsed="false">
      <c r="A456" s="6" t="n">
        <v>1032</v>
      </c>
      <c r="B456" s="6" t="s">
        <v>343</v>
      </c>
      <c r="C456" s="7" t="s">
        <v>504</v>
      </c>
      <c r="D456" s="6" t="s">
        <v>5886</v>
      </c>
      <c r="E456" s="6" t="n">
        <v>3</v>
      </c>
      <c r="F456" s="6" t="n">
        <v>7</v>
      </c>
      <c r="G456" s="6" t="n">
        <v>4</v>
      </c>
      <c r="H456" s="6" t="n">
        <v>7</v>
      </c>
      <c r="I456" s="6" t="n">
        <v>10</v>
      </c>
      <c r="J456" s="6" t="n">
        <v>4</v>
      </c>
      <c r="K456" s="6" t="n">
        <v>0</v>
      </c>
      <c r="L456" s="6" t="n">
        <v>0</v>
      </c>
      <c r="M456" s="6" t="n">
        <v>0</v>
      </c>
      <c r="N456" s="6" t="n">
        <v>0</v>
      </c>
      <c r="O456" s="6" t="n">
        <v>1</v>
      </c>
      <c r="P456" s="6" t="n">
        <v>0</v>
      </c>
      <c r="Q456" s="6" t="n">
        <v>0</v>
      </c>
      <c r="R456" s="6" t="n">
        <v>1</v>
      </c>
      <c r="S456" s="6" t="n">
        <v>0</v>
      </c>
      <c r="T456" s="6" t="n">
        <v>0</v>
      </c>
      <c r="U456" s="6" t="s">
        <v>335</v>
      </c>
    </row>
    <row r="457" customFormat="false" ht="22.35" hidden="false" customHeight="false" outlineLevel="0" collapsed="false">
      <c r="A457" s="6" t="n">
        <v>1035</v>
      </c>
      <c r="B457" s="6" t="s">
        <v>343</v>
      </c>
      <c r="C457" s="7" t="s">
        <v>507</v>
      </c>
      <c r="D457" s="6" t="s">
        <v>5886</v>
      </c>
      <c r="E457" s="6" t="n">
        <v>5</v>
      </c>
      <c r="F457" s="6" t="n">
        <v>7</v>
      </c>
      <c r="G457" s="6" t="n">
        <v>4</v>
      </c>
      <c r="H457" s="6" t="n">
        <v>7</v>
      </c>
      <c r="I457" s="6" t="n">
        <v>10</v>
      </c>
      <c r="J457" s="6" t="n">
        <v>4</v>
      </c>
      <c r="K457" s="6" t="n">
        <v>0</v>
      </c>
      <c r="L457" s="6" t="n">
        <v>0</v>
      </c>
      <c r="M457" s="6" t="n">
        <v>0</v>
      </c>
      <c r="N457" s="6" t="n">
        <v>0</v>
      </c>
      <c r="O457" s="6" t="n">
        <v>1</v>
      </c>
      <c r="P457" s="6" t="n">
        <v>0</v>
      </c>
      <c r="Q457" s="6" t="n">
        <v>0</v>
      </c>
      <c r="R457" s="6" t="n">
        <v>1</v>
      </c>
      <c r="S457" s="6" t="n">
        <v>0</v>
      </c>
      <c r="T457" s="6" t="n">
        <v>0</v>
      </c>
      <c r="U457" s="6" t="s">
        <v>335</v>
      </c>
    </row>
    <row r="458" customFormat="false" ht="22.35" hidden="false" customHeight="false" outlineLevel="0" collapsed="false">
      <c r="A458" s="6" t="n">
        <v>1038</v>
      </c>
      <c r="B458" s="6" t="s">
        <v>343</v>
      </c>
      <c r="C458" s="7" t="s">
        <v>510</v>
      </c>
      <c r="D458" s="6" t="s">
        <v>5886</v>
      </c>
      <c r="E458" s="6" t="n">
        <v>9</v>
      </c>
      <c r="F458" s="6" t="n">
        <v>7</v>
      </c>
      <c r="G458" s="6" t="n">
        <v>4</v>
      </c>
      <c r="H458" s="6" t="n">
        <v>7</v>
      </c>
      <c r="I458" s="6" t="n">
        <v>10</v>
      </c>
      <c r="J458" s="6" t="n">
        <v>4</v>
      </c>
      <c r="K458" s="6" t="n">
        <v>0</v>
      </c>
      <c r="L458" s="6" t="n">
        <v>0</v>
      </c>
      <c r="M458" s="6" t="n">
        <v>0</v>
      </c>
      <c r="N458" s="6" t="n">
        <v>0</v>
      </c>
      <c r="O458" s="6" t="n">
        <v>1</v>
      </c>
      <c r="P458" s="6" t="n">
        <v>0</v>
      </c>
      <c r="Q458" s="6" t="n">
        <v>0</v>
      </c>
      <c r="R458" s="6" t="n">
        <v>1</v>
      </c>
      <c r="S458" s="6" t="n">
        <v>0</v>
      </c>
      <c r="T458" s="6" t="n">
        <v>0</v>
      </c>
      <c r="U458" s="6" t="s">
        <v>335</v>
      </c>
    </row>
    <row r="459" customFormat="false" ht="22.35" hidden="false" customHeight="false" outlineLevel="0" collapsed="false">
      <c r="A459" s="6" t="n">
        <v>1041</v>
      </c>
      <c r="B459" s="6" t="s">
        <v>343</v>
      </c>
      <c r="C459" s="7" t="s">
        <v>513</v>
      </c>
      <c r="D459" s="6" t="s">
        <v>5889</v>
      </c>
      <c r="E459" s="6" t="n">
        <v>1</v>
      </c>
      <c r="F459" s="6" t="n">
        <v>2</v>
      </c>
      <c r="G459" s="6" t="n">
        <v>1</v>
      </c>
      <c r="H459" s="6" t="n">
        <v>5</v>
      </c>
      <c r="I459" s="6" t="n">
        <v>1</v>
      </c>
      <c r="J459" s="6" t="n">
        <v>6</v>
      </c>
      <c r="K459" s="6" t="n">
        <v>1</v>
      </c>
      <c r="L459" s="6" t="n">
        <v>0</v>
      </c>
      <c r="M459" s="6" t="n">
        <v>0</v>
      </c>
      <c r="N459" s="6" t="n">
        <v>0</v>
      </c>
      <c r="O459" s="6" t="n">
        <v>0</v>
      </c>
      <c r="P459" s="6" t="n">
        <v>0</v>
      </c>
      <c r="Q459" s="6" t="n">
        <v>0</v>
      </c>
      <c r="R459" s="6" t="n">
        <v>0</v>
      </c>
      <c r="S459" s="6" t="n">
        <v>0</v>
      </c>
      <c r="T459" s="6" t="n">
        <v>0</v>
      </c>
      <c r="U459" s="6" t="s">
        <v>335</v>
      </c>
    </row>
    <row r="460" customFormat="false" ht="22.35" hidden="false" customHeight="false" outlineLevel="0" collapsed="false">
      <c r="A460" s="6" t="n">
        <v>1044</v>
      </c>
      <c r="B460" s="6" t="s">
        <v>343</v>
      </c>
      <c r="C460" s="7" t="s">
        <v>5902</v>
      </c>
      <c r="D460" s="6" t="s">
        <v>5889</v>
      </c>
      <c r="E460" s="6" t="n">
        <v>7</v>
      </c>
      <c r="F460" s="6" t="n">
        <v>2</v>
      </c>
      <c r="G460" s="6" t="n">
        <v>1</v>
      </c>
      <c r="H460" s="6" t="n">
        <v>5</v>
      </c>
      <c r="I460" s="6" t="n">
        <v>1</v>
      </c>
      <c r="J460" s="6" t="n">
        <v>6</v>
      </c>
      <c r="K460" s="6" t="n">
        <v>1</v>
      </c>
      <c r="L460" s="6" t="n">
        <v>0</v>
      </c>
      <c r="M460" s="6" t="n">
        <v>0</v>
      </c>
      <c r="N460" s="6" t="n">
        <v>0</v>
      </c>
      <c r="O460" s="6" t="n">
        <v>0</v>
      </c>
      <c r="P460" s="6" t="n">
        <v>0</v>
      </c>
      <c r="Q460" s="6" t="n">
        <v>0</v>
      </c>
      <c r="R460" s="6" t="n">
        <v>0</v>
      </c>
      <c r="S460" s="6" t="n">
        <v>0</v>
      </c>
      <c r="T460" s="6" t="n">
        <v>0</v>
      </c>
      <c r="U460" s="6" t="s">
        <v>335</v>
      </c>
    </row>
    <row r="461" customFormat="false" ht="22.35" hidden="false" customHeight="false" outlineLevel="0" collapsed="false">
      <c r="A461" s="6" t="n">
        <v>1047</v>
      </c>
      <c r="B461" s="6" t="s">
        <v>343</v>
      </c>
      <c r="C461" s="7" t="s">
        <v>5903</v>
      </c>
      <c r="D461" s="6" t="s">
        <v>5889</v>
      </c>
      <c r="E461" s="6" t="n">
        <v>1</v>
      </c>
      <c r="F461" s="6" t="n">
        <v>2</v>
      </c>
      <c r="G461" s="6" t="n">
        <v>1</v>
      </c>
      <c r="H461" s="6" t="n">
        <v>5</v>
      </c>
      <c r="I461" s="6" t="n">
        <v>1</v>
      </c>
      <c r="J461" s="6" t="n">
        <v>6</v>
      </c>
      <c r="K461" s="6" t="n">
        <v>1</v>
      </c>
      <c r="L461" s="6" t="n">
        <v>0</v>
      </c>
      <c r="M461" s="6" t="n">
        <v>0</v>
      </c>
      <c r="N461" s="6" t="n">
        <v>0</v>
      </c>
      <c r="O461" s="6" t="n">
        <v>0</v>
      </c>
      <c r="P461" s="6" t="n">
        <v>0</v>
      </c>
      <c r="Q461" s="6" t="n">
        <v>0</v>
      </c>
      <c r="R461" s="6" t="n">
        <v>0</v>
      </c>
      <c r="S461" s="6" t="n">
        <v>0</v>
      </c>
      <c r="T461" s="6" t="n">
        <v>0</v>
      </c>
      <c r="U461" s="6" t="s">
        <v>335</v>
      </c>
    </row>
    <row r="462" customFormat="false" ht="22.35" hidden="false" customHeight="false" outlineLevel="0" collapsed="false">
      <c r="A462" s="6" t="n">
        <v>1050</v>
      </c>
      <c r="B462" s="6" t="s">
        <v>343</v>
      </c>
      <c r="C462" s="7" t="s">
        <v>5904</v>
      </c>
      <c r="D462" s="6" t="s">
        <v>5892</v>
      </c>
      <c r="E462" s="6" t="n">
        <v>9</v>
      </c>
      <c r="F462" s="6" t="n">
        <v>8</v>
      </c>
      <c r="G462" s="6" t="n">
        <v>8</v>
      </c>
      <c r="H462" s="6" t="n">
        <v>3</v>
      </c>
      <c r="I462" s="6" t="n">
        <v>8</v>
      </c>
      <c r="J462" s="6" t="n">
        <v>2</v>
      </c>
      <c r="K462" s="6" t="n">
        <v>1</v>
      </c>
      <c r="L462" s="6" t="n">
        <v>1</v>
      </c>
      <c r="M462" s="6" t="n">
        <v>0</v>
      </c>
      <c r="N462" s="6" t="n">
        <v>1</v>
      </c>
      <c r="O462" s="6" t="n">
        <v>0</v>
      </c>
      <c r="P462" s="6" t="n">
        <v>0</v>
      </c>
      <c r="Q462" s="6" t="n">
        <v>0</v>
      </c>
      <c r="R462" s="6" t="n">
        <v>0</v>
      </c>
      <c r="S462" s="6" t="n">
        <v>1</v>
      </c>
      <c r="T462" s="6" t="n">
        <v>0</v>
      </c>
      <c r="U462" s="6" t="s">
        <v>335</v>
      </c>
    </row>
    <row r="463" customFormat="false" ht="22.35" hidden="false" customHeight="false" outlineLevel="0" collapsed="false">
      <c r="A463" s="6" t="n">
        <v>1053</v>
      </c>
      <c r="B463" s="6" t="s">
        <v>343</v>
      </c>
      <c r="C463" s="7" t="s">
        <v>5905</v>
      </c>
      <c r="D463" s="6" t="s">
        <v>5892</v>
      </c>
      <c r="E463" s="6" t="n">
        <v>4</v>
      </c>
      <c r="F463" s="6" t="n">
        <v>8</v>
      </c>
      <c r="G463" s="6" t="n">
        <v>8</v>
      </c>
      <c r="H463" s="6" t="n">
        <v>3</v>
      </c>
      <c r="I463" s="6" t="n">
        <v>8</v>
      </c>
      <c r="J463" s="6" t="n">
        <v>2</v>
      </c>
      <c r="K463" s="6" t="n">
        <v>1</v>
      </c>
      <c r="L463" s="6" t="n">
        <v>1</v>
      </c>
      <c r="M463" s="6" t="n">
        <v>0</v>
      </c>
      <c r="N463" s="6" t="n">
        <v>1</v>
      </c>
      <c r="O463" s="6" t="n">
        <v>0</v>
      </c>
      <c r="P463" s="6" t="n">
        <v>0</v>
      </c>
      <c r="Q463" s="6" t="n">
        <v>0</v>
      </c>
      <c r="R463" s="6" t="n">
        <v>0</v>
      </c>
      <c r="S463" s="6" t="n">
        <v>1</v>
      </c>
      <c r="T463" s="6" t="n">
        <v>0</v>
      </c>
      <c r="U463" s="6" t="s">
        <v>335</v>
      </c>
    </row>
    <row r="464" customFormat="false" ht="22.35" hidden="false" customHeight="false" outlineLevel="0" collapsed="false">
      <c r="A464" s="6" t="n">
        <v>1056</v>
      </c>
      <c r="B464" s="6" t="s">
        <v>343</v>
      </c>
      <c r="C464" s="7" t="s">
        <v>5906</v>
      </c>
      <c r="D464" s="6" t="s">
        <v>5892</v>
      </c>
      <c r="E464" s="6" t="n">
        <v>4</v>
      </c>
      <c r="F464" s="6" t="n">
        <v>8</v>
      </c>
      <c r="G464" s="6" t="n">
        <v>8</v>
      </c>
      <c r="H464" s="6" t="n">
        <v>3</v>
      </c>
      <c r="I464" s="6" t="n">
        <v>8</v>
      </c>
      <c r="J464" s="6" t="n">
        <v>2</v>
      </c>
      <c r="K464" s="6" t="n">
        <v>1</v>
      </c>
      <c r="L464" s="6" t="n">
        <v>1</v>
      </c>
      <c r="M464" s="6" t="n">
        <v>0</v>
      </c>
      <c r="N464" s="6" t="n">
        <v>1</v>
      </c>
      <c r="O464" s="6" t="n">
        <v>0</v>
      </c>
      <c r="P464" s="6" t="n">
        <v>0</v>
      </c>
      <c r="Q464" s="6" t="n">
        <v>0</v>
      </c>
      <c r="R464" s="6" t="n">
        <v>0</v>
      </c>
      <c r="S464" s="6" t="n">
        <v>1</v>
      </c>
      <c r="T464" s="6" t="n">
        <v>0</v>
      </c>
      <c r="U464" s="6" t="s">
        <v>335</v>
      </c>
    </row>
    <row r="465" customFormat="false" ht="22.35" hidden="false" customHeight="false" outlineLevel="0" collapsed="false">
      <c r="A465" s="6" t="n">
        <v>1059</v>
      </c>
      <c r="B465" s="6" t="s">
        <v>343</v>
      </c>
      <c r="C465" s="7" t="s">
        <v>5910</v>
      </c>
      <c r="D465" s="6" t="s">
        <v>5895</v>
      </c>
      <c r="E465" s="6" t="n">
        <v>8</v>
      </c>
      <c r="F465" s="6" t="n">
        <v>1</v>
      </c>
      <c r="G465" s="6" t="n">
        <v>7</v>
      </c>
      <c r="H465" s="6" t="n">
        <v>9</v>
      </c>
      <c r="I465" s="6" t="n">
        <v>4</v>
      </c>
      <c r="J465" s="6" t="n">
        <v>10</v>
      </c>
      <c r="K465" s="6" t="n">
        <v>0</v>
      </c>
      <c r="L465" s="6" t="n">
        <v>0</v>
      </c>
      <c r="M465" s="6" t="n">
        <v>1</v>
      </c>
      <c r="N465" s="6" t="n">
        <v>1</v>
      </c>
      <c r="O465" s="6" t="n">
        <v>0</v>
      </c>
      <c r="P465" s="6" t="n">
        <v>0</v>
      </c>
      <c r="Q465" s="6" t="n">
        <v>0</v>
      </c>
      <c r="R465" s="6" t="n">
        <v>1</v>
      </c>
      <c r="S465" s="6" t="n">
        <v>0</v>
      </c>
      <c r="T465" s="6" t="n">
        <v>0</v>
      </c>
      <c r="U465" s="6" t="s">
        <v>335</v>
      </c>
    </row>
    <row r="466" customFormat="false" ht="22.35" hidden="false" customHeight="false" outlineLevel="0" collapsed="false">
      <c r="A466" s="6" t="n">
        <v>1062</v>
      </c>
      <c r="B466" s="6" t="s">
        <v>343</v>
      </c>
      <c r="C466" s="7" t="s">
        <v>6117</v>
      </c>
      <c r="D466" s="6" t="s">
        <v>5895</v>
      </c>
      <c r="E466" s="6" t="n">
        <v>4</v>
      </c>
      <c r="F466" s="6" t="n">
        <v>1</v>
      </c>
      <c r="G466" s="6" t="n">
        <v>7</v>
      </c>
      <c r="H466" s="6" t="n">
        <v>9</v>
      </c>
      <c r="I466" s="6" t="n">
        <v>4</v>
      </c>
      <c r="J466" s="6" t="n">
        <v>10</v>
      </c>
      <c r="K466" s="6" t="n">
        <v>0</v>
      </c>
      <c r="L466" s="6" t="n">
        <v>0</v>
      </c>
      <c r="M466" s="6" t="n">
        <v>1</v>
      </c>
      <c r="N466" s="6" t="n">
        <v>1</v>
      </c>
      <c r="O466" s="6" t="n">
        <v>0</v>
      </c>
      <c r="P466" s="6" t="n">
        <v>0</v>
      </c>
      <c r="Q466" s="6" t="n">
        <v>0</v>
      </c>
      <c r="R466" s="6" t="n">
        <v>1</v>
      </c>
      <c r="S466" s="6" t="n">
        <v>0</v>
      </c>
      <c r="T466" s="6" t="n">
        <v>0</v>
      </c>
      <c r="U466" s="6" t="s">
        <v>335</v>
      </c>
    </row>
    <row r="467" customFormat="false" ht="22.35" hidden="false" customHeight="false" outlineLevel="0" collapsed="false">
      <c r="A467" s="6" t="n">
        <v>1065</v>
      </c>
      <c r="B467" s="6" t="s">
        <v>343</v>
      </c>
      <c r="C467" s="7" t="s">
        <v>5915</v>
      </c>
      <c r="D467" s="6" t="s">
        <v>5895</v>
      </c>
      <c r="E467" s="6" t="n">
        <v>8</v>
      </c>
      <c r="F467" s="6" t="n">
        <v>1</v>
      </c>
      <c r="G467" s="6" t="n">
        <v>7</v>
      </c>
      <c r="H467" s="6" t="n">
        <v>9</v>
      </c>
      <c r="I467" s="6" t="n">
        <v>4</v>
      </c>
      <c r="J467" s="6" t="n">
        <v>10</v>
      </c>
      <c r="K467" s="6" t="n">
        <v>0</v>
      </c>
      <c r="L467" s="6" t="n">
        <v>0</v>
      </c>
      <c r="M467" s="6" t="n">
        <v>1</v>
      </c>
      <c r="N467" s="6" t="n">
        <v>1</v>
      </c>
      <c r="O467" s="6" t="n">
        <v>0</v>
      </c>
      <c r="P467" s="6" t="n">
        <v>0</v>
      </c>
      <c r="Q467" s="6" t="n">
        <v>0</v>
      </c>
      <c r="R467" s="6" t="n">
        <v>1</v>
      </c>
      <c r="S467" s="6" t="n">
        <v>0</v>
      </c>
      <c r="T467" s="6" t="n">
        <v>0</v>
      </c>
      <c r="U467" s="6" t="s">
        <v>335</v>
      </c>
    </row>
    <row r="468" customFormat="false" ht="22.35" hidden="false" customHeight="false" outlineLevel="0" collapsed="false">
      <c r="A468" s="6" t="n">
        <v>1068</v>
      </c>
      <c r="B468" s="6" t="s">
        <v>343</v>
      </c>
      <c r="C468" s="7" t="s">
        <v>6118</v>
      </c>
      <c r="D468" s="6" t="s">
        <v>5898</v>
      </c>
      <c r="E468" s="6" t="n">
        <v>5</v>
      </c>
      <c r="F468" s="6" t="n">
        <v>4</v>
      </c>
      <c r="G468" s="6" t="n">
        <v>2</v>
      </c>
      <c r="H468" s="6" t="n">
        <v>10</v>
      </c>
      <c r="I468" s="6" t="n">
        <v>6</v>
      </c>
      <c r="J468" s="6" t="n">
        <v>9</v>
      </c>
      <c r="K468" s="6" t="n">
        <v>0</v>
      </c>
      <c r="L468" s="6" t="n">
        <v>0</v>
      </c>
      <c r="M468" s="6" t="n">
        <v>1</v>
      </c>
      <c r="N468" s="6" t="n">
        <v>0</v>
      </c>
      <c r="O468" s="6" t="n">
        <v>0</v>
      </c>
      <c r="P468" s="6" t="n">
        <v>1</v>
      </c>
      <c r="Q468" s="6" t="n">
        <v>1</v>
      </c>
      <c r="R468" s="6" t="n">
        <v>0</v>
      </c>
      <c r="S468" s="6" t="n">
        <v>0</v>
      </c>
      <c r="T468" s="6" t="n">
        <v>1</v>
      </c>
      <c r="U468" s="6" t="s">
        <v>335</v>
      </c>
    </row>
    <row r="469" customFormat="false" ht="22.35" hidden="false" customHeight="false" outlineLevel="0" collapsed="false">
      <c r="A469" s="6" t="n">
        <v>1071</v>
      </c>
      <c r="B469" s="6" t="s">
        <v>343</v>
      </c>
      <c r="C469" s="7" t="s">
        <v>5918</v>
      </c>
      <c r="D469" s="6" t="s">
        <v>5898</v>
      </c>
      <c r="E469" s="6" t="n">
        <v>10</v>
      </c>
      <c r="F469" s="6" t="n">
        <v>4</v>
      </c>
      <c r="G469" s="6" t="n">
        <v>2</v>
      </c>
      <c r="H469" s="6" t="n">
        <v>10</v>
      </c>
      <c r="I469" s="6" t="n">
        <v>6</v>
      </c>
      <c r="J469" s="6" t="n">
        <v>9</v>
      </c>
      <c r="K469" s="6" t="n">
        <v>0</v>
      </c>
      <c r="L469" s="6" t="n">
        <v>0</v>
      </c>
      <c r="M469" s="6" t="n">
        <v>1</v>
      </c>
      <c r="N469" s="6" t="n">
        <v>0</v>
      </c>
      <c r="O469" s="6" t="n">
        <v>0</v>
      </c>
      <c r="P469" s="6" t="n">
        <v>1</v>
      </c>
      <c r="Q469" s="6" t="n">
        <v>1</v>
      </c>
      <c r="R469" s="6" t="n">
        <v>0</v>
      </c>
      <c r="S469" s="6" t="n">
        <v>0</v>
      </c>
      <c r="T469" s="6" t="n">
        <v>1</v>
      </c>
      <c r="U469" s="6" t="s">
        <v>335</v>
      </c>
    </row>
    <row r="470" customFormat="false" ht="22.35" hidden="false" customHeight="false" outlineLevel="0" collapsed="false">
      <c r="A470" s="6" t="n">
        <v>1074</v>
      </c>
      <c r="B470" s="6" t="s">
        <v>343</v>
      </c>
      <c r="C470" s="7" t="s">
        <v>6119</v>
      </c>
      <c r="D470" s="6" t="s">
        <v>5898</v>
      </c>
      <c r="E470" s="6" t="n">
        <v>6</v>
      </c>
      <c r="F470" s="6" t="n">
        <v>4</v>
      </c>
      <c r="G470" s="6" t="n">
        <v>2</v>
      </c>
      <c r="H470" s="6" t="n">
        <v>10</v>
      </c>
      <c r="I470" s="6" t="n">
        <v>6</v>
      </c>
      <c r="J470" s="6" t="n">
        <v>9</v>
      </c>
      <c r="K470" s="6" t="n">
        <v>0</v>
      </c>
      <c r="L470" s="6" t="n">
        <v>0</v>
      </c>
      <c r="M470" s="6" t="n">
        <v>1</v>
      </c>
      <c r="N470" s="6" t="n">
        <v>0</v>
      </c>
      <c r="O470" s="6" t="n">
        <v>0</v>
      </c>
      <c r="P470" s="6" t="n">
        <v>1</v>
      </c>
      <c r="Q470" s="6" t="n">
        <v>1</v>
      </c>
      <c r="R470" s="6" t="n">
        <v>0</v>
      </c>
      <c r="S470" s="6" t="n">
        <v>0</v>
      </c>
      <c r="T470" s="6" t="n">
        <v>1</v>
      </c>
      <c r="U470" s="6" t="s">
        <v>335</v>
      </c>
    </row>
    <row r="471" customFormat="false" ht="22.35" hidden="false" customHeight="false" outlineLevel="0" collapsed="false">
      <c r="A471" s="6" t="n">
        <v>1077</v>
      </c>
      <c r="B471" s="6" t="s">
        <v>343</v>
      </c>
      <c r="C471" s="7" t="s">
        <v>5922</v>
      </c>
      <c r="D471" s="6" t="s">
        <v>5901</v>
      </c>
      <c r="E471" s="6" t="n">
        <v>8</v>
      </c>
      <c r="F471" s="6" t="n">
        <v>7</v>
      </c>
      <c r="G471" s="6" t="n">
        <v>7</v>
      </c>
      <c r="H471" s="6" t="n">
        <v>5</v>
      </c>
      <c r="I471" s="6" t="n">
        <v>7</v>
      </c>
      <c r="J471" s="6" t="n">
        <v>1</v>
      </c>
      <c r="K471" s="6" t="n">
        <v>0</v>
      </c>
      <c r="L471" s="6" t="n">
        <v>0</v>
      </c>
      <c r="M471" s="6" t="n">
        <v>0</v>
      </c>
      <c r="N471" s="6" t="n">
        <v>0</v>
      </c>
      <c r="O471" s="6" t="n">
        <v>0</v>
      </c>
      <c r="P471" s="6" t="n">
        <v>1</v>
      </c>
      <c r="Q471" s="6" t="n">
        <v>0</v>
      </c>
      <c r="R471" s="6" t="n">
        <v>0</v>
      </c>
      <c r="S471" s="6" t="n">
        <v>1</v>
      </c>
      <c r="T471" s="6" t="n">
        <v>0</v>
      </c>
      <c r="U471" s="6" t="s">
        <v>337</v>
      </c>
    </row>
    <row r="472" customFormat="false" ht="22.35" hidden="false" customHeight="false" outlineLevel="0" collapsed="false">
      <c r="A472" s="6" t="n">
        <v>1080</v>
      </c>
      <c r="B472" s="6" t="s">
        <v>343</v>
      </c>
      <c r="C472" s="7" t="s">
        <v>6122</v>
      </c>
      <c r="D472" s="6" t="s">
        <v>5901</v>
      </c>
      <c r="E472" s="6" t="n">
        <v>10</v>
      </c>
      <c r="F472" s="6" t="n">
        <v>7</v>
      </c>
      <c r="G472" s="6" t="n">
        <v>7</v>
      </c>
      <c r="H472" s="6" t="n">
        <v>5</v>
      </c>
      <c r="I472" s="6" t="n">
        <v>7</v>
      </c>
      <c r="J472" s="6" t="n">
        <v>1</v>
      </c>
      <c r="K472" s="6" t="n">
        <v>0</v>
      </c>
      <c r="L472" s="6" t="n">
        <v>0</v>
      </c>
      <c r="M472" s="6" t="n">
        <v>0</v>
      </c>
      <c r="N472" s="6" t="n">
        <v>0</v>
      </c>
      <c r="O472" s="6" t="n">
        <v>0</v>
      </c>
      <c r="P472" s="6" t="n">
        <v>1</v>
      </c>
      <c r="Q472" s="6" t="n">
        <v>0</v>
      </c>
      <c r="R472" s="6" t="n">
        <v>0</v>
      </c>
      <c r="S472" s="6" t="n">
        <v>1</v>
      </c>
      <c r="T472" s="6" t="n">
        <v>0</v>
      </c>
      <c r="U472" s="6" t="s">
        <v>337</v>
      </c>
    </row>
    <row r="473" customFormat="false" ht="22.35" hidden="false" customHeight="false" outlineLevel="0" collapsed="false">
      <c r="A473" s="6" t="n">
        <v>1083</v>
      </c>
      <c r="B473" s="6" t="s">
        <v>343</v>
      </c>
      <c r="C473" s="7" t="s">
        <v>5926</v>
      </c>
      <c r="D473" s="6" t="s">
        <v>5901</v>
      </c>
      <c r="E473" s="6" t="n">
        <v>3</v>
      </c>
      <c r="F473" s="6" t="n">
        <v>7</v>
      </c>
      <c r="G473" s="6" t="n">
        <v>7</v>
      </c>
      <c r="H473" s="6" t="n">
        <v>5</v>
      </c>
      <c r="I473" s="6" t="n">
        <v>7</v>
      </c>
      <c r="J473" s="6" t="n">
        <v>1</v>
      </c>
      <c r="K473" s="6" t="n">
        <v>0</v>
      </c>
      <c r="L473" s="6" t="n">
        <v>0</v>
      </c>
      <c r="M473" s="6" t="n">
        <v>0</v>
      </c>
      <c r="N473" s="6" t="n">
        <v>0</v>
      </c>
      <c r="O473" s="6" t="n">
        <v>0</v>
      </c>
      <c r="P473" s="6" t="n">
        <v>1</v>
      </c>
      <c r="Q473" s="6" t="n">
        <v>0</v>
      </c>
      <c r="R473" s="6" t="n">
        <v>0</v>
      </c>
      <c r="S473" s="6" t="n">
        <v>1</v>
      </c>
      <c r="T473" s="6" t="n">
        <v>0</v>
      </c>
      <c r="U473" s="6" t="s">
        <v>337</v>
      </c>
    </row>
    <row r="474" customFormat="false" ht="22.35" hidden="false" customHeight="false" outlineLevel="0" collapsed="false">
      <c r="A474" s="6" t="n">
        <v>1086</v>
      </c>
      <c r="B474" s="6" t="s">
        <v>343</v>
      </c>
      <c r="C474" s="7" t="s">
        <v>6125</v>
      </c>
      <c r="D474" s="6" t="s">
        <v>5901</v>
      </c>
      <c r="E474" s="6" t="n">
        <v>9</v>
      </c>
      <c r="F474" s="6" t="n">
        <v>7</v>
      </c>
      <c r="G474" s="6" t="n">
        <v>7</v>
      </c>
      <c r="H474" s="6" t="n">
        <v>5</v>
      </c>
      <c r="I474" s="6" t="n">
        <v>7</v>
      </c>
      <c r="J474" s="6" t="n">
        <v>1</v>
      </c>
      <c r="K474" s="6" t="n">
        <v>0</v>
      </c>
      <c r="L474" s="6" t="n">
        <v>0</v>
      </c>
      <c r="M474" s="6" t="n">
        <v>0</v>
      </c>
      <c r="N474" s="6" t="n">
        <v>0</v>
      </c>
      <c r="O474" s="6" t="n">
        <v>0</v>
      </c>
      <c r="P474" s="6" t="n">
        <v>1</v>
      </c>
      <c r="Q474" s="6" t="n">
        <v>0</v>
      </c>
      <c r="R474" s="6" t="n">
        <v>0</v>
      </c>
      <c r="S474" s="6" t="n">
        <v>1</v>
      </c>
      <c r="T474" s="6" t="n">
        <v>0</v>
      </c>
      <c r="U474" s="6" t="s">
        <v>337</v>
      </c>
    </row>
    <row r="475" customFormat="false" ht="22.35" hidden="false" customHeight="false" outlineLevel="0" collapsed="false">
      <c r="A475" s="6" t="n">
        <v>1089</v>
      </c>
      <c r="B475" s="6" t="s">
        <v>343</v>
      </c>
      <c r="C475" s="7" t="s">
        <v>567</v>
      </c>
      <c r="D475" s="6" t="s">
        <v>5901</v>
      </c>
      <c r="E475" s="6" t="n">
        <v>10</v>
      </c>
      <c r="F475" s="6" t="n">
        <v>7</v>
      </c>
      <c r="G475" s="6" t="n">
        <v>7</v>
      </c>
      <c r="H475" s="6" t="n">
        <v>5</v>
      </c>
      <c r="I475" s="6" t="n">
        <v>7</v>
      </c>
      <c r="J475" s="6" t="n">
        <v>1</v>
      </c>
      <c r="K475" s="6" t="n">
        <v>0</v>
      </c>
      <c r="L475" s="6" t="n">
        <v>0</v>
      </c>
      <c r="M475" s="6" t="n">
        <v>0</v>
      </c>
      <c r="N475" s="6" t="n">
        <v>0</v>
      </c>
      <c r="O475" s="6" t="n">
        <v>0</v>
      </c>
      <c r="P475" s="6" t="n">
        <v>1</v>
      </c>
      <c r="Q475" s="6" t="n">
        <v>0</v>
      </c>
      <c r="R475" s="6" t="n">
        <v>0</v>
      </c>
      <c r="S475" s="6" t="n">
        <v>1</v>
      </c>
      <c r="T475" s="6" t="n">
        <v>0</v>
      </c>
      <c r="U475" s="6" t="s">
        <v>337</v>
      </c>
    </row>
    <row r="476" customFormat="false" ht="22.35" hidden="false" customHeight="false" outlineLevel="0" collapsed="false">
      <c r="A476" s="6" t="n">
        <v>1092</v>
      </c>
      <c r="B476" s="6" t="s">
        <v>343</v>
      </c>
      <c r="C476" s="7" t="s">
        <v>5931</v>
      </c>
      <c r="D476" s="6" t="s">
        <v>5907</v>
      </c>
      <c r="E476" s="6" t="n">
        <v>9</v>
      </c>
      <c r="F476" s="6" t="n">
        <v>5</v>
      </c>
      <c r="G476" s="6" t="n">
        <v>3</v>
      </c>
      <c r="H476" s="6" t="n">
        <v>5</v>
      </c>
      <c r="I476" s="6" t="n">
        <v>3</v>
      </c>
      <c r="J476" s="6" t="n">
        <v>2</v>
      </c>
      <c r="K476" s="6" t="n">
        <v>0</v>
      </c>
      <c r="L476" s="6" t="n">
        <v>0</v>
      </c>
      <c r="M476" s="6" t="n">
        <v>0</v>
      </c>
      <c r="N476" s="6" t="n">
        <v>0</v>
      </c>
      <c r="O476" s="6" t="n">
        <v>0</v>
      </c>
      <c r="P476" s="6" t="n">
        <v>0</v>
      </c>
      <c r="Q476" s="6" t="n">
        <v>0</v>
      </c>
      <c r="R476" s="6" t="n">
        <v>0</v>
      </c>
      <c r="S476" s="6" t="n">
        <v>0</v>
      </c>
      <c r="T476" s="6" t="n">
        <v>0</v>
      </c>
      <c r="U476" s="6" t="s">
        <v>337</v>
      </c>
    </row>
    <row r="477" customFormat="false" ht="22.35" hidden="false" customHeight="false" outlineLevel="0" collapsed="false">
      <c r="A477" s="6" t="n">
        <v>1095</v>
      </c>
      <c r="B477" s="6" t="s">
        <v>343</v>
      </c>
      <c r="C477" s="7" t="s">
        <v>5934</v>
      </c>
      <c r="D477" s="6" t="s">
        <v>5907</v>
      </c>
      <c r="E477" s="6" t="n">
        <v>4</v>
      </c>
      <c r="F477" s="6" t="n">
        <v>5</v>
      </c>
      <c r="G477" s="6" t="n">
        <v>3</v>
      </c>
      <c r="H477" s="6" t="n">
        <v>5</v>
      </c>
      <c r="I477" s="6" t="n">
        <v>3</v>
      </c>
      <c r="J477" s="6" t="n">
        <v>2</v>
      </c>
      <c r="K477" s="6" t="n">
        <v>0</v>
      </c>
      <c r="L477" s="6" t="n">
        <v>0</v>
      </c>
      <c r="M477" s="6" t="n">
        <v>0</v>
      </c>
      <c r="N477" s="6" t="n">
        <v>0</v>
      </c>
      <c r="O477" s="6" t="n">
        <v>0</v>
      </c>
      <c r="P477" s="6" t="n">
        <v>0</v>
      </c>
      <c r="Q477" s="6" t="n">
        <v>0</v>
      </c>
      <c r="R477" s="6" t="n">
        <v>0</v>
      </c>
      <c r="S477" s="6" t="n">
        <v>0</v>
      </c>
      <c r="T477" s="6" t="n">
        <v>0</v>
      </c>
      <c r="U477" s="6" t="s">
        <v>337</v>
      </c>
    </row>
    <row r="478" customFormat="false" ht="22.35" hidden="false" customHeight="false" outlineLevel="0" collapsed="false">
      <c r="A478" s="6" t="n">
        <v>1098</v>
      </c>
      <c r="B478" s="6" t="s">
        <v>343</v>
      </c>
      <c r="C478" s="7" t="s">
        <v>5937</v>
      </c>
      <c r="D478" s="6" t="s">
        <v>5907</v>
      </c>
      <c r="E478" s="6" t="n">
        <v>6</v>
      </c>
      <c r="F478" s="6" t="n">
        <v>5</v>
      </c>
      <c r="G478" s="6" t="n">
        <v>3</v>
      </c>
      <c r="H478" s="6" t="n">
        <v>5</v>
      </c>
      <c r="I478" s="6" t="n">
        <v>3</v>
      </c>
      <c r="J478" s="6" t="n">
        <v>2</v>
      </c>
      <c r="K478" s="6" t="n">
        <v>0</v>
      </c>
      <c r="L478" s="6" t="n">
        <v>0</v>
      </c>
      <c r="M478" s="6" t="n">
        <v>0</v>
      </c>
      <c r="N478" s="6" t="n">
        <v>0</v>
      </c>
      <c r="O478" s="6" t="n">
        <v>0</v>
      </c>
      <c r="P478" s="6" t="n">
        <v>0</v>
      </c>
      <c r="Q478" s="6" t="n">
        <v>0</v>
      </c>
      <c r="R478" s="6" t="n">
        <v>0</v>
      </c>
      <c r="S478" s="6" t="n">
        <v>0</v>
      </c>
      <c r="T478" s="6" t="n">
        <v>0</v>
      </c>
      <c r="U478" s="6" t="s">
        <v>337</v>
      </c>
    </row>
    <row r="479" customFormat="false" ht="22.35" hidden="false" customHeight="false" outlineLevel="0" collapsed="false">
      <c r="A479" s="6" t="n">
        <v>1101</v>
      </c>
      <c r="B479" s="6" t="s">
        <v>343</v>
      </c>
      <c r="C479" s="7" t="s">
        <v>6232</v>
      </c>
      <c r="D479" s="6" t="s">
        <v>5907</v>
      </c>
      <c r="E479" s="6" t="n">
        <v>5</v>
      </c>
      <c r="F479" s="6" t="n">
        <v>5</v>
      </c>
      <c r="G479" s="6" t="n">
        <v>3</v>
      </c>
      <c r="H479" s="6" t="n">
        <v>5</v>
      </c>
      <c r="I479" s="6" t="n">
        <v>3</v>
      </c>
      <c r="J479" s="6" t="n">
        <v>2</v>
      </c>
      <c r="K479" s="6" t="n">
        <v>0</v>
      </c>
      <c r="L479" s="6" t="n">
        <v>0</v>
      </c>
      <c r="M479" s="6" t="n">
        <v>0</v>
      </c>
      <c r="N479" s="6" t="n">
        <v>0</v>
      </c>
      <c r="O479" s="6" t="n">
        <v>0</v>
      </c>
      <c r="P479" s="6" t="n">
        <v>0</v>
      </c>
      <c r="Q479" s="6" t="n">
        <v>0</v>
      </c>
      <c r="R479" s="6" t="n">
        <v>0</v>
      </c>
      <c r="S479" s="6" t="n">
        <v>0</v>
      </c>
      <c r="T479" s="6" t="n">
        <v>0</v>
      </c>
      <c r="U479" s="6" t="s">
        <v>337</v>
      </c>
    </row>
    <row r="480" customFormat="false" ht="22.35" hidden="false" customHeight="false" outlineLevel="0" collapsed="false">
      <c r="A480" s="6" t="n">
        <v>1104</v>
      </c>
      <c r="B480" s="6" t="s">
        <v>343</v>
      </c>
      <c r="C480" s="7" t="s">
        <v>5940</v>
      </c>
      <c r="D480" s="6" t="s">
        <v>5907</v>
      </c>
      <c r="E480" s="6" t="n">
        <v>8</v>
      </c>
      <c r="F480" s="6" t="n">
        <v>5</v>
      </c>
      <c r="G480" s="6" t="n">
        <v>3</v>
      </c>
      <c r="H480" s="6" t="n">
        <v>5</v>
      </c>
      <c r="I480" s="6" t="n">
        <v>3</v>
      </c>
      <c r="J480" s="6" t="n">
        <v>2</v>
      </c>
      <c r="K480" s="6" t="n">
        <v>0</v>
      </c>
      <c r="L480" s="6" t="n">
        <v>0</v>
      </c>
      <c r="M480" s="6" t="n">
        <v>0</v>
      </c>
      <c r="N480" s="6" t="n">
        <v>0</v>
      </c>
      <c r="O480" s="6" t="n">
        <v>0</v>
      </c>
      <c r="P480" s="6" t="n">
        <v>0</v>
      </c>
      <c r="Q480" s="6" t="n">
        <v>0</v>
      </c>
      <c r="R480" s="6" t="n">
        <v>0</v>
      </c>
      <c r="S480" s="6" t="n">
        <v>0</v>
      </c>
      <c r="T480" s="6" t="n">
        <v>0</v>
      </c>
      <c r="U480" s="6" t="s">
        <v>337</v>
      </c>
    </row>
    <row r="481" customFormat="false" ht="22.35" hidden="false" customHeight="false" outlineLevel="0" collapsed="false">
      <c r="A481" s="6" t="n">
        <v>1107</v>
      </c>
      <c r="B481" s="6" t="s">
        <v>343</v>
      </c>
      <c r="C481" s="7" t="s">
        <v>5943</v>
      </c>
      <c r="D481" s="6" t="s">
        <v>5913</v>
      </c>
      <c r="E481" s="6" t="n">
        <v>1</v>
      </c>
      <c r="F481" s="6" t="n">
        <v>2</v>
      </c>
      <c r="G481" s="6" t="n">
        <v>2</v>
      </c>
      <c r="H481" s="6" t="n">
        <v>1</v>
      </c>
      <c r="I481" s="6" t="n">
        <v>5</v>
      </c>
      <c r="J481" s="6" t="n">
        <v>10</v>
      </c>
      <c r="K481" s="6" t="n">
        <v>0</v>
      </c>
      <c r="L481" s="6" t="n">
        <v>0</v>
      </c>
      <c r="M481" s="6" t="n">
        <v>0</v>
      </c>
      <c r="N481" s="6" t="n">
        <v>0</v>
      </c>
      <c r="O481" s="6" t="n">
        <v>0</v>
      </c>
      <c r="P481" s="6" t="n">
        <v>0</v>
      </c>
      <c r="Q481" s="6" t="n">
        <v>0</v>
      </c>
      <c r="R481" s="6" t="n">
        <v>1</v>
      </c>
      <c r="S481" s="6" t="n">
        <v>1</v>
      </c>
      <c r="T481" s="6" t="n">
        <v>1</v>
      </c>
      <c r="U481" s="6" t="s">
        <v>337</v>
      </c>
    </row>
    <row r="482" customFormat="false" ht="22.35" hidden="false" customHeight="false" outlineLevel="0" collapsed="false">
      <c r="A482" s="6" t="n">
        <v>1110</v>
      </c>
      <c r="B482" s="6" t="s">
        <v>343</v>
      </c>
      <c r="C482" s="7" t="s">
        <v>5946</v>
      </c>
      <c r="D482" s="6" t="s">
        <v>5913</v>
      </c>
      <c r="E482" s="6" t="n">
        <v>1</v>
      </c>
      <c r="F482" s="6" t="n">
        <v>2</v>
      </c>
      <c r="G482" s="6" t="n">
        <v>2</v>
      </c>
      <c r="H482" s="6" t="n">
        <v>1</v>
      </c>
      <c r="I482" s="6" t="n">
        <v>5</v>
      </c>
      <c r="J482" s="6" t="n">
        <v>10</v>
      </c>
      <c r="K482" s="6" t="n">
        <v>0</v>
      </c>
      <c r="L482" s="6" t="n">
        <v>0</v>
      </c>
      <c r="M482" s="6" t="n">
        <v>0</v>
      </c>
      <c r="N482" s="6" t="n">
        <v>0</v>
      </c>
      <c r="O482" s="6" t="n">
        <v>0</v>
      </c>
      <c r="P482" s="6" t="n">
        <v>0</v>
      </c>
      <c r="Q482" s="6" t="n">
        <v>0</v>
      </c>
      <c r="R482" s="6" t="n">
        <v>1</v>
      </c>
      <c r="S482" s="6" t="n">
        <v>1</v>
      </c>
      <c r="T482" s="6" t="n">
        <v>1</v>
      </c>
      <c r="U482" s="6" t="s">
        <v>337</v>
      </c>
    </row>
    <row r="483" customFormat="false" ht="22.35" hidden="false" customHeight="false" outlineLevel="0" collapsed="false">
      <c r="A483" s="6" t="n">
        <v>1113</v>
      </c>
      <c r="B483" s="6" t="s">
        <v>343</v>
      </c>
      <c r="C483" s="7" t="s">
        <v>5949</v>
      </c>
      <c r="D483" s="6" t="s">
        <v>5913</v>
      </c>
      <c r="E483" s="6" t="n">
        <v>6</v>
      </c>
      <c r="F483" s="6" t="n">
        <v>2</v>
      </c>
      <c r="G483" s="6" t="n">
        <v>2</v>
      </c>
      <c r="H483" s="6" t="n">
        <v>1</v>
      </c>
      <c r="I483" s="6" t="n">
        <v>5</v>
      </c>
      <c r="J483" s="6" t="n">
        <v>10</v>
      </c>
      <c r="K483" s="6" t="n">
        <v>0</v>
      </c>
      <c r="L483" s="6" t="n">
        <v>0</v>
      </c>
      <c r="M483" s="6" t="n">
        <v>0</v>
      </c>
      <c r="N483" s="6" t="n">
        <v>0</v>
      </c>
      <c r="O483" s="6" t="n">
        <v>0</v>
      </c>
      <c r="P483" s="6" t="n">
        <v>0</v>
      </c>
      <c r="Q483" s="6" t="n">
        <v>0</v>
      </c>
      <c r="R483" s="6" t="n">
        <v>1</v>
      </c>
      <c r="S483" s="6" t="n">
        <v>1</v>
      </c>
      <c r="T483" s="6" t="n">
        <v>1</v>
      </c>
      <c r="U483" s="6" t="s">
        <v>337</v>
      </c>
    </row>
    <row r="484" customFormat="false" ht="22.35" hidden="false" customHeight="false" outlineLevel="0" collapsed="false">
      <c r="A484" s="6" t="n">
        <v>1116</v>
      </c>
      <c r="B484" s="6" t="s">
        <v>343</v>
      </c>
      <c r="C484" s="7" t="s">
        <v>6233</v>
      </c>
      <c r="D484" s="6" t="s">
        <v>5913</v>
      </c>
      <c r="E484" s="6" t="n">
        <v>4</v>
      </c>
      <c r="F484" s="6" t="n">
        <v>2</v>
      </c>
      <c r="G484" s="6" t="n">
        <v>2</v>
      </c>
      <c r="H484" s="6" t="n">
        <v>1</v>
      </c>
      <c r="I484" s="6" t="n">
        <v>5</v>
      </c>
      <c r="J484" s="6" t="n">
        <v>10</v>
      </c>
      <c r="K484" s="6" t="n">
        <v>0</v>
      </c>
      <c r="L484" s="6" t="n">
        <v>0</v>
      </c>
      <c r="M484" s="6" t="n">
        <v>0</v>
      </c>
      <c r="N484" s="6" t="n">
        <v>0</v>
      </c>
      <c r="O484" s="6" t="n">
        <v>0</v>
      </c>
      <c r="P484" s="6" t="n">
        <v>0</v>
      </c>
      <c r="Q484" s="6" t="n">
        <v>0</v>
      </c>
      <c r="R484" s="6" t="n">
        <v>1</v>
      </c>
      <c r="S484" s="6" t="n">
        <v>1</v>
      </c>
      <c r="T484" s="6" t="n">
        <v>1</v>
      </c>
      <c r="U484" s="6" t="s">
        <v>337</v>
      </c>
    </row>
    <row r="485" customFormat="false" ht="22.35" hidden="false" customHeight="false" outlineLevel="0" collapsed="false">
      <c r="A485" s="6" t="n">
        <v>1119</v>
      </c>
      <c r="B485" s="6" t="s">
        <v>343</v>
      </c>
      <c r="C485" s="7" t="s">
        <v>5952</v>
      </c>
      <c r="D485" s="6" t="s">
        <v>5913</v>
      </c>
      <c r="E485" s="6" t="n">
        <v>6</v>
      </c>
      <c r="F485" s="6" t="n">
        <v>2</v>
      </c>
      <c r="G485" s="6" t="n">
        <v>2</v>
      </c>
      <c r="H485" s="6" t="n">
        <v>1</v>
      </c>
      <c r="I485" s="6" t="n">
        <v>5</v>
      </c>
      <c r="J485" s="6" t="n">
        <v>10</v>
      </c>
      <c r="K485" s="6" t="n">
        <v>0</v>
      </c>
      <c r="L485" s="6" t="n">
        <v>0</v>
      </c>
      <c r="M485" s="6" t="n">
        <v>0</v>
      </c>
      <c r="N485" s="6" t="n">
        <v>0</v>
      </c>
      <c r="O485" s="6" t="n">
        <v>0</v>
      </c>
      <c r="P485" s="6" t="n">
        <v>0</v>
      </c>
      <c r="Q485" s="6" t="n">
        <v>0</v>
      </c>
      <c r="R485" s="6" t="n">
        <v>1</v>
      </c>
      <c r="S485" s="6" t="n">
        <v>1</v>
      </c>
      <c r="T485" s="6" t="n">
        <v>1</v>
      </c>
      <c r="U485" s="6" t="s">
        <v>337</v>
      </c>
    </row>
    <row r="486" customFormat="false" ht="22.35" hidden="false" customHeight="false" outlineLevel="0" collapsed="false">
      <c r="A486" s="6" t="n">
        <v>1122</v>
      </c>
      <c r="B486" s="6" t="s">
        <v>343</v>
      </c>
      <c r="C486" s="7" t="s">
        <v>6234</v>
      </c>
      <c r="D486" s="6" t="s">
        <v>5919</v>
      </c>
      <c r="E486" s="6" t="n">
        <v>7</v>
      </c>
      <c r="F486" s="6" t="n">
        <v>3</v>
      </c>
      <c r="G486" s="6" t="n">
        <v>8</v>
      </c>
      <c r="H486" s="6" t="n">
        <v>3</v>
      </c>
      <c r="I486" s="6" t="n">
        <v>1</v>
      </c>
      <c r="J486" s="6" t="n">
        <v>8</v>
      </c>
      <c r="K486" s="6" t="n">
        <v>0</v>
      </c>
      <c r="L486" s="6" t="n">
        <v>1</v>
      </c>
      <c r="M486" s="6" t="n">
        <v>0</v>
      </c>
      <c r="N486" s="6" t="n">
        <v>0</v>
      </c>
      <c r="O486" s="6" t="n">
        <v>1</v>
      </c>
      <c r="P486" s="6" t="n">
        <v>1</v>
      </c>
      <c r="Q486" s="6" t="n">
        <v>0</v>
      </c>
      <c r="R486" s="6" t="n">
        <v>1</v>
      </c>
      <c r="S486" s="6" t="n">
        <v>0</v>
      </c>
      <c r="T486" s="6" t="n">
        <v>0</v>
      </c>
      <c r="U486" s="6" t="s">
        <v>337</v>
      </c>
    </row>
    <row r="487" customFormat="false" ht="22.35" hidden="false" customHeight="false" outlineLevel="0" collapsed="false">
      <c r="A487" s="6" t="n">
        <v>1125</v>
      </c>
      <c r="B487" s="6" t="s">
        <v>343</v>
      </c>
      <c r="C487" s="7" t="s">
        <v>5956</v>
      </c>
      <c r="D487" s="6" t="s">
        <v>5919</v>
      </c>
      <c r="E487" s="6" t="n">
        <v>6</v>
      </c>
      <c r="F487" s="6" t="n">
        <v>3</v>
      </c>
      <c r="G487" s="6" t="n">
        <v>8</v>
      </c>
      <c r="H487" s="6" t="n">
        <v>3</v>
      </c>
      <c r="I487" s="6" t="n">
        <v>1</v>
      </c>
      <c r="J487" s="6" t="n">
        <v>8</v>
      </c>
      <c r="K487" s="6" t="n">
        <v>0</v>
      </c>
      <c r="L487" s="6" t="n">
        <v>1</v>
      </c>
      <c r="M487" s="6" t="n">
        <v>0</v>
      </c>
      <c r="N487" s="6" t="n">
        <v>0</v>
      </c>
      <c r="O487" s="6" t="n">
        <v>1</v>
      </c>
      <c r="P487" s="6" t="n">
        <v>1</v>
      </c>
      <c r="Q487" s="6" t="n">
        <v>0</v>
      </c>
      <c r="R487" s="6" t="n">
        <v>1</v>
      </c>
      <c r="S487" s="6" t="n">
        <v>0</v>
      </c>
      <c r="T487" s="6" t="n">
        <v>0</v>
      </c>
      <c r="U487" s="6" t="s">
        <v>337</v>
      </c>
    </row>
    <row r="488" customFormat="false" ht="22.35" hidden="false" customHeight="false" outlineLevel="0" collapsed="false">
      <c r="A488" s="6" t="n">
        <v>1128</v>
      </c>
      <c r="B488" s="6" t="s">
        <v>343</v>
      </c>
      <c r="C488" s="7" t="s">
        <v>6235</v>
      </c>
      <c r="D488" s="6" t="s">
        <v>5919</v>
      </c>
      <c r="E488" s="6" t="n">
        <v>4</v>
      </c>
      <c r="F488" s="6" t="n">
        <v>3</v>
      </c>
      <c r="G488" s="6" t="n">
        <v>8</v>
      </c>
      <c r="H488" s="6" t="n">
        <v>3</v>
      </c>
      <c r="I488" s="6" t="n">
        <v>1</v>
      </c>
      <c r="J488" s="6" t="n">
        <v>8</v>
      </c>
      <c r="K488" s="6" t="n">
        <v>0</v>
      </c>
      <c r="L488" s="6" t="n">
        <v>1</v>
      </c>
      <c r="M488" s="6" t="n">
        <v>0</v>
      </c>
      <c r="N488" s="6" t="n">
        <v>0</v>
      </c>
      <c r="O488" s="6" t="n">
        <v>1</v>
      </c>
      <c r="P488" s="6" t="n">
        <v>1</v>
      </c>
      <c r="Q488" s="6" t="n">
        <v>0</v>
      </c>
      <c r="R488" s="6" t="n">
        <v>1</v>
      </c>
      <c r="S488" s="6" t="n">
        <v>0</v>
      </c>
      <c r="T488" s="6" t="n">
        <v>0</v>
      </c>
      <c r="U488" s="6" t="s">
        <v>337</v>
      </c>
    </row>
    <row r="489" customFormat="false" ht="22.35" hidden="false" customHeight="false" outlineLevel="0" collapsed="false">
      <c r="A489" s="6" t="n">
        <v>1131</v>
      </c>
      <c r="B489" s="6" t="s">
        <v>343</v>
      </c>
      <c r="C489" s="7" t="s">
        <v>5959</v>
      </c>
      <c r="D489" s="6" t="s">
        <v>5919</v>
      </c>
      <c r="E489" s="6" t="n">
        <v>7</v>
      </c>
      <c r="F489" s="6" t="n">
        <v>3</v>
      </c>
      <c r="G489" s="6" t="n">
        <v>8</v>
      </c>
      <c r="H489" s="6" t="n">
        <v>3</v>
      </c>
      <c r="I489" s="6" t="n">
        <v>1</v>
      </c>
      <c r="J489" s="6" t="n">
        <v>8</v>
      </c>
      <c r="K489" s="6" t="n">
        <v>0</v>
      </c>
      <c r="L489" s="6" t="n">
        <v>1</v>
      </c>
      <c r="M489" s="6" t="n">
        <v>0</v>
      </c>
      <c r="N489" s="6" t="n">
        <v>0</v>
      </c>
      <c r="O489" s="6" t="n">
        <v>1</v>
      </c>
      <c r="P489" s="6" t="n">
        <v>1</v>
      </c>
      <c r="Q489" s="6" t="n">
        <v>0</v>
      </c>
      <c r="R489" s="6" t="n">
        <v>1</v>
      </c>
      <c r="S489" s="6" t="n">
        <v>0</v>
      </c>
      <c r="T489" s="6" t="n">
        <v>0</v>
      </c>
      <c r="U489" s="6" t="s">
        <v>337</v>
      </c>
    </row>
    <row r="490" customFormat="false" ht="22.35" hidden="false" customHeight="false" outlineLevel="0" collapsed="false">
      <c r="A490" s="6" t="n">
        <v>1134</v>
      </c>
      <c r="B490" s="6" t="s">
        <v>343</v>
      </c>
      <c r="C490" s="7" t="s">
        <v>5961</v>
      </c>
      <c r="D490" s="6" t="s">
        <v>5919</v>
      </c>
      <c r="E490" s="6" t="n">
        <v>9</v>
      </c>
      <c r="F490" s="6" t="n">
        <v>3</v>
      </c>
      <c r="G490" s="6" t="n">
        <v>8</v>
      </c>
      <c r="H490" s="6" t="n">
        <v>3</v>
      </c>
      <c r="I490" s="6" t="n">
        <v>1</v>
      </c>
      <c r="J490" s="6" t="n">
        <v>8</v>
      </c>
      <c r="K490" s="6" t="n">
        <v>0</v>
      </c>
      <c r="L490" s="6" t="n">
        <v>1</v>
      </c>
      <c r="M490" s="6" t="n">
        <v>0</v>
      </c>
      <c r="N490" s="6" t="n">
        <v>0</v>
      </c>
      <c r="O490" s="6" t="n">
        <v>1</v>
      </c>
      <c r="P490" s="6" t="n">
        <v>1</v>
      </c>
      <c r="Q490" s="6" t="n">
        <v>0</v>
      </c>
      <c r="R490" s="6" t="n">
        <v>1</v>
      </c>
      <c r="S490" s="6" t="n">
        <v>0</v>
      </c>
      <c r="T490" s="6" t="n">
        <v>0</v>
      </c>
      <c r="U490" s="6" t="s">
        <v>337</v>
      </c>
    </row>
    <row r="491" customFormat="false" ht="22.35" hidden="false" customHeight="false" outlineLevel="0" collapsed="false">
      <c r="A491" s="6" t="n">
        <v>1137</v>
      </c>
      <c r="B491" s="6" t="s">
        <v>343</v>
      </c>
      <c r="C491" s="7" t="s">
        <v>5962</v>
      </c>
      <c r="D491" s="6" t="s">
        <v>5925</v>
      </c>
      <c r="E491" s="6" t="n">
        <v>6</v>
      </c>
      <c r="F491" s="6" t="n">
        <v>1</v>
      </c>
      <c r="G491" s="6" t="n">
        <v>2</v>
      </c>
      <c r="H491" s="6" t="n">
        <v>10</v>
      </c>
      <c r="I491" s="6" t="n">
        <v>10</v>
      </c>
      <c r="J491" s="6" t="n">
        <v>3</v>
      </c>
      <c r="K491" s="6" t="n">
        <v>0</v>
      </c>
      <c r="L491" s="6" t="n">
        <v>1</v>
      </c>
      <c r="M491" s="6" t="n">
        <v>0</v>
      </c>
      <c r="N491" s="6" t="n">
        <v>1</v>
      </c>
      <c r="O491" s="6" t="n">
        <v>0</v>
      </c>
      <c r="P491" s="6" t="n">
        <v>0</v>
      </c>
      <c r="Q491" s="6" t="n">
        <v>0</v>
      </c>
      <c r="R491" s="6" t="n">
        <v>1</v>
      </c>
      <c r="S491" s="6" t="n">
        <v>0</v>
      </c>
      <c r="T491" s="6" t="n">
        <v>0</v>
      </c>
      <c r="U491" s="6" t="s">
        <v>337</v>
      </c>
    </row>
    <row r="492" customFormat="false" ht="22.35" hidden="false" customHeight="false" outlineLevel="0" collapsed="false">
      <c r="A492" s="6" t="n">
        <v>1140</v>
      </c>
      <c r="B492" s="6" t="s">
        <v>343</v>
      </c>
      <c r="C492" s="7" t="s">
        <v>5963</v>
      </c>
      <c r="D492" s="6" t="s">
        <v>5925</v>
      </c>
      <c r="E492" s="6" t="n">
        <v>5</v>
      </c>
      <c r="F492" s="6" t="n">
        <v>1</v>
      </c>
      <c r="G492" s="6" t="n">
        <v>2</v>
      </c>
      <c r="H492" s="6" t="n">
        <v>10</v>
      </c>
      <c r="I492" s="6" t="n">
        <v>10</v>
      </c>
      <c r="J492" s="6" t="n">
        <v>3</v>
      </c>
      <c r="K492" s="6" t="n">
        <v>0</v>
      </c>
      <c r="L492" s="6" t="n">
        <v>1</v>
      </c>
      <c r="M492" s="6" t="n">
        <v>0</v>
      </c>
      <c r="N492" s="6" t="n">
        <v>1</v>
      </c>
      <c r="O492" s="6" t="n">
        <v>0</v>
      </c>
      <c r="P492" s="6" t="n">
        <v>0</v>
      </c>
      <c r="Q492" s="6" t="n">
        <v>0</v>
      </c>
      <c r="R492" s="6" t="n">
        <v>1</v>
      </c>
      <c r="S492" s="6" t="n">
        <v>0</v>
      </c>
      <c r="T492" s="6" t="n">
        <v>0</v>
      </c>
      <c r="U492" s="6" t="s">
        <v>337</v>
      </c>
    </row>
    <row r="493" customFormat="false" ht="22.35" hidden="false" customHeight="false" outlineLevel="0" collapsed="false">
      <c r="A493" s="6" t="n">
        <v>1143</v>
      </c>
      <c r="B493" s="6" t="s">
        <v>343</v>
      </c>
      <c r="C493" s="7" t="s">
        <v>5964</v>
      </c>
      <c r="D493" s="6" t="s">
        <v>5925</v>
      </c>
      <c r="E493" s="6" t="n">
        <v>8</v>
      </c>
      <c r="F493" s="6" t="n">
        <v>1</v>
      </c>
      <c r="G493" s="6" t="n">
        <v>2</v>
      </c>
      <c r="H493" s="6" t="n">
        <v>10</v>
      </c>
      <c r="I493" s="6" t="n">
        <v>10</v>
      </c>
      <c r="J493" s="6" t="n">
        <v>3</v>
      </c>
      <c r="K493" s="6" t="n">
        <v>0</v>
      </c>
      <c r="L493" s="6" t="n">
        <v>1</v>
      </c>
      <c r="M493" s="6" t="n">
        <v>0</v>
      </c>
      <c r="N493" s="6" t="n">
        <v>1</v>
      </c>
      <c r="O493" s="6" t="n">
        <v>0</v>
      </c>
      <c r="P493" s="6" t="n">
        <v>0</v>
      </c>
      <c r="Q493" s="6" t="n">
        <v>0</v>
      </c>
      <c r="R493" s="6" t="n">
        <v>1</v>
      </c>
      <c r="S493" s="6" t="n">
        <v>0</v>
      </c>
      <c r="T493" s="6" t="n">
        <v>0</v>
      </c>
      <c r="U493" s="6" t="s">
        <v>337</v>
      </c>
    </row>
    <row r="494" customFormat="false" ht="22.35" hidden="false" customHeight="false" outlineLevel="0" collapsed="false">
      <c r="A494" s="6" t="n">
        <v>1146</v>
      </c>
      <c r="B494" s="6" t="s">
        <v>343</v>
      </c>
      <c r="C494" s="7" t="s">
        <v>5965</v>
      </c>
      <c r="D494" s="6" t="s">
        <v>5925</v>
      </c>
      <c r="E494" s="6" t="n">
        <v>1</v>
      </c>
      <c r="F494" s="6" t="n">
        <v>1</v>
      </c>
      <c r="G494" s="6" t="n">
        <v>2</v>
      </c>
      <c r="H494" s="6" t="n">
        <v>10</v>
      </c>
      <c r="I494" s="6" t="n">
        <v>10</v>
      </c>
      <c r="J494" s="6" t="n">
        <v>3</v>
      </c>
      <c r="K494" s="6" t="n">
        <v>0</v>
      </c>
      <c r="L494" s="6" t="n">
        <v>1</v>
      </c>
      <c r="M494" s="6" t="n">
        <v>0</v>
      </c>
      <c r="N494" s="6" t="n">
        <v>1</v>
      </c>
      <c r="O494" s="6" t="n">
        <v>0</v>
      </c>
      <c r="P494" s="6" t="n">
        <v>0</v>
      </c>
      <c r="Q494" s="6" t="n">
        <v>0</v>
      </c>
      <c r="R494" s="6" t="n">
        <v>1</v>
      </c>
      <c r="S494" s="6" t="n">
        <v>0</v>
      </c>
      <c r="T494" s="6" t="n">
        <v>0</v>
      </c>
      <c r="U494" s="6" t="s">
        <v>337</v>
      </c>
    </row>
    <row r="495" customFormat="false" ht="22.35" hidden="false" customHeight="false" outlineLevel="0" collapsed="false">
      <c r="A495" s="6" t="n">
        <v>1149</v>
      </c>
      <c r="B495" s="6" t="s">
        <v>343</v>
      </c>
      <c r="C495" s="7" t="s">
        <v>5967</v>
      </c>
      <c r="D495" s="6" t="s">
        <v>5925</v>
      </c>
      <c r="E495" s="6" t="n">
        <v>4</v>
      </c>
      <c r="F495" s="6" t="n">
        <v>1</v>
      </c>
      <c r="G495" s="6" t="n">
        <v>2</v>
      </c>
      <c r="H495" s="6" t="n">
        <v>10</v>
      </c>
      <c r="I495" s="6" t="n">
        <v>10</v>
      </c>
      <c r="J495" s="6" t="n">
        <v>3</v>
      </c>
      <c r="K495" s="6" t="n">
        <v>0</v>
      </c>
      <c r="L495" s="6" t="n">
        <v>1</v>
      </c>
      <c r="M495" s="6" t="n">
        <v>0</v>
      </c>
      <c r="N495" s="6" t="n">
        <v>1</v>
      </c>
      <c r="O495" s="6" t="n">
        <v>0</v>
      </c>
      <c r="P495" s="6" t="n">
        <v>0</v>
      </c>
      <c r="Q495" s="6" t="n">
        <v>0</v>
      </c>
      <c r="R495" s="6" t="n">
        <v>1</v>
      </c>
      <c r="S495" s="6" t="n">
        <v>0</v>
      </c>
      <c r="T495" s="6" t="n">
        <v>0</v>
      </c>
      <c r="U495" s="6" t="s">
        <v>337</v>
      </c>
    </row>
    <row r="496" customFormat="false" ht="22.35" hidden="false" customHeight="false" outlineLevel="0" collapsed="false">
      <c r="A496" s="6" t="n">
        <v>1152</v>
      </c>
      <c r="B496" s="6" t="s">
        <v>343</v>
      </c>
      <c r="C496" s="7" t="s">
        <v>5968</v>
      </c>
      <c r="D496" s="6" t="s">
        <v>5930</v>
      </c>
      <c r="E496" s="6" t="n">
        <v>1</v>
      </c>
      <c r="F496" s="6" t="n">
        <v>10</v>
      </c>
      <c r="G496" s="6" t="n">
        <v>6</v>
      </c>
      <c r="H496" s="6" t="n">
        <v>6</v>
      </c>
      <c r="I496" s="6" t="n">
        <v>3</v>
      </c>
      <c r="J496" s="6" t="n">
        <v>3</v>
      </c>
      <c r="K496" s="6" t="n">
        <v>0</v>
      </c>
      <c r="L496" s="6" t="n">
        <v>0</v>
      </c>
      <c r="M496" s="6" t="n">
        <v>0</v>
      </c>
      <c r="N496" s="6" t="n">
        <v>1</v>
      </c>
      <c r="O496" s="6" t="n">
        <v>0</v>
      </c>
      <c r="P496" s="6" t="n">
        <v>1</v>
      </c>
      <c r="Q496" s="6" t="n">
        <v>1</v>
      </c>
      <c r="R496" s="6" t="n">
        <v>0</v>
      </c>
      <c r="S496" s="6" t="n">
        <v>0</v>
      </c>
      <c r="T496" s="6" t="n">
        <v>1</v>
      </c>
      <c r="U496" s="6" t="s">
        <v>337</v>
      </c>
    </row>
    <row r="497" customFormat="false" ht="22.35" hidden="false" customHeight="false" outlineLevel="0" collapsed="false">
      <c r="A497" s="6" t="n">
        <v>1155</v>
      </c>
      <c r="B497" s="6" t="s">
        <v>343</v>
      </c>
      <c r="C497" s="7" t="s">
        <v>5969</v>
      </c>
      <c r="D497" s="6" t="s">
        <v>5930</v>
      </c>
      <c r="E497" s="6" t="n">
        <v>5</v>
      </c>
      <c r="F497" s="6" t="n">
        <v>10</v>
      </c>
      <c r="G497" s="6" t="n">
        <v>6</v>
      </c>
      <c r="H497" s="6" t="n">
        <v>6</v>
      </c>
      <c r="I497" s="6" t="n">
        <v>3</v>
      </c>
      <c r="J497" s="6" t="n">
        <v>3</v>
      </c>
      <c r="K497" s="6" t="n">
        <v>0</v>
      </c>
      <c r="L497" s="6" t="n">
        <v>0</v>
      </c>
      <c r="M497" s="6" t="n">
        <v>0</v>
      </c>
      <c r="N497" s="6" t="n">
        <v>1</v>
      </c>
      <c r="O497" s="6" t="n">
        <v>0</v>
      </c>
      <c r="P497" s="6" t="n">
        <v>1</v>
      </c>
      <c r="Q497" s="6" t="n">
        <v>1</v>
      </c>
      <c r="R497" s="6" t="n">
        <v>0</v>
      </c>
      <c r="S497" s="6" t="n">
        <v>0</v>
      </c>
      <c r="T497" s="6" t="n">
        <v>1</v>
      </c>
      <c r="U497" s="6" t="s">
        <v>337</v>
      </c>
    </row>
    <row r="498" customFormat="false" ht="22.35" hidden="false" customHeight="false" outlineLevel="0" collapsed="false">
      <c r="A498" s="6" t="n">
        <v>1158</v>
      </c>
      <c r="B498" s="6" t="s">
        <v>343</v>
      </c>
      <c r="C498" s="7" t="s">
        <v>5970</v>
      </c>
      <c r="D498" s="6" t="s">
        <v>5930</v>
      </c>
      <c r="E498" s="6" t="n">
        <v>4</v>
      </c>
      <c r="F498" s="6" t="n">
        <v>10</v>
      </c>
      <c r="G498" s="6" t="n">
        <v>6</v>
      </c>
      <c r="H498" s="6" t="n">
        <v>6</v>
      </c>
      <c r="I498" s="6" t="n">
        <v>3</v>
      </c>
      <c r="J498" s="6" t="n">
        <v>3</v>
      </c>
      <c r="K498" s="6" t="n">
        <v>0</v>
      </c>
      <c r="L498" s="6" t="n">
        <v>0</v>
      </c>
      <c r="M498" s="6" t="n">
        <v>0</v>
      </c>
      <c r="N498" s="6" t="n">
        <v>1</v>
      </c>
      <c r="O498" s="6" t="n">
        <v>0</v>
      </c>
      <c r="P498" s="6" t="n">
        <v>1</v>
      </c>
      <c r="Q498" s="6" t="n">
        <v>1</v>
      </c>
      <c r="R498" s="6" t="n">
        <v>0</v>
      </c>
      <c r="S498" s="6" t="n">
        <v>0</v>
      </c>
      <c r="T498" s="6" t="n">
        <v>1</v>
      </c>
      <c r="U498" s="6" t="s">
        <v>337</v>
      </c>
    </row>
    <row r="499" customFormat="false" ht="22.35" hidden="false" customHeight="false" outlineLevel="0" collapsed="false">
      <c r="A499" s="6" t="n">
        <v>1161</v>
      </c>
      <c r="B499" s="6" t="s">
        <v>343</v>
      </c>
      <c r="C499" s="7" t="s">
        <v>5971</v>
      </c>
      <c r="D499" s="6" t="s">
        <v>5930</v>
      </c>
      <c r="E499" s="6" t="n">
        <v>9</v>
      </c>
      <c r="F499" s="6" t="n">
        <v>10</v>
      </c>
      <c r="G499" s="6" t="n">
        <v>6</v>
      </c>
      <c r="H499" s="6" t="n">
        <v>6</v>
      </c>
      <c r="I499" s="6" t="n">
        <v>3</v>
      </c>
      <c r="J499" s="6" t="n">
        <v>3</v>
      </c>
      <c r="K499" s="6" t="n">
        <v>0</v>
      </c>
      <c r="L499" s="6" t="n">
        <v>0</v>
      </c>
      <c r="M499" s="6" t="n">
        <v>0</v>
      </c>
      <c r="N499" s="6" t="n">
        <v>1</v>
      </c>
      <c r="O499" s="6" t="n">
        <v>0</v>
      </c>
      <c r="P499" s="6" t="n">
        <v>1</v>
      </c>
      <c r="Q499" s="6" t="n">
        <v>1</v>
      </c>
      <c r="R499" s="6" t="n">
        <v>0</v>
      </c>
      <c r="S499" s="6" t="n">
        <v>0</v>
      </c>
      <c r="T499" s="6" t="n">
        <v>1</v>
      </c>
      <c r="U499" s="6" t="s">
        <v>337</v>
      </c>
    </row>
    <row r="500" customFormat="false" ht="22.35" hidden="false" customHeight="false" outlineLevel="0" collapsed="false">
      <c r="A500" s="6" t="n">
        <v>1164</v>
      </c>
      <c r="B500" s="6" t="s">
        <v>343</v>
      </c>
      <c r="C500" s="7" t="s">
        <v>5973</v>
      </c>
      <c r="D500" s="6" t="s">
        <v>5930</v>
      </c>
      <c r="E500" s="6" t="n">
        <v>5</v>
      </c>
      <c r="F500" s="6" t="n">
        <v>10</v>
      </c>
      <c r="G500" s="6" t="n">
        <v>6</v>
      </c>
      <c r="H500" s="6" t="n">
        <v>6</v>
      </c>
      <c r="I500" s="6" t="n">
        <v>3</v>
      </c>
      <c r="J500" s="6" t="n">
        <v>3</v>
      </c>
      <c r="K500" s="6" t="n">
        <v>0</v>
      </c>
      <c r="L500" s="6" t="n">
        <v>0</v>
      </c>
      <c r="M500" s="6" t="n">
        <v>0</v>
      </c>
      <c r="N500" s="6" t="n">
        <v>1</v>
      </c>
      <c r="O500" s="6" t="n">
        <v>0</v>
      </c>
      <c r="P500" s="6" t="n">
        <v>1</v>
      </c>
      <c r="Q500" s="6" t="n">
        <v>1</v>
      </c>
      <c r="R500" s="6" t="n">
        <v>0</v>
      </c>
      <c r="S500" s="6" t="n">
        <v>0</v>
      </c>
      <c r="T500" s="6" t="n">
        <v>1</v>
      </c>
      <c r="U500" s="6" t="s">
        <v>337</v>
      </c>
    </row>
    <row r="501" customFormat="false" ht="22.35" hidden="false" customHeight="false" outlineLevel="0" collapsed="false">
      <c r="A501" s="6" t="n">
        <v>1167</v>
      </c>
      <c r="B501" s="6" t="s">
        <v>343</v>
      </c>
      <c r="C501" s="7" t="s">
        <v>5974</v>
      </c>
      <c r="D501" s="6" t="s">
        <v>5936</v>
      </c>
      <c r="E501" s="6" t="n">
        <v>2</v>
      </c>
      <c r="F501" s="6" t="n">
        <v>5</v>
      </c>
      <c r="G501" s="6" t="n">
        <v>8</v>
      </c>
      <c r="H501" s="6" t="n">
        <v>9</v>
      </c>
      <c r="I501" s="6" t="n">
        <v>4</v>
      </c>
      <c r="J501" s="6" t="n">
        <v>9</v>
      </c>
      <c r="K501" s="6" t="n">
        <v>1</v>
      </c>
      <c r="L501" s="6" t="n">
        <v>1</v>
      </c>
      <c r="M501" s="6" t="n">
        <v>1</v>
      </c>
      <c r="N501" s="6" t="n">
        <v>0</v>
      </c>
      <c r="O501" s="6" t="n">
        <v>1</v>
      </c>
      <c r="P501" s="6" t="n">
        <v>0</v>
      </c>
      <c r="Q501" s="6" t="n">
        <v>1</v>
      </c>
      <c r="R501" s="6" t="n">
        <v>0</v>
      </c>
      <c r="S501" s="6" t="n">
        <v>0</v>
      </c>
      <c r="T501" s="6" t="n">
        <v>0</v>
      </c>
      <c r="U501" s="6" t="s">
        <v>337</v>
      </c>
    </row>
    <row r="502" customFormat="false" ht="22.35" hidden="false" customHeight="false" outlineLevel="0" collapsed="false">
      <c r="A502" s="6" t="n">
        <v>1170</v>
      </c>
      <c r="B502" s="6" t="s">
        <v>343</v>
      </c>
      <c r="C502" s="7" t="s">
        <v>5975</v>
      </c>
      <c r="D502" s="6" t="s">
        <v>5936</v>
      </c>
      <c r="E502" s="6" t="n">
        <v>9</v>
      </c>
      <c r="F502" s="6" t="n">
        <v>5</v>
      </c>
      <c r="G502" s="6" t="n">
        <v>8</v>
      </c>
      <c r="H502" s="6" t="n">
        <v>9</v>
      </c>
      <c r="I502" s="6" t="n">
        <v>4</v>
      </c>
      <c r="J502" s="6" t="n">
        <v>9</v>
      </c>
      <c r="K502" s="6" t="n">
        <v>1</v>
      </c>
      <c r="L502" s="6" t="n">
        <v>1</v>
      </c>
      <c r="M502" s="6" t="n">
        <v>1</v>
      </c>
      <c r="N502" s="6" t="n">
        <v>0</v>
      </c>
      <c r="O502" s="6" t="n">
        <v>1</v>
      </c>
      <c r="P502" s="6" t="n">
        <v>0</v>
      </c>
      <c r="Q502" s="6" t="n">
        <v>1</v>
      </c>
      <c r="R502" s="6" t="n">
        <v>0</v>
      </c>
      <c r="S502" s="6" t="n">
        <v>0</v>
      </c>
      <c r="T502" s="6" t="n">
        <v>0</v>
      </c>
      <c r="U502" s="6" t="s">
        <v>337</v>
      </c>
    </row>
    <row r="503" customFormat="false" ht="22.35" hidden="false" customHeight="false" outlineLevel="0" collapsed="false">
      <c r="A503" s="6" t="n">
        <v>1173</v>
      </c>
      <c r="B503" s="6" t="s">
        <v>343</v>
      </c>
      <c r="C503" s="7" t="s">
        <v>5976</v>
      </c>
      <c r="D503" s="6" t="s">
        <v>5936</v>
      </c>
      <c r="E503" s="6" t="n">
        <v>5</v>
      </c>
      <c r="F503" s="6" t="n">
        <v>5</v>
      </c>
      <c r="G503" s="6" t="n">
        <v>8</v>
      </c>
      <c r="H503" s="6" t="n">
        <v>9</v>
      </c>
      <c r="I503" s="6" t="n">
        <v>4</v>
      </c>
      <c r="J503" s="6" t="n">
        <v>9</v>
      </c>
      <c r="K503" s="6" t="n">
        <v>1</v>
      </c>
      <c r="L503" s="6" t="n">
        <v>1</v>
      </c>
      <c r="M503" s="6" t="n">
        <v>1</v>
      </c>
      <c r="N503" s="6" t="n">
        <v>0</v>
      </c>
      <c r="O503" s="6" t="n">
        <v>1</v>
      </c>
      <c r="P503" s="6" t="n">
        <v>0</v>
      </c>
      <c r="Q503" s="6" t="n">
        <v>1</v>
      </c>
      <c r="R503" s="6" t="n">
        <v>0</v>
      </c>
      <c r="S503" s="6" t="n">
        <v>0</v>
      </c>
      <c r="T503" s="6" t="n">
        <v>0</v>
      </c>
      <c r="U503" s="6" t="s">
        <v>337</v>
      </c>
    </row>
    <row r="504" customFormat="false" ht="22.35" hidden="false" customHeight="false" outlineLevel="0" collapsed="false">
      <c r="A504" s="6" t="n">
        <v>1176</v>
      </c>
      <c r="B504" s="6" t="s">
        <v>343</v>
      </c>
      <c r="C504" s="7" t="s">
        <v>5977</v>
      </c>
      <c r="D504" s="6" t="s">
        <v>5936</v>
      </c>
      <c r="E504" s="6" t="n">
        <v>4</v>
      </c>
      <c r="F504" s="6" t="n">
        <v>5</v>
      </c>
      <c r="G504" s="6" t="n">
        <v>8</v>
      </c>
      <c r="H504" s="6" t="n">
        <v>9</v>
      </c>
      <c r="I504" s="6" t="n">
        <v>4</v>
      </c>
      <c r="J504" s="6" t="n">
        <v>9</v>
      </c>
      <c r="K504" s="6" t="n">
        <v>1</v>
      </c>
      <c r="L504" s="6" t="n">
        <v>1</v>
      </c>
      <c r="M504" s="6" t="n">
        <v>1</v>
      </c>
      <c r="N504" s="6" t="n">
        <v>0</v>
      </c>
      <c r="O504" s="6" t="n">
        <v>1</v>
      </c>
      <c r="P504" s="6" t="n">
        <v>0</v>
      </c>
      <c r="Q504" s="6" t="n">
        <v>1</v>
      </c>
      <c r="R504" s="6" t="n">
        <v>0</v>
      </c>
      <c r="S504" s="6" t="n">
        <v>0</v>
      </c>
      <c r="T504" s="6" t="n">
        <v>0</v>
      </c>
      <c r="U504" s="6" t="s">
        <v>337</v>
      </c>
    </row>
    <row r="505" customFormat="false" ht="22.35" hidden="false" customHeight="false" outlineLevel="0" collapsed="false">
      <c r="A505" s="6" t="n">
        <v>1179</v>
      </c>
      <c r="B505" s="6" t="s">
        <v>343</v>
      </c>
      <c r="C505" s="7" t="s">
        <v>566</v>
      </c>
      <c r="D505" s="6" t="s">
        <v>5936</v>
      </c>
      <c r="E505" s="6" t="n">
        <v>3</v>
      </c>
      <c r="F505" s="6" t="n">
        <v>5</v>
      </c>
      <c r="G505" s="6" t="n">
        <v>8</v>
      </c>
      <c r="H505" s="6" t="n">
        <v>9</v>
      </c>
      <c r="I505" s="6" t="n">
        <v>4</v>
      </c>
      <c r="J505" s="6" t="n">
        <v>9</v>
      </c>
      <c r="K505" s="6" t="n">
        <v>1</v>
      </c>
      <c r="L505" s="6" t="n">
        <v>1</v>
      </c>
      <c r="M505" s="6" t="n">
        <v>1</v>
      </c>
      <c r="N505" s="6" t="n">
        <v>0</v>
      </c>
      <c r="O505" s="6" t="n">
        <v>1</v>
      </c>
      <c r="P505" s="6" t="n">
        <v>0</v>
      </c>
      <c r="Q505" s="6" t="n">
        <v>1</v>
      </c>
      <c r="R505" s="6" t="n">
        <v>0</v>
      </c>
      <c r="S505" s="6" t="n">
        <v>0</v>
      </c>
      <c r="T505" s="6" t="n">
        <v>0</v>
      </c>
      <c r="U505" s="6" t="s">
        <v>337</v>
      </c>
    </row>
    <row r="506" customFormat="false" ht="22.35" hidden="false" customHeight="false" outlineLevel="0" collapsed="false">
      <c r="A506" s="6" t="n">
        <v>1182</v>
      </c>
      <c r="B506" s="6" t="s">
        <v>343</v>
      </c>
      <c r="C506" s="7" t="s">
        <v>6141</v>
      </c>
      <c r="D506" s="6" t="s">
        <v>5942</v>
      </c>
      <c r="E506" s="6" t="n">
        <v>4</v>
      </c>
      <c r="F506" s="6" t="n">
        <v>4</v>
      </c>
      <c r="G506" s="6" t="n">
        <v>9</v>
      </c>
      <c r="H506" s="6" t="n">
        <v>6</v>
      </c>
      <c r="I506" s="6" t="n">
        <v>2</v>
      </c>
      <c r="J506" s="6" t="n">
        <v>6</v>
      </c>
      <c r="K506" s="6" t="n">
        <v>0</v>
      </c>
      <c r="L506" s="6" t="n">
        <v>1</v>
      </c>
      <c r="M506" s="6" t="n">
        <v>0</v>
      </c>
      <c r="N506" s="6" t="n">
        <v>0</v>
      </c>
      <c r="O506" s="6" t="n">
        <v>0</v>
      </c>
      <c r="P506" s="6" t="n">
        <v>0</v>
      </c>
      <c r="Q506" s="6" t="n">
        <v>0</v>
      </c>
      <c r="R506" s="6" t="n">
        <v>0</v>
      </c>
      <c r="S506" s="6" t="n">
        <v>1</v>
      </c>
      <c r="T506" s="6" t="n">
        <v>1</v>
      </c>
      <c r="U506" s="6" t="s">
        <v>337</v>
      </c>
    </row>
    <row r="507" customFormat="false" ht="22.35" hidden="false" customHeight="false" outlineLevel="0" collapsed="false">
      <c r="A507" s="6" t="n">
        <v>1185</v>
      </c>
      <c r="B507" s="6" t="s">
        <v>343</v>
      </c>
      <c r="C507" s="7" t="s">
        <v>363</v>
      </c>
      <c r="D507" s="6" t="s">
        <v>5942</v>
      </c>
      <c r="E507" s="6" t="n">
        <v>2</v>
      </c>
      <c r="F507" s="6" t="n">
        <v>4</v>
      </c>
      <c r="G507" s="6" t="n">
        <v>9</v>
      </c>
      <c r="H507" s="6" t="n">
        <v>6</v>
      </c>
      <c r="I507" s="6" t="n">
        <v>2</v>
      </c>
      <c r="J507" s="6" t="n">
        <v>6</v>
      </c>
      <c r="K507" s="6" t="n">
        <v>0</v>
      </c>
      <c r="L507" s="6" t="n">
        <v>1</v>
      </c>
      <c r="M507" s="6" t="n">
        <v>0</v>
      </c>
      <c r="N507" s="6" t="n">
        <v>0</v>
      </c>
      <c r="O507" s="6" t="n">
        <v>0</v>
      </c>
      <c r="P507" s="6" t="n">
        <v>0</v>
      </c>
      <c r="Q507" s="6" t="n">
        <v>0</v>
      </c>
      <c r="R507" s="6" t="n">
        <v>0</v>
      </c>
      <c r="S507" s="6" t="n">
        <v>1</v>
      </c>
      <c r="T507" s="6" t="n">
        <v>1</v>
      </c>
      <c r="U507" s="6" t="s">
        <v>337</v>
      </c>
    </row>
    <row r="508" customFormat="false" ht="22.35" hidden="false" customHeight="false" outlineLevel="0" collapsed="false">
      <c r="A508" s="6" t="n">
        <v>1188</v>
      </c>
      <c r="B508" s="6" t="s">
        <v>343</v>
      </c>
      <c r="C508" s="7" t="s">
        <v>5986</v>
      </c>
      <c r="D508" s="6" t="s">
        <v>5942</v>
      </c>
      <c r="E508" s="6" t="n">
        <v>7</v>
      </c>
      <c r="F508" s="6" t="n">
        <v>4</v>
      </c>
      <c r="G508" s="6" t="n">
        <v>9</v>
      </c>
      <c r="H508" s="6" t="n">
        <v>6</v>
      </c>
      <c r="I508" s="6" t="n">
        <v>2</v>
      </c>
      <c r="J508" s="6" t="n">
        <v>6</v>
      </c>
      <c r="K508" s="6" t="n">
        <v>0</v>
      </c>
      <c r="L508" s="6" t="n">
        <v>1</v>
      </c>
      <c r="M508" s="6" t="n">
        <v>0</v>
      </c>
      <c r="N508" s="6" t="n">
        <v>0</v>
      </c>
      <c r="O508" s="6" t="n">
        <v>0</v>
      </c>
      <c r="P508" s="6" t="n">
        <v>0</v>
      </c>
      <c r="Q508" s="6" t="n">
        <v>0</v>
      </c>
      <c r="R508" s="6" t="n">
        <v>0</v>
      </c>
      <c r="S508" s="6" t="n">
        <v>1</v>
      </c>
      <c r="T508" s="6" t="n">
        <v>1</v>
      </c>
      <c r="U508" s="6" t="s">
        <v>337</v>
      </c>
    </row>
    <row r="509" customFormat="false" ht="22.35" hidden="false" customHeight="false" outlineLevel="0" collapsed="false">
      <c r="A509" s="6" t="n">
        <v>1191</v>
      </c>
      <c r="B509" s="6" t="s">
        <v>343</v>
      </c>
      <c r="C509" s="7" t="s">
        <v>5989</v>
      </c>
      <c r="D509" s="6" t="s">
        <v>5942</v>
      </c>
      <c r="E509" s="6" t="n">
        <v>10</v>
      </c>
      <c r="F509" s="6" t="n">
        <v>4</v>
      </c>
      <c r="G509" s="6" t="n">
        <v>9</v>
      </c>
      <c r="H509" s="6" t="n">
        <v>6</v>
      </c>
      <c r="I509" s="6" t="n">
        <v>2</v>
      </c>
      <c r="J509" s="6" t="n">
        <v>6</v>
      </c>
      <c r="K509" s="6" t="n">
        <v>0</v>
      </c>
      <c r="L509" s="6" t="n">
        <v>1</v>
      </c>
      <c r="M509" s="6" t="n">
        <v>0</v>
      </c>
      <c r="N509" s="6" t="n">
        <v>0</v>
      </c>
      <c r="O509" s="6" t="n">
        <v>0</v>
      </c>
      <c r="P509" s="6" t="n">
        <v>0</v>
      </c>
      <c r="Q509" s="6" t="n">
        <v>0</v>
      </c>
      <c r="R509" s="6" t="n">
        <v>0</v>
      </c>
      <c r="S509" s="6" t="n">
        <v>1</v>
      </c>
      <c r="T509" s="6" t="n">
        <v>1</v>
      </c>
      <c r="U509" s="6" t="s">
        <v>337</v>
      </c>
    </row>
    <row r="510" customFormat="false" ht="22.35" hidden="false" customHeight="false" outlineLevel="0" collapsed="false">
      <c r="A510" s="6" t="n">
        <v>1194</v>
      </c>
      <c r="B510" s="6" t="s">
        <v>343</v>
      </c>
      <c r="C510" s="7" t="s">
        <v>5992</v>
      </c>
      <c r="D510" s="6" t="s">
        <v>5942</v>
      </c>
      <c r="E510" s="6" t="n">
        <v>8</v>
      </c>
      <c r="F510" s="6" t="n">
        <v>4</v>
      </c>
      <c r="G510" s="6" t="n">
        <v>9</v>
      </c>
      <c r="H510" s="6" t="n">
        <v>6</v>
      </c>
      <c r="I510" s="6" t="n">
        <v>2</v>
      </c>
      <c r="J510" s="6" t="n">
        <v>6</v>
      </c>
      <c r="K510" s="6" t="n">
        <v>0</v>
      </c>
      <c r="L510" s="6" t="n">
        <v>1</v>
      </c>
      <c r="M510" s="6" t="n">
        <v>0</v>
      </c>
      <c r="N510" s="6" t="n">
        <v>0</v>
      </c>
      <c r="O510" s="6" t="n">
        <v>0</v>
      </c>
      <c r="P510" s="6" t="n">
        <v>0</v>
      </c>
      <c r="Q510" s="6" t="n">
        <v>0</v>
      </c>
      <c r="R510" s="6" t="n">
        <v>0</v>
      </c>
      <c r="S510" s="6" t="n">
        <v>1</v>
      </c>
      <c r="T510" s="6" t="n">
        <v>1</v>
      </c>
      <c r="U510" s="6" t="s">
        <v>337</v>
      </c>
    </row>
    <row r="511" customFormat="false" ht="22.35" hidden="false" customHeight="false" outlineLevel="0" collapsed="false">
      <c r="A511" s="6" t="n">
        <v>1197</v>
      </c>
      <c r="B511" s="6" t="s">
        <v>343</v>
      </c>
      <c r="C511" s="7" t="s">
        <v>6142</v>
      </c>
      <c r="D511" s="6" t="s">
        <v>5948</v>
      </c>
      <c r="E511" s="6" t="n">
        <v>4</v>
      </c>
      <c r="F511" s="6" t="n">
        <v>8</v>
      </c>
      <c r="G511" s="6" t="n">
        <v>3</v>
      </c>
      <c r="H511" s="6" t="n">
        <v>1</v>
      </c>
      <c r="I511" s="6" t="n">
        <v>6</v>
      </c>
      <c r="J511" s="6" t="n">
        <v>5</v>
      </c>
      <c r="K511" s="6" t="n">
        <v>0</v>
      </c>
      <c r="L511" s="6" t="n">
        <v>1</v>
      </c>
      <c r="M511" s="6" t="n">
        <v>0</v>
      </c>
      <c r="N511" s="6" t="n">
        <v>0</v>
      </c>
      <c r="O511" s="6" t="n">
        <v>0</v>
      </c>
      <c r="P511" s="6" t="n">
        <v>0</v>
      </c>
      <c r="Q511" s="6" t="n">
        <v>1</v>
      </c>
      <c r="R511" s="6" t="n">
        <v>0</v>
      </c>
      <c r="S511" s="6" t="n">
        <v>0</v>
      </c>
      <c r="T511" s="6" t="n">
        <v>0</v>
      </c>
      <c r="U511" s="6" t="s">
        <v>337</v>
      </c>
    </row>
    <row r="512" customFormat="false" ht="22.35" hidden="false" customHeight="false" outlineLevel="0" collapsed="false">
      <c r="A512" s="6" t="n">
        <v>1200</v>
      </c>
      <c r="B512" s="6" t="s">
        <v>343</v>
      </c>
      <c r="C512" s="7" t="s">
        <v>5995</v>
      </c>
      <c r="D512" s="6" t="s">
        <v>5948</v>
      </c>
      <c r="E512" s="6" t="n">
        <v>3</v>
      </c>
      <c r="F512" s="6" t="n">
        <v>8</v>
      </c>
      <c r="G512" s="6" t="n">
        <v>3</v>
      </c>
      <c r="H512" s="6" t="n">
        <v>1</v>
      </c>
      <c r="I512" s="6" t="n">
        <v>6</v>
      </c>
      <c r="J512" s="6" t="n">
        <v>5</v>
      </c>
      <c r="K512" s="6" t="n">
        <v>0</v>
      </c>
      <c r="L512" s="6" t="n">
        <v>1</v>
      </c>
      <c r="M512" s="6" t="n">
        <v>0</v>
      </c>
      <c r="N512" s="6" t="n">
        <v>0</v>
      </c>
      <c r="O512" s="6" t="n">
        <v>0</v>
      </c>
      <c r="P512" s="6" t="n">
        <v>0</v>
      </c>
      <c r="Q512" s="6" t="n">
        <v>1</v>
      </c>
      <c r="R512" s="6" t="n">
        <v>0</v>
      </c>
      <c r="S512" s="6" t="n">
        <v>0</v>
      </c>
      <c r="T512" s="6" t="n">
        <v>0</v>
      </c>
      <c r="U512" s="6" t="s">
        <v>337</v>
      </c>
    </row>
    <row r="513" customFormat="false" ht="22.35" hidden="false" customHeight="false" outlineLevel="0" collapsed="false">
      <c r="A513" s="6" t="n">
        <v>1203</v>
      </c>
      <c r="B513" s="6" t="s">
        <v>343</v>
      </c>
      <c r="C513" s="7" t="s">
        <v>6143</v>
      </c>
      <c r="D513" s="6" t="s">
        <v>5948</v>
      </c>
      <c r="E513" s="6" t="n">
        <v>10</v>
      </c>
      <c r="F513" s="6" t="n">
        <v>8</v>
      </c>
      <c r="G513" s="6" t="n">
        <v>3</v>
      </c>
      <c r="H513" s="6" t="n">
        <v>1</v>
      </c>
      <c r="I513" s="6" t="n">
        <v>6</v>
      </c>
      <c r="J513" s="6" t="n">
        <v>5</v>
      </c>
      <c r="K513" s="6" t="n">
        <v>0</v>
      </c>
      <c r="L513" s="6" t="n">
        <v>1</v>
      </c>
      <c r="M513" s="6" t="n">
        <v>0</v>
      </c>
      <c r="N513" s="6" t="n">
        <v>0</v>
      </c>
      <c r="O513" s="6" t="n">
        <v>0</v>
      </c>
      <c r="P513" s="6" t="n">
        <v>0</v>
      </c>
      <c r="Q513" s="6" t="n">
        <v>1</v>
      </c>
      <c r="R513" s="6" t="n">
        <v>0</v>
      </c>
      <c r="S513" s="6" t="n">
        <v>0</v>
      </c>
      <c r="T513" s="6" t="n">
        <v>0</v>
      </c>
      <c r="U513" s="6" t="s">
        <v>337</v>
      </c>
    </row>
    <row r="514" customFormat="false" ht="22.35" hidden="false" customHeight="false" outlineLevel="0" collapsed="false">
      <c r="A514" s="6" t="n">
        <v>1206</v>
      </c>
      <c r="B514" s="6" t="s">
        <v>343</v>
      </c>
      <c r="C514" s="7" t="s">
        <v>6144</v>
      </c>
      <c r="D514" s="6" t="s">
        <v>5948</v>
      </c>
      <c r="E514" s="6" t="n">
        <v>7</v>
      </c>
      <c r="F514" s="6" t="n">
        <v>8</v>
      </c>
      <c r="G514" s="6" t="n">
        <v>3</v>
      </c>
      <c r="H514" s="6" t="n">
        <v>1</v>
      </c>
      <c r="I514" s="6" t="n">
        <v>6</v>
      </c>
      <c r="J514" s="6" t="n">
        <v>5</v>
      </c>
      <c r="K514" s="6" t="n">
        <v>0</v>
      </c>
      <c r="L514" s="6" t="n">
        <v>1</v>
      </c>
      <c r="M514" s="6" t="n">
        <v>0</v>
      </c>
      <c r="N514" s="6" t="n">
        <v>0</v>
      </c>
      <c r="O514" s="6" t="n">
        <v>0</v>
      </c>
      <c r="P514" s="6" t="n">
        <v>0</v>
      </c>
      <c r="Q514" s="6" t="n">
        <v>1</v>
      </c>
      <c r="R514" s="6" t="n">
        <v>0</v>
      </c>
      <c r="S514" s="6" t="n">
        <v>0</v>
      </c>
      <c r="T514" s="6" t="n">
        <v>0</v>
      </c>
      <c r="U514" s="6" t="s">
        <v>337</v>
      </c>
    </row>
    <row r="515" customFormat="false" ht="22.35" hidden="false" customHeight="false" outlineLevel="0" collapsed="false">
      <c r="A515" s="6" t="n">
        <v>1209</v>
      </c>
      <c r="B515" s="6" t="s">
        <v>343</v>
      </c>
      <c r="C515" s="7" t="s">
        <v>6145</v>
      </c>
      <c r="D515" s="6" t="s">
        <v>5948</v>
      </c>
      <c r="E515" s="6" t="n">
        <v>3</v>
      </c>
      <c r="F515" s="6" t="n">
        <v>8</v>
      </c>
      <c r="G515" s="6" t="n">
        <v>3</v>
      </c>
      <c r="H515" s="6" t="n">
        <v>1</v>
      </c>
      <c r="I515" s="6" t="n">
        <v>6</v>
      </c>
      <c r="J515" s="6" t="n">
        <v>5</v>
      </c>
      <c r="K515" s="6" t="n">
        <v>0</v>
      </c>
      <c r="L515" s="6" t="n">
        <v>1</v>
      </c>
      <c r="M515" s="6" t="n">
        <v>0</v>
      </c>
      <c r="N515" s="6" t="n">
        <v>0</v>
      </c>
      <c r="O515" s="6" t="n">
        <v>0</v>
      </c>
      <c r="P515" s="6" t="n">
        <v>0</v>
      </c>
      <c r="Q515" s="6" t="n">
        <v>1</v>
      </c>
      <c r="R515" s="6" t="n">
        <v>0</v>
      </c>
      <c r="S515" s="6" t="n">
        <v>0</v>
      </c>
      <c r="T515" s="6" t="n">
        <v>0</v>
      </c>
      <c r="U515" s="6" t="s">
        <v>337</v>
      </c>
    </row>
    <row r="516" customFormat="false" ht="22.35" hidden="false" customHeight="false" outlineLevel="0" collapsed="false">
      <c r="A516" s="6" t="n">
        <v>1212</v>
      </c>
      <c r="B516" s="6" t="s">
        <v>343</v>
      </c>
      <c r="C516" s="7" t="s">
        <v>6146</v>
      </c>
      <c r="D516" s="6" t="s">
        <v>5954</v>
      </c>
      <c r="E516" s="6" t="n">
        <v>2</v>
      </c>
      <c r="F516" s="6" t="n">
        <v>8</v>
      </c>
      <c r="G516" s="6" t="n">
        <v>3</v>
      </c>
      <c r="H516" s="6" t="n">
        <v>6</v>
      </c>
      <c r="I516" s="6" t="n">
        <v>2</v>
      </c>
      <c r="J516" s="6" t="n">
        <v>6</v>
      </c>
      <c r="K516" s="6" t="n">
        <v>1</v>
      </c>
      <c r="L516" s="6" t="n">
        <v>1</v>
      </c>
      <c r="M516" s="6" t="n">
        <v>0</v>
      </c>
      <c r="N516" s="6" t="n">
        <v>0</v>
      </c>
      <c r="O516" s="6" t="n">
        <v>1</v>
      </c>
      <c r="P516" s="6" t="n">
        <v>1</v>
      </c>
      <c r="Q516" s="6" t="n">
        <v>1</v>
      </c>
      <c r="R516" s="6" t="n">
        <v>1</v>
      </c>
      <c r="S516" s="6" t="n">
        <v>0</v>
      </c>
      <c r="T516" s="6" t="n">
        <v>0</v>
      </c>
      <c r="U516" s="6" t="s">
        <v>337</v>
      </c>
    </row>
    <row r="517" customFormat="false" ht="22.35" hidden="false" customHeight="false" outlineLevel="0" collapsed="false">
      <c r="A517" s="6" t="n">
        <v>1215</v>
      </c>
      <c r="B517" s="6" t="s">
        <v>343</v>
      </c>
      <c r="C517" s="7" t="s">
        <v>6147</v>
      </c>
      <c r="D517" s="6" t="s">
        <v>5954</v>
      </c>
      <c r="E517" s="6" t="n">
        <v>8</v>
      </c>
      <c r="F517" s="6" t="n">
        <v>8</v>
      </c>
      <c r="G517" s="6" t="n">
        <v>3</v>
      </c>
      <c r="H517" s="6" t="n">
        <v>6</v>
      </c>
      <c r="I517" s="6" t="n">
        <v>2</v>
      </c>
      <c r="J517" s="6" t="n">
        <v>6</v>
      </c>
      <c r="K517" s="6" t="n">
        <v>1</v>
      </c>
      <c r="L517" s="6" t="n">
        <v>1</v>
      </c>
      <c r="M517" s="6" t="n">
        <v>0</v>
      </c>
      <c r="N517" s="6" t="n">
        <v>0</v>
      </c>
      <c r="O517" s="6" t="n">
        <v>1</v>
      </c>
      <c r="P517" s="6" t="n">
        <v>1</v>
      </c>
      <c r="Q517" s="6" t="n">
        <v>1</v>
      </c>
      <c r="R517" s="6" t="n">
        <v>1</v>
      </c>
      <c r="S517" s="6" t="n">
        <v>0</v>
      </c>
      <c r="T517" s="6" t="n">
        <v>0</v>
      </c>
      <c r="U517" s="6" t="s">
        <v>337</v>
      </c>
    </row>
    <row r="518" customFormat="false" ht="22.35" hidden="false" customHeight="false" outlineLevel="0" collapsed="false">
      <c r="A518" s="6" t="n">
        <v>1218</v>
      </c>
      <c r="B518" s="6" t="s">
        <v>343</v>
      </c>
      <c r="C518" s="7" t="s">
        <v>564</v>
      </c>
      <c r="D518" s="6" t="s">
        <v>5954</v>
      </c>
      <c r="E518" s="6" t="n">
        <v>8</v>
      </c>
      <c r="F518" s="6" t="n">
        <v>8</v>
      </c>
      <c r="G518" s="6" t="n">
        <v>3</v>
      </c>
      <c r="H518" s="6" t="n">
        <v>6</v>
      </c>
      <c r="I518" s="6" t="n">
        <v>2</v>
      </c>
      <c r="J518" s="6" t="n">
        <v>6</v>
      </c>
      <c r="K518" s="6" t="n">
        <v>1</v>
      </c>
      <c r="L518" s="6" t="n">
        <v>1</v>
      </c>
      <c r="M518" s="6" t="n">
        <v>0</v>
      </c>
      <c r="N518" s="6" t="n">
        <v>0</v>
      </c>
      <c r="O518" s="6" t="n">
        <v>1</v>
      </c>
      <c r="P518" s="6" t="n">
        <v>1</v>
      </c>
      <c r="Q518" s="6" t="n">
        <v>1</v>
      </c>
      <c r="R518" s="6" t="n">
        <v>1</v>
      </c>
      <c r="S518" s="6" t="n">
        <v>0</v>
      </c>
      <c r="T518" s="6" t="n">
        <v>0</v>
      </c>
      <c r="U518" s="6" t="s">
        <v>337</v>
      </c>
    </row>
    <row r="519" customFormat="false" ht="22.35" hidden="false" customHeight="false" outlineLevel="0" collapsed="false">
      <c r="A519" s="6" t="n">
        <v>1221</v>
      </c>
      <c r="B519" s="6" t="s">
        <v>343</v>
      </c>
      <c r="C519" s="7" t="s">
        <v>6005</v>
      </c>
      <c r="D519" s="6" t="s">
        <v>5954</v>
      </c>
      <c r="E519" s="6" t="n">
        <v>4</v>
      </c>
      <c r="F519" s="6" t="n">
        <v>8</v>
      </c>
      <c r="G519" s="6" t="n">
        <v>3</v>
      </c>
      <c r="H519" s="6" t="n">
        <v>6</v>
      </c>
      <c r="I519" s="6" t="n">
        <v>2</v>
      </c>
      <c r="J519" s="6" t="n">
        <v>6</v>
      </c>
      <c r="K519" s="6" t="n">
        <v>1</v>
      </c>
      <c r="L519" s="6" t="n">
        <v>1</v>
      </c>
      <c r="M519" s="6" t="n">
        <v>0</v>
      </c>
      <c r="N519" s="6" t="n">
        <v>0</v>
      </c>
      <c r="O519" s="6" t="n">
        <v>1</v>
      </c>
      <c r="P519" s="6" t="n">
        <v>1</v>
      </c>
      <c r="Q519" s="6" t="n">
        <v>1</v>
      </c>
      <c r="R519" s="6" t="n">
        <v>1</v>
      </c>
      <c r="S519" s="6" t="n">
        <v>0</v>
      </c>
      <c r="T519" s="6" t="n">
        <v>0</v>
      </c>
      <c r="U519" s="6" t="s">
        <v>337</v>
      </c>
    </row>
    <row r="520" customFormat="false" ht="22.35" hidden="false" customHeight="false" outlineLevel="0" collapsed="false">
      <c r="A520" s="6" t="n">
        <v>1224</v>
      </c>
      <c r="B520" s="6" t="s">
        <v>343</v>
      </c>
      <c r="C520" s="7" t="s">
        <v>6148</v>
      </c>
      <c r="D520" s="6" t="s">
        <v>5954</v>
      </c>
      <c r="E520" s="6" t="n">
        <v>1</v>
      </c>
      <c r="F520" s="6" t="n">
        <v>8</v>
      </c>
      <c r="G520" s="6" t="n">
        <v>3</v>
      </c>
      <c r="H520" s="6" t="n">
        <v>6</v>
      </c>
      <c r="I520" s="6" t="n">
        <v>2</v>
      </c>
      <c r="J520" s="6" t="n">
        <v>6</v>
      </c>
      <c r="K520" s="6" t="n">
        <v>1</v>
      </c>
      <c r="L520" s="6" t="n">
        <v>1</v>
      </c>
      <c r="M520" s="6" t="n">
        <v>0</v>
      </c>
      <c r="N520" s="6" t="n">
        <v>0</v>
      </c>
      <c r="O520" s="6" t="n">
        <v>1</v>
      </c>
      <c r="P520" s="6" t="n">
        <v>1</v>
      </c>
      <c r="Q520" s="6" t="n">
        <v>1</v>
      </c>
      <c r="R520" s="6" t="n">
        <v>1</v>
      </c>
      <c r="S520" s="6" t="n">
        <v>0</v>
      </c>
      <c r="T520" s="6" t="n">
        <v>0</v>
      </c>
      <c r="U520" s="6" t="s">
        <v>337</v>
      </c>
    </row>
    <row r="521" customFormat="false" ht="22.35" hidden="false" customHeight="false" outlineLevel="0" collapsed="false">
      <c r="A521" s="6" t="n">
        <v>1227</v>
      </c>
      <c r="B521" s="6" t="s">
        <v>343</v>
      </c>
      <c r="C521" s="7" t="s">
        <v>6008</v>
      </c>
      <c r="D521" s="6" t="s">
        <v>5960</v>
      </c>
      <c r="E521" s="6" t="n">
        <v>8</v>
      </c>
      <c r="F521" s="6" t="n">
        <v>7</v>
      </c>
      <c r="G521" s="6" t="n">
        <v>10</v>
      </c>
      <c r="H521" s="6" t="n">
        <v>1</v>
      </c>
      <c r="I521" s="6" t="n">
        <v>10</v>
      </c>
      <c r="J521" s="6" t="n">
        <v>7</v>
      </c>
      <c r="K521" s="6" t="n">
        <v>0</v>
      </c>
      <c r="L521" s="6" t="n">
        <v>0</v>
      </c>
      <c r="M521" s="6" t="n">
        <v>0</v>
      </c>
      <c r="N521" s="6" t="n">
        <v>0</v>
      </c>
      <c r="O521" s="6" t="n">
        <v>1</v>
      </c>
      <c r="P521" s="6" t="n">
        <v>0</v>
      </c>
      <c r="Q521" s="6" t="n">
        <v>0</v>
      </c>
      <c r="R521" s="6" t="n">
        <v>0</v>
      </c>
      <c r="S521" s="6" t="n">
        <v>0</v>
      </c>
      <c r="T521" s="6" t="n">
        <v>0</v>
      </c>
      <c r="U521" s="6" t="s">
        <v>337</v>
      </c>
    </row>
    <row r="522" customFormat="false" ht="22.35" hidden="false" customHeight="false" outlineLevel="0" collapsed="false">
      <c r="A522" s="6" t="n">
        <v>1230</v>
      </c>
      <c r="B522" s="6" t="s">
        <v>343</v>
      </c>
      <c r="C522" s="7" t="s">
        <v>6149</v>
      </c>
      <c r="D522" s="6" t="s">
        <v>5960</v>
      </c>
      <c r="E522" s="6" t="n">
        <v>3</v>
      </c>
      <c r="F522" s="6" t="n">
        <v>7</v>
      </c>
      <c r="G522" s="6" t="n">
        <v>10</v>
      </c>
      <c r="H522" s="6" t="n">
        <v>1</v>
      </c>
      <c r="I522" s="6" t="n">
        <v>10</v>
      </c>
      <c r="J522" s="6" t="n">
        <v>7</v>
      </c>
      <c r="K522" s="6" t="n">
        <v>0</v>
      </c>
      <c r="L522" s="6" t="n">
        <v>0</v>
      </c>
      <c r="M522" s="6" t="n">
        <v>0</v>
      </c>
      <c r="N522" s="6" t="n">
        <v>0</v>
      </c>
      <c r="O522" s="6" t="n">
        <v>1</v>
      </c>
      <c r="P522" s="6" t="n">
        <v>0</v>
      </c>
      <c r="Q522" s="6" t="n">
        <v>0</v>
      </c>
      <c r="R522" s="6" t="n">
        <v>0</v>
      </c>
      <c r="S522" s="6" t="n">
        <v>0</v>
      </c>
      <c r="T522" s="6" t="n">
        <v>0</v>
      </c>
      <c r="U522" s="6" t="s">
        <v>337</v>
      </c>
    </row>
    <row r="523" customFormat="false" ht="22.35" hidden="false" customHeight="false" outlineLevel="0" collapsed="false">
      <c r="A523" s="6" t="n">
        <v>1233</v>
      </c>
      <c r="B523" s="6" t="s">
        <v>343</v>
      </c>
      <c r="C523" s="7" t="s">
        <v>6012</v>
      </c>
      <c r="D523" s="6" t="s">
        <v>5960</v>
      </c>
      <c r="E523" s="6" t="n">
        <v>4</v>
      </c>
      <c r="F523" s="6" t="n">
        <v>7</v>
      </c>
      <c r="G523" s="6" t="n">
        <v>10</v>
      </c>
      <c r="H523" s="6" t="n">
        <v>1</v>
      </c>
      <c r="I523" s="6" t="n">
        <v>10</v>
      </c>
      <c r="J523" s="6" t="n">
        <v>7</v>
      </c>
      <c r="K523" s="6" t="n">
        <v>0</v>
      </c>
      <c r="L523" s="6" t="n">
        <v>0</v>
      </c>
      <c r="M523" s="6" t="n">
        <v>0</v>
      </c>
      <c r="N523" s="6" t="n">
        <v>0</v>
      </c>
      <c r="O523" s="6" t="n">
        <v>1</v>
      </c>
      <c r="P523" s="6" t="n">
        <v>0</v>
      </c>
      <c r="Q523" s="6" t="n">
        <v>0</v>
      </c>
      <c r="R523" s="6" t="n">
        <v>0</v>
      </c>
      <c r="S523" s="6" t="n">
        <v>0</v>
      </c>
      <c r="T523" s="6" t="n">
        <v>0</v>
      </c>
      <c r="U523" s="6" t="s">
        <v>337</v>
      </c>
    </row>
    <row r="524" customFormat="false" ht="22.35" hidden="false" customHeight="false" outlineLevel="0" collapsed="false">
      <c r="A524" s="6" t="n">
        <v>1236</v>
      </c>
      <c r="B524" s="6" t="s">
        <v>343</v>
      </c>
      <c r="C524" s="7" t="s">
        <v>6150</v>
      </c>
      <c r="D524" s="6" t="s">
        <v>5960</v>
      </c>
      <c r="E524" s="6" t="n">
        <v>9</v>
      </c>
      <c r="F524" s="6" t="n">
        <v>7</v>
      </c>
      <c r="G524" s="6" t="n">
        <v>10</v>
      </c>
      <c r="H524" s="6" t="n">
        <v>1</v>
      </c>
      <c r="I524" s="6" t="n">
        <v>10</v>
      </c>
      <c r="J524" s="6" t="n">
        <v>7</v>
      </c>
      <c r="K524" s="6" t="n">
        <v>0</v>
      </c>
      <c r="L524" s="6" t="n">
        <v>0</v>
      </c>
      <c r="M524" s="6" t="n">
        <v>0</v>
      </c>
      <c r="N524" s="6" t="n">
        <v>0</v>
      </c>
      <c r="O524" s="6" t="n">
        <v>1</v>
      </c>
      <c r="P524" s="6" t="n">
        <v>0</v>
      </c>
      <c r="Q524" s="6" t="n">
        <v>0</v>
      </c>
      <c r="R524" s="6" t="n">
        <v>0</v>
      </c>
      <c r="S524" s="6" t="n">
        <v>0</v>
      </c>
      <c r="T524" s="6" t="n">
        <v>0</v>
      </c>
      <c r="U524" s="6" t="s">
        <v>337</v>
      </c>
    </row>
    <row r="525" customFormat="false" ht="22.35" hidden="false" customHeight="false" outlineLevel="0" collapsed="false">
      <c r="A525" s="6" t="n">
        <v>1239</v>
      </c>
      <c r="B525" s="6" t="s">
        <v>343</v>
      </c>
      <c r="C525" s="7" t="s">
        <v>6017</v>
      </c>
      <c r="D525" s="6" t="s">
        <v>5960</v>
      </c>
      <c r="E525" s="6" t="n">
        <v>8</v>
      </c>
      <c r="F525" s="6" t="n">
        <v>7</v>
      </c>
      <c r="G525" s="6" t="n">
        <v>10</v>
      </c>
      <c r="H525" s="6" t="n">
        <v>1</v>
      </c>
      <c r="I525" s="6" t="n">
        <v>10</v>
      </c>
      <c r="J525" s="6" t="n">
        <v>7</v>
      </c>
      <c r="K525" s="6" t="n">
        <v>0</v>
      </c>
      <c r="L525" s="6" t="n">
        <v>0</v>
      </c>
      <c r="M525" s="6" t="n">
        <v>0</v>
      </c>
      <c r="N525" s="6" t="n">
        <v>0</v>
      </c>
      <c r="O525" s="6" t="n">
        <v>1</v>
      </c>
      <c r="P525" s="6" t="n">
        <v>0</v>
      </c>
      <c r="Q525" s="6" t="n">
        <v>0</v>
      </c>
      <c r="R525" s="6" t="n">
        <v>0</v>
      </c>
      <c r="S525" s="6" t="n">
        <v>0</v>
      </c>
      <c r="T525" s="6" t="n">
        <v>0</v>
      </c>
      <c r="U525" s="6" t="s">
        <v>337</v>
      </c>
    </row>
    <row r="526" customFormat="false" ht="22.35" hidden="false" customHeight="false" outlineLevel="0" collapsed="false">
      <c r="A526" s="6" t="n">
        <v>1242</v>
      </c>
      <c r="B526" s="6" t="s">
        <v>343</v>
      </c>
      <c r="C526" s="7" t="s">
        <v>6020</v>
      </c>
      <c r="D526" s="6" t="s">
        <v>5966</v>
      </c>
      <c r="E526" s="6" t="n">
        <v>4</v>
      </c>
      <c r="F526" s="6" t="n">
        <v>2</v>
      </c>
      <c r="G526" s="6" t="n">
        <v>4</v>
      </c>
      <c r="H526" s="6" t="n">
        <v>4</v>
      </c>
      <c r="I526" s="6" t="n">
        <v>1</v>
      </c>
      <c r="J526" s="6" t="n">
        <v>3</v>
      </c>
      <c r="K526" s="6" t="n">
        <v>0</v>
      </c>
      <c r="L526" s="6" t="n">
        <v>0</v>
      </c>
      <c r="M526" s="6" t="n">
        <v>1</v>
      </c>
      <c r="N526" s="6" t="n">
        <v>0</v>
      </c>
      <c r="O526" s="6" t="n">
        <v>0</v>
      </c>
      <c r="P526" s="6" t="n">
        <v>0</v>
      </c>
      <c r="Q526" s="6" t="n">
        <v>0</v>
      </c>
      <c r="R526" s="6" t="n">
        <v>1</v>
      </c>
      <c r="S526" s="6" t="n">
        <v>1</v>
      </c>
      <c r="T526" s="6" t="n">
        <v>0</v>
      </c>
      <c r="U526" s="6" t="s">
        <v>337</v>
      </c>
    </row>
    <row r="527" customFormat="false" ht="22.35" hidden="false" customHeight="false" outlineLevel="0" collapsed="false">
      <c r="A527" s="6" t="n">
        <v>1245</v>
      </c>
      <c r="B527" s="6" t="s">
        <v>343</v>
      </c>
      <c r="C527" s="7" t="s">
        <v>559</v>
      </c>
      <c r="D527" s="6" t="s">
        <v>5966</v>
      </c>
      <c r="E527" s="6" t="n">
        <v>2</v>
      </c>
      <c r="F527" s="6" t="n">
        <v>2</v>
      </c>
      <c r="G527" s="6" t="n">
        <v>4</v>
      </c>
      <c r="H527" s="6" t="n">
        <v>4</v>
      </c>
      <c r="I527" s="6" t="n">
        <v>1</v>
      </c>
      <c r="J527" s="6" t="n">
        <v>3</v>
      </c>
      <c r="K527" s="6" t="n">
        <v>0</v>
      </c>
      <c r="L527" s="6" t="n">
        <v>0</v>
      </c>
      <c r="M527" s="6" t="n">
        <v>1</v>
      </c>
      <c r="N527" s="6" t="n">
        <v>0</v>
      </c>
      <c r="O527" s="6" t="n">
        <v>0</v>
      </c>
      <c r="P527" s="6" t="n">
        <v>0</v>
      </c>
      <c r="Q527" s="6" t="n">
        <v>0</v>
      </c>
      <c r="R527" s="6" t="n">
        <v>1</v>
      </c>
      <c r="S527" s="6" t="n">
        <v>1</v>
      </c>
      <c r="T527" s="6" t="n">
        <v>0</v>
      </c>
      <c r="U527" s="6" t="s">
        <v>337</v>
      </c>
    </row>
    <row r="528" customFormat="false" ht="22.35" hidden="false" customHeight="false" outlineLevel="0" collapsed="false">
      <c r="A528" s="6" t="n">
        <v>1248</v>
      </c>
      <c r="B528" s="6" t="s">
        <v>343</v>
      </c>
      <c r="C528" s="7" t="s">
        <v>6022</v>
      </c>
      <c r="D528" s="6" t="s">
        <v>5966</v>
      </c>
      <c r="E528" s="6" t="n">
        <v>1</v>
      </c>
      <c r="F528" s="6" t="n">
        <v>2</v>
      </c>
      <c r="G528" s="6" t="n">
        <v>4</v>
      </c>
      <c r="H528" s="6" t="n">
        <v>4</v>
      </c>
      <c r="I528" s="6" t="n">
        <v>1</v>
      </c>
      <c r="J528" s="6" t="n">
        <v>3</v>
      </c>
      <c r="K528" s="6" t="n">
        <v>0</v>
      </c>
      <c r="L528" s="6" t="n">
        <v>0</v>
      </c>
      <c r="M528" s="6" t="n">
        <v>1</v>
      </c>
      <c r="N528" s="6" t="n">
        <v>0</v>
      </c>
      <c r="O528" s="6" t="n">
        <v>0</v>
      </c>
      <c r="P528" s="6" t="n">
        <v>0</v>
      </c>
      <c r="Q528" s="6" t="n">
        <v>0</v>
      </c>
      <c r="R528" s="6" t="n">
        <v>1</v>
      </c>
      <c r="S528" s="6" t="n">
        <v>1</v>
      </c>
      <c r="T528" s="6" t="n">
        <v>0</v>
      </c>
      <c r="U528" s="6" t="s">
        <v>337</v>
      </c>
    </row>
    <row r="529" customFormat="false" ht="22.35" hidden="false" customHeight="false" outlineLevel="0" collapsed="false">
      <c r="A529" s="6" t="n">
        <v>1251</v>
      </c>
      <c r="B529" s="6" t="s">
        <v>343</v>
      </c>
      <c r="C529" s="7" t="s">
        <v>560</v>
      </c>
      <c r="D529" s="6" t="s">
        <v>5966</v>
      </c>
      <c r="E529" s="6" t="n">
        <v>2</v>
      </c>
      <c r="F529" s="6" t="n">
        <v>2</v>
      </c>
      <c r="G529" s="6" t="n">
        <v>4</v>
      </c>
      <c r="H529" s="6" t="n">
        <v>4</v>
      </c>
      <c r="I529" s="6" t="n">
        <v>1</v>
      </c>
      <c r="J529" s="6" t="n">
        <v>3</v>
      </c>
      <c r="K529" s="6" t="n">
        <v>0</v>
      </c>
      <c r="L529" s="6" t="n">
        <v>0</v>
      </c>
      <c r="M529" s="6" t="n">
        <v>1</v>
      </c>
      <c r="N529" s="6" t="n">
        <v>0</v>
      </c>
      <c r="O529" s="6" t="n">
        <v>0</v>
      </c>
      <c r="P529" s="6" t="n">
        <v>0</v>
      </c>
      <c r="Q529" s="6" t="n">
        <v>0</v>
      </c>
      <c r="R529" s="6" t="n">
        <v>1</v>
      </c>
      <c r="S529" s="6" t="n">
        <v>1</v>
      </c>
      <c r="T529" s="6" t="n">
        <v>0</v>
      </c>
      <c r="U529" s="6" t="s">
        <v>337</v>
      </c>
    </row>
    <row r="530" customFormat="false" ht="22.35" hidden="false" customHeight="false" outlineLevel="0" collapsed="false">
      <c r="A530" s="6" t="n">
        <v>1254</v>
      </c>
      <c r="B530" s="6" t="s">
        <v>343</v>
      </c>
      <c r="C530" s="7" t="s">
        <v>6023</v>
      </c>
      <c r="D530" s="6" t="s">
        <v>5966</v>
      </c>
      <c r="E530" s="6" t="n">
        <v>2</v>
      </c>
      <c r="F530" s="6" t="n">
        <v>2</v>
      </c>
      <c r="G530" s="6" t="n">
        <v>4</v>
      </c>
      <c r="H530" s="6" t="n">
        <v>4</v>
      </c>
      <c r="I530" s="6" t="n">
        <v>1</v>
      </c>
      <c r="J530" s="6" t="n">
        <v>3</v>
      </c>
      <c r="K530" s="6" t="n">
        <v>0</v>
      </c>
      <c r="L530" s="6" t="n">
        <v>0</v>
      </c>
      <c r="M530" s="6" t="n">
        <v>1</v>
      </c>
      <c r="N530" s="6" t="n">
        <v>0</v>
      </c>
      <c r="O530" s="6" t="n">
        <v>0</v>
      </c>
      <c r="P530" s="6" t="n">
        <v>0</v>
      </c>
      <c r="Q530" s="6" t="n">
        <v>0</v>
      </c>
      <c r="R530" s="6" t="n">
        <v>1</v>
      </c>
      <c r="S530" s="6" t="n">
        <v>1</v>
      </c>
      <c r="T530" s="6" t="n">
        <v>0</v>
      </c>
      <c r="U530" s="6" t="s">
        <v>337</v>
      </c>
    </row>
    <row r="531" customFormat="false" ht="22.35" hidden="false" customHeight="false" outlineLevel="0" collapsed="false">
      <c r="A531" s="6" t="n">
        <v>1257</v>
      </c>
      <c r="B531" s="6" t="s">
        <v>343</v>
      </c>
      <c r="C531" s="7" t="s">
        <v>6024</v>
      </c>
      <c r="D531" s="6" t="s">
        <v>5972</v>
      </c>
      <c r="E531" s="6" t="n">
        <v>10</v>
      </c>
      <c r="F531" s="6" t="n">
        <v>6</v>
      </c>
      <c r="G531" s="6" t="n">
        <v>6</v>
      </c>
      <c r="H531" s="6" t="n">
        <v>8</v>
      </c>
      <c r="I531" s="6" t="n">
        <v>1</v>
      </c>
      <c r="J531" s="6" t="n">
        <v>5</v>
      </c>
      <c r="K531" s="6" t="n">
        <v>0</v>
      </c>
      <c r="L531" s="6" t="n">
        <v>0</v>
      </c>
      <c r="M531" s="6" t="n">
        <v>0</v>
      </c>
      <c r="N531" s="6" t="n">
        <v>1</v>
      </c>
      <c r="O531" s="6" t="n">
        <v>0</v>
      </c>
      <c r="P531" s="6" t="n">
        <v>0</v>
      </c>
      <c r="Q531" s="6" t="n">
        <v>1</v>
      </c>
      <c r="R531" s="6" t="n">
        <v>1</v>
      </c>
      <c r="S531" s="6" t="n">
        <v>0</v>
      </c>
      <c r="T531" s="6" t="n">
        <v>0</v>
      </c>
      <c r="U531" s="6" t="s">
        <v>337</v>
      </c>
    </row>
    <row r="532" customFormat="false" ht="22.35" hidden="false" customHeight="false" outlineLevel="0" collapsed="false">
      <c r="A532" s="6" t="n">
        <v>1260</v>
      </c>
      <c r="B532" s="6" t="s">
        <v>343</v>
      </c>
      <c r="C532" s="7" t="s">
        <v>6153</v>
      </c>
      <c r="D532" s="6" t="s">
        <v>5972</v>
      </c>
      <c r="E532" s="6" t="n">
        <v>5</v>
      </c>
      <c r="F532" s="6" t="n">
        <v>6</v>
      </c>
      <c r="G532" s="6" t="n">
        <v>6</v>
      </c>
      <c r="H532" s="6" t="n">
        <v>8</v>
      </c>
      <c r="I532" s="6" t="n">
        <v>1</v>
      </c>
      <c r="J532" s="6" t="n">
        <v>5</v>
      </c>
      <c r="K532" s="6" t="n">
        <v>0</v>
      </c>
      <c r="L532" s="6" t="n">
        <v>0</v>
      </c>
      <c r="M532" s="6" t="n">
        <v>0</v>
      </c>
      <c r="N532" s="6" t="n">
        <v>1</v>
      </c>
      <c r="O532" s="6" t="n">
        <v>0</v>
      </c>
      <c r="P532" s="6" t="n">
        <v>0</v>
      </c>
      <c r="Q532" s="6" t="n">
        <v>1</v>
      </c>
      <c r="R532" s="6" t="n">
        <v>1</v>
      </c>
      <c r="S532" s="6" t="n">
        <v>0</v>
      </c>
      <c r="T532" s="6" t="n">
        <v>0</v>
      </c>
      <c r="U532" s="6" t="s">
        <v>337</v>
      </c>
    </row>
    <row r="533" customFormat="false" ht="22.35" hidden="false" customHeight="false" outlineLevel="0" collapsed="false">
      <c r="A533" s="6" t="n">
        <v>1263</v>
      </c>
      <c r="B533" s="6" t="s">
        <v>343</v>
      </c>
      <c r="C533" s="7" t="s">
        <v>6028</v>
      </c>
      <c r="D533" s="6" t="s">
        <v>5972</v>
      </c>
      <c r="E533" s="6" t="n">
        <v>4</v>
      </c>
      <c r="F533" s="6" t="n">
        <v>6</v>
      </c>
      <c r="G533" s="6" t="n">
        <v>6</v>
      </c>
      <c r="H533" s="6" t="n">
        <v>8</v>
      </c>
      <c r="I533" s="6" t="n">
        <v>1</v>
      </c>
      <c r="J533" s="6" t="n">
        <v>5</v>
      </c>
      <c r="K533" s="6" t="n">
        <v>0</v>
      </c>
      <c r="L533" s="6" t="n">
        <v>0</v>
      </c>
      <c r="M533" s="6" t="n">
        <v>0</v>
      </c>
      <c r="N533" s="6" t="n">
        <v>1</v>
      </c>
      <c r="O533" s="6" t="n">
        <v>0</v>
      </c>
      <c r="P533" s="6" t="n">
        <v>0</v>
      </c>
      <c r="Q533" s="6" t="n">
        <v>1</v>
      </c>
      <c r="R533" s="6" t="n">
        <v>1</v>
      </c>
      <c r="S533" s="6" t="n">
        <v>0</v>
      </c>
      <c r="T533" s="6" t="n">
        <v>0</v>
      </c>
      <c r="U533" s="6" t="s">
        <v>337</v>
      </c>
    </row>
    <row r="534" customFormat="false" ht="22.35" hidden="false" customHeight="false" outlineLevel="0" collapsed="false">
      <c r="A534" s="6" t="n">
        <v>1266</v>
      </c>
      <c r="B534" s="6" t="s">
        <v>343</v>
      </c>
      <c r="C534" s="7" t="s">
        <v>6156</v>
      </c>
      <c r="D534" s="6" t="s">
        <v>5972</v>
      </c>
      <c r="E534" s="6" t="n">
        <v>1</v>
      </c>
      <c r="F534" s="6" t="n">
        <v>6</v>
      </c>
      <c r="G534" s="6" t="n">
        <v>6</v>
      </c>
      <c r="H534" s="6" t="n">
        <v>8</v>
      </c>
      <c r="I534" s="6" t="n">
        <v>1</v>
      </c>
      <c r="J534" s="6" t="n">
        <v>5</v>
      </c>
      <c r="K534" s="6" t="n">
        <v>0</v>
      </c>
      <c r="L534" s="6" t="n">
        <v>0</v>
      </c>
      <c r="M534" s="6" t="n">
        <v>0</v>
      </c>
      <c r="N534" s="6" t="n">
        <v>1</v>
      </c>
      <c r="O534" s="6" t="n">
        <v>0</v>
      </c>
      <c r="P534" s="6" t="n">
        <v>0</v>
      </c>
      <c r="Q534" s="6" t="n">
        <v>1</v>
      </c>
      <c r="R534" s="6" t="n">
        <v>1</v>
      </c>
      <c r="S534" s="6" t="n">
        <v>0</v>
      </c>
      <c r="T534" s="6" t="n">
        <v>0</v>
      </c>
      <c r="U534" s="6" t="s">
        <v>337</v>
      </c>
    </row>
    <row r="535" customFormat="false" ht="22.35" hidden="false" customHeight="false" outlineLevel="0" collapsed="false">
      <c r="A535" s="6" t="n">
        <v>1269</v>
      </c>
      <c r="B535" s="6" t="s">
        <v>343</v>
      </c>
      <c r="C535" s="7" t="s">
        <v>6032</v>
      </c>
      <c r="D535" s="6" t="s">
        <v>5972</v>
      </c>
      <c r="E535" s="6" t="n">
        <v>2</v>
      </c>
      <c r="F535" s="6" t="n">
        <v>6</v>
      </c>
      <c r="G535" s="6" t="n">
        <v>6</v>
      </c>
      <c r="H535" s="6" t="n">
        <v>8</v>
      </c>
      <c r="I535" s="6" t="n">
        <v>1</v>
      </c>
      <c r="J535" s="6" t="n">
        <v>5</v>
      </c>
      <c r="K535" s="6" t="n">
        <v>0</v>
      </c>
      <c r="L535" s="6" t="n">
        <v>0</v>
      </c>
      <c r="M535" s="6" t="n">
        <v>0</v>
      </c>
      <c r="N535" s="6" t="n">
        <v>1</v>
      </c>
      <c r="O535" s="6" t="n">
        <v>0</v>
      </c>
      <c r="P535" s="6" t="n">
        <v>0</v>
      </c>
      <c r="Q535" s="6" t="n">
        <v>1</v>
      </c>
      <c r="R535" s="6" t="n">
        <v>1</v>
      </c>
      <c r="S535" s="6" t="n">
        <v>0</v>
      </c>
      <c r="T535" s="6" t="n">
        <v>0</v>
      </c>
      <c r="U535" s="6" t="s">
        <v>337</v>
      </c>
    </row>
    <row r="536" customFormat="false" ht="22.35" hidden="false" customHeight="false" outlineLevel="0" collapsed="false">
      <c r="A536" s="6" t="n">
        <v>1272</v>
      </c>
      <c r="B536" s="6" t="s">
        <v>343</v>
      </c>
      <c r="C536" s="7" t="s">
        <v>6159</v>
      </c>
      <c r="D536" s="6" t="s">
        <v>5978</v>
      </c>
      <c r="E536" s="6" t="n">
        <v>7</v>
      </c>
      <c r="F536" s="6" t="n">
        <v>1</v>
      </c>
      <c r="G536" s="6" t="n">
        <v>6</v>
      </c>
      <c r="H536" s="6" t="n">
        <v>3</v>
      </c>
      <c r="I536" s="6" t="n">
        <v>6</v>
      </c>
      <c r="J536" s="6" t="n">
        <v>7</v>
      </c>
      <c r="K536" s="6" t="n">
        <v>0</v>
      </c>
      <c r="L536" s="6" t="n">
        <v>0</v>
      </c>
      <c r="M536" s="6" t="n">
        <v>0</v>
      </c>
      <c r="N536" s="6" t="n">
        <v>0</v>
      </c>
      <c r="O536" s="6" t="n">
        <v>0</v>
      </c>
      <c r="P536" s="6" t="n">
        <v>0</v>
      </c>
      <c r="Q536" s="6" t="n">
        <v>0</v>
      </c>
      <c r="R536" s="6" t="n">
        <v>0</v>
      </c>
      <c r="S536" s="6" t="n">
        <v>1</v>
      </c>
      <c r="T536" s="6" t="n">
        <v>0</v>
      </c>
      <c r="U536" s="6" t="s">
        <v>337</v>
      </c>
    </row>
    <row r="537" customFormat="false" ht="22.35" hidden="false" customHeight="false" outlineLevel="0" collapsed="false">
      <c r="A537" s="6" t="n">
        <v>1275</v>
      </c>
      <c r="B537" s="6" t="s">
        <v>343</v>
      </c>
      <c r="C537" s="7" t="s">
        <v>6035</v>
      </c>
      <c r="D537" s="6" t="s">
        <v>5978</v>
      </c>
      <c r="E537" s="6" t="n">
        <v>2</v>
      </c>
      <c r="F537" s="6" t="n">
        <v>1</v>
      </c>
      <c r="G537" s="6" t="n">
        <v>6</v>
      </c>
      <c r="H537" s="6" t="n">
        <v>3</v>
      </c>
      <c r="I537" s="6" t="n">
        <v>6</v>
      </c>
      <c r="J537" s="6" t="n">
        <v>7</v>
      </c>
      <c r="K537" s="6" t="n">
        <v>0</v>
      </c>
      <c r="L537" s="6" t="n">
        <v>0</v>
      </c>
      <c r="M537" s="6" t="n">
        <v>0</v>
      </c>
      <c r="N537" s="6" t="n">
        <v>0</v>
      </c>
      <c r="O537" s="6" t="n">
        <v>0</v>
      </c>
      <c r="P537" s="6" t="n">
        <v>0</v>
      </c>
      <c r="Q537" s="6" t="n">
        <v>0</v>
      </c>
      <c r="R537" s="6" t="n">
        <v>0</v>
      </c>
      <c r="S537" s="6" t="n">
        <v>1</v>
      </c>
      <c r="T537" s="6" t="n">
        <v>0</v>
      </c>
      <c r="U537" s="6" t="s">
        <v>337</v>
      </c>
    </row>
    <row r="538" customFormat="false" ht="22.35" hidden="false" customHeight="false" outlineLevel="0" collapsed="false">
      <c r="A538" s="6" t="n">
        <v>1278</v>
      </c>
      <c r="B538" s="6" t="s">
        <v>343</v>
      </c>
      <c r="C538" s="7" t="s">
        <v>6236</v>
      </c>
      <c r="D538" s="6" t="s">
        <v>5978</v>
      </c>
      <c r="E538" s="6" t="n">
        <v>6</v>
      </c>
      <c r="F538" s="6" t="n">
        <v>1</v>
      </c>
      <c r="G538" s="6" t="n">
        <v>6</v>
      </c>
      <c r="H538" s="6" t="n">
        <v>3</v>
      </c>
      <c r="I538" s="6" t="n">
        <v>6</v>
      </c>
      <c r="J538" s="6" t="n">
        <v>7</v>
      </c>
      <c r="K538" s="6" t="n">
        <v>0</v>
      </c>
      <c r="L538" s="6" t="n">
        <v>0</v>
      </c>
      <c r="M538" s="6" t="n">
        <v>0</v>
      </c>
      <c r="N538" s="6" t="n">
        <v>0</v>
      </c>
      <c r="O538" s="6" t="n">
        <v>0</v>
      </c>
      <c r="P538" s="6" t="n">
        <v>0</v>
      </c>
      <c r="Q538" s="6" t="n">
        <v>0</v>
      </c>
      <c r="R538" s="6" t="n">
        <v>0</v>
      </c>
      <c r="S538" s="6" t="n">
        <v>1</v>
      </c>
      <c r="T538" s="6" t="n">
        <v>0</v>
      </c>
      <c r="U538" s="6" t="s">
        <v>337</v>
      </c>
    </row>
    <row r="539" customFormat="false" ht="22.35" hidden="false" customHeight="false" outlineLevel="0" collapsed="false">
      <c r="A539" s="6" t="n">
        <v>1281</v>
      </c>
      <c r="B539" s="6" t="s">
        <v>343</v>
      </c>
      <c r="C539" s="7" t="s">
        <v>6039</v>
      </c>
      <c r="D539" s="6" t="s">
        <v>5978</v>
      </c>
      <c r="E539" s="6" t="n">
        <v>8</v>
      </c>
      <c r="F539" s="6" t="n">
        <v>1</v>
      </c>
      <c r="G539" s="6" t="n">
        <v>6</v>
      </c>
      <c r="H539" s="6" t="n">
        <v>3</v>
      </c>
      <c r="I539" s="6" t="n">
        <v>6</v>
      </c>
      <c r="J539" s="6" t="n">
        <v>7</v>
      </c>
      <c r="K539" s="6" t="n">
        <v>0</v>
      </c>
      <c r="L539" s="6" t="n">
        <v>0</v>
      </c>
      <c r="M539" s="6" t="n">
        <v>0</v>
      </c>
      <c r="N539" s="6" t="n">
        <v>0</v>
      </c>
      <c r="O539" s="6" t="n">
        <v>0</v>
      </c>
      <c r="P539" s="6" t="n">
        <v>0</v>
      </c>
      <c r="Q539" s="6" t="n">
        <v>0</v>
      </c>
      <c r="R539" s="6" t="n">
        <v>0</v>
      </c>
      <c r="S539" s="6" t="n">
        <v>1</v>
      </c>
      <c r="T539" s="6" t="n">
        <v>0</v>
      </c>
      <c r="U539" s="6" t="s">
        <v>337</v>
      </c>
    </row>
    <row r="540" customFormat="false" ht="22.35" hidden="false" customHeight="false" outlineLevel="0" collapsed="false">
      <c r="A540" s="6" t="n">
        <v>1284</v>
      </c>
      <c r="B540" s="6" t="s">
        <v>343</v>
      </c>
      <c r="C540" s="7" t="s">
        <v>6237</v>
      </c>
      <c r="D540" s="6" t="s">
        <v>5978</v>
      </c>
      <c r="E540" s="6" t="n">
        <v>2</v>
      </c>
      <c r="F540" s="6" t="n">
        <v>1</v>
      </c>
      <c r="G540" s="6" t="n">
        <v>6</v>
      </c>
      <c r="H540" s="6" t="n">
        <v>3</v>
      </c>
      <c r="I540" s="6" t="n">
        <v>6</v>
      </c>
      <c r="J540" s="6" t="n">
        <v>7</v>
      </c>
      <c r="K540" s="6" t="n">
        <v>0</v>
      </c>
      <c r="L540" s="6" t="n">
        <v>0</v>
      </c>
      <c r="M540" s="6" t="n">
        <v>0</v>
      </c>
      <c r="N540" s="6" t="n">
        <v>0</v>
      </c>
      <c r="O540" s="6" t="n">
        <v>0</v>
      </c>
      <c r="P540" s="6" t="n">
        <v>0</v>
      </c>
      <c r="Q540" s="6" t="n">
        <v>0</v>
      </c>
      <c r="R540" s="6" t="n">
        <v>0</v>
      </c>
      <c r="S540" s="6" t="n">
        <v>1</v>
      </c>
      <c r="T540" s="6" t="n">
        <v>0</v>
      </c>
      <c r="U540" s="6" t="s">
        <v>337</v>
      </c>
    </row>
    <row r="541" customFormat="false" ht="22.35" hidden="false" customHeight="false" outlineLevel="0" collapsed="false">
      <c r="A541" s="6" t="n">
        <v>1287</v>
      </c>
      <c r="B541" s="6" t="s">
        <v>343</v>
      </c>
      <c r="C541" s="7" t="s">
        <v>6042</v>
      </c>
      <c r="D541" s="6" t="s">
        <v>5983</v>
      </c>
      <c r="E541" s="6" t="n">
        <v>4</v>
      </c>
      <c r="F541" s="6" t="n">
        <v>5</v>
      </c>
      <c r="G541" s="6" t="n">
        <v>5</v>
      </c>
      <c r="H541" s="6" t="n">
        <v>5</v>
      </c>
      <c r="I541" s="6" t="n">
        <v>5</v>
      </c>
      <c r="J541" s="6" t="n">
        <v>5</v>
      </c>
      <c r="K541" s="6" t="n">
        <v>0</v>
      </c>
      <c r="L541" s="6" t="n">
        <v>1</v>
      </c>
      <c r="M541" s="6" t="n">
        <v>0</v>
      </c>
      <c r="N541" s="6" t="n">
        <v>0</v>
      </c>
      <c r="O541" s="6" t="n">
        <v>1</v>
      </c>
      <c r="P541" s="6" t="n">
        <v>0</v>
      </c>
      <c r="Q541" s="6" t="n">
        <v>0</v>
      </c>
      <c r="R541" s="6" t="n">
        <v>0</v>
      </c>
      <c r="S541" s="6" t="n">
        <v>0</v>
      </c>
      <c r="T541" s="6" t="n">
        <v>1</v>
      </c>
      <c r="U541" s="6" t="s">
        <v>337</v>
      </c>
    </row>
    <row r="542" customFormat="false" ht="22.35" hidden="false" customHeight="false" outlineLevel="0" collapsed="false">
      <c r="A542" s="6" t="n">
        <v>1290</v>
      </c>
      <c r="B542" s="6" t="s">
        <v>343</v>
      </c>
      <c r="C542" s="7" t="s">
        <v>6044</v>
      </c>
      <c r="D542" s="6" t="s">
        <v>5983</v>
      </c>
      <c r="E542" s="6" t="n">
        <v>10</v>
      </c>
      <c r="F542" s="6" t="n">
        <v>5</v>
      </c>
      <c r="G542" s="6" t="n">
        <v>5</v>
      </c>
      <c r="H542" s="6" t="n">
        <v>5</v>
      </c>
      <c r="I542" s="6" t="n">
        <v>5</v>
      </c>
      <c r="J542" s="6" t="n">
        <v>5</v>
      </c>
      <c r="K542" s="6" t="n">
        <v>0</v>
      </c>
      <c r="L542" s="6" t="n">
        <v>1</v>
      </c>
      <c r="M542" s="6" t="n">
        <v>0</v>
      </c>
      <c r="N542" s="6" t="n">
        <v>0</v>
      </c>
      <c r="O542" s="6" t="n">
        <v>1</v>
      </c>
      <c r="P542" s="6" t="n">
        <v>0</v>
      </c>
      <c r="Q542" s="6" t="n">
        <v>0</v>
      </c>
      <c r="R542" s="6" t="n">
        <v>0</v>
      </c>
      <c r="S542" s="6" t="n">
        <v>0</v>
      </c>
      <c r="T542" s="6" t="n">
        <v>1</v>
      </c>
      <c r="U542" s="6" t="s">
        <v>337</v>
      </c>
    </row>
    <row r="543" customFormat="false" ht="22.35" hidden="false" customHeight="false" outlineLevel="0" collapsed="false">
      <c r="A543" s="6" t="n">
        <v>1293</v>
      </c>
      <c r="B543" s="6" t="s">
        <v>343</v>
      </c>
      <c r="C543" s="7" t="s">
        <v>6045</v>
      </c>
      <c r="D543" s="6" t="s">
        <v>5983</v>
      </c>
      <c r="E543" s="6" t="n">
        <v>2</v>
      </c>
      <c r="F543" s="6" t="n">
        <v>5</v>
      </c>
      <c r="G543" s="6" t="n">
        <v>5</v>
      </c>
      <c r="H543" s="6" t="n">
        <v>5</v>
      </c>
      <c r="I543" s="6" t="n">
        <v>5</v>
      </c>
      <c r="J543" s="6" t="n">
        <v>5</v>
      </c>
      <c r="K543" s="6" t="n">
        <v>0</v>
      </c>
      <c r="L543" s="6" t="n">
        <v>1</v>
      </c>
      <c r="M543" s="6" t="n">
        <v>0</v>
      </c>
      <c r="N543" s="6" t="n">
        <v>0</v>
      </c>
      <c r="O543" s="6" t="n">
        <v>1</v>
      </c>
      <c r="P543" s="6" t="n">
        <v>0</v>
      </c>
      <c r="Q543" s="6" t="n">
        <v>0</v>
      </c>
      <c r="R543" s="6" t="n">
        <v>0</v>
      </c>
      <c r="S543" s="6" t="n">
        <v>0</v>
      </c>
      <c r="T543" s="6" t="n">
        <v>1</v>
      </c>
      <c r="U543" s="6" t="s">
        <v>337</v>
      </c>
    </row>
    <row r="544" customFormat="false" ht="22.35" hidden="false" customHeight="false" outlineLevel="0" collapsed="false">
      <c r="A544" s="6" t="n">
        <v>1296</v>
      </c>
      <c r="B544" s="6" t="s">
        <v>343</v>
      </c>
      <c r="C544" s="7" t="s">
        <v>6046</v>
      </c>
      <c r="D544" s="6" t="s">
        <v>5983</v>
      </c>
      <c r="E544" s="6" t="n">
        <v>4</v>
      </c>
      <c r="F544" s="6" t="n">
        <v>5</v>
      </c>
      <c r="G544" s="6" t="n">
        <v>5</v>
      </c>
      <c r="H544" s="6" t="n">
        <v>5</v>
      </c>
      <c r="I544" s="6" t="n">
        <v>5</v>
      </c>
      <c r="J544" s="6" t="n">
        <v>5</v>
      </c>
      <c r="K544" s="6" t="n">
        <v>0</v>
      </c>
      <c r="L544" s="6" t="n">
        <v>1</v>
      </c>
      <c r="M544" s="6" t="n">
        <v>0</v>
      </c>
      <c r="N544" s="6" t="n">
        <v>0</v>
      </c>
      <c r="O544" s="6" t="n">
        <v>1</v>
      </c>
      <c r="P544" s="6" t="n">
        <v>0</v>
      </c>
      <c r="Q544" s="6" t="n">
        <v>0</v>
      </c>
      <c r="R544" s="6" t="n">
        <v>0</v>
      </c>
      <c r="S544" s="6" t="n">
        <v>0</v>
      </c>
      <c r="T544" s="6" t="n">
        <v>1</v>
      </c>
      <c r="U544" s="6" t="s">
        <v>337</v>
      </c>
    </row>
    <row r="545" customFormat="false" ht="22.35" hidden="false" customHeight="false" outlineLevel="0" collapsed="false">
      <c r="A545" s="6" t="n">
        <v>1299</v>
      </c>
      <c r="B545" s="6" t="s">
        <v>343</v>
      </c>
      <c r="C545" s="7" t="s">
        <v>6047</v>
      </c>
      <c r="D545" s="6" t="s">
        <v>5983</v>
      </c>
      <c r="E545" s="6" t="n">
        <v>9</v>
      </c>
      <c r="F545" s="6" t="n">
        <v>5</v>
      </c>
      <c r="G545" s="6" t="n">
        <v>5</v>
      </c>
      <c r="H545" s="6" t="n">
        <v>5</v>
      </c>
      <c r="I545" s="6" t="n">
        <v>5</v>
      </c>
      <c r="J545" s="6" t="n">
        <v>5</v>
      </c>
      <c r="K545" s="6" t="n">
        <v>0</v>
      </c>
      <c r="L545" s="6" t="n">
        <v>1</v>
      </c>
      <c r="M545" s="6" t="n">
        <v>0</v>
      </c>
      <c r="N545" s="6" t="n">
        <v>0</v>
      </c>
      <c r="O545" s="6" t="n">
        <v>1</v>
      </c>
      <c r="P545" s="6" t="n">
        <v>0</v>
      </c>
      <c r="Q545" s="6" t="n">
        <v>0</v>
      </c>
      <c r="R545" s="6" t="n">
        <v>0</v>
      </c>
      <c r="S545" s="6" t="n">
        <v>0</v>
      </c>
      <c r="T545" s="6" t="n">
        <v>1</v>
      </c>
      <c r="U545" s="6" t="s">
        <v>337</v>
      </c>
    </row>
    <row r="546" customFormat="false" ht="22.35" hidden="false" customHeight="false" outlineLevel="0" collapsed="false">
      <c r="A546" s="6" t="n">
        <v>1302</v>
      </c>
      <c r="B546" s="6" t="s">
        <v>343</v>
      </c>
      <c r="C546" s="7" t="s">
        <v>6048</v>
      </c>
      <c r="D546" s="6" t="s">
        <v>5985</v>
      </c>
      <c r="E546" s="6" t="n">
        <v>10</v>
      </c>
      <c r="F546" s="6" t="n">
        <v>5</v>
      </c>
      <c r="G546" s="6" t="n">
        <v>6</v>
      </c>
      <c r="H546" s="6" t="n">
        <v>4</v>
      </c>
      <c r="I546" s="6" t="n">
        <v>9</v>
      </c>
      <c r="J546" s="6" t="n">
        <v>9</v>
      </c>
      <c r="K546" s="6" t="n">
        <v>0</v>
      </c>
      <c r="L546" s="6" t="n">
        <v>0</v>
      </c>
      <c r="M546" s="6" t="n">
        <v>1</v>
      </c>
      <c r="N546" s="6" t="n">
        <v>1</v>
      </c>
      <c r="O546" s="6" t="n">
        <v>1</v>
      </c>
      <c r="P546" s="6" t="n">
        <v>0</v>
      </c>
      <c r="Q546" s="6" t="n">
        <v>1</v>
      </c>
      <c r="R546" s="6" t="n">
        <v>0</v>
      </c>
      <c r="S546" s="6" t="n">
        <v>0</v>
      </c>
      <c r="T546" s="6" t="n">
        <v>1</v>
      </c>
      <c r="U546" s="6" t="s">
        <v>337</v>
      </c>
    </row>
    <row r="547" customFormat="false" ht="22.35" hidden="false" customHeight="false" outlineLevel="0" collapsed="false">
      <c r="A547" s="6" t="n">
        <v>1305</v>
      </c>
      <c r="B547" s="6" t="s">
        <v>343</v>
      </c>
      <c r="C547" s="7" t="s">
        <v>6169</v>
      </c>
      <c r="D547" s="6" t="s">
        <v>5985</v>
      </c>
      <c r="E547" s="6" t="n">
        <v>7</v>
      </c>
      <c r="F547" s="6" t="n">
        <v>5</v>
      </c>
      <c r="G547" s="6" t="n">
        <v>6</v>
      </c>
      <c r="H547" s="6" t="n">
        <v>4</v>
      </c>
      <c r="I547" s="6" t="n">
        <v>9</v>
      </c>
      <c r="J547" s="6" t="n">
        <v>9</v>
      </c>
      <c r="K547" s="6" t="n">
        <v>0</v>
      </c>
      <c r="L547" s="6" t="n">
        <v>0</v>
      </c>
      <c r="M547" s="6" t="n">
        <v>1</v>
      </c>
      <c r="N547" s="6" t="n">
        <v>1</v>
      </c>
      <c r="O547" s="6" t="n">
        <v>1</v>
      </c>
      <c r="P547" s="6" t="n">
        <v>0</v>
      </c>
      <c r="Q547" s="6" t="n">
        <v>1</v>
      </c>
      <c r="R547" s="6" t="n">
        <v>0</v>
      </c>
      <c r="S547" s="6" t="n">
        <v>0</v>
      </c>
      <c r="T547" s="6" t="n">
        <v>1</v>
      </c>
      <c r="U547" s="6" t="s">
        <v>337</v>
      </c>
    </row>
    <row r="548" customFormat="false" ht="22.35" hidden="false" customHeight="false" outlineLevel="0" collapsed="false">
      <c r="A548" s="6" t="n">
        <v>1308</v>
      </c>
      <c r="B548" s="6" t="s">
        <v>343</v>
      </c>
      <c r="C548" s="7" t="s">
        <v>6052</v>
      </c>
      <c r="D548" s="6" t="s">
        <v>5985</v>
      </c>
      <c r="E548" s="6" t="n">
        <v>4</v>
      </c>
      <c r="F548" s="6" t="n">
        <v>5</v>
      </c>
      <c r="G548" s="6" t="n">
        <v>6</v>
      </c>
      <c r="H548" s="6" t="n">
        <v>4</v>
      </c>
      <c r="I548" s="6" t="n">
        <v>9</v>
      </c>
      <c r="J548" s="6" t="n">
        <v>9</v>
      </c>
      <c r="K548" s="6" t="n">
        <v>0</v>
      </c>
      <c r="L548" s="6" t="n">
        <v>0</v>
      </c>
      <c r="M548" s="6" t="n">
        <v>1</v>
      </c>
      <c r="N548" s="6" t="n">
        <v>1</v>
      </c>
      <c r="O548" s="6" t="n">
        <v>1</v>
      </c>
      <c r="P548" s="6" t="n">
        <v>0</v>
      </c>
      <c r="Q548" s="6" t="n">
        <v>1</v>
      </c>
      <c r="R548" s="6" t="n">
        <v>0</v>
      </c>
      <c r="S548" s="6" t="n">
        <v>0</v>
      </c>
      <c r="T548" s="6" t="n">
        <v>1</v>
      </c>
      <c r="U548" s="6" t="s">
        <v>337</v>
      </c>
    </row>
    <row r="549" customFormat="false" ht="22.35" hidden="false" customHeight="false" outlineLevel="0" collapsed="false">
      <c r="A549" s="6" t="n">
        <v>1311</v>
      </c>
      <c r="B549" s="6" t="s">
        <v>343</v>
      </c>
      <c r="C549" s="7" t="s">
        <v>6172</v>
      </c>
      <c r="D549" s="6" t="s">
        <v>5985</v>
      </c>
      <c r="E549" s="6" t="n">
        <v>5</v>
      </c>
      <c r="F549" s="6" t="n">
        <v>5</v>
      </c>
      <c r="G549" s="6" t="n">
        <v>6</v>
      </c>
      <c r="H549" s="6" t="n">
        <v>4</v>
      </c>
      <c r="I549" s="6" t="n">
        <v>9</v>
      </c>
      <c r="J549" s="6" t="n">
        <v>9</v>
      </c>
      <c r="K549" s="6" t="n">
        <v>0</v>
      </c>
      <c r="L549" s="6" t="n">
        <v>0</v>
      </c>
      <c r="M549" s="6" t="n">
        <v>1</v>
      </c>
      <c r="N549" s="6" t="n">
        <v>1</v>
      </c>
      <c r="O549" s="6" t="n">
        <v>1</v>
      </c>
      <c r="P549" s="6" t="n">
        <v>0</v>
      </c>
      <c r="Q549" s="6" t="n">
        <v>1</v>
      </c>
      <c r="R549" s="6" t="n">
        <v>0</v>
      </c>
      <c r="S549" s="6" t="n">
        <v>0</v>
      </c>
      <c r="T549" s="6" t="n">
        <v>1</v>
      </c>
      <c r="U549" s="6" t="s">
        <v>337</v>
      </c>
    </row>
    <row r="550" customFormat="false" ht="22.35" hidden="false" customHeight="false" outlineLevel="0" collapsed="false">
      <c r="A550" s="6" t="n">
        <v>1314</v>
      </c>
      <c r="B550" s="6" t="s">
        <v>343</v>
      </c>
      <c r="C550" s="7" t="s">
        <v>6056</v>
      </c>
      <c r="D550" s="6" t="s">
        <v>5985</v>
      </c>
      <c r="E550" s="6" t="n">
        <v>9</v>
      </c>
      <c r="F550" s="6" t="n">
        <v>5</v>
      </c>
      <c r="G550" s="6" t="n">
        <v>6</v>
      </c>
      <c r="H550" s="6" t="n">
        <v>4</v>
      </c>
      <c r="I550" s="6" t="n">
        <v>9</v>
      </c>
      <c r="J550" s="6" t="n">
        <v>9</v>
      </c>
      <c r="K550" s="6" t="n">
        <v>0</v>
      </c>
      <c r="L550" s="6" t="n">
        <v>0</v>
      </c>
      <c r="M550" s="6" t="n">
        <v>1</v>
      </c>
      <c r="N550" s="6" t="n">
        <v>1</v>
      </c>
      <c r="O550" s="6" t="n">
        <v>1</v>
      </c>
      <c r="P550" s="6" t="n">
        <v>0</v>
      </c>
      <c r="Q550" s="6" t="n">
        <v>1</v>
      </c>
      <c r="R550" s="6" t="n">
        <v>0</v>
      </c>
      <c r="S550" s="6" t="n">
        <v>0</v>
      </c>
      <c r="T550" s="6" t="n">
        <v>1</v>
      </c>
      <c r="U550" s="6" t="s">
        <v>337</v>
      </c>
    </row>
    <row r="551" customFormat="false" ht="22.35" hidden="false" customHeight="false" outlineLevel="0" collapsed="false">
      <c r="A551" s="6" t="n">
        <v>1317</v>
      </c>
      <c r="B551" s="6" t="s">
        <v>343</v>
      </c>
      <c r="C551" s="7" t="s">
        <v>6175</v>
      </c>
      <c r="D551" s="6" t="s">
        <v>5991</v>
      </c>
      <c r="E551" s="6" t="n">
        <v>3</v>
      </c>
      <c r="F551" s="6" t="n">
        <v>7</v>
      </c>
      <c r="G551" s="6" t="n">
        <v>1</v>
      </c>
      <c r="H551" s="6" t="n">
        <v>8</v>
      </c>
      <c r="I551" s="6" t="n">
        <v>3</v>
      </c>
      <c r="J551" s="6" t="n">
        <v>4</v>
      </c>
      <c r="K551" s="6" t="n">
        <v>0</v>
      </c>
      <c r="L551" s="6" t="n">
        <v>1</v>
      </c>
      <c r="M551" s="6" t="n">
        <v>0</v>
      </c>
      <c r="N551" s="6" t="n">
        <v>1</v>
      </c>
      <c r="O551" s="6" t="n">
        <v>0</v>
      </c>
      <c r="P551" s="6" t="n">
        <v>0</v>
      </c>
      <c r="Q551" s="6" t="n">
        <v>1</v>
      </c>
      <c r="R551" s="6" t="n">
        <v>0</v>
      </c>
      <c r="S551" s="6" t="n">
        <v>1</v>
      </c>
      <c r="T551" s="6" t="n">
        <v>1</v>
      </c>
      <c r="U551" s="6" t="s">
        <v>337</v>
      </c>
    </row>
    <row r="552" customFormat="false" ht="22.35" hidden="false" customHeight="false" outlineLevel="0" collapsed="false">
      <c r="A552" s="6" t="n">
        <v>1320</v>
      </c>
      <c r="B552" s="6" t="s">
        <v>343</v>
      </c>
      <c r="C552" s="7" t="s">
        <v>6059</v>
      </c>
      <c r="D552" s="6" t="s">
        <v>5991</v>
      </c>
      <c r="E552" s="6" t="n">
        <v>10</v>
      </c>
      <c r="F552" s="6" t="n">
        <v>7</v>
      </c>
      <c r="G552" s="6" t="n">
        <v>1</v>
      </c>
      <c r="H552" s="6" t="n">
        <v>8</v>
      </c>
      <c r="I552" s="6" t="n">
        <v>3</v>
      </c>
      <c r="J552" s="6" t="n">
        <v>4</v>
      </c>
      <c r="K552" s="6" t="n">
        <v>0</v>
      </c>
      <c r="L552" s="6" t="n">
        <v>1</v>
      </c>
      <c r="M552" s="6" t="n">
        <v>0</v>
      </c>
      <c r="N552" s="6" t="n">
        <v>1</v>
      </c>
      <c r="O552" s="6" t="n">
        <v>0</v>
      </c>
      <c r="P552" s="6" t="n">
        <v>0</v>
      </c>
      <c r="Q552" s="6" t="n">
        <v>1</v>
      </c>
      <c r="R552" s="6" t="n">
        <v>0</v>
      </c>
      <c r="S552" s="6" t="n">
        <v>1</v>
      </c>
      <c r="T552" s="6" t="n">
        <v>1</v>
      </c>
      <c r="U552" s="6" t="s">
        <v>337</v>
      </c>
    </row>
    <row r="553" customFormat="false" ht="22.35" hidden="false" customHeight="false" outlineLevel="0" collapsed="false">
      <c r="A553" s="6" t="n">
        <v>1323</v>
      </c>
      <c r="B553" s="6" t="s">
        <v>343</v>
      </c>
      <c r="C553" s="7" t="s">
        <v>6238</v>
      </c>
      <c r="D553" s="6" t="s">
        <v>5991</v>
      </c>
      <c r="E553" s="6" t="n">
        <v>10</v>
      </c>
      <c r="F553" s="6" t="n">
        <v>7</v>
      </c>
      <c r="G553" s="6" t="n">
        <v>1</v>
      </c>
      <c r="H553" s="6" t="n">
        <v>8</v>
      </c>
      <c r="I553" s="6" t="n">
        <v>3</v>
      </c>
      <c r="J553" s="6" t="n">
        <v>4</v>
      </c>
      <c r="K553" s="6" t="n">
        <v>0</v>
      </c>
      <c r="L553" s="6" t="n">
        <v>1</v>
      </c>
      <c r="M553" s="6" t="n">
        <v>0</v>
      </c>
      <c r="N553" s="6" t="n">
        <v>1</v>
      </c>
      <c r="O553" s="6" t="n">
        <v>0</v>
      </c>
      <c r="P553" s="6" t="n">
        <v>0</v>
      </c>
      <c r="Q553" s="6" t="n">
        <v>1</v>
      </c>
      <c r="R553" s="6" t="n">
        <v>0</v>
      </c>
      <c r="S553" s="6" t="n">
        <v>1</v>
      </c>
      <c r="T553" s="6" t="n">
        <v>1</v>
      </c>
      <c r="U553" s="6" t="s">
        <v>337</v>
      </c>
    </row>
    <row r="554" customFormat="false" ht="22.35" hidden="false" customHeight="false" outlineLevel="0" collapsed="false">
      <c r="A554" s="6" t="n">
        <v>1326</v>
      </c>
      <c r="B554" s="6" t="s">
        <v>343</v>
      </c>
      <c r="C554" s="7" t="s">
        <v>6239</v>
      </c>
      <c r="D554" s="6" t="s">
        <v>5991</v>
      </c>
      <c r="E554" s="6" t="n">
        <v>2</v>
      </c>
      <c r="F554" s="6" t="n">
        <v>7</v>
      </c>
      <c r="G554" s="6" t="n">
        <v>1</v>
      </c>
      <c r="H554" s="6" t="n">
        <v>8</v>
      </c>
      <c r="I554" s="6" t="n">
        <v>3</v>
      </c>
      <c r="J554" s="6" t="n">
        <v>4</v>
      </c>
      <c r="K554" s="6" t="n">
        <v>0</v>
      </c>
      <c r="L554" s="6" t="n">
        <v>1</v>
      </c>
      <c r="M554" s="6" t="n">
        <v>0</v>
      </c>
      <c r="N554" s="6" t="n">
        <v>1</v>
      </c>
      <c r="O554" s="6" t="n">
        <v>0</v>
      </c>
      <c r="P554" s="6" t="n">
        <v>0</v>
      </c>
      <c r="Q554" s="6" t="n">
        <v>1</v>
      </c>
      <c r="R554" s="6" t="n">
        <v>0</v>
      </c>
      <c r="S554" s="6" t="n">
        <v>1</v>
      </c>
      <c r="T554" s="6" t="n">
        <v>1</v>
      </c>
      <c r="U554" s="6" t="s">
        <v>337</v>
      </c>
    </row>
    <row r="555" customFormat="false" ht="22.35" hidden="false" customHeight="false" outlineLevel="0" collapsed="false">
      <c r="A555" s="6" t="n">
        <v>1329</v>
      </c>
      <c r="B555" s="6" t="s">
        <v>343</v>
      </c>
      <c r="C555" s="7" t="s">
        <v>6240</v>
      </c>
      <c r="D555" s="6" t="s">
        <v>5991</v>
      </c>
      <c r="E555" s="6" t="n">
        <v>9</v>
      </c>
      <c r="F555" s="6" t="n">
        <v>7</v>
      </c>
      <c r="G555" s="6" t="n">
        <v>1</v>
      </c>
      <c r="H555" s="6" t="n">
        <v>8</v>
      </c>
      <c r="I555" s="6" t="n">
        <v>3</v>
      </c>
      <c r="J555" s="6" t="n">
        <v>4</v>
      </c>
      <c r="K555" s="6" t="n">
        <v>0</v>
      </c>
      <c r="L555" s="6" t="n">
        <v>1</v>
      </c>
      <c r="M555" s="6" t="n">
        <v>0</v>
      </c>
      <c r="N555" s="6" t="n">
        <v>1</v>
      </c>
      <c r="O555" s="6" t="n">
        <v>0</v>
      </c>
      <c r="P555" s="6" t="n">
        <v>0</v>
      </c>
      <c r="Q555" s="6" t="n">
        <v>1</v>
      </c>
      <c r="R555" s="6" t="n">
        <v>0</v>
      </c>
      <c r="S555" s="6" t="n">
        <v>1</v>
      </c>
      <c r="T555" s="6" t="n">
        <v>1</v>
      </c>
      <c r="U555" s="6" t="s">
        <v>337</v>
      </c>
    </row>
    <row r="556" customFormat="false" ht="22.35" hidden="false" customHeight="false" outlineLevel="0" collapsed="false">
      <c r="A556" s="6" t="n">
        <v>1332</v>
      </c>
      <c r="B556" s="6" t="s">
        <v>343</v>
      </c>
      <c r="C556" s="7" t="s">
        <v>6241</v>
      </c>
      <c r="D556" s="6" t="s">
        <v>5997</v>
      </c>
      <c r="E556" s="6" t="n">
        <v>6</v>
      </c>
      <c r="F556" s="6" t="n">
        <v>1</v>
      </c>
      <c r="G556" s="6" t="n">
        <v>7</v>
      </c>
      <c r="H556" s="6" t="n">
        <v>7</v>
      </c>
      <c r="I556" s="6" t="n">
        <v>5</v>
      </c>
      <c r="J556" s="6" t="n">
        <v>1</v>
      </c>
      <c r="K556" s="6" t="n">
        <v>1</v>
      </c>
      <c r="L556" s="6" t="n">
        <v>0</v>
      </c>
      <c r="M556" s="6" t="n">
        <v>0</v>
      </c>
      <c r="N556" s="6" t="n">
        <v>0</v>
      </c>
      <c r="O556" s="6" t="n">
        <v>0</v>
      </c>
      <c r="P556" s="6" t="n">
        <v>0</v>
      </c>
      <c r="Q556" s="6" t="n">
        <v>0</v>
      </c>
      <c r="R556" s="6" t="n">
        <v>1</v>
      </c>
      <c r="S556" s="6" t="n">
        <v>1</v>
      </c>
      <c r="T556" s="6" t="n">
        <v>0</v>
      </c>
      <c r="U556" s="6" t="s">
        <v>337</v>
      </c>
    </row>
    <row r="557" customFormat="false" ht="22.35" hidden="false" customHeight="false" outlineLevel="0" collapsed="false">
      <c r="A557" s="6" t="n">
        <v>1335</v>
      </c>
      <c r="B557" s="6" t="s">
        <v>343</v>
      </c>
      <c r="C557" s="7" t="s">
        <v>6242</v>
      </c>
      <c r="D557" s="6" t="s">
        <v>5997</v>
      </c>
      <c r="E557" s="6" t="n">
        <v>4</v>
      </c>
      <c r="F557" s="6" t="n">
        <v>1</v>
      </c>
      <c r="G557" s="6" t="n">
        <v>7</v>
      </c>
      <c r="H557" s="6" t="n">
        <v>7</v>
      </c>
      <c r="I557" s="6" t="n">
        <v>5</v>
      </c>
      <c r="J557" s="6" t="n">
        <v>1</v>
      </c>
      <c r="K557" s="6" t="n">
        <v>1</v>
      </c>
      <c r="L557" s="6" t="n">
        <v>0</v>
      </c>
      <c r="M557" s="6" t="n">
        <v>0</v>
      </c>
      <c r="N557" s="6" t="n">
        <v>0</v>
      </c>
      <c r="O557" s="6" t="n">
        <v>0</v>
      </c>
      <c r="P557" s="6" t="n">
        <v>0</v>
      </c>
      <c r="Q557" s="6" t="n">
        <v>0</v>
      </c>
      <c r="R557" s="6" t="n">
        <v>1</v>
      </c>
      <c r="S557" s="6" t="n">
        <v>1</v>
      </c>
      <c r="T557" s="6" t="n">
        <v>0</v>
      </c>
      <c r="U557" s="6" t="s">
        <v>337</v>
      </c>
    </row>
    <row r="558" customFormat="false" ht="22.35" hidden="false" customHeight="false" outlineLevel="0" collapsed="false">
      <c r="A558" s="6" t="n">
        <v>1338</v>
      </c>
      <c r="B558" s="6" t="s">
        <v>343</v>
      </c>
      <c r="C558" s="7" t="s">
        <v>6243</v>
      </c>
      <c r="D558" s="6" t="s">
        <v>5997</v>
      </c>
      <c r="E558" s="6" t="n">
        <v>9</v>
      </c>
      <c r="F558" s="6" t="n">
        <v>1</v>
      </c>
      <c r="G558" s="6" t="n">
        <v>7</v>
      </c>
      <c r="H558" s="6" t="n">
        <v>7</v>
      </c>
      <c r="I558" s="6" t="n">
        <v>5</v>
      </c>
      <c r="J558" s="6" t="n">
        <v>1</v>
      </c>
      <c r="K558" s="6" t="n">
        <v>1</v>
      </c>
      <c r="L558" s="6" t="n">
        <v>0</v>
      </c>
      <c r="M558" s="6" t="n">
        <v>0</v>
      </c>
      <c r="N558" s="6" t="n">
        <v>0</v>
      </c>
      <c r="O558" s="6" t="n">
        <v>0</v>
      </c>
      <c r="P558" s="6" t="n">
        <v>0</v>
      </c>
      <c r="Q558" s="6" t="n">
        <v>0</v>
      </c>
      <c r="R558" s="6" t="n">
        <v>1</v>
      </c>
      <c r="S558" s="6" t="n">
        <v>1</v>
      </c>
      <c r="T558" s="6" t="n">
        <v>0</v>
      </c>
      <c r="U558" s="6" t="s">
        <v>337</v>
      </c>
    </row>
    <row r="559" customFormat="false" ht="22.35" hidden="false" customHeight="false" outlineLevel="0" collapsed="false">
      <c r="A559" s="6" t="n">
        <v>1341</v>
      </c>
      <c r="B559" s="6" t="s">
        <v>343</v>
      </c>
      <c r="C559" s="7" t="s">
        <v>6244</v>
      </c>
      <c r="D559" s="6" t="s">
        <v>5997</v>
      </c>
      <c r="E559" s="6" t="n">
        <v>5</v>
      </c>
      <c r="F559" s="6" t="n">
        <v>1</v>
      </c>
      <c r="G559" s="6" t="n">
        <v>7</v>
      </c>
      <c r="H559" s="6" t="n">
        <v>7</v>
      </c>
      <c r="I559" s="6" t="n">
        <v>5</v>
      </c>
      <c r="J559" s="6" t="n">
        <v>1</v>
      </c>
      <c r="K559" s="6" t="n">
        <v>1</v>
      </c>
      <c r="L559" s="6" t="n">
        <v>0</v>
      </c>
      <c r="M559" s="6" t="n">
        <v>0</v>
      </c>
      <c r="N559" s="6" t="n">
        <v>0</v>
      </c>
      <c r="O559" s="6" t="n">
        <v>0</v>
      </c>
      <c r="P559" s="6" t="n">
        <v>0</v>
      </c>
      <c r="Q559" s="6" t="n">
        <v>0</v>
      </c>
      <c r="R559" s="6" t="n">
        <v>1</v>
      </c>
      <c r="S559" s="6" t="n">
        <v>1</v>
      </c>
      <c r="T559" s="6" t="n">
        <v>0</v>
      </c>
      <c r="U559" s="6" t="s">
        <v>337</v>
      </c>
    </row>
    <row r="560" customFormat="false" ht="22.35" hidden="false" customHeight="false" outlineLevel="0" collapsed="false">
      <c r="A560" s="6" t="n">
        <v>1344</v>
      </c>
      <c r="B560" s="6" t="s">
        <v>343</v>
      </c>
      <c r="C560" s="7" t="s">
        <v>6245</v>
      </c>
      <c r="D560" s="6" t="s">
        <v>5997</v>
      </c>
      <c r="E560" s="6" t="n">
        <v>6</v>
      </c>
      <c r="F560" s="6" t="n">
        <v>1</v>
      </c>
      <c r="G560" s="6" t="n">
        <v>7</v>
      </c>
      <c r="H560" s="6" t="n">
        <v>7</v>
      </c>
      <c r="I560" s="6" t="n">
        <v>5</v>
      </c>
      <c r="J560" s="6" t="n">
        <v>1</v>
      </c>
      <c r="K560" s="6" t="n">
        <v>1</v>
      </c>
      <c r="L560" s="6" t="n">
        <v>0</v>
      </c>
      <c r="M560" s="6" t="n">
        <v>0</v>
      </c>
      <c r="N560" s="6" t="n">
        <v>0</v>
      </c>
      <c r="O560" s="6" t="n">
        <v>0</v>
      </c>
      <c r="P560" s="6" t="n">
        <v>0</v>
      </c>
      <c r="Q560" s="6" t="n">
        <v>0</v>
      </c>
      <c r="R560" s="6" t="n">
        <v>1</v>
      </c>
      <c r="S560" s="6" t="n">
        <v>1</v>
      </c>
      <c r="T560" s="6" t="n">
        <v>0</v>
      </c>
      <c r="U560" s="6" t="s">
        <v>337</v>
      </c>
    </row>
    <row r="561" customFormat="false" ht="22.35" hidden="false" customHeight="false" outlineLevel="0" collapsed="false">
      <c r="A561" s="6" t="n">
        <v>1347</v>
      </c>
      <c r="B561" s="6" t="s">
        <v>343</v>
      </c>
      <c r="C561" s="7" t="s">
        <v>6246</v>
      </c>
      <c r="D561" s="6" t="s">
        <v>6003</v>
      </c>
      <c r="E561" s="6" t="n">
        <v>5</v>
      </c>
      <c r="F561" s="6" t="n">
        <v>1</v>
      </c>
      <c r="G561" s="6" t="n">
        <v>2</v>
      </c>
      <c r="H561" s="6" t="n">
        <v>9</v>
      </c>
      <c r="I561" s="6" t="n">
        <v>1</v>
      </c>
      <c r="J561" s="6" t="n">
        <v>8</v>
      </c>
      <c r="K561" s="6" t="n">
        <v>0</v>
      </c>
      <c r="L561" s="6" t="n">
        <v>0</v>
      </c>
      <c r="M561" s="6" t="n">
        <v>1</v>
      </c>
      <c r="N561" s="6" t="n">
        <v>1</v>
      </c>
      <c r="O561" s="6" t="n">
        <v>0</v>
      </c>
      <c r="P561" s="6" t="n">
        <v>1</v>
      </c>
      <c r="Q561" s="6" t="n">
        <v>0</v>
      </c>
      <c r="R561" s="6" t="n">
        <v>0</v>
      </c>
      <c r="S561" s="6" t="n">
        <v>0</v>
      </c>
      <c r="T561" s="6" t="n">
        <v>0</v>
      </c>
      <c r="U561" s="6" t="s">
        <v>337</v>
      </c>
    </row>
    <row r="562" customFormat="false" ht="22.35" hidden="false" customHeight="false" outlineLevel="0" collapsed="false">
      <c r="A562" s="6" t="n">
        <v>1350</v>
      </c>
      <c r="B562" s="6" t="s">
        <v>343</v>
      </c>
      <c r="C562" s="7" t="s">
        <v>6247</v>
      </c>
      <c r="D562" s="6" t="s">
        <v>6003</v>
      </c>
      <c r="E562" s="6" t="n">
        <v>10</v>
      </c>
      <c r="F562" s="6" t="n">
        <v>1</v>
      </c>
      <c r="G562" s="6" t="n">
        <v>2</v>
      </c>
      <c r="H562" s="6" t="n">
        <v>9</v>
      </c>
      <c r="I562" s="6" t="n">
        <v>1</v>
      </c>
      <c r="J562" s="6" t="n">
        <v>8</v>
      </c>
      <c r="K562" s="6" t="n">
        <v>0</v>
      </c>
      <c r="L562" s="6" t="n">
        <v>0</v>
      </c>
      <c r="M562" s="6" t="n">
        <v>1</v>
      </c>
      <c r="N562" s="6" t="n">
        <v>1</v>
      </c>
      <c r="O562" s="6" t="n">
        <v>0</v>
      </c>
      <c r="P562" s="6" t="n">
        <v>1</v>
      </c>
      <c r="Q562" s="6" t="n">
        <v>0</v>
      </c>
      <c r="R562" s="6" t="n">
        <v>0</v>
      </c>
      <c r="S562" s="6" t="n">
        <v>0</v>
      </c>
      <c r="T562" s="6" t="n">
        <v>0</v>
      </c>
      <c r="U562" s="6" t="s">
        <v>337</v>
      </c>
    </row>
    <row r="563" customFormat="false" ht="22.35" hidden="false" customHeight="false" outlineLevel="0" collapsed="false">
      <c r="A563" s="6" t="n">
        <v>1353</v>
      </c>
      <c r="B563" s="6" t="s">
        <v>343</v>
      </c>
      <c r="C563" s="7" t="s">
        <v>6178</v>
      </c>
      <c r="D563" s="6" t="s">
        <v>6003</v>
      </c>
      <c r="E563" s="6" t="n">
        <v>1</v>
      </c>
      <c r="F563" s="6" t="n">
        <v>1</v>
      </c>
      <c r="G563" s="6" t="n">
        <v>2</v>
      </c>
      <c r="H563" s="6" t="n">
        <v>9</v>
      </c>
      <c r="I563" s="6" t="n">
        <v>1</v>
      </c>
      <c r="J563" s="6" t="n">
        <v>8</v>
      </c>
      <c r="K563" s="6" t="n">
        <v>0</v>
      </c>
      <c r="L563" s="6" t="n">
        <v>0</v>
      </c>
      <c r="M563" s="6" t="n">
        <v>1</v>
      </c>
      <c r="N563" s="6" t="n">
        <v>1</v>
      </c>
      <c r="O563" s="6" t="n">
        <v>0</v>
      </c>
      <c r="P563" s="6" t="n">
        <v>1</v>
      </c>
      <c r="Q563" s="6" t="n">
        <v>0</v>
      </c>
      <c r="R563" s="6" t="n">
        <v>0</v>
      </c>
      <c r="S563" s="6" t="n">
        <v>0</v>
      </c>
      <c r="T563" s="6" t="n">
        <v>0</v>
      </c>
      <c r="U563" s="6" t="s">
        <v>337</v>
      </c>
    </row>
    <row r="564" customFormat="false" ht="22.35" hidden="false" customHeight="false" outlineLevel="0" collapsed="false">
      <c r="A564" s="6" t="n">
        <v>1356</v>
      </c>
      <c r="B564" s="6" t="s">
        <v>343</v>
      </c>
      <c r="C564" s="7" t="s">
        <v>6075</v>
      </c>
      <c r="D564" s="6" t="s">
        <v>6003</v>
      </c>
      <c r="E564" s="6" t="n">
        <v>5</v>
      </c>
      <c r="F564" s="6" t="n">
        <v>1</v>
      </c>
      <c r="G564" s="6" t="n">
        <v>2</v>
      </c>
      <c r="H564" s="6" t="n">
        <v>9</v>
      </c>
      <c r="I564" s="6" t="n">
        <v>1</v>
      </c>
      <c r="J564" s="6" t="n">
        <v>8</v>
      </c>
      <c r="K564" s="6" t="n">
        <v>0</v>
      </c>
      <c r="L564" s="6" t="n">
        <v>0</v>
      </c>
      <c r="M564" s="6" t="n">
        <v>1</v>
      </c>
      <c r="N564" s="6" t="n">
        <v>1</v>
      </c>
      <c r="O564" s="6" t="n">
        <v>0</v>
      </c>
      <c r="P564" s="6" t="n">
        <v>1</v>
      </c>
      <c r="Q564" s="6" t="n">
        <v>0</v>
      </c>
      <c r="R564" s="6" t="n">
        <v>0</v>
      </c>
      <c r="S564" s="6" t="n">
        <v>0</v>
      </c>
      <c r="T564" s="6" t="n">
        <v>0</v>
      </c>
      <c r="U564" s="6" t="s">
        <v>337</v>
      </c>
    </row>
    <row r="565" customFormat="false" ht="22.35" hidden="false" customHeight="false" outlineLevel="0" collapsed="false">
      <c r="A565" s="6" t="n">
        <v>1359</v>
      </c>
      <c r="B565" s="6" t="s">
        <v>343</v>
      </c>
      <c r="C565" s="7" t="s">
        <v>6181</v>
      </c>
      <c r="D565" s="6" t="s">
        <v>6003</v>
      </c>
      <c r="E565" s="6" t="n">
        <v>6</v>
      </c>
      <c r="F565" s="6" t="n">
        <v>1</v>
      </c>
      <c r="G565" s="6" t="n">
        <v>2</v>
      </c>
      <c r="H565" s="6" t="n">
        <v>9</v>
      </c>
      <c r="I565" s="6" t="n">
        <v>1</v>
      </c>
      <c r="J565" s="6" t="n">
        <v>8</v>
      </c>
      <c r="K565" s="6" t="n">
        <v>0</v>
      </c>
      <c r="L565" s="6" t="n">
        <v>0</v>
      </c>
      <c r="M565" s="6" t="n">
        <v>1</v>
      </c>
      <c r="N565" s="6" t="n">
        <v>1</v>
      </c>
      <c r="O565" s="6" t="n">
        <v>0</v>
      </c>
      <c r="P565" s="6" t="n">
        <v>1</v>
      </c>
      <c r="Q565" s="6" t="n">
        <v>0</v>
      </c>
      <c r="R565" s="6" t="n">
        <v>0</v>
      </c>
      <c r="S565" s="6" t="n">
        <v>0</v>
      </c>
      <c r="T565" s="6" t="n">
        <v>0</v>
      </c>
      <c r="U565" s="6" t="s">
        <v>337</v>
      </c>
    </row>
    <row r="566" customFormat="false" ht="22.35" hidden="false" customHeight="false" outlineLevel="0" collapsed="false">
      <c r="A566" s="6" t="n">
        <v>1362</v>
      </c>
      <c r="B566" s="6" t="s">
        <v>343</v>
      </c>
      <c r="C566" s="7" t="s">
        <v>6078</v>
      </c>
      <c r="D566" s="6" t="s">
        <v>6009</v>
      </c>
      <c r="E566" s="6" t="n">
        <v>8</v>
      </c>
      <c r="F566" s="6" t="n">
        <v>9</v>
      </c>
      <c r="G566" s="6" t="n">
        <v>1</v>
      </c>
      <c r="H566" s="6" t="n">
        <v>2</v>
      </c>
      <c r="I566" s="6" t="n">
        <v>6</v>
      </c>
      <c r="J566" s="6" t="n">
        <v>1</v>
      </c>
      <c r="K566" s="6" t="n">
        <v>0</v>
      </c>
      <c r="L566" s="6" t="n">
        <v>0</v>
      </c>
      <c r="M566" s="6" t="n">
        <v>0</v>
      </c>
      <c r="N566" s="6" t="n">
        <v>0</v>
      </c>
      <c r="O566" s="6" t="n">
        <v>0</v>
      </c>
      <c r="P566" s="6" t="n">
        <v>0</v>
      </c>
      <c r="Q566" s="6" t="n">
        <v>0</v>
      </c>
      <c r="R566" s="6" t="n">
        <v>0</v>
      </c>
      <c r="S566" s="6" t="n">
        <v>0</v>
      </c>
      <c r="T566" s="6" t="n">
        <v>0</v>
      </c>
      <c r="U566" s="6" t="s">
        <v>337</v>
      </c>
    </row>
    <row r="567" customFormat="false" ht="22.35" hidden="false" customHeight="false" outlineLevel="0" collapsed="false">
      <c r="A567" s="6" t="n">
        <v>1365</v>
      </c>
      <c r="B567" s="6" t="s">
        <v>343</v>
      </c>
      <c r="C567" s="7" t="s">
        <v>6184</v>
      </c>
      <c r="D567" s="6" t="s">
        <v>6009</v>
      </c>
      <c r="E567" s="6" t="n">
        <v>4</v>
      </c>
      <c r="F567" s="6" t="n">
        <v>9</v>
      </c>
      <c r="G567" s="6" t="n">
        <v>1</v>
      </c>
      <c r="H567" s="6" t="n">
        <v>2</v>
      </c>
      <c r="I567" s="6" t="n">
        <v>6</v>
      </c>
      <c r="J567" s="6" t="n">
        <v>1</v>
      </c>
      <c r="K567" s="6" t="n">
        <v>0</v>
      </c>
      <c r="L567" s="6" t="n">
        <v>0</v>
      </c>
      <c r="M567" s="6" t="n">
        <v>0</v>
      </c>
      <c r="N567" s="6" t="n">
        <v>0</v>
      </c>
      <c r="O567" s="6" t="n">
        <v>0</v>
      </c>
      <c r="P567" s="6" t="n">
        <v>0</v>
      </c>
      <c r="Q567" s="6" t="n">
        <v>0</v>
      </c>
      <c r="R567" s="6" t="n">
        <v>0</v>
      </c>
      <c r="S567" s="6" t="n">
        <v>0</v>
      </c>
      <c r="T567" s="6" t="n">
        <v>0</v>
      </c>
      <c r="U567" s="6" t="s">
        <v>337</v>
      </c>
    </row>
    <row r="568" customFormat="false" ht="22.35" hidden="false" customHeight="false" outlineLevel="0" collapsed="false">
      <c r="A568" s="6" t="n">
        <v>1368</v>
      </c>
      <c r="B568" s="6" t="s">
        <v>343</v>
      </c>
      <c r="C568" s="7" t="s">
        <v>6082</v>
      </c>
      <c r="D568" s="6" t="s">
        <v>6009</v>
      </c>
      <c r="E568" s="6" t="n">
        <v>3</v>
      </c>
      <c r="F568" s="6" t="n">
        <v>9</v>
      </c>
      <c r="G568" s="6" t="n">
        <v>1</v>
      </c>
      <c r="H568" s="6" t="n">
        <v>2</v>
      </c>
      <c r="I568" s="6" t="n">
        <v>6</v>
      </c>
      <c r="J568" s="6" t="n">
        <v>1</v>
      </c>
      <c r="K568" s="6" t="n">
        <v>0</v>
      </c>
      <c r="L568" s="6" t="n">
        <v>0</v>
      </c>
      <c r="M568" s="6" t="n">
        <v>0</v>
      </c>
      <c r="N568" s="6" t="n">
        <v>0</v>
      </c>
      <c r="O568" s="6" t="n">
        <v>0</v>
      </c>
      <c r="P568" s="6" t="n">
        <v>0</v>
      </c>
      <c r="Q568" s="6" t="n">
        <v>0</v>
      </c>
      <c r="R568" s="6" t="n">
        <v>0</v>
      </c>
      <c r="S568" s="6" t="n">
        <v>0</v>
      </c>
      <c r="T568" s="6" t="n">
        <v>0</v>
      </c>
      <c r="U568" s="6" t="s">
        <v>337</v>
      </c>
    </row>
    <row r="569" customFormat="false" ht="22.35" hidden="false" customHeight="false" outlineLevel="0" collapsed="false">
      <c r="A569" s="6" t="n">
        <v>1371</v>
      </c>
      <c r="B569" s="6" t="s">
        <v>343</v>
      </c>
      <c r="C569" s="7" t="s">
        <v>6248</v>
      </c>
      <c r="D569" s="6" t="s">
        <v>6009</v>
      </c>
      <c r="E569" s="6" t="n">
        <v>2</v>
      </c>
      <c r="F569" s="6" t="n">
        <v>9</v>
      </c>
      <c r="G569" s="6" t="n">
        <v>1</v>
      </c>
      <c r="H569" s="6" t="n">
        <v>2</v>
      </c>
      <c r="I569" s="6" t="n">
        <v>6</v>
      </c>
      <c r="J569" s="6" t="n">
        <v>1</v>
      </c>
      <c r="K569" s="6" t="n">
        <v>0</v>
      </c>
      <c r="L569" s="6" t="n">
        <v>0</v>
      </c>
      <c r="M569" s="6" t="n">
        <v>0</v>
      </c>
      <c r="N569" s="6" t="n">
        <v>0</v>
      </c>
      <c r="O569" s="6" t="n">
        <v>0</v>
      </c>
      <c r="P569" s="6" t="n">
        <v>0</v>
      </c>
      <c r="Q569" s="6" t="n">
        <v>0</v>
      </c>
      <c r="R569" s="6" t="n">
        <v>0</v>
      </c>
      <c r="S569" s="6" t="n">
        <v>0</v>
      </c>
      <c r="T569" s="6" t="n">
        <v>0</v>
      </c>
      <c r="U569" s="6" t="s">
        <v>337</v>
      </c>
    </row>
    <row r="570" customFormat="false" ht="22.35" hidden="false" customHeight="false" outlineLevel="0" collapsed="false">
      <c r="A570" s="6" t="n">
        <v>1374</v>
      </c>
      <c r="B570" s="6" t="s">
        <v>343</v>
      </c>
      <c r="C570" s="7" t="s">
        <v>6087</v>
      </c>
      <c r="D570" s="6" t="s">
        <v>6009</v>
      </c>
      <c r="E570" s="6" t="n">
        <v>1</v>
      </c>
      <c r="F570" s="6" t="n">
        <v>9</v>
      </c>
      <c r="G570" s="6" t="n">
        <v>1</v>
      </c>
      <c r="H570" s="6" t="n">
        <v>2</v>
      </c>
      <c r="I570" s="6" t="n">
        <v>6</v>
      </c>
      <c r="J570" s="6" t="n">
        <v>1</v>
      </c>
      <c r="K570" s="6" t="n">
        <v>0</v>
      </c>
      <c r="L570" s="6" t="n">
        <v>0</v>
      </c>
      <c r="M570" s="6" t="n">
        <v>0</v>
      </c>
      <c r="N570" s="6" t="n">
        <v>0</v>
      </c>
      <c r="O570" s="6" t="n">
        <v>0</v>
      </c>
      <c r="P570" s="6" t="n">
        <v>0</v>
      </c>
      <c r="Q570" s="6" t="n">
        <v>0</v>
      </c>
      <c r="R570" s="6" t="n">
        <v>0</v>
      </c>
      <c r="S570" s="6" t="n">
        <v>0</v>
      </c>
      <c r="T570" s="6" t="n">
        <v>0</v>
      </c>
      <c r="U570" s="6" t="s">
        <v>337</v>
      </c>
    </row>
    <row r="571" customFormat="false" ht="22.35" hidden="false" customHeight="false" outlineLevel="0" collapsed="false">
      <c r="A571" s="6" t="n">
        <v>1377</v>
      </c>
      <c r="B571" s="6" t="s">
        <v>343</v>
      </c>
      <c r="C571" s="7" t="s">
        <v>6090</v>
      </c>
      <c r="D571" s="6" t="s">
        <v>6015</v>
      </c>
      <c r="E571" s="6" t="n">
        <v>2</v>
      </c>
      <c r="F571" s="6" t="n">
        <v>4</v>
      </c>
      <c r="G571" s="6" t="n">
        <v>1</v>
      </c>
      <c r="H571" s="6" t="n">
        <v>2</v>
      </c>
      <c r="I571" s="6" t="n">
        <v>10</v>
      </c>
      <c r="J571" s="6" t="n">
        <v>4</v>
      </c>
      <c r="K571" s="6" t="n">
        <v>0</v>
      </c>
      <c r="L571" s="6" t="n">
        <v>0</v>
      </c>
      <c r="M571" s="6" t="n">
        <v>1</v>
      </c>
      <c r="N571" s="6" t="n">
        <v>0</v>
      </c>
      <c r="O571" s="6" t="n">
        <v>1</v>
      </c>
      <c r="P571" s="6" t="n">
        <v>0</v>
      </c>
      <c r="Q571" s="6" t="n">
        <v>0</v>
      </c>
      <c r="R571" s="6" t="n">
        <v>0</v>
      </c>
      <c r="S571" s="6" t="n">
        <v>0</v>
      </c>
      <c r="T571" s="6" t="n">
        <v>1</v>
      </c>
      <c r="U571" s="6" t="s">
        <v>337</v>
      </c>
    </row>
    <row r="572" customFormat="false" ht="22.35" hidden="false" customHeight="false" outlineLevel="0" collapsed="false">
      <c r="A572" s="6" t="n">
        <v>1380</v>
      </c>
      <c r="B572" s="6" t="s">
        <v>343</v>
      </c>
      <c r="C572" s="7" t="s">
        <v>6094</v>
      </c>
      <c r="D572" s="6" t="s">
        <v>6015</v>
      </c>
      <c r="E572" s="6" t="n">
        <v>1</v>
      </c>
      <c r="F572" s="6" t="n">
        <v>4</v>
      </c>
      <c r="G572" s="6" t="n">
        <v>1</v>
      </c>
      <c r="H572" s="6" t="n">
        <v>2</v>
      </c>
      <c r="I572" s="6" t="n">
        <v>10</v>
      </c>
      <c r="J572" s="6" t="n">
        <v>4</v>
      </c>
      <c r="K572" s="6" t="n">
        <v>0</v>
      </c>
      <c r="L572" s="6" t="n">
        <v>0</v>
      </c>
      <c r="M572" s="6" t="n">
        <v>1</v>
      </c>
      <c r="N572" s="6" t="n">
        <v>0</v>
      </c>
      <c r="O572" s="6" t="n">
        <v>1</v>
      </c>
      <c r="P572" s="6" t="n">
        <v>0</v>
      </c>
      <c r="Q572" s="6" t="n">
        <v>0</v>
      </c>
      <c r="R572" s="6" t="n">
        <v>0</v>
      </c>
      <c r="S572" s="6" t="n">
        <v>0</v>
      </c>
      <c r="T572" s="6" t="n">
        <v>1</v>
      </c>
      <c r="U572" s="6" t="s">
        <v>337</v>
      </c>
    </row>
    <row r="573" customFormat="false" ht="22.35" hidden="false" customHeight="false" outlineLevel="0" collapsed="false">
      <c r="A573" s="6" t="n">
        <v>1383</v>
      </c>
      <c r="B573" s="6" t="s">
        <v>343</v>
      </c>
      <c r="C573" s="7" t="s">
        <v>6098</v>
      </c>
      <c r="D573" s="6" t="s">
        <v>6015</v>
      </c>
      <c r="E573" s="6" t="n">
        <v>9</v>
      </c>
      <c r="F573" s="6" t="n">
        <v>4</v>
      </c>
      <c r="G573" s="6" t="n">
        <v>1</v>
      </c>
      <c r="H573" s="6" t="n">
        <v>2</v>
      </c>
      <c r="I573" s="6" t="n">
        <v>10</v>
      </c>
      <c r="J573" s="6" t="n">
        <v>4</v>
      </c>
      <c r="K573" s="6" t="n">
        <v>0</v>
      </c>
      <c r="L573" s="6" t="n">
        <v>0</v>
      </c>
      <c r="M573" s="6" t="n">
        <v>1</v>
      </c>
      <c r="N573" s="6" t="n">
        <v>0</v>
      </c>
      <c r="O573" s="6" t="n">
        <v>1</v>
      </c>
      <c r="P573" s="6" t="n">
        <v>0</v>
      </c>
      <c r="Q573" s="6" t="n">
        <v>0</v>
      </c>
      <c r="R573" s="6" t="n">
        <v>0</v>
      </c>
      <c r="S573" s="6" t="n">
        <v>0</v>
      </c>
      <c r="T573" s="6" t="n">
        <v>1</v>
      </c>
      <c r="U573" s="6" t="s">
        <v>337</v>
      </c>
    </row>
    <row r="574" customFormat="false" ht="22.35" hidden="false" customHeight="false" outlineLevel="0" collapsed="false">
      <c r="A574" s="6" t="n">
        <v>1386</v>
      </c>
      <c r="B574" s="6" t="s">
        <v>343</v>
      </c>
      <c r="C574" s="7" t="s">
        <v>6101</v>
      </c>
      <c r="D574" s="6" t="s">
        <v>6015</v>
      </c>
      <c r="E574" s="6" t="n">
        <v>7</v>
      </c>
      <c r="F574" s="6" t="n">
        <v>4</v>
      </c>
      <c r="G574" s="6" t="n">
        <v>1</v>
      </c>
      <c r="H574" s="6" t="n">
        <v>2</v>
      </c>
      <c r="I574" s="6" t="n">
        <v>10</v>
      </c>
      <c r="J574" s="6" t="n">
        <v>4</v>
      </c>
      <c r="K574" s="6" t="n">
        <v>0</v>
      </c>
      <c r="L574" s="6" t="n">
        <v>0</v>
      </c>
      <c r="M574" s="6" t="n">
        <v>1</v>
      </c>
      <c r="N574" s="6" t="n">
        <v>0</v>
      </c>
      <c r="O574" s="6" t="n">
        <v>1</v>
      </c>
      <c r="P574" s="6" t="n">
        <v>0</v>
      </c>
      <c r="Q574" s="6" t="n">
        <v>0</v>
      </c>
      <c r="R574" s="6" t="n">
        <v>0</v>
      </c>
      <c r="S574" s="6" t="n">
        <v>0</v>
      </c>
      <c r="T574" s="6" t="n">
        <v>1</v>
      </c>
      <c r="U574" s="6" t="s">
        <v>337</v>
      </c>
    </row>
    <row r="575" customFormat="false" ht="22.35" hidden="false" customHeight="false" outlineLevel="0" collapsed="false">
      <c r="A575" s="6" t="n">
        <v>1389</v>
      </c>
      <c r="B575" s="6" t="s">
        <v>343</v>
      </c>
      <c r="C575" s="7" t="s">
        <v>6104</v>
      </c>
      <c r="D575" s="6" t="s">
        <v>6015</v>
      </c>
      <c r="E575" s="6" t="n">
        <v>2</v>
      </c>
      <c r="F575" s="6" t="n">
        <v>4</v>
      </c>
      <c r="G575" s="6" t="n">
        <v>1</v>
      </c>
      <c r="H575" s="6" t="n">
        <v>2</v>
      </c>
      <c r="I575" s="6" t="n">
        <v>10</v>
      </c>
      <c r="J575" s="6" t="n">
        <v>4</v>
      </c>
      <c r="K575" s="6" t="n">
        <v>0</v>
      </c>
      <c r="L575" s="6" t="n">
        <v>0</v>
      </c>
      <c r="M575" s="6" t="n">
        <v>1</v>
      </c>
      <c r="N575" s="6" t="n">
        <v>0</v>
      </c>
      <c r="O575" s="6" t="n">
        <v>1</v>
      </c>
      <c r="P575" s="6" t="n">
        <v>0</v>
      </c>
      <c r="Q575" s="6" t="n">
        <v>0</v>
      </c>
      <c r="R575" s="6" t="n">
        <v>0</v>
      </c>
      <c r="S575" s="6" t="n">
        <v>0</v>
      </c>
      <c r="T575" s="6" t="n">
        <v>1</v>
      </c>
      <c r="U575" s="6" t="s">
        <v>337</v>
      </c>
    </row>
    <row r="576" customFormat="false" ht="22.35" hidden="false" customHeight="false" outlineLevel="0" collapsed="false">
      <c r="A576" s="6" t="n">
        <v>1392</v>
      </c>
      <c r="B576" s="6" t="s">
        <v>343</v>
      </c>
      <c r="C576" s="7" t="s">
        <v>6249</v>
      </c>
      <c r="D576" s="6" t="s">
        <v>6021</v>
      </c>
      <c r="E576" s="6" t="n">
        <v>7</v>
      </c>
      <c r="F576" s="6" t="n">
        <v>3</v>
      </c>
      <c r="G576" s="6" t="n">
        <v>3</v>
      </c>
      <c r="H576" s="6" t="n">
        <v>2</v>
      </c>
      <c r="I576" s="6" t="n">
        <v>6</v>
      </c>
      <c r="J576" s="6" t="n">
        <v>2</v>
      </c>
      <c r="K576" s="6" t="n">
        <v>1</v>
      </c>
      <c r="L576" s="6" t="n">
        <v>0</v>
      </c>
      <c r="M576" s="6" t="n">
        <v>0</v>
      </c>
      <c r="N576" s="6" t="n">
        <v>0</v>
      </c>
      <c r="O576" s="6" t="n">
        <v>1</v>
      </c>
      <c r="P576" s="6" t="n">
        <v>0</v>
      </c>
      <c r="Q576" s="6" t="n">
        <v>0</v>
      </c>
      <c r="R576" s="6" t="n">
        <v>1</v>
      </c>
      <c r="S576" s="6" t="n">
        <v>0</v>
      </c>
      <c r="T576" s="6" t="n">
        <v>0</v>
      </c>
      <c r="U576" s="6" t="s">
        <v>337</v>
      </c>
    </row>
    <row r="577" customFormat="false" ht="22.35" hidden="false" customHeight="false" outlineLevel="0" collapsed="false">
      <c r="A577" s="6" t="n">
        <v>1395</v>
      </c>
      <c r="B577" s="6" t="s">
        <v>343</v>
      </c>
      <c r="C577" s="7" t="s">
        <v>562</v>
      </c>
      <c r="D577" s="6" t="s">
        <v>6021</v>
      </c>
      <c r="E577" s="6" t="n">
        <v>9</v>
      </c>
      <c r="F577" s="6" t="n">
        <v>3</v>
      </c>
      <c r="G577" s="6" t="n">
        <v>3</v>
      </c>
      <c r="H577" s="6" t="n">
        <v>2</v>
      </c>
      <c r="I577" s="6" t="n">
        <v>6</v>
      </c>
      <c r="J577" s="6" t="n">
        <v>2</v>
      </c>
      <c r="K577" s="6" t="n">
        <v>1</v>
      </c>
      <c r="L577" s="6" t="n">
        <v>0</v>
      </c>
      <c r="M577" s="6" t="n">
        <v>0</v>
      </c>
      <c r="N577" s="6" t="n">
        <v>0</v>
      </c>
      <c r="O577" s="6" t="n">
        <v>1</v>
      </c>
      <c r="P577" s="6" t="n">
        <v>0</v>
      </c>
      <c r="Q577" s="6" t="n">
        <v>0</v>
      </c>
      <c r="R577" s="6" t="n">
        <v>1</v>
      </c>
      <c r="S577" s="6" t="n">
        <v>0</v>
      </c>
      <c r="T577" s="6" t="n">
        <v>0</v>
      </c>
      <c r="U577" s="6" t="s">
        <v>337</v>
      </c>
    </row>
    <row r="578" customFormat="false" ht="22.35" hidden="false" customHeight="false" outlineLevel="0" collapsed="false">
      <c r="A578" s="6" t="n">
        <v>1398</v>
      </c>
      <c r="B578" s="6" t="s">
        <v>343</v>
      </c>
      <c r="C578" s="7" t="s">
        <v>6250</v>
      </c>
      <c r="D578" s="6" t="s">
        <v>6021</v>
      </c>
      <c r="E578" s="6" t="n">
        <v>4</v>
      </c>
      <c r="F578" s="6" t="n">
        <v>3</v>
      </c>
      <c r="G578" s="6" t="n">
        <v>3</v>
      </c>
      <c r="H578" s="6" t="n">
        <v>2</v>
      </c>
      <c r="I578" s="6" t="n">
        <v>6</v>
      </c>
      <c r="J578" s="6" t="n">
        <v>2</v>
      </c>
      <c r="K578" s="6" t="n">
        <v>1</v>
      </c>
      <c r="L578" s="6" t="n">
        <v>0</v>
      </c>
      <c r="M578" s="6" t="n">
        <v>0</v>
      </c>
      <c r="N578" s="6" t="n">
        <v>0</v>
      </c>
      <c r="O578" s="6" t="n">
        <v>1</v>
      </c>
      <c r="P578" s="6" t="n">
        <v>0</v>
      </c>
      <c r="Q578" s="6" t="n">
        <v>0</v>
      </c>
      <c r="R578" s="6" t="n">
        <v>1</v>
      </c>
      <c r="S578" s="6" t="n">
        <v>0</v>
      </c>
      <c r="T578" s="6" t="n">
        <v>0</v>
      </c>
      <c r="U578" s="6" t="s">
        <v>337</v>
      </c>
    </row>
    <row r="579" customFormat="false" ht="22.35" hidden="false" customHeight="false" outlineLevel="0" collapsed="false">
      <c r="A579" s="6" t="n">
        <v>1401</v>
      </c>
      <c r="B579" s="6" t="s">
        <v>343</v>
      </c>
      <c r="C579" s="7" t="s">
        <v>6251</v>
      </c>
      <c r="D579" s="6" t="s">
        <v>6021</v>
      </c>
      <c r="E579" s="6" t="n">
        <v>9</v>
      </c>
      <c r="F579" s="6" t="n">
        <v>3</v>
      </c>
      <c r="G579" s="6" t="n">
        <v>3</v>
      </c>
      <c r="H579" s="6" t="n">
        <v>2</v>
      </c>
      <c r="I579" s="6" t="n">
        <v>6</v>
      </c>
      <c r="J579" s="6" t="n">
        <v>2</v>
      </c>
      <c r="K579" s="6" t="n">
        <v>1</v>
      </c>
      <c r="L579" s="6" t="n">
        <v>0</v>
      </c>
      <c r="M579" s="6" t="n">
        <v>0</v>
      </c>
      <c r="N579" s="6" t="n">
        <v>0</v>
      </c>
      <c r="O579" s="6" t="n">
        <v>1</v>
      </c>
      <c r="P579" s="6" t="n">
        <v>0</v>
      </c>
      <c r="Q579" s="6" t="n">
        <v>0</v>
      </c>
      <c r="R579" s="6" t="n">
        <v>1</v>
      </c>
      <c r="S579" s="6" t="n">
        <v>0</v>
      </c>
      <c r="T579" s="6" t="n">
        <v>0</v>
      </c>
      <c r="U579" s="6" t="s">
        <v>337</v>
      </c>
    </row>
    <row r="580" customFormat="false" ht="22.35" hidden="false" customHeight="false" outlineLevel="0" collapsed="false">
      <c r="A580" s="6" t="n">
        <v>1404</v>
      </c>
      <c r="B580" s="6" t="s">
        <v>343</v>
      </c>
      <c r="C580" s="7" t="s">
        <v>6252</v>
      </c>
      <c r="D580" s="6" t="s">
        <v>6021</v>
      </c>
      <c r="E580" s="6" t="n">
        <v>8</v>
      </c>
      <c r="F580" s="6" t="n">
        <v>3</v>
      </c>
      <c r="G580" s="6" t="n">
        <v>3</v>
      </c>
      <c r="H580" s="6" t="n">
        <v>2</v>
      </c>
      <c r="I580" s="6" t="n">
        <v>6</v>
      </c>
      <c r="J580" s="6" t="n">
        <v>2</v>
      </c>
      <c r="K580" s="6" t="n">
        <v>1</v>
      </c>
      <c r="L580" s="6" t="n">
        <v>0</v>
      </c>
      <c r="M580" s="6" t="n">
        <v>0</v>
      </c>
      <c r="N580" s="6" t="n">
        <v>0</v>
      </c>
      <c r="O580" s="6" t="n">
        <v>1</v>
      </c>
      <c r="P580" s="6" t="n">
        <v>0</v>
      </c>
      <c r="Q580" s="6" t="n">
        <v>0</v>
      </c>
      <c r="R580" s="6" t="n">
        <v>1</v>
      </c>
      <c r="S580" s="6" t="n">
        <v>0</v>
      </c>
      <c r="T580" s="6" t="n">
        <v>0</v>
      </c>
      <c r="U580" s="6" t="s">
        <v>337</v>
      </c>
    </row>
    <row r="581" customFormat="false" ht="22.35" hidden="false" customHeight="false" outlineLevel="0" collapsed="false">
      <c r="A581" s="6" t="n">
        <v>1407</v>
      </c>
      <c r="B581" s="6" t="s">
        <v>343</v>
      </c>
      <c r="C581" s="7" t="s">
        <v>6253</v>
      </c>
      <c r="D581" s="6" t="s">
        <v>6025</v>
      </c>
      <c r="E581" s="6" t="n">
        <v>3</v>
      </c>
      <c r="F581" s="6" t="n">
        <v>6</v>
      </c>
      <c r="G581" s="6" t="n">
        <v>9</v>
      </c>
      <c r="H581" s="6" t="n">
        <v>10</v>
      </c>
      <c r="I581" s="6" t="n">
        <v>2</v>
      </c>
      <c r="J581" s="6" t="n">
        <v>5</v>
      </c>
      <c r="K581" s="6" t="n">
        <v>0</v>
      </c>
      <c r="L581" s="6" t="n">
        <v>0</v>
      </c>
      <c r="M581" s="6" t="n">
        <v>1</v>
      </c>
      <c r="N581" s="6" t="n">
        <v>1</v>
      </c>
      <c r="O581" s="6" t="n">
        <v>1</v>
      </c>
      <c r="P581" s="6" t="n">
        <v>0</v>
      </c>
      <c r="Q581" s="6" t="n">
        <v>0</v>
      </c>
      <c r="R581" s="6" t="n">
        <v>0</v>
      </c>
      <c r="S581" s="6" t="n">
        <v>0</v>
      </c>
      <c r="T581" s="6" t="n">
        <v>0</v>
      </c>
      <c r="U581" s="6" t="s">
        <v>337</v>
      </c>
    </row>
    <row r="582" customFormat="false" ht="22.35" hidden="false" customHeight="false" outlineLevel="0" collapsed="false">
      <c r="A582" s="6" t="n">
        <v>1410</v>
      </c>
      <c r="B582" s="6" t="s">
        <v>343</v>
      </c>
      <c r="C582" s="7" t="s">
        <v>6254</v>
      </c>
      <c r="D582" s="6" t="s">
        <v>6025</v>
      </c>
      <c r="E582" s="6" t="n">
        <v>5</v>
      </c>
      <c r="F582" s="6" t="n">
        <v>6</v>
      </c>
      <c r="G582" s="6" t="n">
        <v>9</v>
      </c>
      <c r="H582" s="6" t="n">
        <v>10</v>
      </c>
      <c r="I582" s="6" t="n">
        <v>2</v>
      </c>
      <c r="J582" s="6" t="n">
        <v>5</v>
      </c>
      <c r="K582" s="6" t="n">
        <v>0</v>
      </c>
      <c r="L582" s="6" t="n">
        <v>0</v>
      </c>
      <c r="M582" s="6" t="n">
        <v>1</v>
      </c>
      <c r="N582" s="6" t="n">
        <v>1</v>
      </c>
      <c r="O582" s="6" t="n">
        <v>1</v>
      </c>
      <c r="P582" s="6" t="n">
        <v>0</v>
      </c>
      <c r="Q582" s="6" t="n">
        <v>0</v>
      </c>
      <c r="R582" s="6" t="n">
        <v>0</v>
      </c>
      <c r="S582" s="6" t="n">
        <v>0</v>
      </c>
      <c r="T582" s="6" t="n">
        <v>0</v>
      </c>
      <c r="U582" s="6" t="s">
        <v>337</v>
      </c>
    </row>
    <row r="583" customFormat="false" ht="22.35" hidden="false" customHeight="false" outlineLevel="0" collapsed="false">
      <c r="A583" s="6" t="n">
        <v>1413</v>
      </c>
      <c r="B583" s="6" t="s">
        <v>343</v>
      </c>
      <c r="C583" s="7" t="s">
        <v>6255</v>
      </c>
      <c r="D583" s="6" t="s">
        <v>6025</v>
      </c>
      <c r="E583" s="6" t="n">
        <v>9</v>
      </c>
      <c r="F583" s="6" t="n">
        <v>6</v>
      </c>
      <c r="G583" s="6" t="n">
        <v>9</v>
      </c>
      <c r="H583" s="6" t="n">
        <v>10</v>
      </c>
      <c r="I583" s="6" t="n">
        <v>2</v>
      </c>
      <c r="J583" s="6" t="n">
        <v>5</v>
      </c>
      <c r="K583" s="6" t="n">
        <v>0</v>
      </c>
      <c r="L583" s="6" t="n">
        <v>0</v>
      </c>
      <c r="M583" s="6" t="n">
        <v>1</v>
      </c>
      <c r="N583" s="6" t="n">
        <v>1</v>
      </c>
      <c r="O583" s="6" t="n">
        <v>1</v>
      </c>
      <c r="P583" s="6" t="n">
        <v>0</v>
      </c>
      <c r="Q583" s="6" t="n">
        <v>0</v>
      </c>
      <c r="R583" s="6" t="n">
        <v>0</v>
      </c>
      <c r="S583" s="6" t="n">
        <v>0</v>
      </c>
      <c r="T583" s="6" t="n">
        <v>0</v>
      </c>
      <c r="U583" s="6" t="s">
        <v>337</v>
      </c>
    </row>
    <row r="584" customFormat="false" ht="22.35" hidden="false" customHeight="false" outlineLevel="0" collapsed="false">
      <c r="A584" s="6" t="n">
        <v>1416</v>
      </c>
      <c r="B584" s="6" t="s">
        <v>343</v>
      </c>
      <c r="C584" s="7" t="s">
        <v>6256</v>
      </c>
      <c r="D584" s="6" t="s">
        <v>6025</v>
      </c>
      <c r="E584" s="6" t="n">
        <v>1</v>
      </c>
      <c r="F584" s="6" t="n">
        <v>6</v>
      </c>
      <c r="G584" s="6" t="n">
        <v>9</v>
      </c>
      <c r="H584" s="6" t="n">
        <v>10</v>
      </c>
      <c r="I584" s="6" t="n">
        <v>2</v>
      </c>
      <c r="J584" s="6" t="n">
        <v>5</v>
      </c>
      <c r="K584" s="6" t="n">
        <v>0</v>
      </c>
      <c r="L584" s="6" t="n">
        <v>0</v>
      </c>
      <c r="M584" s="6" t="n">
        <v>1</v>
      </c>
      <c r="N584" s="6" t="n">
        <v>1</v>
      </c>
      <c r="O584" s="6" t="n">
        <v>1</v>
      </c>
      <c r="P584" s="6" t="n">
        <v>0</v>
      </c>
      <c r="Q584" s="6" t="n">
        <v>0</v>
      </c>
      <c r="R584" s="6" t="n">
        <v>0</v>
      </c>
      <c r="S584" s="6" t="n">
        <v>0</v>
      </c>
      <c r="T584" s="6" t="n">
        <v>0</v>
      </c>
      <c r="U584" s="6" t="s">
        <v>337</v>
      </c>
    </row>
    <row r="585" customFormat="false" ht="22.35" hidden="false" customHeight="false" outlineLevel="0" collapsed="false">
      <c r="A585" s="6" t="n">
        <v>1419</v>
      </c>
      <c r="B585" s="6" t="s">
        <v>343</v>
      </c>
      <c r="C585" s="7" t="s">
        <v>6257</v>
      </c>
      <c r="D585" s="6" t="s">
        <v>6025</v>
      </c>
      <c r="E585" s="6" t="n">
        <v>5</v>
      </c>
      <c r="F585" s="6" t="n">
        <v>6</v>
      </c>
      <c r="G585" s="6" t="n">
        <v>9</v>
      </c>
      <c r="H585" s="6" t="n">
        <v>10</v>
      </c>
      <c r="I585" s="6" t="n">
        <v>2</v>
      </c>
      <c r="J585" s="6" t="n">
        <v>5</v>
      </c>
      <c r="K585" s="6" t="n">
        <v>0</v>
      </c>
      <c r="L585" s="6" t="n">
        <v>0</v>
      </c>
      <c r="M585" s="6" t="n">
        <v>1</v>
      </c>
      <c r="N585" s="6" t="n">
        <v>1</v>
      </c>
      <c r="O585" s="6" t="n">
        <v>1</v>
      </c>
      <c r="P585" s="6" t="n">
        <v>0</v>
      </c>
      <c r="Q585" s="6" t="n">
        <v>0</v>
      </c>
      <c r="R585" s="6" t="n">
        <v>0</v>
      </c>
      <c r="S585" s="6" t="n">
        <v>0</v>
      </c>
      <c r="T585" s="6" t="n">
        <v>0</v>
      </c>
      <c r="U585" s="6" t="s">
        <v>337</v>
      </c>
    </row>
    <row r="586" customFormat="false" ht="22.35" hidden="false" customHeight="false" outlineLevel="0" collapsed="false">
      <c r="A586" s="6" t="n">
        <v>1422</v>
      </c>
      <c r="B586" s="6" t="s">
        <v>343</v>
      </c>
      <c r="C586" s="7" t="s">
        <v>6258</v>
      </c>
      <c r="D586" s="6" t="s">
        <v>6031</v>
      </c>
      <c r="E586" s="6" t="n">
        <v>3</v>
      </c>
      <c r="F586" s="6" t="n">
        <v>2</v>
      </c>
      <c r="G586" s="6" t="n">
        <v>4</v>
      </c>
      <c r="H586" s="6" t="n">
        <v>9</v>
      </c>
      <c r="I586" s="6" t="n">
        <v>8</v>
      </c>
      <c r="J586" s="6" t="n">
        <v>8</v>
      </c>
      <c r="K586" s="6" t="n">
        <v>1</v>
      </c>
      <c r="L586" s="6" t="n">
        <v>1</v>
      </c>
      <c r="M586" s="6" t="n">
        <v>0</v>
      </c>
      <c r="N586" s="6" t="n">
        <v>1</v>
      </c>
      <c r="O586" s="6" t="n">
        <v>1</v>
      </c>
      <c r="P586" s="6" t="n">
        <v>0</v>
      </c>
      <c r="Q586" s="6" t="n">
        <v>0</v>
      </c>
      <c r="R586" s="6" t="n">
        <v>0</v>
      </c>
      <c r="S586" s="6" t="n">
        <v>1</v>
      </c>
      <c r="T586" s="6" t="n">
        <v>1</v>
      </c>
      <c r="U586" s="6" t="s">
        <v>337</v>
      </c>
    </row>
    <row r="587" customFormat="false" ht="22.35" hidden="false" customHeight="false" outlineLevel="0" collapsed="false">
      <c r="A587" s="6" t="n">
        <v>1425</v>
      </c>
      <c r="B587" s="6" t="s">
        <v>343</v>
      </c>
      <c r="C587" s="7" t="s">
        <v>6259</v>
      </c>
      <c r="D587" s="6" t="s">
        <v>6031</v>
      </c>
      <c r="E587" s="6" t="n">
        <v>2</v>
      </c>
      <c r="F587" s="6" t="n">
        <v>2</v>
      </c>
      <c r="G587" s="6" t="n">
        <v>4</v>
      </c>
      <c r="H587" s="6" t="n">
        <v>9</v>
      </c>
      <c r="I587" s="6" t="n">
        <v>8</v>
      </c>
      <c r="J587" s="6" t="n">
        <v>8</v>
      </c>
      <c r="K587" s="6" t="n">
        <v>1</v>
      </c>
      <c r="L587" s="6" t="n">
        <v>1</v>
      </c>
      <c r="M587" s="6" t="n">
        <v>0</v>
      </c>
      <c r="N587" s="6" t="n">
        <v>1</v>
      </c>
      <c r="O587" s="6" t="n">
        <v>1</v>
      </c>
      <c r="P587" s="6" t="n">
        <v>0</v>
      </c>
      <c r="Q587" s="6" t="n">
        <v>0</v>
      </c>
      <c r="R587" s="6" t="n">
        <v>0</v>
      </c>
      <c r="S587" s="6" t="n">
        <v>1</v>
      </c>
      <c r="T587" s="6" t="n">
        <v>1</v>
      </c>
      <c r="U587" s="6" t="s">
        <v>337</v>
      </c>
    </row>
    <row r="588" customFormat="false" ht="22.35" hidden="false" customHeight="false" outlineLevel="0" collapsed="false">
      <c r="A588" s="6" t="n">
        <v>1428</v>
      </c>
      <c r="B588" s="6" t="s">
        <v>343</v>
      </c>
      <c r="C588" s="7" t="s">
        <v>6260</v>
      </c>
      <c r="D588" s="6" t="s">
        <v>6031</v>
      </c>
      <c r="E588" s="6" t="n">
        <v>10</v>
      </c>
      <c r="F588" s="6" t="n">
        <v>2</v>
      </c>
      <c r="G588" s="6" t="n">
        <v>4</v>
      </c>
      <c r="H588" s="6" t="n">
        <v>9</v>
      </c>
      <c r="I588" s="6" t="n">
        <v>8</v>
      </c>
      <c r="J588" s="6" t="n">
        <v>8</v>
      </c>
      <c r="K588" s="6" t="n">
        <v>1</v>
      </c>
      <c r="L588" s="6" t="n">
        <v>1</v>
      </c>
      <c r="M588" s="6" t="n">
        <v>0</v>
      </c>
      <c r="N588" s="6" t="n">
        <v>1</v>
      </c>
      <c r="O588" s="6" t="n">
        <v>1</v>
      </c>
      <c r="P588" s="6" t="n">
        <v>0</v>
      </c>
      <c r="Q588" s="6" t="n">
        <v>0</v>
      </c>
      <c r="R588" s="6" t="n">
        <v>0</v>
      </c>
      <c r="S588" s="6" t="n">
        <v>1</v>
      </c>
      <c r="T588" s="6" t="n">
        <v>1</v>
      </c>
      <c r="U588" s="6" t="s">
        <v>337</v>
      </c>
    </row>
    <row r="589" customFormat="false" ht="22.35" hidden="false" customHeight="false" outlineLevel="0" collapsed="false">
      <c r="A589" s="6" t="n">
        <v>1431</v>
      </c>
      <c r="B589" s="6" t="s">
        <v>343</v>
      </c>
      <c r="C589" s="7" t="s">
        <v>6261</v>
      </c>
      <c r="D589" s="6" t="s">
        <v>6031</v>
      </c>
      <c r="E589" s="6" t="n">
        <v>1</v>
      </c>
      <c r="F589" s="6" t="n">
        <v>2</v>
      </c>
      <c r="G589" s="6" t="n">
        <v>4</v>
      </c>
      <c r="H589" s="6" t="n">
        <v>9</v>
      </c>
      <c r="I589" s="6" t="n">
        <v>8</v>
      </c>
      <c r="J589" s="6" t="n">
        <v>8</v>
      </c>
      <c r="K589" s="6" t="n">
        <v>1</v>
      </c>
      <c r="L589" s="6" t="n">
        <v>1</v>
      </c>
      <c r="M589" s="6" t="n">
        <v>0</v>
      </c>
      <c r="N589" s="6" t="n">
        <v>1</v>
      </c>
      <c r="O589" s="6" t="n">
        <v>1</v>
      </c>
      <c r="P589" s="6" t="n">
        <v>0</v>
      </c>
      <c r="Q589" s="6" t="n">
        <v>0</v>
      </c>
      <c r="R589" s="6" t="n">
        <v>0</v>
      </c>
      <c r="S589" s="6" t="n">
        <v>1</v>
      </c>
      <c r="T589" s="6" t="n">
        <v>1</v>
      </c>
      <c r="U589" s="6" t="s">
        <v>337</v>
      </c>
    </row>
    <row r="590" customFormat="false" ht="22.35" hidden="false" customHeight="false" outlineLevel="0" collapsed="false">
      <c r="A590" s="6" t="n">
        <v>1434</v>
      </c>
      <c r="B590" s="6" t="s">
        <v>343</v>
      </c>
      <c r="C590" s="7" t="s">
        <v>6262</v>
      </c>
      <c r="D590" s="6" t="s">
        <v>6031</v>
      </c>
      <c r="E590" s="6" t="n">
        <v>3</v>
      </c>
      <c r="F590" s="6" t="n">
        <v>2</v>
      </c>
      <c r="G590" s="6" t="n">
        <v>4</v>
      </c>
      <c r="H590" s="6" t="n">
        <v>9</v>
      </c>
      <c r="I590" s="6" t="n">
        <v>8</v>
      </c>
      <c r="J590" s="6" t="n">
        <v>8</v>
      </c>
      <c r="K590" s="6" t="n">
        <v>1</v>
      </c>
      <c r="L590" s="6" t="n">
        <v>1</v>
      </c>
      <c r="M590" s="6" t="n">
        <v>0</v>
      </c>
      <c r="N590" s="6" t="n">
        <v>1</v>
      </c>
      <c r="O590" s="6" t="n">
        <v>1</v>
      </c>
      <c r="P590" s="6" t="n">
        <v>0</v>
      </c>
      <c r="Q590" s="6" t="n">
        <v>0</v>
      </c>
      <c r="R590" s="6" t="n">
        <v>0</v>
      </c>
      <c r="S590" s="6" t="n">
        <v>1</v>
      </c>
      <c r="T590" s="6" t="n">
        <v>1</v>
      </c>
      <c r="U590" s="6" t="s">
        <v>337</v>
      </c>
    </row>
    <row r="591" customFormat="false" ht="22.35" hidden="false" customHeight="false" outlineLevel="0" collapsed="false">
      <c r="A591" s="6" t="n">
        <v>1437</v>
      </c>
      <c r="B591" s="6" t="s">
        <v>343</v>
      </c>
      <c r="C591" s="7" t="s">
        <v>6263</v>
      </c>
      <c r="D591" s="6" t="s">
        <v>6037</v>
      </c>
      <c r="E591" s="6" t="n">
        <v>9</v>
      </c>
      <c r="F591" s="6" t="n">
        <v>8</v>
      </c>
      <c r="G591" s="6" t="n">
        <v>10</v>
      </c>
      <c r="H591" s="6" t="n">
        <v>1</v>
      </c>
      <c r="I591" s="6" t="n">
        <v>9</v>
      </c>
      <c r="J591" s="6" t="n">
        <v>6</v>
      </c>
      <c r="K591" s="6" t="n">
        <v>1</v>
      </c>
      <c r="L591" s="6" t="n">
        <v>0</v>
      </c>
      <c r="M591" s="6" t="n">
        <v>0</v>
      </c>
      <c r="N591" s="6" t="n">
        <v>0</v>
      </c>
      <c r="O591" s="6" t="n">
        <v>0</v>
      </c>
      <c r="P591" s="6" t="n">
        <v>1</v>
      </c>
      <c r="Q591" s="6" t="n">
        <v>0</v>
      </c>
      <c r="R591" s="6" t="n">
        <v>1</v>
      </c>
      <c r="S591" s="6" t="n">
        <v>0</v>
      </c>
      <c r="T591" s="6" t="n">
        <v>0</v>
      </c>
      <c r="U591" s="6" t="s">
        <v>337</v>
      </c>
    </row>
    <row r="592" customFormat="false" ht="22.35" hidden="false" customHeight="false" outlineLevel="0" collapsed="false">
      <c r="A592" s="6" t="n">
        <v>1440</v>
      </c>
      <c r="B592" s="6" t="s">
        <v>343</v>
      </c>
      <c r="C592" s="7" t="s">
        <v>6264</v>
      </c>
      <c r="D592" s="6" t="s">
        <v>6037</v>
      </c>
      <c r="E592" s="6" t="n">
        <v>1</v>
      </c>
      <c r="F592" s="6" t="n">
        <v>8</v>
      </c>
      <c r="G592" s="6" t="n">
        <v>10</v>
      </c>
      <c r="H592" s="6" t="n">
        <v>1</v>
      </c>
      <c r="I592" s="6" t="n">
        <v>9</v>
      </c>
      <c r="J592" s="6" t="n">
        <v>6</v>
      </c>
      <c r="K592" s="6" t="n">
        <v>1</v>
      </c>
      <c r="L592" s="6" t="n">
        <v>0</v>
      </c>
      <c r="M592" s="6" t="n">
        <v>0</v>
      </c>
      <c r="N592" s="6" t="n">
        <v>0</v>
      </c>
      <c r="O592" s="6" t="n">
        <v>0</v>
      </c>
      <c r="P592" s="6" t="n">
        <v>1</v>
      </c>
      <c r="Q592" s="6" t="n">
        <v>0</v>
      </c>
      <c r="R592" s="6" t="n">
        <v>1</v>
      </c>
      <c r="S592" s="6" t="n">
        <v>0</v>
      </c>
      <c r="T592" s="6" t="n">
        <v>0</v>
      </c>
      <c r="U592" s="6" t="s">
        <v>337</v>
      </c>
    </row>
    <row r="593" customFormat="false" ht="22.35" hidden="false" customHeight="false" outlineLevel="0" collapsed="false">
      <c r="A593" s="6" t="n">
        <v>1443</v>
      </c>
      <c r="B593" s="6" t="s">
        <v>343</v>
      </c>
      <c r="C593" s="7" t="s">
        <v>6265</v>
      </c>
      <c r="D593" s="6" t="s">
        <v>6037</v>
      </c>
      <c r="E593" s="6" t="n">
        <v>5</v>
      </c>
      <c r="F593" s="6" t="n">
        <v>8</v>
      </c>
      <c r="G593" s="6" t="n">
        <v>10</v>
      </c>
      <c r="H593" s="6" t="n">
        <v>1</v>
      </c>
      <c r="I593" s="6" t="n">
        <v>9</v>
      </c>
      <c r="J593" s="6" t="n">
        <v>6</v>
      </c>
      <c r="K593" s="6" t="n">
        <v>1</v>
      </c>
      <c r="L593" s="6" t="n">
        <v>0</v>
      </c>
      <c r="M593" s="6" t="n">
        <v>0</v>
      </c>
      <c r="N593" s="6" t="n">
        <v>0</v>
      </c>
      <c r="O593" s="6" t="n">
        <v>0</v>
      </c>
      <c r="P593" s="6" t="n">
        <v>1</v>
      </c>
      <c r="Q593" s="6" t="n">
        <v>0</v>
      </c>
      <c r="R593" s="6" t="n">
        <v>1</v>
      </c>
      <c r="S593" s="6" t="n">
        <v>0</v>
      </c>
      <c r="T593" s="6" t="n">
        <v>0</v>
      </c>
      <c r="U593" s="6" t="s">
        <v>337</v>
      </c>
    </row>
    <row r="594" customFormat="false" ht="22.35" hidden="false" customHeight="false" outlineLevel="0" collapsed="false">
      <c r="A594" s="6" t="n">
        <v>1446</v>
      </c>
      <c r="B594" s="6" t="s">
        <v>343</v>
      </c>
      <c r="C594" s="7" t="s">
        <v>6205</v>
      </c>
      <c r="D594" s="6" t="s">
        <v>6037</v>
      </c>
      <c r="E594" s="6" t="n">
        <v>7</v>
      </c>
      <c r="F594" s="6" t="n">
        <v>8</v>
      </c>
      <c r="G594" s="6" t="n">
        <v>10</v>
      </c>
      <c r="H594" s="6" t="n">
        <v>1</v>
      </c>
      <c r="I594" s="6" t="n">
        <v>9</v>
      </c>
      <c r="J594" s="6" t="n">
        <v>6</v>
      </c>
      <c r="K594" s="6" t="n">
        <v>1</v>
      </c>
      <c r="L594" s="6" t="n">
        <v>0</v>
      </c>
      <c r="M594" s="6" t="n">
        <v>0</v>
      </c>
      <c r="N594" s="6" t="n">
        <v>0</v>
      </c>
      <c r="O594" s="6" t="n">
        <v>0</v>
      </c>
      <c r="P594" s="6" t="n">
        <v>1</v>
      </c>
      <c r="Q594" s="6" t="n">
        <v>0</v>
      </c>
      <c r="R594" s="6" t="n">
        <v>1</v>
      </c>
      <c r="S594" s="6" t="n">
        <v>0</v>
      </c>
      <c r="T594" s="6" t="n">
        <v>0</v>
      </c>
      <c r="U594" s="6" t="s">
        <v>337</v>
      </c>
    </row>
    <row r="595" customFormat="false" ht="22.35" hidden="false" customHeight="false" outlineLevel="0" collapsed="false">
      <c r="A595" s="6" t="n">
        <v>1449</v>
      </c>
      <c r="B595" s="6" t="s">
        <v>343</v>
      </c>
      <c r="C595" s="7" t="s">
        <v>6266</v>
      </c>
      <c r="D595" s="6" t="s">
        <v>6037</v>
      </c>
      <c r="E595" s="6" t="n">
        <v>4</v>
      </c>
      <c r="F595" s="6" t="n">
        <v>8</v>
      </c>
      <c r="G595" s="6" t="n">
        <v>10</v>
      </c>
      <c r="H595" s="6" t="n">
        <v>1</v>
      </c>
      <c r="I595" s="6" t="n">
        <v>9</v>
      </c>
      <c r="J595" s="6" t="n">
        <v>6</v>
      </c>
      <c r="K595" s="6" t="n">
        <v>1</v>
      </c>
      <c r="L595" s="6" t="n">
        <v>0</v>
      </c>
      <c r="M595" s="6" t="n">
        <v>0</v>
      </c>
      <c r="N595" s="6" t="n">
        <v>0</v>
      </c>
      <c r="O595" s="6" t="n">
        <v>0</v>
      </c>
      <c r="P595" s="6" t="n">
        <v>1</v>
      </c>
      <c r="Q595" s="6" t="n">
        <v>0</v>
      </c>
      <c r="R595" s="6" t="n">
        <v>1</v>
      </c>
      <c r="S595" s="6" t="n">
        <v>0</v>
      </c>
      <c r="T595" s="6" t="n">
        <v>0</v>
      </c>
      <c r="U595" s="6" t="s">
        <v>337</v>
      </c>
    </row>
    <row r="596" customFormat="false" ht="22.35" hidden="false" customHeight="false" outlineLevel="0" collapsed="false">
      <c r="A596" s="6" t="n">
        <v>1452</v>
      </c>
      <c r="B596" s="6" t="s">
        <v>343</v>
      </c>
      <c r="C596" s="7" t="s">
        <v>6208</v>
      </c>
      <c r="D596" s="6" t="s">
        <v>6043</v>
      </c>
      <c r="E596" s="6" t="n">
        <v>8</v>
      </c>
      <c r="F596" s="6" t="n">
        <v>3</v>
      </c>
      <c r="G596" s="6" t="n">
        <v>4</v>
      </c>
      <c r="H596" s="6" t="n">
        <v>5</v>
      </c>
      <c r="I596" s="6" t="n">
        <v>2</v>
      </c>
      <c r="J596" s="6" t="n">
        <v>4</v>
      </c>
      <c r="K596" s="6" t="n">
        <v>0</v>
      </c>
      <c r="L596" s="6" t="n">
        <v>0</v>
      </c>
      <c r="M596" s="6" t="n">
        <v>1</v>
      </c>
      <c r="N596" s="6" t="n">
        <v>0</v>
      </c>
      <c r="O596" s="6" t="n">
        <v>0</v>
      </c>
      <c r="P596" s="6" t="n">
        <v>1</v>
      </c>
      <c r="Q596" s="6" t="n">
        <v>0</v>
      </c>
      <c r="R596" s="6" t="n">
        <v>0</v>
      </c>
      <c r="S596" s="6" t="n">
        <v>0</v>
      </c>
      <c r="T596" s="6" t="n">
        <v>0</v>
      </c>
      <c r="U596" s="6" t="s">
        <v>337</v>
      </c>
    </row>
    <row r="597" customFormat="false" ht="22.35" hidden="false" customHeight="false" outlineLevel="0" collapsed="false">
      <c r="A597" s="6" t="n">
        <v>1455</v>
      </c>
      <c r="B597" s="6" t="s">
        <v>343</v>
      </c>
      <c r="C597" s="7" t="s">
        <v>6267</v>
      </c>
      <c r="D597" s="6" t="s">
        <v>6043</v>
      </c>
      <c r="E597" s="6" t="n">
        <v>5</v>
      </c>
      <c r="F597" s="6" t="n">
        <v>3</v>
      </c>
      <c r="G597" s="6" t="n">
        <v>4</v>
      </c>
      <c r="H597" s="6" t="n">
        <v>5</v>
      </c>
      <c r="I597" s="6" t="n">
        <v>2</v>
      </c>
      <c r="J597" s="6" t="n">
        <v>4</v>
      </c>
      <c r="K597" s="6" t="n">
        <v>0</v>
      </c>
      <c r="L597" s="6" t="n">
        <v>0</v>
      </c>
      <c r="M597" s="6" t="n">
        <v>1</v>
      </c>
      <c r="N597" s="6" t="n">
        <v>0</v>
      </c>
      <c r="O597" s="6" t="n">
        <v>0</v>
      </c>
      <c r="P597" s="6" t="n">
        <v>1</v>
      </c>
      <c r="Q597" s="6" t="n">
        <v>0</v>
      </c>
      <c r="R597" s="6" t="n">
        <v>0</v>
      </c>
      <c r="S597" s="6" t="n">
        <v>0</v>
      </c>
      <c r="T597" s="6" t="n">
        <v>0</v>
      </c>
      <c r="U597" s="6" t="s">
        <v>337</v>
      </c>
    </row>
    <row r="598" customFormat="false" ht="22.35" hidden="false" customHeight="false" outlineLevel="0" collapsed="false">
      <c r="A598" s="6" t="n">
        <v>1458</v>
      </c>
      <c r="B598" s="6" t="s">
        <v>343</v>
      </c>
      <c r="C598" s="7" t="s">
        <v>6211</v>
      </c>
      <c r="D598" s="6" t="s">
        <v>6043</v>
      </c>
      <c r="E598" s="6" t="n">
        <v>5</v>
      </c>
      <c r="F598" s="6" t="n">
        <v>3</v>
      </c>
      <c r="G598" s="6" t="n">
        <v>4</v>
      </c>
      <c r="H598" s="6" t="n">
        <v>5</v>
      </c>
      <c r="I598" s="6" t="n">
        <v>2</v>
      </c>
      <c r="J598" s="6" t="n">
        <v>4</v>
      </c>
      <c r="K598" s="6" t="n">
        <v>0</v>
      </c>
      <c r="L598" s="6" t="n">
        <v>0</v>
      </c>
      <c r="M598" s="6" t="n">
        <v>1</v>
      </c>
      <c r="N598" s="6" t="n">
        <v>0</v>
      </c>
      <c r="O598" s="6" t="n">
        <v>0</v>
      </c>
      <c r="P598" s="6" t="n">
        <v>1</v>
      </c>
      <c r="Q598" s="6" t="n">
        <v>0</v>
      </c>
      <c r="R598" s="6" t="n">
        <v>0</v>
      </c>
      <c r="S598" s="6" t="n">
        <v>0</v>
      </c>
      <c r="T598" s="6" t="n">
        <v>0</v>
      </c>
      <c r="U598" s="6" t="s">
        <v>337</v>
      </c>
    </row>
    <row r="599" customFormat="false" ht="22.35" hidden="false" customHeight="false" outlineLevel="0" collapsed="false">
      <c r="A599" s="6" t="n">
        <v>1461</v>
      </c>
      <c r="B599" s="6" t="s">
        <v>343</v>
      </c>
      <c r="C599" s="7" t="s">
        <v>6268</v>
      </c>
      <c r="D599" s="6" t="s">
        <v>6043</v>
      </c>
      <c r="E599" s="6" t="n">
        <v>2</v>
      </c>
      <c r="F599" s="6" t="n">
        <v>3</v>
      </c>
      <c r="G599" s="6" t="n">
        <v>4</v>
      </c>
      <c r="H599" s="6" t="n">
        <v>5</v>
      </c>
      <c r="I599" s="6" t="n">
        <v>2</v>
      </c>
      <c r="J599" s="6" t="n">
        <v>4</v>
      </c>
      <c r="K599" s="6" t="n">
        <v>0</v>
      </c>
      <c r="L599" s="6" t="n">
        <v>0</v>
      </c>
      <c r="M599" s="6" t="n">
        <v>1</v>
      </c>
      <c r="N599" s="6" t="n">
        <v>0</v>
      </c>
      <c r="O599" s="6" t="n">
        <v>0</v>
      </c>
      <c r="P599" s="6" t="n">
        <v>1</v>
      </c>
      <c r="Q599" s="6" t="n">
        <v>0</v>
      </c>
      <c r="R599" s="6" t="n">
        <v>0</v>
      </c>
      <c r="S599" s="6" t="n">
        <v>0</v>
      </c>
      <c r="T599" s="6" t="n">
        <v>0</v>
      </c>
      <c r="U599" s="6" t="s">
        <v>337</v>
      </c>
    </row>
    <row r="600" customFormat="false" ht="22.35" hidden="false" customHeight="false" outlineLevel="0" collapsed="false">
      <c r="A600" s="6" t="n">
        <v>1464</v>
      </c>
      <c r="B600" s="6" t="s">
        <v>343</v>
      </c>
      <c r="C600" s="7" t="s">
        <v>6214</v>
      </c>
      <c r="D600" s="6" t="s">
        <v>6043</v>
      </c>
      <c r="E600" s="6" t="n">
        <v>2</v>
      </c>
      <c r="F600" s="6" t="n">
        <v>3</v>
      </c>
      <c r="G600" s="6" t="n">
        <v>4</v>
      </c>
      <c r="H600" s="6" t="n">
        <v>5</v>
      </c>
      <c r="I600" s="6" t="n">
        <v>2</v>
      </c>
      <c r="J600" s="6" t="n">
        <v>4</v>
      </c>
      <c r="K600" s="6" t="n">
        <v>0</v>
      </c>
      <c r="L600" s="6" t="n">
        <v>0</v>
      </c>
      <c r="M600" s="6" t="n">
        <v>1</v>
      </c>
      <c r="N600" s="6" t="n">
        <v>0</v>
      </c>
      <c r="O600" s="6" t="n">
        <v>0</v>
      </c>
      <c r="P600" s="6" t="n">
        <v>1</v>
      </c>
      <c r="Q600" s="6" t="n">
        <v>0</v>
      </c>
      <c r="R600" s="6" t="n">
        <v>0</v>
      </c>
      <c r="S600" s="6" t="n">
        <v>0</v>
      </c>
      <c r="T600" s="6" t="n">
        <v>0</v>
      </c>
      <c r="U600" s="6" t="s">
        <v>337</v>
      </c>
    </row>
    <row r="601" customFormat="false" ht="22.35" hidden="false" customHeight="false" outlineLevel="0" collapsed="false">
      <c r="A601" s="6" t="n">
        <v>1467</v>
      </c>
      <c r="B601" s="6" t="s">
        <v>343</v>
      </c>
      <c r="C601" s="7" t="s">
        <v>6215</v>
      </c>
      <c r="D601" s="6" t="s">
        <v>6049</v>
      </c>
      <c r="E601" s="6" t="n">
        <v>7</v>
      </c>
      <c r="F601" s="6" t="n">
        <v>9</v>
      </c>
      <c r="G601" s="6" t="n">
        <v>5</v>
      </c>
      <c r="H601" s="6" t="n">
        <v>6</v>
      </c>
      <c r="I601" s="6" t="n">
        <v>3</v>
      </c>
      <c r="J601" s="6" t="n">
        <v>2</v>
      </c>
      <c r="K601" s="6" t="n">
        <v>0</v>
      </c>
      <c r="L601" s="6" t="n">
        <v>1</v>
      </c>
      <c r="M601" s="6" t="n">
        <v>0</v>
      </c>
      <c r="N601" s="6" t="n">
        <v>1</v>
      </c>
      <c r="O601" s="6" t="n">
        <v>0</v>
      </c>
      <c r="P601" s="6" t="n">
        <v>0</v>
      </c>
      <c r="Q601" s="6" t="n">
        <v>1</v>
      </c>
      <c r="R601" s="6" t="n">
        <v>0</v>
      </c>
      <c r="S601" s="6" t="n">
        <v>1</v>
      </c>
      <c r="T601" s="6" t="n">
        <v>1</v>
      </c>
      <c r="U601" s="6" t="s">
        <v>337</v>
      </c>
    </row>
    <row r="602" customFormat="false" ht="22.35" hidden="false" customHeight="false" outlineLevel="0" collapsed="false">
      <c r="A602" s="6" t="n">
        <v>1470</v>
      </c>
      <c r="B602" s="6" t="s">
        <v>343</v>
      </c>
      <c r="C602" s="7" t="s">
        <v>6216</v>
      </c>
      <c r="D602" s="6" t="s">
        <v>6049</v>
      </c>
      <c r="E602" s="6" t="n">
        <v>6</v>
      </c>
      <c r="F602" s="6" t="n">
        <v>9</v>
      </c>
      <c r="G602" s="6" t="n">
        <v>5</v>
      </c>
      <c r="H602" s="6" t="n">
        <v>6</v>
      </c>
      <c r="I602" s="6" t="n">
        <v>3</v>
      </c>
      <c r="J602" s="6" t="n">
        <v>2</v>
      </c>
      <c r="K602" s="6" t="n">
        <v>0</v>
      </c>
      <c r="L602" s="6" t="n">
        <v>1</v>
      </c>
      <c r="M602" s="6" t="n">
        <v>0</v>
      </c>
      <c r="N602" s="6" t="n">
        <v>1</v>
      </c>
      <c r="O602" s="6" t="n">
        <v>0</v>
      </c>
      <c r="P602" s="6" t="n">
        <v>0</v>
      </c>
      <c r="Q602" s="6" t="n">
        <v>1</v>
      </c>
      <c r="R602" s="6" t="n">
        <v>0</v>
      </c>
      <c r="S602" s="6" t="n">
        <v>1</v>
      </c>
      <c r="T602" s="6" t="n">
        <v>1</v>
      </c>
      <c r="U602" s="6" t="s">
        <v>337</v>
      </c>
    </row>
    <row r="603" customFormat="false" ht="22.35" hidden="false" customHeight="false" outlineLevel="0" collapsed="false">
      <c r="A603" s="6" t="n">
        <v>1473</v>
      </c>
      <c r="B603" s="6" t="s">
        <v>343</v>
      </c>
      <c r="C603" s="7" t="s">
        <v>6217</v>
      </c>
      <c r="D603" s="6" t="s">
        <v>6049</v>
      </c>
      <c r="E603" s="6" t="n">
        <v>10</v>
      </c>
      <c r="F603" s="6" t="n">
        <v>9</v>
      </c>
      <c r="G603" s="6" t="n">
        <v>5</v>
      </c>
      <c r="H603" s="6" t="n">
        <v>6</v>
      </c>
      <c r="I603" s="6" t="n">
        <v>3</v>
      </c>
      <c r="J603" s="6" t="n">
        <v>2</v>
      </c>
      <c r="K603" s="6" t="n">
        <v>0</v>
      </c>
      <c r="L603" s="6" t="n">
        <v>1</v>
      </c>
      <c r="M603" s="6" t="n">
        <v>0</v>
      </c>
      <c r="N603" s="6" t="n">
        <v>1</v>
      </c>
      <c r="O603" s="6" t="n">
        <v>0</v>
      </c>
      <c r="P603" s="6" t="n">
        <v>0</v>
      </c>
      <c r="Q603" s="6" t="n">
        <v>1</v>
      </c>
      <c r="R603" s="6" t="n">
        <v>0</v>
      </c>
      <c r="S603" s="6" t="n">
        <v>1</v>
      </c>
      <c r="T603" s="6" t="n">
        <v>1</v>
      </c>
      <c r="U603" s="6" t="s">
        <v>337</v>
      </c>
    </row>
    <row r="604" customFormat="false" ht="22.35" hidden="false" customHeight="false" outlineLevel="0" collapsed="false">
      <c r="A604" s="6" t="n">
        <v>1476</v>
      </c>
      <c r="B604" s="6" t="s">
        <v>343</v>
      </c>
      <c r="C604" s="7" t="s">
        <v>6218</v>
      </c>
      <c r="D604" s="6" t="s">
        <v>6049</v>
      </c>
      <c r="E604" s="6" t="n">
        <v>2</v>
      </c>
      <c r="F604" s="6" t="n">
        <v>9</v>
      </c>
      <c r="G604" s="6" t="n">
        <v>5</v>
      </c>
      <c r="H604" s="6" t="n">
        <v>6</v>
      </c>
      <c r="I604" s="6" t="n">
        <v>3</v>
      </c>
      <c r="J604" s="6" t="n">
        <v>2</v>
      </c>
      <c r="K604" s="6" t="n">
        <v>0</v>
      </c>
      <c r="L604" s="6" t="n">
        <v>1</v>
      </c>
      <c r="M604" s="6" t="n">
        <v>0</v>
      </c>
      <c r="N604" s="6" t="n">
        <v>1</v>
      </c>
      <c r="O604" s="6" t="n">
        <v>0</v>
      </c>
      <c r="P604" s="6" t="n">
        <v>0</v>
      </c>
      <c r="Q604" s="6" t="n">
        <v>1</v>
      </c>
      <c r="R604" s="6" t="n">
        <v>0</v>
      </c>
      <c r="S604" s="6" t="n">
        <v>1</v>
      </c>
      <c r="T604" s="6" t="n">
        <v>1</v>
      </c>
      <c r="U604" s="6" t="s">
        <v>337</v>
      </c>
    </row>
    <row r="605" customFormat="false" ht="22.35" hidden="false" customHeight="false" outlineLevel="0" collapsed="false">
      <c r="A605" s="6" t="n">
        <v>1479</v>
      </c>
      <c r="B605" s="6" t="s">
        <v>343</v>
      </c>
      <c r="C605" s="7" t="s">
        <v>6219</v>
      </c>
      <c r="D605" s="6" t="s">
        <v>6049</v>
      </c>
      <c r="E605" s="6" t="n">
        <v>6</v>
      </c>
      <c r="F605" s="6" t="n">
        <v>9</v>
      </c>
      <c r="G605" s="6" t="n">
        <v>5</v>
      </c>
      <c r="H605" s="6" t="n">
        <v>6</v>
      </c>
      <c r="I605" s="6" t="n">
        <v>3</v>
      </c>
      <c r="J605" s="6" t="n">
        <v>2</v>
      </c>
      <c r="K605" s="6" t="n">
        <v>0</v>
      </c>
      <c r="L605" s="6" t="n">
        <v>1</v>
      </c>
      <c r="M605" s="6" t="n">
        <v>0</v>
      </c>
      <c r="N605" s="6" t="n">
        <v>1</v>
      </c>
      <c r="O605" s="6" t="n">
        <v>0</v>
      </c>
      <c r="P605" s="6" t="n">
        <v>0</v>
      </c>
      <c r="Q605" s="6" t="n">
        <v>1</v>
      </c>
      <c r="R605" s="6" t="n">
        <v>0</v>
      </c>
      <c r="S605" s="6" t="n">
        <v>1</v>
      </c>
      <c r="T605" s="6" t="n">
        <v>1</v>
      </c>
      <c r="U605" s="6" t="s">
        <v>337</v>
      </c>
    </row>
    <row r="606" customFormat="false" ht="22.35" hidden="false" customHeight="false" outlineLevel="0" collapsed="false">
      <c r="A606" s="6" t="n">
        <v>1482</v>
      </c>
      <c r="B606" s="6" t="s">
        <v>343</v>
      </c>
      <c r="C606" s="7" t="s">
        <v>6269</v>
      </c>
      <c r="D606" s="6" t="s">
        <v>6055</v>
      </c>
      <c r="E606" s="6" t="n">
        <v>4</v>
      </c>
      <c r="F606" s="6" t="n">
        <v>9</v>
      </c>
      <c r="G606" s="6" t="n">
        <v>10</v>
      </c>
      <c r="H606" s="6" t="n">
        <v>3</v>
      </c>
      <c r="I606" s="6" t="n">
        <v>8</v>
      </c>
      <c r="J606" s="6" t="n">
        <v>3</v>
      </c>
      <c r="K606" s="6" t="n">
        <v>1</v>
      </c>
      <c r="L606" s="6" t="n">
        <v>0</v>
      </c>
      <c r="M606" s="6" t="n">
        <v>1</v>
      </c>
      <c r="N606" s="6" t="n">
        <v>0</v>
      </c>
      <c r="O606" s="6" t="n">
        <v>0</v>
      </c>
      <c r="P606" s="6" t="n">
        <v>1</v>
      </c>
      <c r="Q606" s="6" t="n">
        <v>1</v>
      </c>
      <c r="R606" s="6" t="n">
        <v>0</v>
      </c>
      <c r="S606" s="6" t="n">
        <v>0</v>
      </c>
      <c r="T606" s="6" t="n">
        <v>0</v>
      </c>
      <c r="U606" s="6" t="s">
        <v>337</v>
      </c>
    </row>
    <row r="607" customFormat="false" ht="22.35" hidden="false" customHeight="false" outlineLevel="0" collapsed="false">
      <c r="A607" s="6" t="n">
        <v>1485</v>
      </c>
      <c r="B607" s="6" t="s">
        <v>343</v>
      </c>
      <c r="C607" s="7" t="s">
        <v>565</v>
      </c>
      <c r="D607" s="6" t="s">
        <v>6055</v>
      </c>
      <c r="E607" s="6" t="n">
        <v>5</v>
      </c>
      <c r="F607" s="6" t="n">
        <v>9</v>
      </c>
      <c r="G607" s="6" t="n">
        <v>10</v>
      </c>
      <c r="H607" s="6" t="n">
        <v>3</v>
      </c>
      <c r="I607" s="6" t="n">
        <v>8</v>
      </c>
      <c r="J607" s="6" t="n">
        <v>3</v>
      </c>
      <c r="K607" s="6" t="n">
        <v>1</v>
      </c>
      <c r="L607" s="6" t="n">
        <v>0</v>
      </c>
      <c r="M607" s="6" t="n">
        <v>1</v>
      </c>
      <c r="N607" s="6" t="n">
        <v>0</v>
      </c>
      <c r="O607" s="6" t="n">
        <v>0</v>
      </c>
      <c r="P607" s="6" t="n">
        <v>1</v>
      </c>
      <c r="Q607" s="6" t="n">
        <v>1</v>
      </c>
      <c r="R607" s="6" t="n">
        <v>0</v>
      </c>
      <c r="S607" s="6" t="n">
        <v>0</v>
      </c>
      <c r="T607" s="6" t="n">
        <v>0</v>
      </c>
      <c r="U607" s="6" t="s">
        <v>337</v>
      </c>
    </row>
    <row r="608" customFormat="false" ht="22.35" hidden="false" customHeight="false" outlineLevel="0" collapsed="false">
      <c r="A608" s="6" t="n">
        <v>1488</v>
      </c>
      <c r="B608" s="6" t="s">
        <v>343</v>
      </c>
      <c r="C608" s="7" t="s">
        <v>6270</v>
      </c>
      <c r="D608" s="6" t="s">
        <v>6055</v>
      </c>
      <c r="E608" s="6" t="n">
        <v>1</v>
      </c>
      <c r="F608" s="6" t="n">
        <v>9</v>
      </c>
      <c r="G608" s="6" t="n">
        <v>10</v>
      </c>
      <c r="H608" s="6" t="n">
        <v>3</v>
      </c>
      <c r="I608" s="6" t="n">
        <v>8</v>
      </c>
      <c r="J608" s="6" t="n">
        <v>3</v>
      </c>
      <c r="K608" s="6" t="n">
        <v>1</v>
      </c>
      <c r="L608" s="6" t="n">
        <v>0</v>
      </c>
      <c r="M608" s="6" t="n">
        <v>1</v>
      </c>
      <c r="N608" s="6" t="n">
        <v>0</v>
      </c>
      <c r="O608" s="6" t="n">
        <v>0</v>
      </c>
      <c r="P608" s="6" t="n">
        <v>1</v>
      </c>
      <c r="Q608" s="6" t="n">
        <v>1</v>
      </c>
      <c r="R608" s="6" t="n">
        <v>0</v>
      </c>
      <c r="S608" s="6" t="n">
        <v>0</v>
      </c>
      <c r="T608" s="6" t="n">
        <v>0</v>
      </c>
      <c r="U608" s="6" t="s">
        <v>337</v>
      </c>
    </row>
    <row r="609" customFormat="false" ht="22.35" hidden="false" customHeight="false" outlineLevel="0" collapsed="false">
      <c r="A609" s="6" t="n">
        <v>1491</v>
      </c>
      <c r="B609" s="6" t="s">
        <v>343</v>
      </c>
      <c r="C609" s="7" t="s">
        <v>6224</v>
      </c>
      <c r="D609" s="6" t="s">
        <v>6055</v>
      </c>
      <c r="E609" s="6" t="n">
        <v>3</v>
      </c>
      <c r="F609" s="6" t="n">
        <v>9</v>
      </c>
      <c r="G609" s="6" t="n">
        <v>10</v>
      </c>
      <c r="H609" s="6" t="n">
        <v>3</v>
      </c>
      <c r="I609" s="6" t="n">
        <v>8</v>
      </c>
      <c r="J609" s="6" t="n">
        <v>3</v>
      </c>
      <c r="K609" s="6" t="n">
        <v>1</v>
      </c>
      <c r="L609" s="6" t="n">
        <v>0</v>
      </c>
      <c r="M609" s="6" t="n">
        <v>1</v>
      </c>
      <c r="N609" s="6" t="n">
        <v>0</v>
      </c>
      <c r="O609" s="6" t="n">
        <v>0</v>
      </c>
      <c r="P609" s="6" t="n">
        <v>1</v>
      </c>
      <c r="Q609" s="6" t="n">
        <v>1</v>
      </c>
      <c r="R609" s="6" t="n">
        <v>0</v>
      </c>
      <c r="S609" s="6" t="n">
        <v>0</v>
      </c>
      <c r="T609" s="6" t="n">
        <v>0</v>
      </c>
      <c r="U609" s="6" t="s">
        <v>337</v>
      </c>
    </row>
    <row r="610" customFormat="false" ht="22.35" hidden="false" customHeight="false" outlineLevel="0" collapsed="false">
      <c r="A610" s="6" t="n">
        <v>1494</v>
      </c>
      <c r="B610" s="6" t="s">
        <v>343</v>
      </c>
      <c r="C610" s="7" t="s">
        <v>6271</v>
      </c>
      <c r="D610" s="6" t="s">
        <v>6055</v>
      </c>
      <c r="E610" s="6" t="n">
        <v>10</v>
      </c>
      <c r="F610" s="6" t="n">
        <v>9</v>
      </c>
      <c r="G610" s="6" t="n">
        <v>10</v>
      </c>
      <c r="H610" s="6" t="n">
        <v>3</v>
      </c>
      <c r="I610" s="6" t="n">
        <v>8</v>
      </c>
      <c r="J610" s="6" t="n">
        <v>3</v>
      </c>
      <c r="K610" s="6" t="n">
        <v>1</v>
      </c>
      <c r="L610" s="6" t="n">
        <v>0</v>
      </c>
      <c r="M610" s="6" t="n">
        <v>1</v>
      </c>
      <c r="N610" s="6" t="n">
        <v>0</v>
      </c>
      <c r="O610" s="6" t="n">
        <v>0</v>
      </c>
      <c r="P610" s="6" t="n">
        <v>1</v>
      </c>
      <c r="Q610" s="6" t="n">
        <v>1</v>
      </c>
      <c r="R610" s="6" t="n">
        <v>0</v>
      </c>
      <c r="S610" s="6" t="n">
        <v>0</v>
      </c>
      <c r="T610" s="6" t="n">
        <v>0</v>
      </c>
      <c r="U610" s="6" t="s">
        <v>337</v>
      </c>
    </row>
    <row r="611" customFormat="false" ht="22.35" hidden="false" customHeight="false" outlineLevel="0" collapsed="false">
      <c r="A611" s="6" t="n">
        <v>1497</v>
      </c>
      <c r="B611" s="6" t="s">
        <v>343</v>
      </c>
      <c r="C611" s="7" t="s">
        <v>561</v>
      </c>
      <c r="D611" s="6" t="s">
        <v>6061</v>
      </c>
      <c r="E611" s="6" t="n">
        <v>5</v>
      </c>
      <c r="F611" s="6" t="n">
        <v>10</v>
      </c>
      <c r="G611" s="6" t="n">
        <v>5</v>
      </c>
      <c r="H611" s="6" t="n">
        <v>7</v>
      </c>
      <c r="I611" s="6" t="n">
        <v>7</v>
      </c>
      <c r="J611" s="6" t="n">
        <v>2</v>
      </c>
      <c r="K611" s="6" t="n">
        <v>1</v>
      </c>
      <c r="L611" s="6" t="n">
        <v>1</v>
      </c>
      <c r="M611" s="6" t="n">
        <v>0</v>
      </c>
      <c r="N611" s="6" t="n">
        <v>0</v>
      </c>
      <c r="O611" s="6" t="n">
        <v>0</v>
      </c>
      <c r="P611" s="6" t="n">
        <v>1</v>
      </c>
      <c r="Q611" s="6" t="n">
        <v>0</v>
      </c>
      <c r="R611" s="6" t="n">
        <v>1</v>
      </c>
      <c r="S611" s="6" t="n">
        <v>0</v>
      </c>
      <c r="T611" s="6" t="n">
        <v>1</v>
      </c>
      <c r="U611" s="6" t="s">
        <v>337</v>
      </c>
    </row>
    <row r="612" customFormat="false" ht="22.35" hidden="false" customHeight="false" outlineLevel="0" collapsed="false">
      <c r="A612" s="6" t="n">
        <v>1500</v>
      </c>
      <c r="B612" s="6" t="s">
        <v>343</v>
      </c>
      <c r="C612" s="7" t="s">
        <v>6272</v>
      </c>
      <c r="D612" s="6" t="s">
        <v>6061</v>
      </c>
      <c r="E612" s="6" t="n">
        <v>6</v>
      </c>
      <c r="F612" s="6" t="n">
        <v>10</v>
      </c>
      <c r="G612" s="6" t="n">
        <v>5</v>
      </c>
      <c r="H612" s="6" t="n">
        <v>7</v>
      </c>
      <c r="I612" s="6" t="n">
        <v>7</v>
      </c>
      <c r="J612" s="6" t="n">
        <v>2</v>
      </c>
      <c r="K612" s="6" t="n">
        <v>1</v>
      </c>
      <c r="L612" s="6" t="n">
        <v>1</v>
      </c>
      <c r="M612" s="6" t="n">
        <v>0</v>
      </c>
      <c r="N612" s="6" t="n">
        <v>0</v>
      </c>
      <c r="O612" s="6" t="n">
        <v>0</v>
      </c>
      <c r="P612" s="6" t="n">
        <v>1</v>
      </c>
      <c r="Q612" s="6" t="n">
        <v>0</v>
      </c>
      <c r="R612" s="6" t="n">
        <v>1</v>
      </c>
      <c r="S612" s="6" t="n">
        <v>0</v>
      </c>
      <c r="T612" s="6" t="n">
        <v>1</v>
      </c>
      <c r="U612" s="6" t="s">
        <v>337</v>
      </c>
    </row>
    <row r="613" customFormat="false" ht="22.35" hidden="false" customHeight="false" outlineLevel="0" collapsed="false">
      <c r="A613" s="6" t="n">
        <v>1503</v>
      </c>
      <c r="B613" s="6" t="s">
        <v>343</v>
      </c>
      <c r="C613" s="7" t="s">
        <v>6229</v>
      </c>
      <c r="D613" s="6" t="s">
        <v>6061</v>
      </c>
      <c r="E613" s="6" t="n">
        <v>5</v>
      </c>
      <c r="F613" s="6" t="n">
        <v>10</v>
      </c>
      <c r="G613" s="6" t="n">
        <v>5</v>
      </c>
      <c r="H613" s="6" t="n">
        <v>7</v>
      </c>
      <c r="I613" s="6" t="n">
        <v>7</v>
      </c>
      <c r="J613" s="6" t="n">
        <v>2</v>
      </c>
      <c r="K613" s="6" t="n">
        <v>1</v>
      </c>
      <c r="L613" s="6" t="n">
        <v>1</v>
      </c>
      <c r="M613" s="6" t="n">
        <v>0</v>
      </c>
      <c r="N613" s="6" t="n">
        <v>0</v>
      </c>
      <c r="O613" s="6" t="n">
        <v>0</v>
      </c>
      <c r="P613" s="6" t="n">
        <v>1</v>
      </c>
      <c r="Q613" s="6" t="n">
        <v>0</v>
      </c>
      <c r="R613" s="6" t="n">
        <v>1</v>
      </c>
      <c r="S613" s="6" t="n">
        <v>0</v>
      </c>
      <c r="T613" s="6" t="n">
        <v>1</v>
      </c>
      <c r="U613" s="6" t="s">
        <v>337</v>
      </c>
    </row>
    <row r="614" customFormat="false" ht="22.35" hidden="false" customHeight="false" outlineLevel="0" collapsed="false">
      <c r="A614" s="6" t="n">
        <v>1506</v>
      </c>
      <c r="B614" s="6" t="s">
        <v>343</v>
      </c>
      <c r="C614" s="7" t="s">
        <v>6273</v>
      </c>
      <c r="D614" s="6" t="s">
        <v>6061</v>
      </c>
      <c r="E614" s="6" t="n">
        <v>1</v>
      </c>
      <c r="F614" s="6" t="n">
        <v>10</v>
      </c>
      <c r="G614" s="6" t="n">
        <v>5</v>
      </c>
      <c r="H614" s="6" t="n">
        <v>7</v>
      </c>
      <c r="I614" s="6" t="n">
        <v>7</v>
      </c>
      <c r="J614" s="6" t="n">
        <v>2</v>
      </c>
      <c r="K614" s="6" t="n">
        <v>1</v>
      </c>
      <c r="L614" s="6" t="n">
        <v>1</v>
      </c>
      <c r="M614" s="6" t="n">
        <v>0</v>
      </c>
      <c r="N614" s="6" t="n">
        <v>0</v>
      </c>
      <c r="O614" s="6" t="n">
        <v>0</v>
      </c>
      <c r="P614" s="6" t="n">
        <v>1</v>
      </c>
      <c r="Q614" s="6" t="n">
        <v>0</v>
      </c>
      <c r="R614" s="6" t="n">
        <v>1</v>
      </c>
      <c r="S614" s="6" t="n">
        <v>0</v>
      </c>
      <c r="T614" s="6" t="n">
        <v>1</v>
      </c>
      <c r="U614" s="6" t="s">
        <v>337</v>
      </c>
    </row>
    <row r="615" customFormat="false" ht="22.35" hidden="false" customHeight="false" outlineLevel="0" collapsed="false">
      <c r="A615" s="6" t="n">
        <v>1509</v>
      </c>
      <c r="B615" s="6" t="s">
        <v>343</v>
      </c>
      <c r="C615" s="7" t="s">
        <v>6274</v>
      </c>
      <c r="D615" s="6" t="s">
        <v>6061</v>
      </c>
      <c r="E615" s="6" t="n">
        <v>6</v>
      </c>
      <c r="F615" s="6" t="n">
        <v>10</v>
      </c>
      <c r="G615" s="6" t="n">
        <v>5</v>
      </c>
      <c r="H615" s="6" t="n">
        <v>7</v>
      </c>
      <c r="I615" s="6" t="n">
        <v>7</v>
      </c>
      <c r="J615" s="6" t="n">
        <v>2</v>
      </c>
      <c r="K615" s="6" t="n">
        <v>1</v>
      </c>
      <c r="L615" s="6" t="n">
        <v>1</v>
      </c>
      <c r="M615" s="6" t="n">
        <v>0</v>
      </c>
      <c r="N615" s="6" t="n">
        <v>0</v>
      </c>
      <c r="O615" s="6" t="n">
        <v>0</v>
      </c>
      <c r="P615" s="6" t="n">
        <v>1</v>
      </c>
      <c r="Q615" s="6" t="n">
        <v>0</v>
      </c>
      <c r="R615" s="6" t="n">
        <v>1</v>
      </c>
      <c r="S615" s="6" t="n">
        <v>0</v>
      </c>
      <c r="T615" s="6" t="n">
        <v>1</v>
      </c>
      <c r="U615" s="6" t="s">
        <v>337</v>
      </c>
    </row>
    <row r="616" customFormat="false" ht="22.35" hidden="false" customHeight="false" outlineLevel="0" collapsed="false">
      <c r="A616" s="6" t="n">
        <v>1512</v>
      </c>
      <c r="B616" s="6" t="s">
        <v>343</v>
      </c>
      <c r="C616" s="7" t="s">
        <v>6275</v>
      </c>
      <c r="D616" s="6" t="s">
        <v>6067</v>
      </c>
      <c r="E616" s="6" t="n">
        <v>6</v>
      </c>
      <c r="F616" s="6" t="n">
        <v>10</v>
      </c>
      <c r="G616" s="6" t="n">
        <v>7</v>
      </c>
      <c r="H616" s="6" t="n">
        <v>10</v>
      </c>
      <c r="I616" s="6" t="n">
        <v>8</v>
      </c>
      <c r="J616" s="6" t="n">
        <v>6</v>
      </c>
      <c r="K616" s="6" t="n">
        <v>0</v>
      </c>
      <c r="L616" s="6" t="n">
        <v>0</v>
      </c>
      <c r="M616" s="6" t="n">
        <v>0</v>
      </c>
      <c r="N616" s="6" t="n">
        <v>0</v>
      </c>
      <c r="O616" s="6" t="n">
        <v>0</v>
      </c>
      <c r="P616" s="6" t="n">
        <v>0</v>
      </c>
      <c r="Q616" s="6" t="n">
        <v>1</v>
      </c>
      <c r="R616" s="6" t="n">
        <v>0</v>
      </c>
      <c r="S616" s="6" t="n">
        <v>0</v>
      </c>
      <c r="T616" s="6" t="n">
        <v>0</v>
      </c>
      <c r="U616" s="6" t="s">
        <v>337</v>
      </c>
    </row>
    <row r="617" customFormat="false" ht="22.35" hidden="false" customHeight="false" outlineLevel="0" collapsed="false">
      <c r="A617" s="6" t="n">
        <v>1515</v>
      </c>
      <c r="B617" s="6" t="s">
        <v>343</v>
      </c>
      <c r="C617" s="7" t="s">
        <v>6276</v>
      </c>
      <c r="D617" s="6" t="s">
        <v>6067</v>
      </c>
      <c r="E617" s="6" t="n">
        <v>5</v>
      </c>
      <c r="F617" s="6" t="n">
        <v>10</v>
      </c>
      <c r="G617" s="6" t="n">
        <v>7</v>
      </c>
      <c r="H617" s="6" t="n">
        <v>10</v>
      </c>
      <c r="I617" s="6" t="n">
        <v>8</v>
      </c>
      <c r="J617" s="6" t="n">
        <v>6</v>
      </c>
      <c r="K617" s="6" t="n">
        <v>0</v>
      </c>
      <c r="L617" s="6" t="n">
        <v>0</v>
      </c>
      <c r="M617" s="6" t="n">
        <v>0</v>
      </c>
      <c r="N617" s="6" t="n">
        <v>0</v>
      </c>
      <c r="O617" s="6" t="n">
        <v>0</v>
      </c>
      <c r="P617" s="6" t="n">
        <v>0</v>
      </c>
      <c r="Q617" s="6" t="n">
        <v>1</v>
      </c>
      <c r="R617" s="6" t="n">
        <v>0</v>
      </c>
      <c r="S617" s="6" t="n">
        <v>0</v>
      </c>
      <c r="T617" s="6" t="n">
        <v>0</v>
      </c>
      <c r="U617" s="6" t="s">
        <v>337</v>
      </c>
    </row>
    <row r="618" customFormat="false" ht="22.35" hidden="false" customHeight="false" outlineLevel="0" collapsed="false">
      <c r="A618" s="6" t="n">
        <v>1518</v>
      </c>
      <c r="B618" s="6" t="s">
        <v>343</v>
      </c>
      <c r="C618" s="7" t="s">
        <v>6277</v>
      </c>
      <c r="D618" s="6" t="s">
        <v>6067</v>
      </c>
      <c r="E618" s="6" t="n">
        <v>5</v>
      </c>
      <c r="F618" s="6" t="n">
        <v>10</v>
      </c>
      <c r="G618" s="6" t="n">
        <v>7</v>
      </c>
      <c r="H618" s="6" t="n">
        <v>10</v>
      </c>
      <c r="I618" s="6" t="n">
        <v>8</v>
      </c>
      <c r="J618" s="6" t="n">
        <v>6</v>
      </c>
      <c r="K618" s="6" t="n">
        <v>0</v>
      </c>
      <c r="L618" s="6" t="n">
        <v>0</v>
      </c>
      <c r="M618" s="6" t="n">
        <v>0</v>
      </c>
      <c r="N618" s="6" t="n">
        <v>0</v>
      </c>
      <c r="O618" s="6" t="n">
        <v>0</v>
      </c>
      <c r="P618" s="6" t="n">
        <v>0</v>
      </c>
      <c r="Q618" s="6" t="n">
        <v>1</v>
      </c>
      <c r="R618" s="6" t="n">
        <v>0</v>
      </c>
      <c r="S618" s="6" t="n">
        <v>0</v>
      </c>
      <c r="T618" s="6" t="n">
        <v>0</v>
      </c>
      <c r="U618" s="6" t="s">
        <v>337</v>
      </c>
    </row>
    <row r="619" customFormat="false" ht="22.35" hidden="false" customHeight="false" outlineLevel="0" collapsed="false">
      <c r="A619" s="6" t="n">
        <v>1521</v>
      </c>
      <c r="B619" s="6" t="s">
        <v>343</v>
      </c>
      <c r="C619" s="7" t="s">
        <v>6278</v>
      </c>
      <c r="D619" s="6" t="s">
        <v>6067</v>
      </c>
      <c r="E619" s="6" t="n">
        <v>1</v>
      </c>
      <c r="F619" s="6" t="n">
        <v>10</v>
      </c>
      <c r="G619" s="6" t="n">
        <v>7</v>
      </c>
      <c r="H619" s="6" t="n">
        <v>10</v>
      </c>
      <c r="I619" s="6" t="n">
        <v>8</v>
      </c>
      <c r="J619" s="6" t="n">
        <v>6</v>
      </c>
      <c r="K619" s="6" t="n">
        <v>0</v>
      </c>
      <c r="L619" s="6" t="n">
        <v>0</v>
      </c>
      <c r="M619" s="6" t="n">
        <v>0</v>
      </c>
      <c r="N619" s="6" t="n">
        <v>0</v>
      </c>
      <c r="O619" s="6" t="n">
        <v>0</v>
      </c>
      <c r="P619" s="6" t="n">
        <v>0</v>
      </c>
      <c r="Q619" s="6" t="n">
        <v>1</v>
      </c>
      <c r="R619" s="6" t="n">
        <v>0</v>
      </c>
      <c r="S619" s="6" t="n">
        <v>0</v>
      </c>
      <c r="T619" s="6" t="n">
        <v>0</v>
      </c>
      <c r="U619" s="6" t="s">
        <v>337</v>
      </c>
    </row>
    <row r="620" customFormat="false" ht="22.35" hidden="false" customHeight="false" outlineLevel="0" collapsed="false">
      <c r="A620" s="6" t="n">
        <v>1524</v>
      </c>
      <c r="B620" s="6" t="s">
        <v>343</v>
      </c>
      <c r="C620" s="7" t="s">
        <v>6279</v>
      </c>
      <c r="D620" s="6" t="s">
        <v>6067</v>
      </c>
      <c r="E620" s="6" t="n">
        <v>9</v>
      </c>
      <c r="F620" s="6" t="n">
        <v>10</v>
      </c>
      <c r="G620" s="6" t="n">
        <v>7</v>
      </c>
      <c r="H620" s="6" t="n">
        <v>10</v>
      </c>
      <c r="I620" s="6" t="n">
        <v>8</v>
      </c>
      <c r="J620" s="6" t="n">
        <v>6</v>
      </c>
      <c r="K620" s="6" t="n">
        <v>0</v>
      </c>
      <c r="L620" s="6" t="n">
        <v>0</v>
      </c>
      <c r="M620" s="6" t="n">
        <v>0</v>
      </c>
      <c r="N620" s="6" t="n">
        <v>0</v>
      </c>
      <c r="O620" s="6" t="n">
        <v>0</v>
      </c>
      <c r="P620" s="6" t="n">
        <v>0</v>
      </c>
      <c r="Q620" s="6" t="n">
        <v>1</v>
      </c>
      <c r="R620" s="6" t="n">
        <v>0</v>
      </c>
      <c r="S620" s="6" t="n">
        <v>0</v>
      </c>
      <c r="T620" s="6" t="n">
        <v>0</v>
      </c>
      <c r="U620" s="6" t="s">
        <v>337</v>
      </c>
    </row>
    <row r="621" customFormat="false" ht="22.35" hidden="false" customHeight="false" outlineLevel="0" collapsed="false">
      <c r="A621" s="6" t="n">
        <v>1527</v>
      </c>
      <c r="B621" s="6" t="s">
        <v>343</v>
      </c>
      <c r="C621" s="7" t="s">
        <v>6280</v>
      </c>
      <c r="D621" s="6" t="s">
        <v>6073</v>
      </c>
      <c r="E621" s="6" t="n">
        <v>3</v>
      </c>
      <c r="F621" s="6" t="n">
        <v>3</v>
      </c>
      <c r="G621" s="6" t="n">
        <v>9</v>
      </c>
      <c r="H621" s="6" t="n">
        <v>3</v>
      </c>
      <c r="I621" s="6" t="n">
        <v>7</v>
      </c>
      <c r="J621" s="6" t="n">
        <v>9</v>
      </c>
      <c r="K621" s="6" t="n">
        <v>1</v>
      </c>
      <c r="L621" s="6" t="n">
        <v>0</v>
      </c>
      <c r="M621" s="6" t="n">
        <v>0</v>
      </c>
      <c r="N621" s="6" t="n">
        <v>0</v>
      </c>
      <c r="O621" s="6" t="n">
        <v>0</v>
      </c>
      <c r="P621" s="6" t="n">
        <v>0</v>
      </c>
      <c r="Q621" s="6" t="n">
        <v>0</v>
      </c>
      <c r="R621" s="6" t="n">
        <v>0</v>
      </c>
      <c r="S621" s="6" t="n">
        <v>1</v>
      </c>
      <c r="T621" s="6" t="n">
        <v>1</v>
      </c>
      <c r="U621" s="6" t="s">
        <v>337</v>
      </c>
    </row>
    <row r="622" customFormat="false" ht="22.35" hidden="false" customHeight="false" outlineLevel="0" collapsed="false">
      <c r="A622" s="6" t="n">
        <v>1530</v>
      </c>
      <c r="B622" s="6" t="s">
        <v>343</v>
      </c>
      <c r="C622" s="7" t="s">
        <v>6281</v>
      </c>
      <c r="D622" s="6" t="s">
        <v>6073</v>
      </c>
      <c r="E622" s="6" t="n">
        <v>8</v>
      </c>
      <c r="F622" s="6" t="n">
        <v>3</v>
      </c>
      <c r="G622" s="6" t="n">
        <v>9</v>
      </c>
      <c r="H622" s="6" t="n">
        <v>3</v>
      </c>
      <c r="I622" s="6" t="n">
        <v>7</v>
      </c>
      <c r="J622" s="6" t="n">
        <v>9</v>
      </c>
      <c r="K622" s="6" t="n">
        <v>1</v>
      </c>
      <c r="L622" s="6" t="n">
        <v>0</v>
      </c>
      <c r="M622" s="6" t="n">
        <v>0</v>
      </c>
      <c r="N622" s="6" t="n">
        <v>0</v>
      </c>
      <c r="O622" s="6" t="n">
        <v>0</v>
      </c>
      <c r="P622" s="6" t="n">
        <v>0</v>
      </c>
      <c r="Q622" s="6" t="n">
        <v>0</v>
      </c>
      <c r="R622" s="6" t="n">
        <v>0</v>
      </c>
      <c r="S622" s="6" t="n">
        <v>1</v>
      </c>
      <c r="T622" s="6" t="n">
        <v>1</v>
      </c>
      <c r="U622" s="6" t="s">
        <v>337</v>
      </c>
    </row>
    <row r="623" customFormat="false" ht="22.35" hidden="false" customHeight="false" outlineLevel="0" collapsed="false">
      <c r="A623" s="6" t="n">
        <v>1533</v>
      </c>
      <c r="B623" s="6" t="s">
        <v>343</v>
      </c>
      <c r="C623" s="7" t="s">
        <v>563</v>
      </c>
      <c r="D623" s="6" t="s">
        <v>6073</v>
      </c>
      <c r="E623" s="6" t="n">
        <v>1</v>
      </c>
      <c r="F623" s="6" t="n">
        <v>3</v>
      </c>
      <c r="G623" s="6" t="n">
        <v>9</v>
      </c>
      <c r="H623" s="6" t="n">
        <v>3</v>
      </c>
      <c r="I623" s="6" t="n">
        <v>7</v>
      </c>
      <c r="J623" s="6" t="n">
        <v>9</v>
      </c>
      <c r="K623" s="6" t="n">
        <v>1</v>
      </c>
      <c r="L623" s="6" t="n">
        <v>0</v>
      </c>
      <c r="M623" s="6" t="n">
        <v>0</v>
      </c>
      <c r="N623" s="6" t="n">
        <v>0</v>
      </c>
      <c r="O623" s="6" t="n">
        <v>0</v>
      </c>
      <c r="P623" s="6" t="n">
        <v>0</v>
      </c>
      <c r="Q623" s="6" t="n">
        <v>0</v>
      </c>
      <c r="R623" s="6" t="n">
        <v>0</v>
      </c>
      <c r="S623" s="6" t="n">
        <v>1</v>
      </c>
      <c r="T623" s="6" t="n">
        <v>1</v>
      </c>
      <c r="U623" s="6" t="s">
        <v>337</v>
      </c>
    </row>
    <row r="624" customFormat="false" ht="22.35" hidden="false" customHeight="false" outlineLevel="0" collapsed="false">
      <c r="A624" s="6" t="n">
        <v>1536</v>
      </c>
      <c r="B624" s="6" t="s">
        <v>343</v>
      </c>
      <c r="C624" s="7" t="s">
        <v>6282</v>
      </c>
      <c r="D624" s="6" t="s">
        <v>6073</v>
      </c>
      <c r="E624" s="6" t="n">
        <v>3</v>
      </c>
      <c r="F624" s="6" t="n">
        <v>3</v>
      </c>
      <c r="G624" s="6" t="n">
        <v>9</v>
      </c>
      <c r="H624" s="6" t="n">
        <v>3</v>
      </c>
      <c r="I624" s="6" t="n">
        <v>7</v>
      </c>
      <c r="J624" s="6" t="n">
        <v>9</v>
      </c>
      <c r="K624" s="6" t="n">
        <v>1</v>
      </c>
      <c r="L624" s="6" t="n">
        <v>0</v>
      </c>
      <c r="M624" s="6" t="n">
        <v>0</v>
      </c>
      <c r="N624" s="6" t="n">
        <v>0</v>
      </c>
      <c r="O624" s="6" t="n">
        <v>0</v>
      </c>
      <c r="P624" s="6" t="n">
        <v>0</v>
      </c>
      <c r="Q624" s="6" t="n">
        <v>0</v>
      </c>
      <c r="R624" s="6" t="n">
        <v>0</v>
      </c>
      <c r="S624" s="6" t="n">
        <v>1</v>
      </c>
      <c r="T624" s="6" t="n">
        <v>1</v>
      </c>
      <c r="U624" s="6" t="s">
        <v>337</v>
      </c>
    </row>
    <row r="625" customFormat="false" ht="22.35" hidden="false" customHeight="false" outlineLevel="0" collapsed="false">
      <c r="A625" s="6" t="n">
        <v>1539</v>
      </c>
      <c r="B625" s="6" t="s">
        <v>343</v>
      </c>
      <c r="C625" s="7" t="s">
        <v>6283</v>
      </c>
      <c r="D625" s="6" t="s">
        <v>6073</v>
      </c>
      <c r="E625" s="6" t="n">
        <v>4</v>
      </c>
      <c r="F625" s="6" t="n">
        <v>3</v>
      </c>
      <c r="G625" s="6" t="n">
        <v>9</v>
      </c>
      <c r="H625" s="6" t="n">
        <v>3</v>
      </c>
      <c r="I625" s="6" t="n">
        <v>7</v>
      </c>
      <c r="J625" s="6" t="n">
        <v>9</v>
      </c>
      <c r="K625" s="6" t="n">
        <v>1</v>
      </c>
      <c r="L625" s="6" t="n">
        <v>0</v>
      </c>
      <c r="M625" s="6" t="n">
        <v>0</v>
      </c>
      <c r="N625" s="6" t="n">
        <v>0</v>
      </c>
      <c r="O625" s="6" t="n">
        <v>0</v>
      </c>
      <c r="P625" s="6" t="n">
        <v>0</v>
      </c>
      <c r="Q625" s="6" t="n">
        <v>0</v>
      </c>
      <c r="R625" s="6" t="n">
        <v>0</v>
      </c>
      <c r="S625" s="6" t="n">
        <v>1</v>
      </c>
      <c r="T625" s="6" t="n">
        <v>1</v>
      </c>
      <c r="U625" s="6" t="s">
        <v>337</v>
      </c>
    </row>
    <row r="626" customFormat="false" ht="22.35" hidden="false" customHeight="false" outlineLevel="0" collapsed="false">
      <c r="A626" s="6" t="n">
        <v>1544</v>
      </c>
      <c r="B626" s="6" t="s">
        <v>343</v>
      </c>
      <c r="C626" s="7" t="s">
        <v>6284</v>
      </c>
      <c r="D626" s="6" t="s">
        <v>6079</v>
      </c>
      <c r="E626" s="6" t="n">
        <v>10</v>
      </c>
      <c r="F626" s="6" t="n">
        <v>4</v>
      </c>
      <c r="G626" s="6" t="n">
        <v>4</v>
      </c>
      <c r="H626" s="6" t="n">
        <v>4</v>
      </c>
      <c r="I626" s="6" t="n">
        <v>4</v>
      </c>
      <c r="J626" s="6" t="n">
        <v>4</v>
      </c>
      <c r="K626" s="6" t="n">
        <v>0</v>
      </c>
      <c r="L626" s="6" t="n">
        <v>0</v>
      </c>
      <c r="M626" s="6" t="n">
        <v>0</v>
      </c>
      <c r="N626" s="6" t="n">
        <v>0</v>
      </c>
      <c r="O626" s="6" t="n">
        <v>0</v>
      </c>
      <c r="P626" s="6" t="n">
        <v>0</v>
      </c>
      <c r="Q626" s="6" t="n">
        <v>0</v>
      </c>
      <c r="R626" s="6" t="n">
        <v>0</v>
      </c>
      <c r="S626" s="6" t="n">
        <v>0</v>
      </c>
      <c r="T626" s="6" t="n">
        <v>0</v>
      </c>
      <c r="U626" s="6" t="s">
        <v>337</v>
      </c>
    </row>
    <row r="627" customFormat="false" ht="22.35" hidden="false" customHeight="false" outlineLevel="0" collapsed="false">
      <c r="A627" s="6" t="n">
        <v>1547</v>
      </c>
      <c r="B627" s="6" t="s">
        <v>343</v>
      </c>
      <c r="C627" s="7" t="s">
        <v>6285</v>
      </c>
      <c r="D627" s="6" t="s">
        <v>6079</v>
      </c>
      <c r="E627" s="6" t="n">
        <v>9</v>
      </c>
      <c r="F627" s="6" t="n">
        <v>4</v>
      </c>
      <c r="G627" s="6" t="n">
        <v>4</v>
      </c>
      <c r="H627" s="6" t="n">
        <v>4</v>
      </c>
      <c r="I627" s="6" t="n">
        <v>4</v>
      </c>
      <c r="J627" s="6" t="n">
        <v>4</v>
      </c>
      <c r="K627" s="6" t="n">
        <v>0</v>
      </c>
      <c r="L627" s="6" t="n">
        <v>0</v>
      </c>
      <c r="M627" s="6" t="n">
        <v>0</v>
      </c>
      <c r="N627" s="6" t="n">
        <v>0</v>
      </c>
      <c r="O627" s="6" t="n">
        <v>0</v>
      </c>
      <c r="P627" s="6" t="n">
        <v>0</v>
      </c>
      <c r="Q627" s="6" t="n">
        <v>0</v>
      </c>
      <c r="R627" s="6" t="n">
        <v>0</v>
      </c>
      <c r="S627" s="6" t="n">
        <v>0</v>
      </c>
      <c r="T627" s="6" t="n">
        <v>0</v>
      </c>
      <c r="U627" s="6" t="s">
        <v>337</v>
      </c>
    </row>
    <row r="628" customFormat="false" ht="22.35" hidden="false" customHeight="false" outlineLevel="0" collapsed="false">
      <c r="A628" s="6" t="n">
        <v>1550</v>
      </c>
      <c r="B628" s="6" t="s">
        <v>343</v>
      </c>
      <c r="C628" s="7" t="s">
        <v>6286</v>
      </c>
      <c r="D628" s="6" t="s">
        <v>6079</v>
      </c>
      <c r="E628" s="6" t="n">
        <v>10</v>
      </c>
      <c r="F628" s="6" t="n">
        <v>4</v>
      </c>
      <c r="G628" s="6" t="n">
        <v>4</v>
      </c>
      <c r="H628" s="6" t="n">
        <v>4</v>
      </c>
      <c r="I628" s="6" t="n">
        <v>4</v>
      </c>
      <c r="J628" s="6" t="n">
        <v>4</v>
      </c>
      <c r="K628" s="6" t="n">
        <v>0</v>
      </c>
      <c r="L628" s="6" t="n">
        <v>0</v>
      </c>
      <c r="M628" s="6" t="n">
        <v>0</v>
      </c>
      <c r="N628" s="6" t="n">
        <v>0</v>
      </c>
      <c r="O628" s="6" t="n">
        <v>0</v>
      </c>
      <c r="P628" s="6" t="n">
        <v>0</v>
      </c>
      <c r="Q628" s="6" t="n">
        <v>0</v>
      </c>
      <c r="R628" s="6" t="n">
        <v>0</v>
      </c>
      <c r="S628" s="6" t="n">
        <v>0</v>
      </c>
      <c r="T628" s="6" t="n">
        <v>0</v>
      </c>
      <c r="U628" s="6" t="s">
        <v>337</v>
      </c>
    </row>
    <row r="629" customFormat="false" ht="22.35" hidden="false" customHeight="false" outlineLevel="0" collapsed="false">
      <c r="A629" s="6" t="n">
        <v>1553</v>
      </c>
      <c r="B629" s="6" t="s">
        <v>343</v>
      </c>
      <c r="C629" s="7" t="s">
        <v>6287</v>
      </c>
      <c r="D629" s="6" t="s">
        <v>6079</v>
      </c>
      <c r="E629" s="6" t="n">
        <v>7</v>
      </c>
      <c r="F629" s="6" t="n">
        <v>4</v>
      </c>
      <c r="G629" s="6" t="n">
        <v>4</v>
      </c>
      <c r="H629" s="6" t="n">
        <v>4</v>
      </c>
      <c r="I629" s="6" t="n">
        <v>4</v>
      </c>
      <c r="J629" s="6" t="n">
        <v>4</v>
      </c>
      <c r="K629" s="6" t="n">
        <v>0</v>
      </c>
      <c r="L629" s="6" t="n">
        <v>0</v>
      </c>
      <c r="M629" s="6" t="n">
        <v>0</v>
      </c>
      <c r="N629" s="6" t="n">
        <v>0</v>
      </c>
      <c r="O629" s="6" t="n">
        <v>0</v>
      </c>
      <c r="P629" s="6" t="n">
        <v>0</v>
      </c>
      <c r="Q629" s="6" t="n">
        <v>0</v>
      </c>
      <c r="R629" s="6" t="n">
        <v>0</v>
      </c>
      <c r="S629" s="6" t="n">
        <v>0</v>
      </c>
      <c r="T629" s="6" t="n">
        <v>0</v>
      </c>
      <c r="U629" s="6" t="s">
        <v>337</v>
      </c>
    </row>
    <row r="630" customFormat="false" ht="22.35" hidden="false" customHeight="false" outlineLevel="0" collapsed="false">
      <c r="A630" s="6" t="n">
        <v>1556</v>
      </c>
      <c r="B630" s="6" t="s">
        <v>343</v>
      </c>
      <c r="C630" s="7" t="s">
        <v>6288</v>
      </c>
      <c r="D630" s="6" t="s">
        <v>6085</v>
      </c>
      <c r="E630" s="6" t="n">
        <v>3</v>
      </c>
      <c r="F630" s="6" t="n">
        <v>6</v>
      </c>
      <c r="G630" s="6" t="n">
        <v>8</v>
      </c>
      <c r="H630" s="6" t="n">
        <v>2</v>
      </c>
      <c r="I630" s="6" t="n">
        <v>4</v>
      </c>
      <c r="J630" s="6" t="n">
        <v>10</v>
      </c>
      <c r="K630" s="6" t="n">
        <v>1</v>
      </c>
      <c r="L630" s="6" t="n">
        <v>0</v>
      </c>
      <c r="M630" s="6" t="n">
        <v>1</v>
      </c>
      <c r="N630" s="6" t="n">
        <v>1</v>
      </c>
      <c r="O630" s="6" t="n">
        <v>1</v>
      </c>
      <c r="P630" s="6" t="n">
        <v>1</v>
      </c>
      <c r="Q630" s="6" t="n">
        <v>0</v>
      </c>
      <c r="R630" s="6" t="n">
        <v>0</v>
      </c>
      <c r="S630" s="6" t="n">
        <v>0</v>
      </c>
      <c r="T630" s="6" t="n">
        <v>0</v>
      </c>
      <c r="U630" s="6" t="s">
        <v>337</v>
      </c>
    </row>
    <row r="631" customFormat="false" ht="22.35" hidden="false" customHeight="false" outlineLevel="0" collapsed="false">
      <c r="A631" s="6" t="n">
        <v>1559</v>
      </c>
      <c r="B631" s="6" t="s">
        <v>343</v>
      </c>
      <c r="C631" s="7" t="s">
        <v>6289</v>
      </c>
      <c r="D631" s="6" t="s">
        <v>6085</v>
      </c>
      <c r="E631" s="6" t="n">
        <v>5</v>
      </c>
      <c r="F631" s="6" t="n">
        <v>6</v>
      </c>
      <c r="G631" s="6" t="n">
        <v>8</v>
      </c>
      <c r="H631" s="6" t="n">
        <v>2</v>
      </c>
      <c r="I631" s="6" t="n">
        <v>4</v>
      </c>
      <c r="J631" s="6" t="n">
        <v>10</v>
      </c>
      <c r="K631" s="6" t="n">
        <v>1</v>
      </c>
      <c r="L631" s="6" t="n">
        <v>0</v>
      </c>
      <c r="M631" s="6" t="n">
        <v>1</v>
      </c>
      <c r="N631" s="6" t="n">
        <v>1</v>
      </c>
      <c r="O631" s="6" t="n">
        <v>1</v>
      </c>
      <c r="P631" s="6" t="n">
        <v>1</v>
      </c>
      <c r="Q631" s="6" t="n">
        <v>0</v>
      </c>
      <c r="R631" s="6" t="n">
        <v>0</v>
      </c>
      <c r="S631" s="6" t="n">
        <v>0</v>
      </c>
      <c r="T631" s="6" t="n">
        <v>0</v>
      </c>
      <c r="U631" s="6" t="s">
        <v>337</v>
      </c>
    </row>
    <row r="632" customFormat="false" ht="22.35" hidden="false" customHeight="false" outlineLevel="0" collapsed="false">
      <c r="A632" s="6" t="n">
        <v>1562</v>
      </c>
      <c r="B632" s="6" t="s">
        <v>343</v>
      </c>
      <c r="C632" s="7" t="s">
        <v>6290</v>
      </c>
      <c r="D632" s="6" t="s">
        <v>6085</v>
      </c>
      <c r="E632" s="6" t="n">
        <v>8</v>
      </c>
      <c r="F632" s="6" t="n">
        <v>6</v>
      </c>
      <c r="G632" s="6" t="n">
        <v>8</v>
      </c>
      <c r="H632" s="6" t="n">
        <v>2</v>
      </c>
      <c r="I632" s="6" t="n">
        <v>4</v>
      </c>
      <c r="J632" s="6" t="n">
        <v>10</v>
      </c>
      <c r="K632" s="6" t="n">
        <v>1</v>
      </c>
      <c r="L632" s="6" t="n">
        <v>0</v>
      </c>
      <c r="M632" s="6" t="n">
        <v>1</v>
      </c>
      <c r="N632" s="6" t="n">
        <v>1</v>
      </c>
      <c r="O632" s="6" t="n">
        <v>1</v>
      </c>
      <c r="P632" s="6" t="n">
        <v>1</v>
      </c>
      <c r="Q632" s="6" t="n">
        <v>0</v>
      </c>
      <c r="R632" s="6" t="n">
        <v>0</v>
      </c>
      <c r="S632" s="6" t="n">
        <v>0</v>
      </c>
      <c r="T632" s="6" t="n">
        <v>0</v>
      </c>
      <c r="U632" s="6" t="s">
        <v>337</v>
      </c>
    </row>
    <row r="633" customFormat="false" ht="22.35" hidden="false" customHeight="false" outlineLevel="0" collapsed="false">
      <c r="A633" s="6" t="n">
        <v>1565</v>
      </c>
      <c r="B633" s="6" t="s">
        <v>343</v>
      </c>
      <c r="C633" s="7" t="s">
        <v>6291</v>
      </c>
      <c r="D633" s="6" t="s">
        <v>6085</v>
      </c>
      <c r="E633" s="6" t="n">
        <v>1</v>
      </c>
      <c r="F633" s="6" t="n">
        <v>6</v>
      </c>
      <c r="G633" s="6" t="n">
        <v>8</v>
      </c>
      <c r="H633" s="6" t="n">
        <v>2</v>
      </c>
      <c r="I633" s="6" t="n">
        <v>4</v>
      </c>
      <c r="J633" s="6" t="n">
        <v>10</v>
      </c>
      <c r="K633" s="6" t="n">
        <v>1</v>
      </c>
      <c r="L633" s="6" t="n">
        <v>0</v>
      </c>
      <c r="M633" s="6" t="n">
        <v>1</v>
      </c>
      <c r="N633" s="6" t="n">
        <v>1</v>
      </c>
      <c r="O633" s="6" t="n">
        <v>1</v>
      </c>
      <c r="P633" s="6" t="n">
        <v>1</v>
      </c>
      <c r="Q633" s="6" t="n">
        <v>0</v>
      </c>
      <c r="R633" s="6" t="n">
        <v>0</v>
      </c>
      <c r="S633" s="6" t="n">
        <v>0</v>
      </c>
      <c r="T633" s="6" t="n">
        <v>0</v>
      </c>
      <c r="U633" s="6" t="s">
        <v>337</v>
      </c>
    </row>
    <row r="634" customFormat="false" ht="22.35" hidden="false" customHeight="false" outlineLevel="0" collapsed="false">
      <c r="A634" s="6" t="n">
        <v>1568</v>
      </c>
      <c r="B634" s="6" t="s">
        <v>343</v>
      </c>
      <c r="C634" s="7" t="s">
        <v>6292</v>
      </c>
      <c r="D634" s="6" t="s">
        <v>6085</v>
      </c>
      <c r="E634" s="6" t="n">
        <v>2</v>
      </c>
      <c r="F634" s="6" t="n">
        <v>6</v>
      </c>
      <c r="G634" s="6" t="n">
        <v>8</v>
      </c>
      <c r="H634" s="6" t="n">
        <v>2</v>
      </c>
      <c r="I634" s="6" t="n">
        <v>4</v>
      </c>
      <c r="J634" s="6" t="n">
        <v>10</v>
      </c>
      <c r="K634" s="6" t="n">
        <v>1</v>
      </c>
      <c r="L634" s="6" t="n">
        <v>0</v>
      </c>
      <c r="M634" s="6" t="n">
        <v>1</v>
      </c>
      <c r="N634" s="6" t="n">
        <v>1</v>
      </c>
      <c r="O634" s="6" t="n">
        <v>1</v>
      </c>
      <c r="P634" s="6" t="n">
        <v>1</v>
      </c>
      <c r="Q634" s="6" t="n">
        <v>0</v>
      </c>
      <c r="R634" s="6" t="n">
        <v>0</v>
      </c>
      <c r="S634" s="6" t="n">
        <v>0</v>
      </c>
      <c r="T634" s="6" t="n">
        <v>0</v>
      </c>
      <c r="U634" s="6" t="s">
        <v>337</v>
      </c>
    </row>
    <row r="635" customFormat="false" ht="22.35" hidden="false" customHeight="false" outlineLevel="0" collapsed="false">
      <c r="A635" s="6" t="n">
        <v>1571</v>
      </c>
      <c r="B635" s="6" t="s">
        <v>343</v>
      </c>
      <c r="C635" s="7" t="s">
        <v>6293</v>
      </c>
      <c r="D635" s="6" t="s">
        <v>6091</v>
      </c>
      <c r="E635" s="6" t="n">
        <v>5</v>
      </c>
      <c r="F635" s="6" t="n">
        <v>4</v>
      </c>
      <c r="G635" s="6" t="n">
        <v>5</v>
      </c>
      <c r="H635" s="6" t="n">
        <v>8</v>
      </c>
      <c r="I635" s="6" t="n">
        <v>4</v>
      </c>
      <c r="J635" s="6" t="n">
        <v>10</v>
      </c>
      <c r="K635" s="6" t="n">
        <v>0</v>
      </c>
      <c r="L635" s="6" t="n">
        <v>0</v>
      </c>
      <c r="M635" s="6" t="n">
        <v>1</v>
      </c>
      <c r="N635" s="6" t="n">
        <v>1</v>
      </c>
      <c r="O635" s="6" t="n">
        <v>0</v>
      </c>
      <c r="P635" s="6" t="n">
        <v>0</v>
      </c>
      <c r="Q635" s="6" t="n">
        <v>1</v>
      </c>
      <c r="R635" s="6" t="n">
        <v>0</v>
      </c>
      <c r="S635" s="6" t="n">
        <v>0</v>
      </c>
      <c r="T635" s="6" t="n">
        <v>0</v>
      </c>
      <c r="U635" s="6" t="s">
        <v>337</v>
      </c>
    </row>
    <row r="636" customFormat="false" ht="22.35" hidden="false" customHeight="false" outlineLevel="0" collapsed="false">
      <c r="A636" s="6" t="n">
        <v>1574</v>
      </c>
      <c r="B636" s="6" t="s">
        <v>343</v>
      </c>
      <c r="C636" s="7" t="s">
        <v>6294</v>
      </c>
      <c r="D636" s="6" t="s">
        <v>6091</v>
      </c>
      <c r="E636" s="6" t="n">
        <v>4</v>
      </c>
      <c r="F636" s="6" t="n">
        <v>4</v>
      </c>
      <c r="G636" s="6" t="n">
        <v>5</v>
      </c>
      <c r="H636" s="6" t="n">
        <v>8</v>
      </c>
      <c r="I636" s="6" t="n">
        <v>4</v>
      </c>
      <c r="J636" s="6" t="n">
        <v>10</v>
      </c>
      <c r="K636" s="6" t="n">
        <v>0</v>
      </c>
      <c r="L636" s="6" t="n">
        <v>0</v>
      </c>
      <c r="M636" s="6" t="n">
        <v>1</v>
      </c>
      <c r="N636" s="6" t="n">
        <v>1</v>
      </c>
      <c r="O636" s="6" t="n">
        <v>0</v>
      </c>
      <c r="P636" s="6" t="n">
        <v>0</v>
      </c>
      <c r="Q636" s="6" t="n">
        <v>1</v>
      </c>
      <c r="R636" s="6" t="n">
        <v>0</v>
      </c>
      <c r="S636" s="6" t="n">
        <v>0</v>
      </c>
      <c r="T636" s="6" t="n">
        <v>0</v>
      </c>
      <c r="U636" s="6" t="s">
        <v>337</v>
      </c>
    </row>
    <row r="637" customFormat="false" ht="22.35" hidden="false" customHeight="false" outlineLevel="0" collapsed="false">
      <c r="A637" s="6" t="n">
        <v>1577</v>
      </c>
      <c r="B637" s="6" t="s">
        <v>343</v>
      </c>
      <c r="C637" s="7" t="s">
        <v>6295</v>
      </c>
      <c r="D637" s="6" t="s">
        <v>6091</v>
      </c>
      <c r="E637" s="6" t="n">
        <v>8</v>
      </c>
      <c r="F637" s="6" t="n">
        <v>4</v>
      </c>
      <c r="G637" s="6" t="n">
        <v>5</v>
      </c>
      <c r="H637" s="6" t="n">
        <v>8</v>
      </c>
      <c r="I637" s="6" t="n">
        <v>4</v>
      </c>
      <c r="J637" s="6" t="n">
        <v>10</v>
      </c>
      <c r="K637" s="6" t="n">
        <v>0</v>
      </c>
      <c r="L637" s="6" t="n">
        <v>0</v>
      </c>
      <c r="M637" s="6" t="n">
        <v>1</v>
      </c>
      <c r="N637" s="6" t="n">
        <v>1</v>
      </c>
      <c r="O637" s="6" t="n">
        <v>0</v>
      </c>
      <c r="P637" s="6" t="n">
        <v>0</v>
      </c>
      <c r="Q637" s="6" t="n">
        <v>1</v>
      </c>
      <c r="R637" s="6" t="n">
        <v>0</v>
      </c>
      <c r="S637" s="6" t="n">
        <v>0</v>
      </c>
      <c r="T637" s="6" t="n">
        <v>0</v>
      </c>
      <c r="U637" s="6" t="s">
        <v>337</v>
      </c>
    </row>
    <row r="638" customFormat="false" ht="22.35" hidden="false" customHeight="false" outlineLevel="0" collapsed="false">
      <c r="A638" s="6" t="n">
        <v>1580</v>
      </c>
      <c r="B638" s="6" t="s">
        <v>343</v>
      </c>
      <c r="C638" s="7" t="s">
        <v>6296</v>
      </c>
      <c r="D638" s="6" t="s">
        <v>6091</v>
      </c>
      <c r="E638" s="6" t="n">
        <v>4</v>
      </c>
      <c r="F638" s="6" t="n">
        <v>4</v>
      </c>
      <c r="G638" s="6" t="n">
        <v>5</v>
      </c>
      <c r="H638" s="6" t="n">
        <v>8</v>
      </c>
      <c r="I638" s="6" t="n">
        <v>4</v>
      </c>
      <c r="J638" s="6" t="n">
        <v>10</v>
      </c>
      <c r="K638" s="6" t="n">
        <v>0</v>
      </c>
      <c r="L638" s="6" t="n">
        <v>0</v>
      </c>
      <c r="M638" s="6" t="n">
        <v>1</v>
      </c>
      <c r="N638" s="6" t="n">
        <v>1</v>
      </c>
      <c r="O638" s="6" t="n">
        <v>0</v>
      </c>
      <c r="P638" s="6" t="n">
        <v>0</v>
      </c>
      <c r="Q638" s="6" t="n">
        <v>1</v>
      </c>
      <c r="R638" s="6" t="n">
        <v>0</v>
      </c>
      <c r="S638" s="6" t="n">
        <v>0</v>
      </c>
      <c r="T638" s="6" t="n">
        <v>0</v>
      </c>
      <c r="U638" s="6" t="s">
        <v>337</v>
      </c>
    </row>
    <row r="639" customFormat="false" ht="22.35" hidden="false" customHeight="false" outlineLevel="0" collapsed="false">
      <c r="A639" s="6" t="n">
        <v>1583</v>
      </c>
      <c r="B639" s="6" t="s">
        <v>343</v>
      </c>
      <c r="C639" s="7" t="s">
        <v>6297</v>
      </c>
      <c r="D639" s="6" t="s">
        <v>6091</v>
      </c>
      <c r="E639" s="6" t="n">
        <v>3</v>
      </c>
      <c r="F639" s="6" t="n">
        <v>4</v>
      </c>
      <c r="G639" s="6" t="n">
        <v>5</v>
      </c>
      <c r="H639" s="6" t="n">
        <v>8</v>
      </c>
      <c r="I639" s="6" t="n">
        <v>4</v>
      </c>
      <c r="J639" s="6" t="n">
        <v>10</v>
      </c>
      <c r="K639" s="6" t="n">
        <v>0</v>
      </c>
      <c r="L639" s="6" t="n">
        <v>0</v>
      </c>
      <c r="M639" s="6" t="n">
        <v>1</v>
      </c>
      <c r="N639" s="6" t="n">
        <v>1</v>
      </c>
      <c r="O639" s="6" t="n">
        <v>0</v>
      </c>
      <c r="P639" s="6" t="n">
        <v>0</v>
      </c>
      <c r="Q639" s="6" t="n">
        <v>1</v>
      </c>
      <c r="R639" s="6" t="n">
        <v>0</v>
      </c>
      <c r="S639" s="6" t="n">
        <v>0</v>
      </c>
      <c r="T639" s="6" t="n">
        <v>0</v>
      </c>
      <c r="U639" s="6" t="s">
        <v>337</v>
      </c>
    </row>
    <row r="640" customFormat="false" ht="22.35" hidden="false" customHeight="false" outlineLevel="0" collapsed="false">
      <c r="A640" s="6" t="n">
        <v>1586</v>
      </c>
      <c r="B640" s="6" t="s">
        <v>343</v>
      </c>
      <c r="C640" s="7" t="s">
        <v>6298</v>
      </c>
      <c r="D640" s="6" t="s">
        <v>6097</v>
      </c>
      <c r="E640" s="6" t="n">
        <v>2</v>
      </c>
      <c r="F640" s="6" t="n">
        <v>2</v>
      </c>
      <c r="G640" s="6" t="n">
        <v>2</v>
      </c>
      <c r="H640" s="6" t="n">
        <v>7</v>
      </c>
      <c r="I640" s="6" t="n">
        <v>5</v>
      </c>
      <c r="J640" s="6" t="n">
        <v>1</v>
      </c>
      <c r="K640" s="6" t="n">
        <v>0</v>
      </c>
      <c r="L640" s="6" t="n">
        <v>0</v>
      </c>
      <c r="M640" s="6" t="n">
        <v>1</v>
      </c>
      <c r="N640" s="6" t="n">
        <v>0</v>
      </c>
      <c r="O640" s="6" t="n">
        <v>0</v>
      </c>
      <c r="P640" s="6" t="n">
        <v>1</v>
      </c>
      <c r="Q640" s="6" t="n">
        <v>0</v>
      </c>
      <c r="R640" s="6" t="n">
        <v>0</v>
      </c>
      <c r="S640" s="6" t="n">
        <v>1</v>
      </c>
      <c r="T640" s="6" t="n">
        <v>0</v>
      </c>
      <c r="U640" s="6" t="s">
        <v>337</v>
      </c>
    </row>
    <row r="641" customFormat="false" ht="22.35" hidden="false" customHeight="false" outlineLevel="0" collapsed="false">
      <c r="A641" s="6" t="n">
        <v>1589</v>
      </c>
      <c r="B641" s="6" t="s">
        <v>343</v>
      </c>
      <c r="C641" s="7" t="s">
        <v>6299</v>
      </c>
      <c r="D641" s="6" t="s">
        <v>6097</v>
      </c>
      <c r="E641" s="6" t="n">
        <v>8</v>
      </c>
      <c r="F641" s="6" t="n">
        <v>2</v>
      </c>
      <c r="G641" s="6" t="n">
        <v>2</v>
      </c>
      <c r="H641" s="6" t="n">
        <v>7</v>
      </c>
      <c r="I641" s="6" t="n">
        <v>5</v>
      </c>
      <c r="J641" s="6" t="n">
        <v>1</v>
      </c>
      <c r="K641" s="6" t="n">
        <v>0</v>
      </c>
      <c r="L641" s="6" t="n">
        <v>0</v>
      </c>
      <c r="M641" s="6" t="n">
        <v>1</v>
      </c>
      <c r="N641" s="6" t="n">
        <v>0</v>
      </c>
      <c r="O641" s="6" t="n">
        <v>0</v>
      </c>
      <c r="P641" s="6" t="n">
        <v>1</v>
      </c>
      <c r="Q641" s="6" t="n">
        <v>0</v>
      </c>
      <c r="R641" s="6" t="n">
        <v>0</v>
      </c>
      <c r="S641" s="6" t="n">
        <v>1</v>
      </c>
      <c r="T641" s="6" t="n">
        <v>0</v>
      </c>
      <c r="U641" s="6" t="s">
        <v>337</v>
      </c>
    </row>
    <row r="642" customFormat="false" ht="22.35" hidden="false" customHeight="false" outlineLevel="0" collapsed="false">
      <c r="A642" s="6" t="n">
        <v>1592</v>
      </c>
      <c r="B642" s="6" t="s">
        <v>343</v>
      </c>
      <c r="C642" s="7" t="s">
        <v>6300</v>
      </c>
      <c r="D642" s="6" t="s">
        <v>6097</v>
      </c>
      <c r="E642" s="6" t="n">
        <v>3</v>
      </c>
      <c r="F642" s="6" t="n">
        <v>2</v>
      </c>
      <c r="G642" s="6" t="n">
        <v>2</v>
      </c>
      <c r="H642" s="6" t="n">
        <v>7</v>
      </c>
      <c r="I642" s="6" t="n">
        <v>5</v>
      </c>
      <c r="J642" s="6" t="n">
        <v>1</v>
      </c>
      <c r="K642" s="6" t="n">
        <v>0</v>
      </c>
      <c r="L642" s="6" t="n">
        <v>0</v>
      </c>
      <c r="M642" s="6" t="n">
        <v>1</v>
      </c>
      <c r="N642" s="6" t="n">
        <v>0</v>
      </c>
      <c r="O642" s="6" t="n">
        <v>0</v>
      </c>
      <c r="P642" s="6" t="n">
        <v>1</v>
      </c>
      <c r="Q642" s="6" t="n">
        <v>0</v>
      </c>
      <c r="R642" s="6" t="n">
        <v>0</v>
      </c>
      <c r="S642" s="6" t="n">
        <v>1</v>
      </c>
      <c r="T642" s="6" t="n">
        <v>0</v>
      </c>
      <c r="U642" s="6" t="s">
        <v>337</v>
      </c>
    </row>
    <row r="643" customFormat="false" ht="22.35" hidden="false" customHeight="false" outlineLevel="0" collapsed="false">
      <c r="A643" s="6" t="n">
        <v>1595</v>
      </c>
      <c r="B643" s="6" t="s">
        <v>343</v>
      </c>
      <c r="C643" s="7" t="s">
        <v>6301</v>
      </c>
      <c r="D643" s="6" t="s">
        <v>6097</v>
      </c>
      <c r="E643" s="6" t="n">
        <v>5</v>
      </c>
      <c r="F643" s="6" t="n">
        <v>2</v>
      </c>
      <c r="G643" s="6" t="n">
        <v>2</v>
      </c>
      <c r="H643" s="6" t="n">
        <v>7</v>
      </c>
      <c r="I643" s="6" t="n">
        <v>5</v>
      </c>
      <c r="J643" s="6" t="n">
        <v>1</v>
      </c>
      <c r="K643" s="6" t="n">
        <v>0</v>
      </c>
      <c r="L643" s="6" t="n">
        <v>0</v>
      </c>
      <c r="M643" s="6" t="n">
        <v>1</v>
      </c>
      <c r="N643" s="6" t="n">
        <v>0</v>
      </c>
      <c r="O643" s="6" t="n">
        <v>0</v>
      </c>
      <c r="P643" s="6" t="n">
        <v>1</v>
      </c>
      <c r="Q643" s="6" t="n">
        <v>0</v>
      </c>
      <c r="R643" s="6" t="n">
        <v>0</v>
      </c>
      <c r="S643" s="6" t="n">
        <v>1</v>
      </c>
      <c r="T643" s="6" t="n">
        <v>0</v>
      </c>
      <c r="U643" s="6" t="s">
        <v>337</v>
      </c>
    </row>
    <row r="644" customFormat="false" ht="22.35" hidden="false" customHeight="false" outlineLevel="0" collapsed="false">
      <c r="A644" s="6" t="n">
        <v>1598</v>
      </c>
      <c r="B644" s="6" t="s">
        <v>343</v>
      </c>
      <c r="C644" s="7" t="s">
        <v>6302</v>
      </c>
      <c r="D644" s="6" t="s">
        <v>6097</v>
      </c>
      <c r="E644" s="6" t="n">
        <v>10</v>
      </c>
      <c r="F644" s="6" t="n">
        <v>2</v>
      </c>
      <c r="G644" s="6" t="n">
        <v>2</v>
      </c>
      <c r="H644" s="6" t="n">
        <v>7</v>
      </c>
      <c r="I644" s="6" t="n">
        <v>5</v>
      </c>
      <c r="J644" s="6" t="n">
        <v>1</v>
      </c>
      <c r="K644" s="6" t="n">
        <v>0</v>
      </c>
      <c r="L644" s="6" t="n">
        <v>0</v>
      </c>
      <c r="M644" s="6" t="n">
        <v>1</v>
      </c>
      <c r="N644" s="6" t="n">
        <v>0</v>
      </c>
      <c r="O644" s="6" t="n">
        <v>0</v>
      </c>
      <c r="P644" s="6" t="n">
        <v>1</v>
      </c>
      <c r="Q644" s="6" t="n">
        <v>0</v>
      </c>
      <c r="R644" s="6" t="n">
        <v>0</v>
      </c>
      <c r="S644" s="6" t="n">
        <v>1</v>
      </c>
      <c r="T644" s="6" t="n">
        <v>0</v>
      </c>
      <c r="U644" s="6" t="s">
        <v>337</v>
      </c>
    </row>
    <row r="645" customFormat="false" ht="22.35" hidden="false" customHeight="false" outlineLevel="0" collapsed="false">
      <c r="A645" s="6" t="n">
        <v>1601</v>
      </c>
      <c r="B645" s="6" t="s">
        <v>343</v>
      </c>
      <c r="C645" s="7" t="s">
        <v>6303</v>
      </c>
      <c r="D645" s="6" t="s">
        <v>6103</v>
      </c>
      <c r="E645" s="6" t="n">
        <v>9</v>
      </c>
      <c r="F645" s="6" t="n">
        <v>6</v>
      </c>
      <c r="G645" s="6" t="n">
        <v>1</v>
      </c>
      <c r="H645" s="6" t="n">
        <v>4</v>
      </c>
      <c r="I645" s="6" t="n">
        <v>9</v>
      </c>
      <c r="J645" s="6" t="n">
        <v>7</v>
      </c>
      <c r="K645" s="6" t="n">
        <v>1</v>
      </c>
      <c r="L645" s="6" t="n">
        <v>0</v>
      </c>
      <c r="M645" s="6" t="n">
        <v>0</v>
      </c>
      <c r="N645" s="6" t="n">
        <v>0</v>
      </c>
      <c r="O645" s="6" t="n">
        <v>0</v>
      </c>
      <c r="P645" s="6" t="n">
        <v>0</v>
      </c>
      <c r="Q645" s="6" t="n">
        <v>0</v>
      </c>
      <c r="R645" s="6" t="n">
        <v>1</v>
      </c>
      <c r="S645" s="6" t="n">
        <v>0</v>
      </c>
      <c r="T645" s="6" t="n">
        <v>0</v>
      </c>
      <c r="U645" s="6" t="s">
        <v>337</v>
      </c>
    </row>
    <row r="646" customFormat="false" ht="22.35" hidden="false" customHeight="false" outlineLevel="0" collapsed="false">
      <c r="A646" s="6" t="n">
        <v>1604</v>
      </c>
      <c r="B646" s="6" t="s">
        <v>343</v>
      </c>
      <c r="C646" s="7" t="s">
        <v>6304</v>
      </c>
      <c r="D646" s="6" t="s">
        <v>6103</v>
      </c>
      <c r="E646" s="6" t="n">
        <v>10</v>
      </c>
      <c r="F646" s="6" t="n">
        <v>6</v>
      </c>
      <c r="G646" s="6" t="n">
        <v>1</v>
      </c>
      <c r="H646" s="6" t="n">
        <v>4</v>
      </c>
      <c r="I646" s="6" t="n">
        <v>9</v>
      </c>
      <c r="J646" s="6" t="n">
        <v>7</v>
      </c>
      <c r="K646" s="6" t="n">
        <v>1</v>
      </c>
      <c r="L646" s="6" t="n">
        <v>0</v>
      </c>
      <c r="M646" s="6" t="n">
        <v>0</v>
      </c>
      <c r="N646" s="6" t="n">
        <v>0</v>
      </c>
      <c r="O646" s="6" t="n">
        <v>0</v>
      </c>
      <c r="P646" s="6" t="n">
        <v>0</v>
      </c>
      <c r="Q646" s="6" t="n">
        <v>0</v>
      </c>
      <c r="R646" s="6" t="n">
        <v>1</v>
      </c>
      <c r="S646" s="6" t="n">
        <v>0</v>
      </c>
      <c r="T646" s="6" t="n">
        <v>0</v>
      </c>
      <c r="U646" s="6" t="s">
        <v>337</v>
      </c>
    </row>
    <row r="647" customFormat="false" ht="22.35" hidden="false" customHeight="false" outlineLevel="0" collapsed="false">
      <c r="A647" s="6" t="n">
        <v>1607</v>
      </c>
      <c r="B647" s="6" t="s">
        <v>343</v>
      </c>
      <c r="C647" s="7" t="s">
        <v>6305</v>
      </c>
      <c r="D647" s="6" t="s">
        <v>6103</v>
      </c>
      <c r="E647" s="6" t="n">
        <v>9</v>
      </c>
      <c r="F647" s="6" t="n">
        <v>6</v>
      </c>
      <c r="G647" s="6" t="n">
        <v>1</v>
      </c>
      <c r="H647" s="6" t="n">
        <v>4</v>
      </c>
      <c r="I647" s="6" t="n">
        <v>9</v>
      </c>
      <c r="J647" s="6" t="n">
        <v>7</v>
      </c>
      <c r="K647" s="6" t="n">
        <v>1</v>
      </c>
      <c r="L647" s="6" t="n">
        <v>0</v>
      </c>
      <c r="M647" s="6" t="n">
        <v>0</v>
      </c>
      <c r="N647" s="6" t="n">
        <v>0</v>
      </c>
      <c r="O647" s="6" t="n">
        <v>0</v>
      </c>
      <c r="P647" s="6" t="n">
        <v>0</v>
      </c>
      <c r="Q647" s="6" t="n">
        <v>0</v>
      </c>
      <c r="R647" s="6" t="n">
        <v>1</v>
      </c>
      <c r="S647" s="6" t="n">
        <v>0</v>
      </c>
      <c r="T647" s="6" t="n">
        <v>0</v>
      </c>
      <c r="U647" s="6" t="s">
        <v>337</v>
      </c>
    </row>
    <row r="648" customFormat="false" ht="22.35" hidden="false" customHeight="false" outlineLevel="0" collapsed="false">
      <c r="A648" s="6" t="n">
        <v>1610</v>
      </c>
      <c r="B648" s="6" t="s">
        <v>343</v>
      </c>
      <c r="C648" s="7" t="s">
        <v>6306</v>
      </c>
      <c r="D648" s="6" t="s">
        <v>6103</v>
      </c>
      <c r="E648" s="6" t="n">
        <v>9</v>
      </c>
      <c r="F648" s="6" t="n">
        <v>6</v>
      </c>
      <c r="G648" s="6" t="n">
        <v>1</v>
      </c>
      <c r="H648" s="6" t="n">
        <v>4</v>
      </c>
      <c r="I648" s="6" t="n">
        <v>9</v>
      </c>
      <c r="J648" s="6" t="n">
        <v>7</v>
      </c>
      <c r="K648" s="6" t="n">
        <v>1</v>
      </c>
      <c r="L648" s="6" t="n">
        <v>0</v>
      </c>
      <c r="M648" s="6" t="n">
        <v>0</v>
      </c>
      <c r="N648" s="6" t="n">
        <v>0</v>
      </c>
      <c r="O648" s="6" t="n">
        <v>0</v>
      </c>
      <c r="P648" s="6" t="n">
        <v>0</v>
      </c>
      <c r="Q648" s="6" t="n">
        <v>0</v>
      </c>
      <c r="R648" s="6" t="n">
        <v>1</v>
      </c>
      <c r="S648" s="6" t="n">
        <v>0</v>
      </c>
      <c r="T648" s="6" t="n">
        <v>0</v>
      </c>
      <c r="U648" s="6" t="s">
        <v>337</v>
      </c>
    </row>
    <row r="649" customFormat="false" ht="22.35" hidden="false" customHeight="false" outlineLevel="0" collapsed="false">
      <c r="A649" s="6" t="n">
        <v>1613</v>
      </c>
      <c r="B649" s="6" t="s">
        <v>343</v>
      </c>
      <c r="C649" s="7" t="s">
        <v>6307</v>
      </c>
      <c r="D649" s="6" t="s">
        <v>6103</v>
      </c>
      <c r="E649" s="6" t="n">
        <v>8</v>
      </c>
      <c r="F649" s="6" t="n">
        <v>6</v>
      </c>
      <c r="G649" s="6" t="n">
        <v>1</v>
      </c>
      <c r="H649" s="6" t="n">
        <v>4</v>
      </c>
      <c r="I649" s="6" t="n">
        <v>9</v>
      </c>
      <c r="J649" s="6" t="n">
        <v>7</v>
      </c>
      <c r="K649" s="6" t="n">
        <v>1</v>
      </c>
      <c r="L649" s="6" t="n">
        <v>0</v>
      </c>
      <c r="M649" s="6" t="n">
        <v>0</v>
      </c>
      <c r="N649" s="6" t="n">
        <v>0</v>
      </c>
      <c r="O649" s="6" t="n">
        <v>0</v>
      </c>
      <c r="P649" s="6" t="n">
        <v>0</v>
      </c>
      <c r="Q649" s="6" t="n">
        <v>0</v>
      </c>
      <c r="R649" s="6" t="n">
        <v>1</v>
      </c>
      <c r="S649" s="6" t="n">
        <v>0</v>
      </c>
      <c r="T649" s="6" t="n">
        <v>0</v>
      </c>
      <c r="U649" s="6" t="s">
        <v>337</v>
      </c>
    </row>
    <row r="650" customFormat="false" ht="22.35" hidden="false" customHeight="false" outlineLevel="0" collapsed="false">
      <c r="A650" s="6" t="n">
        <v>1616</v>
      </c>
      <c r="B650" s="6" t="s">
        <v>346</v>
      </c>
      <c r="C650" s="7" t="s">
        <v>442</v>
      </c>
      <c r="D650" s="6" t="s">
        <v>5871</v>
      </c>
      <c r="E650" s="6" t="n">
        <v>10</v>
      </c>
      <c r="F650" s="6" t="n">
        <v>6</v>
      </c>
      <c r="G650" s="6" t="n">
        <v>8</v>
      </c>
      <c r="H650" s="6" t="n">
        <v>1</v>
      </c>
      <c r="I650" s="6" t="n">
        <v>3</v>
      </c>
      <c r="J650" s="6" t="n">
        <v>8</v>
      </c>
      <c r="K650" s="6" t="n">
        <v>1</v>
      </c>
      <c r="L650" s="6" t="n">
        <v>0</v>
      </c>
      <c r="M650" s="6" t="n">
        <v>0</v>
      </c>
      <c r="N650" s="6" t="n">
        <v>1</v>
      </c>
      <c r="O650" s="6" t="n">
        <v>0</v>
      </c>
      <c r="P650" s="6" t="n">
        <v>0</v>
      </c>
      <c r="Q650" s="6" t="n">
        <v>1</v>
      </c>
      <c r="R650" s="6" t="n">
        <v>0</v>
      </c>
      <c r="S650" s="6" t="n">
        <v>0</v>
      </c>
      <c r="T650" s="6" t="n">
        <v>0</v>
      </c>
      <c r="U650" s="6" t="s">
        <v>335</v>
      </c>
    </row>
    <row r="651" customFormat="false" ht="22.35" hidden="false" customHeight="false" outlineLevel="0" collapsed="false">
      <c r="A651" s="6" t="n">
        <v>1619</v>
      </c>
      <c r="B651" s="6" t="s">
        <v>346</v>
      </c>
      <c r="C651" s="7" t="s">
        <v>444</v>
      </c>
      <c r="D651" s="6" t="s">
        <v>5871</v>
      </c>
      <c r="E651" s="6" t="n">
        <v>7</v>
      </c>
      <c r="F651" s="6" t="n">
        <v>6</v>
      </c>
      <c r="G651" s="6" t="n">
        <v>8</v>
      </c>
      <c r="H651" s="6" t="n">
        <v>1</v>
      </c>
      <c r="I651" s="6" t="n">
        <v>3</v>
      </c>
      <c r="J651" s="6" t="n">
        <v>8</v>
      </c>
      <c r="K651" s="6" t="n">
        <v>1</v>
      </c>
      <c r="L651" s="6" t="n">
        <v>0</v>
      </c>
      <c r="M651" s="6" t="n">
        <v>0</v>
      </c>
      <c r="N651" s="6" t="n">
        <v>1</v>
      </c>
      <c r="O651" s="6" t="n">
        <v>0</v>
      </c>
      <c r="P651" s="6" t="n">
        <v>0</v>
      </c>
      <c r="Q651" s="6" t="n">
        <v>1</v>
      </c>
      <c r="R651" s="6" t="n">
        <v>0</v>
      </c>
      <c r="S651" s="6" t="n">
        <v>0</v>
      </c>
      <c r="T651" s="6" t="n">
        <v>0</v>
      </c>
      <c r="U651" s="6" t="s">
        <v>335</v>
      </c>
    </row>
    <row r="652" customFormat="false" ht="22.35" hidden="false" customHeight="false" outlineLevel="0" collapsed="false">
      <c r="A652" s="6" t="n">
        <v>1622</v>
      </c>
      <c r="B652" s="6" t="s">
        <v>346</v>
      </c>
      <c r="C652" s="7" t="s">
        <v>447</v>
      </c>
      <c r="D652" s="6" t="s">
        <v>5871</v>
      </c>
      <c r="E652" s="6" t="n">
        <v>3</v>
      </c>
      <c r="F652" s="6" t="n">
        <v>6</v>
      </c>
      <c r="G652" s="6" t="n">
        <v>8</v>
      </c>
      <c r="H652" s="6" t="n">
        <v>1</v>
      </c>
      <c r="I652" s="6" t="n">
        <v>3</v>
      </c>
      <c r="J652" s="6" t="n">
        <v>8</v>
      </c>
      <c r="K652" s="6" t="n">
        <v>1</v>
      </c>
      <c r="L652" s="6" t="n">
        <v>0</v>
      </c>
      <c r="M652" s="6" t="n">
        <v>0</v>
      </c>
      <c r="N652" s="6" t="n">
        <v>1</v>
      </c>
      <c r="O652" s="6" t="n">
        <v>0</v>
      </c>
      <c r="P652" s="6" t="n">
        <v>0</v>
      </c>
      <c r="Q652" s="6" t="n">
        <v>1</v>
      </c>
      <c r="R652" s="6" t="n">
        <v>0</v>
      </c>
      <c r="S652" s="6" t="n">
        <v>0</v>
      </c>
      <c r="T652" s="6" t="n">
        <v>0</v>
      </c>
      <c r="U652" s="6" t="s">
        <v>335</v>
      </c>
    </row>
    <row r="653" customFormat="false" ht="22.35" hidden="false" customHeight="false" outlineLevel="0" collapsed="false">
      <c r="A653" s="6" t="n">
        <v>1625</v>
      </c>
      <c r="B653" s="6" t="s">
        <v>346</v>
      </c>
      <c r="C653" s="7" t="s">
        <v>450</v>
      </c>
      <c r="D653" s="6" t="s">
        <v>5874</v>
      </c>
      <c r="E653" s="6" t="n">
        <v>4</v>
      </c>
      <c r="F653" s="6" t="n">
        <v>8</v>
      </c>
      <c r="G653" s="6" t="n">
        <v>10</v>
      </c>
      <c r="H653" s="6" t="n">
        <v>4</v>
      </c>
      <c r="I653" s="6" t="n">
        <v>8</v>
      </c>
      <c r="J653" s="6" t="n">
        <v>7</v>
      </c>
      <c r="K653" s="6" t="n">
        <v>0</v>
      </c>
      <c r="L653" s="6" t="n">
        <v>0</v>
      </c>
      <c r="M653" s="6" t="n">
        <v>1</v>
      </c>
      <c r="N653" s="6" t="n">
        <v>0</v>
      </c>
      <c r="O653" s="6" t="n">
        <v>1</v>
      </c>
      <c r="P653" s="6" t="n">
        <v>1</v>
      </c>
      <c r="Q653" s="6" t="n">
        <v>0</v>
      </c>
      <c r="R653" s="6" t="n">
        <v>0</v>
      </c>
      <c r="S653" s="6" t="n">
        <v>0</v>
      </c>
      <c r="T653" s="6" t="n">
        <v>1</v>
      </c>
      <c r="U653" s="6" t="s">
        <v>335</v>
      </c>
    </row>
    <row r="654" customFormat="false" ht="22.35" hidden="false" customHeight="false" outlineLevel="0" collapsed="false">
      <c r="A654" s="6" t="n">
        <v>1628</v>
      </c>
      <c r="B654" s="6" t="s">
        <v>346</v>
      </c>
      <c r="C654" s="7" t="s">
        <v>453</v>
      </c>
      <c r="D654" s="6" t="s">
        <v>5874</v>
      </c>
      <c r="E654" s="6" t="n">
        <v>7</v>
      </c>
      <c r="F654" s="6" t="n">
        <v>8</v>
      </c>
      <c r="G654" s="6" t="n">
        <v>10</v>
      </c>
      <c r="H654" s="6" t="n">
        <v>4</v>
      </c>
      <c r="I654" s="6" t="n">
        <v>8</v>
      </c>
      <c r="J654" s="6" t="n">
        <v>7</v>
      </c>
      <c r="K654" s="6" t="n">
        <v>0</v>
      </c>
      <c r="L654" s="6" t="n">
        <v>0</v>
      </c>
      <c r="M654" s="6" t="n">
        <v>1</v>
      </c>
      <c r="N654" s="6" t="n">
        <v>0</v>
      </c>
      <c r="O654" s="6" t="n">
        <v>1</v>
      </c>
      <c r="P654" s="6" t="n">
        <v>1</v>
      </c>
      <c r="Q654" s="6" t="n">
        <v>0</v>
      </c>
      <c r="R654" s="6" t="n">
        <v>0</v>
      </c>
      <c r="S654" s="6" t="n">
        <v>0</v>
      </c>
      <c r="T654" s="6" t="n">
        <v>1</v>
      </c>
      <c r="U654" s="6" t="s">
        <v>335</v>
      </c>
    </row>
    <row r="655" customFormat="false" ht="22.35" hidden="false" customHeight="false" outlineLevel="0" collapsed="false">
      <c r="A655" s="6" t="n">
        <v>1631</v>
      </c>
      <c r="B655" s="6" t="s">
        <v>346</v>
      </c>
      <c r="C655" s="7" t="s">
        <v>456</v>
      </c>
      <c r="D655" s="6" t="s">
        <v>5874</v>
      </c>
      <c r="E655" s="6" t="n">
        <v>4</v>
      </c>
      <c r="F655" s="6" t="n">
        <v>8</v>
      </c>
      <c r="G655" s="6" t="n">
        <v>10</v>
      </c>
      <c r="H655" s="6" t="n">
        <v>4</v>
      </c>
      <c r="I655" s="6" t="n">
        <v>8</v>
      </c>
      <c r="J655" s="6" t="n">
        <v>7</v>
      </c>
      <c r="K655" s="6" t="n">
        <v>0</v>
      </c>
      <c r="L655" s="6" t="n">
        <v>0</v>
      </c>
      <c r="M655" s="6" t="n">
        <v>1</v>
      </c>
      <c r="N655" s="6" t="n">
        <v>0</v>
      </c>
      <c r="O655" s="6" t="n">
        <v>1</v>
      </c>
      <c r="P655" s="6" t="n">
        <v>1</v>
      </c>
      <c r="Q655" s="6" t="n">
        <v>0</v>
      </c>
      <c r="R655" s="6" t="n">
        <v>0</v>
      </c>
      <c r="S655" s="6" t="n">
        <v>0</v>
      </c>
      <c r="T655" s="6" t="n">
        <v>1</v>
      </c>
      <c r="U655" s="6" t="s">
        <v>335</v>
      </c>
    </row>
    <row r="656" customFormat="false" ht="22.35" hidden="false" customHeight="false" outlineLevel="0" collapsed="false">
      <c r="A656" s="6" t="n">
        <v>1634</v>
      </c>
      <c r="B656" s="6" t="s">
        <v>346</v>
      </c>
      <c r="C656" s="7" t="s">
        <v>459</v>
      </c>
      <c r="D656" s="6" t="s">
        <v>5877</v>
      </c>
      <c r="E656" s="6" t="n">
        <v>7</v>
      </c>
      <c r="F656" s="6" t="n">
        <v>7</v>
      </c>
      <c r="G656" s="6" t="n">
        <v>9</v>
      </c>
      <c r="H656" s="6" t="n">
        <v>2</v>
      </c>
      <c r="I656" s="6" t="n">
        <v>5</v>
      </c>
      <c r="J656" s="6" t="n">
        <v>7</v>
      </c>
      <c r="K656" s="6" t="n">
        <v>0</v>
      </c>
      <c r="L656" s="6" t="n">
        <v>1</v>
      </c>
      <c r="M656" s="6" t="n">
        <v>0</v>
      </c>
      <c r="N656" s="6" t="n">
        <v>0</v>
      </c>
      <c r="O656" s="6" t="n">
        <v>1</v>
      </c>
      <c r="P656" s="6" t="n">
        <v>1</v>
      </c>
      <c r="Q656" s="6" t="n">
        <v>0</v>
      </c>
      <c r="R656" s="6" t="n">
        <v>0</v>
      </c>
      <c r="S656" s="6" t="n">
        <v>1</v>
      </c>
      <c r="T656" s="6" t="n">
        <v>0</v>
      </c>
      <c r="U656" s="6" t="s">
        <v>335</v>
      </c>
    </row>
    <row r="657" customFormat="false" ht="22.35" hidden="false" customHeight="false" outlineLevel="0" collapsed="false">
      <c r="A657" s="6" t="n">
        <v>1637</v>
      </c>
      <c r="B657" s="6" t="s">
        <v>346</v>
      </c>
      <c r="C657" s="7" t="s">
        <v>462</v>
      </c>
      <c r="D657" s="6" t="s">
        <v>5877</v>
      </c>
      <c r="E657" s="6" t="n">
        <v>9</v>
      </c>
      <c r="F657" s="6" t="n">
        <v>7</v>
      </c>
      <c r="G657" s="6" t="n">
        <v>9</v>
      </c>
      <c r="H657" s="6" t="n">
        <v>2</v>
      </c>
      <c r="I657" s="6" t="n">
        <v>5</v>
      </c>
      <c r="J657" s="6" t="n">
        <v>7</v>
      </c>
      <c r="K657" s="6" t="n">
        <v>0</v>
      </c>
      <c r="L657" s="6" t="n">
        <v>1</v>
      </c>
      <c r="M657" s="6" t="n">
        <v>0</v>
      </c>
      <c r="N657" s="6" t="n">
        <v>0</v>
      </c>
      <c r="O657" s="6" t="n">
        <v>1</v>
      </c>
      <c r="P657" s="6" t="n">
        <v>1</v>
      </c>
      <c r="Q657" s="6" t="n">
        <v>0</v>
      </c>
      <c r="R657" s="6" t="n">
        <v>0</v>
      </c>
      <c r="S657" s="6" t="n">
        <v>1</v>
      </c>
      <c r="T657" s="6" t="n">
        <v>0</v>
      </c>
      <c r="U657" s="6" t="s">
        <v>335</v>
      </c>
    </row>
    <row r="658" customFormat="false" ht="22.35" hidden="false" customHeight="false" outlineLevel="0" collapsed="false">
      <c r="A658" s="6" t="n">
        <v>1640</v>
      </c>
      <c r="B658" s="6" t="s">
        <v>346</v>
      </c>
      <c r="C658" s="7" t="s">
        <v>465</v>
      </c>
      <c r="D658" s="6" t="s">
        <v>5877</v>
      </c>
      <c r="E658" s="6" t="n">
        <v>2</v>
      </c>
      <c r="F658" s="6" t="n">
        <v>7</v>
      </c>
      <c r="G658" s="6" t="n">
        <v>9</v>
      </c>
      <c r="H658" s="6" t="n">
        <v>2</v>
      </c>
      <c r="I658" s="6" t="n">
        <v>5</v>
      </c>
      <c r="J658" s="6" t="n">
        <v>7</v>
      </c>
      <c r="K658" s="6" t="n">
        <v>0</v>
      </c>
      <c r="L658" s="6" t="n">
        <v>1</v>
      </c>
      <c r="M658" s="6" t="n">
        <v>0</v>
      </c>
      <c r="N658" s="6" t="n">
        <v>0</v>
      </c>
      <c r="O658" s="6" t="n">
        <v>1</v>
      </c>
      <c r="P658" s="6" t="n">
        <v>1</v>
      </c>
      <c r="Q658" s="6" t="n">
        <v>0</v>
      </c>
      <c r="R658" s="6" t="n">
        <v>0</v>
      </c>
      <c r="S658" s="6" t="n">
        <v>1</v>
      </c>
      <c r="T658" s="6" t="n">
        <v>0</v>
      </c>
      <c r="U658" s="6" t="s">
        <v>335</v>
      </c>
    </row>
    <row r="659" customFormat="false" ht="22.35" hidden="false" customHeight="false" outlineLevel="0" collapsed="false">
      <c r="A659" s="6" t="n">
        <v>1643</v>
      </c>
      <c r="B659" s="6" t="s">
        <v>346</v>
      </c>
      <c r="C659" s="7" t="s">
        <v>468</v>
      </c>
      <c r="D659" s="6" t="s">
        <v>5878</v>
      </c>
      <c r="E659" s="6" t="n">
        <v>4</v>
      </c>
      <c r="F659" s="6" t="n">
        <v>3</v>
      </c>
      <c r="G659" s="6" t="n">
        <v>7</v>
      </c>
      <c r="H659" s="6" t="n">
        <v>7</v>
      </c>
      <c r="I659" s="6" t="n">
        <v>9</v>
      </c>
      <c r="J659" s="6" t="n">
        <v>8</v>
      </c>
      <c r="K659" s="6" t="n">
        <v>0</v>
      </c>
      <c r="L659" s="6" t="n">
        <v>0</v>
      </c>
      <c r="M659" s="6" t="n">
        <v>0</v>
      </c>
      <c r="N659" s="6" t="n">
        <v>0</v>
      </c>
      <c r="O659" s="6" t="n">
        <v>0</v>
      </c>
      <c r="P659" s="6" t="n">
        <v>1</v>
      </c>
      <c r="Q659" s="6" t="n">
        <v>0</v>
      </c>
      <c r="R659" s="6" t="n">
        <v>0</v>
      </c>
      <c r="S659" s="6" t="n">
        <v>1</v>
      </c>
      <c r="T659" s="6" t="n">
        <v>1</v>
      </c>
      <c r="U659" s="6" t="s">
        <v>335</v>
      </c>
    </row>
    <row r="660" customFormat="false" ht="22.35" hidden="false" customHeight="false" outlineLevel="0" collapsed="false">
      <c r="A660" s="6" t="n">
        <v>1646</v>
      </c>
      <c r="B660" s="6" t="s">
        <v>346</v>
      </c>
      <c r="C660" s="7" t="s">
        <v>471</v>
      </c>
      <c r="D660" s="6" t="s">
        <v>5878</v>
      </c>
      <c r="E660" s="6" t="n">
        <v>6</v>
      </c>
      <c r="F660" s="6" t="n">
        <v>3</v>
      </c>
      <c r="G660" s="6" t="n">
        <v>7</v>
      </c>
      <c r="H660" s="6" t="n">
        <v>7</v>
      </c>
      <c r="I660" s="6" t="n">
        <v>9</v>
      </c>
      <c r="J660" s="6" t="n">
        <v>8</v>
      </c>
      <c r="K660" s="6" t="n">
        <v>0</v>
      </c>
      <c r="L660" s="6" t="n">
        <v>0</v>
      </c>
      <c r="M660" s="6" t="n">
        <v>0</v>
      </c>
      <c r="N660" s="6" t="n">
        <v>0</v>
      </c>
      <c r="O660" s="6" t="n">
        <v>0</v>
      </c>
      <c r="P660" s="6" t="n">
        <v>1</v>
      </c>
      <c r="Q660" s="6" t="n">
        <v>0</v>
      </c>
      <c r="R660" s="6" t="n">
        <v>0</v>
      </c>
      <c r="S660" s="6" t="n">
        <v>1</v>
      </c>
      <c r="T660" s="6" t="n">
        <v>1</v>
      </c>
      <c r="U660" s="6" t="s">
        <v>335</v>
      </c>
    </row>
    <row r="661" customFormat="false" ht="22.35" hidden="false" customHeight="false" outlineLevel="0" collapsed="false">
      <c r="A661" s="6" t="n">
        <v>1649</v>
      </c>
      <c r="B661" s="6" t="s">
        <v>346</v>
      </c>
      <c r="C661" s="7" t="s">
        <v>474</v>
      </c>
      <c r="D661" s="6" t="s">
        <v>5878</v>
      </c>
      <c r="E661" s="6" t="n">
        <v>3</v>
      </c>
      <c r="F661" s="6" t="n">
        <v>3</v>
      </c>
      <c r="G661" s="6" t="n">
        <v>7</v>
      </c>
      <c r="H661" s="6" t="n">
        <v>7</v>
      </c>
      <c r="I661" s="6" t="n">
        <v>9</v>
      </c>
      <c r="J661" s="6" t="n">
        <v>8</v>
      </c>
      <c r="K661" s="6" t="n">
        <v>0</v>
      </c>
      <c r="L661" s="6" t="n">
        <v>0</v>
      </c>
      <c r="M661" s="6" t="n">
        <v>0</v>
      </c>
      <c r="N661" s="6" t="n">
        <v>0</v>
      </c>
      <c r="O661" s="6" t="n">
        <v>0</v>
      </c>
      <c r="P661" s="6" t="n">
        <v>1</v>
      </c>
      <c r="Q661" s="6" t="n">
        <v>0</v>
      </c>
      <c r="R661" s="6" t="n">
        <v>0</v>
      </c>
      <c r="S661" s="6" t="n">
        <v>1</v>
      </c>
      <c r="T661" s="6" t="n">
        <v>1</v>
      </c>
      <c r="U661" s="6" t="s">
        <v>335</v>
      </c>
    </row>
    <row r="662" customFormat="false" ht="22.35" hidden="false" customHeight="false" outlineLevel="0" collapsed="false">
      <c r="A662" s="6" t="n">
        <v>1652</v>
      </c>
      <c r="B662" s="6" t="s">
        <v>346</v>
      </c>
      <c r="C662" s="7" t="s">
        <v>477</v>
      </c>
      <c r="D662" s="6" t="s">
        <v>5881</v>
      </c>
      <c r="E662" s="6" t="n">
        <v>10</v>
      </c>
      <c r="F662" s="6" t="n">
        <v>5</v>
      </c>
      <c r="G662" s="6" t="n">
        <v>6</v>
      </c>
      <c r="H662" s="6" t="n">
        <v>8</v>
      </c>
      <c r="I662" s="6" t="n">
        <v>7</v>
      </c>
      <c r="J662" s="6" t="n">
        <v>5</v>
      </c>
      <c r="K662" s="6" t="n">
        <v>1</v>
      </c>
      <c r="L662" s="6" t="n">
        <v>1</v>
      </c>
      <c r="M662" s="6" t="n">
        <v>1</v>
      </c>
      <c r="N662" s="6" t="n">
        <v>0</v>
      </c>
      <c r="O662" s="6" t="n">
        <v>1</v>
      </c>
      <c r="P662" s="6" t="n">
        <v>0</v>
      </c>
      <c r="Q662" s="6" t="n">
        <v>1</v>
      </c>
      <c r="R662" s="6" t="n">
        <v>1</v>
      </c>
      <c r="S662" s="6" t="n">
        <v>0</v>
      </c>
      <c r="T662" s="6" t="n">
        <v>0</v>
      </c>
      <c r="U662" s="6" t="s">
        <v>335</v>
      </c>
    </row>
    <row r="663" customFormat="false" ht="22.35" hidden="false" customHeight="false" outlineLevel="0" collapsed="false">
      <c r="A663" s="6" t="n">
        <v>1655</v>
      </c>
      <c r="B663" s="6" t="s">
        <v>346</v>
      </c>
      <c r="C663" s="7" t="s">
        <v>480</v>
      </c>
      <c r="D663" s="6" t="s">
        <v>5881</v>
      </c>
      <c r="E663" s="6" t="n">
        <v>4</v>
      </c>
      <c r="F663" s="6" t="n">
        <v>5</v>
      </c>
      <c r="G663" s="6" t="n">
        <v>6</v>
      </c>
      <c r="H663" s="6" t="n">
        <v>8</v>
      </c>
      <c r="I663" s="6" t="n">
        <v>7</v>
      </c>
      <c r="J663" s="6" t="n">
        <v>5</v>
      </c>
      <c r="K663" s="6" t="n">
        <v>1</v>
      </c>
      <c r="L663" s="6" t="n">
        <v>1</v>
      </c>
      <c r="M663" s="6" t="n">
        <v>1</v>
      </c>
      <c r="N663" s="6" t="n">
        <v>0</v>
      </c>
      <c r="O663" s="6" t="n">
        <v>1</v>
      </c>
      <c r="P663" s="6" t="n">
        <v>0</v>
      </c>
      <c r="Q663" s="6" t="n">
        <v>1</v>
      </c>
      <c r="R663" s="6" t="n">
        <v>1</v>
      </c>
      <c r="S663" s="6" t="n">
        <v>0</v>
      </c>
      <c r="T663" s="6" t="n">
        <v>0</v>
      </c>
      <c r="U663" s="6" t="s">
        <v>335</v>
      </c>
    </row>
    <row r="664" customFormat="false" ht="22.35" hidden="false" customHeight="false" outlineLevel="0" collapsed="false">
      <c r="A664" s="6" t="n">
        <v>1658</v>
      </c>
      <c r="B664" s="6" t="s">
        <v>346</v>
      </c>
      <c r="C664" s="7" t="s">
        <v>483</v>
      </c>
      <c r="D664" s="6" t="s">
        <v>5881</v>
      </c>
      <c r="E664" s="6" t="n">
        <v>5</v>
      </c>
      <c r="F664" s="6" t="n">
        <v>5</v>
      </c>
      <c r="G664" s="6" t="n">
        <v>6</v>
      </c>
      <c r="H664" s="6" t="n">
        <v>8</v>
      </c>
      <c r="I664" s="6" t="n">
        <v>7</v>
      </c>
      <c r="J664" s="6" t="n">
        <v>5</v>
      </c>
      <c r="K664" s="6" t="n">
        <v>1</v>
      </c>
      <c r="L664" s="6" t="n">
        <v>1</v>
      </c>
      <c r="M664" s="6" t="n">
        <v>1</v>
      </c>
      <c r="N664" s="6" t="n">
        <v>0</v>
      </c>
      <c r="O664" s="6" t="n">
        <v>1</v>
      </c>
      <c r="P664" s="6" t="n">
        <v>0</v>
      </c>
      <c r="Q664" s="6" t="n">
        <v>1</v>
      </c>
      <c r="R664" s="6" t="n">
        <v>1</v>
      </c>
      <c r="S664" s="6" t="n">
        <v>0</v>
      </c>
      <c r="T664" s="6" t="n">
        <v>0</v>
      </c>
      <c r="U664" s="6" t="s">
        <v>335</v>
      </c>
    </row>
    <row r="665" customFormat="false" ht="22.35" hidden="false" customHeight="false" outlineLevel="0" collapsed="false">
      <c r="A665" s="6" t="n">
        <v>1661</v>
      </c>
      <c r="B665" s="6" t="s">
        <v>346</v>
      </c>
      <c r="C665" s="7" t="s">
        <v>486</v>
      </c>
      <c r="D665" s="6" t="s">
        <v>5882</v>
      </c>
      <c r="E665" s="6" t="n">
        <v>9</v>
      </c>
      <c r="F665" s="6" t="n">
        <v>9</v>
      </c>
      <c r="G665" s="6" t="n">
        <v>3</v>
      </c>
      <c r="H665" s="6" t="n">
        <v>6</v>
      </c>
      <c r="I665" s="6" t="n">
        <v>2</v>
      </c>
      <c r="J665" s="6" t="n">
        <v>3</v>
      </c>
      <c r="K665" s="6" t="n">
        <v>0</v>
      </c>
      <c r="L665" s="6" t="n">
        <v>0</v>
      </c>
      <c r="M665" s="6" t="n">
        <v>0</v>
      </c>
      <c r="N665" s="6" t="n">
        <v>1</v>
      </c>
      <c r="O665" s="6" t="n">
        <v>0</v>
      </c>
      <c r="P665" s="6" t="n">
        <v>0</v>
      </c>
      <c r="Q665" s="6" t="n">
        <v>0</v>
      </c>
      <c r="R665" s="6" t="n">
        <v>1</v>
      </c>
      <c r="S665" s="6" t="n">
        <v>0</v>
      </c>
      <c r="T665" s="6" t="n">
        <v>0</v>
      </c>
      <c r="U665" s="6" t="s">
        <v>335</v>
      </c>
    </row>
    <row r="666" customFormat="false" ht="22.35" hidden="false" customHeight="false" outlineLevel="0" collapsed="false">
      <c r="A666" s="6" t="n">
        <v>1664</v>
      </c>
      <c r="B666" s="6" t="s">
        <v>346</v>
      </c>
      <c r="C666" s="7" t="s">
        <v>489</v>
      </c>
      <c r="D666" s="6" t="s">
        <v>5882</v>
      </c>
      <c r="E666" s="6" t="n">
        <v>3</v>
      </c>
      <c r="F666" s="6" t="n">
        <v>9</v>
      </c>
      <c r="G666" s="6" t="n">
        <v>3</v>
      </c>
      <c r="H666" s="6" t="n">
        <v>6</v>
      </c>
      <c r="I666" s="6" t="n">
        <v>2</v>
      </c>
      <c r="J666" s="6" t="n">
        <v>3</v>
      </c>
      <c r="K666" s="6" t="n">
        <v>0</v>
      </c>
      <c r="L666" s="6" t="n">
        <v>0</v>
      </c>
      <c r="M666" s="6" t="n">
        <v>0</v>
      </c>
      <c r="N666" s="6" t="n">
        <v>1</v>
      </c>
      <c r="O666" s="6" t="n">
        <v>0</v>
      </c>
      <c r="P666" s="6" t="n">
        <v>0</v>
      </c>
      <c r="Q666" s="6" t="n">
        <v>0</v>
      </c>
      <c r="R666" s="6" t="n">
        <v>1</v>
      </c>
      <c r="S666" s="6" t="n">
        <v>0</v>
      </c>
      <c r="T666" s="6" t="n">
        <v>0</v>
      </c>
      <c r="U666" s="6" t="s">
        <v>335</v>
      </c>
    </row>
    <row r="667" customFormat="false" ht="22.35" hidden="false" customHeight="false" outlineLevel="0" collapsed="false">
      <c r="A667" s="6" t="n">
        <v>1667</v>
      </c>
      <c r="B667" s="6" t="s">
        <v>346</v>
      </c>
      <c r="C667" s="7" t="s">
        <v>492</v>
      </c>
      <c r="D667" s="6" t="s">
        <v>5882</v>
      </c>
      <c r="E667" s="6" t="n">
        <v>2</v>
      </c>
      <c r="F667" s="6" t="n">
        <v>9</v>
      </c>
      <c r="G667" s="6" t="n">
        <v>3</v>
      </c>
      <c r="H667" s="6" t="n">
        <v>6</v>
      </c>
      <c r="I667" s="6" t="n">
        <v>2</v>
      </c>
      <c r="J667" s="6" t="n">
        <v>3</v>
      </c>
      <c r="K667" s="6" t="n">
        <v>0</v>
      </c>
      <c r="L667" s="6" t="n">
        <v>0</v>
      </c>
      <c r="M667" s="6" t="n">
        <v>0</v>
      </c>
      <c r="N667" s="6" t="n">
        <v>1</v>
      </c>
      <c r="O667" s="6" t="n">
        <v>0</v>
      </c>
      <c r="P667" s="6" t="n">
        <v>0</v>
      </c>
      <c r="Q667" s="6" t="n">
        <v>0</v>
      </c>
      <c r="R667" s="6" t="n">
        <v>1</v>
      </c>
      <c r="S667" s="6" t="n">
        <v>0</v>
      </c>
      <c r="T667" s="6" t="n">
        <v>0</v>
      </c>
      <c r="U667" s="6" t="s">
        <v>335</v>
      </c>
    </row>
    <row r="668" customFormat="false" ht="22.35" hidden="false" customHeight="false" outlineLevel="0" collapsed="false">
      <c r="A668" s="6" t="n">
        <v>1670</v>
      </c>
      <c r="B668" s="6" t="s">
        <v>346</v>
      </c>
      <c r="C668" s="7" t="s">
        <v>495</v>
      </c>
      <c r="D668" s="6" t="s">
        <v>5885</v>
      </c>
      <c r="E668" s="6" t="n">
        <v>8</v>
      </c>
      <c r="F668" s="6" t="n">
        <v>10</v>
      </c>
      <c r="G668" s="6" t="n">
        <v>5</v>
      </c>
      <c r="H668" s="6" t="n">
        <v>8</v>
      </c>
      <c r="I668" s="6" t="n">
        <v>7</v>
      </c>
      <c r="J668" s="6" t="n">
        <v>1</v>
      </c>
      <c r="K668" s="6" t="n">
        <v>0</v>
      </c>
      <c r="L668" s="6" t="n">
        <v>1</v>
      </c>
      <c r="M668" s="6" t="n">
        <v>0</v>
      </c>
      <c r="N668" s="6" t="n">
        <v>0</v>
      </c>
      <c r="O668" s="6" t="n">
        <v>0</v>
      </c>
      <c r="P668" s="6" t="n">
        <v>0</v>
      </c>
      <c r="Q668" s="6" t="n">
        <v>1</v>
      </c>
      <c r="R668" s="6" t="n">
        <v>0</v>
      </c>
      <c r="S668" s="6" t="n">
        <v>1</v>
      </c>
      <c r="T668" s="6" t="n">
        <v>1</v>
      </c>
      <c r="U668" s="6" t="s">
        <v>335</v>
      </c>
    </row>
    <row r="669" customFormat="false" ht="22.35" hidden="false" customHeight="false" outlineLevel="0" collapsed="false">
      <c r="A669" s="6" t="n">
        <v>1673</v>
      </c>
      <c r="B669" s="6" t="s">
        <v>346</v>
      </c>
      <c r="C669" s="7" t="s">
        <v>498</v>
      </c>
      <c r="D669" s="6" t="s">
        <v>5885</v>
      </c>
      <c r="E669" s="6" t="n">
        <v>10</v>
      </c>
      <c r="F669" s="6" t="n">
        <v>10</v>
      </c>
      <c r="G669" s="6" t="n">
        <v>5</v>
      </c>
      <c r="H669" s="6" t="n">
        <v>8</v>
      </c>
      <c r="I669" s="6" t="n">
        <v>7</v>
      </c>
      <c r="J669" s="6" t="n">
        <v>1</v>
      </c>
      <c r="K669" s="6" t="n">
        <v>0</v>
      </c>
      <c r="L669" s="6" t="n">
        <v>1</v>
      </c>
      <c r="M669" s="6" t="n">
        <v>0</v>
      </c>
      <c r="N669" s="6" t="n">
        <v>0</v>
      </c>
      <c r="O669" s="6" t="n">
        <v>0</v>
      </c>
      <c r="P669" s="6" t="n">
        <v>0</v>
      </c>
      <c r="Q669" s="6" t="n">
        <v>1</v>
      </c>
      <c r="R669" s="6" t="n">
        <v>0</v>
      </c>
      <c r="S669" s="6" t="n">
        <v>1</v>
      </c>
      <c r="T669" s="6" t="n">
        <v>1</v>
      </c>
      <c r="U669" s="6" t="s">
        <v>335</v>
      </c>
    </row>
    <row r="670" customFormat="false" ht="22.35" hidden="false" customHeight="false" outlineLevel="0" collapsed="false">
      <c r="A670" s="6" t="n">
        <v>1676</v>
      </c>
      <c r="B670" s="6" t="s">
        <v>346</v>
      </c>
      <c r="C670" s="7" t="s">
        <v>501</v>
      </c>
      <c r="D670" s="6" t="s">
        <v>5885</v>
      </c>
      <c r="E670" s="6" t="n">
        <v>1</v>
      </c>
      <c r="F670" s="6" t="n">
        <v>10</v>
      </c>
      <c r="G670" s="6" t="n">
        <v>5</v>
      </c>
      <c r="H670" s="6" t="n">
        <v>8</v>
      </c>
      <c r="I670" s="6" t="n">
        <v>7</v>
      </c>
      <c r="J670" s="6" t="n">
        <v>1</v>
      </c>
      <c r="K670" s="6" t="n">
        <v>0</v>
      </c>
      <c r="L670" s="6" t="n">
        <v>1</v>
      </c>
      <c r="M670" s="6" t="n">
        <v>0</v>
      </c>
      <c r="N670" s="6" t="n">
        <v>0</v>
      </c>
      <c r="O670" s="6" t="n">
        <v>0</v>
      </c>
      <c r="P670" s="6" t="n">
        <v>0</v>
      </c>
      <c r="Q670" s="6" t="n">
        <v>1</v>
      </c>
      <c r="R670" s="6" t="n">
        <v>0</v>
      </c>
      <c r="S670" s="6" t="n">
        <v>1</v>
      </c>
      <c r="T670" s="6" t="n">
        <v>1</v>
      </c>
      <c r="U670" s="6" t="s">
        <v>335</v>
      </c>
    </row>
    <row r="671" customFormat="false" ht="22.35" hidden="false" customHeight="false" outlineLevel="0" collapsed="false">
      <c r="A671" s="6" t="n">
        <v>1679</v>
      </c>
      <c r="B671" s="6" t="s">
        <v>346</v>
      </c>
      <c r="C671" s="7" t="s">
        <v>504</v>
      </c>
      <c r="D671" s="6" t="s">
        <v>5886</v>
      </c>
      <c r="E671" s="6" t="n">
        <v>4</v>
      </c>
      <c r="F671" s="6" t="n">
        <v>7</v>
      </c>
      <c r="G671" s="6" t="n">
        <v>4</v>
      </c>
      <c r="H671" s="6" t="n">
        <v>7</v>
      </c>
      <c r="I671" s="6" t="n">
        <v>10</v>
      </c>
      <c r="J671" s="6" t="n">
        <v>4</v>
      </c>
      <c r="K671" s="6" t="n">
        <v>0</v>
      </c>
      <c r="L671" s="6" t="n">
        <v>0</v>
      </c>
      <c r="M671" s="6" t="n">
        <v>0</v>
      </c>
      <c r="N671" s="6" t="n">
        <v>0</v>
      </c>
      <c r="O671" s="6" t="n">
        <v>1</v>
      </c>
      <c r="P671" s="6" t="n">
        <v>0</v>
      </c>
      <c r="Q671" s="6" t="n">
        <v>0</v>
      </c>
      <c r="R671" s="6" t="n">
        <v>1</v>
      </c>
      <c r="S671" s="6" t="n">
        <v>0</v>
      </c>
      <c r="T671" s="6" t="n">
        <v>0</v>
      </c>
      <c r="U671" s="6" t="s">
        <v>335</v>
      </c>
    </row>
    <row r="672" customFormat="false" ht="22.35" hidden="false" customHeight="false" outlineLevel="0" collapsed="false">
      <c r="A672" s="6" t="n">
        <v>1682</v>
      </c>
      <c r="B672" s="6" t="s">
        <v>346</v>
      </c>
      <c r="C672" s="7" t="s">
        <v>507</v>
      </c>
      <c r="D672" s="6" t="s">
        <v>5886</v>
      </c>
      <c r="E672" s="6" t="n">
        <v>10</v>
      </c>
      <c r="F672" s="6" t="n">
        <v>7</v>
      </c>
      <c r="G672" s="6" t="n">
        <v>4</v>
      </c>
      <c r="H672" s="6" t="n">
        <v>7</v>
      </c>
      <c r="I672" s="6" t="n">
        <v>10</v>
      </c>
      <c r="J672" s="6" t="n">
        <v>4</v>
      </c>
      <c r="K672" s="6" t="n">
        <v>0</v>
      </c>
      <c r="L672" s="6" t="n">
        <v>0</v>
      </c>
      <c r="M672" s="6" t="n">
        <v>0</v>
      </c>
      <c r="N672" s="6" t="n">
        <v>0</v>
      </c>
      <c r="O672" s="6" t="n">
        <v>1</v>
      </c>
      <c r="P672" s="6" t="n">
        <v>0</v>
      </c>
      <c r="Q672" s="6" t="n">
        <v>0</v>
      </c>
      <c r="R672" s="6" t="n">
        <v>1</v>
      </c>
      <c r="S672" s="6" t="n">
        <v>0</v>
      </c>
      <c r="T672" s="6" t="n">
        <v>0</v>
      </c>
      <c r="U672" s="6" t="s">
        <v>335</v>
      </c>
    </row>
    <row r="673" customFormat="false" ht="22.35" hidden="false" customHeight="false" outlineLevel="0" collapsed="false">
      <c r="A673" s="6" t="n">
        <v>1685</v>
      </c>
      <c r="B673" s="6" t="s">
        <v>346</v>
      </c>
      <c r="C673" s="7" t="s">
        <v>510</v>
      </c>
      <c r="D673" s="6" t="s">
        <v>5886</v>
      </c>
      <c r="E673" s="6" t="n">
        <v>8</v>
      </c>
      <c r="F673" s="6" t="n">
        <v>7</v>
      </c>
      <c r="G673" s="6" t="n">
        <v>4</v>
      </c>
      <c r="H673" s="6" t="n">
        <v>7</v>
      </c>
      <c r="I673" s="6" t="n">
        <v>10</v>
      </c>
      <c r="J673" s="6" t="n">
        <v>4</v>
      </c>
      <c r="K673" s="6" t="n">
        <v>0</v>
      </c>
      <c r="L673" s="6" t="n">
        <v>0</v>
      </c>
      <c r="M673" s="6" t="n">
        <v>0</v>
      </c>
      <c r="N673" s="6" t="n">
        <v>0</v>
      </c>
      <c r="O673" s="6" t="n">
        <v>1</v>
      </c>
      <c r="P673" s="6" t="n">
        <v>0</v>
      </c>
      <c r="Q673" s="6" t="n">
        <v>0</v>
      </c>
      <c r="R673" s="6" t="n">
        <v>1</v>
      </c>
      <c r="S673" s="6" t="n">
        <v>0</v>
      </c>
      <c r="T673" s="6" t="n">
        <v>0</v>
      </c>
      <c r="U673" s="6" t="s">
        <v>335</v>
      </c>
    </row>
    <row r="674" customFormat="false" ht="22.35" hidden="false" customHeight="false" outlineLevel="0" collapsed="false">
      <c r="A674" s="6" t="n">
        <v>1688</v>
      </c>
      <c r="B674" s="6" t="s">
        <v>346</v>
      </c>
      <c r="C674" s="7" t="s">
        <v>513</v>
      </c>
      <c r="D674" s="6" t="s">
        <v>5889</v>
      </c>
      <c r="E674" s="6" t="n">
        <v>7</v>
      </c>
      <c r="F674" s="6" t="n">
        <v>2</v>
      </c>
      <c r="G674" s="6" t="n">
        <v>1</v>
      </c>
      <c r="H674" s="6" t="n">
        <v>5</v>
      </c>
      <c r="I674" s="6" t="n">
        <v>1</v>
      </c>
      <c r="J674" s="6" t="n">
        <v>6</v>
      </c>
      <c r="K674" s="6" t="n">
        <v>1</v>
      </c>
      <c r="L674" s="6" t="n">
        <v>0</v>
      </c>
      <c r="M674" s="6" t="n">
        <v>0</v>
      </c>
      <c r="N674" s="6" t="n">
        <v>0</v>
      </c>
      <c r="O674" s="6" t="n">
        <v>0</v>
      </c>
      <c r="P674" s="6" t="n">
        <v>0</v>
      </c>
      <c r="Q674" s="6" t="n">
        <v>0</v>
      </c>
      <c r="R674" s="6" t="n">
        <v>0</v>
      </c>
      <c r="S674" s="6" t="n">
        <v>0</v>
      </c>
      <c r="T674" s="6" t="n">
        <v>0</v>
      </c>
      <c r="U674" s="6" t="s">
        <v>335</v>
      </c>
    </row>
    <row r="675" customFormat="false" ht="22.35" hidden="false" customHeight="false" outlineLevel="0" collapsed="false">
      <c r="A675" s="6" t="n">
        <v>1691</v>
      </c>
      <c r="B675" s="6" t="s">
        <v>346</v>
      </c>
      <c r="C675" s="7" t="s">
        <v>5902</v>
      </c>
      <c r="D675" s="6" t="s">
        <v>5889</v>
      </c>
      <c r="E675" s="6" t="n">
        <v>9</v>
      </c>
      <c r="F675" s="6" t="n">
        <v>2</v>
      </c>
      <c r="G675" s="6" t="n">
        <v>1</v>
      </c>
      <c r="H675" s="6" t="n">
        <v>5</v>
      </c>
      <c r="I675" s="6" t="n">
        <v>1</v>
      </c>
      <c r="J675" s="6" t="n">
        <v>6</v>
      </c>
      <c r="K675" s="6" t="n">
        <v>1</v>
      </c>
      <c r="L675" s="6" t="n">
        <v>0</v>
      </c>
      <c r="M675" s="6" t="n">
        <v>0</v>
      </c>
      <c r="N675" s="6" t="n">
        <v>0</v>
      </c>
      <c r="O675" s="6" t="n">
        <v>0</v>
      </c>
      <c r="P675" s="6" t="n">
        <v>0</v>
      </c>
      <c r="Q675" s="6" t="n">
        <v>0</v>
      </c>
      <c r="R675" s="6" t="n">
        <v>0</v>
      </c>
      <c r="S675" s="6" t="n">
        <v>0</v>
      </c>
      <c r="T675" s="6" t="n">
        <v>0</v>
      </c>
      <c r="U675" s="6" t="s">
        <v>335</v>
      </c>
    </row>
    <row r="676" customFormat="false" ht="22.35" hidden="false" customHeight="false" outlineLevel="0" collapsed="false">
      <c r="A676" s="6" t="n">
        <v>1694</v>
      </c>
      <c r="B676" s="6" t="s">
        <v>346</v>
      </c>
      <c r="C676" s="7" t="s">
        <v>5903</v>
      </c>
      <c r="D676" s="6" t="s">
        <v>5889</v>
      </c>
      <c r="E676" s="6" t="n">
        <v>6</v>
      </c>
      <c r="F676" s="6" t="n">
        <v>2</v>
      </c>
      <c r="G676" s="6" t="n">
        <v>1</v>
      </c>
      <c r="H676" s="6" t="n">
        <v>5</v>
      </c>
      <c r="I676" s="6" t="n">
        <v>1</v>
      </c>
      <c r="J676" s="6" t="n">
        <v>6</v>
      </c>
      <c r="K676" s="6" t="n">
        <v>1</v>
      </c>
      <c r="L676" s="6" t="n">
        <v>0</v>
      </c>
      <c r="M676" s="6" t="n">
        <v>0</v>
      </c>
      <c r="N676" s="6" t="n">
        <v>0</v>
      </c>
      <c r="O676" s="6" t="n">
        <v>0</v>
      </c>
      <c r="P676" s="6" t="n">
        <v>0</v>
      </c>
      <c r="Q676" s="6" t="n">
        <v>0</v>
      </c>
      <c r="R676" s="6" t="n">
        <v>0</v>
      </c>
      <c r="S676" s="6" t="n">
        <v>0</v>
      </c>
      <c r="T676" s="6" t="n">
        <v>0</v>
      </c>
      <c r="U676" s="6" t="s">
        <v>335</v>
      </c>
    </row>
    <row r="677" customFormat="false" ht="22.35" hidden="false" customHeight="false" outlineLevel="0" collapsed="false">
      <c r="A677" s="6" t="n">
        <v>1697</v>
      </c>
      <c r="B677" s="6" t="s">
        <v>346</v>
      </c>
      <c r="C677" s="7" t="s">
        <v>5904</v>
      </c>
      <c r="D677" s="6" t="s">
        <v>5892</v>
      </c>
      <c r="E677" s="6" t="n">
        <v>6</v>
      </c>
      <c r="F677" s="6" t="n">
        <v>8</v>
      </c>
      <c r="G677" s="6" t="n">
        <v>8</v>
      </c>
      <c r="H677" s="6" t="n">
        <v>3</v>
      </c>
      <c r="I677" s="6" t="n">
        <v>8</v>
      </c>
      <c r="J677" s="6" t="n">
        <v>2</v>
      </c>
      <c r="K677" s="6" t="n">
        <v>1</v>
      </c>
      <c r="L677" s="6" t="n">
        <v>1</v>
      </c>
      <c r="M677" s="6" t="n">
        <v>0</v>
      </c>
      <c r="N677" s="6" t="n">
        <v>1</v>
      </c>
      <c r="O677" s="6" t="n">
        <v>0</v>
      </c>
      <c r="P677" s="6" t="n">
        <v>0</v>
      </c>
      <c r="Q677" s="6" t="n">
        <v>0</v>
      </c>
      <c r="R677" s="6" t="n">
        <v>0</v>
      </c>
      <c r="S677" s="6" t="n">
        <v>1</v>
      </c>
      <c r="T677" s="6" t="n">
        <v>0</v>
      </c>
      <c r="U677" s="6" t="s">
        <v>335</v>
      </c>
    </row>
    <row r="678" customFormat="false" ht="22.35" hidden="false" customHeight="false" outlineLevel="0" collapsed="false">
      <c r="A678" s="6" t="n">
        <v>1700</v>
      </c>
      <c r="B678" s="6" t="s">
        <v>346</v>
      </c>
      <c r="C678" s="7" t="s">
        <v>5905</v>
      </c>
      <c r="D678" s="6" t="s">
        <v>5892</v>
      </c>
      <c r="E678" s="6" t="n">
        <v>9</v>
      </c>
      <c r="F678" s="6" t="n">
        <v>8</v>
      </c>
      <c r="G678" s="6" t="n">
        <v>8</v>
      </c>
      <c r="H678" s="6" t="n">
        <v>3</v>
      </c>
      <c r="I678" s="6" t="n">
        <v>8</v>
      </c>
      <c r="J678" s="6" t="n">
        <v>2</v>
      </c>
      <c r="K678" s="6" t="n">
        <v>1</v>
      </c>
      <c r="L678" s="6" t="n">
        <v>1</v>
      </c>
      <c r="M678" s="6" t="n">
        <v>0</v>
      </c>
      <c r="N678" s="6" t="n">
        <v>1</v>
      </c>
      <c r="O678" s="6" t="n">
        <v>0</v>
      </c>
      <c r="P678" s="6" t="n">
        <v>0</v>
      </c>
      <c r="Q678" s="6" t="n">
        <v>0</v>
      </c>
      <c r="R678" s="6" t="n">
        <v>0</v>
      </c>
      <c r="S678" s="6" t="n">
        <v>1</v>
      </c>
      <c r="T678" s="6" t="n">
        <v>0</v>
      </c>
      <c r="U678" s="6" t="s">
        <v>335</v>
      </c>
    </row>
    <row r="679" customFormat="false" ht="22.35" hidden="false" customHeight="false" outlineLevel="0" collapsed="false">
      <c r="A679" s="6" t="n">
        <v>1703</v>
      </c>
      <c r="B679" s="6" t="s">
        <v>346</v>
      </c>
      <c r="C679" s="7" t="s">
        <v>5906</v>
      </c>
      <c r="D679" s="6" t="s">
        <v>5892</v>
      </c>
      <c r="E679" s="6" t="n">
        <v>10</v>
      </c>
      <c r="F679" s="6" t="n">
        <v>8</v>
      </c>
      <c r="G679" s="6" t="n">
        <v>8</v>
      </c>
      <c r="H679" s="6" t="n">
        <v>3</v>
      </c>
      <c r="I679" s="6" t="n">
        <v>8</v>
      </c>
      <c r="J679" s="6" t="n">
        <v>2</v>
      </c>
      <c r="K679" s="6" t="n">
        <v>1</v>
      </c>
      <c r="L679" s="6" t="n">
        <v>1</v>
      </c>
      <c r="M679" s="6" t="n">
        <v>0</v>
      </c>
      <c r="N679" s="6" t="n">
        <v>1</v>
      </c>
      <c r="O679" s="6" t="n">
        <v>0</v>
      </c>
      <c r="P679" s="6" t="n">
        <v>0</v>
      </c>
      <c r="Q679" s="6" t="n">
        <v>0</v>
      </c>
      <c r="R679" s="6" t="n">
        <v>0</v>
      </c>
      <c r="S679" s="6" t="n">
        <v>1</v>
      </c>
      <c r="T679" s="6" t="n">
        <v>0</v>
      </c>
      <c r="U679" s="6" t="s">
        <v>335</v>
      </c>
    </row>
    <row r="680" customFormat="false" ht="22.35" hidden="false" customHeight="false" outlineLevel="0" collapsed="false">
      <c r="A680" s="6" t="n">
        <v>1706</v>
      </c>
      <c r="B680" s="6" t="s">
        <v>346</v>
      </c>
      <c r="C680" s="7" t="s">
        <v>5910</v>
      </c>
      <c r="D680" s="6" t="s">
        <v>5895</v>
      </c>
      <c r="E680" s="6" t="n">
        <v>2</v>
      </c>
      <c r="F680" s="6" t="n">
        <v>1</v>
      </c>
      <c r="G680" s="6" t="n">
        <v>7</v>
      </c>
      <c r="H680" s="6" t="n">
        <v>9</v>
      </c>
      <c r="I680" s="6" t="n">
        <v>4</v>
      </c>
      <c r="J680" s="6" t="n">
        <v>10</v>
      </c>
      <c r="K680" s="6" t="n">
        <v>0</v>
      </c>
      <c r="L680" s="6" t="n">
        <v>0</v>
      </c>
      <c r="M680" s="6" t="n">
        <v>1</v>
      </c>
      <c r="N680" s="6" t="n">
        <v>1</v>
      </c>
      <c r="O680" s="6" t="n">
        <v>0</v>
      </c>
      <c r="P680" s="6" t="n">
        <v>0</v>
      </c>
      <c r="Q680" s="6" t="n">
        <v>0</v>
      </c>
      <c r="R680" s="6" t="n">
        <v>1</v>
      </c>
      <c r="S680" s="6" t="n">
        <v>0</v>
      </c>
      <c r="T680" s="6" t="n">
        <v>0</v>
      </c>
      <c r="U680" s="6" t="s">
        <v>335</v>
      </c>
    </row>
    <row r="681" customFormat="false" ht="22.35" hidden="false" customHeight="false" outlineLevel="0" collapsed="false">
      <c r="A681" s="6" t="n">
        <v>1709</v>
      </c>
      <c r="B681" s="6" t="s">
        <v>346</v>
      </c>
      <c r="C681" s="7" t="s">
        <v>6117</v>
      </c>
      <c r="D681" s="6" t="s">
        <v>5895</v>
      </c>
      <c r="E681" s="6" t="n">
        <v>5</v>
      </c>
      <c r="F681" s="6" t="n">
        <v>1</v>
      </c>
      <c r="G681" s="6" t="n">
        <v>7</v>
      </c>
      <c r="H681" s="6" t="n">
        <v>9</v>
      </c>
      <c r="I681" s="6" t="n">
        <v>4</v>
      </c>
      <c r="J681" s="6" t="n">
        <v>10</v>
      </c>
      <c r="K681" s="6" t="n">
        <v>0</v>
      </c>
      <c r="L681" s="6" t="n">
        <v>0</v>
      </c>
      <c r="M681" s="6" t="n">
        <v>1</v>
      </c>
      <c r="N681" s="6" t="n">
        <v>1</v>
      </c>
      <c r="O681" s="6" t="n">
        <v>0</v>
      </c>
      <c r="P681" s="6" t="n">
        <v>0</v>
      </c>
      <c r="Q681" s="6" t="n">
        <v>0</v>
      </c>
      <c r="R681" s="6" t="n">
        <v>1</v>
      </c>
      <c r="S681" s="6" t="n">
        <v>0</v>
      </c>
      <c r="T681" s="6" t="n">
        <v>0</v>
      </c>
      <c r="U681" s="6" t="s">
        <v>335</v>
      </c>
    </row>
    <row r="682" customFormat="false" ht="22.35" hidden="false" customHeight="false" outlineLevel="0" collapsed="false">
      <c r="A682" s="6" t="n">
        <v>1712</v>
      </c>
      <c r="B682" s="6" t="s">
        <v>346</v>
      </c>
      <c r="C682" s="7" t="s">
        <v>5915</v>
      </c>
      <c r="D682" s="6" t="s">
        <v>5895</v>
      </c>
      <c r="E682" s="6" t="n">
        <v>8</v>
      </c>
      <c r="F682" s="6" t="n">
        <v>1</v>
      </c>
      <c r="G682" s="6" t="n">
        <v>7</v>
      </c>
      <c r="H682" s="6" t="n">
        <v>9</v>
      </c>
      <c r="I682" s="6" t="n">
        <v>4</v>
      </c>
      <c r="J682" s="6" t="n">
        <v>10</v>
      </c>
      <c r="K682" s="6" t="n">
        <v>0</v>
      </c>
      <c r="L682" s="6" t="n">
        <v>0</v>
      </c>
      <c r="M682" s="6" t="n">
        <v>1</v>
      </c>
      <c r="N682" s="6" t="n">
        <v>1</v>
      </c>
      <c r="O682" s="6" t="n">
        <v>0</v>
      </c>
      <c r="P682" s="6" t="n">
        <v>0</v>
      </c>
      <c r="Q682" s="6" t="n">
        <v>0</v>
      </c>
      <c r="R682" s="6" t="n">
        <v>1</v>
      </c>
      <c r="S682" s="6" t="n">
        <v>0</v>
      </c>
      <c r="T682" s="6" t="n">
        <v>0</v>
      </c>
      <c r="U682" s="6" t="s">
        <v>335</v>
      </c>
    </row>
    <row r="683" customFormat="false" ht="22.35" hidden="false" customHeight="false" outlineLevel="0" collapsed="false">
      <c r="A683" s="6" t="n">
        <v>1715</v>
      </c>
      <c r="B683" s="6" t="s">
        <v>346</v>
      </c>
      <c r="C683" s="7" t="s">
        <v>6118</v>
      </c>
      <c r="D683" s="6" t="s">
        <v>5898</v>
      </c>
      <c r="E683" s="6" t="n">
        <v>1</v>
      </c>
      <c r="F683" s="6" t="n">
        <v>4</v>
      </c>
      <c r="G683" s="6" t="n">
        <v>2</v>
      </c>
      <c r="H683" s="6" t="n">
        <v>10</v>
      </c>
      <c r="I683" s="6" t="n">
        <v>6</v>
      </c>
      <c r="J683" s="6" t="n">
        <v>9</v>
      </c>
      <c r="K683" s="6" t="n">
        <v>0</v>
      </c>
      <c r="L683" s="6" t="n">
        <v>0</v>
      </c>
      <c r="M683" s="6" t="n">
        <v>1</v>
      </c>
      <c r="N683" s="6" t="n">
        <v>0</v>
      </c>
      <c r="O683" s="6" t="n">
        <v>0</v>
      </c>
      <c r="P683" s="6" t="n">
        <v>1</v>
      </c>
      <c r="Q683" s="6" t="n">
        <v>1</v>
      </c>
      <c r="R683" s="6" t="n">
        <v>0</v>
      </c>
      <c r="S683" s="6" t="n">
        <v>0</v>
      </c>
      <c r="T683" s="6" t="n">
        <v>1</v>
      </c>
      <c r="U683" s="6" t="s">
        <v>335</v>
      </c>
    </row>
    <row r="684" customFormat="false" ht="22.35" hidden="false" customHeight="false" outlineLevel="0" collapsed="false">
      <c r="A684" s="6" t="n">
        <v>1718</v>
      </c>
      <c r="B684" s="6" t="s">
        <v>346</v>
      </c>
      <c r="C684" s="7" t="s">
        <v>5918</v>
      </c>
      <c r="D684" s="6" t="s">
        <v>5898</v>
      </c>
      <c r="E684" s="6" t="n">
        <v>7</v>
      </c>
      <c r="F684" s="6" t="n">
        <v>4</v>
      </c>
      <c r="G684" s="6" t="n">
        <v>2</v>
      </c>
      <c r="H684" s="6" t="n">
        <v>10</v>
      </c>
      <c r="I684" s="6" t="n">
        <v>6</v>
      </c>
      <c r="J684" s="6" t="n">
        <v>9</v>
      </c>
      <c r="K684" s="6" t="n">
        <v>0</v>
      </c>
      <c r="L684" s="6" t="n">
        <v>0</v>
      </c>
      <c r="M684" s="6" t="n">
        <v>1</v>
      </c>
      <c r="N684" s="6" t="n">
        <v>0</v>
      </c>
      <c r="O684" s="6" t="n">
        <v>0</v>
      </c>
      <c r="P684" s="6" t="n">
        <v>1</v>
      </c>
      <c r="Q684" s="6" t="n">
        <v>1</v>
      </c>
      <c r="R684" s="6" t="n">
        <v>0</v>
      </c>
      <c r="S684" s="6" t="n">
        <v>0</v>
      </c>
      <c r="T684" s="6" t="n">
        <v>1</v>
      </c>
      <c r="U684" s="6" t="s">
        <v>335</v>
      </c>
    </row>
    <row r="685" customFormat="false" ht="22.35" hidden="false" customHeight="false" outlineLevel="0" collapsed="false">
      <c r="A685" s="6" t="n">
        <v>1721</v>
      </c>
      <c r="B685" s="6" t="s">
        <v>346</v>
      </c>
      <c r="C685" s="7" t="s">
        <v>6119</v>
      </c>
      <c r="D685" s="6" t="s">
        <v>5898</v>
      </c>
      <c r="E685" s="6" t="n">
        <v>8</v>
      </c>
      <c r="F685" s="6" t="n">
        <v>4</v>
      </c>
      <c r="G685" s="6" t="n">
        <v>2</v>
      </c>
      <c r="H685" s="6" t="n">
        <v>10</v>
      </c>
      <c r="I685" s="6" t="n">
        <v>6</v>
      </c>
      <c r="J685" s="6" t="n">
        <v>9</v>
      </c>
      <c r="K685" s="6" t="n">
        <v>0</v>
      </c>
      <c r="L685" s="6" t="n">
        <v>0</v>
      </c>
      <c r="M685" s="6" t="n">
        <v>1</v>
      </c>
      <c r="N685" s="6" t="n">
        <v>0</v>
      </c>
      <c r="O685" s="6" t="n">
        <v>0</v>
      </c>
      <c r="P685" s="6" t="n">
        <v>1</v>
      </c>
      <c r="Q685" s="6" t="n">
        <v>1</v>
      </c>
      <c r="R685" s="6" t="n">
        <v>0</v>
      </c>
      <c r="S685" s="6" t="n">
        <v>0</v>
      </c>
      <c r="T685" s="6" t="n">
        <v>1</v>
      </c>
      <c r="U685" s="6" t="s">
        <v>335</v>
      </c>
    </row>
    <row r="686" customFormat="false" ht="22.35" hidden="false" customHeight="false" outlineLevel="0" collapsed="false">
      <c r="A686" s="6" t="n">
        <v>1724</v>
      </c>
      <c r="B686" s="6" t="s">
        <v>346</v>
      </c>
      <c r="C686" s="7" t="s">
        <v>5922</v>
      </c>
      <c r="D686" s="6" t="s">
        <v>5907</v>
      </c>
      <c r="E686" s="6" t="n">
        <v>6</v>
      </c>
      <c r="F686" s="6" t="n">
        <v>5</v>
      </c>
      <c r="G686" s="6" t="n">
        <v>3</v>
      </c>
      <c r="H686" s="6" t="n">
        <v>5</v>
      </c>
      <c r="I686" s="6" t="n">
        <v>3</v>
      </c>
      <c r="J686" s="6" t="n">
        <v>2</v>
      </c>
      <c r="K686" s="6" t="n">
        <v>0</v>
      </c>
      <c r="L686" s="6" t="n">
        <v>0</v>
      </c>
      <c r="M686" s="6" t="n">
        <v>0</v>
      </c>
      <c r="N686" s="6" t="n">
        <v>0</v>
      </c>
      <c r="O686" s="6" t="n">
        <v>0</v>
      </c>
      <c r="P686" s="6" t="n">
        <v>0</v>
      </c>
      <c r="Q686" s="6" t="n">
        <v>0</v>
      </c>
      <c r="R686" s="6" t="n">
        <v>0</v>
      </c>
      <c r="S686" s="6" t="n">
        <v>0</v>
      </c>
      <c r="T686" s="6" t="n">
        <v>0</v>
      </c>
      <c r="U686" s="6" t="s">
        <v>337</v>
      </c>
    </row>
    <row r="687" customFormat="false" ht="22.35" hidden="false" customHeight="false" outlineLevel="0" collapsed="false">
      <c r="A687" s="6" t="n">
        <v>1727</v>
      </c>
      <c r="B687" s="6" t="s">
        <v>346</v>
      </c>
      <c r="C687" s="7" t="s">
        <v>6122</v>
      </c>
      <c r="D687" s="6" t="s">
        <v>5907</v>
      </c>
      <c r="E687" s="6" t="n">
        <v>1</v>
      </c>
      <c r="F687" s="6" t="n">
        <v>5</v>
      </c>
      <c r="G687" s="6" t="n">
        <v>3</v>
      </c>
      <c r="H687" s="6" t="n">
        <v>5</v>
      </c>
      <c r="I687" s="6" t="n">
        <v>3</v>
      </c>
      <c r="J687" s="6" t="n">
        <v>2</v>
      </c>
      <c r="K687" s="6" t="n">
        <v>0</v>
      </c>
      <c r="L687" s="6" t="n">
        <v>0</v>
      </c>
      <c r="M687" s="6" t="n">
        <v>0</v>
      </c>
      <c r="N687" s="6" t="n">
        <v>0</v>
      </c>
      <c r="O687" s="6" t="n">
        <v>0</v>
      </c>
      <c r="P687" s="6" t="n">
        <v>0</v>
      </c>
      <c r="Q687" s="6" t="n">
        <v>0</v>
      </c>
      <c r="R687" s="6" t="n">
        <v>0</v>
      </c>
      <c r="S687" s="6" t="n">
        <v>0</v>
      </c>
      <c r="T687" s="6" t="n">
        <v>0</v>
      </c>
      <c r="U687" s="6" t="s">
        <v>337</v>
      </c>
    </row>
    <row r="688" customFormat="false" ht="22.35" hidden="false" customHeight="false" outlineLevel="0" collapsed="false">
      <c r="A688" s="6" t="n">
        <v>1730</v>
      </c>
      <c r="B688" s="6" t="s">
        <v>346</v>
      </c>
      <c r="C688" s="7" t="s">
        <v>5926</v>
      </c>
      <c r="D688" s="6" t="s">
        <v>5907</v>
      </c>
      <c r="E688" s="6" t="n">
        <v>7</v>
      </c>
      <c r="F688" s="6" t="n">
        <v>5</v>
      </c>
      <c r="G688" s="6" t="n">
        <v>3</v>
      </c>
      <c r="H688" s="6" t="n">
        <v>5</v>
      </c>
      <c r="I688" s="6" t="n">
        <v>3</v>
      </c>
      <c r="J688" s="6" t="n">
        <v>2</v>
      </c>
      <c r="K688" s="6" t="n">
        <v>0</v>
      </c>
      <c r="L688" s="6" t="n">
        <v>0</v>
      </c>
      <c r="M688" s="6" t="n">
        <v>0</v>
      </c>
      <c r="N688" s="6" t="n">
        <v>0</v>
      </c>
      <c r="O688" s="6" t="n">
        <v>0</v>
      </c>
      <c r="P688" s="6" t="n">
        <v>0</v>
      </c>
      <c r="Q688" s="6" t="n">
        <v>0</v>
      </c>
      <c r="R688" s="6" t="n">
        <v>0</v>
      </c>
      <c r="S688" s="6" t="n">
        <v>0</v>
      </c>
      <c r="T688" s="6" t="n">
        <v>0</v>
      </c>
      <c r="U688" s="6" t="s">
        <v>337</v>
      </c>
    </row>
    <row r="689" customFormat="false" ht="22.35" hidden="false" customHeight="false" outlineLevel="0" collapsed="false">
      <c r="A689" s="6" t="n">
        <v>1733</v>
      </c>
      <c r="B689" s="6" t="s">
        <v>346</v>
      </c>
      <c r="C689" s="7" t="s">
        <v>6125</v>
      </c>
      <c r="D689" s="6" t="s">
        <v>5907</v>
      </c>
      <c r="E689" s="6" t="n">
        <v>3</v>
      </c>
      <c r="F689" s="6" t="n">
        <v>5</v>
      </c>
      <c r="G689" s="6" t="n">
        <v>3</v>
      </c>
      <c r="H689" s="6" t="n">
        <v>5</v>
      </c>
      <c r="I689" s="6" t="n">
        <v>3</v>
      </c>
      <c r="J689" s="6" t="n">
        <v>2</v>
      </c>
      <c r="K689" s="6" t="n">
        <v>0</v>
      </c>
      <c r="L689" s="6" t="n">
        <v>0</v>
      </c>
      <c r="M689" s="6" t="n">
        <v>0</v>
      </c>
      <c r="N689" s="6" t="n">
        <v>0</v>
      </c>
      <c r="O689" s="6" t="n">
        <v>0</v>
      </c>
      <c r="P689" s="6" t="n">
        <v>0</v>
      </c>
      <c r="Q689" s="6" t="n">
        <v>0</v>
      </c>
      <c r="R689" s="6" t="n">
        <v>0</v>
      </c>
      <c r="S689" s="6" t="n">
        <v>0</v>
      </c>
      <c r="T689" s="6" t="n">
        <v>0</v>
      </c>
      <c r="U689" s="6" t="s">
        <v>337</v>
      </c>
    </row>
    <row r="690" customFormat="false" ht="22.35" hidden="false" customHeight="false" outlineLevel="0" collapsed="false">
      <c r="A690" s="6" t="n">
        <v>1736</v>
      </c>
      <c r="B690" s="6" t="s">
        <v>346</v>
      </c>
      <c r="C690" s="7" t="s">
        <v>567</v>
      </c>
      <c r="D690" s="6" t="s">
        <v>5907</v>
      </c>
      <c r="E690" s="6" t="n">
        <v>9</v>
      </c>
      <c r="F690" s="6" t="n">
        <v>5</v>
      </c>
      <c r="G690" s="6" t="n">
        <v>3</v>
      </c>
      <c r="H690" s="6" t="n">
        <v>5</v>
      </c>
      <c r="I690" s="6" t="n">
        <v>3</v>
      </c>
      <c r="J690" s="6" t="n">
        <v>2</v>
      </c>
      <c r="K690" s="6" t="n">
        <v>0</v>
      </c>
      <c r="L690" s="6" t="n">
        <v>0</v>
      </c>
      <c r="M690" s="6" t="n">
        <v>0</v>
      </c>
      <c r="N690" s="6" t="n">
        <v>0</v>
      </c>
      <c r="O690" s="6" t="n">
        <v>0</v>
      </c>
      <c r="P690" s="6" t="n">
        <v>0</v>
      </c>
      <c r="Q690" s="6" t="n">
        <v>0</v>
      </c>
      <c r="R690" s="6" t="n">
        <v>0</v>
      </c>
      <c r="S690" s="6" t="n">
        <v>0</v>
      </c>
      <c r="T690" s="6" t="n">
        <v>0</v>
      </c>
      <c r="U690" s="6" t="s">
        <v>337</v>
      </c>
    </row>
    <row r="691" customFormat="false" ht="22.35" hidden="false" customHeight="false" outlineLevel="0" collapsed="false">
      <c r="A691" s="6" t="n">
        <v>1739</v>
      </c>
      <c r="B691" s="6" t="s">
        <v>346</v>
      </c>
      <c r="C691" s="7" t="s">
        <v>5931</v>
      </c>
      <c r="D691" s="6" t="s">
        <v>5913</v>
      </c>
      <c r="E691" s="6" t="n">
        <v>3</v>
      </c>
      <c r="F691" s="6" t="n">
        <v>2</v>
      </c>
      <c r="G691" s="6" t="n">
        <v>2</v>
      </c>
      <c r="H691" s="6" t="n">
        <v>1</v>
      </c>
      <c r="I691" s="6" t="n">
        <v>5</v>
      </c>
      <c r="J691" s="6" t="n">
        <v>10</v>
      </c>
      <c r="K691" s="6" t="n">
        <v>0</v>
      </c>
      <c r="L691" s="6" t="n">
        <v>0</v>
      </c>
      <c r="M691" s="6" t="n">
        <v>0</v>
      </c>
      <c r="N691" s="6" t="n">
        <v>0</v>
      </c>
      <c r="O691" s="6" t="n">
        <v>0</v>
      </c>
      <c r="P691" s="6" t="n">
        <v>0</v>
      </c>
      <c r="Q691" s="6" t="n">
        <v>0</v>
      </c>
      <c r="R691" s="6" t="n">
        <v>1</v>
      </c>
      <c r="S691" s="6" t="n">
        <v>1</v>
      </c>
      <c r="T691" s="6" t="n">
        <v>1</v>
      </c>
      <c r="U691" s="6" t="s">
        <v>337</v>
      </c>
    </row>
    <row r="692" customFormat="false" ht="22.35" hidden="false" customHeight="false" outlineLevel="0" collapsed="false">
      <c r="A692" s="6" t="n">
        <v>1742</v>
      </c>
      <c r="B692" s="6" t="s">
        <v>346</v>
      </c>
      <c r="C692" s="7" t="s">
        <v>5934</v>
      </c>
      <c r="D692" s="6" t="s">
        <v>5913</v>
      </c>
      <c r="E692" s="6" t="n">
        <v>1</v>
      </c>
      <c r="F692" s="6" t="n">
        <v>2</v>
      </c>
      <c r="G692" s="6" t="n">
        <v>2</v>
      </c>
      <c r="H692" s="6" t="n">
        <v>1</v>
      </c>
      <c r="I692" s="6" t="n">
        <v>5</v>
      </c>
      <c r="J692" s="6" t="n">
        <v>10</v>
      </c>
      <c r="K692" s="6" t="n">
        <v>0</v>
      </c>
      <c r="L692" s="6" t="n">
        <v>0</v>
      </c>
      <c r="M692" s="6" t="n">
        <v>0</v>
      </c>
      <c r="N692" s="6" t="n">
        <v>0</v>
      </c>
      <c r="O692" s="6" t="n">
        <v>0</v>
      </c>
      <c r="P692" s="6" t="n">
        <v>0</v>
      </c>
      <c r="Q692" s="6" t="n">
        <v>0</v>
      </c>
      <c r="R692" s="6" t="n">
        <v>1</v>
      </c>
      <c r="S692" s="6" t="n">
        <v>1</v>
      </c>
      <c r="T692" s="6" t="n">
        <v>1</v>
      </c>
      <c r="U692" s="6" t="s">
        <v>337</v>
      </c>
    </row>
    <row r="693" customFormat="false" ht="22.35" hidden="false" customHeight="false" outlineLevel="0" collapsed="false">
      <c r="A693" s="6" t="n">
        <v>1745</v>
      </c>
      <c r="B693" s="6" t="s">
        <v>346</v>
      </c>
      <c r="C693" s="7" t="s">
        <v>5937</v>
      </c>
      <c r="D693" s="6" t="s">
        <v>5913</v>
      </c>
      <c r="E693" s="6" t="n">
        <v>8</v>
      </c>
      <c r="F693" s="6" t="n">
        <v>2</v>
      </c>
      <c r="G693" s="6" t="n">
        <v>2</v>
      </c>
      <c r="H693" s="6" t="n">
        <v>1</v>
      </c>
      <c r="I693" s="6" t="n">
        <v>5</v>
      </c>
      <c r="J693" s="6" t="n">
        <v>10</v>
      </c>
      <c r="K693" s="6" t="n">
        <v>0</v>
      </c>
      <c r="L693" s="6" t="n">
        <v>0</v>
      </c>
      <c r="M693" s="6" t="n">
        <v>0</v>
      </c>
      <c r="N693" s="6" t="n">
        <v>0</v>
      </c>
      <c r="O693" s="6" t="n">
        <v>0</v>
      </c>
      <c r="P693" s="6" t="n">
        <v>0</v>
      </c>
      <c r="Q693" s="6" t="n">
        <v>0</v>
      </c>
      <c r="R693" s="6" t="n">
        <v>1</v>
      </c>
      <c r="S693" s="6" t="n">
        <v>1</v>
      </c>
      <c r="T693" s="6" t="n">
        <v>1</v>
      </c>
      <c r="U693" s="6" t="s">
        <v>337</v>
      </c>
    </row>
    <row r="694" customFormat="false" ht="22.35" hidden="false" customHeight="false" outlineLevel="0" collapsed="false">
      <c r="A694" s="6" t="n">
        <v>1748</v>
      </c>
      <c r="B694" s="6" t="s">
        <v>346</v>
      </c>
      <c r="C694" s="7" t="s">
        <v>6232</v>
      </c>
      <c r="D694" s="6" t="s">
        <v>5913</v>
      </c>
      <c r="E694" s="6" t="n">
        <v>1</v>
      </c>
      <c r="F694" s="6" t="n">
        <v>2</v>
      </c>
      <c r="G694" s="6" t="n">
        <v>2</v>
      </c>
      <c r="H694" s="6" t="n">
        <v>1</v>
      </c>
      <c r="I694" s="6" t="n">
        <v>5</v>
      </c>
      <c r="J694" s="6" t="n">
        <v>10</v>
      </c>
      <c r="K694" s="6" t="n">
        <v>0</v>
      </c>
      <c r="L694" s="6" t="n">
        <v>0</v>
      </c>
      <c r="M694" s="6" t="n">
        <v>0</v>
      </c>
      <c r="N694" s="6" t="n">
        <v>0</v>
      </c>
      <c r="O694" s="6" t="n">
        <v>0</v>
      </c>
      <c r="P694" s="6" t="n">
        <v>0</v>
      </c>
      <c r="Q694" s="6" t="n">
        <v>0</v>
      </c>
      <c r="R694" s="6" t="n">
        <v>1</v>
      </c>
      <c r="S694" s="6" t="n">
        <v>1</v>
      </c>
      <c r="T694" s="6" t="n">
        <v>1</v>
      </c>
      <c r="U694" s="6" t="s">
        <v>337</v>
      </c>
    </row>
    <row r="695" customFormat="false" ht="22.35" hidden="false" customHeight="false" outlineLevel="0" collapsed="false">
      <c r="A695" s="6" t="n">
        <v>1751</v>
      </c>
      <c r="B695" s="6" t="s">
        <v>346</v>
      </c>
      <c r="C695" s="7" t="s">
        <v>5940</v>
      </c>
      <c r="D695" s="6" t="s">
        <v>5913</v>
      </c>
      <c r="E695" s="6" t="n">
        <v>3</v>
      </c>
      <c r="F695" s="6" t="n">
        <v>2</v>
      </c>
      <c r="G695" s="6" t="n">
        <v>2</v>
      </c>
      <c r="H695" s="6" t="n">
        <v>1</v>
      </c>
      <c r="I695" s="6" t="n">
        <v>5</v>
      </c>
      <c r="J695" s="6" t="n">
        <v>10</v>
      </c>
      <c r="K695" s="6" t="n">
        <v>0</v>
      </c>
      <c r="L695" s="6" t="n">
        <v>0</v>
      </c>
      <c r="M695" s="6" t="n">
        <v>0</v>
      </c>
      <c r="N695" s="6" t="n">
        <v>0</v>
      </c>
      <c r="O695" s="6" t="n">
        <v>0</v>
      </c>
      <c r="P695" s="6" t="n">
        <v>0</v>
      </c>
      <c r="Q695" s="6" t="n">
        <v>0</v>
      </c>
      <c r="R695" s="6" t="n">
        <v>1</v>
      </c>
      <c r="S695" s="6" t="n">
        <v>1</v>
      </c>
      <c r="T695" s="6" t="n">
        <v>1</v>
      </c>
      <c r="U695" s="6" t="s">
        <v>337</v>
      </c>
    </row>
    <row r="696" customFormat="false" ht="22.35" hidden="false" customHeight="false" outlineLevel="0" collapsed="false">
      <c r="A696" s="6" t="n">
        <v>1754</v>
      </c>
      <c r="B696" s="6" t="s">
        <v>346</v>
      </c>
      <c r="C696" s="7" t="s">
        <v>5943</v>
      </c>
      <c r="D696" s="6" t="s">
        <v>5919</v>
      </c>
      <c r="E696" s="6" t="n">
        <v>8</v>
      </c>
      <c r="F696" s="6" t="n">
        <v>3</v>
      </c>
      <c r="G696" s="6" t="n">
        <v>8</v>
      </c>
      <c r="H696" s="6" t="n">
        <v>3</v>
      </c>
      <c r="I696" s="6" t="n">
        <v>1</v>
      </c>
      <c r="J696" s="6" t="n">
        <v>8</v>
      </c>
      <c r="K696" s="6" t="n">
        <v>0</v>
      </c>
      <c r="L696" s="6" t="n">
        <v>1</v>
      </c>
      <c r="M696" s="6" t="n">
        <v>0</v>
      </c>
      <c r="N696" s="6" t="n">
        <v>0</v>
      </c>
      <c r="O696" s="6" t="n">
        <v>1</v>
      </c>
      <c r="P696" s="6" t="n">
        <v>1</v>
      </c>
      <c r="Q696" s="6" t="n">
        <v>0</v>
      </c>
      <c r="R696" s="6" t="n">
        <v>1</v>
      </c>
      <c r="S696" s="6" t="n">
        <v>0</v>
      </c>
      <c r="T696" s="6" t="n">
        <v>0</v>
      </c>
      <c r="U696" s="6" t="s">
        <v>337</v>
      </c>
    </row>
    <row r="697" customFormat="false" ht="22.35" hidden="false" customHeight="false" outlineLevel="0" collapsed="false">
      <c r="A697" s="6" t="n">
        <v>1757</v>
      </c>
      <c r="B697" s="6" t="s">
        <v>346</v>
      </c>
      <c r="C697" s="7" t="s">
        <v>5946</v>
      </c>
      <c r="D697" s="6" t="s">
        <v>5919</v>
      </c>
      <c r="E697" s="6" t="n">
        <v>8</v>
      </c>
      <c r="F697" s="6" t="n">
        <v>3</v>
      </c>
      <c r="G697" s="6" t="n">
        <v>8</v>
      </c>
      <c r="H697" s="6" t="n">
        <v>3</v>
      </c>
      <c r="I697" s="6" t="n">
        <v>1</v>
      </c>
      <c r="J697" s="6" t="n">
        <v>8</v>
      </c>
      <c r="K697" s="6" t="n">
        <v>0</v>
      </c>
      <c r="L697" s="6" t="n">
        <v>1</v>
      </c>
      <c r="M697" s="6" t="n">
        <v>0</v>
      </c>
      <c r="N697" s="6" t="n">
        <v>0</v>
      </c>
      <c r="O697" s="6" t="n">
        <v>1</v>
      </c>
      <c r="P697" s="6" t="n">
        <v>1</v>
      </c>
      <c r="Q697" s="6" t="n">
        <v>0</v>
      </c>
      <c r="R697" s="6" t="n">
        <v>1</v>
      </c>
      <c r="S697" s="6" t="n">
        <v>0</v>
      </c>
      <c r="T697" s="6" t="n">
        <v>0</v>
      </c>
      <c r="U697" s="6" t="s">
        <v>337</v>
      </c>
    </row>
    <row r="698" customFormat="false" ht="22.35" hidden="false" customHeight="false" outlineLevel="0" collapsed="false">
      <c r="A698" s="6" t="n">
        <v>1760</v>
      </c>
      <c r="B698" s="6" t="s">
        <v>346</v>
      </c>
      <c r="C698" s="7" t="s">
        <v>5949</v>
      </c>
      <c r="D698" s="6" t="s">
        <v>5919</v>
      </c>
      <c r="E698" s="6" t="n">
        <v>9</v>
      </c>
      <c r="F698" s="6" t="n">
        <v>3</v>
      </c>
      <c r="G698" s="6" t="n">
        <v>8</v>
      </c>
      <c r="H698" s="6" t="n">
        <v>3</v>
      </c>
      <c r="I698" s="6" t="n">
        <v>1</v>
      </c>
      <c r="J698" s="6" t="n">
        <v>8</v>
      </c>
      <c r="K698" s="6" t="n">
        <v>0</v>
      </c>
      <c r="L698" s="6" t="n">
        <v>1</v>
      </c>
      <c r="M698" s="6" t="n">
        <v>0</v>
      </c>
      <c r="N698" s="6" t="n">
        <v>0</v>
      </c>
      <c r="O698" s="6" t="n">
        <v>1</v>
      </c>
      <c r="P698" s="6" t="n">
        <v>1</v>
      </c>
      <c r="Q698" s="6" t="n">
        <v>0</v>
      </c>
      <c r="R698" s="6" t="n">
        <v>1</v>
      </c>
      <c r="S698" s="6" t="n">
        <v>0</v>
      </c>
      <c r="T698" s="6" t="n">
        <v>0</v>
      </c>
      <c r="U698" s="6" t="s">
        <v>337</v>
      </c>
    </row>
    <row r="699" customFormat="false" ht="22.35" hidden="false" customHeight="false" outlineLevel="0" collapsed="false">
      <c r="A699" s="6" t="n">
        <v>1763</v>
      </c>
      <c r="B699" s="6" t="s">
        <v>346</v>
      </c>
      <c r="C699" s="7" t="s">
        <v>6233</v>
      </c>
      <c r="D699" s="6" t="s">
        <v>5919</v>
      </c>
      <c r="E699" s="6" t="n">
        <v>7</v>
      </c>
      <c r="F699" s="6" t="n">
        <v>3</v>
      </c>
      <c r="G699" s="6" t="n">
        <v>8</v>
      </c>
      <c r="H699" s="6" t="n">
        <v>3</v>
      </c>
      <c r="I699" s="6" t="n">
        <v>1</v>
      </c>
      <c r="J699" s="6" t="n">
        <v>8</v>
      </c>
      <c r="K699" s="6" t="n">
        <v>0</v>
      </c>
      <c r="L699" s="6" t="n">
        <v>1</v>
      </c>
      <c r="M699" s="6" t="n">
        <v>0</v>
      </c>
      <c r="N699" s="6" t="n">
        <v>0</v>
      </c>
      <c r="O699" s="6" t="n">
        <v>1</v>
      </c>
      <c r="P699" s="6" t="n">
        <v>1</v>
      </c>
      <c r="Q699" s="6" t="n">
        <v>0</v>
      </c>
      <c r="R699" s="6" t="n">
        <v>1</v>
      </c>
      <c r="S699" s="6" t="n">
        <v>0</v>
      </c>
      <c r="T699" s="6" t="n">
        <v>0</v>
      </c>
      <c r="U699" s="6" t="s">
        <v>337</v>
      </c>
    </row>
    <row r="700" customFormat="false" ht="22.35" hidden="false" customHeight="false" outlineLevel="0" collapsed="false">
      <c r="A700" s="6" t="n">
        <v>1766</v>
      </c>
      <c r="B700" s="6" t="s">
        <v>346</v>
      </c>
      <c r="C700" s="7" t="s">
        <v>5952</v>
      </c>
      <c r="D700" s="6" t="s">
        <v>5919</v>
      </c>
      <c r="E700" s="6" t="n">
        <v>4</v>
      </c>
      <c r="F700" s="6" t="n">
        <v>3</v>
      </c>
      <c r="G700" s="6" t="n">
        <v>8</v>
      </c>
      <c r="H700" s="6" t="n">
        <v>3</v>
      </c>
      <c r="I700" s="6" t="n">
        <v>1</v>
      </c>
      <c r="J700" s="6" t="n">
        <v>8</v>
      </c>
      <c r="K700" s="6" t="n">
        <v>0</v>
      </c>
      <c r="L700" s="6" t="n">
        <v>1</v>
      </c>
      <c r="M700" s="6" t="n">
        <v>0</v>
      </c>
      <c r="N700" s="6" t="n">
        <v>0</v>
      </c>
      <c r="O700" s="6" t="n">
        <v>1</v>
      </c>
      <c r="P700" s="6" t="n">
        <v>1</v>
      </c>
      <c r="Q700" s="6" t="n">
        <v>0</v>
      </c>
      <c r="R700" s="6" t="n">
        <v>1</v>
      </c>
      <c r="S700" s="6" t="n">
        <v>0</v>
      </c>
      <c r="T700" s="6" t="n">
        <v>0</v>
      </c>
      <c r="U700" s="6" t="s">
        <v>337</v>
      </c>
    </row>
    <row r="701" customFormat="false" ht="22.35" hidden="false" customHeight="false" outlineLevel="0" collapsed="false">
      <c r="A701" s="6" t="n">
        <v>1769</v>
      </c>
      <c r="B701" s="6" t="s">
        <v>346</v>
      </c>
      <c r="C701" s="7" t="s">
        <v>6234</v>
      </c>
      <c r="D701" s="6" t="s">
        <v>5925</v>
      </c>
      <c r="E701" s="6" t="n">
        <v>8</v>
      </c>
      <c r="F701" s="6" t="n">
        <v>1</v>
      </c>
      <c r="G701" s="6" t="n">
        <v>2</v>
      </c>
      <c r="H701" s="6" t="n">
        <v>10</v>
      </c>
      <c r="I701" s="6" t="n">
        <v>10</v>
      </c>
      <c r="J701" s="6" t="n">
        <v>3</v>
      </c>
      <c r="K701" s="6" t="n">
        <v>0</v>
      </c>
      <c r="L701" s="6" t="n">
        <v>1</v>
      </c>
      <c r="M701" s="6" t="n">
        <v>0</v>
      </c>
      <c r="N701" s="6" t="n">
        <v>1</v>
      </c>
      <c r="O701" s="6" t="n">
        <v>0</v>
      </c>
      <c r="P701" s="6" t="n">
        <v>0</v>
      </c>
      <c r="Q701" s="6" t="n">
        <v>0</v>
      </c>
      <c r="R701" s="6" t="n">
        <v>1</v>
      </c>
      <c r="S701" s="6" t="n">
        <v>0</v>
      </c>
      <c r="T701" s="6" t="n">
        <v>0</v>
      </c>
      <c r="U701" s="6" t="s">
        <v>337</v>
      </c>
    </row>
    <row r="702" customFormat="false" ht="22.35" hidden="false" customHeight="false" outlineLevel="0" collapsed="false">
      <c r="A702" s="6" t="n">
        <v>1772</v>
      </c>
      <c r="B702" s="6" t="s">
        <v>346</v>
      </c>
      <c r="C702" s="7" t="s">
        <v>5956</v>
      </c>
      <c r="D702" s="6" t="s">
        <v>5925</v>
      </c>
      <c r="E702" s="6" t="n">
        <v>4</v>
      </c>
      <c r="F702" s="6" t="n">
        <v>1</v>
      </c>
      <c r="G702" s="6" t="n">
        <v>2</v>
      </c>
      <c r="H702" s="6" t="n">
        <v>10</v>
      </c>
      <c r="I702" s="6" t="n">
        <v>10</v>
      </c>
      <c r="J702" s="6" t="n">
        <v>3</v>
      </c>
      <c r="K702" s="6" t="n">
        <v>0</v>
      </c>
      <c r="L702" s="6" t="n">
        <v>1</v>
      </c>
      <c r="M702" s="6" t="n">
        <v>0</v>
      </c>
      <c r="N702" s="6" t="n">
        <v>1</v>
      </c>
      <c r="O702" s="6" t="n">
        <v>0</v>
      </c>
      <c r="P702" s="6" t="n">
        <v>0</v>
      </c>
      <c r="Q702" s="6" t="n">
        <v>0</v>
      </c>
      <c r="R702" s="6" t="n">
        <v>1</v>
      </c>
      <c r="S702" s="6" t="n">
        <v>0</v>
      </c>
      <c r="T702" s="6" t="n">
        <v>0</v>
      </c>
      <c r="U702" s="6" t="s">
        <v>337</v>
      </c>
    </row>
    <row r="703" customFormat="false" ht="22.35" hidden="false" customHeight="false" outlineLevel="0" collapsed="false">
      <c r="A703" s="6" t="n">
        <v>1775</v>
      </c>
      <c r="B703" s="6" t="s">
        <v>346</v>
      </c>
      <c r="C703" s="7" t="s">
        <v>6235</v>
      </c>
      <c r="D703" s="6" t="s">
        <v>5925</v>
      </c>
      <c r="E703" s="6" t="n">
        <v>1</v>
      </c>
      <c r="F703" s="6" t="n">
        <v>1</v>
      </c>
      <c r="G703" s="6" t="n">
        <v>2</v>
      </c>
      <c r="H703" s="6" t="n">
        <v>10</v>
      </c>
      <c r="I703" s="6" t="n">
        <v>10</v>
      </c>
      <c r="J703" s="6" t="n">
        <v>3</v>
      </c>
      <c r="K703" s="6" t="n">
        <v>0</v>
      </c>
      <c r="L703" s="6" t="n">
        <v>1</v>
      </c>
      <c r="M703" s="6" t="n">
        <v>0</v>
      </c>
      <c r="N703" s="6" t="n">
        <v>1</v>
      </c>
      <c r="O703" s="6" t="n">
        <v>0</v>
      </c>
      <c r="P703" s="6" t="n">
        <v>0</v>
      </c>
      <c r="Q703" s="6" t="n">
        <v>0</v>
      </c>
      <c r="R703" s="6" t="n">
        <v>1</v>
      </c>
      <c r="S703" s="6" t="n">
        <v>0</v>
      </c>
      <c r="T703" s="6" t="n">
        <v>0</v>
      </c>
      <c r="U703" s="6" t="s">
        <v>337</v>
      </c>
    </row>
    <row r="704" customFormat="false" ht="22.35" hidden="false" customHeight="false" outlineLevel="0" collapsed="false">
      <c r="A704" s="6" t="n">
        <v>1778</v>
      </c>
      <c r="B704" s="6" t="s">
        <v>346</v>
      </c>
      <c r="C704" s="7" t="s">
        <v>5959</v>
      </c>
      <c r="D704" s="6" t="s">
        <v>5925</v>
      </c>
      <c r="E704" s="6" t="n">
        <v>10</v>
      </c>
      <c r="F704" s="6" t="n">
        <v>1</v>
      </c>
      <c r="G704" s="6" t="n">
        <v>2</v>
      </c>
      <c r="H704" s="6" t="n">
        <v>10</v>
      </c>
      <c r="I704" s="6" t="n">
        <v>10</v>
      </c>
      <c r="J704" s="6" t="n">
        <v>3</v>
      </c>
      <c r="K704" s="6" t="n">
        <v>0</v>
      </c>
      <c r="L704" s="6" t="n">
        <v>1</v>
      </c>
      <c r="M704" s="6" t="n">
        <v>0</v>
      </c>
      <c r="N704" s="6" t="n">
        <v>1</v>
      </c>
      <c r="O704" s="6" t="n">
        <v>0</v>
      </c>
      <c r="P704" s="6" t="n">
        <v>0</v>
      </c>
      <c r="Q704" s="6" t="n">
        <v>0</v>
      </c>
      <c r="R704" s="6" t="n">
        <v>1</v>
      </c>
      <c r="S704" s="6" t="n">
        <v>0</v>
      </c>
      <c r="T704" s="6" t="n">
        <v>0</v>
      </c>
      <c r="U704" s="6" t="s">
        <v>337</v>
      </c>
    </row>
    <row r="705" customFormat="false" ht="22.35" hidden="false" customHeight="false" outlineLevel="0" collapsed="false">
      <c r="A705" s="6" t="n">
        <v>1781</v>
      </c>
      <c r="B705" s="6" t="s">
        <v>346</v>
      </c>
      <c r="C705" s="7" t="s">
        <v>5961</v>
      </c>
      <c r="D705" s="6" t="s">
        <v>5925</v>
      </c>
      <c r="E705" s="6" t="n">
        <v>7</v>
      </c>
      <c r="F705" s="6" t="n">
        <v>1</v>
      </c>
      <c r="G705" s="6" t="n">
        <v>2</v>
      </c>
      <c r="H705" s="6" t="n">
        <v>10</v>
      </c>
      <c r="I705" s="6" t="n">
        <v>10</v>
      </c>
      <c r="J705" s="6" t="n">
        <v>3</v>
      </c>
      <c r="K705" s="6" t="n">
        <v>0</v>
      </c>
      <c r="L705" s="6" t="n">
        <v>1</v>
      </c>
      <c r="M705" s="6" t="n">
        <v>0</v>
      </c>
      <c r="N705" s="6" t="n">
        <v>1</v>
      </c>
      <c r="O705" s="6" t="n">
        <v>0</v>
      </c>
      <c r="P705" s="6" t="n">
        <v>0</v>
      </c>
      <c r="Q705" s="6" t="n">
        <v>0</v>
      </c>
      <c r="R705" s="6" t="n">
        <v>1</v>
      </c>
      <c r="S705" s="6" t="n">
        <v>0</v>
      </c>
      <c r="T705" s="6" t="n">
        <v>0</v>
      </c>
      <c r="U705" s="6" t="s">
        <v>337</v>
      </c>
    </row>
    <row r="706" customFormat="false" ht="22.35" hidden="false" customHeight="false" outlineLevel="0" collapsed="false">
      <c r="A706" s="6" t="n">
        <v>1784</v>
      </c>
      <c r="B706" s="6" t="s">
        <v>346</v>
      </c>
      <c r="C706" s="7" t="s">
        <v>5962</v>
      </c>
      <c r="D706" s="6" t="s">
        <v>5930</v>
      </c>
      <c r="E706" s="6" t="n">
        <v>6</v>
      </c>
      <c r="F706" s="6" t="n">
        <v>10</v>
      </c>
      <c r="G706" s="6" t="n">
        <v>6</v>
      </c>
      <c r="H706" s="6" t="n">
        <v>6</v>
      </c>
      <c r="I706" s="6" t="n">
        <v>3</v>
      </c>
      <c r="J706" s="6" t="n">
        <v>3</v>
      </c>
      <c r="K706" s="6" t="n">
        <v>0</v>
      </c>
      <c r="L706" s="6" t="n">
        <v>0</v>
      </c>
      <c r="M706" s="6" t="n">
        <v>0</v>
      </c>
      <c r="N706" s="6" t="n">
        <v>1</v>
      </c>
      <c r="O706" s="6" t="n">
        <v>0</v>
      </c>
      <c r="P706" s="6" t="n">
        <v>1</v>
      </c>
      <c r="Q706" s="6" t="n">
        <v>1</v>
      </c>
      <c r="R706" s="6" t="n">
        <v>0</v>
      </c>
      <c r="S706" s="6" t="n">
        <v>0</v>
      </c>
      <c r="T706" s="6" t="n">
        <v>1</v>
      </c>
      <c r="U706" s="6" t="s">
        <v>337</v>
      </c>
    </row>
    <row r="707" customFormat="false" ht="22.35" hidden="false" customHeight="false" outlineLevel="0" collapsed="false">
      <c r="A707" s="6" t="n">
        <v>1787</v>
      </c>
      <c r="B707" s="6" t="s">
        <v>346</v>
      </c>
      <c r="C707" s="7" t="s">
        <v>5963</v>
      </c>
      <c r="D707" s="6" t="s">
        <v>5930</v>
      </c>
      <c r="E707" s="6" t="n">
        <v>4</v>
      </c>
      <c r="F707" s="6" t="n">
        <v>10</v>
      </c>
      <c r="G707" s="6" t="n">
        <v>6</v>
      </c>
      <c r="H707" s="6" t="n">
        <v>6</v>
      </c>
      <c r="I707" s="6" t="n">
        <v>3</v>
      </c>
      <c r="J707" s="6" t="n">
        <v>3</v>
      </c>
      <c r="K707" s="6" t="n">
        <v>0</v>
      </c>
      <c r="L707" s="6" t="n">
        <v>0</v>
      </c>
      <c r="M707" s="6" t="n">
        <v>0</v>
      </c>
      <c r="N707" s="6" t="n">
        <v>1</v>
      </c>
      <c r="O707" s="6" t="n">
        <v>0</v>
      </c>
      <c r="P707" s="6" t="n">
        <v>1</v>
      </c>
      <c r="Q707" s="6" t="n">
        <v>1</v>
      </c>
      <c r="R707" s="6" t="n">
        <v>0</v>
      </c>
      <c r="S707" s="6" t="n">
        <v>0</v>
      </c>
      <c r="T707" s="6" t="n">
        <v>1</v>
      </c>
      <c r="U707" s="6" t="s">
        <v>337</v>
      </c>
    </row>
    <row r="708" customFormat="false" ht="22.35" hidden="false" customHeight="false" outlineLevel="0" collapsed="false">
      <c r="A708" s="6" t="n">
        <v>1790</v>
      </c>
      <c r="B708" s="6" t="s">
        <v>346</v>
      </c>
      <c r="C708" s="7" t="s">
        <v>5964</v>
      </c>
      <c r="D708" s="6" t="s">
        <v>5930</v>
      </c>
      <c r="E708" s="6" t="n">
        <v>1</v>
      </c>
      <c r="F708" s="6" t="n">
        <v>10</v>
      </c>
      <c r="G708" s="6" t="n">
        <v>6</v>
      </c>
      <c r="H708" s="6" t="n">
        <v>6</v>
      </c>
      <c r="I708" s="6" t="n">
        <v>3</v>
      </c>
      <c r="J708" s="6" t="n">
        <v>3</v>
      </c>
      <c r="K708" s="6" t="n">
        <v>0</v>
      </c>
      <c r="L708" s="6" t="n">
        <v>0</v>
      </c>
      <c r="M708" s="6" t="n">
        <v>0</v>
      </c>
      <c r="N708" s="6" t="n">
        <v>1</v>
      </c>
      <c r="O708" s="6" t="n">
        <v>0</v>
      </c>
      <c r="P708" s="6" t="n">
        <v>1</v>
      </c>
      <c r="Q708" s="6" t="n">
        <v>1</v>
      </c>
      <c r="R708" s="6" t="n">
        <v>0</v>
      </c>
      <c r="S708" s="6" t="n">
        <v>0</v>
      </c>
      <c r="T708" s="6" t="n">
        <v>1</v>
      </c>
      <c r="U708" s="6" t="s">
        <v>337</v>
      </c>
    </row>
    <row r="709" customFormat="false" ht="22.35" hidden="false" customHeight="false" outlineLevel="0" collapsed="false">
      <c r="A709" s="6" t="n">
        <v>1793</v>
      </c>
      <c r="B709" s="6" t="s">
        <v>346</v>
      </c>
      <c r="C709" s="7" t="s">
        <v>5965</v>
      </c>
      <c r="D709" s="6" t="s">
        <v>5930</v>
      </c>
      <c r="E709" s="6" t="n">
        <v>1</v>
      </c>
      <c r="F709" s="6" t="n">
        <v>10</v>
      </c>
      <c r="G709" s="6" t="n">
        <v>6</v>
      </c>
      <c r="H709" s="6" t="n">
        <v>6</v>
      </c>
      <c r="I709" s="6" t="n">
        <v>3</v>
      </c>
      <c r="J709" s="6" t="n">
        <v>3</v>
      </c>
      <c r="K709" s="6" t="n">
        <v>0</v>
      </c>
      <c r="L709" s="6" t="n">
        <v>0</v>
      </c>
      <c r="M709" s="6" t="n">
        <v>0</v>
      </c>
      <c r="N709" s="6" t="n">
        <v>1</v>
      </c>
      <c r="O709" s="6" t="n">
        <v>0</v>
      </c>
      <c r="P709" s="6" t="n">
        <v>1</v>
      </c>
      <c r="Q709" s="6" t="n">
        <v>1</v>
      </c>
      <c r="R709" s="6" t="n">
        <v>0</v>
      </c>
      <c r="S709" s="6" t="n">
        <v>0</v>
      </c>
      <c r="T709" s="6" t="n">
        <v>1</v>
      </c>
      <c r="U709" s="6" t="s">
        <v>337</v>
      </c>
    </row>
    <row r="710" customFormat="false" ht="22.35" hidden="false" customHeight="false" outlineLevel="0" collapsed="false">
      <c r="A710" s="6" t="n">
        <v>1796</v>
      </c>
      <c r="B710" s="6" t="s">
        <v>346</v>
      </c>
      <c r="C710" s="7" t="s">
        <v>5967</v>
      </c>
      <c r="D710" s="6" t="s">
        <v>5930</v>
      </c>
      <c r="E710" s="6" t="n">
        <v>6</v>
      </c>
      <c r="F710" s="6" t="n">
        <v>10</v>
      </c>
      <c r="G710" s="6" t="n">
        <v>6</v>
      </c>
      <c r="H710" s="6" t="n">
        <v>6</v>
      </c>
      <c r="I710" s="6" t="n">
        <v>3</v>
      </c>
      <c r="J710" s="6" t="n">
        <v>3</v>
      </c>
      <c r="K710" s="6" t="n">
        <v>0</v>
      </c>
      <c r="L710" s="6" t="n">
        <v>0</v>
      </c>
      <c r="M710" s="6" t="n">
        <v>0</v>
      </c>
      <c r="N710" s="6" t="n">
        <v>1</v>
      </c>
      <c r="O710" s="6" t="n">
        <v>0</v>
      </c>
      <c r="P710" s="6" t="n">
        <v>1</v>
      </c>
      <c r="Q710" s="6" t="n">
        <v>1</v>
      </c>
      <c r="R710" s="6" t="n">
        <v>0</v>
      </c>
      <c r="S710" s="6" t="n">
        <v>0</v>
      </c>
      <c r="T710" s="6" t="n">
        <v>1</v>
      </c>
      <c r="U710" s="6" t="s">
        <v>337</v>
      </c>
    </row>
    <row r="711" customFormat="false" ht="22.35" hidden="false" customHeight="false" outlineLevel="0" collapsed="false">
      <c r="A711" s="6" t="n">
        <v>1799</v>
      </c>
      <c r="B711" s="6" t="s">
        <v>346</v>
      </c>
      <c r="C711" s="7" t="s">
        <v>5968</v>
      </c>
      <c r="D711" s="6" t="s">
        <v>5936</v>
      </c>
      <c r="E711" s="6" t="n">
        <v>7</v>
      </c>
      <c r="F711" s="6" t="n">
        <v>5</v>
      </c>
      <c r="G711" s="6" t="n">
        <v>8</v>
      </c>
      <c r="H711" s="6" t="n">
        <v>9</v>
      </c>
      <c r="I711" s="6" t="n">
        <v>4</v>
      </c>
      <c r="J711" s="6" t="n">
        <v>9</v>
      </c>
      <c r="K711" s="6" t="n">
        <v>1</v>
      </c>
      <c r="L711" s="6" t="n">
        <v>1</v>
      </c>
      <c r="M711" s="6" t="n">
        <v>1</v>
      </c>
      <c r="N711" s="6" t="n">
        <v>0</v>
      </c>
      <c r="O711" s="6" t="n">
        <v>1</v>
      </c>
      <c r="P711" s="6" t="n">
        <v>0</v>
      </c>
      <c r="Q711" s="6" t="n">
        <v>1</v>
      </c>
      <c r="R711" s="6" t="n">
        <v>0</v>
      </c>
      <c r="S711" s="6" t="n">
        <v>0</v>
      </c>
      <c r="T711" s="6" t="n">
        <v>0</v>
      </c>
      <c r="U711" s="6" t="s">
        <v>337</v>
      </c>
    </row>
    <row r="712" customFormat="false" ht="22.35" hidden="false" customHeight="false" outlineLevel="0" collapsed="false">
      <c r="A712" s="6" t="n">
        <v>1802</v>
      </c>
      <c r="B712" s="6" t="s">
        <v>346</v>
      </c>
      <c r="C712" s="7" t="s">
        <v>5969</v>
      </c>
      <c r="D712" s="6" t="s">
        <v>5936</v>
      </c>
      <c r="E712" s="6" t="n">
        <v>7</v>
      </c>
      <c r="F712" s="6" t="n">
        <v>5</v>
      </c>
      <c r="G712" s="6" t="n">
        <v>8</v>
      </c>
      <c r="H712" s="6" t="n">
        <v>9</v>
      </c>
      <c r="I712" s="6" t="n">
        <v>4</v>
      </c>
      <c r="J712" s="6" t="n">
        <v>9</v>
      </c>
      <c r="K712" s="6" t="n">
        <v>1</v>
      </c>
      <c r="L712" s="6" t="n">
        <v>1</v>
      </c>
      <c r="M712" s="6" t="n">
        <v>1</v>
      </c>
      <c r="N712" s="6" t="n">
        <v>0</v>
      </c>
      <c r="O712" s="6" t="n">
        <v>1</v>
      </c>
      <c r="P712" s="6" t="n">
        <v>0</v>
      </c>
      <c r="Q712" s="6" t="n">
        <v>1</v>
      </c>
      <c r="R712" s="6" t="n">
        <v>0</v>
      </c>
      <c r="S712" s="6" t="n">
        <v>0</v>
      </c>
      <c r="T712" s="6" t="n">
        <v>0</v>
      </c>
      <c r="U712" s="6" t="s">
        <v>337</v>
      </c>
    </row>
    <row r="713" customFormat="false" ht="22.35" hidden="false" customHeight="false" outlineLevel="0" collapsed="false">
      <c r="A713" s="6" t="n">
        <v>1805</v>
      </c>
      <c r="B713" s="6" t="s">
        <v>346</v>
      </c>
      <c r="C713" s="7" t="s">
        <v>5970</v>
      </c>
      <c r="D713" s="6" t="s">
        <v>5936</v>
      </c>
      <c r="E713" s="6" t="n">
        <v>1</v>
      </c>
      <c r="F713" s="6" t="n">
        <v>5</v>
      </c>
      <c r="G713" s="6" t="n">
        <v>8</v>
      </c>
      <c r="H713" s="6" t="n">
        <v>9</v>
      </c>
      <c r="I713" s="6" t="n">
        <v>4</v>
      </c>
      <c r="J713" s="6" t="n">
        <v>9</v>
      </c>
      <c r="K713" s="6" t="n">
        <v>1</v>
      </c>
      <c r="L713" s="6" t="n">
        <v>1</v>
      </c>
      <c r="M713" s="6" t="n">
        <v>1</v>
      </c>
      <c r="N713" s="6" t="n">
        <v>0</v>
      </c>
      <c r="O713" s="6" t="n">
        <v>1</v>
      </c>
      <c r="P713" s="6" t="n">
        <v>0</v>
      </c>
      <c r="Q713" s="6" t="n">
        <v>1</v>
      </c>
      <c r="R713" s="6" t="n">
        <v>0</v>
      </c>
      <c r="S713" s="6" t="n">
        <v>0</v>
      </c>
      <c r="T713" s="6" t="n">
        <v>0</v>
      </c>
      <c r="U713" s="6" t="s">
        <v>337</v>
      </c>
    </row>
    <row r="714" customFormat="false" ht="22.35" hidden="false" customHeight="false" outlineLevel="0" collapsed="false">
      <c r="A714" s="6" t="n">
        <v>1808</v>
      </c>
      <c r="B714" s="6" t="s">
        <v>346</v>
      </c>
      <c r="C714" s="7" t="s">
        <v>5971</v>
      </c>
      <c r="D714" s="6" t="s">
        <v>5936</v>
      </c>
      <c r="E714" s="6" t="n">
        <v>9</v>
      </c>
      <c r="F714" s="6" t="n">
        <v>5</v>
      </c>
      <c r="G714" s="6" t="n">
        <v>8</v>
      </c>
      <c r="H714" s="6" t="n">
        <v>9</v>
      </c>
      <c r="I714" s="6" t="n">
        <v>4</v>
      </c>
      <c r="J714" s="6" t="n">
        <v>9</v>
      </c>
      <c r="K714" s="6" t="n">
        <v>1</v>
      </c>
      <c r="L714" s="6" t="n">
        <v>1</v>
      </c>
      <c r="M714" s="6" t="n">
        <v>1</v>
      </c>
      <c r="N714" s="6" t="n">
        <v>0</v>
      </c>
      <c r="O714" s="6" t="n">
        <v>1</v>
      </c>
      <c r="P714" s="6" t="n">
        <v>0</v>
      </c>
      <c r="Q714" s="6" t="n">
        <v>1</v>
      </c>
      <c r="R714" s="6" t="n">
        <v>0</v>
      </c>
      <c r="S714" s="6" t="n">
        <v>0</v>
      </c>
      <c r="T714" s="6" t="n">
        <v>0</v>
      </c>
      <c r="U714" s="6" t="s">
        <v>337</v>
      </c>
    </row>
    <row r="715" customFormat="false" ht="22.35" hidden="false" customHeight="false" outlineLevel="0" collapsed="false">
      <c r="A715" s="6" t="n">
        <v>1811</v>
      </c>
      <c r="B715" s="6" t="s">
        <v>346</v>
      </c>
      <c r="C715" s="7" t="s">
        <v>5973</v>
      </c>
      <c r="D715" s="6" t="s">
        <v>5936</v>
      </c>
      <c r="E715" s="6" t="n">
        <v>3</v>
      </c>
      <c r="F715" s="6" t="n">
        <v>5</v>
      </c>
      <c r="G715" s="6" t="n">
        <v>8</v>
      </c>
      <c r="H715" s="6" t="n">
        <v>9</v>
      </c>
      <c r="I715" s="6" t="n">
        <v>4</v>
      </c>
      <c r="J715" s="6" t="n">
        <v>9</v>
      </c>
      <c r="K715" s="6" t="n">
        <v>1</v>
      </c>
      <c r="L715" s="6" t="n">
        <v>1</v>
      </c>
      <c r="M715" s="6" t="n">
        <v>1</v>
      </c>
      <c r="N715" s="6" t="n">
        <v>0</v>
      </c>
      <c r="O715" s="6" t="n">
        <v>1</v>
      </c>
      <c r="P715" s="6" t="n">
        <v>0</v>
      </c>
      <c r="Q715" s="6" t="n">
        <v>1</v>
      </c>
      <c r="R715" s="6" t="n">
        <v>0</v>
      </c>
      <c r="S715" s="6" t="n">
        <v>0</v>
      </c>
      <c r="T715" s="6" t="n">
        <v>0</v>
      </c>
      <c r="U715" s="6" t="s">
        <v>337</v>
      </c>
    </row>
    <row r="716" customFormat="false" ht="22.35" hidden="false" customHeight="false" outlineLevel="0" collapsed="false">
      <c r="A716" s="6" t="n">
        <v>1814</v>
      </c>
      <c r="B716" s="6" t="s">
        <v>346</v>
      </c>
      <c r="C716" s="7" t="s">
        <v>5974</v>
      </c>
      <c r="D716" s="6" t="s">
        <v>5942</v>
      </c>
      <c r="E716" s="6" t="n">
        <v>2</v>
      </c>
      <c r="F716" s="6" t="n">
        <v>4</v>
      </c>
      <c r="G716" s="6" t="n">
        <v>9</v>
      </c>
      <c r="H716" s="6" t="n">
        <v>6</v>
      </c>
      <c r="I716" s="6" t="n">
        <v>2</v>
      </c>
      <c r="J716" s="6" t="n">
        <v>6</v>
      </c>
      <c r="K716" s="6" t="n">
        <v>0</v>
      </c>
      <c r="L716" s="6" t="n">
        <v>1</v>
      </c>
      <c r="M716" s="6" t="n">
        <v>0</v>
      </c>
      <c r="N716" s="6" t="n">
        <v>0</v>
      </c>
      <c r="O716" s="6" t="n">
        <v>0</v>
      </c>
      <c r="P716" s="6" t="n">
        <v>0</v>
      </c>
      <c r="Q716" s="6" t="n">
        <v>0</v>
      </c>
      <c r="R716" s="6" t="n">
        <v>0</v>
      </c>
      <c r="S716" s="6" t="n">
        <v>1</v>
      </c>
      <c r="T716" s="6" t="n">
        <v>1</v>
      </c>
      <c r="U716" s="6" t="s">
        <v>337</v>
      </c>
    </row>
    <row r="717" customFormat="false" ht="22.35" hidden="false" customHeight="false" outlineLevel="0" collapsed="false">
      <c r="A717" s="6" t="n">
        <v>1817</v>
      </c>
      <c r="B717" s="6" t="s">
        <v>346</v>
      </c>
      <c r="C717" s="7" t="s">
        <v>5975</v>
      </c>
      <c r="D717" s="6" t="s">
        <v>5942</v>
      </c>
      <c r="E717" s="6" t="n">
        <v>6</v>
      </c>
      <c r="F717" s="6" t="n">
        <v>4</v>
      </c>
      <c r="G717" s="6" t="n">
        <v>9</v>
      </c>
      <c r="H717" s="6" t="n">
        <v>6</v>
      </c>
      <c r="I717" s="6" t="n">
        <v>2</v>
      </c>
      <c r="J717" s="6" t="n">
        <v>6</v>
      </c>
      <c r="K717" s="6" t="n">
        <v>0</v>
      </c>
      <c r="L717" s="6" t="n">
        <v>1</v>
      </c>
      <c r="M717" s="6" t="n">
        <v>0</v>
      </c>
      <c r="N717" s="6" t="n">
        <v>0</v>
      </c>
      <c r="O717" s="6" t="n">
        <v>0</v>
      </c>
      <c r="P717" s="6" t="n">
        <v>0</v>
      </c>
      <c r="Q717" s="6" t="n">
        <v>0</v>
      </c>
      <c r="R717" s="6" t="n">
        <v>0</v>
      </c>
      <c r="S717" s="6" t="n">
        <v>1</v>
      </c>
      <c r="T717" s="6" t="n">
        <v>1</v>
      </c>
      <c r="U717" s="6" t="s">
        <v>337</v>
      </c>
    </row>
    <row r="718" customFormat="false" ht="22.35" hidden="false" customHeight="false" outlineLevel="0" collapsed="false">
      <c r="A718" s="6" t="n">
        <v>1820</v>
      </c>
      <c r="B718" s="6" t="s">
        <v>346</v>
      </c>
      <c r="C718" s="7" t="s">
        <v>5976</v>
      </c>
      <c r="D718" s="6" t="s">
        <v>5942</v>
      </c>
      <c r="E718" s="6" t="n">
        <v>8</v>
      </c>
      <c r="F718" s="6" t="n">
        <v>4</v>
      </c>
      <c r="G718" s="6" t="n">
        <v>9</v>
      </c>
      <c r="H718" s="6" t="n">
        <v>6</v>
      </c>
      <c r="I718" s="6" t="n">
        <v>2</v>
      </c>
      <c r="J718" s="6" t="n">
        <v>6</v>
      </c>
      <c r="K718" s="6" t="n">
        <v>0</v>
      </c>
      <c r="L718" s="6" t="n">
        <v>1</v>
      </c>
      <c r="M718" s="6" t="n">
        <v>0</v>
      </c>
      <c r="N718" s="6" t="n">
        <v>0</v>
      </c>
      <c r="O718" s="6" t="n">
        <v>0</v>
      </c>
      <c r="P718" s="6" t="n">
        <v>0</v>
      </c>
      <c r="Q718" s="6" t="n">
        <v>0</v>
      </c>
      <c r="R718" s="6" t="n">
        <v>0</v>
      </c>
      <c r="S718" s="6" t="n">
        <v>1</v>
      </c>
      <c r="T718" s="6" t="n">
        <v>1</v>
      </c>
      <c r="U718" s="6" t="s">
        <v>337</v>
      </c>
    </row>
    <row r="719" customFormat="false" ht="22.35" hidden="false" customHeight="false" outlineLevel="0" collapsed="false">
      <c r="A719" s="6" t="n">
        <v>1823</v>
      </c>
      <c r="B719" s="6" t="s">
        <v>346</v>
      </c>
      <c r="C719" s="7" t="s">
        <v>5977</v>
      </c>
      <c r="D719" s="6" t="s">
        <v>5942</v>
      </c>
      <c r="E719" s="6" t="n">
        <v>4</v>
      </c>
      <c r="F719" s="6" t="n">
        <v>4</v>
      </c>
      <c r="G719" s="6" t="n">
        <v>9</v>
      </c>
      <c r="H719" s="6" t="n">
        <v>6</v>
      </c>
      <c r="I719" s="6" t="n">
        <v>2</v>
      </c>
      <c r="J719" s="6" t="n">
        <v>6</v>
      </c>
      <c r="K719" s="6" t="n">
        <v>0</v>
      </c>
      <c r="L719" s="6" t="n">
        <v>1</v>
      </c>
      <c r="M719" s="6" t="n">
        <v>0</v>
      </c>
      <c r="N719" s="6" t="n">
        <v>0</v>
      </c>
      <c r="O719" s="6" t="n">
        <v>0</v>
      </c>
      <c r="P719" s="6" t="n">
        <v>0</v>
      </c>
      <c r="Q719" s="6" t="n">
        <v>0</v>
      </c>
      <c r="R719" s="6" t="n">
        <v>0</v>
      </c>
      <c r="S719" s="6" t="n">
        <v>1</v>
      </c>
      <c r="T719" s="6" t="n">
        <v>1</v>
      </c>
      <c r="U719" s="6" t="s">
        <v>337</v>
      </c>
    </row>
    <row r="720" customFormat="false" ht="22.35" hidden="false" customHeight="false" outlineLevel="0" collapsed="false">
      <c r="A720" s="6" t="n">
        <v>1826</v>
      </c>
      <c r="B720" s="6" t="s">
        <v>346</v>
      </c>
      <c r="C720" s="7" t="s">
        <v>566</v>
      </c>
      <c r="D720" s="6" t="s">
        <v>5942</v>
      </c>
      <c r="E720" s="6" t="n">
        <v>10</v>
      </c>
      <c r="F720" s="6" t="n">
        <v>4</v>
      </c>
      <c r="G720" s="6" t="n">
        <v>9</v>
      </c>
      <c r="H720" s="6" t="n">
        <v>6</v>
      </c>
      <c r="I720" s="6" t="n">
        <v>2</v>
      </c>
      <c r="J720" s="6" t="n">
        <v>6</v>
      </c>
      <c r="K720" s="6" t="n">
        <v>0</v>
      </c>
      <c r="L720" s="6" t="n">
        <v>1</v>
      </c>
      <c r="M720" s="6" t="n">
        <v>0</v>
      </c>
      <c r="N720" s="6" t="n">
        <v>0</v>
      </c>
      <c r="O720" s="6" t="n">
        <v>0</v>
      </c>
      <c r="P720" s="6" t="n">
        <v>0</v>
      </c>
      <c r="Q720" s="6" t="n">
        <v>0</v>
      </c>
      <c r="R720" s="6" t="n">
        <v>0</v>
      </c>
      <c r="S720" s="6" t="n">
        <v>1</v>
      </c>
      <c r="T720" s="6" t="n">
        <v>1</v>
      </c>
      <c r="U720" s="6" t="s">
        <v>337</v>
      </c>
    </row>
    <row r="721" customFormat="false" ht="22.35" hidden="false" customHeight="false" outlineLevel="0" collapsed="false">
      <c r="A721" s="6" t="n">
        <v>1829</v>
      </c>
      <c r="B721" s="6" t="s">
        <v>346</v>
      </c>
      <c r="C721" s="7" t="s">
        <v>6141</v>
      </c>
      <c r="D721" s="6" t="s">
        <v>5948</v>
      </c>
      <c r="E721" s="6" t="n">
        <v>3</v>
      </c>
      <c r="F721" s="6" t="n">
        <v>8</v>
      </c>
      <c r="G721" s="6" t="n">
        <v>3</v>
      </c>
      <c r="H721" s="6" t="n">
        <v>1</v>
      </c>
      <c r="I721" s="6" t="n">
        <v>6</v>
      </c>
      <c r="J721" s="6" t="n">
        <v>5</v>
      </c>
      <c r="K721" s="6" t="n">
        <v>0</v>
      </c>
      <c r="L721" s="6" t="n">
        <v>1</v>
      </c>
      <c r="M721" s="6" t="n">
        <v>0</v>
      </c>
      <c r="N721" s="6" t="n">
        <v>0</v>
      </c>
      <c r="O721" s="6" t="n">
        <v>0</v>
      </c>
      <c r="P721" s="6" t="n">
        <v>0</v>
      </c>
      <c r="Q721" s="6" t="n">
        <v>1</v>
      </c>
      <c r="R721" s="6" t="n">
        <v>0</v>
      </c>
      <c r="S721" s="6" t="n">
        <v>0</v>
      </c>
      <c r="T721" s="6" t="n">
        <v>0</v>
      </c>
      <c r="U721" s="6" t="s">
        <v>337</v>
      </c>
    </row>
    <row r="722" customFormat="false" ht="22.35" hidden="false" customHeight="false" outlineLevel="0" collapsed="false">
      <c r="A722" s="6" t="n">
        <v>1832</v>
      </c>
      <c r="B722" s="6" t="s">
        <v>346</v>
      </c>
      <c r="C722" s="7" t="s">
        <v>363</v>
      </c>
      <c r="D722" s="6" t="s">
        <v>5948</v>
      </c>
      <c r="E722" s="6" t="n">
        <v>3</v>
      </c>
      <c r="F722" s="6" t="n">
        <v>8</v>
      </c>
      <c r="G722" s="6" t="n">
        <v>3</v>
      </c>
      <c r="H722" s="6" t="n">
        <v>1</v>
      </c>
      <c r="I722" s="6" t="n">
        <v>6</v>
      </c>
      <c r="J722" s="6" t="n">
        <v>5</v>
      </c>
      <c r="K722" s="6" t="n">
        <v>0</v>
      </c>
      <c r="L722" s="6" t="n">
        <v>1</v>
      </c>
      <c r="M722" s="6" t="n">
        <v>0</v>
      </c>
      <c r="N722" s="6" t="n">
        <v>0</v>
      </c>
      <c r="O722" s="6" t="n">
        <v>0</v>
      </c>
      <c r="P722" s="6" t="n">
        <v>0</v>
      </c>
      <c r="Q722" s="6" t="n">
        <v>1</v>
      </c>
      <c r="R722" s="6" t="n">
        <v>0</v>
      </c>
      <c r="S722" s="6" t="n">
        <v>0</v>
      </c>
      <c r="T722" s="6" t="n">
        <v>0</v>
      </c>
      <c r="U722" s="6" t="s">
        <v>337</v>
      </c>
    </row>
    <row r="723" customFormat="false" ht="22.35" hidden="false" customHeight="false" outlineLevel="0" collapsed="false">
      <c r="A723" s="6" t="n">
        <v>1835</v>
      </c>
      <c r="B723" s="6" t="s">
        <v>346</v>
      </c>
      <c r="C723" s="7" t="s">
        <v>5986</v>
      </c>
      <c r="D723" s="6" t="s">
        <v>5948</v>
      </c>
      <c r="E723" s="6" t="n">
        <v>9</v>
      </c>
      <c r="F723" s="6" t="n">
        <v>8</v>
      </c>
      <c r="G723" s="6" t="n">
        <v>3</v>
      </c>
      <c r="H723" s="6" t="n">
        <v>1</v>
      </c>
      <c r="I723" s="6" t="n">
        <v>6</v>
      </c>
      <c r="J723" s="6" t="n">
        <v>5</v>
      </c>
      <c r="K723" s="6" t="n">
        <v>0</v>
      </c>
      <c r="L723" s="6" t="n">
        <v>1</v>
      </c>
      <c r="M723" s="6" t="n">
        <v>0</v>
      </c>
      <c r="N723" s="6" t="n">
        <v>0</v>
      </c>
      <c r="O723" s="6" t="n">
        <v>0</v>
      </c>
      <c r="P723" s="6" t="n">
        <v>0</v>
      </c>
      <c r="Q723" s="6" t="n">
        <v>1</v>
      </c>
      <c r="R723" s="6" t="n">
        <v>0</v>
      </c>
      <c r="S723" s="6" t="n">
        <v>0</v>
      </c>
      <c r="T723" s="6" t="n">
        <v>0</v>
      </c>
      <c r="U723" s="6" t="s">
        <v>337</v>
      </c>
    </row>
    <row r="724" customFormat="false" ht="22.35" hidden="false" customHeight="false" outlineLevel="0" collapsed="false">
      <c r="A724" s="6" t="n">
        <v>1838</v>
      </c>
      <c r="B724" s="6" t="s">
        <v>346</v>
      </c>
      <c r="C724" s="7" t="s">
        <v>5989</v>
      </c>
      <c r="D724" s="6" t="s">
        <v>5948</v>
      </c>
      <c r="E724" s="6" t="n">
        <v>3</v>
      </c>
      <c r="F724" s="6" t="n">
        <v>8</v>
      </c>
      <c r="G724" s="6" t="n">
        <v>3</v>
      </c>
      <c r="H724" s="6" t="n">
        <v>1</v>
      </c>
      <c r="I724" s="6" t="n">
        <v>6</v>
      </c>
      <c r="J724" s="6" t="n">
        <v>5</v>
      </c>
      <c r="K724" s="6" t="n">
        <v>0</v>
      </c>
      <c r="L724" s="6" t="n">
        <v>1</v>
      </c>
      <c r="M724" s="6" t="n">
        <v>0</v>
      </c>
      <c r="N724" s="6" t="n">
        <v>0</v>
      </c>
      <c r="O724" s="6" t="n">
        <v>0</v>
      </c>
      <c r="P724" s="6" t="n">
        <v>0</v>
      </c>
      <c r="Q724" s="6" t="n">
        <v>1</v>
      </c>
      <c r="R724" s="6" t="n">
        <v>0</v>
      </c>
      <c r="S724" s="6" t="n">
        <v>0</v>
      </c>
      <c r="T724" s="6" t="n">
        <v>0</v>
      </c>
      <c r="U724" s="6" t="s">
        <v>337</v>
      </c>
    </row>
    <row r="725" customFormat="false" ht="22.35" hidden="false" customHeight="false" outlineLevel="0" collapsed="false">
      <c r="A725" s="6" t="n">
        <v>1841</v>
      </c>
      <c r="B725" s="6" t="s">
        <v>346</v>
      </c>
      <c r="C725" s="7" t="s">
        <v>5992</v>
      </c>
      <c r="D725" s="6" t="s">
        <v>5948</v>
      </c>
      <c r="E725" s="6" t="n">
        <v>9</v>
      </c>
      <c r="F725" s="6" t="n">
        <v>8</v>
      </c>
      <c r="G725" s="6" t="n">
        <v>3</v>
      </c>
      <c r="H725" s="6" t="n">
        <v>1</v>
      </c>
      <c r="I725" s="6" t="n">
        <v>6</v>
      </c>
      <c r="J725" s="6" t="n">
        <v>5</v>
      </c>
      <c r="K725" s="6" t="n">
        <v>0</v>
      </c>
      <c r="L725" s="6" t="n">
        <v>1</v>
      </c>
      <c r="M725" s="6" t="n">
        <v>0</v>
      </c>
      <c r="N725" s="6" t="n">
        <v>0</v>
      </c>
      <c r="O725" s="6" t="n">
        <v>0</v>
      </c>
      <c r="P725" s="6" t="n">
        <v>0</v>
      </c>
      <c r="Q725" s="6" t="n">
        <v>1</v>
      </c>
      <c r="R725" s="6" t="n">
        <v>0</v>
      </c>
      <c r="S725" s="6" t="n">
        <v>0</v>
      </c>
      <c r="T725" s="6" t="n">
        <v>0</v>
      </c>
      <c r="U725" s="6" t="s">
        <v>337</v>
      </c>
    </row>
    <row r="726" customFormat="false" ht="22.35" hidden="false" customHeight="false" outlineLevel="0" collapsed="false">
      <c r="A726" s="6" t="n">
        <v>1844</v>
      </c>
      <c r="B726" s="6" t="s">
        <v>346</v>
      </c>
      <c r="C726" s="7" t="s">
        <v>6142</v>
      </c>
      <c r="D726" s="6" t="s">
        <v>5954</v>
      </c>
      <c r="E726" s="6" t="n">
        <v>10</v>
      </c>
      <c r="F726" s="6" t="n">
        <v>8</v>
      </c>
      <c r="G726" s="6" t="n">
        <v>3</v>
      </c>
      <c r="H726" s="6" t="n">
        <v>6</v>
      </c>
      <c r="I726" s="6" t="n">
        <v>2</v>
      </c>
      <c r="J726" s="6" t="n">
        <v>6</v>
      </c>
      <c r="K726" s="6" t="n">
        <v>1</v>
      </c>
      <c r="L726" s="6" t="n">
        <v>1</v>
      </c>
      <c r="M726" s="6" t="n">
        <v>0</v>
      </c>
      <c r="N726" s="6" t="n">
        <v>0</v>
      </c>
      <c r="O726" s="6" t="n">
        <v>1</v>
      </c>
      <c r="P726" s="6" t="n">
        <v>1</v>
      </c>
      <c r="Q726" s="6" t="n">
        <v>1</v>
      </c>
      <c r="R726" s="6" t="n">
        <v>1</v>
      </c>
      <c r="S726" s="6" t="n">
        <v>0</v>
      </c>
      <c r="T726" s="6" t="n">
        <v>0</v>
      </c>
      <c r="U726" s="6" t="s">
        <v>337</v>
      </c>
    </row>
    <row r="727" customFormat="false" ht="22.35" hidden="false" customHeight="false" outlineLevel="0" collapsed="false">
      <c r="A727" s="6" t="n">
        <v>1847</v>
      </c>
      <c r="B727" s="6" t="s">
        <v>346</v>
      </c>
      <c r="C727" s="7" t="s">
        <v>5995</v>
      </c>
      <c r="D727" s="6" t="s">
        <v>5954</v>
      </c>
      <c r="E727" s="6" t="n">
        <v>10</v>
      </c>
      <c r="F727" s="6" t="n">
        <v>8</v>
      </c>
      <c r="G727" s="6" t="n">
        <v>3</v>
      </c>
      <c r="H727" s="6" t="n">
        <v>6</v>
      </c>
      <c r="I727" s="6" t="n">
        <v>2</v>
      </c>
      <c r="J727" s="6" t="n">
        <v>6</v>
      </c>
      <c r="K727" s="6" t="n">
        <v>1</v>
      </c>
      <c r="L727" s="6" t="n">
        <v>1</v>
      </c>
      <c r="M727" s="6" t="n">
        <v>0</v>
      </c>
      <c r="N727" s="6" t="n">
        <v>0</v>
      </c>
      <c r="O727" s="6" t="n">
        <v>1</v>
      </c>
      <c r="P727" s="6" t="n">
        <v>1</v>
      </c>
      <c r="Q727" s="6" t="n">
        <v>1</v>
      </c>
      <c r="R727" s="6" t="n">
        <v>1</v>
      </c>
      <c r="S727" s="6" t="n">
        <v>0</v>
      </c>
      <c r="T727" s="6" t="n">
        <v>0</v>
      </c>
      <c r="U727" s="6" t="s">
        <v>337</v>
      </c>
    </row>
    <row r="728" customFormat="false" ht="22.35" hidden="false" customHeight="false" outlineLevel="0" collapsed="false">
      <c r="A728" s="6" t="n">
        <v>1850</v>
      </c>
      <c r="B728" s="6" t="s">
        <v>346</v>
      </c>
      <c r="C728" s="7" t="s">
        <v>6143</v>
      </c>
      <c r="D728" s="6" t="s">
        <v>5954</v>
      </c>
      <c r="E728" s="6" t="n">
        <v>2</v>
      </c>
      <c r="F728" s="6" t="n">
        <v>8</v>
      </c>
      <c r="G728" s="6" t="n">
        <v>3</v>
      </c>
      <c r="H728" s="6" t="n">
        <v>6</v>
      </c>
      <c r="I728" s="6" t="n">
        <v>2</v>
      </c>
      <c r="J728" s="6" t="n">
        <v>6</v>
      </c>
      <c r="K728" s="6" t="n">
        <v>1</v>
      </c>
      <c r="L728" s="6" t="n">
        <v>1</v>
      </c>
      <c r="M728" s="6" t="n">
        <v>0</v>
      </c>
      <c r="N728" s="6" t="n">
        <v>0</v>
      </c>
      <c r="O728" s="6" t="n">
        <v>1</v>
      </c>
      <c r="P728" s="6" t="n">
        <v>1</v>
      </c>
      <c r="Q728" s="6" t="n">
        <v>1</v>
      </c>
      <c r="R728" s="6" t="n">
        <v>1</v>
      </c>
      <c r="S728" s="6" t="n">
        <v>0</v>
      </c>
      <c r="T728" s="6" t="n">
        <v>0</v>
      </c>
      <c r="U728" s="6" t="s">
        <v>337</v>
      </c>
    </row>
    <row r="729" customFormat="false" ht="22.35" hidden="false" customHeight="false" outlineLevel="0" collapsed="false">
      <c r="A729" s="6" t="n">
        <v>1853</v>
      </c>
      <c r="B729" s="6" t="s">
        <v>346</v>
      </c>
      <c r="C729" s="7" t="s">
        <v>6144</v>
      </c>
      <c r="D729" s="6" t="s">
        <v>5954</v>
      </c>
      <c r="E729" s="6" t="n">
        <v>4</v>
      </c>
      <c r="F729" s="6" t="n">
        <v>8</v>
      </c>
      <c r="G729" s="6" t="n">
        <v>3</v>
      </c>
      <c r="H729" s="6" t="n">
        <v>6</v>
      </c>
      <c r="I729" s="6" t="n">
        <v>2</v>
      </c>
      <c r="J729" s="6" t="n">
        <v>6</v>
      </c>
      <c r="K729" s="6" t="n">
        <v>1</v>
      </c>
      <c r="L729" s="6" t="n">
        <v>1</v>
      </c>
      <c r="M729" s="6" t="n">
        <v>0</v>
      </c>
      <c r="N729" s="6" t="n">
        <v>0</v>
      </c>
      <c r="O729" s="6" t="n">
        <v>1</v>
      </c>
      <c r="P729" s="6" t="n">
        <v>1</v>
      </c>
      <c r="Q729" s="6" t="n">
        <v>1</v>
      </c>
      <c r="R729" s="6" t="n">
        <v>1</v>
      </c>
      <c r="S729" s="6" t="n">
        <v>0</v>
      </c>
      <c r="T729" s="6" t="n">
        <v>0</v>
      </c>
      <c r="U729" s="6" t="s">
        <v>337</v>
      </c>
    </row>
    <row r="730" customFormat="false" ht="22.35" hidden="false" customHeight="false" outlineLevel="0" collapsed="false">
      <c r="A730" s="6" t="n">
        <v>1856</v>
      </c>
      <c r="B730" s="6" t="s">
        <v>346</v>
      </c>
      <c r="C730" s="7" t="s">
        <v>6145</v>
      </c>
      <c r="D730" s="6" t="s">
        <v>5954</v>
      </c>
      <c r="E730" s="6" t="n">
        <v>9</v>
      </c>
      <c r="F730" s="6" t="n">
        <v>8</v>
      </c>
      <c r="G730" s="6" t="n">
        <v>3</v>
      </c>
      <c r="H730" s="6" t="n">
        <v>6</v>
      </c>
      <c r="I730" s="6" t="n">
        <v>2</v>
      </c>
      <c r="J730" s="6" t="n">
        <v>6</v>
      </c>
      <c r="K730" s="6" t="n">
        <v>1</v>
      </c>
      <c r="L730" s="6" t="n">
        <v>1</v>
      </c>
      <c r="M730" s="6" t="n">
        <v>0</v>
      </c>
      <c r="N730" s="6" t="n">
        <v>0</v>
      </c>
      <c r="O730" s="6" t="n">
        <v>1</v>
      </c>
      <c r="P730" s="6" t="n">
        <v>1</v>
      </c>
      <c r="Q730" s="6" t="n">
        <v>1</v>
      </c>
      <c r="R730" s="6" t="n">
        <v>1</v>
      </c>
      <c r="S730" s="6" t="n">
        <v>0</v>
      </c>
      <c r="T730" s="6" t="n">
        <v>0</v>
      </c>
      <c r="U730" s="6" t="s">
        <v>337</v>
      </c>
    </row>
    <row r="731" customFormat="false" ht="22.35" hidden="false" customHeight="false" outlineLevel="0" collapsed="false">
      <c r="A731" s="6" t="n">
        <v>1859</v>
      </c>
      <c r="B731" s="6" t="s">
        <v>346</v>
      </c>
      <c r="C731" s="7" t="s">
        <v>6146</v>
      </c>
      <c r="D731" s="6" t="s">
        <v>5960</v>
      </c>
      <c r="E731" s="6" t="n">
        <v>2</v>
      </c>
      <c r="F731" s="6" t="n">
        <v>7</v>
      </c>
      <c r="G731" s="6" t="n">
        <v>10</v>
      </c>
      <c r="H731" s="6" t="n">
        <v>1</v>
      </c>
      <c r="I731" s="6" t="n">
        <v>10</v>
      </c>
      <c r="J731" s="6" t="n">
        <v>7</v>
      </c>
      <c r="K731" s="6" t="n">
        <v>0</v>
      </c>
      <c r="L731" s="6" t="n">
        <v>0</v>
      </c>
      <c r="M731" s="6" t="n">
        <v>0</v>
      </c>
      <c r="N731" s="6" t="n">
        <v>0</v>
      </c>
      <c r="O731" s="6" t="n">
        <v>1</v>
      </c>
      <c r="P731" s="6" t="n">
        <v>0</v>
      </c>
      <c r="Q731" s="6" t="n">
        <v>0</v>
      </c>
      <c r="R731" s="6" t="n">
        <v>0</v>
      </c>
      <c r="S731" s="6" t="n">
        <v>0</v>
      </c>
      <c r="T731" s="6" t="n">
        <v>0</v>
      </c>
      <c r="U731" s="6" t="s">
        <v>337</v>
      </c>
    </row>
    <row r="732" customFormat="false" ht="22.35" hidden="false" customHeight="false" outlineLevel="0" collapsed="false">
      <c r="A732" s="6" t="n">
        <v>1862</v>
      </c>
      <c r="B732" s="6" t="s">
        <v>346</v>
      </c>
      <c r="C732" s="7" t="s">
        <v>6147</v>
      </c>
      <c r="D732" s="6" t="s">
        <v>5960</v>
      </c>
      <c r="E732" s="6" t="n">
        <v>6</v>
      </c>
      <c r="F732" s="6" t="n">
        <v>7</v>
      </c>
      <c r="G732" s="6" t="n">
        <v>10</v>
      </c>
      <c r="H732" s="6" t="n">
        <v>1</v>
      </c>
      <c r="I732" s="6" t="n">
        <v>10</v>
      </c>
      <c r="J732" s="6" t="n">
        <v>7</v>
      </c>
      <c r="K732" s="6" t="n">
        <v>0</v>
      </c>
      <c r="L732" s="6" t="n">
        <v>0</v>
      </c>
      <c r="M732" s="6" t="n">
        <v>0</v>
      </c>
      <c r="N732" s="6" t="n">
        <v>0</v>
      </c>
      <c r="O732" s="6" t="n">
        <v>1</v>
      </c>
      <c r="P732" s="6" t="n">
        <v>0</v>
      </c>
      <c r="Q732" s="6" t="n">
        <v>0</v>
      </c>
      <c r="R732" s="6" t="n">
        <v>0</v>
      </c>
      <c r="S732" s="6" t="n">
        <v>0</v>
      </c>
      <c r="T732" s="6" t="n">
        <v>0</v>
      </c>
      <c r="U732" s="6" t="s">
        <v>337</v>
      </c>
    </row>
    <row r="733" customFormat="false" ht="22.35" hidden="false" customHeight="false" outlineLevel="0" collapsed="false">
      <c r="A733" s="6" t="n">
        <v>1865</v>
      </c>
      <c r="B733" s="6" t="s">
        <v>346</v>
      </c>
      <c r="C733" s="7" t="s">
        <v>564</v>
      </c>
      <c r="D733" s="6" t="s">
        <v>5960</v>
      </c>
      <c r="E733" s="6" t="n">
        <v>6</v>
      </c>
      <c r="F733" s="6" t="n">
        <v>7</v>
      </c>
      <c r="G733" s="6" t="n">
        <v>10</v>
      </c>
      <c r="H733" s="6" t="n">
        <v>1</v>
      </c>
      <c r="I733" s="6" t="n">
        <v>10</v>
      </c>
      <c r="J733" s="6" t="n">
        <v>7</v>
      </c>
      <c r="K733" s="6" t="n">
        <v>0</v>
      </c>
      <c r="L733" s="6" t="n">
        <v>0</v>
      </c>
      <c r="M733" s="6" t="n">
        <v>0</v>
      </c>
      <c r="N733" s="6" t="n">
        <v>0</v>
      </c>
      <c r="O733" s="6" t="n">
        <v>1</v>
      </c>
      <c r="P733" s="6" t="n">
        <v>0</v>
      </c>
      <c r="Q733" s="6" t="n">
        <v>0</v>
      </c>
      <c r="R733" s="6" t="n">
        <v>0</v>
      </c>
      <c r="S733" s="6" t="n">
        <v>0</v>
      </c>
      <c r="T733" s="6" t="n">
        <v>0</v>
      </c>
      <c r="U733" s="6" t="s">
        <v>337</v>
      </c>
    </row>
    <row r="734" customFormat="false" ht="22.35" hidden="false" customHeight="false" outlineLevel="0" collapsed="false">
      <c r="A734" s="6" t="n">
        <v>1868</v>
      </c>
      <c r="B734" s="6" t="s">
        <v>346</v>
      </c>
      <c r="C734" s="7" t="s">
        <v>6005</v>
      </c>
      <c r="D734" s="6" t="s">
        <v>5960</v>
      </c>
      <c r="E734" s="6" t="n">
        <v>2</v>
      </c>
      <c r="F734" s="6" t="n">
        <v>7</v>
      </c>
      <c r="G734" s="6" t="n">
        <v>10</v>
      </c>
      <c r="H734" s="6" t="n">
        <v>1</v>
      </c>
      <c r="I734" s="6" t="n">
        <v>10</v>
      </c>
      <c r="J734" s="6" t="n">
        <v>7</v>
      </c>
      <c r="K734" s="6" t="n">
        <v>0</v>
      </c>
      <c r="L734" s="6" t="n">
        <v>0</v>
      </c>
      <c r="M734" s="6" t="n">
        <v>0</v>
      </c>
      <c r="N734" s="6" t="n">
        <v>0</v>
      </c>
      <c r="O734" s="6" t="n">
        <v>1</v>
      </c>
      <c r="P734" s="6" t="n">
        <v>0</v>
      </c>
      <c r="Q734" s="6" t="n">
        <v>0</v>
      </c>
      <c r="R734" s="6" t="n">
        <v>0</v>
      </c>
      <c r="S734" s="6" t="n">
        <v>0</v>
      </c>
      <c r="T734" s="6" t="n">
        <v>0</v>
      </c>
      <c r="U734" s="6" t="s">
        <v>337</v>
      </c>
    </row>
    <row r="735" customFormat="false" ht="22.35" hidden="false" customHeight="false" outlineLevel="0" collapsed="false">
      <c r="A735" s="6" t="n">
        <v>1871</v>
      </c>
      <c r="B735" s="6" t="s">
        <v>346</v>
      </c>
      <c r="C735" s="7" t="s">
        <v>6148</v>
      </c>
      <c r="D735" s="6" t="s">
        <v>5960</v>
      </c>
      <c r="E735" s="6" t="n">
        <v>1</v>
      </c>
      <c r="F735" s="6" t="n">
        <v>7</v>
      </c>
      <c r="G735" s="6" t="n">
        <v>10</v>
      </c>
      <c r="H735" s="6" t="n">
        <v>1</v>
      </c>
      <c r="I735" s="6" t="n">
        <v>10</v>
      </c>
      <c r="J735" s="6" t="n">
        <v>7</v>
      </c>
      <c r="K735" s="6" t="n">
        <v>0</v>
      </c>
      <c r="L735" s="6" t="n">
        <v>0</v>
      </c>
      <c r="M735" s="6" t="n">
        <v>0</v>
      </c>
      <c r="N735" s="6" t="n">
        <v>0</v>
      </c>
      <c r="O735" s="6" t="n">
        <v>1</v>
      </c>
      <c r="P735" s="6" t="n">
        <v>0</v>
      </c>
      <c r="Q735" s="6" t="n">
        <v>0</v>
      </c>
      <c r="R735" s="6" t="n">
        <v>0</v>
      </c>
      <c r="S735" s="6" t="n">
        <v>0</v>
      </c>
      <c r="T735" s="6" t="n">
        <v>0</v>
      </c>
      <c r="U735" s="6" t="s">
        <v>337</v>
      </c>
    </row>
    <row r="736" customFormat="false" ht="22.35" hidden="false" customHeight="false" outlineLevel="0" collapsed="false">
      <c r="A736" s="6" t="n">
        <v>1874</v>
      </c>
      <c r="B736" s="6" t="s">
        <v>346</v>
      </c>
      <c r="C736" s="7" t="s">
        <v>6008</v>
      </c>
      <c r="D736" s="6" t="s">
        <v>5966</v>
      </c>
      <c r="E736" s="6" t="n">
        <v>3</v>
      </c>
      <c r="F736" s="6" t="n">
        <v>2</v>
      </c>
      <c r="G736" s="6" t="n">
        <v>4</v>
      </c>
      <c r="H736" s="6" t="n">
        <v>4</v>
      </c>
      <c r="I736" s="6" t="n">
        <v>1</v>
      </c>
      <c r="J736" s="6" t="n">
        <v>3</v>
      </c>
      <c r="K736" s="6" t="n">
        <v>0</v>
      </c>
      <c r="L736" s="6" t="n">
        <v>0</v>
      </c>
      <c r="M736" s="6" t="n">
        <v>1</v>
      </c>
      <c r="N736" s="6" t="n">
        <v>0</v>
      </c>
      <c r="O736" s="6" t="n">
        <v>0</v>
      </c>
      <c r="P736" s="6" t="n">
        <v>0</v>
      </c>
      <c r="Q736" s="6" t="n">
        <v>0</v>
      </c>
      <c r="R736" s="6" t="n">
        <v>1</v>
      </c>
      <c r="S736" s="6" t="n">
        <v>1</v>
      </c>
      <c r="T736" s="6" t="n">
        <v>0</v>
      </c>
      <c r="U736" s="6" t="s">
        <v>337</v>
      </c>
    </row>
    <row r="737" customFormat="false" ht="22.35" hidden="false" customHeight="false" outlineLevel="0" collapsed="false">
      <c r="A737" s="6" t="n">
        <v>1877</v>
      </c>
      <c r="B737" s="6" t="s">
        <v>346</v>
      </c>
      <c r="C737" s="7" t="s">
        <v>6149</v>
      </c>
      <c r="D737" s="6" t="s">
        <v>5966</v>
      </c>
      <c r="E737" s="6" t="n">
        <v>6</v>
      </c>
      <c r="F737" s="6" t="n">
        <v>2</v>
      </c>
      <c r="G737" s="6" t="n">
        <v>4</v>
      </c>
      <c r="H737" s="6" t="n">
        <v>4</v>
      </c>
      <c r="I737" s="6" t="n">
        <v>1</v>
      </c>
      <c r="J737" s="6" t="n">
        <v>3</v>
      </c>
      <c r="K737" s="6" t="n">
        <v>0</v>
      </c>
      <c r="L737" s="6" t="n">
        <v>0</v>
      </c>
      <c r="M737" s="6" t="n">
        <v>1</v>
      </c>
      <c r="N737" s="6" t="n">
        <v>0</v>
      </c>
      <c r="O737" s="6" t="n">
        <v>0</v>
      </c>
      <c r="P737" s="6" t="n">
        <v>0</v>
      </c>
      <c r="Q737" s="6" t="n">
        <v>0</v>
      </c>
      <c r="R737" s="6" t="n">
        <v>1</v>
      </c>
      <c r="S737" s="6" t="n">
        <v>1</v>
      </c>
      <c r="T737" s="6" t="n">
        <v>0</v>
      </c>
      <c r="U737" s="6" t="s">
        <v>337</v>
      </c>
    </row>
    <row r="738" customFormat="false" ht="22.35" hidden="false" customHeight="false" outlineLevel="0" collapsed="false">
      <c r="A738" s="6" t="n">
        <v>1880</v>
      </c>
      <c r="B738" s="6" t="s">
        <v>346</v>
      </c>
      <c r="C738" s="7" t="s">
        <v>6012</v>
      </c>
      <c r="D738" s="6" t="s">
        <v>5966</v>
      </c>
      <c r="E738" s="6" t="n">
        <v>2</v>
      </c>
      <c r="F738" s="6" t="n">
        <v>2</v>
      </c>
      <c r="G738" s="6" t="n">
        <v>4</v>
      </c>
      <c r="H738" s="6" t="n">
        <v>4</v>
      </c>
      <c r="I738" s="6" t="n">
        <v>1</v>
      </c>
      <c r="J738" s="6" t="n">
        <v>3</v>
      </c>
      <c r="K738" s="6" t="n">
        <v>0</v>
      </c>
      <c r="L738" s="6" t="n">
        <v>0</v>
      </c>
      <c r="M738" s="6" t="n">
        <v>1</v>
      </c>
      <c r="N738" s="6" t="n">
        <v>0</v>
      </c>
      <c r="O738" s="6" t="n">
        <v>0</v>
      </c>
      <c r="P738" s="6" t="n">
        <v>0</v>
      </c>
      <c r="Q738" s="6" t="n">
        <v>0</v>
      </c>
      <c r="R738" s="6" t="n">
        <v>1</v>
      </c>
      <c r="S738" s="6" t="n">
        <v>1</v>
      </c>
      <c r="T738" s="6" t="n">
        <v>0</v>
      </c>
      <c r="U738" s="6" t="s">
        <v>337</v>
      </c>
    </row>
    <row r="739" customFormat="false" ht="22.35" hidden="false" customHeight="false" outlineLevel="0" collapsed="false">
      <c r="A739" s="6" t="n">
        <v>1883</v>
      </c>
      <c r="B739" s="6" t="s">
        <v>346</v>
      </c>
      <c r="C739" s="7" t="s">
        <v>6150</v>
      </c>
      <c r="D739" s="6" t="s">
        <v>5966</v>
      </c>
      <c r="E739" s="6" t="n">
        <v>3</v>
      </c>
      <c r="F739" s="6" t="n">
        <v>2</v>
      </c>
      <c r="G739" s="6" t="n">
        <v>4</v>
      </c>
      <c r="H739" s="6" t="n">
        <v>4</v>
      </c>
      <c r="I739" s="6" t="n">
        <v>1</v>
      </c>
      <c r="J739" s="6" t="n">
        <v>3</v>
      </c>
      <c r="K739" s="6" t="n">
        <v>0</v>
      </c>
      <c r="L739" s="6" t="n">
        <v>0</v>
      </c>
      <c r="M739" s="6" t="n">
        <v>1</v>
      </c>
      <c r="N739" s="6" t="n">
        <v>0</v>
      </c>
      <c r="O739" s="6" t="n">
        <v>0</v>
      </c>
      <c r="P739" s="6" t="n">
        <v>0</v>
      </c>
      <c r="Q739" s="6" t="n">
        <v>0</v>
      </c>
      <c r="R739" s="6" t="n">
        <v>1</v>
      </c>
      <c r="S739" s="6" t="n">
        <v>1</v>
      </c>
      <c r="T739" s="6" t="n">
        <v>0</v>
      </c>
      <c r="U739" s="6" t="s">
        <v>337</v>
      </c>
    </row>
    <row r="740" customFormat="false" ht="22.35" hidden="false" customHeight="false" outlineLevel="0" collapsed="false">
      <c r="A740" s="6" t="n">
        <v>1886</v>
      </c>
      <c r="B740" s="6" t="s">
        <v>346</v>
      </c>
      <c r="C740" s="7" t="s">
        <v>6017</v>
      </c>
      <c r="D740" s="6" t="s">
        <v>5966</v>
      </c>
      <c r="E740" s="6" t="n">
        <v>2</v>
      </c>
      <c r="F740" s="6" t="n">
        <v>2</v>
      </c>
      <c r="G740" s="6" t="n">
        <v>4</v>
      </c>
      <c r="H740" s="6" t="n">
        <v>4</v>
      </c>
      <c r="I740" s="6" t="n">
        <v>1</v>
      </c>
      <c r="J740" s="6" t="n">
        <v>3</v>
      </c>
      <c r="K740" s="6" t="n">
        <v>0</v>
      </c>
      <c r="L740" s="6" t="n">
        <v>0</v>
      </c>
      <c r="M740" s="6" t="n">
        <v>1</v>
      </c>
      <c r="N740" s="6" t="n">
        <v>0</v>
      </c>
      <c r="O740" s="6" t="n">
        <v>0</v>
      </c>
      <c r="P740" s="6" t="n">
        <v>0</v>
      </c>
      <c r="Q740" s="6" t="n">
        <v>0</v>
      </c>
      <c r="R740" s="6" t="n">
        <v>1</v>
      </c>
      <c r="S740" s="6" t="n">
        <v>1</v>
      </c>
      <c r="T740" s="6" t="n">
        <v>0</v>
      </c>
      <c r="U740" s="6" t="s">
        <v>337</v>
      </c>
    </row>
    <row r="741" customFormat="false" ht="22.35" hidden="false" customHeight="false" outlineLevel="0" collapsed="false">
      <c r="A741" s="6" t="n">
        <v>1889</v>
      </c>
      <c r="B741" s="6" t="s">
        <v>346</v>
      </c>
      <c r="C741" s="7" t="s">
        <v>6020</v>
      </c>
      <c r="D741" s="6" t="s">
        <v>5972</v>
      </c>
      <c r="E741" s="6" t="n">
        <v>10</v>
      </c>
      <c r="F741" s="6" t="n">
        <v>6</v>
      </c>
      <c r="G741" s="6" t="n">
        <v>6</v>
      </c>
      <c r="H741" s="6" t="n">
        <v>8</v>
      </c>
      <c r="I741" s="6" t="n">
        <v>1</v>
      </c>
      <c r="J741" s="6" t="n">
        <v>5</v>
      </c>
      <c r="K741" s="6" t="n">
        <v>0</v>
      </c>
      <c r="L741" s="6" t="n">
        <v>0</v>
      </c>
      <c r="M741" s="6" t="n">
        <v>0</v>
      </c>
      <c r="N741" s="6" t="n">
        <v>1</v>
      </c>
      <c r="O741" s="6" t="n">
        <v>0</v>
      </c>
      <c r="P741" s="6" t="n">
        <v>0</v>
      </c>
      <c r="Q741" s="6" t="n">
        <v>1</v>
      </c>
      <c r="R741" s="6" t="n">
        <v>1</v>
      </c>
      <c r="S741" s="6" t="n">
        <v>0</v>
      </c>
      <c r="T741" s="6" t="n">
        <v>0</v>
      </c>
      <c r="U741" s="6" t="s">
        <v>337</v>
      </c>
    </row>
    <row r="742" customFormat="false" ht="22.35" hidden="false" customHeight="false" outlineLevel="0" collapsed="false">
      <c r="A742" s="6" t="n">
        <v>1892</v>
      </c>
      <c r="B742" s="6" t="s">
        <v>346</v>
      </c>
      <c r="C742" s="7" t="s">
        <v>559</v>
      </c>
      <c r="D742" s="6" t="s">
        <v>5972</v>
      </c>
      <c r="E742" s="6" t="n">
        <v>1</v>
      </c>
      <c r="F742" s="6" t="n">
        <v>6</v>
      </c>
      <c r="G742" s="6" t="n">
        <v>6</v>
      </c>
      <c r="H742" s="6" t="n">
        <v>8</v>
      </c>
      <c r="I742" s="6" t="n">
        <v>1</v>
      </c>
      <c r="J742" s="6" t="n">
        <v>5</v>
      </c>
      <c r="K742" s="6" t="n">
        <v>0</v>
      </c>
      <c r="L742" s="6" t="n">
        <v>0</v>
      </c>
      <c r="M742" s="6" t="n">
        <v>0</v>
      </c>
      <c r="N742" s="6" t="n">
        <v>1</v>
      </c>
      <c r="O742" s="6" t="n">
        <v>0</v>
      </c>
      <c r="P742" s="6" t="n">
        <v>0</v>
      </c>
      <c r="Q742" s="6" t="n">
        <v>1</v>
      </c>
      <c r="R742" s="6" t="n">
        <v>1</v>
      </c>
      <c r="S742" s="6" t="n">
        <v>0</v>
      </c>
      <c r="T742" s="6" t="n">
        <v>0</v>
      </c>
      <c r="U742" s="6" t="s">
        <v>337</v>
      </c>
    </row>
    <row r="743" customFormat="false" ht="22.35" hidden="false" customHeight="false" outlineLevel="0" collapsed="false">
      <c r="A743" s="6" t="n">
        <v>1895</v>
      </c>
      <c r="B743" s="6" t="s">
        <v>346</v>
      </c>
      <c r="C743" s="7" t="s">
        <v>6022</v>
      </c>
      <c r="D743" s="6" t="s">
        <v>5972</v>
      </c>
      <c r="E743" s="6" t="n">
        <v>10</v>
      </c>
      <c r="F743" s="6" t="n">
        <v>6</v>
      </c>
      <c r="G743" s="6" t="n">
        <v>6</v>
      </c>
      <c r="H743" s="6" t="n">
        <v>8</v>
      </c>
      <c r="I743" s="6" t="n">
        <v>1</v>
      </c>
      <c r="J743" s="6" t="n">
        <v>5</v>
      </c>
      <c r="K743" s="6" t="n">
        <v>0</v>
      </c>
      <c r="L743" s="6" t="n">
        <v>0</v>
      </c>
      <c r="M743" s="6" t="n">
        <v>0</v>
      </c>
      <c r="N743" s="6" t="n">
        <v>1</v>
      </c>
      <c r="O743" s="6" t="n">
        <v>0</v>
      </c>
      <c r="P743" s="6" t="n">
        <v>0</v>
      </c>
      <c r="Q743" s="6" t="n">
        <v>1</v>
      </c>
      <c r="R743" s="6" t="n">
        <v>1</v>
      </c>
      <c r="S743" s="6" t="n">
        <v>0</v>
      </c>
      <c r="T743" s="6" t="n">
        <v>0</v>
      </c>
      <c r="U743" s="6" t="s">
        <v>337</v>
      </c>
    </row>
    <row r="744" customFormat="false" ht="22.35" hidden="false" customHeight="false" outlineLevel="0" collapsed="false">
      <c r="A744" s="6" t="n">
        <v>1898</v>
      </c>
      <c r="B744" s="6" t="s">
        <v>346</v>
      </c>
      <c r="C744" s="7" t="s">
        <v>560</v>
      </c>
      <c r="D744" s="6" t="s">
        <v>5972</v>
      </c>
      <c r="E744" s="6" t="n">
        <v>1</v>
      </c>
      <c r="F744" s="6" t="n">
        <v>6</v>
      </c>
      <c r="G744" s="6" t="n">
        <v>6</v>
      </c>
      <c r="H744" s="6" t="n">
        <v>8</v>
      </c>
      <c r="I744" s="6" t="n">
        <v>1</v>
      </c>
      <c r="J744" s="6" t="n">
        <v>5</v>
      </c>
      <c r="K744" s="6" t="n">
        <v>0</v>
      </c>
      <c r="L744" s="6" t="n">
        <v>0</v>
      </c>
      <c r="M744" s="6" t="n">
        <v>0</v>
      </c>
      <c r="N744" s="6" t="n">
        <v>1</v>
      </c>
      <c r="O744" s="6" t="n">
        <v>0</v>
      </c>
      <c r="P744" s="6" t="n">
        <v>0</v>
      </c>
      <c r="Q744" s="6" t="n">
        <v>1</v>
      </c>
      <c r="R744" s="6" t="n">
        <v>1</v>
      </c>
      <c r="S744" s="6" t="n">
        <v>0</v>
      </c>
      <c r="T744" s="6" t="n">
        <v>0</v>
      </c>
      <c r="U744" s="6" t="s">
        <v>337</v>
      </c>
    </row>
    <row r="745" customFormat="false" ht="22.35" hidden="false" customHeight="false" outlineLevel="0" collapsed="false">
      <c r="A745" s="6" t="n">
        <v>1901</v>
      </c>
      <c r="B745" s="6" t="s">
        <v>346</v>
      </c>
      <c r="C745" s="7" t="s">
        <v>6023</v>
      </c>
      <c r="D745" s="6" t="s">
        <v>5972</v>
      </c>
      <c r="E745" s="6" t="n">
        <v>7</v>
      </c>
      <c r="F745" s="6" t="n">
        <v>6</v>
      </c>
      <c r="G745" s="6" t="n">
        <v>6</v>
      </c>
      <c r="H745" s="6" t="n">
        <v>8</v>
      </c>
      <c r="I745" s="6" t="n">
        <v>1</v>
      </c>
      <c r="J745" s="6" t="n">
        <v>5</v>
      </c>
      <c r="K745" s="6" t="n">
        <v>0</v>
      </c>
      <c r="L745" s="6" t="n">
        <v>0</v>
      </c>
      <c r="M745" s="6" t="n">
        <v>0</v>
      </c>
      <c r="N745" s="6" t="n">
        <v>1</v>
      </c>
      <c r="O745" s="6" t="n">
        <v>0</v>
      </c>
      <c r="P745" s="6" t="n">
        <v>0</v>
      </c>
      <c r="Q745" s="6" t="n">
        <v>1</v>
      </c>
      <c r="R745" s="6" t="n">
        <v>1</v>
      </c>
      <c r="S745" s="6" t="n">
        <v>0</v>
      </c>
      <c r="T745" s="6" t="n">
        <v>0</v>
      </c>
      <c r="U745" s="6" t="s">
        <v>337</v>
      </c>
    </row>
    <row r="746" customFormat="false" ht="22.35" hidden="false" customHeight="false" outlineLevel="0" collapsed="false">
      <c r="A746" s="6" t="n">
        <v>1904</v>
      </c>
      <c r="B746" s="6" t="s">
        <v>346</v>
      </c>
      <c r="C746" s="7" t="s">
        <v>6024</v>
      </c>
      <c r="D746" s="6" t="s">
        <v>5978</v>
      </c>
      <c r="E746" s="6" t="n">
        <v>4</v>
      </c>
      <c r="F746" s="6" t="n">
        <v>1</v>
      </c>
      <c r="G746" s="6" t="n">
        <v>6</v>
      </c>
      <c r="H746" s="6" t="n">
        <v>3</v>
      </c>
      <c r="I746" s="6" t="n">
        <v>6</v>
      </c>
      <c r="J746" s="6" t="n">
        <v>7</v>
      </c>
      <c r="K746" s="6" t="n">
        <v>0</v>
      </c>
      <c r="L746" s="6" t="n">
        <v>0</v>
      </c>
      <c r="M746" s="6" t="n">
        <v>0</v>
      </c>
      <c r="N746" s="6" t="n">
        <v>0</v>
      </c>
      <c r="O746" s="6" t="n">
        <v>0</v>
      </c>
      <c r="P746" s="6" t="n">
        <v>0</v>
      </c>
      <c r="Q746" s="6" t="n">
        <v>0</v>
      </c>
      <c r="R746" s="6" t="n">
        <v>0</v>
      </c>
      <c r="S746" s="6" t="n">
        <v>1</v>
      </c>
      <c r="T746" s="6" t="n">
        <v>0</v>
      </c>
      <c r="U746" s="6" t="s">
        <v>337</v>
      </c>
    </row>
    <row r="747" customFormat="false" ht="22.35" hidden="false" customHeight="false" outlineLevel="0" collapsed="false">
      <c r="A747" s="6" t="n">
        <v>1907</v>
      </c>
      <c r="B747" s="6" t="s">
        <v>346</v>
      </c>
      <c r="C747" s="7" t="s">
        <v>6153</v>
      </c>
      <c r="D747" s="6" t="s">
        <v>5978</v>
      </c>
      <c r="E747" s="6" t="n">
        <v>5</v>
      </c>
      <c r="F747" s="6" t="n">
        <v>1</v>
      </c>
      <c r="G747" s="6" t="n">
        <v>6</v>
      </c>
      <c r="H747" s="6" t="n">
        <v>3</v>
      </c>
      <c r="I747" s="6" t="n">
        <v>6</v>
      </c>
      <c r="J747" s="6" t="n">
        <v>7</v>
      </c>
      <c r="K747" s="6" t="n">
        <v>0</v>
      </c>
      <c r="L747" s="6" t="n">
        <v>0</v>
      </c>
      <c r="M747" s="6" t="n">
        <v>0</v>
      </c>
      <c r="N747" s="6" t="n">
        <v>0</v>
      </c>
      <c r="O747" s="6" t="n">
        <v>0</v>
      </c>
      <c r="P747" s="6" t="n">
        <v>0</v>
      </c>
      <c r="Q747" s="6" t="n">
        <v>0</v>
      </c>
      <c r="R747" s="6" t="n">
        <v>0</v>
      </c>
      <c r="S747" s="6" t="n">
        <v>1</v>
      </c>
      <c r="T747" s="6" t="n">
        <v>0</v>
      </c>
      <c r="U747" s="6" t="s">
        <v>337</v>
      </c>
    </row>
    <row r="748" customFormat="false" ht="22.35" hidden="false" customHeight="false" outlineLevel="0" collapsed="false">
      <c r="A748" s="6" t="n">
        <v>1910</v>
      </c>
      <c r="B748" s="6" t="s">
        <v>346</v>
      </c>
      <c r="C748" s="7" t="s">
        <v>6028</v>
      </c>
      <c r="D748" s="6" t="s">
        <v>5978</v>
      </c>
      <c r="E748" s="6" t="n">
        <v>10</v>
      </c>
      <c r="F748" s="6" t="n">
        <v>1</v>
      </c>
      <c r="G748" s="6" t="n">
        <v>6</v>
      </c>
      <c r="H748" s="6" t="n">
        <v>3</v>
      </c>
      <c r="I748" s="6" t="n">
        <v>6</v>
      </c>
      <c r="J748" s="6" t="n">
        <v>7</v>
      </c>
      <c r="K748" s="6" t="n">
        <v>0</v>
      </c>
      <c r="L748" s="6" t="n">
        <v>0</v>
      </c>
      <c r="M748" s="6" t="n">
        <v>0</v>
      </c>
      <c r="N748" s="6" t="n">
        <v>0</v>
      </c>
      <c r="O748" s="6" t="n">
        <v>0</v>
      </c>
      <c r="P748" s="6" t="n">
        <v>0</v>
      </c>
      <c r="Q748" s="6" t="n">
        <v>0</v>
      </c>
      <c r="R748" s="6" t="n">
        <v>0</v>
      </c>
      <c r="S748" s="6" t="n">
        <v>1</v>
      </c>
      <c r="T748" s="6" t="n">
        <v>0</v>
      </c>
      <c r="U748" s="6" t="s">
        <v>337</v>
      </c>
    </row>
    <row r="749" customFormat="false" ht="22.35" hidden="false" customHeight="false" outlineLevel="0" collapsed="false">
      <c r="A749" s="6" t="n">
        <v>1913</v>
      </c>
      <c r="B749" s="6" t="s">
        <v>346</v>
      </c>
      <c r="C749" s="7" t="s">
        <v>6156</v>
      </c>
      <c r="D749" s="6" t="s">
        <v>5978</v>
      </c>
      <c r="E749" s="6" t="n">
        <v>8</v>
      </c>
      <c r="F749" s="6" t="n">
        <v>1</v>
      </c>
      <c r="G749" s="6" t="n">
        <v>6</v>
      </c>
      <c r="H749" s="6" t="n">
        <v>3</v>
      </c>
      <c r="I749" s="6" t="n">
        <v>6</v>
      </c>
      <c r="J749" s="6" t="n">
        <v>7</v>
      </c>
      <c r="K749" s="6" t="n">
        <v>0</v>
      </c>
      <c r="L749" s="6" t="n">
        <v>0</v>
      </c>
      <c r="M749" s="6" t="n">
        <v>0</v>
      </c>
      <c r="N749" s="6" t="n">
        <v>0</v>
      </c>
      <c r="O749" s="6" t="n">
        <v>0</v>
      </c>
      <c r="P749" s="6" t="n">
        <v>0</v>
      </c>
      <c r="Q749" s="6" t="n">
        <v>0</v>
      </c>
      <c r="R749" s="6" t="n">
        <v>0</v>
      </c>
      <c r="S749" s="6" t="n">
        <v>1</v>
      </c>
      <c r="T749" s="6" t="n">
        <v>0</v>
      </c>
      <c r="U749" s="6" t="s">
        <v>337</v>
      </c>
    </row>
    <row r="750" customFormat="false" ht="22.35" hidden="false" customHeight="false" outlineLevel="0" collapsed="false">
      <c r="A750" s="6" t="n">
        <v>1916</v>
      </c>
      <c r="B750" s="6" t="s">
        <v>346</v>
      </c>
      <c r="C750" s="7" t="s">
        <v>6032</v>
      </c>
      <c r="D750" s="6" t="s">
        <v>5978</v>
      </c>
      <c r="E750" s="6" t="n">
        <v>9</v>
      </c>
      <c r="F750" s="6" t="n">
        <v>1</v>
      </c>
      <c r="G750" s="6" t="n">
        <v>6</v>
      </c>
      <c r="H750" s="6" t="n">
        <v>3</v>
      </c>
      <c r="I750" s="6" t="n">
        <v>6</v>
      </c>
      <c r="J750" s="6" t="n">
        <v>7</v>
      </c>
      <c r="K750" s="6" t="n">
        <v>0</v>
      </c>
      <c r="L750" s="6" t="n">
        <v>0</v>
      </c>
      <c r="M750" s="6" t="n">
        <v>0</v>
      </c>
      <c r="N750" s="6" t="n">
        <v>0</v>
      </c>
      <c r="O750" s="6" t="n">
        <v>0</v>
      </c>
      <c r="P750" s="6" t="n">
        <v>0</v>
      </c>
      <c r="Q750" s="6" t="n">
        <v>0</v>
      </c>
      <c r="R750" s="6" t="n">
        <v>0</v>
      </c>
      <c r="S750" s="6" t="n">
        <v>1</v>
      </c>
      <c r="T750" s="6" t="n">
        <v>0</v>
      </c>
      <c r="U750" s="6" t="s">
        <v>337</v>
      </c>
    </row>
    <row r="751" customFormat="false" ht="22.35" hidden="false" customHeight="false" outlineLevel="0" collapsed="false">
      <c r="A751" s="6" t="n">
        <v>1919</v>
      </c>
      <c r="B751" s="6" t="s">
        <v>346</v>
      </c>
      <c r="C751" s="7" t="s">
        <v>6159</v>
      </c>
      <c r="D751" s="6" t="s">
        <v>5983</v>
      </c>
      <c r="E751" s="6" t="n">
        <v>9</v>
      </c>
      <c r="F751" s="6" t="n">
        <v>5</v>
      </c>
      <c r="G751" s="6" t="n">
        <v>5</v>
      </c>
      <c r="H751" s="6" t="n">
        <v>5</v>
      </c>
      <c r="I751" s="6" t="n">
        <v>5</v>
      </c>
      <c r="J751" s="6" t="n">
        <v>5</v>
      </c>
      <c r="K751" s="6" t="n">
        <v>0</v>
      </c>
      <c r="L751" s="6" t="n">
        <v>1</v>
      </c>
      <c r="M751" s="6" t="n">
        <v>0</v>
      </c>
      <c r="N751" s="6" t="n">
        <v>0</v>
      </c>
      <c r="O751" s="6" t="n">
        <v>1</v>
      </c>
      <c r="P751" s="6" t="n">
        <v>0</v>
      </c>
      <c r="Q751" s="6" t="n">
        <v>0</v>
      </c>
      <c r="R751" s="6" t="n">
        <v>0</v>
      </c>
      <c r="S751" s="6" t="n">
        <v>0</v>
      </c>
      <c r="T751" s="6" t="n">
        <v>1</v>
      </c>
      <c r="U751" s="6" t="s">
        <v>337</v>
      </c>
    </row>
    <row r="752" customFormat="false" ht="22.35" hidden="false" customHeight="false" outlineLevel="0" collapsed="false">
      <c r="A752" s="6" t="n">
        <v>1922</v>
      </c>
      <c r="B752" s="6" t="s">
        <v>346</v>
      </c>
      <c r="C752" s="7" t="s">
        <v>6035</v>
      </c>
      <c r="D752" s="6" t="s">
        <v>5983</v>
      </c>
      <c r="E752" s="6" t="n">
        <v>4</v>
      </c>
      <c r="F752" s="6" t="n">
        <v>5</v>
      </c>
      <c r="G752" s="6" t="n">
        <v>5</v>
      </c>
      <c r="H752" s="6" t="n">
        <v>5</v>
      </c>
      <c r="I752" s="6" t="n">
        <v>5</v>
      </c>
      <c r="J752" s="6" t="n">
        <v>5</v>
      </c>
      <c r="K752" s="6" t="n">
        <v>0</v>
      </c>
      <c r="L752" s="6" t="n">
        <v>1</v>
      </c>
      <c r="M752" s="6" t="n">
        <v>0</v>
      </c>
      <c r="N752" s="6" t="n">
        <v>0</v>
      </c>
      <c r="O752" s="6" t="n">
        <v>1</v>
      </c>
      <c r="P752" s="6" t="n">
        <v>0</v>
      </c>
      <c r="Q752" s="6" t="n">
        <v>0</v>
      </c>
      <c r="R752" s="6" t="n">
        <v>0</v>
      </c>
      <c r="S752" s="6" t="n">
        <v>0</v>
      </c>
      <c r="T752" s="6" t="n">
        <v>1</v>
      </c>
      <c r="U752" s="6" t="s">
        <v>337</v>
      </c>
    </row>
    <row r="753" customFormat="false" ht="22.35" hidden="false" customHeight="false" outlineLevel="0" collapsed="false">
      <c r="A753" s="6" t="n">
        <v>1925</v>
      </c>
      <c r="B753" s="6" t="s">
        <v>346</v>
      </c>
      <c r="C753" s="7" t="s">
        <v>6236</v>
      </c>
      <c r="D753" s="6" t="s">
        <v>5983</v>
      </c>
      <c r="E753" s="6" t="n">
        <v>5</v>
      </c>
      <c r="F753" s="6" t="n">
        <v>5</v>
      </c>
      <c r="G753" s="6" t="n">
        <v>5</v>
      </c>
      <c r="H753" s="6" t="n">
        <v>5</v>
      </c>
      <c r="I753" s="6" t="n">
        <v>5</v>
      </c>
      <c r="J753" s="6" t="n">
        <v>5</v>
      </c>
      <c r="K753" s="6" t="n">
        <v>0</v>
      </c>
      <c r="L753" s="6" t="n">
        <v>1</v>
      </c>
      <c r="M753" s="6" t="n">
        <v>0</v>
      </c>
      <c r="N753" s="6" t="n">
        <v>0</v>
      </c>
      <c r="O753" s="6" t="n">
        <v>1</v>
      </c>
      <c r="P753" s="6" t="n">
        <v>0</v>
      </c>
      <c r="Q753" s="6" t="n">
        <v>0</v>
      </c>
      <c r="R753" s="6" t="n">
        <v>0</v>
      </c>
      <c r="S753" s="6" t="n">
        <v>0</v>
      </c>
      <c r="T753" s="6" t="n">
        <v>1</v>
      </c>
      <c r="U753" s="6" t="s">
        <v>337</v>
      </c>
    </row>
    <row r="754" customFormat="false" ht="22.35" hidden="false" customHeight="false" outlineLevel="0" collapsed="false">
      <c r="A754" s="6" t="n">
        <v>1928</v>
      </c>
      <c r="B754" s="6" t="s">
        <v>346</v>
      </c>
      <c r="C754" s="7" t="s">
        <v>6039</v>
      </c>
      <c r="D754" s="6" t="s">
        <v>5983</v>
      </c>
      <c r="E754" s="6" t="n">
        <v>6</v>
      </c>
      <c r="F754" s="6" t="n">
        <v>5</v>
      </c>
      <c r="G754" s="6" t="n">
        <v>5</v>
      </c>
      <c r="H754" s="6" t="n">
        <v>5</v>
      </c>
      <c r="I754" s="6" t="n">
        <v>5</v>
      </c>
      <c r="J754" s="6" t="n">
        <v>5</v>
      </c>
      <c r="K754" s="6" t="n">
        <v>0</v>
      </c>
      <c r="L754" s="6" t="n">
        <v>1</v>
      </c>
      <c r="M754" s="6" t="n">
        <v>0</v>
      </c>
      <c r="N754" s="6" t="n">
        <v>0</v>
      </c>
      <c r="O754" s="6" t="n">
        <v>1</v>
      </c>
      <c r="P754" s="6" t="n">
        <v>0</v>
      </c>
      <c r="Q754" s="6" t="n">
        <v>0</v>
      </c>
      <c r="R754" s="6" t="n">
        <v>0</v>
      </c>
      <c r="S754" s="6" t="n">
        <v>0</v>
      </c>
      <c r="T754" s="6" t="n">
        <v>1</v>
      </c>
      <c r="U754" s="6" t="s">
        <v>337</v>
      </c>
    </row>
    <row r="755" customFormat="false" ht="22.35" hidden="false" customHeight="false" outlineLevel="0" collapsed="false">
      <c r="A755" s="6" t="n">
        <v>1931</v>
      </c>
      <c r="B755" s="6" t="s">
        <v>346</v>
      </c>
      <c r="C755" s="7" t="s">
        <v>6237</v>
      </c>
      <c r="D755" s="6" t="s">
        <v>5983</v>
      </c>
      <c r="E755" s="6" t="n">
        <v>3</v>
      </c>
      <c r="F755" s="6" t="n">
        <v>5</v>
      </c>
      <c r="G755" s="6" t="n">
        <v>5</v>
      </c>
      <c r="H755" s="6" t="n">
        <v>5</v>
      </c>
      <c r="I755" s="6" t="n">
        <v>5</v>
      </c>
      <c r="J755" s="6" t="n">
        <v>5</v>
      </c>
      <c r="K755" s="6" t="n">
        <v>0</v>
      </c>
      <c r="L755" s="6" t="n">
        <v>1</v>
      </c>
      <c r="M755" s="6" t="n">
        <v>0</v>
      </c>
      <c r="N755" s="6" t="n">
        <v>0</v>
      </c>
      <c r="O755" s="6" t="n">
        <v>1</v>
      </c>
      <c r="P755" s="6" t="n">
        <v>0</v>
      </c>
      <c r="Q755" s="6" t="n">
        <v>0</v>
      </c>
      <c r="R755" s="6" t="n">
        <v>0</v>
      </c>
      <c r="S755" s="6" t="n">
        <v>0</v>
      </c>
      <c r="T755" s="6" t="n">
        <v>1</v>
      </c>
      <c r="U755" s="6" t="s">
        <v>337</v>
      </c>
    </row>
    <row r="756" customFormat="false" ht="22.35" hidden="false" customHeight="false" outlineLevel="0" collapsed="false">
      <c r="A756" s="6" t="n">
        <v>1934</v>
      </c>
      <c r="B756" s="6" t="s">
        <v>346</v>
      </c>
      <c r="C756" s="7" t="s">
        <v>6042</v>
      </c>
      <c r="D756" s="6" t="s">
        <v>5985</v>
      </c>
      <c r="E756" s="6" t="n">
        <v>10</v>
      </c>
      <c r="F756" s="6" t="n">
        <v>5</v>
      </c>
      <c r="G756" s="6" t="n">
        <v>6</v>
      </c>
      <c r="H756" s="6" t="n">
        <v>4</v>
      </c>
      <c r="I756" s="6" t="n">
        <v>9</v>
      </c>
      <c r="J756" s="6" t="n">
        <v>9</v>
      </c>
      <c r="K756" s="6" t="n">
        <v>0</v>
      </c>
      <c r="L756" s="6" t="n">
        <v>0</v>
      </c>
      <c r="M756" s="6" t="n">
        <v>1</v>
      </c>
      <c r="N756" s="6" t="n">
        <v>1</v>
      </c>
      <c r="O756" s="6" t="n">
        <v>1</v>
      </c>
      <c r="P756" s="6" t="n">
        <v>0</v>
      </c>
      <c r="Q756" s="6" t="n">
        <v>1</v>
      </c>
      <c r="R756" s="6" t="n">
        <v>0</v>
      </c>
      <c r="S756" s="6" t="n">
        <v>0</v>
      </c>
      <c r="T756" s="6" t="n">
        <v>1</v>
      </c>
      <c r="U756" s="6" t="s">
        <v>337</v>
      </c>
    </row>
    <row r="757" customFormat="false" ht="22.35" hidden="false" customHeight="false" outlineLevel="0" collapsed="false">
      <c r="A757" s="6" t="n">
        <v>1937</v>
      </c>
      <c r="B757" s="6" t="s">
        <v>346</v>
      </c>
      <c r="C757" s="7" t="s">
        <v>6044</v>
      </c>
      <c r="D757" s="6" t="s">
        <v>5985</v>
      </c>
      <c r="E757" s="6" t="n">
        <v>5</v>
      </c>
      <c r="F757" s="6" t="n">
        <v>5</v>
      </c>
      <c r="G757" s="6" t="n">
        <v>6</v>
      </c>
      <c r="H757" s="6" t="n">
        <v>4</v>
      </c>
      <c r="I757" s="6" t="n">
        <v>9</v>
      </c>
      <c r="J757" s="6" t="n">
        <v>9</v>
      </c>
      <c r="K757" s="6" t="n">
        <v>0</v>
      </c>
      <c r="L757" s="6" t="n">
        <v>0</v>
      </c>
      <c r="M757" s="6" t="n">
        <v>1</v>
      </c>
      <c r="N757" s="6" t="n">
        <v>1</v>
      </c>
      <c r="O757" s="6" t="n">
        <v>1</v>
      </c>
      <c r="P757" s="6" t="n">
        <v>0</v>
      </c>
      <c r="Q757" s="6" t="n">
        <v>1</v>
      </c>
      <c r="R757" s="6" t="n">
        <v>0</v>
      </c>
      <c r="S757" s="6" t="n">
        <v>0</v>
      </c>
      <c r="T757" s="6" t="n">
        <v>1</v>
      </c>
      <c r="U757" s="6" t="s">
        <v>337</v>
      </c>
    </row>
    <row r="758" customFormat="false" ht="22.35" hidden="false" customHeight="false" outlineLevel="0" collapsed="false">
      <c r="A758" s="6" t="n">
        <v>1940</v>
      </c>
      <c r="B758" s="6" t="s">
        <v>346</v>
      </c>
      <c r="C758" s="7" t="s">
        <v>6045</v>
      </c>
      <c r="D758" s="6" t="s">
        <v>5985</v>
      </c>
      <c r="E758" s="6" t="n">
        <v>8</v>
      </c>
      <c r="F758" s="6" t="n">
        <v>5</v>
      </c>
      <c r="G758" s="6" t="n">
        <v>6</v>
      </c>
      <c r="H758" s="6" t="n">
        <v>4</v>
      </c>
      <c r="I758" s="6" t="n">
        <v>9</v>
      </c>
      <c r="J758" s="6" t="n">
        <v>9</v>
      </c>
      <c r="K758" s="6" t="n">
        <v>0</v>
      </c>
      <c r="L758" s="6" t="n">
        <v>0</v>
      </c>
      <c r="M758" s="6" t="n">
        <v>1</v>
      </c>
      <c r="N758" s="6" t="n">
        <v>1</v>
      </c>
      <c r="O758" s="6" t="n">
        <v>1</v>
      </c>
      <c r="P758" s="6" t="n">
        <v>0</v>
      </c>
      <c r="Q758" s="6" t="n">
        <v>1</v>
      </c>
      <c r="R758" s="6" t="n">
        <v>0</v>
      </c>
      <c r="S758" s="6" t="n">
        <v>0</v>
      </c>
      <c r="T758" s="6" t="n">
        <v>1</v>
      </c>
      <c r="U758" s="6" t="s">
        <v>337</v>
      </c>
    </row>
    <row r="759" customFormat="false" ht="22.35" hidden="false" customHeight="false" outlineLevel="0" collapsed="false">
      <c r="A759" s="6" t="n">
        <v>1943</v>
      </c>
      <c r="B759" s="6" t="s">
        <v>346</v>
      </c>
      <c r="C759" s="7" t="s">
        <v>6046</v>
      </c>
      <c r="D759" s="6" t="s">
        <v>5985</v>
      </c>
      <c r="E759" s="6" t="n">
        <v>7</v>
      </c>
      <c r="F759" s="6" t="n">
        <v>5</v>
      </c>
      <c r="G759" s="6" t="n">
        <v>6</v>
      </c>
      <c r="H759" s="6" t="n">
        <v>4</v>
      </c>
      <c r="I759" s="6" t="n">
        <v>9</v>
      </c>
      <c r="J759" s="6" t="n">
        <v>9</v>
      </c>
      <c r="K759" s="6" t="n">
        <v>0</v>
      </c>
      <c r="L759" s="6" t="n">
        <v>0</v>
      </c>
      <c r="M759" s="6" t="n">
        <v>1</v>
      </c>
      <c r="N759" s="6" t="n">
        <v>1</v>
      </c>
      <c r="O759" s="6" t="n">
        <v>1</v>
      </c>
      <c r="P759" s="6" t="n">
        <v>0</v>
      </c>
      <c r="Q759" s="6" t="n">
        <v>1</v>
      </c>
      <c r="R759" s="6" t="n">
        <v>0</v>
      </c>
      <c r="S759" s="6" t="n">
        <v>0</v>
      </c>
      <c r="T759" s="6" t="n">
        <v>1</v>
      </c>
      <c r="U759" s="6" t="s">
        <v>337</v>
      </c>
    </row>
    <row r="760" customFormat="false" ht="22.35" hidden="false" customHeight="false" outlineLevel="0" collapsed="false">
      <c r="A760" s="6" t="n">
        <v>1946</v>
      </c>
      <c r="B760" s="6" t="s">
        <v>346</v>
      </c>
      <c r="C760" s="7" t="s">
        <v>6047</v>
      </c>
      <c r="D760" s="6" t="s">
        <v>5985</v>
      </c>
      <c r="E760" s="6" t="n">
        <v>3</v>
      </c>
      <c r="F760" s="6" t="n">
        <v>5</v>
      </c>
      <c r="G760" s="6" t="n">
        <v>6</v>
      </c>
      <c r="H760" s="6" t="n">
        <v>4</v>
      </c>
      <c r="I760" s="6" t="n">
        <v>9</v>
      </c>
      <c r="J760" s="6" t="n">
        <v>9</v>
      </c>
      <c r="K760" s="6" t="n">
        <v>0</v>
      </c>
      <c r="L760" s="6" t="n">
        <v>0</v>
      </c>
      <c r="M760" s="6" t="n">
        <v>1</v>
      </c>
      <c r="N760" s="6" t="n">
        <v>1</v>
      </c>
      <c r="O760" s="6" t="n">
        <v>1</v>
      </c>
      <c r="P760" s="6" t="n">
        <v>0</v>
      </c>
      <c r="Q760" s="6" t="n">
        <v>1</v>
      </c>
      <c r="R760" s="6" t="n">
        <v>0</v>
      </c>
      <c r="S760" s="6" t="n">
        <v>0</v>
      </c>
      <c r="T760" s="6" t="n">
        <v>1</v>
      </c>
      <c r="U760" s="6" t="s">
        <v>337</v>
      </c>
    </row>
    <row r="761" customFormat="false" ht="22.35" hidden="false" customHeight="false" outlineLevel="0" collapsed="false">
      <c r="A761" s="6" t="n">
        <v>1949</v>
      </c>
      <c r="B761" s="6" t="s">
        <v>346</v>
      </c>
      <c r="C761" s="7" t="s">
        <v>6048</v>
      </c>
      <c r="D761" s="6" t="s">
        <v>5991</v>
      </c>
      <c r="E761" s="6" t="n">
        <v>3</v>
      </c>
      <c r="F761" s="6" t="n">
        <v>7</v>
      </c>
      <c r="G761" s="6" t="n">
        <v>1</v>
      </c>
      <c r="H761" s="6" t="n">
        <v>8</v>
      </c>
      <c r="I761" s="6" t="n">
        <v>3</v>
      </c>
      <c r="J761" s="6" t="n">
        <v>4</v>
      </c>
      <c r="K761" s="6" t="n">
        <v>0</v>
      </c>
      <c r="L761" s="6" t="n">
        <v>1</v>
      </c>
      <c r="M761" s="6" t="n">
        <v>0</v>
      </c>
      <c r="N761" s="6" t="n">
        <v>1</v>
      </c>
      <c r="O761" s="6" t="n">
        <v>0</v>
      </c>
      <c r="P761" s="6" t="n">
        <v>0</v>
      </c>
      <c r="Q761" s="6" t="n">
        <v>1</v>
      </c>
      <c r="R761" s="6" t="n">
        <v>0</v>
      </c>
      <c r="S761" s="6" t="n">
        <v>1</v>
      </c>
      <c r="T761" s="6" t="n">
        <v>1</v>
      </c>
      <c r="U761" s="6" t="s">
        <v>337</v>
      </c>
    </row>
    <row r="762" customFormat="false" ht="22.35" hidden="false" customHeight="false" outlineLevel="0" collapsed="false">
      <c r="A762" s="6" t="n">
        <v>1952</v>
      </c>
      <c r="B762" s="6" t="s">
        <v>346</v>
      </c>
      <c r="C762" s="7" t="s">
        <v>6169</v>
      </c>
      <c r="D762" s="6" t="s">
        <v>5991</v>
      </c>
      <c r="E762" s="6" t="n">
        <v>10</v>
      </c>
      <c r="F762" s="6" t="n">
        <v>7</v>
      </c>
      <c r="G762" s="6" t="n">
        <v>1</v>
      </c>
      <c r="H762" s="6" t="n">
        <v>8</v>
      </c>
      <c r="I762" s="6" t="n">
        <v>3</v>
      </c>
      <c r="J762" s="6" t="n">
        <v>4</v>
      </c>
      <c r="K762" s="6" t="n">
        <v>0</v>
      </c>
      <c r="L762" s="6" t="n">
        <v>1</v>
      </c>
      <c r="M762" s="6" t="n">
        <v>0</v>
      </c>
      <c r="N762" s="6" t="n">
        <v>1</v>
      </c>
      <c r="O762" s="6" t="n">
        <v>0</v>
      </c>
      <c r="P762" s="6" t="n">
        <v>0</v>
      </c>
      <c r="Q762" s="6" t="n">
        <v>1</v>
      </c>
      <c r="R762" s="6" t="n">
        <v>0</v>
      </c>
      <c r="S762" s="6" t="n">
        <v>1</v>
      </c>
      <c r="T762" s="6" t="n">
        <v>1</v>
      </c>
      <c r="U762" s="6" t="s">
        <v>337</v>
      </c>
    </row>
    <row r="763" customFormat="false" ht="22.35" hidden="false" customHeight="false" outlineLevel="0" collapsed="false">
      <c r="A763" s="6" t="n">
        <v>1955</v>
      </c>
      <c r="B763" s="6" t="s">
        <v>346</v>
      </c>
      <c r="C763" s="7" t="s">
        <v>6052</v>
      </c>
      <c r="D763" s="6" t="s">
        <v>5991</v>
      </c>
      <c r="E763" s="6" t="n">
        <v>5</v>
      </c>
      <c r="F763" s="6" t="n">
        <v>7</v>
      </c>
      <c r="G763" s="6" t="n">
        <v>1</v>
      </c>
      <c r="H763" s="6" t="n">
        <v>8</v>
      </c>
      <c r="I763" s="6" t="n">
        <v>3</v>
      </c>
      <c r="J763" s="6" t="n">
        <v>4</v>
      </c>
      <c r="K763" s="6" t="n">
        <v>0</v>
      </c>
      <c r="L763" s="6" t="n">
        <v>1</v>
      </c>
      <c r="M763" s="6" t="n">
        <v>0</v>
      </c>
      <c r="N763" s="6" t="n">
        <v>1</v>
      </c>
      <c r="O763" s="6" t="n">
        <v>0</v>
      </c>
      <c r="P763" s="6" t="n">
        <v>0</v>
      </c>
      <c r="Q763" s="6" t="n">
        <v>1</v>
      </c>
      <c r="R763" s="6" t="n">
        <v>0</v>
      </c>
      <c r="S763" s="6" t="n">
        <v>1</v>
      </c>
      <c r="T763" s="6" t="n">
        <v>1</v>
      </c>
      <c r="U763" s="6" t="s">
        <v>337</v>
      </c>
    </row>
    <row r="764" customFormat="false" ht="22.35" hidden="false" customHeight="false" outlineLevel="0" collapsed="false">
      <c r="A764" s="6" t="n">
        <v>1958</v>
      </c>
      <c r="B764" s="6" t="s">
        <v>346</v>
      </c>
      <c r="C764" s="7" t="s">
        <v>6172</v>
      </c>
      <c r="D764" s="6" t="s">
        <v>5991</v>
      </c>
      <c r="E764" s="6" t="n">
        <v>10</v>
      </c>
      <c r="F764" s="6" t="n">
        <v>7</v>
      </c>
      <c r="G764" s="6" t="n">
        <v>1</v>
      </c>
      <c r="H764" s="6" t="n">
        <v>8</v>
      </c>
      <c r="I764" s="6" t="n">
        <v>3</v>
      </c>
      <c r="J764" s="6" t="n">
        <v>4</v>
      </c>
      <c r="K764" s="6" t="n">
        <v>0</v>
      </c>
      <c r="L764" s="6" t="n">
        <v>1</v>
      </c>
      <c r="M764" s="6" t="n">
        <v>0</v>
      </c>
      <c r="N764" s="6" t="n">
        <v>1</v>
      </c>
      <c r="O764" s="6" t="n">
        <v>0</v>
      </c>
      <c r="P764" s="6" t="n">
        <v>0</v>
      </c>
      <c r="Q764" s="6" t="n">
        <v>1</v>
      </c>
      <c r="R764" s="6" t="n">
        <v>0</v>
      </c>
      <c r="S764" s="6" t="n">
        <v>1</v>
      </c>
      <c r="T764" s="6" t="n">
        <v>1</v>
      </c>
      <c r="U764" s="6" t="s">
        <v>337</v>
      </c>
    </row>
    <row r="765" customFormat="false" ht="22.35" hidden="false" customHeight="false" outlineLevel="0" collapsed="false">
      <c r="A765" s="6" t="n">
        <v>1961</v>
      </c>
      <c r="B765" s="6" t="s">
        <v>346</v>
      </c>
      <c r="C765" s="7" t="s">
        <v>6056</v>
      </c>
      <c r="D765" s="6" t="s">
        <v>5991</v>
      </c>
      <c r="E765" s="6" t="n">
        <v>5</v>
      </c>
      <c r="F765" s="6" t="n">
        <v>7</v>
      </c>
      <c r="G765" s="6" t="n">
        <v>1</v>
      </c>
      <c r="H765" s="6" t="n">
        <v>8</v>
      </c>
      <c r="I765" s="6" t="n">
        <v>3</v>
      </c>
      <c r="J765" s="6" t="n">
        <v>4</v>
      </c>
      <c r="K765" s="6" t="n">
        <v>0</v>
      </c>
      <c r="L765" s="6" t="n">
        <v>1</v>
      </c>
      <c r="M765" s="6" t="n">
        <v>0</v>
      </c>
      <c r="N765" s="6" t="n">
        <v>1</v>
      </c>
      <c r="O765" s="6" t="n">
        <v>0</v>
      </c>
      <c r="P765" s="6" t="n">
        <v>0</v>
      </c>
      <c r="Q765" s="6" t="n">
        <v>1</v>
      </c>
      <c r="R765" s="6" t="n">
        <v>0</v>
      </c>
      <c r="S765" s="6" t="n">
        <v>1</v>
      </c>
      <c r="T765" s="6" t="n">
        <v>1</v>
      </c>
      <c r="U765" s="6" t="s">
        <v>337</v>
      </c>
    </row>
    <row r="766" customFormat="false" ht="22.35" hidden="false" customHeight="false" outlineLevel="0" collapsed="false">
      <c r="A766" s="6" t="n">
        <v>1964</v>
      </c>
      <c r="B766" s="6" t="s">
        <v>346</v>
      </c>
      <c r="C766" s="7" t="s">
        <v>6175</v>
      </c>
      <c r="D766" s="6" t="s">
        <v>5997</v>
      </c>
      <c r="E766" s="6" t="n">
        <v>7</v>
      </c>
      <c r="F766" s="6" t="n">
        <v>1</v>
      </c>
      <c r="G766" s="6" t="n">
        <v>7</v>
      </c>
      <c r="H766" s="6" t="n">
        <v>7</v>
      </c>
      <c r="I766" s="6" t="n">
        <v>5</v>
      </c>
      <c r="J766" s="6" t="n">
        <v>1</v>
      </c>
      <c r="K766" s="6" t="n">
        <v>1</v>
      </c>
      <c r="L766" s="6" t="n">
        <v>0</v>
      </c>
      <c r="M766" s="6" t="n">
        <v>0</v>
      </c>
      <c r="N766" s="6" t="n">
        <v>0</v>
      </c>
      <c r="O766" s="6" t="n">
        <v>0</v>
      </c>
      <c r="P766" s="6" t="n">
        <v>0</v>
      </c>
      <c r="Q766" s="6" t="n">
        <v>0</v>
      </c>
      <c r="R766" s="6" t="n">
        <v>1</v>
      </c>
      <c r="S766" s="6" t="n">
        <v>1</v>
      </c>
      <c r="T766" s="6" t="n">
        <v>0</v>
      </c>
      <c r="U766" s="6" t="s">
        <v>337</v>
      </c>
    </row>
    <row r="767" customFormat="false" ht="22.35" hidden="false" customHeight="false" outlineLevel="0" collapsed="false">
      <c r="A767" s="6" t="n">
        <v>1967</v>
      </c>
      <c r="B767" s="6" t="s">
        <v>346</v>
      </c>
      <c r="C767" s="7" t="s">
        <v>6059</v>
      </c>
      <c r="D767" s="6" t="s">
        <v>5997</v>
      </c>
      <c r="E767" s="6" t="n">
        <v>5</v>
      </c>
      <c r="F767" s="6" t="n">
        <v>1</v>
      </c>
      <c r="G767" s="6" t="n">
        <v>7</v>
      </c>
      <c r="H767" s="6" t="n">
        <v>7</v>
      </c>
      <c r="I767" s="6" t="n">
        <v>5</v>
      </c>
      <c r="J767" s="6" t="n">
        <v>1</v>
      </c>
      <c r="K767" s="6" t="n">
        <v>1</v>
      </c>
      <c r="L767" s="6" t="n">
        <v>0</v>
      </c>
      <c r="M767" s="6" t="n">
        <v>0</v>
      </c>
      <c r="N767" s="6" t="n">
        <v>0</v>
      </c>
      <c r="O767" s="6" t="n">
        <v>0</v>
      </c>
      <c r="P767" s="6" t="n">
        <v>0</v>
      </c>
      <c r="Q767" s="6" t="n">
        <v>0</v>
      </c>
      <c r="R767" s="6" t="n">
        <v>1</v>
      </c>
      <c r="S767" s="6" t="n">
        <v>1</v>
      </c>
      <c r="T767" s="6" t="n">
        <v>0</v>
      </c>
      <c r="U767" s="6" t="s">
        <v>337</v>
      </c>
    </row>
    <row r="768" customFormat="false" ht="22.35" hidden="false" customHeight="false" outlineLevel="0" collapsed="false">
      <c r="A768" s="6" t="n">
        <v>1970</v>
      </c>
      <c r="B768" s="6" t="s">
        <v>346</v>
      </c>
      <c r="C768" s="7" t="s">
        <v>6238</v>
      </c>
      <c r="D768" s="6" t="s">
        <v>5997</v>
      </c>
      <c r="E768" s="6" t="n">
        <v>3</v>
      </c>
      <c r="F768" s="6" t="n">
        <v>1</v>
      </c>
      <c r="G768" s="6" t="n">
        <v>7</v>
      </c>
      <c r="H768" s="6" t="n">
        <v>7</v>
      </c>
      <c r="I768" s="6" t="n">
        <v>5</v>
      </c>
      <c r="J768" s="6" t="n">
        <v>1</v>
      </c>
      <c r="K768" s="6" t="n">
        <v>1</v>
      </c>
      <c r="L768" s="6" t="n">
        <v>0</v>
      </c>
      <c r="M768" s="6" t="n">
        <v>0</v>
      </c>
      <c r="N768" s="6" t="n">
        <v>0</v>
      </c>
      <c r="O768" s="6" t="n">
        <v>0</v>
      </c>
      <c r="P768" s="6" t="n">
        <v>0</v>
      </c>
      <c r="Q768" s="6" t="n">
        <v>0</v>
      </c>
      <c r="R768" s="6" t="n">
        <v>1</v>
      </c>
      <c r="S768" s="6" t="n">
        <v>1</v>
      </c>
      <c r="T768" s="6" t="n">
        <v>0</v>
      </c>
      <c r="U768" s="6" t="s">
        <v>337</v>
      </c>
    </row>
    <row r="769" customFormat="false" ht="22.35" hidden="false" customHeight="false" outlineLevel="0" collapsed="false">
      <c r="A769" s="6" t="n">
        <v>1973</v>
      </c>
      <c r="B769" s="6" t="s">
        <v>346</v>
      </c>
      <c r="C769" s="7" t="s">
        <v>6239</v>
      </c>
      <c r="D769" s="6" t="s">
        <v>5997</v>
      </c>
      <c r="E769" s="6" t="n">
        <v>2</v>
      </c>
      <c r="F769" s="6" t="n">
        <v>1</v>
      </c>
      <c r="G769" s="6" t="n">
        <v>7</v>
      </c>
      <c r="H769" s="6" t="n">
        <v>7</v>
      </c>
      <c r="I769" s="6" t="n">
        <v>5</v>
      </c>
      <c r="J769" s="6" t="n">
        <v>1</v>
      </c>
      <c r="K769" s="6" t="n">
        <v>1</v>
      </c>
      <c r="L769" s="6" t="n">
        <v>0</v>
      </c>
      <c r="M769" s="6" t="n">
        <v>0</v>
      </c>
      <c r="N769" s="6" t="n">
        <v>0</v>
      </c>
      <c r="O769" s="6" t="n">
        <v>0</v>
      </c>
      <c r="P769" s="6" t="n">
        <v>0</v>
      </c>
      <c r="Q769" s="6" t="n">
        <v>0</v>
      </c>
      <c r="R769" s="6" t="n">
        <v>1</v>
      </c>
      <c r="S769" s="6" t="n">
        <v>1</v>
      </c>
      <c r="T769" s="6" t="n">
        <v>0</v>
      </c>
      <c r="U769" s="6" t="s">
        <v>337</v>
      </c>
    </row>
    <row r="770" customFormat="false" ht="22.35" hidden="false" customHeight="false" outlineLevel="0" collapsed="false">
      <c r="A770" s="6" t="n">
        <v>1976</v>
      </c>
      <c r="B770" s="6" t="s">
        <v>346</v>
      </c>
      <c r="C770" s="7" t="s">
        <v>6240</v>
      </c>
      <c r="D770" s="6" t="s">
        <v>5997</v>
      </c>
      <c r="E770" s="6" t="n">
        <v>3</v>
      </c>
      <c r="F770" s="6" t="n">
        <v>1</v>
      </c>
      <c r="G770" s="6" t="n">
        <v>7</v>
      </c>
      <c r="H770" s="6" t="n">
        <v>7</v>
      </c>
      <c r="I770" s="6" t="n">
        <v>5</v>
      </c>
      <c r="J770" s="6" t="n">
        <v>1</v>
      </c>
      <c r="K770" s="6" t="n">
        <v>1</v>
      </c>
      <c r="L770" s="6" t="n">
        <v>0</v>
      </c>
      <c r="M770" s="6" t="n">
        <v>0</v>
      </c>
      <c r="N770" s="6" t="n">
        <v>0</v>
      </c>
      <c r="O770" s="6" t="n">
        <v>0</v>
      </c>
      <c r="P770" s="6" t="n">
        <v>0</v>
      </c>
      <c r="Q770" s="6" t="n">
        <v>0</v>
      </c>
      <c r="R770" s="6" t="n">
        <v>1</v>
      </c>
      <c r="S770" s="6" t="n">
        <v>1</v>
      </c>
      <c r="T770" s="6" t="n">
        <v>0</v>
      </c>
      <c r="U770" s="6" t="s">
        <v>337</v>
      </c>
    </row>
    <row r="771" customFormat="false" ht="22.35" hidden="false" customHeight="false" outlineLevel="0" collapsed="false">
      <c r="A771" s="6" t="n">
        <v>1979</v>
      </c>
      <c r="B771" s="6" t="s">
        <v>346</v>
      </c>
      <c r="C771" s="7" t="s">
        <v>6241</v>
      </c>
      <c r="D771" s="6" t="s">
        <v>6003</v>
      </c>
      <c r="E771" s="6" t="n">
        <v>9</v>
      </c>
      <c r="F771" s="6" t="n">
        <v>1</v>
      </c>
      <c r="G771" s="6" t="n">
        <v>2</v>
      </c>
      <c r="H771" s="6" t="n">
        <v>9</v>
      </c>
      <c r="I771" s="6" t="n">
        <v>1</v>
      </c>
      <c r="J771" s="6" t="n">
        <v>8</v>
      </c>
      <c r="K771" s="6" t="n">
        <v>0</v>
      </c>
      <c r="L771" s="6" t="n">
        <v>0</v>
      </c>
      <c r="M771" s="6" t="n">
        <v>1</v>
      </c>
      <c r="N771" s="6" t="n">
        <v>1</v>
      </c>
      <c r="O771" s="6" t="n">
        <v>0</v>
      </c>
      <c r="P771" s="6" t="n">
        <v>1</v>
      </c>
      <c r="Q771" s="6" t="n">
        <v>0</v>
      </c>
      <c r="R771" s="6" t="n">
        <v>0</v>
      </c>
      <c r="S771" s="6" t="n">
        <v>0</v>
      </c>
      <c r="T771" s="6" t="n">
        <v>0</v>
      </c>
      <c r="U771" s="6" t="s">
        <v>337</v>
      </c>
    </row>
    <row r="772" customFormat="false" ht="22.35" hidden="false" customHeight="false" outlineLevel="0" collapsed="false">
      <c r="A772" s="6" t="n">
        <v>1982</v>
      </c>
      <c r="B772" s="6" t="s">
        <v>346</v>
      </c>
      <c r="C772" s="7" t="s">
        <v>6242</v>
      </c>
      <c r="D772" s="6" t="s">
        <v>6003</v>
      </c>
      <c r="E772" s="6" t="n">
        <v>3</v>
      </c>
      <c r="F772" s="6" t="n">
        <v>1</v>
      </c>
      <c r="G772" s="6" t="n">
        <v>2</v>
      </c>
      <c r="H772" s="6" t="n">
        <v>9</v>
      </c>
      <c r="I772" s="6" t="n">
        <v>1</v>
      </c>
      <c r="J772" s="6" t="n">
        <v>8</v>
      </c>
      <c r="K772" s="6" t="n">
        <v>0</v>
      </c>
      <c r="L772" s="6" t="n">
        <v>0</v>
      </c>
      <c r="M772" s="6" t="n">
        <v>1</v>
      </c>
      <c r="N772" s="6" t="n">
        <v>1</v>
      </c>
      <c r="O772" s="6" t="n">
        <v>0</v>
      </c>
      <c r="P772" s="6" t="n">
        <v>1</v>
      </c>
      <c r="Q772" s="6" t="n">
        <v>0</v>
      </c>
      <c r="R772" s="6" t="n">
        <v>0</v>
      </c>
      <c r="S772" s="6" t="n">
        <v>0</v>
      </c>
      <c r="T772" s="6" t="n">
        <v>0</v>
      </c>
      <c r="U772" s="6" t="s">
        <v>337</v>
      </c>
    </row>
    <row r="773" customFormat="false" ht="22.35" hidden="false" customHeight="false" outlineLevel="0" collapsed="false">
      <c r="A773" s="6" t="n">
        <v>1985</v>
      </c>
      <c r="B773" s="6" t="s">
        <v>346</v>
      </c>
      <c r="C773" s="7" t="s">
        <v>6243</v>
      </c>
      <c r="D773" s="6" t="s">
        <v>6003</v>
      </c>
      <c r="E773" s="6" t="n">
        <v>8</v>
      </c>
      <c r="F773" s="6" t="n">
        <v>1</v>
      </c>
      <c r="G773" s="6" t="n">
        <v>2</v>
      </c>
      <c r="H773" s="6" t="n">
        <v>9</v>
      </c>
      <c r="I773" s="6" t="n">
        <v>1</v>
      </c>
      <c r="J773" s="6" t="n">
        <v>8</v>
      </c>
      <c r="K773" s="6" t="n">
        <v>0</v>
      </c>
      <c r="L773" s="6" t="n">
        <v>0</v>
      </c>
      <c r="M773" s="6" t="n">
        <v>1</v>
      </c>
      <c r="N773" s="6" t="n">
        <v>1</v>
      </c>
      <c r="O773" s="6" t="n">
        <v>0</v>
      </c>
      <c r="P773" s="6" t="n">
        <v>1</v>
      </c>
      <c r="Q773" s="6" t="n">
        <v>0</v>
      </c>
      <c r="R773" s="6" t="n">
        <v>0</v>
      </c>
      <c r="S773" s="6" t="n">
        <v>0</v>
      </c>
      <c r="T773" s="6" t="n">
        <v>0</v>
      </c>
      <c r="U773" s="6" t="s">
        <v>337</v>
      </c>
    </row>
    <row r="774" customFormat="false" ht="22.35" hidden="false" customHeight="false" outlineLevel="0" collapsed="false">
      <c r="A774" s="6" t="n">
        <v>1988</v>
      </c>
      <c r="B774" s="6" t="s">
        <v>346</v>
      </c>
      <c r="C774" s="7" t="s">
        <v>6244</v>
      </c>
      <c r="D774" s="6" t="s">
        <v>6003</v>
      </c>
      <c r="E774" s="6" t="n">
        <v>3</v>
      </c>
      <c r="F774" s="6" t="n">
        <v>1</v>
      </c>
      <c r="G774" s="6" t="n">
        <v>2</v>
      </c>
      <c r="H774" s="6" t="n">
        <v>9</v>
      </c>
      <c r="I774" s="6" t="n">
        <v>1</v>
      </c>
      <c r="J774" s="6" t="n">
        <v>8</v>
      </c>
      <c r="K774" s="6" t="n">
        <v>0</v>
      </c>
      <c r="L774" s="6" t="n">
        <v>0</v>
      </c>
      <c r="M774" s="6" t="n">
        <v>1</v>
      </c>
      <c r="N774" s="6" t="n">
        <v>1</v>
      </c>
      <c r="O774" s="6" t="n">
        <v>0</v>
      </c>
      <c r="P774" s="6" t="n">
        <v>1</v>
      </c>
      <c r="Q774" s="6" t="n">
        <v>0</v>
      </c>
      <c r="R774" s="6" t="n">
        <v>0</v>
      </c>
      <c r="S774" s="6" t="n">
        <v>0</v>
      </c>
      <c r="T774" s="6" t="n">
        <v>0</v>
      </c>
      <c r="U774" s="6" t="s">
        <v>337</v>
      </c>
    </row>
    <row r="775" customFormat="false" ht="22.35" hidden="false" customHeight="false" outlineLevel="0" collapsed="false">
      <c r="A775" s="6" t="n">
        <v>1991</v>
      </c>
      <c r="B775" s="6" t="s">
        <v>346</v>
      </c>
      <c r="C775" s="7" t="s">
        <v>6245</v>
      </c>
      <c r="D775" s="6" t="s">
        <v>6003</v>
      </c>
      <c r="E775" s="6" t="n">
        <v>9</v>
      </c>
      <c r="F775" s="6" t="n">
        <v>1</v>
      </c>
      <c r="G775" s="6" t="n">
        <v>2</v>
      </c>
      <c r="H775" s="6" t="n">
        <v>9</v>
      </c>
      <c r="I775" s="6" t="n">
        <v>1</v>
      </c>
      <c r="J775" s="6" t="n">
        <v>8</v>
      </c>
      <c r="K775" s="6" t="n">
        <v>0</v>
      </c>
      <c r="L775" s="6" t="n">
        <v>0</v>
      </c>
      <c r="M775" s="6" t="n">
        <v>1</v>
      </c>
      <c r="N775" s="6" t="n">
        <v>1</v>
      </c>
      <c r="O775" s="6" t="n">
        <v>0</v>
      </c>
      <c r="P775" s="6" t="n">
        <v>1</v>
      </c>
      <c r="Q775" s="6" t="n">
        <v>0</v>
      </c>
      <c r="R775" s="6" t="n">
        <v>0</v>
      </c>
      <c r="S775" s="6" t="n">
        <v>0</v>
      </c>
      <c r="T775" s="6" t="n">
        <v>0</v>
      </c>
      <c r="U775" s="6" t="s">
        <v>337</v>
      </c>
    </row>
    <row r="776" customFormat="false" ht="22.35" hidden="false" customHeight="false" outlineLevel="0" collapsed="false">
      <c r="A776" s="6" t="n">
        <v>1994</v>
      </c>
      <c r="B776" s="6" t="s">
        <v>346</v>
      </c>
      <c r="C776" s="7" t="s">
        <v>6246</v>
      </c>
      <c r="D776" s="6" t="s">
        <v>6009</v>
      </c>
      <c r="E776" s="6" t="n">
        <v>4</v>
      </c>
      <c r="F776" s="6" t="n">
        <v>9</v>
      </c>
      <c r="G776" s="6" t="n">
        <v>1</v>
      </c>
      <c r="H776" s="6" t="n">
        <v>2</v>
      </c>
      <c r="I776" s="6" t="n">
        <v>6</v>
      </c>
      <c r="J776" s="6" t="n">
        <v>1</v>
      </c>
      <c r="K776" s="6" t="n">
        <v>0</v>
      </c>
      <c r="L776" s="6" t="n">
        <v>0</v>
      </c>
      <c r="M776" s="6" t="n">
        <v>0</v>
      </c>
      <c r="N776" s="6" t="n">
        <v>0</v>
      </c>
      <c r="O776" s="6" t="n">
        <v>0</v>
      </c>
      <c r="P776" s="6" t="n">
        <v>0</v>
      </c>
      <c r="Q776" s="6" t="n">
        <v>0</v>
      </c>
      <c r="R776" s="6" t="n">
        <v>0</v>
      </c>
      <c r="S776" s="6" t="n">
        <v>0</v>
      </c>
      <c r="T776" s="6" t="n">
        <v>0</v>
      </c>
      <c r="U776" s="6" t="s">
        <v>337</v>
      </c>
    </row>
    <row r="777" customFormat="false" ht="22.35" hidden="false" customHeight="false" outlineLevel="0" collapsed="false">
      <c r="A777" s="6" t="n">
        <v>1997</v>
      </c>
      <c r="B777" s="6" t="s">
        <v>346</v>
      </c>
      <c r="C777" s="7" t="s">
        <v>6247</v>
      </c>
      <c r="D777" s="6" t="s">
        <v>6009</v>
      </c>
      <c r="E777" s="6" t="n">
        <v>5</v>
      </c>
      <c r="F777" s="6" t="n">
        <v>9</v>
      </c>
      <c r="G777" s="6" t="n">
        <v>1</v>
      </c>
      <c r="H777" s="6" t="n">
        <v>2</v>
      </c>
      <c r="I777" s="6" t="n">
        <v>6</v>
      </c>
      <c r="J777" s="6" t="n">
        <v>1</v>
      </c>
      <c r="K777" s="6" t="n">
        <v>0</v>
      </c>
      <c r="L777" s="6" t="n">
        <v>0</v>
      </c>
      <c r="M777" s="6" t="n">
        <v>0</v>
      </c>
      <c r="N777" s="6" t="n">
        <v>0</v>
      </c>
      <c r="O777" s="6" t="n">
        <v>0</v>
      </c>
      <c r="P777" s="6" t="n">
        <v>0</v>
      </c>
      <c r="Q777" s="6" t="n">
        <v>0</v>
      </c>
      <c r="R777" s="6" t="n">
        <v>0</v>
      </c>
      <c r="S777" s="6" t="n">
        <v>0</v>
      </c>
      <c r="T777" s="6" t="n">
        <v>0</v>
      </c>
      <c r="U777" s="6" t="s">
        <v>337</v>
      </c>
    </row>
    <row r="778" customFormat="false" ht="22.35" hidden="false" customHeight="false" outlineLevel="0" collapsed="false">
      <c r="A778" s="6" t="n">
        <v>2000</v>
      </c>
      <c r="B778" s="6" t="s">
        <v>346</v>
      </c>
      <c r="C778" s="7" t="s">
        <v>6178</v>
      </c>
      <c r="D778" s="6" t="s">
        <v>6009</v>
      </c>
      <c r="E778" s="6" t="n">
        <v>6</v>
      </c>
      <c r="F778" s="6" t="n">
        <v>9</v>
      </c>
      <c r="G778" s="6" t="n">
        <v>1</v>
      </c>
      <c r="H778" s="6" t="n">
        <v>2</v>
      </c>
      <c r="I778" s="6" t="n">
        <v>6</v>
      </c>
      <c r="J778" s="6" t="n">
        <v>1</v>
      </c>
      <c r="K778" s="6" t="n">
        <v>0</v>
      </c>
      <c r="L778" s="6" t="n">
        <v>0</v>
      </c>
      <c r="M778" s="6" t="n">
        <v>0</v>
      </c>
      <c r="N778" s="6" t="n">
        <v>0</v>
      </c>
      <c r="O778" s="6" t="n">
        <v>0</v>
      </c>
      <c r="P778" s="6" t="n">
        <v>0</v>
      </c>
      <c r="Q778" s="6" t="n">
        <v>0</v>
      </c>
      <c r="R778" s="6" t="n">
        <v>0</v>
      </c>
      <c r="S778" s="6" t="n">
        <v>0</v>
      </c>
      <c r="T778" s="6" t="n">
        <v>0</v>
      </c>
      <c r="U778" s="6" t="s">
        <v>337</v>
      </c>
    </row>
    <row r="779" customFormat="false" ht="22.35" hidden="false" customHeight="false" outlineLevel="0" collapsed="false">
      <c r="A779" s="6" t="n">
        <v>2003</v>
      </c>
      <c r="B779" s="6" t="s">
        <v>346</v>
      </c>
      <c r="C779" s="7" t="s">
        <v>6075</v>
      </c>
      <c r="D779" s="6" t="s">
        <v>6009</v>
      </c>
      <c r="E779" s="6" t="n">
        <v>2</v>
      </c>
      <c r="F779" s="6" t="n">
        <v>9</v>
      </c>
      <c r="G779" s="6" t="n">
        <v>1</v>
      </c>
      <c r="H779" s="6" t="n">
        <v>2</v>
      </c>
      <c r="I779" s="6" t="n">
        <v>6</v>
      </c>
      <c r="J779" s="6" t="n">
        <v>1</v>
      </c>
      <c r="K779" s="6" t="n">
        <v>0</v>
      </c>
      <c r="L779" s="6" t="n">
        <v>0</v>
      </c>
      <c r="M779" s="6" t="n">
        <v>0</v>
      </c>
      <c r="N779" s="6" t="n">
        <v>0</v>
      </c>
      <c r="O779" s="6" t="n">
        <v>0</v>
      </c>
      <c r="P779" s="6" t="n">
        <v>0</v>
      </c>
      <c r="Q779" s="6" t="n">
        <v>0</v>
      </c>
      <c r="R779" s="6" t="n">
        <v>0</v>
      </c>
      <c r="S779" s="6" t="n">
        <v>0</v>
      </c>
      <c r="T779" s="6" t="n">
        <v>0</v>
      </c>
      <c r="U779" s="6" t="s">
        <v>337</v>
      </c>
    </row>
    <row r="780" customFormat="false" ht="22.35" hidden="false" customHeight="false" outlineLevel="0" collapsed="false">
      <c r="A780" s="6" t="n">
        <v>2006</v>
      </c>
      <c r="B780" s="6" t="s">
        <v>346</v>
      </c>
      <c r="C780" s="7" t="s">
        <v>6181</v>
      </c>
      <c r="D780" s="6" t="s">
        <v>6009</v>
      </c>
      <c r="E780" s="6" t="n">
        <v>3</v>
      </c>
      <c r="F780" s="6" t="n">
        <v>9</v>
      </c>
      <c r="G780" s="6" t="n">
        <v>1</v>
      </c>
      <c r="H780" s="6" t="n">
        <v>2</v>
      </c>
      <c r="I780" s="6" t="n">
        <v>6</v>
      </c>
      <c r="J780" s="6" t="n">
        <v>1</v>
      </c>
      <c r="K780" s="6" t="n">
        <v>0</v>
      </c>
      <c r="L780" s="6" t="n">
        <v>0</v>
      </c>
      <c r="M780" s="6" t="n">
        <v>0</v>
      </c>
      <c r="N780" s="6" t="n">
        <v>0</v>
      </c>
      <c r="O780" s="6" t="n">
        <v>0</v>
      </c>
      <c r="P780" s="6" t="n">
        <v>0</v>
      </c>
      <c r="Q780" s="6" t="n">
        <v>0</v>
      </c>
      <c r="R780" s="6" t="n">
        <v>0</v>
      </c>
      <c r="S780" s="6" t="n">
        <v>0</v>
      </c>
      <c r="T780" s="6" t="n">
        <v>0</v>
      </c>
      <c r="U780" s="6" t="s">
        <v>337</v>
      </c>
    </row>
    <row r="781" customFormat="false" ht="22.35" hidden="false" customHeight="false" outlineLevel="0" collapsed="false">
      <c r="A781" s="6" t="n">
        <v>2009</v>
      </c>
      <c r="B781" s="6" t="s">
        <v>346</v>
      </c>
      <c r="C781" s="7" t="s">
        <v>6078</v>
      </c>
      <c r="D781" s="6" t="s">
        <v>6015</v>
      </c>
      <c r="E781" s="6" t="n">
        <v>3</v>
      </c>
      <c r="F781" s="6" t="n">
        <v>4</v>
      </c>
      <c r="G781" s="6" t="n">
        <v>1</v>
      </c>
      <c r="H781" s="6" t="n">
        <v>2</v>
      </c>
      <c r="I781" s="6" t="n">
        <v>10</v>
      </c>
      <c r="J781" s="6" t="n">
        <v>4</v>
      </c>
      <c r="K781" s="6" t="n">
        <v>0</v>
      </c>
      <c r="L781" s="6" t="n">
        <v>0</v>
      </c>
      <c r="M781" s="6" t="n">
        <v>1</v>
      </c>
      <c r="N781" s="6" t="n">
        <v>0</v>
      </c>
      <c r="O781" s="6" t="n">
        <v>1</v>
      </c>
      <c r="P781" s="6" t="n">
        <v>0</v>
      </c>
      <c r="Q781" s="6" t="n">
        <v>0</v>
      </c>
      <c r="R781" s="6" t="n">
        <v>0</v>
      </c>
      <c r="S781" s="6" t="n">
        <v>0</v>
      </c>
      <c r="T781" s="6" t="n">
        <v>1</v>
      </c>
      <c r="U781" s="6" t="s">
        <v>337</v>
      </c>
    </row>
    <row r="782" customFormat="false" ht="22.35" hidden="false" customHeight="false" outlineLevel="0" collapsed="false">
      <c r="A782" s="6" t="n">
        <v>2012</v>
      </c>
      <c r="B782" s="6" t="s">
        <v>346</v>
      </c>
      <c r="C782" s="7" t="s">
        <v>6184</v>
      </c>
      <c r="D782" s="6" t="s">
        <v>6015</v>
      </c>
      <c r="E782" s="6" t="n">
        <v>7</v>
      </c>
      <c r="F782" s="6" t="n">
        <v>4</v>
      </c>
      <c r="G782" s="6" t="n">
        <v>1</v>
      </c>
      <c r="H782" s="6" t="n">
        <v>2</v>
      </c>
      <c r="I782" s="6" t="n">
        <v>10</v>
      </c>
      <c r="J782" s="6" t="n">
        <v>4</v>
      </c>
      <c r="K782" s="6" t="n">
        <v>0</v>
      </c>
      <c r="L782" s="6" t="n">
        <v>0</v>
      </c>
      <c r="M782" s="6" t="n">
        <v>1</v>
      </c>
      <c r="N782" s="6" t="n">
        <v>0</v>
      </c>
      <c r="O782" s="6" t="n">
        <v>1</v>
      </c>
      <c r="P782" s="6" t="n">
        <v>0</v>
      </c>
      <c r="Q782" s="6" t="n">
        <v>0</v>
      </c>
      <c r="R782" s="6" t="n">
        <v>0</v>
      </c>
      <c r="S782" s="6" t="n">
        <v>0</v>
      </c>
      <c r="T782" s="6" t="n">
        <v>1</v>
      </c>
      <c r="U782" s="6" t="s">
        <v>337</v>
      </c>
    </row>
    <row r="783" customFormat="false" ht="22.35" hidden="false" customHeight="false" outlineLevel="0" collapsed="false">
      <c r="A783" s="6" t="n">
        <v>2015</v>
      </c>
      <c r="B783" s="6" t="s">
        <v>346</v>
      </c>
      <c r="C783" s="7" t="s">
        <v>6082</v>
      </c>
      <c r="D783" s="6" t="s">
        <v>6015</v>
      </c>
      <c r="E783" s="6" t="n">
        <v>4</v>
      </c>
      <c r="F783" s="6" t="n">
        <v>4</v>
      </c>
      <c r="G783" s="6" t="n">
        <v>1</v>
      </c>
      <c r="H783" s="6" t="n">
        <v>2</v>
      </c>
      <c r="I783" s="6" t="n">
        <v>10</v>
      </c>
      <c r="J783" s="6" t="n">
        <v>4</v>
      </c>
      <c r="K783" s="6" t="n">
        <v>0</v>
      </c>
      <c r="L783" s="6" t="n">
        <v>0</v>
      </c>
      <c r="M783" s="6" t="n">
        <v>1</v>
      </c>
      <c r="N783" s="6" t="n">
        <v>0</v>
      </c>
      <c r="O783" s="6" t="n">
        <v>1</v>
      </c>
      <c r="P783" s="6" t="n">
        <v>0</v>
      </c>
      <c r="Q783" s="6" t="n">
        <v>0</v>
      </c>
      <c r="R783" s="6" t="n">
        <v>0</v>
      </c>
      <c r="S783" s="6" t="n">
        <v>0</v>
      </c>
      <c r="T783" s="6" t="n">
        <v>1</v>
      </c>
      <c r="U783" s="6" t="s">
        <v>337</v>
      </c>
    </row>
    <row r="784" customFormat="false" ht="22.35" hidden="false" customHeight="false" outlineLevel="0" collapsed="false">
      <c r="A784" s="6" t="n">
        <v>2018</v>
      </c>
      <c r="B784" s="6" t="s">
        <v>346</v>
      </c>
      <c r="C784" s="7" t="s">
        <v>6248</v>
      </c>
      <c r="D784" s="6" t="s">
        <v>6015</v>
      </c>
      <c r="E784" s="6" t="n">
        <v>6</v>
      </c>
      <c r="F784" s="6" t="n">
        <v>4</v>
      </c>
      <c r="G784" s="6" t="n">
        <v>1</v>
      </c>
      <c r="H784" s="6" t="n">
        <v>2</v>
      </c>
      <c r="I784" s="6" t="n">
        <v>10</v>
      </c>
      <c r="J784" s="6" t="n">
        <v>4</v>
      </c>
      <c r="K784" s="6" t="n">
        <v>0</v>
      </c>
      <c r="L784" s="6" t="n">
        <v>0</v>
      </c>
      <c r="M784" s="6" t="n">
        <v>1</v>
      </c>
      <c r="N784" s="6" t="n">
        <v>0</v>
      </c>
      <c r="O784" s="6" t="n">
        <v>1</v>
      </c>
      <c r="P784" s="6" t="n">
        <v>0</v>
      </c>
      <c r="Q784" s="6" t="n">
        <v>0</v>
      </c>
      <c r="R784" s="6" t="n">
        <v>0</v>
      </c>
      <c r="S784" s="6" t="n">
        <v>0</v>
      </c>
      <c r="T784" s="6" t="n">
        <v>1</v>
      </c>
      <c r="U784" s="6" t="s">
        <v>337</v>
      </c>
    </row>
    <row r="785" customFormat="false" ht="22.35" hidden="false" customHeight="false" outlineLevel="0" collapsed="false">
      <c r="A785" s="6" t="n">
        <v>2021</v>
      </c>
      <c r="B785" s="6" t="s">
        <v>346</v>
      </c>
      <c r="C785" s="7" t="s">
        <v>6087</v>
      </c>
      <c r="D785" s="6" t="s">
        <v>6015</v>
      </c>
      <c r="E785" s="6" t="n">
        <v>1</v>
      </c>
      <c r="F785" s="6" t="n">
        <v>4</v>
      </c>
      <c r="G785" s="6" t="n">
        <v>1</v>
      </c>
      <c r="H785" s="6" t="n">
        <v>2</v>
      </c>
      <c r="I785" s="6" t="n">
        <v>10</v>
      </c>
      <c r="J785" s="6" t="n">
        <v>4</v>
      </c>
      <c r="K785" s="6" t="n">
        <v>0</v>
      </c>
      <c r="L785" s="6" t="n">
        <v>0</v>
      </c>
      <c r="M785" s="6" t="n">
        <v>1</v>
      </c>
      <c r="N785" s="6" t="n">
        <v>0</v>
      </c>
      <c r="O785" s="6" t="n">
        <v>1</v>
      </c>
      <c r="P785" s="6" t="n">
        <v>0</v>
      </c>
      <c r="Q785" s="6" t="n">
        <v>0</v>
      </c>
      <c r="R785" s="6" t="n">
        <v>0</v>
      </c>
      <c r="S785" s="6" t="n">
        <v>0</v>
      </c>
      <c r="T785" s="6" t="n">
        <v>1</v>
      </c>
      <c r="U785" s="6" t="s">
        <v>337</v>
      </c>
    </row>
    <row r="786" customFormat="false" ht="22.35" hidden="false" customHeight="false" outlineLevel="0" collapsed="false">
      <c r="A786" s="6" t="n">
        <v>2024</v>
      </c>
      <c r="B786" s="6" t="s">
        <v>346</v>
      </c>
      <c r="C786" s="7" t="s">
        <v>6090</v>
      </c>
      <c r="D786" s="6" t="s">
        <v>6025</v>
      </c>
      <c r="E786" s="6" t="n">
        <v>2</v>
      </c>
      <c r="F786" s="6" t="n">
        <v>6</v>
      </c>
      <c r="G786" s="6" t="n">
        <v>9</v>
      </c>
      <c r="H786" s="6" t="n">
        <v>10</v>
      </c>
      <c r="I786" s="6" t="n">
        <v>2</v>
      </c>
      <c r="J786" s="6" t="n">
        <v>5</v>
      </c>
      <c r="K786" s="6" t="n">
        <v>0</v>
      </c>
      <c r="L786" s="6" t="n">
        <v>0</v>
      </c>
      <c r="M786" s="6" t="n">
        <v>1</v>
      </c>
      <c r="N786" s="6" t="n">
        <v>1</v>
      </c>
      <c r="O786" s="6" t="n">
        <v>1</v>
      </c>
      <c r="P786" s="6" t="n">
        <v>0</v>
      </c>
      <c r="Q786" s="6" t="n">
        <v>0</v>
      </c>
      <c r="R786" s="6" t="n">
        <v>0</v>
      </c>
      <c r="S786" s="6" t="n">
        <v>0</v>
      </c>
      <c r="T786" s="6" t="n">
        <v>0</v>
      </c>
      <c r="U786" s="6" t="s">
        <v>337</v>
      </c>
    </row>
    <row r="787" customFormat="false" ht="22.35" hidden="false" customHeight="false" outlineLevel="0" collapsed="false">
      <c r="A787" s="6" t="n">
        <v>2027</v>
      </c>
      <c r="B787" s="6" t="s">
        <v>346</v>
      </c>
      <c r="C787" s="7" t="s">
        <v>6094</v>
      </c>
      <c r="D787" s="6" t="s">
        <v>6025</v>
      </c>
      <c r="E787" s="6" t="n">
        <v>9</v>
      </c>
      <c r="F787" s="6" t="n">
        <v>6</v>
      </c>
      <c r="G787" s="6" t="n">
        <v>9</v>
      </c>
      <c r="H787" s="6" t="n">
        <v>10</v>
      </c>
      <c r="I787" s="6" t="n">
        <v>2</v>
      </c>
      <c r="J787" s="6" t="n">
        <v>5</v>
      </c>
      <c r="K787" s="6" t="n">
        <v>0</v>
      </c>
      <c r="L787" s="6" t="n">
        <v>0</v>
      </c>
      <c r="M787" s="6" t="n">
        <v>1</v>
      </c>
      <c r="N787" s="6" t="n">
        <v>1</v>
      </c>
      <c r="O787" s="6" t="n">
        <v>1</v>
      </c>
      <c r="P787" s="6" t="n">
        <v>0</v>
      </c>
      <c r="Q787" s="6" t="n">
        <v>0</v>
      </c>
      <c r="R787" s="6" t="n">
        <v>0</v>
      </c>
      <c r="S787" s="6" t="n">
        <v>0</v>
      </c>
      <c r="T787" s="6" t="n">
        <v>0</v>
      </c>
      <c r="U787" s="6" t="s">
        <v>337</v>
      </c>
    </row>
    <row r="788" customFormat="false" ht="22.35" hidden="false" customHeight="false" outlineLevel="0" collapsed="false">
      <c r="A788" s="6" t="n">
        <v>2030</v>
      </c>
      <c r="B788" s="6" t="s">
        <v>346</v>
      </c>
      <c r="C788" s="7" t="s">
        <v>6098</v>
      </c>
      <c r="D788" s="6" t="s">
        <v>6025</v>
      </c>
      <c r="E788" s="6" t="n">
        <v>6</v>
      </c>
      <c r="F788" s="6" t="n">
        <v>6</v>
      </c>
      <c r="G788" s="6" t="n">
        <v>9</v>
      </c>
      <c r="H788" s="6" t="n">
        <v>10</v>
      </c>
      <c r="I788" s="6" t="n">
        <v>2</v>
      </c>
      <c r="J788" s="6" t="n">
        <v>5</v>
      </c>
      <c r="K788" s="6" t="n">
        <v>0</v>
      </c>
      <c r="L788" s="6" t="n">
        <v>0</v>
      </c>
      <c r="M788" s="6" t="n">
        <v>1</v>
      </c>
      <c r="N788" s="6" t="n">
        <v>1</v>
      </c>
      <c r="O788" s="6" t="n">
        <v>1</v>
      </c>
      <c r="P788" s="6" t="n">
        <v>0</v>
      </c>
      <c r="Q788" s="6" t="n">
        <v>0</v>
      </c>
      <c r="R788" s="6" t="n">
        <v>0</v>
      </c>
      <c r="S788" s="6" t="n">
        <v>0</v>
      </c>
      <c r="T788" s="6" t="n">
        <v>0</v>
      </c>
      <c r="U788" s="6" t="s">
        <v>337</v>
      </c>
    </row>
    <row r="789" customFormat="false" ht="22.35" hidden="false" customHeight="false" outlineLevel="0" collapsed="false">
      <c r="A789" s="6" t="n">
        <v>2033</v>
      </c>
      <c r="B789" s="6" t="s">
        <v>346</v>
      </c>
      <c r="C789" s="7" t="s">
        <v>6101</v>
      </c>
      <c r="D789" s="6" t="s">
        <v>6025</v>
      </c>
      <c r="E789" s="6" t="n">
        <v>10</v>
      </c>
      <c r="F789" s="6" t="n">
        <v>6</v>
      </c>
      <c r="G789" s="6" t="n">
        <v>9</v>
      </c>
      <c r="H789" s="6" t="n">
        <v>10</v>
      </c>
      <c r="I789" s="6" t="n">
        <v>2</v>
      </c>
      <c r="J789" s="6" t="n">
        <v>5</v>
      </c>
      <c r="K789" s="6" t="n">
        <v>0</v>
      </c>
      <c r="L789" s="6" t="n">
        <v>0</v>
      </c>
      <c r="M789" s="6" t="n">
        <v>1</v>
      </c>
      <c r="N789" s="6" t="n">
        <v>1</v>
      </c>
      <c r="O789" s="6" t="n">
        <v>1</v>
      </c>
      <c r="P789" s="6" t="n">
        <v>0</v>
      </c>
      <c r="Q789" s="6" t="n">
        <v>0</v>
      </c>
      <c r="R789" s="6" t="n">
        <v>0</v>
      </c>
      <c r="S789" s="6" t="n">
        <v>0</v>
      </c>
      <c r="T789" s="6" t="n">
        <v>0</v>
      </c>
      <c r="U789" s="6" t="s">
        <v>337</v>
      </c>
    </row>
    <row r="790" customFormat="false" ht="22.35" hidden="false" customHeight="false" outlineLevel="0" collapsed="false">
      <c r="A790" s="6" t="n">
        <v>2036</v>
      </c>
      <c r="B790" s="6" t="s">
        <v>346</v>
      </c>
      <c r="C790" s="7" t="s">
        <v>6104</v>
      </c>
      <c r="D790" s="6" t="s">
        <v>6025</v>
      </c>
      <c r="E790" s="6" t="n">
        <v>10</v>
      </c>
      <c r="F790" s="6" t="n">
        <v>6</v>
      </c>
      <c r="G790" s="6" t="n">
        <v>9</v>
      </c>
      <c r="H790" s="6" t="n">
        <v>10</v>
      </c>
      <c r="I790" s="6" t="n">
        <v>2</v>
      </c>
      <c r="J790" s="6" t="n">
        <v>5</v>
      </c>
      <c r="K790" s="6" t="n">
        <v>0</v>
      </c>
      <c r="L790" s="6" t="n">
        <v>0</v>
      </c>
      <c r="M790" s="6" t="n">
        <v>1</v>
      </c>
      <c r="N790" s="6" t="n">
        <v>1</v>
      </c>
      <c r="O790" s="6" t="n">
        <v>1</v>
      </c>
      <c r="P790" s="6" t="n">
        <v>0</v>
      </c>
      <c r="Q790" s="6" t="n">
        <v>0</v>
      </c>
      <c r="R790" s="6" t="n">
        <v>0</v>
      </c>
      <c r="S790" s="6" t="n">
        <v>0</v>
      </c>
      <c r="T790" s="6" t="n">
        <v>0</v>
      </c>
      <c r="U790" s="6" t="s">
        <v>337</v>
      </c>
    </row>
    <row r="791" customFormat="false" ht="22.35" hidden="false" customHeight="false" outlineLevel="0" collapsed="false">
      <c r="A791" s="6" t="n">
        <v>2039</v>
      </c>
      <c r="B791" s="6" t="s">
        <v>346</v>
      </c>
      <c r="C791" s="7" t="s">
        <v>6249</v>
      </c>
      <c r="D791" s="6" t="s">
        <v>6031</v>
      </c>
      <c r="E791" s="6" t="n">
        <v>8</v>
      </c>
      <c r="F791" s="6" t="n">
        <v>2</v>
      </c>
      <c r="G791" s="6" t="n">
        <v>4</v>
      </c>
      <c r="H791" s="6" t="n">
        <v>9</v>
      </c>
      <c r="I791" s="6" t="n">
        <v>8</v>
      </c>
      <c r="J791" s="6" t="n">
        <v>8</v>
      </c>
      <c r="K791" s="6" t="n">
        <v>1</v>
      </c>
      <c r="L791" s="6" t="n">
        <v>1</v>
      </c>
      <c r="M791" s="6" t="n">
        <v>0</v>
      </c>
      <c r="N791" s="6" t="n">
        <v>1</v>
      </c>
      <c r="O791" s="6" t="n">
        <v>1</v>
      </c>
      <c r="P791" s="6" t="n">
        <v>0</v>
      </c>
      <c r="Q791" s="6" t="n">
        <v>0</v>
      </c>
      <c r="R791" s="6" t="n">
        <v>0</v>
      </c>
      <c r="S791" s="6" t="n">
        <v>1</v>
      </c>
      <c r="T791" s="6" t="n">
        <v>1</v>
      </c>
      <c r="U791" s="6" t="s">
        <v>337</v>
      </c>
    </row>
    <row r="792" customFormat="false" ht="22.35" hidden="false" customHeight="false" outlineLevel="0" collapsed="false">
      <c r="A792" s="6" t="n">
        <v>2042</v>
      </c>
      <c r="B792" s="6" t="s">
        <v>346</v>
      </c>
      <c r="C792" s="7" t="s">
        <v>562</v>
      </c>
      <c r="D792" s="6" t="s">
        <v>6031</v>
      </c>
      <c r="E792" s="6" t="n">
        <v>4</v>
      </c>
      <c r="F792" s="6" t="n">
        <v>2</v>
      </c>
      <c r="G792" s="6" t="n">
        <v>4</v>
      </c>
      <c r="H792" s="6" t="n">
        <v>9</v>
      </c>
      <c r="I792" s="6" t="n">
        <v>8</v>
      </c>
      <c r="J792" s="6" t="n">
        <v>8</v>
      </c>
      <c r="K792" s="6" t="n">
        <v>1</v>
      </c>
      <c r="L792" s="6" t="n">
        <v>1</v>
      </c>
      <c r="M792" s="6" t="n">
        <v>0</v>
      </c>
      <c r="N792" s="6" t="n">
        <v>1</v>
      </c>
      <c r="O792" s="6" t="n">
        <v>1</v>
      </c>
      <c r="P792" s="6" t="n">
        <v>0</v>
      </c>
      <c r="Q792" s="6" t="n">
        <v>0</v>
      </c>
      <c r="R792" s="6" t="n">
        <v>0</v>
      </c>
      <c r="S792" s="6" t="n">
        <v>1</v>
      </c>
      <c r="T792" s="6" t="n">
        <v>1</v>
      </c>
      <c r="U792" s="6" t="s">
        <v>337</v>
      </c>
    </row>
    <row r="793" customFormat="false" ht="22.35" hidden="false" customHeight="false" outlineLevel="0" collapsed="false">
      <c r="A793" s="6" t="n">
        <v>2045</v>
      </c>
      <c r="B793" s="6" t="s">
        <v>346</v>
      </c>
      <c r="C793" s="7" t="s">
        <v>6250</v>
      </c>
      <c r="D793" s="6" t="s">
        <v>6031</v>
      </c>
      <c r="E793" s="6" t="n">
        <v>9</v>
      </c>
      <c r="F793" s="6" t="n">
        <v>2</v>
      </c>
      <c r="G793" s="6" t="n">
        <v>4</v>
      </c>
      <c r="H793" s="6" t="n">
        <v>9</v>
      </c>
      <c r="I793" s="6" t="n">
        <v>8</v>
      </c>
      <c r="J793" s="6" t="n">
        <v>8</v>
      </c>
      <c r="K793" s="6" t="n">
        <v>1</v>
      </c>
      <c r="L793" s="6" t="n">
        <v>1</v>
      </c>
      <c r="M793" s="6" t="n">
        <v>0</v>
      </c>
      <c r="N793" s="6" t="n">
        <v>1</v>
      </c>
      <c r="O793" s="6" t="n">
        <v>1</v>
      </c>
      <c r="P793" s="6" t="n">
        <v>0</v>
      </c>
      <c r="Q793" s="6" t="n">
        <v>0</v>
      </c>
      <c r="R793" s="6" t="n">
        <v>0</v>
      </c>
      <c r="S793" s="6" t="n">
        <v>1</v>
      </c>
      <c r="T793" s="6" t="n">
        <v>1</v>
      </c>
      <c r="U793" s="6" t="s">
        <v>337</v>
      </c>
    </row>
    <row r="794" customFormat="false" ht="22.35" hidden="false" customHeight="false" outlineLevel="0" collapsed="false">
      <c r="A794" s="6" t="n">
        <v>2048</v>
      </c>
      <c r="B794" s="6" t="s">
        <v>346</v>
      </c>
      <c r="C794" s="7" t="s">
        <v>6251</v>
      </c>
      <c r="D794" s="6" t="s">
        <v>6031</v>
      </c>
      <c r="E794" s="6" t="n">
        <v>1</v>
      </c>
      <c r="F794" s="6" t="n">
        <v>2</v>
      </c>
      <c r="G794" s="6" t="n">
        <v>4</v>
      </c>
      <c r="H794" s="6" t="n">
        <v>9</v>
      </c>
      <c r="I794" s="6" t="n">
        <v>8</v>
      </c>
      <c r="J794" s="6" t="n">
        <v>8</v>
      </c>
      <c r="K794" s="6" t="n">
        <v>1</v>
      </c>
      <c r="L794" s="6" t="n">
        <v>1</v>
      </c>
      <c r="M794" s="6" t="n">
        <v>0</v>
      </c>
      <c r="N794" s="6" t="n">
        <v>1</v>
      </c>
      <c r="O794" s="6" t="n">
        <v>1</v>
      </c>
      <c r="P794" s="6" t="n">
        <v>0</v>
      </c>
      <c r="Q794" s="6" t="n">
        <v>0</v>
      </c>
      <c r="R794" s="6" t="n">
        <v>0</v>
      </c>
      <c r="S794" s="6" t="n">
        <v>1</v>
      </c>
      <c r="T794" s="6" t="n">
        <v>1</v>
      </c>
      <c r="U794" s="6" t="s">
        <v>337</v>
      </c>
    </row>
    <row r="795" customFormat="false" ht="22.35" hidden="false" customHeight="false" outlineLevel="0" collapsed="false">
      <c r="A795" s="6" t="n">
        <v>2051</v>
      </c>
      <c r="B795" s="6" t="s">
        <v>346</v>
      </c>
      <c r="C795" s="7" t="s">
        <v>6252</v>
      </c>
      <c r="D795" s="6" t="s">
        <v>6031</v>
      </c>
      <c r="E795" s="6" t="n">
        <v>10</v>
      </c>
      <c r="F795" s="6" t="n">
        <v>2</v>
      </c>
      <c r="G795" s="6" t="n">
        <v>4</v>
      </c>
      <c r="H795" s="6" t="n">
        <v>9</v>
      </c>
      <c r="I795" s="6" t="n">
        <v>8</v>
      </c>
      <c r="J795" s="6" t="n">
        <v>8</v>
      </c>
      <c r="K795" s="6" t="n">
        <v>1</v>
      </c>
      <c r="L795" s="6" t="n">
        <v>1</v>
      </c>
      <c r="M795" s="6" t="n">
        <v>0</v>
      </c>
      <c r="N795" s="6" t="n">
        <v>1</v>
      </c>
      <c r="O795" s="6" t="n">
        <v>1</v>
      </c>
      <c r="P795" s="6" t="n">
        <v>0</v>
      </c>
      <c r="Q795" s="6" t="n">
        <v>0</v>
      </c>
      <c r="R795" s="6" t="n">
        <v>0</v>
      </c>
      <c r="S795" s="6" t="n">
        <v>1</v>
      </c>
      <c r="T795" s="6" t="n">
        <v>1</v>
      </c>
      <c r="U795" s="6" t="s">
        <v>337</v>
      </c>
    </row>
    <row r="796" customFormat="false" ht="22.35" hidden="false" customHeight="false" outlineLevel="0" collapsed="false">
      <c r="A796" s="6" t="n">
        <v>2054</v>
      </c>
      <c r="B796" s="6" t="s">
        <v>346</v>
      </c>
      <c r="C796" s="7" t="s">
        <v>6253</v>
      </c>
      <c r="D796" s="6" t="s">
        <v>6037</v>
      </c>
      <c r="E796" s="6" t="n">
        <v>2</v>
      </c>
      <c r="F796" s="6" t="n">
        <v>8</v>
      </c>
      <c r="G796" s="6" t="n">
        <v>10</v>
      </c>
      <c r="H796" s="6" t="n">
        <v>1</v>
      </c>
      <c r="I796" s="6" t="n">
        <v>9</v>
      </c>
      <c r="J796" s="6" t="n">
        <v>6</v>
      </c>
      <c r="K796" s="6" t="n">
        <v>1</v>
      </c>
      <c r="L796" s="6" t="n">
        <v>0</v>
      </c>
      <c r="M796" s="6" t="n">
        <v>0</v>
      </c>
      <c r="N796" s="6" t="n">
        <v>0</v>
      </c>
      <c r="O796" s="6" t="n">
        <v>0</v>
      </c>
      <c r="P796" s="6" t="n">
        <v>1</v>
      </c>
      <c r="Q796" s="6" t="n">
        <v>0</v>
      </c>
      <c r="R796" s="6" t="n">
        <v>1</v>
      </c>
      <c r="S796" s="6" t="n">
        <v>0</v>
      </c>
      <c r="T796" s="6" t="n">
        <v>0</v>
      </c>
      <c r="U796" s="6" t="s">
        <v>337</v>
      </c>
    </row>
    <row r="797" customFormat="false" ht="22.35" hidden="false" customHeight="false" outlineLevel="0" collapsed="false">
      <c r="A797" s="6" t="n">
        <v>2057</v>
      </c>
      <c r="B797" s="6" t="s">
        <v>346</v>
      </c>
      <c r="C797" s="7" t="s">
        <v>6254</v>
      </c>
      <c r="D797" s="6" t="s">
        <v>6037</v>
      </c>
      <c r="E797" s="6" t="n">
        <v>9</v>
      </c>
      <c r="F797" s="6" t="n">
        <v>8</v>
      </c>
      <c r="G797" s="6" t="n">
        <v>10</v>
      </c>
      <c r="H797" s="6" t="n">
        <v>1</v>
      </c>
      <c r="I797" s="6" t="n">
        <v>9</v>
      </c>
      <c r="J797" s="6" t="n">
        <v>6</v>
      </c>
      <c r="K797" s="6" t="n">
        <v>1</v>
      </c>
      <c r="L797" s="6" t="n">
        <v>0</v>
      </c>
      <c r="M797" s="6" t="n">
        <v>0</v>
      </c>
      <c r="N797" s="6" t="n">
        <v>0</v>
      </c>
      <c r="O797" s="6" t="n">
        <v>0</v>
      </c>
      <c r="P797" s="6" t="n">
        <v>1</v>
      </c>
      <c r="Q797" s="6" t="n">
        <v>0</v>
      </c>
      <c r="R797" s="6" t="n">
        <v>1</v>
      </c>
      <c r="S797" s="6" t="n">
        <v>0</v>
      </c>
      <c r="T797" s="6" t="n">
        <v>0</v>
      </c>
      <c r="U797" s="6" t="s">
        <v>337</v>
      </c>
    </row>
    <row r="798" customFormat="false" ht="22.35" hidden="false" customHeight="false" outlineLevel="0" collapsed="false">
      <c r="A798" s="6" t="n">
        <v>2060</v>
      </c>
      <c r="B798" s="6" t="s">
        <v>346</v>
      </c>
      <c r="C798" s="7" t="s">
        <v>6255</v>
      </c>
      <c r="D798" s="6" t="s">
        <v>6037</v>
      </c>
      <c r="E798" s="6" t="n">
        <v>9</v>
      </c>
      <c r="F798" s="6" t="n">
        <v>8</v>
      </c>
      <c r="G798" s="6" t="n">
        <v>10</v>
      </c>
      <c r="H798" s="6" t="n">
        <v>1</v>
      </c>
      <c r="I798" s="6" t="n">
        <v>9</v>
      </c>
      <c r="J798" s="6" t="n">
        <v>6</v>
      </c>
      <c r="K798" s="6" t="n">
        <v>1</v>
      </c>
      <c r="L798" s="6" t="n">
        <v>0</v>
      </c>
      <c r="M798" s="6" t="n">
        <v>0</v>
      </c>
      <c r="N798" s="6" t="n">
        <v>0</v>
      </c>
      <c r="O798" s="6" t="n">
        <v>0</v>
      </c>
      <c r="P798" s="6" t="n">
        <v>1</v>
      </c>
      <c r="Q798" s="6" t="n">
        <v>0</v>
      </c>
      <c r="R798" s="6" t="n">
        <v>1</v>
      </c>
      <c r="S798" s="6" t="n">
        <v>0</v>
      </c>
      <c r="T798" s="6" t="n">
        <v>0</v>
      </c>
      <c r="U798" s="6" t="s">
        <v>337</v>
      </c>
    </row>
    <row r="799" customFormat="false" ht="22.35" hidden="false" customHeight="false" outlineLevel="0" collapsed="false">
      <c r="A799" s="6" t="n">
        <v>2063</v>
      </c>
      <c r="B799" s="6" t="s">
        <v>346</v>
      </c>
      <c r="C799" s="7" t="s">
        <v>6256</v>
      </c>
      <c r="D799" s="6" t="s">
        <v>6037</v>
      </c>
      <c r="E799" s="6" t="n">
        <v>10</v>
      </c>
      <c r="F799" s="6" t="n">
        <v>8</v>
      </c>
      <c r="G799" s="6" t="n">
        <v>10</v>
      </c>
      <c r="H799" s="6" t="n">
        <v>1</v>
      </c>
      <c r="I799" s="6" t="n">
        <v>9</v>
      </c>
      <c r="J799" s="6" t="n">
        <v>6</v>
      </c>
      <c r="K799" s="6" t="n">
        <v>1</v>
      </c>
      <c r="L799" s="6" t="n">
        <v>0</v>
      </c>
      <c r="M799" s="6" t="n">
        <v>0</v>
      </c>
      <c r="N799" s="6" t="n">
        <v>0</v>
      </c>
      <c r="O799" s="6" t="n">
        <v>0</v>
      </c>
      <c r="P799" s="6" t="n">
        <v>1</v>
      </c>
      <c r="Q799" s="6" t="n">
        <v>0</v>
      </c>
      <c r="R799" s="6" t="n">
        <v>1</v>
      </c>
      <c r="S799" s="6" t="n">
        <v>0</v>
      </c>
      <c r="T799" s="6" t="n">
        <v>0</v>
      </c>
      <c r="U799" s="6" t="s">
        <v>337</v>
      </c>
    </row>
    <row r="800" customFormat="false" ht="22.35" hidden="false" customHeight="false" outlineLevel="0" collapsed="false">
      <c r="A800" s="6" t="n">
        <v>2066</v>
      </c>
      <c r="B800" s="6" t="s">
        <v>346</v>
      </c>
      <c r="C800" s="7" t="s">
        <v>6257</v>
      </c>
      <c r="D800" s="6" t="s">
        <v>6037</v>
      </c>
      <c r="E800" s="6" t="n">
        <v>6</v>
      </c>
      <c r="F800" s="6" t="n">
        <v>8</v>
      </c>
      <c r="G800" s="6" t="n">
        <v>10</v>
      </c>
      <c r="H800" s="6" t="n">
        <v>1</v>
      </c>
      <c r="I800" s="6" t="n">
        <v>9</v>
      </c>
      <c r="J800" s="6" t="n">
        <v>6</v>
      </c>
      <c r="K800" s="6" t="n">
        <v>1</v>
      </c>
      <c r="L800" s="6" t="n">
        <v>0</v>
      </c>
      <c r="M800" s="6" t="n">
        <v>0</v>
      </c>
      <c r="N800" s="6" t="n">
        <v>0</v>
      </c>
      <c r="O800" s="6" t="n">
        <v>0</v>
      </c>
      <c r="P800" s="6" t="n">
        <v>1</v>
      </c>
      <c r="Q800" s="6" t="n">
        <v>0</v>
      </c>
      <c r="R800" s="6" t="n">
        <v>1</v>
      </c>
      <c r="S800" s="6" t="n">
        <v>0</v>
      </c>
      <c r="T800" s="6" t="n">
        <v>0</v>
      </c>
      <c r="U800" s="6" t="s">
        <v>337</v>
      </c>
    </row>
    <row r="801" customFormat="false" ht="22.35" hidden="false" customHeight="false" outlineLevel="0" collapsed="false">
      <c r="A801" s="6" t="n">
        <v>2069</v>
      </c>
      <c r="B801" s="6" t="s">
        <v>346</v>
      </c>
      <c r="C801" s="7" t="s">
        <v>6258</v>
      </c>
      <c r="D801" s="6" t="s">
        <v>6049</v>
      </c>
      <c r="E801" s="6" t="n">
        <v>6</v>
      </c>
      <c r="F801" s="6" t="n">
        <v>9</v>
      </c>
      <c r="G801" s="6" t="n">
        <v>5</v>
      </c>
      <c r="H801" s="6" t="n">
        <v>6</v>
      </c>
      <c r="I801" s="6" t="n">
        <v>3</v>
      </c>
      <c r="J801" s="6" t="n">
        <v>2</v>
      </c>
      <c r="K801" s="6" t="n">
        <v>0</v>
      </c>
      <c r="L801" s="6" t="n">
        <v>1</v>
      </c>
      <c r="M801" s="6" t="n">
        <v>0</v>
      </c>
      <c r="N801" s="6" t="n">
        <v>1</v>
      </c>
      <c r="O801" s="6" t="n">
        <v>0</v>
      </c>
      <c r="P801" s="6" t="n">
        <v>0</v>
      </c>
      <c r="Q801" s="6" t="n">
        <v>1</v>
      </c>
      <c r="R801" s="6" t="n">
        <v>0</v>
      </c>
      <c r="S801" s="6" t="n">
        <v>1</v>
      </c>
      <c r="T801" s="6" t="n">
        <v>1</v>
      </c>
      <c r="U801" s="6" t="s">
        <v>337</v>
      </c>
    </row>
    <row r="802" customFormat="false" ht="22.35" hidden="false" customHeight="false" outlineLevel="0" collapsed="false">
      <c r="A802" s="6" t="n">
        <v>2072</v>
      </c>
      <c r="B802" s="6" t="s">
        <v>346</v>
      </c>
      <c r="C802" s="7" t="s">
        <v>6259</v>
      </c>
      <c r="D802" s="6" t="s">
        <v>6049</v>
      </c>
      <c r="E802" s="6" t="n">
        <v>8</v>
      </c>
      <c r="F802" s="6" t="n">
        <v>9</v>
      </c>
      <c r="G802" s="6" t="n">
        <v>5</v>
      </c>
      <c r="H802" s="6" t="n">
        <v>6</v>
      </c>
      <c r="I802" s="6" t="n">
        <v>3</v>
      </c>
      <c r="J802" s="6" t="n">
        <v>2</v>
      </c>
      <c r="K802" s="6" t="n">
        <v>0</v>
      </c>
      <c r="L802" s="6" t="n">
        <v>1</v>
      </c>
      <c r="M802" s="6" t="n">
        <v>0</v>
      </c>
      <c r="N802" s="6" t="n">
        <v>1</v>
      </c>
      <c r="O802" s="6" t="n">
        <v>0</v>
      </c>
      <c r="P802" s="6" t="n">
        <v>0</v>
      </c>
      <c r="Q802" s="6" t="n">
        <v>1</v>
      </c>
      <c r="R802" s="6" t="n">
        <v>0</v>
      </c>
      <c r="S802" s="6" t="n">
        <v>1</v>
      </c>
      <c r="T802" s="6" t="n">
        <v>1</v>
      </c>
      <c r="U802" s="6" t="s">
        <v>337</v>
      </c>
    </row>
    <row r="803" customFormat="false" ht="22.35" hidden="false" customHeight="false" outlineLevel="0" collapsed="false">
      <c r="A803" s="6" t="n">
        <v>2075</v>
      </c>
      <c r="B803" s="6" t="s">
        <v>346</v>
      </c>
      <c r="C803" s="7" t="s">
        <v>6260</v>
      </c>
      <c r="D803" s="6" t="s">
        <v>6049</v>
      </c>
      <c r="E803" s="6" t="n">
        <v>4</v>
      </c>
      <c r="F803" s="6" t="n">
        <v>9</v>
      </c>
      <c r="G803" s="6" t="n">
        <v>5</v>
      </c>
      <c r="H803" s="6" t="n">
        <v>6</v>
      </c>
      <c r="I803" s="6" t="n">
        <v>3</v>
      </c>
      <c r="J803" s="6" t="n">
        <v>2</v>
      </c>
      <c r="K803" s="6" t="n">
        <v>0</v>
      </c>
      <c r="L803" s="6" t="n">
        <v>1</v>
      </c>
      <c r="M803" s="6" t="n">
        <v>0</v>
      </c>
      <c r="N803" s="6" t="n">
        <v>1</v>
      </c>
      <c r="O803" s="6" t="n">
        <v>0</v>
      </c>
      <c r="P803" s="6" t="n">
        <v>0</v>
      </c>
      <c r="Q803" s="6" t="n">
        <v>1</v>
      </c>
      <c r="R803" s="6" t="n">
        <v>0</v>
      </c>
      <c r="S803" s="6" t="n">
        <v>1</v>
      </c>
      <c r="T803" s="6" t="n">
        <v>1</v>
      </c>
      <c r="U803" s="6" t="s">
        <v>337</v>
      </c>
    </row>
    <row r="804" customFormat="false" ht="22.35" hidden="false" customHeight="false" outlineLevel="0" collapsed="false">
      <c r="A804" s="6" t="n">
        <v>2078</v>
      </c>
      <c r="B804" s="6" t="s">
        <v>346</v>
      </c>
      <c r="C804" s="7" t="s">
        <v>6261</v>
      </c>
      <c r="D804" s="6" t="s">
        <v>6049</v>
      </c>
      <c r="E804" s="6" t="n">
        <v>10</v>
      </c>
      <c r="F804" s="6" t="n">
        <v>9</v>
      </c>
      <c r="G804" s="6" t="n">
        <v>5</v>
      </c>
      <c r="H804" s="6" t="n">
        <v>6</v>
      </c>
      <c r="I804" s="6" t="n">
        <v>3</v>
      </c>
      <c r="J804" s="6" t="n">
        <v>2</v>
      </c>
      <c r="K804" s="6" t="n">
        <v>0</v>
      </c>
      <c r="L804" s="6" t="n">
        <v>1</v>
      </c>
      <c r="M804" s="6" t="n">
        <v>0</v>
      </c>
      <c r="N804" s="6" t="n">
        <v>1</v>
      </c>
      <c r="O804" s="6" t="n">
        <v>0</v>
      </c>
      <c r="P804" s="6" t="n">
        <v>0</v>
      </c>
      <c r="Q804" s="6" t="n">
        <v>1</v>
      </c>
      <c r="R804" s="6" t="n">
        <v>0</v>
      </c>
      <c r="S804" s="6" t="n">
        <v>1</v>
      </c>
      <c r="T804" s="6" t="n">
        <v>1</v>
      </c>
      <c r="U804" s="6" t="s">
        <v>337</v>
      </c>
    </row>
    <row r="805" customFormat="false" ht="22.35" hidden="false" customHeight="false" outlineLevel="0" collapsed="false">
      <c r="A805" s="6" t="n">
        <v>2081</v>
      </c>
      <c r="B805" s="6" t="s">
        <v>346</v>
      </c>
      <c r="C805" s="7" t="s">
        <v>6262</v>
      </c>
      <c r="D805" s="6" t="s">
        <v>6049</v>
      </c>
      <c r="E805" s="6" t="n">
        <v>7</v>
      </c>
      <c r="F805" s="6" t="n">
        <v>9</v>
      </c>
      <c r="G805" s="6" t="n">
        <v>5</v>
      </c>
      <c r="H805" s="6" t="n">
        <v>6</v>
      </c>
      <c r="I805" s="6" t="n">
        <v>3</v>
      </c>
      <c r="J805" s="6" t="n">
        <v>2</v>
      </c>
      <c r="K805" s="6" t="n">
        <v>0</v>
      </c>
      <c r="L805" s="6" t="n">
        <v>1</v>
      </c>
      <c r="M805" s="6" t="n">
        <v>0</v>
      </c>
      <c r="N805" s="6" t="n">
        <v>1</v>
      </c>
      <c r="O805" s="6" t="n">
        <v>0</v>
      </c>
      <c r="P805" s="6" t="n">
        <v>0</v>
      </c>
      <c r="Q805" s="6" t="n">
        <v>1</v>
      </c>
      <c r="R805" s="6" t="n">
        <v>0</v>
      </c>
      <c r="S805" s="6" t="n">
        <v>1</v>
      </c>
      <c r="T805" s="6" t="n">
        <v>1</v>
      </c>
      <c r="U805" s="6" t="s">
        <v>337</v>
      </c>
    </row>
    <row r="806" customFormat="false" ht="22.35" hidden="false" customHeight="false" outlineLevel="0" collapsed="false">
      <c r="A806" s="6" t="n">
        <v>2084</v>
      </c>
      <c r="B806" s="6" t="s">
        <v>346</v>
      </c>
      <c r="C806" s="7" t="s">
        <v>6263</v>
      </c>
      <c r="D806" s="6" t="s">
        <v>6055</v>
      </c>
      <c r="E806" s="6" t="n">
        <v>7</v>
      </c>
      <c r="F806" s="6" t="n">
        <v>9</v>
      </c>
      <c r="G806" s="6" t="n">
        <v>10</v>
      </c>
      <c r="H806" s="6" t="n">
        <v>3</v>
      </c>
      <c r="I806" s="6" t="n">
        <v>8</v>
      </c>
      <c r="J806" s="6" t="n">
        <v>3</v>
      </c>
      <c r="K806" s="6" t="n">
        <v>1</v>
      </c>
      <c r="L806" s="6" t="n">
        <v>0</v>
      </c>
      <c r="M806" s="6" t="n">
        <v>1</v>
      </c>
      <c r="N806" s="6" t="n">
        <v>0</v>
      </c>
      <c r="O806" s="6" t="n">
        <v>0</v>
      </c>
      <c r="P806" s="6" t="n">
        <v>1</v>
      </c>
      <c r="Q806" s="6" t="n">
        <v>1</v>
      </c>
      <c r="R806" s="6" t="n">
        <v>0</v>
      </c>
      <c r="S806" s="6" t="n">
        <v>0</v>
      </c>
      <c r="T806" s="6" t="n">
        <v>0</v>
      </c>
      <c r="U806" s="6" t="s">
        <v>337</v>
      </c>
    </row>
    <row r="807" customFormat="false" ht="22.35" hidden="false" customHeight="false" outlineLevel="0" collapsed="false">
      <c r="A807" s="6" t="n">
        <v>2087</v>
      </c>
      <c r="B807" s="6" t="s">
        <v>346</v>
      </c>
      <c r="C807" s="7" t="s">
        <v>6264</v>
      </c>
      <c r="D807" s="6" t="s">
        <v>6055</v>
      </c>
      <c r="E807" s="6" t="n">
        <v>2</v>
      </c>
      <c r="F807" s="6" t="n">
        <v>9</v>
      </c>
      <c r="G807" s="6" t="n">
        <v>10</v>
      </c>
      <c r="H807" s="6" t="n">
        <v>3</v>
      </c>
      <c r="I807" s="6" t="n">
        <v>8</v>
      </c>
      <c r="J807" s="6" t="n">
        <v>3</v>
      </c>
      <c r="K807" s="6" t="n">
        <v>1</v>
      </c>
      <c r="L807" s="6" t="n">
        <v>0</v>
      </c>
      <c r="M807" s="6" t="n">
        <v>1</v>
      </c>
      <c r="N807" s="6" t="n">
        <v>0</v>
      </c>
      <c r="O807" s="6" t="n">
        <v>0</v>
      </c>
      <c r="P807" s="6" t="n">
        <v>1</v>
      </c>
      <c r="Q807" s="6" t="n">
        <v>1</v>
      </c>
      <c r="R807" s="6" t="n">
        <v>0</v>
      </c>
      <c r="S807" s="6" t="n">
        <v>0</v>
      </c>
      <c r="T807" s="6" t="n">
        <v>0</v>
      </c>
      <c r="U807" s="6" t="s">
        <v>337</v>
      </c>
    </row>
    <row r="808" customFormat="false" ht="22.35" hidden="false" customHeight="false" outlineLevel="0" collapsed="false">
      <c r="A808" s="6" t="n">
        <v>2090</v>
      </c>
      <c r="B808" s="6" t="s">
        <v>346</v>
      </c>
      <c r="C808" s="7" t="s">
        <v>6265</v>
      </c>
      <c r="D808" s="6" t="s">
        <v>6055</v>
      </c>
      <c r="E808" s="6" t="n">
        <v>4</v>
      </c>
      <c r="F808" s="6" t="n">
        <v>9</v>
      </c>
      <c r="G808" s="6" t="n">
        <v>10</v>
      </c>
      <c r="H808" s="6" t="n">
        <v>3</v>
      </c>
      <c r="I808" s="6" t="n">
        <v>8</v>
      </c>
      <c r="J808" s="6" t="n">
        <v>3</v>
      </c>
      <c r="K808" s="6" t="n">
        <v>1</v>
      </c>
      <c r="L808" s="6" t="n">
        <v>0</v>
      </c>
      <c r="M808" s="6" t="n">
        <v>1</v>
      </c>
      <c r="N808" s="6" t="n">
        <v>0</v>
      </c>
      <c r="O808" s="6" t="n">
        <v>0</v>
      </c>
      <c r="P808" s="6" t="n">
        <v>1</v>
      </c>
      <c r="Q808" s="6" t="n">
        <v>1</v>
      </c>
      <c r="R808" s="6" t="n">
        <v>0</v>
      </c>
      <c r="S808" s="6" t="n">
        <v>0</v>
      </c>
      <c r="T808" s="6" t="n">
        <v>0</v>
      </c>
      <c r="U808" s="6" t="s">
        <v>337</v>
      </c>
    </row>
    <row r="809" customFormat="false" ht="22.35" hidden="false" customHeight="false" outlineLevel="0" collapsed="false">
      <c r="A809" s="6" t="n">
        <v>2093</v>
      </c>
      <c r="B809" s="6" t="s">
        <v>346</v>
      </c>
      <c r="C809" s="7" t="s">
        <v>6205</v>
      </c>
      <c r="D809" s="6" t="s">
        <v>6055</v>
      </c>
      <c r="E809" s="6" t="n">
        <v>7</v>
      </c>
      <c r="F809" s="6" t="n">
        <v>9</v>
      </c>
      <c r="G809" s="6" t="n">
        <v>10</v>
      </c>
      <c r="H809" s="6" t="n">
        <v>3</v>
      </c>
      <c r="I809" s="6" t="n">
        <v>8</v>
      </c>
      <c r="J809" s="6" t="n">
        <v>3</v>
      </c>
      <c r="K809" s="6" t="n">
        <v>1</v>
      </c>
      <c r="L809" s="6" t="n">
        <v>0</v>
      </c>
      <c r="M809" s="6" t="n">
        <v>1</v>
      </c>
      <c r="N809" s="6" t="n">
        <v>0</v>
      </c>
      <c r="O809" s="6" t="n">
        <v>0</v>
      </c>
      <c r="P809" s="6" t="n">
        <v>1</v>
      </c>
      <c r="Q809" s="6" t="n">
        <v>1</v>
      </c>
      <c r="R809" s="6" t="n">
        <v>0</v>
      </c>
      <c r="S809" s="6" t="n">
        <v>0</v>
      </c>
      <c r="T809" s="6" t="n">
        <v>0</v>
      </c>
      <c r="U809" s="6" t="s">
        <v>337</v>
      </c>
    </row>
    <row r="810" customFormat="false" ht="22.35" hidden="false" customHeight="false" outlineLevel="0" collapsed="false">
      <c r="A810" s="6" t="n">
        <v>2096</v>
      </c>
      <c r="B810" s="6" t="s">
        <v>346</v>
      </c>
      <c r="C810" s="7" t="s">
        <v>6266</v>
      </c>
      <c r="D810" s="6" t="s">
        <v>6055</v>
      </c>
      <c r="E810" s="6" t="n">
        <v>9</v>
      </c>
      <c r="F810" s="6" t="n">
        <v>9</v>
      </c>
      <c r="G810" s="6" t="n">
        <v>10</v>
      </c>
      <c r="H810" s="6" t="n">
        <v>3</v>
      </c>
      <c r="I810" s="6" t="n">
        <v>8</v>
      </c>
      <c r="J810" s="6" t="n">
        <v>3</v>
      </c>
      <c r="K810" s="6" t="n">
        <v>1</v>
      </c>
      <c r="L810" s="6" t="n">
        <v>0</v>
      </c>
      <c r="M810" s="6" t="n">
        <v>1</v>
      </c>
      <c r="N810" s="6" t="n">
        <v>0</v>
      </c>
      <c r="O810" s="6" t="n">
        <v>0</v>
      </c>
      <c r="P810" s="6" t="n">
        <v>1</v>
      </c>
      <c r="Q810" s="6" t="n">
        <v>1</v>
      </c>
      <c r="R810" s="6" t="n">
        <v>0</v>
      </c>
      <c r="S810" s="6" t="n">
        <v>0</v>
      </c>
      <c r="T810" s="6" t="n">
        <v>0</v>
      </c>
      <c r="U810" s="6" t="s">
        <v>337</v>
      </c>
    </row>
    <row r="811" customFormat="false" ht="22.35" hidden="false" customHeight="false" outlineLevel="0" collapsed="false">
      <c r="A811" s="6" t="n">
        <v>2099</v>
      </c>
      <c r="B811" s="6" t="s">
        <v>346</v>
      </c>
      <c r="C811" s="7" t="s">
        <v>6208</v>
      </c>
      <c r="D811" s="6" t="s">
        <v>6073</v>
      </c>
      <c r="E811" s="6" t="n">
        <v>6</v>
      </c>
      <c r="F811" s="6" t="n">
        <v>3</v>
      </c>
      <c r="G811" s="6" t="n">
        <v>9</v>
      </c>
      <c r="H811" s="6" t="n">
        <v>3</v>
      </c>
      <c r="I811" s="6" t="n">
        <v>7</v>
      </c>
      <c r="J811" s="6" t="n">
        <v>9</v>
      </c>
      <c r="K811" s="6" t="n">
        <v>1</v>
      </c>
      <c r="L811" s="6" t="n">
        <v>0</v>
      </c>
      <c r="M811" s="6" t="n">
        <v>0</v>
      </c>
      <c r="N811" s="6" t="n">
        <v>0</v>
      </c>
      <c r="O811" s="6" t="n">
        <v>0</v>
      </c>
      <c r="P811" s="6" t="n">
        <v>0</v>
      </c>
      <c r="Q811" s="6" t="n">
        <v>0</v>
      </c>
      <c r="R811" s="6" t="n">
        <v>0</v>
      </c>
      <c r="S811" s="6" t="n">
        <v>1</v>
      </c>
      <c r="T811" s="6" t="n">
        <v>1</v>
      </c>
      <c r="U811" s="6" t="s">
        <v>337</v>
      </c>
    </row>
    <row r="812" customFormat="false" ht="22.35" hidden="false" customHeight="false" outlineLevel="0" collapsed="false">
      <c r="A812" s="6" t="n">
        <v>2102</v>
      </c>
      <c r="B812" s="6" t="s">
        <v>346</v>
      </c>
      <c r="C812" s="7" t="s">
        <v>6267</v>
      </c>
      <c r="D812" s="6" t="s">
        <v>6073</v>
      </c>
      <c r="E812" s="6" t="n">
        <v>10</v>
      </c>
      <c r="F812" s="6" t="n">
        <v>3</v>
      </c>
      <c r="G812" s="6" t="n">
        <v>9</v>
      </c>
      <c r="H812" s="6" t="n">
        <v>3</v>
      </c>
      <c r="I812" s="6" t="n">
        <v>7</v>
      </c>
      <c r="J812" s="6" t="n">
        <v>9</v>
      </c>
      <c r="K812" s="6" t="n">
        <v>1</v>
      </c>
      <c r="L812" s="6" t="n">
        <v>0</v>
      </c>
      <c r="M812" s="6" t="n">
        <v>0</v>
      </c>
      <c r="N812" s="6" t="n">
        <v>0</v>
      </c>
      <c r="O812" s="6" t="n">
        <v>0</v>
      </c>
      <c r="P812" s="6" t="n">
        <v>0</v>
      </c>
      <c r="Q812" s="6" t="n">
        <v>0</v>
      </c>
      <c r="R812" s="6" t="n">
        <v>0</v>
      </c>
      <c r="S812" s="6" t="n">
        <v>1</v>
      </c>
      <c r="T812" s="6" t="n">
        <v>1</v>
      </c>
      <c r="U812" s="6" t="s">
        <v>337</v>
      </c>
    </row>
    <row r="813" customFormat="false" ht="22.35" hidden="false" customHeight="false" outlineLevel="0" collapsed="false">
      <c r="A813" s="6" t="n">
        <v>2105</v>
      </c>
      <c r="B813" s="6" t="s">
        <v>346</v>
      </c>
      <c r="C813" s="7" t="s">
        <v>6211</v>
      </c>
      <c r="D813" s="6" t="s">
        <v>6073</v>
      </c>
      <c r="E813" s="6" t="n">
        <v>4</v>
      </c>
      <c r="F813" s="6" t="n">
        <v>3</v>
      </c>
      <c r="G813" s="6" t="n">
        <v>9</v>
      </c>
      <c r="H813" s="6" t="n">
        <v>3</v>
      </c>
      <c r="I813" s="6" t="n">
        <v>7</v>
      </c>
      <c r="J813" s="6" t="n">
        <v>9</v>
      </c>
      <c r="K813" s="6" t="n">
        <v>1</v>
      </c>
      <c r="L813" s="6" t="n">
        <v>0</v>
      </c>
      <c r="M813" s="6" t="n">
        <v>0</v>
      </c>
      <c r="N813" s="6" t="n">
        <v>0</v>
      </c>
      <c r="O813" s="6" t="n">
        <v>0</v>
      </c>
      <c r="P813" s="6" t="n">
        <v>0</v>
      </c>
      <c r="Q813" s="6" t="n">
        <v>0</v>
      </c>
      <c r="R813" s="6" t="n">
        <v>0</v>
      </c>
      <c r="S813" s="6" t="n">
        <v>1</v>
      </c>
      <c r="T813" s="6" t="n">
        <v>1</v>
      </c>
      <c r="U813" s="6" t="s">
        <v>337</v>
      </c>
    </row>
    <row r="814" customFormat="false" ht="22.35" hidden="false" customHeight="false" outlineLevel="0" collapsed="false">
      <c r="A814" s="6" t="n">
        <v>2108</v>
      </c>
      <c r="B814" s="6" t="s">
        <v>346</v>
      </c>
      <c r="C814" s="7" t="s">
        <v>6268</v>
      </c>
      <c r="D814" s="6" t="s">
        <v>6073</v>
      </c>
      <c r="E814" s="6" t="n">
        <v>10</v>
      </c>
      <c r="F814" s="6" t="n">
        <v>3</v>
      </c>
      <c r="G814" s="6" t="n">
        <v>9</v>
      </c>
      <c r="H814" s="6" t="n">
        <v>3</v>
      </c>
      <c r="I814" s="6" t="n">
        <v>7</v>
      </c>
      <c r="J814" s="6" t="n">
        <v>9</v>
      </c>
      <c r="K814" s="6" t="n">
        <v>1</v>
      </c>
      <c r="L814" s="6" t="n">
        <v>0</v>
      </c>
      <c r="M814" s="6" t="n">
        <v>0</v>
      </c>
      <c r="N814" s="6" t="n">
        <v>0</v>
      </c>
      <c r="O814" s="6" t="n">
        <v>0</v>
      </c>
      <c r="P814" s="6" t="n">
        <v>0</v>
      </c>
      <c r="Q814" s="6" t="n">
        <v>0</v>
      </c>
      <c r="R814" s="6" t="n">
        <v>0</v>
      </c>
      <c r="S814" s="6" t="n">
        <v>1</v>
      </c>
      <c r="T814" s="6" t="n">
        <v>1</v>
      </c>
      <c r="U814" s="6" t="s">
        <v>337</v>
      </c>
    </row>
    <row r="815" customFormat="false" ht="22.35" hidden="false" customHeight="false" outlineLevel="0" collapsed="false">
      <c r="A815" s="6" t="n">
        <v>2111</v>
      </c>
      <c r="B815" s="6" t="s">
        <v>346</v>
      </c>
      <c r="C815" s="7" t="s">
        <v>6214</v>
      </c>
      <c r="D815" s="6" t="s">
        <v>6073</v>
      </c>
      <c r="E815" s="6" t="n">
        <v>5</v>
      </c>
      <c r="F815" s="6" t="n">
        <v>3</v>
      </c>
      <c r="G815" s="6" t="n">
        <v>9</v>
      </c>
      <c r="H815" s="6" t="n">
        <v>3</v>
      </c>
      <c r="I815" s="6" t="n">
        <v>7</v>
      </c>
      <c r="J815" s="6" t="n">
        <v>9</v>
      </c>
      <c r="K815" s="6" t="n">
        <v>1</v>
      </c>
      <c r="L815" s="6" t="n">
        <v>0</v>
      </c>
      <c r="M815" s="6" t="n">
        <v>0</v>
      </c>
      <c r="N815" s="6" t="n">
        <v>0</v>
      </c>
      <c r="O815" s="6" t="n">
        <v>0</v>
      </c>
      <c r="P815" s="6" t="n">
        <v>0</v>
      </c>
      <c r="Q815" s="6" t="n">
        <v>0</v>
      </c>
      <c r="R815" s="6" t="n">
        <v>0</v>
      </c>
      <c r="S815" s="6" t="n">
        <v>1</v>
      </c>
      <c r="T815" s="6" t="n">
        <v>1</v>
      </c>
      <c r="U815" s="6" t="s">
        <v>337</v>
      </c>
    </row>
    <row r="816" customFormat="false" ht="22.35" hidden="false" customHeight="false" outlineLevel="0" collapsed="false">
      <c r="A816" s="6" t="n">
        <v>2114</v>
      </c>
      <c r="B816" s="6" t="s">
        <v>346</v>
      </c>
      <c r="C816" s="7" t="s">
        <v>6215</v>
      </c>
      <c r="D816" s="6" t="s">
        <v>6079</v>
      </c>
      <c r="E816" s="6" t="n">
        <v>10</v>
      </c>
      <c r="F816" s="6" t="n">
        <v>4</v>
      </c>
      <c r="G816" s="6" t="n">
        <v>4</v>
      </c>
      <c r="H816" s="6" t="n">
        <v>4</v>
      </c>
      <c r="I816" s="6" t="n">
        <v>4</v>
      </c>
      <c r="J816" s="6" t="n">
        <v>4</v>
      </c>
      <c r="K816" s="6" t="n">
        <v>0</v>
      </c>
      <c r="L816" s="6" t="n">
        <v>0</v>
      </c>
      <c r="M816" s="6" t="n">
        <v>0</v>
      </c>
      <c r="N816" s="6" t="n">
        <v>0</v>
      </c>
      <c r="O816" s="6" t="n">
        <v>0</v>
      </c>
      <c r="P816" s="6" t="n">
        <v>0</v>
      </c>
      <c r="Q816" s="6" t="n">
        <v>0</v>
      </c>
      <c r="R816" s="6" t="n">
        <v>0</v>
      </c>
      <c r="S816" s="6" t="n">
        <v>0</v>
      </c>
      <c r="T816" s="6" t="n">
        <v>0</v>
      </c>
      <c r="U816" s="6" t="s">
        <v>337</v>
      </c>
    </row>
    <row r="817" customFormat="false" ht="22.35" hidden="false" customHeight="false" outlineLevel="0" collapsed="false">
      <c r="A817" s="6" t="n">
        <v>2117</v>
      </c>
      <c r="B817" s="6" t="s">
        <v>346</v>
      </c>
      <c r="C817" s="7" t="s">
        <v>6216</v>
      </c>
      <c r="D817" s="6" t="s">
        <v>6079</v>
      </c>
      <c r="E817" s="6" t="n">
        <v>6</v>
      </c>
      <c r="F817" s="6" t="n">
        <v>4</v>
      </c>
      <c r="G817" s="6" t="n">
        <v>4</v>
      </c>
      <c r="H817" s="6" t="n">
        <v>4</v>
      </c>
      <c r="I817" s="6" t="n">
        <v>4</v>
      </c>
      <c r="J817" s="6" t="n">
        <v>4</v>
      </c>
      <c r="K817" s="6" t="n">
        <v>0</v>
      </c>
      <c r="L817" s="6" t="n">
        <v>0</v>
      </c>
      <c r="M817" s="6" t="n">
        <v>0</v>
      </c>
      <c r="N817" s="6" t="n">
        <v>0</v>
      </c>
      <c r="O817" s="6" t="n">
        <v>0</v>
      </c>
      <c r="P817" s="6" t="n">
        <v>0</v>
      </c>
      <c r="Q817" s="6" t="n">
        <v>0</v>
      </c>
      <c r="R817" s="6" t="n">
        <v>0</v>
      </c>
      <c r="S817" s="6" t="n">
        <v>0</v>
      </c>
      <c r="T817" s="6" t="n">
        <v>0</v>
      </c>
      <c r="U817" s="6" t="s">
        <v>337</v>
      </c>
    </row>
    <row r="818" customFormat="false" ht="22.35" hidden="false" customHeight="false" outlineLevel="0" collapsed="false">
      <c r="A818" s="6" t="n">
        <v>2120</v>
      </c>
      <c r="B818" s="6" t="s">
        <v>346</v>
      </c>
      <c r="C818" s="7" t="s">
        <v>6217</v>
      </c>
      <c r="D818" s="6" t="s">
        <v>6079</v>
      </c>
      <c r="E818" s="6" t="n">
        <v>7</v>
      </c>
      <c r="F818" s="6" t="n">
        <v>4</v>
      </c>
      <c r="G818" s="6" t="n">
        <v>4</v>
      </c>
      <c r="H818" s="6" t="n">
        <v>4</v>
      </c>
      <c r="I818" s="6" t="n">
        <v>4</v>
      </c>
      <c r="J818" s="6" t="n">
        <v>4</v>
      </c>
      <c r="K818" s="6" t="n">
        <v>0</v>
      </c>
      <c r="L818" s="6" t="n">
        <v>0</v>
      </c>
      <c r="M818" s="6" t="n">
        <v>0</v>
      </c>
      <c r="N818" s="6" t="n">
        <v>0</v>
      </c>
      <c r="O818" s="6" t="n">
        <v>0</v>
      </c>
      <c r="P818" s="6" t="n">
        <v>0</v>
      </c>
      <c r="Q818" s="6" t="n">
        <v>0</v>
      </c>
      <c r="R818" s="6" t="n">
        <v>0</v>
      </c>
      <c r="S818" s="6" t="n">
        <v>0</v>
      </c>
      <c r="T818" s="6" t="n">
        <v>0</v>
      </c>
      <c r="U818" s="6" t="s">
        <v>337</v>
      </c>
    </row>
    <row r="819" customFormat="false" ht="22.35" hidden="false" customHeight="false" outlineLevel="0" collapsed="false">
      <c r="A819" s="6" t="n">
        <v>2123</v>
      </c>
      <c r="B819" s="6" t="s">
        <v>346</v>
      </c>
      <c r="C819" s="7" t="s">
        <v>6218</v>
      </c>
      <c r="D819" s="6" t="s">
        <v>6079</v>
      </c>
      <c r="E819" s="6" t="n">
        <v>6</v>
      </c>
      <c r="F819" s="6" t="n">
        <v>4</v>
      </c>
      <c r="G819" s="6" t="n">
        <v>4</v>
      </c>
      <c r="H819" s="6" t="n">
        <v>4</v>
      </c>
      <c r="I819" s="6" t="n">
        <v>4</v>
      </c>
      <c r="J819" s="6" t="n">
        <v>4</v>
      </c>
      <c r="K819" s="6" t="n">
        <v>0</v>
      </c>
      <c r="L819" s="6" t="n">
        <v>0</v>
      </c>
      <c r="M819" s="6" t="n">
        <v>0</v>
      </c>
      <c r="N819" s="6" t="n">
        <v>0</v>
      </c>
      <c r="O819" s="6" t="n">
        <v>0</v>
      </c>
      <c r="P819" s="6" t="n">
        <v>0</v>
      </c>
      <c r="Q819" s="6" t="n">
        <v>0</v>
      </c>
      <c r="R819" s="6" t="n">
        <v>0</v>
      </c>
      <c r="S819" s="6" t="n">
        <v>0</v>
      </c>
      <c r="T819" s="6" t="n">
        <v>0</v>
      </c>
      <c r="U819" s="6" t="s">
        <v>337</v>
      </c>
    </row>
    <row r="820" customFormat="false" ht="22.35" hidden="false" customHeight="false" outlineLevel="0" collapsed="false">
      <c r="A820" s="6" t="n">
        <v>2126</v>
      </c>
      <c r="B820" s="6" t="s">
        <v>346</v>
      </c>
      <c r="C820" s="7" t="s">
        <v>6219</v>
      </c>
      <c r="D820" s="6" t="s">
        <v>6079</v>
      </c>
      <c r="E820" s="6" t="n">
        <v>4</v>
      </c>
      <c r="F820" s="6" t="n">
        <v>4</v>
      </c>
      <c r="G820" s="6" t="n">
        <v>4</v>
      </c>
      <c r="H820" s="6" t="n">
        <v>4</v>
      </c>
      <c r="I820" s="6" t="n">
        <v>4</v>
      </c>
      <c r="J820" s="6" t="n">
        <v>4</v>
      </c>
      <c r="K820" s="6" t="n">
        <v>0</v>
      </c>
      <c r="L820" s="6" t="n">
        <v>0</v>
      </c>
      <c r="M820" s="6" t="n">
        <v>0</v>
      </c>
      <c r="N820" s="6" t="n">
        <v>0</v>
      </c>
      <c r="O820" s="6" t="n">
        <v>0</v>
      </c>
      <c r="P820" s="6" t="n">
        <v>0</v>
      </c>
      <c r="Q820" s="6" t="n">
        <v>0</v>
      </c>
      <c r="R820" s="6" t="n">
        <v>0</v>
      </c>
      <c r="S820" s="6" t="n">
        <v>0</v>
      </c>
      <c r="T820" s="6" t="n">
        <v>0</v>
      </c>
      <c r="U820" s="6" t="s">
        <v>337</v>
      </c>
    </row>
    <row r="821" customFormat="false" ht="22.35" hidden="false" customHeight="false" outlineLevel="0" collapsed="false">
      <c r="A821" s="6" t="n">
        <v>2129</v>
      </c>
      <c r="B821" s="6" t="s">
        <v>346</v>
      </c>
      <c r="C821" s="7" t="s">
        <v>6269</v>
      </c>
      <c r="D821" s="6" t="s">
        <v>6085</v>
      </c>
      <c r="E821" s="6" t="n">
        <v>9</v>
      </c>
      <c r="F821" s="6" t="n">
        <v>6</v>
      </c>
      <c r="G821" s="6" t="n">
        <v>8</v>
      </c>
      <c r="H821" s="6" t="n">
        <v>2</v>
      </c>
      <c r="I821" s="6" t="n">
        <v>4</v>
      </c>
      <c r="J821" s="6" t="n">
        <v>10</v>
      </c>
      <c r="K821" s="6" t="n">
        <v>1</v>
      </c>
      <c r="L821" s="6" t="n">
        <v>0</v>
      </c>
      <c r="M821" s="6" t="n">
        <v>1</v>
      </c>
      <c r="N821" s="6" t="n">
        <v>1</v>
      </c>
      <c r="O821" s="6" t="n">
        <v>1</v>
      </c>
      <c r="P821" s="6" t="n">
        <v>1</v>
      </c>
      <c r="Q821" s="6" t="n">
        <v>0</v>
      </c>
      <c r="R821" s="6" t="n">
        <v>0</v>
      </c>
      <c r="S821" s="6" t="n">
        <v>0</v>
      </c>
      <c r="T821" s="6" t="n">
        <v>0</v>
      </c>
      <c r="U821" s="6" t="s">
        <v>337</v>
      </c>
    </row>
    <row r="822" customFormat="false" ht="22.35" hidden="false" customHeight="false" outlineLevel="0" collapsed="false">
      <c r="A822" s="6" t="n">
        <v>2132</v>
      </c>
      <c r="B822" s="6" t="s">
        <v>346</v>
      </c>
      <c r="C822" s="7" t="s">
        <v>565</v>
      </c>
      <c r="D822" s="6" t="s">
        <v>6085</v>
      </c>
      <c r="E822" s="6" t="n">
        <v>9</v>
      </c>
      <c r="F822" s="6" t="n">
        <v>6</v>
      </c>
      <c r="G822" s="6" t="n">
        <v>8</v>
      </c>
      <c r="H822" s="6" t="n">
        <v>2</v>
      </c>
      <c r="I822" s="6" t="n">
        <v>4</v>
      </c>
      <c r="J822" s="6" t="n">
        <v>10</v>
      </c>
      <c r="K822" s="6" t="n">
        <v>1</v>
      </c>
      <c r="L822" s="6" t="n">
        <v>0</v>
      </c>
      <c r="M822" s="6" t="n">
        <v>1</v>
      </c>
      <c r="N822" s="6" t="n">
        <v>1</v>
      </c>
      <c r="O822" s="6" t="n">
        <v>1</v>
      </c>
      <c r="P822" s="6" t="n">
        <v>1</v>
      </c>
      <c r="Q822" s="6" t="n">
        <v>0</v>
      </c>
      <c r="R822" s="6" t="n">
        <v>0</v>
      </c>
      <c r="S822" s="6" t="n">
        <v>0</v>
      </c>
      <c r="T822" s="6" t="n">
        <v>0</v>
      </c>
      <c r="U822" s="6" t="s">
        <v>337</v>
      </c>
    </row>
    <row r="823" customFormat="false" ht="22.35" hidden="false" customHeight="false" outlineLevel="0" collapsed="false">
      <c r="A823" s="6" t="n">
        <v>2135</v>
      </c>
      <c r="B823" s="6" t="s">
        <v>346</v>
      </c>
      <c r="C823" s="7" t="s">
        <v>6270</v>
      </c>
      <c r="D823" s="6" t="s">
        <v>6085</v>
      </c>
      <c r="E823" s="6" t="n">
        <v>4</v>
      </c>
      <c r="F823" s="6" t="n">
        <v>6</v>
      </c>
      <c r="G823" s="6" t="n">
        <v>8</v>
      </c>
      <c r="H823" s="6" t="n">
        <v>2</v>
      </c>
      <c r="I823" s="6" t="n">
        <v>4</v>
      </c>
      <c r="J823" s="6" t="n">
        <v>10</v>
      </c>
      <c r="K823" s="6" t="n">
        <v>1</v>
      </c>
      <c r="L823" s="6" t="n">
        <v>0</v>
      </c>
      <c r="M823" s="6" t="n">
        <v>1</v>
      </c>
      <c r="N823" s="6" t="n">
        <v>1</v>
      </c>
      <c r="O823" s="6" t="n">
        <v>1</v>
      </c>
      <c r="P823" s="6" t="n">
        <v>1</v>
      </c>
      <c r="Q823" s="6" t="n">
        <v>0</v>
      </c>
      <c r="R823" s="6" t="n">
        <v>0</v>
      </c>
      <c r="S823" s="6" t="n">
        <v>0</v>
      </c>
      <c r="T823" s="6" t="n">
        <v>0</v>
      </c>
      <c r="U823" s="6" t="s">
        <v>337</v>
      </c>
    </row>
    <row r="824" customFormat="false" ht="22.35" hidden="false" customHeight="false" outlineLevel="0" collapsed="false">
      <c r="A824" s="6" t="n">
        <v>2138</v>
      </c>
      <c r="B824" s="6" t="s">
        <v>346</v>
      </c>
      <c r="C824" s="7" t="s">
        <v>6224</v>
      </c>
      <c r="D824" s="6" t="s">
        <v>6085</v>
      </c>
      <c r="E824" s="6" t="n">
        <v>6</v>
      </c>
      <c r="F824" s="6" t="n">
        <v>6</v>
      </c>
      <c r="G824" s="6" t="n">
        <v>8</v>
      </c>
      <c r="H824" s="6" t="n">
        <v>2</v>
      </c>
      <c r="I824" s="6" t="n">
        <v>4</v>
      </c>
      <c r="J824" s="6" t="n">
        <v>10</v>
      </c>
      <c r="K824" s="6" t="n">
        <v>1</v>
      </c>
      <c r="L824" s="6" t="n">
        <v>0</v>
      </c>
      <c r="M824" s="6" t="n">
        <v>1</v>
      </c>
      <c r="N824" s="6" t="n">
        <v>1</v>
      </c>
      <c r="O824" s="6" t="n">
        <v>1</v>
      </c>
      <c r="P824" s="6" t="n">
        <v>1</v>
      </c>
      <c r="Q824" s="6" t="n">
        <v>0</v>
      </c>
      <c r="R824" s="6" t="n">
        <v>0</v>
      </c>
      <c r="S824" s="6" t="n">
        <v>0</v>
      </c>
      <c r="T824" s="6" t="n">
        <v>0</v>
      </c>
      <c r="U824" s="6" t="s">
        <v>337</v>
      </c>
    </row>
    <row r="825" customFormat="false" ht="22.35" hidden="false" customHeight="false" outlineLevel="0" collapsed="false">
      <c r="A825" s="6" t="n">
        <v>2141</v>
      </c>
      <c r="B825" s="6" t="s">
        <v>346</v>
      </c>
      <c r="C825" s="7" t="s">
        <v>6271</v>
      </c>
      <c r="D825" s="6" t="s">
        <v>6085</v>
      </c>
      <c r="E825" s="6" t="n">
        <v>6</v>
      </c>
      <c r="F825" s="6" t="n">
        <v>6</v>
      </c>
      <c r="G825" s="6" t="n">
        <v>8</v>
      </c>
      <c r="H825" s="6" t="n">
        <v>2</v>
      </c>
      <c r="I825" s="6" t="n">
        <v>4</v>
      </c>
      <c r="J825" s="6" t="n">
        <v>10</v>
      </c>
      <c r="K825" s="6" t="n">
        <v>1</v>
      </c>
      <c r="L825" s="6" t="n">
        <v>0</v>
      </c>
      <c r="M825" s="6" t="n">
        <v>1</v>
      </c>
      <c r="N825" s="6" t="n">
        <v>1</v>
      </c>
      <c r="O825" s="6" t="n">
        <v>1</v>
      </c>
      <c r="P825" s="6" t="n">
        <v>1</v>
      </c>
      <c r="Q825" s="6" t="n">
        <v>0</v>
      </c>
      <c r="R825" s="6" t="n">
        <v>0</v>
      </c>
      <c r="S825" s="6" t="n">
        <v>0</v>
      </c>
      <c r="T825" s="6" t="n">
        <v>0</v>
      </c>
      <c r="U825" s="6" t="s">
        <v>337</v>
      </c>
    </row>
    <row r="826" customFormat="false" ht="22.35" hidden="false" customHeight="false" outlineLevel="0" collapsed="false">
      <c r="A826" s="6" t="n">
        <v>2144</v>
      </c>
      <c r="B826" s="6" t="s">
        <v>346</v>
      </c>
      <c r="C826" s="7" t="s">
        <v>561</v>
      </c>
      <c r="D826" s="6" t="s">
        <v>6091</v>
      </c>
      <c r="E826" s="6" t="n">
        <v>4</v>
      </c>
      <c r="F826" s="6" t="n">
        <v>4</v>
      </c>
      <c r="G826" s="6" t="n">
        <v>5</v>
      </c>
      <c r="H826" s="6" t="n">
        <v>8</v>
      </c>
      <c r="I826" s="6" t="n">
        <v>4</v>
      </c>
      <c r="J826" s="6" t="n">
        <v>10</v>
      </c>
      <c r="K826" s="6" t="n">
        <v>0</v>
      </c>
      <c r="L826" s="6" t="n">
        <v>0</v>
      </c>
      <c r="M826" s="6" t="n">
        <v>1</v>
      </c>
      <c r="N826" s="6" t="n">
        <v>1</v>
      </c>
      <c r="O826" s="6" t="n">
        <v>0</v>
      </c>
      <c r="P826" s="6" t="n">
        <v>0</v>
      </c>
      <c r="Q826" s="6" t="n">
        <v>1</v>
      </c>
      <c r="R826" s="6" t="n">
        <v>0</v>
      </c>
      <c r="S826" s="6" t="n">
        <v>0</v>
      </c>
      <c r="T826" s="6" t="n">
        <v>0</v>
      </c>
      <c r="U826" s="6" t="s">
        <v>337</v>
      </c>
    </row>
    <row r="827" customFormat="false" ht="22.35" hidden="false" customHeight="false" outlineLevel="0" collapsed="false">
      <c r="A827" s="6" t="n">
        <v>2147</v>
      </c>
      <c r="B827" s="6" t="s">
        <v>346</v>
      </c>
      <c r="C827" s="7" t="s">
        <v>6272</v>
      </c>
      <c r="D827" s="6" t="s">
        <v>6091</v>
      </c>
      <c r="E827" s="6" t="n">
        <v>3</v>
      </c>
      <c r="F827" s="6" t="n">
        <v>4</v>
      </c>
      <c r="G827" s="6" t="n">
        <v>5</v>
      </c>
      <c r="H827" s="6" t="n">
        <v>8</v>
      </c>
      <c r="I827" s="6" t="n">
        <v>4</v>
      </c>
      <c r="J827" s="6" t="n">
        <v>10</v>
      </c>
      <c r="K827" s="6" t="n">
        <v>0</v>
      </c>
      <c r="L827" s="6" t="n">
        <v>0</v>
      </c>
      <c r="M827" s="6" t="n">
        <v>1</v>
      </c>
      <c r="N827" s="6" t="n">
        <v>1</v>
      </c>
      <c r="O827" s="6" t="n">
        <v>0</v>
      </c>
      <c r="P827" s="6" t="n">
        <v>0</v>
      </c>
      <c r="Q827" s="6" t="n">
        <v>1</v>
      </c>
      <c r="R827" s="6" t="n">
        <v>0</v>
      </c>
      <c r="S827" s="6" t="n">
        <v>0</v>
      </c>
      <c r="T827" s="6" t="n">
        <v>0</v>
      </c>
      <c r="U827" s="6" t="s">
        <v>337</v>
      </c>
    </row>
    <row r="828" customFormat="false" ht="22.35" hidden="false" customHeight="false" outlineLevel="0" collapsed="false">
      <c r="A828" s="6" t="n">
        <v>2150</v>
      </c>
      <c r="B828" s="6" t="s">
        <v>346</v>
      </c>
      <c r="C828" s="7" t="s">
        <v>6229</v>
      </c>
      <c r="D828" s="6" t="s">
        <v>6091</v>
      </c>
      <c r="E828" s="6" t="n">
        <v>10</v>
      </c>
      <c r="F828" s="6" t="n">
        <v>4</v>
      </c>
      <c r="G828" s="6" t="n">
        <v>5</v>
      </c>
      <c r="H828" s="6" t="n">
        <v>8</v>
      </c>
      <c r="I828" s="6" t="n">
        <v>4</v>
      </c>
      <c r="J828" s="6" t="n">
        <v>10</v>
      </c>
      <c r="K828" s="6" t="n">
        <v>0</v>
      </c>
      <c r="L828" s="6" t="n">
        <v>0</v>
      </c>
      <c r="M828" s="6" t="n">
        <v>1</v>
      </c>
      <c r="N828" s="6" t="n">
        <v>1</v>
      </c>
      <c r="O828" s="6" t="n">
        <v>0</v>
      </c>
      <c r="P828" s="6" t="n">
        <v>0</v>
      </c>
      <c r="Q828" s="6" t="n">
        <v>1</v>
      </c>
      <c r="R828" s="6" t="n">
        <v>0</v>
      </c>
      <c r="S828" s="6" t="n">
        <v>0</v>
      </c>
      <c r="T828" s="6" t="n">
        <v>0</v>
      </c>
      <c r="U828" s="6" t="s">
        <v>337</v>
      </c>
    </row>
    <row r="829" customFormat="false" ht="22.35" hidden="false" customHeight="false" outlineLevel="0" collapsed="false">
      <c r="A829" s="6" t="n">
        <v>2153</v>
      </c>
      <c r="B829" s="6" t="s">
        <v>346</v>
      </c>
      <c r="C829" s="7" t="s">
        <v>6273</v>
      </c>
      <c r="D829" s="6" t="s">
        <v>6091</v>
      </c>
      <c r="E829" s="6" t="n">
        <v>7</v>
      </c>
      <c r="F829" s="6" t="n">
        <v>4</v>
      </c>
      <c r="G829" s="6" t="n">
        <v>5</v>
      </c>
      <c r="H829" s="6" t="n">
        <v>8</v>
      </c>
      <c r="I829" s="6" t="n">
        <v>4</v>
      </c>
      <c r="J829" s="6" t="n">
        <v>10</v>
      </c>
      <c r="K829" s="6" t="n">
        <v>0</v>
      </c>
      <c r="L829" s="6" t="n">
        <v>0</v>
      </c>
      <c r="M829" s="6" t="n">
        <v>1</v>
      </c>
      <c r="N829" s="6" t="n">
        <v>1</v>
      </c>
      <c r="O829" s="6" t="n">
        <v>0</v>
      </c>
      <c r="P829" s="6" t="n">
        <v>0</v>
      </c>
      <c r="Q829" s="6" t="n">
        <v>1</v>
      </c>
      <c r="R829" s="6" t="n">
        <v>0</v>
      </c>
      <c r="S829" s="6" t="n">
        <v>0</v>
      </c>
      <c r="T829" s="6" t="n">
        <v>0</v>
      </c>
      <c r="U829" s="6" t="s">
        <v>337</v>
      </c>
    </row>
    <row r="830" customFormat="false" ht="22.35" hidden="false" customHeight="false" outlineLevel="0" collapsed="false">
      <c r="A830" s="6" t="n">
        <v>2156</v>
      </c>
      <c r="B830" s="6" t="s">
        <v>346</v>
      </c>
      <c r="C830" s="7" t="s">
        <v>6274</v>
      </c>
      <c r="D830" s="6" t="s">
        <v>6091</v>
      </c>
      <c r="E830" s="6" t="n">
        <v>5</v>
      </c>
      <c r="F830" s="6" t="n">
        <v>4</v>
      </c>
      <c r="G830" s="6" t="n">
        <v>5</v>
      </c>
      <c r="H830" s="6" t="n">
        <v>8</v>
      </c>
      <c r="I830" s="6" t="n">
        <v>4</v>
      </c>
      <c r="J830" s="6" t="n">
        <v>10</v>
      </c>
      <c r="K830" s="6" t="n">
        <v>0</v>
      </c>
      <c r="L830" s="6" t="n">
        <v>0</v>
      </c>
      <c r="M830" s="6" t="n">
        <v>1</v>
      </c>
      <c r="N830" s="6" t="n">
        <v>1</v>
      </c>
      <c r="O830" s="6" t="n">
        <v>0</v>
      </c>
      <c r="P830" s="6" t="n">
        <v>0</v>
      </c>
      <c r="Q830" s="6" t="n">
        <v>1</v>
      </c>
      <c r="R830" s="6" t="n">
        <v>0</v>
      </c>
      <c r="S830" s="6" t="n">
        <v>0</v>
      </c>
      <c r="T830" s="6" t="n">
        <v>0</v>
      </c>
      <c r="U830" s="6" t="s">
        <v>337</v>
      </c>
    </row>
    <row r="831" customFormat="false" ht="22.35" hidden="false" customHeight="false" outlineLevel="0" collapsed="false">
      <c r="A831" s="6" t="n">
        <v>2159</v>
      </c>
      <c r="B831" s="6" t="s">
        <v>346</v>
      </c>
      <c r="C831" s="7" t="s">
        <v>6275</v>
      </c>
      <c r="D831" s="6" t="s">
        <v>6097</v>
      </c>
      <c r="E831" s="6" t="n">
        <v>8</v>
      </c>
      <c r="F831" s="6" t="n">
        <v>2</v>
      </c>
      <c r="G831" s="6" t="n">
        <v>2</v>
      </c>
      <c r="H831" s="6" t="n">
        <v>7</v>
      </c>
      <c r="I831" s="6" t="n">
        <v>5</v>
      </c>
      <c r="J831" s="6" t="n">
        <v>1</v>
      </c>
      <c r="K831" s="6" t="n">
        <v>0</v>
      </c>
      <c r="L831" s="6" t="n">
        <v>0</v>
      </c>
      <c r="M831" s="6" t="n">
        <v>1</v>
      </c>
      <c r="N831" s="6" t="n">
        <v>0</v>
      </c>
      <c r="O831" s="6" t="n">
        <v>0</v>
      </c>
      <c r="P831" s="6" t="n">
        <v>1</v>
      </c>
      <c r="Q831" s="6" t="n">
        <v>0</v>
      </c>
      <c r="R831" s="6" t="n">
        <v>0</v>
      </c>
      <c r="S831" s="6" t="n">
        <v>1</v>
      </c>
      <c r="T831" s="6" t="n">
        <v>0</v>
      </c>
      <c r="U831" s="6" t="s">
        <v>337</v>
      </c>
    </row>
    <row r="832" customFormat="false" ht="22.35" hidden="false" customHeight="false" outlineLevel="0" collapsed="false">
      <c r="A832" s="6" t="n">
        <v>2162</v>
      </c>
      <c r="B832" s="6" t="s">
        <v>346</v>
      </c>
      <c r="C832" s="7" t="s">
        <v>6276</v>
      </c>
      <c r="D832" s="6" t="s">
        <v>6097</v>
      </c>
      <c r="E832" s="6" t="n">
        <v>9</v>
      </c>
      <c r="F832" s="6" t="n">
        <v>2</v>
      </c>
      <c r="G832" s="6" t="n">
        <v>2</v>
      </c>
      <c r="H832" s="6" t="n">
        <v>7</v>
      </c>
      <c r="I832" s="6" t="n">
        <v>5</v>
      </c>
      <c r="J832" s="6" t="n">
        <v>1</v>
      </c>
      <c r="K832" s="6" t="n">
        <v>0</v>
      </c>
      <c r="L832" s="6" t="n">
        <v>0</v>
      </c>
      <c r="M832" s="6" t="n">
        <v>1</v>
      </c>
      <c r="N832" s="6" t="n">
        <v>0</v>
      </c>
      <c r="O832" s="6" t="n">
        <v>0</v>
      </c>
      <c r="P832" s="6" t="n">
        <v>1</v>
      </c>
      <c r="Q832" s="6" t="n">
        <v>0</v>
      </c>
      <c r="R832" s="6" t="n">
        <v>0</v>
      </c>
      <c r="S832" s="6" t="n">
        <v>1</v>
      </c>
      <c r="T832" s="6" t="n">
        <v>0</v>
      </c>
      <c r="U832" s="6" t="s">
        <v>337</v>
      </c>
    </row>
    <row r="833" customFormat="false" ht="22.35" hidden="false" customHeight="false" outlineLevel="0" collapsed="false">
      <c r="A833" s="6" t="n">
        <v>2165</v>
      </c>
      <c r="B833" s="6" t="s">
        <v>346</v>
      </c>
      <c r="C833" s="7" t="s">
        <v>6277</v>
      </c>
      <c r="D833" s="6" t="s">
        <v>6097</v>
      </c>
      <c r="E833" s="6" t="n">
        <v>5</v>
      </c>
      <c r="F833" s="6" t="n">
        <v>2</v>
      </c>
      <c r="G833" s="6" t="n">
        <v>2</v>
      </c>
      <c r="H833" s="6" t="n">
        <v>7</v>
      </c>
      <c r="I833" s="6" t="n">
        <v>5</v>
      </c>
      <c r="J833" s="6" t="n">
        <v>1</v>
      </c>
      <c r="K833" s="6" t="n">
        <v>0</v>
      </c>
      <c r="L833" s="6" t="n">
        <v>0</v>
      </c>
      <c r="M833" s="6" t="n">
        <v>1</v>
      </c>
      <c r="N833" s="6" t="n">
        <v>0</v>
      </c>
      <c r="O833" s="6" t="n">
        <v>0</v>
      </c>
      <c r="P833" s="6" t="n">
        <v>1</v>
      </c>
      <c r="Q833" s="6" t="n">
        <v>0</v>
      </c>
      <c r="R833" s="6" t="n">
        <v>0</v>
      </c>
      <c r="S833" s="6" t="n">
        <v>1</v>
      </c>
      <c r="T833" s="6" t="n">
        <v>0</v>
      </c>
      <c r="U833" s="6" t="s">
        <v>337</v>
      </c>
    </row>
    <row r="834" customFormat="false" ht="22.35" hidden="false" customHeight="false" outlineLevel="0" collapsed="false">
      <c r="A834" s="6" t="n">
        <v>2168</v>
      </c>
      <c r="B834" s="6" t="s">
        <v>346</v>
      </c>
      <c r="C834" s="7" t="s">
        <v>6278</v>
      </c>
      <c r="D834" s="6" t="s">
        <v>6097</v>
      </c>
      <c r="E834" s="6" t="n">
        <v>5</v>
      </c>
      <c r="F834" s="6" t="n">
        <v>2</v>
      </c>
      <c r="G834" s="6" t="n">
        <v>2</v>
      </c>
      <c r="H834" s="6" t="n">
        <v>7</v>
      </c>
      <c r="I834" s="6" t="n">
        <v>5</v>
      </c>
      <c r="J834" s="6" t="n">
        <v>1</v>
      </c>
      <c r="K834" s="6" t="n">
        <v>0</v>
      </c>
      <c r="L834" s="6" t="n">
        <v>0</v>
      </c>
      <c r="M834" s="6" t="n">
        <v>1</v>
      </c>
      <c r="N834" s="6" t="n">
        <v>0</v>
      </c>
      <c r="O834" s="6" t="n">
        <v>0</v>
      </c>
      <c r="P834" s="6" t="n">
        <v>1</v>
      </c>
      <c r="Q834" s="6" t="n">
        <v>0</v>
      </c>
      <c r="R834" s="6" t="n">
        <v>0</v>
      </c>
      <c r="S834" s="6" t="n">
        <v>1</v>
      </c>
      <c r="T834" s="6" t="n">
        <v>0</v>
      </c>
      <c r="U834" s="6" t="s">
        <v>337</v>
      </c>
    </row>
    <row r="835" customFormat="false" ht="22.35" hidden="false" customHeight="false" outlineLevel="0" collapsed="false">
      <c r="A835" s="6" t="n">
        <v>2171</v>
      </c>
      <c r="B835" s="6" t="s">
        <v>346</v>
      </c>
      <c r="C835" s="7" t="s">
        <v>6279</v>
      </c>
      <c r="D835" s="6" t="s">
        <v>6097</v>
      </c>
      <c r="E835" s="6" t="n">
        <v>8</v>
      </c>
      <c r="F835" s="6" t="n">
        <v>2</v>
      </c>
      <c r="G835" s="6" t="n">
        <v>2</v>
      </c>
      <c r="H835" s="6" t="n">
        <v>7</v>
      </c>
      <c r="I835" s="6" t="n">
        <v>5</v>
      </c>
      <c r="J835" s="6" t="n">
        <v>1</v>
      </c>
      <c r="K835" s="6" t="n">
        <v>0</v>
      </c>
      <c r="L835" s="6" t="n">
        <v>0</v>
      </c>
      <c r="M835" s="6" t="n">
        <v>1</v>
      </c>
      <c r="N835" s="6" t="n">
        <v>0</v>
      </c>
      <c r="O835" s="6" t="n">
        <v>0</v>
      </c>
      <c r="P835" s="6" t="n">
        <v>1</v>
      </c>
      <c r="Q835" s="6" t="n">
        <v>0</v>
      </c>
      <c r="R835" s="6" t="n">
        <v>0</v>
      </c>
      <c r="S835" s="6" t="n">
        <v>1</v>
      </c>
      <c r="T835" s="6" t="n">
        <v>0</v>
      </c>
      <c r="U835" s="6" t="s">
        <v>337</v>
      </c>
    </row>
    <row r="836" customFormat="false" ht="22.35" hidden="false" customHeight="false" outlineLevel="0" collapsed="false">
      <c r="A836" s="6" t="n">
        <v>2174</v>
      </c>
      <c r="B836" s="6" t="s">
        <v>346</v>
      </c>
      <c r="C836" s="7" t="s">
        <v>6280</v>
      </c>
      <c r="D836" s="6" t="s">
        <v>6103</v>
      </c>
      <c r="E836" s="6" t="n">
        <v>9</v>
      </c>
      <c r="F836" s="6" t="n">
        <v>6</v>
      </c>
      <c r="G836" s="6" t="n">
        <v>1</v>
      </c>
      <c r="H836" s="6" t="n">
        <v>4</v>
      </c>
      <c r="I836" s="6" t="n">
        <v>9</v>
      </c>
      <c r="J836" s="6" t="n">
        <v>7</v>
      </c>
      <c r="K836" s="6" t="n">
        <v>1</v>
      </c>
      <c r="L836" s="6" t="n">
        <v>0</v>
      </c>
      <c r="M836" s="6" t="n">
        <v>0</v>
      </c>
      <c r="N836" s="6" t="n">
        <v>0</v>
      </c>
      <c r="O836" s="6" t="n">
        <v>0</v>
      </c>
      <c r="P836" s="6" t="n">
        <v>0</v>
      </c>
      <c r="Q836" s="6" t="n">
        <v>0</v>
      </c>
      <c r="R836" s="6" t="n">
        <v>1</v>
      </c>
      <c r="S836" s="6" t="n">
        <v>0</v>
      </c>
      <c r="T836" s="6" t="n">
        <v>0</v>
      </c>
      <c r="U836" s="6" t="s">
        <v>337</v>
      </c>
    </row>
    <row r="837" customFormat="false" ht="22.35" hidden="false" customHeight="false" outlineLevel="0" collapsed="false">
      <c r="A837" s="6" t="n">
        <v>2177</v>
      </c>
      <c r="B837" s="6" t="s">
        <v>346</v>
      </c>
      <c r="C837" s="7" t="s">
        <v>6281</v>
      </c>
      <c r="D837" s="6" t="s">
        <v>6103</v>
      </c>
      <c r="E837" s="6" t="n">
        <v>1</v>
      </c>
      <c r="F837" s="6" t="n">
        <v>6</v>
      </c>
      <c r="G837" s="6" t="n">
        <v>1</v>
      </c>
      <c r="H837" s="6" t="n">
        <v>4</v>
      </c>
      <c r="I837" s="6" t="n">
        <v>9</v>
      </c>
      <c r="J837" s="6" t="n">
        <v>7</v>
      </c>
      <c r="K837" s="6" t="n">
        <v>1</v>
      </c>
      <c r="L837" s="6" t="n">
        <v>0</v>
      </c>
      <c r="M837" s="6" t="n">
        <v>0</v>
      </c>
      <c r="N837" s="6" t="n">
        <v>0</v>
      </c>
      <c r="O837" s="6" t="n">
        <v>0</v>
      </c>
      <c r="P837" s="6" t="n">
        <v>0</v>
      </c>
      <c r="Q837" s="6" t="n">
        <v>0</v>
      </c>
      <c r="R837" s="6" t="n">
        <v>1</v>
      </c>
      <c r="S837" s="6" t="n">
        <v>0</v>
      </c>
      <c r="T837" s="6" t="n">
        <v>0</v>
      </c>
      <c r="U837" s="6" t="s">
        <v>337</v>
      </c>
    </row>
    <row r="838" customFormat="false" ht="22.35" hidden="false" customHeight="false" outlineLevel="0" collapsed="false">
      <c r="A838" s="6" t="n">
        <v>2180</v>
      </c>
      <c r="B838" s="6" t="s">
        <v>346</v>
      </c>
      <c r="C838" s="7" t="s">
        <v>563</v>
      </c>
      <c r="D838" s="6" t="s">
        <v>6103</v>
      </c>
      <c r="E838" s="6" t="n">
        <v>10</v>
      </c>
      <c r="F838" s="6" t="n">
        <v>6</v>
      </c>
      <c r="G838" s="6" t="n">
        <v>1</v>
      </c>
      <c r="H838" s="6" t="n">
        <v>4</v>
      </c>
      <c r="I838" s="6" t="n">
        <v>9</v>
      </c>
      <c r="J838" s="6" t="n">
        <v>7</v>
      </c>
      <c r="K838" s="6" t="n">
        <v>1</v>
      </c>
      <c r="L838" s="6" t="n">
        <v>0</v>
      </c>
      <c r="M838" s="6" t="n">
        <v>0</v>
      </c>
      <c r="N838" s="6" t="n">
        <v>0</v>
      </c>
      <c r="O838" s="6" t="n">
        <v>0</v>
      </c>
      <c r="P838" s="6" t="n">
        <v>0</v>
      </c>
      <c r="Q838" s="6" t="n">
        <v>0</v>
      </c>
      <c r="R838" s="6" t="n">
        <v>1</v>
      </c>
      <c r="S838" s="6" t="n">
        <v>0</v>
      </c>
      <c r="T838" s="6" t="n">
        <v>0</v>
      </c>
      <c r="U838" s="6" t="s">
        <v>337</v>
      </c>
    </row>
    <row r="839" customFormat="false" ht="22.35" hidden="false" customHeight="false" outlineLevel="0" collapsed="false">
      <c r="A839" s="6" t="n">
        <v>2183</v>
      </c>
      <c r="B839" s="6" t="s">
        <v>346</v>
      </c>
      <c r="C839" s="7" t="s">
        <v>6282</v>
      </c>
      <c r="D839" s="6" t="s">
        <v>6103</v>
      </c>
      <c r="E839" s="6" t="n">
        <v>9</v>
      </c>
      <c r="F839" s="6" t="n">
        <v>6</v>
      </c>
      <c r="G839" s="6" t="n">
        <v>1</v>
      </c>
      <c r="H839" s="6" t="n">
        <v>4</v>
      </c>
      <c r="I839" s="6" t="n">
        <v>9</v>
      </c>
      <c r="J839" s="6" t="n">
        <v>7</v>
      </c>
      <c r="K839" s="6" t="n">
        <v>1</v>
      </c>
      <c r="L839" s="6" t="n">
        <v>0</v>
      </c>
      <c r="M839" s="6" t="n">
        <v>0</v>
      </c>
      <c r="N839" s="6" t="n">
        <v>0</v>
      </c>
      <c r="O839" s="6" t="n">
        <v>0</v>
      </c>
      <c r="P839" s="6" t="n">
        <v>0</v>
      </c>
      <c r="Q839" s="6" t="n">
        <v>0</v>
      </c>
      <c r="R839" s="6" t="n">
        <v>1</v>
      </c>
      <c r="S839" s="6" t="n">
        <v>0</v>
      </c>
      <c r="T839" s="6" t="n">
        <v>0</v>
      </c>
      <c r="U839" s="6" t="s">
        <v>337</v>
      </c>
    </row>
    <row r="840" customFormat="false" ht="22.35" hidden="false" customHeight="false" outlineLevel="0" collapsed="false">
      <c r="A840" s="6" t="n">
        <v>2186</v>
      </c>
      <c r="B840" s="6" t="s">
        <v>346</v>
      </c>
      <c r="C840" s="7" t="s">
        <v>6283</v>
      </c>
      <c r="D840" s="6" t="s">
        <v>6103</v>
      </c>
      <c r="E840" s="6" t="n">
        <v>8</v>
      </c>
      <c r="F840" s="6" t="n">
        <v>6</v>
      </c>
      <c r="G840" s="6" t="n">
        <v>1</v>
      </c>
      <c r="H840" s="6" t="n">
        <v>4</v>
      </c>
      <c r="I840" s="6" t="n">
        <v>9</v>
      </c>
      <c r="J840" s="6" t="n">
        <v>7</v>
      </c>
      <c r="K840" s="6" t="n">
        <v>1</v>
      </c>
      <c r="L840" s="6" t="n">
        <v>0</v>
      </c>
      <c r="M840" s="6" t="n">
        <v>0</v>
      </c>
      <c r="N840" s="6" t="n">
        <v>0</v>
      </c>
      <c r="O840" s="6" t="n">
        <v>0</v>
      </c>
      <c r="P840" s="6" t="n">
        <v>0</v>
      </c>
      <c r="Q840" s="6" t="n">
        <v>0</v>
      </c>
      <c r="R840" s="6" t="n">
        <v>1</v>
      </c>
      <c r="S840" s="6" t="n">
        <v>0</v>
      </c>
      <c r="T840" s="6" t="n">
        <v>0</v>
      </c>
      <c r="U840" s="6" t="s">
        <v>337</v>
      </c>
    </row>
    <row r="841" customFormat="false" ht="22.35" hidden="false" customHeight="false" outlineLevel="0" collapsed="false">
      <c r="A841" s="6" t="n">
        <v>2189</v>
      </c>
      <c r="B841" s="6" t="s">
        <v>346</v>
      </c>
      <c r="C841" s="7" t="s">
        <v>442</v>
      </c>
      <c r="D841" s="6" t="s">
        <v>5901</v>
      </c>
      <c r="E841" s="6" t="n">
        <v>10</v>
      </c>
      <c r="F841" s="6" t="n">
        <v>7</v>
      </c>
      <c r="G841" s="6" t="n">
        <v>7</v>
      </c>
      <c r="H841" s="6" t="n">
        <v>5</v>
      </c>
      <c r="I841" s="6" t="n">
        <v>7</v>
      </c>
      <c r="J841" s="6" t="n">
        <v>1</v>
      </c>
      <c r="K841" s="6" t="n">
        <v>0</v>
      </c>
      <c r="L841" s="6" t="n">
        <v>0</v>
      </c>
      <c r="M841" s="6" t="n">
        <v>0</v>
      </c>
      <c r="N841" s="6" t="n">
        <v>0</v>
      </c>
      <c r="O841" s="6" t="n">
        <v>0</v>
      </c>
      <c r="P841" s="6" t="n">
        <v>1</v>
      </c>
      <c r="Q841" s="6" t="n">
        <v>0</v>
      </c>
      <c r="R841" s="6" t="n">
        <v>0</v>
      </c>
      <c r="S841" s="6" t="n">
        <v>1</v>
      </c>
      <c r="T841" s="6" t="n">
        <v>0</v>
      </c>
      <c r="U841" s="6" t="s">
        <v>337</v>
      </c>
    </row>
    <row r="842" customFormat="false" ht="22.35" hidden="false" customHeight="false" outlineLevel="0" collapsed="false">
      <c r="A842" s="6" t="n">
        <v>2192</v>
      </c>
      <c r="B842" s="6" t="s">
        <v>346</v>
      </c>
      <c r="C842" s="7" t="s">
        <v>444</v>
      </c>
      <c r="D842" s="6" t="s">
        <v>5901</v>
      </c>
      <c r="E842" s="6" t="n">
        <v>9</v>
      </c>
      <c r="F842" s="6" t="n">
        <v>7</v>
      </c>
      <c r="G842" s="6" t="n">
        <v>7</v>
      </c>
      <c r="H842" s="6" t="n">
        <v>5</v>
      </c>
      <c r="I842" s="6" t="n">
        <v>7</v>
      </c>
      <c r="J842" s="6" t="n">
        <v>1</v>
      </c>
      <c r="K842" s="6" t="n">
        <v>0</v>
      </c>
      <c r="L842" s="6" t="n">
        <v>0</v>
      </c>
      <c r="M842" s="6" t="n">
        <v>0</v>
      </c>
      <c r="N842" s="6" t="n">
        <v>0</v>
      </c>
      <c r="O842" s="6" t="n">
        <v>0</v>
      </c>
      <c r="P842" s="6" t="n">
        <v>1</v>
      </c>
      <c r="Q842" s="6" t="n">
        <v>0</v>
      </c>
      <c r="R842" s="6" t="n">
        <v>0</v>
      </c>
      <c r="S842" s="6" t="n">
        <v>1</v>
      </c>
      <c r="T842" s="6" t="n">
        <v>0</v>
      </c>
      <c r="U842" s="6" t="s">
        <v>337</v>
      </c>
    </row>
    <row r="843" customFormat="false" ht="22.35" hidden="false" customHeight="false" outlineLevel="0" collapsed="false">
      <c r="A843" s="6" t="n">
        <v>2195</v>
      </c>
      <c r="B843" s="6" t="s">
        <v>346</v>
      </c>
      <c r="C843" s="7" t="s">
        <v>447</v>
      </c>
      <c r="D843" s="6" t="s">
        <v>5901</v>
      </c>
      <c r="E843" s="6" t="n">
        <v>2</v>
      </c>
      <c r="F843" s="6" t="n">
        <v>7</v>
      </c>
      <c r="G843" s="6" t="n">
        <v>7</v>
      </c>
      <c r="H843" s="6" t="n">
        <v>5</v>
      </c>
      <c r="I843" s="6" t="n">
        <v>7</v>
      </c>
      <c r="J843" s="6" t="n">
        <v>1</v>
      </c>
      <c r="K843" s="6" t="n">
        <v>0</v>
      </c>
      <c r="L843" s="6" t="n">
        <v>0</v>
      </c>
      <c r="M843" s="6" t="n">
        <v>0</v>
      </c>
      <c r="N843" s="6" t="n">
        <v>0</v>
      </c>
      <c r="O843" s="6" t="n">
        <v>0</v>
      </c>
      <c r="P843" s="6" t="n">
        <v>1</v>
      </c>
      <c r="Q843" s="6" t="n">
        <v>0</v>
      </c>
      <c r="R843" s="6" t="n">
        <v>0</v>
      </c>
      <c r="S843" s="6" t="n">
        <v>1</v>
      </c>
      <c r="T843" s="6" t="n">
        <v>0</v>
      </c>
      <c r="U843" s="6" t="s">
        <v>337</v>
      </c>
    </row>
    <row r="844" customFormat="false" ht="22.35" hidden="false" customHeight="false" outlineLevel="0" collapsed="false">
      <c r="A844" s="6" t="n">
        <v>2198</v>
      </c>
      <c r="B844" s="6" t="s">
        <v>346</v>
      </c>
      <c r="C844" s="7" t="s">
        <v>450</v>
      </c>
      <c r="D844" s="6" t="s">
        <v>5901</v>
      </c>
      <c r="E844" s="6" t="n">
        <v>4</v>
      </c>
      <c r="F844" s="6" t="n">
        <v>7</v>
      </c>
      <c r="G844" s="6" t="n">
        <v>7</v>
      </c>
      <c r="H844" s="6" t="n">
        <v>5</v>
      </c>
      <c r="I844" s="6" t="n">
        <v>7</v>
      </c>
      <c r="J844" s="6" t="n">
        <v>1</v>
      </c>
      <c r="K844" s="6" t="n">
        <v>0</v>
      </c>
      <c r="L844" s="6" t="n">
        <v>0</v>
      </c>
      <c r="M844" s="6" t="n">
        <v>0</v>
      </c>
      <c r="N844" s="6" t="n">
        <v>0</v>
      </c>
      <c r="O844" s="6" t="n">
        <v>0</v>
      </c>
      <c r="P844" s="6" t="n">
        <v>1</v>
      </c>
      <c r="Q844" s="6" t="n">
        <v>0</v>
      </c>
      <c r="R844" s="6" t="n">
        <v>0</v>
      </c>
      <c r="S844" s="6" t="n">
        <v>1</v>
      </c>
      <c r="T844" s="6" t="n">
        <v>0</v>
      </c>
      <c r="U844" s="6" t="s">
        <v>337</v>
      </c>
    </row>
    <row r="845" customFormat="false" ht="22.35" hidden="false" customHeight="false" outlineLevel="0" collapsed="false">
      <c r="A845" s="6" t="n">
        <v>2201</v>
      </c>
      <c r="B845" s="6" t="s">
        <v>346</v>
      </c>
      <c r="C845" s="7" t="s">
        <v>453</v>
      </c>
      <c r="D845" s="6" t="s">
        <v>5901</v>
      </c>
      <c r="E845" s="6" t="n">
        <v>3</v>
      </c>
      <c r="F845" s="6" t="n">
        <v>7</v>
      </c>
      <c r="G845" s="6" t="n">
        <v>7</v>
      </c>
      <c r="H845" s="6" t="n">
        <v>5</v>
      </c>
      <c r="I845" s="6" t="n">
        <v>7</v>
      </c>
      <c r="J845" s="6" t="n">
        <v>1</v>
      </c>
      <c r="K845" s="6" t="n">
        <v>0</v>
      </c>
      <c r="L845" s="6" t="n">
        <v>0</v>
      </c>
      <c r="M845" s="6" t="n">
        <v>0</v>
      </c>
      <c r="N845" s="6" t="n">
        <v>0</v>
      </c>
      <c r="O845" s="6" t="n">
        <v>0</v>
      </c>
      <c r="P845" s="6" t="n">
        <v>1</v>
      </c>
      <c r="Q845" s="6" t="n">
        <v>0</v>
      </c>
      <c r="R845" s="6" t="n">
        <v>0</v>
      </c>
      <c r="S845" s="6" t="n">
        <v>1</v>
      </c>
      <c r="T845" s="6" t="n">
        <v>0</v>
      </c>
      <c r="U845" s="6" t="s">
        <v>337</v>
      </c>
    </row>
    <row r="846" customFormat="false" ht="22.35" hidden="false" customHeight="false" outlineLevel="0" collapsed="false">
      <c r="A846" s="6" t="n">
        <v>2204</v>
      </c>
      <c r="B846" s="6" t="s">
        <v>346</v>
      </c>
      <c r="C846" s="7" t="s">
        <v>456</v>
      </c>
      <c r="D846" s="6" t="s">
        <v>6021</v>
      </c>
      <c r="E846" s="6" t="n">
        <v>8</v>
      </c>
      <c r="F846" s="6" t="n">
        <v>3</v>
      </c>
      <c r="G846" s="6" t="n">
        <v>3</v>
      </c>
      <c r="H846" s="6" t="n">
        <v>2</v>
      </c>
      <c r="I846" s="6" t="n">
        <v>6</v>
      </c>
      <c r="J846" s="6" t="n">
        <v>2</v>
      </c>
      <c r="K846" s="6" t="n">
        <v>1</v>
      </c>
      <c r="L846" s="6" t="n">
        <v>0</v>
      </c>
      <c r="M846" s="6" t="n">
        <v>0</v>
      </c>
      <c r="N846" s="6" t="n">
        <v>0</v>
      </c>
      <c r="O846" s="6" t="n">
        <v>1</v>
      </c>
      <c r="P846" s="6" t="n">
        <v>0</v>
      </c>
      <c r="Q846" s="6" t="n">
        <v>0</v>
      </c>
      <c r="R846" s="6" t="n">
        <v>1</v>
      </c>
      <c r="S846" s="6" t="n">
        <v>0</v>
      </c>
      <c r="T846" s="6" t="n">
        <v>0</v>
      </c>
      <c r="U846" s="6" t="s">
        <v>337</v>
      </c>
    </row>
    <row r="847" customFormat="false" ht="22.35" hidden="false" customHeight="false" outlineLevel="0" collapsed="false">
      <c r="A847" s="6" t="n">
        <v>2207</v>
      </c>
      <c r="B847" s="6" t="s">
        <v>346</v>
      </c>
      <c r="C847" s="7" t="s">
        <v>459</v>
      </c>
      <c r="D847" s="6" t="s">
        <v>6021</v>
      </c>
      <c r="E847" s="6" t="n">
        <v>1</v>
      </c>
      <c r="F847" s="6" t="n">
        <v>3</v>
      </c>
      <c r="G847" s="6" t="n">
        <v>3</v>
      </c>
      <c r="H847" s="6" t="n">
        <v>2</v>
      </c>
      <c r="I847" s="6" t="n">
        <v>6</v>
      </c>
      <c r="J847" s="6" t="n">
        <v>2</v>
      </c>
      <c r="K847" s="6" t="n">
        <v>1</v>
      </c>
      <c r="L847" s="6" t="n">
        <v>0</v>
      </c>
      <c r="M847" s="6" t="n">
        <v>0</v>
      </c>
      <c r="N847" s="6" t="n">
        <v>0</v>
      </c>
      <c r="O847" s="6" t="n">
        <v>1</v>
      </c>
      <c r="P847" s="6" t="n">
        <v>0</v>
      </c>
      <c r="Q847" s="6" t="n">
        <v>0</v>
      </c>
      <c r="R847" s="6" t="n">
        <v>1</v>
      </c>
      <c r="S847" s="6" t="n">
        <v>0</v>
      </c>
      <c r="T847" s="6" t="n">
        <v>0</v>
      </c>
      <c r="U847" s="6" t="s">
        <v>337</v>
      </c>
    </row>
    <row r="848" customFormat="false" ht="22.35" hidden="false" customHeight="false" outlineLevel="0" collapsed="false">
      <c r="A848" s="6" t="n">
        <v>2210</v>
      </c>
      <c r="B848" s="6" t="s">
        <v>346</v>
      </c>
      <c r="C848" s="7" t="s">
        <v>462</v>
      </c>
      <c r="D848" s="6" t="s">
        <v>6021</v>
      </c>
      <c r="E848" s="6" t="n">
        <v>8</v>
      </c>
      <c r="F848" s="6" t="n">
        <v>3</v>
      </c>
      <c r="G848" s="6" t="n">
        <v>3</v>
      </c>
      <c r="H848" s="6" t="n">
        <v>2</v>
      </c>
      <c r="I848" s="6" t="n">
        <v>6</v>
      </c>
      <c r="J848" s="6" t="n">
        <v>2</v>
      </c>
      <c r="K848" s="6" t="n">
        <v>1</v>
      </c>
      <c r="L848" s="6" t="n">
        <v>0</v>
      </c>
      <c r="M848" s="6" t="n">
        <v>0</v>
      </c>
      <c r="N848" s="6" t="n">
        <v>0</v>
      </c>
      <c r="O848" s="6" t="n">
        <v>1</v>
      </c>
      <c r="P848" s="6" t="n">
        <v>0</v>
      </c>
      <c r="Q848" s="6" t="n">
        <v>0</v>
      </c>
      <c r="R848" s="6" t="n">
        <v>1</v>
      </c>
      <c r="S848" s="6" t="n">
        <v>0</v>
      </c>
      <c r="T848" s="6" t="n">
        <v>0</v>
      </c>
      <c r="U848" s="6" t="s">
        <v>337</v>
      </c>
    </row>
    <row r="849" customFormat="false" ht="22.35" hidden="false" customHeight="false" outlineLevel="0" collapsed="false">
      <c r="A849" s="6" t="n">
        <v>2213</v>
      </c>
      <c r="B849" s="6" t="s">
        <v>346</v>
      </c>
      <c r="C849" s="7" t="s">
        <v>465</v>
      </c>
      <c r="D849" s="6" t="s">
        <v>6021</v>
      </c>
      <c r="E849" s="6" t="n">
        <v>3</v>
      </c>
      <c r="F849" s="6" t="n">
        <v>3</v>
      </c>
      <c r="G849" s="6" t="n">
        <v>3</v>
      </c>
      <c r="H849" s="6" t="n">
        <v>2</v>
      </c>
      <c r="I849" s="6" t="n">
        <v>6</v>
      </c>
      <c r="J849" s="6" t="n">
        <v>2</v>
      </c>
      <c r="K849" s="6" t="n">
        <v>1</v>
      </c>
      <c r="L849" s="6" t="n">
        <v>0</v>
      </c>
      <c r="M849" s="6" t="n">
        <v>0</v>
      </c>
      <c r="N849" s="6" t="n">
        <v>0</v>
      </c>
      <c r="O849" s="6" t="n">
        <v>1</v>
      </c>
      <c r="P849" s="6" t="n">
        <v>0</v>
      </c>
      <c r="Q849" s="6" t="n">
        <v>0</v>
      </c>
      <c r="R849" s="6" t="n">
        <v>1</v>
      </c>
      <c r="S849" s="6" t="n">
        <v>0</v>
      </c>
      <c r="T849" s="6" t="n">
        <v>0</v>
      </c>
      <c r="U849" s="6" t="s">
        <v>337</v>
      </c>
    </row>
    <row r="850" customFormat="false" ht="22.35" hidden="false" customHeight="false" outlineLevel="0" collapsed="false">
      <c r="A850" s="6" t="n">
        <v>2216</v>
      </c>
      <c r="B850" s="6" t="s">
        <v>346</v>
      </c>
      <c r="C850" s="7" t="s">
        <v>468</v>
      </c>
      <c r="D850" s="6" t="s">
        <v>6021</v>
      </c>
      <c r="E850" s="6" t="n">
        <v>10</v>
      </c>
      <c r="F850" s="6" t="n">
        <v>3</v>
      </c>
      <c r="G850" s="6" t="n">
        <v>3</v>
      </c>
      <c r="H850" s="6" t="n">
        <v>2</v>
      </c>
      <c r="I850" s="6" t="n">
        <v>6</v>
      </c>
      <c r="J850" s="6" t="n">
        <v>2</v>
      </c>
      <c r="K850" s="6" t="n">
        <v>1</v>
      </c>
      <c r="L850" s="6" t="n">
        <v>0</v>
      </c>
      <c r="M850" s="6" t="n">
        <v>0</v>
      </c>
      <c r="N850" s="6" t="n">
        <v>0</v>
      </c>
      <c r="O850" s="6" t="n">
        <v>1</v>
      </c>
      <c r="P850" s="6" t="n">
        <v>0</v>
      </c>
      <c r="Q850" s="6" t="n">
        <v>0</v>
      </c>
      <c r="R850" s="6" t="n">
        <v>1</v>
      </c>
      <c r="S850" s="6" t="n">
        <v>0</v>
      </c>
      <c r="T850" s="6" t="n">
        <v>0</v>
      </c>
      <c r="U850" s="6" t="s">
        <v>337</v>
      </c>
    </row>
    <row r="851" customFormat="false" ht="22.35" hidden="false" customHeight="false" outlineLevel="0" collapsed="false">
      <c r="A851" s="6" t="n">
        <v>2219</v>
      </c>
      <c r="B851" s="6" t="s">
        <v>346</v>
      </c>
      <c r="C851" s="7" t="s">
        <v>471</v>
      </c>
      <c r="D851" s="6" t="s">
        <v>6043</v>
      </c>
      <c r="E851" s="6" t="n">
        <v>4</v>
      </c>
      <c r="F851" s="6" t="n">
        <v>3</v>
      </c>
      <c r="G851" s="6" t="n">
        <v>4</v>
      </c>
      <c r="H851" s="6" t="n">
        <v>5</v>
      </c>
      <c r="I851" s="6" t="n">
        <v>2</v>
      </c>
      <c r="J851" s="6" t="n">
        <v>4</v>
      </c>
      <c r="K851" s="6" t="n">
        <v>0</v>
      </c>
      <c r="L851" s="6" t="n">
        <v>0</v>
      </c>
      <c r="M851" s="6" t="n">
        <v>1</v>
      </c>
      <c r="N851" s="6" t="n">
        <v>0</v>
      </c>
      <c r="O851" s="6" t="n">
        <v>0</v>
      </c>
      <c r="P851" s="6" t="n">
        <v>1</v>
      </c>
      <c r="Q851" s="6" t="n">
        <v>0</v>
      </c>
      <c r="R851" s="6" t="n">
        <v>0</v>
      </c>
      <c r="S851" s="6" t="n">
        <v>0</v>
      </c>
      <c r="T851" s="6" t="n">
        <v>0</v>
      </c>
      <c r="U851" s="6" t="s">
        <v>337</v>
      </c>
    </row>
    <row r="852" customFormat="false" ht="22.35" hidden="false" customHeight="false" outlineLevel="0" collapsed="false">
      <c r="A852" s="6" t="n">
        <v>2222</v>
      </c>
      <c r="B852" s="6" t="s">
        <v>346</v>
      </c>
      <c r="C852" s="7" t="s">
        <v>474</v>
      </c>
      <c r="D852" s="6" t="s">
        <v>6043</v>
      </c>
      <c r="E852" s="6" t="n">
        <v>6</v>
      </c>
      <c r="F852" s="6" t="n">
        <v>3</v>
      </c>
      <c r="G852" s="6" t="n">
        <v>4</v>
      </c>
      <c r="H852" s="6" t="n">
        <v>5</v>
      </c>
      <c r="I852" s="6" t="n">
        <v>2</v>
      </c>
      <c r="J852" s="6" t="n">
        <v>4</v>
      </c>
      <c r="K852" s="6" t="n">
        <v>0</v>
      </c>
      <c r="L852" s="6" t="n">
        <v>0</v>
      </c>
      <c r="M852" s="6" t="n">
        <v>1</v>
      </c>
      <c r="N852" s="6" t="n">
        <v>0</v>
      </c>
      <c r="O852" s="6" t="n">
        <v>0</v>
      </c>
      <c r="P852" s="6" t="n">
        <v>1</v>
      </c>
      <c r="Q852" s="6" t="n">
        <v>0</v>
      </c>
      <c r="R852" s="6" t="n">
        <v>0</v>
      </c>
      <c r="S852" s="6" t="n">
        <v>0</v>
      </c>
      <c r="T852" s="6" t="n">
        <v>0</v>
      </c>
      <c r="U852" s="6" t="s">
        <v>337</v>
      </c>
    </row>
    <row r="853" customFormat="false" ht="22.35" hidden="false" customHeight="false" outlineLevel="0" collapsed="false">
      <c r="A853" s="6" t="n">
        <v>2225</v>
      </c>
      <c r="B853" s="6" t="s">
        <v>346</v>
      </c>
      <c r="C853" s="7" t="s">
        <v>477</v>
      </c>
      <c r="D853" s="6" t="s">
        <v>6043</v>
      </c>
      <c r="E853" s="6" t="n">
        <v>7</v>
      </c>
      <c r="F853" s="6" t="n">
        <v>3</v>
      </c>
      <c r="G853" s="6" t="n">
        <v>4</v>
      </c>
      <c r="H853" s="6" t="n">
        <v>5</v>
      </c>
      <c r="I853" s="6" t="n">
        <v>2</v>
      </c>
      <c r="J853" s="6" t="n">
        <v>4</v>
      </c>
      <c r="K853" s="6" t="n">
        <v>0</v>
      </c>
      <c r="L853" s="6" t="n">
        <v>0</v>
      </c>
      <c r="M853" s="6" t="n">
        <v>1</v>
      </c>
      <c r="N853" s="6" t="n">
        <v>0</v>
      </c>
      <c r="O853" s="6" t="n">
        <v>0</v>
      </c>
      <c r="P853" s="6" t="n">
        <v>1</v>
      </c>
      <c r="Q853" s="6" t="n">
        <v>0</v>
      </c>
      <c r="R853" s="6" t="n">
        <v>0</v>
      </c>
      <c r="S853" s="6" t="n">
        <v>0</v>
      </c>
      <c r="T853" s="6" t="n">
        <v>0</v>
      </c>
      <c r="U853" s="6" t="s">
        <v>337</v>
      </c>
    </row>
    <row r="854" customFormat="false" ht="22.35" hidden="false" customHeight="false" outlineLevel="0" collapsed="false">
      <c r="A854" s="6" t="n">
        <v>2228</v>
      </c>
      <c r="B854" s="6" t="s">
        <v>346</v>
      </c>
      <c r="C854" s="7" t="s">
        <v>480</v>
      </c>
      <c r="D854" s="6" t="s">
        <v>6043</v>
      </c>
      <c r="E854" s="6" t="n">
        <v>2</v>
      </c>
      <c r="F854" s="6" t="n">
        <v>3</v>
      </c>
      <c r="G854" s="6" t="n">
        <v>4</v>
      </c>
      <c r="H854" s="6" t="n">
        <v>5</v>
      </c>
      <c r="I854" s="6" t="n">
        <v>2</v>
      </c>
      <c r="J854" s="6" t="n">
        <v>4</v>
      </c>
      <c r="K854" s="6" t="n">
        <v>0</v>
      </c>
      <c r="L854" s="6" t="n">
        <v>0</v>
      </c>
      <c r="M854" s="6" t="n">
        <v>1</v>
      </c>
      <c r="N854" s="6" t="n">
        <v>0</v>
      </c>
      <c r="O854" s="6" t="n">
        <v>0</v>
      </c>
      <c r="P854" s="6" t="n">
        <v>1</v>
      </c>
      <c r="Q854" s="6" t="n">
        <v>0</v>
      </c>
      <c r="R854" s="6" t="n">
        <v>0</v>
      </c>
      <c r="S854" s="6" t="n">
        <v>0</v>
      </c>
      <c r="T854" s="6" t="n">
        <v>0</v>
      </c>
      <c r="U854" s="6" t="s">
        <v>337</v>
      </c>
    </row>
    <row r="855" customFormat="false" ht="22.35" hidden="false" customHeight="false" outlineLevel="0" collapsed="false">
      <c r="A855" s="6" t="n">
        <v>2231</v>
      </c>
      <c r="B855" s="6" t="s">
        <v>346</v>
      </c>
      <c r="C855" s="7" t="s">
        <v>483</v>
      </c>
      <c r="D855" s="6" t="s">
        <v>6043</v>
      </c>
      <c r="E855" s="6" t="n">
        <v>8</v>
      </c>
      <c r="F855" s="6" t="n">
        <v>3</v>
      </c>
      <c r="G855" s="6" t="n">
        <v>4</v>
      </c>
      <c r="H855" s="6" t="n">
        <v>5</v>
      </c>
      <c r="I855" s="6" t="n">
        <v>2</v>
      </c>
      <c r="J855" s="6" t="n">
        <v>4</v>
      </c>
      <c r="K855" s="6" t="n">
        <v>0</v>
      </c>
      <c r="L855" s="6" t="n">
        <v>0</v>
      </c>
      <c r="M855" s="6" t="n">
        <v>1</v>
      </c>
      <c r="N855" s="6" t="n">
        <v>0</v>
      </c>
      <c r="O855" s="6" t="n">
        <v>0</v>
      </c>
      <c r="P855" s="6" t="n">
        <v>1</v>
      </c>
      <c r="Q855" s="6" t="n">
        <v>0</v>
      </c>
      <c r="R855" s="6" t="n">
        <v>0</v>
      </c>
      <c r="S855" s="6" t="n">
        <v>0</v>
      </c>
      <c r="T855" s="6" t="n">
        <v>0</v>
      </c>
      <c r="U855" s="6" t="s">
        <v>337</v>
      </c>
    </row>
    <row r="856" customFormat="false" ht="22.35" hidden="false" customHeight="false" outlineLevel="0" collapsed="false">
      <c r="A856" s="6" t="n">
        <v>2234</v>
      </c>
      <c r="B856" s="6" t="s">
        <v>346</v>
      </c>
      <c r="C856" s="7" t="s">
        <v>486</v>
      </c>
      <c r="D856" s="6" t="s">
        <v>6061</v>
      </c>
      <c r="E856" s="6" t="n">
        <v>4</v>
      </c>
      <c r="F856" s="6" t="n">
        <v>10</v>
      </c>
      <c r="G856" s="6" t="n">
        <v>5</v>
      </c>
      <c r="H856" s="6" t="n">
        <v>7</v>
      </c>
      <c r="I856" s="6" t="n">
        <v>7</v>
      </c>
      <c r="J856" s="6" t="n">
        <v>2</v>
      </c>
      <c r="K856" s="6" t="n">
        <v>1</v>
      </c>
      <c r="L856" s="6" t="n">
        <v>1</v>
      </c>
      <c r="M856" s="6" t="n">
        <v>0</v>
      </c>
      <c r="N856" s="6" t="n">
        <v>0</v>
      </c>
      <c r="O856" s="6" t="n">
        <v>0</v>
      </c>
      <c r="P856" s="6" t="n">
        <v>1</v>
      </c>
      <c r="Q856" s="6" t="n">
        <v>0</v>
      </c>
      <c r="R856" s="6" t="n">
        <v>1</v>
      </c>
      <c r="S856" s="6" t="n">
        <v>0</v>
      </c>
      <c r="T856" s="6" t="n">
        <v>1</v>
      </c>
      <c r="U856" s="6" t="s">
        <v>337</v>
      </c>
    </row>
    <row r="857" customFormat="false" ht="22.35" hidden="false" customHeight="false" outlineLevel="0" collapsed="false">
      <c r="A857" s="6" t="n">
        <v>2237</v>
      </c>
      <c r="B857" s="6" t="s">
        <v>346</v>
      </c>
      <c r="C857" s="7" t="s">
        <v>489</v>
      </c>
      <c r="D857" s="6" t="s">
        <v>6061</v>
      </c>
      <c r="E857" s="6" t="n">
        <v>9</v>
      </c>
      <c r="F857" s="6" t="n">
        <v>10</v>
      </c>
      <c r="G857" s="6" t="n">
        <v>5</v>
      </c>
      <c r="H857" s="6" t="n">
        <v>7</v>
      </c>
      <c r="I857" s="6" t="n">
        <v>7</v>
      </c>
      <c r="J857" s="6" t="n">
        <v>2</v>
      </c>
      <c r="K857" s="6" t="n">
        <v>1</v>
      </c>
      <c r="L857" s="6" t="n">
        <v>1</v>
      </c>
      <c r="M857" s="6" t="n">
        <v>0</v>
      </c>
      <c r="N857" s="6" t="n">
        <v>0</v>
      </c>
      <c r="O857" s="6" t="n">
        <v>0</v>
      </c>
      <c r="P857" s="6" t="n">
        <v>1</v>
      </c>
      <c r="Q857" s="6" t="n">
        <v>0</v>
      </c>
      <c r="R857" s="6" t="n">
        <v>1</v>
      </c>
      <c r="S857" s="6" t="n">
        <v>0</v>
      </c>
      <c r="T857" s="6" t="n">
        <v>1</v>
      </c>
      <c r="U857" s="6" t="s">
        <v>337</v>
      </c>
    </row>
    <row r="858" customFormat="false" ht="22.35" hidden="false" customHeight="false" outlineLevel="0" collapsed="false">
      <c r="A858" s="6" t="n">
        <v>2240</v>
      </c>
      <c r="B858" s="6" t="s">
        <v>346</v>
      </c>
      <c r="C858" s="7" t="s">
        <v>492</v>
      </c>
      <c r="D858" s="6" t="s">
        <v>6061</v>
      </c>
      <c r="E858" s="6" t="n">
        <v>10</v>
      </c>
      <c r="F858" s="6" t="n">
        <v>10</v>
      </c>
      <c r="G858" s="6" t="n">
        <v>5</v>
      </c>
      <c r="H858" s="6" t="n">
        <v>7</v>
      </c>
      <c r="I858" s="6" t="n">
        <v>7</v>
      </c>
      <c r="J858" s="6" t="n">
        <v>2</v>
      </c>
      <c r="K858" s="6" t="n">
        <v>1</v>
      </c>
      <c r="L858" s="6" t="n">
        <v>1</v>
      </c>
      <c r="M858" s="6" t="n">
        <v>0</v>
      </c>
      <c r="N858" s="6" t="n">
        <v>0</v>
      </c>
      <c r="O858" s="6" t="n">
        <v>0</v>
      </c>
      <c r="P858" s="6" t="n">
        <v>1</v>
      </c>
      <c r="Q858" s="6" t="n">
        <v>0</v>
      </c>
      <c r="R858" s="6" t="n">
        <v>1</v>
      </c>
      <c r="S858" s="6" t="n">
        <v>0</v>
      </c>
      <c r="T858" s="6" t="n">
        <v>1</v>
      </c>
      <c r="U858" s="6" t="s">
        <v>337</v>
      </c>
    </row>
    <row r="859" customFormat="false" ht="22.35" hidden="false" customHeight="false" outlineLevel="0" collapsed="false">
      <c r="A859" s="6" t="n">
        <v>2243</v>
      </c>
      <c r="B859" s="6" t="s">
        <v>346</v>
      </c>
      <c r="C859" s="7" t="s">
        <v>495</v>
      </c>
      <c r="D859" s="6" t="s">
        <v>6061</v>
      </c>
      <c r="E859" s="6" t="n">
        <v>7</v>
      </c>
      <c r="F859" s="6" t="n">
        <v>10</v>
      </c>
      <c r="G859" s="6" t="n">
        <v>5</v>
      </c>
      <c r="H859" s="6" t="n">
        <v>7</v>
      </c>
      <c r="I859" s="6" t="n">
        <v>7</v>
      </c>
      <c r="J859" s="6" t="n">
        <v>2</v>
      </c>
      <c r="K859" s="6" t="n">
        <v>1</v>
      </c>
      <c r="L859" s="6" t="n">
        <v>1</v>
      </c>
      <c r="M859" s="6" t="n">
        <v>0</v>
      </c>
      <c r="N859" s="6" t="n">
        <v>0</v>
      </c>
      <c r="O859" s="6" t="n">
        <v>0</v>
      </c>
      <c r="P859" s="6" t="n">
        <v>1</v>
      </c>
      <c r="Q859" s="6" t="n">
        <v>0</v>
      </c>
      <c r="R859" s="6" t="n">
        <v>1</v>
      </c>
      <c r="S859" s="6" t="n">
        <v>0</v>
      </c>
      <c r="T859" s="6" t="n">
        <v>1</v>
      </c>
      <c r="U859" s="6" t="s">
        <v>337</v>
      </c>
    </row>
    <row r="860" customFormat="false" ht="22.35" hidden="false" customHeight="false" outlineLevel="0" collapsed="false">
      <c r="A860" s="6" t="n">
        <v>2246</v>
      </c>
      <c r="B860" s="6" t="s">
        <v>346</v>
      </c>
      <c r="C860" s="7" t="s">
        <v>498</v>
      </c>
      <c r="D860" s="6" t="s">
        <v>6061</v>
      </c>
      <c r="E860" s="6" t="n">
        <v>8</v>
      </c>
      <c r="F860" s="6" t="n">
        <v>10</v>
      </c>
      <c r="G860" s="6" t="n">
        <v>5</v>
      </c>
      <c r="H860" s="6" t="n">
        <v>7</v>
      </c>
      <c r="I860" s="6" t="n">
        <v>7</v>
      </c>
      <c r="J860" s="6" t="n">
        <v>2</v>
      </c>
      <c r="K860" s="6" t="n">
        <v>1</v>
      </c>
      <c r="L860" s="6" t="n">
        <v>1</v>
      </c>
      <c r="M860" s="6" t="n">
        <v>0</v>
      </c>
      <c r="N860" s="6" t="n">
        <v>0</v>
      </c>
      <c r="O860" s="6" t="n">
        <v>0</v>
      </c>
      <c r="P860" s="6" t="n">
        <v>1</v>
      </c>
      <c r="Q860" s="6" t="n">
        <v>0</v>
      </c>
      <c r="R860" s="6" t="n">
        <v>1</v>
      </c>
      <c r="S860" s="6" t="n">
        <v>0</v>
      </c>
      <c r="T860" s="6" t="n">
        <v>1</v>
      </c>
      <c r="U860" s="6" t="s">
        <v>337</v>
      </c>
    </row>
    <row r="861" customFormat="false" ht="22.35" hidden="false" customHeight="false" outlineLevel="0" collapsed="false">
      <c r="A861" s="6" t="n">
        <v>2249</v>
      </c>
      <c r="B861" s="6" t="s">
        <v>346</v>
      </c>
      <c r="C861" s="7" t="s">
        <v>501</v>
      </c>
      <c r="D861" s="6" t="s">
        <v>6067</v>
      </c>
      <c r="E861" s="6" t="n">
        <v>1</v>
      </c>
      <c r="F861" s="6" t="n">
        <v>10</v>
      </c>
      <c r="G861" s="6" t="n">
        <v>7</v>
      </c>
      <c r="H861" s="6" t="n">
        <v>10</v>
      </c>
      <c r="I861" s="6" t="n">
        <v>8</v>
      </c>
      <c r="J861" s="6" t="n">
        <v>6</v>
      </c>
      <c r="K861" s="6" t="n">
        <v>0</v>
      </c>
      <c r="L861" s="6" t="n">
        <v>0</v>
      </c>
      <c r="M861" s="6" t="n">
        <v>0</v>
      </c>
      <c r="N861" s="6" t="n">
        <v>0</v>
      </c>
      <c r="O861" s="6" t="n">
        <v>0</v>
      </c>
      <c r="P861" s="6" t="n">
        <v>0</v>
      </c>
      <c r="Q861" s="6" t="n">
        <v>1</v>
      </c>
      <c r="R861" s="6" t="n">
        <v>0</v>
      </c>
      <c r="S861" s="6" t="n">
        <v>0</v>
      </c>
      <c r="T861" s="6" t="n">
        <v>0</v>
      </c>
      <c r="U861" s="6" t="s">
        <v>337</v>
      </c>
    </row>
    <row r="862" customFormat="false" ht="22.35" hidden="false" customHeight="false" outlineLevel="0" collapsed="false">
      <c r="A862" s="6" t="n">
        <v>2252</v>
      </c>
      <c r="B862" s="6" t="s">
        <v>346</v>
      </c>
      <c r="C862" s="7" t="s">
        <v>504</v>
      </c>
      <c r="D862" s="6" t="s">
        <v>6067</v>
      </c>
      <c r="E862" s="6" t="n">
        <v>3</v>
      </c>
      <c r="F862" s="6" t="n">
        <v>10</v>
      </c>
      <c r="G862" s="6" t="n">
        <v>7</v>
      </c>
      <c r="H862" s="6" t="n">
        <v>10</v>
      </c>
      <c r="I862" s="6" t="n">
        <v>8</v>
      </c>
      <c r="J862" s="6" t="n">
        <v>6</v>
      </c>
      <c r="K862" s="6" t="n">
        <v>0</v>
      </c>
      <c r="L862" s="6" t="n">
        <v>0</v>
      </c>
      <c r="M862" s="6" t="n">
        <v>0</v>
      </c>
      <c r="N862" s="6" t="n">
        <v>0</v>
      </c>
      <c r="O862" s="6" t="n">
        <v>0</v>
      </c>
      <c r="P862" s="6" t="n">
        <v>0</v>
      </c>
      <c r="Q862" s="6" t="n">
        <v>1</v>
      </c>
      <c r="R862" s="6" t="n">
        <v>0</v>
      </c>
      <c r="S862" s="6" t="n">
        <v>0</v>
      </c>
      <c r="T862" s="6" t="n">
        <v>0</v>
      </c>
      <c r="U862" s="6" t="s">
        <v>337</v>
      </c>
    </row>
    <row r="863" customFormat="false" ht="22.35" hidden="false" customHeight="false" outlineLevel="0" collapsed="false">
      <c r="A863" s="6" t="n">
        <v>2255</v>
      </c>
      <c r="B863" s="6" t="s">
        <v>346</v>
      </c>
      <c r="C863" s="7" t="s">
        <v>507</v>
      </c>
      <c r="D863" s="6" t="s">
        <v>6067</v>
      </c>
      <c r="E863" s="6" t="n">
        <v>6</v>
      </c>
      <c r="F863" s="6" t="n">
        <v>10</v>
      </c>
      <c r="G863" s="6" t="n">
        <v>7</v>
      </c>
      <c r="H863" s="6" t="n">
        <v>10</v>
      </c>
      <c r="I863" s="6" t="n">
        <v>8</v>
      </c>
      <c r="J863" s="6" t="n">
        <v>6</v>
      </c>
      <c r="K863" s="6" t="n">
        <v>0</v>
      </c>
      <c r="L863" s="6" t="n">
        <v>0</v>
      </c>
      <c r="M863" s="6" t="n">
        <v>0</v>
      </c>
      <c r="N863" s="6" t="n">
        <v>0</v>
      </c>
      <c r="O863" s="6" t="n">
        <v>0</v>
      </c>
      <c r="P863" s="6" t="n">
        <v>0</v>
      </c>
      <c r="Q863" s="6" t="n">
        <v>1</v>
      </c>
      <c r="R863" s="6" t="n">
        <v>0</v>
      </c>
      <c r="S863" s="6" t="n">
        <v>0</v>
      </c>
      <c r="T863" s="6" t="n">
        <v>0</v>
      </c>
      <c r="U863" s="6" t="s">
        <v>337</v>
      </c>
    </row>
    <row r="864" customFormat="false" ht="22.35" hidden="false" customHeight="false" outlineLevel="0" collapsed="false">
      <c r="A864" s="6" t="n">
        <v>2258</v>
      </c>
      <c r="B864" s="6" t="s">
        <v>346</v>
      </c>
      <c r="C864" s="7" t="s">
        <v>510</v>
      </c>
      <c r="D864" s="6" t="s">
        <v>6067</v>
      </c>
      <c r="E864" s="6" t="n">
        <v>6</v>
      </c>
      <c r="F864" s="6" t="n">
        <v>10</v>
      </c>
      <c r="G864" s="6" t="n">
        <v>7</v>
      </c>
      <c r="H864" s="6" t="n">
        <v>10</v>
      </c>
      <c r="I864" s="6" t="n">
        <v>8</v>
      </c>
      <c r="J864" s="6" t="n">
        <v>6</v>
      </c>
      <c r="K864" s="6" t="n">
        <v>0</v>
      </c>
      <c r="L864" s="6" t="n">
        <v>0</v>
      </c>
      <c r="M864" s="6" t="n">
        <v>0</v>
      </c>
      <c r="N864" s="6" t="n">
        <v>0</v>
      </c>
      <c r="O864" s="6" t="n">
        <v>0</v>
      </c>
      <c r="P864" s="6" t="n">
        <v>0</v>
      </c>
      <c r="Q864" s="6" t="n">
        <v>1</v>
      </c>
      <c r="R864" s="6" t="n">
        <v>0</v>
      </c>
      <c r="S864" s="6" t="n">
        <v>0</v>
      </c>
      <c r="T864" s="6" t="n">
        <v>0</v>
      </c>
      <c r="U864" s="6" t="s">
        <v>337</v>
      </c>
    </row>
    <row r="865" customFormat="false" ht="22.35" hidden="false" customHeight="false" outlineLevel="0" collapsed="false">
      <c r="A865" s="6" t="n">
        <v>2261</v>
      </c>
      <c r="B865" s="6" t="s">
        <v>346</v>
      </c>
      <c r="C865" s="7" t="s">
        <v>513</v>
      </c>
      <c r="D865" s="6" t="s">
        <v>6067</v>
      </c>
      <c r="E865" s="6" t="n">
        <v>8</v>
      </c>
      <c r="F865" s="6" t="n">
        <v>10</v>
      </c>
      <c r="G865" s="6" t="n">
        <v>7</v>
      </c>
      <c r="H865" s="6" t="n">
        <v>10</v>
      </c>
      <c r="I865" s="6" t="n">
        <v>8</v>
      </c>
      <c r="J865" s="6" t="n">
        <v>6</v>
      </c>
      <c r="K865" s="6" t="n">
        <v>0</v>
      </c>
      <c r="L865" s="6" t="n">
        <v>0</v>
      </c>
      <c r="M865" s="6" t="n">
        <v>0</v>
      </c>
      <c r="N865" s="6" t="n">
        <v>0</v>
      </c>
      <c r="O865" s="6" t="n">
        <v>0</v>
      </c>
      <c r="P865" s="6" t="n">
        <v>0</v>
      </c>
      <c r="Q865" s="6" t="n">
        <v>1</v>
      </c>
      <c r="R865" s="6" t="n">
        <v>0</v>
      </c>
      <c r="S865" s="6" t="n">
        <v>0</v>
      </c>
      <c r="T865" s="6" t="n">
        <v>0</v>
      </c>
      <c r="U865" s="6" t="s">
        <v>337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6308</v>
      </c>
      <c r="B2" s="2"/>
      <c r="C2" s="2"/>
      <c r="D2" s="2"/>
      <c r="E2" s="2"/>
      <c r="F2" s="2"/>
      <c r="G2" s="2"/>
      <c r="H2" s="2"/>
      <c r="I2" s="2"/>
      <c r="J2" s="2"/>
      <c r="K2" s="2"/>
      <c r="L2" s="2"/>
    </row>
    <row r="4" customFormat="false" ht="36" hidden="false" customHeight="true" outlineLevel="0" collapsed="false">
      <c r="A4" s="5" t="s">
        <v>623</v>
      </c>
      <c r="B4" s="5" t="s">
        <v>624</v>
      </c>
      <c r="C4" s="5" t="s">
        <v>625</v>
      </c>
      <c r="D4" s="5" t="s">
        <v>6309</v>
      </c>
      <c r="E4" s="5" t="s">
        <v>691</v>
      </c>
      <c r="F4" s="5" t="s">
        <v>6310</v>
      </c>
      <c r="G4" s="5" t="s">
        <v>6311</v>
      </c>
      <c r="H4" s="5" t="s">
        <v>6312</v>
      </c>
      <c r="I4" s="5" t="s">
        <v>6313</v>
      </c>
      <c r="J4" s="5" t="s">
        <v>952</v>
      </c>
      <c r="K4" s="5" t="s">
        <v>1866</v>
      </c>
      <c r="L4" s="5" t="s">
        <v>1872</v>
      </c>
    </row>
    <row r="5" customFormat="false" ht="15" hidden="false" customHeight="false" outlineLevel="0" collapsed="false">
      <c r="A5" s="17" t="n">
        <v>400</v>
      </c>
      <c r="B5" s="16" t="n">
        <v>0.228618416029753</v>
      </c>
      <c r="C5" s="16" t="n">
        <v>0.233884187287949</v>
      </c>
      <c r="D5" s="16" t="n">
        <v>0</v>
      </c>
      <c r="E5" s="16" t="n">
        <v>0.5</v>
      </c>
      <c r="F5" s="16" t="n">
        <v>0.297705216638431</v>
      </c>
      <c r="G5" s="16" t="n">
        <v>0.252200296298253</v>
      </c>
      <c r="H5" s="16" t="n">
        <v>0.245889388200794</v>
      </c>
      <c r="I5" s="16" t="n">
        <v>1.30102999566398</v>
      </c>
      <c r="J5" s="16" t="n">
        <v>0</v>
      </c>
      <c r="K5" s="16" t="n">
        <v>0.532494576166124</v>
      </c>
      <c r="L5" s="16" t="n">
        <v>0.520823647915698</v>
      </c>
    </row>
    <row r="6" customFormat="false" ht="15" hidden="false" customHeight="false" outlineLevel="0" collapsed="false">
      <c r="A6" s="17" t="n">
        <v>401</v>
      </c>
      <c r="B6" s="16" t="n">
        <v>0.22777066886839</v>
      </c>
      <c r="C6" s="16" t="n">
        <v>0.233386324934215</v>
      </c>
      <c r="D6" s="16" t="n">
        <v>0</v>
      </c>
      <c r="E6" s="16" t="n">
        <v>0.7</v>
      </c>
      <c r="F6" s="16" t="n">
        <v>0.325968383788555</v>
      </c>
      <c r="G6" s="16" t="n">
        <v>0.274686649331681</v>
      </c>
      <c r="H6" s="16" t="n">
        <v>0.248777081906054</v>
      </c>
      <c r="I6" s="16" t="n">
        <v>1.30102999566398</v>
      </c>
      <c r="J6" s="16" t="n">
        <v>0</v>
      </c>
      <c r="K6" s="16" t="n">
        <v>0.533259724159306</v>
      </c>
      <c r="L6" s="16" t="n">
        <v>0.518896249806292</v>
      </c>
    </row>
    <row r="7" customFormat="false" ht="15" hidden="false" customHeight="false" outlineLevel="0" collapsed="false">
      <c r="A7" s="17" t="n">
        <v>402</v>
      </c>
      <c r="B7" s="16" t="n">
        <v>0.227083080034289</v>
      </c>
      <c r="C7" s="16" t="n">
        <v>0.232730444401212</v>
      </c>
      <c r="D7" s="16" t="n">
        <v>0</v>
      </c>
      <c r="E7" s="16" t="n">
        <v>0.6</v>
      </c>
      <c r="F7" s="16" t="n">
        <v>0.330423810321961</v>
      </c>
      <c r="G7" s="16" t="n">
        <v>0.278668825510058</v>
      </c>
      <c r="H7" s="16" t="n">
        <v>0.250495525727091</v>
      </c>
      <c r="I7" s="16" t="n">
        <v>1.30102999566398</v>
      </c>
      <c r="J7" s="16" t="n">
        <v>0</v>
      </c>
      <c r="K7" s="16" t="n">
        <v>0.532688284518828</v>
      </c>
      <c r="L7" s="16" t="n">
        <v>0.526276538044321</v>
      </c>
    </row>
    <row r="8" customFormat="false" ht="15" hidden="false" customHeight="false" outlineLevel="0" collapsed="false">
      <c r="A8" s="17" t="n">
        <v>403</v>
      </c>
      <c r="B8" s="16" t="n">
        <v>0.22687101105435</v>
      </c>
      <c r="C8" s="16" t="n">
        <v>0.232163327269391</v>
      </c>
      <c r="D8" s="16" t="n">
        <v>0</v>
      </c>
      <c r="E8" s="16" t="n">
        <v>0.6</v>
      </c>
      <c r="F8" s="16" t="n">
        <v>0.306300327261108</v>
      </c>
      <c r="G8" s="16" t="n">
        <v>0.259876264817205</v>
      </c>
      <c r="H8" s="16" t="n">
        <v>0.247347652316146</v>
      </c>
      <c r="I8" s="16" t="n">
        <v>1.30102999566398</v>
      </c>
      <c r="J8" s="16" t="n">
        <v>0</v>
      </c>
      <c r="K8" s="16" t="n">
        <v>0.531187044785371</v>
      </c>
      <c r="L8" s="16" t="n">
        <v>0.525356423368976</v>
      </c>
    </row>
    <row r="9" customFormat="false" ht="15" hidden="false" customHeight="false" outlineLevel="0" collapsed="false">
      <c r="A9" s="17" t="n">
        <v>404</v>
      </c>
      <c r="B9" s="16" t="n">
        <v>0.226911554578692</v>
      </c>
      <c r="C9" s="16" t="n">
        <v>0.23217959099318</v>
      </c>
      <c r="D9" s="16" t="n">
        <v>0</v>
      </c>
      <c r="E9" s="16" t="n">
        <v>0.6</v>
      </c>
      <c r="F9" s="16" t="n">
        <v>0.306328917835717</v>
      </c>
      <c r="G9" s="16" t="n">
        <v>0.259876264817205</v>
      </c>
      <c r="H9" s="16" t="n">
        <v>0.247347652316146</v>
      </c>
      <c r="I9" s="16" t="n">
        <v>1.30102999566398</v>
      </c>
      <c r="J9" s="16" t="n">
        <v>0</v>
      </c>
      <c r="K9" s="16" t="n">
        <v>0.53068340306834</v>
      </c>
      <c r="L9" s="16" t="n">
        <v>0.518934991476833</v>
      </c>
    </row>
    <row r="10" customFormat="false" ht="15" hidden="false" customHeight="false" outlineLevel="0" collapsed="false">
      <c r="A10" s="17" t="n">
        <v>405</v>
      </c>
      <c r="B10" s="16" t="n">
        <v>0.226627058116719</v>
      </c>
      <c r="C10" s="16" t="n">
        <v>0.232270781527503</v>
      </c>
      <c r="D10" s="16" t="n">
        <v>0</v>
      </c>
      <c r="E10" s="16" t="n">
        <v>0.7</v>
      </c>
      <c r="F10" s="16" t="n">
        <v>0.337135153618773</v>
      </c>
      <c r="G10" s="16" t="n">
        <v>0.284222045430737</v>
      </c>
      <c r="H10" s="16" t="n">
        <v>0.253297968371406</v>
      </c>
      <c r="I10" s="16" t="n">
        <v>1.30102999566398</v>
      </c>
      <c r="J10" s="16" t="n">
        <v>0</v>
      </c>
      <c r="K10" s="16" t="n">
        <v>0.530722144738881</v>
      </c>
      <c r="L10" s="16" t="n">
        <v>0.521307918797459</v>
      </c>
    </row>
    <row r="11" customFormat="false" ht="15" hidden="false" customHeight="false" outlineLevel="0" collapsed="false">
      <c r="A11" s="17" t="n">
        <v>406</v>
      </c>
      <c r="B11" s="16" t="n">
        <v>0.224752463995376</v>
      </c>
      <c r="C11" s="16" t="n">
        <v>0.229526840898532</v>
      </c>
      <c r="D11" s="16" t="n">
        <v>0</v>
      </c>
      <c r="E11" s="16" t="n">
        <v>0.5</v>
      </c>
      <c r="F11" s="16" t="n">
        <v>0.27963465021419</v>
      </c>
      <c r="G11" s="16" t="n">
        <v>0.236647386095257</v>
      </c>
      <c r="H11" s="16" t="n">
        <v>0.245889388200794</v>
      </c>
      <c r="I11" s="16" t="n">
        <v>1.30102999566398</v>
      </c>
      <c r="J11" s="16" t="n">
        <v>0</v>
      </c>
      <c r="K11" s="16" t="n">
        <v>0.530702773903611</v>
      </c>
      <c r="L11" s="16" t="n">
        <v>0.532184642801798</v>
      </c>
    </row>
    <row r="12" customFormat="false" ht="15" hidden="false" customHeight="false" outlineLevel="0" collapsed="false">
      <c r="A12" s="17" t="n">
        <v>407</v>
      </c>
      <c r="B12" s="16" t="n">
        <v>0.223431687051844</v>
      </c>
      <c r="C12" s="16" t="n">
        <v>0.228494832455863</v>
      </c>
      <c r="D12" s="16" t="n">
        <v>0</v>
      </c>
      <c r="E12" s="16" t="n">
        <v>0.6</v>
      </c>
      <c r="F12" s="16" t="n">
        <v>0.303274182689962</v>
      </c>
      <c r="G12" s="16" t="n">
        <v>0.257080088205843</v>
      </c>
      <c r="H12" s="16" t="n">
        <v>0.247069974065581</v>
      </c>
      <c r="I12" s="16" t="n">
        <v>1.30102999566398</v>
      </c>
      <c r="J12" s="16" t="n">
        <v>0</v>
      </c>
      <c r="K12" s="16" t="n">
        <v>0.53161320316132</v>
      </c>
      <c r="L12" s="16" t="n">
        <v>0.536194405702774</v>
      </c>
    </row>
    <row r="13" customFormat="false" ht="15" hidden="false" customHeight="false" outlineLevel="0" collapsed="false">
      <c r="A13" s="17" t="n">
        <v>408</v>
      </c>
      <c r="B13" s="16" t="n">
        <v>0.222472650852675</v>
      </c>
      <c r="C13" s="16" t="n">
        <v>0.228400098489834</v>
      </c>
      <c r="D13" s="16" t="n">
        <v>0</v>
      </c>
      <c r="E13" s="16" t="n">
        <v>0.8</v>
      </c>
      <c r="F13" s="16" t="n">
        <v>0.371458922135103</v>
      </c>
      <c r="G13" s="16" t="n">
        <v>0.302613159291333</v>
      </c>
      <c r="H13" s="16" t="n">
        <v>0.276446050781463</v>
      </c>
      <c r="I13" s="16" t="n">
        <v>1.30102999566398</v>
      </c>
      <c r="J13" s="16" t="n">
        <v>0</v>
      </c>
      <c r="K13" s="16" t="n">
        <v>0.532552688671936</v>
      </c>
      <c r="L13" s="16" t="n">
        <v>0.535477684797769</v>
      </c>
    </row>
    <row r="14" customFormat="false" ht="15" hidden="false" customHeight="false" outlineLevel="0" collapsed="false">
      <c r="A14" s="17" t="n">
        <v>409</v>
      </c>
      <c r="B14" s="16" t="n">
        <v>0.221036400775322</v>
      </c>
      <c r="C14" s="16" t="n">
        <v>0.226961427818947</v>
      </c>
      <c r="D14" s="16" t="n">
        <v>0</v>
      </c>
      <c r="E14" s="16" t="n">
        <v>1</v>
      </c>
      <c r="F14" s="16" t="n">
        <v>0.377982281083976</v>
      </c>
      <c r="G14" s="16" t="n">
        <v>0.306287049246364</v>
      </c>
      <c r="H14" s="16" t="n">
        <v>0.28063173532679</v>
      </c>
      <c r="I14" s="16" t="n">
        <v>1.30102999566398</v>
      </c>
      <c r="J14" s="16" t="n">
        <v>0</v>
      </c>
      <c r="K14" s="16" t="n">
        <v>0.533589028358903</v>
      </c>
      <c r="L14" s="16" t="n">
        <v>0.543468154346815</v>
      </c>
    </row>
    <row r="15" customFormat="false" ht="15" hidden="false" customHeight="false" outlineLevel="0" collapsed="false">
      <c r="A15" s="17" t="n">
        <v>410</v>
      </c>
      <c r="B15" s="16" t="n">
        <v>0.220429223599947</v>
      </c>
      <c r="C15" s="16" t="n">
        <v>0.226314751215726</v>
      </c>
      <c r="D15" s="16" t="n">
        <v>0</v>
      </c>
      <c r="E15" s="16" t="n">
        <v>1</v>
      </c>
      <c r="F15" s="16" t="n">
        <v>0.381157786898871</v>
      </c>
      <c r="G15" s="16" t="n">
        <v>0.307685349988626</v>
      </c>
      <c r="H15" s="16" t="n">
        <v>0.281490458782488</v>
      </c>
      <c r="I15" s="16" t="n">
        <v>1.30102999566398</v>
      </c>
      <c r="J15" s="16" t="n">
        <v>0</v>
      </c>
      <c r="K15" s="16" t="n">
        <v>0.5346059972106</v>
      </c>
      <c r="L15" s="16" t="n">
        <v>0.553492561599256</v>
      </c>
    </row>
    <row r="16" customFormat="false" ht="15" hidden="false" customHeight="false" outlineLevel="0" collapsed="false">
      <c r="A16" s="17" t="n">
        <v>411</v>
      </c>
      <c r="B16" s="16" t="n">
        <v>0.22042366469072</v>
      </c>
      <c r="C16" s="16" t="n">
        <v>0.226262837461348</v>
      </c>
      <c r="D16" s="16" t="n">
        <v>0</v>
      </c>
      <c r="E16" s="16" t="n">
        <v>1</v>
      </c>
      <c r="F16" s="16" t="n">
        <v>0.378456967263902</v>
      </c>
      <c r="G16" s="16" t="n">
        <v>0.306287049246364</v>
      </c>
      <c r="H16" s="16" t="n">
        <v>0.280617481821115</v>
      </c>
      <c r="I16" s="16" t="n">
        <v>1.30102999566398</v>
      </c>
      <c r="J16" s="16" t="n">
        <v>0</v>
      </c>
      <c r="K16" s="16" t="n">
        <v>0.53622346195568</v>
      </c>
      <c r="L16" s="16" t="n">
        <v>0.552940492794049</v>
      </c>
    </row>
    <row r="17" customFormat="false" ht="15" hidden="false" customHeight="false" outlineLevel="0" collapsed="false">
      <c r="A17" s="17" t="n">
        <v>412</v>
      </c>
      <c r="B17" s="16" t="n">
        <v>0.220433075705336</v>
      </c>
      <c r="C17" s="16" t="n">
        <v>0.226302967712055</v>
      </c>
      <c r="D17" s="16" t="n">
        <v>0</v>
      </c>
      <c r="E17" s="16" t="n">
        <v>0.9</v>
      </c>
      <c r="F17" s="16" t="n">
        <v>0.378992436414217</v>
      </c>
      <c r="G17" s="16" t="n">
        <v>0.30649814064246</v>
      </c>
      <c r="H17" s="16" t="n">
        <v>0.281521053330142</v>
      </c>
      <c r="I17" s="16" t="n">
        <v>1.30102999566398</v>
      </c>
      <c r="J17" s="16" t="n">
        <v>0</v>
      </c>
      <c r="K17" s="16" t="n">
        <v>0.536087866108787</v>
      </c>
      <c r="L17" s="16" t="n">
        <v>0.548698279869828</v>
      </c>
    </row>
    <row r="18" customFormat="false" ht="15" hidden="false" customHeight="false" outlineLevel="0" collapsed="false">
      <c r="A18" s="17" t="n">
        <v>413</v>
      </c>
      <c r="B18" s="16" t="n">
        <v>0.219652856519032</v>
      </c>
      <c r="C18" s="16" t="n">
        <v>0.225837113572131</v>
      </c>
      <c r="D18" s="16" t="n">
        <v>0</v>
      </c>
      <c r="E18" s="16" t="n">
        <v>1.4</v>
      </c>
      <c r="F18" s="16" t="n">
        <v>0.410710484863544</v>
      </c>
      <c r="G18" s="16" t="n">
        <v>0.332066348551387</v>
      </c>
      <c r="H18" s="16" t="n">
        <v>0.304415880043746</v>
      </c>
      <c r="I18" s="16" t="n">
        <v>1.30102999566398</v>
      </c>
      <c r="J18" s="16" t="n">
        <v>0</v>
      </c>
      <c r="K18" s="16" t="n">
        <v>0.535952270261894</v>
      </c>
      <c r="L18" s="16" t="n">
        <v>0.553918719975205</v>
      </c>
    </row>
    <row r="19" customFormat="false" ht="15" hidden="false" customHeight="false" outlineLevel="0" collapsed="false">
      <c r="A19" s="17" t="n">
        <v>414</v>
      </c>
      <c r="B19" s="16" t="n">
        <v>0.218497190598605</v>
      </c>
      <c r="C19" s="16" t="n">
        <v>0.224701160728682</v>
      </c>
      <c r="D19" s="16" t="n">
        <v>0</v>
      </c>
      <c r="E19" s="16" t="n">
        <v>1.4</v>
      </c>
      <c r="F19" s="16" t="n">
        <v>0.417146871280381</v>
      </c>
      <c r="G19" s="16" t="n">
        <v>0.337510628353105</v>
      </c>
      <c r="H19" s="16" t="n">
        <v>0.308928105040043</v>
      </c>
      <c r="I19" s="16" t="n">
        <v>1.30102999566398</v>
      </c>
      <c r="J19" s="16" t="n">
        <v>0</v>
      </c>
      <c r="K19" s="16" t="n">
        <v>0.53694986827832</v>
      </c>
      <c r="L19" s="16" t="n">
        <v>0.53949713311638</v>
      </c>
    </row>
    <row r="20" customFormat="false" ht="15" hidden="false" customHeight="false" outlineLevel="0" collapsed="false">
      <c r="A20" s="17" t="n">
        <v>415</v>
      </c>
      <c r="B20" s="16" t="n">
        <v>0.217070334565101</v>
      </c>
      <c r="C20" s="16" t="n">
        <v>0.22319814158575</v>
      </c>
      <c r="D20" s="16" t="n">
        <v>0</v>
      </c>
      <c r="E20" s="16" t="n">
        <v>1.3</v>
      </c>
      <c r="F20" s="16" t="n">
        <v>0.414454541272493</v>
      </c>
      <c r="G20" s="16" t="n">
        <v>0.335066537552835</v>
      </c>
      <c r="H20" s="16" t="n">
        <v>0.30761374950302</v>
      </c>
      <c r="I20" s="16" t="n">
        <v>1.30102999566398</v>
      </c>
      <c r="J20" s="16" t="n">
        <v>0</v>
      </c>
      <c r="K20" s="16" t="n">
        <v>0.537259801642647</v>
      </c>
      <c r="L20" s="16" t="n">
        <v>0.521259491709283</v>
      </c>
    </row>
    <row r="21" customFormat="false" ht="15" hidden="false" customHeight="false" outlineLevel="0" collapsed="false">
      <c r="A21" s="17" t="n">
        <v>416</v>
      </c>
      <c r="B21" s="16" t="n">
        <v>0.215612881972144</v>
      </c>
      <c r="C21" s="16" t="n">
        <v>0.22185288780113</v>
      </c>
      <c r="D21" s="16" t="n">
        <v>0</v>
      </c>
      <c r="E21" s="16" t="n">
        <v>1.4</v>
      </c>
      <c r="F21" s="16" t="n">
        <v>0.429152519506185</v>
      </c>
      <c r="G21" s="16" t="n">
        <v>0.347026049102945</v>
      </c>
      <c r="H21" s="16" t="n">
        <v>0.318661734658254</v>
      </c>
      <c r="I21" s="16" t="n">
        <v>1.30102999566398</v>
      </c>
      <c r="J21" s="16" t="n">
        <v>0</v>
      </c>
      <c r="K21" s="16" t="n">
        <v>0.537715016271502</v>
      </c>
      <c r="L21" s="16" t="n">
        <v>0.518160158066016</v>
      </c>
    </row>
    <row r="22" customFormat="false" ht="15" hidden="false" customHeight="false" outlineLevel="0" collapsed="false">
      <c r="A22" s="17" t="n">
        <v>417</v>
      </c>
      <c r="B22" s="16" t="n">
        <v>0.215112316370424</v>
      </c>
      <c r="C22" s="16" t="n">
        <v>0.22158262185555</v>
      </c>
      <c r="D22" s="16" t="n">
        <v>0</v>
      </c>
      <c r="E22" s="16" t="n">
        <v>1.5</v>
      </c>
      <c r="F22" s="16" t="n">
        <v>0.454011930397257</v>
      </c>
      <c r="G22" s="16" t="n">
        <v>0.366861754678357</v>
      </c>
      <c r="H22" s="16" t="n">
        <v>0.337223595072814</v>
      </c>
      <c r="I22" s="16" t="n">
        <v>1.30102999566398</v>
      </c>
      <c r="J22" s="16" t="n">
        <v>0</v>
      </c>
      <c r="K22" s="16" t="n">
        <v>0.538228343406168</v>
      </c>
      <c r="L22" s="16" t="n">
        <v>0.516775143344181</v>
      </c>
    </row>
    <row r="23" customFormat="false" ht="15" hidden="false" customHeight="false" outlineLevel="0" collapsed="false">
      <c r="A23" s="17" t="n">
        <v>418</v>
      </c>
      <c r="B23" s="16" t="n">
        <v>0.214579148062815</v>
      </c>
      <c r="C23" s="16" t="n">
        <v>0.220922077809833</v>
      </c>
      <c r="D23" s="16" t="n">
        <v>0</v>
      </c>
      <c r="E23" s="16" t="n">
        <v>1.5</v>
      </c>
      <c r="F23" s="16" t="n">
        <v>0.44669199225709</v>
      </c>
      <c r="G23" s="16" t="n">
        <v>0.361270099018976</v>
      </c>
      <c r="H23" s="16" t="n">
        <v>0.331844895492341</v>
      </c>
      <c r="I23" s="16" t="n">
        <v>1.30102999566398</v>
      </c>
      <c r="J23" s="16" t="n">
        <v>0</v>
      </c>
      <c r="K23" s="16" t="n">
        <v>0.537986207965288</v>
      </c>
      <c r="L23" s="16" t="n">
        <v>0.513114055478072</v>
      </c>
    </row>
    <row r="24" customFormat="false" ht="15" hidden="false" customHeight="false" outlineLevel="0" collapsed="false">
      <c r="A24" s="17" t="n">
        <v>419</v>
      </c>
      <c r="B24" s="16" t="n">
        <v>0.213637615786865</v>
      </c>
      <c r="C24" s="16" t="n">
        <v>0.219732432341725</v>
      </c>
      <c r="D24" s="16" t="n">
        <v>0</v>
      </c>
      <c r="E24" s="16" t="n">
        <v>1.4</v>
      </c>
      <c r="F24" s="16" t="n">
        <v>0.429237522574259</v>
      </c>
      <c r="G24" s="16" t="n">
        <v>0.347026049102945</v>
      </c>
      <c r="H24" s="16" t="n">
        <v>0.318661734658254</v>
      </c>
      <c r="I24" s="16" t="n">
        <v>1.30102999566398</v>
      </c>
      <c r="J24" s="16" t="n">
        <v>0</v>
      </c>
      <c r="K24" s="16" t="n">
        <v>0.537550364171703</v>
      </c>
      <c r="L24" s="16" t="n">
        <v>0.510189059352239</v>
      </c>
    </row>
    <row r="25" customFormat="false" ht="15" hidden="false" customHeight="false" outlineLevel="0" collapsed="false">
      <c r="A25" s="17" t="n">
        <v>420</v>
      </c>
      <c r="B25" s="16" t="n">
        <v>0.212448120375888</v>
      </c>
      <c r="C25" s="16" t="n">
        <v>0.218859771243199</v>
      </c>
      <c r="D25" s="16" t="n">
        <v>0</v>
      </c>
      <c r="E25" s="16" t="n">
        <v>1.7</v>
      </c>
      <c r="F25" s="16" t="n">
        <v>0.465439447763982</v>
      </c>
      <c r="G25" s="16" t="n">
        <v>0.37626340489913</v>
      </c>
      <c r="H25" s="16" t="n">
        <v>0.34465584840915</v>
      </c>
      <c r="I25" s="16" t="n">
        <v>1.30102999566398</v>
      </c>
      <c r="J25" s="16" t="n">
        <v>0</v>
      </c>
      <c r="K25" s="16" t="n">
        <v>0.537492251665892</v>
      </c>
      <c r="L25" s="16" t="n">
        <v>0.507971098713777</v>
      </c>
    </row>
    <row r="26" customFormat="false" ht="15" hidden="false" customHeight="false" outlineLevel="0" collapsed="false">
      <c r="A26" s="17" t="n">
        <v>421</v>
      </c>
      <c r="B26" s="16" t="n">
        <v>0.211351200705394</v>
      </c>
      <c r="C26" s="16" t="n">
        <v>0.217517586952307</v>
      </c>
      <c r="D26" s="16" t="n">
        <v>0</v>
      </c>
      <c r="E26" s="16" t="n">
        <v>1.4</v>
      </c>
      <c r="F26" s="16" t="n">
        <v>0.446655360045738</v>
      </c>
      <c r="G26" s="16" t="n">
        <v>0.361270099018976</v>
      </c>
      <c r="H26" s="16" t="n">
        <v>0.331844895492341</v>
      </c>
      <c r="I26" s="16" t="n">
        <v>1.30102999566398</v>
      </c>
      <c r="J26" s="16" t="n">
        <v>0</v>
      </c>
      <c r="K26" s="16" t="n">
        <v>0.53717263288393</v>
      </c>
      <c r="L26" s="16" t="n">
        <v>0.511196342786301</v>
      </c>
    </row>
    <row r="27" customFormat="false" ht="15" hidden="false" customHeight="false" outlineLevel="0" collapsed="false">
      <c r="A27" s="17" t="n">
        <v>422</v>
      </c>
      <c r="B27" s="16" t="n">
        <v>0.210246162307966</v>
      </c>
      <c r="C27" s="16" t="n">
        <v>0.216185841434005</v>
      </c>
      <c r="D27" s="16" t="n">
        <v>0</v>
      </c>
      <c r="E27" s="16" t="n">
        <v>1.4</v>
      </c>
      <c r="F27" s="16" t="n">
        <v>0.429431436505363</v>
      </c>
      <c r="G27" s="16" t="n">
        <v>0.347026049102945</v>
      </c>
      <c r="H27" s="16" t="n">
        <v>0.319247175493878</v>
      </c>
      <c r="I27" s="16" t="n">
        <v>1.30102999566398</v>
      </c>
      <c r="J27" s="16" t="n">
        <v>0</v>
      </c>
      <c r="K27" s="16" t="n">
        <v>0.536785216178522</v>
      </c>
      <c r="L27" s="16" t="n">
        <v>0.511980861614753</v>
      </c>
    </row>
    <row r="28" customFormat="false" ht="15" hidden="false" customHeight="false" outlineLevel="0" collapsed="false">
      <c r="A28" s="17" t="n">
        <v>423</v>
      </c>
      <c r="B28" s="16" t="n">
        <v>0.209002983704623</v>
      </c>
      <c r="C28" s="16" t="n">
        <v>0.215138564049948</v>
      </c>
      <c r="D28" s="16" t="n">
        <v>0</v>
      </c>
      <c r="E28" s="16" t="n">
        <v>1.4</v>
      </c>
      <c r="F28" s="16" t="n">
        <v>0.454355644734779</v>
      </c>
      <c r="G28" s="16" t="n">
        <v>0.366952751824049</v>
      </c>
      <c r="H28" s="16" t="n">
        <v>0.337223595072814</v>
      </c>
      <c r="I28" s="16" t="n">
        <v>1.30102999566398</v>
      </c>
      <c r="J28" s="16" t="n">
        <v>0</v>
      </c>
      <c r="K28" s="16" t="n">
        <v>0.53668836200217</v>
      </c>
      <c r="L28" s="16" t="n">
        <v>0.506663567333023</v>
      </c>
    </row>
    <row r="29" customFormat="false" ht="15" hidden="false" customHeight="false" outlineLevel="0" collapsed="false">
      <c r="A29" s="17" t="n">
        <v>424</v>
      </c>
      <c r="B29" s="16" t="n">
        <v>0.207548587996927</v>
      </c>
      <c r="C29" s="16" t="n">
        <v>0.213692701739912</v>
      </c>
      <c r="D29" s="16" t="n">
        <v>0</v>
      </c>
      <c r="E29" s="16" t="n">
        <v>1.6</v>
      </c>
      <c r="F29" s="16" t="n">
        <v>0.464795442713826</v>
      </c>
      <c r="G29" s="16" t="n">
        <v>0.375873150649008</v>
      </c>
      <c r="H29" s="16" t="n">
        <v>0.34465584840915</v>
      </c>
      <c r="I29" s="16" t="n">
        <v>1.30102999566398</v>
      </c>
      <c r="J29" s="16" t="n">
        <v>0</v>
      </c>
      <c r="K29" s="16" t="n">
        <v>0.537046722454672</v>
      </c>
      <c r="L29" s="16" t="n">
        <v>0.508465055013172</v>
      </c>
    </row>
    <row r="30" customFormat="false" ht="15" hidden="false" customHeight="false" outlineLevel="0" collapsed="false">
      <c r="A30" s="17" t="n">
        <v>425</v>
      </c>
      <c r="B30" s="16" t="n">
        <v>0.206560354757433</v>
      </c>
      <c r="C30" s="16" t="n">
        <v>0.212672875671955</v>
      </c>
      <c r="D30" s="16" t="n">
        <v>0</v>
      </c>
      <c r="E30" s="16" t="n">
        <v>1.6</v>
      </c>
      <c r="F30" s="16" t="n">
        <v>0.468996846069804</v>
      </c>
      <c r="G30" s="16" t="n">
        <v>0.379058660016837</v>
      </c>
      <c r="H30" s="16" t="n">
        <v>0.348019372876503</v>
      </c>
      <c r="I30" s="16" t="n">
        <v>1.30102999566398</v>
      </c>
      <c r="J30" s="16" t="n">
        <v>0</v>
      </c>
      <c r="K30" s="16" t="n">
        <v>0.537095149542848</v>
      </c>
      <c r="L30" s="16" t="n">
        <v>0.514818688981869</v>
      </c>
    </row>
    <row r="31" customFormat="false" ht="15" hidden="false" customHeight="false" outlineLevel="0" collapsed="false">
      <c r="A31" s="17" t="n">
        <v>426</v>
      </c>
      <c r="B31" s="16" t="n">
        <v>0.205769441970107</v>
      </c>
      <c r="C31" s="16" t="n">
        <v>0.211919419935059</v>
      </c>
      <c r="D31" s="16" t="n">
        <v>0</v>
      </c>
      <c r="E31" s="16" t="n">
        <v>1.6</v>
      </c>
      <c r="F31" s="16" t="n">
        <v>0.477386318927747</v>
      </c>
      <c r="G31" s="16" t="n">
        <v>0.385919822270364</v>
      </c>
      <c r="H31" s="16" t="n">
        <v>0.35441862429464</v>
      </c>
      <c r="I31" s="16" t="n">
        <v>1.30102999566398</v>
      </c>
      <c r="J31" s="16" t="n">
        <v>0</v>
      </c>
      <c r="K31" s="16" t="n">
        <v>0.537221059972106</v>
      </c>
      <c r="L31" s="16" t="n">
        <v>0.518092360142569</v>
      </c>
    </row>
    <row r="32" customFormat="false" ht="15" hidden="false" customHeight="false" outlineLevel="0" collapsed="false">
      <c r="A32" s="17" t="n">
        <v>427</v>
      </c>
      <c r="B32" s="16" t="n">
        <v>0.204532200004906</v>
      </c>
      <c r="C32" s="16" t="n">
        <v>0.210847493879383</v>
      </c>
      <c r="D32" s="16" t="n">
        <v>0</v>
      </c>
      <c r="E32" s="16" t="n">
        <v>2</v>
      </c>
      <c r="F32" s="16" t="n">
        <v>0.498838197965098</v>
      </c>
      <c r="G32" s="16" t="n">
        <v>0.403527228148271</v>
      </c>
      <c r="H32" s="16" t="n">
        <v>0.370428173243568</v>
      </c>
      <c r="I32" s="16" t="n">
        <v>1.30102999566398</v>
      </c>
      <c r="J32" s="16" t="n">
        <v>0</v>
      </c>
      <c r="K32" s="16" t="n">
        <v>0.537550364171703</v>
      </c>
      <c r="L32" s="16" t="n">
        <v>0.517598403843174</v>
      </c>
    </row>
    <row r="33" customFormat="false" ht="15" hidden="false" customHeight="false" outlineLevel="0" collapsed="false">
      <c r="A33" s="17" t="n">
        <v>428</v>
      </c>
      <c r="B33" s="16" t="n">
        <v>0.203054466983303</v>
      </c>
      <c r="C33" s="16" t="n">
        <v>0.209479916222508</v>
      </c>
      <c r="D33" s="16" t="n">
        <v>0</v>
      </c>
      <c r="E33" s="16" t="n">
        <v>2</v>
      </c>
      <c r="F33" s="16" t="n">
        <v>0.51804322489184</v>
      </c>
      <c r="G33" s="16" t="n">
        <v>0.418853445588885</v>
      </c>
      <c r="H33" s="16" t="n">
        <v>0.385149938673987</v>
      </c>
      <c r="I33" s="16" t="n">
        <v>1.30102999566398</v>
      </c>
      <c r="J33" s="16" t="n">
        <v>0</v>
      </c>
      <c r="K33" s="16" t="n">
        <v>0.537705330853866</v>
      </c>
      <c r="L33" s="16" t="n">
        <v>0.523322485665582</v>
      </c>
    </row>
    <row r="34" customFormat="false" ht="15" hidden="false" customHeight="false" outlineLevel="0" collapsed="false">
      <c r="A34" s="17" t="n">
        <v>429</v>
      </c>
      <c r="B34" s="16" t="n">
        <v>0.20144825666729</v>
      </c>
      <c r="C34" s="16" t="n">
        <v>0.207732666070824</v>
      </c>
      <c r="D34" s="16" t="n">
        <v>0</v>
      </c>
      <c r="E34" s="16" t="n">
        <v>2</v>
      </c>
      <c r="F34" s="16" t="n">
        <v>0.510660553153481</v>
      </c>
      <c r="G34" s="16" t="n">
        <v>0.413226017665998</v>
      </c>
      <c r="H34" s="16" t="n">
        <v>0.379963978109591</v>
      </c>
      <c r="I34" s="16" t="n">
        <v>1.30102999566398</v>
      </c>
      <c r="J34" s="16" t="n">
        <v>0</v>
      </c>
      <c r="K34" s="16" t="n">
        <v>0.537724701689137</v>
      </c>
      <c r="L34" s="16" t="n">
        <v>0.524252285758562</v>
      </c>
    </row>
    <row r="35" customFormat="false" ht="15" hidden="false" customHeight="false" outlineLevel="0" collapsed="false">
      <c r="A35" s="17" t="n">
        <v>430</v>
      </c>
      <c r="B35" s="16" t="n">
        <v>0.199870499394213</v>
      </c>
      <c r="C35" s="16" t="n">
        <v>0.205890492342589</v>
      </c>
      <c r="D35" s="16" t="n">
        <v>0</v>
      </c>
      <c r="E35" s="16" t="n">
        <v>1.7</v>
      </c>
      <c r="F35" s="16" t="n">
        <v>0.489281403675291</v>
      </c>
      <c r="G35" s="16" t="n">
        <v>0.395255709972343</v>
      </c>
      <c r="H35" s="16" t="n">
        <v>0.364042622258699</v>
      </c>
      <c r="I35" s="16" t="n">
        <v>1.30102999566398</v>
      </c>
      <c r="J35" s="16" t="n">
        <v>0</v>
      </c>
      <c r="K35" s="16" t="n">
        <v>0.538063691306369</v>
      </c>
      <c r="L35" s="16" t="n">
        <v>0.520019758251976</v>
      </c>
    </row>
    <row r="36" customFormat="false" ht="15" hidden="false" customHeight="false" outlineLevel="0" collapsed="false">
      <c r="A36" s="17" t="n">
        <v>431</v>
      </c>
      <c r="B36" s="16" t="n">
        <v>0.198575272793985</v>
      </c>
      <c r="C36" s="16" t="n">
        <v>0.204823584102271</v>
      </c>
      <c r="D36" s="16" t="n">
        <v>0</v>
      </c>
      <c r="E36" s="16" t="n">
        <v>2.2</v>
      </c>
      <c r="F36" s="16" t="n">
        <v>0.525493003067316</v>
      </c>
      <c r="G36" s="16" t="n">
        <v>0.424741947732132</v>
      </c>
      <c r="H36" s="16" t="n">
        <v>0.390089053243189</v>
      </c>
      <c r="I36" s="16" t="n">
        <v>1.30102999566398</v>
      </c>
      <c r="J36" s="16" t="n">
        <v>0</v>
      </c>
      <c r="K36" s="16" t="n">
        <v>0.538208972570897</v>
      </c>
      <c r="L36" s="16" t="n">
        <v>0.520029443669611</v>
      </c>
    </row>
    <row r="37" customFormat="false" ht="15" hidden="false" customHeight="false" outlineLevel="0" collapsed="false">
      <c r="A37" s="17" t="n">
        <v>432</v>
      </c>
      <c r="B37" s="16" t="n">
        <v>0.197668045086579</v>
      </c>
      <c r="C37" s="16" t="n">
        <v>0.203991650963511</v>
      </c>
      <c r="D37" s="16" t="n">
        <v>0</v>
      </c>
      <c r="E37" s="16" t="n">
        <v>2.2</v>
      </c>
      <c r="F37" s="16" t="n">
        <v>0.540213667873899</v>
      </c>
      <c r="G37" s="16" t="n">
        <v>0.436847947916807</v>
      </c>
      <c r="H37" s="16" t="n">
        <v>0.401291478129896</v>
      </c>
      <c r="I37" s="16" t="n">
        <v>1.30102999566398</v>
      </c>
      <c r="J37" s="16" t="n">
        <v>0</v>
      </c>
      <c r="K37" s="16" t="n">
        <v>0.538015264218193</v>
      </c>
      <c r="L37" s="16" t="n">
        <v>0.522431427243143</v>
      </c>
    </row>
    <row r="38" customFormat="false" ht="15" hidden="false" customHeight="false" outlineLevel="0" collapsed="false">
      <c r="A38" s="17" t="n">
        <v>433</v>
      </c>
      <c r="B38" s="16" t="n">
        <v>0.196522895220874</v>
      </c>
      <c r="C38" s="16" t="n">
        <v>0.202844533752364</v>
      </c>
      <c r="D38" s="16" t="n">
        <v>0</v>
      </c>
      <c r="E38" s="16" t="n">
        <v>2.2</v>
      </c>
      <c r="F38" s="16" t="n">
        <v>0.54479321157029</v>
      </c>
      <c r="G38" s="16" t="n">
        <v>0.440377202148701</v>
      </c>
      <c r="H38" s="16" t="n">
        <v>0.404970275029897</v>
      </c>
      <c r="I38" s="16" t="n">
        <v>1.30102999566398</v>
      </c>
      <c r="J38" s="16" t="n">
        <v>0</v>
      </c>
      <c r="K38" s="16" t="n">
        <v>0.538034635053464</v>
      </c>
      <c r="L38" s="16" t="n">
        <v>0.523952037811871</v>
      </c>
    </row>
    <row r="39" customFormat="false" ht="15" hidden="false" customHeight="false" outlineLevel="0" collapsed="false">
      <c r="A39" s="17" t="n">
        <v>434</v>
      </c>
      <c r="B39" s="16" t="n">
        <v>0.19471320667718</v>
      </c>
      <c r="C39" s="16" t="n">
        <v>0.201142236133167</v>
      </c>
      <c r="D39" s="16" t="n">
        <v>0</v>
      </c>
      <c r="E39" s="16" t="n">
        <v>2.3</v>
      </c>
      <c r="F39" s="16" t="n">
        <v>0.567291921792988</v>
      </c>
      <c r="G39" s="16" t="n">
        <v>0.458117921583433</v>
      </c>
      <c r="H39" s="16" t="n">
        <v>0.421501016886571</v>
      </c>
      <c r="I39" s="16" t="n">
        <v>1.30102999566398</v>
      </c>
      <c r="J39" s="16" t="n">
        <v>0</v>
      </c>
      <c r="K39" s="16" t="n">
        <v>0.538412366341237</v>
      </c>
      <c r="L39" s="16" t="n">
        <v>0.525985975515264</v>
      </c>
    </row>
    <row r="40" customFormat="false" ht="15" hidden="false" customHeight="false" outlineLevel="0" collapsed="false">
      <c r="A40" s="17" t="n">
        <v>435</v>
      </c>
      <c r="B40" s="16" t="n">
        <v>0.193791360723683</v>
      </c>
      <c r="C40" s="16" t="n">
        <v>0.200084084652707</v>
      </c>
      <c r="D40" s="16" t="n">
        <v>0</v>
      </c>
      <c r="E40" s="16" t="n">
        <v>2.2</v>
      </c>
      <c r="F40" s="16" t="n">
        <v>0.558993993687909</v>
      </c>
      <c r="G40" s="16" t="n">
        <v>0.451941094065378</v>
      </c>
      <c r="H40" s="16" t="n">
        <v>0.415706913479383</v>
      </c>
      <c r="I40" s="16" t="n">
        <v>1.30102999566398</v>
      </c>
      <c r="J40" s="16" t="n">
        <v>0</v>
      </c>
      <c r="K40" s="16" t="n">
        <v>0.538635130946847</v>
      </c>
      <c r="L40" s="16" t="n">
        <v>0.537763443359678</v>
      </c>
    </row>
    <row r="41" customFormat="false" ht="15" hidden="false" customHeight="false" outlineLevel="0" collapsed="false">
      <c r="A41" s="17" t="n">
        <v>436</v>
      </c>
      <c r="B41" s="16" t="n">
        <v>0.192609418985537</v>
      </c>
      <c r="C41" s="16" t="n">
        <v>0.198897606928312</v>
      </c>
      <c r="D41" s="16" t="n">
        <v>0</v>
      </c>
      <c r="E41" s="16" t="n">
        <v>2.2</v>
      </c>
      <c r="F41" s="16" t="n">
        <v>0.56873416489107</v>
      </c>
      <c r="G41" s="16" t="n">
        <v>0.45902826690296</v>
      </c>
      <c r="H41" s="16" t="n">
        <v>0.423046973794384</v>
      </c>
      <c r="I41" s="16" t="n">
        <v>1.30102999566398</v>
      </c>
      <c r="J41" s="16" t="n">
        <v>0</v>
      </c>
      <c r="K41" s="16" t="n">
        <v>0.538954749728808</v>
      </c>
      <c r="L41" s="16" t="n">
        <v>0.55110026344336</v>
      </c>
    </row>
    <row r="42" customFormat="false" ht="15" hidden="false" customHeight="false" outlineLevel="0" collapsed="false">
      <c r="A42" s="17" t="n">
        <v>437</v>
      </c>
      <c r="B42" s="16" t="n">
        <v>0.190911645069718</v>
      </c>
      <c r="C42" s="16" t="n">
        <v>0.197379494145658</v>
      </c>
      <c r="D42" s="16" t="n">
        <v>0</v>
      </c>
      <c r="E42" s="16" t="n">
        <v>2.4</v>
      </c>
      <c r="F42" s="16" t="n">
        <v>0.604212813167276</v>
      </c>
      <c r="G42" s="16" t="n">
        <v>0.487802637524668</v>
      </c>
      <c r="H42" s="16" t="n">
        <v>0.448422050604379</v>
      </c>
      <c r="I42" s="16" t="n">
        <v>1.30102999566398</v>
      </c>
      <c r="J42" s="16" t="n">
        <v>0</v>
      </c>
      <c r="K42" s="16" t="n">
        <v>0.539603672710367</v>
      </c>
      <c r="L42" s="16" t="n">
        <v>0.557792887029289</v>
      </c>
    </row>
    <row r="43" customFormat="false" ht="15" hidden="false" customHeight="false" outlineLevel="0" collapsed="false">
      <c r="A43" s="17" t="n">
        <v>438</v>
      </c>
      <c r="B43" s="16" t="n">
        <v>0.189427556288946</v>
      </c>
      <c r="C43" s="16" t="n">
        <v>0.195978214603172</v>
      </c>
      <c r="D43" s="16" t="n">
        <v>0</v>
      </c>
      <c r="E43" s="16" t="n">
        <v>2.5</v>
      </c>
      <c r="F43" s="16" t="n">
        <v>0.625564401386801</v>
      </c>
      <c r="G43" s="16" t="n">
        <v>0.496086967875623</v>
      </c>
      <c r="H43" s="16" t="n">
        <v>0.46376344475369</v>
      </c>
      <c r="I43" s="16" t="n">
        <v>1.30102999566398</v>
      </c>
      <c r="J43" s="16" t="n">
        <v>0</v>
      </c>
      <c r="K43" s="16" t="n">
        <v>0.540330079033008</v>
      </c>
      <c r="L43" s="16" t="n">
        <v>0.556320703548737</v>
      </c>
    </row>
    <row r="44" customFormat="false" ht="15" hidden="false" customHeight="false" outlineLevel="0" collapsed="false">
      <c r="A44" s="17" t="n">
        <v>439</v>
      </c>
      <c r="B44" s="16" t="n">
        <v>0.188321224957084</v>
      </c>
      <c r="C44" s="16" t="n">
        <v>0.194921657307959</v>
      </c>
      <c r="D44" s="16" t="n">
        <v>0</v>
      </c>
      <c r="E44" s="16" t="n">
        <v>2.5</v>
      </c>
      <c r="F44" s="16" t="n">
        <v>0.639386583870246</v>
      </c>
      <c r="G44" s="16" t="n">
        <v>0.499683928960523</v>
      </c>
      <c r="H44" s="16" t="n">
        <v>0.47386026287528</v>
      </c>
      <c r="I44" s="16" t="n">
        <v>1.30102999566398</v>
      </c>
      <c r="J44" s="16" t="n">
        <v>0</v>
      </c>
      <c r="K44" s="16" t="n">
        <v>0.541066170773284</v>
      </c>
      <c r="L44" s="16" t="n">
        <v>0.561725166589183</v>
      </c>
    </row>
    <row r="45" customFormat="false" ht="15" hidden="false" customHeight="false" outlineLevel="0" collapsed="false">
      <c r="A45" s="17" t="n">
        <v>440</v>
      </c>
      <c r="B45" s="16" t="n">
        <v>0.18733452539891</v>
      </c>
      <c r="C45" s="16" t="n">
        <v>0.19399318726658</v>
      </c>
      <c r="D45" s="16" t="n">
        <v>0</v>
      </c>
      <c r="E45" s="16" t="n">
        <v>2.6</v>
      </c>
      <c r="F45" s="16" t="n">
        <v>0.655091641390835</v>
      </c>
      <c r="G45" s="16" t="n">
        <v>0.507306781645331</v>
      </c>
      <c r="H45" s="16" t="n">
        <v>0.484214189875134</v>
      </c>
      <c r="I45" s="16" t="n">
        <v>1.30102999566398</v>
      </c>
      <c r="J45" s="16" t="n">
        <v>0</v>
      </c>
      <c r="K45" s="16" t="n">
        <v>0.54180226251356</v>
      </c>
      <c r="L45" s="16" t="n">
        <v>0.567584844258484</v>
      </c>
    </row>
    <row r="46" customFormat="false" ht="15" hidden="false" customHeight="false" outlineLevel="0" collapsed="false">
      <c r="A46" s="17" t="n">
        <v>441</v>
      </c>
      <c r="B46" s="16" t="n">
        <v>0.186204352183268</v>
      </c>
      <c r="C46" s="16" t="n">
        <v>0.192954585319866</v>
      </c>
      <c r="D46" s="16" t="n">
        <v>0</v>
      </c>
      <c r="E46" s="16" t="n">
        <v>2.9</v>
      </c>
      <c r="F46" s="16" t="n">
        <v>0.67940711717065</v>
      </c>
      <c r="G46" s="16" t="n">
        <v>0.528414965707705</v>
      </c>
      <c r="H46" s="16" t="n">
        <v>0.500622608562906</v>
      </c>
      <c r="I46" s="16" t="n">
        <v>1.30102999566398</v>
      </c>
      <c r="J46" s="16" t="n">
        <v>0</v>
      </c>
      <c r="K46" s="16" t="n">
        <v>0.542567410506741</v>
      </c>
      <c r="L46" s="16" t="n">
        <v>0.572805284363862</v>
      </c>
    </row>
    <row r="47" customFormat="false" ht="15" hidden="false" customHeight="false" outlineLevel="0" collapsed="false">
      <c r="A47" s="17" t="n">
        <v>442</v>
      </c>
      <c r="B47" s="16" t="n">
        <v>0.184961293668797</v>
      </c>
      <c r="C47" s="16" t="n">
        <v>0.191837955157128</v>
      </c>
      <c r="D47" s="16" t="n">
        <v>0</v>
      </c>
      <c r="E47" s="16" t="n">
        <v>3.6</v>
      </c>
      <c r="F47" s="16" t="n">
        <v>0.707888686612074</v>
      </c>
      <c r="G47" s="16" t="n">
        <v>0.552952248595382</v>
      </c>
      <c r="H47" s="16" t="n">
        <v>0.509024008589502</v>
      </c>
      <c r="I47" s="16" t="n">
        <v>1.30102999566398</v>
      </c>
      <c r="J47" s="16" t="n">
        <v>0</v>
      </c>
      <c r="K47" s="16" t="n">
        <v>0.543003254300326</v>
      </c>
      <c r="L47" s="16" t="n">
        <v>0.577657678599101</v>
      </c>
    </row>
    <row r="48" customFormat="false" ht="15" hidden="false" customHeight="false" outlineLevel="0" collapsed="false">
      <c r="A48" s="17" t="n">
        <v>443</v>
      </c>
      <c r="B48" s="16" t="n">
        <v>0.183747959297357</v>
      </c>
      <c r="C48" s="16" t="n">
        <v>0.190690193725347</v>
      </c>
      <c r="D48" s="16" t="n">
        <v>0</v>
      </c>
      <c r="E48" s="16" t="n">
        <v>3.6</v>
      </c>
      <c r="F48" s="16" t="n">
        <v>0.730051693222869</v>
      </c>
      <c r="G48" s="16" t="n">
        <v>0.572275856751213</v>
      </c>
      <c r="H48" s="16" t="n">
        <v>0.509715241723915</v>
      </c>
      <c r="I48" s="16" t="n">
        <v>1.30102999566398</v>
      </c>
      <c r="J48" s="16" t="n">
        <v>0</v>
      </c>
      <c r="K48" s="16" t="n">
        <v>0.543623121028979</v>
      </c>
      <c r="L48" s="16" t="n">
        <v>0.575168526266853</v>
      </c>
    </row>
    <row r="49" customFormat="false" ht="15" hidden="false" customHeight="false" outlineLevel="0" collapsed="false">
      <c r="A49" s="17" t="n">
        <v>444</v>
      </c>
      <c r="B49" s="16" t="n">
        <v>0.182688593942051</v>
      </c>
      <c r="C49" s="16" t="n">
        <v>0.189644371906251</v>
      </c>
      <c r="D49" s="16" t="n">
        <v>0</v>
      </c>
      <c r="E49" s="16" t="n">
        <v>3.7</v>
      </c>
      <c r="F49" s="16" t="n">
        <v>0.745019030224027</v>
      </c>
      <c r="G49" s="16" t="n">
        <v>0.585754352795093</v>
      </c>
      <c r="H49" s="16" t="n">
        <v>0.51773597576638</v>
      </c>
      <c r="I49" s="16" t="n">
        <v>1.30102999566398</v>
      </c>
      <c r="J49" s="16" t="n">
        <v>0</v>
      </c>
      <c r="K49" s="16" t="n">
        <v>0.544204246087091</v>
      </c>
      <c r="L49" s="16" t="n">
        <v>0.568621183945452</v>
      </c>
    </row>
    <row r="50" customFormat="false" ht="15" hidden="false" customHeight="false" outlineLevel="0" collapsed="false">
      <c r="A50" s="17" t="n">
        <v>445</v>
      </c>
      <c r="B50" s="16" t="n">
        <v>0.181852281300558</v>
      </c>
      <c r="C50" s="16" t="n">
        <v>0.188849493029892</v>
      </c>
      <c r="D50" s="16" t="n">
        <v>0</v>
      </c>
      <c r="E50" s="16" t="n">
        <v>3.9</v>
      </c>
      <c r="F50" s="16" t="n">
        <v>0.759721117235919</v>
      </c>
      <c r="G50" s="16" t="n">
        <v>0.598363450301141</v>
      </c>
      <c r="H50" s="16" t="n">
        <v>0.528794010265584</v>
      </c>
      <c r="I50" s="16" t="n">
        <v>1.30102999566398</v>
      </c>
      <c r="J50" s="16" t="n">
        <v>0</v>
      </c>
      <c r="K50" s="16" t="n">
        <v>0.544901596156826</v>
      </c>
      <c r="L50" s="16" t="n">
        <v>0.565318456531846</v>
      </c>
    </row>
    <row r="51" customFormat="false" ht="15" hidden="false" customHeight="false" outlineLevel="0" collapsed="false">
      <c r="A51" s="17" t="n">
        <v>446</v>
      </c>
      <c r="B51" s="16" t="n">
        <v>0.180787720044868</v>
      </c>
      <c r="C51" s="16" t="n">
        <v>0.187864460747279</v>
      </c>
      <c r="D51" s="16" t="n">
        <v>0</v>
      </c>
      <c r="E51" s="16" t="n">
        <v>4</v>
      </c>
      <c r="F51" s="16" t="n">
        <v>0.783864375755848</v>
      </c>
      <c r="G51" s="16" t="n">
        <v>0.6194991172865</v>
      </c>
      <c r="H51" s="16" t="n">
        <v>0.547407785951336</v>
      </c>
      <c r="I51" s="16" t="n">
        <v>1.30102999566398</v>
      </c>
      <c r="J51" s="16" t="n">
        <v>0</v>
      </c>
      <c r="K51" s="16" t="n">
        <v>0.545114675344801</v>
      </c>
      <c r="L51" s="16" t="n">
        <v>0.560301410196808</v>
      </c>
    </row>
    <row r="52" customFormat="false" ht="15" hidden="false" customHeight="false" outlineLevel="0" collapsed="false">
      <c r="A52" s="17" t="n">
        <v>447</v>
      </c>
      <c r="B52" s="16" t="n">
        <v>0.179738130730887</v>
      </c>
      <c r="C52" s="16" t="n">
        <v>0.186902550951873</v>
      </c>
      <c r="D52" s="16" t="n">
        <v>0</v>
      </c>
      <c r="E52" s="16" t="n">
        <v>4.5</v>
      </c>
      <c r="F52" s="16" t="n">
        <v>0.811494791988717</v>
      </c>
      <c r="G52" s="16" t="n">
        <v>0.644404777047826</v>
      </c>
      <c r="H52" s="16" t="n">
        <v>0.567588029027188</v>
      </c>
      <c r="I52" s="16" t="n">
        <v>1.30102999566398</v>
      </c>
      <c r="J52" s="16" t="n">
        <v>0</v>
      </c>
      <c r="K52" s="16" t="n">
        <v>0.545414923291492</v>
      </c>
      <c r="L52" s="16" t="n">
        <v>0.553928405392841</v>
      </c>
    </row>
    <row r="53" customFormat="false" ht="15" hidden="false" customHeight="false" outlineLevel="0" collapsed="false">
      <c r="A53" s="17" t="n">
        <v>448</v>
      </c>
      <c r="B53" s="16" t="n">
        <v>0.178853929249777</v>
      </c>
      <c r="C53" s="16" t="n">
        <v>0.186085555375121</v>
      </c>
      <c r="D53" s="16" t="n">
        <v>0</v>
      </c>
      <c r="E53" s="16" t="n">
        <v>4.6</v>
      </c>
      <c r="F53" s="16" t="n">
        <v>0.835935403042672</v>
      </c>
      <c r="G53" s="16" t="n">
        <v>0.666103428564189</v>
      </c>
      <c r="H53" s="16" t="n">
        <v>0.586089905066626</v>
      </c>
      <c r="I53" s="16" t="n">
        <v>1.30102999566398</v>
      </c>
      <c r="J53" s="16" t="n">
        <v>0</v>
      </c>
      <c r="K53" s="16" t="n">
        <v>0.545899194173253</v>
      </c>
      <c r="L53" s="16" t="n">
        <v>0.547942817294282</v>
      </c>
    </row>
    <row r="54" customFormat="false" ht="15" hidden="false" customHeight="false" outlineLevel="0" collapsed="false">
      <c r="A54" s="17" t="n">
        <v>449</v>
      </c>
      <c r="B54" s="16" t="n">
        <v>0.177830265032955</v>
      </c>
      <c r="C54" s="16" t="n">
        <v>0.185095554178729</v>
      </c>
      <c r="D54" s="16" t="n">
        <v>0</v>
      </c>
      <c r="E54" s="16" t="n">
        <v>4.8</v>
      </c>
      <c r="F54" s="16" t="n">
        <v>0.856019344194425</v>
      </c>
      <c r="G54" s="16" t="n">
        <v>0.683427988504258</v>
      </c>
      <c r="H54" s="16" t="n">
        <v>0.600564723747747</v>
      </c>
      <c r="I54" s="16" t="n">
        <v>1.30102999566398</v>
      </c>
      <c r="J54" s="16" t="n">
        <v>0</v>
      </c>
      <c r="K54" s="16" t="n">
        <v>0.54624786920812</v>
      </c>
      <c r="L54" s="16" t="n">
        <v>0.542664264683093</v>
      </c>
    </row>
    <row r="55" customFormat="false" ht="15" hidden="false" customHeight="false" outlineLevel="0" collapsed="false">
      <c r="A55" s="17" t="n">
        <v>450</v>
      </c>
      <c r="B55" s="16" t="n">
        <v>0.177012954372913</v>
      </c>
      <c r="C55" s="16" t="n">
        <v>0.184306244564605</v>
      </c>
      <c r="D55" s="16" t="n">
        <v>0</v>
      </c>
      <c r="E55" s="16" t="n">
        <v>5.1</v>
      </c>
      <c r="F55" s="16" t="n">
        <v>0.874436894864898</v>
      </c>
      <c r="G55" s="16" t="n">
        <v>0.699996163142751</v>
      </c>
      <c r="H55" s="16" t="n">
        <v>0.614448073403222</v>
      </c>
      <c r="I55" s="16" t="n">
        <v>1.30102999566398</v>
      </c>
      <c r="J55" s="16" t="n">
        <v>0</v>
      </c>
      <c r="K55" s="16" t="n">
        <v>0.546732140089881</v>
      </c>
      <c r="L55" s="16" t="n">
        <v>0.539564931039826</v>
      </c>
    </row>
    <row r="56" customFormat="false" ht="15" hidden="false" customHeight="false" outlineLevel="0" collapsed="false">
      <c r="A56" s="17" t="n">
        <v>451</v>
      </c>
      <c r="B56" s="16" t="n">
        <v>0.176217760321581</v>
      </c>
      <c r="C56" s="16" t="n">
        <v>0.18354491444728</v>
      </c>
      <c r="D56" s="16" t="n">
        <v>0</v>
      </c>
      <c r="E56" s="16" t="n">
        <v>5.7</v>
      </c>
      <c r="F56" s="16" t="n">
        <v>0.893982241847333</v>
      </c>
      <c r="G56" s="16" t="n">
        <v>0.717373903933208</v>
      </c>
      <c r="H56" s="16" t="n">
        <v>0.628085985344768</v>
      </c>
      <c r="I56" s="16" t="n">
        <v>1.30102999566398</v>
      </c>
      <c r="J56" s="16" t="n">
        <v>0</v>
      </c>
      <c r="K56" s="16" t="n">
        <v>0.547167983883465</v>
      </c>
      <c r="L56" s="16" t="n">
        <v>0.537143576631024</v>
      </c>
    </row>
    <row r="57" customFormat="false" ht="15" hidden="false" customHeight="false" outlineLevel="0" collapsed="false">
      <c r="A57" s="17" t="n">
        <v>452</v>
      </c>
      <c r="B57" s="16" t="n">
        <v>0.175104902255245</v>
      </c>
      <c r="C57" s="16" t="n">
        <v>0.182471887347505</v>
      </c>
      <c r="D57" s="16" t="n">
        <v>0</v>
      </c>
      <c r="E57" s="16" t="n">
        <v>6.1</v>
      </c>
      <c r="F57" s="16" t="n">
        <v>0.916658668277711</v>
      </c>
      <c r="G57" s="16" t="n">
        <v>0.737559745863804</v>
      </c>
      <c r="H57" s="16" t="n">
        <v>0.645624663746522</v>
      </c>
      <c r="I57" s="16" t="n">
        <v>1.30102999566398</v>
      </c>
      <c r="J57" s="16" t="n">
        <v>0</v>
      </c>
      <c r="K57" s="16" t="n">
        <v>0.547448860994886</v>
      </c>
      <c r="L57" s="16" t="n">
        <v>0.534480086781342</v>
      </c>
    </row>
    <row r="58" customFormat="false" ht="15" hidden="false" customHeight="false" outlineLevel="0" collapsed="false">
      <c r="A58" s="17" t="n">
        <v>453</v>
      </c>
      <c r="B58" s="16" t="n">
        <v>0.174062341710346</v>
      </c>
      <c r="C58" s="16" t="n">
        <v>0.181456211533507</v>
      </c>
      <c r="D58" s="16" t="n">
        <v>0</v>
      </c>
      <c r="E58" s="16" t="n">
        <v>6.5</v>
      </c>
      <c r="F58" s="16" t="n">
        <v>0.93780479407453</v>
      </c>
      <c r="G58" s="16" t="n">
        <v>0.756514831789316</v>
      </c>
      <c r="H58" s="16" t="n">
        <v>0.660714470327148</v>
      </c>
      <c r="I58" s="16" t="n">
        <v>1.30102999566398</v>
      </c>
      <c r="J58" s="16" t="n">
        <v>0</v>
      </c>
      <c r="K58" s="16" t="n">
        <v>0.54762319851232</v>
      </c>
      <c r="L58" s="16" t="n">
        <v>0.529085309158531</v>
      </c>
    </row>
    <row r="59" customFormat="false" ht="15" hidden="false" customHeight="false" outlineLevel="0" collapsed="false">
      <c r="A59" s="17" t="n">
        <v>454</v>
      </c>
      <c r="B59" s="16" t="n">
        <v>0.173013544434475</v>
      </c>
      <c r="C59" s="16" t="n">
        <v>0.180421171816406</v>
      </c>
      <c r="D59" s="16" t="n">
        <v>0</v>
      </c>
      <c r="E59" s="16" t="n">
        <v>6.7</v>
      </c>
      <c r="F59" s="16" t="n">
        <v>0.958819646459529</v>
      </c>
      <c r="G59" s="16" t="n">
        <v>0.774064131290332</v>
      </c>
      <c r="H59" s="16" t="n">
        <v>0.676390715091075</v>
      </c>
      <c r="I59" s="16" t="n">
        <v>1.30102999566398</v>
      </c>
      <c r="J59" s="16" t="n">
        <v>0</v>
      </c>
      <c r="K59" s="16" t="n">
        <v>0.547749108941578</v>
      </c>
      <c r="L59" s="16" t="n">
        <v>0.522198977219898</v>
      </c>
    </row>
    <row r="60" customFormat="false" ht="15" hidden="false" customHeight="false" outlineLevel="0" collapsed="false">
      <c r="A60" s="17" t="n">
        <v>455</v>
      </c>
      <c r="B60" s="16" t="n">
        <v>0.171930545501204</v>
      </c>
      <c r="C60" s="16" t="n">
        <v>0.179348591896946</v>
      </c>
      <c r="D60" s="16" t="n">
        <v>0</v>
      </c>
      <c r="E60" s="16" t="n">
        <v>6.9</v>
      </c>
      <c r="F60" s="16" t="n">
        <v>0.98078222175449</v>
      </c>
      <c r="G60" s="16" t="n">
        <v>0.791575626081031</v>
      </c>
      <c r="H60" s="16" t="n">
        <v>0.692672760724535</v>
      </c>
      <c r="I60" s="16" t="n">
        <v>1.30102999566398</v>
      </c>
      <c r="J60" s="16" t="n">
        <v>0</v>
      </c>
      <c r="K60" s="16" t="n">
        <v>0.547942817294282</v>
      </c>
      <c r="L60" s="16" t="n">
        <v>0.517114132961413</v>
      </c>
    </row>
    <row r="61" customFormat="false" ht="15" hidden="false" customHeight="false" outlineLevel="0" collapsed="false">
      <c r="A61" s="17" t="n">
        <v>456</v>
      </c>
      <c r="B61" s="16" t="n">
        <v>0.170935754690112</v>
      </c>
      <c r="C61" s="16" t="n">
        <v>0.178381264116225</v>
      </c>
      <c r="D61" s="16" t="n">
        <v>0</v>
      </c>
      <c r="E61" s="16" t="n">
        <v>7.3</v>
      </c>
      <c r="F61" s="16" t="n">
        <v>1.00207293662354</v>
      </c>
      <c r="G61" s="16" t="n">
        <v>0.807075662069189</v>
      </c>
      <c r="H61" s="16" t="n">
        <v>0.707308572892294</v>
      </c>
      <c r="I61" s="16" t="n">
        <v>1.30102999566398</v>
      </c>
      <c r="J61" s="16" t="n">
        <v>0</v>
      </c>
      <c r="K61" s="16" t="n">
        <v>0.54833023399969</v>
      </c>
      <c r="L61" s="16" t="n">
        <v>0.514605609793894</v>
      </c>
    </row>
    <row r="62" customFormat="false" ht="15" hidden="false" customHeight="false" outlineLevel="0" collapsed="false">
      <c r="A62" s="17" t="n">
        <v>457</v>
      </c>
      <c r="B62" s="16" t="n">
        <v>0.169955690339622</v>
      </c>
      <c r="C62" s="16" t="n">
        <v>0.177423958488671</v>
      </c>
      <c r="D62" s="16" t="n">
        <v>0</v>
      </c>
      <c r="E62" s="16" t="n">
        <v>7.7</v>
      </c>
      <c r="F62" s="16" t="n">
        <v>1.02633480388014</v>
      </c>
      <c r="G62" s="16" t="n">
        <v>0.828738900888049</v>
      </c>
      <c r="H62" s="16" t="n">
        <v>0.725120398781626</v>
      </c>
      <c r="I62" s="16" t="n">
        <v>1.30102999566398</v>
      </c>
      <c r="J62" s="16" t="n">
        <v>0</v>
      </c>
      <c r="K62" s="16" t="n">
        <v>0.548640167364017</v>
      </c>
      <c r="L62" s="16" t="n">
        <v>0.51322059507206</v>
      </c>
    </row>
    <row r="63" customFormat="false" ht="15" hidden="false" customHeight="false" outlineLevel="0" collapsed="false">
      <c r="A63" s="17" t="n">
        <v>458</v>
      </c>
      <c r="B63" s="16" t="n">
        <v>0.168896106925483</v>
      </c>
      <c r="C63" s="16" t="n">
        <v>0.176391069911098</v>
      </c>
      <c r="D63" s="16" t="n">
        <v>0</v>
      </c>
      <c r="E63" s="16" t="n">
        <v>7.9</v>
      </c>
      <c r="F63" s="16" t="n">
        <v>1.05382336484643</v>
      </c>
      <c r="G63" s="16" t="n">
        <v>0.852957156627982</v>
      </c>
      <c r="H63" s="16" t="n">
        <v>0.745872657338887</v>
      </c>
      <c r="I63" s="16" t="n">
        <v>1.30102999566398</v>
      </c>
      <c r="J63" s="16" t="n">
        <v>0</v>
      </c>
      <c r="K63" s="16" t="n">
        <v>0.548901673640167</v>
      </c>
      <c r="L63" s="16" t="n">
        <v>0.511486905315357</v>
      </c>
    </row>
    <row r="64" customFormat="false" ht="15" hidden="false" customHeight="false" outlineLevel="0" collapsed="false">
      <c r="A64" s="17" t="n">
        <v>459</v>
      </c>
      <c r="B64" s="16" t="n">
        <v>0.167715928129231</v>
      </c>
      <c r="C64" s="16" t="n">
        <v>0.175245727652702</v>
      </c>
      <c r="D64" s="16" t="n">
        <v>0</v>
      </c>
      <c r="E64" s="16" t="n">
        <v>8.7</v>
      </c>
      <c r="F64" s="16" t="n">
        <v>1.08135887898584</v>
      </c>
      <c r="G64" s="16" t="n">
        <v>0.878188715857824</v>
      </c>
      <c r="H64" s="16" t="n">
        <v>0.767002572369744</v>
      </c>
      <c r="I64" s="16" t="n">
        <v>1.30102999566398</v>
      </c>
      <c r="J64" s="16" t="n">
        <v>0</v>
      </c>
      <c r="K64" s="16" t="n">
        <v>0.549124438245777</v>
      </c>
      <c r="L64" s="16" t="n">
        <v>0.510586161475283</v>
      </c>
    </row>
    <row r="65" customFormat="false" ht="15" hidden="false" customHeight="false" outlineLevel="0" collapsed="false">
      <c r="A65" s="17" t="n">
        <v>460</v>
      </c>
      <c r="B65" s="16" t="n">
        <v>0.166666529839858</v>
      </c>
      <c r="C65" s="16" t="n">
        <v>0.17417670545302</v>
      </c>
      <c r="D65" s="16" t="n">
        <v>0</v>
      </c>
      <c r="E65" s="16" t="n">
        <v>8.9</v>
      </c>
      <c r="F65" s="16" t="n">
        <v>1.0987384530465</v>
      </c>
      <c r="G65" s="16" t="n">
        <v>0.894246235680192</v>
      </c>
      <c r="H65" s="16" t="n">
        <v>0.778919693571804</v>
      </c>
      <c r="I65" s="16" t="n">
        <v>1.30102999566398</v>
      </c>
      <c r="J65" s="16" t="n">
        <v>0</v>
      </c>
      <c r="K65" s="16" t="n">
        <v>0.549579652874632</v>
      </c>
      <c r="L65" s="16" t="n">
        <v>0.509840384317372</v>
      </c>
    </row>
    <row r="66" customFormat="false" ht="15" hidden="false" customHeight="false" outlineLevel="0" collapsed="false">
      <c r="A66" s="17" t="n">
        <v>461</v>
      </c>
      <c r="B66" s="16" t="n">
        <v>0.165639481610722</v>
      </c>
      <c r="C66" s="16" t="n">
        <v>0.173136289773127</v>
      </c>
      <c r="D66" s="16" t="n">
        <v>0</v>
      </c>
      <c r="E66" s="16" t="n">
        <v>9.2</v>
      </c>
      <c r="F66" s="16" t="n">
        <v>1.11521012753376</v>
      </c>
      <c r="G66" s="16" t="n">
        <v>0.909059662708355</v>
      </c>
      <c r="H66" s="16" t="n">
        <v>0.79041706013225</v>
      </c>
      <c r="I66" s="16" t="n">
        <v>1.30102999566398</v>
      </c>
      <c r="J66" s="16" t="n">
        <v>0</v>
      </c>
      <c r="K66" s="16" t="n">
        <v>0.549695877886254</v>
      </c>
      <c r="L66" s="16" t="n">
        <v>0.510634588563459</v>
      </c>
    </row>
    <row r="67" customFormat="false" ht="15" hidden="false" customHeight="false" outlineLevel="0" collapsed="false">
      <c r="A67" s="17" t="n">
        <v>462</v>
      </c>
      <c r="B67" s="16" t="n">
        <v>0.164592701243237</v>
      </c>
      <c r="C67" s="16" t="n">
        <v>0.172111003988291</v>
      </c>
      <c r="D67" s="16" t="n">
        <v>0</v>
      </c>
      <c r="E67" s="16" t="n">
        <v>9.6</v>
      </c>
      <c r="F67" s="16" t="n">
        <v>1.13796602298186</v>
      </c>
      <c r="G67" s="16" t="n">
        <v>0.929483322882744</v>
      </c>
      <c r="H67" s="16" t="n">
        <v>0.807203099788878</v>
      </c>
      <c r="I67" s="16" t="n">
        <v>1.30102999566398</v>
      </c>
      <c r="J67" s="16" t="n">
        <v>0</v>
      </c>
      <c r="K67" s="16" t="n">
        <v>0.549850844568418</v>
      </c>
      <c r="L67" s="16" t="n">
        <v>0.51186463660313</v>
      </c>
    </row>
    <row r="68" customFormat="false" ht="15" hidden="false" customHeight="false" outlineLevel="0" collapsed="false">
      <c r="A68" s="17" t="n">
        <v>463</v>
      </c>
      <c r="B68" s="16" t="n">
        <v>0.163577973273479</v>
      </c>
      <c r="C68" s="16" t="n">
        <v>0.171139854277943</v>
      </c>
      <c r="D68" s="16" t="n">
        <v>0</v>
      </c>
      <c r="E68" s="16" t="n">
        <v>9.7</v>
      </c>
      <c r="F68" s="16" t="n">
        <v>1.17081141427607</v>
      </c>
      <c r="G68" s="16" t="n">
        <v>0.959647875529187</v>
      </c>
      <c r="H68" s="16" t="n">
        <v>0.831351590444036</v>
      </c>
      <c r="I68" s="16" t="n">
        <v>1.30102999566398</v>
      </c>
      <c r="J68" s="16" t="n">
        <v>0</v>
      </c>
      <c r="K68" s="16" t="n">
        <v>0.55018983418565</v>
      </c>
      <c r="L68" s="16" t="n">
        <v>0.514160080582675</v>
      </c>
    </row>
    <row r="69" customFormat="false" ht="15" hidden="false" customHeight="false" outlineLevel="0" collapsed="false">
      <c r="A69" s="17" t="n">
        <v>464</v>
      </c>
      <c r="B69" s="16" t="n">
        <v>0.162538930903085</v>
      </c>
      <c r="C69" s="16" t="n">
        <v>0.170102940661887</v>
      </c>
      <c r="D69" s="16" t="n">
        <v>0</v>
      </c>
      <c r="E69" s="16" t="n">
        <v>9.9</v>
      </c>
      <c r="F69" s="16" t="n">
        <v>1.19351227670466</v>
      </c>
      <c r="G69" s="16" t="n">
        <v>0.980327192886906</v>
      </c>
      <c r="H69" s="16" t="n">
        <v>0.848219741949098</v>
      </c>
      <c r="I69" s="16" t="n">
        <v>1.30102999566398</v>
      </c>
      <c r="J69" s="16" t="n">
        <v>0</v>
      </c>
      <c r="K69" s="16" t="n">
        <v>0.550393227955989</v>
      </c>
      <c r="L69" s="16" t="n">
        <v>0.514528126452813</v>
      </c>
    </row>
    <row r="70" customFormat="false" ht="15" hidden="false" customHeight="false" outlineLevel="0" collapsed="false">
      <c r="A70" s="17" t="n">
        <v>465</v>
      </c>
      <c r="B70" s="16" t="n">
        <v>0.161522020948016</v>
      </c>
      <c r="C70" s="16" t="n">
        <v>0.169086335032056</v>
      </c>
      <c r="D70" s="16" t="n">
        <v>0</v>
      </c>
      <c r="E70" s="17" t="n">
        <v>10.2</v>
      </c>
      <c r="F70" s="16" t="n">
        <v>1.21652677488215</v>
      </c>
      <c r="G70" s="16" t="n">
        <v>1.00131069212407</v>
      </c>
      <c r="H70" s="16" t="n">
        <v>0.864762690219409</v>
      </c>
      <c r="I70" s="16" t="n">
        <v>1.30102999566398</v>
      </c>
      <c r="J70" s="16" t="n">
        <v>0</v>
      </c>
      <c r="K70" s="16" t="n">
        <v>0.550703161320316</v>
      </c>
      <c r="L70" s="16" t="n">
        <v>0.514179451417945</v>
      </c>
    </row>
    <row r="71" customFormat="false" ht="15" hidden="false" customHeight="false" outlineLevel="0" collapsed="false">
      <c r="A71" s="17" t="n">
        <v>466</v>
      </c>
      <c r="B71" s="16" t="n">
        <v>0.16055337813062</v>
      </c>
      <c r="C71" s="16" t="n">
        <v>0.168151773439624</v>
      </c>
      <c r="D71" s="16" t="n">
        <v>0</v>
      </c>
      <c r="E71" s="17" t="n">
        <v>10.9</v>
      </c>
      <c r="F71" s="16" t="n">
        <v>1.2512832394897</v>
      </c>
      <c r="G71" s="16" t="n">
        <v>1.03334429839614</v>
      </c>
      <c r="H71" s="16" t="n">
        <v>0.888457062129253</v>
      </c>
      <c r="I71" s="16" t="n">
        <v>1.30102999566398</v>
      </c>
      <c r="J71" s="16" t="n">
        <v>0</v>
      </c>
      <c r="K71" s="16" t="n">
        <v>0.55087749883775</v>
      </c>
      <c r="L71" s="16" t="n">
        <v>0.516164962033163</v>
      </c>
    </row>
    <row r="72" customFormat="false" ht="15" hidden="false" customHeight="false" outlineLevel="0" collapsed="false">
      <c r="A72" s="17" t="n">
        <v>467</v>
      </c>
      <c r="B72" s="16" t="n">
        <v>0.159489253535867</v>
      </c>
      <c r="C72" s="16" t="n">
        <v>0.167089327816518</v>
      </c>
      <c r="D72" s="16" t="n">
        <v>0</v>
      </c>
      <c r="E72" s="17" t="n">
        <v>11.3</v>
      </c>
      <c r="F72" s="16" t="n">
        <v>1.28101165686903</v>
      </c>
      <c r="G72" s="16" t="n">
        <v>1.06067612997491</v>
      </c>
      <c r="H72" s="16" t="n">
        <v>0.908327206626271</v>
      </c>
      <c r="I72" s="16" t="n">
        <v>1.30102999566398</v>
      </c>
      <c r="J72" s="16" t="n">
        <v>0</v>
      </c>
      <c r="K72" s="16" t="n">
        <v>0.551187432202077</v>
      </c>
      <c r="L72" s="16" t="n">
        <v>0.518547574771424</v>
      </c>
    </row>
    <row r="73" customFormat="false" ht="15" hidden="false" customHeight="false" outlineLevel="0" collapsed="false">
      <c r="A73" s="17" t="n">
        <v>468</v>
      </c>
      <c r="B73" s="16" t="n">
        <v>0.158434564972089</v>
      </c>
      <c r="C73" s="16" t="n">
        <v>0.166041372606279</v>
      </c>
      <c r="D73" s="16" t="n">
        <v>0</v>
      </c>
      <c r="E73" s="17" t="n">
        <v>11.9</v>
      </c>
      <c r="F73" s="16" t="n">
        <v>1.30971901541276</v>
      </c>
      <c r="G73" s="16" t="n">
        <v>1.08697360411606</v>
      </c>
      <c r="H73" s="16" t="n">
        <v>0.926909509153818</v>
      </c>
      <c r="I73" s="16" t="n">
        <v>1.30102999566398</v>
      </c>
      <c r="J73" s="16" t="n">
        <v>0</v>
      </c>
      <c r="K73" s="16" t="n">
        <v>0.551642646830931</v>
      </c>
      <c r="L73" s="16" t="n">
        <v>0.518964047729738</v>
      </c>
    </row>
    <row r="74" customFormat="false" ht="15" hidden="false" customHeight="false" outlineLevel="0" collapsed="false">
      <c r="A74" s="17" t="n">
        <v>469</v>
      </c>
      <c r="B74" s="16" t="n">
        <v>0.157425723323185</v>
      </c>
      <c r="C74" s="16" t="n">
        <v>0.165064675663306</v>
      </c>
      <c r="D74" s="16" t="n">
        <v>0</v>
      </c>
      <c r="E74" s="17" t="n">
        <v>12.9</v>
      </c>
      <c r="F74" s="16" t="n">
        <v>1.34325599576339</v>
      </c>
      <c r="G74" s="16" t="n">
        <v>1.11739238173157</v>
      </c>
      <c r="H74" s="16" t="n">
        <v>0.950770577003984</v>
      </c>
      <c r="I74" s="16" t="n">
        <v>1.30102999566398</v>
      </c>
      <c r="J74" s="16" t="n">
        <v>0</v>
      </c>
      <c r="K74" s="16" t="n">
        <v>0.551942894777623</v>
      </c>
      <c r="L74" s="16" t="n">
        <v>0.518518518518519</v>
      </c>
    </row>
    <row r="75" customFormat="false" ht="15" hidden="false" customHeight="false" outlineLevel="0" collapsed="false">
      <c r="A75" s="17" t="n">
        <v>470</v>
      </c>
      <c r="B75" s="16" t="n">
        <v>0.156446728105139</v>
      </c>
      <c r="C75" s="16" t="n">
        <v>0.16414247596613</v>
      </c>
      <c r="D75" s="16" t="n">
        <v>0</v>
      </c>
      <c r="E75" s="17" t="n">
        <v>13.6</v>
      </c>
      <c r="F75" s="16" t="n">
        <v>1.38706083953113</v>
      </c>
      <c r="G75" s="16" t="n">
        <v>1.15805647228742</v>
      </c>
      <c r="H75" s="16" t="n">
        <v>0.980760799868031</v>
      </c>
      <c r="I75" s="16" t="n">
        <v>1.30102999566398</v>
      </c>
      <c r="J75" s="16" t="n">
        <v>0</v>
      </c>
      <c r="K75" s="16" t="n">
        <v>0.552339996900666</v>
      </c>
      <c r="L75" s="16" t="n">
        <v>0.51950643111731</v>
      </c>
    </row>
    <row r="76" customFormat="false" ht="15" hidden="false" customHeight="false" outlineLevel="0" collapsed="false">
      <c r="A76" s="17" t="n">
        <v>471</v>
      </c>
      <c r="B76" s="16" t="n">
        <v>0.155585271151116</v>
      </c>
      <c r="C76" s="16" t="n">
        <v>0.163262659078529</v>
      </c>
      <c r="D76" s="16" t="n">
        <v>0</v>
      </c>
      <c r="E76" s="17" t="n">
        <v>14.2</v>
      </c>
      <c r="F76" s="16" t="n">
        <v>1.40801047667115</v>
      </c>
      <c r="G76" s="16" t="n">
        <v>1.17689958396242</v>
      </c>
      <c r="H76" s="16" t="n">
        <v>0.989427027544082</v>
      </c>
      <c r="I76" s="16" t="n">
        <v>1.30102999566398</v>
      </c>
      <c r="J76" s="16" t="n">
        <v>0</v>
      </c>
      <c r="K76" s="16" t="n">
        <v>0.552688671935534</v>
      </c>
      <c r="L76" s="16" t="n">
        <v>0.521559739655974</v>
      </c>
    </row>
    <row r="77" customFormat="false" ht="15" hidden="false" customHeight="false" outlineLevel="0" collapsed="false">
      <c r="A77" s="17" t="n">
        <v>472</v>
      </c>
      <c r="B77" s="16" t="n">
        <v>0.15470875452997</v>
      </c>
      <c r="C77" s="16" t="n">
        <v>0.162377749963286</v>
      </c>
      <c r="D77" s="16" t="n">
        <v>0</v>
      </c>
      <c r="E77" s="17" t="n">
        <v>14.9</v>
      </c>
      <c r="F77" s="16" t="n">
        <v>1.43206705145615</v>
      </c>
      <c r="G77" s="16" t="n">
        <v>1.19883936585534</v>
      </c>
      <c r="H77" s="16" t="n">
        <v>1.00464437466993</v>
      </c>
      <c r="I77" s="16" t="n">
        <v>1.30102999566398</v>
      </c>
      <c r="J77" s="16" t="n">
        <v>0</v>
      </c>
      <c r="K77" s="16" t="n">
        <v>0.552950178211685</v>
      </c>
      <c r="L77" s="16" t="n">
        <v>0.52302223771889</v>
      </c>
    </row>
    <row r="78" customFormat="false" ht="15" hidden="false" customHeight="false" outlineLevel="0" collapsed="false">
      <c r="A78" s="17" t="n">
        <v>473</v>
      </c>
      <c r="B78" s="16" t="n">
        <v>0.153767930524838</v>
      </c>
      <c r="C78" s="16" t="n">
        <v>0.1614904234204</v>
      </c>
      <c r="D78" s="16" t="n">
        <v>0</v>
      </c>
      <c r="E78" s="17" t="n">
        <v>16.1</v>
      </c>
      <c r="F78" s="16" t="n">
        <v>1.47634080876143</v>
      </c>
      <c r="G78" s="16" t="n">
        <v>1.23920533458554</v>
      </c>
      <c r="H78" s="16" t="n">
        <v>1.03326568933761</v>
      </c>
      <c r="I78" s="16" t="n">
        <v>1.30102999566398</v>
      </c>
      <c r="J78" s="16" t="n">
        <v>0</v>
      </c>
      <c r="K78" s="16" t="n">
        <v>0.553347280334728</v>
      </c>
      <c r="L78" s="16" t="n">
        <v>0.521734077173408</v>
      </c>
    </row>
    <row r="79" customFormat="false" ht="15" hidden="false" customHeight="false" outlineLevel="0" collapsed="false">
      <c r="A79" s="17" t="n">
        <v>474</v>
      </c>
      <c r="B79" s="16" t="n">
        <v>0.153032181732771</v>
      </c>
      <c r="C79" s="16" t="n">
        <v>0.160764311501338</v>
      </c>
      <c r="D79" s="16" t="n">
        <v>0</v>
      </c>
      <c r="E79" s="17" t="n">
        <v>16.3</v>
      </c>
      <c r="F79" s="16" t="n">
        <v>1.50312567717527</v>
      </c>
      <c r="G79" s="16" t="n">
        <v>1.26398875741758</v>
      </c>
      <c r="H79" s="16" t="n">
        <v>1.03801367770496</v>
      </c>
      <c r="I79" s="16" t="n">
        <v>1.30102999566398</v>
      </c>
      <c r="J79" s="16" t="n">
        <v>0</v>
      </c>
      <c r="K79" s="16" t="n">
        <v>0.553637842863784</v>
      </c>
      <c r="L79" s="16" t="n">
        <v>0.521811560514489</v>
      </c>
    </row>
    <row r="80" customFormat="false" ht="15" hidden="false" customHeight="false" outlineLevel="0" collapsed="false">
      <c r="A80" s="17" t="n">
        <v>475</v>
      </c>
      <c r="B80" s="16" t="n">
        <v>0.152171760280099</v>
      </c>
      <c r="C80" s="16" t="n">
        <v>0.159888538398171</v>
      </c>
      <c r="D80" s="16" t="n">
        <v>0</v>
      </c>
      <c r="E80" s="17" t="n">
        <v>16.8</v>
      </c>
      <c r="F80" s="16" t="n">
        <v>1.52754389668116</v>
      </c>
      <c r="G80" s="16" t="n">
        <v>1.28574433119701</v>
      </c>
      <c r="H80" s="16" t="n">
        <v>1.0419677179165</v>
      </c>
      <c r="I80" s="16" t="n">
        <v>1.30102999566398</v>
      </c>
      <c r="J80" s="16" t="n">
        <v>0</v>
      </c>
      <c r="K80" s="16" t="n">
        <v>0.553938090810476</v>
      </c>
      <c r="L80" s="16" t="n">
        <v>0.521152952115295</v>
      </c>
    </row>
    <row r="81" customFormat="false" ht="15" hidden="false" customHeight="false" outlineLevel="0" collapsed="false">
      <c r="A81" s="17" t="n">
        <v>476</v>
      </c>
      <c r="B81" s="16" t="n">
        <v>0.151245794077921</v>
      </c>
      <c r="C81" s="16" t="n">
        <v>0.158974364358345</v>
      </c>
      <c r="D81" s="16" t="n">
        <v>1</v>
      </c>
      <c r="E81" s="17" t="n">
        <v>17.7</v>
      </c>
      <c r="F81" s="16" t="n">
        <v>1.56256373797207</v>
      </c>
      <c r="G81" s="16" t="n">
        <v>1.31823183597253</v>
      </c>
      <c r="H81" s="16" t="n">
        <v>1.054369792173</v>
      </c>
      <c r="I81" s="16" t="n">
        <v>1.30102999566398</v>
      </c>
      <c r="J81" s="16" t="n">
        <v>1.10191777004603</v>
      </c>
      <c r="K81" s="16" t="n">
        <v>0.554402990856966</v>
      </c>
      <c r="L81" s="16" t="n">
        <v>0.521104525027119</v>
      </c>
    </row>
    <row r="82" customFormat="false" ht="15" hidden="false" customHeight="false" outlineLevel="0" collapsed="false">
      <c r="A82" s="17" t="n">
        <v>477</v>
      </c>
      <c r="B82" s="16" t="n">
        <v>0.150475163142093</v>
      </c>
      <c r="C82" s="16" t="n">
        <v>0.158294426825422</v>
      </c>
      <c r="D82" s="16" t="n">
        <v>1</v>
      </c>
      <c r="E82" s="17" t="n">
        <v>19.6</v>
      </c>
      <c r="F82" s="16" t="n">
        <v>1.61647955215768</v>
      </c>
      <c r="G82" s="16" t="n">
        <v>1.36729237502234</v>
      </c>
      <c r="H82" s="16" t="n">
        <v>1.0791620409944</v>
      </c>
      <c r="I82" s="16" t="n">
        <v>1.30102999566398</v>
      </c>
      <c r="J82" s="16" t="n">
        <v>1.27298365834374</v>
      </c>
      <c r="K82" s="16" t="n">
        <v>0.554848520068185</v>
      </c>
      <c r="L82" s="16" t="n">
        <v>0.520775220827522</v>
      </c>
    </row>
    <row r="83" customFormat="false" ht="15" hidden="false" customHeight="false" outlineLevel="0" collapsed="false">
      <c r="A83" s="17" t="n">
        <v>478</v>
      </c>
      <c r="B83" s="16" t="n">
        <v>0.149550107462953</v>
      </c>
      <c r="C83" s="16" t="n">
        <v>0.157403849449783</v>
      </c>
      <c r="D83" s="16" t="n">
        <v>1</v>
      </c>
      <c r="E83" s="17" t="n">
        <v>21.5</v>
      </c>
      <c r="F83" s="16" t="n">
        <v>1.6630336475666</v>
      </c>
      <c r="G83" s="16" t="n">
        <v>1.4106454617684</v>
      </c>
      <c r="H83" s="16" t="n">
        <v>1.10047526777313</v>
      </c>
      <c r="I83" s="16" t="n">
        <v>1.30102999566398</v>
      </c>
      <c r="J83" s="16" t="n">
        <v>1.29840781270511</v>
      </c>
      <c r="K83" s="16" t="n">
        <v>0.555332790949946</v>
      </c>
      <c r="L83" s="16" t="n">
        <v>0.522024639702464</v>
      </c>
    </row>
    <row r="84" customFormat="false" ht="15" hidden="false" customHeight="false" outlineLevel="0" collapsed="false">
      <c r="A84" s="17" t="n">
        <v>479</v>
      </c>
      <c r="B84" s="16" t="n">
        <v>0.14872641571694</v>
      </c>
      <c r="C84" s="16" t="n">
        <v>0.156574177525865</v>
      </c>
      <c r="D84" s="16" t="n">
        <v>1</v>
      </c>
      <c r="E84" s="17" t="n">
        <v>22.3</v>
      </c>
      <c r="F84" s="16" t="n">
        <v>1.69535963765759</v>
      </c>
      <c r="G84" s="16" t="n">
        <v>1.43925951061367</v>
      </c>
      <c r="H84" s="16" t="n">
        <v>1.11016069986678</v>
      </c>
      <c r="I84" s="16" t="n">
        <v>1.30102999566398</v>
      </c>
      <c r="J84" s="16" t="n">
        <v>0.918115956025272</v>
      </c>
      <c r="K84" s="16" t="n">
        <v>0.555826747249341</v>
      </c>
      <c r="L84" s="16" t="n">
        <v>0.522673562684023</v>
      </c>
    </row>
    <row r="85" customFormat="false" ht="15" hidden="false" customHeight="false" outlineLevel="0" collapsed="false">
      <c r="A85" s="17" t="n">
        <v>480</v>
      </c>
      <c r="B85" s="16" t="n">
        <v>0.148096840906267</v>
      </c>
      <c r="C85" s="16" t="n">
        <v>0.155934152410286</v>
      </c>
      <c r="D85" s="16" t="n">
        <v>1</v>
      </c>
      <c r="E85" s="17" t="n">
        <v>23.2</v>
      </c>
      <c r="F85" s="16" t="n">
        <v>1.71925781616963</v>
      </c>
      <c r="G85" s="16" t="n">
        <v>1.46203789181799</v>
      </c>
      <c r="H85" s="16" t="n">
        <v>1.11709399733231</v>
      </c>
      <c r="I85" s="16" t="n">
        <v>1.30102999566398</v>
      </c>
      <c r="J85" s="16" t="n">
        <v>0.969008951934501</v>
      </c>
      <c r="K85" s="16" t="n">
        <v>0.556388501472183</v>
      </c>
      <c r="L85" s="16" t="n">
        <v>0.522644506431117</v>
      </c>
    </row>
    <row r="86" customFormat="false" ht="15" hidden="false" customHeight="false" outlineLevel="0" collapsed="false">
      <c r="A86" s="17" t="n">
        <v>481</v>
      </c>
      <c r="B86" s="16" t="n">
        <v>0.147360010615861</v>
      </c>
      <c r="C86" s="16" t="n">
        <v>0.155217897328788</v>
      </c>
      <c r="D86" s="16" t="n">
        <v>1</v>
      </c>
      <c r="E86" s="17" t="n">
        <v>25.1</v>
      </c>
      <c r="F86" s="16" t="n">
        <v>1.75923431752832</v>
      </c>
      <c r="G86" s="16" t="n">
        <v>1.49863757241707</v>
      </c>
      <c r="H86" s="16" t="n">
        <v>1.12718962283246</v>
      </c>
      <c r="I86" s="16" t="n">
        <v>1.30102999566398</v>
      </c>
      <c r="J86" s="16" t="n">
        <v>0.813301124446113</v>
      </c>
      <c r="K86" s="16" t="n">
        <v>0.556785603595227</v>
      </c>
      <c r="L86" s="16" t="n">
        <v>0.523119091895243</v>
      </c>
    </row>
    <row r="87" customFormat="false" ht="15" hidden="false" customHeight="false" outlineLevel="0" collapsed="false">
      <c r="A87" s="17" t="n">
        <v>482</v>
      </c>
      <c r="B87" s="16" t="n">
        <v>0.146494350551317</v>
      </c>
      <c r="C87" s="16" t="n">
        <v>0.154377669844169</v>
      </c>
      <c r="D87" s="16" t="n">
        <v>1</v>
      </c>
      <c r="E87" s="17" t="n">
        <v>26.2</v>
      </c>
      <c r="F87" s="16" t="n">
        <v>1.80930914822959</v>
      </c>
      <c r="G87" s="16" t="n">
        <v>1.54492932621892</v>
      </c>
      <c r="H87" s="16" t="n">
        <v>1.14319917773624</v>
      </c>
      <c r="I87" s="16" t="n">
        <v>1.30102999566398</v>
      </c>
      <c r="J87" s="16" t="n">
        <v>1.15791194617673</v>
      </c>
      <c r="K87" s="16" t="n">
        <v>0.557085851541919</v>
      </c>
      <c r="L87" s="16" t="n">
        <v>0.525811637997831</v>
      </c>
    </row>
    <row r="88" customFormat="false" ht="15" hidden="false" customHeight="false" outlineLevel="0" collapsed="false">
      <c r="A88" s="17" t="n">
        <v>483</v>
      </c>
      <c r="B88" s="16" t="n">
        <v>0.145663568258493</v>
      </c>
      <c r="C88" s="16" t="n">
        <v>0.153569857570417</v>
      </c>
      <c r="D88" s="16" t="n">
        <v>1</v>
      </c>
      <c r="E88" s="17" t="n">
        <v>28</v>
      </c>
      <c r="F88" s="16" t="n">
        <v>1.85621986220628</v>
      </c>
      <c r="G88" s="16" t="n">
        <v>1.58764023665258</v>
      </c>
      <c r="H88" s="16" t="n">
        <v>1.15987908312751</v>
      </c>
      <c r="I88" s="16" t="n">
        <v>1.30102999566398</v>
      </c>
      <c r="J88" s="16" t="n">
        <v>1.32543878552646</v>
      </c>
      <c r="K88" s="16" t="n">
        <v>0.557395784906245</v>
      </c>
      <c r="L88" s="16" t="n">
        <v>0.529153107081977</v>
      </c>
    </row>
    <row r="89" customFormat="false" ht="15" hidden="false" customHeight="false" outlineLevel="0" collapsed="false">
      <c r="A89" s="17" t="n">
        <v>484</v>
      </c>
      <c r="B89" s="16" t="n">
        <v>0.145054444437847</v>
      </c>
      <c r="C89" s="16" t="n">
        <v>0.152981543983625</v>
      </c>
      <c r="D89" s="16" t="n">
        <v>1</v>
      </c>
      <c r="E89" s="17" t="n">
        <v>28.7</v>
      </c>
      <c r="F89" s="16" t="n">
        <v>1.88792497058092</v>
      </c>
      <c r="G89" s="16" t="n">
        <v>1.61626522940801</v>
      </c>
      <c r="H89" s="16" t="n">
        <v>1.17176860424387</v>
      </c>
      <c r="I89" s="16" t="n">
        <v>1.30102999566398</v>
      </c>
      <c r="J89" s="16" t="n">
        <v>1.03006669187177</v>
      </c>
      <c r="K89" s="16" t="n">
        <v>0.557802572446924</v>
      </c>
      <c r="L89" s="16" t="n">
        <v>0.530276615527662</v>
      </c>
    </row>
    <row r="90" customFormat="false" ht="15" hidden="false" customHeight="false" outlineLevel="0" collapsed="false">
      <c r="A90" s="17" t="n">
        <v>485</v>
      </c>
      <c r="B90" s="16" t="n">
        <v>0.144483995468666</v>
      </c>
      <c r="C90" s="16" t="n">
        <v>0.152431763916418</v>
      </c>
      <c r="D90" s="16" t="n">
        <v>1</v>
      </c>
      <c r="E90" s="17" t="n">
        <v>29.5</v>
      </c>
      <c r="F90" s="16" t="n">
        <v>1.93124015671504</v>
      </c>
      <c r="G90" s="16" t="n">
        <v>1.65725590785949</v>
      </c>
      <c r="H90" s="16" t="n">
        <v>1.18330998239561</v>
      </c>
      <c r="I90" s="16" t="n">
        <v>1.30102999566398</v>
      </c>
      <c r="J90" s="16" t="n">
        <v>1.28378783800569</v>
      </c>
      <c r="K90" s="16" t="n">
        <v>0.558131876646521</v>
      </c>
      <c r="L90" s="16" t="n">
        <v>0.534237951340462</v>
      </c>
    </row>
    <row r="91" customFormat="false" ht="15" hidden="false" customHeight="false" outlineLevel="0" collapsed="false">
      <c r="A91" s="17" t="n">
        <v>486</v>
      </c>
      <c r="B91" s="16" t="n">
        <v>0.143865313743138</v>
      </c>
      <c r="C91" s="16" t="n">
        <v>0.15184262135122</v>
      </c>
      <c r="D91" s="16" t="n">
        <v>1</v>
      </c>
      <c r="E91" s="17" t="n">
        <v>30.5</v>
      </c>
      <c r="F91" s="16" t="n">
        <v>1.98540957999187</v>
      </c>
      <c r="G91" s="16" t="n">
        <v>1.70752328797833</v>
      </c>
      <c r="H91" s="16" t="n">
        <v>1.19771609181989</v>
      </c>
      <c r="I91" s="16" t="n">
        <v>1.30102999566398</v>
      </c>
      <c r="J91" s="16" t="n">
        <v>1.16739003958648</v>
      </c>
      <c r="K91" s="16" t="n">
        <v>0.5585386641872</v>
      </c>
      <c r="L91" s="16" t="n">
        <v>0.539545560204556</v>
      </c>
    </row>
    <row r="92" customFormat="false" ht="15" hidden="false" customHeight="false" outlineLevel="0" collapsed="false">
      <c r="A92" s="17" t="n">
        <v>487</v>
      </c>
      <c r="B92" s="16" t="n">
        <v>0.143231871641345</v>
      </c>
      <c r="C92" s="16" t="n">
        <v>0.151250093229728</v>
      </c>
      <c r="D92" s="16" t="n">
        <v>1</v>
      </c>
      <c r="E92" s="17" t="n">
        <v>32</v>
      </c>
      <c r="F92" s="16" t="n">
        <v>2.04330988379608</v>
      </c>
      <c r="G92" s="16" t="n">
        <v>1.7614861715042</v>
      </c>
      <c r="H92" s="16" t="n">
        <v>1.21463880447356</v>
      </c>
      <c r="I92" s="16" t="n">
        <v>1.30102999566398</v>
      </c>
      <c r="J92" s="16" t="n">
        <v>1.15513676478694</v>
      </c>
      <c r="K92" s="16" t="n">
        <v>0.55880017046335</v>
      </c>
      <c r="L92" s="16" t="n">
        <v>0.544320471098714</v>
      </c>
    </row>
    <row r="93" customFormat="false" ht="15" hidden="false" customHeight="false" outlineLevel="0" collapsed="false">
      <c r="A93" s="17" t="n">
        <v>488</v>
      </c>
      <c r="B93" s="16" t="n">
        <v>0.142761085053078</v>
      </c>
      <c r="C93" s="16" t="n">
        <v>0.150823967497552</v>
      </c>
      <c r="D93" s="16" t="n">
        <v>1</v>
      </c>
      <c r="E93" s="17" t="n">
        <v>33.9</v>
      </c>
      <c r="F93" s="16" t="n">
        <v>2.0913660670271</v>
      </c>
      <c r="G93" s="16" t="n">
        <v>1.80676476520949</v>
      </c>
      <c r="H93" s="16" t="n">
        <v>1.22865197648262</v>
      </c>
      <c r="I93" s="16" t="n">
        <v>1.30102999566398</v>
      </c>
      <c r="J93" s="16" t="n">
        <v>0.976233360579991</v>
      </c>
      <c r="K93" s="16" t="n">
        <v>0.559294126762746</v>
      </c>
      <c r="L93" s="16" t="n">
        <v>0.547235781806912</v>
      </c>
    </row>
    <row r="94" customFormat="false" ht="15" hidden="false" customHeight="false" outlineLevel="0" collapsed="false">
      <c r="A94" s="17" t="n">
        <v>489</v>
      </c>
      <c r="B94" s="16" t="n">
        <v>0.142338608546803</v>
      </c>
      <c r="C94" s="16" t="n">
        <v>0.150457277696585</v>
      </c>
      <c r="D94" s="16" t="n">
        <v>1</v>
      </c>
      <c r="E94" s="17" t="n">
        <v>35.4</v>
      </c>
      <c r="F94" s="16" t="n">
        <v>2.14980988252366</v>
      </c>
      <c r="G94" s="16" t="n">
        <v>1.86100144670978</v>
      </c>
      <c r="H94" s="16" t="n">
        <v>1.24793730231273</v>
      </c>
      <c r="I94" s="16" t="n">
        <v>1.30102999566398</v>
      </c>
      <c r="J94" s="16" t="n">
        <v>1.31900513741807</v>
      </c>
      <c r="K94" s="16" t="n">
        <v>0.559894622656129</v>
      </c>
      <c r="L94" s="16" t="n">
        <v>0.550335115450178</v>
      </c>
    </row>
    <row r="95" customFormat="false" ht="15" hidden="false" customHeight="false" outlineLevel="0" collapsed="false">
      <c r="A95" s="17" t="n">
        <v>490</v>
      </c>
      <c r="B95" s="16" t="n">
        <v>0.141903813333354</v>
      </c>
      <c r="C95" s="16" t="n">
        <v>0.150072164116544</v>
      </c>
      <c r="D95" s="16" t="n">
        <v>1</v>
      </c>
      <c r="E95" s="17" t="n">
        <v>37.1</v>
      </c>
      <c r="F95" s="16" t="n">
        <v>2.20781479841525</v>
      </c>
      <c r="G95" s="16" t="n">
        <v>1.9147725236945</v>
      </c>
      <c r="H95" s="16" t="n">
        <v>1.26606174906143</v>
      </c>
      <c r="I95" s="16" t="n">
        <v>1.30102999566398</v>
      </c>
      <c r="J95" s="16" t="n">
        <v>1.28357680388309</v>
      </c>
      <c r="K95" s="16" t="n">
        <v>0.560369208120254</v>
      </c>
      <c r="L95" s="16" t="n">
        <v>0.552872694870603</v>
      </c>
    </row>
    <row r="96" customFormat="false" ht="15" hidden="false" customHeight="false" outlineLevel="0" collapsed="false">
      <c r="A96" s="17" t="n">
        <v>491</v>
      </c>
      <c r="B96" s="16" t="n">
        <v>0.141446528878684</v>
      </c>
      <c r="C96" s="16" t="n">
        <v>0.149649900268644</v>
      </c>
      <c r="D96" s="16" t="n">
        <v>1</v>
      </c>
      <c r="E96" s="17" t="n">
        <v>38.3</v>
      </c>
      <c r="F96" s="16" t="n">
        <v>2.25557074446143</v>
      </c>
      <c r="G96" s="16" t="n">
        <v>1.96008632001451</v>
      </c>
      <c r="H96" s="16" t="n">
        <v>1.27858177085977</v>
      </c>
      <c r="I96" s="16" t="n">
        <v>1.30102999566398</v>
      </c>
      <c r="J96" s="16" t="n">
        <v>1.22708687227548</v>
      </c>
      <c r="K96" s="16" t="n">
        <v>0.56065977064931</v>
      </c>
      <c r="L96" s="16" t="n">
        <v>0.553085774058577</v>
      </c>
    </row>
    <row r="97" customFormat="false" ht="15" hidden="false" customHeight="false" outlineLevel="0" collapsed="false">
      <c r="A97" s="17" t="n">
        <v>492</v>
      </c>
      <c r="B97" s="16" t="n">
        <v>0.14109346896617</v>
      </c>
      <c r="C97" s="16" t="n">
        <v>0.149368517911334</v>
      </c>
      <c r="D97" s="16" t="n">
        <v>1</v>
      </c>
      <c r="E97" s="17" t="n">
        <v>40.9</v>
      </c>
      <c r="F97" s="16" t="n">
        <v>2.33460818348598</v>
      </c>
      <c r="G97" s="16" t="n">
        <v>2.03378484710827</v>
      </c>
      <c r="H97" s="16" t="n">
        <v>1.30250472836057</v>
      </c>
      <c r="I97" s="16" t="n">
        <v>1.30102999566398</v>
      </c>
      <c r="J97" s="16" t="n">
        <v>0.77865477386977</v>
      </c>
      <c r="K97" s="16" t="n">
        <v>0.561308693630869</v>
      </c>
      <c r="L97" s="16" t="n">
        <v>0.551477994731133</v>
      </c>
    </row>
    <row r="98" customFormat="false" ht="15" hidden="false" customHeight="false" outlineLevel="0" collapsed="false">
      <c r="A98" s="17" t="n">
        <v>493</v>
      </c>
      <c r="B98" s="16" t="n">
        <v>0.140896899056517</v>
      </c>
      <c r="C98" s="16" t="n">
        <v>0.149239806128429</v>
      </c>
      <c r="D98" s="16" t="n">
        <v>1</v>
      </c>
      <c r="E98" s="17" t="n">
        <v>42.9</v>
      </c>
      <c r="F98" s="16" t="n">
        <v>2.40460206447563</v>
      </c>
      <c r="G98" s="16" t="n">
        <v>2.09920935136846</v>
      </c>
      <c r="H98" s="16" t="n">
        <v>1.32100395820106</v>
      </c>
      <c r="I98" s="16" t="n">
        <v>1.30102999566398</v>
      </c>
      <c r="J98" s="16" t="n">
        <v>1.13828053487744</v>
      </c>
      <c r="K98" s="16" t="n">
        <v>0.561938245777158</v>
      </c>
      <c r="L98" s="16" t="n">
        <v>0.550112350844568</v>
      </c>
    </row>
    <row r="99" customFormat="false" ht="15" hidden="false" customHeight="false" outlineLevel="0" collapsed="false">
      <c r="A99" s="17" t="n">
        <v>494</v>
      </c>
      <c r="B99" s="16" t="n">
        <v>0.140815164867996</v>
      </c>
      <c r="C99" s="16" t="n">
        <v>0.149214960291795</v>
      </c>
      <c r="D99" s="16" t="n">
        <v>1</v>
      </c>
      <c r="E99" s="17" t="n">
        <v>44.7</v>
      </c>
      <c r="F99" s="16" t="n">
        <v>2.4609832626272</v>
      </c>
      <c r="G99" s="16" t="n">
        <v>2.15223690751244</v>
      </c>
      <c r="H99" s="16" t="n">
        <v>1.3334895826642</v>
      </c>
      <c r="I99" s="16" t="n">
        <v>1.30102999566398</v>
      </c>
      <c r="J99" s="16" t="n">
        <v>1.04744836124874</v>
      </c>
      <c r="K99" s="16" t="n">
        <v>0.56251937083527</v>
      </c>
      <c r="L99" s="16" t="n">
        <v>0.549056640322331</v>
      </c>
    </row>
    <row r="100" customFormat="false" ht="15" hidden="false" customHeight="false" outlineLevel="0" collapsed="false">
      <c r="A100" s="17" t="n">
        <v>495</v>
      </c>
      <c r="B100" s="16" t="n">
        <v>0.140728394216341</v>
      </c>
      <c r="C100" s="16" t="n">
        <v>0.149200537734284</v>
      </c>
      <c r="D100" s="16" t="n">
        <v>1</v>
      </c>
      <c r="E100" s="17" t="n">
        <v>47.4</v>
      </c>
      <c r="F100" s="16" t="n">
        <v>2.54011367445928</v>
      </c>
      <c r="G100" s="16" t="n">
        <v>2.22586180605976</v>
      </c>
      <c r="H100" s="16" t="n">
        <v>1.3500056907367</v>
      </c>
      <c r="I100" s="16" t="n">
        <v>1.30102999566398</v>
      </c>
      <c r="J100" s="16" t="n">
        <v>0.900793544046503</v>
      </c>
      <c r="K100" s="16" t="n">
        <v>0.563110181311018</v>
      </c>
      <c r="L100" s="16" t="n">
        <v>0.546257554625755</v>
      </c>
    </row>
    <row r="101" customFormat="false" ht="15" hidden="false" customHeight="false" outlineLevel="0" collapsed="false">
      <c r="A101" s="17" t="n">
        <v>496</v>
      </c>
      <c r="B101" s="16" t="n">
        <v>0.140675108879805</v>
      </c>
      <c r="C101" s="16" t="n">
        <v>0.149264207819017</v>
      </c>
      <c r="D101" s="16" t="n">
        <v>1</v>
      </c>
      <c r="E101" s="17" t="n">
        <v>49.5</v>
      </c>
      <c r="F101" s="16" t="n">
        <v>2.62806804528245</v>
      </c>
      <c r="G101" s="16" t="n">
        <v>2.309102524986</v>
      </c>
      <c r="H101" s="16" t="n">
        <v>1.35786819396899</v>
      </c>
      <c r="I101" s="16" t="n">
        <v>1.30102999566398</v>
      </c>
      <c r="J101" s="16" t="n">
        <v>1.36950511636784</v>
      </c>
      <c r="K101" s="16" t="n">
        <v>0.563352316751898</v>
      </c>
      <c r="L101" s="16" t="n">
        <v>0.543952425228576</v>
      </c>
    </row>
    <row r="102" customFormat="false" ht="15" hidden="false" customHeight="false" outlineLevel="0" collapsed="false">
      <c r="A102" s="17" t="n">
        <v>497</v>
      </c>
      <c r="B102" s="16" t="n">
        <v>0.140707932102184</v>
      </c>
      <c r="C102" s="16" t="n">
        <v>0.149386308193622</v>
      </c>
      <c r="D102" s="16" t="n">
        <v>1</v>
      </c>
      <c r="E102" s="17" t="n">
        <v>50.9</v>
      </c>
      <c r="F102" s="16" t="n">
        <v>2.7003263152461</v>
      </c>
      <c r="G102" s="16" t="n">
        <v>2.37615960126385</v>
      </c>
      <c r="H102" s="16" t="n">
        <v>1.35786819396899</v>
      </c>
      <c r="I102" s="16" t="n">
        <v>1.30102999566398</v>
      </c>
      <c r="J102" s="16" t="n">
        <v>1.02096594710057</v>
      </c>
      <c r="K102" s="16" t="n">
        <v>0.563836587633659</v>
      </c>
      <c r="L102" s="16" t="n">
        <v>0.543167906400124</v>
      </c>
    </row>
    <row r="103" customFormat="false" ht="15" hidden="false" customHeight="false" outlineLevel="0" collapsed="false">
      <c r="A103" s="17" t="n">
        <v>498</v>
      </c>
      <c r="B103" s="16" t="n">
        <v>0.140850813593715</v>
      </c>
      <c r="C103" s="16" t="n">
        <v>0.149548872286971</v>
      </c>
      <c r="D103" s="16" t="n">
        <v>1</v>
      </c>
      <c r="E103" s="17" t="n">
        <v>52.5</v>
      </c>
      <c r="F103" s="16" t="n">
        <v>2.74847693965465</v>
      </c>
      <c r="G103" s="16" t="n">
        <v>2.42080783183632</v>
      </c>
      <c r="H103" s="16" t="n">
        <v>1.35786819396899</v>
      </c>
      <c r="I103" s="16" t="n">
        <v>1.30102999566398</v>
      </c>
      <c r="J103" s="16" t="n">
        <v>0.912868273563718</v>
      </c>
      <c r="K103" s="16" t="n">
        <v>0.563836587633659</v>
      </c>
      <c r="L103" s="16" t="n">
        <v>0.542625523012552</v>
      </c>
    </row>
    <row r="104" customFormat="false" ht="15" hidden="false" customHeight="false" outlineLevel="0" collapsed="false">
      <c r="A104" s="17" t="n">
        <v>499</v>
      </c>
      <c r="B104" s="16" t="n">
        <v>0.141004525435468</v>
      </c>
      <c r="C104" s="16" t="n">
        <v>0.149762818545643</v>
      </c>
      <c r="D104" s="16" t="n">
        <v>1</v>
      </c>
      <c r="E104" s="17" t="n">
        <v>54.1</v>
      </c>
      <c r="F104" s="16" t="n">
        <v>2.82021361747354</v>
      </c>
      <c r="G104" s="16" t="n">
        <v>2.48812641985519</v>
      </c>
      <c r="H104" s="16" t="n">
        <v>1.35786819396899</v>
      </c>
      <c r="I104" s="16" t="n">
        <v>1.30102999566398</v>
      </c>
      <c r="J104" s="16" t="n">
        <v>0.895288862199671</v>
      </c>
      <c r="K104" s="16" t="n">
        <v>0.5638753293042</v>
      </c>
      <c r="L104" s="16" t="n">
        <v>0.540988687432202</v>
      </c>
    </row>
    <row r="105" customFormat="false" ht="15" hidden="false" customHeight="false" outlineLevel="0" collapsed="false">
      <c r="A105" s="17" t="n">
        <v>500</v>
      </c>
      <c r="B105" s="16" t="n">
        <v>0.141374863528957</v>
      </c>
      <c r="C105" s="16" t="n">
        <v>0.150209150720008</v>
      </c>
      <c r="D105" s="16" t="n">
        <v>1</v>
      </c>
      <c r="E105" s="17" t="n">
        <v>55.4</v>
      </c>
      <c r="F105" s="16" t="n">
        <v>2.8855329274857</v>
      </c>
      <c r="G105" s="16" t="n">
        <v>2.54943065213051</v>
      </c>
      <c r="H105" s="16" t="n">
        <v>1.36435215074594</v>
      </c>
      <c r="I105" s="16" t="n">
        <v>1.30102999566398</v>
      </c>
      <c r="J105" s="16" t="n">
        <v>0.917484349032194</v>
      </c>
      <c r="K105" s="16" t="n">
        <v>0.564349914768325</v>
      </c>
      <c r="L105" s="16" t="n">
        <v>0.537889353788935</v>
      </c>
    </row>
    <row r="106" customFormat="false" ht="15" hidden="false" customHeight="false" outlineLevel="0" collapsed="false">
      <c r="A106" s="17" t="n">
        <v>501</v>
      </c>
      <c r="B106" s="16" t="n">
        <v>0.141942433598969</v>
      </c>
      <c r="C106" s="16" t="n">
        <v>0.150853533448451</v>
      </c>
      <c r="D106" s="16" t="n">
        <v>1</v>
      </c>
      <c r="E106" s="17" t="n">
        <v>56.6</v>
      </c>
      <c r="F106" s="16" t="n">
        <v>2.94002698829035</v>
      </c>
      <c r="G106" s="16" t="n">
        <v>2.59941954305506</v>
      </c>
      <c r="H106" s="16" t="n">
        <v>1.37361012152633</v>
      </c>
      <c r="I106" s="16" t="n">
        <v>1.30102999566398</v>
      </c>
      <c r="J106" s="16" t="n">
        <v>0.974745152103819</v>
      </c>
      <c r="K106" s="16" t="n">
        <v>0.564446768944677</v>
      </c>
      <c r="L106" s="16" t="n">
        <v>0.53300790330079</v>
      </c>
    </row>
    <row r="107" customFormat="false" ht="15" hidden="false" customHeight="false" outlineLevel="0" collapsed="false">
      <c r="A107" s="17" t="n">
        <v>502</v>
      </c>
      <c r="B107" s="16" t="n">
        <v>0.142544529452506</v>
      </c>
      <c r="C107" s="16" t="n">
        <v>0.151526193146177</v>
      </c>
      <c r="D107" s="16" t="n">
        <v>1</v>
      </c>
      <c r="E107" s="17" t="n">
        <v>58</v>
      </c>
      <c r="F107" s="16" t="n">
        <v>2.99860032713529</v>
      </c>
      <c r="G107" s="16" t="n">
        <v>2.65344048715663</v>
      </c>
      <c r="H107" s="16" t="n">
        <v>1.38090059287907</v>
      </c>
      <c r="I107" s="16" t="n">
        <v>1.30102999566398</v>
      </c>
      <c r="J107" s="16" t="n">
        <v>1.19949711149302</v>
      </c>
      <c r="K107" s="16" t="n">
        <v>0.564475825197583</v>
      </c>
      <c r="L107" s="16" t="n">
        <v>0.527690609019061</v>
      </c>
    </row>
    <row r="108" customFormat="false" ht="15" hidden="false" customHeight="false" outlineLevel="0" collapsed="false">
      <c r="A108" s="17" t="n">
        <v>503</v>
      </c>
      <c r="B108" s="16" t="n">
        <v>0.143224936547793</v>
      </c>
      <c r="C108" s="16" t="n">
        <v>0.152294092254409</v>
      </c>
      <c r="D108" s="16" t="n">
        <v>1</v>
      </c>
      <c r="E108" s="17" t="n">
        <v>59.5</v>
      </c>
      <c r="F108" s="16" t="n">
        <v>3.06508765054878</v>
      </c>
      <c r="G108" s="16" t="n">
        <v>2.71254324188933</v>
      </c>
      <c r="H108" s="16" t="n">
        <v>1.39048336093859</v>
      </c>
      <c r="I108" s="16" t="n">
        <v>1.30102999566398</v>
      </c>
      <c r="J108" s="16" t="n">
        <v>1.11805296748935</v>
      </c>
      <c r="K108" s="16" t="n">
        <v>0.564708275220828</v>
      </c>
      <c r="L108" s="16" t="n">
        <v>0.520755849992252</v>
      </c>
    </row>
    <row r="109" customFormat="false" ht="15" hidden="false" customHeight="false" outlineLevel="0" collapsed="false">
      <c r="A109" s="17" t="n">
        <v>504</v>
      </c>
      <c r="B109" s="16" t="n">
        <v>0.14405052891622</v>
      </c>
      <c r="C109" s="16" t="n">
        <v>0.153190362652974</v>
      </c>
      <c r="D109" s="16" t="n">
        <v>1</v>
      </c>
      <c r="E109" s="17" t="n">
        <v>60.4</v>
      </c>
      <c r="F109" s="16" t="n">
        <v>3.11611994599735</v>
      </c>
      <c r="G109" s="16" t="n">
        <v>2.75321227056439</v>
      </c>
      <c r="H109" s="16" t="n">
        <v>1.3962575917436</v>
      </c>
      <c r="I109" s="16" t="n">
        <v>1.30102999566398</v>
      </c>
      <c r="J109" s="16" t="n">
        <v>1.0423771250196</v>
      </c>
      <c r="K109" s="16" t="n">
        <v>0.564669533550287</v>
      </c>
      <c r="L109" s="16" t="n">
        <v>0.513656438865644</v>
      </c>
    </row>
    <row r="110" customFormat="false" ht="15" hidden="false" customHeight="false" outlineLevel="0" collapsed="false">
      <c r="A110" s="17" t="n">
        <v>505</v>
      </c>
      <c r="B110" s="16" t="n">
        <v>0.145063588964856</v>
      </c>
      <c r="C110" s="16" t="n">
        <v>0.154241481606265</v>
      </c>
      <c r="D110" s="16" t="n">
        <v>1</v>
      </c>
      <c r="E110" s="17" t="n">
        <v>60.7</v>
      </c>
      <c r="F110" s="16" t="n">
        <v>3.14341821982812</v>
      </c>
      <c r="G110" s="16" t="n">
        <v>2.77859945448227</v>
      </c>
      <c r="H110" s="16" t="n">
        <v>1.39523725800152</v>
      </c>
      <c r="I110" s="16" t="n">
        <v>1.30102999566398</v>
      </c>
      <c r="J110" s="16" t="n">
        <v>0.996491240673175</v>
      </c>
      <c r="K110" s="16" t="n">
        <v>0.564737331473733</v>
      </c>
      <c r="L110" s="16" t="n">
        <v>0.506440802727414</v>
      </c>
    </row>
    <row r="111" customFormat="false" ht="15" hidden="false" customHeight="false" outlineLevel="0" collapsed="false">
      <c r="A111" s="17" t="n">
        <v>506</v>
      </c>
      <c r="B111" s="16" t="n">
        <v>0.146246153395623</v>
      </c>
      <c r="C111" s="16" t="n">
        <v>0.155473575609083</v>
      </c>
      <c r="D111" s="16" t="n">
        <v>1</v>
      </c>
      <c r="E111" s="17" t="n">
        <v>61.5</v>
      </c>
      <c r="F111" s="16" t="n">
        <v>3.18679028155953</v>
      </c>
      <c r="G111" s="16" t="n">
        <v>2.8186067385929</v>
      </c>
      <c r="H111" s="16" t="n">
        <v>1.39531352040158</v>
      </c>
      <c r="I111" s="16" t="n">
        <v>1.30102999566398</v>
      </c>
      <c r="J111" s="16" t="n">
        <v>0.827277256427075</v>
      </c>
      <c r="K111" s="16" t="n">
        <v>0.564698589803192</v>
      </c>
      <c r="L111" s="16" t="n">
        <v>0.500677979234465</v>
      </c>
    </row>
    <row r="112" customFormat="false" ht="15" hidden="false" customHeight="false" outlineLevel="0" collapsed="false">
      <c r="A112" s="17" t="n">
        <v>507</v>
      </c>
      <c r="B112" s="16" t="n">
        <v>0.147561403819256</v>
      </c>
      <c r="C112" s="16" t="n">
        <v>0.156811863828237</v>
      </c>
      <c r="D112" s="16" t="n">
        <v>1</v>
      </c>
      <c r="E112" s="17" t="n">
        <v>61.4</v>
      </c>
      <c r="F112" s="16" t="n">
        <v>3.19243963711816</v>
      </c>
      <c r="G112" s="16" t="n">
        <v>2.82377327644543</v>
      </c>
      <c r="H112" s="16" t="n">
        <v>1.39048336093859</v>
      </c>
      <c r="I112" s="16" t="n">
        <v>1.30102999566398</v>
      </c>
      <c r="J112" s="16" t="n">
        <v>0.842472675864554</v>
      </c>
      <c r="K112" s="16" t="n">
        <v>0.563962498062916</v>
      </c>
      <c r="L112" s="16" t="n">
        <v>0.508997752983109</v>
      </c>
    </row>
    <row r="113" customFormat="false" ht="15" hidden="false" customHeight="false" outlineLevel="0" collapsed="false">
      <c r="A113" s="17" t="n">
        <v>508</v>
      </c>
      <c r="B113" s="16" t="n">
        <v>0.149070852850046</v>
      </c>
      <c r="C113" s="16" t="n">
        <v>0.158337393845724</v>
      </c>
      <c r="D113" s="16" t="n">
        <v>1</v>
      </c>
      <c r="E113" s="17" t="n">
        <v>60.5</v>
      </c>
      <c r="F113" s="16" t="n">
        <v>3.18143715560979</v>
      </c>
      <c r="G113" s="16" t="n">
        <v>2.8137358941829</v>
      </c>
      <c r="H113" s="16" t="n">
        <v>1.38224033574102</v>
      </c>
      <c r="I113" s="16" t="n">
        <v>1.30102999566398</v>
      </c>
      <c r="J113" s="16" t="n">
        <v>0.878751671643112</v>
      </c>
      <c r="K113" s="16" t="n">
        <v>0.563284518828452</v>
      </c>
      <c r="L113" s="16" t="n">
        <v>0.515486982798698</v>
      </c>
    </row>
    <row r="114" customFormat="false" ht="15" hidden="false" customHeight="false" outlineLevel="0" collapsed="false">
      <c r="A114" s="17" t="n">
        <v>509</v>
      </c>
      <c r="B114" s="16" t="n">
        <v>0.150866559447928</v>
      </c>
      <c r="C114" s="16" t="n">
        <v>0.160175993124145</v>
      </c>
      <c r="D114" s="16" t="n">
        <v>1</v>
      </c>
      <c r="E114" s="17" t="n">
        <v>60.6</v>
      </c>
      <c r="F114" s="16" t="n">
        <v>3.19754604440245</v>
      </c>
      <c r="G114" s="16" t="n">
        <v>2.8283963286638</v>
      </c>
      <c r="H114" s="16" t="n">
        <v>1.37915865183434</v>
      </c>
      <c r="I114" s="16" t="n">
        <v>1.30102999566398</v>
      </c>
      <c r="J114" s="16" t="n">
        <v>0.814949101002111</v>
      </c>
      <c r="K114" s="16" t="n">
        <v>0.562703393770339</v>
      </c>
      <c r="L114" s="16" t="n">
        <v>0.522237718890439</v>
      </c>
    </row>
    <row r="115" customFormat="false" ht="15" hidden="false" customHeight="false" outlineLevel="0" collapsed="false">
      <c r="A115" s="17" t="n">
        <v>510</v>
      </c>
      <c r="B115" s="16" t="n">
        <v>0.152884959605419</v>
      </c>
      <c r="C115" s="16" t="n">
        <v>0.162175239244349</v>
      </c>
      <c r="D115" s="16" t="n">
        <v>1</v>
      </c>
      <c r="E115" s="17" t="n">
        <v>59.3</v>
      </c>
      <c r="F115" s="16" t="n">
        <v>3.15776408616657</v>
      </c>
      <c r="G115" s="16" t="n">
        <v>2.79198661296582</v>
      </c>
      <c r="H115" s="16" t="n">
        <v>1.36373371603904</v>
      </c>
      <c r="I115" s="16" t="n">
        <v>1.30102999566398</v>
      </c>
      <c r="J115" s="16" t="n">
        <v>0.864347438947556</v>
      </c>
      <c r="K115" s="16" t="n">
        <v>0.561376491554316</v>
      </c>
      <c r="L115" s="16" t="n">
        <v>0.528746319541299</v>
      </c>
    </row>
    <row r="116" customFormat="false" ht="15" hidden="false" customHeight="false" outlineLevel="0" collapsed="false">
      <c r="A116" s="17" t="n">
        <v>511</v>
      </c>
      <c r="B116" s="16" t="n">
        <v>0.155108713803606</v>
      </c>
      <c r="C116" s="16" t="n">
        <v>0.164367277907777</v>
      </c>
      <c r="D116" s="16" t="n">
        <v>1</v>
      </c>
      <c r="E116" s="17" t="n">
        <v>57.8</v>
      </c>
      <c r="F116" s="16" t="n">
        <v>3.09526201124212</v>
      </c>
      <c r="G116" s="16" t="n">
        <v>2.73850793005627</v>
      </c>
      <c r="H116" s="16" t="n">
        <v>1.35786819396899</v>
      </c>
      <c r="I116" s="16" t="n">
        <v>1.30102999566398</v>
      </c>
      <c r="J116" s="16" t="n">
        <v>0.989745204846178</v>
      </c>
      <c r="K116" s="16" t="n">
        <v>0.559894622656129</v>
      </c>
      <c r="L116" s="16" t="n">
        <v>0.535748876491554</v>
      </c>
    </row>
    <row r="117" customFormat="false" ht="15" hidden="false" customHeight="false" outlineLevel="0" collapsed="false">
      <c r="A117" s="17" t="n">
        <v>512</v>
      </c>
      <c r="B117" s="16" t="n">
        <v>0.157542192118449</v>
      </c>
      <c r="C117" s="16" t="n">
        <v>0.166769134615921</v>
      </c>
      <c r="D117" s="16" t="n">
        <v>1</v>
      </c>
      <c r="E117" s="17" t="n">
        <v>56.3</v>
      </c>
      <c r="F117" s="16" t="n">
        <v>3.02443613422287</v>
      </c>
      <c r="G117" s="16" t="n">
        <v>2.67744189032618</v>
      </c>
      <c r="H117" s="16" t="n">
        <v>1.35786819396899</v>
      </c>
      <c r="I117" s="16" t="n">
        <v>1.30102999566398</v>
      </c>
      <c r="J117" s="16" t="n">
        <v>1.23966022880199</v>
      </c>
      <c r="K117" s="16" t="n">
        <v>0.558461180846118</v>
      </c>
      <c r="L117" s="16" t="n">
        <v>0.541085541608554</v>
      </c>
    </row>
    <row r="118" customFormat="false" ht="15" hidden="false" customHeight="false" outlineLevel="0" collapsed="false">
      <c r="A118" s="17" t="n">
        <v>513</v>
      </c>
      <c r="B118" s="16" t="n">
        <v>0.160225508527623</v>
      </c>
      <c r="C118" s="16" t="n">
        <v>0.169343705830714</v>
      </c>
      <c r="D118" s="16" t="n">
        <v>1</v>
      </c>
      <c r="E118" s="17" t="n">
        <v>53.7</v>
      </c>
      <c r="F118" s="16" t="n">
        <v>2.90921695228948</v>
      </c>
      <c r="G118" s="16" t="n">
        <v>2.57176802629902</v>
      </c>
      <c r="H118" s="16" t="n">
        <v>1.33789937294613</v>
      </c>
      <c r="I118" s="16" t="n">
        <v>1.30102999566398</v>
      </c>
      <c r="J118" s="16" t="n">
        <v>0.695427412047932</v>
      </c>
      <c r="K118" s="16" t="n">
        <v>0.556950255695026</v>
      </c>
      <c r="L118" s="16" t="n">
        <v>0.546490004649</v>
      </c>
    </row>
    <row r="119" customFormat="false" ht="15" hidden="false" customHeight="false" outlineLevel="0" collapsed="false">
      <c r="A119" s="17" t="n">
        <v>514</v>
      </c>
      <c r="B119" s="16" t="n">
        <v>0.16315769430043</v>
      </c>
      <c r="C119" s="16" t="n">
        <v>0.172173830484413</v>
      </c>
      <c r="D119" s="16" t="n">
        <v>1</v>
      </c>
      <c r="E119" s="17" t="n">
        <v>51</v>
      </c>
      <c r="F119" s="16" t="n">
        <v>2.79531724410429</v>
      </c>
      <c r="G119" s="16" t="n">
        <v>2.46544470953047</v>
      </c>
      <c r="H119" s="16" t="n">
        <v>1.29234831153881</v>
      </c>
      <c r="I119" s="16" t="n">
        <v>1.30102999566398</v>
      </c>
      <c r="J119" s="16" t="n">
        <v>0.96177109492322</v>
      </c>
      <c r="K119" s="16" t="n">
        <v>0.555226251355959</v>
      </c>
      <c r="L119" s="16" t="n">
        <v>0.552165659383233</v>
      </c>
    </row>
    <row r="120" customFormat="false" ht="15" hidden="false" customHeight="false" outlineLevel="0" collapsed="false">
      <c r="A120" s="17" t="n">
        <v>515</v>
      </c>
      <c r="B120" s="16" t="n">
        <v>0.166355992253456</v>
      </c>
      <c r="C120" s="16" t="n">
        <v>0.175259293019356</v>
      </c>
      <c r="D120" s="16" t="n">
        <v>1</v>
      </c>
      <c r="E120" s="17" t="n">
        <v>47</v>
      </c>
      <c r="F120" s="16" t="n">
        <v>2.67429714427399</v>
      </c>
      <c r="G120" s="16" t="n">
        <v>2.35273881339926</v>
      </c>
      <c r="H120" s="16" t="n">
        <v>1.24562898291516</v>
      </c>
      <c r="I120" s="16" t="n">
        <v>1.30102999566398</v>
      </c>
      <c r="J120" s="16" t="n">
        <v>0.855694980790067</v>
      </c>
      <c r="K120" s="16" t="n">
        <v>0.553066403223307</v>
      </c>
      <c r="L120" s="16" t="n">
        <v>0.557531380753138</v>
      </c>
    </row>
    <row r="121" customFormat="false" ht="15" hidden="false" customHeight="false" outlineLevel="0" collapsed="false">
      <c r="A121" s="17" t="n">
        <v>516</v>
      </c>
      <c r="B121" s="16" t="n">
        <v>0.169832692792018</v>
      </c>
      <c r="C121" s="16" t="n">
        <v>0.178570079670458</v>
      </c>
      <c r="D121" s="16" t="n">
        <v>1</v>
      </c>
      <c r="E121" s="17" t="n">
        <v>42.6</v>
      </c>
      <c r="F121" s="16" t="n">
        <v>2.5273004474313</v>
      </c>
      <c r="G121" s="16" t="n">
        <v>2.21432529082404</v>
      </c>
      <c r="H121" s="16" t="n">
        <v>1.18840283871424</v>
      </c>
      <c r="I121" s="16" t="n">
        <v>1.30102999566398</v>
      </c>
      <c r="J121" s="16" t="n">
        <v>1.40251884375592</v>
      </c>
      <c r="K121" s="16" t="n">
        <v>0.55089686967302</v>
      </c>
      <c r="L121" s="16" t="n">
        <v>0.562141639547497</v>
      </c>
    </row>
    <row r="122" customFormat="false" ht="15" hidden="false" customHeight="false" outlineLevel="0" collapsed="false">
      <c r="A122" s="17" t="n">
        <v>517</v>
      </c>
      <c r="B122" s="16" t="n">
        <v>0.17354334363093</v>
      </c>
      <c r="C122" s="16" t="n">
        <v>0.182087298799592</v>
      </c>
      <c r="D122" s="16" t="n">
        <v>1</v>
      </c>
      <c r="E122" s="17" t="n">
        <v>38.9</v>
      </c>
      <c r="F122" s="16" t="n">
        <v>2.36921899132975</v>
      </c>
      <c r="G122" s="16" t="n">
        <v>2.06673962060264</v>
      </c>
      <c r="H122" s="16" t="n">
        <v>1.12718962283246</v>
      </c>
      <c r="I122" s="16" t="n">
        <v>1.30102999566398</v>
      </c>
      <c r="J122" s="16" t="n">
        <v>1.37947677892416</v>
      </c>
      <c r="K122" s="16" t="n">
        <v>0.548291492329149</v>
      </c>
      <c r="L122" s="16" t="n">
        <v>0.566286998295366</v>
      </c>
    </row>
    <row r="123" customFormat="false" ht="15" hidden="false" customHeight="false" outlineLevel="0" collapsed="false">
      <c r="A123" s="17" t="n">
        <v>518</v>
      </c>
      <c r="B123" s="16" t="n">
        <v>0.177496429222326</v>
      </c>
      <c r="C123" s="16" t="n">
        <v>0.185824625526595</v>
      </c>
      <c r="D123" s="16" t="n">
        <v>1</v>
      </c>
      <c r="E123" s="17" t="n">
        <v>34</v>
      </c>
      <c r="F123" s="16" t="n">
        <v>2.2044420695388</v>
      </c>
      <c r="G123" s="16" t="n">
        <v>1.91259003417411</v>
      </c>
      <c r="H123" s="16" t="n">
        <v>1.0615564285113</v>
      </c>
      <c r="I123" s="16" t="n">
        <v>1.30102999566398</v>
      </c>
      <c r="J123" s="16" t="n">
        <v>1.30966994965699</v>
      </c>
      <c r="K123" s="16" t="n">
        <v>0.545831396249806</v>
      </c>
      <c r="L123" s="16" t="n">
        <v>0.569764063226406</v>
      </c>
    </row>
    <row r="124" customFormat="false" ht="15" hidden="false" customHeight="false" outlineLevel="0" collapsed="false">
      <c r="A124" s="17" t="n">
        <v>519</v>
      </c>
      <c r="B124" s="16" t="n">
        <v>0.181652320238451</v>
      </c>
      <c r="C124" s="16" t="n">
        <v>0.189735562201574</v>
      </c>
      <c r="D124" s="16" t="n">
        <v>1</v>
      </c>
      <c r="E124" s="17" t="n">
        <v>29</v>
      </c>
      <c r="F124" s="16" t="n">
        <v>2.03399748905303</v>
      </c>
      <c r="G124" s="16" t="n">
        <v>1.75296412180531</v>
      </c>
      <c r="H124" s="16" t="n">
        <v>0.992014565899376</v>
      </c>
      <c r="I124" s="16" t="n">
        <v>1.30102999566398</v>
      </c>
      <c r="J124" s="16" t="n">
        <v>0.93396513515634</v>
      </c>
      <c r="K124" s="16" t="n">
        <v>0.543506896017356</v>
      </c>
      <c r="L124" s="16" t="n">
        <v>0.573250813575081</v>
      </c>
    </row>
    <row r="125" customFormat="false" ht="15" hidden="false" customHeight="false" outlineLevel="0" collapsed="false">
      <c r="A125" s="17" t="n">
        <v>520</v>
      </c>
      <c r="B125" s="16" t="n">
        <v>0.18591624384539</v>
      </c>
      <c r="C125" s="16" t="n">
        <v>0.193700283329357</v>
      </c>
      <c r="D125" s="16" t="n">
        <v>1</v>
      </c>
      <c r="E125" s="17" t="n">
        <v>23.8</v>
      </c>
      <c r="F125" s="16" t="n">
        <v>1.8535233160128</v>
      </c>
      <c r="G125" s="16" t="n">
        <v>1.58532717347025</v>
      </c>
      <c r="H125" s="16" t="n">
        <v>0.924367538239616</v>
      </c>
      <c r="I125" s="16" t="n">
        <v>1.30102999566398</v>
      </c>
      <c r="J125" s="16" t="n">
        <v>0.887628167628355</v>
      </c>
      <c r="K125" s="16" t="n">
        <v>0.54091120409112</v>
      </c>
      <c r="L125" s="16" t="n">
        <v>0.576253293041996</v>
      </c>
    </row>
    <row r="126" customFormat="false" ht="15" hidden="false" customHeight="false" outlineLevel="0" collapsed="false">
      <c r="A126" s="17" t="n">
        <v>521</v>
      </c>
      <c r="B126" s="16" t="n">
        <v>0.190283597446978</v>
      </c>
      <c r="C126" s="16" t="n">
        <v>0.197760498257694</v>
      </c>
      <c r="D126" s="16" t="n">
        <v>1</v>
      </c>
      <c r="E126" s="17" t="n">
        <v>19.7</v>
      </c>
      <c r="F126" s="16" t="n">
        <v>1.68079733891142</v>
      </c>
      <c r="G126" s="16" t="n">
        <v>1.42692818157783</v>
      </c>
      <c r="H126" s="16" t="n">
        <v>0.841950555803485</v>
      </c>
      <c r="I126" s="16" t="n">
        <v>1.30102999566398</v>
      </c>
      <c r="J126" s="16" t="n">
        <v>1.30417284622404</v>
      </c>
      <c r="K126" s="16" t="n">
        <v>0.53812180381218</v>
      </c>
      <c r="L126" s="16" t="n">
        <v>0.579517278785061</v>
      </c>
    </row>
    <row r="127" customFormat="false" ht="15" hidden="false" customHeight="false" outlineLevel="0" collapsed="false">
      <c r="A127" s="17" t="n">
        <v>522</v>
      </c>
      <c r="B127" s="16" t="n">
        <v>0.194744821275688</v>
      </c>
      <c r="C127" s="16" t="n">
        <v>0.201892411266161</v>
      </c>
      <c r="D127" s="16" t="n">
        <v>0</v>
      </c>
      <c r="E127" s="17" t="n">
        <v>15.1</v>
      </c>
      <c r="F127" s="16" t="n">
        <v>1.51422846622371</v>
      </c>
      <c r="G127" s="16" t="n">
        <v>1.27422871467853</v>
      </c>
      <c r="H127" s="16" t="n">
        <v>0.767002572369744</v>
      </c>
      <c r="I127" s="16" t="n">
        <v>1.30102999566398</v>
      </c>
      <c r="J127" s="16" t="n">
        <v>0</v>
      </c>
      <c r="K127" s="16" t="n">
        <v>0.535187122268712</v>
      </c>
      <c r="L127" s="16" t="n">
        <v>0.583033085386642</v>
      </c>
    </row>
    <row r="128" customFormat="false" ht="15" hidden="false" customHeight="false" outlineLevel="0" collapsed="false">
      <c r="A128" s="17" t="n">
        <v>523</v>
      </c>
      <c r="B128" s="16" t="n">
        <v>0.199251595574121</v>
      </c>
      <c r="C128" s="16" t="n">
        <v>0.206031837847442</v>
      </c>
      <c r="D128" s="16" t="n">
        <v>0</v>
      </c>
      <c r="E128" s="17" t="n">
        <v>11.1</v>
      </c>
      <c r="F128" s="16" t="n">
        <v>1.35150868312704</v>
      </c>
      <c r="G128" s="16" t="n">
        <v>1.12529721606749</v>
      </c>
      <c r="H128" s="16" t="n">
        <v>0.689717886073242</v>
      </c>
      <c r="I128" s="16" t="n">
        <v>1.30102999566398</v>
      </c>
      <c r="J128" s="16" t="n">
        <v>0</v>
      </c>
      <c r="K128" s="16" t="n">
        <v>0.532697969936464</v>
      </c>
      <c r="L128" s="16" t="n">
        <v>0.585870912753758</v>
      </c>
    </row>
    <row r="129" customFormat="false" ht="15" hidden="false" customHeight="false" outlineLevel="0" collapsed="false">
      <c r="A129" s="17" t="n">
        <v>524</v>
      </c>
      <c r="B129" s="16" t="n">
        <v>0.203622140559471</v>
      </c>
      <c r="C129" s="16" t="n">
        <v>0.210041280799497</v>
      </c>
      <c r="D129" s="16" t="n">
        <v>0</v>
      </c>
      <c r="E129" s="16" t="n">
        <v>8.5</v>
      </c>
      <c r="F129" s="16" t="n">
        <v>1.20405451182818</v>
      </c>
      <c r="G129" s="16" t="n">
        <v>0.989855115797159</v>
      </c>
      <c r="H129" s="16" t="n">
        <v>0.61847013115652</v>
      </c>
      <c r="I129" s="16" t="n">
        <v>1.30102999566398</v>
      </c>
      <c r="J129" s="16" t="n">
        <v>0</v>
      </c>
      <c r="K129" s="16" t="n">
        <v>0.529986052998605</v>
      </c>
      <c r="L129" s="16" t="n">
        <v>0.588495660932899</v>
      </c>
    </row>
    <row r="130" customFormat="false" ht="15" hidden="false" customHeight="false" outlineLevel="0" collapsed="false">
      <c r="A130" s="17" t="n">
        <v>525</v>
      </c>
      <c r="B130" s="16" t="n">
        <v>0.207867856551376</v>
      </c>
      <c r="C130" s="16" t="n">
        <v>0.213938618554231</v>
      </c>
      <c r="D130" s="16" t="n">
        <v>0</v>
      </c>
      <c r="E130" s="16" t="n">
        <v>7</v>
      </c>
      <c r="F130" s="16" t="n">
        <v>1.07469066678536</v>
      </c>
      <c r="G130" s="16" t="n">
        <v>0.872509409925768</v>
      </c>
      <c r="H130" s="16" t="n">
        <v>0.554137327650199</v>
      </c>
      <c r="I130" s="16" t="n">
        <v>1.30102999566398</v>
      </c>
      <c r="J130" s="16" t="n">
        <v>0</v>
      </c>
      <c r="K130" s="16" t="n">
        <v>0.527574384007438</v>
      </c>
      <c r="L130" s="16" t="n">
        <v>0.591071982023865</v>
      </c>
    </row>
    <row r="131" customFormat="false" ht="15" hidden="false" customHeight="false" outlineLevel="0" collapsed="false">
      <c r="A131" s="17" t="n">
        <v>526</v>
      </c>
      <c r="B131" s="16" t="n">
        <v>0.211972103609393</v>
      </c>
      <c r="C131" s="16" t="n">
        <v>0.217696311708275</v>
      </c>
      <c r="D131" s="16" t="n">
        <v>0</v>
      </c>
      <c r="E131" s="16" t="n">
        <v>5.3</v>
      </c>
      <c r="F131" s="16" t="n">
        <v>0.959101142110772</v>
      </c>
      <c r="G131" s="16" t="n">
        <v>0.774064131290332</v>
      </c>
      <c r="H131" s="16" t="n">
        <v>0.50960789315392</v>
      </c>
      <c r="I131" s="16" t="n">
        <v>1.30102999566398</v>
      </c>
      <c r="J131" s="16" t="n">
        <v>0</v>
      </c>
      <c r="K131" s="16" t="n">
        <v>0.525385479621881</v>
      </c>
      <c r="L131" s="16" t="n">
        <v>0.592970323880366</v>
      </c>
    </row>
    <row r="132" customFormat="false" ht="15" hidden="false" customHeight="false" outlineLevel="0" collapsed="false">
      <c r="A132" s="17" t="n">
        <v>527</v>
      </c>
      <c r="B132" s="16" t="n">
        <v>0.215893139493548</v>
      </c>
      <c r="C132" s="16" t="n">
        <v>0.221248529872219</v>
      </c>
      <c r="D132" s="16" t="n">
        <v>0</v>
      </c>
      <c r="E132" s="16" t="n">
        <v>3.9</v>
      </c>
      <c r="F132" s="16" t="n">
        <v>0.84957475805613</v>
      </c>
      <c r="G132" s="16" t="n">
        <v>0.677905145510486</v>
      </c>
      <c r="H132" s="16" t="n">
        <v>0.474052984201282</v>
      </c>
      <c r="I132" s="16" t="n">
        <v>1.30102999566398</v>
      </c>
      <c r="J132" s="16" t="n">
        <v>0</v>
      </c>
      <c r="K132" s="16" t="n">
        <v>0.522857585619092</v>
      </c>
      <c r="L132" s="16" t="n">
        <v>0.594326282349295</v>
      </c>
    </row>
    <row r="133" customFormat="false" ht="15" hidden="false" customHeight="false" outlineLevel="0" collapsed="false">
      <c r="A133" s="17" t="n">
        <v>528</v>
      </c>
      <c r="B133" s="16" t="n">
        <v>0.219553380583723</v>
      </c>
      <c r="C133" s="16" t="n">
        <v>0.224573597945844</v>
      </c>
      <c r="D133" s="16" t="n">
        <v>0</v>
      </c>
      <c r="E133" s="16" t="n">
        <v>3.4</v>
      </c>
      <c r="F133" s="16" t="n">
        <v>0.757371597507258</v>
      </c>
      <c r="G133" s="16" t="n">
        <v>0.596777129055837</v>
      </c>
      <c r="H133" s="16" t="n">
        <v>0.427702172450566</v>
      </c>
      <c r="I133" s="16" t="n">
        <v>1.30102999566398</v>
      </c>
      <c r="J133" s="16" t="n">
        <v>0</v>
      </c>
      <c r="K133" s="16" t="n">
        <v>0.520891445839145</v>
      </c>
      <c r="L133" s="16" t="n">
        <v>0.59686386176972</v>
      </c>
    </row>
    <row r="134" customFormat="false" ht="15" hidden="false" customHeight="false" outlineLevel="0" collapsed="false">
      <c r="A134" s="17" t="n">
        <v>529</v>
      </c>
      <c r="B134" s="16" t="n">
        <v>0.222888704803255</v>
      </c>
      <c r="C134" s="16" t="n">
        <v>0.22760926708683</v>
      </c>
      <c r="D134" s="16" t="n">
        <v>0</v>
      </c>
      <c r="E134" s="16" t="n">
        <v>2.3</v>
      </c>
      <c r="F134" s="16" t="n">
        <v>0.681489819188857</v>
      </c>
      <c r="G134" s="16" t="n">
        <v>0.530204917811286</v>
      </c>
      <c r="H134" s="16" t="n">
        <v>0.388641629563064</v>
      </c>
      <c r="I134" s="16" t="n">
        <v>1.30102999566398</v>
      </c>
      <c r="J134" s="16" t="n">
        <v>0</v>
      </c>
      <c r="K134" s="16" t="n">
        <v>0.519157756082442</v>
      </c>
      <c r="L134" s="16" t="n">
        <v>0.598645978614598</v>
      </c>
    </row>
    <row r="135" customFormat="false" ht="15" hidden="false" customHeight="false" outlineLevel="0" collapsed="false">
      <c r="A135" s="17" t="n">
        <v>530</v>
      </c>
      <c r="B135" s="16" t="n">
        <v>0.225885492852993</v>
      </c>
      <c r="C135" s="16" t="n">
        <v>0.230328570827946</v>
      </c>
      <c r="D135" s="16" t="n">
        <v>0</v>
      </c>
      <c r="E135" s="16" t="n">
        <v>1.8</v>
      </c>
      <c r="F135" s="16" t="n">
        <v>0.617275156120876</v>
      </c>
      <c r="G135" s="16" t="n">
        <v>0.494569695729018</v>
      </c>
      <c r="H135" s="16" t="n">
        <v>0.353233846803088</v>
      </c>
      <c r="I135" s="16" t="n">
        <v>1.30102999566398</v>
      </c>
      <c r="J135" s="16" t="n">
        <v>0</v>
      </c>
      <c r="K135" s="16" t="n">
        <v>0.517433751743375</v>
      </c>
      <c r="L135" s="16" t="n">
        <v>0.600573376724004</v>
      </c>
    </row>
    <row r="136" customFormat="false" ht="15" hidden="false" customHeight="false" outlineLevel="0" collapsed="false">
      <c r="A136" s="17" t="n">
        <v>531</v>
      </c>
      <c r="B136" s="16" t="n">
        <v>0.228634463726646</v>
      </c>
      <c r="C136" s="16" t="n">
        <v>0.232798053401118</v>
      </c>
      <c r="D136" s="16" t="n">
        <v>0</v>
      </c>
      <c r="E136" s="16" t="n">
        <v>1.5</v>
      </c>
      <c r="F136" s="16" t="n">
        <v>0.55701131989217</v>
      </c>
      <c r="G136" s="16" t="n">
        <v>0.45045522447662</v>
      </c>
      <c r="H136" s="16" t="n">
        <v>0.320403176930563</v>
      </c>
      <c r="I136" s="16" t="n">
        <v>1.30102999566398</v>
      </c>
      <c r="J136" s="16" t="n">
        <v>0</v>
      </c>
      <c r="K136" s="16" t="n">
        <v>0.516194018286069</v>
      </c>
      <c r="L136" s="16" t="n">
        <v>0.602006818534015</v>
      </c>
    </row>
    <row r="137" customFormat="false" ht="15" hidden="false" customHeight="false" outlineLevel="0" collapsed="false">
      <c r="A137" s="17" t="n">
        <v>532</v>
      </c>
      <c r="B137" s="16" t="n">
        <v>0.231054350319836</v>
      </c>
      <c r="C137" s="16" t="n">
        <v>0.235000024426266</v>
      </c>
      <c r="D137" s="16" t="n">
        <v>0</v>
      </c>
      <c r="E137" s="16" t="n">
        <v>1.3</v>
      </c>
      <c r="F137" s="16" t="n">
        <v>0.512127342246891</v>
      </c>
      <c r="G137" s="16" t="n">
        <v>0.414234352447024</v>
      </c>
      <c r="H137" s="16" t="n">
        <v>0.296094895252126</v>
      </c>
      <c r="I137" s="16" t="n">
        <v>1.30102999566398</v>
      </c>
      <c r="J137" s="16" t="n">
        <v>0</v>
      </c>
      <c r="K137" s="16" t="n">
        <v>0.515215791104912</v>
      </c>
      <c r="L137" s="16" t="n">
        <v>0.602616999845033</v>
      </c>
    </row>
    <row r="138" customFormat="false" ht="15" hidden="false" customHeight="false" outlineLevel="0" collapsed="false">
      <c r="A138" s="17" t="n">
        <v>533</v>
      </c>
      <c r="B138" s="16" t="n">
        <v>0.233155590792497</v>
      </c>
      <c r="C138" s="16" t="n">
        <v>0.236926469115366</v>
      </c>
      <c r="D138" s="16" t="n">
        <v>0</v>
      </c>
      <c r="E138" s="16" t="n">
        <v>1.2</v>
      </c>
      <c r="F138" s="16" t="n">
        <v>0.477594014062595</v>
      </c>
      <c r="G138" s="16" t="n">
        <v>0.385919822270364</v>
      </c>
      <c r="H138" s="16" t="n">
        <v>0.277313448288789</v>
      </c>
      <c r="I138" s="16" t="n">
        <v>1.30102999566398</v>
      </c>
      <c r="J138" s="16" t="n">
        <v>0</v>
      </c>
      <c r="K138" s="16" t="n">
        <v>0.51461529521153</v>
      </c>
      <c r="L138" s="16" t="n">
        <v>0.600902680923601</v>
      </c>
    </row>
    <row r="139" customFormat="false" ht="15" hidden="false" customHeight="false" outlineLevel="0" collapsed="false">
      <c r="A139" s="17" t="n">
        <v>534</v>
      </c>
      <c r="B139" s="16" t="n">
        <v>0.235001487036546</v>
      </c>
      <c r="C139" s="16" t="n">
        <v>0.238576389090619</v>
      </c>
      <c r="D139" s="16" t="n">
        <v>0</v>
      </c>
      <c r="E139" s="16" t="n">
        <v>0.7</v>
      </c>
      <c r="F139" s="16" t="n">
        <v>0.44148077170592</v>
      </c>
      <c r="G139" s="16" t="n">
        <v>0.35698071225466</v>
      </c>
      <c r="H139" s="16" t="n">
        <v>0.256928663837261</v>
      </c>
      <c r="I139" s="16" t="n">
        <v>1.30102999566398</v>
      </c>
      <c r="J139" s="16" t="n">
        <v>0</v>
      </c>
      <c r="K139" s="16" t="n">
        <v>0.514353788935379</v>
      </c>
      <c r="L139" s="16" t="n">
        <v>0.596737951340462</v>
      </c>
    </row>
    <row r="140" customFormat="false" ht="15" hidden="false" customHeight="false" outlineLevel="0" collapsed="false">
      <c r="A140" s="17" t="n">
        <v>535</v>
      </c>
      <c r="B140" s="16" t="n">
        <v>0.236536509253913</v>
      </c>
      <c r="C140" s="16" t="n">
        <v>0.239982176712367</v>
      </c>
      <c r="D140" s="16" t="n">
        <v>0</v>
      </c>
      <c r="E140" s="16" t="n">
        <v>0.7</v>
      </c>
      <c r="F140" s="16" t="n">
        <v>0.418688355516224</v>
      </c>
      <c r="G140" s="16" t="n">
        <v>0.338306542479822</v>
      </c>
      <c r="H140" s="16" t="n">
        <v>0.249077037531974</v>
      </c>
      <c r="I140" s="16" t="n">
        <v>1.30102999566398</v>
      </c>
      <c r="J140" s="16" t="n">
        <v>0</v>
      </c>
      <c r="K140" s="16" t="n">
        <v>0.514063226406323</v>
      </c>
      <c r="L140" s="16" t="n">
        <v>0.589028358902836</v>
      </c>
    </row>
    <row r="141" customFormat="false" ht="15" hidden="false" customHeight="false" outlineLevel="0" collapsed="false">
      <c r="A141" s="17" t="n">
        <v>536</v>
      </c>
      <c r="B141" s="16" t="n">
        <v>0.237813836687969</v>
      </c>
      <c r="C141" s="16" t="n">
        <v>0.241165602078331</v>
      </c>
      <c r="D141" s="16" t="n">
        <v>0</v>
      </c>
      <c r="E141" s="16" t="n">
        <v>0.7</v>
      </c>
      <c r="F141" s="16" t="n">
        <v>0.40263578973492</v>
      </c>
      <c r="G141" s="16" t="n">
        <v>0.325475576786428</v>
      </c>
      <c r="H141" s="16" t="n">
        <v>0.247347652316146</v>
      </c>
      <c r="I141" s="16" t="n">
        <v>1.30102999566398</v>
      </c>
      <c r="J141" s="16" t="n">
        <v>0</v>
      </c>
      <c r="K141" s="16" t="n">
        <v>0.513433674260034</v>
      </c>
      <c r="L141" s="16" t="n">
        <v>0.578122578645591</v>
      </c>
    </row>
    <row r="142" customFormat="false" ht="15" hidden="false" customHeight="false" outlineLevel="0" collapsed="false">
      <c r="A142" s="17" t="n">
        <v>537</v>
      </c>
      <c r="B142" s="16" t="n">
        <v>0.238869668398466</v>
      </c>
      <c r="C142" s="16" t="n">
        <v>0.242131127681027</v>
      </c>
      <c r="D142" s="16" t="n">
        <v>0</v>
      </c>
      <c r="E142" s="16" t="n">
        <v>0.6</v>
      </c>
      <c r="F142" s="16" t="n">
        <v>0.387781441974001</v>
      </c>
      <c r="G142" s="16" t="n">
        <v>0.312837650245103</v>
      </c>
      <c r="H142" s="16" t="n">
        <v>0.247047701259454</v>
      </c>
      <c r="I142" s="16" t="n">
        <v>1.30102999566398</v>
      </c>
      <c r="J142" s="16" t="n">
        <v>0</v>
      </c>
      <c r="K142" s="16" t="n">
        <v>0.5132593367426</v>
      </c>
      <c r="L142" s="16" t="n">
        <v>0.563797845963118</v>
      </c>
    </row>
    <row r="143" customFormat="false" ht="15" hidden="false" customHeight="false" outlineLevel="0" collapsed="false">
      <c r="A143" s="17" t="n">
        <v>538</v>
      </c>
      <c r="B143" s="16" t="n">
        <v>0.23966349206037</v>
      </c>
      <c r="C143" s="16" t="n">
        <v>0.242843501217861</v>
      </c>
      <c r="D143" s="16" t="n">
        <v>0</v>
      </c>
      <c r="E143" s="16" t="n">
        <v>0.5</v>
      </c>
      <c r="F143" s="16" t="n">
        <v>0.375729834603248</v>
      </c>
      <c r="G143" s="16" t="n">
        <v>0.3046986322374</v>
      </c>
      <c r="H143" s="16" t="n">
        <v>0.245889388200794</v>
      </c>
      <c r="I143" s="16" t="n">
        <v>1.30102999566398</v>
      </c>
      <c r="J143" s="16" t="n">
        <v>0</v>
      </c>
      <c r="K143" s="16" t="n">
        <v>0.513365876336588</v>
      </c>
      <c r="L143" s="16" t="n">
        <v>0.549366573686657</v>
      </c>
    </row>
    <row r="144" customFormat="false" ht="15" hidden="false" customHeight="false" outlineLevel="0" collapsed="false">
      <c r="A144" s="17" t="n">
        <v>539</v>
      </c>
      <c r="B144" s="16" t="n">
        <v>0.240275460295379</v>
      </c>
      <c r="C144" s="16" t="n">
        <v>0.243418161922253</v>
      </c>
      <c r="D144" s="16" t="n">
        <v>0</v>
      </c>
      <c r="E144" s="16" t="n">
        <v>0.5</v>
      </c>
      <c r="F144" s="16" t="n">
        <v>0.370697582068297</v>
      </c>
      <c r="G144" s="16" t="n">
        <v>0.302093968370418</v>
      </c>
      <c r="H144" s="16" t="n">
        <v>0.245889388200794</v>
      </c>
      <c r="I144" s="16" t="n">
        <v>1.30102999566398</v>
      </c>
      <c r="J144" s="16" t="n">
        <v>0</v>
      </c>
      <c r="K144" s="16" t="n">
        <v>0.513365876336588</v>
      </c>
      <c r="L144" s="16" t="n">
        <v>0.537501937083527</v>
      </c>
    </row>
    <row r="145" customFormat="false" ht="15" hidden="false" customHeight="false" outlineLevel="0" collapsed="false">
      <c r="A145" s="17" t="n">
        <v>540</v>
      </c>
      <c r="B145" s="16" t="n">
        <v>0.240760237185491</v>
      </c>
      <c r="C145" s="16" t="n">
        <v>0.243891227195452</v>
      </c>
      <c r="D145" s="16" t="n">
        <v>0</v>
      </c>
      <c r="E145" s="16" t="n">
        <v>0.5</v>
      </c>
      <c r="F145" s="16" t="n">
        <v>0.369617552887209</v>
      </c>
      <c r="G145" s="16" t="n">
        <v>0.301497832812542</v>
      </c>
      <c r="H145" s="16" t="n">
        <v>0.245889388200794</v>
      </c>
      <c r="I145" s="16" t="n">
        <v>1.30102999566398</v>
      </c>
      <c r="J145" s="16" t="n">
        <v>0</v>
      </c>
      <c r="K145" s="16" t="n">
        <v>0.513356190918953</v>
      </c>
      <c r="L145" s="16" t="n">
        <v>0.526644583914459</v>
      </c>
    </row>
    <row r="146" customFormat="false" ht="15" hidden="false" customHeight="false" outlineLevel="0" collapsed="false">
      <c r="A146" s="17" t="n">
        <v>541</v>
      </c>
      <c r="B146" s="16" t="n">
        <v>0.241157366997666</v>
      </c>
      <c r="C146" s="16" t="n">
        <v>0.244263304077931</v>
      </c>
      <c r="D146" s="16" t="n">
        <v>0</v>
      </c>
      <c r="E146" s="16" t="n">
        <v>0.5</v>
      </c>
      <c r="F146" s="16" t="n">
        <v>0.366763415804846</v>
      </c>
      <c r="G146" s="16" t="n">
        <v>0.299826461820336</v>
      </c>
      <c r="H146" s="16" t="n">
        <v>0.245889388200794</v>
      </c>
      <c r="I146" s="16" t="n">
        <v>1.30102999566398</v>
      </c>
      <c r="J146" s="16" t="n">
        <v>0</v>
      </c>
      <c r="K146" s="16" t="n">
        <v>0.513365876336588</v>
      </c>
      <c r="L146" s="16" t="n">
        <v>0.517007593367426</v>
      </c>
    </row>
    <row r="147" customFormat="false" ht="15" hidden="false" customHeight="false" outlineLevel="0" collapsed="false">
      <c r="A147" s="17" t="n">
        <v>542</v>
      </c>
      <c r="B147" s="16" t="n">
        <v>0.241466535048352</v>
      </c>
      <c r="C147" s="16" t="n">
        <v>0.244560131530383</v>
      </c>
      <c r="D147" s="16" t="n">
        <v>0</v>
      </c>
      <c r="E147" s="16" t="n">
        <v>0.5</v>
      </c>
      <c r="F147" s="16" t="n">
        <v>0.366073855475057</v>
      </c>
      <c r="G147" s="16" t="n">
        <v>0.299643529791506</v>
      </c>
      <c r="H147" s="16" t="n">
        <v>0.245889388200794</v>
      </c>
      <c r="I147" s="16" t="n">
        <v>1.30102999566398</v>
      </c>
      <c r="J147" s="16" t="n">
        <v>0</v>
      </c>
      <c r="K147" s="16" t="n">
        <v>0.513356190918953</v>
      </c>
      <c r="L147" s="16" t="n">
        <v>0.509704788470479</v>
      </c>
    </row>
    <row r="148" customFormat="false" ht="15" hidden="false" customHeight="false" outlineLevel="0" collapsed="false">
      <c r="A148" s="17" t="n">
        <v>543</v>
      </c>
      <c r="B148" s="16" t="n">
        <v>0.241745332980322</v>
      </c>
      <c r="C148" s="16" t="n">
        <v>0.244849188494882</v>
      </c>
      <c r="D148" s="16" t="n">
        <v>0</v>
      </c>
      <c r="E148" s="16" t="n">
        <v>0.5</v>
      </c>
      <c r="F148" s="16" t="n">
        <v>0.368688370579337</v>
      </c>
      <c r="G148" s="16" t="n">
        <v>0.301095051240189</v>
      </c>
      <c r="H148" s="16" t="n">
        <v>0.245889388200794</v>
      </c>
      <c r="I148" s="16" t="n">
        <v>1.30102999566398</v>
      </c>
      <c r="J148" s="16" t="n">
        <v>0</v>
      </c>
      <c r="K148" s="16" t="n">
        <v>0.51346273051294</v>
      </c>
      <c r="L148" s="16" t="n">
        <v>0.502372927320626</v>
      </c>
    </row>
    <row r="149" customFormat="false" ht="15" hidden="false" customHeight="false" outlineLevel="0" collapsed="false">
      <c r="A149" s="17" t="n">
        <v>544</v>
      </c>
      <c r="B149" s="16" t="n">
        <v>0.242023577396241</v>
      </c>
      <c r="C149" s="16" t="n">
        <v>0.245149776443444</v>
      </c>
      <c r="D149" s="16" t="n">
        <v>0</v>
      </c>
      <c r="E149" s="16" t="n">
        <v>0.6</v>
      </c>
      <c r="F149" s="16" t="n">
        <v>0.372981101935467</v>
      </c>
      <c r="G149" s="16" t="n">
        <v>0.303552753103379</v>
      </c>
      <c r="H149" s="16" t="n">
        <v>0.245889388200794</v>
      </c>
      <c r="I149" s="16" t="n">
        <v>1.30102999566398</v>
      </c>
      <c r="J149" s="16" t="n">
        <v>0</v>
      </c>
      <c r="K149" s="16" t="n">
        <v>0.513578955524562</v>
      </c>
      <c r="L149" s="16" t="n">
        <v>0.504784596311793</v>
      </c>
    </row>
    <row r="150" customFormat="false" ht="15" hidden="false" customHeight="false" outlineLevel="0" collapsed="false">
      <c r="A150" s="17" t="n">
        <v>545</v>
      </c>
      <c r="B150" s="16" t="n">
        <v>0.242279907998939</v>
      </c>
      <c r="C150" s="16" t="n">
        <v>0.245397515023436</v>
      </c>
      <c r="D150" s="16" t="n">
        <v>0</v>
      </c>
      <c r="E150" s="16" t="n">
        <v>0.6</v>
      </c>
      <c r="F150" s="16" t="n">
        <v>0.3728832196603</v>
      </c>
      <c r="G150" s="16" t="n">
        <v>0.303552753103379</v>
      </c>
      <c r="H150" s="16" t="n">
        <v>0.245889388200794</v>
      </c>
      <c r="I150" s="16" t="n">
        <v>1.30102999566398</v>
      </c>
      <c r="J150" s="16" t="n">
        <v>0</v>
      </c>
      <c r="K150" s="16" t="n">
        <v>0.513772663877266</v>
      </c>
      <c r="L150" s="16" t="n">
        <v>0.510992949015962</v>
      </c>
    </row>
    <row r="151" customFormat="false" ht="15" hidden="false" customHeight="false" outlineLevel="0" collapsed="false">
      <c r="A151" s="17" t="n">
        <v>546</v>
      </c>
      <c r="B151" s="16" t="n">
        <v>0.242522837904592</v>
      </c>
      <c r="C151" s="16" t="n">
        <v>0.245633734444694</v>
      </c>
      <c r="D151" s="16" t="n">
        <v>0</v>
      </c>
      <c r="E151" s="16" t="n">
        <v>0.6</v>
      </c>
      <c r="F151" s="16" t="n">
        <v>0.373348096761272</v>
      </c>
      <c r="G151" s="16" t="n">
        <v>0.303552753103379</v>
      </c>
      <c r="H151" s="16" t="n">
        <v>0.245889388200794</v>
      </c>
      <c r="I151" s="16" t="n">
        <v>1.30102999566398</v>
      </c>
      <c r="J151" s="16" t="n">
        <v>0</v>
      </c>
      <c r="K151" s="16" t="n">
        <v>0.513850147218348</v>
      </c>
      <c r="L151" s="16" t="n">
        <v>0.516881682938168</v>
      </c>
    </row>
    <row r="152" customFormat="false" ht="15" hidden="false" customHeight="false" outlineLevel="0" collapsed="false">
      <c r="A152" s="17" t="n">
        <v>547</v>
      </c>
      <c r="B152" s="16" t="n">
        <v>0.242731069007682</v>
      </c>
      <c r="C152" s="16" t="n">
        <v>0.245836696905737</v>
      </c>
      <c r="D152" s="16" t="n">
        <v>0</v>
      </c>
      <c r="E152" s="16" t="n">
        <v>0.6</v>
      </c>
      <c r="F152" s="16" t="n">
        <v>0.373947524094015</v>
      </c>
      <c r="G152" s="16" t="n">
        <v>0.303646024193707</v>
      </c>
      <c r="H152" s="16" t="n">
        <v>0.245889388200794</v>
      </c>
      <c r="I152" s="16" t="n">
        <v>1.30102999566398</v>
      </c>
      <c r="J152" s="16" t="n">
        <v>0</v>
      </c>
      <c r="K152" s="16" t="n">
        <v>0.513811405547807</v>
      </c>
      <c r="L152" s="16" t="n">
        <v>0.523429025259569</v>
      </c>
    </row>
    <row r="153" customFormat="false" ht="15" hidden="false" customHeight="false" outlineLevel="0" collapsed="false">
      <c r="A153" s="17" t="n">
        <v>548</v>
      </c>
      <c r="B153" s="16" t="n">
        <v>0.242875029022495</v>
      </c>
      <c r="C153" s="16" t="n">
        <v>0.245969385781548</v>
      </c>
      <c r="D153" s="16" t="n">
        <v>0</v>
      </c>
      <c r="E153" s="16" t="n">
        <v>0.6</v>
      </c>
      <c r="F153" s="16" t="n">
        <v>0.373264790276176</v>
      </c>
      <c r="G153" s="16" t="n">
        <v>0.303552753103379</v>
      </c>
      <c r="H153" s="16" t="n">
        <v>0.245889388200794</v>
      </c>
      <c r="I153" s="16" t="n">
        <v>1.30102999566398</v>
      </c>
      <c r="J153" s="16" t="n">
        <v>0</v>
      </c>
      <c r="K153" s="16" t="n">
        <v>0.513995428482876</v>
      </c>
      <c r="L153" s="16" t="n">
        <v>0.532145901131257</v>
      </c>
    </row>
    <row r="154" customFormat="false" ht="15" hidden="false" customHeight="false" outlineLevel="0" collapsed="false">
      <c r="A154" s="17" t="n">
        <v>549</v>
      </c>
      <c r="B154" s="16" t="n">
        <v>0.242958823322422</v>
      </c>
      <c r="C154" s="16" t="n">
        <v>0.246051614566328</v>
      </c>
      <c r="D154" s="16" t="n">
        <v>0</v>
      </c>
      <c r="E154" s="16" t="n">
        <v>0.6</v>
      </c>
      <c r="F154" s="16" t="n">
        <v>0.374779018022945</v>
      </c>
      <c r="G154" s="16" t="n">
        <v>0.303991186065205</v>
      </c>
      <c r="H154" s="16" t="n">
        <v>0.245889388200794</v>
      </c>
      <c r="I154" s="16" t="n">
        <v>1.30102999566398</v>
      </c>
      <c r="J154" s="16" t="n">
        <v>0</v>
      </c>
      <c r="K154" s="16" t="n">
        <v>0.513937315977065</v>
      </c>
      <c r="L154" s="16" t="n">
        <v>0.543555323105532</v>
      </c>
    </row>
    <row r="155" customFormat="false" ht="15" hidden="false" customHeight="false" outlineLevel="0" collapsed="false">
      <c r="A155" s="17" t="n">
        <v>550</v>
      </c>
      <c r="B155" s="16" t="n">
        <v>0.242906592682832</v>
      </c>
      <c r="C155" s="16" t="n">
        <v>0.246017825944321</v>
      </c>
      <c r="D155" s="16" t="n">
        <v>0</v>
      </c>
      <c r="E155" s="16" t="n">
        <v>0.6</v>
      </c>
      <c r="F155" s="16" t="n">
        <v>0.379704425704474</v>
      </c>
      <c r="G155" s="16" t="n">
        <v>0.306721334741103</v>
      </c>
      <c r="H155" s="16" t="n">
        <v>0.245889388200794</v>
      </c>
      <c r="I155" s="16" t="n">
        <v>1.30102999566398</v>
      </c>
      <c r="J155" s="16" t="n">
        <v>0</v>
      </c>
      <c r="K155" s="16" t="n">
        <v>0.513995428482876</v>
      </c>
      <c r="L155" s="16" t="n">
        <v>0.557579807841314</v>
      </c>
    </row>
    <row r="156" customFormat="false" ht="15" hidden="false" customHeight="false" outlineLevel="0" collapsed="false">
      <c r="A156" s="17" t="n">
        <v>551</v>
      </c>
      <c r="B156" s="16" t="n">
        <v>0.242681896003584</v>
      </c>
      <c r="C156" s="16" t="n">
        <v>0.24582653420989</v>
      </c>
      <c r="D156" s="16" t="n">
        <v>0</v>
      </c>
      <c r="E156" s="16" t="n">
        <v>0.6</v>
      </c>
      <c r="F156" s="16" t="n">
        <v>0.387218758694113</v>
      </c>
      <c r="G156" s="16" t="n">
        <v>0.312520539197884</v>
      </c>
      <c r="H156" s="16" t="n">
        <v>0.245889388200794</v>
      </c>
      <c r="I156" s="16" t="n">
        <v>1.30102999566398</v>
      </c>
      <c r="J156" s="16" t="n">
        <v>0</v>
      </c>
      <c r="K156" s="16" t="n">
        <v>0.514082597241593</v>
      </c>
      <c r="L156" s="16" t="n">
        <v>0.571604292577096</v>
      </c>
    </row>
    <row r="157" customFormat="false" ht="15" hidden="false" customHeight="false" outlineLevel="0" collapsed="false">
      <c r="A157" s="17" t="n">
        <v>552</v>
      </c>
      <c r="B157" s="16" t="n">
        <v>0.242306295057966</v>
      </c>
      <c r="C157" s="16" t="n">
        <v>0.245475599456532</v>
      </c>
      <c r="D157" s="16" t="n">
        <v>0</v>
      </c>
      <c r="E157" s="16" t="n">
        <v>0.6</v>
      </c>
      <c r="F157" s="16" t="n">
        <v>0.394038062592537</v>
      </c>
      <c r="G157" s="16" t="n">
        <v>0.318356719910426</v>
      </c>
      <c r="H157" s="16" t="n">
        <v>0.245889388200794</v>
      </c>
      <c r="I157" s="16" t="n">
        <v>1.30102999566398</v>
      </c>
      <c r="J157" s="16" t="n">
        <v>0</v>
      </c>
      <c r="K157" s="16" t="n">
        <v>0.514315047264838</v>
      </c>
      <c r="L157" s="16" t="n">
        <v>0.583991941732528</v>
      </c>
    </row>
    <row r="158" customFormat="false" ht="15" hidden="false" customHeight="false" outlineLevel="0" collapsed="false">
      <c r="A158" s="17" t="n">
        <v>553</v>
      </c>
      <c r="B158" s="16" t="n">
        <v>0.241629170771274</v>
      </c>
      <c r="C158" s="16" t="n">
        <v>0.244851668758871</v>
      </c>
      <c r="D158" s="16" t="n">
        <v>0</v>
      </c>
      <c r="E158" s="16" t="n">
        <v>0.6</v>
      </c>
      <c r="F158" s="16" t="n">
        <v>0.406509354004581</v>
      </c>
      <c r="G158" s="16" t="n">
        <v>0.328607813168712</v>
      </c>
      <c r="H158" s="16" t="n">
        <v>0.245889388200794</v>
      </c>
      <c r="I158" s="16" t="n">
        <v>1.30102999566398</v>
      </c>
      <c r="J158" s="16" t="n">
        <v>0</v>
      </c>
      <c r="K158" s="16" t="n">
        <v>0.514595924376259</v>
      </c>
      <c r="L158" s="16" t="n">
        <v>0.58873779637378</v>
      </c>
    </row>
    <row r="159" customFormat="false" ht="15" hidden="false" customHeight="false" outlineLevel="0" collapsed="false">
      <c r="A159" s="17" t="n">
        <v>554</v>
      </c>
      <c r="B159" s="16" t="n">
        <v>0.240656418932809</v>
      </c>
      <c r="C159" s="16" t="n">
        <v>0.24396713219344</v>
      </c>
      <c r="D159" s="16" t="n">
        <v>0</v>
      </c>
      <c r="E159" s="16" t="n">
        <v>0.6</v>
      </c>
      <c r="F159" s="16" t="n">
        <v>0.425960827123254</v>
      </c>
      <c r="G159" s="16" t="n">
        <v>0.344333545834633</v>
      </c>
      <c r="H159" s="16" t="n">
        <v>0.247347652316146</v>
      </c>
      <c r="I159" s="16" t="n">
        <v>1.30102999566398</v>
      </c>
      <c r="J159" s="16" t="n">
        <v>0</v>
      </c>
      <c r="K159" s="16" t="n">
        <v>0.515177049434372</v>
      </c>
      <c r="L159" s="16" t="n">
        <v>0.589967844413451</v>
      </c>
    </row>
    <row r="160" customFormat="false" ht="15" hidden="false" customHeight="false" outlineLevel="0" collapsed="false">
      <c r="A160" s="17" t="n">
        <v>555</v>
      </c>
      <c r="B160" s="16" t="n">
        <v>0.239430921980076</v>
      </c>
      <c r="C160" s="16" t="n">
        <v>0.242859982546403</v>
      </c>
      <c r="D160" s="16" t="n">
        <v>0</v>
      </c>
      <c r="E160" s="16" t="n">
        <v>0.7</v>
      </c>
      <c r="F160" s="16" t="n">
        <v>0.452010726156583</v>
      </c>
      <c r="G160" s="16" t="n">
        <v>0.365617820868267</v>
      </c>
      <c r="H160" s="16" t="n">
        <v>0.248501828859559</v>
      </c>
      <c r="I160" s="16" t="n">
        <v>1.30102999566398</v>
      </c>
      <c r="J160" s="16" t="n">
        <v>0</v>
      </c>
      <c r="K160" s="16" t="n">
        <v>0.515525724469239</v>
      </c>
      <c r="L160" s="16" t="n">
        <v>0.591720905005424</v>
      </c>
    </row>
    <row r="161" customFormat="false" ht="15" hidden="false" customHeight="false" outlineLevel="0" collapsed="false">
      <c r="A161" s="17" t="n">
        <v>556</v>
      </c>
      <c r="B161" s="16" t="n">
        <v>0.23793181973613</v>
      </c>
      <c r="C161" s="16" t="n">
        <v>0.241498677717259</v>
      </c>
      <c r="D161" s="16" t="n">
        <v>0</v>
      </c>
      <c r="E161" s="16" t="n">
        <v>0.9</v>
      </c>
      <c r="F161" s="16" t="n">
        <v>0.484057557077012</v>
      </c>
      <c r="G161" s="16" t="n">
        <v>0.391313346988736</v>
      </c>
      <c r="H161" s="16" t="n">
        <v>0.256600113740798</v>
      </c>
      <c r="I161" s="16" t="n">
        <v>1.30102999566398</v>
      </c>
      <c r="J161" s="16" t="n">
        <v>0</v>
      </c>
      <c r="K161" s="16" t="n">
        <v>0.516281187044785</v>
      </c>
      <c r="L161" s="16" t="n">
        <v>0.59201146753448</v>
      </c>
    </row>
    <row r="162" customFormat="false" ht="15" hidden="false" customHeight="false" outlineLevel="0" collapsed="false">
      <c r="A162" s="17" t="n">
        <v>557</v>
      </c>
      <c r="B162" s="16" t="n">
        <v>0.23618049102111</v>
      </c>
      <c r="C162" s="16" t="n">
        <v>0.239902412355196</v>
      </c>
      <c r="D162" s="16" t="n">
        <v>0</v>
      </c>
      <c r="E162" s="16" t="n">
        <v>1.2</v>
      </c>
      <c r="F162" s="16" t="n">
        <v>0.521566794277836</v>
      </c>
      <c r="G162" s="16" t="n">
        <v>0.42159707855113</v>
      </c>
      <c r="H162" s="16" t="n">
        <v>0.272921516872033</v>
      </c>
      <c r="I162" s="16" t="n">
        <v>1.30102999566398</v>
      </c>
      <c r="J162" s="16" t="n">
        <v>0</v>
      </c>
      <c r="K162" s="16" t="n">
        <v>0.517230357973036</v>
      </c>
      <c r="L162" s="16" t="n">
        <v>0.59340616767395</v>
      </c>
    </row>
    <row r="163" customFormat="false" ht="15" hidden="false" customHeight="false" outlineLevel="0" collapsed="false">
      <c r="A163" s="17" t="n">
        <v>558</v>
      </c>
      <c r="B163" s="16" t="n">
        <v>0.23420761556675</v>
      </c>
      <c r="C163" s="16" t="n">
        <v>0.238109845247229</v>
      </c>
      <c r="D163" s="16" t="n">
        <v>0</v>
      </c>
      <c r="E163" s="16" t="n">
        <v>1.4</v>
      </c>
      <c r="F163" s="16" t="n">
        <v>0.566611183846202</v>
      </c>
      <c r="G163" s="16" t="n">
        <v>0.457702888436554</v>
      </c>
      <c r="H163" s="16" t="n">
        <v>0.292048887818797</v>
      </c>
      <c r="I163" s="16" t="n">
        <v>1.30102999566398</v>
      </c>
      <c r="J163" s="16" t="n">
        <v>0</v>
      </c>
      <c r="K163" s="16" t="n">
        <v>0.518169843483651</v>
      </c>
      <c r="L163" s="16" t="n">
        <v>0.595101115760112</v>
      </c>
    </row>
    <row r="164" customFormat="false" ht="15" hidden="false" customHeight="false" outlineLevel="0" collapsed="false">
      <c r="A164" s="17" t="n">
        <v>559</v>
      </c>
      <c r="B164" s="16" t="n">
        <v>0.23205265816715</v>
      </c>
      <c r="C164" s="16" t="n">
        <v>0.236175466635404</v>
      </c>
      <c r="D164" s="16" t="n">
        <v>0</v>
      </c>
      <c r="E164" s="16" t="n">
        <v>1.9</v>
      </c>
      <c r="F164" s="16" t="n">
        <v>0.624072035303954</v>
      </c>
      <c r="G164" s="16" t="n">
        <v>0.495692920558718</v>
      </c>
      <c r="H164" s="16" t="n">
        <v>0.316742872144846</v>
      </c>
      <c r="I164" s="16" t="n">
        <v>1.30102999566398</v>
      </c>
      <c r="J164" s="16" t="n">
        <v>0</v>
      </c>
      <c r="K164" s="16" t="n">
        <v>0.519438633193863</v>
      </c>
      <c r="L164" s="16" t="n">
        <v>0.596728265922827</v>
      </c>
    </row>
    <row r="165" customFormat="false" ht="15" hidden="false" customHeight="false" outlineLevel="0" collapsed="false">
      <c r="A165" s="17" t="n">
        <v>560</v>
      </c>
      <c r="B165" s="16" t="n">
        <v>0.229786735752391</v>
      </c>
      <c r="C165" s="16" t="n">
        <v>0.234141945464841</v>
      </c>
      <c r="D165" s="16" t="n">
        <v>0</v>
      </c>
      <c r="E165" s="16" t="n">
        <v>2.2</v>
      </c>
      <c r="F165" s="16" t="n">
        <v>0.688296883385284</v>
      </c>
      <c r="G165" s="16" t="n">
        <v>0.535698299911086</v>
      </c>
      <c r="H165" s="16" t="n">
        <v>0.343734045220213</v>
      </c>
      <c r="I165" s="16" t="n">
        <v>1.30102999566398</v>
      </c>
      <c r="J165" s="16" t="n">
        <v>0</v>
      </c>
      <c r="K165" s="16" t="n">
        <v>0.520997985433132</v>
      </c>
      <c r="L165" s="16" t="n">
        <v>0.597716178521618</v>
      </c>
    </row>
    <row r="166" customFormat="false" ht="15" hidden="false" customHeight="false" outlineLevel="0" collapsed="false">
      <c r="A166" s="17" t="n">
        <v>561</v>
      </c>
      <c r="B166" s="16" t="n">
        <v>0.227380193976892</v>
      </c>
      <c r="C166" s="16" t="n">
        <v>0.231983092435567</v>
      </c>
      <c r="D166" s="16" t="n">
        <v>0</v>
      </c>
      <c r="E166" s="16" t="n">
        <v>2.9</v>
      </c>
      <c r="F166" s="16" t="n">
        <v>0.760537859785745</v>
      </c>
      <c r="G166" s="16" t="n">
        <v>0.59888036924092</v>
      </c>
      <c r="H166" s="16" t="n">
        <v>0.373826574344756</v>
      </c>
      <c r="I166" s="16" t="n">
        <v>1.30102999566398</v>
      </c>
      <c r="J166" s="16" t="n">
        <v>0</v>
      </c>
      <c r="K166" s="16" t="n">
        <v>0.5225573376724</v>
      </c>
      <c r="L166" s="16" t="n">
        <v>0.598326359832636</v>
      </c>
    </row>
    <row r="167" customFormat="false" ht="15" hidden="false" customHeight="false" outlineLevel="0" collapsed="false">
      <c r="A167" s="17" t="n">
        <v>562</v>
      </c>
      <c r="B167" s="16" t="n">
        <v>0.22481539628158</v>
      </c>
      <c r="C167" s="16" t="n">
        <v>0.229684717589509</v>
      </c>
      <c r="D167" s="16" t="n">
        <v>0</v>
      </c>
      <c r="E167" s="16" t="n">
        <v>3.5</v>
      </c>
      <c r="F167" s="16" t="n">
        <v>0.842774449640056</v>
      </c>
      <c r="G167" s="16" t="n">
        <v>0.671718247481564</v>
      </c>
      <c r="H167" s="16" t="n">
        <v>0.407818140066567</v>
      </c>
      <c r="I167" s="16" t="n">
        <v>1.30102999566398</v>
      </c>
      <c r="J167" s="16" t="n">
        <v>0</v>
      </c>
      <c r="K167" s="16" t="n">
        <v>0.524329769099644</v>
      </c>
      <c r="L167" s="16" t="n">
        <v>0.598616922361692</v>
      </c>
    </row>
    <row r="168" customFormat="false" ht="15" hidden="false" customHeight="false" outlineLevel="0" collapsed="false">
      <c r="A168" s="17" t="n">
        <v>563</v>
      </c>
      <c r="B168" s="16" t="n">
        <v>0.222196739684376</v>
      </c>
      <c r="C168" s="16" t="n">
        <v>0.227331013630457</v>
      </c>
      <c r="D168" s="16" t="n">
        <v>0</v>
      </c>
      <c r="E168" s="16" t="n">
        <v>5.3</v>
      </c>
      <c r="F168" s="16" t="n">
        <v>0.931940017440457</v>
      </c>
      <c r="G168" s="16" t="n">
        <v>0.751277195310292</v>
      </c>
      <c r="H168" s="16" t="n">
        <v>0.4424497369991</v>
      </c>
      <c r="I168" s="16" t="n">
        <v>1.30102999566398</v>
      </c>
      <c r="J168" s="16" t="n">
        <v>0</v>
      </c>
      <c r="K168" s="16" t="n">
        <v>0.526044088021076</v>
      </c>
      <c r="L168" s="16" t="n">
        <v>0.599052766155277</v>
      </c>
    </row>
    <row r="169" customFormat="false" ht="15" hidden="false" customHeight="false" outlineLevel="0" collapsed="false">
      <c r="A169" s="17" t="n">
        <v>564</v>
      </c>
      <c r="B169" s="16" t="n">
        <v>0.219431217863328</v>
      </c>
      <c r="C169" s="16" t="n">
        <v>0.224853240795215</v>
      </c>
      <c r="D169" s="16" t="n">
        <v>0</v>
      </c>
      <c r="E169" s="16" t="n">
        <v>6.5</v>
      </c>
      <c r="F169" s="16" t="n">
        <v>1.03547879274713</v>
      </c>
      <c r="G169" s="16" t="n">
        <v>0.836250815373174</v>
      </c>
      <c r="H169" s="16" t="n">
        <v>0.481311871312085</v>
      </c>
      <c r="I169" s="16" t="n">
        <v>1.30102999566398</v>
      </c>
      <c r="J169" s="16" t="n">
        <v>0</v>
      </c>
      <c r="K169" s="16" t="n">
        <v>0.52809739655974</v>
      </c>
      <c r="L169" s="16" t="n">
        <v>0.598839686967302</v>
      </c>
    </row>
    <row r="170" customFormat="false" ht="15" hidden="false" customHeight="false" outlineLevel="0" collapsed="false">
      <c r="A170" s="17" t="n">
        <v>565</v>
      </c>
      <c r="B170" s="16" t="n">
        <v>0.216507621006005</v>
      </c>
      <c r="C170" s="16" t="n">
        <v>0.222243921298695</v>
      </c>
      <c r="D170" s="16" t="n">
        <v>0</v>
      </c>
      <c r="E170" s="16" t="n">
        <v>7.9</v>
      </c>
      <c r="F170" s="16" t="n">
        <v>1.15690720290167</v>
      </c>
      <c r="G170" s="16" t="n">
        <v>0.947086152030292</v>
      </c>
      <c r="H170" s="16" t="n">
        <v>0.50960789315392</v>
      </c>
      <c r="I170" s="16" t="n">
        <v>1.30102999566398</v>
      </c>
      <c r="J170" s="16" t="n">
        <v>0</v>
      </c>
      <c r="K170" s="16" t="n">
        <v>0.530528436386177</v>
      </c>
      <c r="L170" s="16" t="n">
        <v>0.598355416085542</v>
      </c>
    </row>
    <row r="171" customFormat="false" ht="15" hidden="false" customHeight="false" outlineLevel="0" collapsed="false">
      <c r="A171" s="17" t="n">
        <v>566</v>
      </c>
      <c r="B171" s="16" t="n">
        <v>0.21347228758451</v>
      </c>
      <c r="C171" s="16" t="n">
        <v>0.219536488774431</v>
      </c>
      <c r="D171" s="16" t="n">
        <v>0</v>
      </c>
      <c r="E171" s="16" t="n">
        <v>9.5</v>
      </c>
      <c r="F171" s="16" t="n">
        <v>1.29535658694066</v>
      </c>
      <c r="G171" s="16" t="n">
        <v>1.07398988944282</v>
      </c>
      <c r="H171" s="16" t="n">
        <v>0.547407785951336</v>
      </c>
      <c r="I171" s="16" t="n">
        <v>1.30102999566398</v>
      </c>
      <c r="J171" s="16" t="n">
        <v>0</v>
      </c>
      <c r="K171" s="16" t="n">
        <v>0.532804509530451</v>
      </c>
      <c r="L171" s="16" t="n">
        <v>0.597493413916008</v>
      </c>
    </row>
    <row r="172" customFormat="false" ht="15" hidden="false" customHeight="false" outlineLevel="0" collapsed="false">
      <c r="A172" s="17" t="n">
        <v>567</v>
      </c>
      <c r="B172" s="16" t="n">
        <v>0.210318391314811</v>
      </c>
      <c r="C172" s="16" t="n">
        <v>0.216693974085765</v>
      </c>
      <c r="D172" s="16" t="n">
        <v>0</v>
      </c>
      <c r="E172" s="17" t="n">
        <v>12.2</v>
      </c>
      <c r="F172" s="16" t="n">
        <v>1.44142316852961</v>
      </c>
      <c r="G172" s="16" t="n">
        <v>1.20748758630606</v>
      </c>
      <c r="H172" s="16" t="n">
        <v>0.601378399213978</v>
      </c>
      <c r="I172" s="16" t="n">
        <v>1.30102999566398</v>
      </c>
      <c r="J172" s="16" t="n">
        <v>0</v>
      </c>
      <c r="K172" s="16" t="n">
        <v>0.535177436851077</v>
      </c>
      <c r="L172" s="16" t="n">
        <v>0.59639896172323</v>
      </c>
    </row>
    <row r="173" customFormat="false" ht="15" hidden="false" customHeight="false" outlineLevel="0" collapsed="false">
      <c r="A173" s="17" t="n">
        <v>568</v>
      </c>
      <c r="B173" s="16" t="n">
        <v>0.207078829304212</v>
      </c>
      <c r="C173" s="16" t="n">
        <v>0.213758756010436</v>
      </c>
      <c r="D173" s="16" t="n">
        <v>1</v>
      </c>
      <c r="E173" s="17" t="n">
        <v>16.9</v>
      </c>
      <c r="F173" s="16" t="n">
        <v>1.5994843618394</v>
      </c>
      <c r="G173" s="16" t="n">
        <v>1.35187475007862</v>
      </c>
      <c r="H173" s="16" t="n">
        <v>0.65797243520499</v>
      </c>
      <c r="I173" s="16" t="n">
        <v>1.30102999566398</v>
      </c>
      <c r="J173" s="16" t="n">
        <v>1.07828085072067</v>
      </c>
      <c r="K173" s="16" t="n">
        <v>0.537937780877111</v>
      </c>
      <c r="L173" s="16" t="n">
        <v>0.595197969936464</v>
      </c>
    </row>
    <row r="174" customFormat="false" ht="15" hidden="false" customHeight="false" outlineLevel="0" collapsed="false">
      <c r="A174" s="17" t="n">
        <v>569</v>
      </c>
      <c r="B174" s="16" t="n">
        <v>0.203783520911303</v>
      </c>
      <c r="C174" s="16" t="n">
        <v>0.210775976483626</v>
      </c>
      <c r="D174" s="16" t="n">
        <v>1</v>
      </c>
      <c r="E174" s="17" t="n">
        <v>21.3</v>
      </c>
      <c r="F174" s="16" t="n">
        <v>1.77723015784327</v>
      </c>
      <c r="G174" s="16" t="n">
        <v>1.51516405922569</v>
      </c>
      <c r="H174" s="16" t="n">
        <v>0.718490190140206</v>
      </c>
      <c r="I174" s="16" t="n">
        <v>1.30102999566398</v>
      </c>
      <c r="J174" s="16" t="n">
        <v>1.3069008196131</v>
      </c>
      <c r="K174" s="16" t="n">
        <v>0.541095227026189</v>
      </c>
      <c r="L174" s="16" t="n">
        <v>0.594142259414226</v>
      </c>
    </row>
    <row r="175" customFormat="false" ht="15" hidden="false" customHeight="false" outlineLevel="0" collapsed="false">
      <c r="A175" s="17" t="n">
        <v>570</v>
      </c>
      <c r="B175" s="16" t="n">
        <v>0.200430152523849</v>
      </c>
      <c r="C175" s="16" t="n">
        <v>0.207759830762984</v>
      </c>
      <c r="D175" s="16" t="n">
        <v>1</v>
      </c>
      <c r="E175" s="17" t="n">
        <v>26.7</v>
      </c>
      <c r="F175" s="16" t="n">
        <v>1.98306653190136</v>
      </c>
      <c r="G175" s="16" t="n">
        <v>1.70557202564457</v>
      </c>
      <c r="H175" s="16" t="n">
        <v>0.787200276467684</v>
      </c>
      <c r="I175" s="16" t="n">
        <v>1.30102999566398</v>
      </c>
      <c r="J175" s="16" t="n">
        <v>1.27485824413951</v>
      </c>
      <c r="K175" s="16" t="n">
        <v>0.544223616922362</v>
      </c>
      <c r="L175" s="16" t="n">
        <v>0.592776615527662</v>
      </c>
    </row>
    <row r="176" customFormat="false" ht="15" hidden="false" customHeight="false" outlineLevel="0" collapsed="false">
      <c r="A176" s="17" t="n">
        <v>571</v>
      </c>
      <c r="B176" s="16" t="n">
        <v>0.197052318188879</v>
      </c>
      <c r="C176" s="16" t="n">
        <v>0.204709955619718</v>
      </c>
      <c r="D176" s="16" t="n">
        <v>1</v>
      </c>
      <c r="E176" s="17" t="n">
        <v>32.6</v>
      </c>
      <c r="F176" s="16" t="n">
        <v>2.20619756409324</v>
      </c>
      <c r="G176" s="16" t="n">
        <v>1.91356098251914</v>
      </c>
      <c r="H176" s="16" t="n">
        <v>0.857062837070414</v>
      </c>
      <c r="I176" s="16" t="n">
        <v>1.30102999566398</v>
      </c>
      <c r="J176" s="16" t="n">
        <v>1.32831800091626</v>
      </c>
      <c r="K176" s="16" t="n">
        <v>0.547594142259414</v>
      </c>
      <c r="L176" s="16" t="n">
        <v>0.590975127847513</v>
      </c>
    </row>
    <row r="177" customFormat="false" ht="15" hidden="false" customHeight="false" outlineLevel="0" collapsed="false">
      <c r="A177" s="17" t="n">
        <v>572</v>
      </c>
      <c r="B177" s="16" t="n">
        <v>0.193697105006625</v>
      </c>
      <c r="C177" s="16" t="n">
        <v>0.20166587148958</v>
      </c>
      <c r="D177" s="16" t="n">
        <v>1</v>
      </c>
      <c r="E177" s="17" t="n">
        <v>39.2</v>
      </c>
      <c r="F177" s="16" t="n">
        <v>2.44149622365891</v>
      </c>
      <c r="G177" s="16" t="n">
        <v>2.13401052104589</v>
      </c>
      <c r="H177" s="16" t="n">
        <v>0.926269705476116</v>
      </c>
      <c r="I177" s="16" t="n">
        <v>1.30102999566398</v>
      </c>
      <c r="J177" s="16" t="n">
        <v>0.916781489991373</v>
      </c>
      <c r="K177" s="16" t="n">
        <v>0.551080892608089</v>
      </c>
      <c r="L177" s="16" t="n">
        <v>0.589260808926081</v>
      </c>
    </row>
    <row r="178" customFormat="false" ht="15" hidden="false" customHeight="false" outlineLevel="0" collapsed="false">
      <c r="A178" s="17" t="n">
        <v>573</v>
      </c>
      <c r="B178" s="16" t="n">
        <v>0.190424160876622</v>
      </c>
      <c r="C178" s="16" t="n">
        <v>0.19869361616245</v>
      </c>
      <c r="D178" s="16" t="n">
        <v>1</v>
      </c>
      <c r="E178" s="17" t="n">
        <v>44.3</v>
      </c>
      <c r="F178" s="16" t="n">
        <v>2.68738237028711</v>
      </c>
      <c r="G178" s="16" t="n">
        <v>2.36452180610714</v>
      </c>
      <c r="H178" s="16" t="n">
        <v>0.997091233818098</v>
      </c>
      <c r="I178" s="16" t="n">
        <v>1.30102999566398</v>
      </c>
      <c r="J178" s="16" t="n">
        <v>1.51362893385176</v>
      </c>
      <c r="K178" s="16" t="n">
        <v>0.554441732527507</v>
      </c>
      <c r="L178" s="16" t="n">
        <v>0.587033162869983</v>
      </c>
    </row>
    <row r="179" customFormat="false" ht="15" hidden="false" customHeight="false" outlineLevel="0" collapsed="false">
      <c r="A179" s="17" t="n">
        <v>574</v>
      </c>
      <c r="B179" s="16" t="n">
        <v>0.187261676933203</v>
      </c>
      <c r="C179" s="16" t="n">
        <v>0.195826505288752</v>
      </c>
      <c r="D179" s="16" t="n">
        <v>1</v>
      </c>
      <c r="E179" s="17" t="n">
        <v>49.7</v>
      </c>
      <c r="F179" s="16" t="n">
        <v>2.94762319788773</v>
      </c>
      <c r="G179" s="16" t="n">
        <v>2.60656265456032</v>
      </c>
      <c r="H179" s="16" t="n">
        <v>1.06795875233444</v>
      </c>
      <c r="I179" s="16" t="n">
        <v>1.30102999566398</v>
      </c>
      <c r="J179" s="16" t="n">
        <v>1.09382386139407</v>
      </c>
      <c r="K179" s="16" t="n">
        <v>0.557521695335503</v>
      </c>
      <c r="L179" s="16" t="n">
        <v>0.585367271036727</v>
      </c>
    </row>
    <row r="180" customFormat="false" ht="15" hidden="false" customHeight="false" outlineLevel="0" collapsed="false">
      <c r="A180" s="17" t="n">
        <v>575</v>
      </c>
      <c r="B180" s="16" t="n">
        <v>0.184225553957125</v>
      </c>
      <c r="C180" s="16" t="n">
        <v>0.193068972878376</v>
      </c>
      <c r="D180" s="16" t="n">
        <v>1</v>
      </c>
      <c r="E180" s="17" t="n">
        <v>56.2</v>
      </c>
      <c r="F180" s="16" t="n">
        <v>3.21640899075763</v>
      </c>
      <c r="G180" s="16" t="n">
        <v>2.84629094801381</v>
      </c>
      <c r="H180" s="16" t="n">
        <v>1.13747473307058</v>
      </c>
      <c r="I180" s="16" t="n">
        <v>1.30102999566398</v>
      </c>
      <c r="J180" s="16" t="n">
        <v>1.43870146661365</v>
      </c>
      <c r="K180" s="16" t="n">
        <v>0.560601658143499</v>
      </c>
      <c r="L180" s="16" t="n">
        <v>0.583497985433132</v>
      </c>
    </row>
    <row r="181" customFormat="false" ht="15" hidden="false" customHeight="false" outlineLevel="0" collapsed="false">
      <c r="A181" s="17" t="n">
        <v>576</v>
      </c>
      <c r="B181" s="16" t="n">
        <v>0.181345446863108</v>
      </c>
      <c r="C181" s="16" t="n">
        <v>0.190444052437609</v>
      </c>
      <c r="D181" s="16" t="n">
        <v>1</v>
      </c>
      <c r="E181" s="17" t="n">
        <v>63.1</v>
      </c>
      <c r="F181" s="16" t="n">
        <v>3.48727496082847</v>
      </c>
      <c r="G181" s="16" t="n">
        <v>3.09767534397946</v>
      </c>
      <c r="H181" s="16" t="n">
        <v>1.20460790150298</v>
      </c>
      <c r="I181" s="16" t="n">
        <v>1.30102999566398</v>
      </c>
      <c r="J181" s="16" t="n">
        <v>1.14942777960657</v>
      </c>
      <c r="K181" s="16" t="n">
        <v>0.563962498062916</v>
      </c>
      <c r="L181" s="16" t="n">
        <v>0.581715868588254</v>
      </c>
    </row>
    <row r="182" customFormat="false" ht="15" hidden="false" customHeight="false" outlineLevel="0" collapsed="false">
      <c r="A182" s="17" t="n">
        <v>577</v>
      </c>
      <c r="B182" s="16" t="n">
        <v>0.178689191273103</v>
      </c>
      <c r="C182" s="16" t="n">
        <v>0.188025756683227</v>
      </c>
      <c r="D182" s="16" t="n">
        <v>1</v>
      </c>
      <c r="E182" s="17" t="n">
        <v>68.6</v>
      </c>
      <c r="F182" s="16" t="n">
        <v>3.75593034970487</v>
      </c>
      <c r="G182" s="16" t="n">
        <v>3.35205882784919</v>
      </c>
      <c r="H182" s="16" t="n">
        <v>1.26939487906106</v>
      </c>
      <c r="I182" s="16" t="n">
        <v>1.30102999566398</v>
      </c>
      <c r="J182" s="16" t="n">
        <v>1.22271528421583</v>
      </c>
      <c r="K182" s="16" t="n">
        <v>0.567032775453278</v>
      </c>
      <c r="L182" s="16" t="n">
        <v>0.579507593367426</v>
      </c>
    </row>
    <row r="183" customFormat="false" ht="15" hidden="false" customHeight="false" outlineLevel="0" collapsed="false">
      <c r="A183" s="17" t="n">
        <v>578</v>
      </c>
      <c r="B183" s="16" t="n">
        <v>0.176245382314341</v>
      </c>
      <c r="C183" s="16" t="n">
        <v>0.185788496954671</v>
      </c>
      <c r="D183" s="16" t="n">
        <v>1</v>
      </c>
      <c r="E183" s="17" t="n">
        <v>72.1</v>
      </c>
      <c r="F183" s="16" t="n">
        <v>4.01154968659672</v>
      </c>
      <c r="G183" s="16" t="n">
        <v>3.56707058581996</v>
      </c>
      <c r="H183" s="16" t="n">
        <v>1.32866070761503</v>
      </c>
      <c r="I183" s="16" t="n">
        <v>1.30102999566398</v>
      </c>
      <c r="J183" s="16" t="n">
        <v>1.28693746263617</v>
      </c>
      <c r="K183" s="16" t="n">
        <v>0.569647838214784</v>
      </c>
      <c r="L183" s="16" t="n">
        <v>0.577221834805517</v>
      </c>
    </row>
    <row r="184" customFormat="false" ht="15" hidden="false" customHeight="false" outlineLevel="0" collapsed="false">
      <c r="A184" s="17" t="n">
        <v>579</v>
      </c>
      <c r="B184" s="16" t="n">
        <v>0.173953730095592</v>
      </c>
      <c r="C184" s="16" t="n">
        <v>0.183679504987668</v>
      </c>
      <c r="D184" s="16" t="n">
        <v>1</v>
      </c>
      <c r="E184" s="17" t="n">
        <v>75.9</v>
      </c>
      <c r="F184" s="16" t="n">
        <v>4.25790513598127</v>
      </c>
      <c r="G184" s="16" t="n">
        <v>3.79999016463371</v>
      </c>
      <c r="H184" s="16" t="n">
        <v>1.35786819396899</v>
      </c>
      <c r="I184" s="16" t="n">
        <v>1.30102999566398</v>
      </c>
      <c r="J184" s="16" t="n">
        <v>1.09173085330703</v>
      </c>
      <c r="K184" s="16" t="n">
        <v>0.572640632264063</v>
      </c>
      <c r="L184" s="16" t="n">
        <v>0.575003874167054</v>
      </c>
    </row>
    <row r="185" customFormat="false" ht="15" hidden="false" customHeight="false" outlineLevel="0" collapsed="false">
      <c r="A185" s="17" t="n">
        <v>580</v>
      </c>
      <c r="B185" s="16" t="n">
        <v>0.171749240822262</v>
      </c>
      <c r="C185" s="16" t="n">
        <v>0.181647882582503</v>
      </c>
      <c r="D185" s="16" t="n">
        <v>1</v>
      </c>
      <c r="E185" s="17" t="n">
        <v>79.2</v>
      </c>
      <c r="F185" s="16" t="n">
        <v>4.50507723934416</v>
      </c>
      <c r="G185" s="16" t="n">
        <v>4.03452078766797</v>
      </c>
      <c r="H185" s="16" t="n">
        <v>1.36373371603904</v>
      </c>
      <c r="I185" s="16" t="n">
        <v>1.30102999566398</v>
      </c>
      <c r="J185" s="16" t="n">
        <v>1.39332859461273</v>
      </c>
      <c r="K185" s="16" t="n">
        <v>0.575352549201922</v>
      </c>
      <c r="L185" s="16" t="n">
        <v>0.57246629474663</v>
      </c>
    </row>
    <row r="186" customFormat="false" ht="15" hidden="false" customHeight="false" outlineLevel="0" collapsed="false">
      <c r="A186" s="17" t="n">
        <v>581</v>
      </c>
      <c r="B186" s="16" t="n">
        <v>0.169708485042469</v>
      </c>
      <c r="C186" s="16" t="n">
        <v>0.179765447174073</v>
      </c>
      <c r="D186" s="16" t="n">
        <v>1</v>
      </c>
      <c r="E186" s="17" t="n">
        <v>83.9</v>
      </c>
      <c r="F186" s="16" t="n">
        <v>4.746322206024</v>
      </c>
      <c r="G186" s="16" t="n">
        <v>4.2627452443553</v>
      </c>
      <c r="H186" s="16" t="n">
        <v>1.39681592698644</v>
      </c>
      <c r="I186" s="16" t="n">
        <v>1.30102999566398</v>
      </c>
      <c r="J186" s="16" t="n">
        <v>1.24452322533794</v>
      </c>
      <c r="K186" s="16" t="n">
        <v>0.577996668216333</v>
      </c>
      <c r="L186" s="16" t="n">
        <v>0.569376646520998</v>
      </c>
    </row>
    <row r="187" customFormat="false" ht="15" hidden="false" customHeight="false" outlineLevel="0" collapsed="false">
      <c r="A187" s="17" t="n">
        <v>582</v>
      </c>
      <c r="B187" s="16" t="n">
        <v>0.167778911275996</v>
      </c>
      <c r="C187" s="16" t="n">
        <v>0.177988933490244</v>
      </c>
      <c r="D187" s="16" t="n">
        <v>1</v>
      </c>
      <c r="E187" s="17" t="n">
        <v>86.4</v>
      </c>
      <c r="F187" s="16" t="n">
        <v>4.98756774442702</v>
      </c>
      <c r="G187" s="16" t="n">
        <v>4.48005487329614</v>
      </c>
      <c r="H187" s="16" t="n">
        <v>1.43952695762132</v>
      </c>
      <c r="I187" s="16" t="n">
        <v>1.30102999566398</v>
      </c>
      <c r="J187" s="16" t="n">
        <v>1.0488097062881</v>
      </c>
      <c r="K187" s="16" t="n">
        <v>0.580505191383853</v>
      </c>
      <c r="L187" s="16" t="n">
        <v>0.566577560824423</v>
      </c>
    </row>
    <row r="188" customFormat="false" ht="15" hidden="false" customHeight="false" outlineLevel="0" collapsed="false">
      <c r="A188" s="17" t="n">
        <v>583</v>
      </c>
      <c r="B188" s="16" t="n">
        <v>0.165936676423169</v>
      </c>
      <c r="C188" s="16" t="n">
        <v>0.176295223854991</v>
      </c>
      <c r="D188" s="16" t="n">
        <v>1</v>
      </c>
      <c r="E188" s="17" t="n">
        <v>88</v>
      </c>
      <c r="F188" s="16" t="n">
        <v>5.22848372931886</v>
      </c>
      <c r="G188" s="16" t="n">
        <v>4.70951479256132</v>
      </c>
      <c r="H188" s="16" t="n">
        <v>1.4800464954296</v>
      </c>
      <c r="I188" s="16" t="n">
        <v>1.30102999566398</v>
      </c>
      <c r="J188" s="16" t="n">
        <v>1.19849642604745</v>
      </c>
      <c r="K188" s="16" t="n">
        <v>0.582878118704479</v>
      </c>
      <c r="L188" s="16" t="n">
        <v>0.564010925151093</v>
      </c>
    </row>
    <row r="189" customFormat="false" ht="15" hidden="false" customHeight="false" outlineLevel="0" collapsed="false">
      <c r="A189" s="17" t="n">
        <v>584</v>
      </c>
      <c r="B189" s="16" t="n">
        <v>0.164219208682577</v>
      </c>
      <c r="C189" s="16" t="n">
        <v>0.174709183349686</v>
      </c>
      <c r="D189" s="16" t="n">
        <v>1</v>
      </c>
      <c r="E189" s="17" t="n">
        <v>89.6</v>
      </c>
      <c r="F189" s="16" t="n">
        <v>5.45603515270806</v>
      </c>
      <c r="G189" s="16" t="n">
        <v>4.92879368998453</v>
      </c>
      <c r="H189" s="16" t="n">
        <v>1.50313411049344</v>
      </c>
      <c r="I189" s="16" t="n">
        <v>1.30102999566398</v>
      </c>
      <c r="J189" s="16" t="n">
        <v>1.21790072766003</v>
      </c>
      <c r="K189" s="16" t="n">
        <v>0.584950798078413</v>
      </c>
      <c r="L189" s="16" t="n">
        <v>0.561667054083372</v>
      </c>
    </row>
    <row r="190" customFormat="false" ht="15" hidden="false" customHeight="false" outlineLevel="0" collapsed="false">
      <c r="A190" s="17" t="n">
        <v>585</v>
      </c>
      <c r="B190" s="16" t="n">
        <v>0.16260741930455</v>
      </c>
      <c r="C190" s="16" t="n">
        <v>0.17321240141302</v>
      </c>
      <c r="D190" s="16" t="n">
        <v>1</v>
      </c>
      <c r="E190" s="17" t="n">
        <v>91.7</v>
      </c>
      <c r="F190" s="16" t="n">
        <v>5.67073675341929</v>
      </c>
      <c r="G190" s="16" t="n">
        <v>5.13506212315889</v>
      </c>
      <c r="H190" s="16" t="n">
        <v>1.52734317496143</v>
      </c>
      <c r="I190" s="16" t="n">
        <v>1.30102999566398</v>
      </c>
      <c r="J190" s="16" t="n">
        <v>1.01044059520633</v>
      </c>
      <c r="K190" s="16" t="n">
        <v>0.587091275375794</v>
      </c>
      <c r="L190" s="16" t="n">
        <v>0.56017549976755</v>
      </c>
    </row>
    <row r="191" customFormat="false" ht="15" hidden="false" customHeight="false" outlineLevel="0" collapsed="false">
      <c r="A191" s="17" t="n">
        <v>586</v>
      </c>
      <c r="B191" s="16" t="n">
        <v>0.161098074944069</v>
      </c>
      <c r="C191" s="16" t="n">
        <v>0.17180950678833</v>
      </c>
      <c r="D191" s="16" t="n">
        <v>1</v>
      </c>
      <c r="E191" s="17" t="n">
        <v>93</v>
      </c>
      <c r="F191" s="16" t="n">
        <v>5.87651523519786</v>
      </c>
      <c r="G191" s="16" t="n">
        <v>5.33224043317555</v>
      </c>
      <c r="H191" s="16" t="n">
        <v>1.54109867070461</v>
      </c>
      <c r="I191" s="16" t="n">
        <v>1.30102999566398</v>
      </c>
      <c r="J191" s="16" t="n">
        <v>0.955887107145666</v>
      </c>
      <c r="K191" s="16" t="n">
        <v>0.588989617232295</v>
      </c>
      <c r="L191" s="16" t="n">
        <v>0.558325584999225</v>
      </c>
    </row>
    <row r="192" customFormat="false" ht="15" hidden="false" customHeight="false" outlineLevel="0" collapsed="false">
      <c r="A192" s="17" t="n">
        <v>587</v>
      </c>
      <c r="B192" s="16" t="n">
        <v>0.159692688327697</v>
      </c>
      <c r="C192" s="16" t="n">
        <v>0.170508255374149</v>
      </c>
      <c r="D192" s="16" t="n">
        <v>1</v>
      </c>
      <c r="E192" s="17" t="n">
        <v>94.1</v>
      </c>
      <c r="F192" s="16" t="n">
        <v>6.07713058521838</v>
      </c>
      <c r="G192" s="16" t="n">
        <v>5.52629201369369</v>
      </c>
      <c r="H192" s="16" t="n">
        <v>1.56500907498323</v>
      </c>
      <c r="I192" s="16" t="n">
        <v>1.30102999566398</v>
      </c>
      <c r="J192" s="16" t="n">
        <v>0.974131846045479</v>
      </c>
      <c r="K192" s="16" t="n">
        <v>0.590868588253526</v>
      </c>
      <c r="L192" s="16" t="n">
        <v>0.556223849372385</v>
      </c>
    </row>
    <row r="193" customFormat="false" ht="15" hidden="false" customHeight="false" outlineLevel="0" collapsed="false">
      <c r="A193" s="17" t="n">
        <v>588</v>
      </c>
      <c r="B193" s="16" t="n">
        <v>0.15840701577771</v>
      </c>
      <c r="C193" s="16" t="n">
        <v>0.169309160938406</v>
      </c>
      <c r="D193" s="16" t="n">
        <v>1</v>
      </c>
      <c r="E193" s="17" t="n">
        <v>94.9</v>
      </c>
      <c r="F193" s="16" t="n">
        <v>6.26483643561067</v>
      </c>
      <c r="G193" s="16" t="n">
        <v>5.70583837676766</v>
      </c>
      <c r="H193" s="16" t="n">
        <v>1.58266820018047</v>
      </c>
      <c r="I193" s="16" t="n">
        <v>1.30102999566398</v>
      </c>
      <c r="J193" s="16" t="n">
        <v>1.0897602490736</v>
      </c>
      <c r="K193" s="16" t="n">
        <v>0.592534480086781</v>
      </c>
      <c r="L193" s="16" t="n">
        <v>0.553492561599256</v>
      </c>
    </row>
    <row r="194" customFormat="false" ht="15" hidden="false" customHeight="false" outlineLevel="0" collapsed="false">
      <c r="A194" s="17" t="n">
        <v>589</v>
      </c>
      <c r="B194" s="16" t="n">
        <v>0.157241614949372</v>
      </c>
      <c r="C194" s="16" t="n">
        <v>0.168222720361986</v>
      </c>
      <c r="D194" s="16" t="n">
        <v>1</v>
      </c>
      <c r="E194" s="17" t="n">
        <v>95.4</v>
      </c>
      <c r="F194" s="16" t="n">
        <v>6.43652092052442</v>
      </c>
      <c r="G194" s="16" t="n">
        <v>5.86996972379096</v>
      </c>
      <c r="H194" s="16" t="n">
        <v>1.5976530636738</v>
      </c>
      <c r="I194" s="16" t="n">
        <v>1.30102999566398</v>
      </c>
      <c r="J194" s="16" t="n">
        <v>1.23191169221322</v>
      </c>
      <c r="K194" s="16" t="n">
        <v>0.593900123973346</v>
      </c>
      <c r="L194" s="16" t="n">
        <v>0.550664419649775</v>
      </c>
    </row>
    <row r="195" customFormat="false" ht="15" hidden="false" customHeight="false" outlineLevel="0" collapsed="false">
      <c r="A195" s="17" t="n">
        <v>590</v>
      </c>
      <c r="B195" s="16" t="n">
        <v>0.156186953186989</v>
      </c>
      <c r="C195" s="16" t="n">
        <v>0.167242663757904</v>
      </c>
      <c r="D195" s="16" t="n">
        <v>1</v>
      </c>
      <c r="E195" s="17" t="n">
        <v>95.5</v>
      </c>
      <c r="F195" s="16" t="n">
        <v>6.59623195331837</v>
      </c>
      <c r="G195" s="16" t="n">
        <v>6.02044009985</v>
      </c>
      <c r="H195" s="16" t="n">
        <v>1.6051881275231</v>
      </c>
      <c r="I195" s="16" t="n">
        <v>1.30102999566398</v>
      </c>
      <c r="J195" s="16" t="n">
        <v>0.949224756392045</v>
      </c>
      <c r="K195" s="16" t="n">
        <v>0.595343251200992</v>
      </c>
      <c r="L195" s="16" t="n">
        <v>0.547632883929955</v>
      </c>
    </row>
    <row r="196" customFormat="false" ht="15" hidden="false" customHeight="false" outlineLevel="0" collapsed="false">
      <c r="A196" s="17" t="n">
        <v>591</v>
      </c>
      <c r="B196" s="16" t="n">
        <v>0.155223209203945</v>
      </c>
      <c r="C196" s="16" t="n">
        <v>0.166344820143787</v>
      </c>
      <c r="D196" s="16" t="n">
        <v>1</v>
      </c>
      <c r="E196" s="17" t="n">
        <v>96.2</v>
      </c>
      <c r="F196" s="16" t="n">
        <v>6.75469963856548</v>
      </c>
      <c r="G196" s="16" t="n">
        <v>6.17184593060962</v>
      </c>
      <c r="H196" s="16" t="n">
        <v>1.6051881275231</v>
      </c>
      <c r="I196" s="16" t="n">
        <v>1.30102999566398</v>
      </c>
      <c r="J196" s="16" t="n">
        <v>0.90840233631357</v>
      </c>
      <c r="K196" s="16" t="n">
        <v>0.596834805516814</v>
      </c>
      <c r="L196" s="16" t="n">
        <v>0.544291414845808</v>
      </c>
    </row>
    <row r="197" customFormat="false" ht="15" hidden="false" customHeight="false" outlineLevel="0" collapsed="false">
      <c r="A197" s="17" t="n">
        <v>592</v>
      </c>
      <c r="B197" s="16" t="n">
        <v>0.154336985459344</v>
      </c>
      <c r="C197" s="16" t="n">
        <v>0.165520802794889</v>
      </c>
      <c r="D197" s="16" t="n">
        <v>1</v>
      </c>
      <c r="E197" s="17" t="n">
        <v>96.5</v>
      </c>
      <c r="F197" s="16" t="n">
        <v>6.90144410465591</v>
      </c>
      <c r="G197" s="16" t="n">
        <v>6.31141181207292</v>
      </c>
      <c r="H197" s="16" t="n">
        <v>1.6051881275231</v>
      </c>
      <c r="I197" s="16" t="n">
        <v>1.30102999566398</v>
      </c>
      <c r="J197" s="16" t="n">
        <v>1.03759026596537</v>
      </c>
      <c r="K197" s="16" t="n">
        <v>0.598006741050674</v>
      </c>
      <c r="L197" s="16" t="n">
        <v>0.540756237408957</v>
      </c>
    </row>
    <row r="198" customFormat="false" ht="15" hidden="false" customHeight="false" outlineLevel="0" collapsed="false">
      <c r="A198" s="17" t="n">
        <v>593</v>
      </c>
      <c r="B198" s="16" t="n">
        <v>0.153524086086286</v>
      </c>
      <c r="C198" s="16" t="n">
        <v>0.164758866250183</v>
      </c>
      <c r="D198" s="16" t="n">
        <v>1</v>
      </c>
      <c r="E198" s="17" t="n">
        <v>96.8</v>
      </c>
      <c r="F198" s="16" t="n">
        <v>7.03035419413843</v>
      </c>
      <c r="G198" s="16" t="n">
        <v>6.43302266281394</v>
      </c>
      <c r="H198" s="16" t="n">
        <v>1.6051881275231</v>
      </c>
      <c r="I198" s="16" t="n">
        <v>1.30102999566398</v>
      </c>
      <c r="J198" s="16" t="n">
        <v>1.08263290233587</v>
      </c>
      <c r="K198" s="16" t="n">
        <v>0.599014024484736</v>
      </c>
      <c r="L198" s="16" t="n">
        <v>0.537240430807376</v>
      </c>
    </row>
    <row r="199" customFormat="false" ht="15" hidden="false" customHeight="false" outlineLevel="0" collapsed="false">
      <c r="A199" s="17" t="n">
        <v>594</v>
      </c>
      <c r="B199" s="16" t="n">
        <v>0.15278078822626</v>
      </c>
      <c r="C199" s="16" t="n">
        <v>0.164051563555642</v>
      </c>
      <c r="D199" s="16" t="n">
        <v>1</v>
      </c>
      <c r="E199" s="17" t="n">
        <v>97.1</v>
      </c>
      <c r="F199" s="16" t="n">
        <v>7.14104242753822</v>
      </c>
      <c r="G199" s="16" t="n">
        <v>6.53877567853822</v>
      </c>
      <c r="H199" s="16" t="n">
        <v>1.6051881275231</v>
      </c>
      <c r="I199" s="16" t="n">
        <v>1.30102999566398</v>
      </c>
      <c r="J199" s="16" t="n">
        <v>1.1104595520744</v>
      </c>
      <c r="K199" s="16" t="n">
        <v>0.60011816209515</v>
      </c>
      <c r="L199" s="16" t="n">
        <v>0.534015186734852</v>
      </c>
    </row>
    <row r="200" customFormat="false" ht="15" hidden="false" customHeight="false" outlineLevel="0" collapsed="false">
      <c r="A200" s="17" t="n">
        <v>595</v>
      </c>
      <c r="B200" s="16" t="n">
        <v>0.152085942319698</v>
      </c>
      <c r="C200" s="16" t="n">
        <v>0.163395921326914</v>
      </c>
      <c r="D200" s="16" t="n">
        <v>1</v>
      </c>
      <c r="E200" s="17" t="n">
        <v>97.3</v>
      </c>
      <c r="F200" s="16" t="n">
        <v>7.25113999657798</v>
      </c>
      <c r="G200" s="16" t="n">
        <v>6.64220448726597</v>
      </c>
      <c r="H200" s="16" t="n">
        <v>1.6051881275231</v>
      </c>
      <c r="I200" s="16" t="n">
        <v>1.30102999566398</v>
      </c>
      <c r="J200" s="16" t="n">
        <v>0.84537314422553</v>
      </c>
      <c r="K200" s="16" t="n">
        <v>0.600912366341237</v>
      </c>
      <c r="L200" s="16" t="n">
        <v>0.53044126762746</v>
      </c>
    </row>
    <row r="201" customFormat="false" ht="15" hidden="false" customHeight="false" outlineLevel="0" collapsed="false">
      <c r="A201" s="17" t="n">
        <v>596</v>
      </c>
      <c r="B201" s="16" t="n">
        <v>0.151422149812182</v>
      </c>
      <c r="C201" s="16" t="n">
        <v>0.162767955386489</v>
      </c>
      <c r="D201" s="16" t="n">
        <v>1</v>
      </c>
      <c r="E201" s="17" t="n">
        <v>97.4</v>
      </c>
      <c r="F201" s="16" t="n">
        <v>7.3539206177772</v>
      </c>
      <c r="G201" s="16" t="n">
        <v>6.73906474146919</v>
      </c>
      <c r="H201" s="16" t="n">
        <v>1.6051881275231</v>
      </c>
      <c r="I201" s="16" t="n">
        <v>1.30102999566398</v>
      </c>
      <c r="J201" s="16" t="n">
        <v>1.17230914647565</v>
      </c>
      <c r="K201" s="16" t="n">
        <v>0.601793739346041</v>
      </c>
      <c r="L201" s="16" t="n">
        <v>0.528291104912444</v>
      </c>
    </row>
    <row r="202" customFormat="false" ht="15" hidden="false" customHeight="false" outlineLevel="0" collapsed="false">
      <c r="A202" s="17" t="n">
        <v>597</v>
      </c>
      <c r="B202" s="16" t="n">
        <v>0.150767479402324</v>
      </c>
      <c r="C202" s="16" t="n">
        <v>0.162146042143949</v>
      </c>
      <c r="D202" s="16" t="n">
        <v>1</v>
      </c>
      <c r="E202" s="17" t="n">
        <v>97.7</v>
      </c>
      <c r="F202" s="16" t="n">
        <v>7.45487020999604</v>
      </c>
      <c r="G202" s="16" t="n">
        <v>6.8331478747351</v>
      </c>
      <c r="H202" s="16" t="n">
        <v>1.6051881275231</v>
      </c>
      <c r="I202" s="16" t="n">
        <v>1.30102999566398</v>
      </c>
      <c r="J202" s="16" t="n">
        <v>1.41200844212143</v>
      </c>
      <c r="K202" s="16" t="n">
        <v>0.602646056097939</v>
      </c>
      <c r="L202" s="16" t="n">
        <v>0.527361304819464</v>
      </c>
    </row>
    <row r="203" customFormat="false" ht="15" hidden="false" customHeight="false" outlineLevel="0" collapsed="false">
      <c r="A203" s="17" t="n">
        <v>598</v>
      </c>
      <c r="B203" s="16" t="n">
        <v>0.150098484061245</v>
      </c>
      <c r="C203" s="16" t="n">
        <v>0.161511543426387</v>
      </c>
      <c r="D203" s="16" t="n">
        <v>1</v>
      </c>
      <c r="E203" s="17" t="n">
        <v>97.7</v>
      </c>
      <c r="F203" s="16" t="n">
        <v>7.56714164847962</v>
      </c>
      <c r="G203" s="16" t="n">
        <v>6.93844254499731</v>
      </c>
      <c r="H203" s="16" t="n">
        <v>1.6051881275231</v>
      </c>
      <c r="I203" s="16" t="n">
        <v>1.30102999566398</v>
      </c>
      <c r="J203" s="16" t="n">
        <v>1.10549737782905</v>
      </c>
      <c r="K203" s="16" t="n">
        <v>0.603604912443825</v>
      </c>
      <c r="L203" s="16" t="n">
        <v>0.527264450643112</v>
      </c>
    </row>
    <row r="204" customFormat="false" ht="15" hidden="false" customHeight="false" outlineLevel="0" collapsed="false">
      <c r="A204" s="17" t="n">
        <v>599</v>
      </c>
      <c r="B204" s="16" t="n">
        <v>0.149386427003062</v>
      </c>
      <c r="C204" s="16" t="n">
        <v>0.160834985828051</v>
      </c>
      <c r="D204" s="16" t="n">
        <v>1</v>
      </c>
      <c r="E204" s="17" t="n">
        <v>97.7</v>
      </c>
      <c r="F204" s="16" t="n">
        <v>7.68231372147837</v>
      </c>
      <c r="G204" s="16" t="n">
        <v>7.04830749107513</v>
      </c>
      <c r="H204" s="16" t="n">
        <v>1.6051881275231</v>
      </c>
      <c r="I204" s="16" t="n">
        <v>1.30102999566398</v>
      </c>
      <c r="J204" s="16" t="n">
        <v>1.18254198240475</v>
      </c>
      <c r="K204" s="16" t="n">
        <v>0.604660622966062</v>
      </c>
      <c r="L204" s="16" t="n">
        <v>0.528630094529676</v>
      </c>
    </row>
    <row r="205" customFormat="false" ht="15" hidden="false" customHeight="false" outlineLevel="0" collapsed="false">
      <c r="A205" s="17" t="n">
        <v>600</v>
      </c>
      <c r="B205" s="16" t="n">
        <v>0.148628338033127</v>
      </c>
      <c r="C205" s="16" t="n">
        <v>0.16012113763739</v>
      </c>
      <c r="D205" s="16" t="n">
        <v>1</v>
      </c>
      <c r="E205" s="17" t="n">
        <v>97.9</v>
      </c>
      <c r="F205" s="16" t="n">
        <v>7.80790175493691</v>
      </c>
      <c r="G205" s="16" t="n">
        <v>7.16581121594552</v>
      </c>
      <c r="H205" s="16" t="n">
        <v>1.6051881275231</v>
      </c>
      <c r="I205" s="16" t="n">
        <v>1.30102999566398</v>
      </c>
      <c r="J205" s="16" t="n">
        <v>0.861517823495333</v>
      </c>
      <c r="K205" s="16" t="n">
        <v>0.605483883465055</v>
      </c>
      <c r="L205" s="16" t="n">
        <v>0.531119246861925</v>
      </c>
    </row>
    <row r="206" customFormat="false" ht="15" hidden="false" customHeight="false" outlineLevel="0" collapsed="false">
      <c r="A206" s="17" t="n">
        <v>601</v>
      </c>
      <c r="B206" s="16" t="n">
        <v>0.147816005369855</v>
      </c>
      <c r="C206" s="16" t="n">
        <v>0.159363979211329</v>
      </c>
      <c r="D206" s="16" t="n">
        <v>1</v>
      </c>
      <c r="E206" s="17" t="n">
        <v>98.1</v>
      </c>
      <c r="F206" s="16" t="n">
        <v>7.95036212879936</v>
      </c>
      <c r="G206" s="16" t="n">
        <v>7.30003393432913</v>
      </c>
      <c r="H206" s="16" t="n">
        <v>1.6051881275231</v>
      </c>
      <c r="I206" s="16" t="n">
        <v>1.30102999566398</v>
      </c>
      <c r="J206" s="16" t="n">
        <v>1.06660366716697</v>
      </c>
      <c r="K206" s="16" t="n">
        <v>0.606384627305129</v>
      </c>
      <c r="L206" s="16" t="n">
        <v>0.533831163799783</v>
      </c>
    </row>
    <row r="207" customFormat="false" ht="15" hidden="false" customHeight="false" outlineLevel="0" collapsed="false">
      <c r="A207" s="17" t="n">
        <v>602</v>
      </c>
      <c r="B207" s="16" t="n">
        <v>0.146915596185459</v>
      </c>
      <c r="C207" s="16" t="n">
        <v>0.158513858675375</v>
      </c>
      <c r="D207" s="16" t="n">
        <v>1</v>
      </c>
      <c r="E207" s="17" t="n">
        <v>98.5</v>
      </c>
      <c r="F207" s="16" t="n">
        <v>8.1049265264378</v>
      </c>
      <c r="G207" s="16" t="n">
        <v>7.44525830571342</v>
      </c>
      <c r="H207" s="16" t="n">
        <v>1.6051881275231</v>
      </c>
      <c r="I207" s="16" t="n">
        <v>1.30102999566398</v>
      </c>
      <c r="J207" s="16" t="n">
        <v>0.997433903260029</v>
      </c>
      <c r="K207" s="16" t="n">
        <v>0.607517821168449</v>
      </c>
      <c r="L207" s="16" t="n">
        <v>0.536310630714396</v>
      </c>
    </row>
    <row r="208" customFormat="false" ht="15" hidden="false" customHeight="false" outlineLevel="0" collapsed="false">
      <c r="A208" s="17" t="n">
        <v>603</v>
      </c>
      <c r="B208" s="16" t="n">
        <v>0.14591053655992</v>
      </c>
      <c r="C208" s="16" t="n">
        <v>0.157580209358217</v>
      </c>
      <c r="D208" s="16" t="n">
        <v>1</v>
      </c>
      <c r="E208" s="17" t="n">
        <v>98.6</v>
      </c>
      <c r="F208" s="16" t="n">
        <v>8.29458001295051</v>
      </c>
      <c r="G208" s="16" t="n">
        <v>7.62148881925669</v>
      </c>
      <c r="H208" s="16" t="n">
        <v>1.6051881275231</v>
      </c>
      <c r="I208" s="16" t="n">
        <v>1.30102999566398</v>
      </c>
      <c r="J208" s="16" t="n">
        <v>1.05398565386205</v>
      </c>
      <c r="K208" s="16" t="n">
        <v>0.608835037966837</v>
      </c>
      <c r="L208" s="16" t="n">
        <v>0.53901286223462</v>
      </c>
    </row>
    <row r="209" customFormat="false" ht="15" hidden="false" customHeight="false" outlineLevel="0" collapsed="false">
      <c r="A209" s="17" t="n">
        <v>604</v>
      </c>
      <c r="B209" s="16" t="n">
        <v>0.144811998794062</v>
      </c>
      <c r="C209" s="16" t="n">
        <v>0.156566910871735</v>
      </c>
      <c r="D209" s="16" t="n">
        <v>1</v>
      </c>
      <c r="E209" s="17" t="n">
        <v>98.7</v>
      </c>
      <c r="F209" s="16" t="n">
        <v>8.50998306199286</v>
      </c>
      <c r="G209" s="16" t="n">
        <v>7.82102546516649</v>
      </c>
      <c r="H209" s="16" t="n">
        <v>1.6051881275231</v>
      </c>
      <c r="I209" s="16" t="n">
        <v>1.30102999566398</v>
      </c>
      <c r="J209" s="16" t="n">
        <v>0.841618499262966</v>
      </c>
      <c r="K209" s="16" t="n">
        <v>0.610006973500697</v>
      </c>
      <c r="L209" s="16" t="n">
        <v>0.541308306214164</v>
      </c>
    </row>
    <row r="210" customFormat="false" ht="15" hidden="false" customHeight="false" outlineLevel="0" collapsed="false">
      <c r="A210" s="17" t="n">
        <v>605</v>
      </c>
      <c r="B210" s="16" t="n">
        <v>0.143642169940803</v>
      </c>
      <c r="C210" s="16" t="n">
        <v>0.155474719548575</v>
      </c>
      <c r="D210" s="16" t="n">
        <v>1</v>
      </c>
      <c r="E210" s="17" t="n">
        <v>98.9</v>
      </c>
      <c r="F210" s="16" t="n">
        <v>8.72688504502248</v>
      </c>
      <c r="G210" s="16" t="n">
        <v>8.0183008144926</v>
      </c>
      <c r="H210" s="16" t="n">
        <v>1.6051881275231</v>
      </c>
      <c r="I210" s="16" t="n">
        <v>1.30102999566398</v>
      </c>
      <c r="J210" s="16" t="n">
        <v>1.01925236868165</v>
      </c>
      <c r="K210" s="16" t="n">
        <v>0.611576011157601</v>
      </c>
      <c r="L210" s="16" t="n">
        <v>0.543477839764451</v>
      </c>
    </row>
    <row r="211" customFormat="false" ht="15" hidden="false" customHeight="false" outlineLevel="0" collapsed="false">
      <c r="A211" s="17" t="n">
        <v>606</v>
      </c>
      <c r="B211" s="16" t="n">
        <v>0.142352033044315</v>
      </c>
      <c r="C211" s="16" t="n">
        <v>0.15427129260541</v>
      </c>
      <c r="D211" s="16" t="n">
        <v>1</v>
      </c>
      <c r="E211" s="17" t="n">
        <v>99.1</v>
      </c>
      <c r="F211" s="16" t="n">
        <v>8.96949754661412</v>
      </c>
      <c r="G211" s="16" t="n">
        <v>8.21761443409007</v>
      </c>
      <c r="H211" s="16" t="n">
        <v>1.6051881275231</v>
      </c>
      <c r="I211" s="16" t="n">
        <v>1.30102999566398</v>
      </c>
      <c r="J211" s="16" t="n">
        <v>0.813228149654365</v>
      </c>
      <c r="K211" s="16" t="n">
        <v>0.613232217573222</v>
      </c>
      <c r="L211" s="16" t="n">
        <v>0.544901596156826</v>
      </c>
    </row>
    <row r="212" customFormat="false" ht="15" hidden="false" customHeight="false" outlineLevel="0" collapsed="false">
      <c r="A212" s="17" t="n">
        <v>607</v>
      </c>
      <c r="B212" s="16" t="n">
        <v>0.140982860906257</v>
      </c>
      <c r="C212" s="16" t="n">
        <v>0.152997580584206</v>
      </c>
      <c r="D212" s="16" t="n">
        <v>1</v>
      </c>
      <c r="E212" s="17" t="n">
        <v>99.2</v>
      </c>
      <c r="F212" s="16" t="n">
        <v>9.23125353878059</v>
      </c>
      <c r="G212" s="16" t="n">
        <v>8.46512998714192</v>
      </c>
      <c r="H212" s="16" t="n">
        <v>1.6051881275231</v>
      </c>
      <c r="I212" s="16" t="n">
        <v>1.30102999566398</v>
      </c>
      <c r="J212" s="16" t="n">
        <v>1.49277344950493</v>
      </c>
      <c r="K212" s="16" t="n">
        <v>0.61477219897722</v>
      </c>
      <c r="L212" s="16" t="n">
        <v>0.546015419184875</v>
      </c>
    </row>
    <row r="213" customFormat="false" ht="15" hidden="false" customHeight="false" outlineLevel="0" collapsed="false">
      <c r="A213" s="17" t="n">
        <v>608</v>
      </c>
      <c r="B213" s="16" t="n">
        <v>0.139564791073402</v>
      </c>
      <c r="C213" s="16" t="n">
        <v>0.151680639639725</v>
      </c>
      <c r="D213" s="16" t="n">
        <v>1</v>
      </c>
      <c r="E213" s="17" t="n">
        <v>99.4</v>
      </c>
      <c r="F213" s="16" t="n">
        <v>9.50649090337498</v>
      </c>
      <c r="G213" s="16" t="n">
        <v>8.71809095702516</v>
      </c>
      <c r="H213" s="16" t="n">
        <v>1.6051881275231</v>
      </c>
      <c r="I213" s="16" t="n">
        <v>1.30102999566398</v>
      </c>
      <c r="J213" s="16" t="n">
        <v>1.15289464436725</v>
      </c>
      <c r="K213" s="16" t="n">
        <v>0.616312180381218</v>
      </c>
      <c r="L213" s="16" t="n">
        <v>0.54671276925461</v>
      </c>
    </row>
    <row r="214" customFormat="false" ht="15" hidden="false" customHeight="false" outlineLevel="0" collapsed="false">
      <c r="A214" s="17" t="n">
        <v>609</v>
      </c>
      <c r="B214" s="16" t="n">
        <v>0.138088293890986</v>
      </c>
      <c r="C214" s="16" t="n">
        <v>0.150305520706762</v>
      </c>
      <c r="D214" s="16" t="n">
        <v>1</v>
      </c>
      <c r="E214" s="17" t="n">
        <v>99.5</v>
      </c>
      <c r="F214" s="16" t="n">
        <v>9.79674995281659</v>
      </c>
      <c r="G214" s="16" t="n">
        <v>8.97263445420024</v>
      </c>
      <c r="H214" s="16" t="n">
        <v>1.6051881275231</v>
      </c>
      <c r="I214" s="16" t="n">
        <v>1.30102999566398</v>
      </c>
      <c r="J214" s="16" t="n">
        <v>1.03796943774942</v>
      </c>
      <c r="K214" s="16" t="n">
        <v>0.617842476367581</v>
      </c>
      <c r="L214" s="16" t="n">
        <v>0.547303579730358</v>
      </c>
    </row>
    <row r="215" customFormat="false" ht="15" hidden="false" customHeight="false" outlineLevel="0" collapsed="false">
      <c r="A215" s="17" t="n">
        <v>610</v>
      </c>
      <c r="B215" s="16" t="n">
        <v>0.13659983381836</v>
      </c>
      <c r="C215" s="16" t="n">
        <v>0.148914039561024</v>
      </c>
      <c r="D215" s="16" t="n">
        <v>1</v>
      </c>
      <c r="E215" s="17" t="n">
        <v>99.5</v>
      </c>
      <c r="F215" s="17" t="n">
        <v>10.0888121181411</v>
      </c>
      <c r="G215" s="16" t="n">
        <v>9.21663517405449</v>
      </c>
      <c r="H215" s="16" t="n">
        <v>1.6051881275231</v>
      </c>
      <c r="I215" s="16" t="n">
        <v>1.30102999566398</v>
      </c>
      <c r="J215" s="16" t="n">
        <v>0.932529572773597</v>
      </c>
      <c r="K215" s="16" t="n">
        <v>0.619556795289013</v>
      </c>
      <c r="L215" s="16" t="n">
        <v>0.547536029753603</v>
      </c>
    </row>
    <row r="216" customFormat="false" ht="15" hidden="false" customHeight="false" outlineLevel="0" collapsed="false">
      <c r="A216" s="17" t="n">
        <v>611</v>
      </c>
      <c r="B216" s="16" t="n">
        <v>0.13510565376944</v>
      </c>
      <c r="C216" s="16" t="n">
        <v>0.147517354304239</v>
      </c>
      <c r="D216" s="16" t="n">
        <v>1</v>
      </c>
      <c r="E216" s="17" t="n">
        <v>99.6</v>
      </c>
      <c r="F216" s="17" t="n">
        <v>10.382343560427</v>
      </c>
      <c r="G216" s="16" t="n">
        <v>9.47489085599189</v>
      </c>
      <c r="H216" s="16" t="n">
        <v>1.6051881275231</v>
      </c>
      <c r="I216" s="16" t="n">
        <v>1.30102999566398</v>
      </c>
      <c r="J216" s="16" t="n">
        <v>1.02790282968693</v>
      </c>
      <c r="K216" s="16" t="n">
        <v>0.621183945451728</v>
      </c>
      <c r="L216" s="16" t="n">
        <v>0.547322950565628</v>
      </c>
    </row>
    <row r="217" customFormat="false" ht="15" hidden="false" customHeight="false" outlineLevel="0" collapsed="false">
      <c r="A217" s="17" t="n">
        <v>612</v>
      </c>
      <c r="B217" s="16" t="n">
        <v>0.133606308605522</v>
      </c>
      <c r="C217" s="16" t="n">
        <v>0.14612147028102</v>
      </c>
      <c r="D217" s="16" t="n">
        <v>1</v>
      </c>
      <c r="E217" s="17" t="n">
        <v>99.8</v>
      </c>
      <c r="F217" s="17" t="n">
        <v>10.6807876755665</v>
      </c>
      <c r="G217" s="16" t="n">
        <v>9.74752770752505</v>
      </c>
      <c r="H217" s="16" t="n">
        <v>1.6051881275231</v>
      </c>
      <c r="I217" s="16" t="n">
        <v>1.30102999566398</v>
      </c>
      <c r="J217" s="16" t="n">
        <v>0.977681330691231</v>
      </c>
      <c r="K217" s="16" t="n">
        <v>0.623014489384782</v>
      </c>
      <c r="L217" s="16" t="n">
        <v>0.547342321400899</v>
      </c>
    </row>
    <row r="218" customFormat="false" ht="15" hidden="false" customHeight="false" outlineLevel="0" collapsed="false">
      <c r="A218" s="17" t="n">
        <v>613</v>
      </c>
      <c r="B218" s="16" t="n">
        <v>0.132158577131728</v>
      </c>
      <c r="C218" s="16" t="n">
        <v>0.144769994596557</v>
      </c>
      <c r="D218" s="16" t="n">
        <v>1</v>
      </c>
      <c r="E218" s="17" t="n">
        <v>99.8</v>
      </c>
      <c r="F218" s="17" t="n">
        <v>10.9727492370792</v>
      </c>
      <c r="G218" s="17" t="n">
        <v>10.0176791056993</v>
      </c>
      <c r="H218" s="16" t="n">
        <v>1.6051881275231</v>
      </c>
      <c r="I218" s="16" t="n">
        <v>1.30102999566398</v>
      </c>
      <c r="J218" s="16" t="n">
        <v>1.06756709167068</v>
      </c>
      <c r="K218" s="16" t="n">
        <v>0.624506043700604</v>
      </c>
      <c r="L218" s="16" t="n">
        <v>0.54693553386022</v>
      </c>
    </row>
    <row r="219" customFormat="false" ht="15" hidden="false" customHeight="false" outlineLevel="0" collapsed="false">
      <c r="A219" s="17" t="n">
        <v>614</v>
      </c>
      <c r="B219" s="16" t="n">
        <v>0.13076141404195</v>
      </c>
      <c r="C219" s="16" t="n">
        <v>0.143455606676129</v>
      </c>
      <c r="D219" s="16" t="n">
        <v>1</v>
      </c>
      <c r="E219" s="17" t="n">
        <v>99.9</v>
      </c>
      <c r="F219" s="17" t="n">
        <v>11.2438680404595</v>
      </c>
      <c r="G219" s="17" t="n">
        <v>10.2677949625042</v>
      </c>
      <c r="H219" s="16" t="n">
        <v>1.6051881275231</v>
      </c>
      <c r="I219" s="16" t="n">
        <v>1.30102999566398</v>
      </c>
      <c r="J219" s="16" t="n">
        <v>1.31778367196432</v>
      </c>
      <c r="K219" s="16" t="n">
        <v>0.625939485510615</v>
      </c>
      <c r="L219" s="16" t="n">
        <v>0.546838679683868</v>
      </c>
    </row>
    <row r="220" customFormat="false" ht="15" hidden="false" customHeight="false" outlineLevel="0" collapsed="false">
      <c r="A220" s="17" t="n">
        <v>615</v>
      </c>
      <c r="B220" s="16" t="n">
        <v>0.129420582825939</v>
      </c>
      <c r="C220" s="16" t="n">
        <v>0.14218742049181</v>
      </c>
      <c r="D220" s="16" t="n">
        <v>1</v>
      </c>
      <c r="E220" s="17" t="n">
        <v>100</v>
      </c>
      <c r="F220" s="17" t="n">
        <v>11.4941308591502</v>
      </c>
      <c r="G220" s="17" t="n">
        <v>10.498040667673</v>
      </c>
      <c r="H220" s="16" t="n">
        <v>1.6051881275231</v>
      </c>
      <c r="I220" s="16" t="n">
        <v>1.30102999566398</v>
      </c>
      <c r="J220" s="16" t="n">
        <v>1.34152250392604</v>
      </c>
      <c r="K220" s="16" t="n">
        <v>0.627663489849682</v>
      </c>
      <c r="L220" s="16" t="n">
        <v>0.546402835890284</v>
      </c>
    </row>
    <row r="221" customFormat="false" ht="15" hidden="false" customHeight="false" outlineLevel="0" collapsed="false">
      <c r="A221" s="17" t="n">
        <v>616</v>
      </c>
      <c r="B221" s="16" t="n">
        <v>0.12815690987433</v>
      </c>
      <c r="C221" s="16" t="n">
        <v>0.141000493321791</v>
      </c>
      <c r="D221" s="16" t="n">
        <v>1</v>
      </c>
      <c r="E221" s="17" t="n">
        <v>100</v>
      </c>
      <c r="F221" s="17" t="n">
        <v>11.7445918291335</v>
      </c>
      <c r="G221" s="17" t="n">
        <v>10.7324442585544</v>
      </c>
      <c r="H221" s="16" t="n">
        <v>1.6051881275231</v>
      </c>
      <c r="I221" s="16" t="n">
        <v>1.30102999566398</v>
      </c>
      <c r="J221" s="16" t="n">
        <v>1.18715362174586</v>
      </c>
      <c r="K221" s="16" t="n">
        <v>0.629329381682938</v>
      </c>
      <c r="L221" s="16" t="n">
        <v>0.546364094219743</v>
      </c>
    </row>
    <row r="222" customFormat="false" ht="15" hidden="false" customHeight="false" outlineLevel="0" collapsed="false">
      <c r="A222" s="17" t="n">
        <v>617</v>
      </c>
      <c r="B222" s="16" t="n">
        <v>0.126994146655003</v>
      </c>
      <c r="C222" s="16" t="n">
        <v>0.13990914721868</v>
      </c>
      <c r="D222" s="16" t="n">
        <v>1</v>
      </c>
      <c r="E222" s="17" t="n">
        <v>100</v>
      </c>
      <c r="F222" s="17" t="n">
        <v>11.9810204015958</v>
      </c>
      <c r="G222" s="17" t="n">
        <v>10.9463960791201</v>
      </c>
      <c r="H222" s="16" t="n">
        <v>1.6051881275231</v>
      </c>
      <c r="I222" s="16" t="n">
        <v>1.30102999566398</v>
      </c>
      <c r="J222" s="16" t="n">
        <v>0.906480070845295</v>
      </c>
      <c r="K222" s="16" t="n">
        <v>0.631053386022005</v>
      </c>
      <c r="L222" s="16" t="n">
        <v>0.546267240043391</v>
      </c>
    </row>
    <row r="223" customFormat="false" ht="15" hidden="false" customHeight="false" outlineLevel="0" collapsed="false">
      <c r="A223" s="17" t="n">
        <v>618</v>
      </c>
      <c r="B223" s="16" t="n">
        <v>0.125926136660079</v>
      </c>
      <c r="C223" s="16" t="n">
        <v>0.138904152856295</v>
      </c>
      <c r="D223" s="16" t="n">
        <v>1</v>
      </c>
      <c r="E223" s="17" t="n">
        <v>100</v>
      </c>
      <c r="F223" s="17" t="n">
        <v>12.1948825843212</v>
      </c>
      <c r="G223" s="17" t="n">
        <v>11.1325279199003</v>
      </c>
      <c r="H223" s="16" t="n">
        <v>1.6051881275231</v>
      </c>
      <c r="I223" s="16" t="n">
        <v>1.30102999566398</v>
      </c>
      <c r="J223" s="16" t="n">
        <v>1.36329785140152</v>
      </c>
      <c r="K223" s="16" t="n">
        <v>0.631963815279715</v>
      </c>
      <c r="L223" s="16" t="n">
        <v>0.545715171238184</v>
      </c>
    </row>
    <row r="224" customFormat="false" ht="15" hidden="false" customHeight="false" outlineLevel="0" collapsed="false">
      <c r="A224" s="17" t="n">
        <v>619</v>
      </c>
      <c r="B224" s="16" t="n">
        <v>0.124942738925003</v>
      </c>
      <c r="C224" s="16" t="n">
        <v>0.137976205883083</v>
      </c>
      <c r="D224" s="16" t="n">
        <v>1</v>
      </c>
      <c r="E224" s="17" t="n">
        <v>100</v>
      </c>
      <c r="F224" s="17" t="n">
        <v>12.3852637464672</v>
      </c>
      <c r="G224" s="17" t="n">
        <v>11.2907313936299</v>
      </c>
      <c r="H224" s="16" t="n">
        <v>1.6051881275231</v>
      </c>
      <c r="I224" s="16" t="n">
        <v>1.30102999566398</v>
      </c>
      <c r="J224" s="16" t="n">
        <v>1.71813810628708</v>
      </c>
      <c r="K224" s="16" t="n">
        <v>0.633281032078103</v>
      </c>
      <c r="L224" s="16" t="n">
        <v>0.544804741980474</v>
      </c>
    </row>
    <row r="225" customFormat="false" ht="15" hidden="false" customHeight="false" outlineLevel="0" collapsed="false">
      <c r="A225" s="17" t="n">
        <v>620</v>
      </c>
      <c r="B225" s="16" t="n">
        <v>0.124063393411537</v>
      </c>
      <c r="C225" s="16" t="n">
        <v>0.137152578229685</v>
      </c>
      <c r="D225" s="16" t="n">
        <v>1</v>
      </c>
      <c r="E225" s="17" t="n">
        <v>100</v>
      </c>
      <c r="F225" s="17" t="n">
        <v>12.5736560451388</v>
      </c>
      <c r="G225" s="17" t="n">
        <v>11.4526271170533</v>
      </c>
      <c r="H225" s="16" t="n">
        <v>1.6051881275231</v>
      </c>
      <c r="I225" s="16" t="n">
        <v>1.30102999566398</v>
      </c>
      <c r="J225" s="16" t="n">
        <v>1.17628391206169</v>
      </c>
      <c r="K225" s="16" t="n">
        <v>0.634617619711762</v>
      </c>
      <c r="L225" s="16" t="n">
        <v>0.54414613358128</v>
      </c>
    </row>
    <row r="226" customFormat="false" ht="15" hidden="false" customHeight="false" outlineLevel="0" collapsed="false">
      <c r="A226" s="17" t="n">
        <v>621</v>
      </c>
      <c r="B226" s="16" t="n">
        <v>0.123286828450445</v>
      </c>
      <c r="C226" s="16" t="n">
        <v>0.13642801268538</v>
      </c>
      <c r="D226" s="16" t="n">
        <v>1</v>
      </c>
      <c r="E226" s="17" t="n">
        <v>100</v>
      </c>
      <c r="F226" s="17" t="n">
        <v>12.7387540268877</v>
      </c>
      <c r="G226" s="17" t="n">
        <v>11.5895142428941</v>
      </c>
      <c r="H226" s="16" t="n">
        <v>1.6051881275231</v>
      </c>
      <c r="I226" s="16" t="n">
        <v>1.30102999566398</v>
      </c>
      <c r="J226" s="16" t="n">
        <v>1.37361629096462</v>
      </c>
      <c r="K226" s="16" t="n">
        <v>0.635566790640012</v>
      </c>
      <c r="L226" s="16" t="n">
        <v>0.544078335657834</v>
      </c>
    </row>
    <row r="227" customFormat="false" ht="15" hidden="false" customHeight="false" outlineLevel="0" collapsed="false">
      <c r="A227" s="17" t="n">
        <v>622</v>
      </c>
      <c r="B227" s="16" t="n">
        <v>0.122598693033473</v>
      </c>
      <c r="C227" s="16" t="n">
        <v>0.13578985906836</v>
      </c>
      <c r="D227" s="16" t="n">
        <v>1</v>
      </c>
      <c r="E227" s="17" t="n">
        <v>100</v>
      </c>
      <c r="F227" s="17" t="n">
        <v>12.8831544764744</v>
      </c>
      <c r="G227" s="17" t="n">
        <v>11.7220964263034</v>
      </c>
      <c r="H227" s="16" t="n">
        <v>1.6051881275231</v>
      </c>
      <c r="I227" s="16" t="n">
        <v>1.30102999566398</v>
      </c>
      <c r="J227" s="16" t="n">
        <v>1.70170795158314</v>
      </c>
      <c r="K227" s="16" t="n">
        <v>0.63613823028049</v>
      </c>
      <c r="L227" s="16" t="n">
        <v>0.543710289787696</v>
      </c>
    </row>
    <row r="228" customFormat="false" ht="15" hidden="false" customHeight="false" outlineLevel="0" collapsed="false">
      <c r="A228" s="17" t="n">
        <v>623</v>
      </c>
      <c r="B228" s="16" t="n">
        <v>0.121974809612665</v>
      </c>
      <c r="C228" s="16" t="n">
        <v>0.135220777456398</v>
      </c>
      <c r="D228" s="16" t="n">
        <v>1</v>
      </c>
      <c r="E228" s="17" t="n">
        <v>100</v>
      </c>
      <c r="F228" s="17" t="n">
        <v>13.031699150965</v>
      </c>
      <c r="G228" s="17" t="n">
        <v>11.8429980003234</v>
      </c>
      <c r="H228" s="16" t="n">
        <v>1.6051881275231</v>
      </c>
      <c r="I228" s="16" t="n">
        <v>1.30102999566398</v>
      </c>
      <c r="J228" s="16" t="n">
        <v>2.01177383479765</v>
      </c>
      <c r="K228" s="16" t="n">
        <v>0.636893692856036</v>
      </c>
      <c r="L228" s="16" t="n">
        <v>0.54343909809391</v>
      </c>
    </row>
    <row r="229" customFormat="false" ht="15" hidden="false" customHeight="false" outlineLevel="0" collapsed="false">
      <c r="A229" s="17" t="n">
        <v>624</v>
      </c>
      <c r="B229" s="16" t="n">
        <v>0.121442758529964</v>
      </c>
      <c r="C229" s="16" t="n">
        <v>0.134742590101277</v>
      </c>
      <c r="D229" s="16" t="n">
        <v>1</v>
      </c>
      <c r="E229" s="17" t="n">
        <v>100</v>
      </c>
      <c r="F229" s="17" t="n">
        <v>13.1719551836746</v>
      </c>
      <c r="G229" s="17" t="n">
        <v>11.9567391009165</v>
      </c>
      <c r="H229" s="16" t="n">
        <v>1.6051881275231</v>
      </c>
      <c r="I229" s="16" t="n">
        <v>1.30102999566398</v>
      </c>
      <c r="J229" s="16" t="n">
        <v>1.27834473165264</v>
      </c>
      <c r="K229" s="16" t="n">
        <v>0.637678211684488</v>
      </c>
      <c r="L229" s="16" t="n">
        <v>0.542092825042616</v>
      </c>
    </row>
    <row r="230" customFormat="false" ht="15" hidden="false" customHeight="false" outlineLevel="0" collapsed="false">
      <c r="A230" s="17" t="n">
        <v>625</v>
      </c>
      <c r="B230" s="16" t="n">
        <v>0.120999808216261</v>
      </c>
      <c r="C230" s="16" t="n">
        <v>0.134343780078399</v>
      </c>
      <c r="D230" s="16" t="n">
        <v>1</v>
      </c>
      <c r="E230" s="17" t="n">
        <v>100</v>
      </c>
      <c r="F230" s="17" t="n">
        <v>13.2861447198285</v>
      </c>
      <c r="G230" s="17" t="n">
        <v>12.0590919762088</v>
      </c>
      <c r="H230" s="16" t="n">
        <v>1.6051881275231</v>
      </c>
      <c r="I230" s="16" t="n">
        <v>1.30102999566398</v>
      </c>
      <c r="J230" s="16" t="n">
        <v>1.19192218602582</v>
      </c>
      <c r="K230" s="16" t="n">
        <v>0.638075313807531</v>
      </c>
      <c r="L230" s="16" t="n">
        <v>0.541211452037812</v>
      </c>
    </row>
    <row r="231" customFormat="false" ht="15" hidden="false" customHeight="false" outlineLevel="0" collapsed="false">
      <c r="A231" s="17" t="n">
        <v>626</v>
      </c>
      <c r="B231" s="16" t="n">
        <v>0.12063029806854</v>
      </c>
      <c r="C231" s="16" t="n">
        <v>0.134007275769568</v>
      </c>
      <c r="D231" s="16" t="n">
        <v>1</v>
      </c>
      <c r="E231" s="17" t="n">
        <v>100</v>
      </c>
      <c r="F231" s="17" t="n">
        <v>13.3701580927796</v>
      </c>
      <c r="G231" s="17" t="n">
        <v>12.1217473990156</v>
      </c>
      <c r="H231" s="16" t="n">
        <v>1.6051881275231</v>
      </c>
      <c r="I231" s="16" t="n">
        <v>1.30102999566398</v>
      </c>
      <c r="J231" s="16" t="n">
        <v>1.93658148135204</v>
      </c>
      <c r="K231" s="16" t="n">
        <v>0.638472415930575</v>
      </c>
      <c r="L231" s="16" t="n">
        <v>0.53879009762901</v>
      </c>
    </row>
    <row r="232" customFormat="false" ht="15" hidden="false" customHeight="false" outlineLevel="0" collapsed="false">
      <c r="A232" s="17" t="n">
        <v>627</v>
      </c>
      <c r="B232" s="16" t="n">
        <v>0.120300503085471</v>
      </c>
      <c r="C232" s="16" t="n">
        <v>0.133720274843182</v>
      </c>
      <c r="D232" s="16" t="n">
        <v>1</v>
      </c>
      <c r="E232" s="17" t="n">
        <v>100</v>
      </c>
      <c r="F232" s="17" t="n">
        <v>13.4631990890142</v>
      </c>
      <c r="G232" s="17" t="n">
        <v>12.1899910592785</v>
      </c>
      <c r="H232" s="16" t="n">
        <v>1.6051881275231</v>
      </c>
      <c r="I232" s="16" t="n">
        <v>1.30102999566398</v>
      </c>
      <c r="J232" s="16" t="n">
        <v>1.34513452658289</v>
      </c>
      <c r="K232" s="16" t="n">
        <v>0.638917945141795</v>
      </c>
      <c r="L232" s="16" t="n">
        <v>0.533773051293972</v>
      </c>
    </row>
    <row r="233" customFormat="false" ht="15" hidden="false" customHeight="false" outlineLevel="0" collapsed="false">
      <c r="A233" s="17" t="n">
        <v>628</v>
      </c>
      <c r="B233" s="16" t="n">
        <v>0.120026162877265</v>
      </c>
      <c r="C233" s="16" t="n">
        <v>0.133487276556269</v>
      </c>
      <c r="D233" s="16" t="n">
        <v>1</v>
      </c>
      <c r="E233" s="17" t="n">
        <v>100</v>
      </c>
      <c r="F233" s="17" t="n">
        <v>13.5461788710072</v>
      </c>
      <c r="G233" s="17" t="n">
        <v>12.2571765740882</v>
      </c>
      <c r="H233" s="16" t="n">
        <v>1.6051881275231</v>
      </c>
      <c r="I233" s="16" t="n">
        <v>1.30102999566398</v>
      </c>
      <c r="J233" s="16" t="n">
        <v>1.85568677926312</v>
      </c>
      <c r="K233" s="16" t="n">
        <v>0.639208507670851</v>
      </c>
      <c r="L233" s="16" t="n">
        <v>0.524814039981404</v>
      </c>
    </row>
    <row r="234" customFormat="false" ht="15" hidden="false" customHeight="false" outlineLevel="0" collapsed="false">
      <c r="A234" s="17" t="n">
        <v>629</v>
      </c>
      <c r="B234" s="16" t="n">
        <v>0.119799292853309</v>
      </c>
      <c r="C234" s="16" t="n">
        <v>0.133294550185007</v>
      </c>
      <c r="D234" s="16" t="n">
        <v>1</v>
      </c>
      <c r="E234" s="17" t="n">
        <v>100</v>
      </c>
      <c r="F234" s="17" t="n">
        <v>13.6132882367964</v>
      </c>
      <c r="G234" s="17" t="n">
        <v>12.3120514834604</v>
      </c>
      <c r="H234" s="16" t="n">
        <v>1.6051881275231</v>
      </c>
      <c r="I234" s="16" t="n">
        <v>1.30102999566398</v>
      </c>
      <c r="J234" s="16" t="n">
        <v>1.61390269263428</v>
      </c>
      <c r="K234" s="16" t="n">
        <v>0.639402216023555</v>
      </c>
      <c r="L234" s="16" t="n">
        <v>0.514905857740586</v>
      </c>
    </row>
    <row r="235" customFormat="false" ht="15" hidden="false" customHeight="false" outlineLevel="0" collapsed="false">
      <c r="A235" s="17" t="n">
        <v>630</v>
      </c>
      <c r="B235" s="16" t="n">
        <v>0.119592565318777</v>
      </c>
      <c r="C235" s="16" t="n">
        <v>0.133112926602447</v>
      </c>
      <c r="D235" s="16" t="n">
        <v>1</v>
      </c>
      <c r="E235" s="17" t="n">
        <v>100</v>
      </c>
      <c r="F235" s="17" t="n">
        <v>13.6692441031691</v>
      </c>
      <c r="G235" s="17" t="n">
        <v>12.3511394245458</v>
      </c>
      <c r="H235" s="16" t="n">
        <v>1.6051881275231</v>
      </c>
      <c r="I235" s="16" t="n">
        <v>1.30102999566398</v>
      </c>
      <c r="J235" s="16" t="n">
        <v>1.80022189854522</v>
      </c>
      <c r="K235" s="16" t="n">
        <v>0.639673407717341</v>
      </c>
      <c r="L235" s="16" t="n">
        <v>0.505985588098559</v>
      </c>
    </row>
    <row r="236" customFormat="false" ht="15" hidden="false" customHeight="false" outlineLevel="0" collapsed="false">
      <c r="A236" s="17" t="n">
        <v>631</v>
      </c>
      <c r="B236" s="16" t="n">
        <v>0.119346431456506</v>
      </c>
      <c r="C236" s="16" t="n">
        <v>0.13288780150096</v>
      </c>
      <c r="D236" s="16" t="n">
        <v>1</v>
      </c>
      <c r="E236" s="17" t="n">
        <v>100</v>
      </c>
      <c r="F236" s="17" t="n">
        <v>13.7212234254271</v>
      </c>
      <c r="G236" s="17" t="n">
        <v>12.3810686060608</v>
      </c>
      <c r="H236" s="16" t="n">
        <v>1.6051881275231</v>
      </c>
      <c r="I236" s="16" t="n">
        <v>1.30102999566398</v>
      </c>
      <c r="J236" s="16" t="n">
        <v>2.18229949837826</v>
      </c>
      <c r="K236" s="16" t="n">
        <v>0.639838059817139</v>
      </c>
      <c r="L236" s="16" t="n">
        <v>0.500774833410817</v>
      </c>
    </row>
    <row r="237" customFormat="false" ht="15" hidden="false" customHeight="false" outlineLevel="0" collapsed="false">
      <c r="A237" s="17" t="n">
        <v>632</v>
      </c>
      <c r="B237" s="16" t="n">
        <v>0.119083928616924</v>
      </c>
      <c r="C237" s="16" t="n">
        <v>0.13263636656012</v>
      </c>
      <c r="D237" s="16" t="n">
        <v>1</v>
      </c>
      <c r="E237" s="17" t="n">
        <v>100</v>
      </c>
      <c r="F237" s="17" t="n">
        <v>13.7668039030942</v>
      </c>
      <c r="G237" s="17" t="n">
        <v>12.4128607992422</v>
      </c>
      <c r="H237" s="16" t="n">
        <v>1.6051881275231</v>
      </c>
      <c r="I237" s="16" t="n">
        <v>1.30102999566398</v>
      </c>
      <c r="J237" s="16" t="n">
        <v>2.03976957804864</v>
      </c>
      <c r="K237" s="16" t="n">
        <v>0.639818688981869</v>
      </c>
      <c r="L237" s="16" t="n">
        <v>0.506343948551062</v>
      </c>
    </row>
    <row r="238" customFormat="false" ht="15" hidden="false" customHeight="false" outlineLevel="0" collapsed="false">
      <c r="A238" s="17" t="n">
        <v>633</v>
      </c>
      <c r="B238" s="16" t="n">
        <v>0.118799539593359</v>
      </c>
      <c r="C238" s="16" t="n">
        <v>0.132349200172654</v>
      </c>
      <c r="D238" s="16" t="n">
        <v>1</v>
      </c>
      <c r="E238" s="17" t="n">
        <v>100</v>
      </c>
      <c r="F238" s="17" t="n">
        <v>13.8037864724452</v>
      </c>
      <c r="G238" s="17" t="n">
        <v>12.4356029294786</v>
      </c>
      <c r="H238" s="16" t="n">
        <v>1.6051881275231</v>
      </c>
      <c r="I238" s="16" t="n">
        <v>1.30102999566398</v>
      </c>
      <c r="J238" s="16" t="n">
        <v>2.08456096244003</v>
      </c>
      <c r="K238" s="16" t="n">
        <v>0.63985743065241</v>
      </c>
      <c r="L238" s="16" t="n">
        <v>0.51671703083837</v>
      </c>
    </row>
    <row r="239" customFormat="false" ht="15" hidden="false" customHeight="false" outlineLevel="0" collapsed="false">
      <c r="A239" s="17" t="n">
        <v>634</v>
      </c>
      <c r="B239" s="16" t="n">
        <v>0.118406360399806</v>
      </c>
      <c r="C239" s="16" t="n">
        <v>0.131942499621227</v>
      </c>
      <c r="D239" s="16" t="n">
        <v>1</v>
      </c>
      <c r="E239" s="17" t="n">
        <v>100</v>
      </c>
      <c r="F239" s="17" t="n">
        <v>13.8317527966981</v>
      </c>
      <c r="G239" s="17" t="n">
        <v>12.4538094164424</v>
      </c>
      <c r="H239" s="16" t="n">
        <v>1.6051881275231</v>
      </c>
      <c r="I239" s="16" t="n">
        <v>1.30102999566398</v>
      </c>
      <c r="J239" s="16" t="n">
        <v>1.50605227788948</v>
      </c>
      <c r="K239" s="16" t="n">
        <v>0.640109251510925</v>
      </c>
      <c r="L239" s="16" t="n">
        <v>0.527603440260344</v>
      </c>
    </row>
    <row r="240" customFormat="false" ht="15" hidden="false" customHeight="false" outlineLevel="0" collapsed="false">
      <c r="A240" s="17" t="n">
        <v>635</v>
      </c>
      <c r="B240" s="16" t="n">
        <v>0.117903536806504</v>
      </c>
      <c r="C240" s="16" t="n">
        <v>0.131411408197597</v>
      </c>
      <c r="D240" s="16" t="n">
        <v>1</v>
      </c>
      <c r="E240" s="17" t="n">
        <v>100</v>
      </c>
      <c r="F240" s="17" t="n">
        <v>13.8578090188124</v>
      </c>
      <c r="G240" s="17" t="n">
        <v>12.4648018921207</v>
      </c>
      <c r="H240" s="16" t="n">
        <v>1.6051881275231</v>
      </c>
      <c r="I240" s="16" t="n">
        <v>1.30102999566398</v>
      </c>
      <c r="J240" s="16" t="n">
        <v>1.60107304303837</v>
      </c>
      <c r="K240" s="16" t="n">
        <v>0.640206105687277</v>
      </c>
      <c r="L240" s="16" t="n">
        <v>0.538392995505966</v>
      </c>
    </row>
    <row r="241" customFormat="false" ht="15" hidden="false" customHeight="false" outlineLevel="0" collapsed="false">
      <c r="A241" s="17" t="n">
        <v>636</v>
      </c>
      <c r="B241" s="16" t="n">
        <v>0.117289405212634</v>
      </c>
      <c r="C241" s="16" t="n">
        <v>0.130759440237758</v>
      </c>
      <c r="D241" s="16" t="n">
        <v>1</v>
      </c>
      <c r="E241" s="17" t="n">
        <v>100</v>
      </c>
      <c r="F241" s="17" t="n">
        <v>13.8912362781398</v>
      </c>
      <c r="G241" s="17" t="n">
        <v>12.4826240781176</v>
      </c>
      <c r="H241" s="16" t="n">
        <v>1.6051881275231</v>
      </c>
      <c r="I241" s="16" t="n">
        <v>1.30102999566398</v>
      </c>
      <c r="J241" s="16" t="n">
        <v>1.92750340524651</v>
      </c>
      <c r="K241" s="16" t="n">
        <v>0.640312645281265</v>
      </c>
      <c r="L241" s="16" t="n">
        <v>0.546819308848598</v>
      </c>
    </row>
    <row r="242" customFormat="false" ht="15" hidden="false" customHeight="false" outlineLevel="0" collapsed="false">
      <c r="A242" s="17" t="n">
        <v>637</v>
      </c>
      <c r="B242" s="16" t="n">
        <v>0.116571464006686</v>
      </c>
      <c r="C242" s="16" t="n">
        <v>0.130000327317618</v>
      </c>
      <c r="D242" s="16" t="n">
        <v>1</v>
      </c>
      <c r="E242" s="17" t="n">
        <v>100</v>
      </c>
      <c r="F242" s="17" t="n">
        <v>13.9380917933194</v>
      </c>
      <c r="G242" s="17" t="n">
        <v>12.4964793331942</v>
      </c>
      <c r="H242" s="16" t="n">
        <v>1.6051881275231</v>
      </c>
      <c r="I242" s="16" t="n">
        <v>1.30102999566398</v>
      </c>
      <c r="J242" s="16" t="n">
        <v>1.85189771954581</v>
      </c>
      <c r="K242" s="16" t="n">
        <v>0.640690376569038</v>
      </c>
      <c r="L242" s="16" t="n">
        <v>0.55364752828142</v>
      </c>
    </row>
    <row r="243" customFormat="false" ht="15" hidden="false" customHeight="false" outlineLevel="0" collapsed="false">
      <c r="A243" s="17" t="n">
        <v>638</v>
      </c>
      <c r="B243" s="16" t="n">
        <v>0.115776504700383</v>
      </c>
      <c r="C243" s="16" t="n">
        <v>0.129147413562116</v>
      </c>
      <c r="D243" s="16" t="n">
        <v>1</v>
      </c>
      <c r="E243" s="17" t="n">
        <v>100</v>
      </c>
      <c r="F243" s="17" t="n">
        <v>13.9789313743637</v>
      </c>
      <c r="G243" s="17" t="n">
        <v>12.5201865378525</v>
      </c>
      <c r="H243" s="16" t="n">
        <v>1.6051881275231</v>
      </c>
      <c r="I243" s="16" t="n">
        <v>1.30102999566398</v>
      </c>
      <c r="J243" s="16" t="n">
        <v>0.987292192661923</v>
      </c>
      <c r="K243" s="16" t="n">
        <v>0.640990624515729</v>
      </c>
      <c r="L243" s="16" t="n">
        <v>0.5585386641872</v>
      </c>
    </row>
    <row r="244" customFormat="false" ht="15" hidden="false" customHeight="false" outlineLevel="0" collapsed="false">
      <c r="A244" s="17" t="n">
        <v>639</v>
      </c>
      <c r="B244" s="16" t="n">
        <v>0.114909372240719</v>
      </c>
      <c r="C244" s="16" t="n">
        <v>0.128201721810231</v>
      </c>
      <c r="D244" s="16" t="n">
        <v>1</v>
      </c>
      <c r="E244" s="17" t="n">
        <v>100</v>
      </c>
      <c r="F244" s="17" t="n">
        <v>14.0002215767793</v>
      </c>
      <c r="G244" s="17" t="n">
        <v>12.5249161323161</v>
      </c>
      <c r="H244" s="16" t="n">
        <v>1.6051881275231</v>
      </c>
      <c r="I244" s="16" t="n">
        <v>1.30102999566398</v>
      </c>
      <c r="J244" s="16" t="n">
        <v>1.82243406151027</v>
      </c>
      <c r="K244" s="16" t="n">
        <v>0.641164962033163</v>
      </c>
      <c r="L244" s="16" t="n">
        <v>0.562354718735472</v>
      </c>
    </row>
    <row r="245" customFormat="false" ht="15" hidden="false" customHeight="false" outlineLevel="0" collapsed="false">
      <c r="A245" s="17" t="n">
        <v>640</v>
      </c>
      <c r="B245" s="16" t="n">
        <v>0.113975170741065</v>
      </c>
      <c r="C245" s="16" t="n">
        <v>0.127171688301377</v>
      </c>
      <c r="D245" s="16" t="n">
        <v>1</v>
      </c>
      <c r="E245" s="17" t="n">
        <v>100</v>
      </c>
      <c r="F245" s="17" t="n">
        <v>14.0018483998133</v>
      </c>
      <c r="G245" s="17" t="n">
        <v>12.5249161323161</v>
      </c>
      <c r="H245" s="16" t="n">
        <v>1.6051881275231</v>
      </c>
      <c r="I245" s="16" t="n">
        <v>1.30102999566398</v>
      </c>
      <c r="J245" s="16" t="n">
        <v>1.81489569575242</v>
      </c>
      <c r="K245" s="16" t="n">
        <v>0.641552378738571</v>
      </c>
      <c r="L245" s="16" t="n">
        <v>0.565502479466915</v>
      </c>
    </row>
    <row r="246" customFormat="false" ht="15" hidden="false" customHeight="false" outlineLevel="0" collapsed="false">
      <c r="A246" s="17" t="n">
        <v>641</v>
      </c>
      <c r="B246" s="16" t="n">
        <v>0.112982040012462</v>
      </c>
      <c r="C246" s="16" t="n">
        <v>0.126076535543887</v>
      </c>
      <c r="D246" s="16" t="n">
        <v>1</v>
      </c>
      <c r="E246" s="17" t="n">
        <v>100</v>
      </c>
      <c r="F246" s="17" t="n">
        <v>14.0008805721901</v>
      </c>
      <c r="G246" s="17" t="n">
        <v>12.5249161323161</v>
      </c>
      <c r="H246" s="16" t="n">
        <v>1.6051881275231</v>
      </c>
      <c r="I246" s="16" t="n">
        <v>1.30102999566398</v>
      </c>
      <c r="J246" s="16" t="n">
        <v>1.52339854503893</v>
      </c>
      <c r="K246" s="16" t="n">
        <v>0.641552378738571</v>
      </c>
      <c r="L246" s="16" t="n">
        <v>0.566596931659693</v>
      </c>
    </row>
    <row r="247" customFormat="false" ht="15" hidden="false" customHeight="false" outlineLevel="0" collapsed="false">
      <c r="A247" s="17" t="n">
        <v>642</v>
      </c>
      <c r="B247" s="16" t="n">
        <v>0.111953577699347</v>
      </c>
      <c r="C247" s="16" t="n">
        <v>0.124950900278996</v>
      </c>
      <c r="D247" s="16" t="n">
        <v>1</v>
      </c>
      <c r="E247" s="17" t="n">
        <v>100</v>
      </c>
      <c r="F247" s="17" t="n">
        <v>14.0152680325468</v>
      </c>
      <c r="G247" s="17" t="n">
        <v>12.5249161323161</v>
      </c>
      <c r="H247" s="16" t="n">
        <v>1.6051881275231</v>
      </c>
      <c r="I247" s="16" t="n">
        <v>1.30102999566398</v>
      </c>
      <c r="J247" s="16" t="n">
        <v>1.61652704373788</v>
      </c>
      <c r="K247" s="16" t="n">
        <v>0.641358670385867</v>
      </c>
      <c r="L247" s="16" t="n">
        <v>0.56739113590578</v>
      </c>
    </row>
    <row r="248" customFormat="false" ht="15" hidden="false" customHeight="false" outlineLevel="0" collapsed="false">
      <c r="A248" s="17" t="n">
        <v>643</v>
      </c>
      <c r="B248" s="16" t="n">
        <v>0.110911560814</v>
      </c>
      <c r="C248" s="16" t="n">
        <v>0.123812341228689</v>
      </c>
      <c r="D248" s="16" t="n">
        <v>1</v>
      </c>
      <c r="E248" s="17" t="n">
        <v>100</v>
      </c>
      <c r="F248" s="17" t="n">
        <v>14.0302121480609</v>
      </c>
      <c r="G248" s="17" t="n">
        <v>12.5249161323161</v>
      </c>
      <c r="H248" s="16" t="n">
        <v>1.6051881275231</v>
      </c>
      <c r="I248" s="16" t="n">
        <v>1.30102999566398</v>
      </c>
      <c r="J248" s="16" t="n">
        <v>2.17094521273158</v>
      </c>
      <c r="K248" s="16" t="n">
        <v>0.641184332868433</v>
      </c>
      <c r="L248" s="16" t="n">
        <v>0.566374167054083</v>
      </c>
    </row>
    <row r="249" customFormat="false" ht="15" hidden="false" customHeight="false" outlineLevel="0" collapsed="false">
      <c r="A249" s="17" t="n">
        <v>644</v>
      </c>
      <c r="B249" s="16" t="n">
        <v>0.109863747014768</v>
      </c>
      <c r="C249" s="16" t="n">
        <v>0.122662928386629</v>
      </c>
      <c r="D249" s="16" t="n">
        <v>1</v>
      </c>
      <c r="E249" s="17" t="n">
        <v>100</v>
      </c>
      <c r="F249" s="17" t="n">
        <v>14.0289996467538</v>
      </c>
      <c r="G249" s="17" t="n">
        <v>12.5249161323161</v>
      </c>
      <c r="H249" s="16" t="n">
        <v>1.6051881275231</v>
      </c>
      <c r="I249" s="16" t="n">
        <v>1.30102999566398</v>
      </c>
      <c r="J249" s="16" t="n">
        <v>1.48568277980738</v>
      </c>
      <c r="K249" s="16" t="n">
        <v>0.641155276615528</v>
      </c>
      <c r="L249" s="16" t="n">
        <v>0.565153804432047</v>
      </c>
    </row>
    <row r="250" customFormat="false" ht="15" hidden="false" customHeight="false" outlineLevel="0" collapsed="false">
      <c r="A250" s="17" t="n">
        <v>645</v>
      </c>
      <c r="B250" s="16" t="n">
        <v>0.108766864985228</v>
      </c>
      <c r="C250" s="16" t="n">
        <v>0.1214726283793</v>
      </c>
      <c r="D250" s="16" t="n">
        <v>1</v>
      </c>
      <c r="E250" s="17" t="n">
        <v>100</v>
      </c>
      <c r="F250" s="17" t="n">
        <v>14.0463011616796</v>
      </c>
      <c r="G250" s="17" t="n">
        <v>12.5249161323161</v>
      </c>
      <c r="H250" s="16" t="n">
        <v>1.6051881275231</v>
      </c>
      <c r="I250" s="16" t="n">
        <v>1.30102999566398</v>
      </c>
      <c r="J250" s="16" t="n">
        <v>1.3755055219503</v>
      </c>
      <c r="K250" s="16" t="n">
        <v>0.641232759956609</v>
      </c>
      <c r="L250" s="16" t="n">
        <v>0.563391058422439</v>
      </c>
    </row>
    <row r="251" customFormat="false" ht="15" hidden="false" customHeight="false" outlineLevel="0" collapsed="false">
      <c r="A251" s="17" t="n">
        <v>646</v>
      </c>
      <c r="B251" s="16" t="n">
        <v>0.10768353778662</v>
      </c>
      <c r="C251" s="16" t="n">
        <v>0.120301582646586</v>
      </c>
      <c r="D251" s="16" t="n">
        <v>1</v>
      </c>
      <c r="E251" s="17" t="n">
        <v>100</v>
      </c>
      <c r="F251" s="17" t="n">
        <v>14.0605736157746</v>
      </c>
      <c r="G251" s="17" t="n">
        <v>12.5249161323161</v>
      </c>
      <c r="H251" s="16" t="n">
        <v>1.6051881275231</v>
      </c>
      <c r="I251" s="16" t="n">
        <v>1.30102999566398</v>
      </c>
      <c r="J251" s="16" t="n">
        <v>1.93763126796772</v>
      </c>
      <c r="K251" s="16" t="n">
        <v>0.641368355803502</v>
      </c>
      <c r="L251" s="16" t="n">
        <v>0.559516891368356</v>
      </c>
    </row>
    <row r="252" customFormat="false" ht="15" hidden="false" customHeight="false" outlineLevel="0" collapsed="false">
      <c r="A252" s="17" t="n">
        <v>647</v>
      </c>
      <c r="B252" s="16" t="n">
        <v>0.106648189274387</v>
      </c>
      <c r="C252" s="16" t="n">
        <v>0.11918827274105</v>
      </c>
      <c r="D252" s="16" t="n">
        <v>1</v>
      </c>
      <c r="E252" s="17" t="n">
        <v>100</v>
      </c>
      <c r="F252" s="17" t="n">
        <v>14.0756238655874</v>
      </c>
      <c r="G252" s="17" t="n">
        <v>12.5249161323161</v>
      </c>
      <c r="H252" s="16" t="n">
        <v>1.6051881275231</v>
      </c>
      <c r="I252" s="16" t="n">
        <v>1.30102999566398</v>
      </c>
      <c r="J252" s="16" t="n">
        <v>2.20680422411718</v>
      </c>
      <c r="K252" s="16" t="n">
        <v>0.64147489539749</v>
      </c>
      <c r="L252" s="16" t="n">
        <v>0.554480474198047</v>
      </c>
    </row>
    <row r="253" customFormat="false" ht="15" hidden="false" customHeight="false" outlineLevel="0" collapsed="false">
      <c r="A253" s="17" t="n">
        <v>648</v>
      </c>
      <c r="B253" s="16" t="n">
        <v>0.105663156861232</v>
      </c>
      <c r="C253" s="16" t="n">
        <v>0.118145405414879</v>
      </c>
      <c r="D253" s="16" t="n">
        <v>1</v>
      </c>
      <c r="E253" s="17" t="n">
        <v>100</v>
      </c>
      <c r="F253" s="17" t="n">
        <v>14.1215915213613</v>
      </c>
      <c r="G253" s="17" t="n">
        <v>12.5249161323161</v>
      </c>
      <c r="H253" s="16" t="n">
        <v>1.6051881275231</v>
      </c>
      <c r="I253" s="16" t="n">
        <v>1.30102999566398</v>
      </c>
      <c r="J253" s="16" t="n">
        <v>1.77005488667035</v>
      </c>
      <c r="K253" s="16" t="n">
        <v>0.641707345420735</v>
      </c>
      <c r="L253" s="16" t="n">
        <v>0.550596621726329</v>
      </c>
    </row>
    <row r="254" customFormat="false" ht="15" hidden="false" customHeight="false" outlineLevel="0" collapsed="false">
      <c r="A254" s="17" t="n">
        <v>649</v>
      </c>
      <c r="B254" s="16" t="n">
        <v>0.104742796212021</v>
      </c>
      <c r="C254" s="16" t="n">
        <v>0.11717877880965</v>
      </c>
      <c r="D254" s="16" t="n">
        <v>1</v>
      </c>
      <c r="E254" s="17" t="n">
        <v>100</v>
      </c>
      <c r="F254" s="17" t="n">
        <v>14.1629318188896</v>
      </c>
      <c r="G254" s="17" t="n">
        <v>12.5300256944421</v>
      </c>
      <c r="H254" s="16" t="n">
        <v>1.6051881275231</v>
      </c>
      <c r="I254" s="16" t="n">
        <v>1.30102999566398</v>
      </c>
      <c r="J254" s="16" t="n">
        <v>1.91474019870134</v>
      </c>
      <c r="K254" s="16" t="n">
        <v>0.642152874631954</v>
      </c>
      <c r="L254" s="16" t="n">
        <v>0.546422206725554</v>
      </c>
    </row>
    <row r="255" customFormat="false" ht="15" hidden="false" customHeight="false" outlineLevel="0" collapsed="false">
      <c r="A255" s="17" t="n">
        <v>650</v>
      </c>
      <c r="B255" s="16" t="n">
        <v>0.103897272402214</v>
      </c>
      <c r="C255" s="16" t="n">
        <v>0.116297788585496</v>
      </c>
      <c r="D255" s="16" t="n">
        <v>1</v>
      </c>
      <c r="E255" s="17" t="n">
        <v>100</v>
      </c>
      <c r="F255" s="17" t="n">
        <v>14.203900154123</v>
      </c>
      <c r="G255" s="17" t="n">
        <v>12.5300256944421</v>
      </c>
      <c r="H255" s="16" t="n">
        <v>1.6051881275231</v>
      </c>
      <c r="I255" s="16" t="n">
        <v>1.30102999566398</v>
      </c>
      <c r="J255" s="16" t="n">
        <v>2.01927772228928</v>
      </c>
      <c r="K255" s="16" t="n">
        <v>0.642220672555401</v>
      </c>
      <c r="L255" s="16" t="n">
        <v>0.54180226251356</v>
      </c>
    </row>
    <row r="256" customFormat="false" ht="15" hidden="false" customHeight="false" outlineLevel="0" collapsed="false">
      <c r="A256" s="17" t="n">
        <v>651</v>
      </c>
      <c r="B256" s="16" t="n">
        <v>0.103122593524555</v>
      </c>
      <c r="C256" s="16" t="n">
        <v>0.11549831749131</v>
      </c>
      <c r="D256" s="16" t="n">
        <v>1</v>
      </c>
      <c r="E256" s="17" t="n">
        <v>100</v>
      </c>
      <c r="F256" s="17" t="n">
        <v>14.2515792752679</v>
      </c>
      <c r="G256" s="17" t="n">
        <v>12.5300256944421</v>
      </c>
      <c r="H256" s="16" t="n">
        <v>1.6051881275231</v>
      </c>
      <c r="I256" s="16" t="n">
        <v>1.30102999566398</v>
      </c>
      <c r="J256" s="16" t="n">
        <v>1.53409116113418</v>
      </c>
      <c r="K256" s="16" t="n">
        <v>0.642675887184255</v>
      </c>
      <c r="L256" s="16" t="n">
        <v>0.539158143499148</v>
      </c>
    </row>
    <row r="257" customFormat="false" ht="15" hidden="false" customHeight="false" outlineLevel="0" collapsed="false">
      <c r="A257" s="17" t="n">
        <v>652</v>
      </c>
      <c r="B257" s="16" t="n">
        <v>0.102382821030915</v>
      </c>
      <c r="C257" s="16" t="n">
        <v>0.114742882539371</v>
      </c>
      <c r="D257" s="16" t="n">
        <v>1</v>
      </c>
      <c r="E257" s="17" t="n">
        <v>100</v>
      </c>
      <c r="F257" s="17" t="n">
        <v>14.2963230437599</v>
      </c>
      <c r="G257" s="17" t="n">
        <v>12.5300256944421</v>
      </c>
      <c r="H257" s="16" t="n">
        <v>1.6051881275231</v>
      </c>
      <c r="I257" s="16" t="n">
        <v>1.30102999566398</v>
      </c>
      <c r="J257" s="16" t="n">
        <v>1.70712749013153</v>
      </c>
      <c r="K257" s="16" t="n">
        <v>0.643102045560205</v>
      </c>
      <c r="L257" s="16" t="n">
        <v>0.537133891213389</v>
      </c>
    </row>
    <row r="258" customFormat="false" ht="15" hidden="false" customHeight="false" outlineLevel="0" collapsed="false">
      <c r="A258" s="17" t="n">
        <v>653</v>
      </c>
      <c r="B258" s="16" t="n">
        <v>0.1016651019454</v>
      </c>
      <c r="C258" s="16" t="n">
        <v>0.11400821183599</v>
      </c>
      <c r="D258" s="16" t="n">
        <v>1</v>
      </c>
      <c r="E258" s="17" t="n">
        <v>100</v>
      </c>
      <c r="F258" s="17" t="n">
        <v>14.3311208004087</v>
      </c>
      <c r="G258" s="17" t="n">
        <v>12.5300256944421</v>
      </c>
      <c r="H258" s="16" t="n">
        <v>1.6051881275231</v>
      </c>
      <c r="I258" s="16" t="n">
        <v>1.30102999566398</v>
      </c>
      <c r="J258" s="16" t="n">
        <v>1.75773148970673</v>
      </c>
      <c r="K258" s="16" t="n">
        <v>0.643489462265613</v>
      </c>
      <c r="L258" s="16" t="n">
        <v>0.53739539748954</v>
      </c>
    </row>
    <row r="259" customFormat="false" ht="15" hidden="false" customHeight="false" outlineLevel="0" collapsed="false">
      <c r="A259" s="17" t="n">
        <v>654</v>
      </c>
      <c r="B259" s="16" t="n">
        <v>0.100946778690236</v>
      </c>
      <c r="C259" s="16" t="n">
        <v>0.113266170388568</v>
      </c>
      <c r="D259" s="16" t="n">
        <v>1</v>
      </c>
      <c r="E259" s="17" t="n">
        <v>100</v>
      </c>
      <c r="F259" s="17" t="n">
        <v>14.3499724900451</v>
      </c>
      <c r="G259" s="17" t="n">
        <v>12.5300256944421</v>
      </c>
      <c r="H259" s="16" t="n">
        <v>1.6051881275231</v>
      </c>
      <c r="I259" s="16" t="n">
        <v>1.30102999566398</v>
      </c>
      <c r="J259" s="16" t="n">
        <v>1.64632351194784</v>
      </c>
      <c r="K259" s="16" t="n">
        <v>0.64406090190609</v>
      </c>
      <c r="L259" s="16" t="n">
        <v>0.540330079033008</v>
      </c>
    </row>
    <row r="260" customFormat="false" ht="15" hidden="false" customHeight="false" outlineLevel="0" collapsed="false">
      <c r="A260" s="17" t="n">
        <v>655</v>
      </c>
      <c r="B260" s="16" t="n">
        <v>0.100198300141427</v>
      </c>
      <c r="C260" s="16" t="n">
        <v>0.112485374366888</v>
      </c>
      <c r="D260" s="16" t="n">
        <v>1</v>
      </c>
      <c r="E260" s="17" t="n">
        <v>100</v>
      </c>
      <c r="F260" s="17" t="n">
        <v>14.3476586620609</v>
      </c>
      <c r="G260" s="17" t="n">
        <v>12.5300256944421</v>
      </c>
      <c r="H260" s="16" t="n">
        <v>1.6051881275231</v>
      </c>
      <c r="I260" s="16" t="n">
        <v>1.30102999566398</v>
      </c>
      <c r="J260" s="16" t="n">
        <v>2.06639075796499</v>
      </c>
      <c r="K260" s="16" t="n">
        <v>0.644099643576631</v>
      </c>
      <c r="L260" s="16" t="n">
        <v>0.5445916627925</v>
      </c>
    </row>
    <row r="261" customFormat="false" ht="15" hidden="false" customHeight="false" outlineLevel="0" collapsed="false">
      <c r="A261" s="17" t="n">
        <v>656</v>
      </c>
      <c r="B261" s="16" t="n">
        <v>0.0993734015048378</v>
      </c>
      <c r="C261" s="16" t="n">
        <v>0.111621361210256</v>
      </c>
      <c r="D261" s="16" t="n">
        <v>1</v>
      </c>
      <c r="E261" s="17" t="n">
        <v>100</v>
      </c>
      <c r="F261" s="17" t="n">
        <v>14.3367657713835</v>
      </c>
      <c r="G261" s="17" t="n">
        <v>12.5300256944421</v>
      </c>
      <c r="H261" s="16" t="n">
        <v>1.6051881275231</v>
      </c>
      <c r="I261" s="16" t="n">
        <v>1.30102999566398</v>
      </c>
      <c r="J261" s="16" t="n">
        <v>1.25708423676795</v>
      </c>
      <c r="K261" s="16" t="n">
        <v>0.644322408182241</v>
      </c>
      <c r="L261" s="16" t="n">
        <v>0.550073609174028</v>
      </c>
    </row>
    <row r="262" customFormat="false" ht="15" hidden="false" customHeight="false" outlineLevel="0" collapsed="false">
      <c r="A262" s="17" t="n">
        <v>657</v>
      </c>
      <c r="B262" s="16" t="n">
        <v>0.0984913079171545</v>
      </c>
      <c r="C262" s="16" t="n">
        <v>0.110684916460198</v>
      </c>
      <c r="D262" s="16" t="n">
        <v>1</v>
      </c>
      <c r="E262" s="17" t="n">
        <v>100</v>
      </c>
      <c r="F262" s="17" t="n">
        <v>14.3010771850929</v>
      </c>
      <c r="G262" s="17" t="n">
        <v>12.5300256944421</v>
      </c>
      <c r="H262" s="16" t="n">
        <v>1.6051881275231</v>
      </c>
      <c r="I262" s="16" t="n">
        <v>1.30102999566398</v>
      </c>
      <c r="J262" s="16" t="n">
        <v>1.94471040615913</v>
      </c>
      <c r="K262" s="16" t="n">
        <v>0.644196497752983</v>
      </c>
      <c r="L262" s="16" t="n">
        <v>0.556863086936309</v>
      </c>
    </row>
    <row r="263" customFormat="false" ht="15" hidden="false" customHeight="false" outlineLevel="0" collapsed="false">
      <c r="A263" s="17" t="n">
        <v>658</v>
      </c>
      <c r="B263" s="16" t="n">
        <v>0.0975784262280083</v>
      </c>
      <c r="C263" s="16" t="n">
        <v>0.10969885472972</v>
      </c>
      <c r="D263" s="16" t="n">
        <v>1</v>
      </c>
      <c r="E263" s="17" t="n">
        <v>100</v>
      </c>
      <c r="F263" s="17" t="n">
        <v>14.2347349054885</v>
      </c>
      <c r="G263" s="17" t="n">
        <v>12.5300256944421</v>
      </c>
      <c r="H263" s="16" t="n">
        <v>1.6051881275231</v>
      </c>
      <c r="I263" s="16" t="n">
        <v>1.30102999566398</v>
      </c>
      <c r="J263" s="16" t="n">
        <v>1.13588963352358</v>
      </c>
      <c r="K263" s="16" t="n">
        <v>0.643809081047575</v>
      </c>
      <c r="L263" s="16" t="n">
        <v>0.563700991786766</v>
      </c>
    </row>
    <row r="264" customFormat="false" ht="15" hidden="false" customHeight="false" outlineLevel="0" collapsed="false">
      <c r="A264" s="17" t="n">
        <v>659</v>
      </c>
      <c r="B264" s="16" t="n">
        <v>0.0966505647326509</v>
      </c>
      <c r="C264" s="16" t="n">
        <v>0.108688632844632</v>
      </c>
      <c r="D264" s="16" t="n">
        <v>1</v>
      </c>
      <c r="E264" s="17" t="n">
        <v>100</v>
      </c>
      <c r="F264" s="17" t="n">
        <v>14.1622556668195</v>
      </c>
      <c r="G264" s="17" t="n">
        <v>12.5300256944421</v>
      </c>
      <c r="H264" s="16" t="n">
        <v>1.6051881275231</v>
      </c>
      <c r="I264" s="16" t="n">
        <v>1.30102999566398</v>
      </c>
      <c r="J264" s="16" t="n">
        <v>1.65115110796304</v>
      </c>
      <c r="K264" s="16" t="n">
        <v>0.643499147683248</v>
      </c>
      <c r="L264" s="16" t="n">
        <v>0.570238648690532</v>
      </c>
    </row>
    <row r="265" customFormat="false" ht="15" hidden="false" customHeight="false" outlineLevel="0" collapsed="false">
      <c r="A265" s="17" t="n">
        <v>660</v>
      </c>
      <c r="B265" s="16" t="n">
        <v>0.095718351063422</v>
      </c>
      <c r="C265" s="16" t="n">
        <v>0.10765497891474</v>
      </c>
      <c r="D265" s="16" t="n">
        <v>1</v>
      </c>
      <c r="E265" s="17" t="n">
        <v>100</v>
      </c>
      <c r="F265" s="17" t="n">
        <v>14.0577943927866</v>
      </c>
      <c r="G265" s="17" t="n">
        <v>12.5249161323161</v>
      </c>
      <c r="H265" s="16" t="n">
        <v>1.6051881275231</v>
      </c>
      <c r="I265" s="16" t="n">
        <v>1.30102999566398</v>
      </c>
      <c r="J265" s="16" t="n">
        <v>1.31704173015416</v>
      </c>
      <c r="K265" s="16" t="n">
        <v>0.643286068495274</v>
      </c>
      <c r="L265" s="16" t="n">
        <v>0.576815047264838</v>
      </c>
    </row>
    <row r="266" customFormat="false" ht="15" hidden="false" customHeight="false" outlineLevel="0" collapsed="false">
      <c r="A266" s="17" t="n">
        <v>661</v>
      </c>
      <c r="B266" s="16" t="n">
        <v>0.0948092003818602</v>
      </c>
      <c r="C266" s="16" t="n">
        <v>0.106627931540398</v>
      </c>
      <c r="D266" s="16" t="n">
        <v>1</v>
      </c>
      <c r="E266" s="17" t="n">
        <v>100</v>
      </c>
      <c r="F266" s="17" t="n">
        <v>13.9241904475174</v>
      </c>
      <c r="G266" s="17" t="n">
        <v>12.4935046403059</v>
      </c>
      <c r="H266" s="16" t="n">
        <v>1.6051881275231</v>
      </c>
      <c r="I266" s="16" t="n">
        <v>1.30102999566398</v>
      </c>
      <c r="J266" s="16" t="n">
        <v>1.2591223725777</v>
      </c>
      <c r="K266" s="16" t="n">
        <v>0.642269099643577</v>
      </c>
      <c r="L266" s="16" t="n">
        <v>0.581928947776228</v>
      </c>
    </row>
    <row r="267" customFormat="false" ht="15" hidden="false" customHeight="false" outlineLevel="0" collapsed="false">
      <c r="A267" s="17" t="n">
        <v>662</v>
      </c>
      <c r="B267" s="16" t="n">
        <v>0.0939563090085155</v>
      </c>
      <c r="C267" s="16" t="n">
        <v>0.105648417883089</v>
      </c>
      <c r="D267" s="16" t="n">
        <v>1</v>
      </c>
      <c r="E267" s="17" t="n">
        <v>100</v>
      </c>
      <c r="F267" s="17" t="n">
        <v>13.7754629205003</v>
      </c>
      <c r="G267" s="17" t="n">
        <v>12.4168246954399</v>
      </c>
      <c r="H267" s="16" t="n">
        <v>1.6051881275231</v>
      </c>
      <c r="I267" s="16" t="n">
        <v>1.30102999566398</v>
      </c>
      <c r="J267" s="16" t="n">
        <v>1.22216046905824</v>
      </c>
      <c r="K267" s="16" t="n">
        <v>0.641484580815125</v>
      </c>
      <c r="L267" s="16" t="n">
        <v>0.587817681698435</v>
      </c>
    </row>
    <row r="268" customFormat="false" ht="15" hidden="false" customHeight="false" outlineLevel="0" collapsed="false">
      <c r="A268" s="17" t="n">
        <v>663</v>
      </c>
      <c r="B268" s="16" t="n">
        <v>0.0931748371416082</v>
      </c>
      <c r="C268" s="16" t="n">
        <v>0.104735736359779</v>
      </c>
      <c r="D268" s="16" t="n">
        <v>1</v>
      </c>
      <c r="E268" s="17" t="n">
        <v>100</v>
      </c>
      <c r="F268" s="17" t="n">
        <v>13.6193246593702</v>
      </c>
      <c r="G268" s="17" t="n">
        <v>12.3139319462631</v>
      </c>
      <c r="H268" s="16" t="n">
        <v>1.6051881275231</v>
      </c>
      <c r="I268" s="16" t="n">
        <v>1.30102999566398</v>
      </c>
      <c r="J268" s="16" t="n">
        <v>1.28983019683935</v>
      </c>
      <c r="K268" s="16" t="n">
        <v>0.640719432821943</v>
      </c>
      <c r="L268" s="16" t="n">
        <v>0.593764528126453</v>
      </c>
    </row>
    <row r="269" customFormat="false" ht="15" hidden="false" customHeight="false" outlineLevel="0" collapsed="false">
      <c r="A269" s="17" t="n">
        <v>664</v>
      </c>
      <c r="B269" s="16" t="n">
        <v>0.092471808505555</v>
      </c>
      <c r="C269" s="16" t="n">
        <v>0.103899762460461</v>
      </c>
      <c r="D269" s="16" t="n">
        <v>1</v>
      </c>
      <c r="E269" s="17" t="n">
        <v>100</v>
      </c>
      <c r="F269" s="17" t="n">
        <v>13.4569534883977</v>
      </c>
      <c r="G269" s="17" t="n">
        <v>12.1876058794752</v>
      </c>
      <c r="H269" s="16" t="n">
        <v>1.6051881275231</v>
      </c>
      <c r="I269" s="16" t="n">
        <v>1.30102999566398</v>
      </c>
      <c r="J269" s="16" t="n">
        <v>1.96911056185904</v>
      </c>
      <c r="K269" s="16" t="n">
        <v>0.639896172322951</v>
      </c>
      <c r="L269" s="16" t="n">
        <v>0.598006741050674</v>
      </c>
    </row>
    <row r="270" customFormat="false" ht="15" hidden="false" customHeight="false" outlineLevel="0" collapsed="false">
      <c r="A270" s="17" t="n">
        <v>665</v>
      </c>
      <c r="B270" s="16" t="n">
        <v>0.0918609852023009</v>
      </c>
      <c r="C270" s="16" t="n">
        <v>0.103156944562784</v>
      </c>
      <c r="D270" s="16" t="n">
        <v>1</v>
      </c>
      <c r="E270" s="17" t="n">
        <v>100</v>
      </c>
      <c r="F270" s="17" t="n">
        <v>13.2894821899311</v>
      </c>
      <c r="G270" s="17" t="n">
        <v>12.0590919762088</v>
      </c>
      <c r="H270" s="16" t="n">
        <v>1.6051881275231</v>
      </c>
      <c r="I270" s="16" t="n">
        <v>1.30102999566398</v>
      </c>
      <c r="J270" s="16" t="n">
        <v>0.864764044387685</v>
      </c>
      <c r="K270" s="16" t="n">
        <v>0.638888888888889</v>
      </c>
      <c r="L270" s="16" t="n">
        <v>0.60151286223462</v>
      </c>
    </row>
    <row r="271" customFormat="false" ht="15" hidden="false" customHeight="false" outlineLevel="0" collapsed="false">
      <c r="A271" s="17" t="n">
        <v>666</v>
      </c>
      <c r="B271" s="16" t="n">
        <v>0.0913671094975952</v>
      </c>
      <c r="C271" s="16" t="n">
        <v>0.102534868737561</v>
      </c>
      <c r="D271" s="16" t="n">
        <v>1</v>
      </c>
      <c r="E271" s="17" t="n">
        <v>100</v>
      </c>
      <c r="F271" s="17" t="n">
        <v>13.1205861807732</v>
      </c>
      <c r="G271" s="17" t="n">
        <v>11.9154314240231</v>
      </c>
      <c r="H271" s="16" t="n">
        <v>1.6051881275231</v>
      </c>
      <c r="I271" s="16" t="n">
        <v>1.30102999566398</v>
      </c>
      <c r="J271" s="16" t="n">
        <v>1.31001814992555</v>
      </c>
      <c r="K271" s="16" t="n">
        <v>0.638114055478072</v>
      </c>
      <c r="L271" s="16" t="n">
        <v>0.60430226251356</v>
      </c>
    </row>
    <row r="272" customFormat="false" ht="15" hidden="false" customHeight="false" outlineLevel="0" collapsed="false">
      <c r="A272" s="17" t="n">
        <v>667</v>
      </c>
      <c r="B272" s="16" t="n">
        <v>0.0909641442251288</v>
      </c>
      <c r="C272" s="16" t="n">
        <v>0.102010639516878</v>
      </c>
      <c r="D272" s="16" t="n">
        <v>1</v>
      </c>
      <c r="E272" s="17" t="n">
        <v>100</v>
      </c>
      <c r="F272" s="17" t="n">
        <v>12.9551090529845</v>
      </c>
      <c r="G272" s="17" t="n">
        <v>11.781902113234</v>
      </c>
      <c r="H272" s="16" t="n">
        <v>1.6051881275231</v>
      </c>
      <c r="I272" s="16" t="n">
        <v>1.30102999566398</v>
      </c>
      <c r="J272" s="16" t="n">
        <v>1.18351611334691</v>
      </c>
      <c r="K272" s="16" t="n">
        <v>0.636961490779482</v>
      </c>
      <c r="L272" s="16" t="n">
        <v>0.606190918952425</v>
      </c>
    </row>
    <row r="273" customFormat="false" ht="15" hidden="false" customHeight="false" outlineLevel="0" collapsed="false">
      <c r="A273" s="17" t="n">
        <v>668</v>
      </c>
      <c r="B273" s="16" t="n">
        <v>0.0906543212218417</v>
      </c>
      <c r="C273" s="16" t="n">
        <v>0.101593195228231</v>
      </c>
      <c r="D273" s="16" t="n">
        <v>1</v>
      </c>
      <c r="E273" s="17" t="n">
        <v>100</v>
      </c>
      <c r="F273" s="17" t="n">
        <v>12.8079819401507</v>
      </c>
      <c r="G273" s="17" t="n">
        <v>11.6528732224929</v>
      </c>
      <c r="H273" s="16" t="n">
        <v>1.6051881275231</v>
      </c>
      <c r="I273" s="16" t="n">
        <v>1.30102999566398</v>
      </c>
      <c r="J273" s="16" t="n">
        <v>1.31120370299122</v>
      </c>
      <c r="K273" s="16" t="n">
        <v>0.635721757322176</v>
      </c>
      <c r="L273" s="16" t="n">
        <v>0.607052921121959</v>
      </c>
    </row>
    <row r="274" customFormat="false" ht="15" hidden="false" customHeight="false" outlineLevel="0" collapsed="false">
      <c r="A274" s="17" t="n">
        <v>669</v>
      </c>
      <c r="B274" s="16" t="n">
        <v>0.0904419600911853</v>
      </c>
      <c r="C274" s="16" t="n">
        <v>0.101290835631359</v>
      </c>
      <c r="D274" s="16" t="n">
        <v>1</v>
      </c>
      <c r="E274" s="17" t="n">
        <v>100</v>
      </c>
      <c r="F274" s="17" t="n">
        <v>12.688900536352</v>
      </c>
      <c r="G274" s="17" t="n">
        <v>11.5539952047825</v>
      </c>
      <c r="H274" s="16" t="n">
        <v>1.6051881275231</v>
      </c>
      <c r="I274" s="16" t="n">
        <v>1.30102999566398</v>
      </c>
      <c r="J274" s="16" t="n">
        <v>1.15891608831799</v>
      </c>
      <c r="K274" s="16" t="n">
        <v>0.634908182240818</v>
      </c>
      <c r="L274" s="16" t="n">
        <v>0.606016581434992</v>
      </c>
    </row>
    <row r="275" customFormat="false" ht="15" hidden="false" customHeight="false" outlineLevel="0" collapsed="false">
      <c r="A275" s="17" t="n">
        <v>670</v>
      </c>
      <c r="B275" s="16" t="n">
        <v>0.0903064125579678</v>
      </c>
      <c r="C275" s="16" t="n">
        <v>0.101072750372534</v>
      </c>
      <c r="D275" s="16" t="n">
        <v>1</v>
      </c>
      <c r="E275" s="17" t="n">
        <v>100</v>
      </c>
      <c r="F275" s="17" t="n">
        <v>12.5760288085694</v>
      </c>
      <c r="G275" s="17" t="n">
        <v>11.4526271170533</v>
      </c>
      <c r="H275" s="16" t="n">
        <v>1.6051881275231</v>
      </c>
      <c r="I275" s="16" t="n">
        <v>1.30102999566398</v>
      </c>
      <c r="J275" s="16" t="n">
        <v>1.026512404285</v>
      </c>
      <c r="K275" s="16" t="n">
        <v>0.634094607159461</v>
      </c>
      <c r="L275" s="16" t="n">
        <v>0.601319153881915</v>
      </c>
    </row>
    <row r="276" customFormat="false" ht="15" hidden="false" customHeight="false" outlineLevel="0" collapsed="false">
      <c r="A276" s="17" t="n">
        <v>671</v>
      </c>
      <c r="B276" s="16" t="n">
        <v>0.0902560580159641</v>
      </c>
      <c r="C276" s="16" t="n">
        <v>0.10095371567804</v>
      </c>
      <c r="D276" s="16" t="n">
        <v>1</v>
      </c>
      <c r="E276" s="17" t="n">
        <v>100</v>
      </c>
      <c r="F276" s="17" t="n">
        <v>12.4766016021846</v>
      </c>
      <c r="G276" s="17" t="n">
        <v>11.3690193978264</v>
      </c>
      <c r="H276" s="16" t="n">
        <v>1.6051881275231</v>
      </c>
      <c r="I276" s="16" t="n">
        <v>1.30102999566398</v>
      </c>
      <c r="J276" s="16" t="n">
        <v>1.15278388438051</v>
      </c>
      <c r="K276" s="16" t="n">
        <v>0.633358515419185</v>
      </c>
      <c r="L276" s="16" t="n">
        <v>0.593154346815435</v>
      </c>
    </row>
    <row r="277" customFormat="false" ht="15" hidden="false" customHeight="false" outlineLevel="0" collapsed="false">
      <c r="A277" s="17" t="n">
        <v>672</v>
      </c>
      <c r="B277" s="16" t="n">
        <v>0.0902873865432209</v>
      </c>
      <c r="C277" s="16" t="n">
        <v>0.100931858064573</v>
      </c>
      <c r="D277" s="16" t="n">
        <v>1</v>
      </c>
      <c r="E277" s="17" t="n">
        <v>100</v>
      </c>
      <c r="F277" s="17" t="n">
        <v>12.3955353913362</v>
      </c>
      <c r="G277" s="17" t="n">
        <v>11.2984186206561</v>
      </c>
      <c r="H277" s="16" t="n">
        <v>1.6051881275231</v>
      </c>
      <c r="I277" s="16" t="n">
        <v>1.30102999566398</v>
      </c>
      <c r="J277" s="16" t="n">
        <v>1.11678345299023</v>
      </c>
      <c r="K277" s="16" t="n">
        <v>0.632980784131412</v>
      </c>
      <c r="L277" s="16" t="n">
        <v>0.581803037346971</v>
      </c>
    </row>
    <row r="278" customFormat="false" ht="15" hidden="false" customHeight="false" outlineLevel="0" collapsed="false">
      <c r="A278" s="17" t="n">
        <v>673</v>
      </c>
      <c r="B278" s="16" t="n">
        <v>0.0903854644857347</v>
      </c>
      <c r="C278" s="16" t="n">
        <v>0.100989066719011</v>
      </c>
      <c r="D278" s="16" t="n">
        <v>1</v>
      </c>
      <c r="E278" s="17" t="n">
        <v>100</v>
      </c>
      <c r="F278" s="17" t="n">
        <v>12.3341392068917</v>
      </c>
      <c r="G278" s="17" t="n">
        <v>11.2447092648779</v>
      </c>
      <c r="H278" s="16" t="n">
        <v>1.6051881275231</v>
      </c>
      <c r="I278" s="16" t="n">
        <v>1.30102999566398</v>
      </c>
      <c r="J278" s="16" t="n">
        <v>1.18129051656889</v>
      </c>
      <c r="K278" s="16" t="n">
        <v>0.63243840074384</v>
      </c>
      <c r="L278" s="16" t="n">
        <v>0.567836665117</v>
      </c>
    </row>
    <row r="279" customFormat="false" ht="15" hidden="false" customHeight="false" outlineLevel="0" collapsed="false">
      <c r="A279" s="17" t="n">
        <v>674</v>
      </c>
      <c r="B279" s="16" t="n">
        <v>0.0905320669213931</v>
      </c>
      <c r="C279" s="16" t="n">
        <v>0.10110123890921</v>
      </c>
      <c r="D279" s="16" t="n">
        <v>1</v>
      </c>
      <c r="E279" s="17" t="n">
        <v>100</v>
      </c>
      <c r="F279" s="17" t="n">
        <v>12.2749894054857</v>
      </c>
      <c r="G279" s="17" t="n">
        <v>11.1980760208939</v>
      </c>
      <c r="H279" s="16" t="n">
        <v>1.6051881275231</v>
      </c>
      <c r="I279" s="16" t="n">
        <v>1.30102999566398</v>
      </c>
      <c r="J279" s="16" t="n">
        <v>1.09951742853238</v>
      </c>
      <c r="K279" s="16" t="n">
        <v>0.631789477762281</v>
      </c>
      <c r="L279" s="16" t="n">
        <v>0.551352084301875</v>
      </c>
    </row>
    <row r="280" customFormat="false" ht="15" hidden="false" customHeight="false" outlineLevel="0" collapsed="false">
      <c r="A280" s="17" t="n">
        <v>675</v>
      </c>
      <c r="B280" s="16" t="n">
        <v>0.090734565216634</v>
      </c>
      <c r="C280" s="16" t="n">
        <v>0.101277622759259</v>
      </c>
      <c r="D280" s="16" t="n">
        <v>1</v>
      </c>
      <c r="E280" s="17" t="n">
        <v>100</v>
      </c>
      <c r="F280" s="17" t="n">
        <v>12.2208092209048</v>
      </c>
      <c r="G280" s="17" t="n">
        <v>11.1536556736022</v>
      </c>
      <c r="H280" s="16" t="n">
        <v>1.6051881275231</v>
      </c>
      <c r="I280" s="16" t="n">
        <v>1.30102999566398</v>
      </c>
      <c r="J280" s="16" t="n">
        <v>1.19065516103532</v>
      </c>
      <c r="K280" s="16" t="n">
        <v>0.631334263133426</v>
      </c>
      <c r="L280" s="16" t="n">
        <v>0.531865024019836</v>
      </c>
    </row>
    <row r="281" customFormat="false" ht="15" hidden="false" customHeight="false" outlineLevel="0" collapsed="false">
      <c r="A281" s="17" t="n">
        <v>676</v>
      </c>
      <c r="B281" s="16" t="n">
        <v>0.091005475519018</v>
      </c>
      <c r="C281" s="16" t="n">
        <v>0.101534084129866</v>
      </c>
      <c r="D281" s="16" t="n">
        <v>1</v>
      </c>
      <c r="E281" s="17" t="n">
        <v>100</v>
      </c>
      <c r="F281" s="17" t="n">
        <v>12.178574149499</v>
      </c>
      <c r="G281" s="17" t="n">
        <v>11.1185991868235</v>
      </c>
      <c r="H281" s="16" t="n">
        <v>1.6051881275231</v>
      </c>
      <c r="I281" s="16" t="n">
        <v>1.30102999566398</v>
      </c>
      <c r="J281" s="16" t="n">
        <v>1.11166015891022</v>
      </c>
      <c r="K281" s="16" t="n">
        <v>0.630753138075314</v>
      </c>
      <c r="L281" s="16" t="n">
        <v>0.505481946381528</v>
      </c>
    </row>
    <row r="282" customFormat="false" ht="15" hidden="false" customHeight="false" outlineLevel="0" collapsed="false">
      <c r="A282" s="17" t="n">
        <v>677</v>
      </c>
      <c r="B282" s="16" t="n">
        <v>0.0913570311644839</v>
      </c>
      <c r="C282" s="16" t="n">
        <v>0.101885113194897</v>
      </c>
      <c r="D282" s="16" t="n">
        <v>1</v>
      </c>
      <c r="E282" s="17" t="n">
        <v>100</v>
      </c>
      <c r="F282" s="17" t="n">
        <v>12.1542256719365</v>
      </c>
      <c r="G282" s="17" t="n">
        <v>11.1013125637485</v>
      </c>
      <c r="H282" s="16" t="n">
        <v>1.6051881275231</v>
      </c>
      <c r="I282" s="16" t="n">
        <v>1.30102999566398</v>
      </c>
      <c r="J282" s="16" t="n">
        <v>1.22244881370988</v>
      </c>
      <c r="K282" s="16" t="n">
        <v>0.630249496358283</v>
      </c>
      <c r="L282" s="16" t="n">
        <v>0.52556950255695</v>
      </c>
    </row>
    <row r="283" customFormat="false" ht="15" hidden="false" customHeight="false" outlineLevel="0" collapsed="false">
      <c r="A283" s="17" t="n">
        <v>678</v>
      </c>
      <c r="B283" s="16" t="n">
        <v>0.0917649183474067</v>
      </c>
      <c r="C283" s="16" t="n">
        <v>0.102305641992737</v>
      </c>
      <c r="D283" s="16" t="n">
        <v>1</v>
      </c>
      <c r="E283" s="17" t="n">
        <v>100</v>
      </c>
      <c r="F283" s="17" t="n">
        <v>12.148997595712</v>
      </c>
      <c r="G283" s="17" t="n">
        <v>11.0984131498426</v>
      </c>
      <c r="H283" s="16" t="n">
        <v>1.6051881275231</v>
      </c>
      <c r="I283" s="16" t="n">
        <v>1.30102999566398</v>
      </c>
      <c r="J283" s="16" t="n">
        <v>0.816451858598904</v>
      </c>
      <c r="K283" s="16" t="n">
        <v>0.630036417170308</v>
      </c>
      <c r="L283" s="16" t="n">
        <v>0.555933286843329</v>
      </c>
    </row>
    <row r="284" customFormat="false" ht="15" hidden="false" customHeight="false" outlineLevel="0" collapsed="false">
      <c r="A284" s="17" t="n">
        <v>679</v>
      </c>
      <c r="B284" s="16" t="n">
        <v>0.0922420961109714</v>
      </c>
      <c r="C284" s="16" t="n">
        <v>0.1028133127085</v>
      </c>
      <c r="D284" s="16" t="n">
        <v>1</v>
      </c>
      <c r="E284" s="17" t="n">
        <v>100</v>
      </c>
      <c r="F284" s="17" t="n">
        <v>12.1645279287841</v>
      </c>
      <c r="G284" s="17" t="n">
        <v>11.1069196993877</v>
      </c>
      <c r="H284" s="16" t="n">
        <v>1.6051881275231</v>
      </c>
      <c r="I284" s="16" t="n">
        <v>1.30102999566398</v>
      </c>
      <c r="J284" s="16" t="n">
        <v>1.19545447652151</v>
      </c>
      <c r="K284" s="16" t="n">
        <v>0.630152642181931</v>
      </c>
      <c r="L284" s="16" t="n">
        <v>0.583788547962188</v>
      </c>
    </row>
    <row r="285" customFormat="false" ht="15" hidden="false" customHeight="false" outlineLevel="0" collapsed="false">
      <c r="A285" s="17" t="n">
        <v>680</v>
      </c>
      <c r="B285" s="16" t="n">
        <v>0.0928164819617652</v>
      </c>
      <c r="C285" s="16" t="n">
        <v>0.103444689248313</v>
      </c>
      <c r="D285" s="16" t="n">
        <v>1</v>
      </c>
      <c r="E285" s="17" t="n">
        <v>100</v>
      </c>
      <c r="F285" s="17" t="n">
        <v>12.2055500426028</v>
      </c>
      <c r="G285" s="17" t="n">
        <v>11.140802565066</v>
      </c>
      <c r="H285" s="16" t="n">
        <v>1.6051881275231</v>
      </c>
      <c r="I285" s="16" t="n">
        <v>1.30102999566398</v>
      </c>
      <c r="J285" s="16" t="n">
        <v>1.20387789832323</v>
      </c>
      <c r="K285" s="16" t="n">
        <v>0.630191383852472</v>
      </c>
      <c r="L285" s="16" t="n">
        <v>0.60547419804742</v>
      </c>
    </row>
    <row r="286" customFormat="false" ht="15" hidden="false" customHeight="false" outlineLevel="0" collapsed="false">
      <c r="A286" s="17" t="n">
        <v>681</v>
      </c>
      <c r="B286" s="16" t="n">
        <v>0.0934572509076032</v>
      </c>
      <c r="C286" s="16" t="n">
        <v>0.104178738155541</v>
      </c>
      <c r="D286" s="16" t="n">
        <v>1</v>
      </c>
      <c r="E286" s="17" t="n">
        <v>100</v>
      </c>
      <c r="F286" s="17" t="n">
        <v>12.2917100631136</v>
      </c>
      <c r="G286" s="17" t="n">
        <v>11.212322059394</v>
      </c>
      <c r="H286" s="16" t="n">
        <v>1.6051881275231</v>
      </c>
      <c r="I286" s="16" t="n">
        <v>1.30102999566398</v>
      </c>
      <c r="J286" s="16" t="n">
        <v>1.34136000117124</v>
      </c>
      <c r="K286" s="16" t="n">
        <v>0.630530373469704</v>
      </c>
      <c r="L286" s="16" t="n">
        <v>0.620012009917868</v>
      </c>
    </row>
    <row r="287" customFormat="false" ht="15" hidden="false" customHeight="false" outlineLevel="0" collapsed="false">
      <c r="A287" s="17" t="n">
        <v>682</v>
      </c>
      <c r="B287" s="16" t="n">
        <v>0.094180407985631</v>
      </c>
      <c r="C287" s="16" t="n">
        <v>0.105048636314842</v>
      </c>
      <c r="D287" s="16" t="n">
        <v>1</v>
      </c>
      <c r="E287" s="17" t="n">
        <v>100</v>
      </c>
      <c r="F287" s="17" t="n">
        <v>12.4525732715319</v>
      </c>
      <c r="G287" s="17" t="n">
        <v>11.350255307166</v>
      </c>
      <c r="H287" s="16" t="n">
        <v>1.6051881275231</v>
      </c>
      <c r="I287" s="16" t="n">
        <v>1.30102999566398</v>
      </c>
      <c r="J287" s="16" t="n">
        <v>1.27913236017988</v>
      </c>
      <c r="K287" s="16" t="n">
        <v>0.631576398574307</v>
      </c>
      <c r="L287" s="16" t="n">
        <v>0.628341469084147</v>
      </c>
    </row>
    <row r="288" customFormat="false" ht="15" hidden="false" customHeight="false" outlineLevel="0" collapsed="false">
      <c r="A288" s="17" t="n">
        <v>683</v>
      </c>
      <c r="B288" s="16" t="n">
        <v>0.0950072198174894</v>
      </c>
      <c r="C288" s="16" t="n">
        <v>0.106085445778639</v>
      </c>
      <c r="D288" s="16" t="n">
        <v>1</v>
      </c>
      <c r="E288" s="17" t="n">
        <v>100</v>
      </c>
      <c r="F288" s="17" t="n">
        <v>12.7012320653826</v>
      </c>
      <c r="G288" s="17" t="n">
        <v>11.5634974437943</v>
      </c>
      <c r="H288" s="16" t="n">
        <v>1.6051881275231</v>
      </c>
      <c r="I288" s="16" t="n">
        <v>1.30102999566398</v>
      </c>
      <c r="J288" s="16" t="n">
        <v>1.39062406538239</v>
      </c>
      <c r="K288" s="16" t="n">
        <v>0.63312606539594</v>
      </c>
      <c r="L288" s="16" t="n">
        <v>0.633203548737022</v>
      </c>
    </row>
    <row r="289" customFormat="false" ht="15" hidden="false" customHeight="false" outlineLevel="0" collapsed="false">
      <c r="A289" s="17" t="n">
        <v>684</v>
      </c>
      <c r="B289" s="16" t="n">
        <v>0.0959554852452129</v>
      </c>
      <c r="C289" s="16" t="n">
        <v>0.107303767907985</v>
      </c>
      <c r="D289" s="16" t="n">
        <v>1</v>
      </c>
      <c r="E289" s="17" t="n">
        <v>100</v>
      </c>
      <c r="F289" s="17" t="n">
        <v>13.020967586192</v>
      </c>
      <c r="G289" s="17" t="n">
        <v>11.8384206201873</v>
      </c>
      <c r="H289" s="16" t="n">
        <v>1.6051881275231</v>
      </c>
      <c r="I289" s="16" t="n">
        <v>1.30102999566398</v>
      </c>
      <c r="J289" s="16" t="n">
        <v>1.27971995993995</v>
      </c>
      <c r="K289" s="16" t="n">
        <v>0.634733844723385</v>
      </c>
      <c r="L289" s="16" t="n">
        <v>0.634714473888114</v>
      </c>
    </row>
    <row r="290" customFormat="false" ht="15" hidden="false" customHeight="false" outlineLevel="0" collapsed="false">
      <c r="A290" s="17" t="n">
        <v>685</v>
      </c>
      <c r="B290" s="16" t="n">
        <v>0.0970636828440345</v>
      </c>
      <c r="C290" s="16" t="n">
        <v>0.108752420652694</v>
      </c>
      <c r="D290" s="16" t="n">
        <v>1</v>
      </c>
      <c r="E290" s="17" t="n">
        <v>100</v>
      </c>
      <c r="F290" s="17" t="n">
        <v>13.4217476846055</v>
      </c>
      <c r="G290" s="17" t="n">
        <v>12.1637796214265</v>
      </c>
      <c r="H290" s="16" t="n">
        <v>1.6051881275231</v>
      </c>
      <c r="I290" s="16" t="n">
        <v>1.30102999566398</v>
      </c>
      <c r="J290" s="16" t="n">
        <v>1.01405978097414</v>
      </c>
      <c r="K290" s="16" t="n">
        <v>0.636670928250426</v>
      </c>
      <c r="L290" s="16" t="n">
        <v>0.634201146753448</v>
      </c>
    </row>
    <row r="291" customFormat="false" ht="15" hidden="false" customHeight="false" outlineLevel="0" collapsed="false">
      <c r="A291" s="17" t="n">
        <v>686</v>
      </c>
      <c r="B291" s="16" t="n">
        <v>0.0983969268854708</v>
      </c>
      <c r="C291" s="16" t="n">
        <v>0.110500925203663</v>
      </c>
      <c r="D291" s="16" t="n">
        <v>1</v>
      </c>
      <c r="E291" s="17" t="n">
        <v>100</v>
      </c>
      <c r="F291" s="17" t="n">
        <v>13.9002055500023</v>
      </c>
      <c r="G291" s="17" t="n">
        <v>12.4826240781176</v>
      </c>
      <c r="H291" s="16" t="n">
        <v>1.6051881275231</v>
      </c>
      <c r="I291" s="16" t="n">
        <v>1.30102999566398</v>
      </c>
      <c r="J291" s="16" t="n">
        <v>1.41280087153264</v>
      </c>
      <c r="K291" s="16" t="n">
        <v>0.639547497288083</v>
      </c>
      <c r="L291" s="16" t="n">
        <v>0.631605454827212</v>
      </c>
    </row>
    <row r="292" customFormat="false" ht="15" hidden="false" customHeight="false" outlineLevel="0" collapsed="false">
      <c r="A292" s="17" t="n">
        <v>687</v>
      </c>
      <c r="B292" s="16" t="n">
        <v>0.100038736411888</v>
      </c>
      <c r="C292" s="16" t="n">
        <v>0.112629488276804</v>
      </c>
      <c r="D292" s="16" t="n">
        <v>1</v>
      </c>
      <c r="E292" s="17" t="n">
        <v>100</v>
      </c>
      <c r="F292" s="17" t="n">
        <v>14.4343360396737</v>
      </c>
      <c r="G292" s="17" t="n">
        <v>12.5300256944421</v>
      </c>
      <c r="H292" s="16" t="n">
        <v>1.6051881275231</v>
      </c>
      <c r="I292" s="16" t="n">
        <v>1.30102999566398</v>
      </c>
      <c r="J292" s="16" t="n">
        <v>1.57464475973494</v>
      </c>
      <c r="K292" s="16" t="n">
        <v>0.6429083372075</v>
      </c>
      <c r="L292" s="16" t="n">
        <v>0.626898341856501</v>
      </c>
    </row>
    <row r="293" customFormat="false" ht="15" hidden="false" customHeight="false" outlineLevel="0" collapsed="false">
      <c r="A293" s="17" t="n">
        <v>688</v>
      </c>
      <c r="B293" s="16" t="n">
        <v>0.102085800272309</v>
      </c>
      <c r="C293" s="16" t="n">
        <v>0.11521462047657</v>
      </c>
      <c r="D293" s="16" t="n">
        <v>1</v>
      </c>
      <c r="E293" s="17" t="n">
        <v>100</v>
      </c>
      <c r="F293" s="17" t="n">
        <v>14.9641464708753</v>
      </c>
      <c r="G293" s="17" t="n">
        <v>12.5448104054613</v>
      </c>
      <c r="H293" s="16" t="n">
        <v>1.6051881275231</v>
      </c>
      <c r="I293" s="16" t="n">
        <v>1.30102999566398</v>
      </c>
      <c r="J293" s="16" t="n">
        <v>1.65877608816782</v>
      </c>
      <c r="K293" s="16" t="n">
        <v>0.646017356268402</v>
      </c>
      <c r="L293" s="16" t="n">
        <v>0.620360684952735</v>
      </c>
    </row>
    <row r="294" customFormat="false" ht="15" hidden="false" customHeight="false" outlineLevel="0" collapsed="false">
      <c r="A294" s="17" t="n">
        <v>689</v>
      </c>
      <c r="B294" s="16" t="n">
        <v>0.104659079418828</v>
      </c>
      <c r="C294" s="16" t="n">
        <v>0.118367397988857</v>
      </c>
      <c r="D294" s="16" t="n">
        <v>1</v>
      </c>
      <c r="E294" s="17" t="n">
        <v>100</v>
      </c>
      <c r="F294" s="17" t="n">
        <v>15.4581414960011</v>
      </c>
      <c r="G294" s="17" t="n">
        <v>12.9138666939788</v>
      </c>
      <c r="H294" s="16" t="n">
        <v>1.6051881275231</v>
      </c>
      <c r="I294" s="16" t="n">
        <v>1.30102999566398</v>
      </c>
      <c r="J294" s="16" t="n">
        <v>1.5997665567183</v>
      </c>
      <c r="K294" s="16" t="n">
        <v>0.648738958623896</v>
      </c>
      <c r="L294" s="16" t="n">
        <v>0.61244769874477</v>
      </c>
    </row>
    <row r="295" customFormat="false" ht="15" hidden="false" customHeight="false" outlineLevel="0" collapsed="false">
      <c r="A295" s="17" t="n">
        <v>690</v>
      </c>
      <c r="B295" s="16" t="n">
        <v>0.107869613967422</v>
      </c>
      <c r="C295" s="16" t="n">
        <v>0.12217865139246</v>
      </c>
      <c r="D295" s="16" t="n">
        <v>1</v>
      </c>
      <c r="E295" s="17" t="n">
        <v>100</v>
      </c>
      <c r="F295" s="17" t="n">
        <v>15.8628514004444</v>
      </c>
      <c r="G295" s="17" t="n">
        <v>13.1424853393664</v>
      </c>
      <c r="H295" s="16" t="n">
        <v>1.6051881275231</v>
      </c>
      <c r="I295" s="16" t="n">
        <v>1.30102999566398</v>
      </c>
      <c r="J295" s="16" t="n">
        <v>2.06454426437026</v>
      </c>
      <c r="K295" s="16" t="n">
        <v>0.651460560979389</v>
      </c>
      <c r="L295" s="16" t="n">
        <v>0.603014101968077</v>
      </c>
    </row>
    <row r="296" customFormat="false" ht="15" hidden="false" customHeight="false" outlineLevel="0" collapsed="false">
      <c r="A296" s="17" t="n">
        <v>691</v>
      </c>
      <c r="B296" s="16" t="n">
        <v>0.111820671966093</v>
      </c>
      <c r="C296" s="16" t="n">
        <v>0.126721766734472</v>
      </c>
      <c r="D296" s="16" t="n">
        <v>1</v>
      </c>
      <c r="E296" s="17" t="n">
        <v>100</v>
      </c>
      <c r="F296" s="17" t="n">
        <v>16.108124098201</v>
      </c>
      <c r="G296" s="17" t="n">
        <v>13.2289160252444</v>
      </c>
      <c r="H296" s="16" t="n">
        <v>1.6051881275231</v>
      </c>
      <c r="I296" s="16" t="n">
        <v>1.30102999566398</v>
      </c>
      <c r="J296" s="16" t="n">
        <v>2.47005507210794</v>
      </c>
      <c r="K296" s="16" t="n">
        <v>0.653232992406633</v>
      </c>
      <c r="L296" s="16" t="n">
        <v>0.593464280179761</v>
      </c>
    </row>
    <row r="297" customFormat="false" ht="15" hidden="false" customHeight="false" outlineLevel="0" collapsed="false">
      <c r="A297" s="17" t="n">
        <v>692</v>
      </c>
      <c r="B297" s="16" t="n">
        <v>0.116597660661986</v>
      </c>
      <c r="C297" s="16" t="n">
        <v>0.132063853649249</v>
      </c>
      <c r="D297" s="16" t="n">
        <v>1</v>
      </c>
      <c r="E297" s="17" t="n">
        <v>100</v>
      </c>
      <c r="F297" s="17" t="n">
        <v>16.1875295160796</v>
      </c>
      <c r="G297" s="17" t="n">
        <v>13.2289160252444</v>
      </c>
      <c r="H297" s="16" t="n">
        <v>1.6051881275231</v>
      </c>
      <c r="I297" s="16" t="n">
        <v>1.30102999566398</v>
      </c>
      <c r="J297" s="16" t="n">
        <v>4.2311204371201</v>
      </c>
      <c r="K297" s="16" t="n">
        <v>0.653494498682783</v>
      </c>
      <c r="L297" s="16" t="n">
        <v>0.582432589493259</v>
      </c>
    </row>
    <row r="298" customFormat="false" ht="15" hidden="false" customHeight="false" outlineLevel="0" collapsed="false">
      <c r="A298" s="17" t="n">
        <v>693</v>
      </c>
      <c r="B298" s="16" t="n">
        <v>0.122265809008645</v>
      </c>
      <c r="C298" s="16" t="n">
        <v>0.138243808718905</v>
      </c>
      <c r="D298" s="16" t="n">
        <v>1</v>
      </c>
      <c r="E298" s="17" t="n">
        <v>100</v>
      </c>
      <c r="F298" s="17" t="n">
        <v>16.0742208229307</v>
      </c>
      <c r="G298" s="17" t="n">
        <v>13.2289160252444</v>
      </c>
      <c r="H298" s="16" t="n">
        <v>1.6051881275231</v>
      </c>
      <c r="I298" s="16" t="n">
        <v>1.30102999566398</v>
      </c>
      <c r="J298" s="16" t="n">
        <v>3.52380592455989</v>
      </c>
      <c r="K298" s="16" t="n">
        <v>0.653901286223462</v>
      </c>
      <c r="L298" s="16" t="n">
        <v>0.569609096544243</v>
      </c>
    </row>
    <row r="299" customFormat="false" ht="15" hidden="false" customHeight="false" outlineLevel="0" collapsed="false">
      <c r="A299" s="17" t="n">
        <v>694</v>
      </c>
      <c r="B299" s="16" t="n">
        <v>0.128864867560979</v>
      </c>
      <c r="C299" s="16" t="n">
        <v>0.145276422894234</v>
      </c>
      <c r="D299" s="16" t="n">
        <v>1</v>
      </c>
      <c r="E299" s="17" t="n">
        <v>100</v>
      </c>
      <c r="F299" s="17" t="n">
        <v>15.7604217699598</v>
      </c>
      <c r="G299" s="17" t="n">
        <v>13.1369657218899</v>
      </c>
      <c r="H299" s="16" t="n">
        <v>1.6051881275231</v>
      </c>
      <c r="I299" s="16" t="n">
        <v>1.30102999566398</v>
      </c>
      <c r="J299" s="16" t="n">
        <v>3.89661604059407</v>
      </c>
      <c r="K299" s="16" t="n">
        <v>0.652758406942507</v>
      </c>
      <c r="L299" s="16" t="n">
        <v>0.555662095149543</v>
      </c>
    </row>
    <row r="300" customFormat="false" ht="15" hidden="false" customHeight="false" outlineLevel="0" collapsed="false">
      <c r="A300" s="17" t="n">
        <v>695</v>
      </c>
      <c r="B300" s="16" t="n">
        <v>0.136409268973188</v>
      </c>
      <c r="C300" s="16" t="n">
        <v>0.153162913851575</v>
      </c>
      <c r="D300" s="16" t="n">
        <v>1</v>
      </c>
      <c r="E300" s="17" t="n">
        <v>100</v>
      </c>
      <c r="F300" s="17" t="n">
        <v>15.2790842902487</v>
      </c>
      <c r="G300" s="17" t="n">
        <v>12.801756277857</v>
      </c>
      <c r="H300" s="16" t="n">
        <v>1.6051881275231</v>
      </c>
      <c r="I300" s="16" t="n">
        <v>1.30102999566398</v>
      </c>
      <c r="J300" s="16" t="n">
        <v>3.62818482810367</v>
      </c>
      <c r="K300" s="16" t="n">
        <v>0.651169998450333</v>
      </c>
      <c r="L300" s="16" t="n">
        <v>0.541017743685108</v>
      </c>
    </row>
    <row r="301" customFormat="false" ht="15" hidden="false" customHeight="false" outlineLevel="0" collapsed="false">
      <c r="A301" s="17" t="n">
        <v>696</v>
      </c>
      <c r="B301" s="16" t="n">
        <v>0.144824211899605</v>
      </c>
      <c r="C301" s="16" t="n">
        <v>0.161807992852798</v>
      </c>
      <c r="D301" s="16" t="n">
        <v>1</v>
      </c>
      <c r="E301" s="17" t="n">
        <v>100</v>
      </c>
      <c r="F301" s="17" t="n">
        <v>14.6344270983862</v>
      </c>
      <c r="G301" s="17" t="n">
        <v>12.5300256944421</v>
      </c>
      <c r="H301" s="16" t="n">
        <v>1.6051881275231</v>
      </c>
      <c r="I301" s="16" t="n">
        <v>1.30102999566398</v>
      </c>
      <c r="J301" s="16" t="n">
        <v>4.18533113926609</v>
      </c>
      <c r="K301" s="16" t="n">
        <v>0.649242600340927</v>
      </c>
      <c r="L301" s="16" t="n">
        <v>0.524765612893228</v>
      </c>
    </row>
    <row r="302" customFormat="false" ht="15" hidden="false" customHeight="false" outlineLevel="0" collapsed="false">
      <c r="A302" s="17" t="n">
        <v>697</v>
      </c>
      <c r="B302" s="16" t="n">
        <v>0.154057577097168</v>
      </c>
      <c r="C302" s="16" t="n">
        <v>0.171154960470386</v>
      </c>
      <c r="D302" s="16" t="n">
        <v>1</v>
      </c>
      <c r="E302" s="17" t="n">
        <v>100</v>
      </c>
      <c r="F302" s="17" t="n">
        <v>13.8672828135191</v>
      </c>
      <c r="G302" s="17" t="n">
        <v>12.469136047175</v>
      </c>
      <c r="H302" s="16" t="n">
        <v>1.6051881275231</v>
      </c>
      <c r="I302" s="16" t="n">
        <v>1.30102999566398</v>
      </c>
      <c r="J302" s="16" t="n">
        <v>2.78876737724407</v>
      </c>
      <c r="K302" s="16" t="n">
        <v>0.646675964667597</v>
      </c>
      <c r="L302" s="16" t="n">
        <v>0.508048582054858</v>
      </c>
    </row>
    <row r="303" customFormat="false" ht="15" hidden="false" customHeight="false" outlineLevel="0" collapsed="false">
      <c r="A303" s="17" t="n">
        <v>698</v>
      </c>
      <c r="B303" s="16" t="n">
        <v>0.16405524380712</v>
      </c>
      <c r="C303" s="16" t="n">
        <v>0.181155880645562</v>
      </c>
      <c r="D303" s="16" t="n">
        <v>1</v>
      </c>
      <c r="E303" s="17" t="n">
        <v>100</v>
      </c>
      <c r="F303" s="17" t="n">
        <v>13.0287034855729</v>
      </c>
      <c r="G303" s="17" t="n">
        <v>11.8429980003234</v>
      </c>
      <c r="H303" s="16" t="n">
        <v>1.6051881275231</v>
      </c>
      <c r="I303" s="16" t="n">
        <v>1.30102999566398</v>
      </c>
      <c r="J303" s="16" t="n">
        <v>2.76090380904136</v>
      </c>
      <c r="K303" s="16" t="n">
        <v>0.642821168448784</v>
      </c>
      <c r="L303" s="16" t="n">
        <v>0.510615217728188</v>
      </c>
    </row>
    <row r="304" customFormat="false" ht="15" hidden="false" customHeight="false" outlineLevel="0" collapsed="false">
      <c r="A304" s="17" t="n">
        <v>699</v>
      </c>
      <c r="B304" s="16" t="n">
        <v>0.174690547088782</v>
      </c>
      <c r="C304" s="16" t="n">
        <v>0.191682208750288</v>
      </c>
      <c r="D304" s="16" t="n">
        <v>1</v>
      </c>
      <c r="E304" s="17" t="n">
        <v>100</v>
      </c>
      <c r="F304" s="17" t="n">
        <v>12.1352053776064</v>
      </c>
      <c r="G304" s="17" t="n">
        <v>11.0869371744642</v>
      </c>
      <c r="H304" s="16" t="n">
        <v>1.6051881275231</v>
      </c>
      <c r="I304" s="16" t="n">
        <v>1.30102999566398</v>
      </c>
      <c r="J304" s="16" t="n">
        <v>2.0387623961198</v>
      </c>
      <c r="K304" s="16" t="n">
        <v>0.638656438865644</v>
      </c>
      <c r="L304" s="16" t="n">
        <v>0.527864946536495</v>
      </c>
    </row>
    <row r="305" customFormat="false" ht="15" hidden="false" customHeight="false" outlineLevel="0" collapsed="false">
      <c r="A305" s="17" t="n">
        <v>700</v>
      </c>
      <c r="B305" s="16" t="n">
        <v>0.185877837758097</v>
      </c>
      <c r="C305" s="16" t="n">
        <v>0.202642716976556</v>
      </c>
      <c r="D305" s="16" t="n">
        <v>1</v>
      </c>
      <c r="E305" s="17" t="n">
        <v>100</v>
      </c>
      <c r="F305" s="17" t="n">
        <v>11.2035987719188</v>
      </c>
      <c r="G305" s="17" t="n">
        <v>10.231420737847</v>
      </c>
      <c r="H305" s="16" t="n">
        <v>1.6051881275231</v>
      </c>
      <c r="I305" s="16" t="n">
        <v>1.30102999566398</v>
      </c>
      <c r="J305" s="16" t="n">
        <v>2.83215426658498</v>
      </c>
      <c r="K305" s="16" t="n">
        <v>0.634598248876492</v>
      </c>
      <c r="L305" s="16" t="n">
        <v>0.543778087711142</v>
      </c>
    </row>
    <row r="306" customFormat="false" ht="15" hidden="false" customHeight="false" outlineLevel="0" collapsed="false">
      <c r="A306" s="17" t="n">
        <v>701</v>
      </c>
      <c r="B306" s="16" t="n">
        <v>0.197523436509073</v>
      </c>
      <c r="C306" s="16" t="n">
        <v>0.213944552209088</v>
      </c>
      <c r="D306" s="16" t="n">
        <v>1</v>
      </c>
      <c r="E306" s="17" t="n">
        <v>99.7</v>
      </c>
      <c r="F306" s="17" t="n">
        <v>10.2503601407444</v>
      </c>
      <c r="G306" s="16" t="n">
        <v>9.3625029923726</v>
      </c>
      <c r="H306" s="16" t="n">
        <v>1.6051881275231</v>
      </c>
      <c r="I306" s="16" t="n">
        <v>1.30102999566398</v>
      </c>
      <c r="J306" s="16" t="n">
        <v>3.0340769538982</v>
      </c>
      <c r="K306" s="16" t="n">
        <v>0.629929877576321</v>
      </c>
      <c r="L306" s="16" t="n">
        <v>0.558005966217263</v>
      </c>
    </row>
    <row r="307" customFormat="false" ht="15" hidden="false" customHeight="false" outlineLevel="0" collapsed="false">
      <c r="A307" s="17" t="n">
        <v>702</v>
      </c>
      <c r="B307" s="16" t="n">
        <v>0.209523089850942</v>
      </c>
      <c r="C307" s="16" t="n">
        <v>0.225498664703329</v>
      </c>
      <c r="D307" s="16" t="n">
        <v>1</v>
      </c>
      <c r="E307" s="17" t="n">
        <v>99.4</v>
      </c>
      <c r="F307" s="16" t="n">
        <v>9.29922955215529</v>
      </c>
      <c r="G307" s="16" t="n">
        <v>8.52580676177513</v>
      </c>
      <c r="H307" s="16" t="n">
        <v>1.6051881275231</v>
      </c>
      <c r="I307" s="16" t="n">
        <v>1.30102999566398</v>
      </c>
      <c r="J307" s="16" t="n">
        <v>2.64353357484541</v>
      </c>
      <c r="K307" s="16" t="n">
        <v>0.62501937083527</v>
      </c>
      <c r="L307" s="16" t="n">
        <v>0.570945684177902</v>
      </c>
    </row>
    <row r="308" customFormat="false" ht="15" hidden="false" customHeight="false" outlineLevel="0" collapsed="false">
      <c r="A308" s="17" t="n">
        <v>703</v>
      </c>
      <c r="B308" s="16" t="n">
        <v>0.221762863298257</v>
      </c>
      <c r="C308" s="16" t="n">
        <v>0.237204643847055</v>
      </c>
      <c r="D308" s="16" t="n">
        <v>1</v>
      </c>
      <c r="E308" s="17" t="n">
        <v>98.9</v>
      </c>
      <c r="F308" s="16" t="n">
        <v>8.36806390513121</v>
      </c>
      <c r="G308" s="16" t="n">
        <v>7.68909052921144</v>
      </c>
      <c r="H308" s="16" t="n">
        <v>1.6051881275231</v>
      </c>
      <c r="I308" s="16" t="n">
        <v>1.30102999566398</v>
      </c>
      <c r="J308" s="16" t="n">
        <v>1.98148310581384</v>
      </c>
      <c r="K308" s="16" t="n">
        <v>0.619082209824888</v>
      </c>
      <c r="L308" s="16" t="n">
        <v>0.581706183170618</v>
      </c>
    </row>
    <row r="309" customFormat="false" ht="15" hidden="false" customHeight="false" outlineLevel="0" collapsed="false">
      <c r="A309" s="17" t="n">
        <v>704</v>
      </c>
      <c r="B309" s="16" t="n">
        <v>0.234176935524576</v>
      </c>
      <c r="C309" s="16" t="n">
        <v>0.248999746773532</v>
      </c>
      <c r="D309" s="16" t="n">
        <v>1</v>
      </c>
      <c r="E309" s="17" t="n">
        <v>98.2</v>
      </c>
      <c r="F309" s="16" t="n">
        <v>7.46259425807828</v>
      </c>
      <c r="G309" s="16" t="n">
        <v>6.84000593153957</v>
      </c>
      <c r="H309" s="16" t="n">
        <v>1.6051881275231</v>
      </c>
      <c r="I309" s="16" t="n">
        <v>1.30102999566398</v>
      </c>
      <c r="J309" s="16" t="n">
        <v>1.90308708549824</v>
      </c>
      <c r="K309" s="16" t="n">
        <v>0.613203161320316</v>
      </c>
      <c r="L309" s="16" t="n">
        <v>0.591478769564544</v>
      </c>
    </row>
    <row r="310" customFormat="false" ht="15" hidden="false" customHeight="false" outlineLevel="0" collapsed="false">
      <c r="A310" s="17" t="n">
        <v>705</v>
      </c>
      <c r="B310" s="16" t="n">
        <v>0.246719032319056</v>
      </c>
      <c r="C310" s="16" t="n">
        <v>0.260838881779249</v>
      </c>
      <c r="D310" s="16" t="n">
        <v>1</v>
      </c>
      <c r="E310" s="17" t="n">
        <v>96.4</v>
      </c>
      <c r="F310" s="16" t="n">
        <v>6.58551018849691</v>
      </c>
      <c r="G310" s="16" t="n">
        <v>6.01127216309715</v>
      </c>
      <c r="H310" s="16" t="n">
        <v>1.6051881275231</v>
      </c>
      <c r="I310" s="16" t="n">
        <v>1.30102999566398</v>
      </c>
      <c r="J310" s="16" t="n">
        <v>1.79200951709839</v>
      </c>
      <c r="K310" s="16" t="n">
        <v>0.606956066945607</v>
      </c>
      <c r="L310" s="16" t="n">
        <v>0.601435378893538</v>
      </c>
    </row>
    <row r="311" customFormat="false" ht="15" hidden="false" customHeight="false" outlineLevel="0" collapsed="false">
      <c r="A311" s="17" t="n">
        <v>706</v>
      </c>
      <c r="B311" s="16" t="n">
        <v>0.259336885271801</v>
      </c>
      <c r="C311" s="16" t="n">
        <v>0.272688276577362</v>
      </c>
      <c r="D311" s="16" t="n">
        <v>1</v>
      </c>
      <c r="E311" s="17" t="n">
        <v>93.5</v>
      </c>
      <c r="F311" s="16" t="n">
        <v>5.74983693959332</v>
      </c>
      <c r="G311" s="16" t="n">
        <v>5.21059957826263</v>
      </c>
      <c r="H311" s="16" t="n">
        <v>1.5976530636738</v>
      </c>
      <c r="I311" s="16" t="n">
        <v>1.30102999566398</v>
      </c>
      <c r="J311" s="16" t="n">
        <v>1.9989426604968</v>
      </c>
      <c r="K311" s="16" t="n">
        <v>0.600340926700759</v>
      </c>
      <c r="L311" s="16" t="n">
        <v>0.611779404927941</v>
      </c>
    </row>
    <row r="312" customFormat="false" ht="15" hidden="false" customHeight="false" outlineLevel="0" collapsed="false">
      <c r="A312" s="17" t="n">
        <v>707</v>
      </c>
      <c r="B312" s="16" t="n">
        <v>0.271994998264644</v>
      </c>
      <c r="C312" s="16" t="n">
        <v>0.284522257755657</v>
      </c>
      <c r="D312" s="16" t="n">
        <v>1</v>
      </c>
      <c r="E312" s="17" t="n">
        <v>87.9</v>
      </c>
      <c r="F312" s="16" t="n">
        <v>4.9635907195856</v>
      </c>
      <c r="G312" s="16" t="n">
        <v>4.45674241550391</v>
      </c>
      <c r="H312" s="16" t="n">
        <v>1.50317960084253</v>
      </c>
      <c r="I312" s="16" t="n">
        <v>1.30102999566398</v>
      </c>
      <c r="J312" s="16" t="n">
        <v>1.76493256247454</v>
      </c>
      <c r="K312" s="16" t="n">
        <v>0.592766930110026</v>
      </c>
      <c r="L312" s="16" t="n">
        <v>0.62315977064931</v>
      </c>
    </row>
    <row r="313" customFormat="false" ht="15" hidden="false" customHeight="false" outlineLevel="0" collapsed="false">
      <c r="A313" s="17" t="n">
        <v>708</v>
      </c>
      <c r="B313" s="16" t="n">
        <v>0.284680875639121</v>
      </c>
      <c r="C313" s="16" t="n">
        <v>0.29633208479592</v>
      </c>
      <c r="D313" s="16" t="n">
        <v>1</v>
      </c>
      <c r="E313" s="17" t="n">
        <v>80.1</v>
      </c>
      <c r="F313" s="16" t="n">
        <v>4.2285796537114</v>
      </c>
      <c r="G313" s="16" t="n">
        <v>3.77303141564295</v>
      </c>
      <c r="H313" s="16" t="n">
        <v>1.37315866106509</v>
      </c>
      <c r="I313" s="16" t="n">
        <v>1.30102999566398</v>
      </c>
      <c r="J313" s="16" t="n">
        <v>1.43847666538676</v>
      </c>
      <c r="K313" s="16" t="n">
        <v>0.584853943902061</v>
      </c>
      <c r="L313" s="16" t="n">
        <v>0.632796761196343</v>
      </c>
    </row>
    <row r="314" customFormat="false" ht="15" hidden="false" customHeight="false" outlineLevel="0" collapsed="false">
      <c r="A314" s="17" t="n">
        <v>709</v>
      </c>
      <c r="B314" s="16" t="n">
        <v>0.297396619700723</v>
      </c>
      <c r="C314" s="16" t="n">
        <v>0.308117740739506</v>
      </c>
      <c r="D314" s="16" t="n">
        <v>1</v>
      </c>
      <c r="E314" s="17" t="n">
        <v>67.9</v>
      </c>
      <c r="F314" s="16" t="n">
        <v>3.54376287555366</v>
      </c>
      <c r="G314" s="16" t="n">
        <v>3.15024451339166</v>
      </c>
      <c r="H314" s="16" t="n">
        <v>1.27067640831112</v>
      </c>
      <c r="I314" s="16" t="n">
        <v>1.30102999566398</v>
      </c>
      <c r="J314" s="16" t="n">
        <v>1.9615878034561</v>
      </c>
      <c r="K314" s="16" t="n">
        <v>0.576795676429568</v>
      </c>
      <c r="L314" s="16" t="n">
        <v>0.641300557880056</v>
      </c>
    </row>
    <row r="315" customFormat="false" ht="15" hidden="false" customHeight="false" outlineLevel="0" collapsed="false">
      <c r="A315" s="17" t="n">
        <v>710</v>
      </c>
      <c r="B315" s="16" t="n">
        <v>0.310146714767648</v>
      </c>
      <c r="C315" s="16" t="n">
        <v>0.31989289026297</v>
      </c>
      <c r="D315" s="16" t="n">
        <v>1</v>
      </c>
      <c r="E315" s="17" t="n">
        <v>53.7</v>
      </c>
      <c r="F315" s="16" t="n">
        <v>2.91731380779359</v>
      </c>
      <c r="G315" s="16" t="n">
        <v>2.57896478929047</v>
      </c>
      <c r="H315" s="16" t="n">
        <v>1.09436574930209</v>
      </c>
      <c r="I315" s="16" t="n">
        <v>1.30102999566398</v>
      </c>
      <c r="J315" s="16" t="n">
        <v>1.50078099431212</v>
      </c>
      <c r="K315" s="16" t="n">
        <v>0.568427475592748</v>
      </c>
      <c r="L315" s="16" t="n">
        <v>0.647731675189834</v>
      </c>
    </row>
    <row r="316" customFormat="false" ht="15" hidden="false" customHeight="false" outlineLevel="0" collapsed="false">
      <c r="A316" s="17" t="n">
        <v>711</v>
      </c>
      <c r="B316" s="16" t="n">
        <v>0.322891924633748</v>
      </c>
      <c r="C316" s="16" t="n">
        <v>0.331624530349316</v>
      </c>
      <c r="D316" s="16" t="n">
        <v>1</v>
      </c>
      <c r="E316" s="17" t="n">
        <v>38.6</v>
      </c>
      <c r="F316" s="16" t="n">
        <v>2.35204636522956</v>
      </c>
      <c r="G316" s="16" t="n">
        <v>2.05039580101717</v>
      </c>
      <c r="H316" s="16" t="n">
        <v>0.922061267714661</v>
      </c>
      <c r="I316" s="16" t="n">
        <v>1.30102999566398</v>
      </c>
      <c r="J316" s="16" t="n">
        <v>1.39533476173443</v>
      </c>
      <c r="K316" s="16" t="n">
        <v>0.55946846428018</v>
      </c>
      <c r="L316" s="16" t="n">
        <v>0.652864946536495</v>
      </c>
    </row>
    <row r="317" customFormat="false" ht="15" hidden="false" customHeight="false" outlineLevel="0" collapsed="false">
      <c r="A317" s="17" t="n">
        <v>712</v>
      </c>
      <c r="B317" s="16" t="n">
        <v>0.33559746781571</v>
      </c>
      <c r="C317" s="16" t="n">
        <v>0.343280431491062</v>
      </c>
      <c r="D317" s="16" t="n">
        <v>1</v>
      </c>
      <c r="E317" s="17" t="n">
        <v>23.9</v>
      </c>
      <c r="F317" s="16" t="n">
        <v>1.8485121061504</v>
      </c>
      <c r="G317" s="16" t="n">
        <v>1.58146438511945</v>
      </c>
      <c r="H317" s="16" t="n">
        <v>0.754251161920331</v>
      </c>
      <c r="I317" s="16" t="n">
        <v>1.30102999566398</v>
      </c>
      <c r="J317" s="16" t="n">
        <v>1.48980173227112</v>
      </c>
      <c r="K317" s="16" t="n">
        <v>0.550519138385247</v>
      </c>
      <c r="L317" s="16" t="n">
        <v>0.65635169688517</v>
      </c>
    </row>
    <row r="318" customFormat="false" ht="15" hidden="false" customHeight="false" outlineLevel="0" collapsed="false">
      <c r="A318" s="17" t="n">
        <v>713</v>
      </c>
      <c r="B318" s="16" t="n">
        <v>0.348284424386091</v>
      </c>
      <c r="C318" s="16" t="n">
        <v>0.35487618113412</v>
      </c>
      <c r="D318" s="16" t="n">
        <v>0</v>
      </c>
      <c r="E318" s="17" t="n">
        <v>13.4</v>
      </c>
      <c r="F318" s="16" t="n">
        <v>1.40515864611183</v>
      </c>
      <c r="G318" s="16" t="n">
        <v>1.17439955130156</v>
      </c>
      <c r="H318" s="16" t="n">
        <v>0.591869562907235</v>
      </c>
      <c r="I318" s="16" t="n">
        <v>1.30102999566398</v>
      </c>
      <c r="J318" s="16" t="n">
        <v>0</v>
      </c>
      <c r="K318" s="16" t="n">
        <v>0.540271966527197</v>
      </c>
      <c r="L318" s="16" t="n">
        <v>0.659034557570122</v>
      </c>
    </row>
    <row r="319" customFormat="false" ht="15" hidden="false" customHeight="false" outlineLevel="0" collapsed="false">
      <c r="A319" s="17" t="n">
        <v>714</v>
      </c>
      <c r="B319" s="16" t="n">
        <v>0.360908870895704</v>
      </c>
      <c r="C319" s="16" t="n">
        <v>0.366380206170275</v>
      </c>
      <c r="D319" s="16" t="n">
        <v>0</v>
      </c>
      <c r="E319" s="16" t="n">
        <v>6.5</v>
      </c>
      <c r="F319" s="16" t="n">
        <v>1.02531919534787</v>
      </c>
      <c r="G319" s="16" t="n">
        <v>0.828048972522449</v>
      </c>
      <c r="H319" s="16" t="n">
        <v>0.477838198491149</v>
      </c>
      <c r="I319" s="16" t="n">
        <v>1.30102999566398</v>
      </c>
      <c r="J319" s="16" t="n">
        <v>0</v>
      </c>
      <c r="K319" s="16" t="n">
        <v>0.530392840539284</v>
      </c>
      <c r="L319" s="16" t="n">
        <v>0.659673795134046</v>
      </c>
    </row>
    <row r="320" customFormat="false" ht="15" hidden="false" customHeight="false" outlineLevel="0" collapsed="false">
      <c r="A320" s="17" t="n">
        <v>715</v>
      </c>
      <c r="B320" s="16" t="n">
        <v>0.373430820181966</v>
      </c>
      <c r="C320" s="16" t="n">
        <v>0.377759224055868</v>
      </c>
      <c r="D320" s="16" t="n">
        <v>0</v>
      </c>
      <c r="E320" s="16" t="n">
        <v>2.3</v>
      </c>
      <c r="F320" s="16" t="n">
        <v>0.707841788532549</v>
      </c>
      <c r="G320" s="16" t="n">
        <v>0.552952248595382</v>
      </c>
      <c r="H320" s="16" t="n">
        <v>0.349183198441513</v>
      </c>
      <c r="I320" s="16" t="n">
        <v>1.30102999566398</v>
      </c>
      <c r="J320" s="16" t="n">
        <v>0</v>
      </c>
      <c r="K320" s="16" t="n">
        <v>0.521433829226716</v>
      </c>
      <c r="L320" s="16" t="n">
        <v>0.659538199287153</v>
      </c>
    </row>
    <row r="321" customFormat="false" ht="15" hidden="false" customHeight="false" outlineLevel="0" collapsed="false">
      <c r="A321" s="17" t="n">
        <v>716</v>
      </c>
      <c r="B321" s="16" t="n">
        <v>0.385815629528629</v>
      </c>
      <c r="C321" s="16" t="n">
        <v>0.388982019185854</v>
      </c>
      <c r="D321" s="16" t="n">
        <v>0</v>
      </c>
      <c r="E321" s="16" t="n">
        <v>0.8</v>
      </c>
      <c r="F321" s="16" t="n">
        <v>0.448812889912879</v>
      </c>
      <c r="G321" s="16" t="n">
        <v>0.362924098995621</v>
      </c>
      <c r="H321" s="16" t="n">
        <v>0.247347652316146</v>
      </c>
      <c r="I321" s="16" t="n">
        <v>1.30102999566398</v>
      </c>
      <c r="J321" s="16" t="n">
        <v>0</v>
      </c>
      <c r="K321" s="16" t="n">
        <v>0.511796838679684</v>
      </c>
      <c r="L321" s="16" t="n">
        <v>0.658656826282349</v>
      </c>
    </row>
    <row r="322" customFormat="false" ht="15" hidden="false" customHeight="false" outlineLevel="0" collapsed="false">
      <c r="A322" s="17" t="n">
        <v>717</v>
      </c>
      <c r="B322" s="16" t="n">
        <v>0.398055816483167</v>
      </c>
      <c r="C322" s="16" t="n">
        <v>0.400050225575433</v>
      </c>
      <c r="D322" s="16" t="n">
        <v>0</v>
      </c>
      <c r="E322" s="16" t="n">
        <v>0.3</v>
      </c>
      <c r="F322" s="16" t="n">
        <v>0.243606451423862</v>
      </c>
      <c r="G322" s="16" t="n">
        <v>0.227814271299804</v>
      </c>
      <c r="H322" s="16" t="n">
        <v>0.165605725572574</v>
      </c>
      <c r="I322" s="16" t="n">
        <v>1.30102999566398</v>
      </c>
      <c r="J322" s="16" t="n">
        <v>0</v>
      </c>
      <c r="K322" s="16" t="n">
        <v>0.50254726483806</v>
      </c>
      <c r="L322" s="16" t="n">
        <v>0.657794824112816</v>
      </c>
    </row>
    <row r="323" customFormat="false" ht="15" hidden="false" customHeight="false" outlineLevel="0" collapsed="false">
      <c r="A323" s="17" t="n">
        <v>718</v>
      </c>
      <c r="B323" s="16" t="n">
        <v>0.410114504603876</v>
      </c>
      <c r="C323" s="16" t="n">
        <v>0.410925448876046</v>
      </c>
      <c r="D323" s="16" t="n">
        <v>0</v>
      </c>
      <c r="E323" s="16" t="n">
        <v>0</v>
      </c>
      <c r="F323" s="16" t="n">
        <v>0.0849865703274456</v>
      </c>
      <c r="G323" s="16" t="n">
        <v>0.0799970144565922</v>
      </c>
      <c r="H323" s="16" t="n">
        <v>0.0611195716889595</v>
      </c>
      <c r="I323" s="16" t="n">
        <v>1.30102999566398</v>
      </c>
      <c r="J323" s="16" t="n">
        <v>0</v>
      </c>
      <c r="K323" s="16" t="n">
        <v>0.505588485975515</v>
      </c>
      <c r="L323" s="16" t="n">
        <v>0.65705873237254</v>
      </c>
    </row>
    <row r="324" customFormat="false" ht="15" hidden="false" customHeight="false" outlineLevel="0" collapsed="false">
      <c r="A324" s="17" t="n">
        <v>719</v>
      </c>
      <c r="B324" s="16" t="n">
        <v>0.42196379457083</v>
      </c>
      <c r="C324" s="16" t="n">
        <v>0.42158410757406</v>
      </c>
      <c r="D324" s="16" t="n">
        <v>0</v>
      </c>
      <c r="E324" s="16" t="n">
        <v>0.1</v>
      </c>
      <c r="F324" s="16" t="n">
        <v>0.0369563173855817</v>
      </c>
      <c r="G324" s="16" t="n">
        <v>0.0348842977973009</v>
      </c>
      <c r="H324" s="16" t="n">
        <v>0.0281898706436706</v>
      </c>
      <c r="I324" s="16" t="n">
        <v>1.30102999566398</v>
      </c>
      <c r="J324" s="16" t="n">
        <v>0</v>
      </c>
      <c r="K324" s="16" t="n">
        <v>0.514266620176662</v>
      </c>
      <c r="L324" s="16" t="n">
        <v>0.655915853091585</v>
      </c>
    </row>
    <row r="325" customFormat="false" ht="15" hidden="false" customHeight="false" outlineLevel="0" collapsed="false">
      <c r="A325" s="17" t="n">
        <v>720</v>
      </c>
      <c r="B325" s="16" t="n">
        <v>0.433559171027607</v>
      </c>
      <c r="C325" s="16" t="n">
        <v>0.43200388438532</v>
      </c>
      <c r="D325" s="16" t="n">
        <v>0</v>
      </c>
      <c r="E325" s="16" t="n">
        <v>0.2</v>
      </c>
      <c r="F325" s="16" t="n">
        <v>0.165467675115502</v>
      </c>
      <c r="G325" s="16" t="n">
        <v>0.155853448921637</v>
      </c>
      <c r="H325" s="16" t="n">
        <v>0.126353985695691</v>
      </c>
      <c r="I325" s="16" t="n">
        <v>1.30102999566398</v>
      </c>
      <c r="J325" s="16" t="n">
        <v>0</v>
      </c>
      <c r="K325" s="16" t="n">
        <v>0.52183093134976</v>
      </c>
      <c r="L325" s="16" t="n">
        <v>0.654385557105222</v>
      </c>
    </row>
    <row r="326" customFormat="false" ht="15" hidden="false" customHeight="false" outlineLevel="0" collapsed="false">
      <c r="A326" s="17" t="n">
        <v>721</v>
      </c>
      <c r="B326" s="16" t="n">
        <v>0.44487672775156</v>
      </c>
      <c r="C326" s="16" t="n">
        <v>0.442163585244861</v>
      </c>
      <c r="D326" s="16" t="n">
        <v>0</v>
      </c>
      <c r="E326" s="16" t="n">
        <v>0.4</v>
      </c>
      <c r="F326" s="16" t="n">
        <v>0.311125097363213</v>
      </c>
      <c r="G326" s="16" t="n">
        <v>0.262625825057786</v>
      </c>
      <c r="H326" s="16" t="n">
        <v>0.239822144127752</v>
      </c>
      <c r="I326" s="16" t="n">
        <v>1.30102999566398</v>
      </c>
      <c r="J326" s="16" t="n">
        <v>0</v>
      </c>
      <c r="K326" s="16" t="n">
        <v>0.529007825817449</v>
      </c>
      <c r="L326" s="16" t="n">
        <v>0.65309739655974</v>
      </c>
    </row>
    <row r="327" customFormat="false" ht="15" hidden="false" customHeight="false" outlineLevel="0" collapsed="false">
      <c r="A327" s="17" t="n">
        <v>722</v>
      </c>
      <c r="B327" s="16" t="n">
        <v>0.455888675111863</v>
      </c>
      <c r="C327" s="16" t="n">
        <v>0.452028885712351</v>
      </c>
      <c r="D327" s="16" t="n">
        <v>0</v>
      </c>
      <c r="E327" s="16" t="n">
        <v>0.9</v>
      </c>
      <c r="F327" s="16" t="n">
        <v>0.47152459974554</v>
      </c>
      <c r="G327" s="16" t="n">
        <v>0.381332068454321</v>
      </c>
      <c r="H327" s="16" t="n">
        <v>0.306419810987777</v>
      </c>
      <c r="I327" s="16" t="n">
        <v>1.30102999566398</v>
      </c>
      <c r="J327" s="16" t="n">
        <v>0</v>
      </c>
      <c r="K327" s="16" t="n">
        <v>0.535923214008988</v>
      </c>
      <c r="L327" s="16" t="n">
        <v>0.651780179761351</v>
      </c>
    </row>
    <row r="328" customFormat="false" ht="15" hidden="false" customHeight="false" outlineLevel="0" collapsed="false">
      <c r="A328" s="17" t="n">
        <v>723</v>
      </c>
      <c r="B328" s="16" t="n">
        <v>0.466560096169512</v>
      </c>
      <c r="C328" s="16" t="n">
        <v>0.461557688573414</v>
      </c>
      <c r="D328" s="16" t="n">
        <v>0</v>
      </c>
      <c r="E328" s="16" t="n">
        <v>2.3</v>
      </c>
      <c r="F328" s="16" t="n">
        <v>0.644594560534138</v>
      </c>
      <c r="G328" s="16" t="n">
        <v>0.499683928960523</v>
      </c>
      <c r="H328" s="16" t="n">
        <v>0.431817383345505</v>
      </c>
      <c r="I328" s="16" t="n">
        <v>1.30102999566398</v>
      </c>
      <c r="J328" s="16" t="n">
        <v>0</v>
      </c>
      <c r="K328" s="16" t="n">
        <v>0.542470556330389</v>
      </c>
      <c r="L328" s="16" t="n">
        <v>0.651092515109252</v>
      </c>
    </row>
    <row r="329" customFormat="false" ht="15" hidden="false" customHeight="false" outlineLevel="0" collapsed="false">
      <c r="A329" s="17" t="n">
        <v>724</v>
      </c>
      <c r="B329" s="16" t="n">
        <v>0.476824374248584</v>
      </c>
      <c r="C329" s="16" t="n">
        <v>0.47069705526034</v>
      </c>
      <c r="D329" s="16" t="n">
        <v>0</v>
      </c>
      <c r="E329" s="16" t="n">
        <v>3.6</v>
      </c>
      <c r="F329" s="16" t="n">
        <v>0.82548842264658</v>
      </c>
      <c r="G329" s="16" t="n">
        <v>0.656572359541465</v>
      </c>
      <c r="H329" s="16" t="n">
        <v>0.540253732644572</v>
      </c>
      <c r="I329" s="16" t="n">
        <v>1.30102999566398</v>
      </c>
      <c r="J329" s="16" t="n">
        <v>0</v>
      </c>
      <c r="K329" s="16" t="n">
        <v>0.548766077793275</v>
      </c>
      <c r="L329" s="16" t="n">
        <v>0.649939950410662</v>
      </c>
    </row>
    <row r="330" customFormat="false" ht="15" hidden="false" customHeight="false" outlineLevel="0" collapsed="false">
      <c r="A330" s="17" t="n">
        <v>725</v>
      </c>
      <c r="B330" s="16" t="n">
        <v>0.486669901758432</v>
      </c>
      <c r="C330" s="16" t="n">
        <v>0.479458859816422</v>
      </c>
      <c r="D330" s="16" t="n">
        <v>0</v>
      </c>
      <c r="E330" s="16" t="n">
        <v>5.7</v>
      </c>
      <c r="F330" s="16" t="n">
        <v>1.0069010202767</v>
      </c>
      <c r="G330" s="16" t="n">
        <v>0.810931081302552</v>
      </c>
      <c r="H330" s="16" t="n">
        <v>0.697576050277431</v>
      </c>
      <c r="I330" s="16" t="n">
        <v>1.30102999566398</v>
      </c>
      <c r="J330" s="16" t="n">
        <v>0</v>
      </c>
      <c r="K330" s="16" t="n">
        <v>0.554548272121494</v>
      </c>
      <c r="L330" s="16" t="n">
        <v>0.64917480241748</v>
      </c>
    </row>
    <row r="331" customFormat="false" ht="15" hidden="false" customHeight="false" outlineLevel="0" collapsed="false">
      <c r="A331" s="17" t="n">
        <v>726</v>
      </c>
      <c r="B331" s="16" t="n">
        <v>0.496086313699683</v>
      </c>
      <c r="C331" s="16" t="n">
        <v>0.48784071140542</v>
      </c>
      <c r="D331" s="16" t="n">
        <v>0</v>
      </c>
      <c r="E331" s="16" t="n">
        <v>8.5</v>
      </c>
      <c r="F331" s="16" t="n">
        <v>1.18432528012265</v>
      </c>
      <c r="G331" s="16" t="n">
        <v>0.972488938015942</v>
      </c>
      <c r="H331" s="16" t="n">
        <v>0.864515682599043</v>
      </c>
      <c r="I331" s="16" t="n">
        <v>1.30102999566398</v>
      </c>
      <c r="J331" s="16" t="n">
        <v>0</v>
      </c>
      <c r="K331" s="16" t="n">
        <v>0.559807453897412</v>
      </c>
      <c r="L331" s="16" t="n">
        <v>0.648196575236324</v>
      </c>
    </row>
    <row r="332" customFormat="false" ht="15" hidden="false" customHeight="false" outlineLevel="0" collapsed="false">
      <c r="A332" s="17" t="n">
        <v>727</v>
      </c>
      <c r="B332" s="16" t="n">
        <v>0.505065876369675</v>
      </c>
      <c r="C332" s="16" t="n">
        <v>0.495826584067471</v>
      </c>
      <c r="D332" s="16" t="n">
        <v>0</v>
      </c>
      <c r="E332" s="17" t="n">
        <v>12.3</v>
      </c>
      <c r="F332" s="16" t="n">
        <v>1.35715131233624</v>
      </c>
      <c r="G332" s="16" t="n">
        <v>1.13024330225343</v>
      </c>
      <c r="H332" s="16" t="n">
        <v>1.02542523598348</v>
      </c>
      <c r="I332" s="16" t="n">
        <v>1.30102999566398</v>
      </c>
      <c r="J332" s="16" t="n">
        <v>0</v>
      </c>
      <c r="K332" s="16" t="n">
        <v>0.564301487680149</v>
      </c>
      <c r="L332" s="16" t="n">
        <v>0.646947156361382</v>
      </c>
    </row>
    <row r="333" customFormat="false" ht="15" hidden="false" customHeight="false" outlineLevel="0" collapsed="false">
      <c r="A333" s="17" t="n">
        <v>728</v>
      </c>
      <c r="B333" s="16" t="n">
        <v>0.51356748243173</v>
      </c>
      <c r="C333" s="16" t="n">
        <v>0.503371781468225</v>
      </c>
      <c r="D333" s="16" t="n">
        <v>0</v>
      </c>
      <c r="E333" s="17" t="n">
        <v>16.5</v>
      </c>
      <c r="F333" s="16" t="n">
        <v>1.52474555495613</v>
      </c>
      <c r="G333" s="16" t="n">
        <v>1.28366681035431</v>
      </c>
      <c r="H333" s="16" t="n">
        <v>1.18336477137269</v>
      </c>
      <c r="I333" s="16" t="n">
        <v>1.30102999566398</v>
      </c>
      <c r="J333" s="16" t="n">
        <v>0</v>
      </c>
      <c r="K333" s="16" t="n">
        <v>0.569270106927011</v>
      </c>
      <c r="L333" s="16" t="n">
        <v>0.645726793739346</v>
      </c>
    </row>
    <row r="334" customFormat="false" ht="15" hidden="false" customHeight="false" outlineLevel="0" collapsed="false">
      <c r="A334" s="17" t="n">
        <v>729</v>
      </c>
      <c r="B334" s="16" t="n">
        <v>0.521612825906939</v>
      </c>
      <c r="C334" s="16" t="n">
        <v>0.510509224159116</v>
      </c>
      <c r="D334" s="16" t="n">
        <v>1</v>
      </c>
      <c r="E334" s="17" t="n">
        <v>21</v>
      </c>
      <c r="F334" s="16" t="n">
        <v>1.68395870935594</v>
      </c>
      <c r="G334" s="16" t="n">
        <v>1.42971851869615</v>
      </c>
      <c r="H334" s="16" t="n">
        <v>1.32011026742262</v>
      </c>
      <c r="I334" s="16" t="n">
        <v>1.30102999566398</v>
      </c>
      <c r="J334" s="16" t="n">
        <v>1.51095971818862</v>
      </c>
      <c r="K334" s="16" t="n">
        <v>0.573609174027584</v>
      </c>
      <c r="L334" s="16" t="n">
        <v>0.644961645746165</v>
      </c>
    </row>
    <row r="335" customFormat="false" ht="15" hidden="false" customHeight="false" outlineLevel="0" collapsed="false">
      <c r="A335" s="17" t="n">
        <v>730</v>
      </c>
      <c r="B335" s="16" t="n">
        <v>0.529213897676932</v>
      </c>
      <c r="C335" s="16" t="n">
        <v>0.517260754332882</v>
      </c>
      <c r="D335" s="16" t="n">
        <v>1</v>
      </c>
      <c r="E335" s="17" t="n">
        <v>26.4</v>
      </c>
      <c r="F335" s="16" t="n">
        <v>1.83211739414905</v>
      </c>
      <c r="G335" s="16" t="n">
        <v>1.56621506582219</v>
      </c>
      <c r="H335" s="16" t="n">
        <v>1.36615499678477</v>
      </c>
      <c r="I335" s="16" t="n">
        <v>1.30102999566398</v>
      </c>
      <c r="J335" s="16" t="n">
        <v>1.53078394967404</v>
      </c>
      <c r="K335" s="16" t="n">
        <v>0.577870757787076</v>
      </c>
      <c r="L335" s="16" t="n">
        <v>0.644332093599876</v>
      </c>
    </row>
    <row r="336" customFormat="false" ht="15" hidden="false" customHeight="false" outlineLevel="0" collapsed="false">
      <c r="A336" s="17" t="n">
        <v>731</v>
      </c>
      <c r="B336" s="16" t="n">
        <v>0.536322799200813</v>
      </c>
      <c r="C336" s="16" t="n">
        <v>0.523576555100778</v>
      </c>
      <c r="D336" s="16" t="n">
        <v>1</v>
      </c>
      <c r="E336" s="17" t="n">
        <v>30.7</v>
      </c>
      <c r="F336" s="16" t="n">
        <v>1.96882300133267</v>
      </c>
      <c r="G336" s="16" t="n">
        <v>1.69250173617276</v>
      </c>
      <c r="H336" s="16" t="n">
        <v>1.45328083054969</v>
      </c>
      <c r="I336" s="16" t="n">
        <v>1.30102999566398</v>
      </c>
      <c r="J336" s="16" t="n">
        <v>1.32500435438499</v>
      </c>
      <c r="K336" s="16" t="n">
        <v>0.581841779017511</v>
      </c>
      <c r="L336" s="16" t="n">
        <v>0.64337323725399</v>
      </c>
    </row>
    <row r="337" customFormat="false" ht="15" hidden="false" customHeight="false" outlineLevel="0" collapsed="false">
      <c r="A337" s="17" t="n">
        <v>732</v>
      </c>
      <c r="B337" s="16" t="n">
        <v>0.542996263752381</v>
      </c>
      <c r="C337" s="16" t="n">
        <v>0.52950150547666</v>
      </c>
      <c r="D337" s="16" t="n">
        <v>1</v>
      </c>
      <c r="E337" s="17" t="n">
        <v>35.6</v>
      </c>
      <c r="F337" s="16" t="n">
        <v>2.09675504053929</v>
      </c>
      <c r="G337" s="16" t="n">
        <v>1.8109578834955</v>
      </c>
      <c r="H337" s="16" t="n">
        <v>1.51940902237487</v>
      </c>
      <c r="I337" s="16" t="n">
        <v>1.30102999566398</v>
      </c>
      <c r="J337" s="16" t="n">
        <v>1.14322627587198</v>
      </c>
      <c r="K337" s="16" t="n">
        <v>0.585386641871998</v>
      </c>
      <c r="L337" s="16" t="n">
        <v>0.642094762126143</v>
      </c>
    </row>
    <row r="338" customFormat="false" ht="15" hidden="false" customHeight="false" outlineLevel="0" collapsed="false">
      <c r="A338" s="17" t="n">
        <v>733</v>
      </c>
      <c r="B338" s="16" t="n">
        <v>0.549242683375875</v>
      </c>
      <c r="C338" s="16" t="n">
        <v>0.535044768614749</v>
      </c>
      <c r="D338" s="16" t="n">
        <v>1</v>
      </c>
      <c r="E338" s="17" t="n">
        <v>40.5</v>
      </c>
      <c r="F338" s="16" t="n">
        <v>2.21573285736553</v>
      </c>
      <c r="G338" s="16" t="n">
        <v>1.92228451016835</v>
      </c>
      <c r="H338" s="16" t="n">
        <v>1.56761530695911</v>
      </c>
      <c r="I338" s="16" t="n">
        <v>1.30102999566398</v>
      </c>
      <c r="J338" s="16" t="n">
        <v>1.48185292733234</v>
      </c>
      <c r="K338" s="16" t="n">
        <v>0.588660313032698</v>
      </c>
      <c r="L338" s="16" t="n">
        <v>0.641445839144584</v>
      </c>
    </row>
    <row r="339" customFormat="false" ht="15" hidden="false" customHeight="false" outlineLevel="0" collapsed="false">
      <c r="A339" s="17" t="n">
        <v>734</v>
      </c>
      <c r="B339" s="16" t="n">
        <v>0.555051440786984</v>
      </c>
      <c r="C339" s="16" t="n">
        <v>0.540201994207281</v>
      </c>
      <c r="D339" s="16" t="n">
        <v>1</v>
      </c>
      <c r="E339" s="17" t="n">
        <v>44.8</v>
      </c>
      <c r="F339" s="16" t="n">
        <v>2.32415493797566</v>
      </c>
      <c r="G339" s="16" t="n">
        <v>2.02498134520342</v>
      </c>
      <c r="H339" s="16" t="n">
        <v>1.6051881275231</v>
      </c>
      <c r="I339" s="16" t="n">
        <v>1.30102999566398</v>
      </c>
      <c r="J339" s="16" t="n">
        <v>1.20190720952317</v>
      </c>
      <c r="K339" s="16" t="n">
        <v>0.591682163334883</v>
      </c>
      <c r="L339" s="16" t="n">
        <v>0.640942197427553</v>
      </c>
    </row>
    <row r="340" customFormat="false" ht="15" hidden="false" customHeight="false" outlineLevel="0" collapsed="false">
      <c r="A340" s="17" t="n">
        <v>735</v>
      </c>
      <c r="B340" s="16" t="n">
        <v>0.560469429112143</v>
      </c>
      <c r="C340" s="16" t="n">
        <v>0.545007133458948</v>
      </c>
      <c r="D340" s="16" t="n">
        <v>1</v>
      </c>
      <c r="E340" s="17" t="n">
        <v>48.3</v>
      </c>
      <c r="F340" s="16" t="n">
        <v>2.42456571024161</v>
      </c>
      <c r="G340" s="16" t="n">
        <v>2.1179184142247</v>
      </c>
      <c r="H340" s="16" t="n">
        <v>1.6051881275231</v>
      </c>
      <c r="I340" s="16" t="n">
        <v>1.30102999566398</v>
      </c>
      <c r="J340" s="16" t="n">
        <v>1.33992464614822</v>
      </c>
      <c r="K340" s="16" t="n">
        <v>0.594142259414226</v>
      </c>
      <c r="L340" s="16" t="n">
        <v>0.639721834805517</v>
      </c>
    </row>
    <row r="341" customFormat="false" ht="15" hidden="false" customHeight="false" outlineLevel="0" collapsed="false">
      <c r="A341" s="17" t="n">
        <v>736</v>
      </c>
      <c r="B341" s="16" t="n">
        <v>0.565496859244175</v>
      </c>
      <c r="C341" s="16" t="n">
        <v>0.549455325349106</v>
      </c>
      <c r="D341" s="16" t="n">
        <v>1</v>
      </c>
      <c r="E341" s="17" t="n">
        <v>52.2</v>
      </c>
      <c r="F341" s="16" t="n">
        <v>2.51916143186832</v>
      </c>
      <c r="G341" s="16" t="n">
        <v>2.20703533610218</v>
      </c>
      <c r="H341" s="16" t="n">
        <v>1.6051881275231</v>
      </c>
      <c r="I341" s="16" t="n">
        <v>1.30102999566398</v>
      </c>
      <c r="J341" s="16" t="n">
        <v>1.53030389309313</v>
      </c>
      <c r="K341" s="16" t="n">
        <v>0.596834805516814</v>
      </c>
      <c r="L341" s="16" t="n">
        <v>0.638811405547807</v>
      </c>
    </row>
    <row r="342" customFormat="false" ht="15" hidden="false" customHeight="false" outlineLevel="0" collapsed="false">
      <c r="A342" s="17" t="n">
        <v>737</v>
      </c>
      <c r="B342" s="16" t="n">
        <v>0.57014214930435</v>
      </c>
      <c r="C342" s="16" t="n">
        <v>0.553565948869061</v>
      </c>
      <c r="D342" s="16" t="n">
        <v>1</v>
      </c>
      <c r="E342" s="17" t="n">
        <v>55.8</v>
      </c>
      <c r="F342" s="16" t="n">
        <v>2.60586209337457</v>
      </c>
      <c r="G342" s="16" t="n">
        <v>2.28818719655962</v>
      </c>
      <c r="H342" s="16" t="n">
        <v>1.6051881275231</v>
      </c>
      <c r="I342" s="16" t="n">
        <v>1.30102999566398</v>
      </c>
      <c r="J342" s="16" t="n">
        <v>1.03329647761608</v>
      </c>
      <c r="K342" s="16" t="n">
        <v>0.598907484890749</v>
      </c>
      <c r="L342" s="16" t="n">
        <v>0.637542615837595</v>
      </c>
    </row>
    <row r="343" customFormat="false" ht="15" hidden="false" customHeight="false" outlineLevel="0" collapsed="false">
      <c r="A343" s="17" t="n">
        <v>738</v>
      </c>
      <c r="B343" s="16" t="n">
        <v>0.574434439962109</v>
      </c>
      <c r="C343" s="16" t="n">
        <v>0.557402300202863</v>
      </c>
      <c r="D343" s="16" t="n">
        <v>1</v>
      </c>
      <c r="E343" s="17" t="n">
        <v>57.9</v>
      </c>
      <c r="F343" s="16" t="n">
        <v>2.6758846890561</v>
      </c>
      <c r="G343" s="16" t="n">
        <v>2.35389271412946</v>
      </c>
      <c r="H343" s="16" t="n">
        <v>1.6051881275231</v>
      </c>
      <c r="I343" s="16" t="n">
        <v>1.30102999566398</v>
      </c>
      <c r="J343" s="16" t="n">
        <v>1.37980373390515</v>
      </c>
      <c r="K343" s="16" t="n">
        <v>0.600922051758872</v>
      </c>
      <c r="L343" s="16" t="n">
        <v>0.636390051139005</v>
      </c>
    </row>
    <row r="344" customFormat="false" ht="15" hidden="false" customHeight="false" outlineLevel="0" collapsed="false">
      <c r="A344" s="17" t="n">
        <v>739</v>
      </c>
      <c r="B344" s="16" t="n">
        <v>0.57836683280766</v>
      </c>
      <c r="C344" s="16" t="n">
        <v>0.560924057805887</v>
      </c>
      <c r="D344" s="16" t="n">
        <v>1</v>
      </c>
      <c r="E344" s="17" t="n">
        <v>60.8</v>
      </c>
      <c r="F344" s="16" t="n">
        <v>2.73675851733641</v>
      </c>
      <c r="G344" s="16" t="n">
        <v>2.41084413708463</v>
      </c>
      <c r="H344" s="16" t="n">
        <v>1.6051881275231</v>
      </c>
      <c r="I344" s="16" t="n">
        <v>1.30102999566398</v>
      </c>
      <c r="J344" s="16" t="n">
        <v>2.31075002815363</v>
      </c>
      <c r="K344" s="16" t="n">
        <v>0.602713854021385</v>
      </c>
      <c r="L344" s="16" t="n">
        <v>0.635266542693321</v>
      </c>
    </row>
    <row r="345" customFormat="false" ht="15" hidden="false" customHeight="false" outlineLevel="0" collapsed="false">
      <c r="A345" s="17" t="n">
        <v>740</v>
      </c>
      <c r="B345" s="16" t="n">
        <v>0.581986071955827</v>
      </c>
      <c r="C345" s="16" t="n">
        <v>0.564149915714809</v>
      </c>
      <c r="D345" s="16" t="n">
        <v>1</v>
      </c>
      <c r="E345" s="17" t="n">
        <v>62.8</v>
      </c>
      <c r="F345" s="16" t="n">
        <v>2.79657751602407</v>
      </c>
      <c r="G345" s="16" t="n">
        <v>2.46626295140507</v>
      </c>
      <c r="H345" s="16" t="n">
        <v>1.6051881275231</v>
      </c>
      <c r="I345" s="16" t="n">
        <v>1.30102999566398</v>
      </c>
      <c r="J345" s="16" t="n">
        <v>1.24035730525756</v>
      </c>
      <c r="K345" s="16" t="n">
        <v>0.604253835425384</v>
      </c>
      <c r="L345" s="16" t="n">
        <v>0.633678134201147</v>
      </c>
    </row>
    <row r="346" customFormat="false" ht="15" hidden="false" customHeight="false" outlineLevel="0" collapsed="false">
      <c r="A346" s="17" t="n">
        <v>741</v>
      </c>
      <c r="B346" s="16" t="n">
        <v>0.58532948171099</v>
      </c>
      <c r="C346" s="16" t="n">
        <v>0.567111279259499</v>
      </c>
      <c r="D346" s="16" t="n">
        <v>1</v>
      </c>
      <c r="E346" s="17" t="n">
        <v>65</v>
      </c>
      <c r="F346" s="16" t="n">
        <v>2.85772633711971</v>
      </c>
      <c r="G346" s="16" t="n">
        <v>2.52365504480458</v>
      </c>
      <c r="H346" s="16" t="n">
        <v>1.6051881275231</v>
      </c>
      <c r="I346" s="16" t="n">
        <v>1.30102999566398</v>
      </c>
      <c r="J346" s="16" t="n">
        <v>1.69850205898137</v>
      </c>
      <c r="K346" s="16" t="n">
        <v>0.605745389741206</v>
      </c>
      <c r="L346" s="16" t="n">
        <v>0.631702309003564</v>
      </c>
    </row>
    <row r="347" customFormat="false" ht="15" hidden="false" customHeight="false" outlineLevel="0" collapsed="false">
      <c r="A347" s="17" t="n">
        <v>742</v>
      </c>
      <c r="B347" s="16" t="n">
        <v>0.588331412523985</v>
      </c>
      <c r="C347" s="16" t="n">
        <v>0.569816511794613</v>
      </c>
      <c r="D347" s="16" t="n">
        <v>1</v>
      </c>
      <c r="E347" s="17" t="n">
        <v>66.4</v>
      </c>
      <c r="F347" s="16" t="n">
        <v>2.89931371791596</v>
      </c>
      <c r="G347" s="16" t="n">
        <v>2.562314139593</v>
      </c>
      <c r="H347" s="16" t="n">
        <v>1.6051881275231</v>
      </c>
      <c r="I347" s="16" t="n">
        <v>1.30102999566398</v>
      </c>
      <c r="J347" s="16" t="n">
        <v>1.6457791537324</v>
      </c>
      <c r="K347" s="16" t="n">
        <v>0.606810785681079</v>
      </c>
      <c r="L347" s="16" t="n">
        <v>0.629503719200372</v>
      </c>
    </row>
    <row r="348" customFormat="false" ht="15" hidden="false" customHeight="false" outlineLevel="0" collapsed="false">
      <c r="A348" s="17" t="n">
        <v>743</v>
      </c>
      <c r="B348" s="16" t="n">
        <v>0.591065185351504</v>
      </c>
      <c r="C348" s="16" t="n">
        <v>0.57227081534254</v>
      </c>
      <c r="D348" s="16" t="n">
        <v>1</v>
      </c>
      <c r="E348" s="17" t="n">
        <v>67.5</v>
      </c>
      <c r="F348" s="16" t="n">
        <v>2.93810202067215</v>
      </c>
      <c r="G348" s="16" t="n">
        <v>2.59794720130577</v>
      </c>
      <c r="H348" s="16" t="n">
        <v>1.6051881275231</v>
      </c>
      <c r="I348" s="16" t="n">
        <v>1.30102999566398</v>
      </c>
      <c r="J348" s="16" t="n">
        <v>1.22367764718167</v>
      </c>
      <c r="K348" s="16" t="n">
        <v>0.607924608709128</v>
      </c>
      <c r="L348" s="16" t="n">
        <v>0.627121106462111</v>
      </c>
    </row>
    <row r="349" customFormat="false" ht="15" hidden="false" customHeight="false" outlineLevel="0" collapsed="false">
      <c r="A349" s="17" t="n">
        <v>744</v>
      </c>
      <c r="B349" s="16" t="n">
        <v>0.593552048421568</v>
      </c>
      <c r="C349" s="16" t="n">
        <v>0.574490842584786</v>
      </c>
      <c r="D349" s="16" t="n">
        <v>1</v>
      </c>
      <c r="E349" s="17" t="n">
        <v>68.7</v>
      </c>
      <c r="F349" s="16" t="n">
        <v>2.97648536725986</v>
      </c>
      <c r="G349" s="16" t="n">
        <v>2.633607689558</v>
      </c>
      <c r="H349" s="16" t="n">
        <v>1.6051881275231</v>
      </c>
      <c r="I349" s="16" t="n">
        <v>1.30102999566398</v>
      </c>
      <c r="J349" s="16" t="n">
        <v>1.41777268052402</v>
      </c>
      <c r="K349" s="16" t="n">
        <v>0.609067487990082</v>
      </c>
      <c r="L349" s="16" t="n">
        <v>0.6243123353479</v>
      </c>
    </row>
    <row r="350" customFormat="false" ht="15" hidden="false" customHeight="false" outlineLevel="0" collapsed="false">
      <c r="A350" s="17" t="n">
        <v>745</v>
      </c>
      <c r="B350" s="16" t="n">
        <v>0.59577417290873</v>
      </c>
      <c r="C350" s="16" t="n">
        <v>0.576501725940359</v>
      </c>
      <c r="D350" s="16" t="n">
        <v>1</v>
      </c>
      <c r="E350" s="17" t="n">
        <v>69.1</v>
      </c>
      <c r="F350" s="16" t="n">
        <v>3.005827612864</v>
      </c>
      <c r="G350" s="16" t="n">
        <v>2.65975153946132</v>
      </c>
      <c r="H350" s="16" t="n">
        <v>1.6051881275231</v>
      </c>
      <c r="I350" s="16" t="n">
        <v>1.30102999566398</v>
      </c>
      <c r="J350" s="16" t="n">
        <v>1.56215531804371</v>
      </c>
      <c r="K350" s="16" t="n">
        <v>0.609910119324345</v>
      </c>
      <c r="L350" s="16" t="n">
        <v>0.621532620486595</v>
      </c>
    </row>
    <row r="351" customFormat="false" ht="15" hidden="false" customHeight="false" outlineLevel="0" collapsed="false">
      <c r="A351" s="17" t="n">
        <v>746</v>
      </c>
      <c r="B351" s="16" t="n">
        <v>0.597747586046656</v>
      </c>
      <c r="C351" s="16" t="n">
        <v>0.578283470627986</v>
      </c>
      <c r="D351" s="16" t="n">
        <v>1</v>
      </c>
      <c r="E351" s="17" t="n">
        <v>70.3</v>
      </c>
      <c r="F351" s="16" t="n">
        <v>3.03238699680675</v>
      </c>
      <c r="G351" s="16" t="n">
        <v>2.68447263713812</v>
      </c>
      <c r="H351" s="16" t="n">
        <v>1.6051881275231</v>
      </c>
      <c r="I351" s="16" t="n">
        <v>1.30102999566398</v>
      </c>
      <c r="J351" s="16" t="n">
        <v>1.67574052245695</v>
      </c>
      <c r="K351" s="16" t="n">
        <v>0.610646211064621</v>
      </c>
      <c r="L351" s="16" t="n">
        <v>0.61758097009143</v>
      </c>
    </row>
    <row r="352" customFormat="false" ht="15" hidden="false" customHeight="false" outlineLevel="0" collapsed="false">
      <c r="A352" s="17" t="n">
        <v>747</v>
      </c>
      <c r="B352" s="16" t="n">
        <v>0.599519241601229</v>
      </c>
      <c r="C352" s="16" t="n">
        <v>0.579883891502019</v>
      </c>
      <c r="D352" s="16" t="n">
        <v>1</v>
      </c>
      <c r="E352" s="17" t="n">
        <v>70.8</v>
      </c>
      <c r="F352" s="16" t="n">
        <v>3.05437917021492</v>
      </c>
      <c r="G352" s="16" t="n">
        <v>2.70322896654707</v>
      </c>
      <c r="H352" s="16" t="n">
        <v>1.6051881275231</v>
      </c>
      <c r="I352" s="16" t="n">
        <v>1.30102999566398</v>
      </c>
      <c r="J352" s="16" t="n">
        <v>1.69034558213724</v>
      </c>
      <c r="K352" s="16" t="n">
        <v>0.611353246551991</v>
      </c>
      <c r="L352" s="16" t="n">
        <v>0.612825430032543</v>
      </c>
    </row>
    <row r="353" customFormat="false" ht="15" hidden="false" customHeight="false" outlineLevel="0" collapsed="false">
      <c r="A353" s="17" t="n">
        <v>748</v>
      </c>
      <c r="B353" s="16" t="n">
        <v>0.60111332208746</v>
      </c>
      <c r="C353" s="16" t="n">
        <v>0.581332558493235</v>
      </c>
      <c r="D353" s="16" t="n">
        <v>1</v>
      </c>
      <c r="E353" s="17" t="n">
        <v>71.2</v>
      </c>
      <c r="F353" s="16" t="n">
        <v>3.07115415739487</v>
      </c>
      <c r="G353" s="16" t="n">
        <v>2.71767778597026</v>
      </c>
      <c r="H353" s="16" t="n">
        <v>1.6051881275231</v>
      </c>
      <c r="I353" s="16" t="n">
        <v>1.30102999566398</v>
      </c>
      <c r="J353" s="16" t="n">
        <v>1.7599571403636</v>
      </c>
      <c r="K353" s="16" t="n">
        <v>0.612060282039362</v>
      </c>
      <c r="L353" s="16" t="n">
        <v>0.607866496203316</v>
      </c>
    </row>
    <row r="354" customFormat="false" ht="15" hidden="false" customHeight="false" outlineLevel="0" collapsed="false">
      <c r="A354" s="17" t="n">
        <v>749</v>
      </c>
      <c r="B354" s="16" t="n">
        <v>0.602500380948186</v>
      </c>
      <c r="C354" s="16" t="n">
        <v>0.582602077406653</v>
      </c>
      <c r="D354" s="16" t="n">
        <v>1</v>
      </c>
      <c r="E354" s="17" t="n">
        <v>71.6</v>
      </c>
      <c r="F354" s="16" t="n">
        <v>3.08731222529671</v>
      </c>
      <c r="G354" s="16" t="n">
        <v>2.73196590703526</v>
      </c>
      <c r="H354" s="16" t="n">
        <v>1.6051881275231</v>
      </c>
      <c r="I354" s="16" t="n">
        <v>1.30102999566398</v>
      </c>
      <c r="J354" s="16" t="n">
        <v>1.89979991549256</v>
      </c>
      <c r="K354" s="16" t="n">
        <v>0.61246706958004</v>
      </c>
      <c r="L354" s="16" t="n">
        <v>0.602006818534015</v>
      </c>
    </row>
    <row r="355" customFormat="false" ht="15" hidden="false" customHeight="false" outlineLevel="0" collapsed="false">
      <c r="A355" s="17" t="n">
        <v>750</v>
      </c>
      <c r="B355" s="16" t="n">
        <v>0.60370893486672</v>
      </c>
      <c r="C355" s="16" t="n">
        <v>0.58373054945153</v>
      </c>
      <c r="D355" s="16" t="n">
        <v>1</v>
      </c>
      <c r="E355" s="17" t="n">
        <v>72</v>
      </c>
      <c r="F355" s="16" t="n">
        <v>3.09526721212741</v>
      </c>
      <c r="G355" s="16" t="n">
        <v>2.73850793005627</v>
      </c>
      <c r="H355" s="16" t="n">
        <v>1.6051881275231</v>
      </c>
      <c r="I355" s="16" t="n">
        <v>1.30102999566398</v>
      </c>
      <c r="J355" s="16" t="n">
        <v>1.37751478314724</v>
      </c>
      <c r="K355" s="16" t="n">
        <v>0.612767317526732</v>
      </c>
      <c r="L355" s="16" t="n">
        <v>0.594733069889974</v>
      </c>
    </row>
    <row r="356" customFormat="false" ht="15" hidden="false" customHeight="false" outlineLevel="0" collapsed="false">
      <c r="A356" s="17" t="n">
        <v>751</v>
      </c>
      <c r="B356" s="16" t="n">
        <v>0.6047665907277</v>
      </c>
      <c r="C356" s="16" t="n">
        <v>0.584729456835046</v>
      </c>
      <c r="D356" s="16" t="n">
        <v>1</v>
      </c>
      <c r="E356" s="17" t="n">
        <v>72.1</v>
      </c>
      <c r="F356" s="16" t="n">
        <v>3.09832204981673</v>
      </c>
      <c r="G356" s="16" t="n">
        <v>2.74015562760763</v>
      </c>
      <c r="H356" s="16" t="n">
        <v>1.6051881275231</v>
      </c>
      <c r="I356" s="16" t="n">
        <v>1.30102999566398</v>
      </c>
      <c r="J356" s="16" t="n">
        <v>2.12674940692175</v>
      </c>
      <c r="K356" s="16" t="n">
        <v>0.613145048814505</v>
      </c>
      <c r="L356" s="16" t="n">
        <v>0.586103362777003</v>
      </c>
    </row>
    <row r="357" customFormat="false" ht="15" hidden="false" customHeight="false" outlineLevel="0" collapsed="false">
      <c r="A357" s="17" t="n">
        <v>752</v>
      </c>
      <c r="B357" s="16" t="n">
        <v>0.60569870699611</v>
      </c>
      <c r="C357" s="16" t="n">
        <v>0.585602070372474</v>
      </c>
      <c r="D357" s="16" t="n">
        <v>1</v>
      </c>
      <c r="E357" s="17" t="n">
        <v>72.3</v>
      </c>
      <c r="F357" s="16" t="n">
        <v>3.10310862780026</v>
      </c>
      <c r="G357" s="16" t="n">
        <v>2.74352525659555</v>
      </c>
      <c r="H357" s="16" t="n">
        <v>1.6051881275231</v>
      </c>
      <c r="I357" s="16" t="n">
        <v>1.30102999566398</v>
      </c>
      <c r="J357" s="16" t="n">
        <v>1.11169899129555</v>
      </c>
      <c r="K357" s="16" t="n">
        <v>0.613522780102278</v>
      </c>
      <c r="L357" s="16" t="n">
        <v>0.576127382612738</v>
      </c>
    </row>
    <row r="358" customFormat="false" ht="15" hidden="false" customHeight="false" outlineLevel="0" collapsed="false">
      <c r="A358" s="17" t="n">
        <v>753</v>
      </c>
      <c r="B358" s="16" t="n">
        <v>0.606502709703313</v>
      </c>
      <c r="C358" s="16" t="n">
        <v>0.586351250089196</v>
      </c>
      <c r="D358" s="16" t="n">
        <v>1</v>
      </c>
      <c r="E358" s="17" t="n">
        <v>72.5</v>
      </c>
      <c r="F358" s="16" t="n">
        <v>3.10991150421636</v>
      </c>
      <c r="G358" s="16" t="n">
        <v>2.74843164754424</v>
      </c>
      <c r="H358" s="16" t="n">
        <v>1.6051881275231</v>
      </c>
      <c r="I358" s="16" t="n">
        <v>1.30102999566398</v>
      </c>
      <c r="J358" s="16" t="n">
        <v>2.36257582341661</v>
      </c>
      <c r="K358" s="16" t="n">
        <v>0.613522780102278</v>
      </c>
      <c r="L358" s="16" t="n">
        <v>0.564640477297381</v>
      </c>
    </row>
    <row r="359" customFormat="false" ht="15" hidden="false" customHeight="false" outlineLevel="0" collapsed="false">
      <c r="A359" s="17" t="n">
        <v>754</v>
      </c>
      <c r="B359" s="16" t="n">
        <v>0.607205512829953</v>
      </c>
      <c r="C359" s="16" t="n">
        <v>0.587010021114948</v>
      </c>
      <c r="D359" s="16" t="n">
        <v>1</v>
      </c>
      <c r="E359" s="17" t="n">
        <v>72.6</v>
      </c>
      <c r="F359" s="16" t="n">
        <v>3.11533463877732</v>
      </c>
      <c r="G359" s="16" t="n">
        <v>2.75290342469978</v>
      </c>
      <c r="H359" s="16" t="n">
        <v>1.6051881275231</v>
      </c>
      <c r="I359" s="16" t="n">
        <v>1.30102999566398</v>
      </c>
      <c r="J359" s="16" t="n">
        <v>1.52682803082735</v>
      </c>
      <c r="K359" s="16" t="n">
        <v>0.613677746784441</v>
      </c>
      <c r="L359" s="16" t="n">
        <v>0.551439253060592</v>
      </c>
    </row>
    <row r="360" customFormat="false" ht="15" hidden="false" customHeight="false" outlineLevel="0" collapsed="false">
      <c r="A360" s="17" t="n">
        <v>755</v>
      </c>
      <c r="B360" s="16" t="n">
        <v>0.607815631354849</v>
      </c>
      <c r="C360" s="16" t="n">
        <v>0.58759485989435</v>
      </c>
      <c r="D360" s="16" t="n">
        <v>1</v>
      </c>
      <c r="E360" s="17" t="n">
        <v>72.6</v>
      </c>
      <c r="F360" s="16" t="n">
        <v>3.11663605595149</v>
      </c>
      <c r="G360" s="16" t="n">
        <v>2.75325139586663</v>
      </c>
      <c r="H360" s="16" t="n">
        <v>1.6051881275231</v>
      </c>
      <c r="I360" s="16" t="n">
        <v>1.30102999566398</v>
      </c>
      <c r="J360" s="16" t="n">
        <v>1.42469384730899</v>
      </c>
      <c r="K360" s="16" t="n">
        <v>0.61384239888424</v>
      </c>
      <c r="L360" s="16" t="n">
        <v>0.535932899426623</v>
      </c>
    </row>
    <row r="361" customFormat="false" ht="15" hidden="false" customHeight="false" outlineLevel="0" collapsed="false">
      <c r="A361" s="17" t="n">
        <v>756</v>
      </c>
      <c r="B361" s="16" t="n">
        <v>0.608320773268739</v>
      </c>
      <c r="C361" s="16" t="n">
        <v>0.588102028044032</v>
      </c>
      <c r="D361" s="16" t="n">
        <v>1</v>
      </c>
      <c r="E361" s="17" t="n">
        <v>72.5</v>
      </c>
      <c r="F361" s="16" t="n">
        <v>3.11230354087541</v>
      </c>
      <c r="G361" s="16" t="n">
        <v>2.75034826600376</v>
      </c>
      <c r="H361" s="16" t="n">
        <v>1.6051881275231</v>
      </c>
      <c r="I361" s="16" t="n">
        <v>1.30102999566398</v>
      </c>
      <c r="J361" s="16" t="n">
        <v>1.45364199535756</v>
      </c>
      <c r="K361" s="16" t="n">
        <v>0.613987680148768</v>
      </c>
      <c r="L361" s="16" t="n">
        <v>0.518441035177437</v>
      </c>
    </row>
    <row r="362" customFormat="false" ht="15" hidden="false" customHeight="false" outlineLevel="0" collapsed="false">
      <c r="A362" s="17" t="n">
        <v>757</v>
      </c>
      <c r="B362" s="16" t="n">
        <v>0.608735498040915</v>
      </c>
      <c r="C362" s="16" t="n">
        <v>0.588533171051217</v>
      </c>
      <c r="D362" s="16" t="n">
        <v>1</v>
      </c>
      <c r="E362" s="17" t="n">
        <v>72.2</v>
      </c>
      <c r="F362" s="16" t="n">
        <v>3.1050967165205</v>
      </c>
      <c r="G362" s="16" t="n">
        <v>2.7445661377824</v>
      </c>
      <c r="H362" s="16" t="n">
        <v>1.6051881275231</v>
      </c>
      <c r="I362" s="16" t="n">
        <v>1.30102999566398</v>
      </c>
      <c r="J362" s="16" t="n">
        <v>1.4262458247305</v>
      </c>
      <c r="K362" s="16" t="n">
        <v>0.613987680148768</v>
      </c>
      <c r="L362" s="16" t="n">
        <v>0.501133193863319</v>
      </c>
    </row>
    <row r="363" customFormat="false" ht="15" hidden="false" customHeight="false" outlineLevel="0" collapsed="false">
      <c r="A363" s="17" t="n">
        <v>758</v>
      </c>
      <c r="B363" s="16" t="n">
        <v>0.609074905721678</v>
      </c>
      <c r="C363" s="16" t="n">
        <v>0.588884686908296</v>
      </c>
      <c r="D363" s="16" t="n">
        <v>1</v>
      </c>
      <c r="E363" s="17" t="n">
        <v>72.1</v>
      </c>
      <c r="F363" s="16" t="n">
        <v>3.10143051286858</v>
      </c>
      <c r="G363" s="16" t="n">
        <v>2.74279228780818</v>
      </c>
      <c r="H363" s="16" t="n">
        <v>1.6051881275231</v>
      </c>
      <c r="I363" s="16" t="n">
        <v>1.30102999566398</v>
      </c>
      <c r="J363" s="16" t="n">
        <v>1.68280205269458</v>
      </c>
      <c r="K363" s="16" t="n">
        <v>0.614074848907485</v>
      </c>
      <c r="L363" s="16" t="n">
        <v>0.523729273206261</v>
      </c>
    </row>
    <row r="364" customFormat="false" ht="15" hidden="false" customHeight="false" outlineLevel="0" collapsed="false">
      <c r="A364" s="17" t="n">
        <v>759</v>
      </c>
      <c r="B364" s="16" t="n">
        <v>0.609350060216255</v>
      </c>
      <c r="C364" s="16" t="n">
        <v>0.589159822946147</v>
      </c>
      <c r="D364" s="16" t="n">
        <v>1</v>
      </c>
      <c r="E364" s="17" t="n">
        <v>72.1</v>
      </c>
      <c r="F364" s="16" t="n">
        <v>3.10358029789162</v>
      </c>
      <c r="G364" s="16" t="n">
        <v>2.74352525659555</v>
      </c>
      <c r="H364" s="16" t="n">
        <v>1.6051881275231</v>
      </c>
      <c r="I364" s="16" t="n">
        <v>1.30102999566398</v>
      </c>
      <c r="J364" s="16" t="n">
        <v>1.44718797458295</v>
      </c>
      <c r="K364" s="16" t="n">
        <v>0.614036107236944</v>
      </c>
      <c r="L364" s="16" t="n">
        <v>0.548281806911514</v>
      </c>
    </row>
    <row r="365" customFormat="false" ht="15" hidden="false" customHeight="false" outlineLevel="0" collapsed="false">
      <c r="A365" s="17" t="n">
        <v>760</v>
      </c>
      <c r="B365" s="16" t="n">
        <v>0.609559119989475</v>
      </c>
      <c r="C365" s="16" t="n">
        <v>0.589375728426951</v>
      </c>
      <c r="D365" s="16" t="n">
        <v>1</v>
      </c>
      <c r="E365" s="17" t="n">
        <v>72.1</v>
      </c>
      <c r="F365" s="16" t="n">
        <v>3.10259483064339</v>
      </c>
      <c r="G365" s="16" t="n">
        <v>2.74348428962355</v>
      </c>
      <c r="H365" s="16" t="n">
        <v>1.6051881275231</v>
      </c>
      <c r="I365" s="16" t="n">
        <v>1.30102999566398</v>
      </c>
      <c r="J365" s="16" t="n">
        <v>1.34251513030144</v>
      </c>
      <c r="K365" s="16" t="n">
        <v>0.614036107236944</v>
      </c>
      <c r="L365" s="16" t="n">
        <v>0.571120021695336</v>
      </c>
    </row>
    <row r="366" customFormat="false" ht="15" hidden="false" customHeight="false" outlineLevel="0" collapsed="false">
      <c r="A366" s="17" t="n">
        <v>761</v>
      </c>
      <c r="B366" s="16" t="n">
        <v>0.609733061864972</v>
      </c>
      <c r="C366" s="16" t="n">
        <v>0.58957726187287</v>
      </c>
      <c r="D366" s="16" t="n">
        <v>1</v>
      </c>
      <c r="E366" s="17" t="n">
        <v>72.1</v>
      </c>
      <c r="F366" s="16" t="n">
        <v>3.09554444184144</v>
      </c>
      <c r="G366" s="16" t="n">
        <v>2.73850793005627</v>
      </c>
      <c r="H366" s="16" t="n">
        <v>1.6051881275231</v>
      </c>
      <c r="I366" s="16" t="n">
        <v>1.30102999566398</v>
      </c>
      <c r="J366" s="16" t="n">
        <v>1.75639861050113</v>
      </c>
      <c r="K366" s="16" t="n">
        <v>0.614045792654579</v>
      </c>
      <c r="L366" s="16" t="n">
        <v>0.592592592592593</v>
      </c>
    </row>
    <row r="367" customFormat="false" ht="15" hidden="false" customHeight="false" outlineLevel="0" collapsed="false">
      <c r="A367" s="17" t="n">
        <v>762</v>
      </c>
      <c r="B367" s="16" t="n">
        <v>0.609877106216219</v>
      </c>
      <c r="C367" s="16" t="n">
        <v>0.589764010997663</v>
      </c>
      <c r="D367" s="16" t="n">
        <v>1</v>
      </c>
      <c r="E367" s="17" t="n">
        <v>72.1</v>
      </c>
      <c r="F367" s="16" t="n">
        <v>3.08514665603459</v>
      </c>
      <c r="G367" s="16" t="n">
        <v>2.7302685798475</v>
      </c>
      <c r="H367" s="16" t="n">
        <v>1.6051881275231</v>
      </c>
      <c r="I367" s="16" t="n">
        <v>1.30102999566398</v>
      </c>
      <c r="J367" s="16" t="n">
        <v>1.48520756837236</v>
      </c>
      <c r="K367" s="16" t="n">
        <v>0.614007050984038</v>
      </c>
      <c r="L367" s="16" t="n">
        <v>0.609638927630559</v>
      </c>
    </row>
    <row r="368" customFormat="false" ht="15" hidden="false" customHeight="false" outlineLevel="0" collapsed="false">
      <c r="A368" s="17" t="n">
        <v>763</v>
      </c>
      <c r="B368" s="16" t="n">
        <v>0.609983558042182</v>
      </c>
      <c r="C368" s="16" t="n">
        <v>0.589915725975356</v>
      </c>
      <c r="D368" s="16" t="n">
        <v>1</v>
      </c>
      <c r="E368" s="17" t="n">
        <v>71.7</v>
      </c>
      <c r="F368" s="16" t="n">
        <v>3.07607519668958</v>
      </c>
      <c r="G368" s="16" t="n">
        <v>2.72213209283756</v>
      </c>
      <c r="H368" s="16" t="n">
        <v>1.6051881275231</v>
      </c>
      <c r="I368" s="16" t="n">
        <v>1.30102999566398</v>
      </c>
      <c r="J368" s="16" t="n">
        <v>1.6445614663751</v>
      </c>
      <c r="K368" s="16" t="n">
        <v>0.613852084301875</v>
      </c>
      <c r="L368" s="16" t="n">
        <v>0.623430962343096</v>
      </c>
    </row>
    <row r="369" customFormat="false" ht="15" hidden="false" customHeight="false" outlineLevel="0" collapsed="false">
      <c r="A369" s="17" t="n">
        <v>764</v>
      </c>
      <c r="B369" s="16" t="n">
        <v>0.610056251494421</v>
      </c>
      <c r="C369" s="16" t="n">
        <v>0.590052031988546</v>
      </c>
      <c r="D369" s="16" t="n">
        <v>1</v>
      </c>
      <c r="E369" s="17" t="n">
        <v>71.4</v>
      </c>
      <c r="F369" s="16" t="n">
        <v>3.06428163013556</v>
      </c>
      <c r="G369" s="16" t="n">
        <v>2.7122024539597</v>
      </c>
      <c r="H369" s="16" t="n">
        <v>1.6051881275231</v>
      </c>
      <c r="I369" s="16" t="n">
        <v>1.30102999566398</v>
      </c>
      <c r="J369" s="16" t="n">
        <v>1.22284559806315</v>
      </c>
      <c r="K369" s="16" t="n">
        <v>0.613580892608089</v>
      </c>
      <c r="L369" s="16" t="n">
        <v>0.638356190918953</v>
      </c>
    </row>
    <row r="370" customFormat="false" ht="15" hidden="false" customHeight="false" outlineLevel="0" collapsed="false">
      <c r="A370" s="17" t="n">
        <v>765</v>
      </c>
      <c r="B370" s="16" t="n">
        <v>0.610075194595589</v>
      </c>
      <c r="C370" s="16" t="n">
        <v>0.590152114130962</v>
      </c>
      <c r="D370" s="16" t="n">
        <v>1</v>
      </c>
      <c r="E370" s="17" t="n">
        <v>71</v>
      </c>
      <c r="F370" s="16" t="n">
        <v>3.04714552655408</v>
      </c>
      <c r="G370" s="16" t="n">
        <v>2.69692231252719</v>
      </c>
      <c r="H370" s="16" t="n">
        <v>1.6051881275231</v>
      </c>
      <c r="I370" s="16" t="n">
        <v>1.30102999566398</v>
      </c>
      <c r="J370" s="16" t="n">
        <v>1.29958079471864</v>
      </c>
      <c r="K370" s="16" t="n">
        <v>0.61335812800248</v>
      </c>
      <c r="L370" s="16" t="n">
        <v>0.651770494343716</v>
      </c>
    </row>
    <row r="371" customFormat="false" ht="15" hidden="false" customHeight="false" outlineLevel="0" collapsed="false">
      <c r="A371" s="17" t="n">
        <v>766</v>
      </c>
      <c r="B371" s="16" t="n">
        <v>0.61004839071797</v>
      </c>
      <c r="C371" s="16" t="n">
        <v>0.590209755688033</v>
      </c>
      <c r="D371" s="16" t="n">
        <v>1</v>
      </c>
      <c r="E371" s="17" t="n">
        <v>70.5</v>
      </c>
      <c r="F371" s="16" t="n">
        <v>3.02774518443155</v>
      </c>
      <c r="G371" s="16" t="n">
        <v>2.68029112632367</v>
      </c>
      <c r="H371" s="16" t="n">
        <v>1.6051881275231</v>
      </c>
      <c r="I371" s="16" t="n">
        <v>1.30102999566398</v>
      </c>
      <c r="J371" s="16" t="n">
        <v>1.57832083226878</v>
      </c>
      <c r="K371" s="16" t="n">
        <v>0.613193475902681</v>
      </c>
      <c r="L371" s="16" t="n">
        <v>0.661843328684333</v>
      </c>
    </row>
    <row r="372" customFormat="false" ht="15" hidden="false" customHeight="false" outlineLevel="0" collapsed="false">
      <c r="A372" s="17" t="n">
        <v>767</v>
      </c>
      <c r="B372" s="16" t="n">
        <v>0.610019494468967</v>
      </c>
      <c r="C372" s="16" t="n">
        <v>0.590240745655829</v>
      </c>
      <c r="D372" s="16" t="n">
        <v>1</v>
      </c>
      <c r="E372" s="17" t="n">
        <v>70</v>
      </c>
      <c r="F372" s="16" t="n">
        <v>3.01561685489893</v>
      </c>
      <c r="G372" s="16" t="n">
        <v>2.66908193889477</v>
      </c>
      <c r="H372" s="16" t="n">
        <v>1.6051881275231</v>
      </c>
      <c r="I372" s="16" t="n">
        <v>1.30102999566398</v>
      </c>
      <c r="J372" s="16" t="n">
        <v>1.68689504891447</v>
      </c>
      <c r="K372" s="16" t="n">
        <v>0.61313536339687</v>
      </c>
      <c r="L372" s="16" t="n">
        <v>0.664826437315977</v>
      </c>
    </row>
    <row r="373" customFormat="false" ht="15" hidden="false" customHeight="false" outlineLevel="0" collapsed="false">
      <c r="A373" s="17" t="n">
        <v>768</v>
      </c>
      <c r="B373" s="16" t="n">
        <v>0.609972076283561</v>
      </c>
      <c r="C373" s="16" t="n">
        <v>0.590255496433756</v>
      </c>
      <c r="D373" s="16" t="n">
        <v>1</v>
      </c>
      <c r="E373" s="17" t="n">
        <v>69.5</v>
      </c>
      <c r="F373" s="16" t="n">
        <v>3.00501774523736</v>
      </c>
      <c r="G373" s="16" t="n">
        <v>2.65940003016947</v>
      </c>
      <c r="H373" s="16" t="n">
        <v>1.6051881275231</v>
      </c>
      <c r="I373" s="16" t="n">
        <v>1.30102999566398</v>
      </c>
      <c r="J373" s="16" t="n">
        <v>1.21357223077256</v>
      </c>
      <c r="K373" s="16" t="n">
        <v>0.612961025879436</v>
      </c>
      <c r="L373" s="16" t="n">
        <v>0.667809545947621</v>
      </c>
    </row>
    <row r="374" customFormat="false" ht="15" hidden="false" customHeight="false" outlineLevel="0" collapsed="false">
      <c r="A374" s="17" t="n">
        <v>769</v>
      </c>
      <c r="B374" s="16" t="n">
        <v>0.609901171591547</v>
      </c>
      <c r="C374" s="16" t="n">
        <v>0.590247844386134</v>
      </c>
      <c r="D374" s="16" t="n">
        <v>1</v>
      </c>
      <c r="E374" s="17" t="n">
        <v>69.4</v>
      </c>
      <c r="F374" s="16" t="n">
        <v>2.99427497739464</v>
      </c>
      <c r="G374" s="16" t="n">
        <v>2.6500294419261</v>
      </c>
      <c r="H374" s="16" t="n">
        <v>1.6051881275231</v>
      </c>
      <c r="I374" s="16" t="n">
        <v>1.30102999566398</v>
      </c>
      <c r="J374" s="16" t="n">
        <v>1.68080141557836</v>
      </c>
      <c r="K374" s="16" t="n">
        <v>0.612680148768015</v>
      </c>
      <c r="L374" s="16" t="n">
        <v>0.669213931504727</v>
      </c>
    </row>
    <row r="375" customFormat="false" ht="15" hidden="false" customHeight="false" outlineLevel="0" collapsed="false">
      <c r="A375" s="17" t="n">
        <v>770</v>
      </c>
      <c r="B375" s="16" t="n">
        <v>0.609806614410546</v>
      </c>
      <c r="C375" s="16" t="n">
        <v>0.590217134693178</v>
      </c>
      <c r="D375" s="16" t="n">
        <v>1</v>
      </c>
      <c r="E375" s="17" t="n">
        <v>68.9</v>
      </c>
      <c r="F375" s="16" t="n">
        <v>2.98205303652854</v>
      </c>
      <c r="G375" s="16" t="n">
        <v>2.63871988476092</v>
      </c>
      <c r="H375" s="16" t="n">
        <v>1.6051881275231</v>
      </c>
      <c r="I375" s="16" t="n">
        <v>1.30102999566398</v>
      </c>
      <c r="J375" s="16" t="n">
        <v>1.49673095202253</v>
      </c>
      <c r="K375" s="16" t="n">
        <v>0.612534867503487</v>
      </c>
      <c r="L375" s="16" t="n">
        <v>0.670792654579266</v>
      </c>
    </row>
    <row r="376" customFormat="false" ht="15" hidden="false" customHeight="false" outlineLevel="0" collapsed="false">
      <c r="A376" s="17" t="n">
        <v>771</v>
      </c>
      <c r="B376" s="16" t="n">
        <v>0.609693695273664</v>
      </c>
      <c r="C376" s="16" t="n">
        <v>0.590194008672919</v>
      </c>
      <c r="D376" s="16" t="n">
        <v>1</v>
      </c>
      <c r="E376" s="17" t="n">
        <v>68.4</v>
      </c>
      <c r="F376" s="16" t="n">
        <v>2.96465776338217</v>
      </c>
      <c r="G376" s="16" t="n">
        <v>2.62223508255997</v>
      </c>
      <c r="H376" s="16" t="n">
        <v>1.6051881275231</v>
      </c>
      <c r="I376" s="16" t="n">
        <v>1.30102999566398</v>
      </c>
      <c r="J376" s="16" t="n">
        <v>1.37254446106185</v>
      </c>
      <c r="K376" s="16" t="n">
        <v>0.612292732062607</v>
      </c>
      <c r="L376" s="16" t="n">
        <v>0.67098636293197</v>
      </c>
    </row>
    <row r="377" customFormat="false" ht="15" hidden="false" customHeight="false" outlineLevel="0" collapsed="false">
      <c r="A377" s="17" t="n">
        <v>772</v>
      </c>
      <c r="B377" s="16" t="n">
        <v>0.609579239868455</v>
      </c>
      <c r="C377" s="16" t="n">
        <v>0.590163086040915</v>
      </c>
      <c r="D377" s="16" t="n">
        <v>1</v>
      </c>
      <c r="E377" s="17" t="n">
        <v>67.9</v>
      </c>
      <c r="F377" s="16" t="n">
        <v>2.94878144753815</v>
      </c>
      <c r="G377" s="16" t="n">
        <v>2.60726733290904</v>
      </c>
      <c r="H377" s="16" t="n">
        <v>1.6051881275231</v>
      </c>
      <c r="I377" s="16" t="n">
        <v>1.30102999566398</v>
      </c>
      <c r="J377" s="16" t="n">
        <v>1.45618486032947</v>
      </c>
      <c r="K377" s="16" t="n">
        <v>0.61198279869828</v>
      </c>
      <c r="L377" s="16" t="n">
        <v>0.670385867038587</v>
      </c>
    </row>
    <row r="378" customFormat="false" ht="15" hidden="false" customHeight="false" outlineLevel="0" collapsed="false">
      <c r="A378" s="17" t="n">
        <v>773</v>
      </c>
      <c r="B378" s="16" t="n">
        <v>0.609476399090555</v>
      </c>
      <c r="C378" s="16" t="n">
        <v>0.590125303970055</v>
      </c>
      <c r="D378" s="16" t="n">
        <v>1</v>
      </c>
      <c r="E378" s="17" t="n">
        <v>67.5</v>
      </c>
      <c r="F378" s="16" t="n">
        <v>2.93735877000927</v>
      </c>
      <c r="G378" s="16" t="n">
        <v>2.59765610527186</v>
      </c>
      <c r="H378" s="16" t="n">
        <v>1.6051881275231</v>
      </c>
      <c r="I378" s="16" t="n">
        <v>1.30102999566398</v>
      </c>
      <c r="J378" s="16" t="n">
        <v>1.2454520182097</v>
      </c>
      <c r="K378" s="16" t="n">
        <v>0.611692236169224</v>
      </c>
      <c r="L378" s="16" t="n">
        <v>0.668952425228576</v>
      </c>
    </row>
    <row r="379" customFormat="false" ht="15" hidden="false" customHeight="false" outlineLevel="0" collapsed="false">
      <c r="A379" s="17" t="n">
        <v>774</v>
      </c>
      <c r="B379" s="16" t="n">
        <v>0.60938940424886</v>
      </c>
      <c r="C379" s="16" t="n">
        <v>0.590090800279354</v>
      </c>
      <c r="D379" s="16" t="n">
        <v>1</v>
      </c>
      <c r="E379" s="17" t="n">
        <v>67.5</v>
      </c>
      <c r="F379" s="16" t="n">
        <v>2.92949894977554</v>
      </c>
      <c r="G379" s="16" t="n">
        <v>2.5902479694074</v>
      </c>
      <c r="H379" s="16" t="n">
        <v>1.6051881275231</v>
      </c>
      <c r="I379" s="16" t="n">
        <v>1.30102999566398</v>
      </c>
      <c r="J379" s="16" t="n">
        <v>1.11948192566881</v>
      </c>
      <c r="K379" s="16" t="n">
        <v>0.611430729893073</v>
      </c>
      <c r="L379" s="16" t="n">
        <v>0.670647373314737</v>
      </c>
    </row>
    <row r="380" customFormat="false" ht="15" hidden="false" customHeight="false" outlineLevel="0" collapsed="false">
      <c r="A380" s="17" t="n">
        <v>775</v>
      </c>
      <c r="B380" s="16" t="n">
        <v>0.609276617980666</v>
      </c>
      <c r="C380" s="16" t="n">
        <v>0.590063675178145</v>
      </c>
      <c r="D380" s="16" t="n">
        <v>1</v>
      </c>
      <c r="E380" s="17" t="n">
        <v>67</v>
      </c>
      <c r="F380" s="16" t="n">
        <v>2.91392554691852</v>
      </c>
      <c r="G380" s="16" t="n">
        <v>2.57602680785636</v>
      </c>
      <c r="H380" s="16" t="n">
        <v>1.6051881275231</v>
      </c>
      <c r="I380" s="16" t="n">
        <v>1.30102999566398</v>
      </c>
      <c r="J380" s="16" t="n">
        <v>1.25384737803995</v>
      </c>
      <c r="K380" s="16" t="n">
        <v>0.611227336122734</v>
      </c>
      <c r="L380" s="16" t="n">
        <v>0.672971873547187</v>
      </c>
    </row>
    <row r="381" customFormat="false" ht="15" hidden="false" customHeight="false" outlineLevel="0" collapsed="false">
      <c r="A381" s="17" t="n">
        <v>776</v>
      </c>
      <c r="B381" s="16" t="n">
        <v>0.609162764830722</v>
      </c>
      <c r="C381" s="16" t="n">
        <v>0.590037862501384</v>
      </c>
      <c r="D381" s="16" t="n">
        <v>1</v>
      </c>
      <c r="E381" s="17" t="n">
        <v>66.9</v>
      </c>
      <c r="F381" s="16" t="n">
        <v>2.8975519053548</v>
      </c>
      <c r="G381" s="16" t="n">
        <v>2.56100121025724</v>
      </c>
      <c r="H381" s="16" t="n">
        <v>1.6051881275231</v>
      </c>
      <c r="I381" s="16" t="n">
        <v>1.30102999566398</v>
      </c>
      <c r="J381" s="16" t="n">
        <v>1.10081363581744</v>
      </c>
      <c r="K381" s="16" t="n">
        <v>0.610927088176042</v>
      </c>
      <c r="L381" s="16" t="n">
        <v>0.675005811250581</v>
      </c>
    </row>
    <row r="382" customFormat="false" ht="15" hidden="false" customHeight="false" outlineLevel="0" collapsed="false">
      <c r="A382" s="17" t="n">
        <v>777</v>
      </c>
      <c r="B382" s="16" t="n">
        <v>0.609059679632386</v>
      </c>
      <c r="C382" s="16" t="n">
        <v>0.59000752261493</v>
      </c>
      <c r="D382" s="16" t="n">
        <v>1</v>
      </c>
      <c r="E382" s="17" t="n">
        <v>66.7</v>
      </c>
      <c r="F382" s="16" t="n">
        <v>2.88416640687263</v>
      </c>
      <c r="G382" s="16" t="n">
        <v>2.54851208873292</v>
      </c>
      <c r="H382" s="16" t="n">
        <v>1.6051881275231</v>
      </c>
      <c r="I382" s="16" t="n">
        <v>1.30102999566398</v>
      </c>
      <c r="J382" s="16" t="n">
        <v>1.04335191910304</v>
      </c>
      <c r="K382" s="16" t="n">
        <v>0.610665581899892</v>
      </c>
      <c r="L382" s="16" t="n">
        <v>0.676158375949171</v>
      </c>
    </row>
    <row r="383" customFormat="false" ht="15" hidden="false" customHeight="false" outlineLevel="0" collapsed="false">
      <c r="A383" s="17" t="n">
        <v>778</v>
      </c>
      <c r="B383" s="16" t="n">
        <v>0.608950143266055</v>
      </c>
      <c r="C383" s="16" t="n">
        <v>0.589969097487265</v>
      </c>
      <c r="D383" s="16" t="n">
        <v>1</v>
      </c>
      <c r="E383" s="17" t="n">
        <v>66.4</v>
      </c>
      <c r="F383" s="16" t="n">
        <v>2.87010274468206</v>
      </c>
      <c r="G383" s="16" t="n">
        <v>2.53489592218412</v>
      </c>
      <c r="H383" s="16" t="n">
        <v>1.6051881275231</v>
      </c>
      <c r="I383" s="16" t="n">
        <v>1.30102999566398</v>
      </c>
      <c r="J383" s="16" t="n">
        <v>1.11800510507037</v>
      </c>
      <c r="K383" s="16" t="n">
        <v>0.610481558964823</v>
      </c>
      <c r="L383" s="16" t="n">
        <v>0.678298853246552</v>
      </c>
    </row>
    <row r="384" customFormat="false" ht="15" hidden="false" customHeight="false" outlineLevel="0" collapsed="false">
      <c r="A384" s="17" t="n">
        <v>779</v>
      </c>
      <c r="B384" s="16" t="n">
        <v>0.608838343992829</v>
      </c>
      <c r="C384" s="16" t="n">
        <v>0.589926583996378</v>
      </c>
      <c r="D384" s="16" t="n">
        <v>1</v>
      </c>
      <c r="E384" s="17" t="n">
        <v>66.1</v>
      </c>
      <c r="F384" s="16" t="n">
        <v>2.85752214033192</v>
      </c>
      <c r="G384" s="16" t="n">
        <v>2.52365504480458</v>
      </c>
      <c r="H384" s="16" t="n">
        <v>1.6051881275231</v>
      </c>
      <c r="I384" s="16" t="n">
        <v>1.30102999566398</v>
      </c>
      <c r="J384" s="16" t="n">
        <v>1.12158672968</v>
      </c>
      <c r="K384" s="16" t="n">
        <v>0.610258794359213</v>
      </c>
      <c r="L384" s="16" t="n">
        <v>0.683219045405238</v>
      </c>
    </row>
    <row r="385" customFormat="false" ht="15" hidden="false" customHeight="false" outlineLevel="0" collapsed="false">
      <c r="A385" s="17" t="n">
        <v>780</v>
      </c>
      <c r="B385" s="16" t="n">
        <v>0.60873318504956</v>
      </c>
      <c r="C385" s="16" t="n">
        <v>0.589889612407365</v>
      </c>
      <c r="D385" s="16" t="n">
        <v>1</v>
      </c>
      <c r="E385" s="17" t="n">
        <v>65.8</v>
      </c>
      <c r="F385" s="16" t="n">
        <v>2.84607963170498</v>
      </c>
      <c r="G385" s="16" t="n">
        <v>2.51310339696572</v>
      </c>
      <c r="H385" s="16" t="n">
        <v>1.6051881275231</v>
      </c>
      <c r="I385" s="16" t="n">
        <v>1.30102999566398</v>
      </c>
      <c r="J385" s="16" t="n">
        <v>1.27171776094679</v>
      </c>
      <c r="K385" s="16" t="n">
        <v>0.610045715171238</v>
      </c>
      <c r="L385" s="16" t="n">
        <v>0.687529056252906</v>
      </c>
    </row>
    <row r="386" customFormat="false" ht="15" hidden="false" customHeight="false" outlineLevel="0" collapsed="false">
      <c r="A386" s="17" t="n">
        <v>781</v>
      </c>
      <c r="B386" s="16" t="n">
        <v>0.608641118225124</v>
      </c>
      <c r="C386" s="16" t="n">
        <v>0.589867123541639</v>
      </c>
      <c r="D386" s="16" t="n">
        <v>1</v>
      </c>
      <c r="E386" s="17" t="n">
        <v>65.3</v>
      </c>
      <c r="F386" s="16" t="n">
        <v>2.8343728416992</v>
      </c>
      <c r="G386" s="16" t="n">
        <v>2.50184135301202</v>
      </c>
      <c r="H386" s="16" t="n">
        <v>1.6051881275231</v>
      </c>
      <c r="I386" s="16" t="n">
        <v>1.30102999566398</v>
      </c>
      <c r="J386" s="16" t="n">
        <v>1.16120757797339</v>
      </c>
      <c r="K386" s="16" t="n">
        <v>0.609910119324345</v>
      </c>
      <c r="L386" s="16" t="n">
        <v>0.689524252285759</v>
      </c>
    </row>
    <row r="387" customFormat="false" ht="15" hidden="false" customHeight="false" outlineLevel="0" collapsed="false">
      <c r="A387" s="17" t="n">
        <v>782</v>
      </c>
      <c r="B387" s="16" t="n">
        <v>0.608557416747014</v>
      </c>
      <c r="C387" s="16" t="n">
        <v>0.589863450582057</v>
      </c>
      <c r="D387" s="16" t="n">
        <v>1</v>
      </c>
      <c r="E387" s="17" t="n">
        <v>64.9</v>
      </c>
      <c r="F387" s="16" t="n">
        <v>2.81967762009238</v>
      </c>
      <c r="G387" s="16" t="n">
        <v>2.48803425948956</v>
      </c>
      <c r="H387" s="16" t="n">
        <v>1.6051881275231</v>
      </c>
      <c r="I387" s="16" t="n">
        <v>1.30102999566398</v>
      </c>
      <c r="J387" s="16" t="n">
        <v>1.29047373844151</v>
      </c>
      <c r="K387" s="16" t="n">
        <v>0.609687354718736</v>
      </c>
      <c r="L387" s="16" t="n">
        <v>0.688294204246087</v>
      </c>
    </row>
    <row r="388" customFormat="false" ht="15" hidden="false" customHeight="false" outlineLevel="0" collapsed="false">
      <c r="A388" s="17" t="n">
        <v>783</v>
      </c>
      <c r="B388" s="16" t="n">
        <v>0.608457582692305</v>
      </c>
      <c r="C388" s="16" t="n">
        <v>0.589845985215744</v>
      </c>
      <c r="D388" s="16" t="n">
        <v>1</v>
      </c>
      <c r="E388" s="17" t="n">
        <v>64.7</v>
      </c>
      <c r="F388" s="16" t="n">
        <v>2.80475679187485</v>
      </c>
      <c r="G388" s="16" t="n">
        <v>2.47382491820984</v>
      </c>
      <c r="H388" s="16" t="n">
        <v>1.6051881275231</v>
      </c>
      <c r="I388" s="16" t="n">
        <v>1.30102999566398</v>
      </c>
      <c r="J388" s="16" t="n">
        <v>1.08042534193184</v>
      </c>
      <c r="K388" s="16" t="n">
        <v>0.609396792189679</v>
      </c>
      <c r="L388" s="16" t="n">
        <v>0.688197350069735</v>
      </c>
    </row>
    <row r="389" customFormat="false" ht="15" hidden="false" customHeight="false" outlineLevel="0" collapsed="false">
      <c r="A389" s="17" t="n">
        <v>784</v>
      </c>
      <c r="B389" s="16" t="n">
        <v>0.608352761301729</v>
      </c>
      <c r="C389" s="16" t="n">
        <v>0.589826260484246</v>
      </c>
      <c r="D389" s="16" t="n">
        <v>1</v>
      </c>
      <c r="E389" s="17" t="n">
        <v>63.9</v>
      </c>
      <c r="F389" s="16" t="n">
        <v>2.78906083426957</v>
      </c>
      <c r="G389" s="16" t="n">
        <v>2.45962988029495</v>
      </c>
      <c r="H389" s="16" t="n">
        <v>1.6051881275231</v>
      </c>
      <c r="I389" s="16" t="n">
        <v>1.30102999566398</v>
      </c>
      <c r="J389" s="16" t="n">
        <v>1.44304440293885</v>
      </c>
      <c r="K389" s="16" t="n">
        <v>0.609038431737177</v>
      </c>
      <c r="L389" s="16" t="n">
        <v>0.688991554315822</v>
      </c>
    </row>
    <row r="390" customFormat="false" ht="15" hidden="false" customHeight="false" outlineLevel="0" collapsed="false">
      <c r="A390" s="17" t="n">
        <v>785</v>
      </c>
      <c r="B390" s="16" t="n">
        <v>0.608272434315748</v>
      </c>
      <c r="C390" s="16" t="n">
        <v>0.589837348444525</v>
      </c>
      <c r="D390" s="16" t="n">
        <v>1</v>
      </c>
      <c r="E390" s="17" t="n">
        <v>63.5</v>
      </c>
      <c r="F390" s="16" t="n">
        <v>2.77070673909266</v>
      </c>
      <c r="G390" s="16" t="n">
        <v>2.44215760162792</v>
      </c>
      <c r="H390" s="16" t="n">
        <v>1.6051881275231</v>
      </c>
      <c r="I390" s="16" t="n">
        <v>1.30102999566398</v>
      </c>
      <c r="J390" s="16" t="n">
        <v>1.12660292121433</v>
      </c>
      <c r="K390" s="16" t="n">
        <v>0.608718812955215</v>
      </c>
      <c r="L390" s="16" t="n">
        <v>0.6888753293042</v>
      </c>
    </row>
    <row r="391" customFormat="false" ht="15" hidden="false" customHeight="false" outlineLevel="0" collapsed="false">
      <c r="A391" s="17" t="n">
        <v>786</v>
      </c>
      <c r="B391" s="16" t="n">
        <v>0.608184587831299</v>
      </c>
      <c r="C391" s="16" t="n">
        <v>0.589830052403725</v>
      </c>
      <c r="D391" s="16" t="n">
        <v>1</v>
      </c>
      <c r="E391" s="17" t="n">
        <v>62.9</v>
      </c>
      <c r="F391" s="16" t="n">
        <v>2.75528172707829</v>
      </c>
      <c r="G391" s="16" t="n">
        <v>2.42717282734197</v>
      </c>
      <c r="H391" s="16" t="n">
        <v>1.6051881275231</v>
      </c>
      <c r="I391" s="16" t="n">
        <v>1.30102999566398</v>
      </c>
      <c r="J391" s="16" t="n">
        <v>1.3599507462121</v>
      </c>
      <c r="K391" s="16" t="n">
        <v>0.608515419184875</v>
      </c>
      <c r="L391" s="16" t="n">
        <v>0.688516968851697</v>
      </c>
    </row>
    <row r="392" customFormat="false" ht="15" hidden="false" customHeight="false" outlineLevel="0" collapsed="false">
      <c r="A392" s="17" t="n">
        <v>787</v>
      </c>
      <c r="B392" s="16" t="n">
        <v>0.608095297796859</v>
      </c>
      <c r="C392" s="16" t="n">
        <v>0.589805315686403</v>
      </c>
      <c r="D392" s="16" t="n">
        <v>1</v>
      </c>
      <c r="E392" s="17" t="n">
        <v>62.6</v>
      </c>
      <c r="F392" s="16" t="n">
        <v>2.74395413713328</v>
      </c>
      <c r="G392" s="16" t="n">
        <v>2.41716327932488</v>
      </c>
      <c r="H392" s="16" t="n">
        <v>1.6051881275231</v>
      </c>
      <c r="I392" s="16" t="n">
        <v>1.30102999566398</v>
      </c>
      <c r="J392" s="16" t="n">
        <v>1.28283273326536</v>
      </c>
      <c r="K392" s="16" t="n">
        <v>0.608244227491089</v>
      </c>
      <c r="L392" s="16" t="n">
        <v>0.689572679373935</v>
      </c>
    </row>
    <row r="393" customFormat="false" ht="15" hidden="false" customHeight="false" outlineLevel="0" collapsed="false">
      <c r="A393" s="17" t="n">
        <v>788</v>
      </c>
      <c r="B393" s="16" t="n">
        <v>0.608013571550449</v>
      </c>
      <c r="C393" s="16" t="n">
        <v>0.589778848439247</v>
      </c>
      <c r="D393" s="16" t="n">
        <v>1</v>
      </c>
      <c r="E393" s="17" t="n">
        <v>62.5</v>
      </c>
      <c r="F393" s="16" t="n">
        <v>2.73499899797937</v>
      </c>
      <c r="G393" s="16" t="n">
        <v>2.4095221940688</v>
      </c>
      <c r="H393" s="16" t="n">
        <v>1.6051881275231</v>
      </c>
      <c r="I393" s="16" t="n">
        <v>1.30102999566398</v>
      </c>
      <c r="J393" s="16" t="n">
        <v>0.903457520973501</v>
      </c>
      <c r="K393" s="16" t="n">
        <v>0.608166744150008</v>
      </c>
      <c r="L393" s="16" t="n">
        <v>0.691577560824423</v>
      </c>
    </row>
    <row r="394" customFormat="false" ht="15" hidden="false" customHeight="false" outlineLevel="0" collapsed="false">
      <c r="A394" s="17" t="n">
        <v>789</v>
      </c>
      <c r="B394" s="16" t="n">
        <v>0.60794578327073</v>
      </c>
      <c r="C394" s="16" t="n">
        <v>0.589778500828617</v>
      </c>
      <c r="D394" s="16" t="n">
        <v>1</v>
      </c>
      <c r="E394" s="17" t="n">
        <v>62.1</v>
      </c>
      <c r="F394" s="16" t="n">
        <v>2.72339816641031</v>
      </c>
      <c r="G394" s="16" t="n">
        <v>2.39835849840167</v>
      </c>
      <c r="H394" s="16" t="n">
        <v>1.6051881275231</v>
      </c>
      <c r="I394" s="16" t="n">
        <v>1.30102999566398</v>
      </c>
      <c r="J394" s="16" t="n">
        <v>1.13929610031122</v>
      </c>
      <c r="K394" s="16" t="n">
        <v>0.607953664962033</v>
      </c>
      <c r="L394" s="16" t="n">
        <v>0.691296683713002</v>
      </c>
    </row>
    <row r="395" customFormat="false" ht="15" hidden="false" customHeight="false" outlineLevel="0" collapsed="false">
      <c r="A395" s="17" t="n">
        <v>790</v>
      </c>
      <c r="B395" s="16" t="n">
        <v>0.607873144249121</v>
      </c>
      <c r="C395" s="16" t="n">
        <v>0.58977961515283</v>
      </c>
      <c r="D395" s="16" t="n">
        <v>1</v>
      </c>
      <c r="E395" s="17" t="n">
        <v>61.7</v>
      </c>
      <c r="F395" s="16" t="n">
        <v>2.70914787958821</v>
      </c>
      <c r="G395" s="16" t="n">
        <v>2.38454490792798</v>
      </c>
      <c r="H395" s="16" t="n">
        <v>1.6051881275231</v>
      </c>
      <c r="I395" s="16" t="n">
        <v>1.30102999566398</v>
      </c>
      <c r="J395" s="16" t="n">
        <v>1.41776450531999</v>
      </c>
      <c r="K395" s="16" t="n">
        <v>0.607779327444599</v>
      </c>
      <c r="L395" s="16" t="n">
        <v>0.691170773283744</v>
      </c>
    </row>
    <row r="396" customFormat="false" ht="15" hidden="false" customHeight="false" outlineLevel="0" collapsed="false">
      <c r="A396" s="17" t="n">
        <v>791</v>
      </c>
      <c r="B396" s="16" t="n">
        <v>0.607799569351806</v>
      </c>
      <c r="C396" s="16" t="n">
        <v>0.589780433490519</v>
      </c>
      <c r="D396" s="16" t="n">
        <v>1</v>
      </c>
      <c r="E396" s="17" t="n">
        <v>61.2</v>
      </c>
      <c r="F396" s="16" t="n">
        <v>2.69467436396938</v>
      </c>
      <c r="G396" s="16" t="n">
        <v>2.37094346987508</v>
      </c>
      <c r="H396" s="16" t="n">
        <v>1.6051881275231</v>
      </c>
      <c r="I396" s="16" t="n">
        <v>1.30102999566398</v>
      </c>
      <c r="J396" s="16" t="n">
        <v>1.36804470818009</v>
      </c>
      <c r="K396" s="16" t="n">
        <v>0.607672787850612</v>
      </c>
      <c r="L396" s="16" t="n">
        <v>0.691800325430033</v>
      </c>
    </row>
    <row r="397" customFormat="false" ht="15" hidden="false" customHeight="false" outlineLevel="0" collapsed="false">
      <c r="A397" s="17" t="n">
        <v>792</v>
      </c>
      <c r="B397" s="16" t="n">
        <v>0.607731253736549</v>
      </c>
      <c r="C397" s="16" t="n">
        <v>0.589783088515826</v>
      </c>
      <c r="D397" s="16" t="n">
        <v>1</v>
      </c>
      <c r="E397" s="17" t="n">
        <v>61</v>
      </c>
      <c r="F397" s="16" t="n">
        <v>2.68210556964355</v>
      </c>
      <c r="G397" s="16" t="n">
        <v>2.35967951723759</v>
      </c>
      <c r="H397" s="16" t="n">
        <v>1.6051881275231</v>
      </c>
      <c r="I397" s="16" t="n">
        <v>1.30102999566398</v>
      </c>
      <c r="J397" s="16" t="n">
        <v>0.930566243598128</v>
      </c>
      <c r="K397" s="16" t="n">
        <v>0.607469394080273</v>
      </c>
      <c r="L397" s="16" t="n">
        <v>0.693088485975515</v>
      </c>
    </row>
    <row r="398" customFormat="false" ht="15" hidden="false" customHeight="false" outlineLevel="0" collapsed="false">
      <c r="A398" s="17" t="n">
        <v>793</v>
      </c>
      <c r="B398" s="16" t="n">
        <v>0.607657917050852</v>
      </c>
      <c r="C398" s="16" t="n">
        <v>0.589779079583898</v>
      </c>
      <c r="D398" s="16" t="n">
        <v>1</v>
      </c>
      <c r="E398" s="17" t="n">
        <v>60.4</v>
      </c>
      <c r="F398" s="16" t="n">
        <v>2.66996031868467</v>
      </c>
      <c r="G398" s="16" t="n">
        <v>2.34883519929914</v>
      </c>
      <c r="H398" s="16" t="n">
        <v>1.6051881275231</v>
      </c>
      <c r="I398" s="16" t="n">
        <v>1.30102999566398</v>
      </c>
      <c r="J398" s="16" t="n">
        <v>0.780614713995259</v>
      </c>
      <c r="K398" s="16" t="n">
        <v>0.607198202386487</v>
      </c>
      <c r="L398" s="16" t="n">
        <v>0.696759259259259</v>
      </c>
    </row>
    <row r="399" customFormat="false" ht="15" hidden="false" customHeight="false" outlineLevel="0" collapsed="false">
      <c r="A399" s="17" t="n">
        <v>794</v>
      </c>
      <c r="B399" s="16" t="n">
        <v>0.607576426739494</v>
      </c>
      <c r="C399" s="16" t="n">
        <v>0.589781987534075</v>
      </c>
      <c r="D399" s="16" t="n">
        <v>1</v>
      </c>
      <c r="E399" s="17" t="n">
        <v>59.8</v>
      </c>
      <c r="F399" s="16" t="n">
        <v>2.65356339331571</v>
      </c>
      <c r="G399" s="16" t="n">
        <v>2.33287105371876</v>
      </c>
      <c r="H399" s="16" t="n">
        <v>1.6051881275231</v>
      </c>
      <c r="I399" s="16" t="n">
        <v>1.30102999566398</v>
      </c>
      <c r="J399" s="16" t="n">
        <v>0.819034559905852</v>
      </c>
      <c r="K399" s="16" t="n">
        <v>0.606917325275066</v>
      </c>
      <c r="L399" s="16" t="n">
        <v>0.702522082752208</v>
      </c>
    </row>
    <row r="400" customFormat="false" ht="15" hidden="false" customHeight="false" outlineLevel="0" collapsed="false">
      <c r="A400" s="17" t="n">
        <v>795</v>
      </c>
      <c r="B400" s="16" t="n">
        <v>0.607500308296747</v>
      </c>
      <c r="C400" s="16" t="n">
        <v>0.589793259088298</v>
      </c>
      <c r="D400" s="16" t="n">
        <v>1</v>
      </c>
      <c r="E400" s="17" t="n">
        <v>59.4</v>
      </c>
      <c r="F400" s="16" t="n">
        <v>2.63585348262086</v>
      </c>
      <c r="G400" s="16" t="n">
        <v>2.31645690076853</v>
      </c>
      <c r="H400" s="16" t="n">
        <v>1.6051881275231</v>
      </c>
      <c r="I400" s="16" t="n">
        <v>1.30102999566398</v>
      </c>
      <c r="J400" s="16" t="n">
        <v>1.05803800473443</v>
      </c>
      <c r="K400" s="16" t="n">
        <v>0.606752673175267</v>
      </c>
      <c r="L400" s="16" t="n">
        <v>0.708565783356578</v>
      </c>
    </row>
    <row r="401" customFormat="false" ht="15" hidden="false" customHeight="false" outlineLevel="0" collapsed="false">
      <c r="A401" s="17" t="n">
        <v>796</v>
      </c>
      <c r="B401" s="16" t="n">
        <v>0.607447194349435</v>
      </c>
      <c r="C401" s="16" t="n">
        <v>0.58980449003322</v>
      </c>
      <c r="D401" s="16" t="n">
        <v>1</v>
      </c>
      <c r="E401" s="17" t="n">
        <v>59</v>
      </c>
      <c r="F401" s="16" t="n">
        <v>2.6235967255771</v>
      </c>
      <c r="G401" s="16" t="n">
        <v>2.30506183940805</v>
      </c>
      <c r="H401" s="16" t="n">
        <v>1.6051881275231</v>
      </c>
      <c r="I401" s="16" t="n">
        <v>1.30102999566398</v>
      </c>
      <c r="J401" s="16" t="n">
        <v>0.689569565121617</v>
      </c>
      <c r="K401" s="16" t="n">
        <v>0.606578335657834</v>
      </c>
      <c r="L401" s="16" t="n">
        <v>0.711364869053154</v>
      </c>
    </row>
    <row r="402" customFormat="false" ht="15" hidden="false" customHeight="false" outlineLevel="0" collapsed="false">
      <c r="A402" s="17" t="n">
        <v>797</v>
      </c>
      <c r="B402" s="16" t="n">
        <v>0.607366080085437</v>
      </c>
      <c r="C402" s="16" t="n">
        <v>0.589795024075767</v>
      </c>
      <c r="D402" s="16" t="n">
        <v>1</v>
      </c>
      <c r="E402" s="17" t="n">
        <v>58.3</v>
      </c>
      <c r="F402" s="16" t="n">
        <v>2.6100691413573</v>
      </c>
      <c r="G402" s="16" t="n">
        <v>2.29196446273399</v>
      </c>
      <c r="H402" s="16" t="n">
        <v>1.6051881275231</v>
      </c>
      <c r="I402" s="16" t="n">
        <v>1.30102999566398</v>
      </c>
      <c r="J402" s="16" t="n">
        <v>0.961952725299315</v>
      </c>
      <c r="K402" s="16" t="n">
        <v>0.606384627305129</v>
      </c>
      <c r="L402" s="16" t="n">
        <v>0.713892763055943</v>
      </c>
    </row>
    <row r="403" customFormat="false" ht="15" hidden="false" customHeight="false" outlineLevel="0" collapsed="false">
      <c r="A403" s="17" t="n">
        <v>798</v>
      </c>
      <c r="B403" s="16" t="n">
        <v>0.607307077488966</v>
      </c>
      <c r="C403" s="16" t="n">
        <v>0.589810972183818</v>
      </c>
      <c r="D403" s="16" t="n">
        <v>1</v>
      </c>
      <c r="E403" s="17" t="n">
        <v>58</v>
      </c>
      <c r="F403" s="16" t="n">
        <v>2.59608365448896</v>
      </c>
      <c r="G403" s="16" t="n">
        <v>2.27883811458678</v>
      </c>
      <c r="H403" s="16" t="n">
        <v>1.6051881275231</v>
      </c>
      <c r="I403" s="16" t="n">
        <v>1.30102999566398</v>
      </c>
      <c r="J403" s="16" t="n">
        <v>0.824336779748778</v>
      </c>
      <c r="K403" s="16" t="n">
        <v>0.606171548117155</v>
      </c>
      <c r="L403" s="16" t="n">
        <v>0.715984813265148</v>
      </c>
    </row>
    <row r="404" customFormat="false" ht="15" hidden="false" customHeight="false" outlineLevel="0" collapsed="false">
      <c r="A404" s="17" t="n">
        <v>799</v>
      </c>
      <c r="B404" s="16" t="n">
        <v>0.607278374127216</v>
      </c>
      <c r="C404" s="16" t="n">
        <v>0.589856707068833</v>
      </c>
      <c r="D404" s="16" t="n">
        <v>1</v>
      </c>
      <c r="E404" s="17" t="n">
        <v>57.4</v>
      </c>
      <c r="F404" s="16" t="n">
        <v>2.5824041390451</v>
      </c>
      <c r="G404" s="16" t="n">
        <v>2.26601604163646</v>
      </c>
      <c r="H404" s="16" t="n">
        <v>1.6051881275231</v>
      </c>
      <c r="I404" s="16" t="n">
        <v>1.30102999566398</v>
      </c>
      <c r="J404" s="16" t="n">
        <v>0.963785233895484</v>
      </c>
      <c r="K404" s="16" t="n">
        <v>0.605910041841004</v>
      </c>
      <c r="L404" s="16" t="n">
        <v>0.715955757012242</v>
      </c>
    </row>
    <row r="405" customFormat="false" ht="15" hidden="false" customHeight="false" outlineLevel="0" collapsed="false">
      <c r="A405" s="17" t="n">
        <v>800</v>
      </c>
      <c r="B405" s="16" t="n">
        <v>0.607208780944347</v>
      </c>
      <c r="C405" s="16" t="n">
        <v>0.589863815317593</v>
      </c>
      <c r="D405" s="16" t="n">
        <v>1</v>
      </c>
      <c r="E405" s="17" t="n">
        <v>56.7</v>
      </c>
      <c r="F405" s="16" t="n">
        <v>2.56841571414005</v>
      </c>
      <c r="G405" s="16" t="n">
        <v>2.252883369682</v>
      </c>
      <c r="H405" s="16" t="n">
        <v>1.6051881275231</v>
      </c>
      <c r="I405" s="16" t="n">
        <v>1.30102999566398</v>
      </c>
      <c r="J405" s="16" t="n">
        <v>0.953544094826531</v>
      </c>
      <c r="K405" s="16" t="n">
        <v>0.605648535564854</v>
      </c>
      <c r="L405" s="16" t="n">
        <v>0.714338292267163</v>
      </c>
    </row>
    <row r="406" customFormat="false" ht="15" hidden="false" customHeight="false" outlineLevel="0" collapsed="false">
      <c r="A406" s="17" t="n">
        <v>801</v>
      </c>
      <c r="B406" s="16" t="n">
        <v>0.607115430343482</v>
      </c>
      <c r="C406" s="16" t="n">
        <v>0.589850867226865</v>
      </c>
      <c r="D406" s="16" t="n">
        <v>1</v>
      </c>
      <c r="E406" s="17" t="n">
        <v>56.1</v>
      </c>
      <c r="F406" s="16" t="n">
        <v>2.55192780143724</v>
      </c>
      <c r="G406" s="16" t="n">
        <v>2.23724952703202</v>
      </c>
      <c r="H406" s="16" t="n">
        <v>1.6051881275231</v>
      </c>
      <c r="I406" s="16" t="n">
        <v>1.30102999566398</v>
      </c>
      <c r="J406" s="16" t="n">
        <v>0.840805576723394</v>
      </c>
      <c r="K406" s="16" t="n">
        <v>0.605503254300325</v>
      </c>
      <c r="L406" s="16" t="n">
        <v>0.710541608554161</v>
      </c>
    </row>
    <row r="407" customFormat="false" ht="15" hidden="false" customHeight="false" outlineLevel="0" collapsed="false">
      <c r="A407" s="17" t="n">
        <v>802</v>
      </c>
      <c r="B407" s="16" t="n">
        <v>0.607037873731719</v>
      </c>
      <c r="C407" s="16" t="n">
        <v>0.589851173978803</v>
      </c>
      <c r="D407" s="16" t="n">
        <v>1</v>
      </c>
      <c r="E407" s="17" t="n">
        <v>55.4</v>
      </c>
      <c r="F407" s="16" t="n">
        <v>2.53576874456466</v>
      </c>
      <c r="G407" s="16" t="n">
        <v>2.22194286392062</v>
      </c>
      <c r="H407" s="16" t="n">
        <v>1.6051881275231</v>
      </c>
      <c r="I407" s="16" t="n">
        <v>1.30102999566398</v>
      </c>
      <c r="J407" s="16" t="n">
        <v>0.716432603690432</v>
      </c>
      <c r="K407" s="16" t="n">
        <v>0.605164264683093</v>
      </c>
      <c r="L407" s="16" t="n">
        <v>0.706483418565009</v>
      </c>
    </row>
    <row r="408" customFormat="false" ht="15" hidden="false" customHeight="false" outlineLevel="0" collapsed="false">
      <c r="A408" s="17" t="n">
        <v>803</v>
      </c>
      <c r="B408" s="16" t="n">
        <v>0.606997425978383</v>
      </c>
      <c r="C408" s="16" t="n">
        <v>0.589882009115844</v>
      </c>
      <c r="D408" s="16" t="n">
        <v>1</v>
      </c>
      <c r="E408" s="17" t="n">
        <v>54.8</v>
      </c>
      <c r="F408" s="16" t="n">
        <v>2.52230686712032</v>
      </c>
      <c r="G408" s="16" t="n">
        <v>2.20975644842652</v>
      </c>
      <c r="H408" s="16" t="n">
        <v>1.6051881275231</v>
      </c>
      <c r="I408" s="16" t="n">
        <v>1.30102999566398</v>
      </c>
      <c r="J408" s="16" t="n">
        <v>1.1947460009656</v>
      </c>
      <c r="K408" s="16" t="n">
        <v>0.604825275065861</v>
      </c>
      <c r="L408" s="16" t="n">
        <v>0.702144351464435</v>
      </c>
    </row>
    <row r="409" customFormat="false" ht="15" hidden="false" customHeight="false" outlineLevel="0" collapsed="false">
      <c r="A409" s="17" t="n">
        <v>804</v>
      </c>
      <c r="B409" s="16" t="n">
        <v>0.606927993603879</v>
      </c>
      <c r="C409" s="16" t="n">
        <v>0.589890044312431</v>
      </c>
      <c r="D409" s="16" t="n">
        <v>1</v>
      </c>
      <c r="E409" s="17" t="n">
        <v>53.8</v>
      </c>
      <c r="F409" s="16" t="n">
        <v>2.50710501163316</v>
      </c>
      <c r="G409" s="16" t="n">
        <v>2.19540282461898</v>
      </c>
      <c r="H409" s="16" t="n">
        <v>1.6051881275231</v>
      </c>
      <c r="I409" s="16" t="n">
        <v>1.30102999566398</v>
      </c>
      <c r="J409" s="16" t="n">
        <v>0.749126728658846</v>
      </c>
      <c r="K409" s="16" t="n">
        <v>0.60456376878971</v>
      </c>
      <c r="L409" s="16" t="n">
        <v>0.700778707577871</v>
      </c>
    </row>
    <row r="410" customFormat="false" ht="15" hidden="false" customHeight="false" outlineLevel="0" collapsed="false">
      <c r="A410" s="17" t="n">
        <v>805</v>
      </c>
      <c r="B410" s="16" t="n">
        <v>0.606863726137413</v>
      </c>
      <c r="C410" s="16" t="n">
        <v>0.589887633441715</v>
      </c>
      <c r="D410" s="16" t="n">
        <v>1</v>
      </c>
      <c r="E410" s="17" t="n">
        <v>53.2</v>
      </c>
      <c r="F410" s="16" t="n">
        <v>2.49520160828281</v>
      </c>
      <c r="G410" s="16" t="n">
        <v>2.18392291665266</v>
      </c>
      <c r="H410" s="16" t="n">
        <v>1.6051881275231</v>
      </c>
      <c r="I410" s="16" t="n">
        <v>1.30102999566398</v>
      </c>
      <c r="J410" s="16" t="n">
        <v>0.684827769470233</v>
      </c>
      <c r="K410" s="16" t="n">
        <v>0.604457229195723</v>
      </c>
      <c r="L410" s="16" t="n">
        <v>0.70166976600031</v>
      </c>
    </row>
    <row r="411" customFormat="false" ht="15" hidden="false" customHeight="false" outlineLevel="0" collapsed="false">
      <c r="A411" s="17" t="n">
        <v>806</v>
      </c>
      <c r="B411" s="16" t="n">
        <v>0.606810734089878</v>
      </c>
      <c r="C411" s="16" t="n">
        <v>0.589889230630055</v>
      </c>
      <c r="D411" s="16" t="n">
        <v>1</v>
      </c>
      <c r="E411" s="17" t="n">
        <v>53</v>
      </c>
      <c r="F411" s="16" t="n">
        <v>2.48519924270812</v>
      </c>
      <c r="G411" s="16" t="n">
        <v>2.17434363389944</v>
      </c>
      <c r="H411" s="16" t="n">
        <v>1.6051881275231</v>
      </c>
      <c r="I411" s="16" t="n">
        <v>1.30102999566398</v>
      </c>
      <c r="J411" s="16" t="n">
        <v>0.935517970116626</v>
      </c>
      <c r="K411" s="16" t="n">
        <v>0.604263520843019</v>
      </c>
      <c r="L411" s="16" t="n">
        <v>0.702899814039981</v>
      </c>
    </row>
    <row r="412" customFormat="false" ht="15" hidden="false" customHeight="false" outlineLevel="0" collapsed="false">
      <c r="A412" s="17" t="n">
        <v>807</v>
      </c>
      <c r="B412" s="16" t="n">
        <v>0.606757595514258</v>
      </c>
      <c r="C412" s="16" t="n">
        <v>0.589905325920845</v>
      </c>
      <c r="D412" s="16" t="n">
        <v>1</v>
      </c>
      <c r="E412" s="17" t="n">
        <v>52.7</v>
      </c>
      <c r="F412" s="16" t="n">
        <v>2.47265407457125</v>
      </c>
      <c r="G412" s="16" t="n">
        <v>2.16264339692773</v>
      </c>
      <c r="H412" s="16" t="n">
        <v>1.6051881275231</v>
      </c>
      <c r="I412" s="16" t="n">
        <v>1.30102999566398</v>
      </c>
      <c r="J412" s="16" t="n">
        <v>0.606638740634121</v>
      </c>
      <c r="K412" s="16" t="n">
        <v>0.604147295831396</v>
      </c>
      <c r="L412" s="16" t="n">
        <v>0.701776305594297</v>
      </c>
    </row>
    <row r="413" customFormat="false" ht="15" hidden="false" customHeight="false" outlineLevel="0" collapsed="false">
      <c r="A413" s="17" t="n">
        <v>808</v>
      </c>
      <c r="B413" s="16" t="n">
        <v>0.606701558248864</v>
      </c>
      <c r="C413" s="16" t="n">
        <v>0.589904691301795</v>
      </c>
      <c r="D413" s="16" t="n">
        <v>1</v>
      </c>
      <c r="E413" s="17" t="n">
        <v>52.2</v>
      </c>
      <c r="F413" s="16" t="n">
        <v>2.4624508251672</v>
      </c>
      <c r="G413" s="16" t="n">
        <v>2.15328343804477</v>
      </c>
      <c r="H413" s="16" t="n">
        <v>1.6051881275231</v>
      </c>
      <c r="I413" s="16" t="n">
        <v>1.30102999566398</v>
      </c>
      <c r="J413" s="16" t="n">
        <v>0.642314704942813</v>
      </c>
      <c r="K413" s="16" t="n">
        <v>0.604040756237409</v>
      </c>
      <c r="L413" s="16" t="n">
        <v>0.699771424143809</v>
      </c>
    </row>
    <row r="414" customFormat="false" ht="15" hidden="false" customHeight="false" outlineLevel="0" collapsed="false">
      <c r="A414" s="17" t="n">
        <v>809</v>
      </c>
      <c r="B414" s="16" t="n">
        <v>0.606634576080574</v>
      </c>
      <c r="C414" s="16" t="n">
        <v>0.589888741946786</v>
      </c>
      <c r="D414" s="16" t="n">
        <v>1</v>
      </c>
      <c r="E414" s="17" t="n">
        <v>51.5</v>
      </c>
      <c r="F414" s="16" t="n">
        <v>2.45355969396491</v>
      </c>
      <c r="G414" s="16" t="n">
        <v>2.14523396307858</v>
      </c>
      <c r="H414" s="16" t="n">
        <v>1.6051881275231</v>
      </c>
      <c r="I414" s="16" t="n">
        <v>1.30102999566398</v>
      </c>
      <c r="J414" s="16" t="n">
        <v>0.736764217354744</v>
      </c>
      <c r="K414" s="16" t="n">
        <v>0.603885789555246</v>
      </c>
      <c r="L414" s="16" t="n">
        <v>0.701601968076864</v>
      </c>
    </row>
    <row r="415" customFormat="false" ht="15" hidden="false" customHeight="false" outlineLevel="0" collapsed="false">
      <c r="A415" s="17" t="n">
        <v>810</v>
      </c>
      <c r="B415" s="16" t="n">
        <v>0.606553024715848</v>
      </c>
      <c r="C415" s="16" t="n">
        <v>0.58986913692336</v>
      </c>
      <c r="D415" s="16" t="n">
        <v>1</v>
      </c>
      <c r="E415" s="17" t="n">
        <v>51.2</v>
      </c>
      <c r="F415" s="16" t="n">
        <v>2.44257552555704</v>
      </c>
      <c r="G415" s="16" t="n">
        <v>2.13467001190901</v>
      </c>
      <c r="H415" s="16" t="n">
        <v>1.6051881275231</v>
      </c>
      <c r="I415" s="16" t="n">
        <v>1.30102999566398</v>
      </c>
      <c r="J415" s="16" t="n">
        <v>1.04404611879908</v>
      </c>
      <c r="K415" s="16" t="n">
        <v>0.603711452037812</v>
      </c>
      <c r="L415" s="16" t="n">
        <v>0.706115372694871</v>
      </c>
    </row>
    <row r="416" customFormat="false" ht="15" hidden="false" customHeight="false" outlineLevel="0" collapsed="false">
      <c r="A416" s="17" t="n">
        <v>811</v>
      </c>
      <c r="B416" s="16" t="n">
        <v>0.606459673701061</v>
      </c>
      <c r="C416" s="16" t="n">
        <v>0.589865273636255</v>
      </c>
      <c r="D416" s="16" t="n">
        <v>1</v>
      </c>
      <c r="E416" s="17" t="n">
        <v>50.6</v>
      </c>
      <c r="F416" s="16" t="n">
        <v>2.42405522986349</v>
      </c>
      <c r="G416" s="16" t="n">
        <v>2.11782653096997</v>
      </c>
      <c r="H416" s="16" t="n">
        <v>1.6051881275231</v>
      </c>
      <c r="I416" s="16" t="n">
        <v>1.30102999566398</v>
      </c>
      <c r="J416" s="16" t="n">
        <v>0.867432597328707</v>
      </c>
      <c r="K416" s="16" t="n">
        <v>0.603498372849837</v>
      </c>
      <c r="L416" s="16" t="n">
        <v>0.708740120874012</v>
      </c>
    </row>
    <row r="417" customFormat="false" ht="15" hidden="false" customHeight="false" outlineLevel="0" collapsed="false">
      <c r="A417" s="17" t="n">
        <v>812</v>
      </c>
      <c r="B417" s="16" t="n">
        <v>0.606379812790288</v>
      </c>
      <c r="C417" s="16" t="n">
        <v>0.589871505023379</v>
      </c>
      <c r="D417" s="16" t="n">
        <v>1</v>
      </c>
      <c r="E417" s="17" t="n">
        <v>50</v>
      </c>
      <c r="F417" s="16" t="n">
        <v>2.40689685582513</v>
      </c>
      <c r="G417" s="16" t="n">
        <v>2.10108635097636</v>
      </c>
      <c r="H417" s="16" t="n">
        <v>1.6051881275231</v>
      </c>
      <c r="I417" s="16" t="n">
        <v>1.30102999566398</v>
      </c>
      <c r="J417" s="16" t="n">
        <v>0.85080749815363</v>
      </c>
      <c r="K417" s="16" t="n">
        <v>0.603198124903146</v>
      </c>
      <c r="L417" s="16" t="n">
        <v>0.714657911049125</v>
      </c>
    </row>
    <row r="418" customFormat="false" ht="15" hidden="false" customHeight="false" outlineLevel="0" collapsed="false">
      <c r="A418" s="17" t="n">
        <v>813</v>
      </c>
      <c r="B418" s="16" t="n">
        <v>0.606304234514634</v>
      </c>
      <c r="C418" s="16" t="n">
        <v>0.589869025403652</v>
      </c>
      <c r="D418" s="16" t="n">
        <v>1</v>
      </c>
      <c r="E418" s="17" t="n">
        <v>49.1</v>
      </c>
      <c r="F418" s="16" t="n">
        <v>2.39284929336407</v>
      </c>
      <c r="G418" s="16" t="n">
        <v>2.08829095992162</v>
      </c>
      <c r="H418" s="16" t="n">
        <v>1.6051881275231</v>
      </c>
      <c r="I418" s="16" t="n">
        <v>1.30102999566398</v>
      </c>
      <c r="J418" s="16" t="n">
        <v>1.02103425200927</v>
      </c>
      <c r="K418" s="16" t="n">
        <v>0.602810708197737</v>
      </c>
      <c r="L418" s="16" t="n">
        <v>0.72236750348675</v>
      </c>
    </row>
    <row r="419" customFormat="false" ht="15" hidden="false" customHeight="false" outlineLevel="0" collapsed="false">
      <c r="A419" s="17" t="n">
        <v>814</v>
      </c>
      <c r="B419" s="16" t="n">
        <v>0.60622336053186</v>
      </c>
      <c r="C419" s="16" t="n">
        <v>0.589847275111798</v>
      </c>
      <c r="D419" s="16" t="n">
        <v>1</v>
      </c>
      <c r="E419" s="17" t="n">
        <v>48.6</v>
      </c>
      <c r="F419" s="16" t="n">
        <v>2.3815477022546</v>
      </c>
      <c r="G419" s="16" t="n">
        <v>2.07740595827518</v>
      </c>
      <c r="H419" s="16" t="n">
        <v>1.6051881275231</v>
      </c>
      <c r="I419" s="16" t="n">
        <v>1.30102999566398</v>
      </c>
      <c r="J419" s="16" t="n">
        <v>0.894464301514942</v>
      </c>
      <c r="K419" s="16" t="n">
        <v>0.602636370680304</v>
      </c>
      <c r="L419" s="16" t="n">
        <v>0.730144893847823</v>
      </c>
    </row>
    <row r="420" customFormat="false" ht="15" hidden="false" customHeight="false" outlineLevel="0" collapsed="false">
      <c r="A420" s="17" t="n">
        <v>815</v>
      </c>
      <c r="B420" s="16" t="n">
        <v>0.606156558212307</v>
      </c>
      <c r="C420" s="16" t="n">
        <v>0.589828241320335</v>
      </c>
      <c r="D420" s="16" t="n">
        <v>1</v>
      </c>
      <c r="E420" s="17" t="n">
        <v>48.4</v>
      </c>
      <c r="F420" s="16" t="n">
        <v>2.3731325096462</v>
      </c>
      <c r="G420" s="16" t="n">
        <v>2.07023814177151</v>
      </c>
      <c r="H420" s="16" t="n">
        <v>1.6051881275231</v>
      </c>
      <c r="I420" s="16" t="n">
        <v>1.30102999566398</v>
      </c>
      <c r="J420" s="16" t="n">
        <v>0.579780631955277</v>
      </c>
      <c r="K420" s="16" t="n">
        <v>0.602413606074694</v>
      </c>
      <c r="L420" s="16" t="n">
        <v>0.737980396714706</v>
      </c>
    </row>
    <row r="421" customFormat="false" ht="15" hidden="false" customHeight="false" outlineLevel="0" collapsed="false">
      <c r="A421" s="17" t="n">
        <v>816</v>
      </c>
      <c r="B421" s="16" t="n">
        <v>0.606081543490291</v>
      </c>
      <c r="C421" s="16" t="n">
        <v>0.589821004717919</v>
      </c>
      <c r="D421" s="16" t="n">
        <v>1</v>
      </c>
      <c r="E421" s="17" t="n">
        <v>47.5</v>
      </c>
      <c r="F421" s="16" t="n">
        <v>2.35898987146564</v>
      </c>
      <c r="G421" s="16" t="n">
        <v>2.0569251017074</v>
      </c>
      <c r="H421" s="16" t="n">
        <v>1.6051881275231</v>
      </c>
      <c r="I421" s="16" t="n">
        <v>1.30102999566398</v>
      </c>
      <c r="J421" s="16" t="n">
        <v>0.581058114673841</v>
      </c>
      <c r="K421" s="16" t="n">
        <v>0.60221989772199</v>
      </c>
      <c r="L421" s="16" t="n">
        <v>0.740837594917093</v>
      </c>
    </row>
    <row r="422" customFormat="false" ht="15" hidden="false" customHeight="false" outlineLevel="0" collapsed="false">
      <c r="A422" s="17" t="n">
        <v>817</v>
      </c>
      <c r="B422" s="16" t="n">
        <v>0.606010521451632</v>
      </c>
      <c r="C422" s="16" t="n">
        <v>0.589827503162115</v>
      </c>
      <c r="D422" s="16" t="n">
        <v>1</v>
      </c>
      <c r="E422" s="17" t="n">
        <v>46.5</v>
      </c>
      <c r="F422" s="16" t="n">
        <v>2.34289552460177</v>
      </c>
      <c r="G422" s="16" t="n">
        <v>2.04165877126575</v>
      </c>
      <c r="H422" s="16" t="n">
        <v>1.6051881275231</v>
      </c>
      <c r="I422" s="16" t="n">
        <v>1.30102999566398</v>
      </c>
      <c r="J422" s="16" t="n">
        <v>0.800129144839924</v>
      </c>
      <c r="K422" s="16" t="n">
        <v>0.602026189369286</v>
      </c>
      <c r="L422" s="16" t="n">
        <v>0.739646288547962</v>
      </c>
    </row>
    <row r="423" customFormat="false" ht="15" hidden="false" customHeight="false" outlineLevel="0" collapsed="false">
      <c r="A423" s="17" t="n">
        <v>818</v>
      </c>
      <c r="B423" s="16" t="n">
        <v>0.605964102885789</v>
      </c>
      <c r="C423" s="16" t="n">
        <v>0.589841909862462</v>
      </c>
      <c r="D423" s="16" t="n">
        <v>1</v>
      </c>
      <c r="E423" s="17" t="n">
        <v>46.2</v>
      </c>
      <c r="F423" s="16" t="n">
        <v>2.33288752848573</v>
      </c>
      <c r="G423" s="16" t="n">
        <v>2.0324772158975</v>
      </c>
      <c r="H423" s="16" t="n">
        <v>1.6051881275231</v>
      </c>
      <c r="I423" s="16" t="n">
        <v>1.30102999566398</v>
      </c>
      <c r="J423" s="16" t="n">
        <v>0.831530716175914</v>
      </c>
      <c r="K423" s="16" t="n">
        <v>0.601745312257865</v>
      </c>
      <c r="L423" s="16" t="n">
        <v>0.737961025879436</v>
      </c>
    </row>
    <row r="424" customFormat="false" ht="15" hidden="false" customHeight="false" outlineLevel="0" collapsed="false">
      <c r="A424" s="17" t="n">
        <v>819</v>
      </c>
      <c r="B424" s="16" t="n">
        <v>0.605898290458653</v>
      </c>
      <c r="C424" s="16" t="n">
        <v>0.589845163885353</v>
      </c>
      <c r="D424" s="16" t="n">
        <v>1</v>
      </c>
      <c r="E424" s="17" t="n">
        <v>45.9</v>
      </c>
      <c r="F424" s="16" t="n">
        <v>2.31957769068298</v>
      </c>
      <c r="G424" s="16" t="n">
        <v>2.02081555647482</v>
      </c>
      <c r="H424" s="16" t="n">
        <v>1.6051881275231</v>
      </c>
      <c r="I424" s="16" t="n">
        <v>1.30102999566398</v>
      </c>
      <c r="J424" s="16" t="n">
        <v>0.900759029452609</v>
      </c>
      <c r="K424" s="16" t="n">
        <v>0.601445064311173</v>
      </c>
      <c r="L424" s="16" t="n">
        <v>0.737118394545173</v>
      </c>
    </row>
    <row r="425" customFormat="false" ht="15" hidden="false" customHeight="false" outlineLevel="0" collapsed="false">
      <c r="A425" s="17" t="n">
        <v>820</v>
      </c>
      <c r="B425" s="16" t="n">
        <v>0.605806718269984</v>
      </c>
      <c r="C425" s="16" t="n">
        <v>0.589827722211263</v>
      </c>
      <c r="D425" s="16" t="n">
        <v>1</v>
      </c>
      <c r="E425" s="17" t="n">
        <v>45</v>
      </c>
      <c r="F425" s="16" t="n">
        <v>2.30411550880678</v>
      </c>
      <c r="G425" s="16" t="n">
        <v>2.00576444370825</v>
      </c>
      <c r="H425" s="16" t="n">
        <v>1.6051881275231</v>
      </c>
      <c r="I425" s="16" t="n">
        <v>1.30102999566398</v>
      </c>
      <c r="J425" s="16" t="n">
        <v>0.642904589882495</v>
      </c>
      <c r="K425" s="16" t="n">
        <v>0.601231985123199</v>
      </c>
      <c r="L425" s="16" t="n">
        <v>0.736856888269022</v>
      </c>
    </row>
    <row r="426" customFormat="false" ht="15" hidden="false" customHeight="false" outlineLevel="0" collapsed="false">
      <c r="A426" s="17" t="n">
        <v>821</v>
      </c>
      <c r="B426" s="16" t="n">
        <v>0.605704835719533</v>
      </c>
      <c r="C426" s="16" t="n">
        <v>0.589800439411294</v>
      </c>
      <c r="D426" s="16" t="n">
        <v>1</v>
      </c>
      <c r="E426" s="17" t="n">
        <v>43.9</v>
      </c>
      <c r="F426" s="16" t="n">
        <v>2.28842141157012</v>
      </c>
      <c r="G426" s="16" t="n">
        <v>1.99048102686334</v>
      </c>
      <c r="H426" s="16" t="n">
        <v>1.6051881275231</v>
      </c>
      <c r="I426" s="16" t="n">
        <v>1.30102999566398</v>
      </c>
      <c r="J426" s="16" t="n">
        <v>0.973432779101056</v>
      </c>
      <c r="K426" s="16" t="n">
        <v>0.601057647605765</v>
      </c>
      <c r="L426" s="16" t="n">
        <v>0.738542150937548</v>
      </c>
    </row>
    <row r="427" customFormat="false" ht="15" hidden="false" customHeight="false" outlineLevel="0" collapsed="false">
      <c r="A427" s="17" t="n">
        <v>822</v>
      </c>
      <c r="B427" s="16" t="n">
        <v>0.605626881950431</v>
      </c>
      <c r="C427" s="16" t="n">
        <v>0.589793214364032</v>
      </c>
      <c r="D427" s="16" t="n">
        <v>1</v>
      </c>
      <c r="E427" s="17" t="n">
        <v>43.5</v>
      </c>
      <c r="F427" s="16" t="n">
        <v>2.27440383024217</v>
      </c>
      <c r="G427" s="16" t="n">
        <v>1.97728364310099</v>
      </c>
      <c r="H427" s="16" t="n">
        <v>1.6051881275231</v>
      </c>
      <c r="I427" s="16" t="n">
        <v>1.30102999566398</v>
      </c>
      <c r="J427" s="16" t="n">
        <v>0.573598819441897</v>
      </c>
      <c r="K427" s="16" t="n">
        <v>0.60082519758252</v>
      </c>
      <c r="L427" s="16" t="n">
        <v>0.740440492794049</v>
      </c>
    </row>
    <row r="428" customFormat="false" ht="15" hidden="false" customHeight="false" outlineLevel="0" collapsed="false">
      <c r="A428" s="17" t="n">
        <v>823</v>
      </c>
      <c r="B428" s="16" t="n">
        <v>0.605564809714755</v>
      </c>
      <c r="C428" s="16" t="n">
        <v>0.589772350161312</v>
      </c>
      <c r="D428" s="16" t="n">
        <v>1</v>
      </c>
      <c r="E428" s="17" t="n">
        <v>43.2</v>
      </c>
      <c r="F428" s="16" t="n">
        <v>2.26783239957039</v>
      </c>
      <c r="G428" s="16" t="n">
        <v>1.97112173106578</v>
      </c>
      <c r="H428" s="16" t="n">
        <v>1.6051881275231</v>
      </c>
      <c r="I428" s="16" t="n">
        <v>1.30102999566398</v>
      </c>
      <c r="J428" s="16" t="n">
        <v>0.778498657339984</v>
      </c>
      <c r="K428" s="16" t="n">
        <v>0.600650860065086</v>
      </c>
      <c r="L428" s="16" t="n">
        <v>0.741195955369596</v>
      </c>
    </row>
    <row r="429" customFormat="false" ht="15" hidden="false" customHeight="false" outlineLevel="0" collapsed="false">
      <c r="A429" s="17" t="n">
        <v>824</v>
      </c>
      <c r="B429" s="16" t="n">
        <v>0.605491965388258</v>
      </c>
      <c r="C429" s="16" t="n">
        <v>0.589751233906593</v>
      </c>
      <c r="D429" s="16" t="n">
        <v>1</v>
      </c>
      <c r="E429" s="17" t="n">
        <v>42.8</v>
      </c>
      <c r="F429" s="16" t="n">
        <v>2.25855209914478</v>
      </c>
      <c r="G429" s="16" t="n">
        <v>1.96265931126212</v>
      </c>
      <c r="H429" s="16" t="n">
        <v>1.6051881275231</v>
      </c>
      <c r="I429" s="16" t="n">
        <v>1.30102999566398</v>
      </c>
      <c r="J429" s="16" t="n">
        <v>0.715075085141165</v>
      </c>
      <c r="K429" s="16" t="n">
        <v>0.600457151712382</v>
      </c>
      <c r="L429" s="16" t="n">
        <v>0.744024097319076</v>
      </c>
    </row>
    <row r="430" customFormat="false" ht="15" hidden="false" customHeight="false" outlineLevel="0" collapsed="false">
      <c r="A430" s="17" t="n">
        <v>825</v>
      </c>
      <c r="B430" s="16" t="n">
        <v>0.605393174000912</v>
      </c>
      <c r="C430" s="16" t="n">
        <v>0.589736484583452</v>
      </c>
      <c r="D430" s="16" t="n">
        <v>1</v>
      </c>
      <c r="E430" s="17" t="n">
        <v>42.3</v>
      </c>
      <c r="F430" s="16" t="n">
        <v>2.24140857801995</v>
      </c>
      <c r="G430" s="16" t="n">
        <v>1.94633213338875</v>
      </c>
      <c r="H430" s="16" t="n">
        <v>1.6051881275231</v>
      </c>
      <c r="I430" s="16" t="n">
        <v>1.30102999566398</v>
      </c>
      <c r="J430" s="16" t="n">
        <v>0.741643020825541</v>
      </c>
      <c r="K430" s="16" t="n">
        <v>0.600253757942042</v>
      </c>
      <c r="L430" s="16" t="n">
        <v>0.748101658143499</v>
      </c>
    </row>
    <row r="431" customFormat="false" ht="15" hidden="false" customHeight="false" outlineLevel="0" collapsed="false">
      <c r="A431" s="17" t="n">
        <v>826</v>
      </c>
      <c r="B431" s="16" t="n">
        <v>0.605290988667144</v>
      </c>
      <c r="C431" s="16" t="n">
        <v>0.58969590620682</v>
      </c>
      <c r="D431" s="16" t="n">
        <v>1</v>
      </c>
      <c r="E431" s="17" t="n">
        <v>42.1</v>
      </c>
      <c r="F431" s="16" t="n">
        <v>2.23125629363865</v>
      </c>
      <c r="G431" s="16" t="n">
        <v>1.93658744592325</v>
      </c>
      <c r="H431" s="16" t="n">
        <v>1.60474838597422</v>
      </c>
      <c r="I431" s="16" t="n">
        <v>1.30102999566398</v>
      </c>
      <c r="J431" s="16" t="n">
        <v>0.418154656219424</v>
      </c>
      <c r="K431" s="16" t="n">
        <v>0.60011816209515</v>
      </c>
      <c r="L431" s="16" t="n">
        <v>0.74510886409422</v>
      </c>
    </row>
    <row r="432" customFormat="false" ht="15" hidden="false" customHeight="false" outlineLevel="0" collapsed="false">
      <c r="A432" s="17" t="n">
        <v>827</v>
      </c>
      <c r="B432" s="16" t="n">
        <v>0.605172985543807</v>
      </c>
      <c r="C432" s="16" t="n">
        <v>0.58964058440932</v>
      </c>
      <c r="D432" s="16" t="n">
        <v>1</v>
      </c>
      <c r="E432" s="17" t="n">
        <v>41.7</v>
      </c>
      <c r="F432" s="16" t="n">
        <v>2.2191709790623</v>
      </c>
      <c r="G432" s="16" t="n">
        <v>1.92531617934888</v>
      </c>
      <c r="H432" s="16" t="n">
        <v>1.60293654772951</v>
      </c>
      <c r="I432" s="16" t="n">
        <v>1.30102999566398</v>
      </c>
      <c r="J432" s="16" t="n">
        <v>0.751638618297146</v>
      </c>
      <c r="K432" s="16" t="n">
        <v>0.599905082907175</v>
      </c>
      <c r="L432" s="16" t="n">
        <v>0.742648768014877</v>
      </c>
    </row>
    <row r="433" customFormat="false" ht="15" hidden="false" customHeight="false" outlineLevel="0" collapsed="false">
      <c r="A433" s="17" t="n">
        <v>828</v>
      </c>
      <c r="B433" s="16" t="n">
        <v>0.605037747157945</v>
      </c>
      <c r="C433" s="16" t="n">
        <v>0.589574181925469</v>
      </c>
      <c r="D433" s="16" t="n">
        <v>1</v>
      </c>
      <c r="E433" s="17" t="n">
        <v>41.2</v>
      </c>
      <c r="F433" s="16" t="n">
        <v>2.20441636461411</v>
      </c>
      <c r="G433" s="16" t="n">
        <v>1.91259003417411</v>
      </c>
      <c r="H433" s="16" t="n">
        <v>1.59857106736342</v>
      </c>
      <c r="I433" s="16" t="n">
        <v>1.30102999566398</v>
      </c>
      <c r="J433" s="16" t="n">
        <v>0.556536339097795</v>
      </c>
      <c r="K433" s="16" t="n">
        <v>0.599662947466295</v>
      </c>
      <c r="L433" s="16" t="n">
        <v>0.74373353479002</v>
      </c>
    </row>
    <row r="434" customFormat="false" ht="15" hidden="false" customHeight="false" outlineLevel="0" collapsed="false">
      <c r="A434" s="17" t="n">
        <v>829</v>
      </c>
      <c r="B434" s="16" t="n">
        <v>0.60489066152109</v>
      </c>
      <c r="C434" s="16" t="n">
        <v>0.58949965895303</v>
      </c>
      <c r="D434" s="16" t="n">
        <v>1</v>
      </c>
      <c r="E434" s="17" t="n">
        <v>41</v>
      </c>
      <c r="F434" s="16" t="n">
        <v>2.18936252103267</v>
      </c>
      <c r="G434" s="16" t="n">
        <v>1.89874873995709</v>
      </c>
      <c r="H434" s="16" t="n">
        <v>1.5969874169506</v>
      </c>
      <c r="I434" s="16" t="n">
        <v>1.30102999566398</v>
      </c>
      <c r="J434" s="16" t="n">
        <v>0.6791145650505</v>
      </c>
      <c r="K434" s="16" t="n">
        <v>0.599488609948861</v>
      </c>
      <c r="L434" s="16" t="n">
        <v>0.749845033317837</v>
      </c>
    </row>
    <row r="435" customFormat="false" ht="15" hidden="false" customHeight="false" outlineLevel="0" collapsed="false">
      <c r="A435" s="17" t="n">
        <v>830</v>
      </c>
      <c r="B435" s="16" t="n">
        <v>0.604745287862089</v>
      </c>
      <c r="C435" s="16" t="n">
        <v>0.589422323589046</v>
      </c>
      <c r="D435" s="16" t="n">
        <v>1</v>
      </c>
      <c r="E435" s="17" t="n">
        <v>40.5</v>
      </c>
      <c r="F435" s="16" t="n">
        <v>2.17620557347195</v>
      </c>
      <c r="G435" s="16" t="n">
        <v>1.88639828191672</v>
      </c>
      <c r="H435" s="16" t="n">
        <v>1.58992388776344</v>
      </c>
      <c r="I435" s="16" t="n">
        <v>1.30102999566398</v>
      </c>
      <c r="J435" s="16" t="n">
        <v>0.584444715221531</v>
      </c>
      <c r="K435" s="16" t="n">
        <v>0.599343328684333</v>
      </c>
      <c r="L435" s="16" t="n">
        <v>0.758891213389121</v>
      </c>
    </row>
    <row r="436" customFormat="false" ht="15" hidden="false" customHeight="false" outlineLevel="0" collapsed="false">
      <c r="A436" s="17" t="n">
        <v>831</v>
      </c>
      <c r="B436" s="16" t="n">
        <v>0.60461041993565</v>
      </c>
      <c r="C436" s="16" t="n">
        <v>0.589361611769289</v>
      </c>
      <c r="D436" s="16" t="n">
        <v>1</v>
      </c>
      <c r="E436" s="17" t="n">
        <v>39.5</v>
      </c>
      <c r="F436" s="16" t="n">
        <v>2.16209290079996</v>
      </c>
      <c r="G436" s="16" t="n">
        <v>1.87268829307691</v>
      </c>
      <c r="H436" s="16" t="n">
        <v>1.58455763802652</v>
      </c>
      <c r="I436" s="16" t="n">
        <v>1.30102999566398</v>
      </c>
      <c r="J436" s="16" t="n">
        <v>0.8964286744508</v>
      </c>
      <c r="K436" s="16" t="n">
        <v>0.599091507825817</v>
      </c>
      <c r="L436" s="16" t="n">
        <v>0.765913141174648</v>
      </c>
    </row>
    <row r="437" customFormat="false" ht="15" hidden="false" customHeight="false" outlineLevel="0" collapsed="false">
      <c r="A437" s="17" t="n">
        <v>832</v>
      </c>
      <c r="B437" s="16" t="n">
        <v>0.604495763364765</v>
      </c>
      <c r="C437" s="16" t="n">
        <v>0.589313428106002</v>
      </c>
      <c r="D437" s="16" t="n">
        <v>1</v>
      </c>
      <c r="E437" s="17" t="n">
        <v>38.5</v>
      </c>
      <c r="F437" s="16" t="n">
        <v>2.14960180516242</v>
      </c>
      <c r="G437" s="16" t="n">
        <v>1.86100144670978</v>
      </c>
      <c r="H437" s="16" t="n">
        <v>1.57840791789115</v>
      </c>
      <c r="I437" s="16" t="n">
        <v>1.30102999566398</v>
      </c>
      <c r="J437" s="16" t="n">
        <v>0.900629929395379</v>
      </c>
      <c r="K437" s="16" t="n">
        <v>0.598868743220208</v>
      </c>
      <c r="L437" s="16" t="n">
        <v>0.771714706338137</v>
      </c>
    </row>
    <row r="438" customFormat="false" ht="15" hidden="false" customHeight="false" outlineLevel="0" collapsed="false">
      <c r="A438" s="17" t="n">
        <v>833</v>
      </c>
      <c r="B438" s="16" t="n">
        <v>0.604409324833088</v>
      </c>
      <c r="C438" s="16" t="n">
        <v>0.589258305240043</v>
      </c>
      <c r="D438" s="16" t="n">
        <v>1</v>
      </c>
      <c r="E438" s="17" t="n">
        <v>38.2</v>
      </c>
      <c r="F438" s="16" t="n">
        <v>2.14446494874166</v>
      </c>
      <c r="G438" s="16" t="n">
        <v>1.85666735296103</v>
      </c>
      <c r="H438" s="16" t="n">
        <v>1.57710849260683</v>
      </c>
      <c r="I438" s="16" t="n">
        <v>1.30102999566398</v>
      </c>
      <c r="J438" s="16" t="n">
        <v>0.854257889852693</v>
      </c>
      <c r="K438" s="16" t="n">
        <v>0.598645978614598</v>
      </c>
      <c r="L438" s="16" t="n">
        <v>0.779482411281575</v>
      </c>
    </row>
    <row r="439" customFormat="false" ht="15" hidden="false" customHeight="false" outlineLevel="0" collapsed="false">
      <c r="A439" s="17" t="n">
        <v>834</v>
      </c>
      <c r="B439" s="16" t="n">
        <v>0.604338148194883</v>
      </c>
      <c r="C439" s="16" t="n">
        <v>0.589251040331656</v>
      </c>
      <c r="D439" s="16" t="n">
        <v>1</v>
      </c>
      <c r="E439" s="17" t="n">
        <v>38.1</v>
      </c>
      <c r="F439" s="16" t="n">
        <v>2.1325899750363</v>
      </c>
      <c r="G439" s="16" t="n">
        <v>1.8455936608149</v>
      </c>
      <c r="H439" s="16" t="n">
        <v>1.57253113211697</v>
      </c>
      <c r="I439" s="16" t="n">
        <v>1.30102999566398</v>
      </c>
      <c r="J439" s="16" t="n">
        <v>0.693272432075474</v>
      </c>
      <c r="K439" s="16" t="n">
        <v>0.598384472338447</v>
      </c>
      <c r="L439" s="16" t="n">
        <v>0.784024872152487</v>
      </c>
    </row>
    <row r="440" customFormat="false" ht="15" hidden="false" customHeight="false" outlineLevel="0" collapsed="false">
      <c r="A440" s="17" t="n">
        <v>835</v>
      </c>
      <c r="B440" s="16" t="n">
        <v>0.604260785091255</v>
      </c>
      <c r="C440" s="16" t="n">
        <v>0.589252312770282</v>
      </c>
      <c r="D440" s="16" t="n">
        <v>1</v>
      </c>
      <c r="E440" s="17" t="n">
        <v>37.5</v>
      </c>
      <c r="F440" s="16" t="n">
        <v>2.11672982501411</v>
      </c>
      <c r="G440" s="16" t="n">
        <v>1.83013359786099</v>
      </c>
      <c r="H440" s="16" t="n">
        <v>1.56500907498323</v>
      </c>
      <c r="I440" s="16" t="n">
        <v>1.30102999566398</v>
      </c>
      <c r="J440" s="16" t="n">
        <v>0.733780882763044</v>
      </c>
      <c r="K440" s="16" t="n">
        <v>0.598190763985743</v>
      </c>
      <c r="L440" s="16" t="n">
        <v>0.78600069735007</v>
      </c>
    </row>
    <row r="441" customFormat="false" ht="15" hidden="false" customHeight="false" outlineLevel="0" collapsed="false">
      <c r="A441" s="17" t="n">
        <v>836</v>
      </c>
      <c r="B441" s="16" t="n">
        <v>0.604170000387563</v>
      </c>
      <c r="C441" s="16" t="n">
        <v>0.589232735554045</v>
      </c>
      <c r="D441" s="16" t="n">
        <v>1</v>
      </c>
      <c r="E441" s="17" t="n">
        <v>37.1</v>
      </c>
      <c r="F441" s="16" t="n">
        <v>2.10125457032464</v>
      </c>
      <c r="G441" s="16" t="n">
        <v>1.81505806200498</v>
      </c>
      <c r="H441" s="16" t="n">
        <v>1.55718658963611</v>
      </c>
      <c r="I441" s="16" t="n">
        <v>1.30102999566398</v>
      </c>
      <c r="J441" s="16" t="n">
        <v>0.561903481366637</v>
      </c>
      <c r="K441" s="16" t="n">
        <v>0.597861459786146</v>
      </c>
      <c r="L441" s="16" t="n">
        <v>0.78834456841779</v>
      </c>
    </row>
    <row r="442" customFormat="false" ht="15" hidden="false" customHeight="false" outlineLevel="0" collapsed="false">
      <c r="A442" s="17" t="n">
        <v>837</v>
      </c>
      <c r="B442" s="16" t="n">
        <v>0.604082993749115</v>
      </c>
      <c r="C442" s="16" t="n">
        <v>0.589203733155917</v>
      </c>
      <c r="D442" s="16" t="n">
        <v>1</v>
      </c>
      <c r="E442" s="17" t="n">
        <v>36.6</v>
      </c>
      <c r="F442" s="16" t="n">
        <v>2.08851110123915</v>
      </c>
      <c r="G442" s="16" t="n">
        <v>1.80430768720191</v>
      </c>
      <c r="H442" s="16" t="n">
        <v>1.55107971935848</v>
      </c>
      <c r="I442" s="16" t="n">
        <v>1.30102999566398</v>
      </c>
      <c r="J442" s="16" t="n">
        <v>0.65733854395073</v>
      </c>
      <c r="K442" s="16" t="n">
        <v>0.59759026809236</v>
      </c>
      <c r="L442" s="16" t="n">
        <v>0.791937858360453</v>
      </c>
    </row>
    <row r="443" customFormat="false" ht="15" hidden="false" customHeight="false" outlineLevel="0" collapsed="false">
      <c r="A443" s="17" t="n">
        <v>838</v>
      </c>
      <c r="B443" s="16" t="n">
        <v>0.604021523768703</v>
      </c>
      <c r="C443" s="16" t="n">
        <v>0.589207885321879</v>
      </c>
      <c r="D443" s="16" t="n">
        <v>1</v>
      </c>
      <c r="E443" s="17" t="n">
        <v>35.8</v>
      </c>
      <c r="F443" s="16" t="n">
        <v>2.074775094203</v>
      </c>
      <c r="G443" s="16" t="n">
        <v>1.79096920374675</v>
      </c>
      <c r="H443" s="16" t="n">
        <v>1.54389772956397</v>
      </c>
      <c r="I443" s="16" t="n">
        <v>1.30102999566398</v>
      </c>
      <c r="J443" s="16" t="n">
        <v>0.464176054877397</v>
      </c>
      <c r="K443" s="16" t="n">
        <v>0.597415930574926</v>
      </c>
      <c r="L443" s="16" t="n">
        <v>0.795376181620952</v>
      </c>
    </row>
    <row r="444" customFormat="false" ht="15" hidden="false" customHeight="false" outlineLevel="0" collapsed="false">
      <c r="A444" s="17" t="n">
        <v>839</v>
      </c>
      <c r="B444" s="16" t="n">
        <v>0.603974740124411</v>
      </c>
      <c r="C444" s="16" t="n">
        <v>0.589229828850827</v>
      </c>
      <c r="D444" s="16" t="n">
        <v>1</v>
      </c>
      <c r="E444" s="17" t="n">
        <v>35.4</v>
      </c>
      <c r="F444" s="16" t="n">
        <v>2.06081267472081</v>
      </c>
      <c r="G444" s="16" t="n">
        <v>1.77740394431227</v>
      </c>
      <c r="H444" s="16" t="n">
        <v>1.53935666629166</v>
      </c>
      <c r="I444" s="16" t="n">
        <v>1.30102999566398</v>
      </c>
      <c r="J444" s="16" t="n">
        <v>0.750441630710963</v>
      </c>
      <c r="K444" s="16" t="n">
        <v>0.597241593057493</v>
      </c>
      <c r="L444" s="16" t="n">
        <v>0.799105067410507</v>
      </c>
    </row>
    <row r="445" customFormat="false" ht="15" hidden="false" customHeight="false" outlineLevel="0" collapsed="false">
      <c r="A445" s="17" t="n">
        <v>840</v>
      </c>
      <c r="B445" s="16" t="n">
        <v>0.603925515794092</v>
      </c>
      <c r="C445" s="16" t="n">
        <v>0.58924316088026</v>
      </c>
      <c r="D445" s="16" t="n">
        <v>1</v>
      </c>
      <c r="E445" s="17" t="n">
        <v>34.8</v>
      </c>
      <c r="F445" s="16" t="n">
        <v>2.0482856785939</v>
      </c>
      <c r="G445" s="16" t="n">
        <v>1.7656701803363</v>
      </c>
      <c r="H445" s="16" t="n">
        <v>1.53935666629166</v>
      </c>
      <c r="I445" s="16" t="n">
        <v>1.30102999566398</v>
      </c>
      <c r="J445" s="16" t="n">
        <v>1.17499553939891</v>
      </c>
      <c r="K445" s="16" t="n">
        <v>0.596951030528437</v>
      </c>
      <c r="L445" s="16" t="n">
        <v>0.803337594917093</v>
      </c>
    </row>
    <row r="446" customFormat="false" ht="15" hidden="false" customHeight="false" outlineLevel="0" collapsed="false">
      <c r="A446" s="17" t="n">
        <v>841</v>
      </c>
      <c r="B446" s="16" t="n">
        <v>0.603872984026869</v>
      </c>
      <c r="C446" s="16" t="n">
        <v>0.589250005106214</v>
      </c>
      <c r="D446" s="16" t="n">
        <v>1</v>
      </c>
      <c r="E446" s="17" t="n">
        <v>34.6</v>
      </c>
      <c r="F446" s="16" t="n">
        <v>2.03713228181761</v>
      </c>
      <c r="G446" s="16" t="n">
        <v>1.75570392183515</v>
      </c>
      <c r="H446" s="16" t="n">
        <v>1.5345323343102</v>
      </c>
      <c r="I446" s="16" t="n">
        <v>1.30102999566398</v>
      </c>
      <c r="J446" s="16" t="n">
        <v>0.695292336240282</v>
      </c>
      <c r="K446" s="16" t="n">
        <v>0.596650782581745</v>
      </c>
      <c r="L446" s="16" t="n">
        <v>0.804209282504262</v>
      </c>
    </row>
    <row r="447" customFormat="false" ht="15" hidden="false" customHeight="false" outlineLevel="0" collapsed="false">
      <c r="A447" s="17" t="n">
        <v>842</v>
      </c>
      <c r="B447" s="16" t="n">
        <v>0.603838161668844</v>
      </c>
      <c r="C447" s="16" t="n">
        <v>0.589268947412446</v>
      </c>
      <c r="D447" s="16" t="n">
        <v>1</v>
      </c>
      <c r="E447" s="17" t="n">
        <v>33.7</v>
      </c>
      <c r="F447" s="16" t="n">
        <v>2.02693482411587</v>
      </c>
      <c r="G447" s="16" t="n">
        <v>1.74668674524254</v>
      </c>
      <c r="H447" s="16" t="n">
        <v>1.52990589053498</v>
      </c>
      <c r="I447" s="16" t="n">
        <v>1.30102999566398</v>
      </c>
      <c r="J447" s="16" t="n">
        <v>0.717335227855971</v>
      </c>
      <c r="K447" s="16" t="n">
        <v>0.596360220052689</v>
      </c>
      <c r="L447" s="16" t="n">
        <v>0.804170540833721</v>
      </c>
    </row>
    <row r="448" customFormat="false" ht="15" hidden="false" customHeight="false" outlineLevel="0" collapsed="false">
      <c r="A448" s="17" t="n">
        <v>843</v>
      </c>
      <c r="B448" s="16" t="n">
        <v>0.603805509292417</v>
      </c>
      <c r="C448" s="16" t="n">
        <v>0.589290061588899</v>
      </c>
      <c r="D448" s="16" t="n">
        <v>1</v>
      </c>
      <c r="E448" s="17" t="n">
        <v>33.3</v>
      </c>
      <c r="F448" s="16" t="n">
        <v>2.01636688978286</v>
      </c>
      <c r="G448" s="16" t="n">
        <v>1.73651634981709</v>
      </c>
      <c r="H448" s="16" t="n">
        <v>1.52533238214811</v>
      </c>
      <c r="I448" s="16" t="n">
        <v>1.30102999566398</v>
      </c>
      <c r="J448" s="16" t="n">
        <v>0.599249485096457</v>
      </c>
      <c r="K448" s="16" t="n">
        <v>0.596127770029444</v>
      </c>
      <c r="L448" s="16" t="n">
        <v>0.804741980474198</v>
      </c>
    </row>
    <row r="449" customFormat="false" ht="15" hidden="false" customHeight="false" outlineLevel="0" collapsed="false">
      <c r="A449" s="17" t="n">
        <v>844</v>
      </c>
      <c r="B449" s="16" t="n">
        <v>0.60374716648625</v>
      </c>
      <c r="C449" s="16" t="n">
        <v>0.589292898005189</v>
      </c>
      <c r="D449" s="16" t="n">
        <v>1</v>
      </c>
      <c r="E449" s="17" t="n">
        <v>32.5</v>
      </c>
      <c r="F449" s="16" t="n">
        <v>2.00413971446429</v>
      </c>
      <c r="G449" s="16" t="n">
        <v>1.72507594007947</v>
      </c>
      <c r="H449" s="16" t="n">
        <v>1.51940724763831</v>
      </c>
      <c r="I449" s="16" t="n">
        <v>1.30102999566398</v>
      </c>
      <c r="J449" s="16" t="n">
        <v>0.604440190382351</v>
      </c>
      <c r="K449" s="16" t="n">
        <v>0.595895320006199</v>
      </c>
      <c r="L449" s="16" t="n">
        <v>0.805478072214474</v>
      </c>
    </row>
    <row r="450" customFormat="false" ht="15" hidden="false" customHeight="false" outlineLevel="0" collapsed="false">
      <c r="A450" s="17" t="n">
        <v>845</v>
      </c>
      <c r="B450" s="16" t="n">
        <v>0.60370802693069</v>
      </c>
      <c r="C450" s="16" t="n">
        <v>0.589308127532278</v>
      </c>
      <c r="D450" s="16" t="n">
        <v>1</v>
      </c>
      <c r="E450" s="17" t="n">
        <v>32</v>
      </c>
      <c r="F450" s="16" t="n">
        <v>1.99282732138002</v>
      </c>
      <c r="G450" s="16" t="n">
        <v>1.71454888985279</v>
      </c>
      <c r="H450" s="16" t="n">
        <v>1.51331154733391</v>
      </c>
      <c r="I450" s="16" t="n">
        <v>1.30102999566398</v>
      </c>
      <c r="J450" s="16" t="n">
        <v>0.852042345058043</v>
      </c>
      <c r="K450" s="16" t="n">
        <v>0.595672555400589</v>
      </c>
      <c r="L450" s="16" t="n">
        <v>0.808703316286998</v>
      </c>
    </row>
    <row r="451" customFormat="false" ht="15" hidden="false" customHeight="false" outlineLevel="0" collapsed="false">
      <c r="A451" s="17" t="n">
        <v>846</v>
      </c>
      <c r="B451" s="16" t="n">
        <v>0.603659658589297</v>
      </c>
      <c r="C451" s="16" t="n">
        <v>0.589312071165114</v>
      </c>
      <c r="D451" s="16" t="n">
        <v>1</v>
      </c>
      <c r="E451" s="17" t="n">
        <v>31.4</v>
      </c>
      <c r="F451" s="16" t="n">
        <v>1.98214007406451</v>
      </c>
      <c r="G451" s="16" t="n">
        <v>1.70503700044522</v>
      </c>
      <c r="H451" s="16" t="n">
        <v>1.50857937846931</v>
      </c>
      <c r="I451" s="16" t="n">
        <v>1.30102999566398</v>
      </c>
      <c r="J451" s="16" t="n">
        <v>0.63235751903913</v>
      </c>
      <c r="K451" s="16" t="n">
        <v>0.595420734542073</v>
      </c>
      <c r="L451" s="16" t="n">
        <v>0.813778475127848</v>
      </c>
    </row>
    <row r="452" customFormat="false" ht="15" hidden="false" customHeight="false" outlineLevel="0" collapsed="false">
      <c r="A452" s="17" t="n">
        <v>847</v>
      </c>
      <c r="B452" s="16" t="n">
        <v>0.603599967641963</v>
      </c>
      <c r="C452" s="16" t="n">
        <v>0.589308122253485</v>
      </c>
      <c r="D452" s="16" t="n">
        <v>1</v>
      </c>
      <c r="E452" s="17" t="n">
        <v>30.7</v>
      </c>
      <c r="F452" s="16" t="n">
        <v>1.97100256743258</v>
      </c>
      <c r="G452" s="16" t="n">
        <v>1.6942905739675</v>
      </c>
      <c r="H452" s="16" t="n">
        <v>1.50306579339941</v>
      </c>
      <c r="I452" s="16" t="n">
        <v>1.30102999566398</v>
      </c>
      <c r="J452" s="16" t="n">
        <v>0.918796538571046</v>
      </c>
      <c r="K452" s="16" t="n">
        <v>0.595072059507206</v>
      </c>
      <c r="L452" s="16" t="n">
        <v>0.818427475592748</v>
      </c>
    </row>
    <row r="453" customFormat="false" ht="15" hidden="false" customHeight="false" outlineLevel="0" collapsed="false">
      <c r="A453" s="17" t="n">
        <v>848</v>
      </c>
      <c r="B453" s="16" t="n">
        <v>0.603561422891087</v>
      </c>
      <c r="C453" s="16" t="n">
        <v>0.589332592204691</v>
      </c>
      <c r="D453" s="16" t="n">
        <v>1</v>
      </c>
      <c r="E453" s="17" t="n">
        <v>30</v>
      </c>
      <c r="F453" s="16" t="n">
        <v>1.95792893431991</v>
      </c>
      <c r="G453" s="16" t="n">
        <v>1.68277774929814</v>
      </c>
      <c r="H453" s="16" t="n">
        <v>1.49650740159182</v>
      </c>
      <c r="I453" s="16" t="n">
        <v>1.30102999566398</v>
      </c>
      <c r="J453" s="16" t="n">
        <v>0.640634514843584</v>
      </c>
      <c r="K453" s="16" t="n">
        <v>0.594858980319231</v>
      </c>
      <c r="L453" s="16" t="n">
        <v>0.819318534015187</v>
      </c>
    </row>
    <row r="454" customFormat="false" ht="15" hidden="false" customHeight="false" outlineLevel="0" collapsed="false">
      <c r="A454" s="17" t="n">
        <v>849</v>
      </c>
      <c r="B454" s="16" t="n">
        <v>0.603519190309776</v>
      </c>
      <c r="C454" s="16" t="n">
        <v>0.589359461803982</v>
      </c>
      <c r="D454" s="16" t="n">
        <v>1</v>
      </c>
      <c r="E454" s="17" t="n">
        <v>29.6</v>
      </c>
      <c r="F454" s="16" t="n">
        <v>1.94368185546706</v>
      </c>
      <c r="G454" s="16" t="n">
        <v>1.66891999766266</v>
      </c>
      <c r="H454" s="16" t="n">
        <v>1.48875796882793</v>
      </c>
      <c r="I454" s="16" t="n">
        <v>1.30102999566398</v>
      </c>
      <c r="J454" s="16" t="n">
        <v>0.898243772396635</v>
      </c>
      <c r="K454" s="16" t="n">
        <v>0.594568417790175</v>
      </c>
      <c r="L454" s="16" t="n">
        <v>0.817536417170308</v>
      </c>
    </row>
    <row r="455" customFormat="false" ht="15" hidden="false" customHeight="false" outlineLevel="0" collapsed="false">
      <c r="A455" s="17" t="n">
        <v>850</v>
      </c>
      <c r="B455" s="16" t="n">
        <v>0.603475848212838</v>
      </c>
      <c r="C455" s="16" t="n">
        <v>0.589375813178604</v>
      </c>
      <c r="D455" s="16" t="n">
        <v>1</v>
      </c>
      <c r="E455" s="17" t="n">
        <v>29.1</v>
      </c>
      <c r="F455" s="16" t="n">
        <v>1.93177474807015</v>
      </c>
      <c r="G455" s="16" t="n">
        <v>1.6574018687798</v>
      </c>
      <c r="H455" s="16" t="n">
        <v>1.48433949627543</v>
      </c>
      <c r="I455" s="16" t="n">
        <v>1.30102999566398</v>
      </c>
      <c r="J455" s="16" t="n">
        <v>0.803169904950626</v>
      </c>
      <c r="K455" s="16" t="n">
        <v>0.594248799008213</v>
      </c>
      <c r="L455" s="16" t="n">
        <v>0.815211916937858</v>
      </c>
    </row>
    <row r="456" customFormat="false" ht="15" hidden="false" customHeight="false" outlineLevel="0" collapsed="false">
      <c r="A456" s="17" t="n">
        <v>851</v>
      </c>
      <c r="B456" s="16" t="n">
        <v>0.603429494218694</v>
      </c>
      <c r="C456" s="16" t="n">
        <v>0.589377645875952</v>
      </c>
      <c r="D456" s="16" t="n">
        <v>1</v>
      </c>
      <c r="E456" s="17" t="n">
        <v>28.8</v>
      </c>
      <c r="F456" s="16" t="n">
        <v>1.92242049655739</v>
      </c>
      <c r="G456" s="16" t="n">
        <v>1.64882453067979</v>
      </c>
      <c r="H456" s="16" t="n">
        <v>1.48234413352613</v>
      </c>
      <c r="I456" s="16" t="n">
        <v>1.30102999566398</v>
      </c>
      <c r="J456" s="16" t="n">
        <v>0.698152656144488</v>
      </c>
      <c r="K456" s="16" t="n">
        <v>0.593977607314427</v>
      </c>
      <c r="L456" s="16" t="n">
        <v>0.814940725244073</v>
      </c>
    </row>
    <row r="457" customFormat="false" ht="15" hidden="false" customHeight="false" outlineLevel="0" collapsed="false">
      <c r="A457" s="17" t="n">
        <v>852</v>
      </c>
      <c r="B457" s="16" t="n">
        <v>0.603354949297177</v>
      </c>
      <c r="C457" s="16" t="n">
        <v>0.589372932453701</v>
      </c>
      <c r="D457" s="16" t="n">
        <v>1</v>
      </c>
      <c r="E457" s="17" t="n">
        <v>28.3</v>
      </c>
      <c r="F457" s="16" t="n">
        <v>1.9075763203915</v>
      </c>
      <c r="G457" s="16" t="n">
        <v>1.63514312490569</v>
      </c>
      <c r="H457" s="16" t="n">
        <v>1.47209197715765</v>
      </c>
      <c r="I457" s="16" t="n">
        <v>1.30102999566398</v>
      </c>
      <c r="J457" s="16" t="n">
        <v>0.643592390602625</v>
      </c>
      <c r="K457" s="16" t="n">
        <v>0.593783898961723</v>
      </c>
      <c r="L457" s="16" t="n">
        <v>0.814843871067721</v>
      </c>
    </row>
    <row r="458" customFormat="false" ht="15" hidden="false" customHeight="false" outlineLevel="0" collapsed="false">
      <c r="A458" s="17" t="n">
        <v>853</v>
      </c>
      <c r="B458" s="16" t="n">
        <v>0.603293991130259</v>
      </c>
      <c r="C458" s="16" t="n">
        <v>0.589376213286212</v>
      </c>
      <c r="D458" s="16" t="n">
        <v>1</v>
      </c>
      <c r="E458" s="17" t="n">
        <v>28.3</v>
      </c>
      <c r="F458" s="16" t="n">
        <v>1.89385060565629</v>
      </c>
      <c r="G458" s="16" t="n">
        <v>1.6218043095118</v>
      </c>
      <c r="H458" s="16" t="n">
        <v>1.46273872137351</v>
      </c>
      <c r="I458" s="16" t="n">
        <v>1.30102999566398</v>
      </c>
      <c r="J458" s="16" t="n">
        <v>0.641732823247593</v>
      </c>
      <c r="K458" s="16" t="n">
        <v>0.59360956144429</v>
      </c>
      <c r="L458" s="16" t="n">
        <v>0.814204633503797</v>
      </c>
    </row>
    <row r="459" customFormat="false" ht="15" hidden="false" customHeight="false" outlineLevel="0" collapsed="false">
      <c r="A459" s="17" t="n">
        <v>854</v>
      </c>
      <c r="B459" s="16" t="n">
        <v>0.603263456374407</v>
      </c>
      <c r="C459" s="16" t="n">
        <v>0.589392091938641</v>
      </c>
      <c r="D459" s="16" t="n">
        <v>1</v>
      </c>
      <c r="E459" s="17" t="n">
        <v>28.1</v>
      </c>
      <c r="F459" s="16" t="n">
        <v>1.88457649286633</v>
      </c>
      <c r="G459" s="16" t="n">
        <v>1.61330296290776</v>
      </c>
      <c r="H459" s="16" t="n">
        <v>1.45624693672288</v>
      </c>
      <c r="I459" s="16" t="n">
        <v>1.30102999566398</v>
      </c>
      <c r="J459" s="16" t="n">
        <v>0.501374212053723</v>
      </c>
      <c r="K459" s="16" t="n">
        <v>0.593377111421044</v>
      </c>
      <c r="L459" s="16" t="n">
        <v>0.814214318921432</v>
      </c>
    </row>
    <row r="460" customFormat="false" ht="15" hidden="false" customHeight="false" outlineLevel="0" collapsed="false">
      <c r="A460" s="17" t="n">
        <v>855</v>
      </c>
      <c r="B460" s="16" t="n">
        <v>0.603257340896461</v>
      </c>
      <c r="C460" s="16" t="n">
        <v>0.589415421961408</v>
      </c>
      <c r="D460" s="16" t="n">
        <v>1</v>
      </c>
      <c r="E460" s="17" t="n">
        <v>28</v>
      </c>
      <c r="F460" s="16" t="n">
        <v>1.87978807329623</v>
      </c>
      <c r="G460" s="16" t="n">
        <v>1.6096711205376</v>
      </c>
      <c r="H460" s="16" t="n">
        <v>1.45339049795922</v>
      </c>
      <c r="I460" s="16" t="n">
        <v>1.30102999566398</v>
      </c>
      <c r="J460" s="16" t="n">
        <v>0.653736634988829</v>
      </c>
      <c r="K460" s="16" t="n">
        <v>0.593212459321246</v>
      </c>
      <c r="L460" s="16" t="n">
        <v>0.815405625290563</v>
      </c>
    </row>
    <row r="461" customFormat="false" ht="15" hidden="false" customHeight="false" outlineLevel="0" collapsed="false">
      <c r="A461" s="17" t="n">
        <v>856</v>
      </c>
      <c r="B461" s="16" t="n">
        <v>0.603222468867898</v>
      </c>
      <c r="C461" s="16" t="n">
        <v>0.589421687889299</v>
      </c>
      <c r="D461" s="16" t="n">
        <v>1</v>
      </c>
      <c r="E461" s="17" t="n">
        <v>27.8</v>
      </c>
      <c r="F461" s="16" t="n">
        <v>1.87175871179865</v>
      </c>
      <c r="G461" s="16" t="n">
        <v>1.60202660131767</v>
      </c>
      <c r="H461" s="16" t="n">
        <v>1.44952731405133</v>
      </c>
      <c r="I461" s="16" t="n">
        <v>1.30102999566398</v>
      </c>
      <c r="J461" s="16" t="n">
        <v>0.609620795658217</v>
      </c>
      <c r="K461" s="16" t="n">
        <v>0.593067178056718</v>
      </c>
      <c r="L461" s="16" t="n">
        <v>0.818195025569503</v>
      </c>
    </row>
    <row r="462" customFormat="false" ht="15" hidden="false" customHeight="false" outlineLevel="0" collapsed="false">
      <c r="A462" s="17" t="n">
        <v>857</v>
      </c>
      <c r="B462" s="16" t="n">
        <v>0.603176490714153</v>
      </c>
      <c r="C462" s="16" t="n">
        <v>0.589427745242498</v>
      </c>
      <c r="D462" s="16" t="n">
        <v>1</v>
      </c>
      <c r="E462" s="17" t="n">
        <v>27.3</v>
      </c>
      <c r="F462" s="16" t="n">
        <v>1.86081106133735</v>
      </c>
      <c r="G462" s="16" t="n">
        <v>1.59184761385685</v>
      </c>
      <c r="H462" s="16" t="n">
        <v>1.44117934405199</v>
      </c>
      <c r="I462" s="16" t="n">
        <v>1.30102999566398</v>
      </c>
      <c r="J462" s="16" t="n">
        <v>0.477885604132962</v>
      </c>
      <c r="K462" s="16" t="n">
        <v>0.592825042615838</v>
      </c>
      <c r="L462" s="16" t="n">
        <v>0.819270106927011</v>
      </c>
    </row>
    <row r="463" customFormat="false" ht="15" hidden="false" customHeight="false" outlineLevel="0" collapsed="false">
      <c r="A463" s="17" t="n">
        <v>858</v>
      </c>
      <c r="B463" s="16" t="n">
        <v>0.603136256958048</v>
      </c>
      <c r="C463" s="16" t="n">
        <v>0.589445065629033</v>
      </c>
      <c r="D463" s="16" t="n">
        <v>1</v>
      </c>
      <c r="E463" s="17" t="n">
        <v>27</v>
      </c>
      <c r="F463" s="16" t="n">
        <v>1.84893291702258</v>
      </c>
      <c r="G463" s="16" t="n">
        <v>1.58150272614577</v>
      </c>
      <c r="H463" s="16" t="n">
        <v>1.43352321797706</v>
      </c>
      <c r="I463" s="16" t="n">
        <v>1.30102999566398</v>
      </c>
      <c r="J463" s="16" t="n">
        <v>0.553141612908914</v>
      </c>
      <c r="K463" s="16" t="n">
        <v>0.592524794669146</v>
      </c>
      <c r="L463" s="16" t="n">
        <v>0.817042460870913</v>
      </c>
    </row>
    <row r="464" customFormat="false" ht="15" hidden="false" customHeight="false" outlineLevel="0" collapsed="false">
      <c r="A464" s="17" t="n">
        <v>859</v>
      </c>
      <c r="B464" s="16" t="n">
        <v>0.603109738065137</v>
      </c>
      <c r="C464" s="16" t="n">
        <v>0.589474734900886</v>
      </c>
      <c r="D464" s="16" t="n">
        <v>1</v>
      </c>
      <c r="E464" s="17" t="n">
        <v>26.5</v>
      </c>
      <c r="F464" s="16" t="n">
        <v>1.83852038238386</v>
      </c>
      <c r="G464" s="16" t="n">
        <v>1.57223659203696</v>
      </c>
      <c r="H464" s="16" t="n">
        <v>1.42590771042605</v>
      </c>
      <c r="I464" s="16" t="n">
        <v>1.30102999566398</v>
      </c>
      <c r="J464" s="16" t="n">
        <v>0.878759669391258</v>
      </c>
      <c r="K464" s="16" t="n">
        <v>0.592350457151712</v>
      </c>
      <c r="L464" s="16" t="n">
        <v>0.814814814814815</v>
      </c>
    </row>
    <row r="465" customFormat="false" ht="15" hidden="false" customHeight="false" outlineLevel="0" collapsed="false">
      <c r="A465" s="17" t="n">
        <v>860</v>
      </c>
      <c r="B465" s="16" t="n">
        <v>0.603048388742738</v>
      </c>
      <c r="C465" s="16" t="n">
        <v>0.589475284020106</v>
      </c>
      <c r="D465" s="16" t="n">
        <v>1</v>
      </c>
      <c r="E465" s="17" t="n">
        <v>26.1</v>
      </c>
      <c r="F465" s="16" t="n">
        <v>1.82647090991796</v>
      </c>
      <c r="G465" s="16" t="n">
        <v>1.56094970884848</v>
      </c>
      <c r="H465" s="16" t="n">
        <v>1.41744508423507</v>
      </c>
      <c r="I465" s="16" t="n">
        <v>1.30102999566398</v>
      </c>
      <c r="J465" s="16" t="n">
        <v>0.67795165492454</v>
      </c>
      <c r="K465" s="16" t="n">
        <v>0.592069580040291</v>
      </c>
      <c r="L465" s="16" t="n">
        <v>0.817478304664497</v>
      </c>
    </row>
    <row r="466" customFormat="false" ht="15" hidden="false" customHeight="false" outlineLevel="0" collapsed="false">
      <c r="A466" s="17" t="n">
        <v>861</v>
      </c>
      <c r="B466" s="16" t="n">
        <v>0.602984747125043</v>
      </c>
      <c r="C466" s="16" t="n">
        <v>0.589474013202526</v>
      </c>
      <c r="D466" s="16" t="n">
        <v>1</v>
      </c>
      <c r="E466" s="17" t="n">
        <v>26</v>
      </c>
      <c r="F466" s="16" t="n">
        <v>1.81351655909402</v>
      </c>
      <c r="G466" s="16" t="n">
        <v>1.5487566105979</v>
      </c>
      <c r="H466" s="16" t="n">
        <v>1.40810180291799</v>
      </c>
      <c r="I466" s="16" t="n">
        <v>1.30102999566398</v>
      </c>
      <c r="J466" s="16" t="n">
        <v>0.745785273601923</v>
      </c>
      <c r="K466" s="16" t="n">
        <v>0.591827444599411</v>
      </c>
      <c r="L466" s="16" t="n">
        <v>0.819860917402759</v>
      </c>
    </row>
    <row r="467" customFormat="false" ht="15" hidden="false" customHeight="false" outlineLevel="0" collapsed="false">
      <c r="A467" s="17" t="n">
        <v>862</v>
      </c>
      <c r="B467" s="16" t="n">
        <v>0.602937957271934</v>
      </c>
      <c r="C467" s="16" t="n">
        <v>0.589486401907403</v>
      </c>
      <c r="D467" s="16" t="n">
        <v>1</v>
      </c>
      <c r="E467" s="17" t="n">
        <v>25.5</v>
      </c>
      <c r="F467" s="16" t="n">
        <v>1.80094791671696</v>
      </c>
      <c r="G467" s="16" t="n">
        <v>1.53694788876802</v>
      </c>
      <c r="H467" s="16" t="n">
        <v>1.39925097338833</v>
      </c>
      <c r="I467" s="16" t="n">
        <v>1.30102999566398</v>
      </c>
      <c r="J467" s="16" t="n">
        <v>0.484582182418384</v>
      </c>
      <c r="K467" s="16" t="n">
        <v>0.59152719665272</v>
      </c>
      <c r="L467" s="16" t="n">
        <v>0.818195025569503</v>
      </c>
    </row>
    <row r="468" customFormat="false" ht="15" hidden="false" customHeight="false" outlineLevel="0" collapsed="false">
      <c r="A468" s="17" t="n">
        <v>863</v>
      </c>
      <c r="B468" s="16" t="n">
        <v>0.602899054893189</v>
      </c>
      <c r="C468" s="16" t="n">
        <v>0.589503023664323</v>
      </c>
      <c r="D468" s="16" t="n">
        <v>1</v>
      </c>
      <c r="E468" s="17" t="n">
        <v>25.3</v>
      </c>
      <c r="F468" s="16" t="n">
        <v>1.79017174340878</v>
      </c>
      <c r="G468" s="16" t="n">
        <v>1.5269303086342</v>
      </c>
      <c r="H468" s="16" t="n">
        <v>1.39349949218863</v>
      </c>
      <c r="I468" s="16" t="n">
        <v>1.30102999566398</v>
      </c>
      <c r="J468" s="16" t="n">
        <v>0.480453263315418</v>
      </c>
      <c r="K468" s="16" t="n">
        <v>0.59130443204711</v>
      </c>
      <c r="L468" s="16" t="n">
        <v>0.816587246242058</v>
      </c>
    </row>
    <row r="469" customFormat="false" ht="15" hidden="false" customHeight="false" outlineLevel="0" collapsed="false">
      <c r="A469" s="17" t="n">
        <v>864</v>
      </c>
      <c r="B469" s="16" t="n">
        <v>0.602866692675485</v>
      </c>
      <c r="C469" s="16" t="n">
        <v>0.589506513196222</v>
      </c>
      <c r="D469" s="16" t="n">
        <v>1</v>
      </c>
      <c r="E469" s="17" t="n">
        <v>25.1</v>
      </c>
      <c r="F469" s="16" t="n">
        <v>1.78331336624251</v>
      </c>
      <c r="G469" s="16" t="n">
        <v>1.52082920189851</v>
      </c>
      <c r="H469" s="16" t="n">
        <v>1.39013843374687</v>
      </c>
      <c r="I469" s="16" t="n">
        <v>1.30102999566398</v>
      </c>
      <c r="J469" s="16" t="n">
        <v>0.756574724456826</v>
      </c>
      <c r="K469" s="16" t="n">
        <v>0.591149465364947</v>
      </c>
      <c r="L469" s="16" t="n">
        <v>0.814863241902991</v>
      </c>
    </row>
    <row r="470" customFormat="false" ht="15" hidden="false" customHeight="false" outlineLevel="0" collapsed="false">
      <c r="A470" s="17" t="n">
        <v>865</v>
      </c>
      <c r="B470" s="16" t="n">
        <v>0.602831489096085</v>
      </c>
      <c r="C470" s="16" t="n">
        <v>0.589502517149538</v>
      </c>
      <c r="D470" s="16" t="n">
        <v>1</v>
      </c>
      <c r="E470" s="17" t="n">
        <v>24.8</v>
      </c>
      <c r="F470" s="16" t="n">
        <v>1.77689227127803</v>
      </c>
      <c r="G470" s="16" t="n">
        <v>1.51516405922569</v>
      </c>
      <c r="H470" s="16" t="n">
        <v>1.38669713337788</v>
      </c>
      <c r="I470" s="16" t="n">
        <v>1.30102999566398</v>
      </c>
      <c r="J470" s="16" t="n">
        <v>0.971487648234138</v>
      </c>
      <c r="K470" s="16" t="n">
        <v>0.590955757012242</v>
      </c>
      <c r="L470" s="16" t="n">
        <v>0.813710677204401</v>
      </c>
    </row>
    <row r="471" customFormat="false" ht="15" hidden="false" customHeight="false" outlineLevel="0" collapsed="false">
      <c r="A471" s="17" t="n">
        <v>866</v>
      </c>
      <c r="B471" s="16" t="n">
        <v>0.60278898725907</v>
      </c>
      <c r="C471" s="16" t="n">
        <v>0.589502362485045</v>
      </c>
      <c r="D471" s="16" t="n">
        <v>1</v>
      </c>
      <c r="E471" s="17" t="n">
        <v>24.7</v>
      </c>
      <c r="F471" s="16" t="n">
        <v>1.76793368158404</v>
      </c>
      <c r="G471" s="16" t="n">
        <v>1.50658295280788</v>
      </c>
      <c r="H471" s="16" t="n">
        <v>1.38224033574102</v>
      </c>
      <c r="I471" s="16" t="n">
        <v>1.30102999566398</v>
      </c>
      <c r="J471" s="16" t="n">
        <v>0.551362823925386</v>
      </c>
      <c r="K471" s="16" t="n">
        <v>0.590887959088796</v>
      </c>
      <c r="L471" s="16" t="n">
        <v>0.81274213544088</v>
      </c>
    </row>
    <row r="472" customFormat="false" ht="15" hidden="false" customHeight="false" outlineLevel="0" collapsed="false">
      <c r="A472" s="17" t="n">
        <v>867</v>
      </c>
      <c r="B472" s="16" t="n">
        <v>0.602749591486322</v>
      </c>
      <c r="C472" s="16" t="n">
        <v>0.589519907033261</v>
      </c>
      <c r="D472" s="16" t="n">
        <v>1</v>
      </c>
      <c r="E472" s="17" t="n">
        <v>24.3</v>
      </c>
      <c r="F472" s="16" t="n">
        <v>1.75703262472574</v>
      </c>
      <c r="G472" s="16" t="n">
        <v>1.4968123811395</v>
      </c>
      <c r="H472" s="16" t="n">
        <v>1.37536101904165</v>
      </c>
      <c r="I472" s="16" t="n">
        <v>1.30102999566398</v>
      </c>
      <c r="J472" s="16" t="n">
        <v>0.877670098776193</v>
      </c>
      <c r="K472" s="16" t="n">
        <v>0.590723306988997</v>
      </c>
      <c r="L472" s="16" t="n">
        <v>0.809429722609639</v>
      </c>
    </row>
    <row r="473" customFormat="false" ht="15" hidden="false" customHeight="false" outlineLevel="0" collapsed="false">
      <c r="A473" s="17" t="n">
        <v>868</v>
      </c>
      <c r="B473" s="16" t="n">
        <v>0.602697473847204</v>
      </c>
      <c r="C473" s="16" t="n">
        <v>0.589510386251173</v>
      </c>
      <c r="D473" s="16" t="n">
        <v>1</v>
      </c>
      <c r="E473" s="17" t="n">
        <v>24.1</v>
      </c>
      <c r="F473" s="16" t="n">
        <v>1.74932695306637</v>
      </c>
      <c r="G473" s="16" t="n">
        <v>1.48985873474493</v>
      </c>
      <c r="H473" s="16" t="n">
        <v>1.37183092796111</v>
      </c>
      <c r="I473" s="16" t="n">
        <v>1.30102999566398</v>
      </c>
      <c r="J473" s="16" t="n">
        <v>0.848264227683335</v>
      </c>
      <c r="K473" s="16" t="n">
        <v>0.59059739655974</v>
      </c>
      <c r="L473" s="16" t="n">
        <v>0.808819541298621</v>
      </c>
    </row>
    <row r="474" customFormat="false" ht="15" hidden="false" customHeight="false" outlineLevel="0" collapsed="false">
      <c r="A474" s="17" t="n">
        <v>869</v>
      </c>
      <c r="B474" s="16" t="n">
        <v>0.602635085582733</v>
      </c>
      <c r="C474" s="16" t="n">
        <v>0.589491343730996</v>
      </c>
      <c r="D474" s="16" t="n">
        <v>1</v>
      </c>
      <c r="E474" s="17" t="n">
        <v>23.6</v>
      </c>
      <c r="F474" s="16" t="n">
        <v>1.7412319589254</v>
      </c>
      <c r="G474" s="16" t="n">
        <v>1.4821392654712</v>
      </c>
      <c r="H474" s="16" t="n">
        <v>1.36615499678477</v>
      </c>
      <c r="I474" s="16" t="n">
        <v>1.30102999566398</v>
      </c>
      <c r="J474" s="16" t="n">
        <v>0.806296309631286</v>
      </c>
      <c r="K474" s="16" t="n">
        <v>0.590268092360143</v>
      </c>
      <c r="L474" s="16" t="n">
        <v>0.811637997830466</v>
      </c>
    </row>
    <row r="475" customFormat="false" ht="15" hidden="false" customHeight="false" outlineLevel="0" collapsed="false">
      <c r="A475" s="17" t="n">
        <v>870</v>
      </c>
      <c r="B475" s="16" t="n">
        <v>0.602572165843513</v>
      </c>
      <c r="C475" s="16" t="n">
        <v>0.589493593245204</v>
      </c>
      <c r="D475" s="16" t="n">
        <v>1</v>
      </c>
      <c r="E475" s="17" t="n">
        <v>23.2</v>
      </c>
      <c r="F475" s="16" t="n">
        <v>1.72823423512975</v>
      </c>
      <c r="G475" s="16" t="n">
        <v>1.46951674211522</v>
      </c>
      <c r="H475" s="16" t="n">
        <v>1.3586900138553</v>
      </c>
      <c r="I475" s="16" t="n">
        <v>1.30102999566398</v>
      </c>
      <c r="J475" s="16" t="n">
        <v>0.618142128045817</v>
      </c>
      <c r="K475" s="16" t="n">
        <v>0.589841933984193</v>
      </c>
      <c r="L475" s="16" t="n">
        <v>0.817875406787541</v>
      </c>
    </row>
    <row r="476" customFormat="false" ht="15" hidden="false" customHeight="false" outlineLevel="0" collapsed="false">
      <c r="A476" s="17" t="n">
        <v>871</v>
      </c>
      <c r="B476" s="16" t="n">
        <v>0.602519719964928</v>
      </c>
      <c r="C476" s="16" t="n">
        <v>0.589505786717853</v>
      </c>
      <c r="D476" s="16" t="n">
        <v>1</v>
      </c>
      <c r="E476" s="17" t="n">
        <v>22.7</v>
      </c>
      <c r="F476" s="16" t="n">
        <v>1.71531403980823</v>
      </c>
      <c r="G476" s="16" t="n">
        <v>1.45846770213073</v>
      </c>
      <c r="H476" s="16" t="n">
        <v>1.35786819396899</v>
      </c>
      <c r="I476" s="16" t="n">
        <v>1.30102999566398</v>
      </c>
      <c r="J476" s="16" t="n">
        <v>0.826125472794792</v>
      </c>
      <c r="K476" s="16" t="n">
        <v>0.58966759646676</v>
      </c>
      <c r="L476" s="16" t="n">
        <v>0.822475980164265</v>
      </c>
    </row>
    <row r="477" customFormat="false" ht="15" hidden="false" customHeight="false" outlineLevel="0" collapsed="false">
      <c r="A477" s="17" t="n">
        <v>872</v>
      </c>
      <c r="B477" s="16" t="n">
        <v>0.602453295348419</v>
      </c>
      <c r="C477" s="16" t="n">
        <v>0.58949871442308</v>
      </c>
      <c r="D477" s="16" t="n">
        <v>1</v>
      </c>
      <c r="E477" s="17" t="n">
        <v>21.8</v>
      </c>
      <c r="F477" s="16" t="n">
        <v>1.70353982974901</v>
      </c>
      <c r="G477" s="16" t="n">
        <v>1.44706675765693</v>
      </c>
      <c r="H477" s="16" t="n">
        <v>1.35786819396899</v>
      </c>
      <c r="I477" s="16" t="n">
        <v>1.30102999566398</v>
      </c>
      <c r="J477" s="16" t="n">
        <v>0.786211572240472</v>
      </c>
      <c r="K477" s="16" t="n">
        <v>0.589483573531691</v>
      </c>
      <c r="L477" s="16" t="n">
        <v>0.825594684642802</v>
      </c>
    </row>
    <row r="478" customFormat="false" ht="15" hidden="false" customHeight="false" outlineLevel="0" collapsed="false">
      <c r="A478" s="17" t="n">
        <v>873</v>
      </c>
      <c r="B478" s="16" t="n">
        <v>0.602382557673587</v>
      </c>
      <c r="C478" s="16" t="n">
        <v>0.589475866890353</v>
      </c>
      <c r="D478" s="16" t="n">
        <v>1</v>
      </c>
      <c r="E478" s="17" t="n">
        <v>21.8</v>
      </c>
      <c r="F478" s="16" t="n">
        <v>1.694224585287</v>
      </c>
      <c r="G478" s="16" t="n">
        <v>1.43849708330405</v>
      </c>
      <c r="H478" s="16" t="n">
        <v>1.35786819396899</v>
      </c>
      <c r="I478" s="16" t="n">
        <v>1.30102999566398</v>
      </c>
      <c r="J478" s="16" t="n">
        <v>0.559153357329124</v>
      </c>
      <c r="K478" s="16" t="n">
        <v>0.589280179761351</v>
      </c>
      <c r="L478" s="16" t="n">
        <v>0.824354951185495</v>
      </c>
    </row>
    <row r="479" customFormat="false" ht="15" hidden="false" customHeight="false" outlineLevel="0" collapsed="false">
      <c r="A479" s="17" t="n">
        <v>874</v>
      </c>
      <c r="B479" s="16" t="n">
        <v>0.602332179331117</v>
      </c>
      <c r="C479" s="16" t="n">
        <v>0.589459848038156</v>
      </c>
      <c r="D479" s="16" t="n">
        <v>1</v>
      </c>
      <c r="E479" s="17" t="n">
        <v>21.6</v>
      </c>
      <c r="F479" s="16" t="n">
        <v>1.68772985697805</v>
      </c>
      <c r="G479" s="16" t="n">
        <v>1.43274664734848</v>
      </c>
      <c r="H479" s="16" t="n">
        <v>1.35786819396899</v>
      </c>
      <c r="I479" s="16" t="n">
        <v>1.30102999566398</v>
      </c>
      <c r="J479" s="16" t="n">
        <v>0.611327242797696</v>
      </c>
      <c r="K479" s="16" t="n">
        <v>0.589038044320471</v>
      </c>
      <c r="L479" s="16" t="n">
        <v>0.817458933829227</v>
      </c>
    </row>
    <row r="480" customFormat="false" ht="15" hidden="false" customHeight="false" outlineLevel="0" collapsed="false">
      <c r="A480" s="17" t="n">
        <v>875</v>
      </c>
      <c r="B480" s="16" t="n">
        <v>0.602263541064329</v>
      </c>
      <c r="C480" s="16" t="n">
        <v>0.589440396931048</v>
      </c>
      <c r="D480" s="16" t="n">
        <v>1</v>
      </c>
      <c r="E480" s="17" t="n">
        <v>21</v>
      </c>
      <c r="F480" s="16" t="n">
        <v>1.6776545798114</v>
      </c>
      <c r="G480" s="16" t="n">
        <v>1.42415613908752</v>
      </c>
      <c r="H480" s="16" t="n">
        <v>1.35786819396899</v>
      </c>
      <c r="I480" s="16" t="n">
        <v>1.30102999566398</v>
      </c>
      <c r="J480" s="16" t="n">
        <v>0.77198775270811</v>
      </c>
      <c r="K480" s="16" t="n">
        <v>0.58877653804432</v>
      </c>
      <c r="L480" s="16" t="n">
        <v>0.811144041531071</v>
      </c>
    </row>
    <row r="481" customFormat="false" ht="15" hidden="false" customHeight="false" outlineLevel="0" collapsed="false">
      <c r="A481" s="17" t="n">
        <v>876</v>
      </c>
      <c r="B481" s="16" t="n">
        <v>0.602184042955438</v>
      </c>
      <c r="C481" s="16" t="n">
        <v>0.589419510574022</v>
      </c>
      <c r="D481" s="16" t="n">
        <v>1</v>
      </c>
      <c r="E481" s="17" t="n">
        <v>20.6</v>
      </c>
      <c r="F481" s="16" t="n">
        <v>1.66585138388101</v>
      </c>
      <c r="G481" s="16" t="n">
        <v>1.41309342838665</v>
      </c>
      <c r="H481" s="16" t="n">
        <v>1.35673066849415</v>
      </c>
      <c r="I481" s="16" t="n">
        <v>1.30102999566398</v>
      </c>
      <c r="J481" s="16" t="n">
        <v>0.901864194692954</v>
      </c>
      <c r="K481" s="16" t="n">
        <v>0.588505346350535</v>
      </c>
      <c r="L481" s="16" t="n">
        <v>0.805342476367581</v>
      </c>
    </row>
    <row r="482" customFormat="false" ht="15" hidden="false" customHeight="false" outlineLevel="0" collapsed="false">
      <c r="A482" s="17" t="n">
        <v>877</v>
      </c>
      <c r="B482" s="16" t="n">
        <v>0.602119113008181</v>
      </c>
      <c r="C482" s="16" t="n">
        <v>0.589410428887797</v>
      </c>
      <c r="D482" s="16" t="n">
        <v>1</v>
      </c>
      <c r="E482" s="17" t="n">
        <v>20.5</v>
      </c>
      <c r="F482" s="16" t="n">
        <v>1.65527645283584</v>
      </c>
      <c r="G482" s="16" t="n">
        <v>1.40325772217001</v>
      </c>
      <c r="H482" s="16" t="n">
        <v>1.35210594117103</v>
      </c>
      <c r="I482" s="16" t="n">
        <v>1.30102999566398</v>
      </c>
      <c r="J482" s="16" t="n">
        <v>0.865736738153528</v>
      </c>
      <c r="K482" s="16" t="n">
        <v>0.588263210909654</v>
      </c>
      <c r="L482" s="16" t="n">
        <v>0.800945296761196</v>
      </c>
    </row>
    <row r="483" customFormat="false" ht="15" hidden="false" customHeight="false" outlineLevel="0" collapsed="false">
      <c r="A483" s="17" t="n">
        <v>878</v>
      </c>
      <c r="B483" s="16" t="n">
        <v>0.60210186160273</v>
      </c>
      <c r="C483" s="16" t="n">
        <v>0.589432807854861</v>
      </c>
      <c r="D483" s="16" t="n">
        <v>1</v>
      </c>
      <c r="E483" s="17" t="n">
        <v>20.5</v>
      </c>
      <c r="F483" s="16" t="n">
        <v>1.64858547134668</v>
      </c>
      <c r="G483" s="16" t="n">
        <v>1.39730470939181</v>
      </c>
      <c r="H483" s="16" t="n">
        <v>1.34965427107591</v>
      </c>
      <c r="I483" s="16" t="n">
        <v>1.30102999566398</v>
      </c>
      <c r="J483" s="16" t="n">
        <v>0.695191235498555</v>
      </c>
      <c r="K483" s="16" t="n">
        <v>0.588098558809856</v>
      </c>
      <c r="L483" s="16" t="n">
        <v>0.797603827677049</v>
      </c>
    </row>
    <row r="484" customFormat="false" ht="15" hidden="false" customHeight="false" outlineLevel="0" collapsed="false">
      <c r="A484" s="17" t="n">
        <v>879</v>
      </c>
      <c r="B484" s="16" t="n">
        <v>0.602040440258053</v>
      </c>
      <c r="C484" s="16" t="n">
        <v>0.589417945474095</v>
      </c>
      <c r="D484" s="16" t="n">
        <v>1</v>
      </c>
      <c r="E484" s="17" t="n">
        <v>20.1</v>
      </c>
      <c r="F484" s="16" t="n">
        <v>1.63932532018209</v>
      </c>
      <c r="G484" s="16" t="n">
        <v>1.38878127508226</v>
      </c>
      <c r="H484" s="16" t="n">
        <v>1.34428427010919</v>
      </c>
      <c r="I484" s="16" t="n">
        <v>1.30102999566398</v>
      </c>
      <c r="J484" s="16" t="n">
        <v>0.841177039479869</v>
      </c>
      <c r="K484" s="16" t="n">
        <v>0.587924221292422</v>
      </c>
      <c r="L484" s="16" t="n">
        <v>0.796431892143189</v>
      </c>
    </row>
    <row r="485" customFormat="false" ht="15" hidden="false" customHeight="false" outlineLevel="0" collapsed="false">
      <c r="A485" s="17" t="n">
        <v>880</v>
      </c>
      <c r="B485" s="16" t="n">
        <v>0.601979724028044</v>
      </c>
      <c r="C485" s="16" t="n">
        <v>0.589397679188262</v>
      </c>
      <c r="D485" s="16" t="n">
        <v>1</v>
      </c>
      <c r="E485" s="17" t="n">
        <v>20</v>
      </c>
      <c r="F485" s="16" t="n">
        <v>1.63160107191552</v>
      </c>
      <c r="G485" s="16" t="n">
        <v>1.38142491712308</v>
      </c>
      <c r="H485" s="16" t="n">
        <v>1.34125235127854</v>
      </c>
      <c r="I485" s="16" t="n">
        <v>1.30102999566398</v>
      </c>
      <c r="J485" s="16" t="n">
        <v>0.739674230278182</v>
      </c>
      <c r="K485" s="16" t="n">
        <v>0.587769254610259</v>
      </c>
      <c r="L485" s="16" t="n">
        <v>0.797109871377654</v>
      </c>
    </row>
    <row r="486" customFormat="false" ht="15" hidden="false" customHeight="false" outlineLevel="0" collapsed="false">
      <c r="A486" s="17" t="n">
        <v>881</v>
      </c>
      <c r="B486" s="16" t="n">
        <v>0.601945700744788</v>
      </c>
      <c r="C486" s="16" t="n">
        <v>0.589394810143209</v>
      </c>
      <c r="D486" s="16" t="n">
        <v>1</v>
      </c>
      <c r="E486" s="17" t="n">
        <v>19.9</v>
      </c>
      <c r="F486" s="16" t="n">
        <v>1.62659276551178</v>
      </c>
      <c r="G486" s="16" t="n">
        <v>1.37678418965107</v>
      </c>
      <c r="H486" s="16" t="n">
        <v>1.34002091553642</v>
      </c>
      <c r="I486" s="16" t="n">
        <v>1.30102999566398</v>
      </c>
      <c r="J486" s="16" t="n">
        <v>0.710696595010732</v>
      </c>
      <c r="K486" s="16" t="n">
        <v>0.587623973345731</v>
      </c>
      <c r="L486" s="16" t="n">
        <v>0.798320548582055</v>
      </c>
    </row>
    <row r="487" customFormat="false" ht="15" hidden="false" customHeight="false" outlineLevel="0" collapsed="false">
      <c r="A487" s="17" t="n">
        <v>882</v>
      </c>
      <c r="B487" s="16" t="n">
        <v>0.601878242153261</v>
      </c>
      <c r="C487" s="16" t="n">
        <v>0.589377127889144</v>
      </c>
      <c r="D487" s="16" t="n">
        <v>1</v>
      </c>
      <c r="E487" s="17" t="n">
        <v>19.7</v>
      </c>
      <c r="F487" s="16" t="n">
        <v>1.61636672504139</v>
      </c>
      <c r="G487" s="16" t="n">
        <v>1.36729237502234</v>
      </c>
      <c r="H487" s="16" t="n">
        <v>1.33814149720853</v>
      </c>
      <c r="I487" s="16" t="n">
        <v>1.30102999566398</v>
      </c>
      <c r="J487" s="16" t="n">
        <v>0.855483731395614</v>
      </c>
      <c r="K487" s="16" t="n">
        <v>0.587478692081203</v>
      </c>
      <c r="L487" s="16" t="n">
        <v>0.802407794824113</v>
      </c>
    </row>
    <row r="488" customFormat="false" ht="15" hidden="false" customHeight="false" outlineLevel="0" collapsed="false">
      <c r="A488" s="17" t="n">
        <v>883</v>
      </c>
      <c r="B488" s="16" t="n">
        <v>0.601797646325496</v>
      </c>
      <c r="C488" s="16" t="n">
        <v>0.589355497721016</v>
      </c>
      <c r="D488" s="16" t="n">
        <v>1</v>
      </c>
      <c r="E488" s="17" t="n">
        <v>19.7</v>
      </c>
      <c r="F488" s="16" t="n">
        <v>1.60422096916871</v>
      </c>
      <c r="G488" s="16" t="n">
        <v>1.35624563571735</v>
      </c>
      <c r="H488" s="16" t="n">
        <v>1.32866070761503</v>
      </c>
      <c r="I488" s="16" t="n">
        <v>1.30102999566398</v>
      </c>
      <c r="J488" s="16" t="n">
        <v>0.859842644413448</v>
      </c>
      <c r="K488" s="16" t="n">
        <v>0.587265612893228</v>
      </c>
      <c r="L488" s="16" t="n">
        <v>0.804248024174803</v>
      </c>
    </row>
    <row r="489" customFormat="false" ht="15" hidden="false" customHeight="false" outlineLevel="0" collapsed="false">
      <c r="A489" s="17" t="n">
        <v>884</v>
      </c>
      <c r="B489" s="16" t="n">
        <v>0.60172213613987</v>
      </c>
      <c r="C489" s="16" t="n">
        <v>0.589335835794691</v>
      </c>
      <c r="D489" s="16" t="n">
        <v>1</v>
      </c>
      <c r="E489" s="17" t="n">
        <v>19.4</v>
      </c>
      <c r="F489" s="16" t="n">
        <v>1.59336739366618</v>
      </c>
      <c r="G489" s="16" t="n">
        <v>1.34612319587892</v>
      </c>
      <c r="H489" s="16" t="n">
        <v>1.31985806450406</v>
      </c>
      <c r="I489" s="16" t="n">
        <v>1.30102999566398</v>
      </c>
      <c r="J489" s="16" t="n">
        <v>0.947288069136828</v>
      </c>
      <c r="K489" s="16" t="n">
        <v>0.58713970246397</v>
      </c>
      <c r="L489" s="16" t="n">
        <v>0.803008290717496</v>
      </c>
    </row>
    <row r="490" customFormat="false" ht="15" hidden="false" customHeight="false" outlineLevel="0" collapsed="false">
      <c r="A490" s="17" t="n">
        <v>885</v>
      </c>
      <c r="B490" s="16" t="n">
        <v>0.601663786504004</v>
      </c>
      <c r="C490" s="16" t="n">
        <v>0.589323488821378</v>
      </c>
      <c r="D490" s="16" t="n">
        <v>1</v>
      </c>
      <c r="E490" s="17" t="n">
        <v>19.1</v>
      </c>
      <c r="F490" s="16" t="n">
        <v>1.58543445605296</v>
      </c>
      <c r="G490" s="16" t="n">
        <v>1.33892016512978</v>
      </c>
      <c r="H490" s="16" t="n">
        <v>1.31299046631687</v>
      </c>
      <c r="I490" s="16" t="n">
        <v>1.30102999566398</v>
      </c>
      <c r="J490" s="16" t="n">
        <v>0.962711941636096</v>
      </c>
      <c r="K490" s="16" t="n">
        <v>0.586829769099644</v>
      </c>
      <c r="L490" s="16" t="n">
        <v>0.802214086471409</v>
      </c>
    </row>
    <row r="491" customFormat="false" ht="15" hidden="false" customHeight="false" outlineLevel="0" collapsed="false">
      <c r="A491" s="17" t="n">
        <v>886</v>
      </c>
      <c r="B491" s="16" t="n">
        <v>0.601614889378349</v>
      </c>
      <c r="C491" s="16" t="n">
        <v>0.589326543289248</v>
      </c>
      <c r="D491" s="16" t="n">
        <v>1</v>
      </c>
      <c r="E491" s="17" t="n">
        <v>18.8</v>
      </c>
      <c r="F491" s="16" t="n">
        <v>1.57708377091379</v>
      </c>
      <c r="G491" s="16" t="n">
        <v>1.33166204530119</v>
      </c>
      <c r="H491" s="16" t="n">
        <v>1.30562740797359</v>
      </c>
      <c r="I491" s="16" t="n">
        <v>1.30102999566398</v>
      </c>
      <c r="J491" s="16" t="n">
        <v>0.750032261618677</v>
      </c>
      <c r="K491" s="16" t="n">
        <v>0.586510150317682</v>
      </c>
      <c r="L491" s="16" t="n">
        <v>0.802572446923911</v>
      </c>
    </row>
    <row r="492" customFormat="false" ht="15" hidden="false" customHeight="false" outlineLevel="0" collapsed="false">
      <c r="A492" s="17" t="n">
        <v>887</v>
      </c>
      <c r="B492" s="16" t="n">
        <v>0.601561018576225</v>
      </c>
      <c r="C492" s="16" t="n">
        <v>0.589320192775966</v>
      </c>
      <c r="D492" s="16" t="n">
        <v>1</v>
      </c>
      <c r="E492" s="17" t="n">
        <v>18.5</v>
      </c>
      <c r="F492" s="16" t="n">
        <v>1.56726425688252</v>
      </c>
      <c r="G492" s="16" t="n">
        <v>1.32220610976073</v>
      </c>
      <c r="H492" s="16" t="n">
        <v>1.29748448791058</v>
      </c>
      <c r="I492" s="16" t="n">
        <v>1.30102999566398</v>
      </c>
      <c r="J492" s="16" t="n">
        <v>0.915811544667745</v>
      </c>
      <c r="K492" s="16" t="n">
        <v>0.586258329459166</v>
      </c>
      <c r="L492" s="16" t="n">
        <v>0.804451417945142</v>
      </c>
    </row>
    <row r="493" customFormat="false" ht="15" hidden="false" customHeight="false" outlineLevel="0" collapsed="false">
      <c r="A493" s="17" t="n">
        <v>888</v>
      </c>
      <c r="B493" s="16" t="n">
        <v>0.601493382205566</v>
      </c>
      <c r="C493" s="16" t="n">
        <v>0.589314530459408</v>
      </c>
      <c r="D493" s="16" t="n">
        <v>1</v>
      </c>
      <c r="E493" s="17" t="n">
        <v>17.9</v>
      </c>
      <c r="F493" s="16" t="n">
        <v>1.55364283454286</v>
      </c>
      <c r="G493" s="16" t="n">
        <v>1.3096736001902</v>
      </c>
      <c r="H493" s="16" t="n">
        <v>1.28647437502693</v>
      </c>
      <c r="I493" s="16" t="n">
        <v>1.30102999566398</v>
      </c>
      <c r="J493" s="16" t="n">
        <v>0.980035916461076</v>
      </c>
      <c r="K493" s="16" t="n">
        <v>0.586035564853557</v>
      </c>
      <c r="L493" s="16" t="n">
        <v>0.804025259569193</v>
      </c>
    </row>
    <row r="494" customFormat="false" ht="15" hidden="false" customHeight="false" outlineLevel="0" collapsed="false">
      <c r="A494" s="17" t="n">
        <v>889</v>
      </c>
      <c r="B494" s="16" t="n">
        <v>0.601415271767312</v>
      </c>
      <c r="C494" s="16" t="n">
        <v>0.589328090931747</v>
      </c>
      <c r="D494" s="16" t="n">
        <v>0</v>
      </c>
      <c r="E494" s="17" t="n">
        <v>17.3</v>
      </c>
      <c r="F494" s="16" t="n">
        <v>1.53621528732615</v>
      </c>
      <c r="G494" s="16" t="n">
        <v>1.2933322423231</v>
      </c>
      <c r="H494" s="16" t="n">
        <v>1.27088488429843</v>
      </c>
      <c r="I494" s="16" t="n">
        <v>1.30102999566398</v>
      </c>
      <c r="J494" s="16" t="n">
        <v>0</v>
      </c>
      <c r="K494" s="16" t="n">
        <v>0.585880598171393</v>
      </c>
      <c r="L494" s="16" t="n">
        <v>0.798117154811716</v>
      </c>
    </row>
    <row r="495" customFormat="false" ht="15" hidden="false" customHeight="false" outlineLevel="0" collapsed="false">
      <c r="A495" s="17" t="n">
        <v>890</v>
      </c>
      <c r="B495" s="16" t="n">
        <v>0.601370784557528</v>
      </c>
      <c r="C495" s="16" t="n">
        <v>0.589327177991428</v>
      </c>
      <c r="D495" s="16" t="n">
        <v>0</v>
      </c>
      <c r="E495" s="17" t="n">
        <v>17.3</v>
      </c>
      <c r="F495" s="16" t="n">
        <v>1.52866452425497</v>
      </c>
      <c r="G495" s="16" t="n">
        <v>1.28614293951574</v>
      </c>
      <c r="H495" s="16" t="n">
        <v>1.26589453906426</v>
      </c>
      <c r="I495" s="16" t="n">
        <v>1.30102999566398</v>
      </c>
      <c r="J495" s="16" t="n">
        <v>0</v>
      </c>
      <c r="K495" s="16" t="n">
        <v>0.585657833565783</v>
      </c>
      <c r="L495" s="16" t="n">
        <v>0.791269564543623</v>
      </c>
    </row>
    <row r="496" customFormat="false" ht="15" hidden="false" customHeight="false" outlineLevel="0" collapsed="false">
      <c r="A496" s="17" t="n">
        <v>891</v>
      </c>
      <c r="B496" s="16" t="n">
        <v>0.601336458283994</v>
      </c>
      <c r="C496" s="16" t="n">
        <v>0.589297845398532</v>
      </c>
      <c r="D496" s="16" t="n">
        <v>0</v>
      </c>
      <c r="E496" s="17" t="n">
        <v>17.3</v>
      </c>
      <c r="F496" s="16" t="n">
        <v>1.52828613565466</v>
      </c>
      <c r="G496" s="16" t="n">
        <v>1.28612571058855</v>
      </c>
      <c r="H496" s="16" t="n">
        <v>1.26589453906426</v>
      </c>
      <c r="I496" s="16" t="n">
        <v>1.30102999566398</v>
      </c>
      <c r="J496" s="16" t="n">
        <v>0</v>
      </c>
      <c r="K496" s="16" t="n">
        <v>0.58548349604835</v>
      </c>
      <c r="L496" s="16" t="n">
        <v>0.782930419959709</v>
      </c>
    </row>
    <row r="497" customFormat="false" ht="15" hidden="false" customHeight="false" outlineLevel="0" collapsed="false">
      <c r="A497" s="17" t="n">
        <v>892</v>
      </c>
      <c r="B497" s="16" t="n">
        <v>0.601288415698542</v>
      </c>
      <c r="C497" s="16" t="n">
        <v>0.589255933149755</v>
      </c>
      <c r="D497" s="16" t="n">
        <v>0</v>
      </c>
      <c r="E497" s="17" t="n">
        <v>17.3</v>
      </c>
      <c r="F497" s="16" t="n">
        <v>1.52708844464503</v>
      </c>
      <c r="G497" s="16" t="n">
        <v>1.28564943914996</v>
      </c>
      <c r="H497" s="16" t="n">
        <v>1.2658144446077</v>
      </c>
      <c r="I497" s="16" t="n">
        <v>1.30102999566398</v>
      </c>
      <c r="J497" s="16" t="n">
        <v>0</v>
      </c>
      <c r="K497" s="16" t="n">
        <v>0.58526073144274</v>
      </c>
      <c r="L497" s="16" t="n">
        <v>0.776470246397025</v>
      </c>
    </row>
    <row r="498" customFormat="false" ht="15" hidden="false" customHeight="false" outlineLevel="0" collapsed="false">
      <c r="A498" s="17" t="n">
        <v>893</v>
      </c>
      <c r="B498" s="16" t="n">
        <v>0.601212753396895</v>
      </c>
      <c r="C498" s="16" t="n">
        <v>0.589237947053324</v>
      </c>
      <c r="D498" s="16" t="n">
        <v>0</v>
      </c>
      <c r="E498" s="17" t="n">
        <v>17.1</v>
      </c>
      <c r="F498" s="16" t="n">
        <v>1.51555668309355</v>
      </c>
      <c r="G498" s="16" t="n">
        <v>1.27519756497271</v>
      </c>
      <c r="H498" s="16" t="n">
        <v>1.25542666574111</v>
      </c>
      <c r="I498" s="16" t="n">
        <v>1.30102999566398</v>
      </c>
      <c r="J498" s="16" t="n">
        <v>0</v>
      </c>
      <c r="K498" s="16" t="n">
        <v>0.585096079342941</v>
      </c>
      <c r="L498" s="16" t="n">
        <v>0.773341856500852</v>
      </c>
    </row>
    <row r="499" customFormat="false" ht="15" hidden="false" customHeight="false" outlineLevel="0" collapsed="false">
      <c r="A499" s="17" t="n">
        <v>894</v>
      </c>
      <c r="B499" s="16" t="n">
        <v>0.601150783813662</v>
      </c>
      <c r="C499" s="16" t="n">
        <v>0.589241477277655</v>
      </c>
      <c r="D499" s="16" t="n">
        <v>0</v>
      </c>
      <c r="E499" s="17" t="n">
        <v>17</v>
      </c>
      <c r="F499" s="16" t="n">
        <v>1.50291218999327</v>
      </c>
      <c r="G499" s="16" t="n">
        <v>1.26398875741758</v>
      </c>
      <c r="H499" s="16" t="n">
        <v>1.24562898291516</v>
      </c>
      <c r="I499" s="16" t="n">
        <v>1.30102999566398</v>
      </c>
      <c r="J499" s="16" t="n">
        <v>0</v>
      </c>
      <c r="K499" s="16" t="n">
        <v>0.584805516813885</v>
      </c>
      <c r="L499" s="16" t="n">
        <v>0.774349139934914</v>
      </c>
    </row>
    <row r="500" customFormat="false" ht="15" hidden="false" customHeight="false" outlineLevel="0" collapsed="false">
      <c r="A500" s="17" t="n">
        <v>895</v>
      </c>
      <c r="B500" s="16" t="n">
        <v>0.601095497401224</v>
      </c>
      <c r="C500" s="16" t="n">
        <v>0.589238857582856</v>
      </c>
      <c r="D500" s="16" t="n">
        <v>0</v>
      </c>
      <c r="E500" s="17" t="n">
        <v>16.8</v>
      </c>
      <c r="F500" s="16" t="n">
        <v>1.49257574528763</v>
      </c>
      <c r="G500" s="16" t="n">
        <v>1.25436837962092</v>
      </c>
      <c r="H500" s="16" t="n">
        <v>1.23627424859275</v>
      </c>
      <c r="I500" s="16" t="n">
        <v>1.30102999566398</v>
      </c>
      <c r="J500" s="16" t="n">
        <v>0</v>
      </c>
      <c r="K500" s="16" t="n">
        <v>0.584466527196653</v>
      </c>
      <c r="L500" s="16" t="n">
        <v>0.774368510770184</v>
      </c>
    </row>
    <row r="501" customFormat="false" ht="15" hidden="false" customHeight="false" outlineLevel="0" collapsed="false">
      <c r="A501" s="17" t="n">
        <v>896</v>
      </c>
      <c r="B501" s="16" t="n">
        <v>0.601040185946557</v>
      </c>
      <c r="C501" s="16" t="n">
        <v>0.589226431386075</v>
      </c>
      <c r="D501" s="16" t="n">
        <v>0</v>
      </c>
      <c r="E501" s="17" t="n">
        <v>16.7</v>
      </c>
      <c r="F501" s="16" t="n">
        <v>1.48411035300203</v>
      </c>
      <c r="G501" s="16" t="n">
        <v>1.24626057853041</v>
      </c>
      <c r="H501" s="16" t="n">
        <v>1.22918575787103</v>
      </c>
      <c r="I501" s="16" t="n">
        <v>1.30102999566398</v>
      </c>
      <c r="J501" s="16" t="n">
        <v>0</v>
      </c>
      <c r="K501" s="16" t="n">
        <v>0.584224391755773</v>
      </c>
      <c r="L501" s="16" t="n">
        <v>0.772673562684023</v>
      </c>
    </row>
    <row r="502" customFormat="false" ht="15" hidden="false" customHeight="false" outlineLevel="0" collapsed="false">
      <c r="A502" s="17" t="n">
        <v>897</v>
      </c>
      <c r="B502" s="16" t="n">
        <v>0.600987698675858</v>
      </c>
      <c r="C502" s="16" t="n">
        <v>0.589235376447148</v>
      </c>
      <c r="D502" s="16" t="n">
        <v>0</v>
      </c>
      <c r="E502" s="17" t="n">
        <v>16.5</v>
      </c>
      <c r="F502" s="16" t="n">
        <v>1.47330505816185</v>
      </c>
      <c r="G502" s="16" t="n">
        <v>1.23652629405276</v>
      </c>
      <c r="H502" s="16" t="n">
        <v>1.21987544737028</v>
      </c>
      <c r="I502" s="16" t="n">
        <v>1.30102999566398</v>
      </c>
      <c r="J502" s="16" t="n">
        <v>0</v>
      </c>
      <c r="K502" s="16" t="n">
        <v>0.584050054238339</v>
      </c>
      <c r="L502" s="16" t="n">
        <v>0.775201456686812</v>
      </c>
    </row>
    <row r="503" customFormat="false" ht="15" hidden="false" customHeight="false" outlineLevel="0" collapsed="false">
      <c r="A503" s="17" t="n">
        <v>898</v>
      </c>
      <c r="B503" s="16" t="n">
        <v>0.600947212634815</v>
      </c>
      <c r="C503" s="16" t="n">
        <v>0.589235248218188</v>
      </c>
      <c r="D503" s="16" t="n">
        <v>0</v>
      </c>
      <c r="E503" s="17" t="n">
        <v>16.2</v>
      </c>
      <c r="F503" s="16" t="n">
        <v>1.46596831675724</v>
      </c>
      <c r="G503" s="16" t="n">
        <v>1.22990209502603</v>
      </c>
      <c r="H503" s="16" t="n">
        <v>1.21421249463407</v>
      </c>
      <c r="I503" s="16" t="n">
        <v>1.30102999566398</v>
      </c>
      <c r="J503" s="16" t="n">
        <v>0</v>
      </c>
      <c r="K503" s="16" t="n">
        <v>0.583875716720905</v>
      </c>
      <c r="L503" s="16" t="n">
        <v>0.775705098403843</v>
      </c>
    </row>
    <row r="504" customFormat="false" ht="15" hidden="false" customHeight="false" outlineLevel="0" collapsed="false">
      <c r="A504" s="17" t="n">
        <v>899</v>
      </c>
      <c r="B504" s="16" t="n">
        <v>0.600921050955852</v>
      </c>
      <c r="C504" s="16" t="n">
        <v>0.589247069141024</v>
      </c>
      <c r="D504" s="16" t="n">
        <v>0</v>
      </c>
      <c r="E504" s="17" t="n">
        <v>16</v>
      </c>
      <c r="F504" s="16" t="n">
        <v>1.45882637582218</v>
      </c>
      <c r="G504" s="16" t="n">
        <v>1.22311598736111</v>
      </c>
      <c r="H504" s="16" t="n">
        <v>1.20785066364288</v>
      </c>
      <c r="I504" s="16" t="n">
        <v>1.30102999566398</v>
      </c>
      <c r="J504" s="16" t="n">
        <v>0</v>
      </c>
      <c r="K504" s="16" t="n">
        <v>0.58364326669766</v>
      </c>
      <c r="L504" s="16" t="n">
        <v>0.771501627150163</v>
      </c>
    </row>
    <row r="505" customFormat="false" ht="15" hidden="false" customHeight="false" outlineLevel="0" collapsed="false">
      <c r="A505" s="17" t="n">
        <v>900</v>
      </c>
      <c r="B505" s="16" t="n">
        <v>0.600894617537657</v>
      </c>
      <c r="C505" s="16" t="n">
        <v>0.589275060629412</v>
      </c>
      <c r="D505" s="16" t="n">
        <v>0</v>
      </c>
      <c r="E505" s="17" t="n">
        <v>15.7</v>
      </c>
      <c r="F505" s="16" t="n">
        <v>1.44846728314234</v>
      </c>
      <c r="G505" s="16" t="n">
        <v>1.21417731943693</v>
      </c>
      <c r="H505" s="16" t="n">
        <v>1.19924535004208</v>
      </c>
      <c r="I505" s="16" t="n">
        <v>1.30102999566398</v>
      </c>
      <c r="J505" s="16" t="n">
        <v>0</v>
      </c>
      <c r="K505" s="16" t="n">
        <v>0.583323647915698</v>
      </c>
      <c r="L505" s="16" t="n">
        <v>0.763888888888889</v>
      </c>
    </row>
    <row r="506" customFormat="false" ht="15" hidden="false" customHeight="false" outlineLevel="0" collapsed="false">
      <c r="A506" s="17" t="n">
        <v>901</v>
      </c>
      <c r="B506" s="16" t="n">
        <v>0.600821397577723</v>
      </c>
      <c r="C506" s="16" t="n">
        <v>0.589265784168177</v>
      </c>
      <c r="D506" s="16" t="n">
        <v>0</v>
      </c>
      <c r="E506" s="17" t="n">
        <v>15.1</v>
      </c>
      <c r="F506" s="16" t="n">
        <v>1.43508205965179</v>
      </c>
      <c r="G506" s="16" t="n">
        <v>1.20150056997285</v>
      </c>
      <c r="H506" s="16" t="n">
        <v>1.18840283871424</v>
      </c>
      <c r="I506" s="16" t="n">
        <v>1.30102999566398</v>
      </c>
      <c r="J506" s="16" t="n">
        <v>0</v>
      </c>
      <c r="K506" s="16" t="n">
        <v>0.583217108321711</v>
      </c>
      <c r="L506" s="16" t="n">
        <v>0.761612815744615</v>
      </c>
    </row>
    <row r="507" customFormat="false" ht="15" hidden="false" customHeight="false" outlineLevel="0" collapsed="false">
      <c r="A507" s="17" t="n">
        <v>902</v>
      </c>
      <c r="B507" s="16" t="n">
        <v>0.600756250114905</v>
      </c>
      <c r="C507" s="16" t="n">
        <v>0.589252960607098</v>
      </c>
      <c r="D507" s="16" t="n">
        <v>0</v>
      </c>
      <c r="E507" s="17" t="n">
        <v>14.6</v>
      </c>
      <c r="F507" s="16" t="n">
        <v>1.42469690727977</v>
      </c>
      <c r="G507" s="16" t="n">
        <v>1.19182273776027</v>
      </c>
      <c r="H507" s="16" t="n">
        <v>1.17963518954214</v>
      </c>
      <c r="I507" s="16" t="n">
        <v>1.30102999566398</v>
      </c>
      <c r="J507" s="16" t="n">
        <v>0</v>
      </c>
      <c r="K507" s="16" t="n">
        <v>0.582994343716101</v>
      </c>
      <c r="L507" s="16" t="n">
        <v>0.759094607159461</v>
      </c>
    </row>
    <row r="508" customFormat="false" ht="15" hidden="false" customHeight="false" outlineLevel="0" collapsed="false">
      <c r="A508" s="17" t="n">
        <v>903</v>
      </c>
      <c r="B508" s="16" t="n">
        <v>0.600714894218577</v>
      </c>
      <c r="C508" s="16" t="n">
        <v>0.589256107433072</v>
      </c>
      <c r="D508" s="16" t="n">
        <v>0</v>
      </c>
      <c r="E508" s="17" t="n">
        <v>14.5</v>
      </c>
      <c r="F508" s="16" t="n">
        <v>1.4164985664543</v>
      </c>
      <c r="G508" s="16" t="n">
        <v>1.18468322187676</v>
      </c>
      <c r="H508" s="16" t="n">
        <v>1.17272673925319</v>
      </c>
      <c r="I508" s="16" t="n">
        <v>1.30102999566398</v>
      </c>
      <c r="J508" s="16" t="n">
        <v>0</v>
      </c>
      <c r="K508" s="16" t="n">
        <v>0.582829691616303</v>
      </c>
      <c r="L508" s="16" t="n">
        <v>0.754058189989152</v>
      </c>
    </row>
    <row r="509" customFormat="false" ht="15" hidden="false" customHeight="false" outlineLevel="0" collapsed="false">
      <c r="A509" s="17" t="n">
        <v>904</v>
      </c>
      <c r="B509" s="16" t="n">
        <v>0.600693023039235</v>
      </c>
      <c r="C509" s="16" t="n">
        <v>0.58928000320118</v>
      </c>
      <c r="D509" s="16" t="n">
        <v>0</v>
      </c>
      <c r="E509" s="17" t="n">
        <v>14.3</v>
      </c>
      <c r="F509" s="16" t="n">
        <v>1.40803622372472</v>
      </c>
      <c r="G509" s="16" t="n">
        <v>1.17689958396242</v>
      </c>
      <c r="H509" s="16" t="n">
        <v>1.16580247437938</v>
      </c>
      <c r="I509" s="16" t="n">
        <v>1.30102999566398</v>
      </c>
      <c r="J509" s="16" t="n">
        <v>0</v>
      </c>
      <c r="K509" s="16" t="n">
        <v>0.582635983263598</v>
      </c>
      <c r="L509" s="16" t="n">
        <v>0.749225166589183</v>
      </c>
    </row>
    <row r="510" customFormat="false" ht="15" hidden="false" customHeight="false" outlineLevel="0" collapsed="false">
      <c r="A510" s="17" t="n">
        <v>905</v>
      </c>
      <c r="B510" s="16" t="n">
        <v>0.600667812758022</v>
      </c>
      <c r="C510" s="16" t="n">
        <v>0.589296106223116</v>
      </c>
      <c r="D510" s="16" t="n">
        <v>0</v>
      </c>
      <c r="E510" s="17" t="n">
        <v>14.2</v>
      </c>
      <c r="F510" s="16" t="n">
        <v>1.39985039676641</v>
      </c>
      <c r="G510" s="16" t="n">
        <v>1.16944281511325</v>
      </c>
      <c r="H510" s="16" t="n">
        <v>1.15987908312751</v>
      </c>
      <c r="I510" s="16" t="n">
        <v>1.30102999566398</v>
      </c>
      <c r="J510" s="16" t="n">
        <v>0</v>
      </c>
      <c r="K510" s="16" t="n">
        <v>0.582422904075624</v>
      </c>
      <c r="L510" s="16" t="n">
        <v>0.750251820858515</v>
      </c>
    </row>
    <row r="511" customFormat="false" ht="15" hidden="false" customHeight="false" outlineLevel="0" collapsed="false">
      <c r="A511" s="17" t="n">
        <v>906</v>
      </c>
      <c r="B511" s="16" t="n">
        <v>0.600643201834626</v>
      </c>
      <c r="C511" s="16" t="n">
        <v>0.589315690214498</v>
      </c>
      <c r="D511" s="16" t="n">
        <v>0</v>
      </c>
      <c r="E511" s="17" t="n">
        <v>14</v>
      </c>
      <c r="F511" s="16" t="n">
        <v>1.39115664539627</v>
      </c>
      <c r="G511" s="16" t="n">
        <v>1.16180189936638</v>
      </c>
      <c r="H511" s="16" t="n">
        <v>1.15205665273509</v>
      </c>
      <c r="I511" s="16" t="n">
        <v>1.30102999566398</v>
      </c>
      <c r="J511" s="16" t="n">
        <v>0</v>
      </c>
      <c r="K511" s="16" t="n">
        <v>0.582316364481637</v>
      </c>
      <c r="L511" s="16" t="n">
        <v>0.749864404153107</v>
      </c>
    </row>
    <row r="512" customFormat="false" ht="15" hidden="false" customHeight="false" outlineLevel="0" collapsed="false">
      <c r="A512" s="17" t="n">
        <v>907</v>
      </c>
      <c r="B512" s="16" t="n">
        <v>0.600613127566046</v>
      </c>
      <c r="C512" s="16" t="n">
        <v>0.589337590723357</v>
      </c>
      <c r="D512" s="16" t="n">
        <v>0</v>
      </c>
      <c r="E512" s="17" t="n">
        <v>13.7</v>
      </c>
      <c r="F512" s="16" t="n">
        <v>1.38153560340095</v>
      </c>
      <c r="G512" s="16" t="n">
        <v>1.15288133249373</v>
      </c>
      <c r="H512" s="16" t="n">
        <v>1.14352855625913</v>
      </c>
      <c r="I512" s="16" t="n">
        <v>1.30102999566398</v>
      </c>
      <c r="J512" s="16" t="n">
        <v>0</v>
      </c>
      <c r="K512" s="16" t="n">
        <v>0.582161397799473</v>
      </c>
      <c r="L512" s="16" t="n">
        <v>0.749322020765535</v>
      </c>
    </row>
    <row r="513" customFormat="false" ht="15" hidden="false" customHeight="false" outlineLevel="0" collapsed="false">
      <c r="A513" s="17" t="n">
        <v>908</v>
      </c>
      <c r="B513" s="16" t="n">
        <v>0.600569793954492</v>
      </c>
      <c r="C513" s="16" t="n">
        <v>0.589352225326261</v>
      </c>
      <c r="D513" s="16" t="n">
        <v>0</v>
      </c>
      <c r="E513" s="17" t="n">
        <v>13.7</v>
      </c>
      <c r="F513" s="16" t="n">
        <v>1.37139784437942</v>
      </c>
      <c r="G513" s="16" t="n">
        <v>1.14309338781403</v>
      </c>
      <c r="H513" s="16" t="n">
        <v>1.13510989593502</v>
      </c>
      <c r="I513" s="16" t="n">
        <v>1.30102999566398</v>
      </c>
      <c r="J513" s="16" t="n">
        <v>0</v>
      </c>
      <c r="K513" s="16" t="n">
        <v>0.581967689446769</v>
      </c>
      <c r="L513" s="16" t="n">
        <v>0.750939485510615</v>
      </c>
    </row>
    <row r="514" customFormat="false" ht="15" hidden="false" customHeight="false" outlineLevel="0" collapsed="false">
      <c r="A514" s="17" t="n">
        <v>909</v>
      </c>
      <c r="B514" s="16" t="n">
        <v>0.600518983064426</v>
      </c>
      <c r="C514" s="16" t="n">
        <v>0.589337358248616</v>
      </c>
      <c r="D514" s="16" t="n">
        <v>0</v>
      </c>
      <c r="E514" s="17" t="n">
        <v>13.5</v>
      </c>
      <c r="F514" s="16" t="n">
        <v>1.36444226898126</v>
      </c>
      <c r="G514" s="16" t="n">
        <v>1.13718556800706</v>
      </c>
      <c r="H514" s="16" t="n">
        <v>1.12925564117748</v>
      </c>
      <c r="I514" s="16" t="n">
        <v>1.30102999566398</v>
      </c>
      <c r="J514" s="16" t="n">
        <v>0</v>
      </c>
      <c r="K514" s="16" t="n">
        <v>0.581725554005889</v>
      </c>
      <c r="L514" s="16" t="n">
        <v>0.743675422284209</v>
      </c>
    </row>
    <row r="515" customFormat="false" ht="15" hidden="false" customHeight="false" outlineLevel="0" collapsed="false">
      <c r="A515" s="17" t="n">
        <v>910</v>
      </c>
      <c r="B515" s="16" t="n">
        <v>0.600468133058813</v>
      </c>
      <c r="C515" s="16" t="n">
        <v>0.589334210882293</v>
      </c>
      <c r="D515" s="16" t="n">
        <v>0</v>
      </c>
      <c r="E515" s="17" t="n">
        <v>13</v>
      </c>
      <c r="F515" s="16" t="n">
        <v>1.35467413661916</v>
      </c>
      <c r="G515" s="16" t="n">
        <v>1.12811453769175</v>
      </c>
      <c r="H515" s="16" t="n">
        <v>1.12104939091133</v>
      </c>
      <c r="I515" s="16" t="n">
        <v>1.30102999566398</v>
      </c>
      <c r="J515" s="16" t="n">
        <v>0</v>
      </c>
      <c r="K515" s="16" t="n">
        <v>0.581454362312103</v>
      </c>
      <c r="L515" s="16" t="n">
        <v>0.738910196807686</v>
      </c>
    </row>
    <row r="516" customFormat="false" ht="15" hidden="false" customHeight="false" outlineLevel="0" collapsed="false">
      <c r="A516" s="17" t="n">
        <v>911</v>
      </c>
      <c r="B516" s="16" t="n">
        <v>0.60041755106714</v>
      </c>
      <c r="C516" s="16" t="n">
        <v>0.589349623712369</v>
      </c>
      <c r="D516" s="16" t="n">
        <v>0</v>
      </c>
      <c r="E516" s="17" t="n">
        <v>12.7</v>
      </c>
      <c r="F516" s="16" t="n">
        <v>1.34175463570123</v>
      </c>
      <c r="G516" s="16" t="n">
        <v>1.11623859630333</v>
      </c>
      <c r="H516" s="16" t="n">
        <v>1.11047705782961</v>
      </c>
      <c r="I516" s="16" t="n">
        <v>1.30102999566398</v>
      </c>
      <c r="J516" s="16" t="n">
        <v>0</v>
      </c>
      <c r="K516" s="16" t="n">
        <v>0.581192856035952</v>
      </c>
      <c r="L516" s="16" t="n">
        <v>0.737360529986053</v>
      </c>
    </row>
    <row r="517" customFormat="false" ht="15" hidden="false" customHeight="false" outlineLevel="0" collapsed="false">
      <c r="A517" s="17" t="n">
        <v>912</v>
      </c>
      <c r="B517" s="16" t="n">
        <v>0.600362388624085</v>
      </c>
      <c r="C517" s="16" t="n">
        <v>0.589361294459765</v>
      </c>
      <c r="D517" s="16" t="n">
        <v>0</v>
      </c>
      <c r="E517" s="17" t="n">
        <v>12.6</v>
      </c>
      <c r="F517" s="16" t="n">
        <v>1.32978831139434</v>
      </c>
      <c r="G517" s="16" t="n">
        <v>1.10565979548308</v>
      </c>
      <c r="H517" s="16" t="n">
        <v>1.10047526777313</v>
      </c>
      <c r="I517" s="16" t="n">
        <v>1.30102999566398</v>
      </c>
      <c r="J517" s="16" t="n">
        <v>0</v>
      </c>
      <c r="K517" s="16" t="n">
        <v>0.581037889353789</v>
      </c>
      <c r="L517" s="16" t="n">
        <v>0.736091740275841</v>
      </c>
    </row>
    <row r="518" customFormat="false" ht="15" hidden="false" customHeight="false" outlineLevel="0" collapsed="false">
      <c r="A518" s="17" t="n">
        <v>913</v>
      </c>
      <c r="B518" s="16" t="n">
        <v>0.600305189895961</v>
      </c>
      <c r="C518" s="16" t="n">
        <v>0.589361585998801</v>
      </c>
      <c r="D518" s="16" t="n">
        <v>0</v>
      </c>
      <c r="E518" s="17" t="n">
        <v>12.2</v>
      </c>
      <c r="F518" s="16" t="n">
        <v>1.31911614576091</v>
      </c>
      <c r="G518" s="16" t="n">
        <v>1.09533381917201</v>
      </c>
      <c r="H518" s="16" t="n">
        <v>1.09128888663529</v>
      </c>
      <c r="I518" s="16" t="n">
        <v>1.30102999566398</v>
      </c>
      <c r="J518" s="16" t="n">
        <v>0</v>
      </c>
      <c r="K518" s="16" t="n">
        <v>0.580815124748179</v>
      </c>
      <c r="L518" s="16" t="n">
        <v>0.732217573221757</v>
      </c>
    </row>
    <row r="519" customFormat="false" ht="15" hidden="false" customHeight="false" outlineLevel="0" collapsed="false">
      <c r="A519" s="17" t="n">
        <v>914</v>
      </c>
      <c r="B519" s="16" t="n">
        <v>0.600240795562665</v>
      </c>
      <c r="C519" s="16" t="n">
        <v>0.589344527473676</v>
      </c>
      <c r="D519" s="16" t="n">
        <v>0</v>
      </c>
      <c r="E519" s="17" t="n">
        <v>12</v>
      </c>
      <c r="F519" s="16" t="n">
        <v>1.31095996811277</v>
      </c>
      <c r="G519" s="16" t="n">
        <v>1.08786919339277</v>
      </c>
      <c r="H519" s="16" t="n">
        <v>1.08418938401625</v>
      </c>
      <c r="I519" s="16" t="n">
        <v>1.30102999566398</v>
      </c>
      <c r="J519" s="16" t="n">
        <v>0</v>
      </c>
      <c r="K519" s="16" t="n">
        <v>0.580679528901286</v>
      </c>
      <c r="L519" s="16" t="n">
        <v>0.726231985123199</v>
      </c>
    </row>
    <row r="520" customFormat="false" ht="15" hidden="false" customHeight="false" outlineLevel="0" collapsed="false">
      <c r="A520" s="17" t="n">
        <v>915</v>
      </c>
      <c r="B520" s="16" t="n">
        <v>0.600168366192116</v>
      </c>
      <c r="C520" s="16" t="n">
        <v>0.589308816934397</v>
      </c>
      <c r="D520" s="16" t="n">
        <v>0</v>
      </c>
      <c r="E520" s="17" t="n">
        <v>11.8</v>
      </c>
      <c r="F520" s="16" t="n">
        <v>1.30497396491756</v>
      </c>
      <c r="G520" s="16" t="n">
        <v>1.08257364261947</v>
      </c>
      <c r="H520" s="16" t="n">
        <v>1.0791620409944</v>
      </c>
      <c r="I520" s="16" t="n">
        <v>1.30102999566398</v>
      </c>
      <c r="J520" s="16" t="n">
        <v>0</v>
      </c>
      <c r="K520" s="16" t="n">
        <v>0.580495505966217</v>
      </c>
      <c r="L520" s="16" t="n">
        <v>0.719607159460716</v>
      </c>
    </row>
    <row r="521" customFormat="false" ht="15" hidden="false" customHeight="false" outlineLevel="0" collapsed="false">
      <c r="A521" s="17" t="n">
        <v>916</v>
      </c>
      <c r="B521" s="16" t="n">
        <v>0.600090368547373</v>
      </c>
      <c r="C521" s="16" t="n">
        <v>0.58925757684967</v>
      </c>
      <c r="D521" s="16" t="n">
        <v>0</v>
      </c>
      <c r="E521" s="17" t="n">
        <v>11.6</v>
      </c>
      <c r="F521" s="16" t="n">
        <v>1.29900586833733</v>
      </c>
      <c r="G521" s="16" t="n">
        <v>1.07729490250446</v>
      </c>
      <c r="H521" s="16" t="n">
        <v>1.07437000167798</v>
      </c>
      <c r="I521" s="16" t="n">
        <v>1.30102999566398</v>
      </c>
      <c r="J521" s="16" t="n">
        <v>0</v>
      </c>
      <c r="K521" s="16" t="n">
        <v>0.580321168448784</v>
      </c>
      <c r="L521" s="16" t="n">
        <v>0.712226871222687</v>
      </c>
    </row>
    <row r="522" customFormat="false" ht="15" hidden="false" customHeight="false" outlineLevel="0" collapsed="false">
      <c r="A522" s="17" t="n">
        <v>917</v>
      </c>
      <c r="B522" s="16" t="n">
        <v>0.599967716882626</v>
      </c>
      <c r="C522" s="16" t="n">
        <v>0.589186393025863</v>
      </c>
      <c r="D522" s="16" t="n">
        <v>0</v>
      </c>
      <c r="E522" s="17" t="n">
        <v>11.3</v>
      </c>
      <c r="F522" s="16" t="n">
        <v>1.28974777460944</v>
      </c>
      <c r="G522" s="16" t="n">
        <v>1.06872507275881</v>
      </c>
      <c r="H522" s="16" t="n">
        <v>1.06721747944738</v>
      </c>
      <c r="I522" s="16" t="n">
        <v>1.30102999566398</v>
      </c>
      <c r="J522" s="16" t="n">
        <v>0</v>
      </c>
      <c r="K522" s="16" t="n">
        <v>0.580195258019526</v>
      </c>
      <c r="L522" s="16" t="n">
        <v>0.704798155896482</v>
      </c>
    </row>
    <row r="523" customFormat="false" ht="15" hidden="false" customHeight="false" outlineLevel="0" collapsed="false">
      <c r="A523" s="17" t="n">
        <v>918</v>
      </c>
      <c r="B523" s="16" t="n">
        <v>0.5998376717584</v>
      </c>
      <c r="C523" s="16" t="n">
        <v>0.589121142150302</v>
      </c>
      <c r="D523" s="16" t="n">
        <v>0</v>
      </c>
      <c r="E523" s="17" t="n">
        <v>11.1</v>
      </c>
      <c r="F523" s="16" t="n">
        <v>1.27857334390365</v>
      </c>
      <c r="G523" s="16" t="n">
        <v>1.05858099717903</v>
      </c>
      <c r="H523" s="16" t="n">
        <v>1.05769074816098</v>
      </c>
      <c r="I523" s="16" t="n">
        <v>1.30102999566398</v>
      </c>
      <c r="J523" s="16" t="n">
        <v>0</v>
      </c>
      <c r="K523" s="16" t="n">
        <v>0.580020920502092</v>
      </c>
      <c r="L523" s="16" t="n">
        <v>0.697514721834806</v>
      </c>
    </row>
    <row r="524" customFormat="false" ht="15" hidden="false" customHeight="false" outlineLevel="0" collapsed="false">
      <c r="A524" s="17" t="n">
        <v>919</v>
      </c>
      <c r="B524" s="16" t="n">
        <v>0.599716883566644</v>
      </c>
      <c r="C524" s="16" t="n">
        <v>0.589063507991855</v>
      </c>
      <c r="D524" s="16" t="n">
        <v>0</v>
      </c>
      <c r="E524" s="17" t="n">
        <v>10.9</v>
      </c>
      <c r="F524" s="16" t="n">
        <v>1.26738803238513</v>
      </c>
      <c r="G524" s="16" t="n">
        <v>1.04773859486262</v>
      </c>
      <c r="H524" s="16" t="n">
        <v>1.04769732106748</v>
      </c>
      <c r="I524" s="16" t="n">
        <v>1.30102999566398</v>
      </c>
      <c r="J524" s="16" t="n">
        <v>0</v>
      </c>
      <c r="K524" s="16" t="n">
        <v>0.579972493413916</v>
      </c>
      <c r="L524" s="16" t="n">
        <v>0.693882690221602</v>
      </c>
    </row>
    <row r="525" customFormat="false" ht="15" hidden="false" customHeight="false" outlineLevel="0" collapsed="false">
      <c r="A525" s="17" t="n">
        <v>920</v>
      </c>
      <c r="B525" s="16" t="n">
        <v>0.599567415813605</v>
      </c>
      <c r="C525" s="16" t="n">
        <v>0.588970125968486</v>
      </c>
      <c r="D525" s="16" t="n">
        <v>0</v>
      </c>
      <c r="E525" s="17" t="n">
        <v>10.5</v>
      </c>
      <c r="F525" s="16" t="n">
        <v>1.25726741832499</v>
      </c>
      <c r="G525" s="16" t="n">
        <v>1.03864508687499</v>
      </c>
      <c r="H525" s="16" t="n">
        <v>1.03925721118128</v>
      </c>
      <c r="I525" s="16" t="n">
        <v>1.30102999566398</v>
      </c>
      <c r="J525" s="16" t="n">
        <v>0</v>
      </c>
      <c r="K525" s="16" t="n">
        <v>0.579817526731753</v>
      </c>
      <c r="L525" s="16" t="n">
        <v>0.694977142414381</v>
      </c>
    </row>
    <row r="526" customFormat="false" ht="15" hidden="false" customHeight="false" outlineLevel="0" collapsed="false">
      <c r="A526" s="17" t="n">
        <v>921</v>
      </c>
      <c r="B526" s="16" t="n">
        <v>0.599408623865909</v>
      </c>
      <c r="C526" s="16" t="n">
        <v>0.588845649523715</v>
      </c>
      <c r="D526" s="16" t="n">
        <v>0</v>
      </c>
      <c r="E526" s="17" t="n">
        <v>10</v>
      </c>
      <c r="F526" s="16" t="n">
        <v>1.25160615223097</v>
      </c>
      <c r="G526" s="16" t="n">
        <v>1.03334429839614</v>
      </c>
      <c r="H526" s="16" t="n">
        <v>1.03468725649377</v>
      </c>
      <c r="I526" s="16" t="n">
        <v>1.30102999566398</v>
      </c>
      <c r="J526" s="16" t="n">
        <v>0</v>
      </c>
      <c r="K526" s="16" t="n">
        <v>0.579710987137765</v>
      </c>
      <c r="L526" s="16" t="n">
        <v>0.6935243297691</v>
      </c>
    </row>
    <row r="527" customFormat="false" ht="15" hidden="false" customHeight="false" outlineLevel="0" collapsed="false">
      <c r="A527" s="17" t="n">
        <v>922</v>
      </c>
      <c r="B527" s="16" t="n">
        <v>0.599236764427688</v>
      </c>
      <c r="C527" s="16" t="n">
        <v>0.588704005278637</v>
      </c>
      <c r="D527" s="16" t="n">
        <v>0</v>
      </c>
      <c r="E527" s="16" t="n">
        <v>9.9</v>
      </c>
      <c r="F527" s="16" t="n">
        <v>1.24672104434629</v>
      </c>
      <c r="G527" s="16" t="n">
        <v>1.029123395594</v>
      </c>
      <c r="H527" s="16" t="n">
        <v>1.03135068097742</v>
      </c>
      <c r="I527" s="16" t="n">
        <v>1.30102999566398</v>
      </c>
      <c r="J527" s="16" t="n">
        <v>0</v>
      </c>
      <c r="K527" s="16" t="n">
        <v>0.579633503796684</v>
      </c>
      <c r="L527" s="16" t="n">
        <v>0.688720362622036</v>
      </c>
    </row>
    <row r="528" customFormat="false" ht="15" hidden="false" customHeight="false" outlineLevel="0" collapsed="false">
      <c r="A528" s="17" t="n">
        <v>923</v>
      </c>
      <c r="B528" s="16" t="n">
        <v>0.599044812636243</v>
      </c>
      <c r="C528" s="16" t="n">
        <v>0.588558956876792</v>
      </c>
      <c r="D528" s="16" t="n">
        <v>0</v>
      </c>
      <c r="E528" s="16" t="n">
        <v>9.6</v>
      </c>
      <c r="F528" s="16" t="n">
        <v>1.23869125494878</v>
      </c>
      <c r="G528" s="16" t="n">
        <v>1.02143463054216</v>
      </c>
      <c r="H528" s="16" t="n">
        <v>1.02504449592328</v>
      </c>
      <c r="I528" s="16" t="n">
        <v>1.30102999566398</v>
      </c>
      <c r="J528" s="16" t="n">
        <v>0</v>
      </c>
      <c r="K528" s="16" t="n">
        <v>0.579430110026344</v>
      </c>
      <c r="L528" s="16" t="n">
        <v>0.681785603595227</v>
      </c>
    </row>
    <row r="529" customFormat="false" ht="15" hidden="false" customHeight="false" outlineLevel="0" collapsed="false">
      <c r="A529" s="17" t="n">
        <v>924</v>
      </c>
      <c r="B529" s="16" t="n">
        <v>0.598831871524453</v>
      </c>
      <c r="C529" s="16" t="n">
        <v>0.58841820399964</v>
      </c>
      <c r="D529" s="16" t="n">
        <v>0</v>
      </c>
      <c r="E529" s="16" t="n">
        <v>9.5</v>
      </c>
      <c r="F529" s="16" t="n">
        <v>1.22729615082892</v>
      </c>
      <c r="G529" s="16" t="n">
        <v>1.01106099568638</v>
      </c>
      <c r="H529" s="16" t="n">
        <v>1.01495381946055</v>
      </c>
      <c r="I529" s="16" t="n">
        <v>1.30102999566398</v>
      </c>
      <c r="J529" s="16" t="n">
        <v>0</v>
      </c>
      <c r="K529" s="16" t="n">
        <v>0.579246087091276</v>
      </c>
      <c r="L529" s="16" t="n">
        <v>0.674114752828142</v>
      </c>
    </row>
    <row r="530" customFormat="false" ht="15" hidden="false" customHeight="false" outlineLevel="0" collapsed="false">
      <c r="A530" s="17" t="n">
        <v>925</v>
      </c>
      <c r="B530" s="16" t="n">
        <v>0.598582109436393</v>
      </c>
      <c r="C530" s="16" t="n">
        <v>0.588230888256634</v>
      </c>
      <c r="D530" s="16" t="n">
        <v>0</v>
      </c>
      <c r="E530" s="16" t="n">
        <v>9.3</v>
      </c>
      <c r="F530" s="16" t="n">
        <v>1.21692106037358</v>
      </c>
      <c r="G530" s="16" t="n">
        <v>1.00136555244629</v>
      </c>
      <c r="H530" s="16" t="n">
        <v>1.00521018747963</v>
      </c>
      <c r="I530" s="16" t="n">
        <v>1.30102999566398</v>
      </c>
      <c r="J530" s="16" t="n">
        <v>0</v>
      </c>
      <c r="K530" s="16" t="n">
        <v>0.579071749573842</v>
      </c>
      <c r="L530" s="16" t="n">
        <v>0.669010537734387</v>
      </c>
    </row>
    <row r="531" customFormat="false" ht="15" hidden="false" customHeight="false" outlineLevel="0" collapsed="false">
      <c r="A531" s="17" t="n">
        <v>926</v>
      </c>
      <c r="B531" s="16" t="n">
        <v>0.598301147835122</v>
      </c>
      <c r="C531" s="16" t="n">
        <v>0.588013082410169</v>
      </c>
      <c r="D531" s="16" t="n">
        <v>0</v>
      </c>
      <c r="E531" s="16" t="n">
        <v>9.2</v>
      </c>
      <c r="F531" s="16" t="n">
        <v>1.20693321732231</v>
      </c>
      <c r="G531" s="16" t="n">
        <v>0.992395190099156</v>
      </c>
      <c r="H531" s="16" t="n">
        <v>0.997091233818098</v>
      </c>
      <c r="I531" s="16" t="n">
        <v>1.30102999566398</v>
      </c>
      <c r="J531" s="16" t="n">
        <v>0</v>
      </c>
      <c r="K531" s="16" t="n">
        <v>0.578907097474043</v>
      </c>
      <c r="L531" s="16" t="n">
        <v>0.666637610413761</v>
      </c>
    </row>
    <row r="532" customFormat="false" ht="15" hidden="false" customHeight="false" outlineLevel="0" collapsed="false">
      <c r="A532" s="17" t="n">
        <v>927</v>
      </c>
      <c r="B532" s="16" t="n">
        <v>0.598001214779086</v>
      </c>
      <c r="C532" s="16" t="n">
        <v>0.587785478083825</v>
      </c>
      <c r="D532" s="16" t="n">
        <v>0</v>
      </c>
      <c r="E532" s="16" t="n">
        <v>9.1</v>
      </c>
      <c r="F532" s="16" t="n">
        <v>1.19688348982827</v>
      </c>
      <c r="G532" s="16" t="n">
        <v>0.983022461155155</v>
      </c>
      <c r="H532" s="16" t="n">
        <v>0.98805091083141</v>
      </c>
      <c r="I532" s="16" t="n">
        <v>1.30102999566398</v>
      </c>
      <c r="J532" s="16" t="n">
        <v>0</v>
      </c>
      <c r="K532" s="16" t="n">
        <v>0.578674647450798</v>
      </c>
      <c r="L532" s="16" t="n">
        <v>0.664623043545638</v>
      </c>
    </row>
    <row r="533" customFormat="false" ht="15" hidden="false" customHeight="false" outlineLevel="0" collapsed="false">
      <c r="A533" s="17" t="n">
        <v>928</v>
      </c>
      <c r="B533" s="16" t="n">
        <v>0.597688454099827</v>
      </c>
      <c r="C533" s="16" t="n">
        <v>0.587498968365801</v>
      </c>
      <c r="D533" s="16" t="n">
        <v>0</v>
      </c>
      <c r="E533" s="16" t="n">
        <v>9.1</v>
      </c>
      <c r="F533" s="16" t="n">
        <v>1.19357848198841</v>
      </c>
      <c r="G533" s="16" t="n">
        <v>0.980327192886906</v>
      </c>
      <c r="H533" s="16" t="n">
        <v>0.985750735345845</v>
      </c>
      <c r="I533" s="16" t="n">
        <v>1.30102999566398</v>
      </c>
      <c r="J533" s="16" t="n">
        <v>0</v>
      </c>
      <c r="K533" s="16" t="n">
        <v>0.57875213079188</v>
      </c>
      <c r="L533" s="16" t="n">
        <v>0.658637455447079</v>
      </c>
    </row>
    <row r="534" customFormat="false" ht="15" hidden="false" customHeight="false" outlineLevel="0" collapsed="false">
      <c r="A534" s="17" t="n">
        <v>929</v>
      </c>
      <c r="B534" s="16" t="n">
        <v>0.597349743876192</v>
      </c>
      <c r="C534" s="16" t="n">
        <v>0.5871981575233</v>
      </c>
      <c r="D534" s="16" t="n">
        <v>0</v>
      </c>
      <c r="E534" s="16" t="n">
        <v>8.9</v>
      </c>
      <c r="F534" s="16" t="n">
        <v>1.18818315744988</v>
      </c>
      <c r="G534" s="16" t="n">
        <v>0.975672968067724</v>
      </c>
      <c r="H534" s="16" t="n">
        <v>0.981336196917016</v>
      </c>
      <c r="I534" s="16" t="n">
        <v>1.30102999566398</v>
      </c>
      <c r="J534" s="16" t="n">
        <v>0</v>
      </c>
      <c r="K534" s="16" t="n">
        <v>0.578558422439176</v>
      </c>
      <c r="L534" s="16" t="n">
        <v>0.651731752673175</v>
      </c>
    </row>
    <row r="535" customFormat="false" ht="15" hidden="false" customHeight="false" outlineLevel="0" collapsed="false">
      <c r="A535" s="17" t="n">
        <v>930</v>
      </c>
      <c r="B535" s="16" t="n">
        <v>0.596974217022459</v>
      </c>
      <c r="C535" s="16" t="n">
        <v>0.586882139973062</v>
      </c>
      <c r="D535" s="16" t="n">
        <v>0</v>
      </c>
      <c r="E535" s="16" t="n">
        <v>8.8</v>
      </c>
      <c r="F535" s="16" t="n">
        <v>1.17955909777792</v>
      </c>
      <c r="G535" s="16" t="n">
        <v>0.968059287638391</v>
      </c>
      <c r="H535" s="16" t="n">
        <v>0.973484501073414</v>
      </c>
      <c r="I535" s="16" t="n">
        <v>1.30102999566398</v>
      </c>
      <c r="J535" s="16" t="n">
        <v>0</v>
      </c>
      <c r="K535" s="16" t="n">
        <v>0.578325972415931</v>
      </c>
      <c r="L535" s="16" t="n">
        <v>0.644293351929335</v>
      </c>
    </row>
    <row r="536" customFormat="false" ht="15" hidden="false" customHeight="false" outlineLevel="0" collapsed="false">
      <c r="A536" s="17" t="n">
        <v>931</v>
      </c>
      <c r="B536" s="16" t="n">
        <v>0.596559652851688</v>
      </c>
      <c r="C536" s="16" t="n">
        <v>0.586536372680544</v>
      </c>
      <c r="D536" s="16" t="n">
        <v>0</v>
      </c>
      <c r="E536" s="16" t="n">
        <v>8.7</v>
      </c>
      <c r="F536" s="16" t="n">
        <v>1.16983677726152</v>
      </c>
      <c r="G536" s="16" t="n">
        <v>0.959009249735961</v>
      </c>
      <c r="H536" s="16" t="n">
        <v>0.965189779462779</v>
      </c>
      <c r="I536" s="16" t="n">
        <v>1.30102999566398</v>
      </c>
      <c r="J536" s="16" t="n">
        <v>0</v>
      </c>
      <c r="K536" s="16" t="n">
        <v>0.578190376569038</v>
      </c>
      <c r="L536" s="16" t="n">
        <v>0.636070432357043</v>
      </c>
    </row>
    <row r="537" customFormat="false" ht="15" hidden="false" customHeight="false" outlineLevel="0" collapsed="false">
      <c r="A537" s="17" t="n">
        <v>932</v>
      </c>
      <c r="B537" s="16" t="n">
        <v>0.596135966479778</v>
      </c>
      <c r="C537" s="16" t="n">
        <v>0.586191561597827</v>
      </c>
      <c r="D537" s="16" t="n">
        <v>0</v>
      </c>
      <c r="E537" s="16" t="n">
        <v>8.5</v>
      </c>
      <c r="F537" s="16" t="n">
        <v>1.15751703616407</v>
      </c>
      <c r="G537" s="16" t="n">
        <v>0.947360752175387</v>
      </c>
      <c r="H537" s="16" t="n">
        <v>0.954128507468893</v>
      </c>
      <c r="I537" s="16" t="n">
        <v>1.30102999566398</v>
      </c>
      <c r="J537" s="16" t="n">
        <v>0</v>
      </c>
      <c r="K537" s="16" t="n">
        <v>0.578016039051604</v>
      </c>
      <c r="L537" s="16" t="n">
        <v>0.628816054548272</v>
      </c>
    </row>
    <row r="538" customFormat="false" ht="15" hidden="false" customHeight="false" outlineLevel="0" collapsed="false">
      <c r="A538" s="17" t="n">
        <v>933</v>
      </c>
      <c r="B538" s="16" t="n">
        <v>0.595679298250212</v>
      </c>
      <c r="C538" s="16" t="n">
        <v>0.585828669234134</v>
      </c>
      <c r="D538" s="16" t="n">
        <v>0</v>
      </c>
      <c r="E538" s="16" t="n">
        <v>8</v>
      </c>
      <c r="F538" s="16" t="n">
        <v>1.1432947334732</v>
      </c>
      <c r="G538" s="16" t="n">
        <v>0.934143373531597</v>
      </c>
      <c r="H538" s="16" t="n">
        <v>0.94150298670864</v>
      </c>
      <c r="I538" s="16" t="n">
        <v>1.30102999566398</v>
      </c>
      <c r="J538" s="16" t="n">
        <v>0</v>
      </c>
      <c r="K538" s="16" t="n">
        <v>0.577802959863629</v>
      </c>
      <c r="L538" s="16" t="n">
        <v>0.623004803967147</v>
      </c>
    </row>
    <row r="539" customFormat="false" ht="15" hidden="false" customHeight="false" outlineLevel="0" collapsed="false">
      <c r="A539" s="17" t="n">
        <v>934</v>
      </c>
      <c r="B539" s="16" t="n">
        <v>0.595203694577018</v>
      </c>
      <c r="C539" s="16" t="n">
        <v>0.585429804552882</v>
      </c>
      <c r="D539" s="16" t="n">
        <v>0</v>
      </c>
      <c r="E539" s="16" t="n">
        <v>7.8</v>
      </c>
      <c r="F539" s="16" t="n">
        <v>1.13312892672904</v>
      </c>
      <c r="G539" s="16" t="n">
        <v>0.92531385855526</v>
      </c>
      <c r="H539" s="16" t="n">
        <v>0.932014773119485</v>
      </c>
      <c r="I539" s="16" t="n">
        <v>1.30102999566398</v>
      </c>
      <c r="J539" s="16" t="n">
        <v>0</v>
      </c>
      <c r="K539" s="16" t="n">
        <v>0.577725476522548</v>
      </c>
      <c r="L539" s="16" t="n">
        <v>0.618133038896637</v>
      </c>
    </row>
    <row r="540" customFormat="false" ht="15" hidden="false" customHeight="false" outlineLevel="0" collapsed="false">
      <c r="A540" s="17" t="n">
        <v>935</v>
      </c>
      <c r="B540" s="16" t="n">
        <v>0.594737020424671</v>
      </c>
      <c r="C540" s="16" t="n">
        <v>0.584987170526672</v>
      </c>
      <c r="D540" s="16" t="n">
        <v>0</v>
      </c>
      <c r="E540" s="16" t="n">
        <v>7.8</v>
      </c>
      <c r="F540" s="16" t="n">
        <v>1.13254416540237</v>
      </c>
      <c r="G540" s="16" t="n">
        <v>0.925062528709004</v>
      </c>
      <c r="H540" s="16" t="n">
        <v>0.932014773119485</v>
      </c>
      <c r="I540" s="16" t="n">
        <v>1.30102999566398</v>
      </c>
      <c r="J540" s="16" t="n">
        <v>0</v>
      </c>
      <c r="K540" s="16" t="n">
        <v>0.577638307763831</v>
      </c>
      <c r="L540" s="16" t="n">
        <v>0.613629319696265</v>
      </c>
    </row>
    <row r="541" customFormat="false" ht="15" hidden="false" customHeight="false" outlineLevel="0" collapsed="false">
      <c r="A541" s="17" t="n">
        <v>936</v>
      </c>
      <c r="B541" s="16" t="n">
        <v>0.594226381637984</v>
      </c>
      <c r="C541" s="16" t="n">
        <v>0.584537698924957</v>
      </c>
      <c r="D541" s="16" t="n">
        <v>0</v>
      </c>
      <c r="E541" s="16" t="n">
        <v>7.7</v>
      </c>
      <c r="F541" s="16" t="n">
        <v>1.12406251448242</v>
      </c>
      <c r="G541" s="16" t="n">
        <v>0.917246973750763</v>
      </c>
      <c r="H541" s="16" t="n">
        <v>0.925774250882115</v>
      </c>
      <c r="I541" s="16" t="n">
        <v>1.30102999566398</v>
      </c>
      <c r="J541" s="16" t="n">
        <v>0</v>
      </c>
      <c r="K541" s="16" t="n">
        <v>0.57759956609329</v>
      </c>
      <c r="L541" s="16" t="n">
        <v>0.607730900356423</v>
      </c>
    </row>
    <row r="542" customFormat="false" ht="15" hidden="false" customHeight="false" outlineLevel="0" collapsed="false">
      <c r="A542" s="17" t="n">
        <v>937</v>
      </c>
      <c r="B542" s="16" t="n">
        <v>0.593686128242148</v>
      </c>
      <c r="C542" s="16" t="n">
        <v>0.584061907092564</v>
      </c>
      <c r="D542" s="16" t="n">
        <v>0</v>
      </c>
      <c r="E542" s="16" t="n">
        <v>7.5</v>
      </c>
      <c r="F542" s="16" t="n">
        <v>1.11569793611949</v>
      </c>
      <c r="G542" s="16" t="n">
        <v>0.909215060652588</v>
      </c>
      <c r="H542" s="16" t="n">
        <v>0.919018525602287</v>
      </c>
      <c r="I542" s="16" t="n">
        <v>1.30102999566398</v>
      </c>
      <c r="J542" s="16" t="n">
        <v>0</v>
      </c>
      <c r="K542" s="16" t="n">
        <v>0.577386486905315</v>
      </c>
      <c r="L542" s="16" t="n">
        <v>0.602839764450643</v>
      </c>
    </row>
    <row r="543" customFormat="false" ht="15" hidden="false" customHeight="false" outlineLevel="0" collapsed="false">
      <c r="A543" s="17" t="n">
        <v>938</v>
      </c>
      <c r="B543" s="16" t="n">
        <v>0.593119461710254</v>
      </c>
      <c r="C543" s="16" t="n">
        <v>0.583549167695903</v>
      </c>
      <c r="D543" s="16" t="n">
        <v>0</v>
      </c>
      <c r="E543" s="16" t="n">
        <v>7.5</v>
      </c>
      <c r="F543" s="16" t="n">
        <v>1.11004161662989</v>
      </c>
      <c r="G543" s="16" t="n">
        <v>0.904223308212183</v>
      </c>
      <c r="H543" s="16" t="n">
        <v>0.914492626934929</v>
      </c>
      <c r="I543" s="16" t="n">
        <v>1.30102999566398</v>
      </c>
      <c r="J543" s="16" t="n">
        <v>0</v>
      </c>
      <c r="K543" s="16" t="n">
        <v>0.577415543158221</v>
      </c>
      <c r="L543" s="16" t="n">
        <v>0.599701689136836</v>
      </c>
    </row>
    <row r="544" customFormat="false" ht="15" hidden="false" customHeight="false" outlineLevel="0" collapsed="false">
      <c r="A544" s="17" t="n">
        <v>939</v>
      </c>
      <c r="B544" s="16" t="n">
        <v>0.592519069918328</v>
      </c>
      <c r="C544" s="16" t="n">
        <v>0.583004783054442</v>
      </c>
      <c r="D544" s="16" t="n">
        <v>0</v>
      </c>
      <c r="E544" s="16" t="n">
        <v>7.4</v>
      </c>
      <c r="F544" s="16" t="n">
        <v>1.10332158714813</v>
      </c>
      <c r="G544" s="16" t="n">
        <v>0.898166830397938</v>
      </c>
      <c r="H544" s="16" t="n">
        <v>0.908588813103054</v>
      </c>
      <c r="I544" s="16" t="n">
        <v>1.30102999566398</v>
      </c>
      <c r="J544" s="16" t="n">
        <v>0</v>
      </c>
      <c r="K544" s="16" t="n">
        <v>0.577347745234775</v>
      </c>
      <c r="L544" s="16" t="n">
        <v>0.597018828451883</v>
      </c>
    </row>
    <row r="545" customFormat="false" ht="15" hidden="false" customHeight="false" outlineLevel="0" collapsed="false">
      <c r="A545" s="17" t="n">
        <v>940</v>
      </c>
      <c r="B545" s="16" t="n">
        <v>0.591907092680534</v>
      </c>
      <c r="C545" s="16" t="n">
        <v>0.582454656623564</v>
      </c>
      <c r="D545" s="16" t="n">
        <v>0</v>
      </c>
      <c r="E545" s="16" t="n">
        <v>7.1</v>
      </c>
      <c r="F545" s="16" t="n">
        <v>1.0955038422945</v>
      </c>
      <c r="G545" s="16" t="n">
        <v>0.89134251597803</v>
      </c>
      <c r="H545" s="16" t="n">
        <v>0.902551054882097</v>
      </c>
      <c r="I545" s="16" t="n">
        <v>1.30102999566398</v>
      </c>
      <c r="J545" s="16" t="n">
        <v>0</v>
      </c>
      <c r="K545" s="16" t="n">
        <v>0.577328374399504</v>
      </c>
      <c r="L545" s="16" t="n">
        <v>0.595101115760112</v>
      </c>
    </row>
    <row r="546" customFormat="false" ht="15" hidden="false" customHeight="false" outlineLevel="0" collapsed="false">
      <c r="A546" s="17" t="n">
        <v>941</v>
      </c>
      <c r="B546" s="16" t="n">
        <v>0.591274306592014</v>
      </c>
      <c r="C546" s="16" t="n">
        <v>0.581888629094992</v>
      </c>
      <c r="D546" s="16" t="n">
        <v>0</v>
      </c>
      <c r="E546" s="16" t="n">
        <v>6.9</v>
      </c>
      <c r="F546" s="16" t="n">
        <v>1.08734595961255</v>
      </c>
      <c r="G546" s="16" t="n">
        <v>0.883515272430359</v>
      </c>
      <c r="H546" s="16" t="n">
        <v>0.894992641163569</v>
      </c>
      <c r="I546" s="16" t="n">
        <v>1.30102999566398</v>
      </c>
      <c r="J546" s="16" t="n">
        <v>0</v>
      </c>
      <c r="K546" s="16" t="n">
        <v>0.577250891058422</v>
      </c>
      <c r="L546" s="16" t="n">
        <v>0.595653184565319</v>
      </c>
    </row>
    <row r="547" customFormat="false" ht="15" hidden="false" customHeight="false" outlineLevel="0" collapsed="false">
      <c r="A547" s="17" t="n">
        <v>942</v>
      </c>
      <c r="B547" s="16" t="n">
        <v>0.590627814332644</v>
      </c>
      <c r="C547" s="16" t="n">
        <v>0.581306683925738</v>
      </c>
      <c r="D547" s="16" t="n">
        <v>0</v>
      </c>
      <c r="E547" s="16" t="n">
        <v>6.7</v>
      </c>
      <c r="F547" s="16" t="n">
        <v>1.0801311728446</v>
      </c>
      <c r="G547" s="16" t="n">
        <v>0.877290895400433</v>
      </c>
      <c r="H547" s="16" t="n">
        <v>0.888939310987797</v>
      </c>
      <c r="I547" s="16" t="n">
        <v>1.30102999566398</v>
      </c>
      <c r="J547" s="16" t="n">
        <v>0</v>
      </c>
      <c r="K547" s="16" t="n">
        <v>0.577367116070045</v>
      </c>
      <c r="L547" s="16" t="n">
        <v>0.598016426468309</v>
      </c>
    </row>
    <row r="548" customFormat="false" ht="15" hidden="false" customHeight="false" outlineLevel="0" collapsed="false">
      <c r="A548" s="17" t="n">
        <v>943</v>
      </c>
      <c r="B548" s="16" t="n">
        <v>0.589989783863227</v>
      </c>
      <c r="C548" s="16" t="n">
        <v>0.58072217945607</v>
      </c>
      <c r="D548" s="16" t="n">
        <v>0</v>
      </c>
      <c r="E548" s="16" t="n">
        <v>6.6</v>
      </c>
      <c r="F548" s="16" t="n">
        <v>1.07480557043136</v>
      </c>
      <c r="G548" s="16" t="n">
        <v>0.872509409925768</v>
      </c>
      <c r="H548" s="16" t="n">
        <v>0.88483946314314</v>
      </c>
      <c r="I548" s="16" t="n">
        <v>1.30102999566398</v>
      </c>
      <c r="J548" s="16" t="n">
        <v>0</v>
      </c>
      <c r="K548" s="16" t="n">
        <v>0.577347745234775</v>
      </c>
      <c r="L548" s="16" t="n">
        <v>0.598384472338447</v>
      </c>
    </row>
    <row r="549" customFormat="false" ht="15" hidden="false" customHeight="false" outlineLevel="0" collapsed="false">
      <c r="A549" s="17" t="n">
        <v>944</v>
      </c>
      <c r="B549" s="16" t="n">
        <v>0.589267901041441</v>
      </c>
      <c r="C549" s="16" t="n">
        <v>0.580097812488987</v>
      </c>
      <c r="D549" s="16" t="n">
        <v>0</v>
      </c>
      <c r="E549" s="16" t="n">
        <v>6.4</v>
      </c>
      <c r="F549" s="16" t="n">
        <v>1.06125757409059</v>
      </c>
      <c r="G549" s="16" t="n">
        <v>0.860062976834256</v>
      </c>
      <c r="H549" s="16" t="n">
        <v>0.872737302261331</v>
      </c>
      <c r="I549" s="16" t="n">
        <v>1.30102999566398</v>
      </c>
      <c r="J549" s="16" t="n">
        <v>0</v>
      </c>
      <c r="K549" s="16" t="n">
        <v>0.577173407717341</v>
      </c>
      <c r="L549" s="16" t="n">
        <v>0.598219820238649</v>
      </c>
    </row>
    <row r="550" customFormat="false" ht="15" hidden="false" customHeight="false" outlineLevel="0" collapsed="false">
      <c r="A550" s="17" t="n">
        <v>945</v>
      </c>
      <c r="B550" s="16" t="n">
        <v>0.588493037968874</v>
      </c>
      <c r="C550" s="16" t="n">
        <v>0.579419383568744</v>
      </c>
      <c r="D550" s="16" t="n">
        <v>0</v>
      </c>
      <c r="E550" s="16" t="n">
        <v>6.2</v>
      </c>
      <c r="F550" s="16" t="n">
        <v>1.04791756384208</v>
      </c>
      <c r="G550" s="16" t="n">
        <v>0.847707389708951</v>
      </c>
      <c r="H550" s="16" t="n">
        <v>0.861318998414965</v>
      </c>
      <c r="I550" s="16" t="n">
        <v>1.30102999566398</v>
      </c>
      <c r="J550" s="16" t="n">
        <v>0</v>
      </c>
      <c r="K550" s="16" t="n">
        <v>0.57691190144119</v>
      </c>
      <c r="L550" s="16" t="n">
        <v>0.596243995041066</v>
      </c>
    </row>
    <row r="551" customFormat="false" ht="15" hidden="false" customHeight="false" outlineLevel="0" collapsed="false">
      <c r="A551" s="17" t="n">
        <v>946</v>
      </c>
      <c r="B551" s="16" t="n">
        <v>0.587693987621201</v>
      </c>
      <c r="C551" s="16" t="n">
        <v>0.578691325011446</v>
      </c>
      <c r="D551" s="16" t="n">
        <v>0</v>
      </c>
      <c r="E551" s="16" t="n">
        <v>6.1</v>
      </c>
      <c r="F551" s="16" t="n">
        <v>1.03957752941384</v>
      </c>
      <c r="G551" s="16" t="n">
        <v>0.840022399872327</v>
      </c>
      <c r="H551" s="16" t="n">
        <v>0.854491634011497</v>
      </c>
      <c r="I551" s="16" t="n">
        <v>1.30102999566398</v>
      </c>
      <c r="J551" s="16" t="n">
        <v>0</v>
      </c>
      <c r="K551" s="16" t="n">
        <v>0.576747249341392</v>
      </c>
      <c r="L551" s="16" t="n">
        <v>0.592437625910429</v>
      </c>
    </row>
    <row r="552" customFormat="false" ht="15" hidden="false" customHeight="false" outlineLevel="0" collapsed="false">
      <c r="A552" s="17" t="n">
        <v>947</v>
      </c>
      <c r="B552" s="16" t="n">
        <v>0.586860647838977</v>
      </c>
      <c r="C552" s="16" t="n">
        <v>0.577935950526633</v>
      </c>
      <c r="D552" s="16" t="n">
        <v>0</v>
      </c>
      <c r="E552" s="16" t="n">
        <v>6.1</v>
      </c>
      <c r="F552" s="16" t="n">
        <v>1.03088397514436</v>
      </c>
      <c r="G552" s="16" t="n">
        <v>0.832309563705497</v>
      </c>
      <c r="H552" s="16" t="n">
        <v>0.847424466833735</v>
      </c>
      <c r="I552" s="16" t="n">
        <v>1.30102999566398</v>
      </c>
      <c r="J552" s="16" t="n">
        <v>0</v>
      </c>
      <c r="K552" s="16" t="n">
        <v>0.576388888888889</v>
      </c>
      <c r="L552" s="16" t="n">
        <v>0.589696652719665</v>
      </c>
    </row>
    <row r="553" customFormat="false" ht="15" hidden="false" customHeight="false" outlineLevel="0" collapsed="false">
      <c r="A553" s="17" t="n">
        <v>948</v>
      </c>
      <c r="B553" s="16" t="n">
        <v>0.585948268986411</v>
      </c>
      <c r="C553" s="16" t="n">
        <v>0.577121864219756</v>
      </c>
      <c r="D553" s="16" t="n">
        <v>0</v>
      </c>
      <c r="E553" s="16" t="n">
        <v>5.8</v>
      </c>
      <c r="F553" s="16" t="n">
        <v>1.0178257893311</v>
      </c>
      <c r="G553" s="16" t="n">
        <v>0.821164851217388</v>
      </c>
      <c r="H553" s="16" t="n">
        <v>0.835804768992949</v>
      </c>
      <c r="I553" s="16" t="n">
        <v>1.30102999566398</v>
      </c>
      <c r="J553" s="16" t="n">
        <v>0</v>
      </c>
      <c r="K553" s="16" t="n">
        <v>0.576262978459631</v>
      </c>
      <c r="L553" s="16" t="n">
        <v>0.587992019215869</v>
      </c>
    </row>
    <row r="554" customFormat="false" ht="15" hidden="false" customHeight="false" outlineLevel="0" collapsed="false">
      <c r="A554" s="17" t="n">
        <v>949</v>
      </c>
      <c r="B554" s="16" t="n">
        <v>0.584975113057428</v>
      </c>
      <c r="C554" s="16" t="n">
        <v>0.576252682438455</v>
      </c>
      <c r="D554" s="16" t="n">
        <v>0</v>
      </c>
      <c r="E554" s="16" t="n">
        <v>5.4</v>
      </c>
      <c r="F554" s="16" t="n">
        <v>1.004041459992</v>
      </c>
      <c r="G554" s="16" t="n">
        <v>0.808395984598052</v>
      </c>
      <c r="H554" s="16" t="n">
        <v>0.823347610068651</v>
      </c>
      <c r="I554" s="16" t="n">
        <v>1.30102999566398</v>
      </c>
      <c r="J554" s="16" t="n">
        <v>0</v>
      </c>
      <c r="K554" s="16" t="n">
        <v>0.576233922206726</v>
      </c>
      <c r="L554" s="16" t="n">
        <v>0.587294669146134</v>
      </c>
    </row>
    <row r="555" customFormat="false" ht="15" hidden="false" customHeight="false" outlineLevel="0" collapsed="false">
      <c r="A555" s="17" t="n">
        <v>950</v>
      </c>
      <c r="B555" s="16" t="n">
        <v>0.583968352112505</v>
      </c>
      <c r="C555" s="16" t="n">
        <v>0.575339724370792</v>
      </c>
      <c r="D555" s="16" t="n">
        <v>0</v>
      </c>
      <c r="E555" s="16" t="n">
        <v>5.2</v>
      </c>
      <c r="F555" s="16" t="n">
        <v>0.992808302490533</v>
      </c>
      <c r="G555" s="16" t="n">
        <v>0.801037599106611</v>
      </c>
      <c r="H555" s="16" t="n">
        <v>0.813107825724521</v>
      </c>
      <c r="I555" s="16" t="n">
        <v>1.30102999566398</v>
      </c>
      <c r="J555" s="16" t="n">
        <v>0</v>
      </c>
      <c r="K555" s="16" t="n">
        <v>0.576146753448009</v>
      </c>
      <c r="L555" s="16" t="n">
        <v>0.586539206570587</v>
      </c>
    </row>
    <row r="556" customFormat="false" ht="15" hidden="false" customHeight="false" outlineLevel="0" collapsed="false">
      <c r="A556" s="17" t="n">
        <v>951</v>
      </c>
      <c r="B556" s="16" t="n">
        <v>0.582938650622964</v>
      </c>
      <c r="C556" s="16" t="n">
        <v>0.57439107238997</v>
      </c>
      <c r="D556" s="16" t="n">
        <v>0</v>
      </c>
      <c r="E556" s="16" t="n">
        <v>5.1</v>
      </c>
      <c r="F556" s="16" t="n">
        <v>0.98303629874357</v>
      </c>
      <c r="G556" s="16" t="n">
        <v>0.792869935868662</v>
      </c>
      <c r="H556" s="16" t="n">
        <v>0.804806527371877</v>
      </c>
      <c r="I556" s="16" t="n">
        <v>1.30102999566398</v>
      </c>
      <c r="J556" s="16" t="n">
        <v>0</v>
      </c>
      <c r="K556" s="16" t="n">
        <v>0.576137068030374</v>
      </c>
      <c r="L556" s="16" t="n">
        <v>0.58548349604835</v>
      </c>
    </row>
    <row r="557" customFormat="false" ht="15" hidden="false" customHeight="false" outlineLevel="0" collapsed="false">
      <c r="A557" s="17" t="n">
        <v>952</v>
      </c>
      <c r="B557" s="16" t="n">
        <v>0.581940097734332</v>
      </c>
      <c r="C557" s="16" t="n">
        <v>0.573429151600541</v>
      </c>
      <c r="D557" s="16" t="n">
        <v>0</v>
      </c>
      <c r="E557" s="16" t="n">
        <v>5.1</v>
      </c>
      <c r="F557" s="16" t="n">
        <v>0.982054989329778</v>
      </c>
      <c r="G557" s="16" t="n">
        <v>0.792528706868309</v>
      </c>
      <c r="H557" s="16" t="n">
        <v>0.804790273145262</v>
      </c>
      <c r="I557" s="16" t="n">
        <v>1.30102999566398</v>
      </c>
      <c r="J557" s="16" t="n">
        <v>0</v>
      </c>
      <c r="K557" s="16" t="n">
        <v>0.576137068030374</v>
      </c>
      <c r="L557" s="16" t="n">
        <v>0.585221989772199</v>
      </c>
    </row>
    <row r="558" customFormat="false" ht="15" hidden="false" customHeight="false" outlineLevel="0" collapsed="false">
      <c r="A558" s="17" t="n">
        <v>953</v>
      </c>
      <c r="B558" s="16" t="n">
        <v>0.580905895473229</v>
      </c>
      <c r="C558" s="16" t="n">
        <v>0.572447577114717</v>
      </c>
      <c r="D558" s="16" t="n">
        <v>0</v>
      </c>
      <c r="E558" s="16" t="n">
        <v>5.1</v>
      </c>
      <c r="F558" s="16" t="n">
        <v>0.978244690594928</v>
      </c>
      <c r="G558" s="16" t="n">
        <v>0.789995745765742</v>
      </c>
      <c r="H558" s="16" t="n">
        <v>0.801930173027051</v>
      </c>
      <c r="I558" s="16" t="n">
        <v>1.30102999566398</v>
      </c>
      <c r="J558" s="16" t="n">
        <v>0</v>
      </c>
      <c r="K558" s="16" t="n">
        <v>0.576262978459631</v>
      </c>
      <c r="L558" s="16" t="n">
        <v>0.585657833565783</v>
      </c>
    </row>
    <row r="559" customFormat="false" ht="15" hidden="false" customHeight="false" outlineLevel="0" collapsed="false">
      <c r="A559" s="17" t="n">
        <v>954</v>
      </c>
      <c r="B559" s="16" t="n">
        <v>0.579804812454515</v>
      </c>
      <c r="C559" s="16" t="n">
        <v>0.57145632339987</v>
      </c>
      <c r="D559" s="16" t="n">
        <v>0</v>
      </c>
      <c r="E559" s="16" t="n">
        <v>5</v>
      </c>
      <c r="F559" s="16" t="n">
        <v>0.963188430147953</v>
      </c>
      <c r="G559" s="16" t="n">
        <v>0.776848475126097</v>
      </c>
      <c r="H559" s="16" t="n">
        <v>0.788686310865691</v>
      </c>
      <c r="I559" s="16" t="n">
        <v>1.30102999566398</v>
      </c>
      <c r="J559" s="16" t="n">
        <v>0</v>
      </c>
      <c r="K559" s="16" t="n">
        <v>0.576146753448009</v>
      </c>
      <c r="L559" s="16" t="n">
        <v>0.586965364946537</v>
      </c>
    </row>
    <row r="560" customFormat="false" ht="15" hidden="false" customHeight="false" outlineLevel="0" collapsed="false">
      <c r="A560" s="17" t="n">
        <v>955</v>
      </c>
      <c r="B560" s="16" t="n">
        <v>0.578767601193653</v>
      </c>
      <c r="C560" s="16" t="n">
        <v>0.570522292139141</v>
      </c>
      <c r="D560" s="16" t="n">
        <v>0</v>
      </c>
      <c r="E560" s="16" t="n">
        <v>4.7</v>
      </c>
      <c r="F560" s="16" t="n">
        <v>0.948384371191336</v>
      </c>
      <c r="G560" s="16" t="n">
        <v>0.764892259042307</v>
      </c>
      <c r="H560" s="16" t="n">
        <v>0.775916612529613</v>
      </c>
      <c r="I560" s="16" t="n">
        <v>1.30102999566398</v>
      </c>
      <c r="J560" s="16" t="n">
        <v>0</v>
      </c>
      <c r="K560" s="16" t="n">
        <v>0.576078955524562</v>
      </c>
      <c r="L560" s="16" t="n">
        <v>0.587992019215869</v>
      </c>
    </row>
    <row r="561" customFormat="false" ht="15" hidden="false" customHeight="false" outlineLevel="0" collapsed="false">
      <c r="A561" s="17" t="n">
        <v>956</v>
      </c>
      <c r="B561" s="16" t="n">
        <v>0.577789544852244</v>
      </c>
      <c r="C561" s="16" t="n">
        <v>0.569644306286276</v>
      </c>
      <c r="D561" s="16" t="n">
        <v>0</v>
      </c>
      <c r="E561" s="16" t="n">
        <v>4.4</v>
      </c>
      <c r="F561" s="16" t="n">
        <v>0.935222752704942</v>
      </c>
      <c r="G561" s="16" t="n">
        <v>0.754246473699456</v>
      </c>
      <c r="H561" s="16" t="n">
        <v>0.764352690424167</v>
      </c>
      <c r="I561" s="16" t="n">
        <v>1.30102999566398</v>
      </c>
      <c r="J561" s="16" t="n">
        <v>0</v>
      </c>
      <c r="K561" s="16" t="n">
        <v>0.576088640942198</v>
      </c>
      <c r="L561" s="16" t="n">
        <v>0.589822563148923</v>
      </c>
    </row>
    <row r="562" customFormat="false" ht="15" hidden="false" customHeight="false" outlineLevel="0" collapsed="false">
      <c r="A562" s="17" t="n">
        <v>957</v>
      </c>
      <c r="B562" s="16" t="n">
        <v>0.57688436884847</v>
      </c>
      <c r="C562" s="16" t="n">
        <v>0.568830856593583</v>
      </c>
      <c r="D562" s="16" t="n">
        <v>0</v>
      </c>
      <c r="E562" s="16" t="n">
        <v>4.2</v>
      </c>
      <c r="F562" s="16" t="n">
        <v>0.92401331288995</v>
      </c>
      <c r="G562" s="16" t="n">
        <v>0.744289506221613</v>
      </c>
      <c r="H562" s="16" t="n">
        <v>0.754251161920331</v>
      </c>
      <c r="I562" s="16" t="n">
        <v>1.30102999566398</v>
      </c>
      <c r="J562" s="16" t="n">
        <v>0</v>
      </c>
      <c r="K562" s="16" t="n">
        <v>0.57598210134821</v>
      </c>
      <c r="L562" s="16" t="n">
        <v>0.593367426003409</v>
      </c>
    </row>
    <row r="563" customFormat="false" ht="15" hidden="false" customHeight="false" outlineLevel="0" collapsed="false">
      <c r="A563" s="17" t="n">
        <v>958</v>
      </c>
      <c r="B563" s="16" t="n">
        <v>0.576060640729136</v>
      </c>
      <c r="C563" s="16" t="n">
        <v>0.568086970758571</v>
      </c>
      <c r="D563" s="16" t="n">
        <v>0</v>
      </c>
      <c r="E563" s="16" t="n">
        <v>4.2</v>
      </c>
      <c r="F563" s="16" t="n">
        <v>0.914118311323456</v>
      </c>
      <c r="G563" s="16" t="n">
        <v>0.735471590473927</v>
      </c>
      <c r="H563" s="16" t="n">
        <v>0.745618087793543</v>
      </c>
      <c r="I563" s="16" t="n">
        <v>1.30102999566398</v>
      </c>
      <c r="J563" s="16" t="n">
        <v>0</v>
      </c>
      <c r="K563" s="16" t="n">
        <v>0.575672167983883</v>
      </c>
      <c r="L563" s="16" t="n">
        <v>0.598200449403378</v>
      </c>
    </row>
    <row r="564" customFormat="false" ht="15" hidden="false" customHeight="false" outlineLevel="0" collapsed="false">
      <c r="A564" s="17" t="n">
        <v>959</v>
      </c>
      <c r="B564" s="16" t="n">
        <v>0.575301432361206</v>
      </c>
      <c r="C564" s="16" t="n">
        <v>0.567399998755302</v>
      </c>
      <c r="D564" s="16" t="n">
        <v>0</v>
      </c>
      <c r="E564" s="16" t="n">
        <v>4.1</v>
      </c>
      <c r="F564" s="16" t="n">
        <v>0.904410016562425</v>
      </c>
      <c r="G564" s="16" t="n">
        <v>0.726558171766089</v>
      </c>
      <c r="H564" s="16" t="n">
        <v>0.736693424905733</v>
      </c>
      <c r="I564" s="16" t="n">
        <v>1.30102999566398</v>
      </c>
      <c r="J564" s="16" t="n">
        <v>0</v>
      </c>
      <c r="K564" s="16" t="n">
        <v>0.575342863784286</v>
      </c>
      <c r="L564" s="16" t="n">
        <v>0.60525143344181</v>
      </c>
    </row>
    <row r="565" customFormat="false" ht="15" hidden="false" customHeight="false" outlineLevel="0" collapsed="false">
      <c r="A565" s="17" t="n">
        <v>960</v>
      </c>
      <c r="B565" s="16" t="n">
        <v>0.574667196306917</v>
      </c>
      <c r="C565" s="16" t="n">
        <v>0.566821306569806</v>
      </c>
      <c r="D565" s="16" t="n">
        <v>0</v>
      </c>
      <c r="E565" s="16" t="n">
        <v>3.9</v>
      </c>
      <c r="F565" s="16" t="n">
        <v>0.896581264541303</v>
      </c>
      <c r="G565" s="16" t="n">
        <v>0.719662383545013</v>
      </c>
      <c r="H565" s="16" t="n">
        <v>0.729782967653507</v>
      </c>
      <c r="I565" s="16" t="n">
        <v>1.30102999566398</v>
      </c>
      <c r="J565" s="16" t="n">
        <v>0</v>
      </c>
      <c r="K565" s="16" t="n">
        <v>0.575178211684488</v>
      </c>
      <c r="L565" s="16" t="n">
        <v>0.610849604834961</v>
      </c>
    </row>
    <row r="566" customFormat="false" ht="15" hidden="false" customHeight="false" outlineLevel="0" collapsed="false">
      <c r="A566" s="17" t="n">
        <v>961</v>
      </c>
      <c r="B566" s="16" t="n">
        <v>0.574135423120525</v>
      </c>
      <c r="C566" s="16" t="n">
        <v>0.56635349656415</v>
      </c>
      <c r="D566" s="16" t="n">
        <v>0</v>
      </c>
      <c r="E566" s="16" t="n">
        <v>3.9</v>
      </c>
      <c r="F566" s="16" t="n">
        <v>0.887623023744634</v>
      </c>
      <c r="G566" s="16" t="n">
        <v>0.711635106624456</v>
      </c>
      <c r="H566" s="16" t="n">
        <v>0.721990903522468</v>
      </c>
      <c r="I566" s="16" t="n">
        <v>1.30102999566398</v>
      </c>
      <c r="J566" s="16" t="n">
        <v>0</v>
      </c>
      <c r="K566" s="16" t="n">
        <v>0.574877963737796</v>
      </c>
      <c r="L566" s="16" t="n">
        <v>0.614239501007283</v>
      </c>
    </row>
    <row r="567" customFormat="false" ht="15" hidden="false" customHeight="false" outlineLevel="0" collapsed="false">
      <c r="A567" s="17" t="n">
        <v>962</v>
      </c>
      <c r="B567" s="16" t="n">
        <v>0.573664970695972</v>
      </c>
      <c r="C567" s="16" t="n">
        <v>0.565969028690703</v>
      </c>
      <c r="D567" s="16" t="n">
        <v>0</v>
      </c>
      <c r="E567" s="16" t="n">
        <v>3.8</v>
      </c>
      <c r="F567" s="16" t="n">
        <v>0.875943863566</v>
      </c>
      <c r="G567" s="16" t="n">
        <v>0.701194135401147</v>
      </c>
      <c r="H567" s="16" t="n">
        <v>0.711243992149276</v>
      </c>
      <c r="I567" s="16" t="n">
        <v>1.30102999566398</v>
      </c>
      <c r="J567" s="16" t="n">
        <v>0</v>
      </c>
      <c r="K567" s="16" t="n">
        <v>0.574577715791105</v>
      </c>
      <c r="L567" s="16" t="n">
        <v>0.619547109871378</v>
      </c>
    </row>
    <row r="568" customFormat="false" ht="15" hidden="false" customHeight="false" outlineLevel="0" collapsed="false">
      <c r="A568" s="17" t="n">
        <v>963</v>
      </c>
      <c r="B568" s="16" t="n">
        <v>0.57327645789418</v>
      </c>
      <c r="C568" s="16" t="n">
        <v>0.565613162816818</v>
      </c>
      <c r="D568" s="16" t="n">
        <v>0</v>
      </c>
      <c r="E568" s="16" t="n">
        <v>3.6</v>
      </c>
      <c r="F568" s="16" t="n">
        <v>0.871473315200465</v>
      </c>
      <c r="G568" s="16" t="n">
        <v>0.697341360229258</v>
      </c>
      <c r="H568" s="16" t="n">
        <v>0.707510788677645</v>
      </c>
      <c r="I568" s="16" t="n">
        <v>1.30102999566398</v>
      </c>
      <c r="J568" s="16" t="n">
        <v>0</v>
      </c>
      <c r="K568" s="16" t="n">
        <v>0.574442119944212</v>
      </c>
      <c r="L568" s="16" t="n">
        <v>0.624806291647296</v>
      </c>
    </row>
    <row r="569" customFormat="false" ht="15" hidden="false" customHeight="false" outlineLevel="0" collapsed="false">
      <c r="A569" s="17" t="n">
        <v>964</v>
      </c>
      <c r="B569" s="16" t="n">
        <v>0.572962870200475</v>
      </c>
      <c r="C569" s="16" t="n">
        <v>0.565340575480228</v>
      </c>
      <c r="D569" s="16" t="n">
        <v>0</v>
      </c>
      <c r="E569" s="16" t="n">
        <v>3.5</v>
      </c>
      <c r="F569" s="16" t="n">
        <v>0.866050921006465</v>
      </c>
      <c r="G569" s="16" t="n">
        <v>0.692535861709869</v>
      </c>
      <c r="H569" s="16" t="n">
        <v>0.70340660604586</v>
      </c>
      <c r="I569" s="16" t="n">
        <v>1.30102999566398</v>
      </c>
      <c r="J569" s="16" t="n">
        <v>0</v>
      </c>
      <c r="K569" s="16" t="n">
        <v>0.574287153262049</v>
      </c>
      <c r="L569" s="16" t="n">
        <v>0.628796683713002</v>
      </c>
    </row>
    <row r="570" customFormat="false" ht="15" hidden="false" customHeight="false" outlineLevel="0" collapsed="false">
      <c r="A570" s="17" t="n">
        <v>965</v>
      </c>
      <c r="B570" s="16" t="n">
        <v>0.572691202163696</v>
      </c>
      <c r="C570" s="16" t="n">
        <v>0.565130844899301</v>
      </c>
      <c r="D570" s="16" t="n">
        <v>0</v>
      </c>
      <c r="E570" s="16" t="n">
        <v>3.3</v>
      </c>
      <c r="F570" s="16" t="n">
        <v>0.856794229175602</v>
      </c>
      <c r="G570" s="16" t="n">
        <v>0.683895190523998</v>
      </c>
      <c r="H570" s="16" t="n">
        <v>0.694857831579212</v>
      </c>
      <c r="I570" s="16" t="n">
        <v>1.30102999566398</v>
      </c>
      <c r="J570" s="16" t="n">
        <v>0</v>
      </c>
      <c r="K570" s="16" t="n">
        <v>0.574199984503332</v>
      </c>
      <c r="L570" s="16" t="n">
        <v>0.633339144583915</v>
      </c>
    </row>
    <row r="571" customFormat="false" ht="15" hidden="false" customHeight="false" outlineLevel="0" collapsed="false">
      <c r="A571" s="17" t="n">
        <v>966</v>
      </c>
      <c r="B571" s="16" t="n">
        <v>0.572436773321695</v>
      </c>
      <c r="C571" s="16" t="n">
        <v>0.564945170154465</v>
      </c>
      <c r="D571" s="16" t="n">
        <v>0</v>
      </c>
      <c r="E571" s="16" t="n">
        <v>3.3</v>
      </c>
      <c r="F571" s="16" t="n">
        <v>0.844976516855753</v>
      </c>
      <c r="G571" s="16" t="n">
        <v>0.673613717803551</v>
      </c>
      <c r="H571" s="16" t="n">
        <v>0.684216924616858</v>
      </c>
      <c r="I571" s="16" t="n">
        <v>1.30102999566398</v>
      </c>
      <c r="J571" s="16" t="n">
        <v>0</v>
      </c>
      <c r="K571" s="16" t="n">
        <v>0.573977219897722</v>
      </c>
      <c r="L571" s="16" t="n">
        <v>0.637629784596312</v>
      </c>
    </row>
    <row r="572" customFormat="false" ht="15" hidden="false" customHeight="false" outlineLevel="0" collapsed="false">
      <c r="A572" s="17" t="n">
        <v>967</v>
      </c>
      <c r="B572" s="16" t="n">
        <v>0.572259666191207</v>
      </c>
      <c r="C572" s="16" t="n">
        <v>0.56482672658093</v>
      </c>
      <c r="D572" s="16" t="n">
        <v>0</v>
      </c>
      <c r="E572" s="16" t="n">
        <v>3.3</v>
      </c>
      <c r="F572" s="16" t="n">
        <v>0.836765684234891</v>
      </c>
      <c r="G572" s="16" t="n">
        <v>0.666322027286412</v>
      </c>
      <c r="H572" s="16" t="n">
        <v>0.676625252533508</v>
      </c>
      <c r="I572" s="16" t="n">
        <v>1.30102999566398</v>
      </c>
      <c r="J572" s="16" t="n">
        <v>0</v>
      </c>
      <c r="K572" s="16" t="n">
        <v>0.573764140709747</v>
      </c>
      <c r="L572" s="16" t="n">
        <v>0.642453122578646</v>
      </c>
    </row>
    <row r="573" customFormat="false" ht="15" hidden="false" customHeight="false" outlineLevel="0" collapsed="false">
      <c r="A573" s="17" t="n">
        <v>968</v>
      </c>
      <c r="B573" s="16" t="n">
        <v>0.572123656256331</v>
      </c>
      <c r="C573" s="16" t="n">
        <v>0.564746801116643</v>
      </c>
      <c r="D573" s="16" t="n">
        <v>0</v>
      </c>
      <c r="E573" s="16" t="n">
        <v>3.2</v>
      </c>
      <c r="F573" s="16" t="n">
        <v>0.828446761395157</v>
      </c>
      <c r="G573" s="16" t="n">
        <v>0.658920305382952</v>
      </c>
      <c r="H573" s="16" t="n">
        <v>0.669198797705248</v>
      </c>
      <c r="I573" s="16" t="n">
        <v>1.30102999566398</v>
      </c>
      <c r="J573" s="16" t="n">
        <v>0</v>
      </c>
      <c r="K573" s="16" t="n">
        <v>0.573386409421974</v>
      </c>
      <c r="L573" s="16" t="n">
        <v>0.649116689911669</v>
      </c>
    </row>
    <row r="574" customFormat="false" ht="15" hidden="false" customHeight="false" outlineLevel="0" collapsed="false">
      <c r="A574" s="17" t="n">
        <v>969</v>
      </c>
      <c r="B574" s="16" t="n">
        <v>0.572019781917334</v>
      </c>
      <c r="C574" s="16" t="n">
        <v>0.564688073416634</v>
      </c>
      <c r="D574" s="16" t="n">
        <v>0</v>
      </c>
      <c r="E574" s="16" t="n">
        <v>3.1</v>
      </c>
      <c r="F574" s="16" t="n">
        <v>0.820959469032889</v>
      </c>
      <c r="G574" s="16" t="n">
        <v>0.652640205629877</v>
      </c>
      <c r="H574" s="16" t="n">
        <v>0.662801435402936</v>
      </c>
      <c r="I574" s="16" t="n">
        <v>1.30102999566398</v>
      </c>
      <c r="J574" s="16" t="n">
        <v>0</v>
      </c>
      <c r="K574" s="16" t="n">
        <v>0.57319270106927</v>
      </c>
      <c r="L574" s="16" t="n">
        <v>0.656932821943282</v>
      </c>
    </row>
    <row r="575" customFormat="false" ht="15" hidden="false" customHeight="false" outlineLevel="0" collapsed="false">
      <c r="A575" s="17" t="n">
        <v>970</v>
      </c>
      <c r="B575" s="16" t="n">
        <v>0.57194842522343</v>
      </c>
      <c r="C575" s="16" t="n">
        <v>0.564642103230438</v>
      </c>
      <c r="D575" s="16" t="n">
        <v>0</v>
      </c>
      <c r="E575" s="16" t="n">
        <v>2.7</v>
      </c>
      <c r="F575" s="16" t="n">
        <v>0.81648555466866</v>
      </c>
      <c r="G575" s="16" t="n">
        <v>0.648787709702863</v>
      </c>
      <c r="H575" s="16" t="n">
        <v>0.659271140760663</v>
      </c>
      <c r="I575" s="16" t="n">
        <v>1.30102999566398</v>
      </c>
      <c r="J575" s="16" t="n">
        <v>0</v>
      </c>
      <c r="K575" s="16" t="n">
        <v>0.573202386486905</v>
      </c>
      <c r="L575" s="16" t="n">
        <v>0.662579420424609</v>
      </c>
    </row>
    <row r="576" customFormat="false" ht="15" hidden="false" customHeight="false" outlineLevel="0" collapsed="false">
      <c r="A576" s="17" t="n">
        <v>971</v>
      </c>
      <c r="B576" s="16" t="n">
        <v>0.571871648025182</v>
      </c>
      <c r="C576" s="16" t="n">
        <v>0.564601291215237</v>
      </c>
      <c r="D576" s="16" t="n">
        <v>0</v>
      </c>
      <c r="E576" s="16" t="n">
        <v>2.7</v>
      </c>
      <c r="F576" s="16" t="n">
        <v>0.810428508807679</v>
      </c>
      <c r="G576" s="16" t="n">
        <v>0.643642090161503</v>
      </c>
      <c r="H576" s="16" t="n">
        <v>0.653738734579585</v>
      </c>
      <c r="I576" s="16" t="n">
        <v>1.30102999566398</v>
      </c>
      <c r="J576" s="16" t="n">
        <v>0</v>
      </c>
      <c r="K576" s="16" t="n">
        <v>0.573095846892918</v>
      </c>
      <c r="L576" s="16" t="n">
        <v>0.663170230900356</v>
      </c>
    </row>
    <row r="577" customFormat="false" ht="15" hidden="false" customHeight="false" outlineLevel="0" collapsed="false">
      <c r="A577" s="17" t="n">
        <v>972</v>
      </c>
      <c r="B577" s="16" t="n">
        <v>0.571824948820803</v>
      </c>
      <c r="C577" s="16" t="n">
        <v>0.564594421468187</v>
      </c>
      <c r="D577" s="16" t="n">
        <v>0</v>
      </c>
      <c r="E577" s="16" t="n">
        <v>2.6</v>
      </c>
      <c r="F577" s="16" t="n">
        <v>0.804280785042351</v>
      </c>
      <c r="G577" s="16" t="n">
        <v>0.638100923033743</v>
      </c>
      <c r="H577" s="16" t="n">
        <v>0.648320686270716</v>
      </c>
      <c r="I577" s="16" t="n">
        <v>1.30102999566398</v>
      </c>
      <c r="J577" s="16" t="n">
        <v>0</v>
      </c>
      <c r="K577" s="16" t="n">
        <v>0.573028048969472</v>
      </c>
      <c r="L577" s="16" t="n">
        <v>0.661049124438246</v>
      </c>
    </row>
    <row r="578" customFormat="false" ht="15" hidden="false" customHeight="false" outlineLevel="0" collapsed="false">
      <c r="A578" s="17" t="n">
        <v>973</v>
      </c>
      <c r="B578" s="16" t="n">
        <v>0.571816616795129</v>
      </c>
      <c r="C578" s="16" t="n">
        <v>0.564623308023815</v>
      </c>
      <c r="D578" s="16" t="n">
        <v>0</v>
      </c>
      <c r="E578" s="16" t="n">
        <v>2.6</v>
      </c>
      <c r="F578" s="16" t="n">
        <v>0.798541013706037</v>
      </c>
      <c r="G578" s="16" t="n">
        <v>0.632966862370096</v>
      </c>
      <c r="H578" s="16" t="n">
        <v>0.643500171328744</v>
      </c>
      <c r="I578" s="16" t="n">
        <v>1.30102999566398</v>
      </c>
      <c r="J578" s="16" t="n">
        <v>0</v>
      </c>
      <c r="K578" s="16" t="n">
        <v>0.572892453122579</v>
      </c>
      <c r="L578" s="16" t="n">
        <v>0.658714938788161</v>
      </c>
    </row>
    <row r="579" customFormat="false" ht="15" hidden="false" customHeight="false" outlineLevel="0" collapsed="false">
      <c r="A579" s="17" t="n">
        <v>974</v>
      </c>
      <c r="B579" s="16" t="n">
        <v>0.57183113342358</v>
      </c>
      <c r="C579" s="16" t="n">
        <v>0.564673023160698</v>
      </c>
      <c r="D579" s="16" t="n">
        <v>0</v>
      </c>
      <c r="E579" s="16" t="n">
        <v>2.4</v>
      </c>
      <c r="F579" s="16" t="n">
        <v>0.792439041882347</v>
      </c>
      <c r="G579" s="16" t="n">
        <v>0.627167429382676</v>
      </c>
      <c r="H579" s="16" t="n">
        <v>0.637566661209749</v>
      </c>
      <c r="I579" s="16" t="n">
        <v>1.30102999566398</v>
      </c>
      <c r="J579" s="16" t="n">
        <v>0</v>
      </c>
      <c r="K579" s="16" t="n">
        <v>0.57272780102278</v>
      </c>
      <c r="L579" s="16" t="n">
        <v>0.661029753602975</v>
      </c>
    </row>
    <row r="580" customFormat="false" ht="15" hidden="false" customHeight="false" outlineLevel="0" collapsed="false">
      <c r="A580" s="17" t="n">
        <v>975</v>
      </c>
      <c r="B580" s="16" t="n">
        <v>0.571836623052756</v>
      </c>
      <c r="C580" s="16" t="n">
        <v>0.564747366238505</v>
      </c>
      <c r="D580" s="16" t="n">
        <v>0</v>
      </c>
      <c r="E580" s="16" t="n">
        <v>2.4</v>
      </c>
      <c r="F580" s="16" t="n">
        <v>0.782199721178364</v>
      </c>
      <c r="G580" s="16" t="n">
        <v>0.618136160867661</v>
      </c>
      <c r="H580" s="16" t="n">
        <v>0.627475949723978</v>
      </c>
      <c r="I580" s="16" t="n">
        <v>1.30102999566398</v>
      </c>
      <c r="J580" s="16" t="n">
        <v>0</v>
      </c>
      <c r="K580" s="16" t="n">
        <v>0.5724856655819</v>
      </c>
      <c r="L580" s="16" t="n">
        <v>0.663644816364482</v>
      </c>
    </row>
    <row r="581" customFormat="false" ht="15" hidden="false" customHeight="false" outlineLevel="0" collapsed="false">
      <c r="A581" s="17" t="n">
        <v>976</v>
      </c>
      <c r="B581" s="16" t="n">
        <v>0.571885351919466</v>
      </c>
      <c r="C581" s="16" t="n">
        <v>0.564834337769858</v>
      </c>
      <c r="D581" s="16" t="n">
        <v>0</v>
      </c>
      <c r="E581" s="16" t="n">
        <v>2.4</v>
      </c>
      <c r="F581" s="16" t="n">
        <v>0.776191495840731</v>
      </c>
      <c r="G581" s="16" t="n">
        <v>0.612429424248768</v>
      </c>
      <c r="H581" s="16" t="n">
        <v>0.622404407216571</v>
      </c>
      <c r="I581" s="16" t="n">
        <v>1.30102999566398</v>
      </c>
      <c r="J581" s="16" t="n">
        <v>0</v>
      </c>
      <c r="K581" s="16" t="n">
        <v>0.572301642646831</v>
      </c>
      <c r="L581" s="16" t="n">
        <v>0.664971718580505</v>
      </c>
    </row>
    <row r="582" customFormat="false" ht="15" hidden="false" customHeight="false" outlineLevel="0" collapsed="false">
      <c r="A582" s="17" t="n">
        <v>977</v>
      </c>
      <c r="B582" s="16" t="n">
        <v>0.571981270073189</v>
      </c>
      <c r="C582" s="16" t="n">
        <v>0.564938478140652</v>
      </c>
      <c r="D582" s="16" t="n">
        <v>0</v>
      </c>
      <c r="E582" s="16" t="n">
        <v>2.4</v>
      </c>
      <c r="F582" s="16" t="n">
        <v>0.774276714448785</v>
      </c>
      <c r="G582" s="16" t="n">
        <v>0.611116993136327</v>
      </c>
      <c r="H582" s="16" t="n">
        <v>0.621107737154824</v>
      </c>
      <c r="I582" s="16" t="n">
        <v>1.30102999566398</v>
      </c>
      <c r="J582" s="16" t="n">
        <v>0</v>
      </c>
      <c r="K582" s="16" t="n">
        <v>0.572117619711762</v>
      </c>
      <c r="L582" s="16" t="n">
        <v>0.666182395784906</v>
      </c>
    </row>
    <row r="583" customFormat="false" ht="15" hidden="false" customHeight="false" outlineLevel="0" collapsed="false">
      <c r="A583" s="17" t="n">
        <v>978</v>
      </c>
      <c r="B583" s="16" t="n">
        <v>0.572092441014118</v>
      </c>
      <c r="C583" s="16" t="n">
        <v>0.56507520832776</v>
      </c>
      <c r="D583" s="16" t="n">
        <v>0</v>
      </c>
      <c r="E583" s="16" t="n">
        <v>2.4</v>
      </c>
      <c r="F583" s="16" t="n">
        <v>0.770113513411524</v>
      </c>
      <c r="G583" s="16" t="n">
        <v>0.607555308098138</v>
      </c>
      <c r="H583" s="16" t="n">
        <v>0.617915388902718</v>
      </c>
      <c r="I583" s="16" t="n">
        <v>1.30102999566398</v>
      </c>
      <c r="J583" s="16" t="n">
        <v>0</v>
      </c>
      <c r="K583" s="16" t="n">
        <v>0.571991709282504</v>
      </c>
      <c r="L583" s="16" t="n">
        <v>0.664409964357663</v>
      </c>
    </row>
    <row r="584" customFormat="false" ht="15" hidden="false" customHeight="false" outlineLevel="0" collapsed="false">
      <c r="A584" s="17" t="n">
        <v>979</v>
      </c>
      <c r="B584" s="16" t="n">
        <v>0.572221366481649</v>
      </c>
      <c r="C584" s="16" t="n">
        <v>0.565249015222534</v>
      </c>
      <c r="D584" s="16" t="n">
        <v>0</v>
      </c>
      <c r="E584" s="16" t="n">
        <v>2.4</v>
      </c>
      <c r="F584" s="16" t="n">
        <v>0.762282617821723</v>
      </c>
      <c r="G584" s="16" t="n">
        <v>0.600325096534808</v>
      </c>
      <c r="H584" s="16" t="n">
        <v>0.610612315421979</v>
      </c>
      <c r="I584" s="16" t="n">
        <v>1.30102999566398</v>
      </c>
      <c r="J584" s="16" t="n">
        <v>0</v>
      </c>
      <c r="K584" s="16" t="n">
        <v>0.571749573841624</v>
      </c>
      <c r="L584" s="16" t="n">
        <v>0.655102278010228</v>
      </c>
    </row>
    <row r="585" customFormat="false" ht="15" hidden="false" customHeight="false" outlineLevel="0" collapsed="false">
      <c r="A585" s="17" t="n">
        <v>980</v>
      </c>
      <c r="B585" s="16" t="n">
        <v>0.572353935076131</v>
      </c>
      <c r="C585" s="16" t="n">
        <v>0.565435662179811</v>
      </c>
      <c r="D585" s="16" t="n">
        <v>0</v>
      </c>
      <c r="E585" s="16" t="n">
        <v>2.3</v>
      </c>
      <c r="F585" s="16" t="n">
        <v>0.753105816145335</v>
      </c>
      <c r="G585" s="16" t="n">
        <v>0.592945378037404</v>
      </c>
      <c r="H585" s="16" t="n">
        <v>0.601868390698344</v>
      </c>
      <c r="I585" s="16" t="n">
        <v>1.30102999566398</v>
      </c>
      <c r="J585" s="16" t="n">
        <v>0</v>
      </c>
      <c r="K585" s="16" t="n">
        <v>0.571449325894933</v>
      </c>
      <c r="L585" s="16" t="n">
        <v>0.644545172787851</v>
      </c>
    </row>
    <row r="586" customFormat="false" ht="15" hidden="false" customHeight="false" outlineLevel="0" collapsed="false">
      <c r="A586" s="17" t="n">
        <v>981</v>
      </c>
      <c r="B586" s="16" t="n">
        <v>0.572511805014478</v>
      </c>
      <c r="C586" s="16" t="n">
        <v>0.565641065230762</v>
      </c>
      <c r="D586" s="16" t="n">
        <v>0</v>
      </c>
      <c r="E586" s="16" t="n">
        <v>2.3</v>
      </c>
      <c r="F586" s="16" t="n">
        <v>0.7455211473491</v>
      </c>
      <c r="G586" s="16" t="n">
        <v>0.585958088265073</v>
      </c>
      <c r="H586" s="16" t="n">
        <v>0.595294583159359</v>
      </c>
      <c r="I586" s="16" t="n">
        <v>1.30102999566398</v>
      </c>
      <c r="J586" s="16" t="n">
        <v>0</v>
      </c>
      <c r="K586" s="16" t="n">
        <v>0.571061909189524</v>
      </c>
      <c r="L586" s="16" t="n">
        <v>0.636738726173873</v>
      </c>
    </row>
    <row r="587" customFormat="false" ht="15" hidden="false" customHeight="false" outlineLevel="0" collapsed="false">
      <c r="A587" s="17" t="n">
        <v>982</v>
      </c>
      <c r="B587" s="16" t="n">
        <v>0.572731173079875</v>
      </c>
      <c r="C587" s="16" t="n">
        <v>0.565889538539836</v>
      </c>
      <c r="D587" s="16" t="n">
        <v>0</v>
      </c>
      <c r="E587" s="16" t="n">
        <v>2.3</v>
      </c>
      <c r="F587" s="16" t="n">
        <v>0.741244626008696</v>
      </c>
      <c r="G587" s="16" t="n">
        <v>0.5825760975847</v>
      </c>
      <c r="H587" s="16" t="n">
        <v>0.59156852715612</v>
      </c>
      <c r="I587" s="16" t="n">
        <v>1.30102999566398</v>
      </c>
      <c r="J587" s="16" t="n">
        <v>0</v>
      </c>
      <c r="K587" s="16" t="n">
        <v>0.57086820083682</v>
      </c>
      <c r="L587" s="16" t="n">
        <v>0.628225244072524</v>
      </c>
    </row>
    <row r="588" customFormat="false" ht="15" hidden="false" customHeight="false" outlineLevel="0" collapsed="false">
      <c r="A588" s="17" t="n">
        <v>983</v>
      </c>
      <c r="B588" s="16" t="n">
        <v>0.572954423725605</v>
      </c>
      <c r="C588" s="16" t="n">
        <v>0.566151849561822</v>
      </c>
      <c r="D588" s="16" t="n">
        <v>0</v>
      </c>
      <c r="E588" s="16" t="n">
        <v>2.3</v>
      </c>
      <c r="F588" s="16" t="n">
        <v>0.7339286020624</v>
      </c>
      <c r="G588" s="16" t="n">
        <v>0.575855405440885</v>
      </c>
      <c r="H588" s="16" t="n">
        <v>0.585134160107586</v>
      </c>
      <c r="I588" s="16" t="n">
        <v>1.30102999566398</v>
      </c>
      <c r="J588" s="16" t="n">
        <v>0</v>
      </c>
      <c r="K588" s="16" t="n">
        <v>0.57062606539594</v>
      </c>
      <c r="L588" s="16" t="n">
        <v>0.621426080892608</v>
      </c>
    </row>
    <row r="589" customFormat="false" ht="15" hidden="false" customHeight="false" outlineLevel="0" collapsed="false">
      <c r="A589" s="17" t="n">
        <v>984</v>
      </c>
      <c r="B589" s="16" t="n">
        <v>0.573175333854225</v>
      </c>
      <c r="C589" s="16" t="n">
        <v>0.566419691138354</v>
      </c>
      <c r="D589" s="16" t="n">
        <v>0</v>
      </c>
      <c r="E589" s="16" t="n">
        <v>2</v>
      </c>
      <c r="F589" s="16" t="n">
        <v>0.725763189035687</v>
      </c>
      <c r="G589" s="16" t="n">
        <v>0.568878213352108</v>
      </c>
      <c r="H589" s="16" t="n">
        <v>0.577346269333324</v>
      </c>
      <c r="I589" s="16" t="n">
        <v>1.30102999566398</v>
      </c>
      <c r="J589" s="16" t="n">
        <v>0</v>
      </c>
      <c r="K589" s="16" t="n">
        <v>0.570364559119789</v>
      </c>
      <c r="L589" s="16" t="n">
        <v>0.615333953200062</v>
      </c>
    </row>
    <row r="590" customFormat="false" ht="15" hidden="false" customHeight="false" outlineLevel="0" collapsed="false">
      <c r="A590" s="17" t="n">
        <v>985</v>
      </c>
      <c r="B590" s="16" t="n">
        <v>0.573404503779279</v>
      </c>
      <c r="C590" s="16" t="n">
        <v>0.566694326480562</v>
      </c>
      <c r="D590" s="16" t="n">
        <v>0</v>
      </c>
      <c r="E590" s="16" t="n">
        <v>1.9</v>
      </c>
      <c r="F590" s="16" t="n">
        <v>0.718232643187153</v>
      </c>
      <c r="G590" s="16" t="n">
        <v>0.561644215471328</v>
      </c>
      <c r="H590" s="16" t="n">
        <v>0.570326834207493</v>
      </c>
      <c r="I590" s="16" t="n">
        <v>1.30102999566398</v>
      </c>
      <c r="J590" s="16" t="n">
        <v>0</v>
      </c>
      <c r="K590" s="16" t="n">
        <v>0.570103052843639</v>
      </c>
      <c r="L590" s="16" t="n">
        <v>0.609735781806912</v>
      </c>
    </row>
    <row r="591" customFormat="false" ht="15" hidden="false" customHeight="false" outlineLevel="0" collapsed="false">
      <c r="A591" s="17" t="n">
        <v>986</v>
      </c>
      <c r="B591" s="16" t="n">
        <v>0.573660717242294</v>
      </c>
      <c r="C591" s="16" t="n">
        <v>0.56698340036214</v>
      </c>
      <c r="D591" s="16" t="n">
        <v>0</v>
      </c>
      <c r="E591" s="16" t="n">
        <v>1.8</v>
      </c>
      <c r="F591" s="16" t="n">
        <v>0.711700422696987</v>
      </c>
      <c r="G591" s="16" t="n">
        <v>0.556000425871086</v>
      </c>
      <c r="H591" s="16" t="n">
        <v>0.564431474262642</v>
      </c>
      <c r="I591" s="16" t="n">
        <v>1.30102999566398</v>
      </c>
      <c r="J591" s="16" t="n">
        <v>0</v>
      </c>
      <c r="K591" s="16" t="n">
        <v>0.569899659073299</v>
      </c>
      <c r="L591" s="16" t="n">
        <v>0.606694560669456</v>
      </c>
    </row>
    <row r="592" customFormat="false" ht="15" hidden="false" customHeight="false" outlineLevel="0" collapsed="false">
      <c r="A592" s="17" t="n">
        <v>987</v>
      </c>
      <c r="B592" s="16" t="n">
        <v>0.573945064304604</v>
      </c>
      <c r="C592" s="16" t="n">
        <v>0.567288475763183</v>
      </c>
      <c r="D592" s="16" t="n">
        <v>0</v>
      </c>
      <c r="E592" s="16" t="n">
        <v>1.8</v>
      </c>
      <c r="F592" s="16" t="n">
        <v>0.707765628273805</v>
      </c>
      <c r="G592" s="16" t="n">
        <v>0.552952248595382</v>
      </c>
      <c r="H592" s="16" t="n">
        <v>0.561248939946782</v>
      </c>
      <c r="I592" s="16" t="n">
        <v>1.30102999566398</v>
      </c>
      <c r="J592" s="16" t="n">
        <v>0</v>
      </c>
      <c r="K592" s="16" t="n">
        <v>0.569812490314582</v>
      </c>
      <c r="L592" s="16" t="n">
        <v>0.604253835425384</v>
      </c>
    </row>
    <row r="593" customFormat="false" ht="15" hidden="false" customHeight="false" outlineLevel="0" collapsed="false">
      <c r="A593" s="17" t="n">
        <v>988</v>
      </c>
      <c r="B593" s="16" t="n">
        <v>0.574235269178947</v>
      </c>
      <c r="C593" s="16" t="n">
        <v>0.567618548994783</v>
      </c>
      <c r="D593" s="16" t="n">
        <v>0</v>
      </c>
      <c r="E593" s="16" t="n">
        <v>1.7</v>
      </c>
      <c r="F593" s="16" t="n">
        <v>0.701273779898558</v>
      </c>
      <c r="G593" s="16" t="n">
        <v>0.547345211015638</v>
      </c>
      <c r="H593" s="16" t="n">
        <v>0.555151040762349</v>
      </c>
      <c r="I593" s="16" t="n">
        <v>1.30102999566398</v>
      </c>
      <c r="J593" s="16" t="n">
        <v>0</v>
      </c>
      <c r="K593" s="16" t="n">
        <v>0.569676894467689</v>
      </c>
      <c r="L593" s="16" t="n">
        <v>0.601115760111576</v>
      </c>
    </row>
    <row r="594" customFormat="false" ht="15" hidden="false" customHeight="false" outlineLevel="0" collapsed="false">
      <c r="A594" s="17" t="n">
        <v>989</v>
      </c>
      <c r="B594" s="16" t="n">
        <v>0.574532274363769</v>
      </c>
      <c r="C594" s="16" t="n">
        <v>0.56796425452126</v>
      </c>
      <c r="D594" s="16" t="n">
        <v>0</v>
      </c>
      <c r="E594" s="16" t="n">
        <v>1.6</v>
      </c>
      <c r="F594" s="16" t="n">
        <v>0.692889574160946</v>
      </c>
      <c r="G594" s="16" t="n">
        <v>0.539844017066943</v>
      </c>
      <c r="H594" s="16" t="n">
        <v>0.547498143304622</v>
      </c>
      <c r="I594" s="16" t="n">
        <v>1.30102999566398</v>
      </c>
      <c r="J594" s="16" t="n">
        <v>0</v>
      </c>
      <c r="K594" s="16" t="n">
        <v>0.569425073609174</v>
      </c>
      <c r="L594" s="16" t="n">
        <v>0.599604834960483</v>
      </c>
    </row>
    <row r="595" customFormat="false" ht="15" hidden="false" customHeight="false" outlineLevel="0" collapsed="false">
      <c r="A595" s="17" t="n">
        <v>990</v>
      </c>
      <c r="B595" s="16" t="n">
        <v>0.574856388900015</v>
      </c>
      <c r="C595" s="16" t="n">
        <v>0.568304372091506</v>
      </c>
      <c r="D595" s="16" t="n">
        <v>0</v>
      </c>
      <c r="E595" s="16" t="n">
        <v>1.5</v>
      </c>
      <c r="F595" s="16" t="n">
        <v>0.688156178320146</v>
      </c>
      <c r="G595" s="16" t="n">
        <v>0.535698299911086</v>
      </c>
      <c r="H595" s="16" t="n">
        <v>0.543657390526474</v>
      </c>
      <c r="I595" s="16" t="n">
        <v>1.30102999566398</v>
      </c>
      <c r="J595" s="16" t="n">
        <v>0</v>
      </c>
      <c r="K595" s="16" t="n">
        <v>0.569182938168294</v>
      </c>
      <c r="L595" s="16" t="n">
        <v>0.599033395320006</v>
      </c>
    </row>
    <row r="596" customFormat="false" ht="15" hidden="false" customHeight="false" outlineLevel="0" collapsed="false">
      <c r="A596" s="17" t="n">
        <v>991</v>
      </c>
      <c r="B596" s="16" t="n">
        <v>0.575197036688527</v>
      </c>
      <c r="C596" s="16" t="n">
        <v>0.568656239757312</v>
      </c>
      <c r="D596" s="16" t="n">
        <v>0</v>
      </c>
      <c r="E596" s="16" t="n">
        <v>1.5</v>
      </c>
      <c r="F596" s="16" t="n">
        <v>0.685742837964256</v>
      </c>
      <c r="G596" s="16" t="n">
        <v>0.534164989201612</v>
      </c>
      <c r="H596" s="16" t="n">
        <v>0.541780237238502</v>
      </c>
      <c r="I596" s="16" t="n">
        <v>1.30102999566398</v>
      </c>
      <c r="J596" s="16" t="n">
        <v>0</v>
      </c>
      <c r="K596" s="16" t="n">
        <v>0.568892375639238</v>
      </c>
      <c r="L596" s="16" t="n">
        <v>0.596495815899582</v>
      </c>
    </row>
    <row r="597" customFormat="false" ht="15" hidden="false" customHeight="false" outlineLevel="0" collapsed="false">
      <c r="A597" s="17" t="n">
        <v>992</v>
      </c>
      <c r="B597" s="16" t="n">
        <v>0.575503527911173</v>
      </c>
      <c r="C597" s="16" t="n">
        <v>0.569016392385611</v>
      </c>
      <c r="D597" s="16" t="n">
        <v>0</v>
      </c>
      <c r="E597" s="16" t="n">
        <v>1.5</v>
      </c>
      <c r="F597" s="16" t="n">
        <v>0.676779950259987</v>
      </c>
      <c r="G597" s="16" t="n">
        <v>0.526372707278591</v>
      </c>
      <c r="H597" s="16" t="n">
        <v>0.533161314427526</v>
      </c>
      <c r="I597" s="16" t="n">
        <v>1.30102999566398</v>
      </c>
      <c r="J597" s="16" t="n">
        <v>0</v>
      </c>
      <c r="K597" s="16" t="n">
        <v>0.568437161010383</v>
      </c>
      <c r="L597" s="16" t="n">
        <v>0.595633813730048</v>
      </c>
    </row>
    <row r="598" customFormat="false" ht="15" hidden="false" customHeight="false" outlineLevel="0" collapsed="false">
      <c r="A598" s="17" t="n">
        <v>993</v>
      </c>
      <c r="B598" s="16" t="n">
        <v>0.575812772537271</v>
      </c>
      <c r="C598" s="16" t="n">
        <v>0.56939905923447</v>
      </c>
      <c r="D598" s="16" t="n">
        <v>0</v>
      </c>
      <c r="E598" s="16" t="n">
        <v>1.5</v>
      </c>
      <c r="F598" s="16" t="n">
        <v>0.664602168712244</v>
      </c>
      <c r="G598" s="16" t="n">
        <v>0.515362384718565</v>
      </c>
      <c r="H598" s="16" t="n">
        <v>0.522095248518867</v>
      </c>
      <c r="I598" s="16" t="n">
        <v>1.30102999566398</v>
      </c>
      <c r="J598" s="16" t="n">
        <v>0</v>
      </c>
      <c r="K598" s="16" t="n">
        <v>0.568146598481327</v>
      </c>
      <c r="L598" s="16" t="n">
        <v>0.596069657523632</v>
      </c>
    </row>
    <row r="599" customFormat="false" ht="15" hidden="false" customHeight="false" outlineLevel="0" collapsed="false">
      <c r="A599" s="17" t="n">
        <v>994</v>
      </c>
      <c r="B599" s="16" t="n">
        <v>0.576219224060575</v>
      </c>
      <c r="C599" s="16" t="n">
        <v>0.569824065498727</v>
      </c>
      <c r="D599" s="16" t="n">
        <v>0</v>
      </c>
      <c r="E599" s="16" t="n">
        <v>1.5</v>
      </c>
      <c r="F599" s="16" t="n">
        <v>0.661611754797096</v>
      </c>
      <c r="G599" s="16" t="n">
        <v>0.512663345844138</v>
      </c>
      <c r="H599" s="16" t="n">
        <v>0.519326062938589</v>
      </c>
      <c r="I599" s="16" t="n">
        <v>1.30102999566398</v>
      </c>
      <c r="J599" s="16" t="n">
        <v>0</v>
      </c>
      <c r="K599" s="16" t="n">
        <v>0.567797923446459</v>
      </c>
      <c r="L599" s="16" t="n">
        <v>0.596873547187355</v>
      </c>
    </row>
    <row r="600" customFormat="false" ht="15" hidden="false" customHeight="false" outlineLevel="0" collapsed="false">
      <c r="A600" s="17" t="n">
        <v>995</v>
      </c>
      <c r="B600" s="16" t="n">
        <v>0.576592585692803</v>
      </c>
      <c r="C600" s="16" t="n">
        <v>0.570212474552657</v>
      </c>
      <c r="D600" s="16" t="n">
        <v>0</v>
      </c>
      <c r="E600" s="16" t="n">
        <v>1.5</v>
      </c>
      <c r="F600" s="16" t="n">
        <v>0.65821703592854</v>
      </c>
      <c r="G600" s="16" t="n">
        <v>0.509850791247613</v>
      </c>
      <c r="H600" s="16" t="n">
        <v>0.516968722819129</v>
      </c>
      <c r="I600" s="16" t="n">
        <v>1.30102999566398</v>
      </c>
      <c r="J600" s="16" t="n">
        <v>0</v>
      </c>
      <c r="K600" s="16" t="n">
        <v>0.567623585929025</v>
      </c>
      <c r="L600" s="16" t="n">
        <v>0.594277855261119</v>
      </c>
    </row>
    <row r="601" customFormat="false" ht="15" hidden="false" customHeight="false" outlineLevel="0" collapsed="false">
      <c r="A601" s="17" t="n">
        <v>996</v>
      </c>
      <c r="B601" s="16" t="n">
        <v>0.576982528385189</v>
      </c>
      <c r="C601" s="16" t="n">
        <v>0.570643326727416</v>
      </c>
      <c r="D601" s="16" t="n">
        <v>0</v>
      </c>
      <c r="E601" s="16" t="n">
        <v>1.5</v>
      </c>
      <c r="F601" s="16" t="n">
        <v>0.651327510785668</v>
      </c>
      <c r="G601" s="16" t="n">
        <v>0.504123258722768</v>
      </c>
      <c r="H601" s="16" t="n">
        <v>0.510397847914055</v>
      </c>
      <c r="I601" s="16" t="n">
        <v>1.30102999566398</v>
      </c>
      <c r="J601" s="16" t="n">
        <v>0</v>
      </c>
      <c r="K601" s="16" t="n">
        <v>0.567303967147063</v>
      </c>
      <c r="L601" s="16" t="n">
        <v>0.591827444599411</v>
      </c>
    </row>
    <row r="602" customFormat="false" ht="15" hidden="false" customHeight="false" outlineLevel="0" collapsed="false">
      <c r="A602" s="17" t="n">
        <v>997</v>
      </c>
      <c r="B602" s="16" t="n">
        <v>0.577391181348099</v>
      </c>
      <c r="C602" s="16" t="n">
        <v>0.571101876648566</v>
      </c>
      <c r="D602" s="16" t="n">
        <v>0</v>
      </c>
      <c r="E602" s="16" t="n">
        <v>1.5</v>
      </c>
      <c r="F602" s="16" t="n">
        <v>0.643521674466691</v>
      </c>
      <c r="G602" s="16" t="n">
        <v>0.499683928960523</v>
      </c>
      <c r="H602" s="16" t="n">
        <v>0.509715241723915</v>
      </c>
      <c r="I602" s="16" t="n">
        <v>1.30102999566398</v>
      </c>
      <c r="J602" s="16" t="n">
        <v>0</v>
      </c>
      <c r="K602" s="16" t="n">
        <v>0.566964977529831</v>
      </c>
      <c r="L602" s="16" t="n">
        <v>0.589309236014257</v>
      </c>
    </row>
    <row r="603" customFormat="false" ht="15" hidden="false" customHeight="false" outlineLevel="0" collapsed="false">
      <c r="A603" s="17" t="n">
        <v>998</v>
      </c>
      <c r="B603" s="16" t="n">
        <v>0.577762577682734</v>
      </c>
      <c r="C603" s="16" t="n">
        <v>0.571487826948552</v>
      </c>
      <c r="D603" s="16" t="n">
        <v>0</v>
      </c>
      <c r="E603" s="16" t="n">
        <v>1.5</v>
      </c>
      <c r="F603" s="16" t="n">
        <v>0.640124421149171</v>
      </c>
      <c r="G603" s="16" t="n">
        <v>0.499683928960523</v>
      </c>
      <c r="H603" s="16" t="n">
        <v>0.509715241723915</v>
      </c>
      <c r="I603" s="16" t="n">
        <v>1.30102999566398</v>
      </c>
      <c r="J603" s="16" t="n">
        <v>0</v>
      </c>
      <c r="K603" s="16" t="n">
        <v>0.566625987912599</v>
      </c>
      <c r="L603" s="16" t="n">
        <v>0.583265535409887</v>
      </c>
    </row>
    <row r="604" customFormat="false" ht="15" hidden="false" customHeight="false" outlineLevel="0" collapsed="false">
      <c r="A604" s="17" t="n">
        <v>999</v>
      </c>
      <c r="B604" s="16" t="n">
        <v>0.57808009079761</v>
      </c>
      <c r="C604" s="16" t="n">
        <v>0.571863993233384</v>
      </c>
      <c r="D604" s="16" t="n">
        <v>0</v>
      </c>
      <c r="E604" s="16" t="n">
        <v>1.4</v>
      </c>
      <c r="F604" s="16" t="n">
        <v>0.630054348851416</v>
      </c>
      <c r="G604" s="16" t="n">
        <v>0.497688669415633</v>
      </c>
      <c r="H604" s="16" t="n">
        <v>0.509485561501963</v>
      </c>
      <c r="I604" s="16" t="n">
        <v>1.30102999566398</v>
      </c>
      <c r="J604" s="16" t="n">
        <v>0</v>
      </c>
      <c r="K604" s="16" t="n">
        <v>0.566325739965907</v>
      </c>
      <c r="L604" s="16" t="n">
        <v>0.573754455292112</v>
      </c>
    </row>
    <row r="605" customFormat="false" ht="15" hidden="false" customHeight="false" outlineLevel="0" collapsed="false">
      <c r="A605" s="17" t="n">
        <v>1000</v>
      </c>
      <c r="B605" s="16" t="n">
        <v>0.578499560761783</v>
      </c>
      <c r="C605" s="16" t="n">
        <v>0.572324750646222</v>
      </c>
      <c r="D605" s="16" t="n">
        <v>0</v>
      </c>
      <c r="E605" s="16" t="n">
        <v>1.3</v>
      </c>
      <c r="F605" s="16" t="n">
        <v>0.623021415142531</v>
      </c>
      <c r="G605" s="16" t="n">
        <v>0.495635209268837</v>
      </c>
      <c r="H605" s="16" t="n">
        <v>0.508276940106621</v>
      </c>
      <c r="I605" s="16" t="n">
        <v>1.30102999566398</v>
      </c>
      <c r="J605" s="16" t="n">
        <v>0</v>
      </c>
      <c r="K605" s="16" t="n">
        <v>0.566093289942662</v>
      </c>
      <c r="L605" s="16" t="n">
        <v>0.564708275220828</v>
      </c>
    </row>
    <row r="606" customFormat="false" ht="15" hidden="false" customHeight="false" outlineLevel="0" collapsed="false">
      <c r="A606" s="17" t="n">
        <v>1001</v>
      </c>
      <c r="B606" s="16" t="n">
        <v>0.577003865606255</v>
      </c>
      <c r="C606" s="16" t="n">
        <v>0.570743336712466</v>
      </c>
      <c r="D606" s="16" t="n">
        <v>0</v>
      </c>
      <c r="E606" s="16" t="n">
        <v>1.5</v>
      </c>
      <c r="F606" s="16" t="n">
        <v>0.639689200051904</v>
      </c>
      <c r="G606" s="16" t="n">
        <v>0.499683928960523</v>
      </c>
      <c r="H606" s="16" t="n">
        <v>0.509715241723915</v>
      </c>
      <c r="I606" s="16" t="n">
        <v>1.30102999566398</v>
      </c>
      <c r="J606" s="16" t="n">
        <v>0</v>
      </c>
      <c r="K606" s="16" t="n">
        <v>0.565860839919417</v>
      </c>
      <c r="L606" s="16" t="n">
        <v>0.557357043235704</v>
      </c>
    </row>
    <row r="607" customFormat="false" ht="15" hidden="false" customHeight="false" outlineLevel="0" collapsed="false">
      <c r="A607" s="17" t="n">
        <v>1002</v>
      </c>
      <c r="B607" s="16" t="n">
        <v>0.57736276048753</v>
      </c>
      <c r="C607" s="16" t="n">
        <v>0.571104287145194</v>
      </c>
      <c r="D607" s="16" t="n">
        <v>0</v>
      </c>
      <c r="E607" s="16" t="n">
        <v>1.4</v>
      </c>
      <c r="F607" s="16" t="n">
        <v>0.638474100147143</v>
      </c>
      <c r="G607" s="16" t="n">
        <v>0.499570878135038</v>
      </c>
      <c r="H607" s="16" t="n">
        <v>0.50960789315392</v>
      </c>
      <c r="I607" s="16" t="n">
        <v>1.30102999566398</v>
      </c>
      <c r="J607" s="16" t="n">
        <v>0</v>
      </c>
      <c r="K607" s="16" t="n">
        <v>0.56573492949016</v>
      </c>
      <c r="L607" s="16" t="n">
        <v>0.548068727723539</v>
      </c>
    </row>
    <row r="608" customFormat="false" ht="15" hidden="false" customHeight="false" outlineLevel="0" collapsed="false">
      <c r="A608" s="17" t="n">
        <v>1003</v>
      </c>
      <c r="B608" s="16" t="n">
        <v>0.577738035677208</v>
      </c>
      <c r="C608" s="16" t="n">
        <v>0.571475047197302</v>
      </c>
      <c r="D608" s="16" t="n">
        <v>0</v>
      </c>
      <c r="E608" s="16" t="n">
        <v>1.4</v>
      </c>
      <c r="F608" s="16" t="n">
        <v>0.63815789348457</v>
      </c>
      <c r="G608" s="16" t="n">
        <v>0.499570878135038</v>
      </c>
      <c r="H608" s="16" t="n">
        <v>0.50960789315392</v>
      </c>
      <c r="I608" s="16" t="n">
        <v>1.30102999566398</v>
      </c>
      <c r="J608" s="16" t="n">
        <v>0</v>
      </c>
      <c r="K608" s="16" t="n">
        <v>0.565483108631644</v>
      </c>
      <c r="L608" s="16" t="n">
        <v>0.536494653649465</v>
      </c>
    </row>
    <row r="609" customFormat="false" ht="15" hidden="false" customHeight="false" outlineLevel="0" collapsed="false">
      <c r="A609" s="17" t="n">
        <v>1004</v>
      </c>
      <c r="B609" s="16" t="n">
        <v>0.578112512619959</v>
      </c>
      <c r="C609" s="16" t="n">
        <v>0.571853950183262</v>
      </c>
      <c r="D609" s="16" t="n">
        <v>0</v>
      </c>
      <c r="E609" s="16" t="n">
        <v>1.4</v>
      </c>
      <c r="F609" s="16" t="n">
        <v>0.636551700630661</v>
      </c>
      <c r="G609" s="16" t="n">
        <v>0.498701552506082</v>
      </c>
      <c r="H609" s="16" t="n">
        <v>0.50960789315392</v>
      </c>
      <c r="I609" s="16" t="n">
        <v>1.30102999566398</v>
      </c>
      <c r="J609" s="16" t="n">
        <v>0</v>
      </c>
      <c r="K609" s="16" t="n">
        <v>0.565240973190764</v>
      </c>
      <c r="L609" s="16" t="n">
        <v>0.526373392220673</v>
      </c>
    </row>
    <row r="610" customFormat="false" ht="15" hidden="false" customHeight="false" outlineLevel="0" collapsed="false">
      <c r="A610" s="17" t="n">
        <v>1005</v>
      </c>
      <c r="B610" s="16" t="n">
        <v>0.57849876748191</v>
      </c>
      <c r="C610" s="16" t="n">
        <v>0.572245154005048</v>
      </c>
      <c r="D610" s="16" t="n">
        <v>0</v>
      </c>
      <c r="E610" s="16" t="n">
        <v>1.4</v>
      </c>
      <c r="F610" s="16" t="n">
        <v>0.634923757063115</v>
      </c>
      <c r="G610" s="16" t="n">
        <v>0.498090066994806</v>
      </c>
      <c r="H610" s="16" t="n">
        <v>0.50960789315392</v>
      </c>
      <c r="I610" s="16" t="n">
        <v>1.30102999566398</v>
      </c>
      <c r="J610" s="16" t="n">
        <v>0</v>
      </c>
      <c r="K610" s="16" t="n">
        <v>0.565086006508601</v>
      </c>
      <c r="L610" s="16" t="n">
        <v>0.518499147683248</v>
      </c>
    </row>
    <row r="611" customFormat="false" ht="15" hidden="false" customHeight="false" outlineLevel="0" collapsed="false">
      <c r="A611" s="17" t="n">
        <v>1006</v>
      </c>
      <c r="B611" s="16" t="n">
        <v>0.578899438596434</v>
      </c>
      <c r="C611" s="16" t="n">
        <v>0.572637297244252</v>
      </c>
      <c r="D611" s="16" t="n">
        <v>0</v>
      </c>
      <c r="E611" s="16" t="n">
        <v>1.4</v>
      </c>
      <c r="F611" s="16" t="n">
        <v>0.634989927629442</v>
      </c>
      <c r="G611" s="16" t="n">
        <v>0.498090066994806</v>
      </c>
      <c r="H611" s="16" t="n">
        <v>0.50960789315392</v>
      </c>
      <c r="I611" s="16" t="n">
        <v>1.30102999566398</v>
      </c>
      <c r="J611" s="16" t="n">
        <v>0</v>
      </c>
      <c r="K611" s="16" t="n">
        <v>0.564921354408802</v>
      </c>
      <c r="L611" s="16" t="n">
        <v>0.510314969781497</v>
      </c>
    </row>
    <row r="612" customFormat="false" ht="15" hidden="false" customHeight="false" outlineLevel="0" collapsed="false">
      <c r="A612" s="17" t="n">
        <v>1007</v>
      </c>
      <c r="B612" s="16" t="n">
        <v>0.57928988047772</v>
      </c>
      <c r="C612" s="16" t="n">
        <v>0.573028627133602</v>
      </c>
      <c r="D612" s="16" t="n">
        <v>0</v>
      </c>
      <c r="E612" s="16" t="n">
        <v>1.4</v>
      </c>
      <c r="F612" s="16" t="n">
        <v>0.633697752530741</v>
      </c>
      <c r="G612" s="16" t="n">
        <v>0.497934953917518</v>
      </c>
      <c r="H612" s="16" t="n">
        <v>0.50960789315392</v>
      </c>
      <c r="I612" s="16" t="n">
        <v>1.30102999566398</v>
      </c>
      <c r="J612" s="16" t="n">
        <v>0</v>
      </c>
      <c r="K612" s="16" t="n">
        <v>0.564892298155897</v>
      </c>
      <c r="L612" s="16" t="n">
        <v>0.505278552611189</v>
      </c>
    </row>
    <row r="613" customFormat="false" ht="15" hidden="false" customHeight="false" outlineLevel="0" collapsed="false">
      <c r="A613" s="17" t="n">
        <v>1008</v>
      </c>
      <c r="B613" s="16" t="n">
        <v>0.57969532141255</v>
      </c>
      <c r="C613" s="16" t="n">
        <v>0.573429538615079</v>
      </c>
      <c r="D613" s="16" t="n">
        <v>0</v>
      </c>
      <c r="E613" s="16" t="n">
        <v>1.4</v>
      </c>
      <c r="F613" s="16" t="n">
        <v>0.633094798684115</v>
      </c>
      <c r="G613" s="16" t="n">
        <v>0.497934953917518</v>
      </c>
      <c r="H613" s="16" t="n">
        <v>0.50960789315392</v>
      </c>
      <c r="I613" s="16" t="n">
        <v>1.30102999566398</v>
      </c>
      <c r="J613" s="16" t="n">
        <v>0</v>
      </c>
      <c r="K613" s="16" t="n">
        <v>0.564795443979544</v>
      </c>
      <c r="L613" s="16" t="n">
        <v>0.502605377343871</v>
      </c>
    </row>
    <row r="614" customFormat="false" ht="15" hidden="false" customHeight="false" outlineLevel="0" collapsed="false">
      <c r="A614" s="17" t="n">
        <v>1009</v>
      </c>
      <c r="B614" s="16" t="n">
        <v>0.580106355870763</v>
      </c>
      <c r="C614" s="16" t="n">
        <v>0.573836124508617</v>
      </c>
      <c r="D614" s="16" t="n">
        <v>0</v>
      </c>
      <c r="E614" s="16" t="n">
        <v>1.4</v>
      </c>
      <c r="F614" s="16" t="n">
        <v>0.632425048249896</v>
      </c>
      <c r="G614" s="16" t="n">
        <v>0.497934953917518</v>
      </c>
      <c r="H614" s="16" t="n">
        <v>0.50960789315392</v>
      </c>
      <c r="I614" s="16" t="n">
        <v>1.30102999566398</v>
      </c>
      <c r="J614" s="16" t="n">
        <v>0</v>
      </c>
      <c r="K614" s="16" t="n">
        <v>0.564669533550287</v>
      </c>
      <c r="L614" s="16" t="n">
        <v>0.503021850302185</v>
      </c>
    </row>
    <row r="615" customFormat="false" ht="15" hidden="false" customHeight="false" outlineLevel="0" collapsed="false">
      <c r="A615" s="17" t="n">
        <v>1010</v>
      </c>
      <c r="B615" s="16" t="n">
        <v>0.580508038401604</v>
      </c>
      <c r="C615" s="16" t="n">
        <v>0.574244059029982</v>
      </c>
      <c r="D615" s="16" t="n">
        <v>0</v>
      </c>
      <c r="E615" s="16" t="n">
        <v>1.4</v>
      </c>
      <c r="F615" s="16" t="n">
        <v>0.630394572128423</v>
      </c>
      <c r="G615" s="16" t="n">
        <v>0.497688669415633</v>
      </c>
      <c r="H615" s="16" t="n">
        <v>0.509485561501963</v>
      </c>
      <c r="I615" s="16" t="n">
        <v>1.30102999566398</v>
      </c>
      <c r="J615" s="16" t="n">
        <v>0</v>
      </c>
      <c r="K615" s="16" t="n">
        <v>0.564572679373935</v>
      </c>
      <c r="L615" s="16" t="n">
        <v>0.504067875406788</v>
      </c>
    </row>
    <row r="616" customFormat="false" ht="15" hidden="false" customHeight="false" outlineLevel="0" collapsed="false">
      <c r="A616" s="17" t="n">
        <v>1011</v>
      </c>
      <c r="B616" s="16" t="n">
        <v>0.580916464742687</v>
      </c>
      <c r="C616" s="16" t="n">
        <v>0.574652154990985</v>
      </c>
      <c r="D616" s="16" t="n">
        <v>0</v>
      </c>
      <c r="E616" s="16" t="n">
        <v>1.3</v>
      </c>
      <c r="F616" s="16" t="n">
        <v>0.629223004899416</v>
      </c>
      <c r="G616" s="16" t="n">
        <v>0.497688669415633</v>
      </c>
      <c r="H616" s="16" t="n">
        <v>0.509485561501963</v>
      </c>
      <c r="I616" s="16" t="n">
        <v>1.30102999566398</v>
      </c>
      <c r="J616" s="16" t="n">
        <v>0</v>
      </c>
      <c r="K616" s="16" t="n">
        <v>0.564485510615218</v>
      </c>
      <c r="L616" s="16" t="n">
        <v>0.50418410041841</v>
      </c>
    </row>
    <row r="617" customFormat="false" ht="15" hidden="false" customHeight="false" outlineLevel="0" collapsed="false">
      <c r="A617" s="17" t="n">
        <v>1012</v>
      </c>
      <c r="B617" s="16" t="n">
        <v>0.581331526653634</v>
      </c>
      <c r="C617" s="16" t="n">
        <v>0.575065293820832</v>
      </c>
      <c r="D617" s="16" t="n">
        <v>0</v>
      </c>
      <c r="E617" s="16" t="n">
        <v>1.3</v>
      </c>
      <c r="F617" s="16" t="n">
        <v>0.628299524226947</v>
      </c>
      <c r="G617" s="16" t="n">
        <v>0.497044927549553</v>
      </c>
      <c r="H617" s="16" t="n">
        <v>0.509024008589502</v>
      </c>
      <c r="I617" s="16" t="n">
        <v>1.30102999566398</v>
      </c>
      <c r="J617" s="16" t="n">
        <v>0</v>
      </c>
      <c r="K617" s="16" t="n">
        <v>0.564349914768325</v>
      </c>
      <c r="L617" s="16" t="n">
        <v>0.504009762900976</v>
      </c>
    </row>
    <row r="618" customFormat="false" ht="15" hidden="false" customHeight="false" outlineLevel="0" collapsed="false">
      <c r="A618" s="17" t="n">
        <v>1013</v>
      </c>
      <c r="B618" s="16" t="n">
        <v>0.581735672015283</v>
      </c>
      <c r="C618" s="16" t="n">
        <v>0.575471489873391</v>
      </c>
      <c r="D618" s="16" t="n">
        <v>0</v>
      </c>
      <c r="E618" s="16" t="n">
        <v>1.3</v>
      </c>
      <c r="F618" s="16" t="n">
        <v>0.626775096918346</v>
      </c>
      <c r="G618" s="16" t="n">
        <v>0.496358637166064</v>
      </c>
      <c r="H618" s="16" t="n">
        <v>0.508831982227713</v>
      </c>
      <c r="I618" s="16" t="n">
        <v>1.30102999566398</v>
      </c>
      <c r="J618" s="16" t="n">
        <v>0</v>
      </c>
      <c r="K618" s="16" t="n">
        <v>0.56409809390981</v>
      </c>
      <c r="L618" s="16" t="n">
        <v>0.504232527506586</v>
      </c>
    </row>
    <row r="619" customFormat="false" ht="15" hidden="false" customHeight="false" outlineLevel="0" collapsed="false">
      <c r="A619" s="17" t="n">
        <v>1014</v>
      </c>
      <c r="B619" s="16" t="n">
        <v>0.58213562787407</v>
      </c>
      <c r="C619" s="16" t="n">
        <v>0.575870900847423</v>
      </c>
      <c r="D619" s="16" t="n">
        <v>0</v>
      </c>
      <c r="E619" s="16" t="n">
        <v>1.3</v>
      </c>
      <c r="F619" s="16" t="n">
        <v>0.625534074798385</v>
      </c>
      <c r="G619" s="16" t="n">
        <v>0.496086967875623</v>
      </c>
      <c r="H619" s="16" t="n">
        <v>0.508276940106621</v>
      </c>
      <c r="I619" s="16" t="n">
        <v>1.30102999566398</v>
      </c>
      <c r="J619" s="16" t="n">
        <v>0</v>
      </c>
      <c r="K619" s="16" t="n">
        <v>0.563904385557105</v>
      </c>
      <c r="L619" s="16" t="n">
        <v>0.503418952425229</v>
      </c>
    </row>
    <row r="620" customFormat="false" ht="15" hidden="false" customHeight="false" outlineLevel="0" collapsed="false">
      <c r="A620" s="17" t="n">
        <v>1015</v>
      </c>
      <c r="B620" s="16" t="n">
        <v>0.582539308402273</v>
      </c>
      <c r="C620" s="16" t="n">
        <v>0.576277458019336</v>
      </c>
      <c r="D620" s="16" t="n">
        <v>0</v>
      </c>
      <c r="E620" s="16" t="n">
        <v>1.3</v>
      </c>
      <c r="F620" s="16" t="n">
        <v>0.623882224240841</v>
      </c>
      <c r="G620" s="16" t="n">
        <v>0.495692920558718</v>
      </c>
      <c r="H620" s="16" t="n">
        <v>0.508276940106621</v>
      </c>
      <c r="I620" s="16" t="n">
        <v>1.30102999566398</v>
      </c>
      <c r="J620" s="16" t="n">
        <v>0</v>
      </c>
      <c r="K620" s="16" t="n">
        <v>0.5638753293042</v>
      </c>
      <c r="L620" s="16" t="n">
        <v>0.502479466914613</v>
      </c>
    </row>
    <row r="621" customFormat="false" ht="15" hidden="false" customHeight="false" outlineLevel="0" collapsed="false">
      <c r="A621" s="17" t="n">
        <v>1016</v>
      </c>
      <c r="B621" s="16" t="n">
        <v>0.582933920746048</v>
      </c>
      <c r="C621" s="16" t="n">
        <v>0.576683154872604</v>
      </c>
      <c r="D621" s="16" t="n">
        <v>0</v>
      </c>
      <c r="E621" s="16" t="n">
        <v>1.3</v>
      </c>
      <c r="F621" s="16" t="n">
        <v>0.621231864105498</v>
      </c>
      <c r="G621" s="16" t="n">
        <v>0.494569695729018</v>
      </c>
      <c r="H621" s="16" t="n">
        <v>0.508276940106621</v>
      </c>
      <c r="I621" s="16" t="n">
        <v>1.30102999566398</v>
      </c>
      <c r="J621" s="16" t="n">
        <v>0</v>
      </c>
      <c r="K621" s="16" t="n">
        <v>0.563788160545483</v>
      </c>
      <c r="L621" s="16" t="n">
        <v>0.501433441810011</v>
      </c>
    </row>
    <row r="622" customFormat="false" ht="15" hidden="false" customHeight="false" outlineLevel="0" collapsed="false">
      <c r="A622" s="17" t="n">
        <v>1017</v>
      </c>
      <c r="B622" s="16" t="n">
        <v>0.583329555268089</v>
      </c>
      <c r="C622" s="16" t="n">
        <v>0.577084968612118</v>
      </c>
      <c r="D622" s="16" t="n">
        <v>0</v>
      </c>
      <c r="E622" s="16" t="n">
        <v>1.3</v>
      </c>
      <c r="F622" s="16" t="n">
        <v>0.619264917603339</v>
      </c>
      <c r="G622" s="16" t="n">
        <v>0.494569695729018</v>
      </c>
      <c r="H622" s="16" t="n">
        <v>0.508276940106621</v>
      </c>
      <c r="I622" s="16" t="n">
        <v>1.30102999566398</v>
      </c>
      <c r="J622" s="16" t="n">
        <v>0</v>
      </c>
      <c r="K622" s="16" t="n">
        <v>0.563788160545483</v>
      </c>
      <c r="L622" s="16" t="n">
        <v>0.500280877111421</v>
      </c>
    </row>
    <row r="623" customFormat="false" ht="15" hidden="false" customHeight="false" outlineLevel="0" collapsed="false">
      <c r="A623" s="17" t="n">
        <v>1018</v>
      </c>
      <c r="B623" s="16" t="n">
        <v>0.583725198482474</v>
      </c>
      <c r="C623" s="16" t="n">
        <v>0.577478429263606</v>
      </c>
      <c r="D623" s="16" t="n">
        <v>0</v>
      </c>
      <c r="E623" s="16" t="n">
        <v>1.3</v>
      </c>
      <c r="F623" s="16" t="n">
        <v>0.618543231419967</v>
      </c>
      <c r="G623" s="16" t="n">
        <v>0.494569695729018</v>
      </c>
      <c r="H623" s="16" t="n">
        <v>0.508276940106621</v>
      </c>
      <c r="I623" s="16" t="n">
        <v>1.30102999566398</v>
      </c>
      <c r="J623" s="16" t="n">
        <v>0</v>
      </c>
      <c r="K623" s="16" t="n">
        <v>0.563700991786766</v>
      </c>
      <c r="L623" s="16" t="n">
        <v>0.501181620951495</v>
      </c>
    </row>
    <row r="624" customFormat="false" ht="15" hidden="false" customHeight="false" outlineLevel="0" collapsed="false">
      <c r="A624" s="17" t="n">
        <v>1019</v>
      </c>
      <c r="B624" s="16" t="n">
        <v>0.584114224339525</v>
      </c>
      <c r="C624" s="16" t="n">
        <v>0.577857142545522</v>
      </c>
      <c r="D624" s="16" t="n">
        <v>0</v>
      </c>
      <c r="E624" s="16" t="n">
        <v>1.3</v>
      </c>
      <c r="F624" s="16" t="n">
        <v>0.61890137126397</v>
      </c>
      <c r="G624" s="16" t="n">
        <v>0.494569695729018</v>
      </c>
      <c r="H624" s="16" t="n">
        <v>0.508276940106621</v>
      </c>
      <c r="I624" s="16" t="n">
        <v>1.30102999566398</v>
      </c>
      <c r="J624" s="16" t="n">
        <v>0</v>
      </c>
      <c r="K624" s="16" t="n">
        <v>0.563420114675345</v>
      </c>
      <c r="L624" s="16" t="n">
        <v>0.502256702309004</v>
      </c>
    </row>
    <row r="625" customFormat="false" ht="15" hidden="false" customHeight="false" outlineLevel="0" collapsed="false">
      <c r="A625" s="17" t="n">
        <v>1020</v>
      </c>
      <c r="B625" s="16" t="n">
        <v>0.584498590479294</v>
      </c>
      <c r="C625" s="16" t="n">
        <v>0.578234519793898</v>
      </c>
      <c r="D625" s="16" t="n">
        <v>0</v>
      </c>
      <c r="E625" s="16" t="n">
        <v>1.3</v>
      </c>
      <c r="F625" s="16" t="n">
        <v>0.61872194762295</v>
      </c>
      <c r="G625" s="16" t="n">
        <v>0.494569695729018</v>
      </c>
      <c r="H625" s="16" t="n">
        <v>0.508276940106621</v>
      </c>
      <c r="I625" s="16" t="n">
        <v>1.30102999566398</v>
      </c>
      <c r="J625" s="16" t="n">
        <v>0</v>
      </c>
      <c r="K625" s="16" t="n">
        <v>0.563342631334263</v>
      </c>
      <c r="L625" s="16" t="n">
        <v>0.50277002944367</v>
      </c>
    </row>
    <row r="626" customFormat="false" ht="15" hidden="false" customHeight="false" outlineLevel="0" collapsed="false">
      <c r="A626" s="17" t="n">
        <v>1021</v>
      </c>
      <c r="B626" s="16" t="n">
        <v>0.584882299105326</v>
      </c>
      <c r="C626" s="16" t="n">
        <v>0.578613078411321</v>
      </c>
      <c r="D626" s="16" t="n">
        <v>0</v>
      </c>
      <c r="E626" s="16" t="n">
        <v>1.3</v>
      </c>
      <c r="F626" s="16" t="n">
        <v>0.618382341120073</v>
      </c>
      <c r="G626" s="16" t="n">
        <v>0.494569695729018</v>
      </c>
      <c r="H626" s="16" t="n">
        <v>0.508276940106621</v>
      </c>
      <c r="I626" s="16" t="n">
        <v>1.30102999566398</v>
      </c>
      <c r="J626" s="16" t="n">
        <v>0</v>
      </c>
      <c r="K626" s="16" t="n">
        <v>0.563284518828452</v>
      </c>
      <c r="L626" s="16" t="n">
        <v>0.503128389896172</v>
      </c>
    </row>
    <row r="627" customFormat="false" ht="15" hidden="false" customHeight="false" outlineLevel="0" collapsed="false">
      <c r="A627" s="17" t="n">
        <v>1022</v>
      </c>
      <c r="B627" s="16" t="n">
        <v>0.585262769833207</v>
      </c>
      <c r="C627" s="16" t="n">
        <v>0.578985984396901</v>
      </c>
      <c r="D627" s="16" t="n">
        <v>0</v>
      </c>
      <c r="E627" s="16" t="n">
        <v>1.3</v>
      </c>
      <c r="F627" s="16" t="n">
        <v>0.618405663932955</v>
      </c>
      <c r="G627" s="16" t="n">
        <v>0.494569695729018</v>
      </c>
      <c r="H627" s="16" t="n">
        <v>0.508276940106621</v>
      </c>
      <c r="I627" s="16" t="n">
        <v>1.30102999566398</v>
      </c>
      <c r="J627" s="16" t="n">
        <v>0</v>
      </c>
      <c r="K627" s="16" t="n">
        <v>0.5631876646521</v>
      </c>
      <c r="L627" s="16" t="n">
        <v>0.504038819153882</v>
      </c>
    </row>
    <row r="628" customFormat="false" ht="15" hidden="false" customHeight="false" outlineLevel="0" collapsed="false">
      <c r="A628" s="17" t="n">
        <v>1023</v>
      </c>
      <c r="B628" s="16" t="n">
        <v>0.585630870320731</v>
      </c>
      <c r="C628" s="16" t="n">
        <v>0.579354278878354</v>
      </c>
      <c r="D628" s="16" t="n">
        <v>0</v>
      </c>
      <c r="E628" s="16" t="n">
        <v>1.3</v>
      </c>
      <c r="F628" s="16" t="n">
        <v>0.617383855634367</v>
      </c>
      <c r="G628" s="16" t="n">
        <v>0.494569695729018</v>
      </c>
      <c r="H628" s="16" t="n">
        <v>0.508276940106621</v>
      </c>
      <c r="I628" s="16" t="n">
        <v>1.30102999566398</v>
      </c>
      <c r="J628" s="16" t="n">
        <v>0</v>
      </c>
      <c r="K628" s="16" t="n">
        <v>0.563100495893383</v>
      </c>
      <c r="L628" s="16" t="n">
        <v>0.505278552611189</v>
      </c>
    </row>
    <row r="629" customFormat="false" ht="15" hidden="false" customHeight="false" outlineLevel="0" collapsed="false">
      <c r="A629" s="17" t="n">
        <v>1024</v>
      </c>
      <c r="B629" s="16" t="n">
        <v>0.585984479635954</v>
      </c>
      <c r="C629" s="16" t="n">
        <v>0.579708994681865</v>
      </c>
      <c r="D629" s="16" t="n">
        <v>0</v>
      </c>
      <c r="E629" s="16" t="n">
        <v>1.3</v>
      </c>
      <c r="F629" s="16" t="n">
        <v>0.616298502175793</v>
      </c>
      <c r="G629" s="16" t="n">
        <v>0.494569695729018</v>
      </c>
      <c r="H629" s="16" t="n">
        <v>0.508276940106621</v>
      </c>
      <c r="I629" s="16" t="n">
        <v>1.30102999566398</v>
      </c>
      <c r="J629" s="16" t="n">
        <v>0</v>
      </c>
      <c r="K629" s="16" t="n">
        <v>0.563071439640477</v>
      </c>
      <c r="L629" s="16" t="n">
        <v>0.50578219432822</v>
      </c>
    </row>
    <row r="630" customFormat="false" ht="15" hidden="false" customHeight="false" outlineLevel="0" collapsed="false">
      <c r="A630" s="17" t="n">
        <v>1025</v>
      </c>
      <c r="B630" s="16" t="n">
        <v>0.586327205101649</v>
      </c>
      <c r="C630" s="16" t="n">
        <v>0.580055160003726</v>
      </c>
      <c r="D630" s="16" t="n">
        <v>0</v>
      </c>
      <c r="E630" s="16" t="n">
        <v>1.3</v>
      </c>
      <c r="F630" s="16" t="n">
        <v>0.614979942267902</v>
      </c>
      <c r="G630" s="16" t="n">
        <v>0.494569695729018</v>
      </c>
      <c r="H630" s="16" t="n">
        <v>0.508276940106621</v>
      </c>
      <c r="I630" s="16" t="n">
        <v>1.30102999566398</v>
      </c>
      <c r="J630" s="16" t="n">
        <v>0</v>
      </c>
      <c r="K630" s="16" t="n">
        <v>0.562955214628855</v>
      </c>
      <c r="L630" s="16" t="n">
        <v>0.505491631799163</v>
      </c>
    </row>
    <row r="631" customFormat="false" ht="15" hidden="false" customHeight="false" outlineLevel="0" collapsed="false">
      <c r="A631" s="17" t="n">
        <v>1026</v>
      </c>
      <c r="B631" s="16" t="n">
        <v>0.586662111183008</v>
      </c>
      <c r="C631" s="16" t="n">
        <v>0.580387547882365</v>
      </c>
      <c r="D631" s="16" t="n">
        <v>0</v>
      </c>
      <c r="E631" s="16" t="n">
        <v>1.3</v>
      </c>
      <c r="F631" s="16" t="n">
        <v>0.61440571874589</v>
      </c>
      <c r="G631" s="16" t="n">
        <v>0.494569695729018</v>
      </c>
      <c r="H631" s="16" t="n">
        <v>0.508276940106621</v>
      </c>
      <c r="I631" s="16" t="n">
        <v>1.30102999566398</v>
      </c>
      <c r="J631" s="16" t="n">
        <v>0</v>
      </c>
      <c r="K631" s="16" t="n">
        <v>0.562916472958314</v>
      </c>
      <c r="L631" s="16" t="n">
        <v>0.505646598481327</v>
      </c>
    </row>
    <row r="632" customFormat="false" ht="15" hidden="false" customHeight="false" outlineLevel="0" collapsed="false">
      <c r="A632" s="17" t="n">
        <v>1027</v>
      </c>
      <c r="B632" s="16" t="n">
        <v>0.586984863918689</v>
      </c>
      <c r="C632" s="16" t="n">
        <v>0.580708972912287</v>
      </c>
      <c r="D632" s="16" t="n">
        <v>0</v>
      </c>
      <c r="E632" s="16" t="n">
        <v>1.3</v>
      </c>
      <c r="F632" s="16" t="n">
        <v>0.613655592618685</v>
      </c>
      <c r="G632" s="16" t="n">
        <v>0.494569695729018</v>
      </c>
      <c r="H632" s="16" t="n">
        <v>0.508276940106621</v>
      </c>
      <c r="I632" s="16" t="n">
        <v>1.30102999566398</v>
      </c>
      <c r="J632" s="16" t="n">
        <v>0</v>
      </c>
      <c r="K632" s="16" t="n">
        <v>0.562780877111421</v>
      </c>
      <c r="L632" s="16" t="n">
        <v>0.507254377808771</v>
      </c>
    </row>
    <row r="633" customFormat="false" ht="15" hidden="false" customHeight="false" outlineLevel="0" collapsed="false">
      <c r="A633" s="17" t="n">
        <v>1028</v>
      </c>
      <c r="B633" s="16" t="n">
        <v>0.587296855532461</v>
      </c>
      <c r="C633" s="16" t="n">
        <v>0.581018204968345</v>
      </c>
      <c r="D633" s="16" t="n">
        <v>0</v>
      </c>
      <c r="E633" s="16" t="n">
        <v>1.3</v>
      </c>
      <c r="F633" s="16" t="n">
        <v>0.613147284388736</v>
      </c>
      <c r="G633" s="16" t="n">
        <v>0.494569695729018</v>
      </c>
      <c r="H633" s="16" t="n">
        <v>0.508276940106621</v>
      </c>
      <c r="I633" s="16" t="n">
        <v>1.30102999566398</v>
      </c>
      <c r="J633" s="16" t="n">
        <v>0</v>
      </c>
      <c r="K633" s="16" t="n">
        <v>0.562674337517434</v>
      </c>
      <c r="L633" s="16" t="n">
        <v>0.509104292577096</v>
      </c>
    </row>
    <row r="634" customFormat="false" ht="15" hidden="false" customHeight="false" outlineLevel="0" collapsed="false">
      <c r="A634" s="17" t="n">
        <v>1029</v>
      </c>
      <c r="B634" s="16" t="n">
        <v>0.587603777647018</v>
      </c>
      <c r="C634" s="16" t="n">
        <v>0.581317689004802</v>
      </c>
      <c r="D634" s="16" t="n">
        <v>0</v>
      </c>
      <c r="E634" s="16" t="n">
        <v>1.3</v>
      </c>
      <c r="F634" s="16" t="n">
        <v>0.613319056366125</v>
      </c>
      <c r="G634" s="16" t="n">
        <v>0.494569695729018</v>
      </c>
      <c r="H634" s="16" t="n">
        <v>0.508276940106621</v>
      </c>
      <c r="I634" s="16" t="n">
        <v>1.30102999566398</v>
      </c>
      <c r="J634" s="16" t="n">
        <v>0</v>
      </c>
      <c r="K634" s="16" t="n">
        <v>0.562664652099799</v>
      </c>
      <c r="L634" s="16" t="n">
        <v>0.511196342786301</v>
      </c>
    </row>
    <row r="635" customFormat="false" ht="15" hidden="false" customHeight="false" outlineLevel="0" collapsed="false">
      <c r="A635" s="17" t="n">
        <v>1030</v>
      </c>
      <c r="B635" s="16" t="n">
        <v>0.587894483365946</v>
      </c>
      <c r="C635" s="16" t="n">
        <v>0.581600016338888</v>
      </c>
      <c r="D635" s="16" t="n">
        <v>0</v>
      </c>
      <c r="E635" s="16" t="n">
        <v>1.3</v>
      </c>
      <c r="F635" s="16" t="n">
        <v>0.613705688720676</v>
      </c>
      <c r="G635" s="16" t="n">
        <v>0.494569695729018</v>
      </c>
      <c r="H635" s="16" t="n">
        <v>0.508276940106621</v>
      </c>
      <c r="I635" s="16" t="n">
        <v>1.30102999566398</v>
      </c>
      <c r="J635" s="16" t="n">
        <v>0</v>
      </c>
      <c r="K635" s="16" t="n">
        <v>0.562596854176352</v>
      </c>
      <c r="L635" s="16" t="n">
        <v>0.515574151557415</v>
      </c>
    </row>
    <row r="636" customFormat="false" ht="15" hidden="false" customHeight="false" outlineLevel="0" collapsed="false">
      <c r="A636" s="17" t="n">
        <v>1031</v>
      </c>
      <c r="B636" s="16" t="n">
        <v>0.588171392058333</v>
      </c>
      <c r="C636" s="16" t="n">
        <v>0.581875178188792</v>
      </c>
      <c r="D636" s="16" t="n">
        <v>0</v>
      </c>
      <c r="E636" s="16" t="n">
        <v>1.3</v>
      </c>
      <c r="F636" s="16" t="n">
        <v>0.6133428540583</v>
      </c>
      <c r="G636" s="16" t="n">
        <v>0.494569695729018</v>
      </c>
      <c r="H636" s="16" t="n">
        <v>0.508276940106621</v>
      </c>
      <c r="I636" s="16" t="n">
        <v>1.30102999566398</v>
      </c>
      <c r="J636" s="16" t="n">
        <v>0</v>
      </c>
      <c r="K636" s="16" t="n">
        <v>0.562625910429258</v>
      </c>
      <c r="L636" s="16" t="n">
        <v>0.520320006198667</v>
      </c>
    </row>
    <row r="637" customFormat="false" ht="15" hidden="false" customHeight="false" outlineLevel="0" collapsed="false">
      <c r="A637" s="17" t="n">
        <v>1032</v>
      </c>
      <c r="B637" s="16" t="n">
        <v>0.588436226050059</v>
      </c>
      <c r="C637" s="16" t="n">
        <v>0.582135488672735</v>
      </c>
      <c r="D637" s="16" t="n">
        <v>0</v>
      </c>
      <c r="E637" s="16" t="n">
        <v>1.3</v>
      </c>
      <c r="F637" s="16" t="n">
        <v>0.613376861777252</v>
      </c>
      <c r="G637" s="16" t="n">
        <v>0.494569695729018</v>
      </c>
      <c r="H637" s="16" t="n">
        <v>0.508276940106621</v>
      </c>
      <c r="I637" s="16" t="n">
        <v>1.30102999566398</v>
      </c>
      <c r="J637" s="16" t="n">
        <v>0</v>
      </c>
      <c r="K637" s="16" t="n">
        <v>0.562451572911824</v>
      </c>
      <c r="L637" s="16" t="n">
        <v>0.525521075468774</v>
      </c>
    </row>
    <row r="638" customFormat="false" ht="15" hidden="false" customHeight="false" outlineLevel="0" collapsed="false">
      <c r="A638" s="17" t="n">
        <v>1033</v>
      </c>
      <c r="B638" s="16" t="n">
        <v>0.58868267842465</v>
      </c>
      <c r="C638" s="16" t="n">
        <v>0.582373896860511</v>
      </c>
      <c r="D638" s="16" t="n">
        <v>0</v>
      </c>
      <c r="E638" s="16" t="n">
        <v>1.3</v>
      </c>
      <c r="F638" s="16" t="n">
        <v>0.61393145120758</v>
      </c>
      <c r="G638" s="16" t="n">
        <v>0.494569695729018</v>
      </c>
      <c r="H638" s="16" t="n">
        <v>0.508276940106621</v>
      </c>
      <c r="I638" s="16" t="n">
        <v>1.30102999566398</v>
      </c>
      <c r="J638" s="16" t="n">
        <v>0</v>
      </c>
      <c r="K638" s="16" t="n">
        <v>0.562345033317837</v>
      </c>
      <c r="L638" s="16" t="n">
        <v>0.530954594762126</v>
      </c>
    </row>
    <row r="639" customFormat="false" ht="15" hidden="false" customHeight="false" outlineLevel="0" collapsed="false">
      <c r="A639" s="17" t="n">
        <v>1034</v>
      </c>
      <c r="B639" s="16" t="n">
        <v>0.588921322590775</v>
      </c>
      <c r="C639" s="16" t="n">
        <v>0.582602913783684</v>
      </c>
      <c r="D639" s="16" t="n">
        <v>0</v>
      </c>
      <c r="E639" s="16" t="n">
        <v>1.3</v>
      </c>
      <c r="F639" s="16" t="n">
        <v>0.614622355406353</v>
      </c>
      <c r="G639" s="16" t="n">
        <v>0.494569695729018</v>
      </c>
      <c r="H639" s="16" t="n">
        <v>0.508276940106621</v>
      </c>
      <c r="I639" s="16" t="n">
        <v>1.30102999566398</v>
      </c>
      <c r="J639" s="16" t="n">
        <v>0</v>
      </c>
      <c r="K639" s="16" t="n">
        <v>0.562238493723849</v>
      </c>
      <c r="L639" s="16" t="n">
        <v>0.536552766155277</v>
      </c>
    </row>
    <row r="640" customFormat="false" ht="15" hidden="false" customHeight="false" outlineLevel="0" collapsed="false">
      <c r="A640" s="17" t="n">
        <v>1035</v>
      </c>
      <c r="B640" s="16" t="n">
        <v>0.589142267902692</v>
      </c>
      <c r="C640" s="16" t="n">
        <v>0.582817892067269</v>
      </c>
      <c r="D640" s="16" t="n">
        <v>0</v>
      </c>
      <c r="E640" s="16" t="n">
        <v>1.3</v>
      </c>
      <c r="F640" s="16" t="n">
        <v>0.614811602142743</v>
      </c>
      <c r="G640" s="16" t="n">
        <v>0.494569695729018</v>
      </c>
      <c r="H640" s="16" t="n">
        <v>0.508276940106621</v>
      </c>
      <c r="I640" s="16" t="n">
        <v>1.30102999566398</v>
      </c>
      <c r="J640" s="16" t="n">
        <v>0</v>
      </c>
      <c r="K640" s="16" t="n">
        <v>0.562180381218038</v>
      </c>
      <c r="L640" s="16" t="n">
        <v>0.542073454207345</v>
      </c>
    </row>
    <row r="641" customFormat="false" ht="15" hidden="false" customHeight="false" outlineLevel="0" collapsed="false">
      <c r="A641" s="17" t="n">
        <v>1036</v>
      </c>
      <c r="B641" s="16" t="n">
        <v>0.589357799746924</v>
      </c>
      <c r="C641" s="16" t="n">
        <v>0.583022042049025</v>
      </c>
      <c r="D641" s="16" t="n">
        <v>0</v>
      </c>
      <c r="E641" s="16" t="n">
        <v>1.3</v>
      </c>
      <c r="F641" s="16" t="n">
        <v>0.615887054057839</v>
      </c>
      <c r="G641" s="16" t="n">
        <v>0.494569695729018</v>
      </c>
      <c r="H641" s="16" t="n">
        <v>0.508276940106621</v>
      </c>
      <c r="I641" s="16" t="n">
        <v>1.30102999566398</v>
      </c>
      <c r="J641" s="16" t="n">
        <v>0</v>
      </c>
      <c r="K641" s="16" t="n">
        <v>0.562219122888579</v>
      </c>
      <c r="L641" s="16" t="n">
        <v>0.547768479776848</v>
      </c>
    </row>
    <row r="642" customFormat="false" ht="15" hidden="false" customHeight="false" outlineLevel="0" collapsed="false">
      <c r="A642" s="17" t="n">
        <v>1037</v>
      </c>
      <c r="B642" s="16" t="n">
        <v>0.589575576078561</v>
      </c>
      <c r="C642" s="16" t="n">
        <v>0.583221594367898</v>
      </c>
      <c r="D642" s="16" t="n">
        <v>0</v>
      </c>
      <c r="E642" s="16" t="n">
        <v>1.3</v>
      </c>
      <c r="F642" s="16" t="n">
        <v>0.617834076850692</v>
      </c>
      <c r="G642" s="16" t="n">
        <v>0.494569695729018</v>
      </c>
      <c r="H642" s="16" t="n">
        <v>0.508276940106621</v>
      </c>
      <c r="I642" s="16" t="n">
        <v>1.30102999566398</v>
      </c>
      <c r="J642" s="16" t="n">
        <v>0</v>
      </c>
      <c r="K642" s="16" t="n">
        <v>0.562296606229661</v>
      </c>
      <c r="L642" s="16" t="n">
        <v>0.552766155276616</v>
      </c>
    </row>
    <row r="643" customFormat="false" ht="15" hidden="false" customHeight="false" outlineLevel="0" collapsed="false">
      <c r="A643" s="17" t="n">
        <v>1038</v>
      </c>
      <c r="B643" s="16" t="n">
        <v>0.589775403133697</v>
      </c>
      <c r="C643" s="16" t="n">
        <v>0.583408645464619</v>
      </c>
      <c r="D643" s="16" t="n">
        <v>0</v>
      </c>
      <c r="E643" s="16" t="n">
        <v>1.3</v>
      </c>
      <c r="F643" s="16" t="n">
        <v>0.619081293071139</v>
      </c>
      <c r="G643" s="16" t="n">
        <v>0.494569695729018</v>
      </c>
      <c r="H643" s="16" t="n">
        <v>0.508276940106621</v>
      </c>
      <c r="I643" s="16" t="n">
        <v>1.30102999566398</v>
      </c>
      <c r="J643" s="16" t="n">
        <v>0</v>
      </c>
      <c r="K643" s="16" t="n">
        <v>0.562403145823648</v>
      </c>
      <c r="L643" s="16" t="n">
        <v>0.559071362157136</v>
      </c>
    </row>
    <row r="644" customFormat="false" ht="15" hidden="false" customHeight="false" outlineLevel="0" collapsed="false">
      <c r="A644" s="17" t="n">
        <v>1039</v>
      </c>
      <c r="B644" s="16" t="n">
        <v>0.589963437161512</v>
      </c>
      <c r="C644" s="16" t="n">
        <v>0.58358220874515</v>
      </c>
      <c r="D644" s="16" t="n">
        <v>0</v>
      </c>
      <c r="E644" s="16" t="n">
        <v>1.3</v>
      </c>
      <c r="F644" s="16" t="n">
        <v>0.620578460634803</v>
      </c>
      <c r="G644" s="16" t="n">
        <v>0.494569695729018</v>
      </c>
      <c r="H644" s="16" t="n">
        <v>0.508276940106621</v>
      </c>
      <c r="I644" s="16" t="n">
        <v>1.30102999566398</v>
      </c>
      <c r="J644" s="16" t="n">
        <v>0</v>
      </c>
      <c r="K644" s="16" t="n">
        <v>0.562490314582365</v>
      </c>
      <c r="L644" s="16" t="n">
        <v>0.563526654269332</v>
      </c>
    </row>
    <row r="645" customFormat="false" ht="15" hidden="false" customHeight="false" outlineLevel="0" collapsed="false">
      <c r="A645" s="17" t="n">
        <v>1040</v>
      </c>
      <c r="B645" s="16" t="n">
        <v>0.590142286072175</v>
      </c>
      <c r="C645" s="16" t="n">
        <v>0.583742212384648</v>
      </c>
      <c r="D645" s="16" t="n">
        <v>0</v>
      </c>
      <c r="E645" s="16" t="n">
        <v>1.3</v>
      </c>
      <c r="F645" s="16" t="n">
        <v>0.62271520332637</v>
      </c>
      <c r="G645" s="16" t="n">
        <v>0.495635209268837</v>
      </c>
      <c r="H645" s="16" t="n">
        <v>0.508276940106621</v>
      </c>
      <c r="I645" s="16" t="n">
        <v>1.30102999566398</v>
      </c>
      <c r="J645" s="16" t="n">
        <v>0</v>
      </c>
      <c r="K645" s="16" t="n">
        <v>0.562587168758717</v>
      </c>
      <c r="L645" s="16" t="n">
        <v>0.5664613358128</v>
      </c>
    </row>
    <row r="646" customFormat="false" ht="15" hidden="false" customHeight="false" outlineLevel="0" collapsed="false">
      <c r="A646" s="17" t="n">
        <v>1041</v>
      </c>
      <c r="B646" s="16" t="n">
        <v>0.590303404670623</v>
      </c>
      <c r="C646" s="16" t="n">
        <v>0.583890130371894</v>
      </c>
      <c r="D646" s="16" t="n">
        <v>0</v>
      </c>
      <c r="E646" s="16" t="n">
        <v>1.3</v>
      </c>
      <c r="F646" s="16" t="n">
        <v>0.624024887757712</v>
      </c>
      <c r="G646" s="16" t="n">
        <v>0.495692920558718</v>
      </c>
      <c r="H646" s="16" t="n">
        <v>0.508276940106621</v>
      </c>
      <c r="I646" s="16" t="n">
        <v>1.30102999566398</v>
      </c>
      <c r="J646" s="16" t="n">
        <v>0</v>
      </c>
      <c r="K646" s="16" t="n">
        <v>0.562703393770339</v>
      </c>
      <c r="L646" s="16" t="n">
        <v>0.56898922981559</v>
      </c>
    </row>
    <row r="647" customFormat="false" ht="15" hidden="false" customHeight="false" outlineLevel="0" collapsed="false">
      <c r="A647" s="17" t="n">
        <v>1042</v>
      </c>
      <c r="B647" s="16" t="n">
        <v>0.590452612895105</v>
      </c>
      <c r="C647" s="16" t="n">
        <v>0.584025873133661</v>
      </c>
      <c r="D647" s="16" t="n">
        <v>0</v>
      </c>
      <c r="E647" s="16" t="n">
        <v>1.3</v>
      </c>
      <c r="F647" s="16" t="n">
        <v>0.625388421927114</v>
      </c>
      <c r="G647" s="16" t="n">
        <v>0.496086967875623</v>
      </c>
      <c r="H647" s="16" t="n">
        <v>0.508276940106621</v>
      </c>
      <c r="I647" s="16" t="n">
        <v>1.30102999566398</v>
      </c>
      <c r="J647" s="16" t="n">
        <v>0</v>
      </c>
      <c r="K647" s="16" t="n">
        <v>0.562713079187975</v>
      </c>
      <c r="L647" s="16" t="n">
        <v>0.571265302959864</v>
      </c>
    </row>
    <row r="648" customFormat="false" ht="15" hidden="false" customHeight="false" outlineLevel="0" collapsed="false">
      <c r="A648" s="17" t="n">
        <v>1043</v>
      </c>
      <c r="B648" s="16" t="n">
        <v>0.590600539412763</v>
      </c>
      <c r="C648" s="16" t="n">
        <v>0.58415302052325</v>
      </c>
      <c r="D648" s="16" t="n">
        <v>0</v>
      </c>
      <c r="E648" s="16" t="n">
        <v>1.3</v>
      </c>
      <c r="F648" s="16" t="n">
        <v>0.627789298582386</v>
      </c>
      <c r="G648" s="16" t="n">
        <v>0.496814260641329</v>
      </c>
      <c r="H648" s="16" t="n">
        <v>0.509024008589502</v>
      </c>
      <c r="I648" s="16" t="n">
        <v>1.30102999566398</v>
      </c>
      <c r="J648" s="16" t="n">
        <v>0</v>
      </c>
      <c r="K648" s="16" t="n">
        <v>0.562771191693786</v>
      </c>
      <c r="L648" s="16" t="n">
        <v>0.571236246706958</v>
      </c>
    </row>
    <row r="649" customFormat="false" ht="15" hidden="false" customHeight="false" outlineLevel="0" collapsed="false">
      <c r="A649" s="17" t="n">
        <v>1044</v>
      </c>
      <c r="B649" s="16" t="n">
        <v>0.590734989692768</v>
      </c>
      <c r="C649" s="16" t="n">
        <v>0.584272963440402</v>
      </c>
      <c r="D649" s="16" t="n">
        <v>0</v>
      </c>
      <c r="E649" s="16" t="n">
        <v>1.3</v>
      </c>
      <c r="F649" s="16" t="n">
        <v>0.62941654060481</v>
      </c>
      <c r="G649" s="16" t="n">
        <v>0.497688669415633</v>
      </c>
      <c r="H649" s="16" t="n">
        <v>0.509485561501963</v>
      </c>
      <c r="I649" s="16" t="n">
        <v>1.30102999566398</v>
      </c>
      <c r="J649" s="16" t="n">
        <v>0</v>
      </c>
      <c r="K649" s="16" t="n">
        <v>0.562780877111421</v>
      </c>
      <c r="L649" s="16" t="n">
        <v>0.571546180071285</v>
      </c>
    </row>
    <row r="650" customFormat="false" ht="15" hidden="false" customHeight="false" outlineLevel="0" collapsed="false">
      <c r="A650" s="17" t="n">
        <v>1045</v>
      </c>
      <c r="B650" s="16" t="n">
        <v>0.590867778079377</v>
      </c>
      <c r="C650" s="16" t="n">
        <v>0.58439169734758</v>
      </c>
      <c r="D650" s="16" t="n">
        <v>0</v>
      </c>
      <c r="E650" s="16" t="n">
        <v>1.3</v>
      </c>
      <c r="F650" s="16" t="n">
        <v>0.630949820160697</v>
      </c>
      <c r="G650" s="16" t="n">
        <v>0.497733257337051</v>
      </c>
      <c r="H650" s="16" t="n">
        <v>0.509485561501963</v>
      </c>
      <c r="I650" s="16" t="n">
        <v>1.30102999566398</v>
      </c>
      <c r="J650" s="16" t="n">
        <v>0</v>
      </c>
      <c r="K650" s="16" t="n">
        <v>0.562868045870138</v>
      </c>
      <c r="L650" s="16" t="n">
        <v>0.572088563458856</v>
      </c>
    </row>
    <row r="651" customFormat="false" ht="15" hidden="false" customHeight="false" outlineLevel="0" collapsed="false">
      <c r="A651" s="17" t="n">
        <v>1046</v>
      </c>
      <c r="B651" s="16" t="n">
        <v>0.590990930588709</v>
      </c>
      <c r="C651" s="16" t="n">
        <v>0.584507432983178</v>
      </c>
      <c r="D651" s="16" t="n">
        <v>0</v>
      </c>
      <c r="E651" s="16" t="n">
        <v>1.3</v>
      </c>
      <c r="F651" s="16" t="n">
        <v>0.631604338168074</v>
      </c>
      <c r="G651" s="16" t="n">
        <v>0.497825581761839</v>
      </c>
      <c r="H651" s="16" t="n">
        <v>0.50960789315392</v>
      </c>
      <c r="I651" s="16" t="n">
        <v>1.30102999566398</v>
      </c>
      <c r="J651" s="16" t="n">
        <v>0</v>
      </c>
      <c r="K651" s="16" t="n">
        <v>0.56294552921122</v>
      </c>
      <c r="L651" s="16" t="n">
        <v>0.571052223771889</v>
      </c>
    </row>
    <row r="652" customFormat="false" ht="15" hidden="false" customHeight="false" outlineLevel="0" collapsed="false">
      <c r="A652" s="17" t="n">
        <v>1047</v>
      </c>
      <c r="B652" s="16" t="n">
        <v>0.591105969622731</v>
      </c>
      <c r="C652" s="16" t="n">
        <v>0.584614786144081</v>
      </c>
      <c r="D652" s="16" t="n">
        <v>0</v>
      </c>
      <c r="E652" s="16" t="n">
        <v>1.3</v>
      </c>
      <c r="F652" s="16" t="n">
        <v>0.632276632608532</v>
      </c>
      <c r="G652" s="16" t="n">
        <v>0.497934953917518</v>
      </c>
      <c r="H652" s="16" t="n">
        <v>0.50960789315392</v>
      </c>
      <c r="I652" s="16" t="n">
        <v>1.30102999566398</v>
      </c>
      <c r="J652" s="16" t="n">
        <v>0</v>
      </c>
      <c r="K652" s="16" t="n">
        <v>0.563071439640477</v>
      </c>
      <c r="L652" s="16" t="n">
        <v>0.569299163179916</v>
      </c>
    </row>
    <row r="653" customFormat="false" ht="15" hidden="false" customHeight="false" outlineLevel="0" collapsed="false">
      <c r="A653" s="17" t="n">
        <v>1048</v>
      </c>
      <c r="B653" s="16" t="n">
        <v>0.59122319602304</v>
      </c>
      <c r="C653" s="16" t="n">
        <v>0.584714803818712</v>
      </c>
      <c r="D653" s="16" t="n">
        <v>0</v>
      </c>
      <c r="E653" s="16" t="n">
        <v>1.3</v>
      </c>
      <c r="F653" s="16" t="n">
        <v>0.634164422245732</v>
      </c>
      <c r="G653" s="16" t="n">
        <v>0.497934953917518</v>
      </c>
      <c r="H653" s="16" t="n">
        <v>0.50960789315392</v>
      </c>
      <c r="I653" s="16" t="n">
        <v>1.30102999566398</v>
      </c>
      <c r="J653" s="16" t="n">
        <v>0</v>
      </c>
      <c r="K653" s="16" t="n">
        <v>0.563119866728653</v>
      </c>
      <c r="L653" s="16" t="n">
        <v>0.567788238028824</v>
      </c>
    </row>
    <row r="654" customFormat="false" ht="15" hidden="false" customHeight="false" outlineLevel="0" collapsed="false">
      <c r="A654" s="17" t="n">
        <v>1049</v>
      </c>
      <c r="B654" s="16" t="n">
        <v>0.591326590213511</v>
      </c>
      <c r="C654" s="16" t="n">
        <v>0.58480381117705</v>
      </c>
      <c r="D654" s="16" t="n">
        <v>0</v>
      </c>
      <c r="E654" s="16" t="n">
        <v>1.3</v>
      </c>
      <c r="F654" s="16" t="n">
        <v>0.635746468359585</v>
      </c>
      <c r="G654" s="16" t="n">
        <v>0.498295606651893</v>
      </c>
      <c r="H654" s="16" t="n">
        <v>0.50960789315392</v>
      </c>
      <c r="I654" s="16" t="n">
        <v>1.30102999566398</v>
      </c>
      <c r="J654" s="16" t="n">
        <v>0</v>
      </c>
      <c r="K654" s="16" t="n">
        <v>0.563177979234465</v>
      </c>
      <c r="L654" s="16" t="n">
        <v>0.564989152332249</v>
      </c>
    </row>
    <row r="655" customFormat="false" ht="15" hidden="false" customHeight="false" outlineLevel="0" collapsed="false">
      <c r="A655" s="17" t="n">
        <v>1050</v>
      </c>
      <c r="B655" s="16" t="n">
        <v>0.591420368394918</v>
      </c>
      <c r="C655" s="16" t="n">
        <v>0.584882905750926</v>
      </c>
      <c r="D655" s="16" t="n">
        <v>0</v>
      </c>
      <c r="E655" s="16" t="n">
        <v>1.3</v>
      </c>
      <c r="F655" s="16" t="n">
        <v>0.637448341836363</v>
      </c>
      <c r="G655" s="16" t="n">
        <v>0.499145643670082</v>
      </c>
      <c r="H655" s="16" t="n">
        <v>0.50960789315392</v>
      </c>
      <c r="I655" s="16" t="n">
        <v>1.30102999566398</v>
      </c>
      <c r="J655" s="16" t="n">
        <v>0</v>
      </c>
      <c r="K655" s="16" t="n">
        <v>0.563265147993181</v>
      </c>
      <c r="L655" s="16" t="n">
        <v>0.56286320316132</v>
      </c>
    </row>
    <row r="656" customFormat="false" ht="15" hidden="false" customHeight="false" outlineLevel="0" collapsed="false">
      <c r="A656" s="17" t="n">
        <v>1051</v>
      </c>
      <c r="B656" s="16" t="n">
        <v>0.591515191727214</v>
      </c>
      <c r="C656" s="16" t="n">
        <v>0.584962896015521</v>
      </c>
      <c r="D656" s="16" t="n">
        <v>0</v>
      </c>
      <c r="E656" s="16" t="n">
        <v>1.3</v>
      </c>
      <c r="F656" s="16" t="n">
        <v>0.639194523021487</v>
      </c>
      <c r="G656" s="16" t="n">
        <v>0.499683928960523</v>
      </c>
      <c r="H656" s="16" t="n">
        <v>0.509715241723915</v>
      </c>
      <c r="I656" s="16" t="n">
        <v>1.30102999566398</v>
      </c>
      <c r="J656" s="16" t="n">
        <v>0</v>
      </c>
      <c r="K656" s="16" t="n">
        <v>0.563420114675345</v>
      </c>
      <c r="L656" s="16" t="n">
        <v>0.560872849837285</v>
      </c>
    </row>
    <row r="657" customFormat="false" ht="15" hidden="false" customHeight="false" outlineLevel="0" collapsed="false">
      <c r="A657" s="17" t="n">
        <v>1052</v>
      </c>
      <c r="B657" s="16" t="n">
        <v>0.591594461144673</v>
      </c>
      <c r="C657" s="16" t="n">
        <v>0.585037036628736</v>
      </c>
      <c r="D657" s="16" t="n">
        <v>0</v>
      </c>
      <c r="E657" s="16" t="n">
        <v>1.3</v>
      </c>
      <c r="F657" s="16" t="n">
        <v>0.639639877004627</v>
      </c>
      <c r="G657" s="16" t="n">
        <v>0.499683928960523</v>
      </c>
      <c r="H657" s="16" t="n">
        <v>0.509715241723915</v>
      </c>
      <c r="I657" s="16" t="n">
        <v>1.30102999566398</v>
      </c>
      <c r="J657" s="16" t="n">
        <v>0</v>
      </c>
      <c r="K657" s="16" t="n">
        <v>0.563478227181156</v>
      </c>
      <c r="L657" s="16" t="n">
        <v>0.559187587168759</v>
      </c>
    </row>
    <row r="658" customFormat="false" ht="15" hidden="false" customHeight="false" outlineLevel="0" collapsed="false">
      <c r="A658" s="17" t="n">
        <v>1053</v>
      </c>
      <c r="B658" s="16" t="n">
        <v>0.591667826597889</v>
      </c>
      <c r="C658" s="16" t="n">
        <v>0.585104334429218</v>
      </c>
      <c r="D658" s="16" t="n">
        <v>0</v>
      </c>
      <c r="E658" s="16" t="n">
        <v>1.3</v>
      </c>
      <c r="F658" s="16" t="n">
        <v>0.640196134308214</v>
      </c>
      <c r="G658" s="16" t="n">
        <v>0.499683928960523</v>
      </c>
      <c r="H658" s="16" t="n">
        <v>0.509715241723915</v>
      </c>
      <c r="I658" s="16" t="n">
        <v>1.30102999566398</v>
      </c>
      <c r="J658" s="16" t="n">
        <v>0</v>
      </c>
      <c r="K658" s="16" t="n">
        <v>0.563516968851697</v>
      </c>
      <c r="L658" s="16" t="n">
        <v>0.558567720440105</v>
      </c>
    </row>
    <row r="659" customFormat="false" ht="15" hidden="false" customHeight="false" outlineLevel="0" collapsed="false">
      <c r="A659" s="17" t="n">
        <v>1054</v>
      </c>
      <c r="B659" s="16" t="n">
        <v>0.591733256147968</v>
      </c>
      <c r="C659" s="16" t="n">
        <v>0.585164292420636</v>
      </c>
      <c r="D659" s="16" t="n">
        <v>0</v>
      </c>
      <c r="E659" s="16" t="n">
        <v>1.3</v>
      </c>
      <c r="F659" s="16" t="n">
        <v>0.640666364649207</v>
      </c>
      <c r="G659" s="16" t="n">
        <v>0.499683928960523</v>
      </c>
      <c r="H659" s="16" t="n">
        <v>0.509715241723915</v>
      </c>
      <c r="I659" s="16" t="n">
        <v>1.30102999566398</v>
      </c>
      <c r="J659" s="16" t="n">
        <v>0</v>
      </c>
      <c r="K659" s="16" t="n">
        <v>0.563691306369131</v>
      </c>
      <c r="L659" s="16" t="n">
        <v>0.556998682783202</v>
      </c>
    </row>
    <row r="660" customFormat="false" ht="15" hidden="false" customHeight="false" outlineLevel="0" collapsed="false">
      <c r="A660" s="17" t="n">
        <v>1055</v>
      </c>
      <c r="B660" s="16" t="n">
        <v>0.591804221065508</v>
      </c>
      <c r="C660" s="16" t="n">
        <v>0.585228951240018</v>
      </c>
      <c r="D660" s="16" t="n">
        <v>0</v>
      </c>
      <c r="E660" s="16" t="n">
        <v>1.3</v>
      </c>
      <c r="F660" s="16" t="n">
        <v>0.641208218352352</v>
      </c>
      <c r="G660" s="16" t="n">
        <v>0.499683928960523</v>
      </c>
      <c r="H660" s="16" t="n">
        <v>0.509715241723915</v>
      </c>
      <c r="I660" s="16" t="n">
        <v>1.30102999566398</v>
      </c>
      <c r="J660" s="16" t="n">
        <v>0</v>
      </c>
      <c r="K660" s="16" t="n">
        <v>0.563759104292577</v>
      </c>
      <c r="L660" s="16" t="n">
        <v>0.553289167828917</v>
      </c>
    </row>
    <row r="661" customFormat="false" ht="15" hidden="false" customHeight="false" outlineLevel="0" collapsed="false">
      <c r="A661" s="17" t="n">
        <v>1056</v>
      </c>
      <c r="B661" s="16" t="n">
        <v>0.591862289441956</v>
      </c>
      <c r="C661" s="16" t="n">
        <v>0.58528668818946</v>
      </c>
      <c r="D661" s="16" t="n">
        <v>0</v>
      </c>
      <c r="E661" s="16" t="n">
        <v>1.3</v>
      </c>
      <c r="F661" s="16" t="n">
        <v>0.641017648753601</v>
      </c>
      <c r="G661" s="16" t="n">
        <v>0.499683928960523</v>
      </c>
      <c r="H661" s="16" t="n">
        <v>0.509715241723915</v>
      </c>
      <c r="I661" s="16" t="n">
        <v>1.30102999566398</v>
      </c>
      <c r="J661" s="16" t="n">
        <v>0</v>
      </c>
      <c r="K661" s="16" t="n">
        <v>0.563855958468929</v>
      </c>
      <c r="L661" s="16" t="n">
        <v>0.550422284208895</v>
      </c>
    </row>
    <row r="662" customFormat="false" ht="15" hidden="false" customHeight="false" outlineLevel="0" collapsed="false">
      <c r="A662" s="17" t="n">
        <v>1057</v>
      </c>
      <c r="B662" s="16" t="n">
        <v>0.5919185400837</v>
      </c>
      <c r="C662" s="16" t="n">
        <v>0.585334083566772</v>
      </c>
      <c r="D662" s="16" t="n">
        <v>0</v>
      </c>
      <c r="E662" s="16" t="n">
        <v>1.3</v>
      </c>
      <c r="F662" s="16" t="n">
        <v>0.642014269374463</v>
      </c>
      <c r="G662" s="16" t="n">
        <v>0.499683928960523</v>
      </c>
      <c r="H662" s="16" t="n">
        <v>0.509715241723915</v>
      </c>
      <c r="I662" s="16" t="n">
        <v>1.30102999566398</v>
      </c>
      <c r="J662" s="16" t="n">
        <v>0</v>
      </c>
      <c r="K662" s="16" t="n">
        <v>0.563826902216024</v>
      </c>
      <c r="L662" s="16" t="n">
        <v>0.547497288083062</v>
      </c>
    </row>
    <row r="663" customFormat="false" ht="15" hidden="false" customHeight="false" outlineLevel="0" collapsed="false">
      <c r="A663" s="17" t="n">
        <v>1058</v>
      </c>
      <c r="B663" s="16" t="n">
        <v>0.591972043737769</v>
      </c>
      <c r="C663" s="16" t="n">
        <v>0.585381328560817</v>
      </c>
      <c r="D663" s="16" t="n">
        <v>0</v>
      </c>
      <c r="E663" s="16" t="n">
        <v>1.3</v>
      </c>
      <c r="F663" s="16" t="n">
        <v>0.642668979035915</v>
      </c>
      <c r="G663" s="16" t="n">
        <v>0.499683928960523</v>
      </c>
      <c r="H663" s="16" t="n">
        <v>0.509715241723915</v>
      </c>
      <c r="I663" s="16" t="n">
        <v>1.30102999566398</v>
      </c>
      <c r="J663" s="16" t="n">
        <v>0</v>
      </c>
      <c r="K663" s="16" t="n">
        <v>0.563981868898187</v>
      </c>
      <c r="L663" s="16" t="n">
        <v>0.544543235704324</v>
      </c>
    </row>
    <row r="664" customFormat="false" ht="15" hidden="false" customHeight="false" outlineLevel="0" collapsed="false">
      <c r="A664" s="17" t="n">
        <v>1059</v>
      </c>
      <c r="B664" s="16" t="n">
        <v>0.592014828489886</v>
      </c>
      <c r="C664" s="16" t="n">
        <v>0.58541983486552</v>
      </c>
      <c r="D664" s="16" t="n">
        <v>0</v>
      </c>
      <c r="E664" s="16" t="n">
        <v>1.3</v>
      </c>
      <c r="F664" s="16" t="n">
        <v>0.643070801192231</v>
      </c>
      <c r="G664" s="16" t="n">
        <v>0.499683928960523</v>
      </c>
      <c r="H664" s="16" t="n">
        <v>0.509715241723915</v>
      </c>
      <c r="I664" s="16" t="n">
        <v>1.30102999566398</v>
      </c>
      <c r="J664" s="16" t="n">
        <v>0</v>
      </c>
      <c r="K664" s="16" t="n">
        <v>0.563933441810011</v>
      </c>
      <c r="L664" s="16" t="n">
        <v>0.541046799938013</v>
      </c>
    </row>
    <row r="665" customFormat="false" ht="15" hidden="false" customHeight="false" outlineLevel="0" collapsed="false">
      <c r="A665" s="17" t="n">
        <v>1060</v>
      </c>
      <c r="B665" s="16" t="n">
        <v>0.592055718724926</v>
      </c>
      <c r="C665" s="16" t="n">
        <v>0.585450054628247</v>
      </c>
      <c r="D665" s="16" t="n">
        <v>0</v>
      </c>
      <c r="E665" s="16" t="n">
        <v>1.3</v>
      </c>
      <c r="F665" s="16" t="n">
        <v>0.644250271992333</v>
      </c>
      <c r="G665" s="16" t="n">
        <v>0.499683928960523</v>
      </c>
      <c r="H665" s="16" t="n">
        <v>0.509715241723915</v>
      </c>
      <c r="I665" s="16" t="n">
        <v>1.30102999566398</v>
      </c>
      <c r="J665" s="16" t="n">
        <v>0</v>
      </c>
      <c r="K665" s="16" t="n">
        <v>0.564039981403998</v>
      </c>
      <c r="L665" s="16" t="n">
        <v>0.536698047419805</v>
      </c>
    </row>
    <row r="666" customFormat="false" ht="15" hidden="false" customHeight="false" outlineLevel="0" collapsed="false">
      <c r="A666" s="17" t="n">
        <v>1061</v>
      </c>
      <c r="B666" s="16" t="n">
        <v>0.592095647421148</v>
      </c>
      <c r="C666" s="16" t="n">
        <v>0.585484364707766</v>
      </c>
      <c r="D666" s="16" t="n">
        <v>0</v>
      </c>
      <c r="E666" s="16" t="n">
        <v>1.3</v>
      </c>
      <c r="F666" s="16" t="n">
        <v>0.644726720954379</v>
      </c>
      <c r="G666" s="16" t="n">
        <v>0.499683928960523</v>
      </c>
      <c r="H666" s="16" t="n">
        <v>0.509715241723915</v>
      </c>
      <c r="I666" s="16" t="n">
        <v>1.30102999566398</v>
      </c>
      <c r="J666" s="16" t="n">
        <v>0</v>
      </c>
      <c r="K666" s="16" t="n">
        <v>0.564010925151093</v>
      </c>
      <c r="L666" s="16" t="n">
        <v>0.531080505191384</v>
      </c>
    </row>
    <row r="667" customFormat="false" ht="15" hidden="false" customHeight="false" outlineLevel="0" collapsed="false">
      <c r="A667" s="17" t="n">
        <v>1062</v>
      </c>
      <c r="B667" s="16" t="n">
        <v>0.592129643385609</v>
      </c>
      <c r="C667" s="16" t="n">
        <v>0.585516276884944</v>
      </c>
      <c r="D667" s="16" t="n">
        <v>0</v>
      </c>
      <c r="E667" s="16" t="n">
        <v>1.3</v>
      </c>
      <c r="F667" s="16" t="n">
        <v>0.64470812918285</v>
      </c>
      <c r="G667" s="16" t="n">
        <v>0.499683928960523</v>
      </c>
      <c r="H667" s="16" t="n">
        <v>0.509715241723915</v>
      </c>
      <c r="I667" s="16" t="n">
        <v>1.30102999566398</v>
      </c>
      <c r="J667" s="16" t="n">
        <v>0</v>
      </c>
      <c r="K667" s="16" t="n">
        <v>0.563991554315822</v>
      </c>
      <c r="L667" s="16" t="n">
        <v>0.522286145978615</v>
      </c>
    </row>
    <row r="668" customFormat="false" ht="15" hidden="false" customHeight="false" outlineLevel="0" collapsed="false">
      <c r="A668" s="17" t="n">
        <v>1063</v>
      </c>
      <c r="B668" s="16" t="n">
        <v>0.592159748698274</v>
      </c>
      <c r="C668" s="16" t="n">
        <v>0.585543074119041</v>
      </c>
      <c r="D668" s="16" t="n">
        <v>0</v>
      </c>
      <c r="E668" s="16" t="n">
        <v>1.3</v>
      </c>
      <c r="F668" s="16" t="n">
        <v>0.64475791409535</v>
      </c>
      <c r="G668" s="16" t="n">
        <v>0.499683928960523</v>
      </c>
      <c r="H668" s="16" t="n">
        <v>0.509715241723915</v>
      </c>
      <c r="I668" s="16" t="n">
        <v>1.30102999566398</v>
      </c>
      <c r="J668" s="16" t="n">
        <v>0</v>
      </c>
      <c r="K668" s="16" t="n">
        <v>0.564078723074539</v>
      </c>
      <c r="L668" s="16" t="n">
        <v>0.511235084456842</v>
      </c>
    </row>
    <row r="669" customFormat="false" ht="15" hidden="false" customHeight="false" outlineLevel="0" collapsed="false">
      <c r="A669" s="17" t="n">
        <v>1064</v>
      </c>
      <c r="B669" s="16" t="n">
        <v>0.592181741570433</v>
      </c>
      <c r="C669" s="16" t="n">
        <v>0.585563529028221</v>
      </c>
      <c r="D669" s="16" t="n">
        <v>0</v>
      </c>
      <c r="E669" s="16" t="n">
        <v>1.3</v>
      </c>
      <c r="F669" s="16" t="n">
        <v>0.64466969099129</v>
      </c>
      <c r="G669" s="16" t="n">
        <v>0.499683928960523</v>
      </c>
      <c r="H669" s="16" t="n">
        <v>0.509715241723915</v>
      </c>
      <c r="I669" s="16" t="n">
        <v>1.30102999566398</v>
      </c>
      <c r="J669" s="16" t="n">
        <v>0</v>
      </c>
      <c r="K669" s="16" t="n">
        <v>0.564049666821633</v>
      </c>
      <c r="L669" s="16" t="n">
        <v>0.50345769409577</v>
      </c>
    </row>
    <row r="670" customFormat="false" ht="15" hidden="false" customHeight="false" outlineLevel="0" collapsed="false">
      <c r="A670" s="17" t="n">
        <v>1065</v>
      </c>
      <c r="B670" s="16" t="n">
        <v>0.592191094532609</v>
      </c>
      <c r="C670" s="16" t="n">
        <v>0.585577745068522</v>
      </c>
      <c r="D670" s="16" t="n">
        <v>0</v>
      </c>
      <c r="E670" s="16" t="n">
        <v>1.3</v>
      </c>
      <c r="F670" s="16" t="n">
        <v>0.643770042367321</v>
      </c>
      <c r="G670" s="16" t="n">
        <v>0.499683928960523</v>
      </c>
      <c r="H670" s="16" t="n">
        <v>0.509715241723915</v>
      </c>
      <c r="I670" s="16" t="n">
        <v>1.30102999566398</v>
      </c>
      <c r="J670" s="16" t="n">
        <v>0</v>
      </c>
      <c r="K670" s="16" t="n">
        <v>0.564020610568728</v>
      </c>
      <c r="L670" s="16" t="n">
        <v>0.51950643111731</v>
      </c>
    </row>
    <row r="671" customFormat="false" ht="15" hidden="false" customHeight="false" outlineLevel="0" collapsed="false">
      <c r="A671" s="17" t="n">
        <v>1066</v>
      </c>
      <c r="B671" s="16" t="n">
        <v>0.592197244779931</v>
      </c>
      <c r="C671" s="16" t="n">
        <v>0.58558959571055</v>
      </c>
      <c r="D671" s="16" t="n">
        <v>0</v>
      </c>
      <c r="E671" s="16" t="n">
        <v>1.3</v>
      </c>
      <c r="F671" s="16" t="n">
        <v>0.64272370856184</v>
      </c>
      <c r="G671" s="16" t="n">
        <v>0.499683928960523</v>
      </c>
      <c r="H671" s="16" t="n">
        <v>0.509715241723915</v>
      </c>
      <c r="I671" s="16" t="n">
        <v>1.30102999566398</v>
      </c>
      <c r="J671" s="16" t="n">
        <v>0</v>
      </c>
      <c r="K671" s="16" t="n">
        <v>0.564020610568728</v>
      </c>
      <c r="L671" s="16" t="n">
        <v>0.534063613823028</v>
      </c>
    </row>
    <row r="672" customFormat="false" ht="15" hidden="false" customHeight="false" outlineLevel="0" collapsed="false">
      <c r="A672" s="17" t="n">
        <v>1067</v>
      </c>
      <c r="B672" s="16" t="n">
        <v>0.592200974623362</v>
      </c>
      <c r="C672" s="16" t="n">
        <v>0.585598213777383</v>
      </c>
      <c r="D672" s="16" t="n">
        <v>0</v>
      </c>
      <c r="E672" s="16" t="n">
        <v>1.3</v>
      </c>
      <c r="F672" s="16" t="n">
        <v>0.641795065648222</v>
      </c>
      <c r="G672" s="16" t="n">
        <v>0.499683928960523</v>
      </c>
      <c r="H672" s="16" t="n">
        <v>0.509715241723915</v>
      </c>
      <c r="I672" s="16" t="n">
        <v>1.30102999566398</v>
      </c>
      <c r="J672" s="16" t="n">
        <v>0</v>
      </c>
      <c r="K672" s="16" t="n">
        <v>0.563981868898187</v>
      </c>
      <c r="L672" s="16" t="n">
        <v>0.547594142259414</v>
      </c>
    </row>
    <row r="673" customFormat="false" ht="15" hidden="false" customHeight="false" outlineLevel="0" collapsed="false">
      <c r="A673" s="17" t="n">
        <v>1068</v>
      </c>
      <c r="B673" s="16" t="n">
        <v>0.592194803679983</v>
      </c>
      <c r="C673" s="16" t="n">
        <v>0.585600940502837</v>
      </c>
      <c r="D673" s="16" t="n">
        <v>0</v>
      </c>
      <c r="E673" s="16" t="n">
        <v>1.3</v>
      </c>
      <c r="F673" s="16" t="n">
        <v>0.640375405817291</v>
      </c>
      <c r="G673" s="16" t="n">
        <v>0.499683928960523</v>
      </c>
      <c r="H673" s="16" t="n">
        <v>0.509715241723915</v>
      </c>
      <c r="I673" s="16" t="n">
        <v>1.30102999566398</v>
      </c>
      <c r="J673" s="16" t="n">
        <v>0</v>
      </c>
      <c r="K673" s="16" t="n">
        <v>0.563846273051294</v>
      </c>
      <c r="L673" s="16" t="n">
        <v>0.561754222842089</v>
      </c>
    </row>
    <row r="674" customFormat="false" ht="15" hidden="false" customHeight="false" outlineLevel="0" collapsed="false">
      <c r="A674" s="17" t="n">
        <v>1069</v>
      </c>
      <c r="B674" s="16" t="n">
        <v>0.592180320579145</v>
      </c>
      <c r="C674" s="16" t="n">
        <v>0.58560104171435</v>
      </c>
      <c r="D674" s="16" t="n">
        <v>0</v>
      </c>
      <c r="E674" s="16" t="n">
        <v>1.3</v>
      </c>
      <c r="F674" s="16" t="n">
        <v>0.638180518500684</v>
      </c>
      <c r="G674" s="16" t="n">
        <v>0.499570878135038</v>
      </c>
      <c r="H674" s="16" t="n">
        <v>0.509715241723915</v>
      </c>
      <c r="I674" s="16" t="n">
        <v>1.30102999566398</v>
      </c>
      <c r="J674" s="16" t="n">
        <v>0</v>
      </c>
      <c r="K674" s="16" t="n">
        <v>0.563885014721835</v>
      </c>
      <c r="L674" s="16" t="n">
        <v>0.573037734387107</v>
      </c>
    </row>
    <row r="675" customFormat="false" ht="15" hidden="false" customHeight="false" outlineLevel="0" collapsed="false">
      <c r="A675" s="17" t="n">
        <v>1070</v>
      </c>
      <c r="B675" s="16" t="n">
        <v>0.592163084695737</v>
      </c>
      <c r="C675" s="16" t="n">
        <v>0.585595333177176</v>
      </c>
      <c r="D675" s="16" t="n">
        <v>0</v>
      </c>
      <c r="E675" s="16" t="n">
        <v>1.3</v>
      </c>
      <c r="F675" s="16" t="n">
        <v>0.636436174094436</v>
      </c>
      <c r="G675" s="16" t="n">
        <v>0.498701552506082</v>
      </c>
      <c r="H675" s="16" t="n">
        <v>0.50960789315392</v>
      </c>
      <c r="I675" s="16" t="n">
        <v>1.30102999566398</v>
      </c>
      <c r="J675" s="16" t="n">
        <v>0</v>
      </c>
      <c r="K675" s="16" t="n">
        <v>0.563836587633659</v>
      </c>
      <c r="L675" s="16" t="n">
        <v>0.583924143809081</v>
      </c>
    </row>
    <row r="676" customFormat="false" ht="15" hidden="false" customHeight="false" outlineLevel="0" collapsed="false">
      <c r="A676" s="17" t="n">
        <v>1071</v>
      </c>
      <c r="B676" s="16" t="n">
        <v>0.592139683249924</v>
      </c>
      <c r="C676" s="16" t="n">
        <v>0.585583926535717</v>
      </c>
      <c r="D676" s="16" t="n">
        <v>0</v>
      </c>
      <c r="E676" s="16" t="n">
        <v>1.3</v>
      </c>
      <c r="F676" s="16" t="n">
        <v>0.634690759787796</v>
      </c>
      <c r="G676" s="16" t="n">
        <v>0.498090066994806</v>
      </c>
      <c r="H676" s="16" t="n">
        <v>0.50960789315392</v>
      </c>
      <c r="I676" s="16" t="n">
        <v>1.30102999566398</v>
      </c>
      <c r="J676" s="16" t="n">
        <v>0</v>
      </c>
      <c r="K676" s="16" t="n">
        <v>0.563681620951495</v>
      </c>
      <c r="L676" s="16" t="n">
        <v>0.593783898961723</v>
      </c>
    </row>
    <row r="677" customFormat="false" ht="15" hidden="false" customHeight="false" outlineLevel="0" collapsed="false">
      <c r="A677" s="17" t="n">
        <v>1072</v>
      </c>
      <c r="B677" s="16" t="n">
        <v>0.592110952155458</v>
      </c>
      <c r="C677" s="16" t="n">
        <v>0.58556870690117</v>
      </c>
      <c r="D677" s="16" t="n">
        <v>0</v>
      </c>
      <c r="E677" s="16" t="n">
        <v>1.3</v>
      </c>
      <c r="F677" s="16" t="n">
        <v>0.632817032717529</v>
      </c>
      <c r="G677" s="16" t="n">
        <v>0.497934953917518</v>
      </c>
      <c r="H677" s="16" t="n">
        <v>0.50960789315392</v>
      </c>
      <c r="I677" s="16" t="n">
        <v>1.30102999566398</v>
      </c>
      <c r="J677" s="16" t="n">
        <v>0</v>
      </c>
      <c r="K677" s="16" t="n">
        <v>0.563642879280955</v>
      </c>
      <c r="L677" s="16" t="n">
        <v>0.598316674415001</v>
      </c>
    </row>
    <row r="678" customFormat="false" ht="15" hidden="false" customHeight="false" outlineLevel="0" collapsed="false">
      <c r="A678" s="17" t="n">
        <v>1073</v>
      </c>
      <c r="B678" s="16" t="n">
        <v>0.592086057282157</v>
      </c>
      <c r="C678" s="16" t="n">
        <v>0.58554261058278</v>
      </c>
      <c r="D678" s="16" t="n">
        <v>0</v>
      </c>
      <c r="E678" s="16" t="n">
        <v>1.3</v>
      </c>
      <c r="F678" s="16" t="n">
        <v>0.632901133345035</v>
      </c>
      <c r="G678" s="16" t="n">
        <v>0.497934953917518</v>
      </c>
      <c r="H678" s="16" t="n">
        <v>0.50960789315392</v>
      </c>
      <c r="I678" s="16" t="n">
        <v>1.30102999566398</v>
      </c>
      <c r="J678" s="16" t="n">
        <v>0</v>
      </c>
      <c r="K678" s="16" t="n">
        <v>0.563584766775143</v>
      </c>
      <c r="L678" s="16" t="n">
        <v>0.605203006353634</v>
      </c>
    </row>
    <row r="679" customFormat="false" ht="15" hidden="false" customHeight="false" outlineLevel="0" collapsed="false">
      <c r="A679" s="17" t="n">
        <v>1074</v>
      </c>
      <c r="B679" s="16" t="n">
        <v>0.592047380490436</v>
      </c>
      <c r="C679" s="16" t="n">
        <v>0.585511171543449</v>
      </c>
      <c r="D679" s="16" t="n">
        <v>0</v>
      </c>
      <c r="E679" s="16" t="n">
        <v>1.3</v>
      </c>
      <c r="F679" s="16" t="n">
        <v>0.631822903307193</v>
      </c>
      <c r="G679" s="16" t="n">
        <v>0.497825581761839</v>
      </c>
      <c r="H679" s="16" t="n">
        <v>0.50960789315392</v>
      </c>
      <c r="I679" s="16" t="n">
        <v>1.30102999566398</v>
      </c>
      <c r="J679" s="16" t="n">
        <v>0</v>
      </c>
      <c r="K679" s="16" t="n">
        <v>0.563487912598791</v>
      </c>
      <c r="L679" s="16" t="n">
        <v>0.612902913373625</v>
      </c>
    </row>
    <row r="680" customFormat="false" ht="15" hidden="false" customHeight="false" outlineLevel="0" collapsed="false">
      <c r="A680" s="17" t="n">
        <v>1075</v>
      </c>
      <c r="B680" s="16" t="n">
        <v>0.592000523789061</v>
      </c>
      <c r="C680" s="16" t="n">
        <v>0.585476724838778</v>
      </c>
      <c r="D680" s="16" t="n">
        <v>0</v>
      </c>
      <c r="E680" s="16" t="n">
        <v>1.3</v>
      </c>
      <c r="F680" s="16" t="n">
        <v>0.630091279534898</v>
      </c>
      <c r="G680" s="16" t="n">
        <v>0.497688669415633</v>
      </c>
      <c r="H680" s="16" t="n">
        <v>0.50960789315392</v>
      </c>
      <c r="I680" s="16" t="n">
        <v>1.30102999566398</v>
      </c>
      <c r="J680" s="16" t="n">
        <v>0</v>
      </c>
      <c r="K680" s="16" t="n">
        <v>0.563468541763521</v>
      </c>
      <c r="L680" s="16" t="n">
        <v>0.620709359987603</v>
      </c>
    </row>
    <row r="681" customFormat="false" ht="15" hidden="false" customHeight="false" outlineLevel="0" collapsed="false">
      <c r="A681" s="17" t="n">
        <v>1076</v>
      </c>
      <c r="B681" s="16" t="n">
        <v>0.591950023546815</v>
      </c>
      <c r="C681" s="16" t="n">
        <v>0.585429493976936</v>
      </c>
      <c r="D681" s="16" t="n">
        <v>0</v>
      </c>
      <c r="E681" s="16" t="n">
        <v>1.3</v>
      </c>
      <c r="F681" s="16" t="n">
        <v>0.629544987484222</v>
      </c>
      <c r="G681" s="16" t="n">
        <v>0.497688669415633</v>
      </c>
      <c r="H681" s="16" t="n">
        <v>0.50960789315392</v>
      </c>
      <c r="I681" s="16" t="n">
        <v>1.30102999566398</v>
      </c>
      <c r="J681" s="16" t="n">
        <v>0</v>
      </c>
      <c r="K681" s="16" t="n">
        <v>0.563439485510615</v>
      </c>
      <c r="L681" s="16" t="n">
        <v>0.627527894002789</v>
      </c>
    </row>
    <row r="682" customFormat="false" ht="15" hidden="false" customHeight="false" outlineLevel="0" collapsed="false">
      <c r="A682" s="17" t="n">
        <v>1077</v>
      </c>
      <c r="B682" s="16" t="n">
        <v>0.591886334121227</v>
      </c>
      <c r="C682" s="16" t="n">
        <v>0.585383097746382</v>
      </c>
      <c r="D682" s="16" t="n">
        <v>0</v>
      </c>
      <c r="E682" s="16" t="n">
        <v>1.3</v>
      </c>
      <c r="F682" s="16" t="n">
        <v>0.62715133118964</v>
      </c>
      <c r="G682" s="16" t="n">
        <v>0.496455672146544</v>
      </c>
      <c r="H682" s="16" t="n">
        <v>0.509485561501963</v>
      </c>
      <c r="I682" s="16" t="n">
        <v>1.30102999566398</v>
      </c>
      <c r="J682" s="16" t="n">
        <v>0</v>
      </c>
      <c r="K682" s="16" t="n">
        <v>0.56341042925771</v>
      </c>
      <c r="L682" s="16" t="n">
        <v>0.635721757322176</v>
      </c>
    </row>
    <row r="683" customFormat="false" ht="15" hidden="false" customHeight="false" outlineLevel="0" collapsed="false">
      <c r="A683" s="17" t="n">
        <v>1078</v>
      </c>
      <c r="B683" s="16" t="n">
        <v>0.591822461742494</v>
      </c>
      <c r="C683" s="16" t="n">
        <v>0.585335641766858</v>
      </c>
      <c r="D683" s="16" t="n">
        <v>0</v>
      </c>
      <c r="E683" s="16" t="n">
        <v>1.3</v>
      </c>
      <c r="F683" s="16" t="n">
        <v>0.624920740243925</v>
      </c>
      <c r="G683" s="16" t="n">
        <v>0.49589759090039</v>
      </c>
      <c r="H683" s="16" t="n">
        <v>0.508831982227713</v>
      </c>
      <c r="I683" s="16" t="n">
        <v>1.30102999566398</v>
      </c>
      <c r="J683" s="16" t="n">
        <v>0</v>
      </c>
      <c r="K683" s="16" t="n">
        <v>0.563294204246087</v>
      </c>
      <c r="L683" s="16" t="n">
        <v>0.640777545327755</v>
      </c>
    </row>
    <row r="684" customFormat="false" ht="15" hidden="false" customHeight="false" outlineLevel="0" collapsed="false">
      <c r="A684" s="17" t="n">
        <v>1079</v>
      </c>
      <c r="B684" s="16" t="n">
        <v>0.591747329259912</v>
      </c>
      <c r="C684" s="16" t="n">
        <v>0.585270418324397</v>
      </c>
      <c r="D684" s="16" t="n">
        <v>0</v>
      </c>
      <c r="E684" s="16" t="n">
        <v>1.3</v>
      </c>
      <c r="F684" s="16" t="n">
        <v>0.623547720852385</v>
      </c>
      <c r="G684" s="16" t="n">
        <v>0.4956360103289</v>
      </c>
      <c r="H684" s="16" t="n">
        <v>0.508276940106621</v>
      </c>
      <c r="I684" s="16" t="n">
        <v>1.30102999566398</v>
      </c>
      <c r="J684" s="16" t="n">
        <v>0</v>
      </c>
      <c r="K684" s="16" t="n">
        <v>0.563216720905005</v>
      </c>
      <c r="L684" s="16" t="n">
        <v>0.644632341546568</v>
      </c>
    </row>
    <row r="685" customFormat="false" ht="15" hidden="false" customHeight="false" outlineLevel="0" collapsed="false">
      <c r="A685" s="17" t="n">
        <v>1080</v>
      </c>
      <c r="B685" s="16" t="n">
        <v>0.591655708021588</v>
      </c>
      <c r="C685" s="16" t="n">
        <v>0.585199510369507</v>
      </c>
      <c r="D685" s="16" t="n">
        <v>0</v>
      </c>
      <c r="E685" s="16" t="n">
        <v>1.3</v>
      </c>
      <c r="F685" s="16" t="n">
        <v>0.620860895111456</v>
      </c>
      <c r="G685" s="16" t="n">
        <v>0.494569695729018</v>
      </c>
      <c r="H685" s="16" t="n">
        <v>0.508276940106621</v>
      </c>
      <c r="I685" s="16" t="n">
        <v>1.30102999566398</v>
      </c>
      <c r="J685" s="16" t="n">
        <v>0</v>
      </c>
      <c r="K685" s="16" t="n">
        <v>0.5631876646521</v>
      </c>
      <c r="L685" s="16" t="n">
        <v>0.647838214783822</v>
      </c>
    </row>
    <row r="686" customFormat="false" ht="15" hidden="false" customHeight="false" outlineLevel="0" collapsed="false">
      <c r="A686" s="17" t="n">
        <v>1081</v>
      </c>
      <c r="B686" s="16" t="n">
        <v>0.591558375913236</v>
      </c>
      <c r="C686" s="16" t="n">
        <v>0.585121110642804</v>
      </c>
      <c r="D686" s="16" t="n">
        <v>0</v>
      </c>
      <c r="E686" s="16" t="n">
        <v>1.3</v>
      </c>
      <c r="F686" s="16" t="n">
        <v>0.618484531303167</v>
      </c>
      <c r="G686" s="16" t="n">
        <v>0.494569695729018</v>
      </c>
      <c r="H686" s="16" t="n">
        <v>0.508276940106621</v>
      </c>
      <c r="I686" s="16" t="n">
        <v>1.30102999566398</v>
      </c>
      <c r="J686" s="16" t="n">
        <v>0</v>
      </c>
      <c r="K686" s="16" t="n">
        <v>0.563139237563924</v>
      </c>
      <c r="L686" s="16" t="n">
        <v>0.647140864714087</v>
      </c>
    </row>
    <row r="687" customFormat="false" ht="15" hidden="false" customHeight="false" outlineLevel="0" collapsed="false">
      <c r="A687" s="17" t="n">
        <v>1082</v>
      </c>
      <c r="B687" s="16" t="n">
        <v>0.591449255537656</v>
      </c>
      <c r="C687" s="16" t="n">
        <v>0.585033752096913</v>
      </c>
      <c r="D687" s="16" t="n">
        <v>0</v>
      </c>
      <c r="E687" s="16" t="n">
        <v>1.3</v>
      </c>
      <c r="F687" s="16" t="n">
        <v>0.615881332299302</v>
      </c>
      <c r="G687" s="16" t="n">
        <v>0.494569695729018</v>
      </c>
      <c r="H687" s="16" t="n">
        <v>0.508276940106621</v>
      </c>
      <c r="I687" s="16" t="n">
        <v>1.30102999566398</v>
      </c>
      <c r="J687" s="16" t="n">
        <v>0</v>
      </c>
      <c r="K687" s="16" t="n">
        <v>0.563042383387572</v>
      </c>
      <c r="L687" s="16" t="n">
        <v>0.646424143809081</v>
      </c>
    </row>
    <row r="688" customFormat="false" ht="15" hidden="false" customHeight="false" outlineLevel="0" collapsed="false">
      <c r="A688" s="17" t="n">
        <v>1083</v>
      </c>
      <c r="B688" s="16" t="n">
        <v>0.591334549296233</v>
      </c>
      <c r="C688" s="16" t="n">
        <v>0.58493834247649</v>
      </c>
      <c r="D688" s="16" t="n">
        <v>0</v>
      </c>
      <c r="E688" s="16" t="n">
        <v>1.3</v>
      </c>
      <c r="F688" s="16" t="n">
        <v>0.613492326708597</v>
      </c>
      <c r="G688" s="16" t="n">
        <v>0.494569695729018</v>
      </c>
      <c r="H688" s="16" t="n">
        <v>0.508276940106621</v>
      </c>
      <c r="I688" s="16" t="n">
        <v>1.30102999566398</v>
      </c>
      <c r="J688" s="16" t="n">
        <v>0</v>
      </c>
      <c r="K688" s="16" t="n">
        <v>0.562897102123044</v>
      </c>
      <c r="L688" s="16" t="n">
        <v>0.644787308228731</v>
      </c>
    </row>
    <row r="689" customFormat="false" ht="15" hidden="false" customHeight="false" outlineLevel="0" collapsed="false">
      <c r="A689" s="17" t="n">
        <v>1084</v>
      </c>
      <c r="B689" s="16" t="n">
        <v>0.591213691979647</v>
      </c>
      <c r="C689" s="16" t="n">
        <v>0.584838143743398</v>
      </c>
      <c r="D689" s="16" t="n">
        <v>0</v>
      </c>
      <c r="E689" s="16" t="n">
        <v>1.3</v>
      </c>
      <c r="F689" s="16" t="n">
        <v>0.610967447733998</v>
      </c>
      <c r="G689" s="16" t="n">
        <v>0.49266137798397</v>
      </c>
      <c r="H689" s="16" t="n">
        <v>0.508276940106621</v>
      </c>
      <c r="I689" s="16" t="n">
        <v>1.30102999566398</v>
      </c>
      <c r="J689" s="16" t="n">
        <v>0</v>
      </c>
      <c r="K689" s="16" t="n">
        <v>0.562838989617232</v>
      </c>
      <c r="L689" s="16" t="n">
        <v>0.640709747404308</v>
      </c>
    </row>
    <row r="690" customFormat="false" ht="15" hidden="false" customHeight="false" outlineLevel="0" collapsed="false">
      <c r="A690" s="17" t="n">
        <v>1085</v>
      </c>
      <c r="B690" s="16" t="n">
        <v>0.591087972331378</v>
      </c>
      <c r="C690" s="16" t="n">
        <v>0.584726309842811</v>
      </c>
      <c r="D690" s="16" t="n">
        <v>0</v>
      </c>
      <c r="E690" s="16" t="n">
        <v>1.3</v>
      </c>
      <c r="F690" s="16" t="n">
        <v>0.609294228030892</v>
      </c>
      <c r="G690" s="16" t="n">
        <v>0.491555964131844</v>
      </c>
      <c r="H690" s="16" t="n">
        <v>0.507033013668424</v>
      </c>
      <c r="I690" s="16" t="n">
        <v>1.30102999566398</v>
      </c>
      <c r="J690" s="16" t="n">
        <v>0</v>
      </c>
      <c r="K690" s="16" t="n">
        <v>0.562732450023245</v>
      </c>
      <c r="L690" s="16" t="n">
        <v>0.635992949015962</v>
      </c>
    </row>
    <row r="691" customFormat="false" ht="15" hidden="false" customHeight="false" outlineLevel="0" collapsed="false">
      <c r="A691" s="17" t="n">
        <v>1086</v>
      </c>
      <c r="B691" s="16" t="n">
        <v>0.590949317854312</v>
      </c>
      <c r="C691" s="16" t="n">
        <v>0.584605637205196</v>
      </c>
      <c r="D691" s="16" t="n">
        <v>0</v>
      </c>
      <c r="E691" s="16" t="n">
        <v>1.3</v>
      </c>
      <c r="F691" s="16" t="n">
        <v>0.60692742945034</v>
      </c>
      <c r="G691" s="16" t="n">
        <v>0.489976413785278</v>
      </c>
      <c r="H691" s="16" t="n">
        <v>0.504929146016733</v>
      </c>
      <c r="I691" s="16" t="n">
        <v>1.30102999566398</v>
      </c>
      <c r="J691" s="16" t="n">
        <v>0</v>
      </c>
      <c r="K691" s="16" t="n">
        <v>0.562713079187975</v>
      </c>
      <c r="L691" s="16" t="n">
        <v>0.633600650860065</v>
      </c>
    </row>
    <row r="692" customFormat="false" ht="15" hidden="false" customHeight="false" outlineLevel="0" collapsed="false">
      <c r="A692" s="17" t="n">
        <v>1087</v>
      </c>
      <c r="B692" s="16" t="n">
        <v>0.590802314380805</v>
      </c>
      <c r="C692" s="16" t="n">
        <v>0.584476698517301</v>
      </c>
      <c r="D692" s="16" t="n">
        <v>0</v>
      </c>
      <c r="E692" s="16" t="n">
        <v>1.2</v>
      </c>
      <c r="F692" s="16" t="n">
        <v>0.604613622943329</v>
      </c>
      <c r="G692" s="16" t="n">
        <v>0.487933111480039</v>
      </c>
      <c r="H692" s="16" t="n">
        <v>0.50339189910361</v>
      </c>
      <c r="I692" s="16" t="n">
        <v>1.30102999566398</v>
      </c>
      <c r="J692" s="16" t="n">
        <v>0</v>
      </c>
      <c r="K692" s="16" t="n">
        <v>0.562645281264528</v>
      </c>
      <c r="L692" s="16" t="n">
        <v>0.629939562993956</v>
      </c>
    </row>
    <row r="693" customFormat="false" ht="15" hidden="false" customHeight="false" outlineLevel="0" collapsed="false">
      <c r="A693" s="17" t="n">
        <v>1088</v>
      </c>
      <c r="B693" s="16" t="n">
        <v>0.590646665129397</v>
      </c>
      <c r="C693" s="16" t="n">
        <v>0.584339651145363</v>
      </c>
      <c r="D693" s="16" t="n">
        <v>0</v>
      </c>
      <c r="E693" s="16" t="n">
        <v>1.2</v>
      </c>
      <c r="F693" s="16" t="n">
        <v>0.602294865584311</v>
      </c>
      <c r="G693" s="16" t="n">
        <v>0.486424857277388</v>
      </c>
      <c r="H693" s="16" t="n">
        <v>0.501559649655319</v>
      </c>
      <c r="I693" s="16" t="n">
        <v>1.30102999566398</v>
      </c>
      <c r="J693" s="16" t="n">
        <v>0</v>
      </c>
      <c r="K693" s="16" t="n">
        <v>0.562635595846893</v>
      </c>
      <c r="L693" s="16" t="n">
        <v>0.627014566868123</v>
      </c>
    </row>
    <row r="694" customFormat="false" ht="15" hidden="false" customHeight="false" outlineLevel="0" collapsed="false">
      <c r="A694" s="17" t="n">
        <v>1089</v>
      </c>
      <c r="B694" s="16" t="n">
        <v>0.590485194697976</v>
      </c>
      <c r="C694" s="16" t="n">
        <v>0.584201901028845</v>
      </c>
      <c r="D694" s="16" t="n">
        <v>0</v>
      </c>
      <c r="E694" s="16" t="n">
        <v>1.2</v>
      </c>
      <c r="F694" s="16" t="n">
        <v>0.599323479386259</v>
      </c>
      <c r="G694" s="16" t="n">
        <v>0.483723303012156</v>
      </c>
      <c r="H694" s="16" t="n">
        <v>0.499023958002145</v>
      </c>
      <c r="I694" s="16" t="n">
        <v>1.30102999566398</v>
      </c>
      <c r="J694" s="16" t="n">
        <v>0</v>
      </c>
      <c r="K694" s="16" t="n">
        <v>0.562509685417635</v>
      </c>
      <c r="L694" s="16" t="n">
        <v>0.624825662482566</v>
      </c>
    </row>
    <row r="695" customFormat="false" ht="15" hidden="false" customHeight="false" outlineLevel="0" collapsed="false">
      <c r="A695" s="17" t="n">
        <v>1090</v>
      </c>
      <c r="B695" s="16" t="n">
        <v>0.590330063675841</v>
      </c>
      <c r="C695" s="16" t="n">
        <v>0.584065792658672</v>
      </c>
      <c r="D695" s="16" t="n">
        <v>0</v>
      </c>
      <c r="E695" s="16" t="n">
        <v>1.2</v>
      </c>
      <c r="F695" s="16" t="n">
        <v>0.597004479192765</v>
      </c>
      <c r="G695" s="16" t="n">
        <v>0.481943464255884</v>
      </c>
      <c r="H695" s="16" t="n">
        <v>0.497494226245153</v>
      </c>
      <c r="I695" s="16" t="n">
        <v>1.30102999566398</v>
      </c>
      <c r="J695" s="16" t="n">
        <v>0</v>
      </c>
      <c r="K695" s="16" t="n">
        <v>0.562354718735472</v>
      </c>
      <c r="L695" s="16" t="n">
        <v>0.62408957074229</v>
      </c>
    </row>
    <row r="696" customFormat="false" ht="15" hidden="false" customHeight="false" outlineLevel="0" collapsed="false">
      <c r="A696" s="17" t="n">
        <v>1091</v>
      </c>
      <c r="B696" s="16" t="n">
        <v>0.590173185078634</v>
      </c>
      <c r="C696" s="16" t="n">
        <v>0.583926702393648</v>
      </c>
      <c r="D696" s="16" t="n">
        <v>0</v>
      </c>
      <c r="E696" s="16" t="n">
        <v>1.2</v>
      </c>
      <c r="F696" s="16" t="n">
        <v>0.594840673645493</v>
      </c>
      <c r="G696" s="16" t="n">
        <v>0.480318151625592</v>
      </c>
      <c r="H696" s="16" t="n">
        <v>0.495555212433972</v>
      </c>
      <c r="I696" s="16" t="n">
        <v>1.30102999566398</v>
      </c>
      <c r="J696" s="16" t="n">
        <v>0</v>
      </c>
      <c r="K696" s="16" t="n">
        <v>0.562325662482566</v>
      </c>
      <c r="L696" s="16" t="n">
        <v>0.623014489384782</v>
      </c>
    </row>
    <row r="697" customFormat="false" ht="15" hidden="false" customHeight="false" outlineLevel="0" collapsed="false">
      <c r="A697" s="17" t="n">
        <v>1092</v>
      </c>
      <c r="B697" s="16" t="n">
        <v>0.590018193961846</v>
      </c>
      <c r="C697" s="16" t="n">
        <v>0.5837933612751</v>
      </c>
      <c r="D697" s="16" t="n">
        <v>0</v>
      </c>
      <c r="E697" s="16" t="n">
        <v>1.2</v>
      </c>
      <c r="F697" s="16" t="n">
        <v>0.592181221093452</v>
      </c>
      <c r="G697" s="16" t="n">
        <v>0.477927695354621</v>
      </c>
      <c r="H697" s="16" t="n">
        <v>0.493372568032259</v>
      </c>
      <c r="I697" s="16" t="n">
        <v>1.30102999566398</v>
      </c>
      <c r="J697" s="16" t="n">
        <v>0</v>
      </c>
      <c r="K697" s="16" t="n">
        <v>0.562238493723849</v>
      </c>
      <c r="L697" s="16" t="n">
        <v>0.623033860220053</v>
      </c>
    </row>
    <row r="698" customFormat="false" ht="15" hidden="false" customHeight="false" outlineLevel="0" collapsed="false">
      <c r="A698" s="17" t="n">
        <v>1093</v>
      </c>
      <c r="B698" s="16" t="n">
        <v>0.589864871775111</v>
      </c>
      <c r="C698" s="16" t="n">
        <v>0.583666635814904</v>
      </c>
      <c r="D698" s="16" t="n">
        <v>0</v>
      </c>
      <c r="E698" s="16" t="n">
        <v>1.1</v>
      </c>
      <c r="F698" s="16" t="n">
        <v>0.588931751804544</v>
      </c>
      <c r="G698" s="16" t="n">
        <v>0.475215719304992</v>
      </c>
      <c r="H698" s="16" t="n">
        <v>0.490539576752998</v>
      </c>
      <c r="I698" s="16" t="n">
        <v>1.30102999566398</v>
      </c>
      <c r="J698" s="16" t="n">
        <v>0</v>
      </c>
      <c r="K698" s="16" t="n">
        <v>0.562112583294592</v>
      </c>
      <c r="L698" s="16" t="n">
        <v>0.622278397644506</v>
      </c>
    </row>
    <row r="699" customFormat="false" ht="15" hidden="false" customHeight="false" outlineLevel="0" collapsed="false">
      <c r="A699" s="17" t="n">
        <v>1094</v>
      </c>
      <c r="B699" s="16" t="n">
        <v>0.589700863179233</v>
      </c>
      <c r="C699" s="16" t="n">
        <v>0.583525449827293</v>
      </c>
      <c r="D699" s="16" t="n">
        <v>0</v>
      </c>
      <c r="E699" s="16" t="n">
        <v>1.1</v>
      </c>
      <c r="F699" s="16" t="n">
        <v>0.586152447427666</v>
      </c>
      <c r="G699" s="16" t="n">
        <v>0.472973243775087</v>
      </c>
      <c r="H699" s="16" t="n">
        <v>0.488494195365515</v>
      </c>
      <c r="I699" s="16" t="n">
        <v>1.30102999566398</v>
      </c>
      <c r="J699" s="16" t="n">
        <v>0</v>
      </c>
      <c r="K699" s="16" t="n">
        <v>0.562141639547497</v>
      </c>
      <c r="L699" s="16" t="n">
        <v>0.621590732992407</v>
      </c>
    </row>
    <row r="700" customFormat="false" ht="15" hidden="false" customHeight="false" outlineLevel="0" collapsed="false">
      <c r="A700" s="17" t="n">
        <v>1095</v>
      </c>
      <c r="B700" s="16" t="n">
        <v>0.589534052337209</v>
      </c>
      <c r="C700" s="16" t="n">
        <v>0.583381721414782</v>
      </c>
      <c r="D700" s="16" t="n">
        <v>0</v>
      </c>
      <c r="E700" s="16" t="n">
        <v>1.1</v>
      </c>
      <c r="F700" s="16" t="n">
        <v>0.583352464827973</v>
      </c>
      <c r="G700" s="16" t="n">
        <v>0.470441426964651</v>
      </c>
      <c r="H700" s="16" t="n">
        <v>0.486132657407639</v>
      </c>
      <c r="I700" s="16" t="n">
        <v>1.30102999566398</v>
      </c>
      <c r="J700" s="16" t="n">
        <v>0</v>
      </c>
      <c r="K700" s="16" t="n">
        <v>0.561976987447699</v>
      </c>
      <c r="L700" s="16" t="n">
        <v>0.61990547032388</v>
      </c>
    </row>
    <row r="701" customFormat="false" ht="15" hidden="false" customHeight="false" outlineLevel="0" collapsed="false">
      <c r="A701" s="17" t="n">
        <v>1096</v>
      </c>
      <c r="B701" s="16" t="n">
        <v>0.589356386620138</v>
      </c>
      <c r="C701" s="16" t="n">
        <v>0.583226114719316</v>
      </c>
      <c r="D701" s="16" t="n">
        <v>0</v>
      </c>
      <c r="E701" s="16" t="n">
        <v>1.1</v>
      </c>
      <c r="F701" s="16" t="n">
        <v>0.580694298502562</v>
      </c>
      <c r="G701" s="16" t="n">
        <v>0.468586765922841</v>
      </c>
      <c r="H701" s="16" t="n">
        <v>0.484214189875134</v>
      </c>
      <c r="I701" s="16" t="n">
        <v>1.30102999566398</v>
      </c>
      <c r="J701" s="16" t="n">
        <v>0</v>
      </c>
      <c r="K701" s="16" t="n">
        <v>0.561918874941888</v>
      </c>
      <c r="L701" s="16" t="n">
        <v>0.617329149232915</v>
      </c>
    </row>
    <row r="702" customFormat="false" ht="15" hidden="false" customHeight="false" outlineLevel="0" collapsed="false">
      <c r="A702" s="17" t="n">
        <v>1097</v>
      </c>
      <c r="B702" s="16" t="n">
        <v>0.589168607153826</v>
      </c>
      <c r="C702" s="16" t="n">
        <v>0.583056984544632</v>
      </c>
      <c r="D702" s="16" t="n">
        <v>0</v>
      </c>
      <c r="E702" s="16" t="n">
        <v>1.1</v>
      </c>
      <c r="F702" s="16" t="n">
        <v>0.57843332456315</v>
      </c>
      <c r="G702" s="16" t="n">
        <v>0.466593297062354</v>
      </c>
      <c r="H702" s="16" t="n">
        <v>0.4821737969724</v>
      </c>
      <c r="I702" s="16" t="n">
        <v>1.30102999566398</v>
      </c>
      <c r="J702" s="16" t="n">
        <v>0</v>
      </c>
      <c r="K702" s="16" t="n">
        <v>0.561851077018441</v>
      </c>
      <c r="L702" s="16" t="n">
        <v>0.615275840694251</v>
      </c>
    </row>
    <row r="703" customFormat="false" ht="15" hidden="false" customHeight="false" outlineLevel="0" collapsed="false">
      <c r="A703" s="17" t="n">
        <v>1098</v>
      </c>
      <c r="B703" s="16" t="n">
        <v>0.588975195255544</v>
      </c>
      <c r="C703" s="16" t="n">
        <v>0.582884282289356</v>
      </c>
      <c r="D703" s="16" t="n">
        <v>0</v>
      </c>
      <c r="E703" s="16" t="n">
        <v>1.1</v>
      </c>
      <c r="F703" s="16" t="n">
        <v>0.575977373864427</v>
      </c>
      <c r="G703" s="16" t="n">
        <v>0.464404686773368</v>
      </c>
      <c r="H703" s="16" t="n">
        <v>0.480408009698591</v>
      </c>
      <c r="I703" s="16" t="n">
        <v>1.30102999566398</v>
      </c>
      <c r="J703" s="16" t="n">
        <v>0</v>
      </c>
      <c r="K703" s="16" t="n">
        <v>0.561657368665737</v>
      </c>
      <c r="L703" s="16" t="n">
        <v>0.612970711297071</v>
      </c>
    </row>
    <row r="704" customFormat="false" ht="15" hidden="false" customHeight="false" outlineLevel="0" collapsed="false">
      <c r="A704" s="17" t="n">
        <v>1099</v>
      </c>
      <c r="B704" s="16" t="n">
        <v>0.58877503975398</v>
      </c>
      <c r="C704" s="16" t="n">
        <v>0.582704838017207</v>
      </c>
      <c r="D704" s="16" t="n">
        <v>0</v>
      </c>
      <c r="E704" s="16" t="n">
        <v>1.1</v>
      </c>
      <c r="F704" s="16" t="n">
        <v>0.57356817089867</v>
      </c>
      <c r="G704" s="16" t="n">
        <v>0.462529671429577</v>
      </c>
      <c r="H704" s="16" t="n">
        <v>0.47850349183373</v>
      </c>
      <c r="I704" s="16" t="n">
        <v>1.30102999566398</v>
      </c>
      <c r="J704" s="16" t="n">
        <v>0</v>
      </c>
      <c r="K704" s="16" t="n">
        <v>0.561657368665737</v>
      </c>
      <c r="L704" s="16" t="n">
        <v>0.609735781806912</v>
      </c>
    </row>
    <row r="705" customFormat="false" ht="15" hidden="false" customHeight="false" outlineLevel="0" collapsed="false">
      <c r="A705" s="17" t="n">
        <v>1100</v>
      </c>
      <c r="B705" s="16" t="n">
        <v>0.588565987845262</v>
      </c>
      <c r="C705" s="16" t="n">
        <v>0.582522731071736</v>
      </c>
      <c r="D705" s="16" t="n">
        <v>0</v>
      </c>
      <c r="E705" s="16" t="n">
        <v>1.1</v>
      </c>
      <c r="F705" s="16" t="n">
        <v>0.570395200358046</v>
      </c>
      <c r="G705" s="16" t="n">
        <v>0.460156752356051</v>
      </c>
      <c r="H705" s="16" t="n">
        <v>0.475702758193854</v>
      </c>
      <c r="I705" s="16" t="n">
        <v>1.30102999566398</v>
      </c>
      <c r="J705" s="16" t="n">
        <v>0</v>
      </c>
      <c r="K705" s="16" t="n">
        <v>0.561483031148303</v>
      </c>
      <c r="L705" s="16" t="n">
        <v>0.606917325275066</v>
      </c>
    </row>
    <row r="706" customFormat="false" ht="15" hidden="false" customHeight="false" outlineLevel="0" collapsed="false">
      <c r="A706" s="17" t="n">
        <v>1101</v>
      </c>
      <c r="B706" s="16" t="n">
        <v>0.588353977849086</v>
      </c>
      <c r="C706" s="16" t="n">
        <v>0.582333563719168</v>
      </c>
      <c r="D706" s="16" t="n">
        <v>0</v>
      </c>
      <c r="E706" s="16" t="n">
        <v>1</v>
      </c>
      <c r="F706" s="16" t="n">
        <v>0.567736867159864</v>
      </c>
      <c r="G706" s="16" t="n">
        <v>0.45829699949058</v>
      </c>
      <c r="H706" s="16" t="n">
        <v>0.474052984201282</v>
      </c>
      <c r="I706" s="16" t="n">
        <v>1.30102999566398</v>
      </c>
      <c r="J706" s="16" t="n">
        <v>0</v>
      </c>
      <c r="K706" s="16" t="n">
        <v>0.561376491554316</v>
      </c>
      <c r="L706" s="16" t="n">
        <v>0.605445141794514</v>
      </c>
    </row>
    <row r="707" customFormat="false" ht="15" hidden="false" customHeight="false" outlineLevel="0" collapsed="false">
      <c r="A707" s="17" t="n">
        <v>1102</v>
      </c>
      <c r="B707" s="16" t="n">
        <v>0.588139387882418</v>
      </c>
      <c r="C707" s="16" t="n">
        <v>0.582137517558315</v>
      </c>
      <c r="D707" s="16" t="n">
        <v>0</v>
      </c>
      <c r="E707" s="16" t="n">
        <v>1</v>
      </c>
      <c r="F707" s="16" t="n">
        <v>0.565601361776299</v>
      </c>
      <c r="G707" s="16" t="n">
        <v>0.45695860870565</v>
      </c>
      <c r="H707" s="16" t="n">
        <v>0.472425886080469</v>
      </c>
      <c r="I707" s="16" t="n">
        <v>1.30102999566398</v>
      </c>
      <c r="J707" s="16" t="n">
        <v>0</v>
      </c>
      <c r="K707" s="16" t="n">
        <v>0.561318379048505</v>
      </c>
      <c r="L707" s="16" t="n">
        <v>0.604583139624981</v>
      </c>
    </row>
    <row r="708" customFormat="false" ht="15" hidden="false" customHeight="false" outlineLevel="0" collapsed="false">
      <c r="A708" s="17" t="n">
        <v>1103</v>
      </c>
      <c r="B708" s="16" t="n">
        <v>0.587919243300955</v>
      </c>
      <c r="C708" s="16" t="n">
        <v>0.581935731520048</v>
      </c>
      <c r="D708" s="16" t="n">
        <v>0</v>
      </c>
      <c r="E708" s="16" t="n">
        <v>1</v>
      </c>
      <c r="F708" s="16" t="n">
        <v>0.563457999898945</v>
      </c>
      <c r="G708" s="16" t="n">
        <v>0.455165460680784</v>
      </c>
      <c r="H708" s="16" t="n">
        <v>0.470513338313587</v>
      </c>
      <c r="I708" s="16" t="n">
        <v>1.30102999566398</v>
      </c>
      <c r="J708" s="16" t="n">
        <v>0</v>
      </c>
      <c r="K708" s="16" t="n">
        <v>0.561289322795599</v>
      </c>
      <c r="L708" s="16" t="n">
        <v>0.604709050054238</v>
      </c>
    </row>
    <row r="709" customFormat="false" ht="15" hidden="false" customHeight="false" outlineLevel="0" collapsed="false">
      <c r="A709" s="17" t="n">
        <v>1104</v>
      </c>
      <c r="B709" s="16" t="n">
        <v>0.587696831673384</v>
      </c>
      <c r="C709" s="16" t="n">
        <v>0.581731394328167</v>
      </c>
      <c r="D709" s="16" t="n">
        <v>0</v>
      </c>
      <c r="E709" s="16" t="n">
        <v>1</v>
      </c>
      <c r="F709" s="16" t="n">
        <v>0.561425523139384</v>
      </c>
      <c r="G709" s="16" t="n">
        <v>0.453843318781129</v>
      </c>
      <c r="H709" s="16" t="n">
        <v>0.468972166262677</v>
      </c>
      <c r="I709" s="16" t="n">
        <v>1.30102999566398</v>
      </c>
      <c r="J709" s="16" t="n">
        <v>0</v>
      </c>
      <c r="K709" s="16" t="n">
        <v>0.561318379048505</v>
      </c>
      <c r="L709" s="16" t="n">
        <v>0.605764760576476</v>
      </c>
    </row>
    <row r="710" customFormat="false" ht="15" hidden="false" customHeight="false" outlineLevel="0" collapsed="false">
      <c r="A710" s="17" t="n">
        <v>1105</v>
      </c>
      <c r="B710" s="16" t="n">
        <v>0.587472141823835</v>
      </c>
      <c r="C710" s="16" t="n">
        <v>0.581524860950361</v>
      </c>
      <c r="D710" s="16" t="n">
        <v>0</v>
      </c>
      <c r="E710" s="16" t="n">
        <v>0.9</v>
      </c>
      <c r="F710" s="16" t="n">
        <v>0.559409515718765</v>
      </c>
      <c r="G710" s="16" t="n">
        <v>0.452092044365906</v>
      </c>
      <c r="H710" s="16" t="n">
        <v>0.467423301721199</v>
      </c>
      <c r="I710" s="16" t="n">
        <v>1.30102999566398</v>
      </c>
      <c r="J710" s="16" t="n">
        <v>0</v>
      </c>
      <c r="K710" s="16" t="n">
        <v>0.561308693630869</v>
      </c>
      <c r="L710" s="16" t="n">
        <v>0.607895552456222</v>
      </c>
    </row>
    <row r="711" customFormat="false" ht="15" hidden="false" customHeight="false" outlineLevel="0" collapsed="false">
      <c r="A711" s="17" t="n">
        <v>1106</v>
      </c>
      <c r="B711" s="16" t="n">
        <v>0.58724035612411</v>
      </c>
      <c r="C711" s="16" t="n">
        <v>0.58131462668109</v>
      </c>
      <c r="D711" s="16" t="n">
        <v>0</v>
      </c>
      <c r="E711" s="16" t="n">
        <v>0.9</v>
      </c>
      <c r="F711" s="16" t="n">
        <v>0.556979463678541</v>
      </c>
      <c r="G711" s="16" t="n">
        <v>0.45045522447662</v>
      </c>
      <c r="H711" s="16" t="n">
        <v>0.465151190642493</v>
      </c>
      <c r="I711" s="16" t="n">
        <v>1.30102999566398</v>
      </c>
      <c r="J711" s="16" t="n">
        <v>0</v>
      </c>
      <c r="K711" s="16" t="n">
        <v>0.561318379048505</v>
      </c>
      <c r="L711" s="16" t="n">
        <v>0.610791492329149</v>
      </c>
    </row>
    <row r="712" customFormat="false" ht="15" hidden="false" customHeight="false" outlineLevel="0" collapsed="false">
      <c r="A712" s="17" t="n">
        <v>1107</v>
      </c>
      <c r="B712" s="16" t="n">
        <v>0.586997777844469</v>
      </c>
      <c r="C712" s="16" t="n">
        <v>0.581097021885996</v>
      </c>
      <c r="D712" s="16" t="n">
        <v>0</v>
      </c>
      <c r="E712" s="16" t="n">
        <v>0.9</v>
      </c>
      <c r="F712" s="16" t="n">
        <v>0.55418852376681</v>
      </c>
      <c r="G712" s="16" t="n">
        <v>0.448192302237109</v>
      </c>
      <c r="H712" s="16" t="n">
        <v>0.46306866418367</v>
      </c>
      <c r="I712" s="16" t="n">
        <v>1.30102999566398</v>
      </c>
      <c r="J712" s="16" t="n">
        <v>0</v>
      </c>
      <c r="K712" s="16" t="n">
        <v>0.561211839454517</v>
      </c>
      <c r="L712" s="16" t="n">
        <v>0.612728575856191</v>
      </c>
    </row>
    <row r="713" customFormat="false" ht="15" hidden="false" customHeight="false" outlineLevel="0" collapsed="false">
      <c r="A713" s="17" t="n">
        <v>1108</v>
      </c>
      <c r="B713" s="16" t="n">
        <v>0.586746154146062</v>
      </c>
      <c r="C713" s="16" t="n">
        <v>0.580872455235139</v>
      </c>
      <c r="D713" s="16" t="n">
        <v>0</v>
      </c>
      <c r="E713" s="16" t="n">
        <v>0.8</v>
      </c>
      <c r="F713" s="16" t="n">
        <v>0.551125323526741</v>
      </c>
      <c r="G713" s="16" t="n">
        <v>0.445656478481885</v>
      </c>
      <c r="H713" s="16" t="n">
        <v>0.460590047364208</v>
      </c>
      <c r="I713" s="16" t="n">
        <v>1.30102999566398</v>
      </c>
      <c r="J713" s="16" t="n">
        <v>0</v>
      </c>
      <c r="K713" s="16" t="n">
        <v>0.561076243607624</v>
      </c>
      <c r="L713" s="16" t="n">
        <v>0.615324267782427</v>
      </c>
    </row>
    <row r="714" customFormat="false" ht="15" hidden="false" customHeight="false" outlineLevel="0" collapsed="false">
      <c r="A714" s="17" t="n">
        <v>1109</v>
      </c>
      <c r="B714" s="16" t="n">
        <v>0.586487914125125</v>
      </c>
      <c r="C714" s="16" t="n">
        <v>0.580641141496443</v>
      </c>
      <c r="D714" s="16" t="n">
        <v>0</v>
      </c>
      <c r="E714" s="16" t="n">
        <v>0.8</v>
      </c>
      <c r="F714" s="16" t="n">
        <v>0.548076818744688</v>
      </c>
      <c r="G714" s="16" t="n">
        <v>0.443134710552641</v>
      </c>
      <c r="H714" s="16" t="n">
        <v>0.457889569902204</v>
      </c>
      <c r="I714" s="16" t="n">
        <v>1.30102999566398</v>
      </c>
      <c r="J714" s="16" t="n">
        <v>0</v>
      </c>
      <c r="K714" s="16" t="n">
        <v>0.560872849837285</v>
      </c>
      <c r="L714" s="16" t="n">
        <v>0.617290407562374</v>
      </c>
    </row>
    <row r="715" customFormat="false" ht="15" hidden="false" customHeight="false" outlineLevel="0" collapsed="false">
      <c r="A715" s="17" t="n">
        <v>1110</v>
      </c>
      <c r="B715" s="16" t="n">
        <v>0.586222568112943</v>
      </c>
      <c r="C715" s="16" t="n">
        <v>0.580403950299179</v>
      </c>
      <c r="D715" s="16" t="n">
        <v>0</v>
      </c>
      <c r="E715" s="16" t="n">
        <v>0.8</v>
      </c>
      <c r="F715" s="16" t="n">
        <v>0.544903991501953</v>
      </c>
      <c r="G715" s="16" t="n">
        <v>0.440377202148701</v>
      </c>
      <c r="H715" s="16" t="n">
        <v>0.455017779777115</v>
      </c>
      <c r="I715" s="16" t="n">
        <v>1.30102999566398</v>
      </c>
      <c r="J715" s="16" t="n">
        <v>0</v>
      </c>
      <c r="K715" s="16" t="n">
        <v>0.560688826902216</v>
      </c>
      <c r="L715" s="16" t="n">
        <v>0.617532543003254</v>
      </c>
    </row>
    <row r="716" customFormat="false" ht="15" hidden="false" customHeight="false" outlineLevel="0" collapsed="false">
      <c r="A716" s="17" t="n">
        <v>1111</v>
      </c>
      <c r="B716" s="16" t="n">
        <v>0.585944792255759</v>
      </c>
      <c r="C716" s="16" t="n">
        <v>0.580156453192816</v>
      </c>
      <c r="D716" s="16" t="n">
        <v>0</v>
      </c>
      <c r="E716" s="16" t="n">
        <v>0.8</v>
      </c>
      <c r="F716" s="16" t="n">
        <v>0.541449074883796</v>
      </c>
      <c r="G716" s="16" t="n">
        <v>0.437558527694372</v>
      </c>
      <c r="H716" s="16" t="n">
        <v>0.451721906156696</v>
      </c>
      <c r="I716" s="16" t="n">
        <v>1.30102999566398</v>
      </c>
      <c r="J716" s="16" t="n">
        <v>0</v>
      </c>
      <c r="K716" s="16" t="n">
        <v>0.560514489384782</v>
      </c>
      <c r="L716" s="16" t="n">
        <v>0.616273438710677</v>
      </c>
    </row>
    <row r="717" customFormat="false" ht="15" hidden="false" customHeight="false" outlineLevel="0" collapsed="false">
      <c r="A717" s="17" t="n">
        <v>1112</v>
      </c>
      <c r="B717" s="16" t="n">
        <v>0.58566315472126</v>
      </c>
      <c r="C717" s="16" t="n">
        <v>0.579906957211022</v>
      </c>
      <c r="D717" s="16" t="n">
        <v>0</v>
      </c>
      <c r="E717" s="16" t="n">
        <v>0.7</v>
      </c>
      <c r="F717" s="16" t="n">
        <v>0.537704531475117</v>
      </c>
      <c r="G717" s="16" t="n">
        <v>0.434863005283419</v>
      </c>
      <c r="H717" s="16" t="n">
        <v>0.448422050604379</v>
      </c>
      <c r="I717" s="16" t="n">
        <v>1.30102999566398</v>
      </c>
      <c r="J717" s="16" t="n">
        <v>0</v>
      </c>
      <c r="K717" s="16" t="n">
        <v>0.560330466449713</v>
      </c>
      <c r="L717" s="16" t="n">
        <v>0.613929567642957</v>
      </c>
    </row>
    <row r="718" customFormat="false" ht="15" hidden="false" customHeight="false" outlineLevel="0" collapsed="false">
      <c r="A718" s="17" t="n">
        <v>1113</v>
      </c>
      <c r="B718" s="16" t="n">
        <v>0.585364575808247</v>
      </c>
      <c r="C718" s="16" t="n">
        <v>0.579638905937535</v>
      </c>
      <c r="D718" s="16" t="n">
        <v>0</v>
      </c>
      <c r="E718" s="16" t="n">
        <v>0.7</v>
      </c>
      <c r="F718" s="16" t="n">
        <v>0.534252049259615</v>
      </c>
      <c r="G718" s="16" t="n">
        <v>0.431934084893717</v>
      </c>
      <c r="H718" s="16" t="n">
        <v>0.445548437870608</v>
      </c>
      <c r="I718" s="16" t="n">
        <v>1.30102999566398</v>
      </c>
      <c r="J718" s="16" t="n">
        <v>0</v>
      </c>
      <c r="K718" s="16" t="n">
        <v>0.56015612893228</v>
      </c>
      <c r="L718" s="16" t="n">
        <v>0.610084456841779</v>
      </c>
    </row>
    <row r="719" customFormat="false" ht="15" hidden="false" customHeight="false" outlineLevel="0" collapsed="false">
      <c r="A719" s="17" t="n">
        <v>1114</v>
      </c>
      <c r="B719" s="16" t="n">
        <v>0.58505839895871</v>
      </c>
      <c r="C719" s="16" t="n">
        <v>0.579364776112544</v>
      </c>
      <c r="D719" s="16" t="n">
        <v>0</v>
      </c>
      <c r="E719" s="16" t="n">
        <v>0.7</v>
      </c>
      <c r="F719" s="16" t="n">
        <v>0.530631172285667</v>
      </c>
      <c r="G719" s="16" t="n">
        <v>0.428836139327807</v>
      </c>
      <c r="H719" s="16" t="n">
        <v>0.4424497369991</v>
      </c>
      <c r="I719" s="16" t="n">
        <v>1.30102999566398</v>
      </c>
      <c r="J719" s="16" t="n">
        <v>0</v>
      </c>
      <c r="K719" s="16" t="n">
        <v>0.560088331008833</v>
      </c>
      <c r="L719" s="16" t="n">
        <v>0.605590423059042</v>
      </c>
    </row>
    <row r="720" customFormat="false" ht="15" hidden="false" customHeight="false" outlineLevel="0" collapsed="false">
      <c r="A720" s="17" t="n">
        <v>1115</v>
      </c>
      <c r="B720" s="16" t="n">
        <v>0.584726039941112</v>
      </c>
      <c r="C720" s="16" t="n">
        <v>0.579067248471777</v>
      </c>
      <c r="D720" s="16" t="n">
        <v>0</v>
      </c>
      <c r="E720" s="16" t="n">
        <v>0.7</v>
      </c>
      <c r="F720" s="16" t="n">
        <v>0.526725026873795</v>
      </c>
      <c r="G720" s="16" t="n">
        <v>0.425713212310181</v>
      </c>
      <c r="H720" s="16" t="n">
        <v>0.439134204197197</v>
      </c>
      <c r="I720" s="16" t="n">
        <v>1.30102999566398</v>
      </c>
      <c r="J720" s="16" t="n">
        <v>0</v>
      </c>
      <c r="K720" s="16" t="n">
        <v>0.559913993491399</v>
      </c>
      <c r="L720" s="16" t="n">
        <v>0.6003796683713</v>
      </c>
    </row>
    <row r="721" customFormat="false" ht="15" hidden="false" customHeight="false" outlineLevel="0" collapsed="false">
      <c r="A721" s="17" t="n">
        <v>1116</v>
      </c>
      <c r="B721" s="16" t="n">
        <v>0.584377850716313</v>
      </c>
      <c r="C721" s="16" t="n">
        <v>0.578745591174941</v>
      </c>
      <c r="D721" s="16" t="n">
        <v>0</v>
      </c>
      <c r="E721" s="16" t="n">
        <v>0.7</v>
      </c>
      <c r="F721" s="16" t="n">
        <v>0.523891876664819</v>
      </c>
      <c r="G721" s="16" t="n">
        <v>0.423401424086871</v>
      </c>
      <c r="H721" s="16" t="n">
        <v>0.43641820986046</v>
      </c>
      <c r="I721" s="16" t="n">
        <v>1.30102999566398</v>
      </c>
      <c r="J721" s="16" t="n">
        <v>0</v>
      </c>
      <c r="K721" s="16" t="n">
        <v>0.559759026809236</v>
      </c>
      <c r="L721" s="16" t="n">
        <v>0.595285138695181</v>
      </c>
    </row>
    <row r="722" customFormat="false" ht="15" hidden="false" customHeight="false" outlineLevel="0" collapsed="false">
      <c r="A722" s="17" t="n">
        <v>1117</v>
      </c>
      <c r="B722" s="16" t="n">
        <v>0.584005326239599</v>
      </c>
      <c r="C722" s="16" t="n">
        <v>0.578398979774246</v>
      </c>
      <c r="D722" s="16" t="n">
        <v>0</v>
      </c>
      <c r="E722" s="16" t="n">
        <v>0.7</v>
      </c>
      <c r="F722" s="16" t="n">
        <v>0.521176137830323</v>
      </c>
      <c r="G722" s="16" t="n">
        <v>0.421466556571953</v>
      </c>
      <c r="H722" s="16" t="n">
        <v>0.43436729550402</v>
      </c>
      <c r="I722" s="16" t="n">
        <v>1.30102999566398</v>
      </c>
      <c r="J722" s="16" t="n">
        <v>0</v>
      </c>
      <c r="K722" s="16" t="n">
        <v>0.55971059972106</v>
      </c>
      <c r="L722" s="16" t="n">
        <v>0.590006586083992</v>
      </c>
    </row>
    <row r="723" customFormat="false" ht="15" hidden="false" customHeight="false" outlineLevel="0" collapsed="false">
      <c r="A723" s="17" t="n">
        <v>1118</v>
      </c>
      <c r="B723" s="16" t="n">
        <v>0.583601993612117</v>
      </c>
      <c r="C723" s="16" t="n">
        <v>0.578024778031904</v>
      </c>
      <c r="D723" s="16" t="n">
        <v>0</v>
      </c>
      <c r="E723" s="16" t="n">
        <v>0.7</v>
      </c>
      <c r="F723" s="16" t="n">
        <v>0.518120182512031</v>
      </c>
      <c r="G723" s="16" t="n">
        <v>0.418853445588885</v>
      </c>
      <c r="H723" s="16" t="n">
        <v>0.431817383345505</v>
      </c>
      <c r="I723" s="16" t="n">
        <v>1.30102999566398</v>
      </c>
      <c r="J723" s="16" t="n">
        <v>0</v>
      </c>
      <c r="K723" s="16" t="n">
        <v>0.559778397644506</v>
      </c>
      <c r="L723" s="16" t="n">
        <v>0.583846660467999</v>
      </c>
    </row>
    <row r="724" customFormat="false" ht="15" hidden="false" customHeight="false" outlineLevel="0" collapsed="false">
      <c r="A724" s="17" t="n">
        <v>1119</v>
      </c>
      <c r="B724" s="16" t="n">
        <v>0.583166348023547</v>
      </c>
      <c r="C724" s="16" t="n">
        <v>0.577614978350689</v>
      </c>
      <c r="D724" s="16" t="n">
        <v>0</v>
      </c>
      <c r="E724" s="16" t="n">
        <v>0.7</v>
      </c>
      <c r="F724" s="16" t="n">
        <v>0.515488140904595</v>
      </c>
      <c r="G724" s="16" t="n">
        <v>0.417076899871507</v>
      </c>
      <c r="H724" s="16" t="n">
        <v>0.429732696065975</v>
      </c>
      <c r="I724" s="16" t="n">
        <v>1.30102999566398</v>
      </c>
      <c r="J724" s="16" t="n">
        <v>0</v>
      </c>
      <c r="K724" s="16" t="n">
        <v>0.55972997055633</v>
      </c>
      <c r="L724" s="16" t="n">
        <v>0.578345343251201</v>
      </c>
    </row>
    <row r="725" customFormat="false" ht="15" hidden="false" customHeight="false" outlineLevel="0" collapsed="false">
      <c r="A725" s="17" t="n">
        <v>1120</v>
      </c>
      <c r="B725" s="16" t="n">
        <v>0.582677750330832</v>
      </c>
      <c r="C725" s="16" t="n">
        <v>0.577158154345623</v>
      </c>
      <c r="D725" s="16" t="n">
        <v>0</v>
      </c>
      <c r="E725" s="16" t="n">
        <v>0.7</v>
      </c>
      <c r="F725" s="16" t="n">
        <v>0.512219273159241</v>
      </c>
      <c r="G725" s="16" t="n">
        <v>0.414234352447024</v>
      </c>
      <c r="H725" s="16" t="n">
        <v>0.427096480336504</v>
      </c>
      <c r="I725" s="16" t="n">
        <v>1.30102999566398</v>
      </c>
      <c r="J725" s="16" t="n">
        <v>0</v>
      </c>
      <c r="K725" s="16" t="n">
        <v>0.559594374709437</v>
      </c>
      <c r="L725" s="16" t="n">
        <v>0.573202386486905</v>
      </c>
    </row>
    <row r="726" customFormat="false" ht="15" hidden="false" customHeight="false" outlineLevel="0" collapsed="false">
      <c r="A726" s="17" t="n">
        <v>1121</v>
      </c>
      <c r="B726" s="16" t="n">
        <v>0.582140462473035</v>
      </c>
      <c r="C726" s="16" t="n">
        <v>0.576660168927417</v>
      </c>
      <c r="D726" s="16" t="n">
        <v>0</v>
      </c>
      <c r="E726" s="16" t="n">
        <v>0.6</v>
      </c>
      <c r="F726" s="16" t="n">
        <v>0.508151780482372</v>
      </c>
      <c r="G726" s="16" t="n">
        <v>0.411035009802282</v>
      </c>
      <c r="H726" s="16" t="n">
        <v>0.423559751280856</v>
      </c>
      <c r="I726" s="16" t="n">
        <v>1.30102999566398</v>
      </c>
      <c r="J726" s="16" t="n">
        <v>0</v>
      </c>
      <c r="K726" s="16" t="n">
        <v>0.559594374709437</v>
      </c>
      <c r="L726" s="16" t="n">
        <v>0.569299163179916</v>
      </c>
    </row>
    <row r="727" customFormat="false" ht="15" hidden="false" customHeight="false" outlineLevel="0" collapsed="false">
      <c r="A727" s="17" t="n">
        <v>1122</v>
      </c>
      <c r="B727" s="16" t="n">
        <v>0.58153512618608</v>
      </c>
      <c r="C727" s="16" t="n">
        <v>0.576092705317621</v>
      </c>
      <c r="D727" s="16" t="n">
        <v>0</v>
      </c>
      <c r="E727" s="16" t="n">
        <v>0.6</v>
      </c>
      <c r="F727" s="16" t="n">
        <v>0.504361795508153</v>
      </c>
      <c r="G727" s="16" t="n">
        <v>0.408019859078025</v>
      </c>
      <c r="H727" s="16" t="n">
        <v>0.42058903727108</v>
      </c>
      <c r="I727" s="16" t="n">
        <v>1.30102999566398</v>
      </c>
      <c r="J727" s="16" t="n">
        <v>0</v>
      </c>
      <c r="K727" s="16" t="n">
        <v>0.559681543468154</v>
      </c>
      <c r="L727" s="16" t="n">
        <v>0.565463737796374</v>
      </c>
    </row>
    <row r="728" customFormat="false" ht="15" hidden="false" customHeight="false" outlineLevel="0" collapsed="false">
      <c r="A728" s="17" t="n">
        <v>1123</v>
      </c>
      <c r="B728" s="16" t="n">
        <v>0.580883534004291</v>
      </c>
      <c r="C728" s="16" t="n">
        <v>0.575482051118148</v>
      </c>
      <c r="D728" s="16" t="n">
        <v>0</v>
      </c>
      <c r="E728" s="16" t="n">
        <v>0.5</v>
      </c>
      <c r="F728" s="16" t="n">
        <v>0.500248915663406</v>
      </c>
      <c r="G728" s="16" t="n">
        <v>0.404680433546177</v>
      </c>
      <c r="H728" s="16" t="n">
        <v>0.416951189783977</v>
      </c>
      <c r="I728" s="16" t="n">
        <v>1.30102999566398</v>
      </c>
      <c r="J728" s="16" t="n">
        <v>0</v>
      </c>
      <c r="K728" s="16" t="n">
        <v>0.559536262203626</v>
      </c>
      <c r="L728" s="16" t="n">
        <v>0.562858360452503</v>
      </c>
    </row>
    <row r="729" customFormat="false" ht="15" hidden="false" customHeight="false" outlineLevel="0" collapsed="false">
      <c r="A729" s="17" t="n">
        <v>1124</v>
      </c>
      <c r="B729" s="16" t="n">
        <v>0.580133789943324</v>
      </c>
      <c r="C729" s="16" t="n">
        <v>0.574773894942455</v>
      </c>
      <c r="D729" s="16" t="n">
        <v>0</v>
      </c>
      <c r="E729" s="16" t="n">
        <v>0.5</v>
      </c>
      <c r="F729" s="16" t="n">
        <v>0.496264212238983</v>
      </c>
      <c r="G729" s="16" t="n">
        <v>0.401210602122667</v>
      </c>
      <c r="H729" s="16" t="n">
        <v>0.413759119791259</v>
      </c>
      <c r="I729" s="16" t="n">
        <v>1.30102999566398</v>
      </c>
      <c r="J729" s="16" t="n">
        <v>0</v>
      </c>
      <c r="K729" s="16" t="n">
        <v>0.559545947621261</v>
      </c>
      <c r="L729" s="16" t="n">
        <v>0.560679141484581</v>
      </c>
    </row>
    <row r="730" customFormat="false" ht="15" hidden="false" customHeight="false" outlineLevel="0" collapsed="false">
      <c r="A730" s="17" t="n">
        <v>1125</v>
      </c>
      <c r="B730" s="16" t="n">
        <v>0.579338075179193</v>
      </c>
      <c r="C730" s="16" t="n">
        <v>0.574016258598538</v>
      </c>
      <c r="D730" s="16" t="n">
        <v>0</v>
      </c>
      <c r="E730" s="16" t="n">
        <v>0.5</v>
      </c>
      <c r="F730" s="16" t="n">
        <v>0.492800752815839</v>
      </c>
      <c r="G730" s="16" t="n">
        <v>0.39826140502356</v>
      </c>
      <c r="H730" s="16" t="n">
        <v>0.411099834467215</v>
      </c>
      <c r="I730" s="16" t="n">
        <v>1.30102999566398</v>
      </c>
      <c r="J730" s="16" t="n">
        <v>0</v>
      </c>
      <c r="K730" s="16" t="n">
        <v>0.55969122888579</v>
      </c>
      <c r="L730" s="16" t="n">
        <v>0.558771114210445</v>
      </c>
    </row>
    <row r="731" customFormat="false" ht="15" hidden="false" customHeight="false" outlineLevel="0" collapsed="false">
      <c r="A731" s="17" t="n">
        <v>1126</v>
      </c>
      <c r="B731" s="16" t="n">
        <v>0.578419915917847</v>
      </c>
      <c r="C731" s="16" t="n">
        <v>0.573144491995728</v>
      </c>
      <c r="D731" s="16" t="n">
        <v>0</v>
      </c>
      <c r="E731" s="16" t="n">
        <v>0.5</v>
      </c>
      <c r="F731" s="16" t="n">
        <v>0.488512532398839</v>
      </c>
      <c r="G731" s="16" t="n">
        <v>0.394743438101822</v>
      </c>
      <c r="H731" s="16" t="n">
        <v>0.407713147339832</v>
      </c>
      <c r="I731" s="16" t="n">
        <v>1.30102999566398</v>
      </c>
      <c r="J731" s="16" t="n">
        <v>0</v>
      </c>
      <c r="K731" s="16" t="n">
        <v>0.559671858050519</v>
      </c>
      <c r="L731" s="16" t="n">
        <v>0.556959941112661</v>
      </c>
    </row>
    <row r="732" customFormat="false" ht="15" hidden="false" customHeight="false" outlineLevel="0" collapsed="false">
      <c r="A732" s="17" t="n">
        <v>1127</v>
      </c>
      <c r="B732" s="16" t="n">
        <v>0.577431710850861</v>
      </c>
      <c r="C732" s="16" t="n">
        <v>0.572204855820125</v>
      </c>
      <c r="D732" s="16" t="n">
        <v>0</v>
      </c>
      <c r="E732" s="16" t="n">
        <v>0.4</v>
      </c>
      <c r="F732" s="16" t="n">
        <v>0.484083841869476</v>
      </c>
      <c r="G732" s="16" t="n">
        <v>0.391313346988736</v>
      </c>
      <c r="H732" s="16" t="n">
        <v>0.404178768968254</v>
      </c>
      <c r="I732" s="16" t="n">
        <v>1.30102999566398</v>
      </c>
      <c r="J732" s="16" t="n">
        <v>0</v>
      </c>
      <c r="K732" s="16" t="n">
        <v>0.559788083062142</v>
      </c>
      <c r="L732" s="16" t="n">
        <v>0.555439330543933</v>
      </c>
    </row>
    <row r="733" customFormat="false" ht="15" hidden="false" customHeight="false" outlineLevel="0" collapsed="false">
      <c r="A733" s="17" t="n">
        <v>1128</v>
      </c>
      <c r="B733" s="16" t="n">
        <v>0.576308681526118</v>
      </c>
      <c r="C733" s="16" t="n">
        <v>0.571137453804788</v>
      </c>
      <c r="D733" s="16" t="n">
        <v>0</v>
      </c>
      <c r="E733" s="16" t="n">
        <v>0.4</v>
      </c>
      <c r="F733" s="16" t="n">
        <v>0.478988925447327</v>
      </c>
      <c r="G733" s="16" t="n">
        <v>0.387011794419648</v>
      </c>
      <c r="H733" s="16" t="n">
        <v>0.399668303374055</v>
      </c>
      <c r="I733" s="16" t="n">
        <v>1.30102999566398</v>
      </c>
      <c r="J733" s="16" t="n">
        <v>0</v>
      </c>
      <c r="K733" s="16" t="n">
        <v>0.559594374709437</v>
      </c>
      <c r="L733" s="16" t="n">
        <v>0.554209282504262</v>
      </c>
    </row>
    <row r="734" customFormat="false" ht="15" hidden="false" customHeight="false" outlineLevel="0" collapsed="false">
      <c r="A734" s="17" t="n">
        <v>1129</v>
      </c>
      <c r="B734" s="16" t="n">
        <v>0.575078405646814</v>
      </c>
      <c r="C734" s="16" t="n">
        <v>0.569968409950597</v>
      </c>
      <c r="D734" s="16" t="n">
        <v>0</v>
      </c>
      <c r="E734" s="16" t="n">
        <v>0.4</v>
      </c>
      <c r="F734" s="16" t="n">
        <v>0.473343680966711</v>
      </c>
      <c r="G734" s="16" t="n">
        <v>0.382600933663596</v>
      </c>
      <c r="H734" s="16" t="n">
        <v>0.394573984306434</v>
      </c>
      <c r="I734" s="16" t="n">
        <v>1.30102999566398</v>
      </c>
      <c r="J734" s="16" t="n">
        <v>0</v>
      </c>
      <c r="K734" s="16" t="n">
        <v>0.559642801797614</v>
      </c>
      <c r="L734" s="16" t="n">
        <v>0.553289167828917</v>
      </c>
    </row>
    <row r="735" customFormat="false" ht="15" hidden="false" customHeight="false" outlineLevel="0" collapsed="false">
      <c r="A735" s="17" t="n">
        <v>1130</v>
      </c>
      <c r="B735" s="16" t="n">
        <v>0.573731708029906</v>
      </c>
      <c r="C735" s="16" t="n">
        <v>0.568690381746744</v>
      </c>
      <c r="D735" s="16" t="n">
        <v>0</v>
      </c>
      <c r="E735" s="16" t="n">
        <v>0.4</v>
      </c>
      <c r="F735" s="16" t="n">
        <v>0.467019687992134</v>
      </c>
      <c r="G735" s="16" t="n">
        <v>0.377589745978335</v>
      </c>
      <c r="H735" s="16" t="n">
        <v>0.389536650997495</v>
      </c>
      <c r="I735" s="16" t="n">
        <v>1.30102999566398</v>
      </c>
      <c r="J735" s="16" t="n">
        <v>0</v>
      </c>
      <c r="K735" s="16" t="n">
        <v>0.559352239268557</v>
      </c>
      <c r="L735" s="16" t="n">
        <v>0.552427165659383</v>
      </c>
    </row>
    <row r="736" customFormat="false" ht="15" hidden="false" customHeight="false" outlineLevel="0" collapsed="false">
      <c r="A736" s="17" t="n">
        <v>1131</v>
      </c>
      <c r="B736" s="16" t="n">
        <v>0.572284647160106</v>
      </c>
      <c r="C736" s="16" t="n">
        <v>0.567314846994488</v>
      </c>
      <c r="D736" s="16" t="n">
        <v>0</v>
      </c>
      <c r="E736" s="16" t="n">
        <v>0.4</v>
      </c>
      <c r="F736" s="16" t="n">
        <v>0.460479573921052</v>
      </c>
      <c r="G736" s="16" t="n">
        <v>0.372064339102279</v>
      </c>
      <c r="H736" s="16" t="n">
        <v>0.38428087736525</v>
      </c>
      <c r="I736" s="16" t="n">
        <v>1.30102999566398</v>
      </c>
      <c r="J736" s="16" t="n">
        <v>0</v>
      </c>
      <c r="K736" s="16" t="n">
        <v>0.559449093444909</v>
      </c>
      <c r="L736" s="16" t="n">
        <v>0.55203006353634</v>
      </c>
    </row>
    <row r="737" customFormat="false" ht="15" hidden="false" customHeight="false" outlineLevel="0" collapsed="false">
      <c r="A737" s="17" t="n">
        <v>1132</v>
      </c>
      <c r="B737" s="16" t="n">
        <v>0.570683914961086</v>
      </c>
      <c r="C737" s="16" t="n">
        <v>0.56579363919701</v>
      </c>
      <c r="D737" s="16" t="n">
        <v>0</v>
      </c>
      <c r="E737" s="16" t="n">
        <v>0.4</v>
      </c>
      <c r="F737" s="16" t="n">
        <v>0.453176287750224</v>
      </c>
      <c r="G737" s="16" t="n">
        <v>0.366531105671832</v>
      </c>
      <c r="H737" s="16" t="n">
        <v>0.377684794586219</v>
      </c>
      <c r="I737" s="16" t="n">
        <v>1.30102999566398</v>
      </c>
      <c r="J737" s="16" t="n">
        <v>0</v>
      </c>
      <c r="K737" s="16" t="n">
        <v>0.559381295521463</v>
      </c>
      <c r="L737" s="16" t="n">
        <v>0.551545792654579</v>
      </c>
    </row>
    <row r="738" customFormat="false" ht="15" hidden="false" customHeight="false" outlineLevel="0" collapsed="false">
      <c r="A738" s="17" t="n">
        <v>1133</v>
      </c>
      <c r="B738" s="16" t="n">
        <v>0.56896879337728</v>
      </c>
      <c r="C738" s="16" t="n">
        <v>0.56416259890986</v>
      </c>
      <c r="D738" s="16" t="n">
        <v>0</v>
      </c>
      <c r="E738" s="16" t="n">
        <v>0.3</v>
      </c>
      <c r="F738" s="16" t="n">
        <v>0.445466241063867</v>
      </c>
      <c r="G738" s="16" t="n">
        <v>0.360332526225373</v>
      </c>
      <c r="H738" s="16" t="n">
        <v>0.371177368194848</v>
      </c>
      <c r="I738" s="16" t="n">
        <v>1.30102999566398</v>
      </c>
      <c r="J738" s="16" t="n">
        <v>0</v>
      </c>
      <c r="K738" s="16" t="n">
        <v>0.559381295521463</v>
      </c>
      <c r="L738" s="16" t="n">
        <v>0.551071207190454</v>
      </c>
    </row>
    <row r="739" customFormat="false" ht="15" hidden="false" customHeight="false" outlineLevel="0" collapsed="false">
      <c r="A739" s="17" t="n">
        <v>1134</v>
      </c>
      <c r="B739" s="16" t="n">
        <v>0.567159307085805</v>
      </c>
      <c r="C739" s="16" t="n">
        <v>0.562437221096151</v>
      </c>
      <c r="D739" s="16" t="n">
        <v>0</v>
      </c>
      <c r="E739" s="16" t="n">
        <v>0.3</v>
      </c>
      <c r="F739" s="16" t="n">
        <v>0.437800276175725</v>
      </c>
      <c r="G739" s="16" t="n">
        <v>0.353922111451101</v>
      </c>
      <c r="H739" s="16" t="n">
        <v>0.364670337675417</v>
      </c>
      <c r="I739" s="16" t="n">
        <v>1.30102999566398</v>
      </c>
      <c r="J739" s="16" t="n">
        <v>0</v>
      </c>
      <c r="K739" s="16" t="n">
        <v>0.559284441345111</v>
      </c>
      <c r="L739" s="16" t="n">
        <v>0.550538509220518</v>
      </c>
    </row>
    <row r="740" customFormat="false" ht="15" hidden="false" customHeight="false" outlineLevel="0" collapsed="false">
      <c r="A740" s="17" t="n">
        <v>1135</v>
      </c>
      <c r="B740" s="16" t="n">
        <v>0.565223298139042</v>
      </c>
      <c r="C740" s="16" t="n">
        <v>0.56058835995746</v>
      </c>
      <c r="D740" s="16" t="n">
        <v>0</v>
      </c>
      <c r="E740" s="16" t="n">
        <v>0.3</v>
      </c>
      <c r="F740" s="16" t="n">
        <v>0.429923878956159</v>
      </c>
      <c r="G740" s="16" t="n">
        <v>0.34704754739068</v>
      </c>
      <c r="H740" s="16" t="n">
        <v>0.357529183354419</v>
      </c>
      <c r="I740" s="16" t="n">
        <v>1.30102999566398</v>
      </c>
      <c r="J740" s="16" t="n">
        <v>0</v>
      </c>
      <c r="K740" s="16" t="n">
        <v>0.5592263288393</v>
      </c>
      <c r="L740" s="16" t="n">
        <v>0.549841159150783</v>
      </c>
    </row>
    <row r="741" customFormat="false" ht="15" hidden="false" customHeight="false" outlineLevel="0" collapsed="false">
      <c r="A741" s="17" t="n">
        <v>1136</v>
      </c>
      <c r="B741" s="16" t="n">
        <v>0.563221560584174</v>
      </c>
      <c r="C741" s="16" t="n">
        <v>0.55867650273621</v>
      </c>
      <c r="D741" s="16" t="n">
        <v>0</v>
      </c>
      <c r="E741" s="16" t="n">
        <v>0.3</v>
      </c>
      <c r="F741" s="16" t="n">
        <v>0.42175641617647</v>
      </c>
      <c r="G741" s="16" t="n">
        <v>0.340876844367065</v>
      </c>
      <c r="H741" s="16" t="n">
        <v>0.350769708995208</v>
      </c>
      <c r="I741" s="16" t="n">
        <v>1.30102999566398</v>
      </c>
      <c r="J741" s="16" t="n">
        <v>0</v>
      </c>
      <c r="K741" s="16" t="n">
        <v>0.559061676739501</v>
      </c>
      <c r="L741" s="16" t="n">
        <v>0.549172865333953</v>
      </c>
    </row>
    <row r="742" customFormat="false" ht="15" hidden="false" customHeight="false" outlineLevel="0" collapsed="false">
      <c r="A742" s="17" t="n">
        <v>1137</v>
      </c>
      <c r="B742" s="16" t="n">
        <v>0.561143700033426</v>
      </c>
      <c r="C742" s="16" t="n">
        <v>0.556691678747472</v>
      </c>
      <c r="D742" s="16" t="n">
        <v>0</v>
      </c>
      <c r="E742" s="16" t="n">
        <v>0.3</v>
      </c>
      <c r="F742" s="16" t="n">
        <v>0.413261786296857</v>
      </c>
      <c r="G742" s="16" t="n">
        <v>0.334121879974351</v>
      </c>
      <c r="H742" s="16" t="n">
        <v>0.343906114868255</v>
      </c>
      <c r="I742" s="16" t="n">
        <v>1.30102999566398</v>
      </c>
      <c r="J742" s="16" t="n">
        <v>0</v>
      </c>
      <c r="K742" s="16" t="n">
        <v>0.559090732992407</v>
      </c>
      <c r="L742" s="16" t="n">
        <v>0.548582054858205</v>
      </c>
    </row>
    <row r="743" customFormat="false" ht="15" hidden="false" customHeight="false" outlineLevel="0" collapsed="false">
      <c r="A743" s="17" t="n">
        <v>1138</v>
      </c>
      <c r="B743" s="16" t="n">
        <v>0.558952016135057</v>
      </c>
      <c r="C743" s="16" t="n">
        <v>0.554598765559442</v>
      </c>
      <c r="D743" s="16" t="n">
        <v>0</v>
      </c>
      <c r="E743" s="16" t="n">
        <v>0.3</v>
      </c>
      <c r="F743" s="16" t="n">
        <v>0.404209142475318</v>
      </c>
      <c r="G743" s="16" t="n">
        <v>0.326801960807119</v>
      </c>
      <c r="H743" s="16" t="n">
        <v>0.336672720864098</v>
      </c>
      <c r="I743" s="16" t="n">
        <v>1.30102999566398</v>
      </c>
      <c r="J743" s="16" t="n">
        <v>0</v>
      </c>
      <c r="K743" s="16" t="n">
        <v>0.559216643421664</v>
      </c>
      <c r="L743" s="16" t="n">
        <v>0.548039671470634</v>
      </c>
    </row>
    <row r="744" customFormat="false" ht="15" hidden="false" customHeight="false" outlineLevel="0" collapsed="false">
      <c r="A744" s="17" t="n">
        <v>1139</v>
      </c>
      <c r="B744" s="16" t="n">
        <v>0.556771600205037</v>
      </c>
      <c r="C744" s="16" t="n">
        <v>0.552513563233938</v>
      </c>
      <c r="D744" s="16" t="n">
        <v>0</v>
      </c>
      <c r="E744" s="16" t="n">
        <v>0.3</v>
      </c>
      <c r="F744" s="16" t="n">
        <v>0.39547935974234</v>
      </c>
      <c r="G744" s="16" t="n">
        <v>0.319305619635709</v>
      </c>
      <c r="H744" s="16" t="n">
        <v>0.329006084556191</v>
      </c>
      <c r="I744" s="16" t="n">
        <v>1.30102999566398</v>
      </c>
      <c r="J744" s="16" t="n">
        <v>0</v>
      </c>
      <c r="K744" s="16" t="n">
        <v>0.558935766310243</v>
      </c>
      <c r="L744" s="16" t="n">
        <v>0.547477917247792</v>
      </c>
    </row>
    <row r="745" customFormat="false" ht="15" hidden="false" customHeight="false" outlineLevel="0" collapsed="false">
      <c r="A745" s="17" t="n">
        <v>1140</v>
      </c>
      <c r="B745" s="16" t="n">
        <v>0.554499271429247</v>
      </c>
      <c r="C745" s="16" t="n">
        <v>0.550339020528886</v>
      </c>
      <c r="D745" s="16" t="n">
        <v>0</v>
      </c>
      <c r="E745" s="16" t="n">
        <v>0.3</v>
      </c>
      <c r="F745" s="16" t="n">
        <v>0.386490129574133</v>
      </c>
      <c r="G745" s="16" t="n">
        <v>0.312282638358255</v>
      </c>
      <c r="H745" s="16" t="n">
        <v>0.321053784383101</v>
      </c>
      <c r="I745" s="16" t="n">
        <v>1.30102999566398</v>
      </c>
      <c r="J745" s="16" t="n">
        <v>0</v>
      </c>
      <c r="K745" s="16" t="n">
        <v>0.558567720440105</v>
      </c>
      <c r="L745" s="16" t="n">
        <v>0.547100185960019</v>
      </c>
    </row>
    <row r="746" customFormat="false" ht="15" hidden="false" customHeight="false" outlineLevel="0" collapsed="false">
      <c r="A746" s="17" t="n">
        <v>1141</v>
      </c>
      <c r="B746" s="16" t="n">
        <v>0.552266246742672</v>
      </c>
      <c r="C746" s="16" t="n">
        <v>0.548200113379307</v>
      </c>
      <c r="D746" s="16" t="n">
        <v>0</v>
      </c>
      <c r="E746" s="16" t="n">
        <v>0.3</v>
      </c>
      <c r="F746" s="16" t="n">
        <v>0.377805401951461</v>
      </c>
      <c r="G746" s="16" t="n">
        <v>0.306287049246364</v>
      </c>
      <c r="H746" s="16" t="n">
        <v>0.314426374822541</v>
      </c>
      <c r="I746" s="16" t="n">
        <v>1.30102999566398</v>
      </c>
      <c r="J746" s="16" t="n">
        <v>0</v>
      </c>
      <c r="K746" s="16" t="n">
        <v>0.558131876646521</v>
      </c>
      <c r="L746" s="16" t="n">
        <v>0.54667402758407</v>
      </c>
    </row>
    <row r="747" customFormat="false" ht="15" hidden="false" customHeight="false" outlineLevel="0" collapsed="false">
      <c r="A747" s="17" t="n">
        <v>1142</v>
      </c>
      <c r="B747" s="16" t="n">
        <v>0.549985197269254</v>
      </c>
      <c r="C747" s="16" t="n">
        <v>0.546011544628955</v>
      </c>
      <c r="D747" s="16" t="n">
        <v>0</v>
      </c>
      <c r="E747" s="16" t="n">
        <v>0.3</v>
      </c>
      <c r="F747" s="16" t="n">
        <v>0.369291712413736</v>
      </c>
      <c r="G747" s="16" t="n">
        <v>0.301413737116758</v>
      </c>
      <c r="H747" s="16" t="n">
        <v>0.307405942533494</v>
      </c>
      <c r="I747" s="16" t="n">
        <v>1.30102999566398</v>
      </c>
      <c r="J747" s="16" t="n">
        <v>0</v>
      </c>
      <c r="K747" s="16" t="n">
        <v>0.558054393305439</v>
      </c>
      <c r="L747" s="16" t="n">
        <v>0.546209127537579</v>
      </c>
    </row>
    <row r="748" customFormat="false" ht="15" hidden="false" customHeight="false" outlineLevel="0" collapsed="false">
      <c r="A748" s="17" t="n">
        <v>1143</v>
      </c>
      <c r="B748" s="16" t="n">
        <v>0.547799927492937</v>
      </c>
      <c r="C748" s="16" t="n">
        <v>0.543915772205284</v>
      </c>
      <c r="D748" s="16" t="n">
        <v>0</v>
      </c>
      <c r="E748" s="16" t="n">
        <v>0.3</v>
      </c>
      <c r="F748" s="16" t="n">
        <v>0.360978158918865</v>
      </c>
      <c r="G748" s="16" t="n">
        <v>0.295750532652257</v>
      </c>
      <c r="H748" s="16" t="n">
        <v>0.300427818382389</v>
      </c>
      <c r="I748" s="16" t="n">
        <v>1.30102999566398</v>
      </c>
      <c r="J748" s="16" t="n">
        <v>0</v>
      </c>
      <c r="K748" s="16" t="n">
        <v>0.55787037037037</v>
      </c>
      <c r="L748" s="16" t="n">
        <v>0.545647373314737</v>
      </c>
    </row>
    <row r="749" customFormat="false" ht="15" hidden="false" customHeight="false" outlineLevel="0" collapsed="false">
      <c r="A749" s="17" t="n">
        <v>1144</v>
      </c>
      <c r="B749" s="16" t="n">
        <v>0.545597104562653</v>
      </c>
      <c r="C749" s="16" t="n">
        <v>0.541804578181258</v>
      </c>
      <c r="D749" s="16" t="n">
        <v>0</v>
      </c>
      <c r="E749" s="16" t="n">
        <v>0.3</v>
      </c>
      <c r="F749" s="16" t="n">
        <v>0.352368246713281</v>
      </c>
      <c r="G749" s="16" t="n">
        <v>0.291295756211073</v>
      </c>
      <c r="H749" s="16" t="n">
        <v>0.292690454688322</v>
      </c>
      <c r="I749" s="16" t="n">
        <v>1.30102999566398</v>
      </c>
      <c r="J749" s="16" t="n">
        <v>0</v>
      </c>
      <c r="K749" s="16" t="n">
        <v>0.557521695335503</v>
      </c>
      <c r="L749" s="16" t="n">
        <v>0.544804741980474</v>
      </c>
    </row>
    <row r="750" customFormat="false" ht="15" hidden="false" customHeight="false" outlineLevel="0" collapsed="false">
      <c r="A750" s="17" t="n">
        <v>1145</v>
      </c>
      <c r="B750" s="16" t="n">
        <v>0.543522751165761</v>
      </c>
      <c r="C750" s="16" t="n">
        <v>0.539813430239466</v>
      </c>
      <c r="D750" s="16" t="n">
        <v>0</v>
      </c>
      <c r="E750" s="16" t="n">
        <v>0.2</v>
      </c>
      <c r="F750" s="16" t="n">
        <v>0.344578639705056</v>
      </c>
      <c r="G750" s="16" t="n">
        <v>0.290496501250168</v>
      </c>
      <c r="H750" s="16" t="n">
        <v>0.286276648704814</v>
      </c>
      <c r="I750" s="16" t="n">
        <v>1.30102999566398</v>
      </c>
      <c r="J750" s="16" t="n">
        <v>0</v>
      </c>
      <c r="K750" s="16" t="n">
        <v>0.557066480706648</v>
      </c>
      <c r="L750" s="16" t="n">
        <v>0.544281729428173</v>
      </c>
    </row>
    <row r="751" customFormat="false" ht="15" hidden="false" customHeight="false" outlineLevel="0" collapsed="false">
      <c r="A751" s="17" t="n">
        <v>1146</v>
      </c>
      <c r="B751" s="16" t="n">
        <v>0.541518562576837</v>
      </c>
      <c r="C751" s="16" t="n">
        <v>0.537887845993707</v>
      </c>
      <c r="D751" s="16" t="n">
        <v>0</v>
      </c>
      <c r="E751" s="16" t="n">
        <v>0.2</v>
      </c>
      <c r="F751" s="16" t="n">
        <v>0.337223810817942</v>
      </c>
      <c r="G751" s="16" t="n">
        <v>0.284222045430737</v>
      </c>
      <c r="H751" s="16" t="n">
        <v>0.28063173532679</v>
      </c>
      <c r="I751" s="16" t="n">
        <v>1.30102999566398</v>
      </c>
      <c r="J751" s="16" t="n">
        <v>0</v>
      </c>
      <c r="K751" s="16" t="n">
        <v>0.55694057027739</v>
      </c>
      <c r="L751" s="16" t="n">
        <v>0.543933054393305</v>
      </c>
    </row>
    <row r="752" customFormat="false" ht="15" hidden="false" customHeight="false" outlineLevel="0" collapsed="false">
      <c r="A752" s="17" t="n">
        <v>1147</v>
      </c>
      <c r="B752" s="16" t="n">
        <v>0.539606280210945</v>
      </c>
      <c r="C752" s="16" t="n">
        <v>0.536048421134842</v>
      </c>
      <c r="D752" s="16" t="n">
        <v>0</v>
      </c>
      <c r="E752" s="16" t="n">
        <v>0.2</v>
      </c>
      <c r="F752" s="16" t="n">
        <v>0.330416041771304</v>
      </c>
      <c r="G752" s="16" t="n">
        <v>0.278668825510058</v>
      </c>
      <c r="H752" s="16" t="n">
        <v>0.275223638209196</v>
      </c>
      <c r="I752" s="16" t="n">
        <v>1.30102999566398</v>
      </c>
      <c r="J752" s="16" t="n">
        <v>0</v>
      </c>
      <c r="K752" s="16" t="n">
        <v>0.556708120254145</v>
      </c>
      <c r="L752" s="16" t="n">
        <v>0.543264760576476</v>
      </c>
    </row>
    <row r="753" customFormat="false" ht="15" hidden="false" customHeight="false" outlineLevel="0" collapsed="false">
      <c r="A753" s="17" t="n">
        <v>1148</v>
      </c>
      <c r="B753" s="16" t="n">
        <v>0.537821683204836</v>
      </c>
      <c r="C753" s="16" t="n">
        <v>0.534332047529633</v>
      </c>
      <c r="D753" s="16" t="n">
        <v>0</v>
      </c>
      <c r="E753" s="16" t="n">
        <v>0.2</v>
      </c>
      <c r="F753" s="16" t="n">
        <v>0.324001390128627</v>
      </c>
      <c r="G753" s="16" t="n">
        <v>0.273184639101507</v>
      </c>
      <c r="H753" s="16" t="n">
        <v>0.269898857758456</v>
      </c>
      <c r="I753" s="16" t="n">
        <v>1.30102999566398</v>
      </c>
      <c r="J753" s="16" t="n">
        <v>0</v>
      </c>
      <c r="K753" s="16" t="n">
        <v>0.556252905625291</v>
      </c>
      <c r="L753" s="16" t="n">
        <v>0.542325275065861</v>
      </c>
    </row>
    <row r="754" customFormat="false" ht="15" hidden="false" customHeight="false" outlineLevel="0" collapsed="false">
      <c r="A754" s="17" t="n">
        <v>1149</v>
      </c>
      <c r="B754" s="16" t="n">
        <v>0.536122811751233</v>
      </c>
      <c r="C754" s="16" t="n">
        <v>0.532697765065703</v>
      </c>
      <c r="D754" s="16" t="n">
        <v>0</v>
      </c>
      <c r="E754" s="16" t="n">
        <v>0.2</v>
      </c>
      <c r="F754" s="16" t="n">
        <v>0.317899410665888</v>
      </c>
      <c r="G754" s="16" t="n">
        <v>0.268011135635173</v>
      </c>
      <c r="H754" s="16" t="n">
        <v>0.264396801912653</v>
      </c>
      <c r="I754" s="16" t="n">
        <v>1.30102999566398</v>
      </c>
      <c r="J754" s="16" t="n">
        <v>0</v>
      </c>
      <c r="K754" s="16" t="n">
        <v>0.555923601425693</v>
      </c>
      <c r="L754" s="16" t="n">
        <v>0.541259879125988</v>
      </c>
    </row>
    <row r="755" customFormat="false" ht="15" hidden="false" customHeight="false" outlineLevel="0" collapsed="false">
      <c r="A755" s="17" t="n">
        <v>1150</v>
      </c>
      <c r="B755" s="16" t="n">
        <v>0.534567071331872</v>
      </c>
      <c r="C755" s="16" t="n">
        <v>0.531202100809648</v>
      </c>
      <c r="D755" s="16" t="n">
        <v>0</v>
      </c>
      <c r="E755" s="16" t="n">
        <v>0.2</v>
      </c>
      <c r="F755" s="16" t="n">
        <v>0.3121748959967</v>
      </c>
      <c r="G755" s="16" t="n">
        <v>0.263444431520839</v>
      </c>
      <c r="H755" s="16" t="n">
        <v>0.259783372901248</v>
      </c>
      <c r="I755" s="16" t="n">
        <v>1.30102999566398</v>
      </c>
      <c r="J755" s="16" t="n">
        <v>0</v>
      </c>
      <c r="K755" s="16" t="n">
        <v>0.555720207655354</v>
      </c>
      <c r="L755" s="16" t="n">
        <v>0.540572214473888</v>
      </c>
    </row>
    <row r="756" customFormat="false" ht="15" hidden="false" customHeight="false" outlineLevel="0" collapsed="false">
      <c r="A756" s="17" t="n">
        <v>1151</v>
      </c>
      <c r="B756" s="16" t="n">
        <v>0.533154830750492</v>
      </c>
      <c r="C756" s="16" t="n">
        <v>0.529844549327382</v>
      </c>
      <c r="D756" s="16" t="n">
        <v>0</v>
      </c>
      <c r="E756" s="16" t="n">
        <v>0.2</v>
      </c>
      <c r="F756" s="16" t="n">
        <v>0.306946752202462</v>
      </c>
      <c r="G756" s="16" t="n">
        <v>0.259876264817205</v>
      </c>
      <c r="H756" s="16" t="n">
        <v>0.255446036829887</v>
      </c>
      <c r="I756" s="16" t="n">
        <v>1.30102999566398</v>
      </c>
      <c r="J756" s="16" t="n">
        <v>0</v>
      </c>
      <c r="K756" s="16" t="n">
        <v>0.555613668061367</v>
      </c>
      <c r="L756" s="16" t="n">
        <v>0.539661785216179</v>
      </c>
    </row>
    <row r="757" customFormat="false" ht="15" hidden="false" customHeight="false" outlineLevel="0" collapsed="false">
      <c r="A757" s="17" t="n">
        <v>1152</v>
      </c>
      <c r="B757" s="16" t="n">
        <v>0.531875246928798</v>
      </c>
      <c r="C757" s="16" t="n">
        <v>0.528611832125583</v>
      </c>
      <c r="D757" s="16" t="n">
        <v>0</v>
      </c>
      <c r="E757" s="16" t="n">
        <v>0.2</v>
      </c>
      <c r="F757" s="16" t="n">
        <v>0.302489894923594</v>
      </c>
      <c r="G757" s="16" t="n">
        <v>0.256525646690886</v>
      </c>
      <c r="H757" s="16" t="n">
        <v>0.253397892752603</v>
      </c>
      <c r="I757" s="16" t="n">
        <v>1.30102999566398</v>
      </c>
      <c r="J757" s="16" t="n">
        <v>0</v>
      </c>
      <c r="K757" s="16" t="n">
        <v>0.555516813885015</v>
      </c>
      <c r="L757" s="16" t="n">
        <v>0.538383310088331</v>
      </c>
    </row>
    <row r="758" customFormat="false" ht="15" hidden="false" customHeight="false" outlineLevel="0" collapsed="false">
      <c r="A758" s="17" t="n">
        <v>1153</v>
      </c>
      <c r="B758" s="16" t="n">
        <v>0.530727101696862</v>
      </c>
      <c r="C758" s="16" t="n">
        <v>0.527503786434522</v>
      </c>
      <c r="D758" s="16" t="n">
        <v>0</v>
      </c>
      <c r="E758" s="16" t="n">
        <v>0.2</v>
      </c>
      <c r="F758" s="16" t="n">
        <v>0.298688890950139</v>
      </c>
      <c r="G758" s="16" t="n">
        <v>0.252954367389226</v>
      </c>
      <c r="H758" s="16" t="n">
        <v>0.251798468880436</v>
      </c>
      <c r="I758" s="16" t="n">
        <v>1.30102999566398</v>
      </c>
      <c r="J758" s="16" t="n">
        <v>0</v>
      </c>
      <c r="K758" s="16" t="n">
        <v>0.555691151402449</v>
      </c>
      <c r="L758" s="16" t="n">
        <v>0.537240430807376</v>
      </c>
    </row>
    <row r="759" customFormat="false" ht="15" hidden="false" customHeight="false" outlineLevel="0" collapsed="false">
      <c r="A759" s="17" t="n">
        <v>1154</v>
      </c>
      <c r="B759" s="16" t="n">
        <v>0.5297041280816</v>
      </c>
      <c r="C759" s="16" t="n">
        <v>0.526515672063894</v>
      </c>
      <c r="D759" s="16" t="n">
        <v>0</v>
      </c>
      <c r="E759" s="16" t="n">
        <v>0.2</v>
      </c>
      <c r="F759" s="16" t="n">
        <v>0.295364762570455</v>
      </c>
      <c r="G759" s="16" t="n">
        <v>0.250089324128299</v>
      </c>
      <c r="H759" s="16" t="n">
        <v>0.249971114709471</v>
      </c>
      <c r="I759" s="16" t="n">
        <v>1.30102999566398</v>
      </c>
      <c r="J759" s="16" t="n">
        <v>0</v>
      </c>
      <c r="K759" s="16" t="n">
        <v>0.555758949325895</v>
      </c>
      <c r="L759" s="16" t="n">
        <v>0.535932899426623</v>
      </c>
    </row>
    <row r="760" customFormat="false" ht="15" hidden="false" customHeight="false" outlineLevel="0" collapsed="false">
      <c r="A760" s="17" t="n">
        <v>1155</v>
      </c>
      <c r="B760" s="16" t="n">
        <v>0.528828617185354</v>
      </c>
      <c r="C760" s="16" t="n">
        <v>0.525666347441148</v>
      </c>
      <c r="D760" s="16" t="n">
        <v>0</v>
      </c>
      <c r="E760" s="16" t="n">
        <v>0.2</v>
      </c>
      <c r="F760" s="16" t="n">
        <v>0.292909375734621</v>
      </c>
      <c r="G760" s="16" t="n">
        <v>0.247863297995923</v>
      </c>
      <c r="H760" s="16" t="n">
        <v>0.249077037531974</v>
      </c>
      <c r="I760" s="16" t="n">
        <v>1.30102999566398</v>
      </c>
      <c r="J760" s="16" t="n">
        <v>0</v>
      </c>
      <c r="K760" s="16" t="n">
        <v>0.555671780567178</v>
      </c>
      <c r="L760" s="16" t="n">
        <v>0.53416046799938</v>
      </c>
    </row>
    <row r="761" customFormat="false" ht="15" hidden="false" customHeight="false" outlineLevel="0" collapsed="false">
      <c r="A761" s="17" t="n">
        <v>1156</v>
      </c>
      <c r="B761" s="16" t="n">
        <v>0.528040607770284</v>
      </c>
      <c r="C761" s="16" t="n">
        <v>0.52490356872105</v>
      </c>
      <c r="D761" s="16" t="n">
        <v>0</v>
      </c>
      <c r="E761" s="16" t="n">
        <v>0.2</v>
      </c>
      <c r="F761" s="16" t="n">
        <v>0.290477742854772</v>
      </c>
      <c r="G761" s="16" t="n">
        <v>0.245890023450867</v>
      </c>
      <c r="H761" s="16" t="n">
        <v>0.248168586205612</v>
      </c>
      <c r="I761" s="16" t="n">
        <v>1.30102999566398</v>
      </c>
      <c r="J761" s="16" t="n">
        <v>0</v>
      </c>
      <c r="K761" s="16" t="n">
        <v>0.555478072214474</v>
      </c>
      <c r="L761" s="16" t="n">
        <v>0.532455834495583</v>
      </c>
    </row>
    <row r="762" customFormat="false" ht="15" hidden="false" customHeight="false" outlineLevel="0" collapsed="false">
      <c r="A762" s="17" t="n">
        <v>1157</v>
      </c>
      <c r="B762" s="16" t="n">
        <v>0.527380108005471</v>
      </c>
      <c r="C762" s="16" t="n">
        <v>0.524262888162206</v>
      </c>
      <c r="D762" s="16" t="n">
        <v>0</v>
      </c>
      <c r="E762" s="16" t="n">
        <v>0.2</v>
      </c>
      <c r="F762" s="16" t="n">
        <v>0.288530788543219</v>
      </c>
      <c r="G762" s="16" t="n">
        <v>0.244172067025929</v>
      </c>
      <c r="H762" s="16" t="n">
        <v>0.247347652316146</v>
      </c>
      <c r="I762" s="16" t="n">
        <v>1.30102999566398</v>
      </c>
      <c r="J762" s="16" t="n">
        <v>0</v>
      </c>
      <c r="K762" s="16" t="n">
        <v>0.555381218038122</v>
      </c>
      <c r="L762" s="16" t="n">
        <v>0.530480009298001</v>
      </c>
    </row>
    <row r="763" customFormat="false" ht="15" hidden="false" customHeight="false" outlineLevel="0" collapsed="false">
      <c r="A763" s="17" t="n">
        <v>1158</v>
      </c>
      <c r="B763" s="16" t="n">
        <v>0.526785477788912</v>
      </c>
      <c r="C763" s="16" t="n">
        <v>0.523687375722404</v>
      </c>
      <c r="D763" s="16" t="n">
        <v>0</v>
      </c>
      <c r="E763" s="16" t="n">
        <v>0.2</v>
      </c>
      <c r="F763" s="16" t="n">
        <v>0.286637728692569</v>
      </c>
      <c r="G763" s="16" t="n">
        <v>0.24250788437789</v>
      </c>
      <c r="H763" s="16" t="n">
        <v>0.247347652316146</v>
      </c>
      <c r="I763" s="16" t="n">
        <v>1.30102999566398</v>
      </c>
      <c r="J763" s="16" t="n">
        <v>0</v>
      </c>
      <c r="K763" s="16" t="n">
        <v>0.555235936773594</v>
      </c>
      <c r="L763" s="16" t="n">
        <v>0.5285816674415</v>
      </c>
    </row>
    <row r="764" customFormat="false" ht="15" hidden="false" customHeight="false" outlineLevel="0" collapsed="false">
      <c r="A764" s="17" t="n">
        <v>1159</v>
      </c>
      <c r="B764" s="16" t="n">
        <v>0.526305351820257</v>
      </c>
      <c r="C764" s="16" t="n">
        <v>0.523222078838109</v>
      </c>
      <c r="D764" s="16" t="n">
        <v>0</v>
      </c>
      <c r="E764" s="16" t="n">
        <v>0.2</v>
      </c>
      <c r="F764" s="16" t="n">
        <v>0.28514561830462</v>
      </c>
      <c r="G764" s="16" t="n">
        <v>0.241244530635685</v>
      </c>
      <c r="H764" s="16" t="n">
        <v>0.247347652316146</v>
      </c>
      <c r="I764" s="16" t="n">
        <v>1.30102999566398</v>
      </c>
      <c r="J764" s="16" t="n">
        <v>0</v>
      </c>
      <c r="K764" s="16" t="n">
        <v>0.555216565938323</v>
      </c>
      <c r="L764" s="16" t="n">
        <v>0.526121571362157</v>
      </c>
    </row>
    <row r="765" customFormat="false" ht="15" hidden="false" customHeight="false" outlineLevel="0" collapsed="false">
      <c r="A765" s="17" t="n">
        <v>1160</v>
      </c>
      <c r="B765" s="16" t="n">
        <v>0.52587408779396</v>
      </c>
      <c r="C765" s="16" t="n">
        <v>0.522807065870306</v>
      </c>
      <c r="D765" s="16" t="n">
        <v>0</v>
      </c>
      <c r="E765" s="16" t="n">
        <v>0.2</v>
      </c>
      <c r="F765" s="16" t="n">
        <v>0.28346573405226</v>
      </c>
      <c r="G765" s="16" t="n">
        <v>0.239793282599137</v>
      </c>
      <c r="H765" s="16" t="n">
        <v>0.247347652316146</v>
      </c>
      <c r="I765" s="16" t="n">
        <v>1.30102999566398</v>
      </c>
      <c r="J765" s="16" t="n">
        <v>0</v>
      </c>
      <c r="K765" s="16" t="n">
        <v>0.55506159925616</v>
      </c>
      <c r="L765" s="16" t="n">
        <v>0.522605764760577</v>
      </c>
    </row>
    <row r="766" customFormat="false" ht="15" hidden="false" customHeight="false" outlineLevel="0" collapsed="false">
      <c r="A766" s="17" t="n">
        <v>1161</v>
      </c>
      <c r="B766" s="16" t="n">
        <v>0.525529859794511</v>
      </c>
      <c r="C766" s="16" t="n">
        <v>0.522478176086019</v>
      </c>
      <c r="D766" s="16" t="n">
        <v>0</v>
      </c>
      <c r="E766" s="16" t="n">
        <v>0.2</v>
      </c>
      <c r="F766" s="16" t="n">
        <v>0.281848020734881</v>
      </c>
      <c r="G766" s="16" t="n">
        <v>0.238404085194371</v>
      </c>
      <c r="H766" s="16" t="n">
        <v>0.247347652316146</v>
      </c>
      <c r="I766" s="16" t="n">
        <v>1.30102999566398</v>
      </c>
      <c r="J766" s="16" t="n">
        <v>0</v>
      </c>
      <c r="K766" s="16" t="n">
        <v>0.554993801332714</v>
      </c>
      <c r="L766" s="16" t="n">
        <v>0.518286068495274</v>
      </c>
    </row>
    <row r="767" customFormat="false" ht="15" hidden="false" customHeight="false" outlineLevel="0" collapsed="false">
      <c r="A767" s="17" t="n">
        <v>1162</v>
      </c>
      <c r="B767" s="16" t="n">
        <v>0.525224927398894</v>
      </c>
      <c r="C767" s="16" t="n">
        <v>0.522187233220583</v>
      </c>
      <c r="D767" s="16" t="n">
        <v>0</v>
      </c>
      <c r="E767" s="16" t="n">
        <v>0.2</v>
      </c>
      <c r="F767" s="16" t="n">
        <v>0.28033445367039</v>
      </c>
      <c r="G767" s="16" t="n">
        <v>0.237118913865832</v>
      </c>
      <c r="H767" s="16" t="n">
        <v>0.247347652316146</v>
      </c>
      <c r="I767" s="16" t="n">
        <v>1.30102999566398</v>
      </c>
      <c r="J767" s="16" t="n">
        <v>0</v>
      </c>
      <c r="K767" s="16" t="n">
        <v>0.554964745079808</v>
      </c>
      <c r="L767" s="16" t="n">
        <v>0.513792034712537</v>
      </c>
    </row>
    <row r="768" customFormat="false" ht="15" hidden="false" customHeight="false" outlineLevel="0" collapsed="false">
      <c r="A768" s="17" t="n">
        <v>1163</v>
      </c>
      <c r="B768" s="16" t="n">
        <v>0.524984172441893</v>
      </c>
      <c r="C768" s="16" t="n">
        <v>0.521960683696938</v>
      </c>
      <c r="D768" s="16" t="n">
        <v>0</v>
      </c>
      <c r="E768" s="16" t="n">
        <v>0.2</v>
      </c>
      <c r="F768" s="16" t="n">
        <v>0.278746886148733</v>
      </c>
      <c r="G768" s="16" t="n">
        <v>0.235987777791236</v>
      </c>
      <c r="H768" s="16" t="n">
        <v>0.247347652316146</v>
      </c>
      <c r="I768" s="16" t="n">
        <v>1.30102999566398</v>
      </c>
      <c r="J768" s="16" t="n">
        <v>0</v>
      </c>
      <c r="K768" s="16" t="n">
        <v>0.554906632573997</v>
      </c>
      <c r="L768" s="16" t="n">
        <v>0.507399659073299</v>
      </c>
    </row>
    <row r="769" customFormat="false" ht="15" hidden="false" customHeight="false" outlineLevel="0" collapsed="false">
      <c r="A769" s="17" t="n">
        <v>1164</v>
      </c>
      <c r="B769" s="16" t="n">
        <v>0.524786899073256</v>
      </c>
      <c r="C769" s="16" t="n">
        <v>0.52177661740464</v>
      </c>
      <c r="D769" s="16" t="n">
        <v>0</v>
      </c>
      <c r="E769" s="16" t="n">
        <v>0.2</v>
      </c>
      <c r="F769" s="16" t="n">
        <v>0.277254146078085</v>
      </c>
      <c r="G769" s="16" t="n">
        <v>0.23495098997444</v>
      </c>
      <c r="H769" s="16" t="n">
        <v>0.247347652316146</v>
      </c>
      <c r="I769" s="16" t="n">
        <v>1.30102999566398</v>
      </c>
      <c r="J769" s="16" t="n">
        <v>0</v>
      </c>
      <c r="K769" s="16" t="n">
        <v>0.554877576321091</v>
      </c>
      <c r="L769" s="16" t="n">
        <v>0.502285758561909</v>
      </c>
    </row>
    <row r="770" customFormat="false" ht="15" hidden="false" customHeight="false" outlineLevel="0" collapsed="false">
      <c r="A770" s="17" t="n">
        <v>1165</v>
      </c>
      <c r="B770" s="16" t="n">
        <v>0.524624047386977</v>
      </c>
      <c r="C770" s="16" t="n">
        <v>0.521624104289995</v>
      </c>
      <c r="D770" s="16" t="n">
        <v>0</v>
      </c>
      <c r="E770" s="16" t="n">
        <v>0.2</v>
      </c>
      <c r="F770" s="16" t="n">
        <v>0.276030775472504</v>
      </c>
      <c r="G770" s="16" t="n">
        <v>0.233955416112557</v>
      </c>
      <c r="H770" s="16" t="n">
        <v>0.247347652316146</v>
      </c>
      <c r="I770" s="16" t="n">
        <v>1.30102999566398</v>
      </c>
      <c r="J770" s="16" t="n">
        <v>0</v>
      </c>
      <c r="K770" s="16" t="n">
        <v>0.554993801332714</v>
      </c>
      <c r="L770" s="16" t="n">
        <v>0.500852316751898</v>
      </c>
    </row>
    <row r="771" customFormat="false" ht="15" hidden="false" customHeight="false" outlineLevel="0" collapsed="false">
      <c r="A771" s="17" t="n">
        <v>1166</v>
      </c>
      <c r="B771" s="16" t="n">
        <v>0.524492345750332</v>
      </c>
      <c r="C771" s="16" t="n">
        <v>0.521501332272047</v>
      </c>
      <c r="D771" s="16" t="n">
        <v>0</v>
      </c>
      <c r="E771" s="16" t="n">
        <v>0.2</v>
      </c>
      <c r="F771" s="16" t="n">
        <v>0.274928961166438</v>
      </c>
      <c r="G771" s="16" t="n">
        <v>0.233081279128562</v>
      </c>
      <c r="H771" s="16" t="n">
        <v>0.247347652316146</v>
      </c>
      <c r="I771" s="16" t="n">
        <v>1.30102999566398</v>
      </c>
      <c r="J771" s="16" t="n">
        <v>0</v>
      </c>
      <c r="K771" s="16" t="n">
        <v>0.554848520068185</v>
      </c>
      <c r="L771" s="16" t="n">
        <v>0.503535177436851</v>
      </c>
    </row>
    <row r="772" customFormat="false" ht="15" hidden="false" customHeight="false" outlineLevel="0" collapsed="false">
      <c r="A772" s="17" t="n">
        <v>1167</v>
      </c>
      <c r="B772" s="16" t="n">
        <v>0.524388761156135</v>
      </c>
      <c r="C772" s="16" t="n">
        <v>0.521403075345224</v>
      </c>
      <c r="D772" s="16" t="n">
        <v>0</v>
      </c>
      <c r="E772" s="16" t="n">
        <v>0.2</v>
      </c>
      <c r="F772" s="16" t="n">
        <v>0.274188240727349</v>
      </c>
      <c r="G772" s="16" t="n">
        <v>0.232637268717833</v>
      </c>
      <c r="H772" s="16" t="n">
        <v>0.247347652316146</v>
      </c>
      <c r="I772" s="16" t="n">
        <v>1.30102999566398</v>
      </c>
      <c r="J772" s="16" t="n">
        <v>0</v>
      </c>
      <c r="K772" s="16" t="n">
        <v>0.554732295056563</v>
      </c>
      <c r="L772" s="16" t="n">
        <v>0.50303153571982</v>
      </c>
    </row>
    <row r="773" customFormat="false" ht="15" hidden="false" customHeight="false" outlineLevel="0" collapsed="false">
      <c r="A773" s="17" t="n">
        <v>1168</v>
      </c>
      <c r="B773" s="16" t="n">
        <v>0.524321923860245</v>
      </c>
      <c r="C773" s="16" t="n">
        <v>0.52133877398745</v>
      </c>
      <c r="D773" s="16" t="n">
        <v>0</v>
      </c>
      <c r="E773" s="16" t="n">
        <v>0.2</v>
      </c>
      <c r="F773" s="16" t="n">
        <v>0.273717938238124</v>
      </c>
      <c r="G773" s="16" t="n">
        <v>0.232637268717833</v>
      </c>
      <c r="H773" s="16" t="n">
        <v>0.247347652316146</v>
      </c>
      <c r="I773" s="16" t="n">
        <v>1.30102999566398</v>
      </c>
      <c r="J773" s="16" t="n">
        <v>0</v>
      </c>
      <c r="K773" s="16" t="n">
        <v>0.554635440880211</v>
      </c>
      <c r="L773" s="16" t="n">
        <v>0.502634433596777</v>
      </c>
    </row>
    <row r="774" customFormat="false" ht="15" hidden="false" customHeight="false" outlineLevel="0" collapsed="false">
      <c r="A774" s="17" t="n">
        <v>1169</v>
      </c>
      <c r="B774" s="16" t="n">
        <v>0.524268498230312</v>
      </c>
      <c r="C774" s="16" t="n">
        <v>0.521286261755053</v>
      </c>
      <c r="D774" s="16" t="n">
        <v>0</v>
      </c>
      <c r="E774" s="16" t="n">
        <v>0.2</v>
      </c>
      <c r="F774" s="16" t="n">
        <v>0.273394923847561</v>
      </c>
      <c r="G774" s="16" t="n">
        <v>0.232637268717833</v>
      </c>
      <c r="H774" s="16" t="n">
        <v>0.247347652316146</v>
      </c>
      <c r="I774" s="16" t="n">
        <v>1.30102999566398</v>
      </c>
      <c r="J774" s="16" t="n">
        <v>0</v>
      </c>
      <c r="K774" s="16" t="n">
        <v>0.554722609638928</v>
      </c>
      <c r="L774" s="16" t="n">
        <v>0.502314814814815</v>
      </c>
    </row>
    <row r="775" customFormat="false" ht="15" hidden="false" customHeight="false" outlineLevel="0" collapsed="false">
      <c r="A775" s="17" t="n">
        <v>1170</v>
      </c>
      <c r="B775" s="16" t="n">
        <v>0.524247852671478</v>
      </c>
      <c r="C775" s="16" t="n">
        <v>0.521261159720281</v>
      </c>
      <c r="D775" s="16" t="n">
        <v>0</v>
      </c>
      <c r="E775" s="16" t="n">
        <v>0.2</v>
      </c>
      <c r="F775" s="16" t="n">
        <v>0.273630555571185</v>
      </c>
      <c r="G775" s="16" t="n">
        <v>0.232637268717833</v>
      </c>
      <c r="H775" s="16" t="n">
        <v>0.247347652316146</v>
      </c>
      <c r="I775" s="16" t="n">
        <v>1.30102999566398</v>
      </c>
      <c r="J775" s="16" t="n">
        <v>0</v>
      </c>
      <c r="K775" s="16" t="n">
        <v>0.554635440880211</v>
      </c>
      <c r="L775" s="16" t="n">
        <v>0.503109019060902</v>
      </c>
    </row>
    <row r="776" customFormat="false" ht="15" hidden="false" customHeight="false" outlineLevel="0" collapsed="false">
      <c r="A776" s="17" t="n">
        <v>1171</v>
      </c>
      <c r="B776" s="16" t="n">
        <v>0.524231822126442</v>
      </c>
      <c r="C776" s="16" t="n">
        <v>0.521245033047688</v>
      </c>
      <c r="D776" s="16" t="n">
        <v>0</v>
      </c>
      <c r="E776" s="16" t="n">
        <v>0.2</v>
      </c>
      <c r="F776" s="16" t="n">
        <v>0.27334835109649</v>
      </c>
      <c r="G776" s="16" t="n">
        <v>0.232637268717833</v>
      </c>
      <c r="H776" s="16" t="n">
        <v>0.247347652316146</v>
      </c>
      <c r="I776" s="16" t="n">
        <v>1.30102999566398</v>
      </c>
      <c r="J776" s="16" t="n">
        <v>0</v>
      </c>
      <c r="K776" s="16" t="n">
        <v>0.554741980474198</v>
      </c>
      <c r="L776" s="16" t="n">
        <v>0.504784596311793</v>
      </c>
    </row>
    <row r="777" customFormat="false" ht="15" hidden="false" customHeight="false" outlineLevel="0" collapsed="false">
      <c r="A777" s="17" t="n">
        <v>1172</v>
      </c>
      <c r="B777" s="16" t="n">
        <v>0.524233480708467</v>
      </c>
      <c r="C777" s="16" t="n">
        <v>0.521247553359847</v>
      </c>
      <c r="D777" s="16" t="n">
        <v>0</v>
      </c>
      <c r="E777" s="16" t="n">
        <v>0.2</v>
      </c>
      <c r="F777" s="16" t="n">
        <v>0.272935931711382</v>
      </c>
      <c r="G777" s="16" t="n">
        <v>0.232451812746254</v>
      </c>
      <c r="H777" s="16" t="n">
        <v>0.247211662315479</v>
      </c>
      <c r="I777" s="16" t="n">
        <v>1.30102999566398</v>
      </c>
      <c r="J777" s="16" t="n">
        <v>0</v>
      </c>
      <c r="K777" s="16" t="n">
        <v>0.554741980474198</v>
      </c>
      <c r="L777" s="16" t="n">
        <v>0.505927475592748</v>
      </c>
    </row>
    <row r="778" customFormat="false" ht="15" hidden="false" customHeight="false" outlineLevel="0" collapsed="false">
      <c r="A778" s="17" t="n">
        <v>1173</v>
      </c>
      <c r="B778" s="16" t="n">
        <v>0.524244168980254</v>
      </c>
      <c r="C778" s="16" t="n">
        <v>0.521257239613407</v>
      </c>
      <c r="D778" s="16" t="n">
        <v>0</v>
      </c>
      <c r="E778" s="16" t="n">
        <v>0.2</v>
      </c>
      <c r="F778" s="16" t="n">
        <v>0.27267752929613</v>
      </c>
      <c r="G778" s="16" t="n">
        <v>0.232426973004758</v>
      </c>
      <c r="H778" s="16" t="n">
        <v>0.247169478066332</v>
      </c>
      <c r="I778" s="16" t="n">
        <v>1.30102999566398</v>
      </c>
      <c r="J778" s="16" t="n">
        <v>0</v>
      </c>
      <c r="K778" s="16" t="n">
        <v>0.554906632573997</v>
      </c>
      <c r="L778" s="16" t="n">
        <v>0.50697350069735</v>
      </c>
    </row>
    <row r="779" customFormat="false" ht="15" hidden="false" customHeight="false" outlineLevel="0" collapsed="false">
      <c r="A779" s="17" t="n">
        <v>1174</v>
      </c>
      <c r="B779" s="16" t="n">
        <v>0.52427235369881</v>
      </c>
      <c r="C779" s="16" t="n">
        <v>0.521283660889337</v>
      </c>
      <c r="D779" s="16" t="n">
        <v>0</v>
      </c>
      <c r="E779" s="16" t="n">
        <v>0.2</v>
      </c>
      <c r="F779" s="16" t="n">
        <v>0.272457520668185</v>
      </c>
      <c r="G779" s="16" t="n">
        <v>0.232426973004758</v>
      </c>
      <c r="H779" s="16" t="n">
        <v>0.247163487588717</v>
      </c>
      <c r="I779" s="16" t="n">
        <v>1.30102999566398</v>
      </c>
      <c r="J779" s="16" t="n">
        <v>0</v>
      </c>
      <c r="K779" s="16" t="n">
        <v>0.555003486750349</v>
      </c>
      <c r="L779" s="16" t="n">
        <v>0.506527971486131</v>
      </c>
    </row>
    <row r="780" customFormat="false" ht="15" hidden="false" customHeight="false" outlineLevel="0" collapsed="false">
      <c r="A780" s="17" t="n">
        <v>1175</v>
      </c>
      <c r="B780" s="16" t="n">
        <v>0.524301378470328</v>
      </c>
      <c r="C780" s="16" t="n">
        <v>0.521314129087882</v>
      </c>
      <c r="D780" s="16" t="n">
        <v>0</v>
      </c>
      <c r="E780" s="16" t="n">
        <v>0.2</v>
      </c>
      <c r="F780" s="16" t="n">
        <v>0.271845870792857</v>
      </c>
      <c r="G780" s="16" t="n">
        <v>0.232041931264967</v>
      </c>
      <c r="H780" s="16" t="n">
        <v>0.247047701259454</v>
      </c>
      <c r="I780" s="16" t="n">
        <v>1.30102999566398</v>
      </c>
      <c r="J780" s="16" t="n">
        <v>0</v>
      </c>
      <c r="K780" s="16" t="n">
        <v>0.554877576321091</v>
      </c>
      <c r="L780" s="16" t="n">
        <v>0.504958933829227</v>
      </c>
    </row>
    <row r="781" customFormat="false" ht="15" hidden="false" customHeight="false" outlineLevel="0" collapsed="false">
      <c r="A781" s="17" t="n">
        <v>1176</v>
      </c>
      <c r="B781" s="16" t="n">
        <v>0.524338101968169</v>
      </c>
      <c r="C781" s="16" t="n">
        <v>0.521351595428698</v>
      </c>
      <c r="D781" s="16" t="n">
        <v>0</v>
      </c>
      <c r="E781" s="16" t="n">
        <v>0.2</v>
      </c>
      <c r="F781" s="16" t="n">
        <v>0.271264490627685</v>
      </c>
      <c r="G781" s="16" t="n">
        <v>0.231687041056378</v>
      </c>
      <c r="H781" s="16" t="n">
        <v>0.247047701259454</v>
      </c>
      <c r="I781" s="16" t="n">
        <v>1.30102999566398</v>
      </c>
      <c r="J781" s="16" t="n">
        <v>0</v>
      </c>
      <c r="K781" s="16" t="n">
        <v>0.554809778397644</v>
      </c>
      <c r="L781" s="16" t="n">
        <v>0.502750658608399</v>
      </c>
    </row>
    <row r="782" customFormat="false" ht="15" hidden="false" customHeight="false" outlineLevel="0" collapsed="false">
      <c r="A782" s="17" t="n">
        <v>1177</v>
      </c>
      <c r="B782" s="16" t="n">
        <v>0.524383321818378</v>
      </c>
      <c r="C782" s="16" t="n">
        <v>0.521399206488369</v>
      </c>
      <c r="D782" s="16" t="n">
        <v>0</v>
      </c>
      <c r="E782" s="16" t="n">
        <v>0.2</v>
      </c>
      <c r="F782" s="16" t="n">
        <v>0.270480158312418</v>
      </c>
      <c r="G782" s="16" t="n">
        <v>0.231129080641937</v>
      </c>
      <c r="H782" s="16" t="n">
        <v>0.246433998997569</v>
      </c>
      <c r="I782" s="16" t="n">
        <v>1.30102999566398</v>
      </c>
      <c r="J782" s="16" t="n">
        <v>0</v>
      </c>
      <c r="K782" s="16" t="n">
        <v>0.554790407562374</v>
      </c>
      <c r="L782" s="16" t="n">
        <v>0.500154966682163</v>
      </c>
    </row>
    <row r="783" customFormat="false" ht="15" hidden="false" customHeight="false" outlineLevel="0" collapsed="false">
      <c r="A783" s="17" t="n">
        <v>1178</v>
      </c>
      <c r="B783" s="16" t="n">
        <v>0.524433937958545</v>
      </c>
      <c r="C783" s="16" t="n">
        <v>0.521455944207922</v>
      </c>
      <c r="D783" s="16" t="n">
        <v>0</v>
      </c>
      <c r="E783" s="16" t="n">
        <v>0.2</v>
      </c>
      <c r="F783" s="16" t="n">
        <v>0.269248377844626</v>
      </c>
      <c r="G783" s="16" t="n">
        <v>0.230123554142223</v>
      </c>
      <c r="H783" s="16" t="n">
        <v>0.245889388200794</v>
      </c>
      <c r="I783" s="16" t="n">
        <v>1.30102999566398</v>
      </c>
      <c r="J783" s="16" t="n">
        <v>0</v>
      </c>
      <c r="K783" s="16" t="n">
        <v>0.554741980474198</v>
      </c>
      <c r="L783" s="16" t="n">
        <v>0.503176816984348</v>
      </c>
    </row>
    <row r="784" customFormat="false" ht="15" hidden="false" customHeight="false" outlineLevel="0" collapsed="false">
      <c r="A784" s="17" t="n">
        <v>1179</v>
      </c>
      <c r="B784" s="16" t="n">
        <v>0.524493057280779</v>
      </c>
      <c r="C784" s="16" t="n">
        <v>0.52152000614955</v>
      </c>
      <c r="D784" s="16" t="n">
        <v>0</v>
      </c>
      <c r="E784" s="16" t="n">
        <v>0.2</v>
      </c>
      <c r="F784" s="16" t="n">
        <v>0.268139775039589</v>
      </c>
      <c r="G784" s="16" t="n">
        <v>0.22924108749533</v>
      </c>
      <c r="H784" s="16" t="n">
        <v>0.245889388200794</v>
      </c>
      <c r="I784" s="16" t="n">
        <v>1.30102999566398</v>
      </c>
      <c r="J784" s="16" t="n">
        <v>0</v>
      </c>
      <c r="K784" s="16" t="n">
        <v>0.554751665891833</v>
      </c>
      <c r="L784" s="16" t="n">
        <v>0.505879048504572</v>
      </c>
    </row>
    <row r="785" customFormat="false" ht="15" hidden="false" customHeight="false" outlineLevel="0" collapsed="false">
      <c r="A785" s="17" t="n">
        <v>1180</v>
      </c>
      <c r="B785" s="16" t="n">
        <v>0.524560627837976</v>
      </c>
      <c r="C785" s="16" t="n">
        <v>0.521595032602507</v>
      </c>
      <c r="D785" s="16" t="n">
        <v>0</v>
      </c>
      <c r="E785" s="16" t="n">
        <v>0.2</v>
      </c>
      <c r="F785" s="16" t="n">
        <v>0.266720097243278</v>
      </c>
      <c r="G785" s="16" t="n">
        <v>0.228522061811574</v>
      </c>
      <c r="H785" s="16" t="n">
        <v>0.245889388200794</v>
      </c>
      <c r="I785" s="16" t="n">
        <v>1.30102999566398</v>
      </c>
      <c r="J785" s="16" t="n">
        <v>0</v>
      </c>
      <c r="K785" s="16" t="n">
        <v>0.554664497133116</v>
      </c>
      <c r="L785" s="16" t="n">
        <v>0.509094607159461</v>
      </c>
    </row>
    <row r="786" customFormat="false" ht="15" hidden="false" customHeight="false" outlineLevel="0" collapsed="false">
      <c r="A786" s="17" t="n">
        <v>1181</v>
      </c>
      <c r="B786" s="16" t="n">
        <v>0.524632537530528</v>
      </c>
      <c r="C786" s="16" t="n">
        <v>0.521675156167029</v>
      </c>
      <c r="D786" s="16" t="n">
        <v>0</v>
      </c>
      <c r="E786" s="16" t="n">
        <v>0.2</v>
      </c>
      <c r="F786" s="16" t="n">
        <v>0.265209766231955</v>
      </c>
      <c r="G786" s="16" t="n">
        <v>0.228522061811574</v>
      </c>
      <c r="H786" s="16" t="n">
        <v>0.245889388200794</v>
      </c>
      <c r="I786" s="16" t="n">
        <v>1.30102999566398</v>
      </c>
      <c r="J786" s="16" t="n">
        <v>0</v>
      </c>
      <c r="K786" s="16" t="n">
        <v>0.554674182550752</v>
      </c>
      <c r="L786" s="16" t="n">
        <v>0.512281109561444</v>
      </c>
    </row>
    <row r="787" customFormat="false" ht="15" hidden="false" customHeight="false" outlineLevel="0" collapsed="false">
      <c r="A787" s="17" t="n">
        <v>1182</v>
      </c>
      <c r="B787" s="16" t="n">
        <v>0.524707185725371</v>
      </c>
      <c r="C787" s="16" t="n">
        <v>0.521759337378014</v>
      </c>
      <c r="D787" s="16" t="n">
        <v>0</v>
      </c>
      <c r="E787" s="16" t="n">
        <v>0.2</v>
      </c>
      <c r="F787" s="16" t="n">
        <v>0.263556774697247</v>
      </c>
      <c r="G787" s="16" t="n">
        <v>0.228522061811574</v>
      </c>
      <c r="H787" s="16" t="n">
        <v>0.245889388200794</v>
      </c>
      <c r="I787" s="16" t="n">
        <v>1.30102999566398</v>
      </c>
      <c r="J787" s="16" t="n">
        <v>0</v>
      </c>
      <c r="K787" s="16" t="n">
        <v>0.554732295056563</v>
      </c>
      <c r="L787" s="16" t="n">
        <v>0.515283589028359</v>
      </c>
    </row>
    <row r="788" customFormat="false" ht="15" hidden="false" customHeight="false" outlineLevel="0" collapsed="false">
      <c r="A788" s="17" t="n">
        <v>1183</v>
      </c>
      <c r="B788" s="16" t="n">
        <v>0.524784542206261</v>
      </c>
      <c r="C788" s="16" t="n">
        <v>0.521849000678402</v>
      </c>
      <c r="D788" s="16" t="n">
        <v>0</v>
      </c>
      <c r="E788" s="16" t="n">
        <v>0.2</v>
      </c>
      <c r="F788" s="16" t="n">
        <v>0.261575355289564</v>
      </c>
      <c r="G788" s="16" t="n">
        <v>0.228522061811574</v>
      </c>
      <c r="H788" s="16" t="n">
        <v>0.245889388200794</v>
      </c>
      <c r="I788" s="16" t="n">
        <v>1.30102999566398</v>
      </c>
      <c r="J788" s="16" t="n">
        <v>0</v>
      </c>
      <c r="K788" s="16" t="n">
        <v>0.554519215868588</v>
      </c>
      <c r="L788" s="16" t="n">
        <v>0.517985820548582</v>
      </c>
    </row>
    <row r="789" customFormat="false" ht="15" hidden="false" customHeight="false" outlineLevel="0" collapsed="false">
      <c r="A789" s="17" t="n">
        <v>1184</v>
      </c>
      <c r="B789" s="16" t="n">
        <v>0.524866087569131</v>
      </c>
      <c r="C789" s="16" t="n">
        <v>0.521942322806168</v>
      </c>
      <c r="D789" s="16" t="n">
        <v>0</v>
      </c>
      <c r="E789" s="16" t="n">
        <v>0.2</v>
      </c>
      <c r="F789" s="16" t="n">
        <v>0.25968804800159</v>
      </c>
      <c r="G789" s="16" t="n">
        <v>0.228522061811574</v>
      </c>
      <c r="H789" s="16" t="n">
        <v>0.245889388200794</v>
      </c>
      <c r="I789" s="16" t="n">
        <v>1.30102999566398</v>
      </c>
      <c r="J789" s="16" t="n">
        <v>0</v>
      </c>
      <c r="K789" s="16" t="n">
        <v>0.554461103362777</v>
      </c>
      <c r="L789" s="16" t="n">
        <v>0.52019409576941</v>
      </c>
    </row>
    <row r="790" customFormat="false" ht="15" hidden="false" customHeight="false" outlineLevel="0" collapsed="false">
      <c r="A790" s="17" t="n">
        <v>1185</v>
      </c>
      <c r="B790" s="16" t="n">
        <v>0.524951528136929</v>
      </c>
      <c r="C790" s="16" t="n">
        <v>0.522038800530188</v>
      </c>
      <c r="D790" s="16" t="n">
        <v>0</v>
      </c>
      <c r="E790" s="16" t="n">
        <v>0.2</v>
      </c>
      <c r="F790" s="16" t="n">
        <v>0.257884364718036</v>
      </c>
      <c r="G790" s="16" t="n">
        <v>0.228522061811574</v>
      </c>
      <c r="H790" s="16" t="n">
        <v>0.245889388200794</v>
      </c>
      <c r="I790" s="16" t="n">
        <v>1.30102999566398</v>
      </c>
      <c r="J790" s="16" t="n">
        <v>0</v>
      </c>
      <c r="K790" s="16" t="n">
        <v>0.554335192933519</v>
      </c>
      <c r="L790" s="16" t="n">
        <v>0.521734077173408</v>
      </c>
    </row>
    <row r="791" customFormat="false" ht="15" hidden="false" customHeight="false" outlineLevel="0" collapsed="false">
      <c r="A791" s="17" t="n">
        <v>1186</v>
      </c>
      <c r="B791" s="16" t="n">
        <v>0.525042901436488</v>
      </c>
      <c r="C791" s="16" t="n">
        <v>0.522142293853906</v>
      </c>
      <c r="D791" s="16" t="n">
        <v>0</v>
      </c>
      <c r="E791" s="16" t="n">
        <v>0.2</v>
      </c>
      <c r="F791" s="16" t="n">
        <v>0.255991717707618</v>
      </c>
      <c r="G791" s="16" t="n">
        <v>0.228522061811574</v>
      </c>
      <c r="H791" s="16" t="n">
        <v>0.245889388200794</v>
      </c>
      <c r="I791" s="16" t="n">
        <v>1.30102999566398</v>
      </c>
      <c r="J791" s="16" t="n">
        <v>0</v>
      </c>
      <c r="K791" s="16" t="n">
        <v>0.55413179916318</v>
      </c>
      <c r="L791" s="16" t="n">
        <v>0.522702618936929</v>
      </c>
    </row>
    <row r="792" customFormat="false" ht="15" hidden="false" customHeight="false" outlineLevel="0" collapsed="false">
      <c r="A792" s="17" t="n">
        <v>1187</v>
      </c>
      <c r="B792" s="16" t="n">
        <v>0.525134360210763</v>
      </c>
      <c r="C792" s="16" t="n">
        <v>0.522248854489174</v>
      </c>
      <c r="D792" s="16" t="n">
        <v>0</v>
      </c>
      <c r="E792" s="16" t="n">
        <v>0.2</v>
      </c>
      <c r="F792" s="16" t="n">
        <v>0.253811404906191</v>
      </c>
      <c r="G792" s="16" t="n">
        <v>0.228522061811574</v>
      </c>
      <c r="H792" s="16" t="n">
        <v>0.245889388200794</v>
      </c>
      <c r="I792" s="16" t="n">
        <v>1.30102999566398</v>
      </c>
      <c r="J792" s="16" t="n">
        <v>0</v>
      </c>
      <c r="K792" s="16" t="n">
        <v>0.554073686657369</v>
      </c>
      <c r="L792" s="16" t="n">
        <v>0.523274058577406</v>
      </c>
    </row>
    <row r="793" customFormat="false" ht="15" hidden="false" customHeight="false" outlineLevel="0" collapsed="false">
      <c r="A793" s="17" t="n">
        <v>1188</v>
      </c>
      <c r="B793" s="16" t="n">
        <v>0.525239375730356</v>
      </c>
      <c r="C793" s="16" t="n">
        <v>0.522365301805893</v>
      </c>
      <c r="D793" s="16" t="n">
        <v>0</v>
      </c>
      <c r="E793" s="16" t="n">
        <v>0.2</v>
      </c>
      <c r="F793" s="16" t="n">
        <v>0.252021861035096</v>
      </c>
      <c r="G793" s="16" t="n">
        <v>0.228522061811574</v>
      </c>
      <c r="H793" s="16" t="n">
        <v>0.245889388200794</v>
      </c>
      <c r="I793" s="16" t="n">
        <v>1.30102999566398</v>
      </c>
      <c r="J793" s="16" t="n">
        <v>0</v>
      </c>
      <c r="K793" s="16" t="n">
        <v>0.5538896637223</v>
      </c>
      <c r="L793" s="16" t="n">
        <v>0.522973810630714</v>
      </c>
    </row>
    <row r="794" customFormat="false" ht="15" hidden="false" customHeight="false" outlineLevel="0" collapsed="false">
      <c r="A794" s="17" t="n">
        <v>1189</v>
      </c>
      <c r="B794" s="16" t="n">
        <v>0.525346985086799</v>
      </c>
      <c r="C794" s="16" t="n">
        <v>0.52248477590799</v>
      </c>
      <c r="D794" s="16" t="n">
        <v>0</v>
      </c>
      <c r="E794" s="16" t="n">
        <v>0.2</v>
      </c>
      <c r="F794" s="16" t="n">
        <v>0.250189234209499</v>
      </c>
      <c r="G794" s="16" t="n">
        <v>0.228522061811574</v>
      </c>
      <c r="H794" s="16" t="n">
        <v>0.245889388200794</v>
      </c>
      <c r="I794" s="16" t="n">
        <v>1.30102999566398</v>
      </c>
      <c r="J794" s="16" t="n">
        <v>0</v>
      </c>
      <c r="K794" s="16" t="n">
        <v>0.553792809545948</v>
      </c>
      <c r="L794" s="16" t="n">
        <v>0.522102123043546</v>
      </c>
    </row>
    <row r="795" customFormat="false" ht="15" hidden="false" customHeight="false" outlineLevel="0" collapsed="false">
      <c r="A795" s="17" t="n">
        <v>1190</v>
      </c>
      <c r="B795" s="16" t="n">
        <v>0.52547386681868</v>
      </c>
      <c r="C795" s="16" t="n">
        <v>0.522620131572088</v>
      </c>
      <c r="D795" s="16" t="n">
        <v>0</v>
      </c>
      <c r="E795" s="16" t="n">
        <v>0.2</v>
      </c>
      <c r="F795" s="16" t="n">
        <v>0.248740524519306</v>
      </c>
      <c r="G795" s="16" t="n">
        <v>0.228522061811574</v>
      </c>
      <c r="H795" s="16" t="n">
        <v>0.245889388200794</v>
      </c>
      <c r="I795" s="16" t="n">
        <v>1.30102999566398</v>
      </c>
      <c r="J795" s="16" t="n">
        <v>0</v>
      </c>
      <c r="K795" s="16" t="n">
        <v>0.553657213699055</v>
      </c>
      <c r="L795" s="16" t="n">
        <v>0.519022160235549</v>
      </c>
    </row>
    <row r="796" customFormat="false" ht="15" hidden="false" customHeight="false" outlineLevel="0" collapsed="false">
      <c r="A796" s="17" t="n">
        <v>1191</v>
      </c>
      <c r="B796" s="16" t="n">
        <v>0.52560839884811</v>
      </c>
      <c r="C796" s="16" t="n">
        <v>0.522759546919348</v>
      </c>
      <c r="D796" s="16" t="n">
        <v>0</v>
      </c>
      <c r="E796" s="16" t="n">
        <v>0.2</v>
      </c>
      <c r="F796" s="16" t="n">
        <v>0.247684087419741</v>
      </c>
      <c r="G796" s="16" t="n">
        <v>0.228522061811574</v>
      </c>
      <c r="H796" s="16" t="n">
        <v>0.245889388200794</v>
      </c>
      <c r="I796" s="16" t="n">
        <v>1.30102999566398</v>
      </c>
      <c r="J796" s="16" t="n">
        <v>0</v>
      </c>
      <c r="K796" s="16" t="n">
        <v>0.55366689911669</v>
      </c>
      <c r="L796" s="16" t="n">
        <v>0.515206105687277</v>
      </c>
    </row>
    <row r="797" customFormat="false" ht="15" hidden="false" customHeight="false" outlineLevel="0" collapsed="false">
      <c r="A797" s="17" t="n">
        <v>1192</v>
      </c>
      <c r="B797" s="16" t="n">
        <v>0.525765408037437</v>
      </c>
      <c r="C797" s="16" t="n">
        <v>0.522922259244959</v>
      </c>
      <c r="D797" s="16" t="n">
        <v>0</v>
      </c>
      <c r="E797" s="16" t="n">
        <v>0.2</v>
      </c>
      <c r="F797" s="16" t="n">
        <v>0.246538694960834</v>
      </c>
      <c r="G797" s="16" t="n">
        <v>0.228522061811574</v>
      </c>
      <c r="H797" s="16" t="n">
        <v>0.245889388200794</v>
      </c>
      <c r="I797" s="16" t="n">
        <v>1.30102999566398</v>
      </c>
      <c r="J797" s="16" t="n">
        <v>0</v>
      </c>
      <c r="K797" s="16" t="n">
        <v>0.55366689911669</v>
      </c>
      <c r="L797" s="16" t="n">
        <v>0.50976290097629</v>
      </c>
    </row>
    <row r="798" customFormat="false" ht="15" hidden="false" customHeight="false" outlineLevel="0" collapsed="false">
      <c r="A798" s="17" t="n">
        <v>1193</v>
      </c>
      <c r="B798" s="16" t="n">
        <v>0.525934202803506</v>
      </c>
      <c r="C798" s="16" t="n">
        <v>0.523096250814374</v>
      </c>
      <c r="D798" s="16" t="n">
        <v>0</v>
      </c>
      <c r="E798" s="16" t="n">
        <v>0.2</v>
      </c>
      <c r="F798" s="16" t="n">
        <v>0.245481289577301</v>
      </c>
      <c r="G798" s="16" t="n">
        <v>0.22802922489102</v>
      </c>
      <c r="H798" s="16" t="n">
        <v>0.245398914313542</v>
      </c>
      <c r="I798" s="16" t="n">
        <v>1.30102999566398</v>
      </c>
      <c r="J798" s="16" t="n">
        <v>0</v>
      </c>
      <c r="K798" s="16" t="n">
        <v>0.553628157446149</v>
      </c>
      <c r="L798" s="16" t="n">
        <v>0.502401983573532</v>
      </c>
    </row>
    <row r="799" customFormat="false" ht="15" hidden="false" customHeight="false" outlineLevel="0" collapsed="false">
      <c r="A799" s="17" t="n">
        <v>1194</v>
      </c>
      <c r="B799" s="16" t="n">
        <v>0.526129816969236</v>
      </c>
      <c r="C799" s="16" t="n">
        <v>0.523293811282353</v>
      </c>
      <c r="D799" s="16" t="n">
        <v>0</v>
      </c>
      <c r="E799" s="16" t="n">
        <v>0.2</v>
      </c>
      <c r="F799" s="16" t="n">
        <v>0.244728234923213</v>
      </c>
      <c r="G799" s="16" t="n">
        <v>0.227814271299804</v>
      </c>
      <c r="H799" s="16" t="n">
        <v>0.244987651057843</v>
      </c>
      <c r="I799" s="16" t="n">
        <v>1.30102999566398</v>
      </c>
      <c r="J799" s="16" t="n">
        <v>0</v>
      </c>
      <c r="K799" s="16" t="n">
        <v>0.553531303269797</v>
      </c>
      <c r="L799" s="16" t="n">
        <v>0.505772508910584</v>
      </c>
    </row>
    <row r="800" customFormat="false" ht="15" hidden="false" customHeight="false" outlineLevel="0" collapsed="false">
      <c r="A800" s="17" t="n">
        <v>1195</v>
      </c>
      <c r="B800" s="16" t="n">
        <v>0.526341006987625</v>
      </c>
      <c r="C800" s="16" t="n">
        <v>0.523508197094107</v>
      </c>
      <c r="D800" s="16" t="n">
        <v>0</v>
      </c>
      <c r="E800" s="16" t="n">
        <v>0.2</v>
      </c>
      <c r="F800" s="16" t="n">
        <v>0.243847408558482</v>
      </c>
      <c r="G800" s="16" t="n">
        <v>0.227814271299804</v>
      </c>
      <c r="H800" s="16" t="n">
        <v>0.244814042270233</v>
      </c>
      <c r="I800" s="16" t="n">
        <v>1.30102999566398</v>
      </c>
      <c r="J800" s="16" t="n">
        <v>0</v>
      </c>
      <c r="K800" s="16" t="n">
        <v>0.553589415775608</v>
      </c>
      <c r="L800" s="16" t="n">
        <v>0.514983341081667</v>
      </c>
    </row>
    <row r="801" customFormat="false" ht="15" hidden="false" customHeight="false" outlineLevel="0" collapsed="false">
      <c r="A801" s="17" t="n">
        <v>1196</v>
      </c>
      <c r="B801" s="16" t="n">
        <v>0.526582111294071</v>
      </c>
      <c r="C801" s="16" t="n">
        <v>0.523747332217471</v>
      </c>
      <c r="D801" s="16" t="n">
        <v>0</v>
      </c>
      <c r="E801" s="16" t="n">
        <v>0.2</v>
      </c>
      <c r="F801" s="16" t="n">
        <v>0.24345853595964</v>
      </c>
      <c r="G801" s="16" t="n">
        <v>0.227814271299804</v>
      </c>
      <c r="H801" s="16" t="n">
        <v>0.244814042270233</v>
      </c>
      <c r="I801" s="16" t="n">
        <v>1.30102999566398</v>
      </c>
      <c r="J801" s="16" t="n">
        <v>0</v>
      </c>
      <c r="K801" s="16" t="n">
        <v>0.553599101193244</v>
      </c>
      <c r="L801" s="16" t="n">
        <v>0.524523477452348</v>
      </c>
    </row>
    <row r="802" customFormat="false" ht="15" hidden="false" customHeight="false" outlineLevel="0" collapsed="false">
      <c r="A802" s="17" t="n">
        <v>1197</v>
      </c>
      <c r="B802" s="16" t="n">
        <v>0.526850725420647</v>
      </c>
      <c r="C802" s="16" t="n">
        <v>0.5240105005654</v>
      </c>
      <c r="D802" s="16" t="n">
        <v>0</v>
      </c>
      <c r="E802" s="16" t="n">
        <v>0.2</v>
      </c>
      <c r="F802" s="16" t="n">
        <v>0.243386575012748</v>
      </c>
      <c r="G802" s="16" t="n">
        <v>0.227814271299804</v>
      </c>
      <c r="H802" s="16" t="n">
        <v>0.244814042270233</v>
      </c>
      <c r="I802" s="16" t="n">
        <v>1.30102999566398</v>
      </c>
      <c r="J802" s="16" t="n">
        <v>0</v>
      </c>
      <c r="K802" s="16" t="n">
        <v>0.553715326204866</v>
      </c>
      <c r="L802" s="16" t="n">
        <v>0.533608399194173</v>
      </c>
    </row>
    <row r="803" customFormat="false" ht="15" hidden="false" customHeight="false" outlineLevel="0" collapsed="false">
      <c r="A803" s="17" t="n">
        <v>1198</v>
      </c>
      <c r="B803" s="16" t="n">
        <v>0.527144454626573</v>
      </c>
      <c r="C803" s="16" t="n">
        <v>0.524293794292785</v>
      </c>
      <c r="D803" s="16" t="n">
        <v>0</v>
      </c>
      <c r="E803" s="16" t="n">
        <v>0.2</v>
      </c>
      <c r="F803" s="16" t="n">
        <v>0.24382009683257</v>
      </c>
      <c r="G803" s="16" t="n">
        <v>0.227814271299804</v>
      </c>
      <c r="H803" s="16" t="n">
        <v>0.244814042270233</v>
      </c>
      <c r="I803" s="16" t="n">
        <v>1.30102999566398</v>
      </c>
      <c r="J803" s="16" t="n">
        <v>0</v>
      </c>
      <c r="K803" s="16" t="n">
        <v>0.553783124128312</v>
      </c>
      <c r="L803" s="16" t="n">
        <v>0.540988687432202</v>
      </c>
    </row>
    <row r="804" customFormat="false" ht="15" hidden="false" customHeight="false" outlineLevel="0" collapsed="false">
      <c r="A804" s="17" t="n">
        <v>1199</v>
      </c>
      <c r="B804" s="16" t="n">
        <v>0.527456084473266</v>
      </c>
      <c r="C804" s="16" t="n">
        <v>0.524593975462508</v>
      </c>
      <c r="D804" s="16" t="n">
        <v>0</v>
      </c>
      <c r="E804" s="16" t="n">
        <v>0.2</v>
      </c>
      <c r="F804" s="16" t="n">
        <v>0.244335271870537</v>
      </c>
      <c r="G804" s="16" t="n">
        <v>0.227814271299804</v>
      </c>
      <c r="H804" s="16" t="n">
        <v>0.244814042270233</v>
      </c>
      <c r="I804" s="16" t="n">
        <v>1.30102999566398</v>
      </c>
      <c r="J804" s="16" t="n">
        <v>0</v>
      </c>
      <c r="K804" s="16" t="n">
        <v>0.553947776228111</v>
      </c>
      <c r="L804" s="16" t="n">
        <v>0.546838679683868</v>
      </c>
    </row>
    <row r="805" customFormat="false" ht="15" hidden="false" customHeight="false" outlineLevel="0" collapsed="false">
      <c r="A805" s="17" t="n">
        <v>1200</v>
      </c>
      <c r="B805" s="16" t="n">
        <v>0.527796949156457</v>
      </c>
      <c r="C805" s="16" t="n">
        <v>0.524918295889885</v>
      </c>
      <c r="D805" s="16" t="n">
        <v>0</v>
      </c>
      <c r="E805" s="16" t="n">
        <v>0.2</v>
      </c>
      <c r="F805" s="16" t="n">
        <v>0.245318958353333</v>
      </c>
      <c r="G805" s="16" t="n">
        <v>0.22802922489102</v>
      </c>
      <c r="H805" s="16" t="n">
        <v>0.245398914313542</v>
      </c>
      <c r="I805" s="16" t="n">
        <v>1.30102999566398</v>
      </c>
      <c r="J805" s="16" t="n">
        <v>0</v>
      </c>
      <c r="K805" s="16" t="n">
        <v>0.554189911668991</v>
      </c>
      <c r="L805" s="16" t="n">
        <v>0.551865411436541</v>
      </c>
    </row>
    <row r="806" customFormat="false" ht="15" hidden="false" customHeight="false" outlineLevel="0" collapsed="false">
      <c r="A806" s="17" t="n">
        <v>1201</v>
      </c>
      <c r="B806" s="16" t="n">
        <v>0.528144608562192</v>
      </c>
      <c r="C806" s="16" t="n">
        <v>0.525254094617304</v>
      </c>
      <c r="D806" s="16" t="n">
        <v>0</v>
      </c>
      <c r="E806" s="16" t="n">
        <v>0.2</v>
      </c>
      <c r="F806" s="16" t="n">
        <v>0.245860223822151</v>
      </c>
      <c r="G806" s="16" t="n">
        <v>0.228140069628964</v>
      </c>
      <c r="H806" s="16" t="n">
        <v>0.245398914313542</v>
      </c>
      <c r="I806" s="16" t="n">
        <v>1.30102999566398</v>
      </c>
      <c r="J806" s="16" t="n">
        <v>0</v>
      </c>
      <c r="K806" s="16" t="n">
        <v>0.554277080427708</v>
      </c>
      <c r="L806" s="16" t="n">
        <v>0.556495041066171</v>
      </c>
    </row>
    <row r="807" customFormat="false" ht="15" hidden="false" customHeight="false" outlineLevel="0" collapsed="false">
      <c r="A807" s="17" t="n">
        <v>1202</v>
      </c>
      <c r="B807" s="16" t="n">
        <v>0.528519565239549</v>
      </c>
      <c r="C807" s="16" t="n">
        <v>0.525615597037258</v>
      </c>
      <c r="D807" s="16" t="n">
        <v>0</v>
      </c>
      <c r="E807" s="16" t="n">
        <v>0.2</v>
      </c>
      <c r="F807" s="16" t="n">
        <v>0.246548482206691</v>
      </c>
      <c r="G807" s="16" t="n">
        <v>0.228522061811574</v>
      </c>
      <c r="H807" s="16" t="n">
        <v>0.245889388200794</v>
      </c>
      <c r="I807" s="16" t="n">
        <v>1.30102999566398</v>
      </c>
      <c r="J807" s="16" t="n">
        <v>0</v>
      </c>
      <c r="K807" s="16" t="n">
        <v>0.554315822098249</v>
      </c>
      <c r="L807" s="16" t="n">
        <v>0.558286843328684</v>
      </c>
    </row>
    <row r="808" customFormat="false" ht="15" hidden="false" customHeight="false" outlineLevel="0" collapsed="false">
      <c r="A808" s="17" t="n">
        <v>1203</v>
      </c>
      <c r="B808" s="16" t="n">
        <v>0.528878746554256</v>
      </c>
      <c r="C808" s="16" t="n">
        <v>0.525965433656089</v>
      </c>
      <c r="D808" s="16" t="n">
        <v>0</v>
      </c>
      <c r="E808" s="16" t="n">
        <v>0.2</v>
      </c>
      <c r="F808" s="16" t="n">
        <v>0.246862710563641</v>
      </c>
      <c r="G808" s="16" t="n">
        <v>0.228522061811574</v>
      </c>
      <c r="H808" s="16" t="n">
        <v>0.245889388200794</v>
      </c>
      <c r="I808" s="16" t="n">
        <v>1.30102999566398</v>
      </c>
      <c r="J808" s="16" t="n">
        <v>0</v>
      </c>
      <c r="K808" s="16" t="n">
        <v>0.554412676274601</v>
      </c>
      <c r="L808" s="16" t="n">
        <v>0.558509607934294</v>
      </c>
    </row>
    <row r="809" customFormat="false" ht="15" hidden="false" customHeight="false" outlineLevel="0" collapsed="false">
      <c r="A809" s="17" t="n">
        <v>1204</v>
      </c>
      <c r="B809" s="16" t="n">
        <v>0.529258816192547</v>
      </c>
      <c r="C809" s="16" t="n">
        <v>0.526339629537723</v>
      </c>
      <c r="D809" s="16" t="n">
        <v>0</v>
      </c>
      <c r="E809" s="16" t="n">
        <v>0.2</v>
      </c>
      <c r="F809" s="16" t="n">
        <v>0.246816265878573</v>
      </c>
      <c r="G809" s="16" t="n">
        <v>0.228522061811574</v>
      </c>
      <c r="H809" s="16" t="n">
        <v>0.245889388200794</v>
      </c>
      <c r="I809" s="16" t="n">
        <v>1.30102999566398</v>
      </c>
      <c r="J809" s="16" t="n">
        <v>0</v>
      </c>
      <c r="K809" s="16" t="n">
        <v>0.554470788780412</v>
      </c>
      <c r="L809" s="16" t="n">
        <v>0.556650007748334</v>
      </c>
    </row>
    <row r="810" customFormat="false" ht="15" hidden="false" customHeight="false" outlineLevel="0" collapsed="false">
      <c r="A810" s="17" t="n">
        <v>1205</v>
      </c>
      <c r="B810" s="16" t="n">
        <v>0.52960639529758</v>
      </c>
      <c r="C810" s="16" t="n">
        <v>0.526680249840312</v>
      </c>
      <c r="D810" s="16" t="n">
        <v>0</v>
      </c>
      <c r="E810" s="16" t="n">
        <v>0.2</v>
      </c>
      <c r="F810" s="16" t="n">
        <v>0.246964603574497</v>
      </c>
      <c r="G810" s="16" t="n">
        <v>0.228522061811574</v>
      </c>
      <c r="H810" s="16" t="n">
        <v>0.245889388200794</v>
      </c>
      <c r="I810" s="16" t="n">
        <v>1.30102999566398</v>
      </c>
      <c r="J810" s="16" t="n">
        <v>0</v>
      </c>
      <c r="K810" s="16" t="n">
        <v>0.554490159615683</v>
      </c>
      <c r="L810" s="16" t="n">
        <v>0.55249496358283</v>
      </c>
    </row>
    <row r="811" customFormat="false" ht="15" hidden="false" customHeight="false" outlineLevel="0" collapsed="false">
      <c r="A811" s="17" t="n">
        <v>1206</v>
      </c>
      <c r="B811" s="16" t="n">
        <v>0.529953039561709</v>
      </c>
      <c r="C811" s="16" t="n">
        <v>0.52702340965823</v>
      </c>
      <c r="D811" s="16" t="n">
        <v>0</v>
      </c>
      <c r="E811" s="16" t="n">
        <v>0.2</v>
      </c>
      <c r="F811" s="16" t="n">
        <v>0.246767314859656</v>
      </c>
      <c r="G811" s="16" t="n">
        <v>0.228522061811574</v>
      </c>
      <c r="H811" s="16" t="n">
        <v>0.245889388200794</v>
      </c>
      <c r="I811" s="16" t="n">
        <v>1.30102999566398</v>
      </c>
      <c r="J811" s="16" t="n">
        <v>0</v>
      </c>
      <c r="K811" s="16" t="n">
        <v>0.554567642956764</v>
      </c>
      <c r="L811" s="16" t="n">
        <v>0.546180071284674</v>
      </c>
    </row>
    <row r="812" customFormat="false" ht="15" hidden="false" customHeight="false" outlineLevel="0" collapsed="false">
      <c r="A812" s="17" t="n">
        <v>1207</v>
      </c>
      <c r="B812" s="16" t="n">
        <v>0.530263057185544</v>
      </c>
      <c r="C812" s="16" t="n">
        <v>0.527325408146139</v>
      </c>
      <c r="D812" s="16" t="n">
        <v>0</v>
      </c>
      <c r="E812" s="16" t="n">
        <v>0.2</v>
      </c>
      <c r="F812" s="16" t="n">
        <v>0.247156277890678</v>
      </c>
      <c r="G812" s="16" t="n">
        <v>0.228522061811574</v>
      </c>
      <c r="H812" s="16" t="n">
        <v>0.245889388200794</v>
      </c>
      <c r="I812" s="16" t="n">
        <v>1.30102999566398</v>
      </c>
      <c r="J812" s="16" t="n">
        <v>0</v>
      </c>
      <c r="K812" s="16" t="n">
        <v>0.554664497133116</v>
      </c>
      <c r="L812" s="16" t="n">
        <v>0.539313110181311</v>
      </c>
    </row>
    <row r="813" customFormat="false" ht="15" hidden="false" customHeight="false" outlineLevel="0" collapsed="false">
      <c r="A813" s="17" t="n">
        <v>1208</v>
      </c>
      <c r="B813" s="16" t="n">
        <v>0.530566264564792</v>
      </c>
      <c r="C813" s="16" t="n">
        <v>0.527615468497057</v>
      </c>
      <c r="D813" s="16" t="n">
        <v>0</v>
      </c>
      <c r="E813" s="16" t="n">
        <v>0.2</v>
      </c>
      <c r="F813" s="16" t="n">
        <v>0.248105344082862</v>
      </c>
      <c r="G813" s="16" t="n">
        <v>0.228522061811574</v>
      </c>
      <c r="H813" s="16" t="n">
        <v>0.245889388200794</v>
      </c>
      <c r="I813" s="16" t="n">
        <v>1.30102999566398</v>
      </c>
      <c r="J813" s="16" t="n">
        <v>0</v>
      </c>
      <c r="K813" s="16" t="n">
        <v>0.554722609638928</v>
      </c>
      <c r="L813" s="16" t="n">
        <v>0.530964280179761</v>
      </c>
    </row>
    <row r="814" customFormat="false" ht="15" hidden="false" customHeight="false" outlineLevel="0" collapsed="false">
      <c r="A814" s="17" t="n">
        <v>1209</v>
      </c>
      <c r="B814" s="16" t="n">
        <v>0.530818610555596</v>
      </c>
      <c r="C814" s="16" t="n">
        <v>0.527860686494716</v>
      </c>
      <c r="D814" s="16" t="n">
        <v>0</v>
      </c>
      <c r="E814" s="16" t="n">
        <v>0.2</v>
      </c>
      <c r="F814" s="16" t="n">
        <v>0.248596722152905</v>
      </c>
      <c r="G814" s="16" t="n">
        <v>0.228522061811574</v>
      </c>
      <c r="H814" s="16" t="n">
        <v>0.245889388200794</v>
      </c>
      <c r="I814" s="16" t="n">
        <v>1.30102999566398</v>
      </c>
      <c r="J814" s="16" t="n">
        <v>0</v>
      </c>
      <c r="K814" s="16" t="n">
        <v>0.554780722144739</v>
      </c>
      <c r="L814" s="16" t="n">
        <v>0.522005268867194</v>
      </c>
    </row>
    <row r="815" customFormat="false" ht="15" hidden="false" customHeight="false" outlineLevel="0" collapsed="false">
      <c r="A815" s="17" t="n">
        <v>1210</v>
      </c>
      <c r="B815" s="16" t="n">
        <v>0.531046248972416</v>
      </c>
      <c r="C815" s="16" t="n">
        <v>0.528079248621873</v>
      </c>
      <c r="D815" s="16" t="n">
        <v>0</v>
      </c>
      <c r="E815" s="16" t="n">
        <v>0.2</v>
      </c>
      <c r="F815" s="16" t="n">
        <v>0.249380600382903</v>
      </c>
      <c r="G815" s="16" t="n">
        <v>0.228522061811574</v>
      </c>
      <c r="H815" s="16" t="n">
        <v>0.245889388200794</v>
      </c>
      <c r="I815" s="16" t="n">
        <v>1.30102999566398</v>
      </c>
      <c r="J815" s="16" t="n">
        <v>0</v>
      </c>
      <c r="K815" s="16" t="n">
        <v>0.554896947156361</v>
      </c>
      <c r="L815" s="16" t="n">
        <v>0.510644273981094</v>
      </c>
    </row>
    <row r="816" customFormat="false" ht="15" hidden="false" customHeight="false" outlineLevel="0" collapsed="false">
      <c r="A816" s="17" t="n">
        <v>1211</v>
      </c>
      <c r="B816" s="16" t="n">
        <v>0.531220093369484</v>
      </c>
      <c r="C816" s="16" t="n">
        <v>0.528249304622121</v>
      </c>
      <c r="D816" s="16" t="n">
        <v>0</v>
      </c>
      <c r="E816" s="16" t="n">
        <v>0.2</v>
      </c>
      <c r="F816" s="16" t="n">
        <v>0.249777601909768</v>
      </c>
      <c r="G816" s="16" t="n">
        <v>0.228522061811574</v>
      </c>
      <c r="H816" s="16" t="n">
        <v>0.245889388200794</v>
      </c>
      <c r="I816" s="16" t="n">
        <v>1.30102999566398</v>
      </c>
      <c r="J816" s="16" t="n">
        <v>0</v>
      </c>
      <c r="K816" s="16" t="n">
        <v>0.554935688826902</v>
      </c>
      <c r="L816" s="16" t="n">
        <v>0.501520610568728</v>
      </c>
    </row>
    <row r="817" customFormat="false" ht="15" hidden="false" customHeight="false" outlineLevel="0" collapsed="false">
      <c r="A817" s="17" t="n">
        <v>1212</v>
      </c>
      <c r="B817" s="16" t="n">
        <v>0.531347550037834</v>
      </c>
      <c r="C817" s="16" t="n">
        <v>0.52837829248177</v>
      </c>
      <c r="D817" s="16" t="n">
        <v>0</v>
      </c>
      <c r="E817" s="16" t="n">
        <v>0.2</v>
      </c>
      <c r="F817" s="16" t="n">
        <v>0.249771659444379</v>
      </c>
      <c r="G817" s="16" t="n">
        <v>0.228522061811574</v>
      </c>
      <c r="H817" s="16" t="n">
        <v>0.245889388200794</v>
      </c>
      <c r="I817" s="16" t="n">
        <v>1.30102999566398</v>
      </c>
      <c r="J817" s="16" t="n">
        <v>0</v>
      </c>
      <c r="K817" s="16" t="n">
        <v>0.554955059662173</v>
      </c>
      <c r="L817" s="16" t="n">
        <v>0.50210173562684</v>
      </c>
    </row>
    <row r="818" customFormat="false" ht="15" hidden="false" customHeight="false" outlineLevel="0" collapsed="false">
      <c r="A818" s="17" t="n">
        <v>1213</v>
      </c>
      <c r="B818" s="16" t="n">
        <v>0.53143444388277</v>
      </c>
      <c r="C818" s="16" t="n">
        <v>0.528469403086015</v>
      </c>
      <c r="D818" s="16" t="n">
        <v>0</v>
      </c>
      <c r="E818" s="16" t="n">
        <v>0.2</v>
      </c>
      <c r="F818" s="16" t="n">
        <v>0.249615593294851</v>
      </c>
      <c r="G818" s="16" t="n">
        <v>0.228522061811574</v>
      </c>
      <c r="H818" s="16" t="n">
        <v>0.245889388200794</v>
      </c>
      <c r="I818" s="16" t="n">
        <v>1.30102999566398</v>
      </c>
      <c r="J818" s="16" t="n">
        <v>0</v>
      </c>
      <c r="K818" s="16" t="n">
        <v>0.554984115915078</v>
      </c>
      <c r="L818" s="16" t="n">
        <v>0.507603052843639</v>
      </c>
    </row>
    <row r="819" customFormat="false" ht="15" hidden="false" customHeight="false" outlineLevel="0" collapsed="false">
      <c r="A819" s="17" t="n">
        <v>1214</v>
      </c>
      <c r="B819" s="16" t="n">
        <v>0.531473736175233</v>
      </c>
      <c r="C819" s="16" t="n">
        <v>0.528517156382152</v>
      </c>
      <c r="D819" s="16" t="n">
        <v>0</v>
      </c>
      <c r="E819" s="16" t="n">
        <v>0.2</v>
      </c>
      <c r="F819" s="16" t="n">
        <v>0.249168358627331</v>
      </c>
      <c r="G819" s="16" t="n">
        <v>0.228522061811574</v>
      </c>
      <c r="H819" s="16" t="n">
        <v>0.245889388200794</v>
      </c>
      <c r="I819" s="16" t="n">
        <v>1.30102999566398</v>
      </c>
      <c r="J819" s="16" t="n">
        <v>0</v>
      </c>
      <c r="K819" s="16" t="n">
        <v>0.554945374244537</v>
      </c>
      <c r="L819" s="16" t="n">
        <v>0.514363474353014</v>
      </c>
    </row>
    <row r="820" customFormat="false" ht="15" hidden="false" customHeight="false" outlineLevel="0" collapsed="false">
      <c r="A820" s="17" t="n">
        <v>1215</v>
      </c>
      <c r="B820" s="16" t="n">
        <v>0.531472668672601</v>
      </c>
      <c r="C820" s="16" t="n">
        <v>0.528525450031794</v>
      </c>
      <c r="D820" s="16" t="n">
        <v>0</v>
      </c>
      <c r="E820" s="16" t="n">
        <v>0.2</v>
      </c>
      <c r="F820" s="16" t="n">
        <v>0.248748786846146</v>
      </c>
      <c r="G820" s="16" t="n">
        <v>0.228522061811574</v>
      </c>
      <c r="H820" s="16" t="n">
        <v>0.245889388200794</v>
      </c>
      <c r="I820" s="16" t="n">
        <v>1.30102999566398</v>
      </c>
      <c r="J820" s="16" t="n">
        <v>0</v>
      </c>
      <c r="K820" s="16" t="n">
        <v>0.554896947156361</v>
      </c>
      <c r="L820" s="16" t="n">
        <v>0.520281264528127</v>
      </c>
    </row>
    <row r="821" customFormat="false" ht="15" hidden="false" customHeight="false" outlineLevel="0" collapsed="false">
      <c r="A821" s="17" t="n">
        <v>1216</v>
      </c>
      <c r="B821" s="16" t="n">
        <v>0.53144346529411</v>
      </c>
      <c r="C821" s="16" t="n">
        <v>0.528504815560504</v>
      </c>
      <c r="D821" s="16" t="n">
        <v>0</v>
      </c>
      <c r="E821" s="16" t="n">
        <v>0.2</v>
      </c>
      <c r="F821" s="16" t="n">
        <v>0.248491713808069</v>
      </c>
      <c r="G821" s="16" t="n">
        <v>0.228522061811574</v>
      </c>
      <c r="H821" s="16" t="n">
        <v>0.245889388200794</v>
      </c>
      <c r="I821" s="16" t="n">
        <v>1.30102999566398</v>
      </c>
      <c r="J821" s="16" t="n">
        <v>0</v>
      </c>
      <c r="K821" s="16" t="n">
        <v>0.554877576321091</v>
      </c>
      <c r="L821" s="16" t="n">
        <v>0.523554935688827</v>
      </c>
    </row>
    <row r="822" customFormat="false" ht="15" hidden="false" customHeight="false" outlineLevel="0" collapsed="false">
      <c r="A822" s="17" t="n">
        <v>1217</v>
      </c>
      <c r="B822" s="16" t="n">
        <v>0.531370673742559</v>
      </c>
      <c r="C822" s="16" t="n">
        <v>0.528444710677305</v>
      </c>
      <c r="D822" s="16" t="n">
        <v>0</v>
      </c>
      <c r="E822" s="16" t="n">
        <v>0.2</v>
      </c>
      <c r="F822" s="16" t="n">
        <v>0.247942442606252</v>
      </c>
      <c r="G822" s="16" t="n">
        <v>0.228522061811574</v>
      </c>
      <c r="H822" s="16" t="n">
        <v>0.245889388200794</v>
      </c>
      <c r="I822" s="16" t="n">
        <v>1.30102999566398</v>
      </c>
      <c r="J822" s="16" t="n">
        <v>0</v>
      </c>
      <c r="K822" s="16" t="n">
        <v>0.554848520068185</v>
      </c>
      <c r="L822" s="16" t="n">
        <v>0.526412133891213</v>
      </c>
    </row>
    <row r="823" customFormat="false" ht="15" hidden="false" customHeight="false" outlineLevel="0" collapsed="false">
      <c r="A823" s="17" t="n">
        <v>1218</v>
      </c>
      <c r="B823" s="16" t="n">
        <v>0.531288924316565</v>
      </c>
      <c r="C823" s="16" t="n">
        <v>0.528369961922139</v>
      </c>
      <c r="D823" s="16" t="n">
        <v>0</v>
      </c>
      <c r="E823" s="16" t="n">
        <v>0.2</v>
      </c>
      <c r="F823" s="16" t="n">
        <v>0.248009936371287</v>
      </c>
      <c r="G823" s="16" t="n">
        <v>0.228522061811574</v>
      </c>
      <c r="H823" s="16" t="n">
        <v>0.245889388200794</v>
      </c>
      <c r="I823" s="16" t="n">
        <v>1.30102999566398</v>
      </c>
      <c r="J823" s="16" t="n">
        <v>0</v>
      </c>
      <c r="K823" s="16" t="n">
        <v>0.554761351309469</v>
      </c>
      <c r="L823" s="16" t="n">
        <v>0.526818921431892</v>
      </c>
    </row>
    <row r="824" customFormat="false" ht="15" hidden="false" customHeight="false" outlineLevel="0" collapsed="false">
      <c r="A824" s="17" t="n">
        <v>1219</v>
      </c>
      <c r="B824" s="16" t="n">
        <v>0.531170647384392</v>
      </c>
      <c r="C824" s="16" t="n">
        <v>0.528253849289241</v>
      </c>
      <c r="D824" s="16" t="n">
        <v>0</v>
      </c>
      <c r="E824" s="16" t="n">
        <v>0.2</v>
      </c>
      <c r="F824" s="16" t="n">
        <v>0.24868753156283</v>
      </c>
      <c r="G824" s="16" t="n">
        <v>0.228522061811574</v>
      </c>
      <c r="H824" s="16" t="n">
        <v>0.245889388200794</v>
      </c>
      <c r="I824" s="16" t="n">
        <v>1.30102999566398</v>
      </c>
      <c r="J824" s="16" t="n">
        <v>0</v>
      </c>
      <c r="K824" s="16" t="n">
        <v>0.554674182550752</v>
      </c>
      <c r="L824" s="16" t="n">
        <v>0.525889121338912</v>
      </c>
    </row>
    <row r="825" customFormat="false" ht="15" hidden="false" customHeight="false" outlineLevel="0" collapsed="false">
      <c r="A825" s="17" t="n">
        <v>1220</v>
      </c>
      <c r="B825" s="16" t="n">
        <v>0.531058099327816</v>
      </c>
      <c r="C825" s="16" t="n">
        <v>0.528148220298679</v>
      </c>
      <c r="D825" s="16" t="n">
        <v>0</v>
      </c>
      <c r="E825" s="16" t="n">
        <v>0.2</v>
      </c>
      <c r="F825" s="16" t="n">
        <v>0.248858997336724</v>
      </c>
      <c r="G825" s="16" t="n">
        <v>0.228522061811574</v>
      </c>
      <c r="H825" s="16" t="n">
        <v>0.245889388200794</v>
      </c>
      <c r="I825" s="16" t="n">
        <v>1.30102999566398</v>
      </c>
      <c r="J825" s="16" t="n">
        <v>0</v>
      </c>
      <c r="K825" s="16" t="n">
        <v>0.554664497133116</v>
      </c>
      <c r="L825" s="16" t="n">
        <v>0.524126375329304</v>
      </c>
    </row>
    <row r="826" customFormat="false" ht="15" hidden="false" customHeight="false" outlineLevel="0" collapsed="false">
      <c r="A826" s="17" t="n">
        <v>1221</v>
      </c>
      <c r="B826" s="16" t="n">
        <v>0.530922929445903</v>
      </c>
      <c r="C826" s="16" t="n">
        <v>0.528021630382937</v>
      </c>
      <c r="D826" s="16" t="n">
        <v>0</v>
      </c>
      <c r="E826" s="16" t="n">
        <v>0.2</v>
      </c>
      <c r="F826" s="16" t="n">
        <v>0.248941200169932</v>
      </c>
      <c r="G826" s="16" t="n">
        <v>0.228522061811574</v>
      </c>
      <c r="H826" s="16" t="n">
        <v>0.245889388200794</v>
      </c>
      <c r="I826" s="16" t="n">
        <v>1.30102999566398</v>
      </c>
      <c r="J826" s="16" t="n">
        <v>0</v>
      </c>
      <c r="K826" s="16" t="n">
        <v>0.554567642956764</v>
      </c>
      <c r="L826" s="16" t="n">
        <v>0.522150550131722</v>
      </c>
    </row>
    <row r="827" customFormat="false" ht="15" hidden="false" customHeight="false" outlineLevel="0" collapsed="false">
      <c r="A827" s="17" t="n">
        <v>1222</v>
      </c>
      <c r="B827" s="16" t="n">
        <v>0.530801084720426</v>
      </c>
      <c r="C827" s="16" t="n">
        <v>0.527905700346416</v>
      </c>
      <c r="D827" s="16" t="n">
        <v>0</v>
      </c>
      <c r="E827" s="16" t="n">
        <v>0.2</v>
      </c>
      <c r="F827" s="16" t="n">
        <v>0.249244315392002</v>
      </c>
      <c r="G827" s="16" t="n">
        <v>0.228522061811574</v>
      </c>
      <c r="H827" s="16" t="n">
        <v>0.245889388200794</v>
      </c>
      <c r="I827" s="16" t="n">
        <v>1.30102999566398</v>
      </c>
      <c r="J827" s="16" t="n">
        <v>0</v>
      </c>
      <c r="K827" s="16" t="n">
        <v>0.55461607004494</v>
      </c>
      <c r="L827" s="16" t="n">
        <v>0.519922904075624</v>
      </c>
    </row>
    <row r="828" customFormat="false" ht="15" hidden="false" customHeight="false" outlineLevel="0" collapsed="false">
      <c r="A828" s="17" t="n">
        <v>1223</v>
      </c>
      <c r="B828" s="16" t="n">
        <v>0.530666424375441</v>
      </c>
      <c r="C828" s="16" t="n">
        <v>0.527779022561623</v>
      </c>
      <c r="D828" s="16" t="n">
        <v>0</v>
      </c>
      <c r="E828" s="16" t="n">
        <v>0.2</v>
      </c>
      <c r="F828" s="16" t="n">
        <v>0.249363841997596</v>
      </c>
      <c r="G828" s="16" t="n">
        <v>0.228522061811574</v>
      </c>
      <c r="H828" s="16" t="n">
        <v>0.245889388200794</v>
      </c>
      <c r="I828" s="16" t="n">
        <v>1.30102999566398</v>
      </c>
      <c r="J828" s="16" t="n">
        <v>0</v>
      </c>
      <c r="K828" s="16" t="n">
        <v>0.554645126297846</v>
      </c>
      <c r="L828" s="16" t="n">
        <v>0.51786959553696</v>
      </c>
    </row>
    <row r="829" customFormat="false" ht="15" hidden="false" customHeight="false" outlineLevel="0" collapsed="false">
      <c r="A829" s="17" t="n">
        <v>1224</v>
      </c>
      <c r="B829" s="16" t="n">
        <v>0.530555489783486</v>
      </c>
      <c r="C829" s="16" t="n">
        <v>0.527672265447167</v>
      </c>
      <c r="D829" s="16" t="n">
        <v>0</v>
      </c>
      <c r="E829" s="16" t="n">
        <v>0.2</v>
      </c>
      <c r="F829" s="16" t="n">
        <v>0.249807398081183</v>
      </c>
      <c r="G829" s="16" t="n">
        <v>0.228522061811574</v>
      </c>
      <c r="H829" s="16" t="n">
        <v>0.245889388200794</v>
      </c>
      <c r="I829" s="16" t="n">
        <v>1.30102999566398</v>
      </c>
      <c r="J829" s="16" t="n">
        <v>0</v>
      </c>
      <c r="K829" s="16" t="n">
        <v>0.554693553386022</v>
      </c>
      <c r="L829" s="16" t="n">
        <v>0.515467611963428</v>
      </c>
    </row>
    <row r="830" customFormat="false" ht="15" hidden="false" customHeight="false" outlineLevel="0" collapsed="false">
      <c r="A830" s="17" t="n">
        <v>1225</v>
      </c>
      <c r="B830" s="16" t="n">
        <v>0.53044546664589</v>
      </c>
      <c r="C830" s="16" t="n">
        <v>0.527561712215136</v>
      </c>
      <c r="D830" s="16" t="n">
        <v>0</v>
      </c>
      <c r="E830" s="16" t="n">
        <v>0.2</v>
      </c>
      <c r="F830" s="16" t="n">
        <v>0.250733562700007</v>
      </c>
      <c r="G830" s="16" t="n">
        <v>0.228522061811574</v>
      </c>
      <c r="H830" s="16" t="n">
        <v>0.245889388200794</v>
      </c>
      <c r="I830" s="16" t="n">
        <v>1.30102999566398</v>
      </c>
      <c r="J830" s="16" t="n">
        <v>0</v>
      </c>
      <c r="K830" s="16" t="n">
        <v>0.554587013792035</v>
      </c>
      <c r="L830" s="16" t="n">
        <v>0.513317449248412</v>
      </c>
    </row>
    <row r="831" customFormat="false" ht="15" hidden="false" customHeight="false" outlineLevel="0" collapsed="false">
      <c r="A831" s="17" t="n">
        <v>1226</v>
      </c>
      <c r="B831" s="16" t="n">
        <v>0.530360979959369</v>
      </c>
      <c r="C831" s="16" t="n">
        <v>0.527478169239382</v>
      </c>
      <c r="D831" s="16" t="n">
        <v>0</v>
      </c>
      <c r="E831" s="16" t="n">
        <v>0.2</v>
      </c>
      <c r="F831" s="16" t="n">
        <v>0.251443069495696</v>
      </c>
      <c r="G831" s="16" t="n">
        <v>0.228522061811574</v>
      </c>
      <c r="H831" s="16" t="n">
        <v>0.245889388200794</v>
      </c>
      <c r="I831" s="16" t="n">
        <v>1.30102999566398</v>
      </c>
      <c r="J831" s="16" t="n">
        <v>0</v>
      </c>
      <c r="K831" s="16" t="n">
        <v>0.554625755462576</v>
      </c>
      <c r="L831" s="16" t="n">
        <v>0.510992949015962</v>
      </c>
    </row>
    <row r="832" customFormat="false" ht="15" hidden="false" customHeight="false" outlineLevel="0" collapsed="false">
      <c r="A832" s="17" t="n">
        <v>1227</v>
      </c>
      <c r="B832" s="16" t="n">
        <v>0.530291087718474</v>
      </c>
      <c r="C832" s="16" t="n">
        <v>0.527408947547277</v>
      </c>
      <c r="D832" s="16" t="n">
        <v>0</v>
      </c>
      <c r="E832" s="16" t="n">
        <v>0.2</v>
      </c>
      <c r="F832" s="16" t="n">
        <v>0.252143105616851</v>
      </c>
      <c r="G832" s="16" t="n">
        <v>0.228522061811574</v>
      </c>
      <c r="H832" s="16" t="n">
        <v>0.245889388200794</v>
      </c>
      <c r="I832" s="16" t="n">
        <v>1.30102999566398</v>
      </c>
      <c r="J832" s="16" t="n">
        <v>0</v>
      </c>
      <c r="K832" s="16" t="n">
        <v>0.55461607004494</v>
      </c>
      <c r="L832" s="16" t="n">
        <v>0.508213234154657</v>
      </c>
    </row>
    <row r="833" customFormat="false" ht="15" hidden="false" customHeight="false" outlineLevel="0" collapsed="false">
      <c r="A833" s="17" t="n">
        <v>1228</v>
      </c>
      <c r="B833" s="16" t="n">
        <v>0.530242398174273</v>
      </c>
      <c r="C833" s="16" t="n">
        <v>0.527360693888019</v>
      </c>
      <c r="D833" s="16" t="n">
        <v>0</v>
      </c>
      <c r="E833" s="16" t="n">
        <v>0.2</v>
      </c>
      <c r="F833" s="16" t="n">
        <v>0.252801886199345</v>
      </c>
      <c r="G833" s="16" t="n">
        <v>0.228522061811574</v>
      </c>
      <c r="H833" s="16" t="n">
        <v>0.245889388200794</v>
      </c>
      <c r="I833" s="16" t="n">
        <v>1.30102999566398</v>
      </c>
      <c r="J833" s="16" t="n">
        <v>0</v>
      </c>
      <c r="K833" s="16" t="n">
        <v>0.554557957539129</v>
      </c>
      <c r="L833" s="16" t="n">
        <v>0.505452890128622</v>
      </c>
    </row>
    <row r="834" customFormat="false" ht="15" hidden="false" customHeight="false" outlineLevel="0" collapsed="false">
      <c r="A834" s="17" t="n">
        <v>1229</v>
      </c>
      <c r="B834" s="16" t="n">
        <v>0.53021432666315</v>
      </c>
      <c r="C834" s="16" t="n">
        <v>0.527333197567087</v>
      </c>
      <c r="D834" s="16" t="n">
        <v>0</v>
      </c>
      <c r="E834" s="16" t="n">
        <v>0.2</v>
      </c>
      <c r="F834" s="16" t="n">
        <v>0.253396558423172</v>
      </c>
      <c r="G834" s="16" t="n">
        <v>0.228522061811574</v>
      </c>
      <c r="H834" s="16" t="n">
        <v>0.245889388200794</v>
      </c>
      <c r="I834" s="16" t="n">
        <v>1.30102999566398</v>
      </c>
      <c r="J834" s="16" t="n">
        <v>0</v>
      </c>
      <c r="K834" s="16" t="n">
        <v>0.554645126297846</v>
      </c>
      <c r="L834" s="16" t="n">
        <v>0.50394196497753</v>
      </c>
    </row>
    <row r="835" customFormat="false" ht="15" hidden="false" customHeight="false" outlineLevel="0" collapsed="false">
      <c r="A835" s="17" t="n">
        <v>1230</v>
      </c>
      <c r="B835" s="16" t="n">
        <v>0.530203030962083</v>
      </c>
      <c r="C835" s="16" t="n">
        <v>0.527321327264671</v>
      </c>
      <c r="D835" s="16" t="n">
        <v>0</v>
      </c>
      <c r="E835" s="16" t="n">
        <v>0.2</v>
      </c>
      <c r="F835" s="16" t="n">
        <v>0.254052855621613</v>
      </c>
      <c r="G835" s="16" t="n">
        <v>0.228522061811574</v>
      </c>
      <c r="H835" s="16" t="n">
        <v>0.245889388200794</v>
      </c>
      <c r="I835" s="16" t="n">
        <v>1.30102999566398</v>
      </c>
      <c r="J835" s="16" t="n">
        <v>0</v>
      </c>
      <c r="K835" s="16" t="n">
        <v>0.554625755462576</v>
      </c>
      <c r="L835" s="16" t="n">
        <v>0.503128389896172</v>
      </c>
    </row>
    <row r="836" customFormat="false" ht="15" hidden="false" customHeight="false" outlineLevel="0" collapsed="false">
      <c r="A836" s="17" t="n">
        <v>1231</v>
      </c>
      <c r="B836" s="16" t="n">
        <v>0.530208944446511</v>
      </c>
      <c r="C836" s="16" t="n">
        <v>0.527327283655749</v>
      </c>
      <c r="D836" s="16" t="n">
        <v>0</v>
      </c>
      <c r="E836" s="16" t="n">
        <v>0.2</v>
      </c>
      <c r="F836" s="16" t="n">
        <v>0.254582790478363</v>
      </c>
      <c r="G836" s="16" t="n">
        <v>0.228522061811574</v>
      </c>
      <c r="H836" s="16" t="n">
        <v>0.245889388200794</v>
      </c>
      <c r="I836" s="16" t="n">
        <v>1.30102999566398</v>
      </c>
      <c r="J836" s="16" t="n">
        <v>0</v>
      </c>
      <c r="K836" s="16" t="n">
        <v>0.554732295056563</v>
      </c>
      <c r="L836" s="16" t="n">
        <v>0.502837827367116</v>
      </c>
    </row>
    <row r="837" customFormat="false" ht="15" hidden="false" customHeight="false" outlineLevel="0" collapsed="false">
      <c r="A837" s="17" t="n">
        <v>1232</v>
      </c>
      <c r="B837" s="16" t="n">
        <v>0.530235806687011</v>
      </c>
      <c r="C837" s="16" t="n">
        <v>0.527350609854508</v>
      </c>
      <c r="D837" s="16" t="n">
        <v>0</v>
      </c>
      <c r="E837" s="16" t="n">
        <v>0.2</v>
      </c>
      <c r="F837" s="16" t="n">
        <v>0.255433251153091</v>
      </c>
      <c r="G837" s="16" t="n">
        <v>0.228522061811574</v>
      </c>
      <c r="H837" s="16" t="n">
        <v>0.245889388200794</v>
      </c>
      <c r="I837" s="16" t="n">
        <v>1.30102999566398</v>
      </c>
      <c r="J837" s="16" t="n">
        <v>0</v>
      </c>
      <c r="K837" s="16" t="n">
        <v>0.554751665891833</v>
      </c>
      <c r="L837" s="16" t="n">
        <v>0.503060591972726</v>
      </c>
    </row>
    <row r="838" customFormat="false" ht="15" hidden="false" customHeight="false" outlineLevel="0" collapsed="false">
      <c r="A838" s="17" t="n">
        <v>1233</v>
      </c>
      <c r="B838" s="16" t="n">
        <v>0.530277422939738</v>
      </c>
      <c r="C838" s="16" t="n">
        <v>0.527390046224435</v>
      </c>
      <c r="D838" s="16" t="n">
        <v>0</v>
      </c>
      <c r="E838" s="16" t="n">
        <v>0.2</v>
      </c>
      <c r="F838" s="16" t="n">
        <v>0.256074423207718</v>
      </c>
      <c r="G838" s="16" t="n">
        <v>0.228522061811574</v>
      </c>
      <c r="H838" s="16" t="n">
        <v>0.245889388200794</v>
      </c>
      <c r="I838" s="16" t="n">
        <v>1.30102999566398</v>
      </c>
      <c r="J838" s="16" t="n">
        <v>0</v>
      </c>
      <c r="K838" s="16" t="n">
        <v>0.554800092980009</v>
      </c>
      <c r="L838" s="16" t="n">
        <v>0.501985510615218</v>
      </c>
    </row>
    <row r="839" customFormat="false" ht="15" hidden="false" customHeight="false" outlineLevel="0" collapsed="false">
      <c r="A839" s="17" t="n">
        <v>1234</v>
      </c>
      <c r="B839" s="16" t="n">
        <v>0.530338621387879</v>
      </c>
      <c r="C839" s="16" t="n">
        <v>0.527446372655313</v>
      </c>
      <c r="D839" s="16" t="n">
        <v>0</v>
      </c>
      <c r="E839" s="16" t="n">
        <v>0.2</v>
      </c>
      <c r="F839" s="16" t="n">
        <v>0.256936248745199</v>
      </c>
      <c r="G839" s="16" t="n">
        <v>0.228522061811574</v>
      </c>
      <c r="H839" s="16" t="n">
        <v>0.245889388200794</v>
      </c>
      <c r="I839" s="16" t="n">
        <v>1.30102999566398</v>
      </c>
      <c r="J839" s="16" t="n">
        <v>0</v>
      </c>
      <c r="K839" s="16" t="n">
        <v>0.554741980474198</v>
      </c>
      <c r="L839" s="16" t="n">
        <v>0.501491554315822</v>
      </c>
    </row>
    <row r="840" customFormat="false" ht="15" hidden="false" customHeight="false" outlineLevel="0" collapsed="false">
      <c r="A840" s="17" t="n">
        <v>1235</v>
      </c>
      <c r="B840" s="16" t="n">
        <v>0.530406739148829</v>
      </c>
      <c r="C840" s="16" t="n">
        <v>0.527516008961317</v>
      </c>
      <c r="D840" s="16" t="n">
        <v>0</v>
      </c>
      <c r="E840" s="16" t="n">
        <v>0.2</v>
      </c>
      <c r="F840" s="16" t="n">
        <v>0.25707913375549</v>
      </c>
      <c r="G840" s="16" t="n">
        <v>0.228522061811574</v>
      </c>
      <c r="H840" s="16" t="n">
        <v>0.245889388200794</v>
      </c>
      <c r="I840" s="16" t="n">
        <v>1.30102999566398</v>
      </c>
      <c r="J840" s="16" t="n">
        <v>0</v>
      </c>
      <c r="K840" s="16" t="n">
        <v>0.55481946381528</v>
      </c>
      <c r="L840" s="16" t="n">
        <v>0.50184022935069</v>
      </c>
    </row>
    <row r="841" customFormat="false" ht="15" hidden="false" customHeight="false" outlineLevel="0" collapsed="false">
      <c r="A841" s="17" t="n">
        <v>1236</v>
      </c>
      <c r="B841" s="16" t="n">
        <v>0.530490367362897</v>
      </c>
      <c r="C841" s="16" t="n">
        <v>0.527605385835201</v>
      </c>
      <c r="D841" s="16" t="n">
        <v>0</v>
      </c>
      <c r="E841" s="16" t="n">
        <v>0.2</v>
      </c>
      <c r="F841" s="16" t="n">
        <v>0.256692458161569</v>
      </c>
      <c r="G841" s="16" t="n">
        <v>0.228522061811574</v>
      </c>
      <c r="H841" s="16" t="n">
        <v>0.245889388200794</v>
      </c>
      <c r="I841" s="16" t="n">
        <v>1.30102999566398</v>
      </c>
      <c r="J841" s="16" t="n">
        <v>0</v>
      </c>
      <c r="K841" s="16" t="n">
        <v>0.554761351309469</v>
      </c>
      <c r="L841" s="16" t="n">
        <v>0.503351154501782</v>
      </c>
    </row>
    <row r="842" customFormat="false" ht="15" hidden="false" customHeight="false" outlineLevel="0" collapsed="false">
      <c r="A842" s="17" t="n">
        <v>1237</v>
      </c>
      <c r="B842" s="16" t="n">
        <v>0.530583494653305</v>
      </c>
      <c r="C842" s="16" t="n">
        <v>0.527699562337774</v>
      </c>
      <c r="D842" s="16" t="n">
        <v>0</v>
      </c>
      <c r="E842" s="16" t="n">
        <v>0.2</v>
      </c>
      <c r="F842" s="16" t="n">
        <v>0.256801375362454</v>
      </c>
      <c r="G842" s="16" t="n">
        <v>0.228522061811574</v>
      </c>
      <c r="H842" s="16" t="n">
        <v>0.245889388200794</v>
      </c>
      <c r="I842" s="16" t="n">
        <v>1.30102999566398</v>
      </c>
      <c r="J842" s="16" t="n">
        <v>0</v>
      </c>
      <c r="K842" s="16" t="n">
        <v>0.554751665891833</v>
      </c>
      <c r="L842" s="16" t="n">
        <v>0.507041298620797</v>
      </c>
    </row>
    <row r="843" customFormat="false" ht="15" hidden="false" customHeight="false" outlineLevel="0" collapsed="false">
      <c r="A843" s="17" t="n">
        <v>1238</v>
      </c>
      <c r="B843" s="16" t="n">
        <v>0.530687602650788</v>
      </c>
      <c r="C843" s="16" t="n">
        <v>0.527806902696564</v>
      </c>
      <c r="D843" s="16" t="n">
        <v>0</v>
      </c>
      <c r="E843" s="16" t="n">
        <v>0.2</v>
      </c>
      <c r="F843" s="16" t="n">
        <v>0.256644183576228</v>
      </c>
      <c r="G843" s="16" t="n">
        <v>0.228522061811574</v>
      </c>
      <c r="H843" s="16" t="n">
        <v>0.245889388200794</v>
      </c>
      <c r="I843" s="16" t="n">
        <v>1.30102999566398</v>
      </c>
      <c r="J843" s="16" t="n">
        <v>0</v>
      </c>
      <c r="K843" s="16" t="n">
        <v>0.554829149232915</v>
      </c>
      <c r="L843" s="16" t="n">
        <v>0.512300480396715</v>
      </c>
    </row>
    <row r="844" customFormat="false" ht="15" hidden="false" customHeight="false" outlineLevel="0" collapsed="false">
      <c r="A844" s="17" t="n">
        <v>1239</v>
      </c>
      <c r="B844" s="16" t="n">
        <v>0.530800564214587</v>
      </c>
      <c r="C844" s="16" t="n">
        <v>0.52792033415958</v>
      </c>
      <c r="D844" s="16" t="n">
        <v>0</v>
      </c>
      <c r="E844" s="16" t="n">
        <v>0.2</v>
      </c>
      <c r="F844" s="16" t="n">
        <v>0.25674858643853</v>
      </c>
      <c r="G844" s="16" t="n">
        <v>0.228522061811574</v>
      </c>
      <c r="H844" s="16" t="n">
        <v>0.245889388200794</v>
      </c>
      <c r="I844" s="16" t="n">
        <v>1.30102999566398</v>
      </c>
      <c r="J844" s="16" t="n">
        <v>0</v>
      </c>
      <c r="K844" s="16" t="n">
        <v>0.554955059662173</v>
      </c>
      <c r="L844" s="16" t="n">
        <v>0.518925306059197</v>
      </c>
    </row>
    <row r="845" customFormat="false" ht="15" hidden="false" customHeight="false" outlineLevel="0" collapsed="false">
      <c r="A845" s="17" t="n">
        <v>1240</v>
      </c>
      <c r="B845" s="16" t="n">
        <v>0.530932720129689</v>
      </c>
      <c r="C845" s="16" t="n">
        <v>0.528045267864251</v>
      </c>
      <c r="D845" s="16" t="n">
        <v>0</v>
      </c>
      <c r="E845" s="16" t="n">
        <v>0.2</v>
      </c>
      <c r="F845" s="16" t="n">
        <v>0.257644206669453</v>
      </c>
      <c r="G845" s="16" t="n">
        <v>0.228522061811574</v>
      </c>
      <c r="H845" s="16" t="n">
        <v>0.245889388200794</v>
      </c>
      <c r="I845" s="16" t="n">
        <v>1.30102999566398</v>
      </c>
      <c r="J845" s="16" t="n">
        <v>0</v>
      </c>
      <c r="K845" s="16" t="n">
        <v>0.554984115915078</v>
      </c>
      <c r="L845" s="16" t="n">
        <v>0.526538044320471</v>
      </c>
    </row>
    <row r="846" customFormat="false" ht="15" hidden="false" customHeight="false" outlineLevel="0" collapsed="false">
      <c r="A846" s="17" t="n">
        <v>1241</v>
      </c>
      <c r="B846" s="16" t="n">
        <v>0.53105795983639</v>
      </c>
      <c r="C846" s="16" t="n">
        <v>0.528172154971912</v>
      </c>
      <c r="D846" s="16" t="n">
        <v>0</v>
      </c>
      <c r="E846" s="16" t="n">
        <v>0.2</v>
      </c>
      <c r="F846" s="16" t="n">
        <v>0.257556674969197</v>
      </c>
      <c r="G846" s="16" t="n">
        <v>0.228522061811574</v>
      </c>
      <c r="H846" s="16" t="n">
        <v>0.245889388200794</v>
      </c>
      <c r="I846" s="16" t="n">
        <v>1.30102999566398</v>
      </c>
      <c r="J846" s="16" t="n">
        <v>0</v>
      </c>
      <c r="K846" s="16" t="n">
        <v>0.555013172167984</v>
      </c>
      <c r="L846" s="16" t="n">
        <v>0.532843251200992</v>
      </c>
    </row>
    <row r="847" customFormat="false" ht="15" hidden="false" customHeight="false" outlineLevel="0" collapsed="false">
      <c r="A847" s="17" t="n">
        <v>1242</v>
      </c>
      <c r="B847" s="16" t="n">
        <v>0.531189170562559</v>
      </c>
      <c r="C847" s="16" t="n">
        <v>0.528309746018015</v>
      </c>
      <c r="D847" s="16" t="n">
        <v>0</v>
      </c>
      <c r="E847" s="16" t="n">
        <v>0.2</v>
      </c>
      <c r="F847" s="16" t="n">
        <v>0.256920338222181</v>
      </c>
      <c r="G847" s="16" t="n">
        <v>0.228522061811574</v>
      </c>
      <c r="H847" s="16" t="n">
        <v>0.245889388200794</v>
      </c>
      <c r="I847" s="16" t="n">
        <v>1.30102999566398</v>
      </c>
      <c r="J847" s="16" t="n">
        <v>0</v>
      </c>
      <c r="K847" s="16" t="n">
        <v>0.555032543003254</v>
      </c>
      <c r="L847" s="16" t="n">
        <v>0.537424453742445</v>
      </c>
    </row>
    <row r="848" customFormat="false" ht="15" hidden="false" customHeight="false" outlineLevel="0" collapsed="false">
      <c r="A848" s="17" t="n">
        <v>1243</v>
      </c>
      <c r="B848" s="16" t="n">
        <v>0.531318633506695</v>
      </c>
      <c r="C848" s="16" t="n">
        <v>0.528444814839955</v>
      </c>
      <c r="D848" s="16" t="n">
        <v>0</v>
      </c>
      <c r="E848" s="16" t="n">
        <v>0.2</v>
      </c>
      <c r="F848" s="16" t="n">
        <v>0.256350907899874</v>
      </c>
      <c r="G848" s="16" t="n">
        <v>0.228522061811574</v>
      </c>
      <c r="H848" s="16" t="n">
        <v>0.245889388200794</v>
      </c>
      <c r="I848" s="16" t="n">
        <v>1.30102999566398</v>
      </c>
      <c r="J848" s="16" t="n">
        <v>0</v>
      </c>
      <c r="K848" s="16" t="n">
        <v>0.55508097009143</v>
      </c>
      <c r="L848" s="16" t="n">
        <v>0.541385789555246</v>
      </c>
    </row>
    <row r="849" customFormat="false" ht="15" hidden="false" customHeight="false" outlineLevel="0" collapsed="false">
      <c r="A849" s="17" t="n">
        <v>1244</v>
      </c>
      <c r="B849" s="16" t="n">
        <v>0.531449601261152</v>
      </c>
      <c r="C849" s="16" t="n">
        <v>0.528586014793508</v>
      </c>
      <c r="D849" s="16" t="n">
        <v>0</v>
      </c>
      <c r="E849" s="16" t="n">
        <v>0.2</v>
      </c>
      <c r="F849" s="16" t="n">
        <v>0.25524162244968</v>
      </c>
      <c r="G849" s="16" t="n">
        <v>0.228522061811574</v>
      </c>
      <c r="H849" s="16" t="n">
        <v>0.245889388200794</v>
      </c>
      <c r="I849" s="16" t="n">
        <v>1.30102999566398</v>
      </c>
      <c r="J849" s="16" t="n">
        <v>0</v>
      </c>
      <c r="K849" s="16" t="n">
        <v>0.55504222842089</v>
      </c>
      <c r="L849" s="16" t="n">
        <v>0.544427010692701</v>
      </c>
    </row>
    <row r="850" customFormat="false" ht="15" hidden="false" customHeight="false" outlineLevel="0" collapsed="false">
      <c r="A850" s="17" t="n">
        <v>1245</v>
      </c>
      <c r="B850" s="16" t="n">
        <v>0.531577994219131</v>
      </c>
      <c r="C850" s="16" t="n">
        <v>0.528721484679059</v>
      </c>
      <c r="D850" s="16" t="n">
        <v>0</v>
      </c>
      <c r="E850" s="16" t="n">
        <v>0.2</v>
      </c>
      <c r="F850" s="16" t="n">
        <v>0.25447793415034</v>
      </c>
      <c r="G850" s="16" t="n">
        <v>0.228522061811574</v>
      </c>
      <c r="H850" s="16" t="n">
        <v>0.245889388200794</v>
      </c>
      <c r="I850" s="16" t="n">
        <v>1.30102999566398</v>
      </c>
      <c r="J850" s="16" t="n">
        <v>0</v>
      </c>
      <c r="K850" s="16" t="n">
        <v>0.554984115915078</v>
      </c>
      <c r="L850" s="16" t="n">
        <v>0.547816906865024</v>
      </c>
    </row>
    <row r="851" customFormat="false" ht="15" hidden="false" customHeight="false" outlineLevel="0" collapsed="false">
      <c r="A851" s="17" t="n">
        <v>1246</v>
      </c>
      <c r="B851" s="16" t="n">
        <v>0.531709652601017</v>
      </c>
      <c r="C851" s="16" t="n">
        <v>0.528860038710106</v>
      </c>
      <c r="D851" s="16" t="n">
        <v>0</v>
      </c>
      <c r="E851" s="16" t="n">
        <v>0.2</v>
      </c>
      <c r="F851" s="16" t="n">
        <v>0.253714031188814</v>
      </c>
      <c r="G851" s="16" t="n">
        <v>0.228522061811574</v>
      </c>
      <c r="H851" s="16" t="n">
        <v>0.245889388200794</v>
      </c>
      <c r="I851" s="16" t="n">
        <v>1.30102999566398</v>
      </c>
      <c r="J851" s="16" t="n">
        <v>0</v>
      </c>
      <c r="K851" s="16" t="n">
        <v>0.554945374244537</v>
      </c>
      <c r="L851" s="16" t="n">
        <v>0.550935611343561</v>
      </c>
    </row>
    <row r="852" customFormat="false" ht="15" hidden="false" customHeight="false" outlineLevel="0" collapsed="false">
      <c r="A852" s="17" t="n">
        <v>1247</v>
      </c>
      <c r="B852" s="16" t="n">
        <v>0.531834683277541</v>
      </c>
      <c r="C852" s="16" t="n">
        <v>0.528989826203058</v>
      </c>
      <c r="D852" s="16" t="n">
        <v>0</v>
      </c>
      <c r="E852" s="16" t="n">
        <v>0.2</v>
      </c>
      <c r="F852" s="16" t="n">
        <v>0.253181505824009</v>
      </c>
      <c r="G852" s="16" t="n">
        <v>0.228522061811574</v>
      </c>
      <c r="H852" s="16" t="n">
        <v>0.245889388200794</v>
      </c>
      <c r="I852" s="16" t="n">
        <v>1.30102999566398</v>
      </c>
      <c r="J852" s="16" t="n">
        <v>0</v>
      </c>
      <c r="K852" s="16" t="n">
        <v>0.554926003409267</v>
      </c>
      <c r="L852" s="16" t="n">
        <v>0.551846040601271</v>
      </c>
    </row>
    <row r="853" customFormat="false" ht="15" hidden="false" customHeight="false" outlineLevel="0" collapsed="false">
      <c r="A853" s="17" t="n">
        <v>1248</v>
      </c>
      <c r="B853" s="16" t="n">
        <v>0.531961666213142</v>
      </c>
      <c r="C853" s="16" t="n">
        <v>0.529119852405546</v>
      </c>
      <c r="D853" s="16" t="n">
        <v>0</v>
      </c>
      <c r="E853" s="16" t="n">
        <v>0.2</v>
      </c>
      <c r="F853" s="16" t="n">
        <v>0.252819471185494</v>
      </c>
      <c r="G853" s="16" t="n">
        <v>0.228522061811574</v>
      </c>
      <c r="H853" s="16" t="n">
        <v>0.245889388200794</v>
      </c>
      <c r="I853" s="16" t="n">
        <v>1.30102999566398</v>
      </c>
      <c r="J853" s="16" t="n">
        <v>0</v>
      </c>
      <c r="K853" s="16" t="n">
        <v>0.554829149232915</v>
      </c>
      <c r="L853" s="16" t="n">
        <v>0.551177746784441</v>
      </c>
    </row>
    <row r="854" customFormat="false" ht="15" hidden="false" customHeight="false" outlineLevel="0" collapsed="false">
      <c r="A854" s="17" t="n">
        <v>1249</v>
      </c>
      <c r="B854" s="16" t="n">
        <v>0.532075708732009</v>
      </c>
      <c r="C854" s="16" t="n">
        <v>0.529236364730399</v>
      </c>
      <c r="D854" s="16" t="n">
        <v>0</v>
      </c>
      <c r="E854" s="16" t="n">
        <v>0.2</v>
      </c>
      <c r="F854" s="16" t="n">
        <v>0.252531929444635</v>
      </c>
      <c r="G854" s="16" t="n">
        <v>0.228522061811574</v>
      </c>
      <c r="H854" s="16" t="n">
        <v>0.245889388200794</v>
      </c>
      <c r="I854" s="16" t="n">
        <v>1.30102999566398</v>
      </c>
      <c r="J854" s="16" t="n">
        <v>0</v>
      </c>
      <c r="K854" s="16" t="n">
        <v>0.554800092980009</v>
      </c>
      <c r="L854" s="16" t="n">
        <v>0.548717650705098</v>
      </c>
    </row>
    <row r="855" customFormat="false" ht="15" hidden="false" customHeight="false" outlineLevel="0" collapsed="false">
      <c r="A855" s="17" t="n">
        <v>1250</v>
      </c>
      <c r="B855" s="16" t="n">
        <v>0.532183831764592</v>
      </c>
      <c r="C855" s="16" t="n">
        <v>0.529343479223331</v>
      </c>
      <c r="D855" s="16" t="n">
        <v>0</v>
      </c>
      <c r="E855" s="16" t="n">
        <v>0.2</v>
      </c>
      <c r="F855" s="16" t="n">
        <v>0.252615761856132</v>
      </c>
      <c r="G855" s="16" t="n">
        <v>0.228522061811574</v>
      </c>
      <c r="H855" s="16" t="n">
        <v>0.245889388200794</v>
      </c>
      <c r="I855" s="16" t="n">
        <v>1.30102999566398</v>
      </c>
      <c r="J855" s="16" t="n">
        <v>0</v>
      </c>
      <c r="K855" s="16" t="n">
        <v>0.554741980474198</v>
      </c>
      <c r="L855" s="16" t="n">
        <v>0.544359212769255</v>
      </c>
    </row>
    <row r="856" customFormat="false" ht="15" hidden="false" customHeight="false" outlineLevel="0" collapsed="false">
      <c r="A856" s="17" t="n">
        <v>1251</v>
      </c>
      <c r="B856" s="16" t="n">
        <v>0.532283063770996</v>
      </c>
      <c r="C856" s="16" t="n">
        <v>0.529443595407731</v>
      </c>
      <c r="D856" s="16" t="n">
        <v>0</v>
      </c>
      <c r="E856" s="16" t="n">
        <v>0.2</v>
      </c>
      <c r="F856" s="16" t="n">
        <v>0.252500991517804</v>
      </c>
      <c r="G856" s="16" t="n">
        <v>0.228522061811574</v>
      </c>
      <c r="H856" s="16" t="n">
        <v>0.245889388200794</v>
      </c>
      <c r="I856" s="16" t="n">
        <v>1.30102999566398</v>
      </c>
      <c r="J856" s="16" t="n">
        <v>0</v>
      </c>
      <c r="K856" s="16" t="n">
        <v>0.554722609638928</v>
      </c>
      <c r="L856" s="16" t="n">
        <v>0.538886951805362</v>
      </c>
    </row>
    <row r="857" customFormat="false" ht="15" hidden="false" customHeight="false" outlineLevel="0" collapsed="false">
      <c r="A857" s="17" t="n">
        <v>1252</v>
      </c>
      <c r="B857" s="16" t="n">
        <v>0.532368982003795</v>
      </c>
      <c r="C857" s="16" t="n">
        <v>0.529531996951775</v>
      </c>
      <c r="D857" s="16" t="n">
        <v>0</v>
      </c>
      <c r="E857" s="16" t="n">
        <v>0.2</v>
      </c>
      <c r="F857" s="16" t="n">
        <v>0.25223232131078</v>
      </c>
      <c r="G857" s="16" t="n">
        <v>0.228522061811574</v>
      </c>
      <c r="H857" s="16" t="n">
        <v>0.245889388200794</v>
      </c>
      <c r="I857" s="16" t="n">
        <v>1.30102999566398</v>
      </c>
      <c r="J857" s="16" t="n">
        <v>0</v>
      </c>
      <c r="K857" s="16" t="n">
        <v>0.554712924221293</v>
      </c>
      <c r="L857" s="16" t="n">
        <v>0.533559972105997</v>
      </c>
    </row>
    <row r="858" customFormat="false" ht="15" hidden="false" customHeight="false" outlineLevel="0" collapsed="false">
      <c r="A858" s="17" t="n">
        <v>1253</v>
      </c>
      <c r="B858" s="16" t="n">
        <v>0.532442281436589</v>
      </c>
      <c r="C858" s="16" t="n">
        <v>0.529609669701325</v>
      </c>
      <c r="D858" s="16" t="n">
        <v>0</v>
      </c>
      <c r="E858" s="16" t="n">
        <v>0.2</v>
      </c>
      <c r="F858" s="16" t="n">
        <v>0.251783010828455</v>
      </c>
      <c r="G858" s="16" t="n">
        <v>0.228522061811574</v>
      </c>
      <c r="H858" s="16" t="n">
        <v>0.245889388200794</v>
      </c>
      <c r="I858" s="16" t="n">
        <v>1.30102999566398</v>
      </c>
      <c r="J858" s="16" t="n">
        <v>0</v>
      </c>
      <c r="K858" s="16" t="n">
        <v>0.554654811715481</v>
      </c>
      <c r="L858" s="16" t="n">
        <v>0.52716759646676</v>
      </c>
    </row>
    <row r="859" customFormat="false" ht="15" hidden="false" customHeight="false" outlineLevel="0" collapsed="false">
      <c r="A859" s="17" t="n">
        <v>1254</v>
      </c>
      <c r="B859" s="16" t="n">
        <v>0.532507983967662</v>
      </c>
      <c r="C859" s="16" t="n">
        <v>0.529676652644635</v>
      </c>
      <c r="D859" s="16" t="n">
        <v>0</v>
      </c>
      <c r="E859" s="16" t="n">
        <v>0.2</v>
      </c>
      <c r="F859" s="16" t="n">
        <v>0.251646736598918</v>
      </c>
      <c r="G859" s="16" t="n">
        <v>0.228522061811574</v>
      </c>
      <c r="H859" s="16" t="n">
        <v>0.245889388200794</v>
      </c>
      <c r="I859" s="16" t="n">
        <v>1.30102999566398</v>
      </c>
      <c r="J859" s="16" t="n">
        <v>0</v>
      </c>
      <c r="K859" s="16" t="n">
        <v>0.554625755462576</v>
      </c>
      <c r="L859" s="16" t="n">
        <v>0.521201379203471</v>
      </c>
    </row>
    <row r="860" customFormat="false" ht="15" hidden="false" customHeight="false" outlineLevel="0" collapsed="false">
      <c r="A860" s="17" t="n">
        <v>1255</v>
      </c>
      <c r="B860" s="16" t="n">
        <v>0.532566931719581</v>
      </c>
      <c r="C860" s="16" t="n">
        <v>0.529738470724936</v>
      </c>
      <c r="D860" s="16" t="n">
        <v>0</v>
      </c>
      <c r="E860" s="16" t="n">
        <v>0.2</v>
      </c>
      <c r="F860" s="16" t="n">
        <v>0.251336887572487</v>
      </c>
      <c r="G860" s="16" t="n">
        <v>0.228522061811574</v>
      </c>
      <c r="H860" s="16" t="n">
        <v>0.245889388200794</v>
      </c>
      <c r="I860" s="16" t="n">
        <v>1.30102999566398</v>
      </c>
      <c r="J860" s="16" t="n">
        <v>0</v>
      </c>
      <c r="K860" s="16" t="n">
        <v>0.5545773283744</v>
      </c>
      <c r="L860" s="16" t="n">
        <v>0.514886486905315</v>
      </c>
    </row>
    <row r="861" customFormat="false" ht="15" hidden="false" customHeight="false" outlineLevel="0" collapsed="false">
      <c r="A861" s="17" t="n">
        <v>1256</v>
      </c>
      <c r="B861" s="16" t="n">
        <v>0.532607650591268</v>
      </c>
      <c r="C861" s="16" t="n">
        <v>0.529778231761446</v>
      </c>
      <c r="D861" s="16" t="n">
        <v>0</v>
      </c>
      <c r="E861" s="16" t="n">
        <v>0.2</v>
      </c>
      <c r="F861" s="16" t="n">
        <v>0.251452736980193</v>
      </c>
      <c r="G861" s="16" t="n">
        <v>0.228522061811574</v>
      </c>
      <c r="H861" s="16" t="n">
        <v>0.245889388200794</v>
      </c>
      <c r="I861" s="16" t="n">
        <v>1.30102999566398</v>
      </c>
      <c r="J861" s="16" t="n">
        <v>0</v>
      </c>
      <c r="K861" s="16" t="n">
        <v>0.554635440880211</v>
      </c>
      <c r="L861" s="16" t="n">
        <v>0.50812606539594</v>
      </c>
    </row>
    <row r="862" customFormat="false" ht="15" hidden="false" customHeight="false" outlineLevel="0" collapsed="false">
      <c r="A862" s="17" t="n">
        <v>1257</v>
      </c>
      <c r="B862" s="16" t="n">
        <v>0.532640389063292</v>
      </c>
      <c r="C862" s="16" t="n">
        <v>0.529804717712988</v>
      </c>
      <c r="D862" s="16" t="n">
        <v>0</v>
      </c>
      <c r="E862" s="16" t="n">
        <v>0.2</v>
      </c>
      <c r="F862" s="16" t="n">
        <v>0.252116219381137</v>
      </c>
      <c r="G862" s="16" t="n">
        <v>0.228522061811574</v>
      </c>
      <c r="H862" s="16" t="n">
        <v>0.245889388200794</v>
      </c>
      <c r="I862" s="16" t="n">
        <v>1.30102999566398</v>
      </c>
      <c r="J862" s="16" t="n">
        <v>0</v>
      </c>
      <c r="K862" s="16" t="n">
        <v>0.554557957539129</v>
      </c>
      <c r="L862" s="16" t="n">
        <v>0.501791802262514</v>
      </c>
    </row>
    <row r="863" customFormat="false" ht="15" hidden="false" customHeight="false" outlineLevel="0" collapsed="false">
      <c r="A863" s="17" t="n">
        <v>1258</v>
      </c>
      <c r="B863" s="16" t="n">
        <v>0.532651115415825</v>
      </c>
      <c r="C863" s="16" t="n">
        <v>0.529813381543219</v>
      </c>
      <c r="D863" s="16" t="n">
        <v>0</v>
      </c>
      <c r="E863" s="16" t="n">
        <v>0.2</v>
      </c>
      <c r="F863" s="16" t="n">
        <v>0.252382333049856</v>
      </c>
      <c r="G863" s="16" t="n">
        <v>0.228522061811574</v>
      </c>
      <c r="H863" s="16" t="n">
        <v>0.245889388200794</v>
      </c>
      <c r="I863" s="16" t="n">
        <v>1.30102999566398</v>
      </c>
      <c r="J863" s="16" t="n">
        <v>0</v>
      </c>
      <c r="K863" s="16" t="n">
        <v>0.554587013792035</v>
      </c>
      <c r="L863" s="16" t="n">
        <v>0.505317294281729</v>
      </c>
    </row>
    <row r="864" customFormat="false" ht="15" hidden="false" customHeight="false" outlineLevel="0" collapsed="false">
      <c r="A864" s="17" t="n">
        <v>1259</v>
      </c>
      <c r="B864" s="16" t="n">
        <v>0.532644648518827</v>
      </c>
      <c r="C864" s="16" t="n">
        <v>0.529805440159522</v>
      </c>
      <c r="D864" s="16" t="n">
        <v>0</v>
      </c>
      <c r="E864" s="16" t="n">
        <v>0.2</v>
      </c>
      <c r="F864" s="16" t="n">
        <v>0.252621811003564</v>
      </c>
      <c r="G864" s="16" t="n">
        <v>0.228522061811574</v>
      </c>
      <c r="H864" s="16" t="n">
        <v>0.245889388200794</v>
      </c>
      <c r="I864" s="16" t="n">
        <v>1.30102999566398</v>
      </c>
      <c r="J864" s="16" t="n">
        <v>0</v>
      </c>
      <c r="K864" s="16" t="n">
        <v>0.55459669920967</v>
      </c>
      <c r="L864" s="16" t="n">
        <v>0.511670928250426</v>
      </c>
    </row>
    <row r="865" customFormat="false" ht="15" hidden="false" customHeight="false" outlineLevel="0" collapsed="false">
      <c r="A865" s="17" t="n">
        <v>1260</v>
      </c>
      <c r="B865" s="16" t="n">
        <v>0.532620827356974</v>
      </c>
      <c r="C865" s="16" t="n">
        <v>0.529780013915385</v>
      </c>
      <c r="D865" s="16" t="n">
        <v>0</v>
      </c>
      <c r="E865" s="16" t="n">
        <v>0.2</v>
      </c>
      <c r="F865" s="16" t="n">
        <v>0.252878188523974</v>
      </c>
      <c r="G865" s="16" t="n">
        <v>0.228522061811574</v>
      </c>
      <c r="H865" s="16" t="n">
        <v>0.245889388200794</v>
      </c>
      <c r="I865" s="16" t="n">
        <v>1.30102999566398</v>
      </c>
      <c r="J865" s="16" t="n">
        <v>0</v>
      </c>
      <c r="K865" s="16" t="n">
        <v>0.554557957539129</v>
      </c>
      <c r="L865" s="16" t="n">
        <v>0.514034170153417</v>
      </c>
    </row>
    <row r="866" customFormat="false" ht="15" hidden="false" customHeight="false" outlineLevel="0" collapsed="false">
      <c r="A866" s="17" t="n">
        <v>1261</v>
      </c>
      <c r="B866" s="16" t="n">
        <v>0.532581459109982</v>
      </c>
      <c r="C866" s="16" t="n">
        <v>0.529740924698871</v>
      </c>
      <c r="D866" s="16" t="n">
        <v>0</v>
      </c>
      <c r="E866" s="16" t="n">
        <v>0.2</v>
      </c>
      <c r="F866" s="16" t="n">
        <v>0.252960681047157</v>
      </c>
      <c r="G866" s="16" t="n">
        <v>0.228522061811574</v>
      </c>
      <c r="H866" s="16" t="n">
        <v>0.245889388200794</v>
      </c>
      <c r="I866" s="16" t="n">
        <v>1.30102999566398</v>
      </c>
      <c r="J866" s="16" t="n">
        <v>0</v>
      </c>
      <c r="K866" s="16" t="n">
        <v>0.554519215868588</v>
      </c>
      <c r="L866" s="16" t="n">
        <v>0.514644351464435</v>
      </c>
    </row>
    <row r="867" customFormat="false" ht="15" hidden="false" customHeight="false" outlineLevel="0" collapsed="false">
      <c r="A867" s="17" t="n">
        <v>1262</v>
      </c>
      <c r="B867" s="16" t="n">
        <v>0.532521733393272</v>
      </c>
      <c r="C867" s="16" t="n">
        <v>0.529679858036121</v>
      </c>
      <c r="D867" s="16" t="n">
        <v>0</v>
      </c>
      <c r="E867" s="16" t="n">
        <v>0.2</v>
      </c>
      <c r="F867" s="16" t="n">
        <v>0.253217529941439</v>
      </c>
      <c r="G867" s="16" t="n">
        <v>0.228522061811574</v>
      </c>
      <c r="H867" s="16" t="n">
        <v>0.245889388200794</v>
      </c>
      <c r="I867" s="16" t="n">
        <v>1.30102999566398</v>
      </c>
      <c r="J867" s="16" t="n">
        <v>0</v>
      </c>
      <c r="K867" s="16" t="n">
        <v>0.554480474198047</v>
      </c>
      <c r="L867" s="16" t="n">
        <v>0.513598326359833</v>
      </c>
    </row>
    <row r="868" customFormat="false" ht="15" hidden="false" customHeight="false" outlineLevel="0" collapsed="false">
      <c r="A868" s="17" t="n">
        <v>1263</v>
      </c>
      <c r="B868" s="16" t="n">
        <v>0.532444403403335</v>
      </c>
      <c r="C868" s="16" t="n">
        <v>0.529599244167283</v>
      </c>
      <c r="D868" s="16" t="n">
        <v>0</v>
      </c>
      <c r="E868" s="16" t="n">
        <v>0.2</v>
      </c>
      <c r="F868" s="16" t="n">
        <v>0.253688693340897</v>
      </c>
      <c r="G868" s="16" t="n">
        <v>0.228522061811574</v>
      </c>
      <c r="H868" s="16" t="n">
        <v>0.245889388200794</v>
      </c>
      <c r="I868" s="16" t="n">
        <v>1.30102999566398</v>
      </c>
      <c r="J868" s="16" t="n">
        <v>0</v>
      </c>
      <c r="K868" s="16" t="n">
        <v>0.554393305439331</v>
      </c>
      <c r="L868" s="16" t="n">
        <v>0.510867038586704</v>
      </c>
    </row>
    <row r="869" customFormat="false" ht="15" hidden="false" customHeight="false" outlineLevel="0" collapsed="false">
      <c r="A869" s="17" t="n">
        <v>1264</v>
      </c>
      <c r="B869" s="16" t="n">
        <v>0.532346778445774</v>
      </c>
      <c r="C869" s="16" t="n">
        <v>0.529499913525548</v>
      </c>
      <c r="D869" s="16" t="n">
        <v>0</v>
      </c>
      <c r="E869" s="16" t="n">
        <v>0.2</v>
      </c>
      <c r="F869" s="16" t="n">
        <v>0.254002219561339</v>
      </c>
      <c r="G869" s="16" t="n">
        <v>0.228522061811574</v>
      </c>
      <c r="H869" s="16" t="n">
        <v>0.245889388200794</v>
      </c>
      <c r="I869" s="16" t="n">
        <v>1.30102999566398</v>
      </c>
      <c r="J869" s="16" t="n">
        <v>0</v>
      </c>
      <c r="K869" s="16" t="n">
        <v>0.55437393460406</v>
      </c>
      <c r="L869" s="16" t="n">
        <v>0.507109096544243</v>
      </c>
    </row>
    <row r="870" customFormat="false" ht="15" hidden="false" customHeight="false" outlineLevel="0" collapsed="false">
      <c r="A870" s="17" t="n">
        <v>1265</v>
      </c>
      <c r="B870" s="16" t="n">
        <v>0.532226358436876</v>
      </c>
      <c r="C870" s="16" t="n">
        <v>0.529377961757293</v>
      </c>
      <c r="D870" s="16" t="n">
        <v>0</v>
      </c>
      <c r="E870" s="16" t="n">
        <v>0.2</v>
      </c>
      <c r="F870" s="16" t="n">
        <v>0.254316195016705</v>
      </c>
      <c r="G870" s="16" t="n">
        <v>0.228522061811574</v>
      </c>
      <c r="H870" s="16" t="n">
        <v>0.245889388200794</v>
      </c>
      <c r="I870" s="16" t="n">
        <v>1.30102999566398</v>
      </c>
      <c r="J870" s="16" t="n">
        <v>0</v>
      </c>
      <c r="K870" s="16" t="n">
        <v>0.554325507515884</v>
      </c>
      <c r="L870" s="16" t="n">
        <v>0.505259181775918</v>
      </c>
    </row>
    <row r="871" customFormat="false" ht="15" hidden="false" customHeight="false" outlineLevel="0" collapsed="false">
      <c r="A871" s="17" t="n">
        <v>1266</v>
      </c>
      <c r="B871" s="16" t="n">
        <v>0.53209159999258</v>
      </c>
      <c r="C871" s="16" t="n">
        <v>0.529242196051479</v>
      </c>
      <c r="D871" s="16" t="n">
        <v>0</v>
      </c>
      <c r="E871" s="16" t="n">
        <v>0.2</v>
      </c>
      <c r="F871" s="16" t="n">
        <v>0.254570678733766</v>
      </c>
      <c r="G871" s="16" t="n">
        <v>0.228522061811574</v>
      </c>
      <c r="H871" s="16" t="n">
        <v>0.245889388200794</v>
      </c>
      <c r="I871" s="16" t="n">
        <v>1.30102999566398</v>
      </c>
      <c r="J871" s="16" t="n">
        <v>0</v>
      </c>
      <c r="K871" s="16" t="n">
        <v>0.554296451262978</v>
      </c>
      <c r="L871" s="16" t="n">
        <v>0.503196187819619</v>
      </c>
    </row>
    <row r="872" customFormat="false" ht="15" hidden="false" customHeight="false" outlineLevel="0" collapsed="false">
      <c r="A872" s="17" t="n">
        <v>1267</v>
      </c>
      <c r="B872" s="16" t="n">
        <v>0.531938646195663</v>
      </c>
      <c r="C872" s="16" t="n">
        <v>0.529089205559328</v>
      </c>
      <c r="D872" s="16" t="n">
        <v>0</v>
      </c>
      <c r="E872" s="16" t="n">
        <v>0.2</v>
      </c>
      <c r="F872" s="16" t="n">
        <v>0.254725712627996</v>
      </c>
      <c r="G872" s="16" t="n">
        <v>0.228522061811574</v>
      </c>
      <c r="H872" s="16" t="n">
        <v>0.245889388200794</v>
      </c>
      <c r="I872" s="16" t="n">
        <v>1.30102999566398</v>
      </c>
      <c r="J872" s="16" t="n">
        <v>0</v>
      </c>
      <c r="K872" s="16" t="n">
        <v>0.554364249186425</v>
      </c>
      <c r="L872" s="16" t="n">
        <v>0.50117193553386</v>
      </c>
    </row>
    <row r="873" customFormat="false" ht="15" hidden="false" customHeight="false" outlineLevel="0" collapsed="false">
      <c r="A873" s="17" t="n">
        <v>1268</v>
      </c>
      <c r="B873" s="16" t="n">
        <v>0.531768555028571</v>
      </c>
      <c r="C873" s="16" t="n">
        <v>0.528919176410265</v>
      </c>
      <c r="D873" s="16" t="n">
        <v>0</v>
      </c>
      <c r="E873" s="16" t="n">
        <v>0.2</v>
      </c>
      <c r="F873" s="16" t="n">
        <v>0.254874208611128</v>
      </c>
      <c r="G873" s="16" t="n">
        <v>0.228522061811574</v>
      </c>
      <c r="H873" s="16" t="n">
        <v>0.245889388200794</v>
      </c>
      <c r="I873" s="16" t="n">
        <v>1.30102999566398</v>
      </c>
      <c r="J873" s="16" t="n">
        <v>0</v>
      </c>
      <c r="K873" s="16" t="n">
        <v>0.554402990856966</v>
      </c>
      <c r="L873" s="16" t="n">
        <v>0.501501239733457</v>
      </c>
    </row>
    <row r="874" customFormat="false" ht="15" hidden="false" customHeight="false" outlineLevel="0" collapsed="false">
      <c r="A874" s="17" t="n">
        <v>1269</v>
      </c>
      <c r="B874" s="16" t="n">
        <v>0.531581492680642</v>
      </c>
      <c r="C874" s="16" t="n">
        <v>0.528732437178015</v>
      </c>
      <c r="D874" s="16" t="n">
        <v>0</v>
      </c>
      <c r="E874" s="16" t="n">
        <v>0.2</v>
      </c>
      <c r="F874" s="16" t="n">
        <v>0.254997717578981</v>
      </c>
      <c r="G874" s="16" t="n">
        <v>0.228522061811574</v>
      </c>
      <c r="H874" s="16" t="n">
        <v>0.245889388200794</v>
      </c>
      <c r="I874" s="16" t="n">
        <v>1.30102999566398</v>
      </c>
      <c r="J874" s="16" t="n">
        <v>0</v>
      </c>
      <c r="K874" s="16" t="n">
        <v>0.55437393460406</v>
      </c>
      <c r="L874" s="16" t="n">
        <v>0.50487176507051</v>
      </c>
    </row>
    <row r="875" customFormat="false" ht="15" hidden="false" customHeight="false" outlineLevel="0" collapsed="false">
      <c r="A875" s="17" t="n">
        <v>1270</v>
      </c>
      <c r="B875" s="16" t="n">
        <v>0.53137601311836</v>
      </c>
      <c r="C875" s="16" t="n">
        <v>0.528527152629743</v>
      </c>
      <c r="D875" s="16" t="n">
        <v>0</v>
      </c>
      <c r="E875" s="16" t="n">
        <v>0.2</v>
      </c>
      <c r="F875" s="16" t="n">
        <v>0.255135726706572</v>
      </c>
      <c r="G875" s="16" t="n">
        <v>0.228522061811574</v>
      </c>
      <c r="H875" s="16" t="n">
        <v>0.245889388200794</v>
      </c>
      <c r="I875" s="16" t="n">
        <v>1.30102999566398</v>
      </c>
      <c r="J875" s="16" t="n">
        <v>0</v>
      </c>
      <c r="K875" s="16" t="n">
        <v>0.554548272121494</v>
      </c>
      <c r="L875" s="16" t="n">
        <v>0.508900898806757</v>
      </c>
    </row>
    <row r="876" customFormat="false" ht="15" hidden="false" customHeight="false" outlineLevel="0" collapsed="false">
      <c r="A876" s="17" t="n">
        <v>1271</v>
      </c>
      <c r="B876" s="16" t="n">
        <v>0.531160765017072</v>
      </c>
      <c r="C876" s="16" t="n">
        <v>0.528313594341611</v>
      </c>
      <c r="D876" s="16" t="n">
        <v>0</v>
      </c>
      <c r="E876" s="16" t="n">
        <v>0.2</v>
      </c>
      <c r="F876" s="16" t="n">
        <v>0.255119200667944</v>
      </c>
      <c r="G876" s="16" t="n">
        <v>0.228522061811574</v>
      </c>
      <c r="H876" s="16" t="n">
        <v>0.245889388200794</v>
      </c>
      <c r="I876" s="16" t="n">
        <v>1.30102999566398</v>
      </c>
      <c r="J876" s="16" t="n">
        <v>0</v>
      </c>
      <c r="K876" s="16" t="n">
        <v>0.554693553386022</v>
      </c>
      <c r="L876" s="16" t="n">
        <v>0.513307763830776</v>
      </c>
    </row>
    <row r="877" customFormat="false" ht="15" hidden="false" customHeight="false" outlineLevel="0" collapsed="false">
      <c r="A877" s="17" t="n">
        <v>1272</v>
      </c>
      <c r="B877" s="16" t="n">
        <v>0.530929301141037</v>
      </c>
      <c r="C877" s="16" t="n">
        <v>0.528084310777018</v>
      </c>
      <c r="D877" s="16" t="n">
        <v>0</v>
      </c>
      <c r="E877" s="16" t="n">
        <v>0.2</v>
      </c>
      <c r="F877" s="16" t="n">
        <v>0.255052919393857</v>
      </c>
      <c r="G877" s="16" t="n">
        <v>0.228522061811574</v>
      </c>
      <c r="H877" s="16" t="n">
        <v>0.245889388200794</v>
      </c>
      <c r="I877" s="16" t="n">
        <v>1.30102999566398</v>
      </c>
      <c r="J877" s="16" t="n">
        <v>0</v>
      </c>
      <c r="K877" s="16" t="n">
        <v>0.554790407562374</v>
      </c>
      <c r="L877" s="16" t="n">
        <v>0.518499147683248</v>
      </c>
    </row>
    <row r="878" customFormat="false" ht="15" hidden="false" customHeight="false" outlineLevel="0" collapsed="false">
      <c r="A878" s="17" t="n">
        <v>1273</v>
      </c>
      <c r="B878" s="16" t="n">
        <v>0.53068376891315</v>
      </c>
      <c r="C878" s="16" t="n">
        <v>0.527842306941124</v>
      </c>
      <c r="D878" s="16" t="n">
        <v>0</v>
      </c>
      <c r="E878" s="16" t="n">
        <v>0.2</v>
      </c>
      <c r="F878" s="16" t="n">
        <v>0.254852908807</v>
      </c>
      <c r="G878" s="16" t="n">
        <v>0.228522061811574</v>
      </c>
      <c r="H878" s="16" t="n">
        <v>0.245889388200794</v>
      </c>
      <c r="I878" s="16" t="n">
        <v>1.30102999566398</v>
      </c>
      <c r="J878" s="16" t="n">
        <v>0</v>
      </c>
      <c r="K878" s="16" t="n">
        <v>0.554790407562374</v>
      </c>
      <c r="L878" s="16" t="n">
        <v>0.524048891988223</v>
      </c>
    </row>
    <row r="879" customFormat="false" ht="15" hidden="false" customHeight="false" outlineLevel="0" collapsed="false">
      <c r="A879" s="17" t="n">
        <v>1274</v>
      </c>
      <c r="B879" s="16" t="n">
        <v>0.530428290367127</v>
      </c>
      <c r="C879" s="16" t="n">
        <v>0.527590491075064</v>
      </c>
      <c r="D879" s="16" t="n">
        <v>0</v>
      </c>
      <c r="E879" s="16" t="n">
        <v>0.2</v>
      </c>
      <c r="F879" s="16" t="n">
        <v>0.254647262892375</v>
      </c>
      <c r="G879" s="16" t="n">
        <v>0.228522061811574</v>
      </c>
      <c r="H879" s="16" t="n">
        <v>0.245889388200794</v>
      </c>
      <c r="I879" s="16" t="n">
        <v>1.30102999566398</v>
      </c>
      <c r="J879" s="16" t="n">
        <v>0</v>
      </c>
      <c r="K879" s="16" t="n">
        <v>0.554887261738726</v>
      </c>
      <c r="L879" s="16" t="n">
        <v>0.528785061211839</v>
      </c>
    </row>
    <row r="880" customFormat="false" ht="15" hidden="false" customHeight="false" outlineLevel="0" collapsed="false">
      <c r="A880" s="17" t="n">
        <v>1275</v>
      </c>
      <c r="B880" s="16" t="n">
        <v>0.530151778625117</v>
      </c>
      <c r="C880" s="16" t="n">
        <v>0.527321278176048</v>
      </c>
      <c r="D880" s="16" t="n">
        <v>0</v>
      </c>
      <c r="E880" s="16" t="n">
        <v>0.2</v>
      </c>
      <c r="F880" s="16" t="n">
        <v>0.254047466319044</v>
      </c>
      <c r="G880" s="16" t="n">
        <v>0.228522061811574</v>
      </c>
      <c r="H880" s="16" t="n">
        <v>0.245889388200794</v>
      </c>
      <c r="I880" s="16" t="n">
        <v>1.30102999566398</v>
      </c>
      <c r="J880" s="16" t="n">
        <v>0</v>
      </c>
      <c r="K880" s="16" t="n">
        <v>0.554945374244537</v>
      </c>
      <c r="L880" s="16" t="n">
        <v>0.534237951340462</v>
      </c>
    </row>
    <row r="881" customFormat="false" ht="15" hidden="false" customHeight="false" outlineLevel="0" collapsed="false">
      <c r="A881" s="17" t="n">
        <v>1276</v>
      </c>
      <c r="B881" s="16" t="n">
        <v>0.529858416567246</v>
      </c>
      <c r="C881" s="16" t="n">
        <v>0.527037367785825</v>
      </c>
      <c r="D881" s="16" t="n">
        <v>0</v>
      </c>
      <c r="E881" s="16" t="n">
        <v>0.2</v>
      </c>
      <c r="F881" s="16" t="n">
        <v>0.253225118954259</v>
      </c>
      <c r="G881" s="16" t="n">
        <v>0.228522061811574</v>
      </c>
      <c r="H881" s="16" t="n">
        <v>0.245889388200794</v>
      </c>
      <c r="I881" s="16" t="n">
        <v>1.30102999566398</v>
      </c>
      <c r="J881" s="16" t="n">
        <v>0</v>
      </c>
      <c r="K881" s="16" t="n">
        <v>0.554887261738726</v>
      </c>
      <c r="L881" s="16" t="n">
        <v>0.539167828916783</v>
      </c>
    </row>
    <row r="882" customFormat="false" ht="15" hidden="false" customHeight="false" outlineLevel="0" collapsed="false">
      <c r="A882" s="17" t="n">
        <v>1277</v>
      </c>
      <c r="B882" s="16" t="n">
        <v>0.529544648817844</v>
      </c>
      <c r="C882" s="16" t="n">
        <v>0.526734340889185</v>
      </c>
      <c r="D882" s="16" t="n">
        <v>0</v>
      </c>
      <c r="E882" s="16" t="n">
        <v>0.2</v>
      </c>
      <c r="F882" s="16" t="n">
        <v>0.252259710384622</v>
      </c>
      <c r="G882" s="16" t="n">
        <v>0.228522061811574</v>
      </c>
      <c r="H882" s="16" t="n">
        <v>0.245889388200794</v>
      </c>
      <c r="I882" s="16" t="n">
        <v>1.30102999566398</v>
      </c>
      <c r="J882" s="16" t="n">
        <v>0</v>
      </c>
      <c r="K882" s="16" t="n">
        <v>0.554945374244537</v>
      </c>
      <c r="L882" s="16" t="n">
        <v>0.543797458546413</v>
      </c>
    </row>
    <row r="883" customFormat="false" ht="15" hidden="false" customHeight="false" outlineLevel="0" collapsed="false">
      <c r="A883" s="17" t="n">
        <v>1278</v>
      </c>
      <c r="B883" s="16" t="n">
        <v>0.529215648356411</v>
      </c>
      <c r="C883" s="16" t="n">
        <v>0.526418608144404</v>
      </c>
      <c r="D883" s="16" t="n">
        <v>0</v>
      </c>
      <c r="E883" s="16" t="n">
        <v>0.2</v>
      </c>
      <c r="F883" s="16" t="n">
        <v>0.251008703416192</v>
      </c>
      <c r="G883" s="16" t="n">
        <v>0.228522061811574</v>
      </c>
      <c r="H883" s="16" t="n">
        <v>0.245889388200794</v>
      </c>
      <c r="I883" s="16" t="n">
        <v>1.30102999566398</v>
      </c>
      <c r="J883" s="16" t="n">
        <v>0</v>
      </c>
      <c r="K883" s="16" t="n">
        <v>0.554877576321091</v>
      </c>
      <c r="L883" s="16" t="n">
        <v>0.547264838059817</v>
      </c>
    </row>
    <row r="884" customFormat="false" ht="15" hidden="false" customHeight="false" outlineLevel="0" collapsed="false">
      <c r="A884" s="17" t="n">
        <v>1279</v>
      </c>
      <c r="B884" s="16" t="n">
        <v>0.528862369143301</v>
      </c>
      <c r="C884" s="16" t="n">
        <v>0.526080063779318</v>
      </c>
      <c r="D884" s="16" t="n">
        <v>0</v>
      </c>
      <c r="E884" s="16" t="n">
        <v>0.2</v>
      </c>
      <c r="F884" s="16" t="n">
        <v>0.249625723806201</v>
      </c>
      <c r="G884" s="16" t="n">
        <v>0.228522061811574</v>
      </c>
      <c r="H884" s="16" t="n">
        <v>0.245889388200794</v>
      </c>
      <c r="I884" s="16" t="n">
        <v>1.30102999566398</v>
      </c>
      <c r="J884" s="16" t="n">
        <v>0</v>
      </c>
      <c r="K884" s="16" t="n">
        <v>0.554722609638928</v>
      </c>
      <c r="L884" s="16" t="n">
        <v>0.549395629939563</v>
      </c>
    </row>
    <row r="885" customFormat="false" ht="15" hidden="false" customHeight="false" outlineLevel="0" collapsed="false">
      <c r="A885" s="17" t="n">
        <v>1280</v>
      </c>
      <c r="B885" s="16" t="n">
        <v>0.528490360205372</v>
      </c>
      <c r="C885" s="16" t="n">
        <v>0.525724009947132</v>
      </c>
      <c r="D885" s="16" t="n">
        <v>0</v>
      </c>
      <c r="E885" s="16" t="n">
        <v>0.2</v>
      </c>
      <c r="F885" s="16" t="n">
        <v>0.248123800943535</v>
      </c>
      <c r="G885" s="16" t="n">
        <v>0.228522061811574</v>
      </c>
      <c r="H885" s="16" t="n">
        <v>0.245889388200794</v>
      </c>
      <c r="I885" s="16" t="n">
        <v>1.30102999566398</v>
      </c>
      <c r="J885" s="16" t="n">
        <v>0</v>
      </c>
      <c r="K885" s="16" t="n">
        <v>0.554606384627305</v>
      </c>
      <c r="L885" s="16" t="n">
        <v>0.550809700914304</v>
      </c>
    </row>
    <row r="886" customFormat="false" ht="15" hidden="false" customHeight="false" outlineLevel="0" collapsed="false">
      <c r="A886" s="17" t="n">
        <v>1281</v>
      </c>
      <c r="B886" s="16" t="n">
        <v>0.528091369196773</v>
      </c>
      <c r="C886" s="16" t="n">
        <v>0.525342562374876</v>
      </c>
      <c r="D886" s="16" t="n">
        <v>0</v>
      </c>
      <c r="E886" s="16" t="n">
        <v>0.2</v>
      </c>
      <c r="F886" s="16" t="n">
        <v>0.246457586444039</v>
      </c>
      <c r="G886" s="16" t="n">
        <v>0.228522061811574</v>
      </c>
      <c r="H886" s="16" t="n">
        <v>0.245889388200794</v>
      </c>
      <c r="I886" s="16" t="n">
        <v>1.30102999566398</v>
      </c>
      <c r="J886" s="16" t="n">
        <v>0</v>
      </c>
      <c r="K886" s="16" t="n">
        <v>0.554470788780412</v>
      </c>
      <c r="L886" s="16" t="n">
        <v>0.552185030218503</v>
      </c>
    </row>
    <row r="887" customFormat="false" ht="15" hidden="false" customHeight="false" outlineLevel="0" collapsed="false">
      <c r="A887" s="17" t="n">
        <v>1282</v>
      </c>
      <c r="B887" s="16" t="n">
        <v>0.527665657094783</v>
      </c>
      <c r="C887" s="16" t="n">
        <v>0.524938430372142</v>
      </c>
      <c r="D887" s="16" t="n">
        <v>0</v>
      </c>
      <c r="E887" s="16" t="n">
        <v>0.2</v>
      </c>
      <c r="F887" s="16" t="n">
        <v>0.244373516343644</v>
      </c>
      <c r="G887" s="16" t="n">
        <v>0.227814271299804</v>
      </c>
      <c r="H887" s="16" t="n">
        <v>0.245398914313542</v>
      </c>
      <c r="I887" s="16" t="n">
        <v>1.30102999566398</v>
      </c>
      <c r="J887" s="16" t="n">
        <v>0</v>
      </c>
      <c r="K887" s="16" t="n">
        <v>0.554296451262978</v>
      </c>
      <c r="L887" s="16" t="n">
        <v>0.552785526111886</v>
      </c>
    </row>
    <row r="888" customFormat="false" ht="15" hidden="false" customHeight="false" outlineLevel="0" collapsed="false">
      <c r="A888" s="17" t="n">
        <v>1283</v>
      </c>
      <c r="B888" s="16" t="n">
        <v>0.527223200640745</v>
      </c>
      <c r="C888" s="16" t="n">
        <v>0.524515523446654</v>
      </c>
      <c r="D888" s="16" t="n">
        <v>0</v>
      </c>
      <c r="E888" s="16" t="n">
        <v>0.2</v>
      </c>
      <c r="F888" s="16" t="n">
        <v>0.242512974991495</v>
      </c>
      <c r="G888" s="16" t="n">
        <v>0.227154873246841</v>
      </c>
      <c r="H888" s="16" t="n">
        <v>0.244814042270233</v>
      </c>
      <c r="I888" s="16" t="n">
        <v>1.30102999566398</v>
      </c>
      <c r="J888" s="16" t="n">
        <v>0</v>
      </c>
      <c r="K888" s="16" t="n">
        <v>0.554093057492639</v>
      </c>
      <c r="L888" s="16" t="n">
        <v>0.553134201146754</v>
      </c>
    </row>
    <row r="889" customFormat="false" ht="15" hidden="false" customHeight="false" outlineLevel="0" collapsed="false">
      <c r="A889" s="17" t="n">
        <v>1284</v>
      </c>
      <c r="B889" s="16" t="n">
        <v>0.526765020771159</v>
      </c>
      <c r="C889" s="16" t="n">
        <v>0.524075022094586</v>
      </c>
      <c r="D889" s="16" t="n">
        <v>0</v>
      </c>
      <c r="E889" s="16" t="n">
        <v>0.2</v>
      </c>
      <c r="F889" s="16" t="n">
        <v>0.240847797814124</v>
      </c>
      <c r="G889" s="16" t="n">
        <v>0.225703792441517</v>
      </c>
      <c r="H889" s="16" t="n">
        <v>0.243336327045686</v>
      </c>
      <c r="I889" s="16" t="n">
        <v>1.30102999566398</v>
      </c>
      <c r="J889" s="16" t="n">
        <v>0</v>
      </c>
      <c r="K889" s="16" t="n">
        <v>0.553918719975205</v>
      </c>
      <c r="L889" s="16" t="n">
        <v>0.5538896637223</v>
      </c>
    </row>
    <row r="890" customFormat="false" ht="15" hidden="false" customHeight="false" outlineLevel="0" collapsed="false">
      <c r="A890" s="17" t="n">
        <v>1285</v>
      </c>
      <c r="B890" s="16" t="n">
        <v>0.526274343952537</v>
      </c>
      <c r="C890" s="16" t="n">
        <v>0.523605450842337</v>
      </c>
      <c r="D890" s="16" t="n">
        <v>0</v>
      </c>
      <c r="E890" s="16" t="n">
        <v>0.2</v>
      </c>
      <c r="F890" s="16" t="n">
        <v>0.238840685288942</v>
      </c>
      <c r="G890" s="16" t="n">
        <v>0.223910670796203</v>
      </c>
      <c r="H890" s="16" t="n">
        <v>0.241393796701194</v>
      </c>
      <c r="I890" s="16" t="n">
        <v>1.30102999566398</v>
      </c>
      <c r="J890" s="16" t="n">
        <v>0</v>
      </c>
      <c r="K890" s="16" t="n">
        <v>0.553763753293042</v>
      </c>
      <c r="L890" s="16" t="n">
        <v>0.554102742910274</v>
      </c>
    </row>
    <row r="891" customFormat="false" ht="15" hidden="false" customHeight="false" outlineLevel="0" collapsed="false">
      <c r="A891" s="17" t="n">
        <v>1286</v>
      </c>
      <c r="B891" s="16" t="n">
        <v>0.525765757800804</v>
      </c>
      <c r="C891" s="16" t="n">
        <v>0.523118639632415</v>
      </c>
      <c r="D891" s="16" t="n">
        <v>0</v>
      </c>
      <c r="E891" s="16" t="n">
        <v>0.2</v>
      </c>
      <c r="F891" s="16" t="n">
        <v>0.236782173733316</v>
      </c>
      <c r="G891" s="16" t="n">
        <v>0.222279824939245</v>
      </c>
      <c r="H891" s="16" t="n">
        <v>0.239822144127752</v>
      </c>
      <c r="I891" s="16" t="n">
        <v>1.30102999566398</v>
      </c>
      <c r="J891" s="16" t="n">
        <v>0</v>
      </c>
      <c r="K891" s="16" t="n">
        <v>0.553608786610879</v>
      </c>
      <c r="L891" s="16" t="n">
        <v>0.554916317991632</v>
      </c>
    </row>
    <row r="892" customFormat="false" ht="15" hidden="false" customHeight="false" outlineLevel="0" collapsed="false">
      <c r="A892" s="17" t="n">
        <v>1287</v>
      </c>
      <c r="B892" s="16" t="n">
        <v>0.525224532311161</v>
      </c>
      <c r="C892" s="16" t="n">
        <v>0.522600737451011</v>
      </c>
      <c r="D892" s="16" t="n">
        <v>0</v>
      </c>
      <c r="E892" s="16" t="n">
        <v>0.2</v>
      </c>
      <c r="F892" s="16" t="n">
        <v>0.234564527175626</v>
      </c>
      <c r="G892" s="16" t="n">
        <v>0.220275853407712</v>
      </c>
      <c r="H892" s="16" t="n">
        <v>0.23765546735269</v>
      </c>
      <c r="I892" s="16" t="n">
        <v>1.30102999566398</v>
      </c>
      <c r="J892" s="16" t="n">
        <v>0</v>
      </c>
      <c r="K892" s="16" t="n">
        <v>0.553473190763986</v>
      </c>
      <c r="L892" s="16" t="n">
        <v>0.555468386796839</v>
      </c>
    </row>
    <row r="893" customFormat="false" ht="15" hidden="false" customHeight="false" outlineLevel="0" collapsed="false">
      <c r="A893" s="17" t="n">
        <v>1288</v>
      </c>
      <c r="B893" s="16" t="n">
        <v>0.524656133726239</v>
      </c>
      <c r="C893" s="16" t="n">
        <v>0.522058515701666</v>
      </c>
      <c r="D893" s="16" t="n">
        <v>0</v>
      </c>
      <c r="E893" s="16" t="n">
        <v>0.2</v>
      </c>
      <c r="F893" s="16" t="n">
        <v>0.232047113836491</v>
      </c>
      <c r="G893" s="16" t="n">
        <v>0.217972010017265</v>
      </c>
      <c r="H893" s="16" t="n">
        <v>0.235161401300755</v>
      </c>
      <c r="I893" s="16" t="n">
        <v>1.30102999566398</v>
      </c>
      <c r="J893" s="16" t="n">
        <v>0</v>
      </c>
      <c r="K893" s="16" t="n">
        <v>0.5532019990702</v>
      </c>
      <c r="L893" s="16" t="n">
        <v>0.555923601425694</v>
      </c>
    </row>
    <row r="894" customFormat="false" ht="15" hidden="false" customHeight="false" outlineLevel="0" collapsed="false">
      <c r="A894" s="17" t="n">
        <v>1289</v>
      </c>
      <c r="B894" s="16" t="n">
        <v>0.524048766949111</v>
      </c>
      <c r="C894" s="16" t="n">
        <v>0.521477959437018</v>
      </c>
      <c r="D894" s="16" t="n">
        <v>0</v>
      </c>
      <c r="E894" s="16" t="n">
        <v>0.2</v>
      </c>
      <c r="F894" s="16" t="n">
        <v>0.229492174605928</v>
      </c>
      <c r="G894" s="16" t="n">
        <v>0.215630535761214</v>
      </c>
      <c r="H894" s="16" t="n">
        <v>0.232631011612549</v>
      </c>
      <c r="I894" s="16" t="n">
        <v>1.30102999566398</v>
      </c>
      <c r="J894" s="16" t="n">
        <v>0</v>
      </c>
      <c r="K894" s="16" t="n">
        <v>0.553047032388037</v>
      </c>
      <c r="L894" s="16" t="n">
        <v>0.556417557725089</v>
      </c>
    </row>
    <row r="895" customFormat="false" ht="15" hidden="false" customHeight="false" outlineLevel="0" collapsed="false">
      <c r="A895" s="17" t="n">
        <v>1290</v>
      </c>
      <c r="B895" s="16" t="n">
        <v>0.523416507161326</v>
      </c>
      <c r="C895" s="16" t="n">
        <v>0.520875243212888</v>
      </c>
      <c r="D895" s="16" t="n">
        <v>0</v>
      </c>
      <c r="E895" s="16" t="n">
        <v>0.2</v>
      </c>
      <c r="F895" s="16" t="n">
        <v>0.22666031109869</v>
      </c>
      <c r="G895" s="16" t="n">
        <v>0.213012032357459</v>
      </c>
      <c r="H895" s="16" t="n">
        <v>0.230015501154772</v>
      </c>
      <c r="I895" s="16" t="n">
        <v>1.30102999566398</v>
      </c>
      <c r="J895" s="16" t="n">
        <v>0</v>
      </c>
      <c r="K895" s="16" t="n">
        <v>0.552950178211685</v>
      </c>
      <c r="L895" s="16" t="n">
        <v>0.557289245312258</v>
      </c>
    </row>
    <row r="896" customFormat="false" ht="15" hidden="false" customHeight="false" outlineLevel="0" collapsed="false">
      <c r="A896" s="17" t="n">
        <v>1291</v>
      </c>
      <c r="B896" s="16" t="n">
        <v>0.522755067588555</v>
      </c>
      <c r="C896" s="16" t="n">
        <v>0.520244814985467</v>
      </c>
      <c r="D896" s="16" t="n">
        <v>0</v>
      </c>
      <c r="E896" s="16" t="n">
        <v>0.2</v>
      </c>
      <c r="F896" s="16" t="n">
        <v>0.223685495767656</v>
      </c>
      <c r="G896" s="16" t="n">
        <v>0.210463623032111</v>
      </c>
      <c r="H896" s="16" t="n">
        <v>0.227038628087004</v>
      </c>
      <c r="I896" s="16" t="n">
        <v>1.30102999566398</v>
      </c>
      <c r="J896" s="16" t="n">
        <v>0</v>
      </c>
      <c r="K896" s="16" t="n">
        <v>0.552698357353169</v>
      </c>
      <c r="L896" s="16" t="n">
        <v>0.557996280799628</v>
      </c>
    </row>
    <row r="897" customFormat="false" ht="15" hidden="false" customHeight="false" outlineLevel="0" collapsed="false">
      <c r="A897" s="17" t="n">
        <v>1292</v>
      </c>
      <c r="B897" s="16" t="n">
        <v>0.522071039718058</v>
      </c>
      <c r="C897" s="16" t="n">
        <v>0.519592700019541</v>
      </c>
      <c r="D897" s="16" t="n">
        <v>0</v>
      </c>
      <c r="E897" s="16" t="n">
        <v>0.2</v>
      </c>
      <c r="F897" s="16" t="n">
        <v>0.220631196919988</v>
      </c>
      <c r="G897" s="16" t="n">
        <v>0.207622370292175</v>
      </c>
      <c r="H897" s="16" t="n">
        <v>0.223970233374194</v>
      </c>
      <c r="I897" s="16" t="n">
        <v>1.30102999566398</v>
      </c>
      <c r="J897" s="16" t="n">
        <v>0</v>
      </c>
      <c r="K897" s="16" t="n">
        <v>0.552388423988842</v>
      </c>
      <c r="L897" s="16" t="n">
        <v>0.559129474662948</v>
      </c>
    </row>
    <row r="898" customFormat="false" ht="15" hidden="false" customHeight="false" outlineLevel="0" collapsed="false">
      <c r="A898" s="17" t="n">
        <v>1293</v>
      </c>
      <c r="B898" s="16" t="n">
        <v>0.521361333421535</v>
      </c>
      <c r="C898" s="16" t="n">
        <v>0.518916794237898</v>
      </c>
      <c r="D898" s="16" t="n">
        <v>0</v>
      </c>
      <c r="E898" s="16" t="n">
        <v>0.2</v>
      </c>
      <c r="F898" s="16" t="n">
        <v>0.217401227805753</v>
      </c>
      <c r="G898" s="16" t="n">
        <v>0.204605342825699</v>
      </c>
      <c r="H898" s="16" t="n">
        <v>0.220708644506883</v>
      </c>
      <c r="I898" s="16" t="n">
        <v>1.30102999566398</v>
      </c>
      <c r="J898" s="16" t="n">
        <v>0</v>
      </c>
      <c r="K898" s="16" t="n">
        <v>0.552214086471409</v>
      </c>
      <c r="L898" s="16" t="n">
        <v>0.560524174802418</v>
      </c>
    </row>
    <row r="899" customFormat="false" ht="15" hidden="false" customHeight="false" outlineLevel="0" collapsed="false">
      <c r="A899" s="17" t="n">
        <v>1294</v>
      </c>
      <c r="B899" s="16" t="n">
        <v>0.52061809040606</v>
      </c>
      <c r="C899" s="16" t="n">
        <v>0.518209719632959</v>
      </c>
      <c r="D899" s="16" t="n">
        <v>0</v>
      </c>
      <c r="E899" s="16" t="n">
        <v>0.2</v>
      </c>
      <c r="F899" s="16" t="n">
        <v>0.213931878612708</v>
      </c>
      <c r="G899" s="16" t="n">
        <v>0.201348830922826</v>
      </c>
      <c r="H899" s="16" t="n">
        <v>0.217401538253349</v>
      </c>
      <c r="I899" s="16" t="n">
        <v>1.30102999566398</v>
      </c>
      <c r="J899" s="16" t="n">
        <v>0</v>
      </c>
      <c r="K899" s="16" t="n">
        <v>0.551913838524717</v>
      </c>
      <c r="L899" s="16" t="n">
        <v>0.561841391600806</v>
      </c>
    </row>
    <row r="900" customFormat="false" ht="15" hidden="false" customHeight="false" outlineLevel="0" collapsed="false">
      <c r="A900" s="17" t="n">
        <v>1295</v>
      </c>
      <c r="B900" s="16" t="n">
        <v>0.519854850653145</v>
      </c>
      <c r="C900" s="16" t="n">
        <v>0.517481934616922</v>
      </c>
      <c r="D900" s="16" t="n">
        <v>0</v>
      </c>
      <c r="E900" s="16" t="n">
        <v>0.2</v>
      </c>
      <c r="F900" s="16" t="n">
        <v>0.210539558961626</v>
      </c>
      <c r="G900" s="16" t="n">
        <v>0.198381873188121</v>
      </c>
      <c r="H900" s="16" t="n">
        <v>0.213967356169151</v>
      </c>
      <c r="I900" s="16" t="n">
        <v>1.30102999566398</v>
      </c>
      <c r="J900" s="16" t="n">
        <v>0</v>
      </c>
      <c r="K900" s="16" t="n">
        <v>0.551574848907485</v>
      </c>
      <c r="L900" s="16" t="n">
        <v>0.562432202076554</v>
      </c>
    </row>
    <row r="901" customFormat="false" ht="15" hidden="false" customHeight="false" outlineLevel="0" collapsed="false">
      <c r="A901" s="17" t="n">
        <v>1296</v>
      </c>
      <c r="B901" s="16" t="n">
        <v>0.519049175497558</v>
      </c>
      <c r="C901" s="16" t="n">
        <v>0.516717374865148</v>
      </c>
      <c r="D901" s="16" t="n">
        <v>0</v>
      </c>
      <c r="E901" s="16" t="n">
        <v>0.2</v>
      </c>
      <c r="F901" s="16" t="n">
        <v>0.206593685213</v>
      </c>
      <c r="G901" s="16" t="n">
        <v>0.194648524269722</v>
      </c>
      <c r="H901" s="16" t="n">
        <v>0.209927294847702</v>
      </c>
      <c r="I901" s="16" t="n">
        <v>1.30102999566398</v>
      </c>
      <c r="J901" s="16" t="n">
        <v>0</v>
      </c>
      <c r="K901" s="16" t="n">
        <v>0.551303657213699</v>
      </c>
      <c r="L901" s="16" t="n">
        <v>0.563294204246087</v>
      </c>
    </row>
    <row r="902" customFormat="false" ht="15" hidden="false" customHeight="false" outlineLevel="0" collapsed="false">
      <c r="A902" s="17" t="n">
        <v>1297</v>
      </c>
      <c r="B902" s="16" t="n">
        <v>0.518213516101241</v>
      </c>
      <c r="C902" s="16" t="n">
        <v>0.515926733883189</v>
      </c>
      <c r="D902" s="16" t="n">
        <v>0</v>
      </c>
      <c r="E902" s="16" t="n">
        <v>0.2</v>
      </c>
      <c r="F902" s="16" t="n">
        <v>0.202261479406383</v>
      </c>
      <c r="G902" s="16" t="n">
        <v>0.190528739343791</v>
      </c>
      <c r="H902" s="16" t="n">
        <v>0.205680512213898</v>
      </c>
      <c r="I902" s="16" t="n">
        <v>1.30102999566398</v>
      </c>
      <c r="J902" s="16" t="n">
        <v>0</v>
      </c>
      <c r="K902" s="16" t="n">
        <v>0.550790330079033</v>
      </c>
      <c r="L902" s="16" t="n">
        <v>0.564185262668526</v>
      </c>
    </row>
    <row r="903" customFormat="false" ht="15" hidden="false" customHeight="false" outlineLevel="0" collapsed="false">
      <c r="A903" s="17" t="n">
        <v>1298</v>
      </c>
      <c r="B903" s="16" t="n">
        <v>0.517329324864679</v>
      </c>
      <c r="C903" s="16" t="n">
        <v>0.515090742910923</v>
      </c>
      <c r="D903" s="16" t="n">
        <v>0</v>
      </c>
      <c r="E903" s="16" t="n">
        <v>0.2</v>
      </c>
      <c r="F903" s="16" t="n">
        <v>0.197641658018041</v>
      </c>
      <c r="G903" s="16" t="n">
        <v>0.186333448274594</v>
      </c>
      <c r="H903" s="16" t="n">
        <v>0.200902058388656</v>
      </c>
      <c r="I903" s="16" t="n">
        <v>1.30102999566398</v>
      </c>
      <c r="J903" s="16" t="n">
        <v>0</v>
      </c>
      <c r="K903" s="16" t="n">
        <v>0.550296373779637</v>
      </c>
      <c r="L903" s="16" t="n">
        <v>0.565095691926236</v>
      </c>
    </row>
    <row r="904" customFormat="false" ht="15" hidden="false" customHeight="false" outlineLevel="0" collapsed="false">
      <c r="A904" s="17" t="n">
        <v>1299</v>
      </c>
      <c r="B904" s="16" t="n">
        <v>0.516407867479656</v>
      </c>
      <c r="C904" s="16" t="n">
        <v>0.514221799548201</v>
      </c>
      <c r="D904" s="16" t="n">
        <v>0</v>
      </c>
      <c r="E904" s="16" t="n">
        <v>0.2</v>
      </c>
      <c r="F904" s="16" t="n">
        <v>0.192609962033717</v>
      </c>
      <c r="G904" s="16" t="n">
        <v>0.181513861931557</v>
      </c>
      <c r="H904" s="16" t="n">
        <v>0.19588291476744</v>
      </c>
      <c r="I904" s="16" t="n">
        <v>1.30102999566398</v>
      </c>
      <c r="J904" s="16" t="n">
        <v>0</v>
      </c>
      <c r="K904" s="16" t="n">
        <v>0.54994769874477</v>
      </c>
      <c r="L904" s="16" t="n">
        <v>0.565851154501782</v>
      </c>
    </row>
    <row r="905" customFormat="false" ht="15" hidden="false" customHeight="false" outlineLevel="0" collapsed="false">
      <c r="A905" s="17" t="n">
        <v>1300</v>
      </c>
      <c r="B905" s="16" t="n">
        <v>0.515447182580829</v>
      </c>
      <c r="C905" s="16" t="n">
        <v>0.513314567641401</v>
      </c>
      <c r="D905" s="16" t="n">
        <v>0</v>
      </c>
      <c r="E905" s="16" t="n">
        <v>0.2</v>
      </c>
      <c r="F905" s="16" t="n">
        <v>0.187521920756366</v>
      </c>
      <c r="G905" s="16" t="n">
        <v>0.176637826751608</v>
      </c>
      <c r="H905" s="16" t="n">
        <v>0.190592352869586</v>
      </c>
      <c r="I905" s="16" t="n">
        <v>1.30102999566398</v>
      </c>
      <c r="J905" s="16" t="n">
        <v>0</v>
      </c>
      <c r="K905" s="16" t="n">
        <v>0.54950216953355</v>
      </c>
      <c r="L905" s="16" t="n">
        <v>0.566228885789555</v>
      </c>
    </row>
    <row r="906" customFormat="false" ht="15" hidden="false" customHeight="false" outlineLevel="0" collapsed="false">
      <c r="A906" s="17" t="n">
        <v>1301</v>
      </c>
      <c r="B906" s="16" t="n">
        <v>0.51444744422204</v>
      </c>
      <c r="C906" s="16" t="n">
        <v>0.512370855239645</v>
      </c>
      <c r="D906" s="16" t="n">
        <v>0</v>
      </c>
      <c r="E906" s="16" t="n">
        <v>0.2</v>
      </c>
      <c r="F906" s="16" t="n">
        <v>0.182213183389998</v>
      </c>
      <c r="G906" s="16" t="n">
        <v>0.171752791352412</v>
      </c>
      <c r="H906" s="16" t="n">
        <v>0.185272599501037</v>
      </c>
      <c r="I906" s="16" t="n">
        <v>1.30102999566398</v>
      </c>
      <c r="J906" s="16" t="n">
        <v>0</v>
      </c>
      <c r="K906" s="16" t="n">
        <v>0.548921044475438</v>
      </c>
      <c r="L906" s="16" t="n">
        <v>0.566558189989152</v>
      </c>
    </row>
    <row r="907" customFormat="false" ht="15" hidden="false" customHeight="false" outlineLevel="0" collapsed="false">
      <c r="A907" s="17" t="n">
        <v>1302</v>
      </c>
      <c r="B907" s="16" t="n">
        <v>0.513402237453394</v>
      </c>
      <c r="C907" s="16" t="n">
        <v>0.511384179984509</v>
      </c>
      <c r="D907" s="16" t="n">
        <v>0</v>
      </c>
      <c r="E907" s="16" t="n">
        <v>0.2</v>
      </c>
      <c r="F907" s="16" t="n">
        <v>0.176680598714212</v>
      </c>
      <c r="G907" s="16" t="n">
        <v>0.166431902748038</v>
      </c>
      <c r="H907" s="16" t="n">
        <v>0.17949671832637</v>
      </c>
      <c r="I907" s="16" t="n">
        <v>1.30102999566398</v>
      </c>
      <c r="J907" s="16" t="n">
        <v>0</v>
      </c>
      <c r="K907" s="16" t="n">
        <v>0.548378661087866</v>
      </c>
      <c r="L907" s="16" t="n">
        <v>0.566674415000775</v>
      </c>
    </row>
    <row r="908" customFormat="false" ht="15" hidden="false" customHeight="false" outlineLevel="0" collapsed="false">
      <c r="A908" s="17" t="n">
        <v>1303</v>
      </c>
      <c r="B908" s="16" t="n">
        <v>0.512315863122543</v>
      </c>
      <c r="C908" s="16" t="n">
        <v>0.510358364720059</v>
      </c>
      <c r="D908" s="16" t="n">
        <v>0</v>
      </c>
      <c r="E908" s="16" t="n">
        <v>0.2</v>
      </c>
      <c r="F908" s="16" t="n">
        <v>0.170977962520737</v>
      </c>
      <c r="G908" s="16" t="n">
        <v>0.161152349376044</v>
      </c>
      <c r="H908" s="16" t="n">
        <v>0.173750464641829</v>
      </c>
      <c r="I908" s="16" t="n">
        <v>1.30102999566398</v>
      </c>
      <c r="J908" s="16" t="n">
        <v>0</v>
      </c>
      <c r="K908" s="16" t="n">
        <v>0.547797536029754</v>
      </c>
      <c r="L908" s="16" t="n">
        <v>0.566432279559895</v>
      </c>
    </row>
    <row r="909" customFormat="false" ht="15" hidden="false" customHeight="false" outlineLevel="0" collapsed="false">
      <c r="A909" s="17" t="n">
        <v>1304</v>
      </c>
      <c r="B909" s="16" t="n">
        <v>0.511193912476301</v>
      </c>
      <c r="C909" s="16" t="n">
        <v>0.509298587111416</v>
      </c>
      <c r="D909" s="16" t="n">
        <v>0</v>
      </c>
      <c r="E909" s="16" t="n">
        <v>0.1</v>
      </c>
      <c r="F909" s="16" t="n">
        <v>0.165153447870343</v>
      </c>
      <c r="G909" s="16" t="n">
        <v>0.155750505787629</v>
      </c>
      <c r="H909" s="16" t="n">
        <v>0.167656773816572</v>
      </c>
      <c r="I909" s="16" t="n">
        <v>1.30102999566398</v>
      </c>
      <c r="J909" s="16" t="n">
        <v>0</v>
      </c>
      <c r="K909" s="16" t="n">
        <v>0.547235781806912</v>
      </c>
      <c r="L909" s="16" t="n">
        <v>0.565948008678134</v>
      </c>
    </row>
    <row r="910" customFormat="false" ht="15" hidden="false" customHeight="false" outlineLevel="0" collapsed="false">
      <c r="A910" s="17" t="n">
        <v>1305</v>
      </c>
      <c r="B910" s="16" t="n">
        <v>0.510034555362331</v>
      </c>
      <c r="C910" s="16" t="n">
        <v>0.508204456153774</v>
      </c>
      <c r="D910" s="16" t="n">
        <v>0</v>
      </c>
      <c r="E910" s="16" t="n">
        <v>0.1</v>
      </c>
      <c r="F910" s="16" t="n">
        <v>0.159065871876913</v>
      </c>
      <c r="G910" s="16" t="n">
        <v>0.150085189897374</v>
      </c>
      <c r="H910" s="16" t="n">
        <v>0.161694538114575</v>
      </c>
      <c r="I910" s="16" t="n">
        <v>1.30102999566398</v>
      </c>
      <c r="J910" s="16" t="n">
        <v>0</v>
      </c>
      <c r="K910" s="16" t="n">
        <v>0.54691616302495</v>
      </c>
      <c r="L910" s="16" t="n">
        <v>0.56506663567333</v>
      </c>
    </row>
    <row r="911" customFormat="false" ht="15" hidden="false" customHeight="false" outlineLevel="0" collapsed="false">
      <c r="A911" s="17" t="n">
        <v>1306</v>
      </c>
      <c r="B911" s="16" t="n">
        <v>0.508826234688362</v>
      </c>
      <c r="C911" s="16" t="n">
        <v>0.507062564750762</v>
      </c>
      <c r="D911" s="16" t="n">
        <v>0</v>
      </c>
      <c r="E911" s="16" t="n">
        <v>0.1</v>
      </c>
      <c r="F911" s="16" t="n">
        <v>0.152891401082047</v>
      </c>
      <c r="G911" s="16" t="n">
        <v>0.144332569045248</v>
      </c>
      <c r="H911" s="16" t="n">
        <v>0.155432684079999</v>
      </c>
      <c r="I911" s="16" t="n">
        <v>1.30102999566398</v>
      </c>
      <c r="J911" s="16" t="n">
        <v>0</v>
      </c>
      <c r="K911" s="16" t="n">
        <v>0.546344723384472</v>
      </c>
      <c r="L911" s="16" t="n">
        <v>0.564098093909809</v>
      </c>
    </row>
    <row r="912" customFormat="false" ht="15" hidden="false" customHeight="false" outlineLevel="0" collapsed="false">
      <c r="A912" s="17" t="n">
        <v>1307</v>
      </c>
      <c r="B912" s="16" t="n">
        <v>0.507579618857967</v>
      </c>
      <c r="C912" s="16" t="n">
        <v>0.505885253100548</v>
      </c>
      <c r="D912" s="16" t="n">
        <v>0</v>
      </c>
      <c r="E912" s="16" t="n">
        <v>0.1</v>
      </c>
      <c r="F912" s="16" t="n">
        <v>0.146476620056496</v>
      </c>
      <c r="G912" s="16" t="n">
        <v>0.138128559429756</v>
      </c>
      <c r="H912" s="16" t="n">
        <v>0.148701067573274</v>
      </c>
      <c r="I912" s="16" t="n">
        <v>1.30102999566398</v>
      </c>
      <c r="J912" s="16" t="n">
        <v>0</v>
      </c>
      <c r="K912" s="16" t="n">
        <v>0.545753912908725</v>
      </c>
      <c r="L912" s="16" t="n">
        <v>0.563052068805207</v>
      </c>
    </row>
    <row r="913" customFormat="false" ht="15" hidden="false" customHeight="false" outlineLevel="0" collapsed="false">
      <c r="A913" s="17" t="n">
        <v>1308</v>
      </c>
      <c r="B913" s="16" t="n">
        <v>0.506293071847823</v>
      </c>
      <c r="C913" s="16" t="n">
        <v>0.504666617724686</v>
      </c>
      <c r="D913" s="16" t="n">
        <v>0</v>
      </c>
      <c r="E913" s="16" t="n">
        <v>0.1</v>
      </c>
      <c r="F913" s="16" t="n">
        <v>0.140230743630792</v>
      </c>
      <c r="G913" s="16" t="n">
        <v>0.132303919197991</v>
      </c>
      <c r="H913" s="16" t="n">
        <v>0.142366314879528</v>
      </c>
      <c r="I913" s="16" t="n">
        <v>1.30102999566398</v>
      </c>
      <c r="J913" s="16" t="n">
        <v>0</v>
      </c>
      <c r="K913" s="16" t="n">
        <v>0.545085619091895</v>
      </c>
      <c r="L913" s="16" t="n">
        <v>0.561976987447699</v>
      </c>
    </row>
    <row r="914" customFormat="false" ht="15" hidden="false" customHeight="false" outlineLevel="0" collapsed="false">
      <c r="A914" s="17" t="n">
        <v>1309</v>
      </c>
      <c r="B914" s="16" t="n">
        <v>0.504955741680331</v>
      </c>
      <c r="C914" s="16" t="n">
        <v>0.503398373743813</v>
      </c>
      <c r="D914" s="16" t="n">
        <v>0</v>
      </c>
      <c r="E914" s="16" t="n">
        <v>0.1</v>
      </c>
      <c r="F914" s="16" t="n">
        <v>0.133895825440499</v>
      </c>
      <c r="G914" s="16" t="n">
        <v>0.126179465989721</v>
      </c>
      <c r="H914" s="16" t="n">
        <v>0.135937344389779</v>
      </c>
      <c r="I914" s="16" t="n">
        <v>1.30102999566398</v>
      </c>
      <c r="J914" s="16" t="n">
        <v>0</v>
      </c>
      <c r="K914" s="16" t="n">
        <v>0.544533550286688</v>
      </c>
      <c r="L914" s="16" t="n">
        <v>0.560998760266543</v>
      </c>
    </row>
    <row r="915" customFormat="false" ht="15" hidden="false" customHeight="false" outlineLevel="0" collapsed="false">
      <c r="A915" s="17" t="n">
        <v>1310</v>
      </c>
      <c r="B915" s="16" t="n">
        <v>0.503591353280677</v>
      </c>
      <c r="C915" s="16" t="n">
        <v>0.502102880007386</v>
      </c>
      <c r="D915" s="16" t="n">
        <v>0</v>
      </c>
      <c r="E915" s="16" t="n">
        <v>0.1</v>
      </c>
      <c r="F915" s="16" t="n">
        <v>0.127622492473913</v>
      </c>
      <c r="G915" s="16" t="n">
        <v>0.120326757251562</v>
      </c>
      <c r="H915" s="16" t="n">
        <v>0.129369217491907</v>
      </c>
      <c r="I915" s="16" t="n">
        <v>1.30102999566398</v>
      </c>
      <c r="J915" s="16" t="n">
        <v>0</v>
      </c>
      <c r="K915" s="16" t="n">
        <v>0.544078335657834</v>
      </c>
      <c r="L915" s="16" t="n">
        <v>0.559904308073764</v>
      </c>
    </row>
    <row r="916" customFormat="false" ht="15" hidden="false" customHeight="false" outlineLevel="0" collapsed="false">
      <c r="A916" s="17" t="n">
        <v>1311</v>
      </c>
      <c r="B916" s="16" t="n">
        <v>0.502165759396222</v>
      </c>
      <c r="C916" s="16" t="n">
        <v>0.500745034492166</v>
      </c>
      <c r="D916" s="16" t="n">
        <v>0</v>
      </c>
      <c r="E916" s="16" t="n">
        <v>0.1</v>
      </c>
      <c r="F916" s="16" t="n">
        <v>0.121507750807494</v>
      </c>
      <c r="G916" s="16" t="n">
        <v>0.114422175028829</v>
      </c>
      <c r="H916" s="16" t="n">
        <v>0.123394980141065</v>
      </c>
      <c r="I916" s="16" t="n">
        <v>1.30102999566398</v>
      </c>
      <c r="J916" s="16" t="n">
        <v>0</v>
      </c>
      <c r="K916" s="16" t="n">
        <v>0.543351929335193</v>
      </c>
      <c r="L916" s="16" t="n">
        <v>0.558829226716256</v>
      </c>
    </row>
    <row r="917" customFormat="false" ht="15" hidden="false" customHeight="false" outlineLevel="0" collapsed="false">
      <c r="A917" s="17" t="n">
        <v>1312</v>
      </c>
      <c r="B917" s="16" t="n">
        <v>0.500703359850579</v>
      </c>
      <c r="C917" s="16" t="n">
        <v>0.499347131662954</v>
      </c>
      <c r="D917" s="16" t="n">
        <v>0</v>
      </c>
      <c r="E917" s="16" t="n">
        <v>0.1</v>
      </c>
      <c r="F917" s="16" t="n">
        <v>0.115738755291167</v>
      </c>
      <c r="G917" s="16" t="n">
        <v>0.109073193550949</v>
      </c>
      <c r="H917" s="16" t="n">
        <v>0.117586651001345</v>
      </c>
      <c r="I917" s="16" t="n">
        <v>1.30102999566398</v>
      </c>
      <c r="J917" s="16" t="n">
        <v>0</v>
      </c>
      <c r="K917" s="16" t="n">
        <v>0.54273206260654</v>
      </c>
      <c r="L917" s="16" t="n">
        <v>0.557976909964358</v>
      </c>
    </row>
    <row r="918" customFormat="false" ht="15" hidden="false" customHeight="false" outlineLevel="0" collapsed="false">
      <c r="A918" s="17" t="n">
        <v>1313</v>
      </c>
      <c r="B918" s="16" t="n">
        <v>0.499182641713156</v>
      </c>
      <c r="C918" s="16" t="n">
        <v>0.497897297933677</v>
      </c>
      <c r="D918" s="16" t="n">
        <v>0</v>
      </c>
      <c r="E918" s="16" t="n">
        <v>0.1</v>
      </c>
      <c r="F918" s="16" t="n">
        <v>0.109396382586403</v>
      </c>
      <c r="G918" s="16" t="n">
        <v>0.103150429073903</v>
      </c>
      <c r="H918" s="16" t="n">
        <v>0.1109482988573</v>
      </c>
      <c r="I918" s="16" t="n">
        <v>1.30102999566398</v>
      </c>
      <c r="J918" s="16" t="n">
        <v>0</v>
      </c>
      <c r="K918" s="16" t="n">
        <v>0.542054083372075</v>
      </c>
      <c r="L918" s="16" t="n">
        <v>0.557182705718271</v>
      </c>
    </row>
    <row r="919" customFormat="false" ht="15" hidden="false" customHeight="false" outlineLevel="0" collapsed="false">
      <c r="A919" s="17" t="n">
        <v>1314</v>
      </c>
      <c r="B919" s="16" t="n">
        <v>0.497606663240327</v>
      </c>
      <c r="C919" s="16" t="n">
        <v>0.496394253009865</v>
      </c>
      <c r="D919" s="16" t="n">
        <v>0</v>
      </c>
      <c r="E919" s="16" t="n">
        <v>0.1</v>
      </c>
      <c r="F919" s="16" t="n">
        <v>0.102905089893491</v>
      </c>
      <c r="G919" s="16" t="n">
        <v>0.0968687885607334</v>
      </c>
      <c r="H919" s="16" t="n">
        <v>0.104361293067911</v>
      </c>
      <c r="I919" s="16" t="n">
        <v>1.30102999566398</v>
      </c>
      <c r="J919" s="16" t="n">
        <v>0</v>
      </c>
      <c r="K919" s="16" t="n">
        <v>0.541453587478692</v>
      </c>
      <c r="L919" s="16" t="n">
        <v>0.556223849372385</v>
      </c>
    </row>
    <row r="920" customFormat="false" ht="15" hidden="false" customHeight="false" outlineLevel="0" collapsed="false">
      <c r="A920" s="17" t="n">
        <v>1315</v>
      </c>
      <c r="B920" s="16" t="n">
        <v>0.495977864911159</v>
      </c>
      <c r="C920" s="16" t="n">
        <v>0.494839245887315</v>
      </c>
      <c r="D920" s="16" t="n">
        <v>0</v>
      </c>
      <c r="E920" s="16" t="n">
        <v>0.1</v>
      </c>
      <c r="F920" s="16" t="n">
        <v>0.0963701141259363</v>
      </c>
      <c r="G920" s="16" t="n">
        <v>0.0907528137730059</v>
      </c>
      <c r="H920" s="16" t="n">
        <v>0.0977301853211946</v>
      </c>
      <c r="I920" s="16" t="n">
        <v>1.30102999566398</v>
      </c>
      <c r="J920" s="16" t="n">
        <v>0</v>
      </c>
      <c r="K920" s="16" t="n">
        <v>0.540601270726794</v>
      </c>
      <c r="L920" s="16" t="n">
        <v>0.556165736866574</v>
      </c>
    </row>
    <row r="921" customFormat="false" ht="15" hidden="false" customHeight="false" outlineLevel="0" collapsed="false">
      <c r="A921" s="17" t="n">
        <v>1316</v>
      </c>
      <c r="B921" s="16" t="n">
        <v>0.494299483175079</v>
      </c>
      <c r="C921" s="16" t="n">
        <v>0.493238254986714</v>
      </c>
      <c r="D921" s="16" t="n">
        <v>0</v>
      </c>
      <c r="E921" s="16" t="n">
        <v>0.1</v>
      </c>
      <c r="F921" s="16" t="n">
        <v>0.089536401809028</v>
      </c>
      <c r="G921" s="16" t="n">
        <v>0.0843376985794957</v>
      </c>
      <c r="H921" s="16" t="n">
        <v>0.0907785768535514</v>
      </c>
      <c r="I921" s="16" t="n">
        <v>1.30102999566398</v>
      </c>
      <c r="J921" s="16" t="n">
        <v>0</v>
      </c>
      <c r="K921" s="16" t="n">
        <v>0.539894235239424</v>
      </c>
      <c r="L921" s="16" t="n">
        <v>0.55552649930265</v>
      </c>
    </row>
    <row r="922" customFormat="false" ht="15" hidden="false" customHeight="false" outlineLevel="0" collapsed="false">
      <c r="A922" s="17" t="n">
        <v>1317</v>
      </c>
      <c r="B922" s="16" t="n">
        <v>0.492578086546726</v>
      </c>
      <c r="C922" s="16" t="n">
        <v>0.491593307780421</v>
      </c>
      <c r="D922" s="16" t="n">
        <v>0</v>
      </c>
      <c r="E922" s="16" t="n">
        <v>0.1</v>
      </c>
      <c r="F922" s="16" t="n">
        <v>0.0828392622318837</v>
      </c>
      <c r="G922" s="16" t="n">
        <v>0.0780587530470897</v>
      </c>
      <c r="H922" s="16" t="n">
        <v>0.0837706030161555</v>
      </c>
      <c r="I922" s="16" t="n">
        <v>1.30102999566398</v>
      </c>
      <c r="J922" s="16" t="n">
        <v>0</v>
      </c>
      <c r="K922" s="16" t="n">
        <v>0.538877266387727</v>
      </c>
      <c r="L922" s="16" t="n">
        <v>0.555187509685418</v>
      </c>
    </row>
    <row r="923" customFormat="false" ht="15" hidden="false" customHeight="false" outlineLevel="0" collapsed="false">
      <c r="A923" s="17" t="n">
        <v>1318</v>
      </c>
      <c r="B923" s="16" t="n">
        <v>0.490807712698976</v>
      </c>
      <c r="C923" s="16" t="n">
        <v>0.489897822153286</v>
      </c>
      <c r="D923" s="16" t="n">
        <v>0</v>
      </c>
      <c r="E923" s="16" t="n">
        <v>0.1</v>
      </c>
      <c r="F923" s="16" t="n">
        <v>0.0763262193386572</v>
      </c>
      <c r="G923" s="16" t="n">
        <v>0.0719635018954662</v>
      </c>
      <c r="H923" s="16" t="n">
        <v>0.0771764988610477</v>
      </c>
      <c r="I923" s="16" t="n">
        <v>1.30102999566398</v>
      </c>
      <c r="J923" s="16" t="n">
        <v>0</v>
      </c>
      <c r="K923" s="16" t="n">
        <v>0.53834456841779</v>
      </c>
      <c r="L923" s="16" t="n">
        <v>0.555197195103053</v>
      </c>
    </row>
    <row r="924" customFormat="false" ht="15" hidden="false" customHeight="false" outlineLevel="0" collapsed="false">
      <c r="A924" s="17" t="n">
        <v>1319</v>
      </c>
      <c r="B924" s="16" t="n">
        <v>0.488987246114347</v>
      </c>
      <c r="C924" s="16" t="n">
        <v>0.488155958251807</v>
      </c>
      <c r="D924" s="16" t="n">
        <v>0</v>
      </c>
      <c r="E924" s="16" t="n">
        <v>0.1</v>
      </c>
      <c r="F924" s="16" t="n">
        <v>0.0695191009615865</v>
      </c>
      <c r="G924" s="16" t="n">
        <v>0.0655737737301513</v>
      </c>
      <c r="H924" s="16" t="n">
        <v>0.0702669431322814</v>
      </c>
      <c r="I924" s="16" t="n">
        <v>1.30102999566398</v>
      </c>
      <c r="J924" s="16" t="n">
        <v>0</v>
      </c>
      <c r="K924" s="16" t="n">
        <v>0.537521307918798</v>
      </c>
      <c r="L924" s="16" t="n">
        <v>0.554926003409267</v>
      </c>
    </row>
    <row r="925" customFormat="false" ht="15" hidden="false" customHeight="false" outlineLevel="0" collapsed="false">
      <c r="A925" s="17" t="n">
        <v>1320</v>
      </c>
      <c r="B925" s="16" t="n">
        <v>0.487117476554381</v>
      </c>
      <c r="C925" s="16" t="n">
        <v>0.486366725366983</v>
      </c>
      <c r="D925" s="16" t="n">
        <v>0</v>
      </c>
      <c r="E925" s="16" t="n">
        <v>0.1</v>
      </c>
      <c r="F925" s="16" t="n">
        <v>0.0625840780699012</v>
      </c>
      <c r="G925" s="16" t="n">
        <v>0.0590557402914355</v>
      </c>
      <c r="H925" s="16" t="n">
        <v>0.0632246657255827</v>
      </c>
      <c r="I925" s="16" t="n">
        <v>1.30102999566398</v>
      </c>
      <c r="J925" s="16" t="n">
        <v>0</v>
      </c>
      <c r="K925" s="16" t="n">
        <v>0.53672710367271</v>
      </c>
      <c r="L925" s="16" t="n">
        <v>0.55435456376879</v>
      </c>
    </row>
    <row r="926" customFormat="false" ht="15" hidden="false" customHeight="false" outlineLevel="0" collapsed="false">
      <c r="A926" s="17" t="n">
        <v>1321</v>
      </c>
      <c r="B926" s="16" t="n">
        <v>0.485214252645771</v>
      </c>
      <c r="C926" s="16" t="n">
        <v>0.484545873174109</v>
      </c>
      <c r="D926" s="16" t="n">
        <v>0</v>
      </c>
      <c r="E926" s="16" t="n">
        <v>0.1</v>
      </c>
      <c r="F926" s="16" t="n">
        <v>0.0555303419151709</v>
      </c>
      <c r="G926" s="16" t="n">
        <v>0.0524185935997304</v>
      </c>
      <c r="H926" s="16" t="n">
        <v>0.0560594924848728</v>
      </c>
      <c r="I926" s="16" t="n">
        <v>1.30102999566398</v>
      </c>
      <c r="J926" s="16" t="n">
        <v>0</v>
      </c>
      <c r="K926" s="16" t="n">
        <v>0.535603595227026</v>
      </c>
      <c r="L926" s="16" t="n">
        <v>0.55411242832791</v>
      </c>
    </row>
    <row r="927" customFormat="false" ht="15" hidden="false" customHeight="false" outlineLevel="0" collapsed="false">
      <c r="A927" s="17" t="n">
        <v>1322</v>
      </c>
      <c r="B927" s="16" t="n">
        <v>0.483258966356516</v>
      </c>
      <c r="C927" s="16" t="n">
        <v>0.482676068152011</v>
      </c>
      <c r="D927" s="16" t="n">
        <v>0</v>
      </c>
      <c r="E927" s="16" t="n">
        <v>0.1</v>
      </c>
      <c r="F927" s="16" t="n">
        <v>0.0482545280728952</v>
      </c>
      <c r="G927" s="16" t="n">
        <v>0.0453509247323967</v>
      </c>
      <c r="H927" s="16" t="n">
        <v>0.0486618004208686</v>
      </c>
      <c r="I927" s="16" t="n">
        <v>1.30102999566398</v>
      </c>
      <c r="J927" s="16" t="n">
        <v>0</v>
      </c>
      <c r="K927" s="16" t="n">
        <v>0.534654424298776</v>
      </c>
      <c r="L927" s="16" t="n">
        <v>0.554122113745545</v>
      </c>
    </row>
    <row r="928" customFormat="false" ht="15" hidden="false" customHeight="false" outlineLevel="0" collapsed="false">
      <c r="A928" s="17" t="n">
        <v>1323</v>
      </c>
      <c r="B928" s="16" t="n">
        <v>0.481270137553414</v>
      </c>
      <c r="C928" s="16" t="n">
        <v>0.480772554500333</v>
      </c>
      <c r="D928" s="16" t="n">
        <v>0</v>
      </c>
      <c r="E928" s="16" t="n">
        <v>0.1</v>
      </c>
      <c r="F928" s="16" t="n">
        <v>0.0410421873472255</v>
      </c>
      <c r="G928" s="16" t="n">
        <v>0.0385545749215815</v>
      </c>
      <c r="H928" s="16" t="n">
        <v>0.0413405323223417</v>
      </c>
      <c r="I928" s="16" t="n">
        <v>1.30102999566398</v>
      </c>
      <c r="J928" s="16" t="n">
        <v>0</v>
      </c>
      <c r="K928" s="16" t="n">
        <v>0.533957074229041</v>
      </c>
      <c r="L928" s="16" t="n">
        <v>0.554083372075004</v>
      </c>
    </row>
    <row r="929" customFormat="false" ht="15" hidden="false" customHeight="false" outlineLevel="0" collapsed="false">
      <c r="A929" s="17" t="n">
        <v>1324</v>
      </c>
      <c r="B929" s="16" t="n">
        <v>0.479239564802912</v>
      </c>
      <c r="C929" s="16" t="n">
        <v>0.478830183940619</v>
      </c>
      <c r="D929" s="16" t="n">
        <v>0</v>
      </c>
      <c r="E929" s="16" t="n">
        <v>0.1</v>
      </c>
      <c r="F929" s="16" t="n">
        <v>0.0336361780110282</v>
      </c>
      <c r="G929" s="16" t="n">
        <v>0.0317718058003123</v>
      </c>
      <c r="H929" s="16" t="n">
        <v>0.0338198075134433</v>
      </c>
      <c r="I929" s="16" t="n">
        <v>1.30102999566398</v>
      </c>
      <c r="J929" s="16" t="n">
        <v>0</v>
      </c>
      <c r="K929" s="16" t="n">
        <v>0.533085386641872</v>
      </c>
      <c r="L929" s="16" t="n">
        <v>0.554189911668991</v>
      </c>
    </row>
    <row r="930" customFormat="false" ht="15" hidden="false" customHeight="false" outlineLevel="0" collapsed="false">
      <c r="A930" s="17" t="n">
        <v>1325</v>
      </c>
      <c r="B930" s="16" t="n">
        <v>0.477193858267533</v>
      </c>
      <c r="C930" s="16" t="n">
        <v>0.476870274527136</v>
      </c>
      <c r="D930" s="16" t="n">
        <v>0</v>
      </c>
      <c r="E930" s="16" t="n">
        <v>0.1</v>
      </c>
      <c r="F930" s="16" t="n">
        <v>0.0264856558149952</v>
      </c>
      <c r="G930" s="16" t="n">
        <v>0.0250362807518661</v>
      </c>
      <c r="H930" s="16" t="n">
        <v>0.0267916527436476</v>
      </c>
      <c r="I930" s="16" t="n">
        <v>1.30102999566398</v>
      </c>
      <c r="J930" s="16" t="n">
        <v>0</v>
      </c>
      <c r="K930" s="16" t="n">
        <v>0.532358980319231</v>
      </c>
      <c r="L930" s="16" t="n">
        <v>0.554141484580815</v>
      </c>
    </row>
    <row r="931" customFormat="false" ht="15" hidden="false" customHeight="false" outlineLevel="0" collapsed="false">
      <c r="A931" s="17" t="n">
        <v>1326</v>
      </c>
      <c r="B931" s="16" t="n">
        <v>0.475117234513164</v>
      </c>
      <c r="C931" s="16" t="n">
        <v>0.47487642995317</v>
      </c>
      <c r="D931" s="16" t="n">
        <v>0</v>
      </c>
      <c r="E931" s="16" t="n">
        <v>0.1</v>
      </c>
      <c r="F931" s="16" t="n">
        <v>0.0196383019410937</v>
      </c>
      <c r="G931" s="16" t="n">
        <v>0.0186035278468301</v>
      </c>
      <c r="H931" s="16" t="n">
        <v>0.0198903112238972</v>
      </c>
      <c r="I931" s="16" t="n">
        <v>1.30102999566398</v>
      </c>
      <c r="J931" s="16" t="n">
        <v>0</v>
      </c>
      <c r="K931" s="16" t="n">
        <v>0.531681001084767</v>
      </c>
      <c r="L931" s="16" t="n">
        <v>0.554064001239733</v>
      </c>
    </row>
    <row r="932" customFormat="false" ht="15" hidden="false" customHeight="false" outlineLevel="0" collapsed="false">
      <c r="A932" s="17" t="n">
        <v>1327</v>
      </c>
      <c r="B932" s="16" t="n">
        <v>0.473013744999965</v>
      </c>
      <c r="C932" s="16" t="n">
        <v>0.47285939497429</v>
      </c>
      <c r="D932" s="16" t="n">
        <v>0</v>
      </c>
      <c r="E932" s="16" t="n">
        <v>0.1</v>
      </c>
      <c r="F932" s="16" t="n">
        <v>0.0125371831431974</v>
      </c>
      <c r="G932" s="16" t="n">
        <v>0.0119166145947839</v>
      </c>
      <c r="H932" s="16" t="n">
        <v>0.0127280161004555</v>
      </c>
      <c r="I932" s="16" t="n">
        <v>1.30102999566398</v>
      </c>
      <c r="J932" s="16" t="n">
        <v>0</v>
      </c>
      <c r="K932" s="16" t="n">
        <v>0.530915853091585</v>
      </c>
      <c r="L932" s="16" t="n">
        <v>0.553976832481017</v>
      </c>
    </row>
    <row r="933" customFormat="false" ht="15" hidden="false" customHeight="false" outlineLevel="0" collapsed="false">
      <c r="A933" s="17" t="n">
        <v>1328</v>
      </c>
      <c r="B933" s="16" t="n">
        <v>0.470873127587968</v>
      </c>
      <c r="C933" s="16" t="n">
        <v>0.470807743538041</v>
      </c>
      <c r="D933" s="16" t="n">
        <v>0</v>
      </c>
      <c r="E933" s="16" t="n">
        <v>0.1</v>
      </c>
      <c r="F933" s="16" t="n">
        <v>0.00528793646572295</v>
      </c>
      <c r="G933" s="16" t="n">
        <v>0.00508117879368966</v>
      </c>
      <c r="H933" s="16" t="n">
        <v>0.00541983108538572</v>
      </c>
      <c r="I933" s="16" t="n">
        <v>1.30102999566398</v>
      </c>
      <c r="J933" s="16" t="n">
        <v>0</v>
      </c>
      <c r="K933" s="16" t="n">
        <v>0.529889198822253</v>
      </c>
      <c r="L933" s="16" t="n">
        <v>0.553821865798853</v>
      </c>
    </row>
    <row r="934" customFormat="false" ht="15" hidden="false" customHeight="false" outlineLevel="0" collapsed="false">
      <c r="A934" s="17" t="n">
        <v>1329</v>
      </c>
      <c r="B934" s="16" t="n">
        <v>0.468736927542422</v>
      </c>
      <c r="C934" s="16" t="n">
        <v>0.468758225939763</v>
      </c>
      <c r="D934" s="16" t="n">
        <v>0</v>
      </c>
      <c r="E934" s="16" t="n">
        <v>0</v>
      </c>
      <c r="F934" s="16" t="n">
        <v>0.00172202842258042</v>
      </c>
      <c r="G934" s="16" t="n">
        <v>0.00172202842258042</v>
      </c>
      <c r="H934" s="16" t="n">
        <v>0.00182837938316166</v>
      </c>
      <c r="I934" s="16" t="n">
        <v>1.30102999566398</v>
      </c>
      <c r="J934" s="16" t="n">
        <v>0</v>
      </c>
      <c r="K934" s="16" t="n">
        <v>0.529007825817449</v>
      </c>
      <c r="L934" s="16" t="n">
        <v>0.553705640787231</v>
      </c>
    </row>
    <row r="935" customFormat="false" ht="15" hidden="false" customHeight="false" outlineLevel="0" collapsed="false">
      <c r="A935" s="17" t="n">
        <v>1330</v>
      </c>
      <c r="B935" s="16" t="n">
        <v>0.466599383080999</v>
      </c>
      <c r="C935" s="16" t="n">
        <v>0.466707935517802</v>
      </c>
      <c r="D935" s="16" t="n">
        <v>0</v>
      </c>
      <c r="E935" s="16" t="n">
        <v>0</v>
      </c>
      <c r="F935" s="16" t="n">
        <v>0.00888182666835747</v>
      </c>
      <c r="G935" s="16" t="n">
        <v>0.00846821284480535</v>
      </c>
      <c r="H935" s="16" t="n">
        <v>0.00902621338376968</v>
      </c>
      <c r="I935" s="16" t="n">
        <v>1.30102999566398</v>
      </c>
      <c r="J935" s="16" t="n">
        <v>0</v>
      </c>
      <c r="K935" s="16" t="n">
        <v>0.527961800712847</v>
      </c>
      <c r="L935" s="16" t="n">
        <v>0.553850922051759</v>
      </c>
    </row>
    <row r="936" customFormat="false" ht="15" hidden="false" customHeight="false" outlineLevel="0" collapsed="false">
      <c r="A936" s="17" t="n">
        <v>1331</v>
      </c>
      <c r="B936" s="16" t="n">
        <v>0.464407238074475</v>
      </c>
      <c r="C936" s="16" t="n">
        <v>0.464604200428999</v>
      </c>
      <c r="D936" s="16" t="n">
        <v>0</v>
      </c>
      <c r="E936" s="16" t="n">
        <v>0</v>
      </c>
      <c r="F936" s="16" t="n">
        <v>0.0163119525137714</v>
      </c>
      <c r="G936" s="16" t="n">
        <v>0.0154843305731627</v>
      </c>
      <c r="H936" s="16" t="n">
        <v>0.0165117836052381</v>
      </c>
      <c r="I936" s="16" t="n">
        <v>1.30102999566398</v>
      </c>
      <c r="J936" s="16" t="n">
        <v>0</v>
      </c>
      <c r="K936" s="16" t="n">
        <v>0.526925461025879</v>
      </c>
      <c r="L936" s="16" t="n">
        <v>0.554257709592438</v>
      </c>
    </row>
    <row r="937" customFormat="false" ht="15" hidden="false" customHeight="false" outlineLevel="0" collapsed="false">
      <c r="A937" s="17" t="n">
        <v>1332</v>
      </c>
      <c r="B937" s="16" t="n">
        <v>0.462234674642483</v>
      </c>
      <c r="C937" s="16" t="n">
        <v>0.462518268549293</v>
      </c>
      <c r="D937" s="16" t="n">
        <v>0</v>
      </c>
      <c r="E937" s="16" t="n">
        <v>0</v>
      </c>
      <c r="F937" s="16" t="n">
        <v>0.0237670710789901</v>
      </c>
      <c r="G937" s="16" t="n">
        <v>0.0225250459753517</v>
      </c>
      <c r="H937" s="16" t="n">
        <v>0.0240233242837327</v>
      </c>
      <c r="I937" s="16" t="n">
        <v>1.30102999566398</v>
      </c>
      <c r="J937" s="16" t="n">
        <v>0</v>
      </c>
      <c r="K937" s="16" t="n">
        <v>0.525947233844723</v>
      </c>
      <c r="L937" s="16" t="n">
        <v>0.554906632573997</v>
      </c>
    </row>
    <row r="938" customFormat="false" ht="15" hidden="false" customHeight="false" outlineLevel="0" collapsed="false">
      <c r="A938" s="17" t="n">
        <v>1333</v>
      </c>
      <c r="B938" s="16" t="n">
        <v>0.46006142327355</v>
      </c>
      <c r="C938" s="16" t="n">
        <v>0.460427897453641</v>
      </c>
      <c r="D938" s="16" t="n">
        <v>0</v>
      </c>
      <c r="E938" s="16" t="n">
        <v>0</v>
      </c>
      <c r="F938" s="16" t="n">
        <v>0.0310685088664438</v>
      </c>
      <c r="G938" s="16" t="n">
        <v>0.0294116847991777</v>
      </c>
      <c r="H938" s="16" t="n">
        <v>0.03110921866743</v>
      </c>
      <c r="I938" s="16" t="n">
        <v>1.30102999566398</v>
      </c>
      <c r="J938" s="16" t="n">
        <v>0</v>
      </c>
      <c r="K938" s="16" t="n">
        <v>0.524939950410662</v>
      </c>
      <c r="L938" s="16" t="n">
        <v>0.555458701379204</v>
      </c>
    </row>
    <row r="939" customFormat="false" ht="15" hidden="false" customHeight="false" outlineLevel="0" collapsed="false">
      <c r="A939" s="17" t="n">
        <v>1334</v>
      </c>
      <c r="B939" s="16" t="n">
        <v>0.457898890392648</v>
      </c>
      <c r="C939" s="16" t="n">
        <v>0.458353169335149</v>
      </c>
      <c r="D939" s="16" t="n">
        <v>0</v>
      </c>
      <c r="E939" s="16" t="n">
        <v>0</v>
      </c>
      <c r="F939" s="16" t="n">
        <v>0.0389741994896162</v>
      </c>
      <c r="G939" s="16" t="n">
        <v>0.0366944331947177</v>
      </c>
      <c r="H939" s="16" t="n">
        <v>0.0390752429640347</v>
      </c>
      <c r="I939" s="16" t="n">
        <v>1.30102999566398</v>
      </c>
      <c r="J939" s="16" t="n">
        <v>0</v>
      </c>
      <c r="K939" s="16" t="n">
        <v>0.524048891988223</v>
      </c>
      <c r="L939" s="16" t="n">
        <v>0.556262591042926</v>
      </c>
    </row>
    <row r="940" customFormat="false" ht="15" hidden="false" customHeight="false" outlineLevel="0" collapsed="false">
      <c r="A940" s="17" t="n">
        <v>1335</v>
      </c>
      <c r="B940" s="16" t="n">
        <v>0.455724426648683</v>
      </c>
      <c r="C940" s="16" t="n">
        <v>0.456268766559816</v>
      </c>
      <c r="D940" s="16" t="n">
        <v>0</v>
      </c>
      <c r="E940" s="16" t="n">
        <v>0</v>
      </c>
      <c r="F940" s="16" t="n">
        <v>0.0472700469154794</v>
      </c>
      <c r="G940" s="16" t="n">
        <v>0.0445744888397514</v>
      </c>
      <c r="H940" s="16" t="n">
        <v>0.047444206748284</v>
      </c>
      <c r="I940" s="16" t="n">
        <v>1.30102999566398</v>
      </c>
      <c r="J940" s="16" t="n">
        <v>0</v>
      </c>
      <c r="K940" s="16" t="n">
        <v>0.523303114830312</v>
      </c>
      <c r="L940" s="16" t="n">
        <v>0.557521695335503</v>
      </c>
    </row>
    <row r="941" customFormat="false" ht="15" hidden="false" customHeight="false" outlineLevel="0" collapsed="false">
      <c r="A941" s="17" t="n">
        <v>1336</v>
      </c>
      <c r="B941" s="16" t="n">
        <v>0.453572158184316</v>
      </c>
      <c r="C941" s="16" t="n">
        <v>0.454205930814916</v>
      </c>
      <c r="D941" s="16" t="n">
        <v>0</v>
      </c>
      <c r="E941" s="16" t="n">
        <v>0</v>
      </c>
      <c r="F941" s="16" t="n">
        <v>0.0557018305477633</v>
      </c>
      <c r="G941" s="16" t="n">
        <v>0.0524185935997304</v>
      </c>
      <c r="H941" s="16" t="n">
        <v>0.0559401270404951</v>
      </c>
      <c r="I941" s="16" t="n">
        <v>1.30102999566398</v>
      </c>
      <c r="J941" s="16" t="n">
        <v>0</v>
      </c>
      <c r="K941" s="16" t="n">
        <v>0.522605764760576</v>
      </c>
      <c r="L941" s="16" t="n">
        <v>0.559177901751124</v>
      </c>
    </row>
    <row r="942" customFormat="false" ht="15" hidden="false" customHeight="false" outlineLevel="0" collapsed="false">
      <c r="A942" s="17" t="n">
        <v>1337</v>
      </c>
      <c r="B942" s="16" t="n">
        <v>0.451425799272127</v>
      </c>
      <c r="C942" s="16" t="n">
        <v>0.452150744582154</v>
      </c>
      <c r="D942" s="16" t="n">
        <v>0</v>
      </c>
      <c r="E942" s="16" t="n">
        <v>0</v>
      </c>
      <c r="F942" s="16" t="n">
        <v>0.0644948893561212</v>
      </c>
      <c r="G942" s="16" t="n">
        <v>0.0607581068979145</v>
      </c>
      <c r="H942" s="16" t="n">
        <v>0.0643727162620489</v>
      </c>
      <c r="I942" s="16" t="n">
        <v>1.30102999566398</v>
      </c>
      <c r="J942" s="16" t="n">
        <v>0</v>
      </c>
      <c r="K942" s="16" t="n">
        <v>0.521501627150163</v>
      </c>
      <c r="L942" s="16" t="n">
        <v>0.561463660313033</v>
      </c>
    </row>
    <row r="943" customFormat="false" ht="15" hidden="false" customHeight="false" outlineLevel="0" collapsed="false">
      <c r="A943" s="17" t="n">
        <v>1338</v>
      </c>
      <c r="B943" s="16" t="n">
        <v>0.449313106843167</v>
      </c>
      <c r="C943" s="16" t="n">
        <v>0.450127556151094</v>
      </c>
      <c r="D943" s="16" t="n">
        <v>0</v>
      </c>
      <c r="E943" s="16" t="n">
        <v>0</v>
      </c>
      <c r="F943" s="16" t="n">
        <v>0.0733256518087317</v>
      </c>
      <c r="G943" s="16" t="n">
        <v>0.069171679614406</v>
      </c>
      <c r="H943" s="16" t="n">
        <v>0.0730068913622</v>
      </c>
      <c r="I943" s="16" t="n">
        <v>1.30102999566398</v>
      </c>
      <c r="J943" s="16" t="n">
        <v>0</v>
      </c>
      <c r="K943" s="16" t="n">
        <v>0.520629939562994</v>
      </c>
      <c r="L943" s="16" t="n">
        <v>0.563846273051294</v>
      </c>
    </row>
    <row r="944" customFormat="false" ht="15" hidden="false" customHeight="false" outlineLevel="0" collapsed="false">
      <c r="A944" s="17" t="n">
        <v>1339</v>
      </c>
      <c r="B944" s="16" t="n">
        <v>0.447206745338109</v>
      </c>
      <c r="C944" s="16" t="n">
        <v>0.448109041156463</v>
      </c>
      <c r="D944" s="16" t="n">
        <v>0</v>
      </c>
      <c r="E944" s="16" t="n">
        <v>0</v>
      </c>
      <c r="F944" s="16" t="n">
        <v>0.082193908005999</v>
      </c>
      <c r="G944" s="16" t="n">
        <v>0.0776223449315156</v>
      </c>
      <c r="H944" s="16" t="n">
        <v>0.081839319118589</v>
      </c>
      <c r="I944" s="16" t="n">
        <v>1.30102999566398</v>
      </c>
      <c r="J944" s="16" t="n">
        <v>0</v>
      </c>
      <c r="K944" s="16" t="n">
        <v>0.519855106152177</v>
      </c>
      <c r="L944" s="16" t="n">
        <v>0.566267627460096</v>
      </c>
    </row>
    <row r="945" customFormat="false" ht="15" hidden="false" customHeight="false" outlineLevel="0" collapsed="false">
      <c r="A945" s="17" t="n">
        <v>1340</v>
      </c>
      <c r="B945" s="16" t="n">
        <v>0.445127657097247</v>
      </c>
      <c r="C945" s="16" t="n">
        <v>0.446120532694555</v>
      </c>
      <c r="D945" s="16" t="n">
        <v>0</v>
      </c>
      <c r="E945" s="16" t="n">
        <v>0</v>
      </c>
      <c r="F945" s="16" t="n">
        <v>0.0915264889786331</v>
      </c>
      <c r="G945" s="16" t="n">
        <v>0.0861185376207921</v>
      </c>
      <c r="H945" s="16" t="n">
        <v>0.0909003468495004</v>
      </c>
      <c r="I945" s="16" t="n">
        <v>1.30102999566398</v>
      </c>
      <c r="J945" s="16" t="n">
        <v>0</v>
      </c>
      <c r="K945" s="16" t="n">
        <v>0.518983418565009</v>
      </c>
      <c r="L945" s="16" t="n">
        <v>0.568485588098559</v>
      </c>
    </row>
    <row r="946" customFormat="false" ht="15" hidden="false" customHeight="false" outlineLevel="0" collapsed="false">
      <c r="A946" s="17" t="n">
        <v>1341</v>
      </c>
      <c r="B946" s="16" t="n">
        <v>0.443073866061038</v>
      </c>
      <c r="C946" s="16" t="n">
        <v>0.444157360778859</v>
      </c>
      <c r="D946" s="16" t="n">
        <v>0</v>
      </c>
      <c r="E946" s="16" t="n">
        <v>0</v>
      </c>
      <c r="F946" s="16" t="n">
        <v>0.101067117806421</v>
      </c>
      <c r="G946" s="16" t="n">
        <v>0.0952403674943295</v>
      </c>
      <c r="H946" s="16" t="n">
        <v>0.0995296342935384</v>
      </c>
      <c r="I946" s="16" t="n">
        <v>1.30102999566398</v>
      </c>
      <c r="J946" s="16" t="n">
        <v>0</v>
      </c>
      <c r="K946" s="16" t="n">
        <v>0.518237641407098</v>
      </c>
      <c r="L946" s="16" t="n">
        <v>0.571100650860065</v>
      </c>
    </row>
    <row r="947" customFormat="false" ht="15" hidden="false" customHeight="false" outlineLevel="0" collapsed="false">
      <c r="A947" s="17" t="n">
        <v>1342</v>
      </c>
      <c r="B947" s="16" t="n">
        <v>0.441052061816057</v>
      </c>
      <c r="C947" s="16" t="n">
        <v>0.442227416166534</v>
      </c>
      <c r="D947" s="16" t="n">
        <v>0</v>
      </c>
      <c r="E947" s="16" t="n">
        <v>0</v>
      </c>
      <c r="F947" s="16" t="n">
        <v>0.110937351436304</v>
      </c>
      <c r="G947" s="16" t="n">
        <v>0.10448164448727</v>
      </c>
      <c r="H947" s="16" t="n">
        <v>0.108985871960467</v>
      </c>
      <c r="I947" s="16" t="n">
        <v>1.30102999566398</v>
      </c>
      <c r="J947" s="16" t="n">
        <v>0</v>
      </c>
      <c r="K947" s="16" t="n">
        <v>0.517336897567023</v>
      </c>
      <c r="L947" s="16" t="n">
        <v>0.57410313032698</v>
      </c>
    </row>
    <row r="948" customFormat="false" ht="15" hidden="false" customHeight="false" outlineLevel="0" collapsed="false">
      <c r="A948" s="17" t="n">
        <v>1343</v>
      </c>
      <c r="B948" s="16" t="n">
        <v>0.439045753123032</v>
      </c>
      <c r="C948" s="16" t="n">
        <v>0.440314904000802</v>
      </c>
      <c r="D948" s="16" t="n">
        <v>0</v>
      </c>
      <c r="E948" s="16" t="n">
        <v>0</v>
      </c>
      <c r="F948" s="16" t="n">
        <v>0.121223446904149</v>
      </c>
      <c r="G948" s="16" t="n">
        <v>0.114347928920102</v>
      </c>
      <c r="H948" s="16" t="n">
        <v>0.118207966506034</v>
      </c>
      <c r="I948" s="16" t="n">
        <v>1.30102999566398</v>
      </c>
      <c r="J948" s="16" t="n">
        <v>0</v>
      </c>
      <c r="K948" s="16" t="n">
        <v>0.516426468309314</v>
      </c>
      <c r="L948" s="16" t="n">
        <v>0.577473655664032</v>
      </c>
    </row>
    <row r="949" customFormat="false" ht="15" hidden="false" customHeight="false" outlineLevel="0" collapsed="false">
      <c r="A949" s="17" t="n">
        <v>1344</v>
      </c>
      <c r="B949" s="16" t="n">
        <v>0.437071509245369</v>
      </c>
      <c r="C949" s="16" t="n">
        <v>0.438434378996055</v>
      </c>
      <c r="D949" s="16" t="n">
        <v>0</v>
      </c>
      <c r="E949" s="16" t="n">
        <v>0</v>
      </c>
      <c r="F949" s="16" t="n">
        <v>0.131720124236007</v>
      </c>
      <c r="G949" s="16" t="n">
        <v>0.124214127822475</v>
      </c>
      <c r="H949" s="16" t="n">
        <v>0.127599658849952</v>
      </c>
      <c r="I949" s="16" t="n">
        <v>1.30102999566398</v>
      </c>
      <c r="J949" s="16" t="n">
        <v>0</v>
      </c>
      <c r="K949" s="16" t="n">
        <v>0.515409499457617</v>
      </c>
      <c r="L949" s="16" t="n">
        <v>0.580950720595072</v>
      </c>
    </row>
    <row r="950" customFormat="false" ht="15" hidden="false" customHeight="false" outlineLevel="0" collapsed="false">
      <c r="A950" s="17" t="n">
        <v>1345</v>
      </c>
      <c r="B950" s="16" t="n">
        <v>0.435124334775739</v>
      </c>
      <c r="C950" s="16" t="n">
        <v>0.436582835315827</v>
      </c>
      <c r="D950" s="16" t="n">
        <v>0</v>
      </c>
      <c r="E950" s="16" t="n">
        <v>0.1</v>
      </c>
      <c r="F950" s="16" t="n">
        <v>0.14265197395553</v>
      </c>
      <c r="G950" s="16" t="n">
        <v>0.134514582497075</v>
      </c>
      <c r="H950" s="16" t="n">
        <v>0.137378988560506</v>
      </c>
      <c r="I950" s="16" t="n">
        <v>1.30102999566398</v>
      </c>
      <c r="J950" s="16" t="n">
        <v>0</v>
      </c>
      <c r="K950" s="16" t="n">
        <v>0.514402216023555</v>
      </c>
      <c r="L950" s="16" t="n">
        <v>0.584698977219898</v>
      </c>
    </row>
    <row r="951" customFormat="false" ht="15" hidden="false" customHeight="false" outlineLevel="0" collapsed="false">
      <c r="A951" s="17" t="n">
        <v>1346</v>
      </c>
      <c r="B951" s="16" t="n">
        <v>0.433211207803753</v>
      </c>
      <c r="C951" s="16" t="n">
        <v>0.434762971421166</v>
      </c>
      <c r="D951" s="16" t="n">
        <v>0</v>
      </c>
      <c r="E951" s="16" t="n">
        <v>0.1</v>
      </c>
      <c r="F951" s="16" t="n">
        <v>0.15353169105579</v>
      </c>
      <c r="G951" s="16" t="n">
        <v>0.144761985267869</v>
      </c>
      <c r="H951" s="16" t="n">
        <v>0.147167315802619</v>
      </c>
      <c r="I951" s="16" t="n">
        <v>1.30102999566398</v>
      </c>
      <c r="J951" s="16" t="n">
        <v>0</v>
      </c>
      <c r="K951" s="16" t="n">
        <v>0.513404618007128</v>
      </c>
      <c r="L951" s="16" t="n">
        <v>0.588427863009453</v>
      </c>
    </row>
    <row r="952" customFormat="false" ht="15" hidden="false" customHeight="false" outlineLevel="0" collapsed="false">
      <c r="A952" s="17" t="n">
        <v>1347</v>
      </c>
      <c r="B952" s="16" t="n">
        <v>0.431330938720041</v>
      </c>
      <c r="C952" s="16" t="n">
        <v>0.432973368522014</v>
      </c>
      <c r="D952" s="16" t="n">
        <v>0</v>
      </c>
      <c r="E952" s="16" t="n">
        <v>0.1</v>
      </c>
      <c r="F952" s="16" t="n">
        <v>0.164331286999032</v>
      </c>
      <c r="G952" s="16" t="n">
        <v>0.155139526287803</v>
      </c>
      <c r="H952" s="16" t="n">
        <v>0.156654125245273</v>
      </c>
      <c r="I952" s="16" t="n">
        <v>1.30102999566398</v>
      </c>
      <c r="J952" s="16" t="n">
        <v>0</v>
      </c>
      <c r="K952" s="16" t="n">
        <v>0.512416705408337</v>
      </c>
      <c r="L952" s="16" t="n">
        <v>0.591982411281575</v>
      </c>
    </row>
    <row r="953" customFormat="false" ht="15" hidden="false" customHeight="false" outlineLevel="0" collapsed="false">
      <c r="A953" s="17" t="n">
        <v>1348</v>
      </c>
      <c r="B953" s="16" t="n">
        <v>0.429456477777826</v>
      </c>
      <c r="C953" s="16" t="n">
        <v>0.431193049856808</v>
      </c>
      <c r="D953" s="16" t="n">
        <v>0</v>
      </c>
      <c r="E953" s="16" t="n">
        <v>0.1</v>
      </c>
      <c r="F953" s="16" t="n">
        <v>0.175736837057466</v>
      </c>
      <c r="G953" s="16" t="n">
        <v>0.165699734022105</v>
      </c>
      <c r="H953" s="16" t="n">
        <v>0.166609025016386</v>
      </c>
      <c r="I953" s="16" t="n">
        <v>1.30102999566398</v>
      </c>
      <c r="J953" s="16" t="n">
        <v>0</v>
      </c>
      <c r="K953" s="16" t="n">
        <v>0.511448163644816</v>
      </c>
      <c r="L953" s="16" t="n">
        <v>0.595013947001395</v>
      </c>
    </row>
    <row r="954" customFormat="false" ht="15" hidden="false" customHeight="false" outlineLevel="0" collapsed="false">
      <c r="A954" s="17" t="n">
        <v>1349</v>
      </c>
      <c r="B954" s="16" t="n">
        <v>0.427610597055819</v>
      </c>
      <c r="C954" s="16" t="n">
        <v>0.429440927181284</v>
      </c>
      <c r="D954" s="16" t="n">
        <v>0</v>
      </c>
      <c r="E954" s="16" t="n">
        <v>0.1</v>
      </c>
      <c r="F954" s="16" t="n">
        <v>0.187292040543765</v>
      </c>
      <c r="G954" s="16" t="n">
        <v>0.176619849193567</v>
      </c>
      <c r="H954" s="16" t="n">
        <v>0.17666059098005</v>
      </c>
      <c r="I954" s="16" t="n">
        <v>1.30102999566398</v>
      </c>
      <c r="J954" s="16" t="n">
        <v>0</v>
      </c>
      <c r="K954" s="16" t="n">
        <v>0.510508678134201</v>
      </c>
      <c r="L954" s="16" t="n">
        <v>0.597725863939253</v>
      </c>
    </row>
    <row r="955" customFormat="false" ht="15" hidden="false" customHeight="false" outlineLevel="0" collapsed="false">
      <c r="A955" s="17" t="n">
        <v>1350</v>
      </c>
      <c r="B955" s="16" t="n">
        <v>0.425776868851648</v>
      </c>
      <c r="C955" s="16" t="n">
        <v>0.427702599780496</v>
      </c>
      <c r="D955" s="16" t="n">
        <v>0</v>
      </c>
      <c r="E955" s="16" t="n">
        <v>0.1</v>
      </c>
      <c r="F955" s="16" t="n">
        <v>0.199279397194864</v>
      </c>
      <c r="G955" s="16" t="n">
        <v>0.187758974165053</v>
      </c>
      <c r="H955" s="16" t="n">
        <v>0.18713280158921</v>
      </c>
      <c r="I955" s="16" t="n">
        <v>1.30102999566398</v>
      </c>
      <c r="J955" s="16" t="n">
        <v>0</v>
      </c>
      <c r="K955" s="16" t="n">
        <v>0.509782271811561</v>
      </c>
      <c r="L955" s="16" t="n">
        <v>0.599982566248257</v>
      </c>
    </row>
    <row r="956" customFormat="false" ht="15" hidden="false" customHeight="false" outlineLevel="0" collapsed="false">
      <c r="A956" s="17" t="n">
        <v>1351</v>
      </c>
      <c r="B956" s="16" t="n">
        <v>0.423942668156491</v>
      </c>
      <c r="C956" s="16" t="n">
        <v>0.425968869169719</v>
      </c>
      <c r="D956" s="16" t="n">
        <v>0</v>
      </c>
      <c r="E956" s="16" t="n">
        <v>0.2</v>
      </c>
      <c r="F956" s="16" t="n">
        <v>0.212131624609531</v>
      </c>
      <c r="G956" s="16" t="n">
        <v>0.19976130995447</v>
      </c>
      <c r="H956" s="16" t="n">
        <v>0.19820650013068</v>
      </c>
      <c r="I956" s="16" t="n">
        <v>1.30102999566398</v>
      </c>
      <c r="J956" s="16" t="n">
        <v>0</v>
      </c>
      <c r="K956" s="16" t="n">
        <v>0.508871842553851</v>
      </c>
      <c r="L956" s="16" t="n">
        <v>0.601725941422594</v>
      </c>
    </row>
    <row r="957" customFormat="false" ht="15" hidden="false" customHeight="false" outlineLevel="0" collapsed="false">
      <c r="A957" s="17" t="n">
        <v>1352</v>
      </c>
      <c r="B957" s="16" t="n">
        <v>0.422138430385126</v>
      </c>
      <c r="C957" s="16" t="n">
        <v>0.424263296890458</v>
      </c>
      <c r="D957" s="16" t="n">
        <v>0</v>
      </c>
      <c r="E957" s="16" t="n">
        <v>0.3</v>
      </c>
      <c r="F957" s="16" t="n">
        <v>0.224997574600699</v>
      </c>
      <c r="G957" s="16" t="n">
        <v>0.21156255119491</v>
      </c>
      <c r="H957" s="16" t="n">
        <v>0.209156231057524</v>
      </c>
      <c r="I957" s="16" t="n">
        <v>1.30102999566398</v>
      </c>
      <c r="J957" s="16" t="n">
        <v>0</v>
      </c>
      <c r="K957" s="16" t="n">
        <v>0.507854873702154</v>
      </c>
      <c r="L957" s="16" t="n">
        <v>0.602820393615373</v>
      </c>
    </row>
    <row r="958" customFormat="false" ht="15" hidden="false" customHeight="false" outlineLevel="0" collapsed="false">
      <c r="A958" s="17" t="n">
        <v>1353</v>
      </c>
      <c r="B958" s="16" t="n">
        <v>0.420333919011884</v>
      </c>
      <c r="C958" s="16" t="n">
        <v>0.422555099970127</v>
      </c>
      <c r="D958" s="16" t="n">
        <v>0</v>
      </c>
      <c r="E958" s="16" t="n">
        <v>0.3</v>
      </c>
      <c r="F958" s="16" t="n">
        <v>0.237817079730666</v>
      </c>
      <c r="G958" s="16" t="n">
        <v>0.22310095072952</v>
      </c>
      <c r="H958" s="16" t="n">
        <v>0.219525824311421</v>
      </c>
      <c r="I958" s="16" t="n">
        <v>1.30102999566398</v>
      </c>
      <c r="J958" s="16" t="n">
        <v>0</v>
      </c>
      <c r="K958" s="16" t="n">
        <v>0.506818534015187</v>
      </c>
      <c r="L958" s="16" t="n">
        <v>0.602975360297536</v>
      </c>
    </row>
    <row r="959" customFormat="false" ht="15" hidden="false" customHeight="false" outlineLevel="0" collapsed="false">
      <c r="A959" s="17" t="n">
        <v>1354</v>
      </c>
      <c r="B959" s="16" t="n">
        <v>0.418517017943992</v>
      </c>
      <c r="C959" s="16" t="n">
        <v>0.42083406556434</v>
      </c>
      <c r="D959" s="16" t="n">
        <v>0</v>
      </c>
      <c r="E959" s="16" t="n">
        <v>0.3</v>
      </c>
      <c r="F959" s="16" t="n">
        <v>0.250820388725569</v>
      </c>
      <c r="G959" s="16" t="n">
        <v>0.228522061811574</v>
      </c>
      <c r="H959" s="16" t="n">
        <v>0.230015501154772</v>
      </c>
      <c r="I959" s="16" t="n">
        <v>1.30102999566398</v>
      </c>
      <c r="J959" s="16" t="n">
        <v>0</v>
      </c>
      <c r="K959" s="16" t="n">
        <v>0.505675654734232</v>
      </c>
      <c r="L959" s="16" t="n">
        <v>0.602055245622191</v>
      </c>
    </row>
    <row r="960" customFormat="false" ht="15" hidden="false" customHeight="false" outlineLevel="0" collapsed="false">
      <c r="A960" s="17" t="n">
        <v>1355</v>
      </c>
      <c r="B960" s="16" t="n">
        <v>0.41667464044359</v>
      </c>
      <c r="C960" s="16" t="n">
        <v>0.419089207963465</v>
      </c>
      <c r="D960" s="16" t="n">
        <v>0</v>
      </c>
      <c r="E960" s="16" t="n">
        <v>0.3</v>
      </c>
      <c r="F960" s="16" t="n">
        <v>0.264294954452138</v>
      </c>
      <c r="G960" s="16" t="n">
        <v>0.228522061811574</v>
      </c>
      <c r="H960" s="16" t="n">
        <v>0.240411102347653</v>
      </c>
      <c r="I960" s="16" t="n">
        <v>1.30102999566398</v>
      </c>
      <c r="J960" s="16" t="n">
        <v>0</v>
      </c>
      <c r="K960" s="16" t="n">
        <v>0.504561831706183</v>
      </c>
      <c r="L960" s="16" t="n">
        <v>0.599924453742445</v>
      </c>
    </row>
    <row r="961" customFormat="false" ht="15" hidden="false" customHeight="false" outlineLevel="0" collapsed="false">
      <c r="A961" s="17" t="n">
        <v>1356</v>
      </c>
      <c r="B961" s="16" t="n">
        <v>0.414828818912307</v>
      </c>
      <c r="C961" s="16" t="n">
        <v>0.41734120937654</v>
      </c>
      <c r="D961" s="16" t="n">
        <v>0</v>
      </c>
      <c r="E961" s="16" t="n">
        <v>0.3</v>
      </c>
      <c r="F961" s="16" t="n">
        <v>0.27805008607318</v>
      </c>
      <c r="G961" s="16" t="n">
        <v>0.235519013678865</v>
      </c>
      <c r="H961" s="16" t="n">
        <v>0.245889388200794</v>
      </c>
      <c r="I961" s="16" t="n">
        <v>1.30102999566398</v>
      </c>
      <c r="J961" s="16" t="n">
        <v>0</v>
      </c>
      <c r="K961" s="16" t="n">
        <v>0.503922594142259</v>
      </c>
      <c r="L961" s="16" t="n">
        <v>0.596815434681544</v>
      </c>
    </row>
    <row r="962" customFormat="false" ht="15" hidden="false" customHeight="false" outlineLevel="0" collapsed="false">
      <c r="A962" s="17" t="n">
        <v>1357</v>
      </c>
      <c r="B962" s="16" t="n">
        <v>0.412912053573463</v>
      </c>
      <c r="C962" s="16" t="n">
        <v>0.415521994628002</v>
      </c>
      <c r="D962" s="16" t="n">
        <v>0</v>
      </c>
      <c r="E962" s="16" t="n">
        <v>0.3</v>
      </c>
      <c r="F962" s="16" t="n">
        <v>0.292073009689162</v>
      </c>
      <c r="G962" s="16" t="n">
        <v>0.247256171587301</v>
      </c>
      <c r="H962" s="16" t="n">
        <v>0.245889388200794</v>
      </c>
      <c r="I962" s="16" t="n">
        <v>1.30102999566398</v>
      </c>
      <c r="J962" s="16" t="n">
        <v>0</v>
      </c>
      <c r="K962" s="16" t="n">
        <v>0.502983108631644</v>
      </c>
      <c r="L962" s="16" t="n">
        <v>0.592883155121649</v>
      </c>
    </row>
    <row r="963" customFormat="false" ht="15" hidden="false" customHeight="false" outlineLevel="0" collapsed="false">
      <c r="A963" s="17" t="n">
        <v>1358</v>
      </c>
      <c r="B963" s="16" t="n">
        <v>0.410985774257117</v>
      </c>
      <c r="C963" s="16" t="n">
        <v>0.413695333039744</v>
      </c>
      <c r="D963" s="16" t="n">
        <v>0</v>
      </c>
      <c r="E963" s="16" t="n">
        <v>0.3</v>
      </c>
      <c r="F963" s="16" t="n">
        <v>0.306656963753581</v>
      </c>
      <c r="G963" s="16" t="n">
        <v>0.259876264817205</v>
      </c>
      <c r="H963" s="16" t="n">
        <v>0.247047701259454</v>
      </c>
      <c r="I963" s="16" t="n">
        <v>1.30102999566398</v>
      </c>
      <c r="J963" s="16" t="n">
        <v>0</v>
      </c>
      <c r="K963" s="16" t="n">
        <v>0.502024252285759</v>
      </c>
      <c r="L963" s="16" t="n">
        <v>0.5878079962808</v>
      </c>
    </row>
    <row r="964" customFormat="false" ht="15" hidden="false" customHeight="false" outlineLevel="0" collapsed="false">
      <c r="A964" s="17" t="n">
        <v>1359</v>
      </c>
      <c r="B964" s="16" t="n">
        <v>0.408965435706907</v>
      </c>
      <c r="C964" s="16" t="n">
        <v>0.411772112113994</v>
      </c>
      <c r="D964" s="16" t="n">
        <v>0</v>
      </c>
      <c r="E964" s="16" t="n">
        <v>0.3</v>
      </c>
      <c r="F964" s="16" t="n">
        <v>0.321201039707355</v>
      </c>
      <c r="G964" s="16" t="n">
        <v>0.270848774801413</v>
      </c>
      <c r="H964" s="16" t="n">
        <v>0.247347652316146</v>
      </c>
      <c r="I964" s="16" t="n">
        <v>1.30102999566398</v>
      </c>
      <c r="J964" s="16" t="n">
        <v>0</v>
      </c>
      <c r="K964" s="16" t="n">
        <v>0.501046025104603</v>
      </c>
      <c r="L964" s="16" t="n">
        <v>0.583372075003874</v>
      </c>
    </row>
    <row r="965" customFormat="false" ht="15" hidden="false" customHeight="false" outlineLevel="0" collapsed="false">
      <c r="A965" s="17" t="n">
        <v>1360</v>
      </c>
      <c r="B965" s="16" t="n">
        <v>0.406916144821379</v>
      </c>
      <c r="C965" s="16" t="n">
        <v>0.409816777647955</v>
      </c>
      <c r="D965" s="16" t="n">
        <v>0</v>
      </c>
      <c r="E965" s="16" t="n">
        <v>0.3</v>
      </c>
      <c r="F965" s="16" t="n">
        <v>0.335549164421454</v>
      </c>
      <c r="G965" s="16" t="n">
        <v>0.282869485146269</v>
      </c>
      <c r="H965" s="16" t="n">
        <v>0.249077037531974</v>
      </c>
      <c r="I965" s="16" t="n">
        <v>1.30102999566398</v>
      </c>
      <c r="J965" s="16" t="n">
        <v>0</v>
      </c>
      <c r="K965" s="16" t="n">
        <v>0.500067797923447</v>
      </c>
      <c r="L965" s="16" t="n">
        <v>0.578539051603905</v>
      </c>
    </row>
    <row r="966" customFormat="false" ht="15" hidden="false" customHeight="false" outlineLevel="0" collapsed="false">
      <c r="A966" s="17" t="n">
        <v>1361</v>
      </c>
      <c r="B966" s="16" t="n">
        <v>0.404726708307862</v>
      </c>
      <c r="C966" s="16" t="n">
        <v>0.407724816783369</v>
      </c>
      <c r="D966" s="16" t="n">
        <v>0</v>
      </c>
      <c r="E966" s="16" t="n">
        <v>0.3</v>
      </c>
      <c r="F966" s="16" t="n">
        <v>0.350796339285194</v>
      </c>
      <c r="G966" s="16" t="n">
        <v>0.291295756211073</v>
      </c>
      <c r="H966" s="16" t="n">
        <v>0.253887151279877</v>
      </c>
      <c r="I966" s="16" t="n">
        <v>1.30102999566398</v>
      </c>
      <c r="J966" s="16" t="n">
        <v>0</v>
      </c>
      <c r="K966" s="16" t="n">
        <v>0.500658608399194</v>
      </c>
      <c r="L966" s="16" t="n">
        <v>0.574209669920967</v>
      </c>
    </row>
    <row r="967" customFormat="false" ht="15" hidden="false" customHeight="false" outlineLevel="0" collapsed="false">
      <c r="A967" s="17" t="n">
        <v>1362</v>
      </c>
      <c r="B967" s="16" t="n">
        <v>0.402486873997582</v>
      </c>
      <c r="C967" s="16" t="n">
        <v>0.405583456283334</v>
      </c>
      <c r="D967" s="16" t="n">
        <v>0</v>
      </c>
      <c r="E967" s="16" t="n">
        <v>0.4</v>
      </c>
      <c r="F967" s="16" t="n">
        <v>0.366497727583245</v>
      </c>
      <c r="G967" s="16" t="n">
        <v>0.299826461820336</v>
      </c>
      <c r="H967" s="16" t="n">
        <v>0.262998441693081</v>
      </c>
      <c r="I967" s="16" t="n">
        <v>1.30102999566398</v>
      </c>
      <c r="J967" s="16" t="n">
        <v>0</v>
      </c>
      <c r="K967" s="16" t="n">
        <v>0.501898341856501</v>
      </c>
      <c r="L967" s="16" t="n">
        <v>0.569957771579111</v>
      </c>
    </row>
    <row r="968" customFormat="false" ht="15" hidden="false" customHeight="false" outlineLevel="0" collapsed="false">
      <c r="A968" s="17" t="n">
        <v>1363</v>
      </c>
      <c r="B968" s="16" t="n">
        <v>0.400084080381526</v>
      </c>
      <c r="C968" s="16" t="n">
        <v>0.403279962005143</v>
      </c>
      <c r="D968" s="16" t="n">
        <v>0</v>
      </c>
      <c r="E968" s="16" t="n">
        <v>0.5</v>
      </c>
      <c r="F968" s="16" t="n">
        <v>0.38277059412928</v>
      </c>
      <c r="G968" s="16" t="n">
        <v>0.309053277324246</v>
      </c>
      <c r="H968" s="16" t="n">
        <v>0.272921516872033</v>
      </c>
      <c r="I968" s="16" t="n">
        <v>1.30102999566398</v>
      </c>
      <c r="J968" s="16" t="n">
        <v>0</v>
      </c>
      <c r="K968" s="16" t="n">
        <v>0.502818456531846</v>
      </c>
      <c r="L968" s="16" t="n">
        <v>0.56692623585929</v>
      </c>
    </row>
    <row r="969" customFormat="false" ht="15" hidden="false" customHeight="false" outlineLevel="0" collapsed="false">
      <c r="A969" s="17" t="n">
        <v>1364</v>
      </c>
      <c r="B969" s="16" t="n">
        <v>0.397603927594092</v>
      </c>
      <c r="C969" s="16" t="n">
        <v>0.400896706466396</v>
      </c>
      <c r="D969" s="16" t="n">
        <v>0</v>
      </c>
      <c r="E969" s="16" t="n">
        <v>0.5</v>
      </c>
      <c r="F969" s="16" t="n">
        <v>0.399065998280657</v>
      </c>
      <c r="G969" s="16" t="n">
        <v>0.322399301841981</v>
      </c>
      <c r="H969" s="16" t="n">
        <v>0.281490458782488</v>
      </c>
      <c r="I969" s="16" t="n">
        <v>1.30102999566398</v>
      </c>
      <c r="J969" s="16" t="n">
        <v>0</v>
      </c>
      <c r="K969" s="16" t="n">
        <v>0.50349643576631</v>
      </c>
      <c r="L969" s="16" t="n">
        <v>0.565202231520223</v>
      </c>
    </row>
    <row r="970" customFormat="false" ht="15" hidden="false" customHeight="false" outlineLevel="0" collapsed="false">
      <c r="A970" s="17" t="n">
        <v>1365</v>
      </c>
      <c r="B970" s="16" t="n">
        <v>0.394900403088994</v>
      </c>
      <c r="C970" s="16" t="n">
        <v>0.398299767860475</v>
      </c>
      <c r="D970" s="16" t="n">
        <v>0</v>
      </c>
      <c r="E970" s="16" t="n">
        <v>0.6</v>
      </c>
      <c r="F970" s="16" t="n">
        <v>0.417378520834272</v>
      </c>
      <c r="G970" s="16" t="n">
        <v>0.337510628353105</v>
      </c>
      <c r="H970" s="16" t="n">
        <v>0.292048887818797</v>
      </c>
      <c r="I970" s="16" t="n">
        <v>1.30102999566398</v>
      </c>
      <c r="J970" s="16" t="n">
        <v>0</v>
      </c>
      <c r="K970" s="16" t="n">
        <v>0.504397179606385</v>
      </c>
      <c r="L970" s="16" t="n">
        <v>0.563836587633659</v>
      </c>
    </row>
    <row r="971" customFormat="false" ht="15" hidden="false" customHeight="false" outlineLevel="0" collapsed="false">
      <c r="A971" s="17" t="n">
        <v>1366</v>
      </c>
      <c r="B971" s="16" t="n">
        <v>0.392083491923081</v>
      </c>
      <c r="C971" s="16" t="n">
        <v>0.395588395984602</v>
      </c>
      <c r="D971" s="16" t="n">
        <v>0</v>
      </c>
      <c r="E971" s="16" t="n">
        <v>0.7</v>
      </c>
      <c r="F971" s="16" t="n">
        <v>0.43595215781864</v>
      </c>
      <c r="G971" s="16" t="n">
        <v>0.352575198552879</v>
      </c>
      <c r="H971" s="16" t="n">
        <v>0.302087898433253</v>
      </c>
      <c r="I971" s="16" t="n">
        <v>1.30102999566398</v>
      </c>
      <c r="J971" s="16" t="n">
        <v>0</v>
      </c>
      <c r="K971" s="16" t="n">
        <v>0.505452890128622</v>
      </c>
      <c r="L971" s="16" t="n">
        <v>0.563807531380753</v>
      </c>
    </row>
    <row r="972" customFormat="false" ht="15" hidden="false" customHeight="false" outlineLevel="0" collapsed="false">
      <c r="A972" s="17" t="n">
        <v>1367</v>
      </c>
      <c r="B972" s="16" t="n">
        <v>0.38903275049395</v>
      </c>
      <c r="C972" s="16" t="n">
        <v>0.392657010396488</v>
      </c>
      <c r="D972" s="16" t="n">
        <v>0</v>
      </c>
      <c r="E972" s="16" t="n">
        <v>0.7</v>
      </c>
      <c r="F972" s="16" t="n">
        <v>0.457483915466939</v>
      </c>
      <c r="G972" s="16" t="n">
        <v>0.369828158221903</v>
      </c>
      <c r="H972" s="16" t="n">
        <v>0.313798542009466</v>
      </c>
      <c r="I972" s="16" t="n">
        <v>1.30102999566398</v>
      </c>
      <c r="J972" s="16" t="n">
        <v>0</v>
      </c>
      <c r="K972" s="16" t="n">
        <v>0.506537656903766</v>
      </c>
      <c r="L972" s="16" t="n">
        <v>0.564514566868123</v>
      </c>
    </row>
    <row r="973" customFormat="false" ht="15" hidden="false" customHeight="false" outlineLevel="0" collapsed="false">
      <c r="A973" s="17" t="n">
        <v>1368</v>
      </c>
      <c r="B973" s="16" t="n">
        <v>0.385835681110621</v>
      </c>
      <c r="C973" s="16" t="n">
        <v>0.389584333473502</v>
      </c>
      <c r="D973" s="16" t="n">
        <v>0</v>
      </c>
      <c r="E973" s="16" t="n">
        <v>0.8</v>
      </c>
      <c r="F973" s="16" t="n">
        <v>0.480498519410585</v>
      </c>
      <c r="G973" s="16" t="n">
        <v>0.388265845873678</v>
      </c>
      <c r="H973" s="16" t="n">
        <v>0.325701384251649</v>
      </c>
      <c r="I973" s="16" t="n">
        <v>1.30102999566398</v>
      </c>
      <c r="J973" s="16" t="n">
        <v>0</v>
      </c>
      <c r="K973" s="16" t="n">
        <v>0.507409344490934</v>
      </c>
      <c r="L973" s="16" t="n">
        <v>0.566102975360298</v>
      </c>
    </row>
    <row r="974" customFormat="false" ht="15" hidden="false" customHeight="false" outlineLevel="0" collapsed="false">
      <c r="A974" s="17" t="n">
        <v>1369</v>
      </c>
      <c r="B974" s="16" t="n">
        <v>0.382343793908755</v>
      </c>
      <c r="C974" s="16" t="n">
        <v>0.386233744657023</v>
      </c>
      <c r="D974" s="16" t="n">
        <v>0</v>
      </c>
      <c r="E974" s="16" t="n">
        <v>1.1</v>
      </c>
      <c r="F974" s="16" t="n">
        <v>0.507364566104995</v>
      </c>
      <c r="G974" s="16" t="n">
        <v>0.410506227138513</v>
      </c>
      <c r="H974" s="16" t="n">
        <v>0.339823094700034</v>
      </c>
      <c r="I974" s="16" t="n">
        <v>1.30102999566398</v>
      </c>
      <c r="J974" s="16" t="n">
        <v>0</v>
      </c>
      <c r="K974" s="16" t="n">
        <v>0.508697505036417</v>
      </c>
      <c r="L974" s="16" t="n">
        <v>0.5685243297691</v>
      </c>
    </row>
    <row r="975" customFormat="false" ht="15" hidden="false" customHeight="false" outlineLevel="0" collapsed="false">
      <c r="A975" s="17" t="n">
        <v>1370</v>
      </c>
      <c r="B975" s="16" t="n">
        <v>0.378648955995838</v>
      </c>
      <c r="C975" s="16" t="n">
        <v>0.382688071812546</v>
      </c>
      <c r="D975" s="16" t="n">
        <v>0</v>
      </c>
      <c r="E975" s="16" t="n">
        <v>1.1</v>
      </c>
      <c r="F975" s="16" t="n">
        <v>0.536618597553119</v>
      </c>
      <c r="G975" s="16" t="n">
        <v>0.434038931171527</v>
      </c>
      <c r="H975" s="16" t="n">
        <v>0.35441862429464</v>
      </c>
      <c r="I975" s="16" t="n">
        <v>1.30102999566398</v>
      </c>
      <c r="J975" s="16" t="n">
        <v>0</v>
      </c>
      <c r="K975" s="16" t="n">
        <v>0.510247171858051</v>
      </c>
      <c r="L975" s="16" t="n">
        <v>0.571681775918178</v>
      </c>
    </row>
    <row r="976" customFormat="false" ht="15" hidden="false" customHeight="false" outlineLevel="0" collapsed="false">
      <c r="A976" s="17" t="n">
        <v>1371</v>
      </c>
      <c r="B976" s="16" t="n">
        <v>0.374662097336518</v>
      </c>
      <c r="C976" s="16" t="n">
        <v>0.378869547629456</v>
      </c>
      <c r="D976" s="16" t="n">
        <v>0</v>
      </c>
      <c r="E976" s="16" t="n">
        <v>1.2</v>
      </c>
      <c r="F976" s="16" t="n">
        <v>0.570635293819564</v>
      </c>
      <c r="G976" s="16" t="n">
        <v>0.460156752356051</v>
      </c>
      <c r="H976" s="16" t="n">
        <v>0.372647015053922</v>
      </c>
      <c r="I976" s="16" t="n">
        <v>1.30102999566398</v>
      </c>
      <c r="J976" s="16" t="n">
        <v>0</v>
      </c>
      <c r="K976" s="16" t="n">
        <v>0.511651557415156</v>
      </c>
      <c r="L976" s="16" t="n">
        <v>0.575410661707733</v>
      </c>
    </row>
    <row r="977" customFormat="false" ht="15" hidden="false" customHeight="false" outlineLevel="0" collapsed="false">
      <c r="A977" s="17" t="n">
        <v>1372</v>
      </c>
      <c r="B977" s="16" t="n">
        <v>0.370427458443575</v>
      </c>
      <c r="C977" s="16" t="n">
        <v>0.374819177193788</v>
      </c>
      <c r="D977" s="16" t="n">
        <v>0</v>
      </c>
      <c r="E977" s="16" t="n">
        <v>1.7</v>
      </c>
      <c r="F977" s="16" t="n">
        <v>0.609048494183652</v>
      </c>
      <c r="G977" s="16" t="n">
        <v>0.491555964131844</v>
      </c>
      <c r="H977" s="16" t="n">
        <v>0.391997582605821</v>
      </c>
      <c r="I977" s="16" t="n">
        <v>1.30102999566398</v>
      </c>
      <c r="J977" s="16" t="n">
        <v>0</v>
      </c>
      <c r="K977" s="16" t="n">
        <v>0.513191538819154</v>
      </c>
      <c r="L977" s="16" t="n">
        <v>0.578732759956609</v>
      </c>
    </row>
    <row r="978" customFormat="false" ht="15" hidden="false" customHeight="false" outlineLevel="0" collapsed="false">
      <c r="A978" s="17" t="n">
        <v>1373</v>
      </c>
      <c r="B978" s="16" t="n">
        <v>0.365839036802451</v>
      </c>
      <c r="C978" s="16" t="n">
        <v>0.370431810097881</v>
      </c>
      <c r="D978" s="16" t="n">
        <v>0</v>
      </c>
      <c r="E978" s="16" t="n">
        <v>2.3</v>
      </c>
      <c r="F978" s="16" t="n">
        <v>0.65269374324842</v>
      </c>
      <c r="G978" s="16" t="n">
        <v>0.50519928437091</v>
      </c>
      <c r="H978" s="16" t="n">
        <v>0.413590240224697</v>
      </c>
      <c r="I978" s="16" t="n">
        <v>1.30102999566398</v>
      </c>
      <c r="J978" s="16" t="n">
        <v>0</v>
      </c>
      <c r="K978" s="16" t="n">
        <v>0.51511893692856</v>
      </c>
      <c r="L978" s="16" t="n">
        <v>0.5824713311638</v>
      </c>
    </row>
    <row r="979" customFormat="false" ht="15" hidden="false" customHeight="false" outlineLevel="0" collapsed="false">
      <c r="A979" s="17" t="n">
        <v>1374</v>
      </c>
      <c r="B979" s="16" t="n">
        <v>0.360939968998234</v>
      </c>
      <c r="C979" s="16" t="n">
        <v>0.365751329284665</v>
      </c>
      <c r="D979" s="16" t="n">
        <v>0</v>
      </c>
      <c r="E979" s="16" t="n">
        <v>2.5</v>
      </c>
      <c r="F979" s="16" t="n">
        <v>0.702067300790815</v>
      </c>
      <c r="G979" s="16" t="n">
        <v>0.547843995227494</v>
      </c>
      <c r="H979" s="16" t="n">
        <v>0.435692651074883</v>
      </c>
      <c r="I979" s="16" t="n">
        <v>1.30102999566398</v>
      </c>
      <c r="J979" s="16" t="n">
        <v>0</v>
      </c>
      <c r="K979" s="16" t="n">
        <v>0.517075391290872</v>
      </c>
      <c r="L979" s="16" t="n">
        <v>0.585609406477607</v>
      </c>
    </row>
    <row r="980" customFormat="false" ht="15" hidden="false" customHeight="false" outlineLevel="0" collapsed="false">
      <c r="A980" s="17" t="n">
        <v>1375</v>
      </c>
      <c r="B980" s="16" t="n">
        <v>0.355738053098321</v>
      </c>
      <c r="C980" s="16" t="n">
        <v>0.360783196164807</v>
      </c>
      <c r="D980" s="16" t="n">
        <v>0</v>
      </c>
      <c r="E980" s="16" t="n">
        <v>3.1</v>
      </c>
      <c r="F980" s="16" t="n">
        <v>0.757236565097714</v>
      </c>
      <c r="G980" s="16" t="n">
        <v>0.596777129055837</v>
      </c>
      <c r="H980" s="16" t="n">
        <v>0.462196076354706</v>
      </c>
      <c r="I980" s="16" t="n">
        <v>1.30102999566398</v>
      </c>
      <c r="J980" s="16" t="n">
        <v>0</v>
      </c>
      <c r="K980" s="16" t="n">
        <v>0.518731597706493</v>
      </c>
      <c r="L980" s="16" t="n">
        <v>0.588360065086007</v>
      </c>
    </row>
    <row r="981" customFormat="false" ht="15" hidden="false" customHeight="false" outlineLevel="0" collapsed="false">
      <c r="A981" s="17" t="n">
        <v>1376</v>
      </c>
      <c r="B981" s="16" t="n">
        <v>0.350154970876045</v>
      </c>
      <c r="C981" s="16" t="n">
        <v>0.355451520994784</v>
      </c>
      <c r="D981" s="16" t="n">
        <v>0</v>
      </c>
      <c r="E981" s="16" t="n">
        <v>4.1</v>
      </c>
      <c r="F981" s="16" t="n">
        <v>0.819473648588452</v>
      </c>
      <c r="G981" s="16" t="n">
        <v>0.651471569297146</v>
      </c>
      <c r="H981" s="16" t="n">
        <v>0.488494195365515</v>
      </c>
      <c r="I981" s="16" t="n">
        <v>1.30102999566398</v>
      </c>
      <c r="J981" s="16" t="n">
        <v>0</v>
      </c>
      <c r="K981" s="16" t="n">
        <v>0.520988300015497</v>
      </c>
      <c r="L981" s="16" t="n">
        <v>0.590539284053928</v>
      </c>
    </row>
    <row r="982" customFormat="false" ht="15" hidden="false" customHeight="false" outlineLevel="0" collapsed="false">
      <c r="A982" s="17" t="n">
        <v>1377</v>
      </c>
      <c r="B982" s="16" t="n">
        <v>0.344321755278442</v>
      </c>
      <c r="C982" s="16" t="n">
        <v>0.349877387991843</v>
      </c>
      <c r="D982" s="16" t="n">
        <v>0</v>
      </c>
      <c r="E982" s="16" t="n">
        <v>5.3</v>
      </c>
      <c r="F982" s="16" t="n">
        <v>0.88697652711245</v>
      </c>
      <c r="G982" s="16" t="n">
        <v>0.711298488337137</v>
      </c>
      <c r="H982" s="16" t="n">
        <v>0.508276940106621</v>
      </c>
      <c r="I982" s="16" t="n">
        <v>1.30102999566398</v>
      </c>
      <c r="J982" s="16" t="n">
        <v>0</v>
      </c>
      <c r="K982" s="16" t="n">
        <v>0.523109406477607</v>
      </c>
      <c r="L982" s="16" t="n">
        <v>0.59267976135131</v>
      </c>
    </row>
    <row r="983" customFormat="false" ht="15" hidden="false" customHeight="false" outlineLevel="0" collapsed="false">
      <c r="A983" s="17" t="n">
        <v>1378</v>
      </c>
      <c r="B983" s="16" t="n">
        <v>0.338102817638881</v>
      </c>
      <c r="C983" s="16" t="n">
        <v>0.343931989461142</v>
      </c>
      <c r="D983" s="16" t="n">
        <v>0</v>
      </c>
      <c r="E983" s="16" t="n">
        <v>6.3</v>
      </c>
      <c r="F983" s="16" t="n">
        <v>0.962097674810106</v>
      </c>
      <c r="G983" s="16" t="n">
        <v>0.77639218956056</v>
      </c>
      <c r="H983" s="16" t="n">
        <v>0.517848521502868</v>
      </c>
      <c r="I983" s="16" t="n">
        <v>1.30102999566398</v>
      </c>
      <c r="J983" s="16" t="n">
        <v>0</v>
      </c>
      <c r="K983" s="16" t="n">
        <v>0.525811637997831</v>
      </c>
      <c r="L983" s="16" t="n">
        <v>0.594200371920037</v>
      </c>
    </row>
    <row r="984" customFormat="false" ht="15" hidden="false" customHeight="false" outlineLevel="0" collapsed="false">
      <c r="A984" s="17" t="n">
        <v>1379</v>
      </c>
      <c r="B984" s="16" t="n">
        <v>0.331562740521299</v>
      </c>
      <c r="C984" s="16" t="n">
        <v>0.337676607976399</v>
      </c>
      <c r="D984" s="16" t="n">
        <v>0</v>
      </c>
      <c r="E984" s="16" t="n">
        <v>7.5</v>
      </c>
      <c r="F984" s="16" t="n">
        <v>1.04475720341196</v>
      </c>
      <c r="G984" s="16" t="n">
        <v>0.844874675074764</v>
      </c>
      <c r="H984" s="16" t="n">
        <v>0.552152918948004</v>
      </c>
      <c r="I984" s="16" t="n">
        <v>1.30102999566398</v>
      </c>
      <c r="J984" s="16" t="n">
        <v>0</v>
      </c>
      <c r="K984" s="16" t="n">
        <v>0.528184565318457</v>
      </c>
      <c r="L984" s="16" t="n">
        <v>0.595808151247482</v>
      </c>
    </row>
    <row r="985" customFormat="false" ht="15" hidden="false" customHeight="false" outlineLevel="0" collapsed="false">
      <c r="A985" s="17" t="n">
        <v>1380</v>
      </c>
      <c r="B985" s="16" t="n">
        <v>0.324762902636495</v>
      </c>
      <c r="C985" s="16" t="n">
        <v>0.331167259828981</v>
      </c>
      <c r="D985" s="16" t="n">
        <v>0</v>
      </c>
      <c r="E985" s="16" t="n">
        <v>9.3</v>
      </c>
      <c r="F985" s="16" t="n">
        <v>1.13431732267592</v>
      </c>
      <c r="G985" s="16" t="n">
        <v>0.926168566831558</v>
      </c>
      <c r="H985" s="16" t="n">
        <v>0.588495290081982</v>
      </c>
      <c r="I985" s="16" t="n">
        <v>1.30102999566398</v>
      </c>
      <c r="J985" s="16" t="n">
        <v>0</v>
      </c>
      <c r="K985" s="16" t="n">
        <v>0.530567178056718</v>
      </c>
      <c r="L985" s="16" t="n">
        <v>0.597067255540059</v>
      </c>
    </row>
    <row r="986" customFormat="false" ht="15" hidden="false" customHeight="false" outlineLevel="0" collapsed="false">
      <c r="A986" s="17" t="n">
        <v>1381</v>
      </c>
      <c r="B986" s="16" t="n">
        <v>0.317609066764514</v>
      </c>
      <c r="C986" s="16" t="n">
        <v>0.324316424160489</v>
      </c>
      <c r="D986" s="16" t="n">
        <v>0</v>
      </c>
      <c r="E986" s="17" t="n">
        <v>11.7</v>
      </c>
      <c r="F986" s="16" t="n">
        <v>1.23300818333828</v>
      </c>
      <c r="G986" s="16" t="n">
        <v>1.01643280531747</v>
      </c>
      <c r="H986" s="16" t="n">
        <v>0.626381719592789</v>
      </c>
      <c r="I986" s="16" t="n">
        <v>1.30102999566398</v>
      </c>
      <c r="J986" s="16" t="n">
        <v>0</v>
      </c>
      <c r="K986" s="16" t="n">
        <v>0.533056330388966</v>
      </c>
      <c r="L986" s="16" t="n">
        <v>0.597764605609794</v>
      </c>
    </row>
    <row r="987" customFormat="false" ht="15" hidden="false" customHeight="false" outlineLevel="0" collapsed="false">
      <c r="A987" s="17" t="n">
        <v>1382</v>
      </c>
      <c r="B987" s="16" t="n">
        <v>0.310260554258194</v>
      </c>
      <c r="C987" s="16" t="n">
        <v>0.317274708274851</v>
      </c>
      <c r="D987" s="16" t="n">
        <v>0</v>
      </c>
      <c r="E987" s="17" t="n">
        <v>13.3</v>
      </c>
      <c r="F987" s="16" t="n">
        <v>1.33992141155895</v>
      </c>
      <c r="G987" s="16" t="n">
        <v>1.11475266884642</v>
      </c>
      <c r="H987" s="16" t="n">
        <v>0.665107585609567</v>
      </c>
      <c r="I987" s="16" t="n">
        <v>1.30102999566398</v>
      </c>
      <c r="J987" s="16" t="n">
        <v>0</v>
      </c>
      <c r="K987" s="16" t="n">
        <v>0.535816674415001</v>
      </c>
      <c r="L987" s="16" t="n">
        <v>0.598384472338447</v>
      </c>
    </row>
    <row r="988" customFormat="false" ht="15" hidden="false" customHeight="false" outlineLevel="0" collapsed="false">
      <c r="A988" s="17" t="n">
        <v>1383</v>
      </c>
      <c r="B988" s="16" t="n">
        <v>0.3026458589981</v>
      </c>
      <c r="C988" s="16" t="n">
        <v>0.30997515662029</v>
      </c>
      <c r="D988" s="16" t="n">
        <v>0</v>
      </c>
      <c r="E988" s="17" t="n">
        <v>16.3</v>
      </c>
      <c r="F988" s="16" t="n">
        <v>1.45652648325175</v>
      </c>
      <c r="G988" s="16" t="n">
        <v>1.22117163675233</v>
      </c>
      <c r="H988" s="16" t="n">
        <v>0.70593102401171</v>
      </c>
      <c r="I988" s="16" t="n">
        <v>1.30102999566398</v>
      </c>
      <c r="J988" s="16" t="n">
        <v>0</v>
      </c>
      <c r="K988" s="16" t="n">
        <v>0.538702928870293</v>
      </c>
      <c r="L988" s="16" t="n">
        <v>0.599595149542848</v>
      </c>
    </row>
    <row r="989" customFormat="false" ht="15" hidden="false" customHeight="false" outlineLevel="0" collapsed="false">
      <c r="A989" s="17" t="n">
        <v>1384</v>
      </c>
      <c r="B989" s="16" t="n">
        <v>0.294945889256067</v>
      </c>
      <c r="C989" s="16" t="n">
        <v>0.302592247682968</v>
      </c>
      <c r="D989" s="16" t="n">
        <v>1</v>
      </c>
      <c r="E989" s="17" t="n">
        <v>20.5</v>
      </c>
      <c r="F989" s="16" t="n">
        <v>1.58231025134335</v>
      </c>
      <c r="G989" s="16" t="n">
        <v>1.33616045434161</v>
      </c>
      <c r="H989" s="16" t="n">
        <v>0.74729302501248</v>
      </c>
      <c r="I989" s="16" t="n">
        <v>1.30102999566398</v>
      </c>
      <c r="J989" s="16" t="n">
        <v>0.958242451669843</v>
      </c>
      <c r="K989" s="16" t="n">
        <v>0.541327677049434</v>
      </c>
      <c r="L989" s="16" t="n">
        <v>0.599750116225012</v>
      </c>
    </row>
    <row r="990" customFormat="false" ht="15" hidden="false" customHeight="false" outlineLevel="0" collapsed="false">
      <c r="A990" s="17" t="n">
        <v>1385</v>
      </c>
      <c r="B990" s="16" t="n">
        <v>0.287012492410011</v>
      </c>
      <c r="C990" s="16" t="n">
        <v>0.294984457944228</v>
      </c>
      <c r="D990" s="16" t="n">
        <v>1</v>
      </c>
      <c r="E990" s="17" t="n">
        <v>23.5</v>
      </c>
      <c r="F990" s="16" t="n">
        <v>1.7199054053654</v>
      </c>
      <c r="G990" s="16" t="n">
        <v>1.46231157269803</v>
      </c>
      <c r="H990" s="16" t="n">
        <v>0.79041706013225</v>
      </c>
      <c r="I990" s="16" t="n">
        <v>1.30102999566398</v>
      </c>
      <c r="J990" s="16" t="n">
        <v>0.830794196661547</v>
      </c>
      <c r="K990" s="16" t="n">
        <v>0.544494808616148</v>
      </c>
      <c r="L990" s="16" t="n">
        <v>0.599604834960483</v>
      </c>
    </row>
    <row r="991" customFormat="false" ht="15" hidden="false" customHeight="false" outlineLevel="0" collapsed="false">
      <c r="A991" s="17" t="n">
        <v>1386</v>
      </c>
      <c r="B991" s="16" t="n">
        <v>0.279057448833353</v>
      </c>
      <c r="C991" s="16" t="n">
        <v>0.287351776200192</v>
      </c>
      <c r="D991" s="16" t="n">
        <v>1</v>
      </c>
      <c r="E991" s="17" t="n">
        <v>26.7</v>
      </c>
      <c r="F991" s="16" t="n">
        <v>1.86684368962657</v>
      </c>
      <c r="G991" s="16" t="n">
        <v>1.59749608070404</v>
      </c>
      <c r="H991" s="16" t="n">
        <v>0.834825933922508</v>
      </c>
      <c r="I991" s="16" t="n">
        <v>1.30102999566398</v>
      </c>
      <c r="J991" s="16" t="n">
        <v>0.993450824878595</v>
      </c>
      <c r="K991" s="16" t="n">
        <v>0.547235781806912</v>
      </c>
      <c r="L991" s="16" t="n">
        <v>0.600021307918798</v>
      </c>
    </row>
    <row r="992" customFormat="false" ht="15" hidden="false" customHeight="false" outlineLevel="0" collapsed="false">
      <c r="A992" s="17" t="n">
        <v>1387</v>
      </c>
      <c r="B992" s="16" t="n">
        <v>0.270938436707689</v>
      </c>
      <c r="C992" s="16" t="n">
        <v>0.27956035184561</v>
      </c>
      <c r="D992" s="16" t="n">
        <v>1</v>
      </c>
      <c r="E992" s="17" t="n">
        <v>31.3</v>
      </c>
      <c r="F992" s="16" t="n">
        <v>2.02693120313273</v>
      </c>
      <c r="G992" s="16" t="n">
        <v>1.74668674524254</v>
      </c>
      <c r="H992" s="16" t="n">
        <v>0.879895488734445</v>
      </c>
      <c r="I992" s="16" t="n">
        <v>1.30102999566398</v>
      </c>
      <c r="J992" s="16" t="n">
        <v>0.903160589768811</v>
      </c>
      <c r="K992" s="16" t="n">
        <v>0.550218890438556</v>
      </c>
      <c r="L992" s="16" t="n">
        <v>0.59944986827832</v>
      </c>
    </row>
    <row r="993" customFormat="false" ht="15" hidden="false" customHeight="false" outlineLevel="0" collapsed="false">
      <c r="A993" s="17" t="n">
        <v>1388</v>
      </c>
      <c r="B993" s="16" t="n">
        <v>0.262923297368818</v>
      </c>
      <c r="C993" s="16" t="n">
        <v>0.271866715083229</v>
      </c>
      <c r="D993" s="16" t="n">
        <v>1</v>
      </c>
      <c r="E993" s="17" t="n">
        <v>36.5</v>
      </c>
      <c r="F993" s="16" t="n">
        <v>2.19635949475103</v>
      </c>
      <c r="G993" s="16" t="n">
        <v>1.90534190659671</v>
      </c>
      <c r="H993" s="16" t="n">
        <v>0.925190039295179</v>
      </c>
      <c r="I993" s="16" t="n">
        <v>1.30102999566398</v>
      </c>
      <c r="J993" s="16" t="n">
        <v>0.723960301416875</v>
      </c>
      <c r="K993" s="16" t="n">
        <v>0.553260111576011</v>
      </c>
      <c r="L993" s="16" t="n">
        <v>0.59920773283744</v>
      </c>
    </row>
    <row r="994" customFormat="false" ht="15" hidden="false" customHeight="false" outlineLevel="0" collapsed="false">
      <c r="A994" s="17" t="n">
        <v>1389</v>
      </c>
      <c r="B994" s="16" t="n">
        <v>0.254785215999517</v>
      </c>
      <c r="C994" s="16" t="n">
        <v>0.264051605093928</v>
      </c>
      <c r="D994" s="16" t="n">
        <v>1</v>
      </c>
      <c r="E994" s="17" t="n">
        <v>42.2</v>
      </c>
      <c r="F994" s="16" t="n">
        <v>2.37991677939812</v>
      </c>
      <c r="G994" s="16" t="n">
        <v>2.07619122565841</v>
      </c>
      <c r="H994" s="16" t="n">
        <v>0.972536040678602</v>
      </c>
      <c r="I994" s="16" t="n">
        <v>1.30102999566398</v>
      </c>
      <c r="J994" s="16" t="n">
        <v>0.731731727698116</v>
      </c>
      <c r="K994" s="16" t="n">
        <v>0.556543468154347</v>
      </c>
      <c r="L994" s="16" t="n">
        <v>0.598306988997366</v>
      </c>
    </row>
    <row r="995" customFormat="false" ht="15" hidden="false" customHeight="false" outlineLevel="0" collapsed="false">
      <c r="A995" s="17" t="n">
        <v>1390</v>
      </c>
      <c r="B995" s="16" t="n">
        <v>0.246809075483018</v>
      </c>
      <c r="C995" s="16" t="n">
        <v>0.256390588490534</v>
      </c>
      <c r="D995" s="16" t="n">
        <v>1</v>
      </c>
      <c r="E995" s="17" t="n">
        <v>48</v>
      </c>
      <c r="F995" s="16" t="n">
        <v>2.57333501802628</v>
      </c>
      <c r="G995" s="16" t="n">
        <v>2.25737500786956</v>
      </c>
      <c r="H995" s="16" t="n">
        <v>1.01874266090025</v>
      </c>
      <c r="I995" s="16" t="n">
        <v>1.30102999566398</v>
      </c>
      <c r="J995" s="16" t="n">
        <v>0.569586090413118</v>
      </c>
      <c r="K995" s="16" t="n">
        <v>0.559797768479777</v>
      </c>
      <c r="L995" s="16" t="n">
        <v>0.597135053463505</v>
      </c>
    </row>
    <row r="996" customFormat="false" ht="15" hidden="false" customHeight="false" outlineLevel="0" collapsed="false">
      <c r="A996" s="17" t="n">
        <v>1391</v>
      </c>
      <c r="B996" s="16" t="n">
        <v>0.23882406970693</v>
      </c>
      <c r="C996" s="16" t="n">
        <v>0.248720587692334</v>
      </c>
      <c r="D996" s="16" t="n">
        <v>1</v>
      </c>
      <c r="E996" s="17" t="n">
        <v>55</v>
      </c>
      <c r="F996" s="16" t="n">
        <v>2.78276312605572</v>
      </c>
      <c r="G996" s="16" t="n">
        <v>2.45377330414738</v>
      </c>
      <c r="H996" s="16" t="n">
        <v>1.06721747944738</v>
      </c>
      <c r="I996" s="16" t="n">
        <v>1.30102999566398</v>
      </c>
      <c r="J996" s="16" t="n">
        <v>0.944081764916818</v>
      </c>
      <c r="K996" s="16" t="n">
        <v>0.563420114675345</v>
      </c>
      <c r="L996" s="16" t="n">
        <v>0.596069657523632</v>
      </c>
    </row>
    <row r="997" customFormat="false" ht="15" hidden="false" customHeight="false" outlineLevel="0" collapsed="false">
      <c r="A997" s="17" t="n">
        <v>1392</v>
      </c>
      <c r="B997" s="16" t="n">
        <v>0.231116968931423</v>
      </c>
      <c r="C997" s="16" t="n">
        <v>0.241313299561644</v>
      </c>
      <c r="D997" s="16" t="n">
        <v>1</v>
      </c>
      <c r="E997" s="17" t="n">
        <v>60.4</v>
      </c>
      <c r="F997" s="16" t="n">
        <v>2.99796984211374</v>
      </c>
      <c r="G997" s="16" t="n">
        <v>2.65326739499663</v>
      </c>
      <c r="H997" s="16" t="n">
        <v>1.11376830071852</v>
      </c>
      <c r="I997" s="16" t="n">
        <v>1.30102999566398</v>
      </c>
      <c r="J997" s="16" t="n">
        <v>0.838793805781833</v>
      </c>
      <c r="K997" s="16" t="n">
        <v>0.566897179606385</v>
      </c>
      <c r="L997" s="16" t="n">
        <v>0.593996978149698</v>
      </c>
    </row>
    <row r="998" customFormat="false" ht="15" hidden="false" customHeight="false" outlineLevel="0" collapsed="false">
      <c r="A998" s="17" t="n">
        <v>1393</v>
      </c>
      <c r="B998" s="16" t="n">
        <v>0.223459734477931</v>
      </c>
      <c r="C998" s="16" t="n">
        <v>0.233952476909304</v>
      </c>
      <c r="D998" s="16" t="n">
        <v>1</v>
      </c>
      <c r="E998" s="17" t="n">
        <v>65</v>
      </c>
      <c r="F998" s="16" t="n">
        <v>3.22888252166123</v>
      </c>
      <c r="G998" s="16" t="n">
        <v>2.85730792814382</v>
      </c>
      <c r="H998" s="16" t="n">
        <v>1.16147492256225</v>
      </c>
      <c r="I998" s="16" t="n">
        <v>1.30102999566398</v>
      </c>
      <c r="J998" s="16" t="n">
        <v>0.810057090270277</v>
      </c>
      <c r="K998" s="16" t="n">
        <v>0.570044940337827</v>
      </c>
      <c r="L998" s="16" t="n">
        <v>0.591149465364947</v>
      </c>
    </row>
    <row r="999" customFormat="false" ht="15" hidden="false" customHeight="false" outlineLevel="0" collapsed="false">
      <c r="A999" s="17" t="n">
        <v>1394</v>
      </c>
      <c r="B999" s="16" t="n">
        <v>0.216135775359968</v>
      </c>
      <c r="C999" s="16" t="n">
        <v>0.226906097583691</v>
      </c>
      <c r="D999" s="16" t="n">
        <v>1</v>
      </c>
      <c r="E999" s="17" t="n">
        <v>69.8</v>
      </c>
      <c r="F999" s="16" t="n">
        <v>3.46277494530163</v>
      </c>
      <c r="G999" s="16" t="n">
        <v>3.07484734413924</v>
      </c>
      <c r="H999" s="16" t="n">
        <v>1.20733401846225</v>
      </c>
      <c r="I999" s="16" t="n">
        <v>1.30102999566398</v>
      </c>
      <c r="J999" s="16" t="n">
        <v>0.782390618548975</v>
      </c>
      <c r="K999" s="16" t="n">
        <v>0.573105532310553</v>
      </c>
      <c r="L999" s="16" t="n">
        <v>0.589299550596622</v>
      </c>
    </row>
    <row r="1000" customFormat="false" ht="15" hidden="false" customHeight="false" outlineLevel="0" collapsed="false">
      <c r="A1000" s="17" t="n">
        <v>1395</v>
      </c>
      <c r="B1000" s="16" t="n">
        <v>0.208993097870714</v>
      </c>
      <c r="C1000" s="16" t="n">
        <v>0.220030101979959</v>
      </c>
      <c r="D1000" s="16" t="n">
        <v>1</v>
      </c>
      <c r="E1000" s="17" t="n">
        <v>73.2</v>
      </c>
      <c r="F1000" s="16" t="n">
        <v>3.70825536030861</v>
      </c>
      <c r="G1000" s="16" t="n">
        <v>3.30803558534168</v>
      </c>
      <c r="H1000" s="16" t="n">
        <v>1.25341287996233</v>
      </c>
      <c r="I1000" s="16" t="n">
        <v>1.30102999566398</v>
      </c>
      <c r="J1000" s="16" t="n">
        <v>0.816957169804545</v>
      </c>
      <c r="K1000" s="16" t="n">
        <v>0.576137068030374</v>
      </c>
      <c r="L1000" s="16" t="n">
        <v>0.586258329459166</v>
      </c>
    </row>
    <row r="1001" customFormat="false" ht="15" hidden="false" customHeight="false" outlineLevel="0" collapsed="false">
      <c r="A1001" s="17" t="n">
        <v>1396</v>
      </c>
      <c r="B1001" s="16" t="n">
        <v>0.202236271256374</v>
      </c>
      <c r="C1001" s="16" t="n">
        <v>0.213519728000859</v>
      </c>
      <c r="D1001" s="16" t="n">
        <v>1</v>
      </c>
      <c r="E1001" s="17" t="n">
        <v>77.2</v>
      </c>
      <c r="F1001" s="16" t="n">
        <v>3.95253128147448</v>
      </c>
      <c r="G1001" s="16" t="n">
        <v>3.51206020040812</v>
      </c>
      <c r="H1001" s="16" t="n">
        <v>1.2963721633232</v>
      </c>
      <c r="I1001" s="16" t="n">
        <v>1.30102999566398</v>
      </c>
      <c r="J1001" s="16" t="n">
        <v>0.635634205456488</v>
      </c>
      <c r="K1001" s="16" t="n">
        <v>0.578664962033163</v>
      </c>
      <c r="L1001" s="16" t="n">
        <v>0.583430187509685</v>
      </c>
    </row>
    <row r="1002" customFormat="false" ht="15" hidden="false" customHeight="false" outlineLevel="0" collapsed="false">
      <c r="A1002" s="17" t="n">
        <v>1397</v>
      </c>
      <c r="B1002" s="16" t="n">
        <v>0.195739467731781</v>
      </c>
      <c r="C1002" s="16" t="n">
        <v>0.207252733773101</v>
      </c>
      <c r="D1002" s="16" t="n">
        <v>1</v>
      </c>
      <c r="E1002" s="17" t="n">
        <v>80.7</v>
      </c>
      <c r="F1002" s="16" t="n">
        <v>4.20275986883512</v>
      </c>
      <c r="G1002" s="16" t="n">
        <v>3.74839017825221</v>
      </c>
      <c r="H1002" s="16" t="n">
        <v>1.33814149720853</v>
      </c>
      <c r="I1002" s="16" t="n">
        <v>1.30102999566398</v>
      </c>
      <c r="J1002" s="16" t="n">
        <v>0.740957229733167</v>
      </c>
      <c r="K1002" s="16" t="n">
        <v>0.581483418565009</v>
      </c>
      <c r="L1002" s="16" t="n">
        <v>0.579778785061212</v>
      </c>
    </row>
    <row r="1003" customFormat="false" ht="15" hidden="false" customHeight="false" outlineLevel="0" collapsed="false">
      <c r="A1003" s="17" t="n">
        <v>1398</v>
      </c>
      <c r="B1003" s="16" t="n">
        <v>0.189589313438369</v>
      </c>
      <c r="C1003" s="16" t="n">
        <v>0.201315468637016</v>
      </c>
      <c r="D1003" s="16" t="n">
        <v>1</v>
      </c>
      <c r="E1003" s="17" t="n">
        <v>83.7</v>
      </c>
      <c r="F1003" s="16" t="n">
        <v>4.4512049420307</v>
      </c>
      <c r="G1003" s="16" t="n">
        <v>3.98421542707464</v>
      </c>
      <c r="H1003" s="16" t="n">
        <v>1.35673066849415</v>
      </c>
      <c r="I1003" s="16" t="n">
        <v>1.30102999566398</v>
      </c>
      <c r="J1003" s="16" t="n">
        <v>0.550089280763322</v>
      </c>
      <c r="K1003" s="16" t="n">
        <v>0.584059739655974</v>
      </c>
      <c r="L1003" s="16" t="n">
        <v>0.5771346660468</v>
      </c>
    </row>
    <row r="1004" customFormat="false" ht="15" hidden="false" customHeight="false" outlineLevel="0" collapsed="false">
      <c r="A1004" s="17" t="n">
        <v>1399</v>
      </c>
      <c r="B1004" s="16" t="n">
        <v>0.183769352475388</v>
      </c>
      <c r="C1004" s="16" t="n">
        <v>0.195690857836226</v>
      </c>
      <c r="D1004" s="16" t="n">
        <v>1</v>
      </c>
      <c r="E1004" s="17" t="n">
        <v>86.4</v>
      </c>
      <c r="F1004" s="16" t="n">
        <v>4.69971547645706</v>
      </c>
      <c r="G1004" s="16" t="n">
        <v>4.21927422864122</v>
      </c>
      <c r="H1004" s="16" t="n">
        <v>1.35786819396899</v>
      </c>
      <c r="I1004" s="16" t="n">
        <v>1.30102999566398</v>
      </c>
      <c r="J1004" s="16" t="n">
        <v>0.607051037341481</v>
      </c>
      <c r="K1004" s="16" t="n">
        <v>0.587013792034713</v>
      </c>
      <c r="L1004" s="16" t="n">
        <v>0.574519603285294</v>
      </c>
    </row>
    <row r="1005" customFormat="false" ht="15" hidden="false" customHeight="false" outlineLevel="0" collapsed="false">
      <c r="A1005" s="17" t="n">
        <v>1400</v>
      </c>
      <c r="B1005" s="16" t="n">
        <v>0.17833633441478</v>
      </c>
      <c r="C1005" s="16" t="n">
        <v>0.190434609122855</v>
      </c>
      <c r="D1005" s="16" t="n">
        <v>1</v>
      </c>
      <c r="E1005" s="17" t="n">
        <v>88.7</v>
      </c>
      <c r="F1005" s="16" t="n">
        <v>4.9436486368436</v>
      </c>
      <c r="G1005" s="16" t="n">
        <v>4.43878795399743</v>
      </c>
      <c r="H1005" s="16" t="n">
        <v>1.37361554800627</v>
      </c>
      <c r="I1005" s="16" t="n">
        <v>1.30102999566398</v>
      </c>
      <c r="J1005" s="16" t="n">
        <v>0.680870607337421</v>
      </c>
      <c r="K1005" s="16" t="n">
        <v>0.58920269642027</v>
      </c>
      <c r="L1005" s="16" t="n">
        <v>0.571584921741826</v>
      </c>
    </row>
    <row r="1006" customFormat="false" ht="15" hidden="false" customHeight="false" outlineLevel="0" collapsed="false">
      <c r="A1006" s="17" t="n">
        <v>1401</v>
      </c>
      <c r="B1006" s="16" t="n">
        <v>0.173188830260187</v>
      </c>
      <c r="C1006" s="16" t="n">
        <v>0.185448544014199</v>
      </c>
      <c r="D1006" s="16" t="n">
        <v>1</v>
      </c>
      <c r="E1006" s="17" t="n">
        <v>90</v>
      </c>
      <c r="F1006" s="16" t="n">
        <v>5.18558161159649</v>
      </c>
      <c r="G1006" s="16" t="n">
        <v>4.66933553317443</v>
      </c>
      <c r="H1006" s="16" t="n">
        <v>1.3962575917436</v>
      </c>
      <c r="I1006" s="16" t="n">
        <v>1.30102999566398</v>
      </c>
      <c r="J1006" s="16" t="n">
        <v>0.53936481277871</v>
      </c>
      <c r="K1006" s="16" t="n">
        <v>0.591808073764141</v>
      </c>
      <c r="L1006" s="16" t="n">
        <v>0.568659925615993</v>
      </c>
    </row>
    <row r="1007" customFormat="false" ht="15" hidden="false" customHeight="false" outlineLevel="0" collapsed="false">
      <c r="A1007" s="17" t="n">
        <v>1402</v>
      </c>
      <c r="B1007" s="16" t="n">
        <v>0.168441226654169</v>
      </c>
      <c r="C1007" s="16" t="n">
        <v>0.18084545909444</v>
      </c>
      <c r="D1007" s="16" t="n">
        <v>1</v>
      </c>
      <c r="E1007" s="17" t="n">
        <v>91.6</v>
      </c>
      <c r="F1007" s="16" t="n">
        <v>5.41937501813643</v>
      </c>
      <c r="G1007" s="16" t="n">
        <v>4.89421650656119</v>
      </c>
      <c r="H1007" s="16" t="n">
        <v>1.42244621698085</v>
      </c>
      <c r="I1007" s="16" t="n">
        <v>1.30102999566398</v>
      </c>
      <c r="J1007" s="16" t="n">
        <v>0.675480367098998</v>
      </c>
      <c r="K1007" s="16" t="n">
        <v>0.594045405237874</v>
      </c>
      <c r="L1007" s="16" t="n">
        <v>0.565250658608399</v>
      </c>
    </row>
    <row r="1008" customFormat="false" ht="15" hidden="false" customHeight="false" outlineLevel="0" collapsed="false">
      <c r="A1008" s="17" t="n">
        <v>1403</v>
      </c>
      <c r="B1008" s="16" t="n">
        <v>0.164012417559409</v>
      </c>
      <c r="C1008" s="16" t="n">
        <v>0.176546153746223</v>
      </c>
      <c r="D1008" s="16" t="n">
        <v>1</v>
      </c>
      <c r="E1008" s="17" t="n">
        <v>93.3</v>
      </c>
      <c r="F1008" s="16" t="n">
        <v>5.64625098030204</v>
      </c>
      <c r="G1008" s="16" t="n">
        <v>5.1112854024145</v>
      </c>
      <c r="H1008" s="16" t="n">
        <v>1.44820723898627</v>
      </c>
      <c r="I1008" s="16" t="n">
        <v>1.30102999566398</v>
      </c>
      <c r="J1008" s="16" t="n">
        <v>0.399055750486908</v>
      </c>
      <c r="K1008" s="16" t="n">
        <v>0.596137455447079</v>
      </c>
      <c r="L1008" s="16" t="n">
        <v>0.56225786455912</v>
      </c>
    </row>
    <row r="1009" customFormat="false" ht="15" hidden="false" customHeight="false" outlineLevel="0" collapsed="false">
      <c r="A1009" s="17" t="n">
        <v>1404</v>
      </c>
      <c r="B1009" s="16" t="n">
        <v>0.159884563957652</v>
      </c>
      <c r="C1009" s="16" t="n">
        <v>0.172534261018329</v>
      </c>
      <c r="D1009" s="16" t="n">
        <v>1</v>
      </c>
      <c r="E1009" s="17" t="n">
        <v>94.6</v>
      </c>
      <c r="F1009" s="16" t="n">
        <v>5.86665090838627</v>
      </c>
      <c r="G1009" s="16" t="n">
        <v>5.32309932798305</v>
      </c>
      <c r="H1009" s="16" t="n">
        <v>1.46920487935172</v>
      </c>
      <c r="I1009" s="16" t="n">
        <v>1.30102999566398</v>
      </c>
      <c r="J1009" s="16" t="n">
        <v>0.477676032051399</v>
      </c>
      <c r="K1009" s="16" t="n">
        <v>0.598210134821014</v>
      </c>
      <c r="L1009" s="16" t="n">
        <v>0.558964822563149</v>
      </c>
    </row>
    <row r="1010" customFormat="false" ht="15" hidden="false" customHeight="false" outlineLevel="0" collapsed="false">
      <c r="A1010" s="17" t="n">
        <v>1405</v>
      </c>
      <c r="B1010" s="16" t="n">
        <v>0.156049619946215</v>
      </c>
      <c r="C1010" s="16" t="n">
        <v>0.168802999697802</v>
      </c>
      <c r="D1010" s="16" t="n">
        <v>1</v>
      </c>
      <c r="E1010" s="17" t="n">
        <v>95.2</v>
      </c>
      <c r="F1010" s="16" t="n">
        <v>6.07800480295794</v>
      </c>
      <c r="G1010" s="16" t="n">
        <v>5.52643076219413</v>
      </c>
      <c r="H1010" s="16" t="n">
        <v>1.48472372502373</v>
      </c>
      <c r="I1010" s="16" t="n">
        <v>1.30102999566398</v>
      </c>
      <c r="J1010" s="16" t="n">
        <v>0.573364651183051</v>
      </c>
      <c r="K1010" s="16" t="n">
        <v>0.600244072524407</v>
      </c>
      <c r="L1010" s="16" t="n">
        <v>0.556156051448938</v>
      </c>
    </row>
    <row r="1011" customFormat="false" ht="15" hidden="false" customHeight="false" outlineLevel="0" collapsed="false">
      <c r="A1011" s="17" t="n">
        <v>1406</v>
      </c>
      <c r="B1011" s="16" t="n">
        <v>0.152517407977333</v>
      </c>
      <c r="C1011" s="16" t="n">
        <v>0.165360556850457</v>
      </c>
      <c r="D1011" s="16" t="n">
        <v>1</v>
      </c>
      <c r="E1011" s="17" t="n">
        <v>95.6</v>
      </c>
      <c r="F1011" s="16" t="n">
        <v>6.28016041588267</v>
      </c>
      <c r="G1011" s="16" t="n">
        <v>5.71966220189725</v>
      </c>
      <c r="H1011" s="16" t="n">
        <v>1.49890171806881</v>
      </c>
      <c r="I1011" s="16" t="n">
        <v>1.30102999566398</v>
      </c>
      <c r="J1011" s="16" t="n">
        <v>0.643311413199361</v>
      </c>
      <c r="K1011" s="16" t="n">
        <v>0.601968076863474</v>
      </c>
      <c r="L1011" s="16" t="n">
        <v>0.553463505346351</v>
      </c>
    </row>
    <row r="1012" customFormat="false" ht="15" hidden="false" customHeight="false" outlineLevel="0" collapsed="false">
      <c r="A1012" s="17" t="n">
        <v>1407</v>
      </c>
      <c r="B1012" s="16" t="n">
        <v>0.149217239425828</v>
      </c>
      <c r="C1012" s="16" t="n">
        <v>0.162140699412617</v>
      </c>
      <c r="D1012" s="16" t="n">
        <v>1</v>
      </c>
      <c r="E1012" s="17" t="n">
        <v>96</v>
      </c>
      <c r="F1012" s="16" t="n">
        <v>6.47396184398506</v>
      </c>
      <c r="G1012" s="16" t="n">
        <v>5.90511885047201</v>
      </c>
      <c r="H1012" s="16" t="n">
        <v>1.51192921413687</v>
      </c>
      <c r="I1012" s="16" t="n">
        <v>1.30102999566398</v>
      </c>
      <c r="J1012" s="16" t="n">
        <v>0.631196764250576</v>
      </c>
      <c r="K1012" s="16" t="n">
        <v>0.603517743685108</v>
      </c>
      <c r="L1012" s="16" t="n">
        <v>0.550509452967612</v>
      </c>
    </row>
    <row r="1013" customFormat="false" ht="15" hidden="false" customHeight="false" outlineLevel="0" collapsed="false">
      <c r="A1013" s="17" t="n">
        <v>1408</v>
      </c>
      <c r="B1013" s="16" t="n">
        <v>0.146230548413263</v>
      </c>
      <c r="C1013" s="16" t="n">
        <v>0.159219856427221</v>
      </c>
      <c r="D1013" s="16" t="n">
        <v>1</v>
      </c>
      <c r="E1013" s="17" t="n">
        <v>96.6</v>
      </c>
      <c r="F1013" s="16" t="n">
        <v>6.65465140937799</v>
      </c>
      <c r="G1013" s="16" t="n">
        <v>6.07651834009471</v>
      </c>
      <c r="H1013" s="16" t="n">
        <v>1.52323918340412</v>
      </c>
      <c r="I1013" s="16" t="n">
        <v>1.30102999566398</v>
      </c>
      <c r="J1013" s="16" t="n">
        <v>0.43211619840791</v>
      </c>
      <c r="K1013" s="16" t="n">
        <v>0.605164264683093</v>
      </c>
      <c r="L1013" s="16" t="n">
        <v>0.547206725554006</v>
      </c>
    </row>
    <row r="1014" customFormat="false" ht="15" hidden="false" customHeight="false" outlineLevel="0" collapsed="false">
      <c r="A1014" s="17" t="n">
        <v>1409</v>
      </c>
      <c r="B1014" s="16" t="n">
        <v>0.143428760528978</v>
      </c>
      <c r="C1014" s="16" t="n">
        <v>0.156478277632299</v>
      </c>
      <c r="D1014" s="16" t="n">
        <v>1</v>
      </c>
      <c r="E1014" s="17" t="n">
        <v>97.1</v>
      </c>
      <c r="F1014" s="16" t="n">
        <v>6.82864876040049</v>
      </c>
      <c r="G1014" s="16" t="n">
        <v>6.24261921027118</v>
      </c>
      <c r="H1014" s="16" t="n">
        <v>1.53436995592508</v>
      </c>
      <c r="I1014" s="16" t="n">
        <v>1.30102999566398</v>
      </c>
      <c r="J1014" s="16" t="n">
        <v>0.597161247500633</v>
      </c>
      <c r="K1014" s="16" t="n">
        <v>0.606617077328374</v>
      </c>
      <c r="L1014" s="16" t="n">
        <v>0.544427010692701</v>
      </c>
    </row>
    <row r="1015" customFormat="false" ht="15" hidden="false" customHeight="false" outlineLevel="0" collapsed="false">
      <c r="A1015" s="17" t="n">
        <v>1410</v>
      </c>
      <c r="B1015" s="16" t="n">
        <v>0.140879027545452</v>
      </c>
      <c r="C1015" s="16" t="n">
        <v>0.153977968681973</v>
      </c>
      <c r="D1015" s="16" t="n">
        <v>1</v>
      </c>
      <c r="E1015" s="17" t="n">
        <v>97.4</v>
      </c>
      <c r="F1015" s="16" t="n">
        <v>6.9913187934325</v>
      </c>
      <c r="G1015" s="16" t="n">
        <v>6.39643399805511</v>
      </c>
      <c r="H1015" s="16" t="n">
        <v>1.53935666629166</v>
      </c>
      <c r="I1015" s="16" t="n">
        <v>1.30102999566398</v>
      </c>
      <c r="J1015" s="16" t="n">
        <v>0.647995556998863</v>
      </c>
      <c r="K1015" s="16" t="n">
        <v>0.607517821168449</v>
      </c>
      <c r="L1015" s="16" t="n">
        <v>0.541434216643422</v>
      </c>
    </row>
    <row r="1016" customFormat="false" ht="15" hidden="false" customHeight="false" outlineLevel="0" collapsed="false">
      <c r="A1016" s="17" t="n">
        <v>1411</v>
      </c>
      <c r="B1016" s="16" t="n">
        <v>0.138491769424743</v>
      </c>
      <c r="C1016" s="16" t="n">
        <v>0.151634850636686</v>
      </c>
      <c r="D1016" s="16" t="n">
        <v>1</v>
      </c>
      <c r="E1016" s="17" t="n">
        <v>97.6</v>
      </c>
      <c r="F1016" s="16" t="n">
        <v>7.14666830481676</v>
      </c>
      <c r="G1016" s="16" t="n">
        <v>6.54357353939454</v>
      </c>
      <c r="H1016" s="16" t="n">
        <v>1.54389772956397</v>
      </c>
      <c r="I1016" s="16" t="n">
        <v>1.30102999566398</v>
      </c>
      <c r="J1016" s="16" t="n">
        <v>0.426478169376656</v>
      </c>
      <c r="K1016" s="16" t="n">
        <v>0.608670385867039</v>
      </c>
      <c r="L1016" s="16" t="n">
        <v>0.538092747559275</v>
      </c>
    </row>
    <row r="1017" customFormat="false" ht="15" hidden="false" customHeight="false" outlineLevel="0" collapsed="false">
      <c r="A1017" s="17" t="n">
        <v>1412</v>
      </c>
      <c r="B1017" s="16" t="n">
        <v>0.136340856345164</v>
      </c>
      <c r="C1017" s="16" t="n">
        <v>0.149519023816705</v>
      </c>
      <c r="D1017" s="16" t="n">
        <v>1</v>
      </c>
      <c r="E1017" s="17" t="n">
        <v>97.8</v>
      </c>
      <c r="F1017" s="16" t="n">
        <v>7.29054262270015</v>
      </c>
      <c r="G1017" s="16" t="n">
        <v>6.67992379933539</v>
      </c>
      <c r="H1017" s="16" t="n">
        <v>1.55154208972136</v>
      </c>
      <c r="I1017" s="16" t="n">
        <v>1.30102999566398</v>
      </c>
      <c r="J1017" s="16" t="n">
        <v>0.715741641542345</v>
      </c>
      <c r="K1017" s="16" t="n">
        <v>0.609629242212924</v>
      </c>
      <c r="L1017" s="16" t="n">
        <v>0.535032155586549</v>
      </c>
    </row>
    <row r="1018" customFormat="false" ht="15" hidden="false" customHeight="false" outlineLevel="0" collapsed="false">
      <c r="A1018" s="17" t="n">
        <v>1413</v>
      </c>
      <c r="B1018" s="16" t="n">
        <v>0.134317603893578</v>
      </c>
      <c r="C1018" s="16" t="n">
        <v>0.147526090323011</v>
      </c>
      <c r="D1018" s="16" t="n">
        <v>1</v>
      </c>
      <c r="E1018" s="17" t="n">
        <v>98</v>
      </c>
      <c r="F1018" s="16" t="n">
        <v>7.42625136874072</v>
      </c>
      <c r="G1018" s="16" t="n">
        <v>6.80711669445343</v>
      </c>
      <c r="H1018" s="16" t="n">
        <v>1.55968524876792</v>
      </c>
      <c r="I1018" s="16" t="n">
        <v>1.30102999566398</v>
      </c>
      <c r="J1018" s="16" t="n">
        <v>0.590067704608765</v>
      </c>
      <c r="K1018" s="16" t="n">
        <v>0.610839919417325</v>
      </c>
      <c r="L1018" s="16" t="n">
        <v>0.532000619866729</v>
      </c>
    </row>
    <row r="1019" customFormat="false" ht="15" hidden="false" customHeight="false" outlineLevel="0" collapsed="false">
      <c r="A1019" s="17" t="n">
        <v>1414</v>
      </c>
      <c r="B1019" s="16" t="n">
        <v>0.132478948992988</v>
      </c>
      <c r="C1019" s="16" t="n">
        <v>0.145708975370459</v>
      </c>
      <c r="D1019" s="16" t="n">
        <v>1</v>
      </c>
      <c r="E1019" s="17" t="n">
        <v>98.2</v>
      </c>
      <c r="F1019" s="16" t="n">
        <v>7.54974866511087</v>
      </c>
      <c r="G1019" s="16" t="n">
        <v>6.92367900143825</v>
      </c>
      <c r="H1019" s="16" t="n">
        <v>1.56540904359277</v>
      </c>
      <c r="I1019" s="16" t="n">
        <v>1.30102999566398</v>
      </c>
      <c r="J1019" s="16" t="n">
        <v>0.363374830945435</v>
      </c>
      <c r="K1019" s="16" t="n">
        <v>0.611488842398884</v>
      </c>
      <c r="L1019" s="16" t="n">
        <v>0.529162792499613</v>
      </c>
    </row>
    <row r="1020" customFormat="false" ht="15" hidden="false" customHeight="false" outlineLevel="0" collapsed="false">
      <c r="A1020" s="17" t="n">
        <v>1415</v>
      </c>
      <c r="B1020" s="16" t="n">
        <v>0.130748194280184</v>
      </c>
      <c r="C1020" s="16" t="n">
        <v>0.143998658463795</v>
      </c>
      <c r="D1020" s="16" t="n">
        <v>1</v>
      </c>
      <c r="E1020" s="17" t="n">
        <v>98.3</v>
      </c>
      <c r="F1020" s="16" t="n">
        <v>7.66853310853841</v>
      </c>
      <c r="G1020" s="16" t="n">
        <v>7.03541591525608</v>
      </c>
      <c r="H1020" s="16" t="n">
        <v>1.57253113211697</v>
      </c>
      <c r="I1020" s="16" t="n">
        <v>1.30102999566398</v>
      </c>
      <c r="J1020" s="16" t="n">
        <v>0.416956115104299</v>
      </c>
      <c r="K1020" s="16" t="n">
        <v>0.612118394545173</v>
      </c>
      <c r="L1020" s="16" t="n">
        <v>0.525579187974586</v>
      </c>
    </row>
    <row r="1021" customFormat="false" ht="15" hidden="false" customHeight="false" outlineLevel="0" collapsed="false">
      <c r="A1021" s="17" t="n">
        <v>1416</v>
      </c>
      <c r="B1021" s="16" t="n">
        <v>0.129186103637848</v>
      </c>
      <c r="C1021" s="16" t="n">
        <v>0.142450722731972</v>
      </c>
      <c r="D1021" s="16" t="n">
        <v>1</v>
      </c>
      <c r="E1021" s="17" t="n">
        <v>98.5</v>
      </c>
      <c r="F1021" s="16" t="n">
        <v>7.77602948026058</v>
      </c>
      <c r="G1021" s="16" t="n">
        <v>7.13665046609348</v>
      </c>
      <c r="H1021" s="16" t="n">
        <v>1.57710849260683</v>
      </c>
      <c r="I1021" s="16" t="n">
        <v>1.30102999566398</v>
      </c>
      <c r="J1021" s="16" t="n">
        <v>0.569331477644636</v>
      </c>
      <c r="K1021" s="16" t="n">
        <v>0.612796373779637</v>
      </c>
      <c r="L1021" s="16" t="n">
        <v>0.522896327289633</v>
      </c>
    </row>
    <row r="1022" customFormat="false" ht="15" hidden="false" customHeight="false" outlineLevel="0" collapsed="false">
      <c r="A1022" s="17" t="n">
        <v>1417</v>
      </c>
      <c r="B1022" s="16" t="n">
        <v>0.127718293418487</v>
      </c>
      <c r="C1022" s="16" t="n">
        <v>0.140995874200822</v>
      </c>
      <c r="D1022" s="16" t="n">
        <v>1</v>
      </c>
      <c r="E1022" s="17" t="n">
        <v>98.5</v>
      </c>
      <c r="F1022" s="16" t="n">
        <v>7.87844435417308</v>
      </c>
      <c r="G1022" s="16" t="n">
        <v>7.23271191139199</v>
      </c>
      <c r="H1022" s="16" t="n">
        <v>1.5815602595671</v>
      </c>
      <c r="I1022" s="16" t="n">
        <v>1.30102999566398</v>
      </c>
      <c r="J1022" s="16" t="n">
        <v>0.591640475307467</v>
      </c>
      <c r="K1022" s="16" t="n">
        <v>0.613261273826127</v>
      </c>
      <c r="L1022" s="16" t="n">
        <v>0.520620254145359</v>
      </c>
    </row>
    <row r="1023" customFormat="false" ht="15" hidden="false" customHeight="false" outlineLevel="0" collapsed="false">
      <c r="A1023" s="17" t="n">
        <v>1418</v>
      </c>
      <c r="B1023" s="16" t="n">
        <v>0.126381074337082</v>
      </c>
      <c r="C1023" s="16" t="n">
        <v>0.139668939118189</v>
      </c>
      <c r="D1023" s="16" t="n">
        <v>1</v>
      </c>
      <c r="E1023" s="17" t="n">
        <v>98.5</v>
      </c>
      <c r="F1023" s="16" t="n">
        <v>7.97403428558882</v>
      </c>
      <c r="G1023" s="16" t="n">
        <v>7.32185408625699</v>
      </c>
      <c r="H1023" s="16" t="n">
        <v>1.58455763802652</v>
      </c>
      <c r="I1023" s="16" t="n">
        <v>1.30102999566398</v>
      </c>
      <c r="J1023" s="16" t="n">
        <v>0.473153821103734</v>
      </c>
      <c r="K1023" s="16" t="n">
        <v>0.613929567642957</v>
      </c>
      <c r="L1023" s="16" t="n">
        <v>0.518247326824733</v>
      </c>
    </row>
    <row r="1024" customFormat="false" ht="15" hidden="false" customHeight="false" outlineLevel="0" collapsed="false">
      <c r="A1024" s="17" t="n">
        <v>1419</v>
      </c>
      <c r="B1024" s="16" t="n">
        <v>0.125127691930781</v>
      </c>
      <c r="C1024" s="16" t="n">
        <v>0.138423341400454</v>
      </c>
      <c r="D1024" s="16" t="n">
        <v>1</v>
      </c>
      <c r="E1024" s="17" t="n">
        <v>98.5</v>
      </c>
      <c r="F1024" s="16" t="n">
        <v>8.06241456383544</v>
      </c>
      <c r="G1024" s="16" t="n">
        <v>7.40493761496505</v>
      </c>
      <c r="H1024" s="16" t="n">
        <v>1.58943733809115</v>
      </c>
      <c r="I1024" s="16" t="n">
        <v>1.30102999566398</v>
      </c>
      <c r="J1024" s="16" t="n">
        <v>0.485404681988876</v>
      </c>
      <c r="K1024" s="16" t="n">
        <v>0.614191073919107</v>
      </c>
      <c r="L1024" s="16" t="n">
        <v>0.516620176662018</v>
      </c>
    </row>
    <row r="1025" customFormat="false" ht="15" hidden="false" customHeight="false" outlineLevel="0" collapsed="false">
      <c r="A1025" s="17" t="n">
        <v>1420</v>
      </c>
      <c r="B1025" s="16" t="n">
        <v>0.123995161304871</v>
      </c>
      <c r="C1025" s="16" t="n">
        <v>0.137293175268123</v>
      </c>
      <c r="D1025" s="16" t="n">
        <v>1</v>
      </c>
      <c r="E1025" s="17" t="n">
        <v>98.6</v>
      </c>
      <c r="F1025" s="16" t="n">
        <v>8.14006827689581</v>
      </c>
      <c r="G1025" s="16" t="n">
        <v>7.47850770249372</v>
      </c>
      <c r="H1025" s="16" t="n">
        <v>1.59284776323191</v>
      </c>
      <c r="I1025" s="16" t="n">
        <v>1.30102999566398</v>
      </c>
      <c r="J1025" s="16" t="n">
        <v>0.375042192851403</v>
      </c>
      <c r="K1025" s="16" t="n">
        <v>0.614588176042151</v>
      </c>
      <c r="L1025" s="16" t="n">
        <v>0.515196420269642</v>
      </c>
    </row>
    <row r="1026" customFormat="false" ht="15" hidden="false" customHeight="false" outlineLevel="0" collapsed="false">
      <c r="A1026" s="17" t="n">
        <v>1421</v>
      </c>
      <c r="B1026" s="16" t="n">
        <v>0.122932121054166</v>
      </c>
      <c r="C1026" s="16" t="n">
        <v>0.136234368074223</v>
      </c>
      <c r="D1026" s="16" t="n">
        <v>1</v>
      </c>
      <c r="E1026" s="17" t="n">
        <v>98.6</v>
      </c>
      <c r="F1026" s="16" t="n">
        <v>8.21496806546189</v>
      </c>
      <c r="G1026" s="16" t="n">
        <v>7.54959786591305</v>
      </c>
      <c r="H1026" s="16" t="n">
        <v>1.5969874169506</v>
      </c>
      <c r="I1026" s="16" t="n">
        <v>1.30102999566398</v>
      </c>
      <c r="J1026" s="16" t="n">
        <v>0.523090439448213</v>
      </c>
      <c r="K1026" s="16" t="n">
        <v>0.615149930264993</v>
      </c>
      <c r="L1026" s="16" t="n">
        <v>0.514101968076864</v>
      </c>
    </row>
    <row r="1027" customFormat="false" ht="15" hidden="false" customHeight="false" outlineLevel="0" collapsed="false">
      <c r="A1027" s="17" t="n">
        <v>1422</v>
      </c>
      <c r="B1027" s="16" t="n">
        <v>0.121965204675992</v>
      </c>
      <c r="C1027" s="16" t="n">
        <v>0.135269307265139</v>
      </c>
      <c r="D1027" s="16" t="n">
        <v>1</v>
      </c>
      <c r="E1027" s="17" t="n">
        <v>98.6</v>
      </c>
      <c r="F1027" s="16" t="n">
        <v>8.28195051244948</v>
      </c>
      <c r="G1027" s="16" t="n">
        <v>7.61177080104686</v>
      </c>
      <c r="H1027" s="16" t="n">
        <v>1.5976530636738</v>
      </c>
      <c r="I1027" s="16" t="n">
        <v>1.30102999566398</v>
      </c>
      <c r="J1027" s="16" t="n">
        <v>0.513620344398217</v>
      </c>
      <c r="K1027" s="16" t="n">
        <v>0.615440492794049</v>
      </c>
      <c r="L1027" s="16" t="n">
        <v>0.513627382612738</v>
      </c>
    </row>
    <row r="1028" customFormat="false" ht="15" hidden="false" customHeight="false" outlineLevel="0" collapsed="false">
      <c r="A1028" s="17" t="n">
        <v>1423</v>
      </c>
      <c r="B1028" s="16" t="n">
        <v>0.121055873731772</v>
      </c>
      <c r="C1028" s="16" t="n">
        <v>0.134363364869913</v>
      </c>
      <c r="D1028" s="16" t="n">
        <v>1</v>
      </c>
      <c r="E1028" s="17" t="n">
        <v>98.7</v>
      </c>
      <c r="F1028" s="16" t="n">
        <v>8.34699008760973</v>
      </c>
      <c r="G1028" s="16" t="n">
        <v>7.66900262467162</v>
      </c>
      <c r="H1028" s="16" t="n">
        <v>1.59818773068837</v>
      </c>
      <c r="I1028" s="16" t="n">
        <v>1.30102999566398</v>
      </c>
      <c r="J1028" s="16" t="n">
        <v>0.493107665692278</v>
      </c>
      <c r="K1028" s="16" t="n">
        <v>0.615886022005269</v>
      </c>
      <c r="L1028" s="16" t="n">
        <v>0.512397334573067</v>
      </c>
    </row>
    <row r="1029" customFormat="false" ht="15" hidden="false" customHeight="false" outlineLevel="0" collapsed="false">
      <c r="A1029" s="17" t="n">
        <v>1424</v>
      </c>
      <c r="B1029" s="16" t="n">
        <v>0.120232140800605</v>
      </c>
      <c r="C1029" s="16" t="n">
        <v>0.133543924214202</v>
      </c>
      <c r="D1029" s="16" t="n">
        <v>1</v>
      </c>
      <c r="E1029" s="17" t="n">
        <v>98.7</v>
      </c>
      <c r="F1029" s="16" t="n">
        <v>8.40805529193875</v>
      </c>
      <c r="G1029" s="16" t="n">
        <v>7.72611067650322</v>
      </c>
      <c r="H1029" s="16" t="n">
        <v>1.60046069748782</v>
      </c>
      <c r="I1029" s="16" t="n">
        <v>1.30102999566398</v>
      </c>
      <c r="J1029" s="16" t="n">
        <v>0.520217142610847</v>
      </c>
      <c r="K1029" s="16" t="n">
        <v>0.616108786610879</v>
      </c>
      <c r="L1029" s="16" t="n">
        <v>0.511806524097319</v>
      </c>
    </row>
    <row r="1030" customFormat="false" ht="15" hidden="false" customHeight="false" outlineLevel="0" collapsed="false">
      <c r="A1030" s="17" t="n">
        <v>1425</v>
      </c>
      <c r="B1030" s="16" t="n">
        <v>0.119462767771135</v>
      </c>
      <c r="C1030" s="16" t="n">
        <v>0.132778910070533</v>
      </c>
      <c r="D1030" s="16" t="n">
        <v>1</v>
      </c>
      <c r="E1030" s="17" t="n">
        <v>98.7</v>
      </c>
      <c r="F1030" s="16" t="n">
        <v>8.46511866163938</v>
      </c>
      <c r="G1030" s="16" t="n">
        <v>7.7791805055868</v>
      </c>
      <c r="H1030" s="16" t="n">
        <v>1.60293654772951</v>
      </c>
      <c r="I1030" s="16" t="n">
        <v>1.30102999566398</v>
      </c>
      <c r="J1030" s="16" t="n">
        <v>0.521573029403753</v>
      </c>
      <c r="K1030" s="16" t="n">
        <v>0.616622113745545</v>
      </c>
      <c r="L1030" s="16" t="n">
        <v>0.512077715791105</v>
      </c>
    </row>
    <row r="1031" customFormat="false" ht="15" hidden="false" customHeight="false" outlineLevel="0" collapsed="false">
      <c r="A1031" s="17" t="n">
        <v>1426</v>
      </c>
      <c r="B1031" s="16" t="n">
        <v>0.118753354168601</v>
      </c>
      <c r="C1031" s="16" t="n">
        <v>0.132074417377532</v>
      </c>
      <c r="D1031" s="16" t="n">
        <v>1</v>
      </c>
      <c r="E1031" s="17" t="n">
        <v>98.7</v>
      </c>
      <c r="F1031" s="16" t="n">
        <v>8.51898539549855</v>
      </c>
      <c r="G1031" s="16" t="n">
        <v>7.82800311210577</v>
      </c>
      <c r="H1031" s="16" t="n">
        <v>1.60293654772951</v>
      </c>
      <c r="I1031" s="16" t="n">
        <v>1.30102999566398</v>
      </c>
      <c r="J1031" s="16" t="n">
        <v>0.67080549912838</v>
      </c>
      <c r="K1031" s="16" t="n">
        <v>0.616932047109871</v>
      </c>
      <c r="L1031" s="16" t="n">
        <v>0.512048659538199</v>
      </c>
    </row>
    <row r="1032" customFormat="false" ht="15" hidden="false" customHeight="false" outlineLevel="0" collapsed="false">
      <c r="A1032" s="17" t="n">
        <v>1427</v>
      </c>
      <c r="B1032" s="16" t="n">
        <v>0.118109044670645</v>
      </c>
      <c r="C1032" s="16" t="n">
        <v>0.1314342795992</v>
      </c>
      <c r="D1032" s="16" t="n">
        <v>1</v>
      </c>
      <c r="E1032" s="17" t="n">
        <v>98.7</v>
      </c>
      <c r="F1032" s="16" t="n">
        <v>8.56703961159204</v>
      </c>
      <c r="G1032" s="16" t="n">
        <v>7.8730024892364</v>
      </c>
      <c r="H1032" s="16" t="n">
        <v>1.60458036565788</v>
      </c>
      <c r="I1032" s="16" t="n">
        <v>1.30102999566398</v>
      </c>
      <c r="J1032" s="16" t="n">
        <v>0.615178144054624</v>
      </c>
      <c r="K1032" s="16" t="n">
        <v>0.61709669920967</v>
      </c>
      <c r="L1032" s="16" t="n">
        <v>0.511758097009143</v>
      </c>
    </row>
    <row r="1033" customFormat="false" ht="15" hidden="false" customHeight="false" outlineLevel="0" collapsed="false">
      <c r="A1033" s="17" t="n">
        <v>1428</v>
      </c>
      <c r="B1033" s="16" t="n">
        <v>0.117516347879751</v>
      </c>
      <c r="C1033" s="16" t="n">
        <v>0.13084631567013</v>
      </c>
      <c r="D1033" s="16" t="n">
        <v>1</v>
      </c>
      <c r="E1033" s="17" t="n">
        <v>98.7</v>
      </c>
      <c r="F1033" s="16" t="n">
        <v>8.61201282560546</v>
      </c>
      <c r="G1033" s="16" t="n">
        <v>7.91489922416118</v>
      </c>
      <c r="H1033" s="16" t="n">
        <v>1.6051881275231</v>
      </c>
      <c r="I1033" s="16" t="n">
        <v>1.30102999566398</v>
      </c>
      <c r="J1033" s="16" t="n">
        <v>0.392670863646742</v>
      </c>
      <c r="K1033" s="16" t="n">
        <v>0.617212924221292</v>
      </c>
      <c r="L1033" s="16" t="n">
        <v>0.512126142879281</v>
      </c>
    </row>
    <row r="1034" customFormat="false" ht="15" hidden="false" customHeight="false" outlineLevel="0" collapsed="false">
      <c r="A1034" s="17" t="n">
        <v>1429</v>
      </c>
      <c r="B1034" s="16" t="n">
        <v>0.116971571774532</v>
      </c>
      <c r="C1034" s="16" t="n">
        <v>0.130305708379509</v>
      </c>
      <c r="D1034" s="16" t="n">
        <v>1</v>
      </c>
      <c r="E1034" s="17" t="n">
        <v>98.7</v>
      </c>
      <c r="F1034" s="16" t="n">
        <v>8.6533230963195</v>
      </c>
      <c r="G1034" s="16" t="n">
        <v>7.95311106687985</v>
      </c>
      <c r="H1034" s="16" t="n">
        <v>1.6051881275231</v>
      </c>
      <c r="I1034" s="16" t="n">
        <v>1.30102999566398</v>
      </c>
      <c r="J1034" s="16" t="n">
        <v>0.417947627353672</v>
      </c>
      <c r="K1034" s="16" t="n">
        <v>0.617300092980009</v>
      </c>
      <c r="L1034" s="16" t="n">
        <v>0.512281109561444</v>
      </c>
    </row>
    <row r="1035" customFormat="false" ht="15" hidden="false" customHeight="false" outlineLevel="0" collapsed="false">
      <c r="A1035" s="17" t="n">
        <v>1430</v>
      </c>
      <c r="B1035" s="16" t="n">
        <v>0.116478049455004</v>
      </c>
      <c r="C1035" s="16" t="n">
        <v>0.129814989293303</v>
      </c>
      <c r="D1035" s="16" t="n">
        <v>1</v>
      </c>
      <c r="E1035" s="17" t="n">
        <v>98.7</v>
      </c>
      <c r="F1035" s="16" t="n">
        <v>8.68959026578759</v>
      </c>
      <c r="G1035" s="16" t="n">
        <v>7.98625754400838</v>
      </c>
      <c r="H1035" s="16" t="n">
        <v>1.6051881275231</v>
      </c>
      <c r="I1035" s="16" t="n">
        <v>1.30102999566398</v>
      </c>
      <c r="J1035" s="16" t="n">
        <v>0.448088585504521</v>
      </c>
      <c r="K1035" s="16" t="n">
        <v>0.61754222842089</v>
      </c>
      <c r="L1035" s="16" t="n">
        <v>0.512968774213544</v>
      </c>
    </row>
    <row r="1036" customFormat="false" ht="15" hidden="false" customHeight="false" outlineLevel="0" collapsed="false">
      <c r="A1036" s="17" t="n">
        <v>1431</v>
      </c>
      <c r="B1036" s="16" t="n">
        <v>0.116018160970675</v>
      </c>
      <c r="C1036" s="16" t="n">
        <v>0.129359596828453</v>
      </c>
      <c r="D1036" s="16" t="n">
        <v>1</v>
      </c>
      <c r="E1036" s="17" t="n">
        <v>98.8</v>
      </c>
      <c r="F1036" s="16" t="n">
        <v>8.72525920240447</v>
      </c>
      <c r="G1036" s="16" t="n">
        <v>8.01773036603166</v>
      </c>
      <c r="H1036" s="16" t="n">
        <v>1.6051881275231</v>
      </c>
      <c r="I1036" s="16" t="n">
        <v>1.30102999566398</v>
      </c>
      <c r="J1036" s="16" t="n">
        <v>0.795575827800344</v>
      </c>
      <c r="K1036" s="16" t="n">
        <v>0.617648768014877</v>
      </c>
      <c r="L1036" s="16" t="n">
        <v>0.513336820083682</v>
      </c>
    </row>
    <row r="1037" customFormat="false" ht="15" hidden="false" customHeight="false" outlineLevel="0" collapsed="false">
      <c r="A1037" s="17" t="n">
        <v>1432</v>
      </c>
      <c r="B1037" s="16" t="n">
        <v>0.115601590627597</v>
      </c>
      <c r="C1037" s="16" t="n">
        <v>0.128947619541004</v>
      </c>
      <c r="D1037" s="16" t="n">
        <v>1</v>
      </c>
      <c r="E1037" s="17" t="n">
        <v>98.8</v>
      </c>
      <c r="F1037" s="16" t="n">
        <v>8.75769039728338</v>
      </c>
      <c r="G1037" s="16" t="n">
        <v>8.04592450796731</v>
      </c>
      <c r="H1037" s="16" t="n">
        <v>1.6051881275231</v>
      </c>
      <c r="I1037" s="16" t="n">
        <v>1.30102999566398</v>
      </c>
      <c r="J1037" s="16" t="n">
        <v>0.375406794976426</v>
      </c>
      <c r="K1037" s="16" t="n">
        <v>0.617842476367581</v>
      </c>
      <c r="L1037" s="16" t="n">
        <v>0.513307763830776</v>
      </c>
    </row>
    <row r="1038" customFormat="false" ht="15" hidden="false" customHeight="false" outlineLevel="0" collapsed="false">
      <c r="A1038" s="17" t="n">
        <v>1433</v>
      </c>
      <c r="B1038" s="16" t="n">
        <v>0.115229298360646</v>
      </c>
      <c r="C1038" s="16" t="n">
        <v>0.128579194596456</v>
      </c>
      <c r="D1038" s="16" t="n">
        <v>1</v>
      </c>
      <c r="E1038" s="17" t="n">
        <v>98.8</v>
      </c>
      <c r="F1038" s="16" t="n">
        <v>8.78511359208081</v>
      </c>
      <c r="G1038" s="16" t="n">
        <v>8.06906890478546</v>
      </c>
      <c r="H1038" s="16" t="n">
        <v>1.6051881275231</v>
      </c>
      <c r="I1038" s="16" t="n">
        <v>1.30102999566398</v>
      </c>
      <c r="J1038" s="16" t="n">
        <v>0.759435045824615</v>
      </c>
      <c r="K1038" s="16" t="n">
        <v>0.617949015961568</v>
      </c>
      <c r="L1038" s="16" t="n">
        <v>0.513840461800713</v>
      </c>
    </row>
    <row r="1039" customFormat="false" ht="15" hidden="false" customHeight="false" outlineLevel="0" collapsed="false">
      <c r="A1039" s="17" t="n">
        <v>1434</v>
      </c>
      <c r="B1039" s="16" t="n">
        <v>0.114887886628923</v>
      </c>
      <c r="C1039" s="16" t="n">
        <v>0.128242356590979</v>
      </c>
      <c r="D1039" s="16" t="n">
        <v>1</v>
      </c>
      <c r="E1039" s="17" t="n">
        <v>98.8</v>
      </c>
      <c r="F1039" s="16" t="n">
        <v>8.81129094442337</v>
      </c>
      <c r="G1039" s="16" t="n">
        <v>8.09092488334538</v>
      </c>
      <c r="H1039" s="16" t="n">
        <v>1.6051881275231</v>
      </c>
      <c r="I1039" s="16" t="n">
        <v>1.30102999566398</v>
      </c>
      <c r="J1039" s="16" t="n">
        <v>0.712388893127372</v>
      </c>
      <c r="K1039" s="16" t="n">
        <v>0.618210522237719</v>
      </c>
      <c r="L1039" s="16" t="n">
        <v>0.51416976600031</v>
      </c>
    </row>
    <row r="1040" customFormat="false" ht="15" hidden="false" customHeight="false" outlineLevel="0" collapsed="false">
      <c r="A1040" s="17" t="n">
        <v>1435</v>
      </c>
      <c r="B1040" s="16" t="n">
        <v>0.114583557575113</v>
      </c>
      <c r="C1040" s="16" t="n">
        <v>0.12794310705557</v>
      </c>
      <c r="D1040" s="16" t="n">
        <v>1</v>
      </c>
      <c r="E1040" s="17" t="n">
        <v>98.8</v>
      </c>
      <c r="F1040" s="16" t="n">
        <v>8.83499459375957</v>
      </c>
      <c r="G1040" s="16" t="n">
        <v>8.11135904811673</v>
      </c>
      <c r="H1040" s="16" t="n">
        <v>1.6051881275231</v>
      </c>
      <c r="I1040" s="16" t="n">
        <v>1.30102999566398</v>
      </c>
      <c r="J1040" s="16" t="n">
        <v>0.524700993938757</v>
      </c>
      <c r="K1040" s="16" t="n">
        <v>0.618452657678599</v>
      </c>
      <c r="L1040" s="16" t="n">
        <v>0.514121338912134</v>
      </c>
    </row>
    <row r="1041" customFormat="false" ht="15" hidden="false" customHeight="false" outlineLevel="0" collapsed="false">
      <c r="A1041" s="17" t="n">
        <v>1436</v>
      </c>
      <c r="B1041" s="16" t="n">
        <v>0.114309204483612</v>
      </c>
      <c r="C1041" s="16" t="n">
        <v>0.127673783821458</v>
      </c>
      <c r="D1041" s="16" t="n">
        <v>1</v>
      </c>
      <c r="E1041" s="17" t="n">
        <v>98.8</v>
      </c>
      <c r="F1041" s="16" t="n">
        <v>8.85663907082832</v>
      </c>
      <c r="G1041" s="16" t="n">
        <v>8.13081011404883</v>
      </c>
      <c r="H1041" s="16" t="n">
        <v>1.6051881275231</v>
      </c>
      <c r="I1041" s="16" t="n">
        <v>1.30102999566398</v>
      </c>
      <c r="J1041" s="16" t="n">
        <v>0.28385284841139</v>
      </c>
      <c r="K1041" s="16" t="n">
        <v>0.61849139934914</v>
      </c>
      <c r="L1041" s="16" t="n">
        <v>0.514373159770649</v>
      </c>
    </row>
    <row r="1042" customFormat="false" ht="15" hidden="false" customHeight="false" outlineLevel="0" collapsed="false">
      <c r="A1042" s="17" t="n">
        <v>1437</v>
      </c>
      <c r="B1042" s="16" t="n">
        <v>0.114072378931774</v>
      </c>
      <c r="C1042" s="16" t="n">
        <v>0.127442138859251</v>
      </c>
      <c r="D1042" s="16" t="n">
        <v>1</v>
      </c>
      <c r="E1042" s="17" t="n">
        <v>98.8</v>
      </c>
      <c r="F1042" s="16" t="n">
        <v>8.8758152262046</v>
      </c>
      <c r="G1042" s="16" t="n">
        <v>8.14667524081911</v>
      </c>
      <c r="H1042" s="16" t="n">
        <v>1.6051881275231</v>
      </c>
      <c r="I1042" s="16" t="n">
        <v>1.30102999566398</v>
      </c>
      <c r="J1042" s="16" t="n">
        <v>0.906566234735262</v>
      </c>
      <c r="K1042" s="16" t="n">
        <v>0.618375174337517</v>
      </c>
      <c r="L1042" s="16" t="n">
        <v>0.514683093134976</v>
      </c>
    </row>
    <row r="1043" customFormat="false" ht="15" hidden="false" customHeight="false" outlineLevel="0" collapsed="false">
      <c r="A1043" s="17" t="n">
        <v>1438</v>
      </c>
      <c r="B1043" s="16" t="n">
        <v>0.113859176532262</v>
      </c>
      <c r="C1043" s="16" t="n">
        <v>0.127233961386661</v>
      </c>
      <c r="D1043" s="16" t="n">
        <v>1</v>
      </c>
      <c r="E1043" s="17" t="n">
        <v>98.8</v>
      </c>
      <c r="F1043" s="16" t="n">
        <v>8.89272284775306</v>
      </c>
      <c r="G1043" s="16" t="n">
        <v>8.16024639667282</v>
      </c>
      <c r="H1043" s="16" t="n">
        <v>1.6051881275231</v>
      </c>
      <c r="I1043" s="16" t="n">
        <v>1.30102999566398</v>
      </c>
      <c r="J1043" s="16" t="n">
        <v>0.424291708636277</v>
      </c>
      <c r="K1043" s="16" t="n">
        <v>0.618462343096234</v>
      </c>
      <c r="L1043" s="16" t="n">
        <v>0.514993026499303</v>
      </c>
    </row>
    <row r="1044" customFormat="false" ht="15" hidden="false" customHeight="false" outlineLevel="0" collapsed="false">
      <c r="A1044" s="17" t="n">
        <v>1439</v>
      </c>
      <c r="B1044" s="16" t="n">
        <v>0.11367649357352</v>
      </c>
      <c r="C1044" s="16" t="n">
        <v>0.127057006200737</v>
      </c>
      <c r="D1044" s="16" t="n">
        <v>1</v>
      </c>
      <c r="E1044" s="17" t="n">
        <v>98.8</v>
      </c>
      <c r="F1044" s="16" t="n">
        <v>8.90812434831218</v>
      </c>
      <c r="G1044" s="16" t="n">
        <v>8.17228560057798</v>
      </c>
      <c r="H1044" s="16" t="n">
        <v>1.6051881275231</v>
      </c>
      <c r="I1044" s="16" t="n">
        <v>1.30102999566398</v>
      </c>
      <c r="J1044" s="16" t="n">
        <v>0.471287097835417</v>
      </c>
      <c r="K1044" s="16" t="n">
        <v>0.618578568107857</v>
      </c>
      <c r="L1044" s="16" t="n">
        <v>0.515264218193089</v>
      </c>
    </row>
    <row r="1045" customFormat="false" ht="15" hidden="false" customHeight="false" outlineLevel="0" collapsed="false">
      <c r="A1045" s="17" t="n">
        <v>1440</v>
      </c>
      <c r="B1045" s="16" t="n">
        <v>0.11351646307028</v>
      </c>
      <c r="C1045" s="16" t="n">
        <v>0.126901769426079</v>
      </c>
      <c r="D1045" s="16" t="n">
        <v>1</v>
      </c>
      <c r="E1045" s="17" t="n">
        <v>98.8</v>
      </c>
      <c r="F1045" s="16" t="n">
        <v>8.9204375208863</v>
      </c>
      <c r="G1045" s="16" t="n">
        <v>8.18234269284788</v>
      </c>
      <c r="H1045" s="16" t="n">
        <v>1.6051881275231</v>
      </c>
      <c r="I1045" s="16" t="n">
        <v>1.30102999566398</v>
      </c>
      <c r="J1045" s="16" t="n">
        <v>0.395552042966503</v>
      </c>
      <c r="K1045" s="16" t="n">
        <v>0.618462343096234</v>
      </c>
      <c r="L1045" s="16" t="n">
        <v>0.514702463970246</v>
      </c>
    </row>
    <row r="1046" customFormat="false" ht="15" hidden="false" customHeight="false" outlineLevel="0" collapsed="false">
      <c r="A1046" s="17" t="n">
        <v>1441</v>
      </c>
      <c r="B1046" s="16" t="n">
        <v>0.113386034292893</v>
      </c>
      <c r="C1046" s="16" t="n">
        <v>0.126775425400278</v>
      </c>
      <c r="D1046" s="16" t="n">
        <v>1</v>
      </c>
      <c r="E1046" s="17" t="n">
        <v>98.8</v>
      </c>
      <c r="F1046" s="16" t="n">
        <v>8.92941840400091</v>
      </c>
      <c r="G1046" s="16" t="n">
        <v>8.18905571450666</v>
      </c>
      <c r="H1046" s="16" t="n">
        <v>1.6051881275231</v>
      </c>
      <c r="I1046" s="16" t="n">
        <v>1.30102999566398</v>
      </c>
      <c r="J1046" s="16" t="n">
        <v>0.600605308148058</v>
      </c>
      <c r="K1046" s="16" t="n">
        <v>0.618442972260964</v>
      </c>
      <c r="L1046" s="16" t="n">
        <v>0.513608011777468</v>
      </c>
    </row>
    <row r="1047" customFormat="false" ht="15" hidden="false" customHeight="false" outlineLevel="0" collapsed="false">
      <c r="A1047" s="17" t="n">
        <v>1442</v>
      </c>
      <c r="B1047" s="16" t="n">
        <v>0.113275033525295</v>
      </c>
      <c r="C1047" s="16" t="n">
        <v>0.12666843187277</v>
      </c>
      <c r="D1047" s="16" t="n">
        <v>1</v>
      </c>
      <c r="E1047" s="17" t="n">
        <v>98.8</v>
      </c>
      <c r="F1047" s="16" t="n">
        <v>8.93696203930904</v>
      </c>
      <c r="G1047" s="16" t="n">
        <v>8.19317519687116</v>
      </c>
      <c r="H1047" s="16" t="n">
        <v>1.6051881275231</v>
      </c>
      <c r="I1047" s="16" t="n">
        <v>1.30102999566398</v>
      </c>
      <c r="J1047" s="16" t="n">
        <v>0.381670444446811</v>
      </c>
      <c r="K1047" s="16" t="n">
        <v>0.618452657678599</v>
      </c>
      <c r="L1047" s="16" t="n">
        <v>0.512164884549822</v>
      </c>
    </row>
    <row r="1048" customFormat="false" ht="15" hidden="false" customHeight="false" outlineLevel="0" collapsed="false">
      <c r="A1048" s="17" t="n">
        <v>1443</v>
      </c>
      <c r="B1048" s="16" t="n">
        <v>0.113188575125403</v>
      </c>
      <c r="C1048" s="16" t="n">
        <v>0.126585954319649</v>
      </c>
      <c r="D1048" s="16" t="n">
        <v>1</v>
      </c>
      <c r="E1048" s="17" t="n">
        <v>98.8</v>
      </c>
      <c r="F1048" s="16" t="n">
        <v>8.94270666674759</v>
      </c>
      <c r="G1048" s="16" t="n">
        <v>8.19662196454743</v>
      </c>
      <c r="H1048" s="16" t="n">
        <v>1.6051881275231</v>
      </c>
      <c r="I1048" s="16" t="n">
        <v>1.30102999566398</v>
      </c>
      <c r="J1048" s="16" t="n">
        <v>0.542521460111605</v>
      </c>
      <c r="K1048" s="16" t="n">
        <v>0.618423601425694</v>
      </c>
      <c r="L1048" s="16" t="n">
        <v>0.510460251046025</v>
      </c>
    </row>
    <row r="1049" customFormat="false" ht="15" hidden="false" customHeight="false" outlineLevel="0" collapsed="false">
      <c r="A1049" s="17" t="n">
        <v>1444</v>
      </c>
      <c r="B1049" s="16" t="n">
        <v>0.113121310662892</v>
      </c>
      <c r="C1049" s="16" t="n">
        <v>0.126521586613259</v>
      </c>
      <c r="D1049" s="16" t="n">
        <v>1</v>
      </c>
      <c r="E1049" s="17" t="n">
        <v>98.8</v>
      </c>
      <c r="F1049" s="16" t="n">
        <v>8.94540178902396</v>
      </c>
      <c r="G1049" s="16" t="n">
        <v>8.19700700434573</v>
      </c>
      <c r="H1049" s="16" t="n">
        <v>1.6051881275231</v>
      </c>
      <c r="I1049" s="16" t="n">
        <v>1.30102999566398</v>
      </c>
      <c r="J1049" s="16" t="n">
        <v>0.437146025590092</v>
      </c>
      <c r="K1049" s="16" t="n">
        <v>0.618258949325895</v>
      </c>
      <c r="L1049" s="16" t="n">
        <v>0.508319773748644</v>
      </c>
    </row>
    <row r="1050" customFormat="false" ht="15" hidden="false" customHeight="false" outlineLevel="0" collapsed="false">
      <c r="A1050" s="17" t="n">
        <v>1445</v>
      </c>
      <c r="B1050" s="16" t="n">
        <v>0.113077119717168</v>
      </c>
      <c r="C1050" s="16" t="n">
        <v>0.126479658341059</v>
      </c>
      <c r="D1050" s="16" t="n">
        <v>1</v>
      </c>
      <c r="E1050" s="17" t="n">
        <v>98.8</v>
      </c>
      <c r="F1050" s="16" t="n">
        <v>8.9455903208281</v>
      </c>
      <c r="G1050" s="16" t="n">
        <v>8.19700700434573</v>
      </c>
      <c r="H1050" s="16" t="n">
        <v>1.6051881275231</v>
      </c>
      <c r="I1050" s="16" t="n">
        <v>1.30102999566398</v>
      </c>
      <c r="J1050" s="16" t="n">
        <v>0.501364848562073</v>
      </c>
      <c r="K1050" s="16" t="n">
        <v>0.618307376414071</v>
      </c>
      <c r="L1050" s="16" t="n">
        <v>0.506624825662483</v>
      </c>
    </row>
    <row r="1051" customFormat="false" ht="15" hidden="false" customHeight="false" outlineLevel="0" collapsed="false">
      <c r="A1051" s="17" t="n">
        <v>1446</v>
      </c>
      <c r="B1051" s="16" t="n">
        <v>0.113050014091035</v>
      </c>
      <c r="C1051" s="16" t="n">
        <v>0.126454735078655</v>
      </c>
      <c r="D1051" s="16" t="n">
        <v>1</v>
      </c>
      <c r="E1051" s="17" t="n">
        <v>98.8</v>
      </c>
      <c r="F1051" s="16" t="n">
        <v>8.94408281440024</v>
      </c>
      <c r="G1051" s="16" t="n">
        <v>8.19684460692195</v>
      </c>
      <c r="H1051" s="16" t="n">
        <v>1.6051881275231</v>
      </c>
      <c r="I1051" s="16" t="n">
        <v>1.30102999566398</v>
      </c>
      <c r="J1051" s="16" t="n">
        <v>0.513246678468222</v>
      </c>
      <c r="K1051" s="16" t="n">
        <v>0.618103982643732</v>
      </c>
      <c r="L1051" s="16" t="n">
        <v>0.503748256624826</v>
      </c>
    </row>
    <row r="1052" customFormat="false" ht="15" hidden="false" customHeight="false" outlineLevel="0" collapsed="false">
      <c r="A1052" s="17" t="n">
        <v>1447</v>
      </c>
      <c r="B1052" s="16" t="n">
        <v>0.113041354550256</v>
      </c>
      <c r="C1052" s="16" t="n">
        <v>0.126447567952644</v>
      </c>
      <c r="D1052" s="16" t="n">
        <v>1</v>
      </c>
      <c r="E1052" s="17" t="n">
        <v>98.8</v>
      </c>
      <c r="F1052" s="16" t="n">
        <v>8.93990976888646</v>
      </c>
      <c r="G1052" s="16" t="n">
        <v>8.19497551631774</v>
      </c>
      <c r="H1052" s="16" t="n">
        <v>1.6051881275231</v>
      </c>
      <c r="I1052" s="16" t="n">
        <v>1.30102999566398</v>
      </c>
      <c r="J1052" s="16" t="n">
        <v>0.489952774230035</v>
      </c>
      <c r="K1052" s="16" t="n">
        <v>0.61800712846738</v>
      </c>
      <c r="L1052" s="16" t="n">
        <v>0.500726406322641</v>
      </c>
    </row>
    <row r="1053" customFormat="false" ht="15" hidden="false" customHeight="false" outlineLevel="0" collapsed="false">
      <c r="A1053" s="17" t="n">
        <v>1448</v>
      </c>
      <c r="B1053" s="16" t="n">
        <v>0.113053403846506</v>
      </c>
      <c r="C1053" s="16" t="n">
        <v>0.126460891959973</v>
      </c>
      <c r="D1053" s="16" t="n">
        <v>1</v>
      </c>
      <c r="E1053" s="17" t="n">
        <v>98.8</v>
      </c>
      <c r="F1053" s="16" t="n">
        <v>8.93417154250033</v>
      </c>
      <c r="G1053" s="16" t="n">
        <v>8.19262533164184</v>
      </c>
      <c r="H1053" s="16" t="n">
        <v>1.6051881275231</v>
      </c>
      <c r="I1053" s="16" t="n">
        <v>1.30102999566398</v>
      </c>
      <c r="J1053" s="16" t="n">
        <v>0.723416021980271</v>
      </c>
      <c r="K1053" s="16" t="n">
        <v>0.617910274291027</v>
      </c>
      <c r="L1053" s="16" t="n">
        <v>0.505791879745855</v>
      </c>
    </row>
    <row r="1054" customFormat="false" ht="15" hidden="false" customHeight="false" outlineLevel="0" collapsed="false">
      <c r="A1054" s="17" t="n">
        <v>1449</v>
      </c>
      <c r="B1054" s="16" t="n">
        <v>0.113082562521514</v>
      </c>
      <c r="C1054" s="16" t="n">
        <v>0.126491487369128</v>
      </c>
      <c r="D1054" s="16" t="n">
        <v>1</v>
      </c>
      <c r="E1054" s="17" t="n">
        <v>98.8</v>
      </c>
      <c r="F1054" s="16" t="n">
        <v>8.92747617783981</v>
      </c>
      <c r="G1054" s="16" t="n">
        <v>8.18824889940248</v>
      </c>
      <c r="H1054" s="16" t="n">
        <v>1.6051881275231</v>
      </c>
      <c r="I1054" s="16" t="n">
        <v>1.30102999566398</v>
      </c>
      <c r="J1054" s="16" t="n">
        <v>0.616288017099746</v>
      </c>
      <c r="K1054" s="16" t="n">
        <v>0.617794049279405</v>
      </c>
      <c r="L1054" s="16" t="n">
        <v>0.508929955059662</v>
      </c>
    </row>
    <row r="1055" customFormat="false" ht="15" hidden="false" customHeight="false" outlineLevel="0" collapsed="false">
      <c r="A1055" s="17" t="n">
        <v>1450</v>
      </c>
      <c r="B1055" s="16" t="n">
        <v>0.113135614742835</v>
      </c>
      <c r="C1055" s="16" t="n">
        <v>0.126545148321026</v>
      </c>
      <c r="D1055" s="16" t="n">
        <v>1</v>
      </c>
      <c r="E1055" s="17" t="n">
        <v>98.8</v>
      </c>
      <c r="F1055" s="16" t="n">
        <v>8.91778443726399</v>
      </c>
      <c r="G1055" s="16" t="n">
        <v>8.18081911436654</v>
      </c>
      <c r="H1055" s="16" t="n">
        <v>1.6051881275231</v>
      </c>
      <c r="I1055" s="16" t="n">
        <v>1.30102999566398</v>
      </c>
      <c r="J1055" s="16" t="n">
        <v>0.659434220374059</v>
      </c>
      <c r="K1055" s="16" t="n">
        <v>0.617474430497443</v>
      </c>
      <c r="L1055" s="16" t="n">
        <v>0.512959088795909</v>
      </c>
    </row>
    <row r="1056" customFormat="false" ht="15" hidden="false" customHeight="false" outlineLevel="0" collapsed="false">
      <c r="A1056" s="17" t="n">
        <v>1451</v>
      </c>
      <c r="B1056" s="16" t="n">
        <v>0.113204820702473</v>
      </c>
      <c r="C1056" s="16" t="n">
        <v>0.126614351215223</v>
      </c>
      <c r="D1056" s="16" t="n">
        <v>1</v>
      </c>
      <c r="E1056" s="17" t="n">
        <v>98.8</v>
      </c>
      <c r="F1056" s="16" t="n">
        <v>8.90635545132136</v>
      </c>
      <c r="G1056" s="16" t="n">
        <v>8.17164036393432</v>
      </c>
      <c r="H1056" s="16" t="n">
        <v>1.6051881275231</v>
      </c>
      <c r="I1056" s="16" t="n">
        <v>1.30102999566398</v>
      </c>
      <c r="J1056" s="16" t="n">
        <v>0.644294072075464</v>
      </c>
      <c r="K1056" s="16" t="n">
        <v>0.617251665891833</v>
      </c>
      <c r="L1056" s="16" t="n">
        <v>0.516813885014722</v>
      </c>
    </row>
    <row r="1057" customFormat="false" ht="15" hidden="false" customHeight="false" outlineLevel="0" collapsed="false">
      <c r="A1057" s="17" t="n">
        <v>1452</v>
      </c>
      <c r="B1057" s="16" t="n">
        <v>0.113305309373472</v>
      </c>
      <c r="C1057" s="16" t="n">
        <v>0.126714201547943</v>
      </c>
      <c r="D1057" s="16" t="n">
        <v>1</v>
      </c>
      <c r="E1057" s="17" t="n">
        <v>98.8</v>
      </c>
      <c r="F1057" s="16" t="n">
        <v>8.89145905678011</v>
      </c>
      <c r="G1057" s="16" t="n">
        <v>8.16009761140066</v>
      </c>
      <c r="H1057" s="16" t="n">
        <v>1.6051881275231</v>
      </c>
      <c r="I1057" s="16" t="n">
        <v>1.30102999566398</v>
      </c>
      <c r="J1057" s="16" t="n">
        <v>0.468094786421413</v>
      </c>
      <c r="K1057" s="16" t="n">
        <v>0.617048272121494</v>
      </c>
      <c r="L1057" s="16" t="n">
        <v>0.521104525027119</v>
      </c>
    </row>
    <row r="1058" customFormat="false" ht="15" hidden="false" customHeight="false" outlineLevel="0" collapsed="false">
      <c r="A1058" s="17" t="n">
        <v>1453</v>
      </c>
      <c r="B1058" s="16" t="n">
        <v>0.113425240800199</v>
      </c>
      <c r="C1058" s="16" t="n">
        <v>0.126833282255229</v>
      </c>
      <c r="D1058" s="16" t="n">
        <v>1</v>
      </c>
      <c r="E1058" s="17" t="n">
        <v>98.8</v>
      </c>
      <c r="F1058" s="16" t="n">
        <v>8.87445692876521</v>
      </c>
      <c r="G1058" s="16" t="n">
        <v>8.14642342673468</v>
      </c>
      <c r="H1058" s="16" t="n">
        <v>1.6051881275231</v>
      </c>
      <c r="I1058" s="16" t="n">
        <v>1.30102999566398</v>
      </c>
      <c r="J1058" s="16" t="n">
        <v>0.423494775833469</v>
      </c>
      <c r="K1058" s="16" t="n">
        <v>0.616835192933519</v>
      </c>
      <c r="L1058" s="16" t="n">
        <v>0.52322563148923</v>
      </c>
    </row>
    <row r="1059" customFormat="false" ht="15" hidden="false" customHeight="false" outlineLevel="0" collapsed="false">
      <c r="A1059" s="17" t="n">
        <v>1454</v>
      </c>
      <c r="B1059" s="16" t="n">
        <v>0.113581474663483</v>
      </c>
      <c r="C1059" s="16" t="n">
        <v>0.126987623495038</v>
      </c>
      <c r="D1059" s="16" t="n">
        <v>1</v>
      </c>
      <c r="E1059" s="17" t="n">
        <v>98.8</v>
      </c>
      <c r="F1059" s="16" t="n">
        <v>8.85369726995421</v>
      </c>
      <c r="G1059" s="16" t="n">
        <v>8.12896640347377</v>
      </c>
      <c r="H1059" s="16" t="n">
        <v>1.6051881275231</v>
      </c>
      <c r="I1059" s="16" t="n">
        <v>1.30102999566398</v>
      </c>
      <c r="J1059" s="16" t="n">
        <v>0.595838175934562</v>
      </c>
      <c r="K1059" s="16" t="n">
        <v>0.616486517898652</v>
      </c>
      <c r="L1059" s="16" t="n">
        <v>0.526266852626685</v>
      </c>
    </row>
    <row r="1060" customFormat="false" ht="15" hidden="false" customHeight="false" outlineLevel="0" collapsed="false">
      <c r="A1060" s="17" t="n">
        <v>1455</v>
      </c>
      <c r="B1060" s="16" t="n">
        <v>0.113762326021161</v>
      </c>
      <c r="C1060" s="16" t="n">
        <v>0.127165413052467</v>
      </c>
      <c r="D1060" s="16" t="n">
        <v>1</v>
      </c>
      <c r="E1060" s="17" t="n">
        <v>98.8</v>
      </c>
      <c r="F1060" s="16" t="n">
        <v>8.8299417427915</v>
      </c>
      <c r="G1060" s="16" t="n">
        <v>8.1084885860723</v>
      </c>
      <c r="H1060" s="16" t="n">
        <v>1.6051881275231</v>
      </c>
      <c r="I1060" s="16" t="n">
        <v>1.30102999566398</v>
      </c>
      <c r="J1060" s="16" t="n">
        <v>0.523478049947921</v>
      </c>
      <c r="K1060" s="16" t="n">
        <v>0.616244382457772</v>
      </c>
      <c r="L1060" s="16" t="n">
        <v>0.528601038276771</v>
      </c>
    </row>
    <row r="1061" customFormat="false" ht="15" hidden="false" customHeight="false" outlineLevel="0" collapsed="false">
      <c r="A1061" s="17" t="n">
        <v>1456</v>
      </c>
      <c r="B1061" s="16" t="n">
        <v>0.113986344852795</v>
      </c>
      <c r="C1061" s="16" t="n">
        <v>0.127386178452433</v>
      </c>
      <c r="D1061" s="16" t="n">
        <v>1</v>
      </c>
      <c r="E1061" s="17" t="n">
        <v>98.8</v>
      </c>
      <c r="F1061" s="16" t="n">
        <v>8.80229463192654</v>
      </c>
      <c r="G1061" s="16" t="n">
        <v>8.08409463260506</v>
      </c>
      <c r="H1061" s="16" t="n">
        <v>1.6051881275231</v>
      </c>
      <c r="I1061" s="16" t="n">
        <v>1.30102999566398</v>
      </c>
      <c r="J1061" s="16" t="n">
        <v>0.440544631175868</v>
      </c>
      <c r="K1061" s="16" t="n">
        <v>0.615982876181621</v>
      </c>
      <c r="L1061" s="16" t="n">
        <v>0.530150705098404</v>
      </c>
    </row>
    <row r="1062" customFormat="false" ht="15" hidden="false" customHeight="false" outlineLevel="0" collapsed="false">
      <c r="A1062" s="17" t="n">
        <v>1457</v>
      </c>
      <c r="B1062" s="16" t="n">
        <v>0.114244657827334</v>
      </c>
      <c r="C1062" s="16" t="n">
        <v>0.127640838299669</v>
      </c>
      <c r="D1062" s="16" t="n">
        <v>1</v>
      </c>
      <c r="E1062" s="17" t="n">
        <v>98.8</v>
      </c>
      <c r="F1062" s="16" t="n">
        <v>8.77150818201281</v>
      </c>
      <c r="G1062" s="16" t="n">
        <v>8.05760816318406</v>
      </c>
      <c r="H1062" s="16" t="n">
        <v>1.6051881275231</v>
      </c>
      <c r="I1062" s="16" t="n">
        <v>1.30102999566398</v>
      </c>
      <c r="J1062" s="16" t="n">
        <v>0.414511730624333</v>
      </c>
      <c r="K1062" s="16" t="n">
        <v>0.615672942817294</v>
      </c>
      <c r="L1062" s="16" t="n">
        <v>0.53139043855571</v>
      </c>
    </row>
    <row r="1063" customFormat="false" ht="15" hidden="false" customHeight="false" outlineLevel="0" collapsed="false">
      <c r="A1063" s="17" t="n">
        <v>1458</v>
      </c>
      <c r="B1063" s="16" t="n">
        <v>0.114543029728035</v>
      </c>
      <c r="C1063" s="16" t="n">
        <v>0.127934589909294</v>
      </c>
      <c r="D1063" s="16" t="n">
        <v>1</v>
      </c>
      <c r="E1063" s="17" t="n">
        <v>98.7</v>
      </c>
      <c r="F1063" s="16" t="n">
        <v>8.73651040918004</v>
      </c>
      <c r="G1063" s="16" t="n">
        <v>8.02686821349382</v>
      </c>
      <c r="H1063" s="16" t="n">
        <v>1.6051881275231</v>
      </c>
      <c r="I1063" s="16" t="n">
        <v>1.30102999566398</v>
      </c>
      <c r="J1063" s="16" t="n">
        <v>0.448795841250819</v>
      </c>
      <c r="K1063" s="16" t="n">
        <v>0.615440492794049</v>
      </c>
      <c r="L1063" s="16" t="n">
        <v>0.531138617697195</v>
      </c>
    </row>
    <row r="1064" customFormat="false" ht="15" hidden="false" customHeight="false" outlineLevel="0" collapsed="false">
      <c r="A1064" s="17" t="n">
        <v>1459</v>
      </c>
      <c r="B1064" s="16" t="n">
        <v>0.114884961965597</v>
      </c>
      <c r="C1064" s="16" t="n">
        <v>0.128271262183515</v>
      </c>
      <c r="D1064" s="16" t="n">
        <v>1</v>
      </c>
      <c r="E1064" s="17" t="n">
        <v>98.7</v>
      </c>
      <c r="F1064" s="16" t="n">
        <v>8.69767548460362</v>
      </c>
      <c r="G1064" s="16" t="n">
        <v>7.99224977331856</v>
      </c>
      <c r="H1064" s="16" t="n">
        <v>1.6051881275231</v>
      </c>
      <c r="I1064" s="16" t="n">
        <v>1.30102999566398</v>
      </c>
      <c r="J1064" s="16" t="n">
        <v>0.45490214469696</v>
      </c>
      <c r="K1064" s="16" t="n">
        <v>0.615217728188439</v>
      </c>
      <c r="L1064" s="16" t="n">
        <v>0.531380753138075</v>
      </c>
    </row>
    <row r="1065" customFormat="false" ht="15" hidden="false" customHeight="false" outlineLevel="0" collapsed="false">
      <c r="A1065" s="17" t="n">
        <v>1460</v>
      </c>
      <c r="B1065" s="16" t="n">
        <v>0.115265655693495</v>
      </c>
      <c r="C1065" s="16" t="n">
        <v>0.128646098233167</v>
      </c>
      <c r="D1065" s="16" t="n">
        <v>1</v>
      </c>
      <c r="E1065" s="17" t="n">
        <v>98.7</v>
      </c>
      <c r="F1065" s="16" t="n">
        <v>8.65529551531841</v>
      </c>
      <c r="G1065" s="16" t="n">
        <v>7.9540457446875</v>
      </c>
      <c r="H1065" s="16" t="n">
        <v>1.6051881275231</v>
      </c>
      <c r="I1065" s="16" t="n">
        <v>1.30102999566398</v>
      </c>
      <c r="J1065" s="16" t="n">
        <v>0.727436226816746</v>
      </c>
      <c r="K1065" s="16" t="n">
        <v>0.614898109406478</v>
      </c>
      <c r="L1065" s="16" t="n">
        <v>0.53181659693166</v>
      </c>
    </row>
    <row r="1066" customFormat="false" ht="15" hidden="false" customHeight="false" outlineLevel="0" collapsed="false">
      <c r="A1066" s="17" t="n">
        <v>1461</v>
      </c>
      <c r="B1066" s="16" t="n">
        <v>0.115698335330106</v>
      </c>
      <c r="C1066" s="16" t="n">
        <v>0.129071856943716</v>
      </c>
      <c r="D1066" s="16" t="n">
        <v>1</v>
      </c>
      <c r="E1066" s="17" t="n">
        <v>98.7</v>
      </c>
      <c r="F1066" s="16" t="n">
        <v>8.60823039064339</v>
      </c>
      <c r="G1066" s="16" t="n">
        <v>7.91214470561248</v>
      </c>
      <c r="H1066" s="16" t="n">
        <v>1.6051881275231</v>
      </c>
      <c r="I1066" s="16" t="n">
        <v>1.30102999566398</v>
      </c>
      <c r="J1066" s="16" t="n">
        <v>0.643901081547515</v>
      </c>
      <c r="K1066" s="16" t="n">
        <v>0.614636603130327</v>
      </c>
      <c r="L1066" s="16" t="n">
        <v>0.532417092825043</v>
      </c>
    </row>
    <row r="1067" customFormat="false" ht="15" hidden="false" customHeight="false" outlineLevel="0" collapsed="false">
      <c r="A1067" s="17" t="n">
        <v>1462</v>
      </c>
      <c r="B1067" s="16" t="n">
        <v>0.116176832932979</v>
      </c>
      <c r="C1067" s="16" t="n">
        <v>0.129541241141709</v>
      </c>
      <c r="D1067" s="16" t="n">
        <v>1</v>
      </c>
      <c r="E1067" s="17" t="n">
        <v>98.7</v>
      </c>
      <c r="F1067" s="16" t="n">
        <v>8.55554506901765</v>
      </c>
      <c r="G1067" s="16" t="n">
        <v>7.86252861571441</v>
      </c>
      <c r="H1067" s="16" t="n">
        <v>1.6051881275231</v>
      </c>
      <c r="I1067" s="16" t="n">
        <v>1.30102999566398</v>
      </c>
      <c r="J1067" s="16" t="n">
        <v>0.610468580805146</v>
      </c>
      <c r="K1067" s="16" t="n">
        <v>0.614210444754378</v>
      </c>
      <c r="L1067" s="16" t="n">
        <v>0.532891678289168</v>
      </c>
    </row>
    <row r="1068" customFormat="false" ht="15" hidden="false" customHeight="false" outlineLevel="0" collapsed="false">
      <c r="A1068" s="17" t="n">
        <v>1463</v>
      </c>
      <c r="B1068" s="16" t="n">
        <v>0.11670257565048</v>
      </c>
      <c r="C1068" s="16" t="n">
        <v>0.130057211679561</v>
      </c>
      <c r="D1068" s="16" t="n">
        <v>1</v>
      </c>
      <c r="E1068" s="17" t="n">
        <v>98.7</v>
      </c>
      <c r="F1068" s="16" t="n">
        <v>8.49887360233424</v>
      </c>
      <c r="G1068" s="16" t="n">
        <v>7.8119312967432</v>
      </c>
      <c r="H1068" s="16" t="n">
        <v>1.6051881275231</v>
      </c>
      <c r="I1068" s="16" t="n">
        <v>1.30102999566398</v>
      </c>
      <c r="J1068" s="16" t="n">
        <v>0.461284842479667</v>
      </c>
      <c r="K1068" s="16" t="n">
        <v>0.613958623895862</v>
      </c>
      <c r="L1068" s="16" t="n">
        <v>0.533647140864714</v>
      </c>
    </row>
    <row r="1069" customFormat="false" ht="15" hidden="false" customHeight="false" outlineLevel="0" collapsed="false">
      <c r="A1069" s="17" t="n">
        <v>1464</v>
      </c>
      <c r="B1069" s="16" t="n">
        <v>0.117277839790202</v>
      </c>
      <c r="C1069" s="16" t="n">
        <v>0.130622134724505</v>
      </c>
      <c r="D1069" s="16" t="n">
        <v>1</v>
      </c>
      <c r="E1069" s="17" t="n">
        <v>98.5</v>
      </c>
      <c r="F1069" s="16" t="n">
        <v>8.43821239748337</v>
      </c>
      <c r="G1069" s="16" t="n">
        <v>7.75427560203206</v>
      </c>
      <c r="H1069" s="16" t="n">
        <v>1.6051881275231</v>
      </c>
      <c r="I1069" s="16" t="n">
        <v>1.30102999566398</v>
      </c>
      <c r="J1069" s="16" t="n">
        <v>0.457437282844839</v>
      </c>
      <c r="K1069" s="16" t="n">
        <v>0.613309700914304</v>
      </c>
      <c r="L1069" s="16" t="n">
        <v>0.533734309623431</v>
      </c>
    </row>
    <row r="1070" customFormat="false" ht="15" hidden="false" customHeight="false" outlineLevel="0" collapsed="false">
      <c r="A1070" s="17" t="n">
        <v>1465</v>
      </c>
      <c r="B1070" s="16" t="n">
        <v>0.117902253340516</v>
      </c>
      <c r="C1070" s="16" t="n">
        <v>0.131233627067533</v>
      </c>
      <c r="D1070" s="16" t="n">
        <v>1</v>
      </c>
      <c r="E1070" s="17" t="n">
        <v>98.5</v>
      </c>
      <c r="F1070" s="16" t="n">
        <v>8.37131945946994</v>
      </c>
      <c r="G1070" s="16" t="n">
        <v>7.69135792730611</v>
      </c>
      <c r="H1070" s="16" t="n">
        <v>1.6051881275231</v>
      </c>
      <c r="I1070" s="16" t="n">
        <v>1.30102999566398</v>
      </c>
      <c r="J1070" s="16" t="n">
        <v>0.524796325091371</v>
      </c>
      <c r="K1070" s="16" t="n">
        <v>0.612854486285449</v>
      </c>
      <c r="L1070" s="16" t="n">
        <v>0.534635053463505</v>
      </c>
    </row>
    <row r="1071" customFormat="false" ht="15" hidden="false" customHeight="false" outlineLevel="0" collapsed="false">
      <c r="A1071" s="17" t="n">
        <v>1466</v>
      </c>
      <c r="B1071" s="16" t="n">
        <v>0.118575601165907</v>
      </c>
      <c r="C1071" s="16" t="n">
        <v>0.131892361692471</v>
      </c>
      <c r="D1071" s="16" t="n">
        <v>1</v>
      </c>
      <c r="E1071" s="17" t="n">
        <v>98.5</v>
      </c>
      <c r="F1071" s="16" t="n">
        <v>8.29931464254603</v>
      </c>
      <c r="G1071" s="16" t="n">
        <v>7.62524860112101</v>
      </c>
      <c r="H1071" s="16" t="n">
        <v>1.6051881275231</v>
      </c>
      <c r="I1071" s="16" t="n">
        <v>1.30102999566398</v>
      </c>
      <c r="J1071" s="16" t="n">
        <v>0.552639968408631</v>
      </c>
      <c r="K1071" s="16" t="n">
        <v>0.612263675809701</v>
      </c>
      <c r="L1071" s="16" t="n">
        <v>0.535477684797769</v>
      </c>
    </row>
    <row r="1072" customFormat="false" ht="15" hidden="false" customHeight="false" outlineLevel="0" collapsed="false">
      <c r="A1072" s="17" t="n">
        <v>1467</v>
      </c>
      <c r="B1072" s="16" t="n">
        <v>0.119289705581549</v>
      </c>
      <c r="C1072" s="16" t="n">
        <v>0.132590710919356</v>
      </c>
      <c r="D1072" s="16" t="n">
        <v>1</v>
      </c>
      <c r="E1072" s="17" t="n">
        <v>98.4</v>
      </c>
      <c r="F1072" s="16" t="n">
        <v>8.22417017398729</v>
      </c>
      <c r="G1072" s="16" t="n">
        <v>7.55688255639272</v>
      </c>
      <c r="H1072" s="16" t="n">
        <v>1.6051881275231</v>
      </c>
      <c r="I1072" s="16" t="n">
        <v>1.30102999566398</v>
      </c>
      <c r="J1072" s="16" t="n">
        <v>0.415764397184208</v>
      </c>
      <c r="K1072" s="16" t="n">
        <v>0.611769719510305</v>
      </c>
      <c r="L1072" s="16" t="n">
        <v>0.535729505656284</v>
      </c>
    </row>
    <row r="1073" customFormat="false" ht="15" hidden="false" customHeight="false" outlineLevel="0" collapsed="false">
      <c r="A1073" s="17" t="n">
        <v>1468</v>
      </c>
      <c r="B1073" s="16" t="n">
        <v>0.120053592500173</v>
      </c>
      <c r="C1073" s="16" t="n">
        <v>0.133336206162907</v>
      </c>
      <c r="D1073" s="16" t="n">
        <v>1</v>
      </c>
      <c r="E1073" s="17" t="n">
        <v>98.4</v>
      </c>
      <c r="F1073" s="16" t="n">
        <v>8.1429069615638</v>
      </c>
      <c r="G1073" s="16" t="n">
        <v>7.48039710922769</v>
      </c>
      <c r="H1073" s="16" t="n">
        <v>1.60458036565788</v>
      </c>
      <c r="I1073" s="16" t="n">
        <v>1.30102999566398</v>
      </c>
      <c r="J1073" s="16" t="n">
        <v>0.465602789269439</v>
      </c>
      <c r="K1073" s="16" t="n">
        <v>0.610907717340772</v>
      </c>
      <c r="L1073" s="16" t="n">
        <v>0.536078180691151</v>
      </c>
    </row>
    <row r="1074" customFormat="false" ht="15" hidden="false" customHeight="false" outlineLevel="0" collapsed="false">
      <c r="A1074" s="17" t="n">
        <v>1469</v>
      </c>
      <c r="B1074" s="16" t="n">
        <v>0.120856301186399</v>
      </c>
      <c r="C1074" s="16" t="n">
        <v>0.134121194596154</v>
      </c>
      <c r="D1074" s="16" t="n">
        <v>1</v>
      </c>
      <c r="E1074" s="17" t="n">
        <v>98.3</v>
      </c>
      <c r="F1074" s="16" t="n">
        <v>8.06139927840153</v>
      </c>
      <c r="G1074" s="16" t="n">
        <v>7.40493761496505</v>
      </c>
      <c r="H1074" s="16" t="n">
        <v>1.60293654772951</v>
      </c>
      <c r="I1074" s="16" t="n">
        <v>1.30102999566398</v>
      </c>
      <c r="J1074" s="16" t="n">
        <v>0.73838251078524</v>
      </c>
      <c r="K1074" s="16" t="n">
        <v>0.610171625600496</v>
      </c>
      <c r="L1074" s="16" t="n">
        <v>0.536523709902371</v>
      </c>
    </row>
    <row r="1075" customFormat="false" ht="15" hidden="false" customHeight="false" outlineLevel="0" collapsed="false">
      <c r="A1075" s="17" t="n">
        <v>1470</v>
      </c>
      <c r="B1075" s="16" t="n">
        <v>0.121703969625135</v>
      </c>
      <c r="C1075" s="16" t="n">
        <v>0.134950727265915</v>
      </c>
      <c r="D1075" s="16" t="n">
        <v>1</v>
      </c>
      <c r="E1075" s="17" t="n">
        <v>98.2</v>
      </c>
      <c r="F1075" s="16" t="n">
        <v>7.97773892997507</v>
      </c>
      <c r="G1075" s="16" t="n">
        <v>7.32462975813523</v>
      </c>
      <c r="H1075" s="16" t="n">
        <v>1.60046069748782</v>
      </c>
      <c r="I1075" s="16" t="n">
        <v>1.30102999566398</v>
      </c>
      <c r="J1075" s="16" t="n">
        <v>0.494880126634723</v>
      </c>
      <c r="K1075" s="16" t="n">
        <v>0.609503331783667</v>
      </c>
      <c r="L1075" s="16" t="n">
        <v>0.536978924531226</v>
      </c>
    </row>
    <row r="1076" customFormat="false" ht="15" hidden="false" customHeight="false" outlineLevel="0" collapsed="false">
      <c r="A1076" s="17" t="n">
        <v>1471</v>
      </c>
      <c r="B1076" s="16" t="n">
        <v>0.122584725057499</v>
      </c>
      <c r="C1076" s="16" t="n">
        <v>0.135812335464496</v>
      </c>
      <c r="D1076" s="16" t="n">
        <v>1</v>
      </c>
      <c r="E1076" s="17" t="n">
        <v>98.2</v>
      </c>
      <c r="F1076" s="16" t="n">
        <v>7.89178732119701</v>
      </c>
      <c r="G1076" s="16" t="n">
        <v>7.24422240952887</v>
      </c>
      <c r="H1076" s="16" t="n">
        <v>1.5976530636738</v>
      </c>
      <c r="I1076" s="16" t="n">
        <v>1.30102999566398</v>
      </c>
      <c r="J1076" s="16" t="n">
        <v>0.347460928526882</v>
      </c>
      <c r="K1076" s="16" t="n">
        <v>0.608883465055013</v>
      </c>
      <c r="L1076" s="16" t="n">
        <v>0.537250116225012</v>
      </c>
    </row>
    <row r="1077" customFormat="false" ht="15" hidden="false" customHeight="false" outlineLevel="0" collapsed="false">
      <c r="A1077" s="17" t="n">
        <v>1472</v>
      </c>
      <c r="B1077" s="16" t="n">
        <v>0.123510818514559</v>
      </c>
      <c r="C1077" s="16" t="n">
        <v>0.136719250986599</v>
      </c>
      <c r="D1077" s="16" t="n">
        <v>1</v>
      </c>
      <c r="E1077" s="17" t="n">
        <v>98.2</v>
      </c>
      <c r="F1077" s="16" t="n">
        <v>7.80361048589261</v>
      </c>
      <c r="G1077" s="16" t="n">
        <v>7.16242567086225</v>
      </c>
      <c r="H1077" s="16" t="n">
        <v>1.5969874169506</v>
      </c>
      <c r="I1077" s="16" t="n">
        <v>1.30102999566398</v>
      </c>
      <c r="J1077" s="16" t="n">
        <v>0.439929268466816</v>
      </c>
      <c r="K1077" s="16" t="n">
        <v>0.607982721214939</v>
      </c>
      <c r="L1077" s="16" t="n">
        <v>0.537569735006974</v>
      </c>
    </row>
    <row r="1078" customFormat="false" ht="15" hidden="false" customHeight="false" outlineLevel="0" collapsed="false">
      <c r="A1078" s="17" t="n">
        <v>1473</v>
      </c>
      <c r="B1078" s="16" t="n">
        <v>0.124469561450597</v>
      </c>
      <c r="C1078" s="16" t="n">
        <v>0.137657159604288</v>
      </c>
      <c r="D1078" s="16" t="n">
        <v>1</v>
      </c>
      <c r="E1078" s="17" t="n">
        <v>98</v>
      </c>
      <c r="F1078" s="16" t="n">
        <v>7.71374490385413</v>
      </c>
      <c r="G1078" s="16" t="n">
        <v>7.07795512071047</v>
      </c>
      <c r="H1078" s="16" t="n">
        <v>1.59189339908469</v>
      </c>
      <c r="I1078" s="16" t="n">
        <v>1.30102999566398</v>
      </c>
      <c r="J1078" s="16" t="n">
        <v>0.54307618162559</v>
      </c>
      <c r="K1078" s="16" t="n">
        <v>0.607275685727569</v>
      </c>
      <c r="L1078" s="16" t="n">
        <v>0.53810243297691</v>
      </c>
    </row>
    <row r="1079" customFormat="false" ht="15" hidden="false" customHeight="false" outlineLevel="0" collapsed="false">
      <c r="A1079" s="17" t="n">
        <v>1474</v>
      </c>
      <c r="B1079" s="16" t="n">
        <v>0.125466402464857</v>
      </c>
      <c r="C1079" s="16" t="n">
        <v>0.138631795219963</v>
      </c>
      <c r="D1079" s="16" t="n">
        <v>1</v>
      </c>
      <c r="E1079" s="17" t="n">
        <v>98</v>
      </c>
      <c r="F1079" s="16" t="n">
        <v>7.62113137598935</v>
      </c>
      <c r="G1079" s="16" t="n">
        <v>6.99067042635076</v>
      </c>
      <c r="H1079" s="16" t="n">
        <v>1.58714200755879</v>
      </c>
      <c r="I1079" s="16" t="n">
        <v>1.30102999566398</v>
      </c>
      <c r="J1079" s="16" t="n">
        <v>0.321941737935594</v>
      </c>
      <c r="K1079" s="16" t="n">
        <v>0.60666550441655</v>
      </c>
      <c r="L1079" s="16" t="n">
        <v>0.53879009762901</v>
      </c>
    </row>
    <row r="1080" customFormat="false" ht="15" hidden="false" customHeight="false" outlineLevel="0" collapsed="false">
      <c r="A1080" s="17" t="n">
        <v>1475</v>
      </c>
      <c r="B1080" s="16" t="n">
        <v>0.126488999463618</v>
      </c>
      <c r="C1080" s="16" t="n">
        <v>0.139631519725383</v>
      </c>
      <c r="D1080" s="16" t="n">
        <v>1</v>
      </c>
      <c r="E1080" s="17" t="n">
        <v>97.9</v>
      </c>
      <c r="F1080" s="16" t="n">
        <v>7.52890654254112</v>
      </c>
      <c r="G1080" s="16" t="n">
        <v>6.90370983289489</v>
      </c>
      <c r="H1080" s="16" t="n">
        <v>1.58292734454031</v>
      </c>
      <c r="I1080" s="16" t="n">
        <v>1.30102999566398</v>
      </c>
      <c r="J1080" s="16" t="n">
        <v>0.441876103053497</v>
      </c>
      <c r="K1080" s="16" t="n">
        <v>0.605919727258639</v>
      </c>
      <c r="L1080" s="16" t="n">
        <v>0.539487447698745</v>
      </c>
    </row>
    <row r="1081" customFormat="false" ht="15" hidden="false" customHeight="false" outlineLevel="0" collapsed="false">
      <c r="A1081" s="17" t="n">
        <v>1476</v>
      </c>
      <c r="B1081" s="16" t="n">
        <v>0.12754705010189</v>
      </c>
      <c r="C1081" s="16" t="n">
        <v>0.140665663419242</v>
      </c>
      <c r="D1081" s="16" t="n">
        <v>1</v>
      </c>
      <c r="E1081" s="17" t="n">
        <v>97.9</v>
      </c>
      <c r="F1081" s="16" t="n">
        <v>7.43582709541979</v>
      </c>
      <c r="G1081" s="16" t="n">
        <v>6.81583157945936</v>
      </c>
      <c r="H1081" s="16" t="n">
        <v>1.57764315492443</v>
      </c>
      <c r="I1081" s="16" t="n">
        <v>1.30102999566398</v>
      </c>
      <c r="J1081" s="16" t="n">
        <v>0.553546939646177</v>
      </c>
      <c r="K1081" s="16" t="n">
        <v>0.605067410506741</v>
      </c>
      <c r="L1081" s="16" t="n">
        <v>0.540271966527197</v>
      </c>
    </row>
    <row r="1082" customFormat="false" ht="15" hidden="false" customHeight="false" outlineLevel="0" collapsed="false">
      <c r="A1082" s="17" t="n">
        <v>1477</v>
      </c>
      <c r="B1082" s="16" t="n">
        <v>0.128633028154986</v>
      </c>
      <c r="C1082" s="16" t="n">
        <v>0.141726898764633</v>
      </c>
      <c r="D1082" s="16" t="n">
        <v>1</v>
      </c>
      <c r="E1082" s="17" t="n">
        <v>97.8</v>
      </c>
      <c r="F1082" s="16" t="n">
        <v>7.34184036301688</v>
      </c>
      <c r="G1082" s="16" t="n">
        <v>6.72783521074564</v>
      </c>
      <c r="H1082" s="16" t="n">
        <v>1.57352383019664</v>
      </c>
      <c r="I1082" s="16" t="n">
        <v>1.30102999566398</v>
      </c>
      <c r="J1082" s="16" t="n">
        <v>0.421637602319764</v>
      </c>
      <c r="K1082" s="16" t="n">
        <v>0.604379745854641</v>
      </c>
      <c r="L1082" s="16" t="n">
        <v>0.541211452037812</v>
      </c>
    </row>
    <row r="1083" customFormat="false" ht="15" hidden="false" customHeight="false" outlineLevel="0" collapsed="false">
      <c r="A1083" s="17" t="n">
        <v>1478</v>
      </c>
      <c r="B1083" s="16" t="n">
        <v>0.129752382843031</v>
      </c>
      <c r="C1083" s="16" t="n">
        <v>0.14282154988087</v>
      </c>
      <c r="D1083" s="16" t="n">
        <v>1</v>
      </c>
      <c r="E1083" s="17" t="n">
        <v>97</v>
      </c>
      <c r="F1083" s="16" t="n">
        <v>7.24779874964114</v>
      </c>
      <c r="G1083" s="16" t="n">
        <v>6.63970245698042</v>
      </c>
      <c r="H1083" s="16" t="n">
        <v>1.56784140947973</v>
      </c>
      <c r="I1083" s="16" t="n">
        <v>1.30102999566398</v>
      </c>
      <c r="J1083" s="16" t="n">
        <v>0.260547700931099</v>
      </c>
      <c r="K1083" s="16" t="n">
        <v>0.603769564543623</v>
      </c>
      <c r="L1083" s="16" t="n">
        <v>0.542422129242213</v>
      </c>
    </row>
    <row r="1084" customFormat="false" ht="15" hidden="false" customHeight="false" outlineLevel="0" collapsed="false">
      <c r="A1084" s="17" t="n">
        <v>1479</v>
      </c>
      <c r="B1084" s="16" t="n">
        <v>0.130891286561059</v>
      </c>
      <c r="C1084" s="16" t="n">
        <v>0.14393329735705</v>
      </c>
      <c r="D1084" s="16" t="n">
        <v>1</v>
      </c>
      <c r="E1084" s="17" t="n">
        <v>96.6</v>
      </c>
      <c r="F1084" s="16" t="n">
        <v>7.15243824468335</v>
      </c>
      <c r="G1084" s="16" t="n">
        <v>6.54851388114467</v>
      </c>
      <c r="H1084" s="16" t="n">
        <v>1.56371347882307</v>
      </c>
      <c r="I1084" s="16" t="n">
        <v>1.30102999566398</v>
      </c>
      <c r="J1084" s="16" t="n">
        <v>0.35143959216892</v>
      </c>
      <c r="K1084" s="16" t="n">
        <v>0.603033472803347</v>
      </c>
      <c r="L1084" s="16" t="n">
        <v>0.543410041841004</v>
      </c>
    </row>
    <row r="1085" customFormat="false" ht="15" hidden="false" customHeight="false" outlineLevel="0" collapsed="false">
      <c r="A1085" s="17" t="n">
        <v>1480</v>
      </c>
      <c r="B1085" s="16" t="n">
        <v>0.132060763426125</v>
      </c>
      <c r="C1085" s="16" t="n">
        <v>0.145074542949556</v>
      </c>
      <c r="D1085" s="16" t="n">
        <v>1</v>
      </c>
      <c r="E1085" s="17" t="n">
        <v>96.4</v>
      </c>
      <c r="F1085" s="16" t="n">
        <v>7.05563748593306</v>
      </c>
      <c r="G1085" s="16" t="n">
        <v>6.4566671055623</v>
      </c>
      <c r="H1085" s="16" t="n">
        <v>1.55718658963611</v>
      </c>
      <c r="I1085" s="16" t="n">
        <v>1.30102999566398</v>
      </c>
      <c r="J1085" s="16" t="n">
        <v>0.56659240437219</v>
      </c>
      <c r="K1085" s="16" t="n">
        <v>0.602452347745235</v>
      </c>
      <c r="L1085" s="16" t="n">
        <v>0.545008135750814</v>
      </c>
    </row>
    <row r="1086" customFormat="false" ht="15" hidden="false" customHeight="false" outlineLevel="0" collapsed="false">
      <c r="A1086" s="17" t="n">
        <v>1481</v>
      </c>
      <c r="B1086" s="16" t="n">
        <v>0.133256478752527</v>
      </c>
      <c r="C1086" s="16" t="n">
        <v>0.146239740548024</v>
      </c>
      <c r="D1086" s="16" t="n">
        <v>1</v>
      </c>
      <c r="E1086" s="17" t="n">
        <v>96.1</v>
      </c>
      <c r="F1086" s="16" t="n">
        <v>6.95839834855141</v>
      </c>
      <c r="G1086" s="16" t="n">
        <v>6.36513708583823</v>
      </c>
      <c r="H1086" s="16" t="n">
        <v>1.55107971935848</v>
      </c>
      <c r="I1086" s="16" t="n">
        <v>1.30102999566398</v>
      </c>
      <c r="J1086" s="16" t="n">
        <v>0.334497883991075</v>
      </c>
      <c r="K1086" s="16" t="n">
        <v>0.601638772663877</v>
      </c>
      <c r="L1086" s="16" t="n">
        <v>0.546189756702309</v>
      </c>
    </row>
    <row r="1087" customFormat="false" ht="15" hidden="false" customHeight="false" outlineLevel="0" collapsed="false">
      <c r="A1087" s="17" t="n">
        <v>1482</v>
      </c>
      <c r="B1087" s="16" t="n">
        <v>0.134477957410531</v>
      </c>
      <c r="C1087" s="16" t="n">
        <v>0.14742754803999</v>
      </c>
      <c r="D1087" s="16" t="n">
        <v>1</v>
      </c>
      <c r="E1087" s="17" t="n">
        <v>95.8</v>
      </c>
      <c r="F1087" s="16" t="n">
        <v>6.85965771541442</v>
      </c>
      <c r="G1087" s="16" t="n">
        <v>6.27203149259732</v>
      </c>
      <c r="H1087" s="16" t="n">
        <v>1.54389772956397</v>
      </c>
      <c r="I1087" s="16" t="n">
        <v>1.30102999566398</v>
      </c>
      <c r="J1087" s="16" t="n">
        <v>0.714570372601927</v>
      </c>
      <c r="K1087" s="16" t="n">
        <v>0.600892995505966</v>
      </c>
      <c r="L1087" s="16" t="n">
        <v>0.5478653339532</v>
      </c>
    </row>
    <row r="1088" customFormat="false" ht="15" hidden="false" customHeight="false" outlineLevel="0" collapsed="false">
      <c r="A1088" s="17" t="n">
        <v>1483</v>
      </c>
      <c r="B1088" s="16" t="n">
        <v>0.135716579751008</v>
      </c>
      <c r="C1088" s="16" t="n">
        <v>0.148632630955225</v>
      </c>
      <c r="D1088" s="16" t="n">
        <v>1</v>
      </c>
      <c r="E1088" s="17" t="n">
        <v>95.5</v>
      </c>
      <c r="F1088" s="16" t="n">
        <v>6.7621739646796</v>
      </c>
      <c r="G1088" s="16" t="n">
        <v>6.17852847075801</v>
      </c>
      <c r="H1088" s="16" t="n">
        <v>1.53935666629166</v>
      </c>
      <c r="I1088" s="16" t="n">
        <v>1.30102999566398</v>
      </c>
      <c r="J1088" s="16" t="n">
        <v>0.732970141426252</v>
      </c>
      <c r="K1088" s="16" t="n">
        <v>0.60011816209515</v>
      </c>
      <c r="L1088" s="16" t="n">
        <v>0.548940415310708</v>
      </c>
    </row>
    <row r="1089" customFormat="false" ht="15" hidden="false" customHeight="false" outlineLevel="0" collapsed="false">
      <c r="A1089" s="17" t="n">
        <v>1484</v>
      </c>
      <c r="B1089" s="16" t="n">
        <v>0.136979703687959</v>
      </c>
      <c r="C1089" s="16" t="n">
        <v>0.14986071167215</v>
      </c>
      <c r="D1089" s="16" t="n">
        <v>1</v>
      </c>
      <c r="E1089" s="17" t="n">
        <v>95.2</v>
      </c>
      <c r="F1089" s="16" t="n">
        <v>6.6644889042642</v>
      </c>
      <c r="G1089" s="16" t="n">
        <v>6.08478798316294</v>
      </c>
      <c r="H1089" s="16" t="n">
        <v>1.53935666629166</v>
      </c>
      <c r="I1089" s="16" t="n">
        <v>1.30102999566398</v>
      </c>
      <c r="J1089" s="16" t="n">
        <v>0.399071031300014</v>
      </c>
      <c r="K1089" s="16" t="n">
        <v>0.599507980784131</v>
      </c>
      <c r="L1089" s="16" t="n">
        <v>0.550257632109097</v>
      </c>
    </row>
    <row r="1090" customFormat="false" ht="15" hidden="false" customHeight="false" outlineLevel="0" collapsed="false">
      <c r="A1090" s="17" t="n">
        <v>1485</v>
      </c>
      <c r="B1090" s="16" t="n">
        <v>0.138265940722906</v>
      </c>
      <c r="C1090" s="16" t="n">
        <v>0.151111331631948</v>
      </c>
      <c r="D1090" s="16" t="n">
        <v>1</v>
      </c>
      <c r="E1090" s="17" t="n">
        <v>95.2</v>
      </c>
      <c r="F1090" s="16" t="n">
        <v>6.56747667902468</v>
      </c>
      <c r="G1090" s="16" t="n">
        <v>5.99401348787489</v>
      </c>
      <c r="H1090" s="16" t="n">
        <v>1.53403641236345</v>
      </c>
      <c r="I1090" s="16" t="n">
        <v>1.30102999566398</v>
      </c>
      <c r="J1090" s="16" t="n">
        <v>0.693047285485454</v>
      </c>
      <c r="K1090" s="16" t="n">
        <v>0.598839686967302</v>
      </c>
      <c r="L1090" s="16" t="n">
        <v>0.551468309313498</v>
      </c>
    </row>
    <row r="1091" customFormat="false" ht="15" hidden="false" customHeight="false" outlineLevel="0" collapsed="false">
      <c r="A1091" s="17" t="n">
        <v>1486</v>
      </c>
      <c r="B1091" s="16" t="n">
        <v>0.139576377036671</v>
      </c>
      <c r="C1091" s="16" t="n">
        <v>0.152386020188385</v>
      </c>
      <c r="D1091" s="16" t="n">
        <v>1</v>
      </c>
      <c r="E1091" s="17" t="n">
        <v>94.9</v>
      </c>
      <c r="F1091" s="16" t="n">
        <v>6.47099257280994</v>
      </c>
      <c r="G1091" s="16" t="n">
        <v>5.90291485611501</v>
      </c>
      <c r="H1091" s="16" t="n">
        <v>1.52734317496143</v>
      </c>
      <c r="I1091" s="16" t="n">
        <v>1.30102999566398</v>
      </c>
      <c r="J1091" s="16" t="n">
        <v>0.589568347817318</v>
      </c>
      <c r="K1091" s="16" t="n">
        <v>0.598006741050674</v>
      </c>
      <c r="L1091" s="16" t="n">
        <v>0.552427165659383</v>
      </c>
    </row>
    <row r="1092" customFormat="false" ht="15" hidden="false" customHeight="false" outlineLevel="0" collapsed="false">
      <c r="A1092" s="17" t="n">
        <v>1487</v>
      </c>
      <c r="B1092" s="16" t="n">
        <v>0.140901129796273</v>
      </c>
      <c r="C1092" s="16" t="n">
        <v>0.153673577487386</v>
      </c>
      <c r="D1092" s="16" t="n">
        <v>1</v>
      </c>
      <c r="E1092" s="17" t="n">
        <v>94.8</v>
      </c>
      <c r="F1092" s="16" t="n">
        <v>6.37531001139781</v>
      </c>
      <c r="G1092" s="16" t="n">
        <v>5.81103858095925</v>
      </c>
      <c r="H1092" s="16" t="n">
        <v>1.51978570381174</v>
      </c>
      <c r="I1092" s="16" t="n">
        <v>1.30102999566398</v>
      </c>
      <c r="J1092" s="16" t="n">
        <v>0.350804420446866</v>
      </c>
      <c r="K1092" s="16" t="n">
        <v>0.597270649310398</v>
      </c>
      <c r="L1092" s="16" t="n">
        <v>0.55342476367581</v>
      </c>
    </row>
    <row r="1093" customFormat="false" ht="15" hidden="false" customHeight="false" outlineLevel="0" collapsed="false">
      <c r="A1093" s="17" t="n">
        <v>1488</v>
      </c>
      <c r="B1093" s="16" t="n">
        <v>0.142248336070528</v>
      </c>
      <c r="C1093" s="16" t="n">
        <v>0.154983272456474</v>
      </c>
      <c r="D1093" s="16" t="n">
        <v>1</v>
      </c>
      <c r="E1093" s="17" t="n">
        <v>94.4</v>
      </c>
      <c r="F1093" s="16" t="n">
        <v>6.2808344682363</v>
      </c>
      <c r="G1093" s="16" t="n">
        <v>5.71966220189725</v>
      </c>
      <c r="H1093" s="16" t="n">
        <v>1.51331154733391</v>
      </c>
      <c r="I1093" s="16" t="n">
        <v>1.30102999566398</v>
      </c>
      <c r="J1093" s="16" t="n">
        <v>0.324931665226288</v>
      </c>
      <c r="K1093" s="16" t="n">
        <v>0.59639896172323</v>
      </c>
      <c r="L1093" s="16" t="n">
        <v>0.554432047109871</v>
      </c>
    </row>
    <row r="1094" customFormat="false" ht="15" hidden="false" customHeight="false" outlineLevel="0" collapsed="false">
      <c r="A1094" s="17" t="n">
        <v>1489</v>
      </c>
      <c r="B1094" s="16" t="n">
        <v>0.143619864713401</v>
      </c>
      <c r="C1094" s="16" t="n">
        <v>0.156314921553664</v>
      </c>
      <c r="D1094" s="16" t="n">
        <v>1</v>
      </c>
      <c r="E1094" s="17" t="n">
        <v>93.9</v>
      </c>
      <c r="F1094" s="16" t="n">
        <v>6.18561245909256</v>
      </c>
      <c r="G1094" s="16" t="n">
        <v>5.62959925379901</v>
      </c>
      <c r="H1094" s="16" t="n">
        <v>1.50591988621747</v>
      </c>
      <c r="I1094" s="16" t="n">
        <v>1.30102999566398</v>
      </c>
      <c r="J1094" s="16" t="n">
        <v>0.531862295401441</v>
      </c>
      <c r="K1094" s="16" t="n">
        <v>0.59571129707113</v>
      </c>
      <c r="L1094" s="16" t="n">
        <v>0.555516813885015</v>
      </c>
    </row>
    <row r="1095" customFormat="false" ht="15" hidden="false" customHeight="false" outlineLevel="0" collapsed="false">
      <c r="A1095" s="17" t="n">
        <v>1490</v>
      </c>
      <c r="B1095" s="16" t="n">
        <v>0.145013505334242</v>
      </c>
      <c r="C1095" s="16" t="n">
        <v>0.157666364037841</v>
      </c>
      <c r="D1095" s="16" t="n">
        <v>1</v>
      </c>
      <c r="E1095" s="17" t="n">
        <v>93.7</v>
      </c>
      <c r="F1095" s="16" t="n">
        <v>6.08980349914959</v>
      </c>
      <c r="G1095" s="16" t="n">
        <v>5.53749274153074</v>
      </c>
      <c r="H1095" s="16" t="n">
        <v>1.49890171806881</v>
      </c>
      <c r="I1095" s="16" t="n">
        <v>1.30102999566398</v>
      </c>
      <c r="J1095" s="16" t="n">
        <v>0.526107409811643</v>
      </c>
      <c r="K1095" s="16" t="n">
        <v>0.594975205330854</v>
      </c>
      <c r="L1095" s="16" t="n">
        <v>0.556369130636913</v>
      </c>
    </row>
    <row r="1096" customFormat="false" ht="15" hidden="false" customHeight="false" outlineLevel="0" collapsed="false">
      <c r="A1096" s="17" t="n">
        <v>1491</v>
      </c>
      <c r="B1096" s="16" t="n">
        <v>0.146415622904897</v>
      </c>
      <c r="C1096" s="16" t="n">
        <v>0.159025826090051</v>
      </c>
      <c r="D1096" s="16" t="n">
        <v>1</v>
      </c>
      <c r="E1096" s="17" t="n">
        <v>93</v>
      </c>
      <c r="F1096" s="16" t="n">
        <v>5.99588418820039</v>
      </c>
      <c r="G1096" s="16" t="n">
        <v>5.44724458077563</v>
      </c>
      <c r="H1096" s="16" t="n">
        <v>1.49123949702645</v>
      </c>
      <c r="I1096" s="16" t="n">
        <v>1.30102999566398</v>
      </c>
      <c r="J1096" s="16" t="n">
        <v>0.604172215900981</v>
      </c>
      <c r="K1096" s="16" t="n">
        <v>0.59431659693166</v>
      </c>
      <c r="L1096" s="16" t="n">
        <v>0.557744459941113</v>
      </c>
    </row>
    <row r="1097" customFormat="false" ht="15" hidden="false" customHeight="false" outlineLevel="0" collapsed="false">
      <c r="A1097" s="17" t="n">
        <v>1492</v>
      </c>
      <c r="B1097" s="16" t="n">
        <v>0.147850103003697</v>
      </c>
      <c r="C1097" s="16" t="n">
        <v>0.160416723814802</v>
      </c>
      <c r="D1097" s="16" t="n">
        <v>1</v>
      </c>
      <c r="E1097" s="17" t="n">
        <v>92.6</v>
      </c>
      <c r="F1097" s="16" t="n">
        <v>5.90202804186676</v>
      </c>
      <c r="G1097" s="16" t="n">
        <v>5.35630317344922</v>
      </c>
      <c r="H1097" s="16" t="n">
        <v>1.48472372502373</v>
      </c>
      <c r="I1097" s="16" t="n">
        <v>1.30102999566398</v>
      </c>
      <c r="J1097" s="16" t="n">
        <v>0.361851641603214</v>
      </c>
      <c r="K1097" s="16" t="n">
        <v>0.593357740585774</v>
      </c>
      <c r="L1097" s="16" t="n">
        <v>0.558683945451728</v>
      </c>
    </row>
    <row r="1098" customFormat="false" ht="15" hidden="false" customHeight="false" outlineLevel="0" collapsed="false">
      <c r="A1098" s="17" t="n">
        <v>1493</v>
      </c>
      <c r="B1098" s="16" t="n">
        <v>0.149284032949557</v>
      </c>
      <c r="C1098" s="16" t="n">
        <v>0.161804683464924</v>
      </c>
      <c r="D1098" s="16" t="n">
        <v>1</v>
      </c>
      <c r="E1098" s="17" t="n">
        <v>92.2</v>
      </c>
      <c r="F1098" s="16" t="n">
        <v>5.80842090671651</v>
      </c>
      <c r="G1098" s="16" t="n">
        <v>5.26775022896303</v>
      </c>
      <c r="H1098" s="16" t="n">
        <v>1.4800464954296</v>
      </c>
      <c r="I1098" s="16" t="n">
        <v>1.30102999566398</v>
      </c>
      <c r="J1098" s="16" t="n">
        <v>0.52272933456029</v>
      </c>
      <c r="K1098" s="16" t="n">
        <v>0.592582907174957</v>
      </c>
      <c r="L1098" s="16" t="n">
        <v>0.559904308073764</v>
      </c>
    </row>
    <row r="1099" customFormat="false" ht="15" hidden="false" customHeight="false" outlineLevel="0" collapsed="false">
      <c r="A1099" s="17" t="n">
        <v>1494</v>
      </c>
      <c r="B1099" s="16" t="n">
        <v>0.150743150876628</v>
      </c>
      <c r="C1099" s="16" t="n">
        <v>0.16321739505566</v>
      </c>
      <c r="D1099" s="16" t="n">
        <v>1</v>
      </c>
      <c r="E1099" s="17" t="n">
        <v>91.5</v>
      </c>
      <c r="F1099" s="16" t="n">
        <v>5.71591007779832</v>
      </c>
      <c r="G1099" s="16" t="n">
        <v>5.17881386040313</v>
      </c>
      <c r="H1099" s="16" t="n">
        <v>1.46920487935172</v>
      </c>
      <c r="I1099" s="16" t="n">
        <v>1.30102999566398</v>
      </c>
      <c r="J1099" s="16" t="n">
        <v>0.286821397540841</v>
      </c>
      <c r="K1099" s="16" t="n">
        <v>0.591701534170153</v>
      </c>
      <c r="L1099" s="16" t="n">
        <v>0.561289322795599</v>
      </c>
    </row>
    <row r="1100" customFormat="false" ht="15" hidden="false" customHeight="false" outlineLevel="0" collapsed="false">
      <c r="A1100" s="17" t="n">
        <v>1495</v>
      </c>
      <c r="B1100" s="16" t="n">
        <v>0.152219227515161</v>
      </c>
      <c r="C1100" s="16" t="n">
        <v>0.164646761894559</v>
      </c>
      <c r="D1100" s="16" t="n">
        <v>1</v>
      </c>
      <c r="E1100" s="17" t="n">
        <v>91</v>
      </c>
      <c r="F1100" s="16" t="n">
        <v>5.62463117993801</v>
      </c>
      <c r="G1100" s="16" t="n">
        <v>5.09108024330747</v>
      </c>
      <c r="H1100" s="16" t="n">
        <v>1.45819500580426</v>
      </c>
      <c r="I1100" s="16" t="n">
        <v>1.30102999566398</v>
      </c>
      <c r="J1100" s="16" t="n">
        <v>0.433363906142837</v>
      </c>
      <c r="K1100" s="16" t="n">
        <v>0.590713621571362</v>
      </c>
      <c r="L1100" s="16" t="n">
        <v>0.562596854176352</v>
      </c>
    </row>
    <row r="1101" customFormat="false" ht="15" hidden="false" customHeight="false" outlineLevel="0" collapsed="false">
      <c r="A1101" s="17" t="n">
        <v>1496</v>
      </c>
      <c r="B1101" s="16" t="n">
        <v>0.153694674734854</v>
      </c>
      <c r="C1101" s="16" t="n">
        <v>0.166073491092839</v>
      </c>
      <c r="D1101" s="16" t="n">
        <v>1</v>
      </c>
      <c r="E1101" s="17" t="n">
        <v>90.4</v>
      </c>
      <c r="F1101" s="16" t="n">
        <v>5.53383433498427</v>
      </c>
      <c r="G1101" s="16" t="n">
        <v>5.00309893159844</v>
      </c>
      <c r="H1101" s="16" t="n">
        <v>1.44952731405133</v>
      </c>
      <c r="I1101" s="16" t="n">
        <v>1.30102999566398</v>
      </c>
      <c r="J1101" s="16" t="n">
        <v>0.462402690307207</v>
      </c>
      <c r="K1101" s="16" t="n">
        <v>0.589803192313653</v>
      </c>
      <c r="L1101" s="16" t="n">
        <v>0.563855958468929</v>
      </c>
    </row>
    <row r="1102" customFormat="false" ht="15" hidden="false" customHeight="false" outlineLevel="0" collapsed="false">
      <c r="A1102" s="17" t="n">
        <v>1497</v>
      </c>
      <c r="B1102" s="16" t="n">
        <v>0.155215703727057</v>
      </c>
      <c r="C1102" s="16" t="n">
        <v>0.167543544783419</v>
      </c>
      <c r="D1102" s="16" t="n">
        <v>1</v>
      </c>
      <c r="E1102" s="17" t="n">
        <v>90.1</v>
      </c>
      <c r="F1102" s="16" t="n">
        <v>5.44207299136345</v>
      </c>
      <c r="G1102" s="16" t="n">
        <v>4.91552695630158</v>
      </c>
      <c r="H1102" s="16" t="n">
        <v>1.43850725471813</v>
      </c>
      <c r="I1102" s="16" t="n">
        <v>1.30102999566398</v>
      </c>
      <c r="J1102" s="16" t="n">
        <v>0.448989869201857</v>
      </c>
      <c r="K1102" s="16" t="n">
        <v>0.588921819308849</v>
      </c>
      <c r="L1102" s="16" t="n">
        <v>0.565473423214009</v>
      </c>
    </row>
    <row r="1103" customFormat="false" ht="15" hidden="false" customHeight="false" outlineLevel="0" collapsed="false">
      <c r="A1103" s="17" t="n">
        <v>1498</v>
      </c>
      <c r="B1103" s="16" t="n">
        <v>0.156739298305992</v>
      </c>
      <c r="C1103" s="16" t="n">
        <v>0.169015310964491</v>
      </c>
      <c r="D1103" s="16" t="n">
        <v>1</v>
      </c>
      <c r="E1103" s="17" t="n">
        <v>89.4</v>
      </c>
      <c r="F1103" s="16" t="n">
        <v>5.3519364198081</v>
      </c>
      <c r="G1103" s="16" t="n">
        <v>4.82885091685573</v>
      </c>
      <c r="H1103" s="16" t="n">
        <v>1.42676538127101</v>
      </c>
      <c r="I1103" s="16" t="n">
        <v>1.30102999566398</v>
      </c>
      <c r="J1103" s="16" t="n">
        <v>0.498999272777459</v>
      </c>
      <c r="K1103" s="16" t="n">
        <v>0.588137300480397</v>
      </c>
      <c r="L1103" s="16" t="n">
        <v>0.566848752518209</v>
      </c>
    </row>
    <row r="1104" customFormat="false" ht="15" hidden="false" customHeight="false" outlineLevel="0" collapsed="false">
      <c r="A1104" s="17" t="n">
        <v>1499</v>
      </c>
      <c r="B1104" s="16" t="n">
        <v>0.158273153886613</v>
      </c>
      <c r="C1104" s="16" t="n">
        <v>0.170496327275179</v>
      </c>
      <c r="D1104" s="16" t="n">
        <v>1</v>
      </c>
      <c r="E1104" s="17" t="n">
        <v>89.1</v>
      </c>
      <c r="F1104" s="16" t="n">
        <v>5.26284604076812</v>
      </c>
      <c r="G1104" s="16" t="n">
        <v>4.74319371365414</v>
      </c>
      <c r="H1104" s="16" t="n">
        <v>1.41714615197495</v>
      </c>
      <c r="I1104" s="16" t="n">
        <v>1.30102999566398</v>
      </c>
      <c r="J1104" s="16" t="n">
        <v>0.658759611801858</v>
      </c>
      <c r="K1104" s="16" t="n">
        <v>0.587352781651945</v>
      </c>
      <c r="L1104" s="16" t="n">
        <v>0.567962575546258</v>
      </c>
    </row>
    <row r="1105" customFormat="false" ht="15" hidden="false" customHeight="false" outlineLevel="0" collapsed="false">
      <c r="A1105" s="17" t="n">
        <v>1500</v>
      </c>
      <c r="B1105" s="16" t="n">
        <v>0.159818476686875</v>
      </c>
      <c r="C1105" s="16" t="n">
        <v>0.171986925053297</v>
      </c>
      <c r="D1105" s="16" t="n">
        <v>1</v>
      </c>
      <c r="E1105" s="17" t="n">
        <v>88.4</v>
      </c>
      <c r="F1105" s="16" t="n">
        <v>5.17433610331412</v>
      </c>
      <c r="G1105" s="16" t="n">
        <v>4.65876808042699</v>
      </c>
      <c r="H1105" s="16" t="n">
        <v>1.40441161354352</v>
      </c>
      <c r="I1105" s="16" t="n">
        <v>1.30102999566398</v>
      </c>
      <c r="J1105" s="16" t="n">
        <v>0.542750539257405</v>
      </c>
      <c r="K1105" s="16" t="n">
        <v>0.58665543158221</v>
      </c>
      <c r="L1105" s="16" t="n">
        <v>0.56969626530296</v>
      </c>
    </row>
    <row r="1106" customFormat="false" ht="15" hidden="false" customHeight="false" outlineLevel="0" collapsed="false">
      <c r="A1106" s="17" t="n">
        <v>1501</v>
      </c>
      <c r="B1106" s="16" t="n">
        <v>0.161381643110265</v>
      </c>
      <c r="C1106" s="16" t="n">
        <v>0.173494292747858</v>
      </c>
      <c r="D1106" s="16" t="n">
        <v>1</v>
      </c>
      <c r="E1106" s="17" t="n">
        <v>87.5</v>
      </c>
      <c r="F1106" s="16" t="n">
        <v>5.08671024304859</v>
      </c>
      <c r="G1106" s="16" t="n">
        <v>4.57451670863772</v>
      </c>
      <c r="H1106" s="16" t="n">
        <v>1.39523725800152</v>
      </c>
      <c r="I1106" s="16" t="n">
        <v>1.30102999566398</v>
      </c>
      <c r="J1106" s="16" t="n">
        <v>0.505442624676023</v>
      </c>
      <c r="K1106" s="16" t="n">
        <v>0.585822485665582</v>
      </c>
      <c r="L1106" s="16" t="n">
        <v>0.571720517588718</v>
      </c>
    </row>
    <row r="1107" customFormat="false" ht="15" hidden="false" customHeight="false" outlineLevel="0" collapsed="false">
      <c r="A1107" s="17" t="n">
        <v>1502</v>
      </c>
      <c r="B1107" s="16" t="n">
        <v>0.162955702592929</v>
      </c>
      <c r="C1107" s="16" t="n">
        <v>0.175009842146308</v>
      </c>
      <c r="D1107" s="16" t="n">
        <v>1</v>
      </c>
      <c r="E1107" s="17" t="n">
        <v>86.7</v>
      </c>
      <c r="F1107" s="16" t="n">
        <v>4.9991364141386</v>
      </c>
      <c r="G1107" s="16" t="n">
        <v>4.49029135030084</v>
      </c>
      <c r="H1107" s="16" t="n">
        <v>1.3859347889169</v>
      </c>
      <c r="I1107" s="16" t="n">
        <v>1.30102999566398</v>
      </c>
      <c r="J1107" s="16" t="n">
        <v>0.610798191580847</v>
      </c>
      <c r="K1107" s="16" t="n">
        <v>0.584863629319696</v>
      </c>
      <c r="L1107" s="16" t="n">
        <v>0.573454207345421</v>
      </c>
    </row>
    <row r="1108" customFormat="false" ht="15" hidden="false" customHeight="false" outlineLevel="0" collapsed="false">
      <c r="A1108" s="17" t="n">
        <v>1503</v>
      </c>
      <c r="B1108" s="16" t="n">
        <v>0.164540771343228</v>
      </c>
      <c r="C1108" s="16" t="n">
        <v>0.17653363825678</v>
      </c>
      <c r="D1108" s="16" t="n">
        <v>1</v>
      </c>
      <c r="E1108" s="17" t="n">
        <v>85.7</v>
      </c>
      <c r="F1108" s="16" t="n">
        <v>4.91159284956821</v>
      </c>
      <c r="G1108" s="16" t="n">
        <v>4.41133487653028</v>
      </c>
      <c r="H1108" s="16" t="n">
        <v>1.37566457138733</v>
      </c>
      <c r="I1108" s="16" t="n">
        <v>1.30102999566398</v>
      </c>
      <c r="J1108" s="16" t="n">
        <v>0.46127446402096</v>
      </c>
      <c r="K1108" s="16" t="n">
        <v>0.584001627150163</v>
      </c>
      <c r="L1108" s="16" t="n">
        <v>0.575207267937393</v>
      </c>
    </row>
    <row r="1109" customFormat="false" ht="15" hidden="false" customHeight="false" outlineLevel="0" collapsed="false">
      <c r="A1109" s="17" t="n">
        <v>1504</v>
      </c>
      <c r="B1109" s="16" t="n">
        <v>0.16613246096919</v>
      </c>
      <c r="C1109" s="16" t="n">
        <v>0.178063869746493</v>
      </c>
      <c r="D1109" s="16" t="n">
        <v>1</v>
      </c>
      <c r="E1109" s="17" t="n">
        <v>85.2</v>
      </c>
      <c r="F1109" s="16" t="n">
        <v>4.82567727040346</v>
      </c>
      <c r="G1109" s="16" t="n">
        <v>4.33767192167904</v>
      </c>
      <c r="H1109" s="16" t="n">
        <v>1.36615499678477</v>
      </c>
      <c r="I1109" s="16" t="n">
        <v>1.30102999566398</v>
      </c>
      <c r="J1109" s="16" t="n">
        <v>0.598347322857137</v>
      </c>
      <c r="K1109" s="16" t="n">
        <v>0.583410816674415</v>
      </c>
      <c r="L1109" s="16" t="n">
        <v>0.576940957694096</v>
      </c>
    </row>
    <row r="1110" customFormat="false" ht="15" hidden="false" customHeight="false" outlineLevel="0" collapsed="false">
      <c r="A1110" s="17" t="n">
        <v>1505</v>
      </c>
      <c r="B1110" s="16" t="n">
        <v>0.167741309540967</v>
      </c>
      <c r="C1110" s="16" t="n">
        <v>0.179609651107087</v>
      </c>
      <c r="D1110" s="16" t="n">
        <v>1</v>
      </c>
      <c r="E1110" s="17" t="n">
        <v>84</v>
      </c>
      <c r="F1110" s="16" t="n">
        <v>4.74039715808702</v>
      </c>
      <c r="G1110" s="16" t="n">
        <v>4.25744915305527</v>
      </c>
      <c r="H1110" s="16" t="n">
        <v>1.35843890797545</v>
      </c>
      <c r="I1110" s="16" t="n">
        <v>1.30102999566398</v>
      </c>
      <c r="J1110" s="16" t="n">
        <v>0.595165228414524</v>
      </c>
      <c r="K1110" s="16" t="n">
        <v>0.582413218657989</v>
      </c>
      <c r="L1110" s="16" t="n">
        <v>0.578384084921742</v>
      </c>
    </row>
    <row r="1111" customFormat="false" ht="15" hidden="false" customHeight="false" outlineLevel="0" collapsed="false">
      <c r="A1111" s="17" t="n">
        <v>1506</v>
      </c>
      <c r="B1111" s="16" t="n">
        <v>0.1693615509818</v>
      </c>
      <c r="C1111" s="16" t="n">
        <v>0.181164835214698</v>
      </c>
      <c r="D1111" s="16" t="n">
        <v>1</v>
      </c>
      <c r="E1111" s="17" t="n">
        <v>83.5</v>
      </c>
      <c r="F1111" s="16" t="n">
        <v>4.65525314173557</v>
      </c>
      <c r="G1111" s="16" t="n">
        <v>4.1773042650753</v>
      </c>
      <c r="H1111" s="16" t="n">
        <v>1.35786819396899</v>
      </c>
      <c r="I1111" s="16" t="n">
        <v>1.30102999566398</v>
      </c>
      <c r="J1111" s="16" t="n">
        <v>0.640614387726423</v>
      </c>
      <c r="K1111" s="16" t="n">
        <v>0.581502789400279</v>
      </c>
      <c r="L1111" s="16" t="n">
        <v>0.580108089260809</v>
      </c>
    </row>
    <row r="1112" customFormat="false" ht="15" hidden="false" customHeight="false" outlineLevel="0" collapsed="false">
      <c r="A1112" s="17" t="n">
        <v>1507</v>
      </c>
      <c r="B1112" s="16" t="n">
        <v>0.170988980059822</v>
      </c>
      <c r="C1112" s="16" t="n">
        <v>0.18272623908154</v>
      </c>
      <c r="D1112" s="16" t="n">
        <v>1</v>
      </c>
      <c r="E1112" s="17" t="n">
        <v>82.6</v>
      </c>
      <c r="F1112" s="16" t="n">
        <v>4.57105193133836</v>
      </c>
      <c r="G1112" s="16" t="n">
        <v>4.09743057998421</v>
      </c>
      <c r="H1112" s="16" t="n">
        <v>1.35786819396899</v>
      </c>
      <c r="I1112" s="16" t="n">
        <v>1.30102999566398</v>
      </c>
      <c r="J1112" s="16" t="n">
        <v>0.745894108127166</v>
      </c>
      <c r="K1112" s="16" t="n">
        <v>0.580757012242368</v>
      </c>
      <c r="L1112" s="16" t="n">
        <v>0.581919262358593</v>
      </c>
    </row>
    <row r="1113" customFormat="false" ht="15" hidden="false" customHeight="false" outlineLevel="0" collapsed="false">
      <c r="A1113" s="17" t="n">
        <v>1508</v>
      </c>
      <c r="B1113" s="16" t="n">
        <v>0.17262091823957</v>
      </c>
      <c r="C1113" s="16" t="n">
        <v>0.184290608414546</v>
      </c>
      <c r="D1113" s="16" t="n">
        <v>1</v>
      </c>
      <c r="E1113" s="17" t="n">
        <v>81.7</v>
      </c>
      <c r="F1113" s="16" t="n">
        <v>4.48784108227754</v>
      </c>
      <c r="G1113" s="16" t="n">
        <v>4.01850455972345</v>
      </c>
      <c r="H1113" s="16" t="n">
        <v>1.35786819396899</v>
      </c>
      <c r="I1113" s="16" t="n">
        <v>1.30102999566398</v>
      </c>
      <c r="J1113" s="16" t="n">
        <v>0.54049818248754</v>
      </c>
      <c r="K1113" s="16" t="n">
        <v>0.579953122578646</v>
      </c>
      <c r="L1113" s="16" t="n">
        <v>0.583962885479622</v>
      </c>
    </row>
    <row r="1114" customFormat="false" ht="15" hidden="false" customHeight="false" outlineLevel="0" collapsed="false">
      <c r="A1114" s="17" t="n">
        <v>1509</v>
      </c>
      <c r="B1114" s="16" t="n">
        <v>0.174265725072473</v>
      </c>
      <c r="C1114" s="16" t="n">
        <v>0.185865079976275</v>
      </c>
      <c r="D1114" s="16" t="n">
        <v>1</v>
      </c>
      <c r="E1114" s="17" t="n">
        <v>80.9</v>
      </c>
      <c r="F1114" s="16" t="n">
        <v>4.40435189050786</v>
      </c>
      <c r="G1114" s="16" t="n">
        <v>3.93925833453317</v>
      </c>
      <c r="H1114" s="16" t="n">
        <v>1.35164325791533</v>
      </c>
      <c r="I1114" s="16" t="n">
        <v>1.30102999566398</v>
      </c>
      <c r="J1114" s="16" t="n">
        <v>0.656273836397966</v>
      </c>
      <c r="K1114" s="16" t="n">
        <v>0.579226716256005</v>
      </c>
      <c r="L1114" s="16" t="n">
        <v>0.585599721059972</v>
      </c>
    </row>
    <row r="1115" customFormat="false" ht="15" hidden="false" customHeight="false" outlineLevel="0" collapsed="false">
      <c r="A1115" s="17" t="n">
        <v>1510</v>
      </c>
      <c r="B1115" s="16" t="n">
        <v>0.175917368951357</v>
      </c>
      <c r="C1115" s="16" t="n">
        <v>0.187446373318695</v>
      </c>
      <c r="D1115" s="16" t="n">
        <v>1</v>
      </c>
      <c r="E1115" s="17" t="n">
        <v>79.7</v>
      </c>
      <c r="F1115" s="16" t="n">
        <v>4.32283981393375</v>
      </c>
      <c r="G1115" s="16" t="n">
        <v>3.86194817238683</v>
      </c>
      <c r="H1115" s="16" t="n">
        <v>1.34259707074257</v>
      </c>
      <c r="I1115" s="16" t="n">
        <v>1.30102999566398</v>
      </c>
      <c r="J1115" s="16" t="n">
        <v>0.685668439992758</v>
      </c>
      <c r="K1115" s="16" t="n">
        <v>0.578761816209515</v>
      </c>
      <c r="L1115" s="16" t="n">
        <v>0.587255927475593</v>
      </c>
    </row>
    <row r="1116" customFormat="false" ht="15" hidden="false" customHeight="false" outlineLevel="0" collapsed="false">
      <c r="A1116" s="17" t="n">
        <v>1511</v>
      </c>
      <c r="B1116" s="16" t="n">
        <v>0.17757452874341</v>
      </c>
      <c r="C1116" s="16" t="n">
        <v>0.189033087161129</v>
      </c>
      <c r="D1116" s="16" t="n">
        <v>1</v>
      </c>
      <c r="E1116" s="17" t="n">
        <v>79</v>
      </c>
      <c r="F1116" s="16" t="n">
        <v>4.24315153878942</v>
      </c>
      <c r="G1116" s="16" t="n">
        <v>3.78642154629954</v>
      </c>
      <c r="H1116" s="16" t="n">
        <v>1.33814149720853</v>
      </c>
      <c r="I1116" s="16" t="n">
        <v>1.30102999566398</v>
      </c>
      <c r="J1116" s="16" t="n">
        <v>0.458630826927101</v>
      </c>
      <c r="K1116" s="16" t="n">
        <v>0.577793274445994</v>
      </c>
      <c r="L1116" s="16" t="n">
        <v>0.588747481791415</v>
      </c>
    </row>
    <row r="1117" customFormat="false" ht="15" hidden="false" customHeight="false" outlineLevel="0" collapsed="false">
      <c r="A1117" s="17" t="n">
        <v>1512</v>
      </c>
      <c r="B1117" s="16" t="n">
        <v>0.17923476966098</v>
      </c>
      <c r="C1117" s="16" t="n">
        <v>0.190620583678223</v>
      </c>
      <c r="D1117" s="16" t="n">
        <v>1</v>
      </c>
      <c r="E1117" s="17" t="n">
        <v>77.9</v>
      </c>
      <c r="F1117" s="16" t="n">
        <v>4.16377178678561</v>
      </c>
      <c r="G1117" s="16" t="n">
        <v>3.71174963965868</v>
      </c>
      <c r="H1117" s="16" t="n">
        <v>1.32445769961449</v>
      </c>
      <c r="I1117" s="16" t="n">
        <v>1.30102999566398</v>
      </c>
      <c r="J1117" s="16" t="n">
        <v>0.534672218301911</v>
      </c>
      <c r="K1117" s="16" t="n">
        <v>0.576999070199907</v>
      </c>
      <c r="L1117" s="16" t="n">
        <v>0.590655509065551</v>
      </c>
    </row>
    <row r="1118" customFormat="false" ht="15" hidden="false" customHeight="false" outlineLevel="0" collapsed="false">
      <c r="A1118" s="17" t="n">
        <v>1513</v>
      </c>
      <c r="B1118" s="16" t="n">
        <v>0.180908343702969</v>
      </c>
      <c r="C1118" s="16" t="n">
        <v>0.192218931784108</v>
      </c>
      <c r="D1118" s="16" t="n">
        <v>1</v>
      </c>
      <c r="E1118" s="17" t="n">
        <v>76.5</v>
      </c>
      <c r="F1118" s="16" t="n">
        <v>4.08451659712646</v>
      </c>
      <c r="G1118" s="16" t="n">
        <v>3.63657236241998</v>
      </c>
      <c r="H1118" s="16" t="n">
        <v>1.30960825923337</v>
      </c>
      <c r="I1118" s="16" t="n">
        <v>1.30102999566398</v>
      </c>
      <c r="J1118" s="16" t="n">
        <v>1.0754327135095</v>
      </c>
      <c r="K1118" s="16" t="n">
        <v>0.576321090965443</v>
      </c>
      <c r="L1118" s="16" t="n">
        <v>0.592515109251511</v>
      </c>
    </row>
    <row r="1119" customFormat="false" ht="15" hidden="false" customHeight="false" outlineLevel="0" collapsed="false">
      <c r="A1119" s="17" t="n">
        <v>1514</v>
      </c>
      <c r="B1119" s="16" t="n">
        <v>0.182587300841179</v>
      </c>
      <c r="C1119" s="16" t="n">
        <v>0.193822702676099</v>
      </c>
      <c r="D1119" s="16" t="n">
        <v>1</v>
      </c>
      <c r="E1119" s="17" t="n">
        <v>75</v>
      </c>
      <c r="F1119" s="16" t="n">
        <v>4.00694312128756</v>
      </c>
      <c r="G1119" s="16" t="n">
        <v>3.56303886438281</v>
      </c>
      <c r="H1119" s="16" t="n">
        <v>1.29454482525274</v>
      </c>
      <c r="I1119" s="16" t="n">
        <v>1.30102999566398</v>
      </c>
      <c r="J1119" s="16" t="n">
        <v>0.714561394041981</v>
      </c>
      <c r="K1119" s="16" t="n">
        <v>0.575061986672865</v>
      </c>
      <c r="L1119" s="16" t="n">
        <v>0.594084146908415</v>
      </c>
    </row>
    <row r="1120" customFormat="false" ht="15" hidden="false" customHeight="false" outlineLevel="0" collapsed="false">
      <c r="A1120" s="17" t="n">
        <v>1515</v>
      </c>
      <c r="B1120" s="16" t="n">
        <v>0.184268676106715</v>
      </c>
      <c r="C1120" s="16" t="n">
        <v>0.195427045101401</v>
      </c>
      <c r="D1120" s="16" t="n">
        <v>1</v>
      </c>
      <c r="E1120" s="17" t="n">
        <v>73.7</v>
      </c>
      <c r="F1120" s="16" t="n">
        <v>3.92998081430685</v>
      </c>
      <c r="G1120" s="16" t="n">
        <v>3.4917835315335</v>
      </c>
      <c r="H1120" s="16" t="n">
        <v>1.27883819735483</v>
      </c>
      <c r="I1120" s="16" t="n">
        <v>1.30102999566398</v>
      </c>
      <c r="J1120" s="16" t="n">
        <v>0.72810863019818</v>
      </c>
      <c r="K1120" s="16" t="n">
        <v>0.574258097009143</v>
      </c>
      <c r="L1120" s="16" t="n">
        <v>0.595662869982954</v>
      </c>
    </row>
    <row r="1121" customFormat="false" ht="15" hidden="false" customHeight="false" outlineLevel="0" collapsed="false">
      <c r="A1121" s="17" t="n">
        <v>1516</v>
      </c>
      <c r="B1121" s="16" t="n">
        <v>0.185949507117685</v>
      </c>
      <c r="C1121" s="16" t="n">
        <v>0.197031656423041</v>
      </c>
      <c r="D1121" s="16" t="n">
        <v>1</v>
      </c>
      <c r="E1121" s="17" t="n">
        <v>72.4</v>
      </c>
      <c r="F1121" s="16" t="n">
        <v>3.85524834428395</v>
      </c>
      <c r="G1121" s="16" t="n">
        <v>3.44557559554932</v>
      </c>
      <c r="H1121" s="16" t="n">
        <v>1.26548098756245</v>
      </c>
      <c r="I1121" s="16" t="n">
        <v>1.30102999566398</v>
      </c>
      <c r="J1121" s="16" t="n">
        <v>0.455316596654307</v>
      </c>
      <c r="K1121" s="16" t="n">
        <v>0.57341546567488</v>
      </c>
      <c r="L1121" s="16" t="n">
        <v>0.597512784751278</v>
      </c>
    </row>
    <row r="1122" customFormat="false" ht="15" hidden="false" customHeight="false" outlineLevel="0" collapsed="false">
      <c r="A1122" s="17" t="n">
        <v>1517</v>
      </c>
      <c r="B1122" s="16" t="n">
        <v>0.187635078819262</v>
      </c>
      <c r="C1122" s="16" t="n">
        <v>0.198642738444037</v>
      </c>
      <c r="D1122" s="16" t="n">
        <v>1</v>
      </c>
      <c r="E1122" s="17" t="n">
        <v>71.5</v>
      </c>
      <c r="F1122" s="16" t="n">
        <v>3.78307650677641</v>
      </c>
      <c r="G1122" s="16" t="n">
        <v>3.37763050169084</v>
      </c>
      <c r="H1122" s="16" t="n">
        <v>1.25027824526199</v>
      </c>
      <c r="I1122" s="16" t="n">
        <v>1.30102999566398</v>
      </c>
      <c r="J1122" s="16" t="n">
        <v>0.7723068581931</v>
      </c>
      <c r="K1122" s="16" t="n">
        <v>0.57246629474663</v>
      </c>
      <c r="L1122" s="16" t="n">
        <v>0.598771889043856</v>
      </c>
    </row>
    <row r="1123" customFormat="false" ht="15" hidden="false" customHeight="false" outlineLevel="0" collapsed="false">
      <c r="A1123" s="17" t="n">
        <v>1518</v>
      </c>
      <c r="B1123" s="16" t="n">
        <v>0.189326707273722</v>
      </c>
      <c r="C1123" s="16" t="n">
        <v>0.200256713337396</v>
      </c>
      <c r="D1123" s="16" t="n">
        <v>1</v>
      </c>
      <c r="E1123" s="17" t="n">
        <v>70.5</v>
      </c>
      <c r="F1123" s="16" t="n">
        <v>3.71061804996974</v>
      </c>
      <c r="G1123" s="16" t="n">
        <v>3.30935804820153</v>
      </c>
      <c r="H1123" s="16" t="n">
        <v>1.23574812252015</v>
      </c>
      <c r="I1123" s="16" t="n">
        <v>1.30102999566398</v>
      </c>
      <c r="J1123" s="16" t="n">
        <v>0.315763048985615</v>
      </c>
      <c r="K1123" s="16" t="n">
        <v>0.571526809236014</v>
      </c>
      <c r="L1123" s="16" t="n">
        <v>0.600050364171703</v>
      </c>
    </row>
    <row r="1124" customFormat="false" ht="15" hidden="false" customHeight="false" outlineLevel="0" collapsed="false">
      <c r="A1124" s="17" t="n">
        <v>1519</v>
      </c>
      <c r="B1124" s="16" t="n">
        <v>0.191022481200182</v>
      </c>
      <c r="C1124" s="16" t="n">
        <v>0.201872758536159</v>
      </c>
      <c r="D1124" s="16" t="n">
        <v>1</v>
      </c>
      <c r="E1124" s="17" t="n">
        <v>69.2</v>
      </c>
      <c r="F1124" s="16" t="n">
        <v>3.63862840552751</v>
      </c>
      <c r="G1124" s="16" t="n">
        <v>3.24099834891947</v>
      </c>
      <c r="H1124" s="16" t="n">
        <v>1.21987544737028</v>
      </c>
      <c r="I1124" s="16" t="n">
        <v>1.30102999566398</v>
      </c>
      <c r="J1124" s="16" t="n">
        <v>0.500790939658243</v>
      </c>
      <c r="K1124" s="16" t="n">
        <v>0.570451727878506</v>
      </c>
      <c r="L1124" s="16" t="n">
        <v>0.601096389276306</v>
      </c>
    </row>
    <row r="1125" customFormat="false" ht="15" hidden="false" customHeight="false" outlineLevel="0" collapsed="false">
      <c r="A1125" s="17" t="n">
        <v>1520</v>
      </c>
      <c r="B1125" s="16" t="n">
        <v>0.192714811095761</v>
      </c>
      <c r="C1125" s="16" t="n">
        <v>0.203485748342224</v>
      </c>
      <c r="D1125" s="16" t="n">
        <v>1</v>
      </c>
      <c r="E1125" s="17" t="n">
        <v>68.3</v>
      </c>
      <c r="F1125" s="16" t="n">
        <v>3.56834973927177</v>
      </c>
      <c r="G1125" s="16" t="n">
        <v>3.17380709719652</v>
      </c>
      <c r="H1125" s="16" t="n">
        <v>1.20553306566841</v>
      </c>
      <c r="I1125" s="16" t="n">
        <v>1.30102999566398</v>
      </c>
      <c r="J1125" s="16" t="n">
        <v>0.59936975218537</v>
      </c>
      <c r="K1125" s="16" t="n">
        <v>0.569599411126608</v>
      </c>
      <c r="L1125" s="16" t="n">
        <v>0.602326437315977</v>
      </c>
    </row>
    <row r="1126" customFormat="false" ht="15" hidden="false" customHeight="false" outlineLevel="0" collapsed="false">
      <c r="A1126" s="17" t="n">
        <v>1521</v>
      </c>
      <c r="B1126" s="16" t="n">
        <v>0.194412802915192</v>
      </c>
      <c r="C1126" s="16" t="n">
        <v>0.205102314655585</v>
      </c>
      <c r="D1126" s="16" t="n">
        <v>1</v>
      </c>
      <c r="E1126" s="17" t="n">
        <v>66.7</v>
      </c>
      <c r="F1126" s="16" t="n">
        <v>3.49837779804139</v>
      </c>
      <c r="G1126" s="16" t="n">
        <v>3.10740961632445</v>
      </c>
      <c r="H1126" s="16" t="n">
        <v>1.18986532320941</v>
      </c>
      <c r="I1126" s="16" t="n">
        <v>1.30102999566398</v>
      </c>
      <c r="J1126" s="16" t="n">
        <v>0.582968536988181</v>
      </c>
      <c r="K1126" s="16" t="n">
        <v>0.568698667286533</v>
      </c>
      <c r="L1126" s="16" t="n">
        <v>0.603343406167674</v>
      </c>
    </row>
    <row r="1127" customFormat="false" ht="15" hidden="false" customHeight="false" outlineLevel="0" collapsed="false">
      <c r="A1127" s="17" t="n">
        <v>1522</v>
      </c>
      <c r="B1127" s="16" t="n">
        <v>0.196117375770377</v>
      </c>
      <c r="C1127" s="16" t="n">
        <v>0.206725467895281</v>
      </c>
      <c r="D1127" s="16" t="n">
        <v>1</v>
      </c>
      <c r="E1127" s="17" t="n">
        <v>65.3</v>
      </c>
      <c r="F1127" s="16" t="n">
        <v>3.4296962927256</v>
      </c>
      <c r="G1127" s="16" t="n">
        <v>3.04378398279854</v>
      </c>
      <c r="H1127" s="16" t="n">
        <v>1.17550755351471</v>
      </c>
      <c r="I1127" s="16" t="n">
        <v>1.30102999566398</v>
      </c>
      <c r="J1127" s="16" t="n">
        <v>0.791034584204566</v>
      </c>
      <c r="K1127" s="16" t="n">
        <v>0.567991631799163</v>
      </c>
      <c r="L1127" s="16" t="n">
        <v>0.604718735471874</v>
      </c>
    </row>
    <row r="1128" customFormat="false" ht="15" hidden="false" customHeight="false" outlineLevel="0" collapsed="false">
      <c r="A1128" s="17" t="n">
        <v>1523</v>
      </c>
      <c r="B1128" s="16" t="n">
        <v>0.197822521854606</v>
      </c>
      <c r="C1128" s="16" t="n">
        <v>0.208349243907915</v>
      </c>
      <c r="D1128" s="16" t="n">
        <v>1</v>
      </c>
      <c r="E1128" s="17" t="n">
        <v>64.5</v>
      </c>
      <c r="F1128" s="16" t="n">
        <v>3.36237040435433</v>
      </c>
      <c r="G1128" s="16" t="n">
        <v>2.98590505552595</v>
      </c>
      <c r="H1128" s="16" t="n">
        <v>1.16089213107599</v>
      </c>
      <c r="I1128" s="16" t="n">
        <v>1.30102999566398</v>
      </c>
      <c r="J1128" s="16" t="n">
        <v>0.764714568597203</v>
      </c>
      <c r="K1128" s="16" t="n">
        <v>0.567032775453278</v>
      </c>
      <c r="L1128" s="16" t="n">
        <v>0.606287773128777</v>
      </c>
    </row>
    <row r="1129" customFormat="false" ht="15" hidden="false" customHeight="false" outlineLevel="0" collapsed="false">
      <c r="A1129" s="17" t="n">
        <v>1524</v>
      </c>
      <c r="B1129" s="16" t="n">
        <v>0.199522939562384</v>
      </c>
      <c r="C1129" s="16" t="n">
        <v>0.209968606547831</v>
      </c>
      <c r="D1129" s="16" t="n">
        <v>1</v>
      </c>
      <c r="E1129" s="17" t="n">
        <v>63.4</v>
      </c>
      <c r="F1129" s="16" t="n">
        <v>3.29670487766591</v>
      </c>
      <c r="G1129" s="16" t="n">
        <v>2.92269179103856</v>
      </c>
      <c r="H1129" s="16" t="n">
        <v>1.14569113482616</v>
      </c>
      <c r="I1129" s="16" t="n">
        <v>1.30102999566398</v>
      </c>
      <c r="J1129" s="16" t="n">
        <v>0.421786385457378</v>
      </c>
      <c r="K1129" s="16" t="n">
        <v>0.566364481636448</v>
      </c>
      <c r="L1129" s="16" t="n">
        <v>0.607508135750814</v>
      </c>
    </row>
    <row r="1130" customFormat="false" ht="15" hidden="false" customHeight="false" outlineLevel="0" collapsed="false">
      <c r="A1130" s="17" t="n">
        <v>1525</v>
      </c>
      <c r="B1130" s="16" t="n">
        <v>0.201225776328809</v>
      </c>
      <c r="C1130" s="16" t="n">
        <v>0.211591010541763</v>
      </c>
      <c r="D1130" s="16" t="n">
        <v>1</v>
      </c>
      <c r="E1130" s="17" t="n">
        <v>61.9</v>
      </c>
      <c r="F1130" s="16" t="n">
        <v>3.23266507347128</v>
      </c>
      <c r="G1130" s="16" t="n">
        <v>2.86060387544145</v>
      </c>
      <c r="H1130" s="16" t="n">
        <v>1.13150420277571</v>
      </c>
      <c r="I1130" s="16" t="n">
        <v>1.30102999566398</v>
      </c>
      <c r="J1130" s="16" t="n">
        <v>0.501447482710024</v>
      </c>
      <c r="K1130" s="16" t="n">
        <v>0.565570277390361</v>
      </c>
      <c r="L1130" s="16" t="n">
        <v>0.608651015031768</v>
      </c>
    </row>
    <row r="1131" customFormat="false" ht="15" hidden="false" customHeight="false" outlineLevel="0" collapsed="false">
      <c r="A1131" s="17" t="n">
        <v>1526</v>
      </c>
      <c r="B1131" s="16" t="n">
        <v>0.202931558092435</v>
      </c>
      <c r="C1131" s="16" t="n">
        <v>0.213214459404287</v>
      </c>
      <c r="D1131" s="16" t="n">
        <v>1</v>
      </c>
      <c r="E1131" s="17" t="n">
        <v>60.9</v>
      </c>
      <c r="F1131" s="16" t="n">
        <v>3.16890412006221</v>
      </c>
      <c r="G1131" s="16" t="n">
        <v>2.80216581796976</v>
      </c>
      <c r="H1131" s="16" t="n">
        <v>1.11709399733231</v>
      </c>
      <c r="I1131" s="16" t="n">
        <v>1.30102999566398</v>
      </c>
      <c r="J1131" s="16" t="n">
        <v>0.633837796509163</v>
      </c>
      <c r="K1131" s="16" t="n">
        <v>0.564427398109407</v>
      </c>
      <c r="L1131" s="16" t="n">
        <v>0.6103653339532</v>
      </c>
    </row>
    <row r="1132" customFormat="false" ht="15" hidden="false" customHeight="false" outlineLevel="0" collapsed="false">
      <c r="A1132" s="17" t="n">
        <v>1527</v>
      </c>
      <c r="B1132" s="16" t="n">
        <v>0.204637850220833</v>
      </c>
      <c r="C1132" s="16" t="n">
        <v>0.21483812787709</v>
      </c>
      <c r="D1132" s="16" t="n">
        <v>1</v>
      </c>
      <c r="E1132" s="17" t="n">
        <v>59.6</v>
      </c>
      <c r="F1132" s="16" t="n">
        <v>3.10638088186002</v>
      </c>
      <c r="G1132" s="16" t="n">
        <v>2.74537592352052</v>
      </c>
      <c r="H1132" s="16" t="n">
        <v>1.10239260315188</v>
      </c>
      <c r="I1132" s="16" t="n">
        <v>1.30102999566398</v>
      </c>
      <c r="J1132" s="16" t="n">
        <v>1.02907571462003</v>
      </c>
      <c r="K1132" s="16" t="n">
        <v>0.563323260498993</v>
      </c>
      <c r="L1132" s="16" t="n">
        <v>0.611769719510305</v>
      </c>
    </row>
    <row r="1133" customFormat="false" ht="15" hidden="false" customHeight="false" outlineLevel="0" collapsed="false">
      <c r="A1133" s="17" t="n">
        <v>1528</v>
      </c>
      <c r="B1133" s="16" t="n">
        <v>0.206337473872635</v>
      </c>
      <c r="C1133" s="16" t="n">
        <v>0.216454492453252</v>
      </c>
      <c r="D1133" s="16" t="n">
        <v>1</v>
      </c>
      <c r="E1133" s="17" t="n">
        <v>57.9</v>
      </c>
      <c r="F1133" s="16" t="n">
        <v>3.0447520564499</v>
      </c>
      <c r="G1133" s="16" t="n">
        <v>2.69499159631006</v>
      </c>
      <c r="H1133" s="16" t="n">
        <v>1.0880457555405</v>
      </c>
      <c r="I1133" s="16" t="n">
        <v>1.30102999566398</v>
      </c>
      <c r="J1133" s="16" t="n">
        <v>0.588110849543598</v>
      </c>
      <c r="K1133" s="16" t="n">
        <v>0.562267549976755</v>
      </c>
      <c r="L1133" s="16" t="n">
        <v>0.612883542538354</v>
      </c>
    </row>
    <row r="1134" customFormat="false" ht="15" hidden="false" customHeight="false" outlineLevel="0" collapsed="false">
      <c r="A1134" s="17" t="n">
        <v>1529</v>
      </c>
      <c r="B1134" s="16" t="n">
        <v>0.208038842926423</v>
      </c>
      <c r="C1134" s="16" t="n">
        <v>0.218070424209911</v>
      </c>
      <c r="D1134" s="16" t="n">
        <v>1</v>
      </c>
      <c r="E1134" s="17" t="n">
        <v>57.1</v>
      </c>
      <c r="F1134" s="16" t="n">
        <v>2.98312990066032</v>
      </c>
      <c r="G1134" s="16" t="n">
        <v>2.63934079663884</v>
      </c>
      <c r="H1134" s="16" t="n">
        <v>1.07301891111206</v>
      </c>
      <c r="I1134" s="16" t="n">
        <v>1.30102999566398</v>
      </c>
      <c r="J1134" s="16" t="n">
        <v>0.605374990614699</v>
      </c>
      <c r="K1134" s="16" t="n">
        <v>0.561492716565938</v>
      </c>
      <c r="L1134" s="16" t="n">
        <v>0.614346040601271</v>
      </c>
    </row>
    <row r="1135" customFormat="false" ht="15" hidden="false" customHeight="false" outlineLevel="0" collapsed="false">
      <c r="A1135" s="17" t="n">
        <v>1530</v>
      </c>
      <c r="B1135" s="16" t="n">
        <v>0.209744826890528</v>
      </c>
      <c r="C1135" s="16" t="n">
        <v>0.21969050638679</v>
      </c>
      <c r="D1135" s="16" t="n">
        <v>1</v>
      </c>
      <c r="E1135" s="17" t="n">
        <v>54.9</v>
      </c>
      <c r="F1135" s="16" t="n">
        <v>2.92253909769479</v>
      </c>
      <c r="G1135" s="16" t="n">
        <v>2.58373933241338</v>
      </c>
      <c r="H1135" s="16" t="n">
        <v>1.05844098602852</v>
      </c>
      <c r="I1135" s="16" t="n">
        <v>1.30102999566398</v>
      </c>
      <c r="J1135" s="16" t="n">
        <v>0.590875853430559</v>
      </c>
      <c r="K1135" s="16" t="n">
        <v>0.56064039981404</v>
      </c>
      <c r="L1135" s="16" t="n">
        <v>0.616108786610879</v>
      </c>
    </row>
    <row r="1136" customFormat="false" ht="15" hidden="false" customHeight="false" outlineLevel="0" collapsed="false">
      <c r="A1136" s="17" t="n">
        <v>1531</v>
      </c>
      <c r="B1136" s="16" t="n">
        <v>0.211453454155061</v>
      </c>
      <c r="C1136" s="16" t="n">
        <v>0.221312478641918</v>
      </c>
      <c r="D1136" s="16" t="n">
        <v>1</v>
      </c>
      <c r="E1136" s="17" t="n">
        <v>53.7</v>
      </c>
      <c r="F1136" s="16" t="n">
        <v>2.86268636737875</v>
      </c>
      <c r="G1136" s="16" t="n">
        <v>2.52792657989908</v>
      </c>
      <c r="H1136" s="16" t="n">
        <v>1.04349828472948</v>
      </c>
      <c r="I1136" s="16" t="n">
        <v>1.30102999566398</v>
      </c>
      <c r="J1136" s="16" t="n">
        <v>0.762038246892128</v>
      </c>
      <c r="K1136" s="16" t="n">
        <v>0.559981791414846</v>
      </c>
      <c r="L1136" s="16" t="n">
        <v>0.617978072214474</v>
      </c>
    </row>
    <row r="1137" customFormat="false" ht="15" hidden="false" customHeight="false" outlineLevel="0" collapsed="false">
      <c r="A1137" s="17" t="n">
        <v>1532</v>
      </c>
      <c r="B1137" s="16" t="n">
        <v>0.213143979820112</v>
      </c>
      <c r="C1137" s="16" t="n">
        <v>0.22291680546984</v>
      </c>
      <c r="D1137" s="16" t="n">
        <v>1</v>
      </c>
      <c r="E1137" s="17" t="n">
        <v>52.6</v>
      </c>
      <c r="F1137" s="16" t="n">
        <v>2.80458196323585</v>
      </c>
      <c r="G1137" s="16" t="n">
        <v>2.47382491820984</v>
      </c>
      <c r="H1137" s="16" t="n">
        <v>1.02982391369811</v>
      </c>
      <c r="I1137" s="16" t="n">
        <v>1.30102999566398</v>
      </c>
      <c r="J1137" s="16" t="n">
        <v>0.926704587051314</v>
      </c>
      <c r="K1137" s="16" t="n">
        <v>0.55924569967457</v>
      </c>
      <c r="L1137" s="16" t="n">
        <v>0.61964396404773</v>
      </c>
    </row>
    <row r="1138" customFormat="false" ht="15" hidden="false" customHeight="false" outlineLevel="0" collapsed="false">
      <c r="A1138" s="17" t="n">
        <v>1533</v>
      </c>
      <c r="B1138" s="16" t="n">
        <v>0.214848861926132</v>
      </c>
      <c r="C1138" s="16" t="n">
        <v>0.224534329967353</v>
      </c>
      <c r="D1138" s="16" t="n">
        <v>1</v>
      </c>
      <c r="E1138" s="17" t="n">
        <v>50.9</v>
      </c>
      <c r="F1138" s="16" t="n">
        <v>2.74694864780403</v>
      </c>
      <c r="G1138" s="16" t="n">
        <v>2.41971888699526</v>
      </c>
      <c r="H1138" s="16" t="n">
        <v>1.01499004413366</v>
      </c>
      <c r="I1138" s="16" t="n">
        <v>1.30102999566398</v>
      </c>
      <c r="J1138" s="16" t="n">
        <v>1.22042178719999</v>
      </c>
      <c r="K1138" s="16" t="n">
        <v>0.558451495428483</v>
      </c>
      <c r="L1138" s="16" t="n">
        <v>0.621067720440105</v>
      </c>
    </row>
    <row r="1139" customFormat="false" ht="15" hidden="false" customHeight="false" outlineLevel="0" collapsed="false">
      <c r="A1139" s="17" t="n">
        <v>1534</v>
      </c>
      <c r="B1139" s="16" t="n">
        <v>0.216525898315013</v>
      </c>
      <c r="C1139" s="16" t="n">
        <v>0.226127641927581</v>
      </c>
      <c r="D1139" s="16" t="n">
        <v>1</v>
      </c>
      <c r="E1139" s="17" t="n">
        <v>49.3</v>
      </c>
      <c r="F1139" s="16" t="n">
        <v>2.69230817302048</v>
      </c>
      <c r="G1139" s="16" t="n">
        <v>2.36901266190189</v>
      </c>
      <c r="H1139" s="16" t="n">
        <v>1.00056155385779</v>
      </c>
      <c r="I1139" s="16" t="n">
        <v>1.30102999566398</v>
      </c>
      <c r="J1139" s="16" t="n">
        <v>0.759397405615701</v>
      </c>
      <c r="K1139" s="16" t="n">
        <v>0.557453897412056</v>
      </c>
      <c r="L1139" s="16" t="n">
        <v>0.622956376878971</v>
      </c>
    </row>
    <row r="1140" customFormat="false" ht="15" hidden="false" customHeight="false" outlineLevel="0" collapsed="false">
      <c r="A1140" s="17" t="n">
        <v>1535</v>
      </c>
      <c r="B1140" s="16" t="n">
        <v>0.218207164977988</v>
      </c>
      <c r="C1140" s="16" t="n">
        <v>0.227724139390298</v>
      </c>
      <c r="D1140" s="16" t="n">
        <v>1</v>
      </c>
      <c r="E1140" s="17" t="n">
        <v>47.6</v>
      </c>
      <c r="F1140" s="16" t="n">
        <v>2.63836817220258</v>
      </c>
      <c r="G1140" s="16" t="n">
        <v>2.31854010051654</v>
      </c>
      <c r="H1140" s="16" t="n">
        <v>0.98714805270327</v>
      </c>
      <c r="I1140" s="16" t="n">
        <v>1.30102999566398</v>
      </c>
      <c r="J1140" s="16" t="n">
        <v>0.943874397536754</v>
      </c>
      <c r="K1140" s="16" t="n">
        <v>0.55667906400124</v>
      </c>
      <c r="L1140" s="16" t="n">
        <v>0.624467302030064</v>
      </c>
    </row>
    <row r="1141" customFormat="false" ht="15" hidden="false" customHeight="false" outlineLevel="0" collapsed="false">
      <c r="A1141" s="17" t="n">
        <v>1536</v>
      </c>
      <c r="B1141" s="16" t="n">
        <v>0.219889910684692</v>
      </c>
      <c r="C1141" s="16" t="n">
        <v>0.229320404274361</v>
      </c>
      <c r="D1141" s="16" t="n">
        <v>1</v>
      </c>
      <c r="E1141" s="17" t="n">
        <v>46.1</v>
      </c>
      <c r="F1141" s="16" t="n">
        <v>2.58457922190086</v>
      </c>
      <c r="G1141" s="16" t="n">
        <v>2.26776261485518</v>
      </c>
      <c r="H1141" s="16" t="n">
        <v>0.973243714395304</v>
      </c>
      <c r="I1141" s="16" t="n">
        <v>1.30102999566398</v>
      </c>
      <c r="J1141" s="16" t="n">
        <v>1.01886737793369</v>
      </c>
      <c r="K1141" s="16" t="n">
        <v>0.556030141019681</v>
      </c>
      <c r="L1141" s="16" t="n">
        <v>0.625823260498993</v>
      </c>
    </row>
    <row r="1142" customFormat="false" ht="15" hidden="false" customHeight="false" outlineLevel="0" collapsed="false">
      <c r="A1142" s="17" t="n">
        <v>1537</v>
      </c>
      <c r="B1142" s="16" t="n">
        <v>0.221550920460787</v>
      </c>
      <c r="C1142" s="16" t="n">
        <v>0.230896414635571</v>
      </c>
      <c r="D1142" s="16" t="n">
        <v>1</v>
      </c>
      <c r="E1142" s="17" t="n">
        <v>44.3</v>
      </c>
      <c r="F1142" s="16" t="n">
        <v>2.53260316847835</v>
      </c>
      <c r="G1142" s="16" t="n">
        <v>2.21920285815931</v>
      </c>
      <c r="H1142" s="16" t="n">
        <v>0.959034623435837</v>
      </c>
      <c r="I1142" s="16" t="n">
        <v>1.30102999566398</v>
      </c>
      <c r="J1142" s="16" t="n">
        <v>0.631667682973311</v>
      </c>
      <c r="K1142" s="16" t="n">
        <v>0.555245622191229</v>
      </c>
      <c r="L1142" s="16" t="n">
        <v>0.627198589803192</v>
      </c>
    </row>
    <row r="1143" customFormat="false" ht="15" hidden="false" customHeight="false" outlineLevel="0" collapsed="false">
      <c r="A1143" s="17" t="n">
        <v>1538</v>
      </c>
      <c r="B1143" s="16" t="n">
        <v>0.223239925069114</v>
      </c>
      <c r="C1143" s="16" t="n">
        <v>0.232495500951631</v>
      </c>
      <c r="D1143" s="16" t="n">
        <v>1</v>
      </c>
      <c r="E1143" s="17" t="n">
        <v>43</v>
      </c>
      <c r="F1143" s="16" t="n">
        <v>2.47934454810684</v>
      </c>
      <c r="G1143" s="16" t="n">
        <v>2.16891161036014</v>
      </c>
      <c r="H1143" s="16" t="n">
        <v>0.944062715522823</v>
      </c>
      <c r="I1143" s="16" t="n">
        <v>1.30102999566398</v>
      </c>
      <c r="J1143" s="16" t="n">
        <v>0.869417510171096</v>
      </c>
      <c r="K1143" s="16" t="n">
        <v>0.554422361692236</v>
      </c>
      <c r="L1143" s="16" t="n">
        <v>0.628893537889354</v>
      </c>
    </row>
    <row r="1144" customFormat="false" ht="15" hidden="false" customHeight="false" outlineLevel="0" collapsed="false">
      <c r="A1144" s="17" t="n">
        <v>1539</v>
      </c>
      <c r="B1144" s="16" t="n">
        <v>0.224907560584446</v>
      </c>
      <c r="C1144" s="16" t="n">
        <v>0.234074176376169</v>
      </c>
      <c r="D1144" s="16" t="n">
        <v>1</v>
      </c>
      <c r="E1144" s="17" t="n">
        <v>41.3</v>
      </c>
      <c r="F1144" s="16" t="n">
        <v>2.4275350253757</v>
      </c>
      <c r="G1144" s="16" t="n">
        <v>2.12046872837896</v>
      </c>
      <c r="H1144" s="16" t="n">
        <v>0.929737850369589</v>
      </c>
      <c r="I1144" s="16" t="n">
        <v>1.30102999566398</v>
      </c>
      <c r="J1144" s="16" t="n">
        <v>0.710731951168413</v>
      </c>
      <c r="K1144" s="16" t="n">
        <v>0.55368626995196</v>
      </c>
      <c r="L1144" s="16" t="n">
        <v>0.630201069270107</v>
      </c>
    </row>
    <row r="1145" customFormat="false" ht="15" hidden="false" customHeight="false" outlineLevel="0" collapsed="false">
      <c r="A1145" s="17" t="n">
        <v>1540</v>
      </c>
      <c r="B1145" s="16" t="n">
        <v>0.22656152707835</v>
      </c>
      <c r="C1145" s="16" t="n">
        <v>0.235638788845416</v>
      </c>
      <c r="D1145" s="16" t="n">
        <v>1</v>
      </c>
      <c r="E1145" s="17" t="n">
        <v>39.3</v>
      </c>
      <c r="F1145" s="16" t="n">
        <v>2.37651817216434</v>
      </c>
      <c r="G1145" s="16" t="n">
        <v>2.07320841020546</v>
      </c>
      <c r="H1145" s="16" t="n">
        <v>0.916896472292347</v>
      </c>
      <c r="I1145" s="16" t="n">
        <v>1.30102999566398</v>
      </c>
      <c r="J1145" s="16" t="n">
        <v>1.01212703438002</v>
      </c>
      <c r="K1145" s="16" t="n">
        <v>0.552998605299861</v>
      </c>
      <c r="L1145" s="16" t="n">
        <v>0.631324577715791</v>
      </c>
    </row>
    <row r="1146" customFormat="false" ht="15" hidden="false" customHeight="false" outlineLevel="0" collapsed="false">
      <c r="A1146" s="17" t="n">
        <v>1541</v>
      </c>
      <c r="B1146" s="16" t="n">
        <v>0.228209629344444</v>
      </c>
      <c r="C1146" s="16" t="n">
        <v>0.237197972657458</v>
      </c>
      <c r="D1146" s="16" t="n">
        <v>1</v>
      </c>
      <c r="E1146" s="17" t="n">
        <v>37.6</v>
      </c>
      <c r="F1146" s="16" t="n">
        <v>2.32678555148773</v>
      </c>
      <c r="G1146" s="16" t="n">
        <v>2.02678787026726</v>
      </c>
      <c r="H1146" s="16" t="n">
        <v>0.903172080391931</v>
      </c>
      <c r="I1146" s="16" t="n">
        <v>1.30102999566398</v>
      </c>
      <c r="J1146" s="16" t="n">
        <v>1.02389147482757</v>
      </c>
      <c r="K1146" s="16" t="n">
        <v>0.552185030218503</v>
      </c>
      <c r="L1146" s="16" t="n">
        <v>0.632777390361072</v>
      </c>
    </row>
    <row r="1147" customFormat="false" ht="15" hidden="false" customHeight="false" outlineLevel="0" collapsed="false">
      <c r="A1147" s="17" t="n">
        <v>1542</v>
      </c>
      <c r="B1147" s="16" t="n">
        <v>0.229855020427042</v>
      </c>
      <c r="C1147" s="16" t="n">
        <v>0.238752933767218</v>
      </c>
      <c r="D1147" s="16" t="n">
        <v>1</v>
      </c>
      <c r="E1147" s="17" t="n">
        <v>36.4</v>
      </c>
      <c r="F1147" s="16" t="n">
        <v>2.27739396206345</v>
      </c>
      <c r="G1147" s="16" t="n">
        <v>1.97986386976499</v>
      </c>
      <c r="H1147" s="16" t="n">
        <v>0.888939310987797</v>
      </c>
      <c r="I1147" s="16" t="n">
        <v>1.30102999566398</v>
      </c>
      <c r="J1147" s="16" t="n">
        <v>1.11542951764607</v>
      </c>
      <c r="K1147" s="16" t="n">
        <v>0.551632961413296</v>
      </c>
      <c r="L1147" s="16" t="n">
        <v>0.633862157136216</v>
      </c>
    </row>
    <row r="1148" customFormat="false" ht="15" hidden="false" customHeight="false" outlineLevel="0" collapsed="false">
      <c r="A1148" s="17" t="n">
        <v>1543</v>
      </c>
      <c r="B1148" s="16" t="n">
        <v>0.231494080275297</v>
      </c>
      <c r="C1148" s="16" t="n">
        <v>0.240303329053118</v>
      </c>
      <c r="D1148" s="16" t="n">
        <v>1</v>
      </c>
      <c r="E1148" s="17" t="n">
        <v>35.2</v>
      </c>
      <c r="F1148" s="16" t="n">
        <v>2.22965458093449</v>
      </c>
      <c r="G1148" s="16" t="n">
        <v>1.935392947953</v>
      </c>
      <c r="H1148" s="16" t="n">
        <v>0.875142885784229</v>
      </c>
      <c r="I1148" s="16" t="n">
        <v>1.30102999566398</v>
      </c>
      <c r="J1148" s="16" t="n">
        <v>0.735133445215246</v>
      </c>
      <c r="K1148" s="16" t="n">
        <v>0.550800015496668</v>
      </c>
      <c r="L1148" s="16" t="n">
        <v>0.634772586393925</v>
      </c>
    </row>
    <row r="1149" customFormat="false" ht="15" hidden="false" customHeight="false" outlineLevel="0" collapsed="false">
      <c r="A1149" s="17" t="n">
        <v>1544</v>
      </c>
      <c r="B1149" s="16" t="n">
        <v>0.233123615694543</v>
      </c>
      <c r="C1149" s="16" t="n">
        <v>0.241845072791334</v>
      </c>
      <c r="D1149" s="16" t="n">
        <v>1</v>
      </c>
      <c r="E1149" s="17" t="n">
        <v>33.7</v>
      </c>
      <c r="F1149" s="16" t="n">
        <v>2.1832786669874</v>
      </c>
      <c r="G1149" s="16" t="n">
        <v>1.89306831787943</v>
      </c>
      <c r="H1149" s="16" t="n">
        <v>0.861639493973465</v>
      </c>
      <c r="I1149" s="16" t="n">
        <v>1.30102999566398</v>
      </c>
      <c r="J1149" s="16" t="n">
        <v>0.831731808976431</v>
      </c>
      <c r="K1149" s="16" t="n">
        <v>0.549986440415311</v>
      </c>
      <c r="L1149" s="16" t="n">
        <v>0.63545056562839</v>
      </c>
    </row>
    <row r="1150" customFormat="false" ht="15" hidden="false" customHeight="false" outlineLevel="0" collapsed="false">
      <c r="A1150" s="17" t="n">
        <v>1545</v>
      </c>
      <c r="B1150" s="16" t="n">
        <v>0.234743159988688</v>
      </c>
      <c r="C1150" s="16" t="n">
        <v>0.243377343173473</v>
      </c>
      <c r="D1150" s="16" t="n">
        <v>1</v>
      </c>
      <c r="E1150" s="17" t="n">
        <v>32.5</v>
      </c>
      <c r="F1150" s="16" t="n">
        <v>2.13787519512495</v>
      </c>
      <c r="G1150" s="16" t="n">
        <v>1.85047842492136</v>
      </c>
      <c r="H1150" s="16" t="n">
        <v>0.848633897607418</v>
      </c>
      <c r="I1150" s="16" t="n">
        <v>1.30102999566398</v>
      </c>
      <c r="J1150" s="16" t="n">
        <v>1.25118445719912</v>
      </c>
      <c r="K1150" s="16" t="n">
        <v>0.549318146598481</v>
      </c>
      <c r="L1150" s="16" t="n">
        <v>0.636196342786301</v>
      </c>
    </row>
    <row r="1151" customFormat="false" ht="15" hidden="false" customHeight="false" outlineLevel="0" collapsed="false">
      <c r="A1151" s="17" t="n">
        <v>1546</v>
      </c>
      <c r="B1151" s="16" t="n">
        <v>0.236360151734617</v>
      </c>
      <c r="C1151" s="16" t="n">
        <v>0.244908225212137</v>
      </c>
      <c r="D1151" s="16" t="n">
        <v>1</v>
      </c>
      <c r="E1151" s="17" t="n">
        <v>31.6</v>
      </c>
      <c r="F1151" s="16" t="n">
        <v>2.09369379232957</v>
      </c>
      <c r="G1151" s="16" t="n">
        <v>1.80836329271792</v>
      </c>
      <c r="H1151" s="16" t="n">
        <v>0.835804768992949</v>
      </c>
      <c r="I1151" s="16" t="n">
        <v>1.30102999566398</v>
      </c>
      <c r="J1151" s="16" t="n">
        <v>1.06074420092366</v>
      </c>
      <c r="K1151" s="16" t="n">
        <v>0.548504571517124</v>
      </c>
      <c r="L1151" s="16" t="n">
        <v>0.637174569967457</v>
      </c>
    </row>
    <row r="1152" customFormat="false" ht="15" hidden="false" customHeight="false" outlineLevel="0" collapsed="false">
      <c r="A1152" s="17" t="n">
        <v>1547</v>
      </c>
      <c r="B1152" s="16" t="n">
        <v>0.237973030760056</v>
      </c>
      <c r="C1152" s="16" t="n">
        <v>0.246433305856739</v>
      </c>
      <c r="D1152" s="16" t="n">
        <v>1</v>
      </c>
      <c r="E1152" s="17" t="n">
        <v>30.8</v>
      </c>
      <c r="F1152" s="16" t="n">
        <v>2.04967083185161</v>
      </c>
      <c r="G1152" s="16" t="n">
        <v>1.7666588986218</v>
      </c>
      <c r="H1152" s="16" t="n">
        <v>0.822661416317686</v>
      </c>
      <c r="I1152" s="16" t="n">
        <v>1.30102999566398</v>
      </c>
      <c r="J1152" s="16" t="n">
        <v>0.813315803853759</v>
      </c>
      <c r="K1152" s="16" t="n">
        <v>0.547574771424144</v>
      </c>
      <c r="L1152" s="16" t="n">
        <v>0.638530528436386</v>
      </c>
    </row>
    <row r="1153" customFormat="false" ht="15" hidden="false" customHeight="false" outlineLevel="0" collapsed="false">
      <c r="A1153" s="17" t="n">
        <v>1548</v>
      </c>
      <c r="B1153" s="16" t="n">
        <v>0.239574287293686</v>
      </c>
      <c r="C1153" s="16" t="n">
        <v>0.247947274557882</v>
      </c>
      <c r="D1153" s="16" t="n">
        <v>1</v>
      </c>
      <c r="E1153" s="17" t="n">
        <v>29.9</v>
      </c>
      <c r="F1153" s="16" t="n">
        <v>2.00668847761136</v>
      </c>
      <c r="G1153" s="16" t="n">
        <v>1.72723149859859</v>
      </c>
      <c r="H1153" s="16" t="n">
        <v>0.808894659460194</v>
      </c>
      <c r="I1153" s="16" t="n">
        <v>1.30102999566398</v>
      </c>
      <c r="J1153" s="16" t="n">
        <v>0.715844605197852</v>
      </c>
      <c r="K1153" s="16" t="n">
        <v>0.546799938013327</v>
      </c>
      <c r="L1153" s="16" t="n">
        <v>0.640089880675655</v>
      </c>
    </row>
    <row r="1154" customFormat="false" ht="15" hidden="false" customHeight="false" outlineLevel="0" collapsed="false">
      <c r="A1154" s="17" t="n">
        <v>1549</v>
      </c>
      <c r="B1154" s="16" t="n">
        <v>0.241166834719479</v>
      </c>
      <c r="C1154" s="16" t="n">
        <v>0.24945167303501</v>
      </c>
      <c r="D1154" s="16" t="n">
        <v>1</v>
      </c>
      <c r="E1154" s="17" t="n">
        <v>28.1</v>
      </c>
      <c r="F1154" s="16" t="n">
        <v>1.96410710441404</v>
      </c>
      <c r="G1154" s="16" t="n">
        <v>1.68817621634279</v>
      </c>
      <c r="H1154" s="16" t="n">
        <v>0.796416968430899</v>
      </c>
      <c r="I1154" s="16" t="n">
        <v>1.30102999566398</v>
      </c>
      <c r="J1154" s="16" t="n">
        <v>1.04514964822114</v>
      </c>
      <c r="K1154" s="16" t="n">
        <v>0.546170385867039</v>
      </c>
      <c r="L1154" s="16" t="n">
        <v>0.641455524562219</v>
      </c>
    </row>
    <row r="1155" customFormat="false" ht="15" hidden="false" customHeight="false" outlineLevel="0" collapsed="false">
      <c r="A1155" s="17" t="n">
        <v>1550</v>
      </c>
      <c r="B1155" s="16" t="n">
        <v>0.242759285287725</v>
      </c>
      <c r="C1155" s="16" t="n">
        <v>0.250954178191794</v>
      </c>
      <c r="D1155" s="16" t="n">
        <v>1</v>
      </c>
      <c r="E1155" s="17" t="n">
        <v>26.9</v>
      </c>
      <c r="F1155" s="16" t="n">
        <v>1.92164260206987</v>
      </c>
      <c r="G1155" s="16" t="n">
        <v>1.64843457233409</v>
      </c>
      <c r="H1155" s="16" t="n">
        <v>0.78339184365624</v>
      </c>
      <c r="I1155" s="16" t="n">
        <v>1.30102999566398</v>
      </c>
      <c r="J1155" s="16" t="n">
        <v>1.12143599256663</v>
      </c>
      <c r="K1155" s="16" t="n">
        <v>0.545385867038587</v>
      </c>
      <c r="L1155" s="16" t="n">
        <v>0.642821168448784</v>
      </c>
    </row>
    <row r="1156" customFormat="false" ht="15" hidden="false" customHeight="false" outlineLevel="0" collapsed="false">
      <c r="A1156" s="17" t="n">
        <v>1551</v>
      </c>
      <c r="B1156" s="16" t="n">
        <v>0.244337846525013</v>
      </c>
      <c r="C1156" s="16" t="n">
        <v>0.252443853448791</v>
      </c>
      <c r="D1156" s="16" t="n">
        <v>1</v>
      </c>
      <c r="E1156" s="17" t="n">
        <v>25.7</v>
      </c>
      <c r="F1156" s="16" t="n">
        <v>1.88020318543622</v>
      </c>
      <c r="G1156" s="16" t="n">
        <v>1.60970104907637</v>
      </c>
      <c r="H1156" s="16" t="n">
        <v>0.769896210373695</v>
      </c>
      <c r="I1156" s="16" t="n">
        <v>1.30102999566398</v>
      </c>
      <c r="J1156" s="16" t="n">
        <v>1.32582579204311</v>
      </c>
      <c r="K1156" s="16" t="n">
        <v>0.544630404463041</v>
      </c>
      <c r="L1156" s="16" t="n">
        <v>0.644438633193863</v>
      </c>
    </row>
    <row r="1157" customFormat="false" ht="15" hidden="false" customHeight="false" outlineLevel="0" collapsed="false">
      <c r="A1157" s="17" t="n">
        <v>1552</v>
      </c>
      <c r="B1157" s="16" t="n">
        <v>0.245903660129342</v>
      </c>
      <c r="C1157" s="16" t="n">
        <v>0.253920903307291</v>
      </c>
      <c r="D1157" s="16" t="n">
        <v>1</v>
      </c>
      <c r="E1157" s="17" t="n">
        <v>24.6</v>
      </c>
      <c r="F1157" s="16" t="n">
        <v>1.8394288616292</v>
      </c>
      <c r="G1157" s="16" t="n">
        <v>1.57276327391098</v>
      </c>
      <c r="H1157" s="16" t="n">
        <v>0.757138779213689</v>
      </c>
      <c r="I1157" s="16" t="n">
        <v>1.30102999566398</v>
      </c>
      <c r="J1157" s="16" t="n">
        <v>0.948802669777922</v>
      </c>
      <c r="K1157" s="16" t="n">
        <v>0.543816829381683</v>
      </c>
      <c r="L1157" s="16" t="n">
        <v>0.645939872927321</v>
      </c>
    </row>
    <row r="1158" customFormat="false" ht="15" hidden="false" customHeight="false" outlineLevel="0" collapsed="false">
      <c r="A1158" s="17" t="n">
        <v>1553</v>
      </c>
      <c r="B1158" s="16" t="n">
        <v>0.247455899500185</v>
      </c>
      <c r="C1158" s="16" t="n">
        <v>0.255384691173894</v>
      </c>
      <c r="D1158" s="16" t="n">
        <v>1</v>
      </c>
      <c r="E1158" s="17" t="n">
        <v>23.7</v>
      </c>
      <c r="F1158" s="16" t="n">
        <v>1.79964847911027</v>
      </c>
      <c r="G1158" s="16" t="n">
        <v>1.53602791338022</v>
      </c>
      <c r="H1158" s="16" t="n">
        <v>0.744872182982387</v>
      </c>
      <c r="I1158" s="16" t="n">
        <v>1.30102999566398</v>
      </c>
      <c r="J1158" s="16" t="n">
        <v>0.602561250621385</v>
      </c>
      <c r="K1158" s="16" t="n">
        <v>0.543293816829382</v>
      </c>
      <c r="L1158" s="16" t="n">
        <v>0.647005268867194</v>
      </c>
    </row>
    <row r="1159" customFormat="false" ht="15" hidden="false" customHeight="false" outlineLevel="0" collapsed="false">
      <c r="A1159" s="17" t="n">
        <v>1554</v>
      </c>
      <c r="B1159" s="16" t="n">
        <v>0.249002021737397</v>
      </c>
      <c r="C1159" s="16" t="n">
        <v>0.256841786257725</v>
      </c>
      <c r="D1159" s="16" t="n">
        <v>1</v>
      </c>
      <c r="E1159" s="17" t="n">
        <v>23.1</v>
      </c>
      <c r="F1159" s="16" t="n">
        <v>1.76030669308978</v>
      </c>
      <c r="G1159" s="16" t="n">
        <v>1.49933311977102</v>
      </c>
      <c r="H1159" s="16" t="n">
        <v>0.731202998549436</v>
      </c>
      <c r="I1159" s="16" t="n">
        <v>1.30102999566398</v>
      </c>
      <c r="J1159" s="16" t="n">
        <v>0.784764818912157</v>
      </c>
      <c r="K1159" s="16" t="n">
        <v>0.542664264683093</v>
      </c>
      <c r="L1159" s="16" t="n">
        <v>0.64822563148923</v>
      </c>
    </row>
    <row r="1160" customFormat="false" ht="15" hidden="false" customHeight="false" outlineLevel="0" collapsed="false">
      <c r="A1160" s="17" t="n">
        <v>1555</v>
      </c>
      <c r="B1160" s="16" t="n">
        <v>0.250537069928315</v>
      </c>
      <c r="C1160" s="16" t="n">
        <v>0.258289340795167</v>
      </c>
      <c r="D1160" s="16" t="n">
        <v>1</v>
      </c>
      <c r="E1160" s="17" t="n">
        <v>22</v>
      </c>
      <c r="F1160" s="16" t="n">
        <v>1.72230674140284</v>
      </c>
      <c r="G1160" s="16" t="n">
        <v>1.4643386782238</v>
      </c>
      <c r="H1160" s="16" t="n">
        <v>0.718625143459708</v>
      </c>
      <c r="I1160" s="16" t="n">
        <v>1.30102999566398</v>
      </c>
      <c r="J1160" s="16" t="n">
        <v>0.970981261499974</v>
      </c>
      <c r="K1160" s="16" t="n">
        <v>0.541899116689912</v>
      </c>
      <c r="L1160" s="16" t="n">
        <v>0.648961723229506</v>
      </c>
    </row>
    <row r="1161" customFormat="false" ht="15" hidden="false" customHeight="false" outlineLevel="0" collapsed="false">
      <c r="A1161" s="17" t="n">
        <v>1556</v>
      </c>
      <c r="B1161" s="16" t="n">
        <v>0.252057946597536</v>
      </c>
      <c r="C1161" s="16" t="n">
        <v>0.259723782684846</v>
      </c>
      <c r="D1161" s="16" t="n">
        <v>1</v>
      </c>
      <c r="E1161" s="17" t="n">
        <v>21.6</v>
      </c>
      <c r="F1161" s="16" t="n">
        <v>1.68550878389384</v>
      </c>
      <c r="G1161" s="16" t="n">
        <v>1.43089724264973</v>
      </c>
      <c r="H1161" s="16" t="n">
        <v>0.706648988876517</v>
      </c>
      <c r="I1161" s="16" t="n">
        <v>1.30102999566398</v>
      </c>
      <c r="J1161" s="16" t="n">
        <v>1.04163159439561</v>
      </c>
      <c r="K1161" s="16" t="n">
        <v>0.541153339532001</v>
      </c>
      <c r="L1161" s="16" t="n">
        <v>0.649349139934914</v>
      </c>
    </row>
    <row r="1162" customFormat="false" ht="15" hidden="false" customHeight="false" outlineLevel="0" collapsed="false">
      <c r="A1162" s="17" t="n">
        <v>1557</v>
      </c>
      <c r="B1162" s="16" t="n">
        <v>0.253561947701706</v>
      </c>
      <c r="C1162" s="16" t="n">
        <v>0.26114167574393</v>
      </c>
      <c r="D1162" s="16" t="n">
        <v>1</v>
      </c>
      <c r="E1162" s="17" t="n">
        <v>20.6</v>
      </c>
      <c r="F1162" s="16" t="n">
        <v>1.64941456189917</v>
      </c>
      <c r="G1162" s="16" t="n">
        <v>1.39776497233665</v>
      </c>
      <c r="H1162" s="16" t="n">
        <v>0.694857831579212</v>
      </c>
      <c r="I1162" s="16" t="n">
        <v>1.30102999566398</v>
      </c>
      <c r="J1162" s="16" t="n">
        <v>0.887542822588299</v>
      </c>
      <c r="K1162" s="16" t="n">
        <v>0.540330079033008</v>
      </c>
      <c r="L1162" s="16" t="n">
        <v>0.649465364946537</v>
      </c>
    </row>
    <row r="1163" customFormat="false" ht="15" hidden="false" customHeight="false" outlineLevel="0" collapsed="false">
      <c r="A1163" s="17" t="n">
        <v>1558</v>
      </c>
      <c r="B1163" s="16" t="n">
        <v>0.255054514855147</v>
      </c>
      <c r="C1163" s="16" t="n">
        <v>0.262548870164148</v>
      </c>
      <c r="D1163" s="16" t="n">
        <v>1</v>
      </c>
      <c r="E1163" s="17" t="n">
        <v>19.8</v>
      </c>
      <c r="F1163" s="16" t="n">
        <v>1.61421250538</v>
      </c>
      <c r="G1163" s="16" t="n">
        <v>1.36550480332017</v>
      </c>
      <c r="H1163" s="16" t="n">
        <v>0.683007048647776</v>
      </c>
      <c r="I1163" s="16" t="n">
        <v>1.30102999566398</v>
      </c>
      <c r="J1163" s="16" t="n">
        <v>1.04087455049512</v>
      </c>
      <c r="K1163" s="16" t="n">
        <v>0.539729583139625</v>
      </c>
      <c r="L1163" s="16" t="n">
        <v>0.649077948241128</v>
      </c>
    </row>
    <row r="1164" customFormat="false" ht="15" hidden="false" customHeight="false" outlineLevel="0" collapsed="false">
      <c r="A1164" s="17" t="n">
        <v>1559</v>
      </c>
      <c r="B1164" s="16" t="n">
        <v>0.256535343515376</v>
      </c>
      <c r="C1164" s="16" t="n">
        <v>0.263944735316718</v>
      </c>
      <c r="D1164" s="16" t="n">
        <v>1</v>
      </c>
      <c r="E1164" s="17" t="n">
        <v>19</v>
      </c>
      <c r="F1164" s="16" t="n">
        <v>1.57972300167559</v>
      </c>
      <c r="G1164" s="16" t="n">
        <v>1.33393739293997</v>
      </c>
      <c r="H1164" s="16" t="n">
        <v>0.670611100137661</v>
      </c>
      <c r="I1164" s="16" t="n">
        <v>1.30102999566398</v>
      </c>
      <c r="J1164" s="16" t="n">
        <v>1.10353400390906</v>
      </c>
      <c r="K1164" s="16" t="n">
        <v>0.539061289322796</v>
      </c>
      <c r="L1164" s="16" t="n">
        <v>0.648797071129707</v>
      </c>
    </row>
    <row r="1165" customFormat="false" ht="15" hidden="false" customHeight="false" outlineLevel="0" collapsed="false">
      <c r="A1165" s="17" t="n">
        <v>1560</v>
      </c>
      <c r="B1165" s="16" t="n">
        <v>0.257999626195265</v>
      </c>
      <c r="C1165" s="16" t="n">
        <v>0.265323387965498</v>
      </c>
      <c r="D1165" s="16" t="n">
        <v>1</v>
      </c>
      <c r="E1165" s="17" t="n">
        <v>18</v>
      </c>
      <c r="F1165" s="16" t="n">
        <v>1.54560584004624</v>
      </c>
      <c r="G1165" s="16" t="n">
        <v>1.30199897073914</v>
      </c>
      <c r="H1165" s="16" t="n">
        <v>0.659271140760663</v>
      </c>
      <c r="I1165" s="16" t="n">
        <v>1.30102999566398</v>
      </c>
      <c r="J1165" s="16" t="n">
        <v>0.932397228017907</v>
      </c>
      <c r="K1165" s="16" t="n">
        <v>0.538635130946847</v>
      </c>
      <c r="L1165" s="16" t="n">
        <v>0.648583991941733</v>
      </c>
    </row>
    <row r="1166" customFormat="false" ht="15" hidden="false" customHeight="false" outlineLevel="0" collapsed="false">
      <c r="A1166" s="17" t="n">
        <v>1561</v>
      </c>
      <c r="B1166" s="16" t="n">
        <v>0.259449594447182</v>
      </c>
      <c r="C1166" s="16" t="n">
        <v>0.266690668991586</v>
      </c>
      <c r="D1166" s="16" t="n">
        <v>0</v>
      </c>
      <c r="E1166" s="17" t="n">
        <v>17.5</v>
      </c>
      <c r="F1166" s="16" t="n">
        <v>1.51305226806303</v>
      </c>
      <c r="G1166" s="16" t="n">
        <v>1.27341158597353</v>
      </c>
      <c r="H1166" s="16" t="n">
        <v>0.648320686270716</v>
      </c>
      <c r="I1166" s="16" t="n">
        <v>1.30102999566398</v>
      </c>
      <c r="J1166" s="16" t="n">
        <v>0</v>
      </c>
      <c r="K1166" s="16" t="n">
        <v>0.537763443359678</v>
      </c>
      <c r="L1166" s="16" t="n">
        <v>0.648099721059972</v>
      </c>
    </row>
    <row r="1167" customFormat="false" ht="15" hidden="false" customHeight="false" outlineLevel="0" collapsed="false">
      <c r="A1167" s="17" t="n">
        <v>1562</v>
      </c>
      <c r="B1167" s="16" t="n">
        <v>0.260890020885401</v>
      </c>
      <c r="C1167" s="16" t="n">
        <v>0.268049887928338</v>
      </c>
      <c r="D1167" s="16" t="n">
        <v>0</v>
      </c>
      <c r="E1167" s="17" t="n">
        <v>16.5</v>
      </c>
      <c r="F1167" s="16" t="n">
        <v>1.48151067327616</v>
      </c>
      <c r="G1167" s="16" t="n">
        <v>1.24401819580693</v>
      </c>
      <c r="H1167" s="16" t="n">
        <v>0.637050999194137</v>
      </c>
      <c r="I1167" s="16" t="n">
        <v>1.30102999566398</v>
      </c>
      <c r="J1167" s="16" t="n">
        <v>0</v>
      </c>
      <c r="K1167" s="16" t="n">
        <v>0.537046722454672</v>
      </c>
      <c r="L1167" s="16" t="n">
        <v>0.647421741825508</v>
      </c>
    </row>
    <row r="1168" customFormat="false" ht="15" hidden="false" customHeight="false" outlineLevel="0" collapsed="false">
      <c r="A1168" s="17" t="n">
        <v>1563</v>
      </c>
      <c r="B1168" s="16" t="n">
        <v>0.262319876398477</v>
      </c>
      <c r="C1168" s="16" t="n">
        <v>0.269399925692311</v>
      </c>
      <c r="D1168" s="16" t="n">
        <v>0</v>
      </c>
      <c r="E1168" s="17" t="n">
        <v>16.1</v>
      </c>
      <c r="F1168" s="16" t="n">
        <v>1.45093722996958</v>
      </c>
      <c r="G1168" s="16" t="n">
        <v>1.21593763459991</v>
      </c>
      <c r="H1168" s="16" t="n">
        <v>0.626381719592789</v>
      </c>
      <c r="I1168" s="16" t="n">
        <v>1.30102999566398</v>
      </c>
      <c r="J1168" s="16" t="n">
        <v>0</v>
      </c>
      <c r="K1168" s="16" t="n">
        <v>0.536610878661088</v>
      </c>
      <c r="L1168" s="16" t="n">
        <v>0.646879358437936</v>
      </c>
    </row>
    <row r="1169" customFormat="false" ht="15" hidden="false" customHeight="false" outlineLevel="0" collapsed="false">
      <c r="A1169" s="17" t="n">
        <v>1564</v>
      </c>
      <c r="B1169" s="16" t="n">
        <v>0.263733577604095</v>
      </c>
      <c r="C1169" s="16" t="n">
        <v>0.270736054666704</v>
      </c>
      <c r="D1169" s="16" t="n">
        <v>0</v>
      </c>
      <c r="E1169" s="17" t="n">
        <v>15.3</v>
      </c>
      <c r="F1169" s="16" t="n">
        <v>1.42162655255037</v>
      </c>
      <c r="G1169" s="16" t="n">
        <v>1.18945855307573</v>
      </c>
      <c r="H1169" s="16" t="n">
        <v>0.616227924194621</v>
      </c>
      <c r="I1169" s="16" t="n">
        <v>1.30102999566398</v>
      </c>
      <c r="J1169" s="16" t="n">
        <v>0</v>
      </c>
      <c r="K1169" s="16" t="n">
        <v>0.535903843173718</v>
      </c>
      <c r="L1169" s="16" t="n">
        <v>0.646114210444754</v>
      </c>
    </row>
    <row r="1170" customFormat="false" ht="15" hidden="false" customHeight="false" outlineLevel="0" collapsed="false">
      <c r="A1170" s="17" t="n">
        <v>1565</v>
      </c>
      <c r="B1170" s="16" t="n">
        <v>0.26513212122437</v>
      </c>
      <c r="C1170" s="16" t="n">
        <v>0.272057819960839</v>
      </c>
      <c r="D1170" s="16" t="n">
        <v>0</v>
      </c>
      <c r="E1170" s="17" t="n">
        <v>14.6</v>
      </c>
      <c r="F1170" s="16" t="n">
        <v>1.39301929044585</v>
      </c>
      <c r="G1170" s="16" t="n">
        <v>1.163313882724</v>
      </c>
      <c r="H1170" s="16" t="n">
        <v>0.60586785490518</v>
      </c>
      <c r="I1170" s="16" t="n">
        <v>1.30102999566398</v>
      </c>
      <c r="J1170" s="16" t="n">
        <v>0</v>
      </c>
      <c r="K1170" s="16" t="n">
        <v>0.535254920192159</v>
      </c>
      <c r="L1170" s="16" t="n">
        <v>0.645368433286843</v>
      </c>
    </row>
    <row r="1171" customFormat="false" ht="15" hidden="false" customHeight="false" outlineLevel="0" collapsed="false">
      <c r="A1171" s="17" t="n">
        <v>1566</v>
      </c>
      <c r="B1171" s="16" t="n">
        <v>0.266518615496655</v>
      </c>
      <c r="C1171" s="16" t="n">
        <v>0.273369193596654</v>
      </c>
      <c r="D1171" s="16" t="n">
        <v>0</v>
      </c>
      <c r="E1171" s="17" t="n">
        <v>13.9</v>
      </c>
      <c r="F1171" s="16" t="n">
        <v>1.36542468601747</v>
      </c>
      <c r="G1171" s="16" t="n">
        <v>1.13781901396632</v>
      </c>
      <c r="H1171" s="16" t="n">
        <v>0.595843768669439</v>
      </c>
      <c r="I1171" s="16" t="n">
        <v>1.30102999566398</v>
      </c>
      <c r="J1171" s="16" t="n">
        <v>0</v>
      </c>
      <c r="K1171" s="16" t="n">
        <v>0.534741593057493</v>
      </c>
      <c r="L1171" s="16" t="n">
        <v>0.644458004029134</v>
      </c>
    </row>
    <row r="1172" customFormat="false" ht="15" hidden="false" customHeight="false" outlineLevel="0" collapsed="false">
      <c r="A1172" s="17" t="n">
        <v>1567</v>
      </c>
      <c r="B1172" s="16" t="n">
        <v>0.267895451022519</v>
      </c>
      <c r="C1172" s="16" t="n">
        <v>0.274670903673564</v>
      </c>
      <c r="D1172" s="16" t="n">
        <v>0</v>
      </c>
      <c r="E1172" s="17" t="n">
        <v>13.3</v>
      </c>
      <c r="F1172" s="16" t="n">
        <v>1.33815451145622</v>
      </c>
      <c r="G1172" s="16" t="n">
        <v>1.11333278792468</v>
      </c>
      <c r="H1172" s="16" t="n">
        <v>0.586171749500987</v>
      </c>
      <c r="I1172" s="16" t="n">
        <v>1.30102999566398</v>
      </c>
      <c r="J1172" s="16" t="n">
        <v>0</v>
      </c>
      <c r="K1172" s="16" t="n">
        <v>0.534208895087556</v>
      </c>
      <c r="L1172" s="16" t="n">
        <v>0.643441035177437</v>
      </c>
    </row>
    <row r="1173" customFormat="false" ht="15" hidden="false" customHeight="false" outlineLevel="0" collapsed="false">
      <c r="A1173" s="17" t="n">
        <v>1568</v>
      </c>
      <c r="B1173" s="16" t="n">
        <v>0.269257755225731</v>
      </c>
      <c r="C1173" s="16" t="n">
        <v>0.27595837314508</v>
      </c>
      <c r="D1173" s="16" t="n">
        <v>0</v>
      </c>
      <c r="E1173" s="17" t="n">
        <v>12.2</v>
      </c>
      <c r="F1173" s="16" t="n">
        <v>1.31138276702648</v>
      </c>
      <c r="G1173" s="16" t="n">
        <v>1.08794635402171</v>
      </c>
      <c r="H1173" s="16" t="n">
        <v>0.576581921282035</v>
      </c>
      <c r="I1173" s="16" t="n">
        <v>1.30102999566398</v>
      </c>
      <c r="J1173" s="16" t="n">
        <v>0</v>
      </c>
      <c r="K1173" s="16" t="n">
        <v>0.53369556795289</v>
      </c>
      <c r="L1173" s="16" t="n">
        <v>0.642685572601891</v>
      </c>
    </row>
    <row r="1174" customFormat="false" ht="15" hidden="false" customHeight="false" outlineLevel="0" collapsed="false">
      <c r="A1174" s="17" t="n">
        <v>1569</v>
      </c>
      <c r="B1174" s="16" t="n">
        <v>0.270605438388884</v>
      </c>
      <c r="C1174" s="16" t="n">
        <v>0.277233024978571</v>
      </c>
      <c r="D1174" s="16" t="n">
        <v>0</v>
      </c>
      <c r="E1174" s="17" t="n">
        <v>11.9</v>
      </c>
      <c r="F1174" s="16" t="n">
        <v>1.28551021163727</v>
      </c>
      <c r="G1174" s="16" t="n">
        <v>1.06483123317768</v>
      </c>
      <c r="H1174" s="16" t="n">
        <v>0.566658304169548</v>
      </c>
      <c r="I1174" s="16" t="n">
        <v>1.30102999566398</v>
      </c>
      <c r="J1174" s="16" t="n">
        <v>0</v>
      </c>
      <c r="K1174" s="16" t="n">
        <v>0.533066015806602</v>
      </c>
      <c r="L1174" s="16" t="n">
        <v>0.641649232914923</v>
      </c>
    </row>
    <row r="1175" customFormat="false" ht="15" hidden="false" customHeight="false" outlineLevel="0" collapsed="false">
      <c r="A1175" s="17" t="n">
        <v>1570</v>
      </c>
      <c r="B1175" s="16" t="n">
        <v>0.271943257811169</v>
      </c>
      <c r="C1175" s="16" t="n">
        <v>0.278498296312874</v>
      </c>
      <c r="D1175" s="16" t="n">
        <v>0</v>
      </c>
      <c r="E1175" s="17" t="n">
        <v>11.4</v>
      </c>
      <c r="F1175" s="16" t="n">
        <v>1.2600802697542</v>
      </c>
      <c r="G1175" s="16" t="n">
        <v>1.04111583944296</v>
      </c>
      <c r="H1175" s="16" t="n">
        <v>0.557168345728859</v>
      </c>
      <c r="I1175" s="16" t="n">
        <v>1.30102999566398</v>
      </c>
      <c r="J1175" s="16" t="n">
        <v>0</v>
      </c>
      <c r="K1175" s="16" t="n">
        <v>0.532552688671936</v>
      </c>
      <c r="L1175" s="16" t="n">
        <v>0.640177049434372</v>
      </c>
    </row>
    <row r="1176" customFormat="false" ht="15" hidden="false" customHeight="false" outlineLevel="0" collapsed="false">
      <c r="A1176" s="17" t="n">
        <v>1571</v>
      </c>
      <c r="B1176" s="16" t="n">
        <v>0.273271334978441</v>
      </c>
      <c r="C1176" s="16" t="n">
        <v>0.279755294219054</v>
      </c>
      <c r="D1176" s="16" t="n">
        <v>0</v>
      </c>
      <c r="E1176" s="17" t="n">
        <v>10.8</v>
      </c>
      <c r="F1176" s="16" t="n">
        <v>1.23547326409283</v>
      </c>
      <c r="G1176" s="16" t="n">
        <v>1.01855739645685</v>
      </c>
      <c r="H1176" s="16" t="n">
        <v>0.547940376984679</v>
      </c>
      <c r="I1176" s="16" t="n">
        <v>1.30102999566398</v>
      </c>
      <c r="J1176" s="16" t="n">
        <v>0</v>
      </c>
      <c r="K1176" s="16" t="n">
        <v>0.531913451108012</v>
      </c>
      <c r="L1176" s="16" t="n">
        <v>0.638181853401519</v>
      </c>
    </row>
    <row r="1177" customFormat="false" ht="15" hidden="false" customHeight="false" outlineLevel="0" collapsed="false">
      <c r="A1177" s="17" t="n">
        <v>1572</v>
      </c>
      <c r="B1177" s="16" t="n">
        <v>0.274584420749711</v>
      </c>
      <c r="C1177" s="16" t="n">
        <v>0.280999050354858</v>
      </c>
      <c r="D1177" s="16" t="n">
        <v>0</v>
      </c>
      <c r="E1177" s="17" t="n">
        <v>10</v>
      </c>
      <c r="F1177" s="16" t="n">
        <v>1.21170975545275</v>
      </c>
      <c r="G1177" s="16" t="n">
        <v>0.996832832791478</v>
      </c>
      <c r="H1177" s="16" t="n">
        <v>0.540253732644572</v>
      </c>
      <c r="I1177" s="16" t="n">
        <v>1.30102999566398</v>
      </c>
      <c r="J1177" s="16" t="n">
        <v>0</v>
      </c>
      <c r="K1177" s="16" t="n">
        <v>0.531516348984968</v>
      </c>
      <c r="L1177" s="16" t="n">
        <v>0.636118859445219</v>
      </c>
    </row>
    <row r="1178" customFormat="false" ht="15" hidden="false" customHeight="false" outlineLevel="0" collapsed="false">
      <c r="A1178" s="17" t="n">
        <v>1573</v>
      </c>
      <c r="B1178" s="16" t="n">
        <v>0.275882224034932</v>
      </c>
      <c r="C1178" s="16" t="n">
        <v>0.282229071942832</v>
      </c>
      <c r="D1178" s="16" t="n">
        <v>0</v>
      </c>
      <c r="E1178" s="16" t="n">
        <v>9.5</v>
      </c>
      <c r="F1178" s="16" t="n">
        <v>1.18877786183238</v>
      </c>
      <c r="G1178" s="16" t="n">
        <v>0.975930356330817</v>
      </c>
      <c r="H1178" s="16" t="n">
        <v>0.530963779917771</v>
      </c>
      <c r="I1178" s="16" t="n">
        <v>1.30102999566398</v>
      </c>
      <c r="J1178" s="16" t="n">
        <v>0</v>
      </c>
      <c r="K1178" s="16" t="n">
        <v>0.530954594762126</v>
      </c>
      <c r="L1178" s="16" t="n">
        <v>0.634104292577096</v>
      </c>
    </row>
    <row r="1179" customFormat="false" ht="15" hidden="false" customHeight="false" outlineLevel="0" collapsed="false">
      <c r="A1179" s="17" t="n">
        <v>1574</v>
      </c>
      <c r="B1179" s="16" t="n">
        <v>0.277169205351836</v>
      </c>
      <c r="C1179" s="16" t="n">
        <v>0.28344875927417</v>
      </c>
      <c r="D1179" s="16" t="n">
        <v>0</v>
      </c>
      <c r="E1179" s="16" t="n">
        <v>9.1</v>
      </c>
      <c r="F1179" s="16" t="n">
        <v>1.16634120271696</v>
      </c>
      <c r="G1179" s="16" t="n">
        <v>0.955849426643689</v>
      </c>
      <c r="H1179" s="16" t="n">
        <v>0.522406974253134</v>
      </c>
      <c r="I1179" s="16" t="n">
        <v>1.30102999566398</v>
      </c>
      <c r="J1179" s="16" t="n">
        <v>0</v>
      </c>
      <c r="K1179" s="16" t="n">
        <v>0.530528436386177</v>
      </c>
      <c r="L1179" s="16" t="n">
        <v>0.632264063226406</v>
      </c>
    </row>
    <row r="1180" customFormat="false" ht="15" hidden="false" customHeight="false" outlineLevel="0" collapsed="false">
      <c r="A1180" s="17" t="n">
        <v>1575</v>
      </c>
      <c r="B1180" s="16" t="n">
        <v>0.27844420965347</v>
      </c>
      <c r="C1180" s="16" t="n">
        <v>0.284659139302818</v>
      </c>
      <c r="D1180" s="16" t="n">
        <v>0</v>
      </c>
      <c r="E1180" s="16" t="n">
        <v>9</v>
      </c>
      <c r="F1180" s="16" t="n">
        <v>1.14494202937095</v>
      </c>
      <c r="G1180" s="16" t="n">
        <v>0.935455953049082</v>
      </c>
      <c r="H1180" s="16" t="n">
        <v>0.515266756805218</v>
      </c>
      <c r="I1180" s="16" t="n">
        <v>1.30102999566398</v>
      </c>
      <c r="J1180" s="16" t="n">
        <v>0</v>
      </c>
      <c r="K1180" s="16" t="n">
        <v>0.530111963427863</v>
      </c>
      <c r="L1180" s="16" t="n">
        <v>0.630501317216798</v>
      </c>
    </row>
    <row r="1181" customFormat="false" ht="15" hidden="false" customHeight="false" outlineLevel="0" collapsed="false">
      <c r="A1181" s="17" t="n">
        <v>1576</v>
      </c>
      <c r="B1181" s="16" t="n">
        <v>0.279704328729875</v>
      </c>
      <c r="C1181" s="16" t="n">
        <v>0.285857448455679</v>
      </c>
      <c r="D1181" s="16" t="n">
        <v>0</v>
      </c>
      <c r="E1181" s="16" t="n">
        <v>8.6</v>
      </c>
      <c r="F1181" s="16" t="n">
        <v>1.12464684897726</v>
      </c>
      <c r="G1181" s="16" t="n">
        <v>0.917498387967208</v>
      </c>
      <c r="H1181" s="16" t="n">
        <v>0.509715241723915</v>
      </c>
      <c r="I1181" s="16" t="n">
        <v>1.30102999566398</v>
      </c>
      <c r="J1181" s="16" t="n">
        <v>0</v>
      </c>
      <c r="K1181" s="16" t="n">
        <v>0.529569580040291</v>
      </c>
      <c r="L1181" s="16" t="n">
        <v>0.628602975360298</v>
      </c>
    </row>
    <row r="1182" customFormat="false" ht="15" hidden="false" customHeight="false" outlineLevel="0" collapsed="false">
      <c r="A1182" s="17" t="n">
        <v>1577</v>
      </c>
      <c r="B1182" s="16" t="n">
        <v>0.280948318023649</v>
      </c>
      <c r="C1182" s="16" t="n">
        <v>0.287040451144075</v>
      </c>
      <c r="D1182" s="16" t="n">
        <v>0</v>
      </c>
      <c r="E1182" s="16" t="n">
        <v>8.2</v>
      </c>
      <c r="F1182" s="16" t="n">
        <v>1.10483779857227</v>
      </c>
      <c r="G1182" s="16" t="n">
        <v>0.899351392717069</v>
      </c>
      <c r="H1182" s="16" t="n">
        <v>0.509715241723915</v>
      </c>
      <c r="I1182" s="16" t="n">
        <v>1.30102999566398</v>
      </c>
      <c r="J1182" s="16" t="n">
        <v>0</v>
      </c>
      <c r="K1182" s="16" t="n">
        <v>0.528891600805827</v>
      </c>
      <c r="L1182" s="16" t="n">
        <v>0.626753060591973</v>
      </c>
    </row>
    <row r="1183" customFormat="false" ht="15" hidden="false" customHeight="false" outlineLevel="0" collapsed="false">
      <c r="A1183" s="17" t="n">
        <v>1578</v>
      </c>
      <c r="B1183" s="16" t="n">
        <v>0.282176985405386</v>
      </c>
      <c r="C1183" s="16" t="n">
        <v>0.288211120700404</v>
      </c>
      <c r="D1183" s="16" t="n">
        <v>0</v>
      </c>
      <c r="E1183" s="16" t="n">
        <v>8.1</v>
      </c>
      <c r="F1183" s="16" t="n">
        <v>1.08608782804591</v>
      </c>
      <c r="G1183" s="16" t="n">
        <v>0.882587528465736</v>
      </c>
      <c r="H1183" s="16" t="n">
        <v>0.50960789315392</v>
      </c>
      <c r="I1183" s="16" t="n">
        <v>1.30102999566398</v>
      </c>
      <c r="J1183" s="16" t="n">
        <v>0</v>
      </c>
      <c r="K1183" s="16" t="n">
        <v>0.528349217418255</v>
      </c>
      <c r="L1183" s="16" t="n">
        <v>0.625368045870138</v>
      </c>
    </row>
    <row r="1184" customFormat="false" ht="15" hidden="false" customHeight="false" outlineLevel="0" collapsed="false">
      <c r="A1184" s="17" t="n">
        <v>1579</v>
      </c>
      <c r="B1184" s="16" t="n">
        <v>0.283400138840079</v>
      </c>
      <c r="C1184" s="16" t="n">
        <v>0.289375496521655</v>
      </c>
      <c r="D1184" s="16" t="n">
        <v>0</v>
      </c>
      <c r="E1184" s="16" t="n">
        <v>7.6</v>
      </c>
      <c r="F1184" s="16" t="n">
        <v>1.06735601081176</v>
      </c>
      <c r="G1184" s="16" t="n">
        <v>0.865503889611657</v>
      </c>
      <c r="H1184" s="16" t="n">
        <v>0.508276940106621</v>
      </c>
      <c r="I1184" s="16" t="n">
        <v>1.30102999566398</v>
      </c>
      <c r="J1184" s="16" t="n">
        <v>0</v>
      </c>
      <c r="K1184" s="16" t="n">
        <v>0.52787463195413</v>
      </c>
      <c r="L1184" s="16" t="n">
        <v>0.624263908259724</v>
      </c>
    </row>
    <row r="1185" customFormat="false" ht="15" hidden="false" customHeight="false" outlineLevel="0" collapsed="false">
      <c r="A1185" s="17" t="n">
        <v>1580</v>
      </c>
      <c r="B1185" s="16" t="n">
        <v>0.2846116543644</v>
      </c>
      <c r="C1185" s="16" t="n">
        <v>0.290528470419108</v>
      </c>
      <c r="D1185" s="16" t="n">
        <v>0</v>
      </c>
      <c r="E1185" s="16" t="n">
        <v>7.4</v>
      </c>
      <c r="F1185" s="16" t="n">
        <v>1.04896398537129</v>
      </c>
      <c r="G1185" s="16" t="n">
        <v>0.848425918069014</v>
      </c>
      <c r="H1185" s="16" t="n">
        <v>0.508276940106621</v>
      </c>
      <c r="I1185" s="16" t="n">
        <v>1.30102999566398</v>
      </c>
      <c r="J1185" s="16" t="n">
        <v>0</v>
      </c>
      <c r="K1185" s="16" t="n">
        <v>0.527467844413451</v>
      </c>
      <c r="L1185" s="16" t="n">
        <v>0.623653726948706</v>
      </c>
    </row>
    <row r="1186" customFormat="false" ht="15" hidden="false" customHeight="false" outlineLevel="0" collapsed="false">
      <c r="A1186" s="17" t="n">
        <v>1581</v>
      </c>
      <c r="B1186" s="16" t="n">
        <v>0.28580569393105</v>
      </c>
      <c r="C1186" s="16" t="n">
        <v>0.291664953573478</v>
      </c>
      <c r="D1186" s="16" t="n">
        <v>0</v>
      </c>
      <c r="E1186" s="16" t="n">
        <v>7</v>
      </c>
      <c r="F1186" s="16" t="n">
        <v>1.03102328627761</v>
      </c>
      <c r="G1186" s="16" t="n">
        <v>0.832309563705497</v>
      </c>
      <c r="H1186" s="16" t="n">
        <v>0.50454560826895</v>
      </c>
      <c r="I1186" s="16" t="n">
        <v>1.30102999566398</v>
      </c>
      <c r="J1186" s="16" t="n">
        <v>0</v>
      </c>
      <c r="K1186" s="16" t="n">
        <v>0.527128854796219</v>
      </c>
      <c r="L1186" s="16" t="n">
        <v>0.623411591507826</v>
      </c>
    </row>
    <row r="1187" customFormat="false" ht="15" hidden="false" customHeight="false" outlineLevel="0" collapsed="false">
      <c r="A1187" s="17" t="n">
        <v>1582</v>
      </c>
      <c r="B1187" s="16" t="n">
        <v>0.286987754723264</v>
      </c>
      <c r="C1187" s="16" t="n">
        <v>0.292789728052114</v>
      </c>
      <c r="D1187" s="16" t="n">
        <v>0</v>
      </c>
      <c r="E1187" s="16" t="n">
        <v>6.7</v>
      </c>
      <c r="F1187" s="16" t="n">
        <v>1.0133433234937</v>
      </c>
      <c r="G1187" s="16" t="n">
        <v>0.817048678349733</v>
      </c>
      <c r="H1187" s="16" t="n">
        <v>0.498252228141036</v>
      </c>
      <c r="I1187" s="16" t="n">
        <v>1.30102999566398</v>
      </c>
      <c r="J1187" s="16" t="n">
        <v>0</v>
      </c>
      <c r="K1187" s="16" t="n">
        <v>0.526528358902836</v>
      </c>
      <c r="L1187" s="16" t="n">
        <v>0.623731210289788</v>
      </c>
    </row>
    <row r="1188" customFormat="false" ht="15" hidden="false" customHeight="false" outlineLevel="0" collapsed="false">
      <c r="A1188" s="17" t="n">
        <v>1583</v>
      </c>
      <c r="B1188" s="16" t="n">
        <v>0.288160780755182</v>
      </c>
      <c r="C1188" s="16" t="n">
        <v>0.293905950885271</v>
      </c>
      <c r="D1188" s="16" t="n">
        <v>0</v>
      </c>
      <c r="E1188" s="16" t="n">
        <v>6.4</v>
      </c>
      <c r="F1188" s="16" t="n">
        <v>0.996006159212648</v>
      </c>
      <c r="G1188" s="16" t="n">
        <v>0.803409967013577</v>
      </c>
      <c r="H1188" s="16" t="n">
        <v>0.492048210141733</v>
      </c>
      <c r="I1188" s="16" t="n">
        <v>1.30102999566398</v>
      </c>
      <c r="J1188" s="16" t="n">
        <v>0</v>
      </c>
      <c r="K1188" s="16" t="n">
        <v>0.526111885944522</v>
      </c>
      <c r="L1188" s="16" t="n">
        <v>0.62429296451263</v>
      </c>
    </row>
    <row r="1189" customFormat="false" ht="15" hidden="false" customHeight="false" outlineLevel="0" collapsed="false">
      <c r="A1189" s="17" t="n">
        <v>1584</v>
      </c>
      <c r="B1189" s="16" t="n">
        <v>0.289317925150196</v>
      </c>
      <c r="C1189" s="16" t="n">
        <v>0.295008035509157</v>
      </c>
      <c r="D1189" s="16" t="n">
        <v>0</v>
      </c>
      <c r="E1189" s="16" t="n">
        <v>6.2</v>
      </c>
      <c r="F1189" s="16" t="n">
        <v>0.979295300892668</v>
      </c>
      <c r="G1189" s="16" t="n">
        <v>0.790669669264864</v>
      </c>
      <c r="H1189" s="16" t="n">
        <v>0.486132657407639</v>
      </c>
      <c r="I1189" s="16" t="n">
        <v>1.30102999566398</v>
      </c>
      <c r="J1189" s="16" t="n">
        <v>0</v>
      </c>
      <c r="K1189" s="16" t="n">
        <v>0.525646985898032</v>
      </c>
      <c r="L1189" s="16" t="n">
        <v>0.624467302030064</v>
      </c>
    </row>
    <row r="1190" customFormat="false" ht="15" hidden="false" customHeight="false" outlineLevel="0" collapsed="false">
      <c r="A1190" s="17" t="n">
        <v>1585</v>
      </c>
      <c r="B1190" s="16" t="n">
        <v>0.290461578716834</v>
      </c>
      <c r="C1190" s="16" t="n">
        <v>0.296095760193663</v>
      </c>
      <c r="D1190" s="16" t="n">
        <v>0</v>
      </c>
      <c r="E1190" s="16" t="n">
        <v>6</v>
      </c>
      <c r="F1190" s="16" t="n">
        <v>0.962601827927968</v>
      </c>
      <c r="G1190" s="16" t="n">
        <v>0.776579223656005</v>
      </c>
      <c r="H1190" s="16" t="n">
        <v>0.480408009698591</v>
      </c>
      <c r="I1190" s="16" t="n">
        <v>1.30102999566398</v>
      </c>
      <c r="J1190" s="16" t="n">
        <v>0</v>
      </c>
      <c r="K1190" s="16" t="n">
        <v>0.525259569192624</v>
      </c>
      <c r="L1190" s="16" t="n">
        <v>0.625009685417635</v>
      </c>
    </row>
    <row r="1191" customFormat="false" ht="15" hidden="false" customHeight="false" outlineLevel="0" collapsed="false">
      <c r="A1191" s="17" t="n">
        <v>1586</v>
      </c>
      <c r="B1191" s="16" t="n">
        <v>0.291596394549641</v>
      </c>
      <c r="C1191" s="16" t="n">
        <v>0.297172950505379</v>
      </c>
      <c r="D1191" s="16" t="n">
        <v>0</v>
      </c>
      <c r="E1191" s="16" t="n">
        <v>6</v>
      </c>
      <c r="F1191" s="16" t="n">
        <v>0.945725542675911</v>
      </c>
      <c r="G1191" s="16" t="n">
        <v>0.76349316884859</v>
      </c>
      <c r="H1191" s="16" t="n">
        <v>0.474133164040596</v>
      </c>
      <c r="I1191" s="16" t="n">
        <v>1.30102999566398</v>
      </c>
      <c r="J1191" s="16" t="n">
        <v>0</v>
      </c>
      <c r="K1191" s="16" t="n">
        <v>0.524804354563769</v>
      </c>
      <c r="L1191" s="16" t="n">
        <v>0.62544552921122</v>
      </c>
    </row>
    <row r="1192" customFormat="false" ht="15" hidden="false" customHeight="false" outlineLevel="0" collapsed="false">
      <c r="A1192" s="17" t="n">
        <v>1587</v>
      </c>
      <c r="B1192" s="16" t="n">
        <v>0.292721355437405</v>
      </c>
      <c r="C1192" s="16" t="n">
        <v>0.298242486961383</v>
      </c>
      <c r="D1192" s="16" t="n">
        <v>0</v>
      </c>
      <c r="E1192" s="16" t="n">
        <v>5.8</v>
      </c>
      <c r="F1192" s="16" t="n">
        <v>0.929573469983613</v>
      </c>
      <c r="G1192" s="16" t="n">
        <v>0.749536883696496</v>
      </c>
      <c r="H1192" s="16" t="n">
        <v>0.468768873154744</v>
      </c>
      <c r="I1192" s="16" t="n">
        <v>1.30102999566398</v>
      </c>
      <c r="J1192" s="16" t="n">
        <v>0</v>
      </c>
      <c r="K1192" s="16" t="n">
        <v>0.524213544088021</v>
      </c>
      <c r="L1192" s="16" t="n">
        <v>0.625455214628855</v>
      </c>
    </row>
    <row r="1193" customFormat="false" ht="15" hidden="false" customHeight="false" outlineLevel="0" collapsed="false">
      <c r="A1193" s="17" t="n">
        <v>1588</v>
      </c>
      <c r="B1193" s="16" t="n">
        <v>0.293831442379289</v>
      </c>
      <c r="C1193" s="16" t="n">
        <v>0.299298475560118</v>
      </c>
      <c r="D1193" s="16" t="n">
        <v>0</v>
      </c>
      <c r="E1193" s="16" t="n">
        <v>5.6</v>
      </c>
      <c r="F1193" s="16" t="n">
        <v>0.913946526455917</v>
      </c>
      <c r="G1193" s="16" t="n">
        <v>0.735471590473927</v>
      </c>
      <c r="H1193" s="16" t="n">
        <v>0.46306866418367</v>
      </c>
      <c r="I1193" s="16" t="n">
        <v>1.30102999566398</v>
      </c>
      <c r="J1193" s="16" t="n">
        <v>0</v>
      </c>
      <c r="K1193" s="16" t="n">
        <v>0.523661475282814</v>
      </c>
      <c r="L1193" s="16" t="n">
        <v>0.6256876646521</v>
      </c>
    </row>
    <row r="1194" customFormat="false" ht="15" hidden="false" customHeight="false" outlineLevel="0" collapsed="false">
      <c r="A1194" s="17" t="n">
        <v>1589</v>
      </c>
      <c r="B1194" s="16" t="n">
        <v>0.294927449586491</v>
      </c>
      <c r="C1194" s="16" t="n">
        <v>0.300340272683645</v>
      </c>
      <c r="D1194" s="16" t="n">
        <v>0</v>
      </c>
      <c r="E1194" s="16" t="n">
        <v>5.3</v>
      </c>
      <c r="F1194" s="16" t="n">
        <v>0.898485354631893</v>
      </c>
      <c r="G1194" s="16" t="n">
        <v>0.721255708340122</v>
      </c>
      <c r="H1194" s="16" t="n">
        <v>0.457083585399272</v>
      </c>
      <c r="I1194" s="16" t="n">
        <v>1.30102999566398</v>
      </c>
      <c r="J1194" s="16" t="n">
        <v>0</v>
      </c>
      <c r="K1194" s="16" t="n">
        <v>0.523196575236324</v>
      </c>
      <c r="L1194" s="16" t="n">
        <v>0.625648922981559</v>
      </c>
    </row>
    <row r="1195" customFormat="false" ht="15" hidden="false" customHeight="false" outlineLevel="0" collapsed="false">
      <c r="A1195" s="17" t="n">
        <v>1590</v>
      </c>
      <c r="B1195" s="16" t="n">
        <v>0.296020203166538</v>
      </c>
      <c r="C1195" s="16" t="n">
        <v>0.301378782448908</v>
      </c>
      <c r="D1195" s="16" t="n">
        <v>0</v>
      </c>
      <c r="E1195" s="16" t="n">
        <v>5</v>
      </c>
      <c r="F1195" s="16" t="n">
        <v>0.883174294081611</v>
      </c>
      <c r="G1195" s="16" t="n">
        <v>0.707805912704018</v>
      </c>
      <c r="H1195" s="16" t="n">
        <v>0.450826228540996</v>
      </c>
      <c r="I1195" s="16" t="n">
        <v>1.30102999566398</v>
      </c>
      <c r="J1195" s="16" t="n">
        <v>0</v>
      </c>
      <c r="K1195" s="16" t="n">
        <v>0.522741360607469</v>
      </c>
      <c r="L1195" s="16" t="n">
        <v>0.625891058422439</v>
      </c>
    </row>
    <row r="1196" customFormat="false" ht="15" hidden="false" customHeight="false" outlineLevel="0" collapsed="false">
      <c r="A1196" s="17" t="n">
        <v>1591</v>
      </c>
      <c r="B1196" s="16" t="n">
        <v>0.297086399462488</v>
      </c>
      <c r="C1196" s="16" t="n">
        <v>0.302393987567022</v>
      </c>
      <c r="D1196" s="16" t="n">
        <v>0</v>
      </c>
      <c r="E1196" s="16" t="n">
        <v>4.8</v>
      </c>
      <c r="F1196" s="16" t="n">
        <v>0.868855492193491</v>
      </c>
      <c r="G1196" s="16" t="n">
        <v>0.695032094593632</v>
      </c>
      <c r="H1196" s="16" t="n">
        <v>0.445353203918821</v>
      </c>
      <c r="I1196" s="16" t="n">
        <v>1.30102999566398</v>
      </c>
      <c r="J1196" s="16" t="n">
        <v>0</v>
      </c>
      <c r="K1196" s="16" t="n">
        <v>0.522363629319696</v>
      </c>
      <c r="L1196" s="16" t="n">
        <v>0.625813575081358</v>
      </c>
    </row>
    <row r="1197" customFormat="false" ht="15" hidden="false" customHeight="false" outlineLevel="0" collapsed="false">
      <c r="A1197" s="17" t="n">
        <v>1592</v>
      </c>
      <c r="B1197" s="16" t="n">
        <v>0.29814733306153</v>
      </c>
      <c r="C1197" s="16" t="n">
        <v>0.303401401102792</v>
      </c>
      <c r="D1197" s="16" t="n">
        <v>0</v>
      </c>
      <c r="E1197" s="16" t="n">
        <v>4.5</v>
      </c>
      <c r="F1197" s="16" t="n">
        <v>0.854089349986434</v>
      </c>
      <c r="G1197" s="16" t="n">
        <v>0.68180545942904</v>
      </c>
      <c r="H1197" s="16" t="n">
        <v>0.439263022248314</v>
      </c>
      <c r="I1197" s="16" t="n">
        <v>1.30102999566398</v>
      </c>
      <c r="J1197" s="16" t="n">
        <v>0</v>
      </c>
      <c r="K1197" s="16" t="n">
        <v>0.52185030218503</v>
      </c>
      <c r="L1197" s="16" t="n">
        <v>0.625348675034868</v>
      </c>
    </row>
    <row r="1198" customFormat="false" ht="15" hidden="false" customHeight="false" outlineLevel="0" collapsed="false">
      <c r="A1198" s="17" t="n">
        <v>1593</v>
      </c>
      <c r="B1198" s="16" t="n">
        <v>0.299198057709469</v>
      </c>
      <c r="C1198" s="16" t="n">
        <v>0.304400510535247</v>
      </c>
      <c r="D1198" s="16" t="n">
        <v>0</v>
      </c>
      <c r="E1198" s="16" t="n">
        <v>4.4</v>
      </c>
      <c r="F1198" s="16" t="n">
        <v>0.839941158037636</v>
      </c>
      <c r="G1198" s="16" t="n">
        <v>0.669191336478731</v>
      </c>
      <c r="H1198" s="16" t="n">
        <v>0.434003931992669</v>
      </c>
      <c r="I1198" s="16" t="n">
        <v>1.30102999566398</v>
      </c>
      <c r="J1198" s="16" t="n">
        <v>0</v>
      </c>
      <c r="K1198" s="16" t="n">
        <v>0.521424143809081</v>
      </c>
      <c r="L1198" s="16" t="n">
        <v>0.624903145823648</v>
      </c>
    </row>
    <row r="1199" customFormat="false" ht="15" hidden="false" customHeight="false" outlineLevel="0" collapsed="false">
      <c r="A1199" s="17" t="n">
        <v>1594</v>
      </c>
      <c r="B1199" s="16" t="n">
        <v>0.300233229166932</v>
      </c>
      <c r="C1199" s="16" t="n">
        <v>0.305385493542194</v>
      </c>
      <c r="D1199" s="16" t="n">
        <v>0</v>
      </c>
      <c r="E1199" s="16" t="n">
        <v>4.1</v>
      </c>
      <c r="F1199" s="16" t="n">
        <v>0.826245859676763</v>
      </c>
      <c r="G1199" s="16" t="n">
        <v>0.657024707355095</v>
      </c>
      <c r="H1199" s="16" t="n">
        <v>0.428667406878124</v>
      </c>
      <c r="I1199" s="16" t="n">
        <v>1.30102999566398</v>
      </c>
      <c r="J1199" s="16" t="n">
        <v>0</v>
      </c>
      <c r="K1199" s="16" t="n">
        <v>0.520891445839145</v>
      </c>
      <c r="L1199" s="16" t="n">
        <v>0.624593212459321</v>
      </c>
    </row>
    <row r="1200" customFormat="false" ht="15" hidden="false" customHeight="false" outlineLevel="0" collapsed="false">
      <c r="A1200" s="17" t="n">
        <v>1595</v>
      </c>
      <c r="B1200" s="16" t="n">
        <v>0.301260072427491</v>
      </c>
      <c r="C1200" s="16" t="n">
        <v>0.306363667653694</v>
      </c>
      <c r="D1200" s="16" t="n">
        <v>0</v>
      </c>
      <c r="E1200" s="16" t="n">
        <v>3.9</v>
      </c>
      <c r="F1200" s="16" t="n">
        <v>0.813023576875713</v>
      </c>
      <c r="G1200" s="16" t="n">
        <v>0.64562975326073</v>
      </c>
      <c r="H1200" s="16" t="n">
        <v>0.423559751280856</v>
      </c>
      <c r="I1200" s="16" t="n">
        <v>1.30102999566398</v>
      </c>
      <c r="J1200" s="16" t="n">
        <v>0</v>
      </c>
      <c r="K1200" s="16" t="n">
        <v>0.520542770804277</v>
      </c>
      <c r="L1200" s="16" t="n">
        <v>0.623731210289788</v>
      </c>
    </row>
    <row r="1201" customFormat="false" ht="15" hidden="false" customHeight="false" outlineLevel="0" collapsed="false">
      <c r="A1201" s="17" t="n">
        <v>1596</v>
      </c>
      <c r="B1201" s="16" t="n">
        <v>0.302272876828081</v>
      </c>
      <c r="C1201" s="16" t="n">
        <v>0.307328497536345</v>
      </c>
      <c r="D1201" s="16" t="n">
        <v>0</v>
      </c>
      <c r="E1201" s="16" t="n">
        <v>3.8</v>
      </c>
      <c r="F1201" s="16" t="n">
        <v>0.800103250022443</v>
      </c>
      <c r="G1201" s="16" t="n">
        <v>0.634226348948272</v>
      </c>
      <c r="H1201" s="16" t="n">
        <v>0.418556771397222</v>
      </c>
      <c r="I1201" s="16" t="n">
        <v>1.30102999566398</v>
      </c>
      <c r="J1201" s="16" t="n">
        <v>0</v>
      </c>
      <c r="K1201" s="16" t="n">
        <v>0.520068185340152</v>
      </c>
      <c r="L1201" s="16" t="n">
        <v>0.623217883155122</v>
      </c>
    </row>
    <row r="1202" customFormat="false" ht="15" hidden="false" customHeight="false" outlineLevel="0" collapsed="false">
      <c r="A1202" s="17" t="n">
        <v>1597</v>
      </c>
      <c r="B1202" s="16" t="n">
        <v>0.303268356352217</v>
      </c>
      <c r="C1202" s="16" t="n">
        <v>0.308277499060584</v>
      </c>
      <c r="D1202" s="16" t="n">
        <v>0</v>
      </c>
      <c r="E1202" s="16" t="n">
        <v>3.6</v>
      </c>
      <c r="F1202" s="16" t="n">
        <v>0.787637593962155</v>
      </c>
      <c r="G1202" s="16" t="n">
        <v>0.622970427603066</v>
      </c>
      <c r="H1202" s="16" t="n">
        <v>0.413759119791259</v>
      </c>
      <c r="I1202" s="16" t="n">
        <v>1.30102999566398</v>
      </c>
      <c r="J1202" s="16" t="n">
        <v>0</v>
      </c>
      <c r="K1202" s="16" t="n">
        <v>0.519651712381838</v>
      </c>
      <c r="L1202" s="16" t="n">
        <v>0.622714241438091</v>
      </c>
    </row>
    <row r="1203" customFormat="false" ht="15" hidden="false" customHeight="false" outlineLevel="0" collapsed="false">
      <c r="A1203" s="17" t="n">
        <v>1598</v>
      </c>
      <c r="B1203" s="16" t="n">
        <v>0.304253264330328</v>
      </c>
      <c r="C1203" s="16" t="n">
        <v>0.309215879049594</v>
      </c>
      <c r="D1203" s="16" t="n">
        <v>0</v>
      </c>
      <c r="E1203" s="16" t="n">
        <v>3.6</v>
      </c>
      <c r="F1203" s="16" t="n">
        <v>0.77533372105942</v>
      </c>
      <c r="G1203" s="16" t="n">
        <v>0.611872929036877</v>
      </c>
      <c r="H1203" s="16" t="n">
        <v>0.408685493624829</v>
      </c>
      <c r="I1203" s="16" t="n">
        <v>1.30102999566398</v>
      </c>
      <c r="J1203" s="16" t="n">
        <v>0</v>
      </c>
      <c r="K1203" s="16" t="n">
        <v>0.519177126917713</v>
      </c>
      <c r="L1203" s="16" t="n">
        <v>0.621668216333488</v>
      </c>
    </row>
    <row r="1204" customFormat="false" ht="15" hidden="false" customHeight="false" outlineLevel="0" collapsed="false">
      <c r="A1204" s="17" t="n">
        <v>1599</v>
      </c>
      <c r="B1204" s="16" t="n">
        <v>0.305227916066845</v>
      </c>
      <c r="C1204" s="16" t="n">
        <v>0.310144726119447</v>
      </c>
      <c r="D1204" s="16" t="n">
        <v>0</v>
      </c>
      <c r="E1204" s="16" t="n">
        <v>3.4</v>
      </c>
      <c r="F1204" s="16" t="n">
        <v>0.763319078946264</v>
      </c>
      <c r="G1204" s="16" t="n">
        <v>0.601061319498824</v>
      </c>
      <c r="H1204" s="16" t="n">
        <v>0.404253086898457</v>
      </c>
      <c r="I1204" s="16" t="n">
        <v>1.30102999566398</v>
      </c>
      <c r="J1204" s="16" t="n">
        <v>0</v>
      </c>
      <c r="K1204" s="16" t="n">
        <v>0.518721912288858</v>
      </c>
      <c r="L1204" s="16" t="n">
        <v>0.620341314117465</v>
      </c>
    </row>
    <row r="1205" customFormat="false" ht="15" hidden="false" customHeight="false" outlineLevel="0" collapsed="false">
      <c r="A1205" s="17" t="n">
        <v>1600</v>
      </c>
      <c r="B1205" s="16" t="n">
        <v>0.306192293763161</v>
      </c>
      <c r="C1205" s="16" t="n">
        <v>0.311063704443277</v>
      </c>
      <c r="D1205" s="16" t="n">
        <v>0</v>
      </c>
      <c r="E1205" s="16" t="n">
        <v>3.2</v>
      </c>
      <c r="F1205" s="16" t="n">
        <v>0.751552518895321</v>
      </c>
      <c r="G1205" s="16" t="n">
        <v>0.591690873012387</v>
      </c>
      <c r="H1205" s="16" t="n">
        <v>0.399646141944574</v>
      </c>
      <c r="I1205" s="16" t="n">
        <v>1.30102999566398</v>
      </c>
      <c r="J1205" s="16" t="n">
        <v>0</v>
      </c>
      <c r="K1205" s="16" t="n">
        <v>0.518286068495274</v>
      </c>
      <c r="L1205" s="16" t="n">
        <v>0.618859445219278</v>
      </c>
    </row>
    <row r="1206" customFormat="false" ht="15" hidden="false" customHeight="false" outlineLevel="0" collapsed="false">
      <c r="A1206" s="17" t="n">
        <v>1601</v>
      </c>
      <c r="B1206" s="16" t="n">
        <v>0.307143216124839</v>
      </c>
      <c r="C1206" s="16" t="n">
        <v>0.311969497047541</v>
      </c>
      <c r="D1206" s="16" t="n">
        <v>0</v>
      </c>
      <c r="E1206" s="16" t="n">
        <v>3.1</v>
      </c>
      <c r="F1206" s="16" t="n">
        <v>0.740003261176617</v>
      </c>
      <c r="G1206" s="16" t="n">
        <v>0.581632500664116</v>
      </c>
      <c r="H1206" s="16" t="n">
        <v>0.394539451283562</v>
      </c>
      <c r="I1206" s="16" t="n">
        <v>1.30102999566398</v>
      </c>
      <c r="J1206" s="16" t="n">
        <v>0</v>
      </c>
      <c r="K1206" s="16" t="n">
        <v>0.517927708042771</v>
      </c>
      <c r="L1206" s="16" t="n">
        <v>0.61709669920967</v>
      </c>
    </row>
    <row r="1207" customFormat="false" ht="15" hidden="false" customHeight="false" outlineLevel="0" collapsed="false">
      <c r="A1207" s="17" t="n">
        <v>1602</v>
      </c>
      <c r="B1207" s="16" t="n">
        <v>0.308080540969968</v>
      </c>
      <c r="C1207" s="16" t="n">
        <v>0.312862736202849</v>
      </c>
      <c r="D1207" s="16" t="n">
        <v>0</v>
      </c>
      <c r="E1207" s="16" t="n">
        <v>2.8</v>
      </c>
      <c r="F1207" s="16" t="n">
        <v>0.72879011135973</v>
      </c>
      <c r="G1207" s="16" t="n">
        <v>0.571467307940587</v>
      </c>
      <c r="H1207" s="16" t="n">
        <v>0.389884618610628</v>
      </c>
      <c r="I1207" s="16" t="n">
        <v>1.30102999566398</v>
      </c>
      <c r="J1207" s="16" t="n">
        <v>0</v>
      </c>
      <c r="K1207" s="16" t="n">
        <v>0.517346582984658</v>
      </c>
      <c r="L1207" s="16" t="n">
        <v>0.615401751123508</v>
      </c>
    </row>
    <row r="1208" customFormat="false" ht="15" hidden="false" customHeight="false" outlineLevel="0" collapsed="false">
      <c r="A1208" s="17" t="n">
        <v>1603</v>
      </c>
      <c r="B1208" s="16" t="n">
        <v>0.309008772484958</v>
      </c>
      <c r="C1208" s="16" t="n">
        <v>0.313747295795458</v>
      </c>
      <c r="D1208" s="16" t="n">
        <v>0</v>
      </c>
      <c r="E1208" s="16" t="n">
        <v>2.7</v>
      </c>
      <c r="F1208" s="16" t="n">
        <v>0.717790400357831</v>
      </c>
      <c r="G1208" s="16" t="n">
        <v>0.561498318256987</v>
      </c>
      <c r="H1208" s="16" t="n">
        <v>0.385339575463516</v>
      </c>
      <c r="I1208" s="16" t="n">
        <v>1.30102999566398</v>
      </c>
      <c r="J1208" s="16" t="n">
        <v>0</v>
      </c>
      <c r="K1208" s="16" t="n">
        <v>0.517056020455602</v>
      </c>
      <c r="L1208" s="16" t="n">
        <v>0.613803657213699</v>
      </c>
    </row>
    <row r="1209" customFormat="false" ht="15" hidden="false" customHeight="false" outlineLevel="0" collapsed="false">
      <c r="A1209" s="17" t="n">
        <v>1604</v>
      </c>
      <c r="B1209" s="16" t="n">
        <v>0.30992499128398</v>
      </c>
      <c r="C1209" s="16" t="n">
        <v>0.314621581380337</v>
      </c>
      <c r="D1209" s="16" t="n">
        <v>0</v>
      </c>
      <c r="E1209" s="16" t="n">
        <v>2.7</v>
      </c>
      <c r="F1209" s="16" t="n">
        <v>0.707279488521306</v>
      </c>
      <c r="G1209" s="16" t="n">
        <v>0.552761246116833</v>
      </c>
      <c r="H1209" s="16" t="n">
        <v>0.381018664080045</v>
      </c>
      <c r="I1209" s="16" t="n">
        <v>1.30102999566398</v>
      </c>
      <c r="J1209" s="16" t="n">
        <v>0</v>
      </c>
      <c r="K1209" s="16" t="n">
        <v>0.516610491244382</v>
      </c>
      <c r="L1209" s="16" t="n">
        <v>0.611450100728343</v>
      </c>
    </row>
    <row r="1210" customFormat="false" ht="15" hidden="false" customHeight="false" outlineLevel="0" collapsed="false">
      <c r="A1210" s="17" t="n">
        <v>1605</v>
      </c>
      <c r="B1210" s="16" t="n">
        <v>0.31082491731892</v>
      </c>
      <c r="C1210" s="16" t="n">
        <v>0.315481162387124</v>
      </c>
      <c r="D1210" s="16" t="n">
        <v>0</v>
      </c>
      <c r="E1210" s="16" t="n">
        <v>2.5</v>
      </c>
      <c r="F1210" s="16" t="n">
        <v>0.697206823404693</v>
      </c>
      <c r="G1210" s="16" t="n">
        <v>0.543867128485763</v>
      </c>
      <c r="H1210" s="16" t="n">
        <v>0.376909637805217</v>
      </c>
      <c r="I1210" s="16" t="n">
        <v>1.30102999566398</v>
      </c>
      <c r="J1210" s="16" t="n">
        <v>0</v>
      </c>
      <c r="K1210" s="16" t="n">
        <v>0.516329614132961</v>
      </c>
      <c r="L1210" s="16" t="n">
        <v>0.608815667131567</v>
      </c>
    </row>
    <row r="1211" customFormat="false" ht="15" hidden="false" customHeight="false" outlineLevel="0" collapsed="false">
      <c r="A1211" s="17" t="n">
        <v>1606</v>
      </c>
      <c r="B1211" s="16" t="n">
        <v>0.311714795832005</v>
      </c>
      <c r="C1211" s="16" t="n">
        <v>0.316330294417038</v>
      </c>
      <c r="D1211" s="16" t="n">
        <v>0</v>
      </c>
      <c r="E1211" s="16" t="n">
        <v>2.5</v>
      </c>
      <c r="F1211" s="16" t="n">
        <v>0.687182732456936</v>
      </c>
      <c r="G1211" s="16" t="n">
        <v>0.535311738572191</v>
      </c>
      <c r="H1211" s="16" t="n">
        <v>0.372647015053922</v>
      </c>
      <c r="I1211" s="16" t="n">
        <v>1.30102999566398</v>
      </c>
      <c r="J1211" s="16" t="n">
        <v>0</v>
      </c>
      <c r="K1211" s="16" t="n">
        <v>0.51602936618627</v>
      </c>
      <c r="L1211" s="16" t="n">
        <v>0.606123121028979</v>
      </c>
    </row>
    <row r="1212" customFormat="false" ht="15" hidden="false" customHeight="false" outlineLevel="0" collapsed="false">
      <c r="A1212" s="17" t="n">
        <v>1607</v>
      </c>
      <c r="B1212" s="16" t="n">
        <v>0.312596064578328</v>
      </c>
      <c r="C1212" s="16" t="n">
        <v>0.317171254022517</v>
      </c>
      <c r="D1212" s="16" t="n">
        <v>0</v>
      </c>
      <c r="E1212" s="16" t="n">
        <v>2.3</v>
      </c>
      <c r="F1212" s="16" t="n">
        <v>0.677379613429812</v>
      </c>
      <c r="G1212" s="16" t="n">
        <v>0.52668001467709</v>
      </c>
      <c r="H1212" s="16" t="n">
        <v>0.368730052982602</v>
      </c>
      <c r="I1212" s="16" t="n">
        <v>1.30102999566398</v>
      </c>
      <c r="J1212" s="16" t="n">
        <v>0</v>
      </c>
      <c r="K1212" s="16" t="n">
        <v>0.515632264063226</v>
      </c>
      <c r="L1212" s="16" t="n">
        <v>0.603469316596932</v>
      </c>
    </row>
    <row r="1213" customFormat="false" ht="15" hidden="false" customHeight="false" outlineLevel="0" collapsed="false">
      <c r="A1213" s="17" t="n">
        <v>1608</v>
      </c>
      <c r="B1213" s="16" t="n">
        <v>0.313465479554402</v>
      </c>
      <c r="C1213" s="16" t="n">
        <v>0.318002290223599</v>
      </c>
      <c r="D1213" s="16" t="n">
        <v>0</v>
      </c>
      <c r="E1213" s="16" t="n">
        <v>2.3</v>
      </c>
      <c r="F1213" s="16" t="n">
        <v>0.668038239376666</v>
      </c>
      <c r="G1213" s="16" t="n">
        <v>0.518215118180573</v>
      </c>
      <c r="H1213" s="16" t="n">
        <v>0.364670337675417</v>
      </c>
      <c r="I1213" s="16" t="n">
        <v>1.30102999566398</v>
      </c>
      <c r="J1213" s="16" t="n">
        <v>0</v>
      </c>
      <c r="K1213" s="16" t="n">
        <v>0.515225476522548</v>
      </c>
      <c r="L1213" s="16" t="n">
        <v>0.600931737176507</v>
      </c>
    </row>
    <row r="1214" customFormat="false" ht="15" hidden="false" customHeight="false" outlineLevel="0" collapsed="false">
      <c r="A1214" s="17" t="n">
        <v>1609</v>
      </c>
      <c r="B1214" s="16" t="n">
        <v>0.314320113302933</v>
      </c>
      <c r="C1214" s="16" t="n">
        <v>0.318819055040179</v>
      </c>
      <c r="D1214" s="16" t="n">
        <v>0</v>
      </c>
      <c r="E1214" s="16" t="n">
        <v>2.2</v>
      </c>
      <c r="F1214" s="16" t="n">
        <v>0.658921105613393</v>
      </c>
      <c r="G1214" s="16" t="n">
        <v>0.51026387634409</v>
      </c>
      <c r="H1214" s="16" t="n">
        <v>0.360442689342265</v>
      </c>
      <c r="I1214" s="16" t="n">
        <v>1.30102999566398</v>
      </c>
      <c r="J1214" s="16" t="n">
        <v>0</v>
      </c>
      <c r="K1214" s="16" t="n">
        <v>0.514818688981869</v>
      </c>
      <c r="L1214" s="16" t="n">
        <v>0.598616922361692</v>
      </c>
    </row>
    <row r="1215" customFormat="false" ht="15" hidden="false" customHeight="false" outlineLevel="0" collapsed="false">
      <c r="A1215" s="17" t="n">
        <v>1610</v>
      </c>
      <c r="B1215" s="16" t="n">
        <v>0.315165152152379</v>
      </c>
      <c r="C1215" s="16" t="n">
        <v>0.319627422086032</v>
      </c>
      <c r="D1215" s="16" t="n">
        <v>0</v>
      </c>
      <c r="E1215" s="16" t="n">
        <v>2.2</v>
      </c>
      <c r="F1215" s="16" t="n">
        <v>0.65006520403997</v>
      </c>
      <c r="G1215" s="16" t="n">
        <v>0.503150964997465</v>
      </c>
      <c r="H1215" s="16" t="n">
        <v>0.356593371107435</v>
      </c>
      <c r="I1215" s="16" t="n">
        <v>1.30102999566398</v>
      </c>
      <c r="J1215" s="16" t="n">
        <v>0</v>
      </c>
      <c r="K1215" s="16" t="n">
        <v>0.514537811870448</v>
      </c>
      <c r="L1215" s="16" t="n">
        <v>0.596137455447079</v>
      </c>
    </row>
    <row r="1216" customFormat="false" ht="15" hidden="false" customHeight="false" outlineLevel="0" collapsed="false">
      <c r="A1216" s="17" t="n">
        <v>1611</v>
      </c>
      <c r="B1216" s="16" t="n">
        <v>0.316001784573827</v>
      </c>
      <c r="C1216" s="16" t="n">
        <v>0.320429314878695</v>
      </c>
      <c r="D1216" s="16" t="n">
        <v>0</v>
      </c>
      <c r="E1216" s="16" t="n">
        <v>2.2</v>
      </c>
      <c r="F1216" s="16" t="n">
        <v>0.64162120970046</v>
      </c>
      <c r="G1216" s="16" t="n">
        <v>0.499683928960523</v>
      </c>
      <c r="H1216" s="16" t="n">
        <v>0.353233846803088</v>
      </c>
      <c r="I1216" s="16" t="n">
        <v>1.30102999566398</v>
      </c>
      <c r="J1216" s="16" t="n">
        <v>0</v>
      </c>
      <c r="K1216" s="16" t="n">
        <v>0.514121338912134</v>
      </c>
      <c r="L1216" s="16" t="n">
        <v>0.593570819773749</v>
      </c>
    </row>
    <row r="1217" customFormat="false" ht="15" hidden="false" customHeight="false" outlineLevel="0" collapsed="false">
      <c r="A1217" s="17" t="n">
        <v>1612</v>
      </c>
      <c r="B1217" s="16" t="n">
        <v>0.31682708973272</v>
      </c>
      <c r="C1217" s="16" t="n">
        <v>0.321220656464622</v>
      </c>
      <c r="D1217" s="16" t="n">
        <v>0</v>
      </c>
      <c r="E1217" s="16" t="n">
        <v>2</v>
      </c>
      <c r="F1217" s="16" t="n">
        <v>0.633452115263136</v>
      </c>
      <c r="G1217" s="16" t="n">
        <v>0.497934953917518</v>
      </c>
      <c r="H1217" s="16" t="n">
        <v>0.349738468343544</v>
      </c>
      <c r="I1217" s="16" t="n">
        <v>1.30102999566398</v>
      </c>
      <c r="J1217" s="16" t="n">
        <v>0</v>
      </c>
      <c r="K1217" s="16" t="n">
        <v>0.513850147218348</v>
      </c>
      <c r="L1217" s="16" t="n">
        <v>0.591042925770959</v>
      </c>
    </row>
    <row r="1218" customFormat="false" ht="15" hidden="false" customHeight="false" outlineLevel="0" collapsed="false">
      <c r="A1218" s="17" t="n">
        <v>1613</v>
      </c>
      <c r="B1218" s="16" t="n">
        <v>0.317640284904175</v>
      </c>
      <c r="C1218" s="16" t="n">
        <v>0.322000797718472</v>
      </c>
      <c r="D1218" s="16" t="n">
        <v>0</v>
      </c>
      <c r="E1218" s="16" t="n">
        <v>2</v>
      </c>
      <c r="F1218" s="16" t="n">
        <v>0.625517851269326</v>
      </c>
      <c r="G1218" s="16" t="n">
        <v>0.496086967875623</v>
      </c>
      <c r="H1218" s="16" t="n">
        <v>0.346608699493517</v>
      </c>
      <c r="I1218" s="16" t="n">
        <v>1.30102999566398</v>
      </c>
      <c r="J1218" s="16" t="n">
        <v>0</v>
      </c>
      <c r="K1218" s="16" t="n">
        <v>0.513627382612738</v>
      </c>
      <c r="L1218" s="16" t="n">
        <v>0.588466604679994</v>
      </c>
    </row>
    <row r="1219" customFormat="false" ht="15" hidden="false" customHeight="false" outlineLevel="0" collapsed="false">
      <c r="A1219" s="17" t="n">
        <v>1614</v>
      </c>
      <c r="B1219" s="16" t="n">
        <v>0.318440003217095</v>
      </c>
      <c r="C1219" s="16" t="n">
        <v>0.322767367298134</v>
      </c>
      <c r="D1219" s="16" t="n">
        <v>0</v>
      </c>
      <c r="E1219" s="16" t="n">
        <v>1.9</v>
      </c>
      <c r="F1219" s="16" t="n">
        <v>0.617665168588779</v>
      </c>
      <c r="G1219" s="16" t="n">
        <v>0.494569695729018</v>
      </c>
      <c r="H1219" s="16" t="n">
        <v>0.343734045220213</v>
      </c>
      <c r="I1219" s="16" t="n">
        <v>1.30102999566398</v>
      </c>
      <c r="J1219" s="16" t="n">
        <v>0</v>
      </c>
      <c r="K1219" s="16" t="n">
        <v>0.513394932589493</v>
      </c>
      <c r="L1219" s="16" t="n">
        <v>0.585793429412676</v>
      </c>
    </row>
    <row r="1220" customFormat="false" ht="15" hidden="false" customHeight="false" outlineLevel="0" collapsed="false">
      <c r="A1220" s="17" t="n">
        <v>1615</v>
      </c>
      <c r="B1220" s="16" t="n">
        <v>0.319227327489191</v>
      </c>
      <c r="C1220" s="16" t="n">
        <v>0.323522750199922</v>
      </c>
      <c r="D1220" s="16" t="n">
        <v>0</v>
      </c>
      <c r="E1220" s="16" t="n">
        <v>1.9</v>
      </c>
      <c r="F1220" s="16" t="n">
        <v>0.610162484310782</v>
      </c>
      <c r="G1220" s="16" t="n">
        <v>0.492127763824129</v>
      </c>
      <c r="H1220" s="16" t="n">
        <v>0.339997052861838</v>
      </c>
      <c r="I1220" s="16" t="n">
        <v>1.30102999566398</v>
      </c>
      <c r="J1220" s="16" t="n">
        <v>0</v>
      </c>
      <c r="K1220" s="16" t="n">
        <v>0.513317449248412</v>
      </c>
      <c r="L1220" s="16" t="n">
        <v>0.583139624980629</v>
      </c>
    </row>
    <row r="1221" customFormat="false" ht="15" hidden="false" customHeight="false" outlineLevel="0" collapsed="false">
      <c r="A1221" s="17" t="n">
        <v>1616</v>
      </c>
      <c r="B1221" s="16" t="n">
        <v>0.3200083118346</v>
      </c>
      <c r="C1221" s="16" t="n">
        <v>0.32427215216632</v>
      </c>
      <c r="D1221" s="16" t="n">
        <v>0</v>
      </c>
      <c r="E1221" s="16" t="n">
        <v>1.9</v>
      </c>
      <c r="F1221" s="16" t="n">
        <v>0.602749199806251</v>
      </c>
      <c r="G1221" s="16" t="n">
        <v>0.486609191812731</v>
      </c>
      <c r="H1221" s="16" t="n">
        <v>0.337223595072814</v>
      </c>
      <c r="I1221" s="16" t="n">
        <v>1.30102999566398</v>
      </c>
      <c r="J1221" s="16" t="n">
        <v>0</v>
      </c>
      <c r="K1221" s="16" t="n">
        <v>0.513075313807531</v>
      </c>
      <c r="L1221" s="16" t="n">
        <v>0.581192856035952</v>
      </c>
    </row>
    <row r="1222" customFormat="false" ht="15" hidden="false" customHeight="false" outlineLevel="0" collapsed="false">
      <c r="A1222" s="17" t="n">
        <v>1617</v>
      </c>
      <c r="B1222" s="16" t="n">
        <v>0.320778076847394</v>
      </c>
      <c r="C1222" s="16" t="n">
        <v>0.325009066564767</v>
      </c>
      <c r="D1222" s="16" t="n">
        <v>0</v>
      </c>
      <c r="E1222" s="16" t="n">
        <v>1.8</v>
      </c>
      <c r="F1222" s="16" t="n">
        <v>0.595132954398375</v>
      </c>
      <c r="G1222" s="16" t="n">
        <v>0.480341269381384</v>
      </c>
      <c r="H1222" s="16" t="n">
        <v>0.333984240547856</v>
      </c>
      <c r="I1222" s="16" t="n">
        <v>1.30102999566398</v>
      </c>
      <c r="J1222" s="16" t="n">
        <v>0</v>
      </c>
      <c r="K1222" s="16" t="n">
        <v>0.512678211684488</v>
      </c>
      <c r="L1222" s="16" t="n">
        <v>0.579313885014722</v>
      </c>
    </row>
    <row r="1223" customFormat="false" ht="15" hidden="false" customHeight="false" outlineLevel="0" collapsed="false">
      <c r="A1223" s="17" t="n">
        <v>1618</v>
      </c>
      <c r="B1223" s="16" t="n">
        <v>0.321534463618365</v>
      </c>
      <c r="C1223" s="16" t="n">
        <v>0.325735918709923</v>
      </c>
      <c r="D1223" s="16" t="n">
        <v>0</v>
      </c>
      <c r="E1223" s="16" t="n">
        <v>1.8</v>
      </c>
      <c r="F1223" s="16" t="n">
        <v>0.588244720596508</v>
      </c>
      <c r="G1223" s="16" t="n">
        <v>0.474797185466809</v>
      </c>
      <c r="H1223" s="16" t="n">
        <v>0.331085425733024</v>
      </c>
      <c r="I1223" s="16" t="n">
        <v>1.30102999566398</v>
      </c>
      <c r="J1223" s="16" t="n">
        <v>0</v>
      </c>
      <c r="K1223" s="16" t="n">
        <v>0.512348907484891</v>
      </c>
      <c r="L1223" s="16" t="n">
        <v>0.578025724469239</v>
      </c>
    </row>
    <row r="1224" customFormat="false" ht="15" hidden="false" customHeight="false" outlineLevel="0" collapsed="false">
      <c r="A1224" s="17" t="n">
        <v>1619</v>
      </c>
      <c r="B1224" s="16" t="n">
        <v>0.322281058049864</v>
      </c>
      <c r="C1224" s="16" t="n">
        <v>0.32645592002024</v>
      </c>
      <c r="D1224" s="16" t="n">
        <v>0</v>
      </c>
      <c r="E1224" s="16" t="n">
        <v>1.8</v>
      </c>
      <c r="F1224" s="16" t="n">
        <v>0.581969198942624</v>
      </c>
      <c r="G1224" s="16" t="n">
        <v>0.469540225117736</v>
      </c>
      <c r="H1224" s="16" t="n">
        <v>0.328330952960203</v>
      </c>
      <c r="I1224" s="16" t="n">
        <v>1.30102999566398</v>
      </c>
      <c r="J1224" s="16" t="n">
        <v>0</v>
      </c>
      <c r="K1224" s="16" t="n">
        <v>0.512213311637998</v>
      </c>
      <c r="L1224" s="16" t="n">
        <v>0.576766620176662</v>
      </c>
    </row>
    <row r="1225" customFormat="false" ht="15" hidden="false" customHeight="false" outlineLevel="0" collapsed="false">
      <c r="A1225" s="17" t="n">
        <v>1620</v>
      </c>
      <c r="B1225" s="16" t="n">
        <v>0.323020729960667</v>
      </c>
      <c r="C1225" s="16" t="n">
        <v>0.327168050607877</v>
      </c>
      <c r="D1225" s="16" t="n">
        <v>0</v>
      </c>
      <c r="E1225" s="16" t="n">
        <v>1.8</v>
      </c>
      <c r="F1225" s="16" t="n">
        <v>0.575570177639</v>
      </c>
      <c r="G1225" s="16" t="n">
        <v>0.464264666491097</v>
      </c>
      <c r="H1225" s="16" t="n">
        <v>0.325701384251649</v>
      </c>
      <c r="I1225" s="16" t="n">
        <v>1.30102999566398</v>
      </c>
      <c r="J1225" s="16" t="n">
        <v>0</v>
      </c>
      <c r="K1225" s="16" t="n">
        <v>0.512097086626375</v>
      </c>
      <c r="L1225" s="16" t="n">
        <v>0.575856190918952</v>
      </c>
    </row>
    <row r="1226" customFormat="false" ht="15" hidden="false" customHeight="false" outlineLevel="0" collapsed="false">
      <c r="A1226" s="17" t="n">
        <v>1621</v>
      </c>
      <c r="B1226" s="16" t="n">
        <v>0.323744365738498</v>
      </c>
      <c r="C1226" s="16" t="n">
        <v>0.327866492972214</v>
      </c>
      <c r="D1226" s="16" t="n">
        <v>0</v>
      </c>
      <c r="E1226" s="16" t="n">
        <v>1.7</v>
      </c>
      <c r="F1226" s="16" t="n">
        <v>0.569688489671384</v>
      </c>
      <c r="G1226" s="16" t="n">
        <v>0.459716398305707</v>
      </c>
      <c r="H1226" s="16" t="n">
        <v>0.322867663331203</v>
      </c>
      <c r="I1226" s="16" t="n">
        <v>1.30102999566398</v>
      </c>
      <c r="J1226" s="16" t="n">
        <v>0</v>
      </c>
      <c r="K1226" s="16" t="n">
        <v>0.511951805361847</v>
      </c>
      <c r="L1226" s="16" t="n">
        <v>0.575187897102123</v>
      </c>
    </row>
    <row r="1227" customFormat="false" ht="15" hidden="false" customHeight="false" outlineLevel="0" collapsed="false">
      <c r="A1227" s="17" t="n">
        <v>1622</v>
      </c>
      <c r="B1227" s="16" t="n">
        <v>0.32446508647667</v>
      </c>
      <c r="C1227" s="16" t="n">
        <v>0.328558916701433</v>
      </c>
      <c r="D1227" s="16" t="n">
        <v>0</v>
      </c>
      <c r="E1227" s="16" t="n">
        <v>1.6</v>
      </c>
      <c r="F1227" s="16" t="n">
        <v>0.563256392214271</v>
      </c>
      <c r="G1227" s="16" t="n">
        <v>0.455165460680784</v>
      </c>
      <c r="H1227" s="16" t="n">
        <v>0.32014028055252</v>
      </c>
      <c r="I1227" s="16" t="n">
        <v>1.30102999566398</v>
      </c>
      <c r="J1227" s="16" t="n">
        <v>0</v>
      </c>
      <c r="K1227" s="16" t="n">
        <v>0.511806524097319</v>
      </c>
      <c r="L1227" s="16" t="n">
        <v>0.574858592902526</v>
      </c>
    </row>
    <row r="1228" customFormat="false" ht="15" hidden="false" customHeight="false" outlineLevel="0" collapsed="false">
      <c r="A1228" s="17" t="n">
        <v>1623</v>
      </c>
      <c r="B1228" s="16" t="n">
        <v>0.32518366817385</v>
      </c>
      <c r="C1228" s="16" t="n">
        <v>0.329246379341541</v>
      </c>
      <c r="D1228" s="16" t="n">
        <v>0</v>
      </c>
      <c r="E1228" s="16" t="n">
        <v>1.6</v>
      </c>
      <c r="F1228" s="16" t="n">
        <v>0.556362509459579</v>
      </c>
      <c r="G1228" s="16" t="n">
        <v>0.450102359339619</v>
      </c>
      <c r="H1228" s="16" t="n">
        <v>0.317566524060228</v>
      </c>
      <c r="I1228" s="16" t="n">
        <v>1.30102999566398</v>
      </c>
      <c r="J1228" s="16" t="n">
        <v>0</v>
      </c>
      <c r="K1228" s="16" t="n">
        <v>0.511535332403533</v>
      </c>
      <c r="L1228" s="16" t="n">
        <v>0.574577715791105</v>
      </c>
    </row>
    <row r="1229" customFormat="false" ht="15" hidden="false" customHeight="false" outlineLevel="0" collapsed="false">
      <c r="A1229" s="17" t="n">
        <v>1624</v>
      </c>
      <c r="B1229" s="16" t="n">
        <v>0.325891932783028</v>
      </c>
      <c r="C1229" s="16" t="n">
        <v>0.329926917347615</v>
      </c>
      <c r="D1229" s="16" t="n">
        <v>0</v>
      </c>
      <c r="E1229" s="16" t="n">
        <v>1.6</v>
      </c>
      <c r="F1229" s="16" t="n">
        <v>0.550103638267381</v>
      </c>
      <c r="G1229" s="16" t="n">
        <v>0.444898241505948</v>
      </c>
      <c r="H1229" s="16" t="n">
        <v>0.314646030076916</v>
      </c>
      <c r="I1229" s="16" t="n">
        <v>1.30102999566398</v>
      </c>
      <c r="J1229" s="16" t="n">
        <v>0</v>
      </c>
      <c r="K1229" s="16" t="n">
        <v>0.511302882380288</v>
      </c>
      <c r="L1229" s="16" t="n">
        <v>0.574965132496513</v>
      </c>
    </row>
    <row r="1230" customFormat="false" ht="15" hidden="false" customHeight="false" outlineLevel="0" collapsed="false">
      <c r="A1230" s="17" t="n">
        <v>1625</v>
      </c>
      <c r="B1230" s="16" t="n">
        <v>0.326591788998081</v>
      </c>
      <c r="C1230" s="16" t="n">
        <v>0.330598604832899</v>
      </c>
      <c r="D1230" s="16" t="n">
        <v>0</v>
      </c>
      <c r="E1230" s="16" t="n">
        <v>1.5</v>
      </c>
      <c r="F1230" s="16" t="n">
        <v>0.543793626778516</v>
      </c>
      <c r="G1230" s="16" t="n">
        <v>0.439640427944011</v>
      </c>
      <c r="H1230" s="16" t="n">
        <v>0.311904760544745</v>
      </c>
      <c r="I1230" s="16" t="n">
        <v>1.30102999566398</v>
      </c>
      <c r="J1230" s="16" t="n">
        <v>0</v>
      </c>
      <c r="K1230" s="16" t="n">
        <v>0.511109174027584</v>
      </c>
      <c r="L1230" s="16" t="n">
        <v>0.575362234619557</v>
      </c>
    </row>
    <row r="1231" customFormat="false" ht="15" hidden="false" customHeight="false" outlineLevel="0" collapsed="false">
      <c r="A1231" s="17" t="n">
        <v>1626</v>
      </c>
      <c r="B1231" s="16" t="n">
        <v>0.327279247447021</v>
      </c>
      <c r="C1231" s="16" t="n">
        <v>0.331259808426455</v>
      </c>
      <c r="D1231" s="16" t="n">
        <v>0</v>
      </c>
      <c r="E1231" s="16" t="n">
        <v>1.5</v>
      </c>
      <c r="F1231" s="16" t="n">
        <v>0.537880400578576</v>
      </c>
      <c r="G1231" s="16" t="n">
        <v>0.434863005283419</v>
      </c>
      <c r="H1231" s="16" t="n">
        <v>0.309177143748188</v>
      </c>
      <c r="I1231" s="16" t="n">
        <v>1.30102999566398</v>
      </c>
      <c r="J1231" s="16" t="n">
        <v>0</v>
      </c>
      <c r="K1231" s="16" t="n">
        <v>0.510847667751433</v>
      </c>
      <c r="L1231" s="16" t="n">
        <v>0.576098326359833</v>
      </c>
    </row>
    <row r="1232" customFormat="false" ht="15" hidden="false" customHeight="false" outlineLevel="0" collapsed="false">
      <c r="A1232" s="17" t="n">
        <v>1627</v>
      </c>
      <c r="B1232" s="16" t="n">
        <v>0.327957450619174</v>
      </c>
      <c r="C1232" s="16" t="n">
        <v>0.331915268152329</v>
      </c>
      <c r="D1232" s="16" t="n">
        <v>0</v>
      </c>
      <c r="E1232" s="16" t="n">
        <v>1.5</v>
      </c>
      <c r="F1232" s="16" t="n">
        <v>0.532591730071569</v>
      </c>
      <c r="G1232" s="16" t="n">
        <v>0.430535310117011</v>
      </c>
      <c r="H1232" s="16" t="n">
        <v>0.307405942533494</v>
      </c>
      <c r="I1232" s="16" t="n">
        <v>1.30102999566398</v>
      </c>
      <c r="J1232" s="16" t="n">
        <v>0</v>
      </c>
      <c r="K1232" s="16" t="n">
        <v>0.510799240663257</v>
      </c>
      <c r="L1232" s="16" t="n">
        <v>0.576592282659228</v>
      </c>
    </row>
    <row r="1233" customFormat="false" ht="15" hidden="false" customHeight="false" outlineLevel="0" collapsed="false">
      <c r="A1233" s="17" t="n">
        <v>1628</v>
      </c>
      <c r="B1233" s="16" t="n">
        <v>0.328627859345741</v>
      </c>
      <c r="C1233" s="16" t="n">
        <v>0.332561301553266</v>
      </c>
      <c r="D1233" s="16" t="n">
        <v>0</v>
      </c>
      <c r="E1233" s="16" t="n">
        <v>1.5</v>
      </c>
      <c r="F1233" s="16" t="n">
        <v>0.527108140151377</v>
      </c>
      <c r="G1233" s="16" t="n">
        <v>0.42583540970013</v>
      </c>
      <c r="H1233" s="16" t="n">
        <v>0.304913092973015</v>
      </c>
      <c r="I1233" s="16" t="n">
        <v>1.30102999566398</v>
      </c>
      <c r="J1233" s="16" t="n">
        <v>0</v>
      </c>
      <c r="K1233" s="16" t="n">
        <v>0.510673330234</v>
      </c>
      <c r="L1233" s="16" t="n">
        <v>0.576824732682473</v>
      </c>
    </row>
    <row r="1234" customFormat="false" ht="15" hidden="false" customHeight="false" outlineLevel="0" collapsed="false">
      <c r="A1234" s="17" t="n">
        <v>1629</v>
      </c>
      <c r="B1234" s="16" t="n">
        <v>0.329286453107165</v>
      </c>
      <c r="C1234" s="16" t="n">
        <v>0.333195633593962</v>
      </c>
      <c r="D1234" s="16" t="n">
        <v>0</v>
      </c>
      <c r="E1234" s="16" t="n">
        <v>1.5</v>
      </c>
      <c r="F1234" s="16" t="n">
        <v>0.521706199942885</v>
      </c>
      <c r="G1234" s="16" t="n">
        <v>0.42159707855113</v>
      </c>
      <c r="H1234" s="16" t="n">
        <v>0.302437006864324</v>
      </c>
      <c r="I1234" s="16" t="n">
        <v>1.30102999566398</v>
      </c>
      <c r="J1234" s="16" t="n">
        <v>0</v>
      </c>
      <c r="K1234" s="16" t="n">
        <v>0.510489307298931</v>
      </c>
      <c r="L1234" s="16" t="n">
        <v>0.576660080582675</v>
      </c>
    </row>
    <row r="1235" customFormat="false" ht="15" hidden="false" customHeight="false" outlineLevel="0" collapsed="false">
      <c r="A1235" s="17" t="n">
        <v>1630</v>
      </c>
      <c r="B1235" s="16" t="n">
        <v>0.329935798214542</v>
      </c>
      <c r="C1235" s="16" t="n">
        <v>0.333819931583425</v>
      </c>
      <c r="D1235" s="16" t="n">
        <v>0</v>
      </c>
      <c r="E1235" s="16" t="n">
        <v>1.4</v>
      </c>
      <c r="F1235" s="16" t="n">
        <v>0.516231904163528</v>
      </c>
      <c r="G1235" s="16" t="n">
        <v>0.41730179271997</v>
      </c>
      <c r="H1235" s="16" t="n">
        <v>0.300382075237224</v>
      </c>
      <c r="I1235" s="16" t="n">
        <v>1.30102999566398</v>
      </c>
      <c r="J1235" s="16" t="n">
        <v>0</v>
      </c>
      <c r="K1235" s="16" t="n">
        <v>0.510189059352239</v>
      </c>
      <c r="L1235" s="16" t="n">
        <v>0.576214551371455</v>
      </c>
    </row>
    <row r="1236" customFormat="false" ht="15" hidden="false" customHeight="false" outlineLevel="0" collapsed="false">
      <c r="A1236" s="17" t="n">
        <v>1631</v>
      </c>
      <c r="B1236" s="16" t="n">
        <v>0.330580027980937</v>
      </c>
      <c r="C1236" s="16" t="n">
        <v>0.334437756608221</v>
      </c>
      <c r="D1236" s="16" t="n">
        <v>0</v>
      </c>
      <c r="E1236" s="16" t="n">
        <v>1.4</v>
      </c>
      <c r="F1236" s="16" t="n">
        <v>0.510601373933902</v>
      </c>
      <c r="G1236" s="16" t="n">
        <v>0.413226017665998</v>
      </c>
      <c r="H1236" s="16" t="n">
        <v>0.297388395208157</v>
      </c>
      <c r="I1236" s="16" t="n">
        <v>1.30102999566398</v>
      </c>
      <c r="J1236" s="16" t="n">
        <v>0</v>
      </c>
      <c r="K1236" s="16" t="n">
        <v>0.509946923911359</v>
      </c>
      <c r="L1236" s="16" t="n">
        <v>0.577057182705718</v>
      </c>
    </row>
    <row r="1237" customFormat="false" ht="15" hidden="false" customHeight="false" outlineLevel="0" collapsed="false">
      <c r="A1237" s="17" t="n">
        <v>1632</v>
      </c>
      <c r="B1237" s="16" t="n">
        <v>0.331210735978352</v>
      </c>
      <c r="C1237" s="16" t="n">
        <v>0.335044528275853</v>
      </c>
      <c r="D1237" s="16" t="n">
        <v>0</v>
      </c>
      <c r="E1237" s="16" t="n">
        <v>1.4</v>
      </c>
      <c r="F1237" s="16" t="n">
        <v>0.50542762129437</v>
      </c>
      <c r="G1237" s="16" t="n">
        <v>0.408827560350311</v>
      </c>
      <c r="H1237" s="16" t="n">
        <v>0.294986655500379</v>
      </c>
      <c r="I1237" s="16" t="n">
        <v>1.30102999566398</v>
      </c>
      <c r="J1237" s="16" t="n">
        <v>0</v>
      </c>
      <c r="K1237" s="16" t="n">
        <v>0.509772586393925</v>
      </c>
      <c r="L1237" s="16" t="n">
        <v>0.577483341081667</v>
      </c>
    </row>
    <row r="1238" customFormat="false" ht="15" hidden="false" customHeight="false" outlineLevel="0" collapsed="false">
      <c r="A1238" s="17" t="n">
        <v>1633</v>
      </c>
      <c r="B1238" s="16" t="n">
        <v>0.331828183908429</v>
      </c>
      <c r="C1238" s="16" t="n">
        <v>0.335638369892099</v>
      </c>
      <c r="D1238" s="16" t="n">
        <v>0</v>
      </c>
      <c r="E1238" s="16" t="n">
        <v>1.4</v>
      </c>
      <c r="F1238" s="16" t="n">
        <v>0.500361706507461</v>
      </c>
      <c r="G1238" s="16" t="n">
        <v>0.404680433546177</v>
      </c>
      <c r="H1238" s="16" t="n">
        <v>0.292690454688322</v>
      </c>
      <c r="I1238" s="16" t="n">
        <v>1.30102999566398</v>
      </c>
      <c r="J1238" s="16" t="n">
        <v>0</v>
      </c>
      <c r="K1238" s="16" t="n">
        <v>0.509666046799938</v>
      </c>
      <c r="L1238" s="16" t="n">
        <v>0.577938555710522</v>
      </c>
    </row>
    <row r="1239" customFormat="false" ht="15" hidden="false" customHeight="false" outlineLevel="0" collapsed="false">
      <c r="A1239" s="17" t="n">
        <v>1634</v>
      </c>
      <c r="B1239" s="16" t="n">
        <v>0.332434579833514</v>
      </c>
      <c r="C1239" s="16" t="n">
        <v>0.336221959218487</v>
      </c>
      <c r="D1239" s="16" t="n">
        <v>0</v>
      </c>
      <c r="E1239" s="16" t="n">
        <v>1.4</v>
      </c>
      <c r="F1239" s="16" t="n">
        <v>0.495473494748336</v>
      </c>
      <c r="G1239" s="16" t="n">
        <v>0.400677091913392</v>
      </c>
      <c r="H1239" s="16" t="n">
        <v>0.290922643201078</v>
      </c>
      <c r="I1239" s="16" t="n">
        <v>1.30102999566398</v>
      </c>
      <c r="J1239" s="16" t="n">
        <v>0</v>
      </c>
      <c r="K1239" s="16" t="n">
        <v>0.509414225941423</v>
      </c>
      <c r="L1239" s="16" t="n">
        <v>0.578635905780257</v>
      </c>
    </row>
    <row r="1240" customFormat="false" ht="15" hidden="false" customHeight="false" outlineLevel="0" collapsed="false">
      <c r="A1240" s="17" t="n">
        <v>1635</v>
      </c>
      <c r="B1240" s="16" t="n">
        <v>0.333028960455623</v>
      </c>
      <c r="C1240" s="16" t="n">
        <v>0.336796257702044</v>
      </c>
      <c r="D1240" s="16" t="n">
        <v>0</v>
      </c>
      <c r="E1240" s="16" t="n">
        <v>1.4</v>
      </c>
      <c r="F1240" s="16" t="n">
        <v>0.491081581772917</v>
      </c>
      <c r="G1240" s="16" t="n">
        <v>0.396799136964707</v>
      </c>
      <c r="H1240" s="16" t="n">
        <v>0.288725483255338</v>
      </c>
      <c r="I1240" s="16" t="n">
        <v>1.30102999566398</v>
      </c>
      <c r="J1240" s="16" t="n">
        <v>0</v>
      </c>
      <c r="K1240" s="16" t="n">
        <v>0.509249573841624</v>
      </c>
      <c r="L1240" s="16" t="n">
        <v>0.579226716256005</v>
      </c>
    </row>
    <row r="1241" customFormat="false" ht="15" hidden="false" customHeight="false" outlineLevel="0" collapsed="false">
      <c r="A1241" s="17" t="n">
        <v>1636</v>
      </c>
      <c r="B1241" s="16" t="n">
        <v>0.333615439530048</v>
      </c>
      <c r="C1241" s="16" t="n">
        <v>0.337361033927945</v>
      </c>
      <c r="D1241" s="16" t="n">
        <v>0</v>
      </c>
      <c r="E1241" s="16" t="n">
        <v>1.4</v>
      </c>
      <c r="F1241" s="16" t="n">
        <v>0.48645574051139</v>
      </c>
      <c r="G1241" s="16" t="n">
        <v>0.393199390644538</v>
      </c>
      <c r="H1241" s="16" t="n">
        <v>0.286368574901922</v>
      </c>
      <c r="I1241" s="16" t="n">
        <v>1.30102999566398</v>
      </c>
      <c r="J1241" s="16" t="n">
        <v>0</v>
      </c>
      <c r="K1241" s="16" t="n">
        <v>0.509123663412366</v>
      </c>
      <c r="L1241" s="16" t="n">
        <v>0.579836897567023</v>
      </c>
    </row>
    <row r="1242" customFormat="false" ht="15" hidden="false" customHeight="false" outlineLevel="0" collapsed="false">
      <c r="A1242" s="17" t="n">
        <v>1637</v>
      </c>
      <c r="B1242" s="16" t="n">
        <v>0.334190125577152</v>
      </c>
      <c r="C1242" s="16" t="n">
        <v>0.337913812765517</v>
      </c>
      <c r="D1242" s="16" t="n">
        <v>0</v>
      </c>
      <c r="E1242" s="16" t="n">
        <v>1.1</v>
      </c>
      <c r="F1242" s="16" t="n">
        <v>0.481855915320028</v>
      </c>
      <c r="G1242" s="16" t="n">
        <v>0.389367548822009</v>
      </c>
      <c r="H1242" s="16" t="n">
        <v>0.284244745713683</v>
      </c>
      <c r="I1242" s="16" t="n">
        <v>1.30102999566398</v>
      </c>
      <c r="J1242" s="16" t="n">
        <v>0</v>
      </c>
      <c r="K1242" s="16" t="n">
        <v>0.508929955059662</v>
      </c>
      <c r="L1242" s="16" t="n">
        <v>0.580786068495274</v>
      </c>
    </row>
    <row r="1243" customFormat="false" ht="15" hidden="false" customHeight="false" outlineLevel="0" collapsed="false">
      <c r="A1243" s="17" t="n">
        <v>1638</v>
      </c>
      <c r="B1243" s="16" t="n">
        <v>0.334755739611056</v>
      </c>
      <c r="C1243" s="16" t="n">
        <v>0.338456540177557</v>
      </c>
      <c r="D1243" s="16" t="n">
        <v>0</v>
      </c>
      <c r="E1243" s="16" t="n">
        <v>1.1</v>
      </c>
      <c r="F1243" s="16" t="n">
        <v>0.477097018511475</v>
      </c>
      <c r="G1243" s="16" t="n">
        <v>0.385885614068124</v>
      </c>
      <c r="H1243" s="16" t="n">
        <v>0.281997581288494</v>
      </c>
      <c r="I1243" s="16" t="n">
        <v>1.30102999566398</v>
      </c>
      <c r="J1243" s="16" t="n">
        <v>0</v>
      </c>
      <c r="K1243" s="16" t="n">
        <v>0.508649077948241</v>
      </c>
      <c r="L1243" s="16" t="n">
        <v>0.581580272741361</v>
      </c>
    </row>
    <row r="1244" customFormat="false" ht="15" hidden="false" customHeight="false" outlineLevel="0" collapsed="false">
      <c r="A1244" s="17" t="n">
        <v>1639</v>
      </c>
      <c r="B1244" s="16" t="n">
        <v>0.335313691757619</v>
      </c>
      <c r="C1244" s="16" t="n">
        <v>0.338990412226448</v>
      </c>
      <c r="D1244" s="16" t="n">
        <v>0</v>
      </c>
      <c r="E1244" s="16" t="n">
        <v>1.1</v>
      </c>
      <c r="F1244" s="16" t="n">
        <v>0.472162843711519</v>
      </c>
      <c r="G1244" s="16" t="n">
        <v>0.38171581813707</v>
      </c>
      <c r="H1244" s="16" t="n">
        <v>0.28063173532679</v>
      </c>
      <c r="I1244" s="16" t="n">
        <v>1.30102999566398</v>
      </c>
      <c r="J1244" s="16" t="n">
        <v>0</v>
      </c>
      <c r="K1244" s="16" t="n">
        <v>0.508435998760267</v>
      </c>
      <c r="L1244" s="16" t="n">
        <v>0.582597241593058</v>
      </c>
    </row>
    <row r="1245" customFormat="false" ht="15" hidden="false" customHeight="false" outlineLevel="0" collapsed="false">
      <c r="A1245" s="17" t="n">
        <v>1640</v>
      </c>
      <c r="B1245" s="16" t="n">
        <v>0.335861240824064</v>
      </c>
      <c r="C1245" s="16" t="n">
        <v>0.339515036494163</v>
      </c>
      <c r="D1245" s="16" t="n">
        <v>0</v>
      </c>
      <c r="E1245" s="16" t="n">
        <v>1</v>
      </c>
      <c r="F1245" s="16" t="n">
        <v>0.467454037237043</v>
      </c>
      <c r="G1245" s="16" t="n">
        <v>0.377770047551827</v>
      </c>
      <c r="H1245" s="16" t="n">
        <v>0.278395185095681</v>
      </c>
      <c r="I1245" s="16" t="n">
        <v>1.30102999566398</v>
      </c>
      <c r="J1245" s="16" t="n">
        <v>0</v>
      </c>
      <c r="K1245" s="16" t="n">
        <v>0.508281032078103</v>
      </c>
      <c r="L1245" s="16" t="n">
        <v>0.583652952115295</v>
      </c>
    </row>
    <row r="1246" customFormat="false" ht="15" hidden="false" customHeight="false" outlineLevel="0" collapsed="false">
      <c r="A1246" s="17" t="n">
        <v>1641</v>
      </c>
      <c r="B1246" s="16" t="n">
        <v>0.336397672692935</v>
      </c>
      <c r="C1246" s="16" t="n">
        <v>0.340027878868863</v>
      </c>
      <c r="D1246" s="16" t="n">
        <v>0</v>
      </c>
      <c r="E1246" s="16" t="n">
        <v>0.9</v>
      </c>
      <c r="F1246" s="16" t="n">
        <v>0.462650907025856</v>
      </c>
      <c r="G1246" s="16" t="n">
        <v>0.373982217585414</v>
      </c>
      <c r="H1246" s="16" t="n">
        <v>0.276446050781463</v>
      </c>
      <c r="I1246" s="16" t="n">
        <v>1.30102999566398</v>
      </c>
      <c r="J1246" s="16" t="n">
        <v>0</v>
      </c>
      <c r="K1246" s="16" t="n">
        <v>0.508232604989927</v>
      </c>
      <c r="L1246" s="16" t="n">
        <v>0.584263133426313</v>
      </c>
    </row>
    <row r="1247" customFormat="false" ht="15" hidden="false" customHeight="false" outlineLevel="0" collapsed="false">
      <c r="A1247" s="17" t="n">
        <v>1642</v>
      </c>
      <c r="B1247" s="16" t="n">
        <v>0.336923588584695</v>
      </c>
      <c r="C1247" s="16" t="n">
        <v>0.340531179865866</v>
      </c>
      <c r="D1247" s="16" t="n">
        <v>0</v>
      </c>
      <c r="E1247" s="16" t="n">
        <v>0.9</v>
      </c>
      <c r="F1247" s="16" t="n">
        <v>0.458057150426758</v>
      </c>
      <c r="G1247" s="16" t="n">
        <v>0.370075748990688</v>
      </c>
      <c r="H1247" s="16" t="n">
        <v>0.27434555032414</v>
      </c>
      <c r="I1247" s="16" t="n">
        <v>1.30102999566398</v>
      </c>
      <c r="J1247" s="16" t="n">
        <v>0</v>
      </c>
      <c r="K1247" s="16" t="n">
        <v>0.507990469549047</v>
      </c>
      <c r="L1247" s="16" t="n">
        <v>0.584059739655974</v>
      </c>
    </row>
    <row r="1248" customFormat="false" ht="15" hidden="false" customHeight="false" outlineLevel="0" collapsed="false">
      <c r="A1248" s="17" t="n">
        <v>1643</v>
      </c>
      <c r="B1248" s="16" t="n">
        <v>0.337439943725864</v>
      </c>
      <c r="C1248" s="16" t="n">
        <v>0.341026213316239</v>
      </c>
      <c r="D1248" s="16" t="n">
        <v>0</v>
      </c>
      <c r="E1248" s="16" t="n">
        <v>0.9</v>
      </c>
      <c r="F1248" s="16" t="n">
        <v>0.453730605498283</v>
      </c>
      <c r="G1248" s="16" t="n">
        <v>0.36683299999988</v>
      </c>
      <c r="H1248" s="16" t="n">
        <v>0.272563977452126</v>
      </c>
      <c r="I1248" s="16" t="n">
        <v>1.30102999566398</v>
      </c>
      <c r="J1248" s="16" t="n">
        <v>0</v>
      </c>
      <c r="K1248" s="16" t="n">
        <v>0.507699907019991</v>
      </c>
      <c r="L1248" s="16" t="n">
        <v>0.583372075003874</v>
      </c>
    </row>
    <row r="1249" customFormat="false" ht="15" hidden="false" customHeight="false" outlineLevel="0" collapsed="false">
      <c r="A1249" s="17" t="n">
        <v>1644</v>
      </c>
      <c r="B1249" s="16" t="n">
        <v>0.337945946181814</v>
      </c>
      <c r="C1249" s="16" t="n">
        <v>0.341510805749494</v>
      </c>
      <c r="D1249" s="16" t="n">
        <v>0</v>
      </c>
      <c r="E1249" s="16" t="n">
        <v>0.9</v>
      </c>
      <c r="F1249" s="16" t="n">
        <v>0.449383056374942</v>
      </c>
      <c r="G1249" s="16" t="n">
        <v>0.363242281417018</v>
      </c>
      <c r="H1249" s="16" t="n">
        <v>0.270244662346215</v>
      </c>
      <c r="I1249" s="16" t="n">
        <v>1.30102999566398</v>
      </c>
      <c r="J1249" s="16" t="n">
        <v>0</v>
      </c>
      <c r="K1249" s="16" t="n">
        <v>0.507515884084922</v>
      </c>
      <c r="L1249" s="16" t="n">
        <v>0.582558499922517</v>
      </c>
    </row>
    <row r="1250" customFormat="false" ht="15" hidden="false" customHeight="false" outlineLevel="0" collapsed="false">
      <c r="A1250" s="17" t="n">
        <v>1645</v>
      </c>
      <c r="B1250" s="16" t="n">
        <v>0.338440036711594</v>
      </c>
      <c r="C1250" s="16" t="n">
        <v>0.341983850240042</v>
      </c>
      <c r="D1250" s="16" t="n">
        <v>0</v>
      </c>
      <c r="E1250" s="16" t="n">
        <v>0.9</v>
      </c>
      <c r="F1250" s="16" t="n">
        <v>0.445122742256251</v>
      </c>
      <c r="G1250" s="16" t="n">
        <v>0.360240427993173</v>
      </c>
      <c r="H1250" s="16" t="n">
        <v>0.268431501649052</v>
      </c>
      <c r="I1250" s="16" t="n">
        <v>1.30102999566398</v>
      </c>
      <c r="J1250" s="16" t="n">
        <v>0</v>
      </c>
      <c r="K1250" s="16" t="n">
        <v>0.507380288238029</v>
      </c>
      <c r="L1250" s="16" t="n">
        <v>0.581483418565009</v>
      </c>
    </row>
    <row r="1251" customFormat="false" ht="15" hidden="false" customHeight="false" outlineLevel="0" collapsed="false">
      <c r="A1251" s="17" t="n">
        <v>1646</v>
      </c>
      <c r="B1251" s="16" t="n">
        <v>0.338924823018412</v>
      </c>
      <c r="C1251" s="16" t="n">
        <v>0.342447103316814</v>
      </c>
      <c r="D1251" s="16" t="n">
        <v>0</v>
      </c>
      <c r="E1251" s="16" t="n">
        <v>0.9</v>
      </c>
      <c r="F1251" s="16" t="n">
        <v>0.440784113531269</v>
      </c>
      <c r="G1251" s="16" t="n">
        <v>0.35665512900071</v>
      </c>
      <c r="H1251" s="16" t="n">
        <v>0.266088363886513</v>
      </c>
      <c r="I1251" s="16" t="n">
        <v>1.30102999566398</v>
      </c>
      <c r="J1251" s="16" t="n">
        <v>0</v>
      </c>
      <c r="K1251" s="16" t="n">
        <v>0.507273748644042</v>
      </c>
      <c r="L1251" s="16" t="n">
        <v>0.580582674724934</v>
      </c>
    </row>
    <row r="1252" customFormat="false" ht="15" hidden="false" customHeight="false" outlineLevel="0" collapsed="false">
      <c r="A1252" s="17" t="n">
        <v>1647</v>
      </c>
      <c r="B1252" s="16" t="n">
        <v>0.339400788251725</v>
      </c>
      <c r="C1252" s="16" t="n">
        <v>0.342900095291883</v>
      </c>
      <c r="D1252" s="16" t="n">
        <v>0</v>
      </c>
      <c r="E1252" s="16" t="n">
        <v>0.9</v>
      </c>
      <c r="F1252" s="16" t="n">
        <v>0.436210273809605</v>
      </c>
      <c r="G1252" s="16" t="n">
        <v>0.352582784117569</v>
      </c>
      <c r="H1252" s="16" t="n">
        <v>0.263826512955289</v>
      </c>
      <c r="I1252" s="16" t="n">
        <v>1.30102999566398</v>
      </c>
      <c r="J1252" s="16" t="n">
        <v>0</v>
      </c>
      <c r="K1252" s="16" t="n">
        <v>0.507070354873702</v>
      </c>
      <c r="L1252" s="16" t="n">
        <v>0.58038896637223</v>
      </c>
    </row>
    <row r="1253" customFormat="false" ht="15" hidden="false" customHeight="false" outlineLevel="0" collapsed="false">
      <c r="A1253" s="17" t="n">
        <v>1648</v>
      </c>
      <c r="B1253" s="16" t="n">
        <v>0.339865914856394</v>
      </c>
      <c r="C1253" s="16" t="n">
        <v>0.343345555467752</v>
      </c>
      <c r="D1253" s="16" t="n">
        <v>0</v>
      </c>
      <c r="E1253" s="16" t="n">
        <v>0.9</v>
      </c>
      <c r="F1253" s="16" t="n">
        <v>0.432191634895968</v>
      </c>
      <c r="G1253" s="16" t="n">
        <v>0.349065061616908</v>
      </c>
      <c r="H1253" s="16" t="n">
        <v>0.261946025855526</v>
      </c>
      <c r="I1253" s="16" t="n">
        <v>1.30102999566398</v>
      </c>
      <c r="J1253" s="16" t="n">
        <v>0</v>
      </c>
      <c r="K1253" s="16" t="n">
        <v>0.506963815279715</v>
      </c>
      <c r="L1253" s="16" t="n">
        <v>0.580359910119324</v>
      </c>
    </row>
    <row r="1254" customFormat="false" ht="15" hidden="false" customHeight="false" outlineLevel="0" collapsed="false">
      <c r="A1254" s="17" t="n">
        <v>1649</v>
      </c>
      <c r="B1254" s="16" t="n">
        <v>0.340321813813514</v>
      </c>
      <c r="C1254" s="16" t="n">
        <v>0.34378458644722</v>
      </c>
      <c r="D1254" s="16" t="n">
        <v>0</v>
      </c>
      <c r="E1254" s="16" t="n">
        <v>0.9</v>
      </c>
      <c r="F1254" s="16" t="n">
        <v>0.428622865601963</v>
      </c>
      <c r="G1254" s="16" t="n">
        <v>0.34674606147861</v>
      </c>
      <c r="H1254" s="16" t="n">
        <v>0.260413819361656</v>
      </c>
      <c r="I1254" s="16" t="n">
        <v>1.30102999566398</v>
      </c>
      <c r="J1254" s="16" t="n">
        <v>0</v>
      </c>
      <c r="K1254" s="16" t="n">
        <v>0.506876646520998</v>
      </c>
      <c r="L1254" s="16" t="n">
        <v>0.580505191383853</v>
      </c>
    </row>
    <row r="1255" customFormat="false" ht="15" hidden="false" customHeight="false" outlineLevel="0" collapsed="false">
      <c r="A1255" s="17" t="n">
        <v>1650</v>
      </c>
      <c r="B1255" s="16" t="n">
        <v>0.34076317316956</v>
      </c>
      <c r="C1255" s="16" t="n">
        <v>0.344206593026676</v>
      </c>
      <c r="D1255" s="16" t="n">
        <v>0</v>
      </c>
      <c r="E1255" s="16" t="n">
        <v>0.9</v>
      </c>
      <c r="F1255" s="16" t="n">
        <v>0.424690964366072</v>
      </c>
      <c r="G1255" s="16" t="n">
        <v>0.343562299070113</v>
      </c>
      <c r="H1255" s="16" t="n">
        <v>0.258555196223849</v>
      </c>
      <c r="I1255" s="16" t="n">
        <v>1.30102999566398</v>
      </c>
      <c r="J1255" s="16" t="n">
        <v>0</v>
      </c>
      <c r="K1255" s="16" t="n">
        <v>0.506624825662483</v>
      </c>
      <c r="L1255" s="16" t="n">
        <v>0.581415620641562</v>
      </c>
    </row>
    <row r="1256" customFormat="false" ht="15" hidden="false" customHeight="false" outlineLevel="0" collapsed="false">
      <c r="A1256" s="17" t="n">
        <v>1651</v>
      </c>
      <c r="B1256" s="16" t="n">
        <v>0.341193338649141</v>
      </c>
      <c r="C1256" s="16" t="n">
        <v>0.34461877593768</v>
      </c>
      <c r="D1256" s="16" t="n">
        <v>0</v>
      </c>
      <c r="E1256" s="16" t="n">
        <v>0.8</v>
      </c>
      <c r="F1256" s="16" t="n">
        <v>0.420996338221325</v>
      </c>
      <c r="G1256" s="16" t="n">
        <v>0.340365717110571</v>
      </c>
      <c r="H1256" s="16" t="n">
        <v>0.256824268643419</v>
      </c>
      <c r="I1256" s="16" t="n">
        <v>1.30102999566398</v>
      </c>
      <c r="J1256" s="16" t="n">
        <v>0</v>
      </c>
      <c r="K1256" s="16" t="n">
        <v>0.506431117309778</v>
      </c>
      <c r="L1256" s="16" t="n">
        <v>0.583023399969007</v>
      </c>
    </row>
    <row r="1257" customFormat="false" ht="15" hidden="false" customHeight="false" outlineLevel="0" collapsed="false">
      <c r="A1257" s="17" t="n">
        <v>1652</v>
      </c>
      <c r="B1257" s="16" t="n">
        <v>0.341609612728159</v>
      </c>
      <c r="C1257" s="16" t="n">
        <v>0.345016072526304</v>
      </c>
      <c r="D1257" s="16" t="n">
        <v>0</v>
      </c>
      <c r="E1257" s="16" t="n">
        <v>0.8</v>
      </c>
      <c r="F1257" s="16" t="n">
        <v>0.417163246771471</v>
      </c>
      <c r="G1257" s="16" t="n">
        <v>0.337510628353105</v>
      </c>
      <c r="H1257" s="16" t="n">
        <v>0.255232872472224</v>
      </c>
      <c r="I1257" s="16" t="n">
        <v>1.30102999566398</v>
      </c>
      <c r="J1257" s="16" t="n">
        <v>0</v>
      </c>
      <c r="K1257" s="16" t="n">
        <v>0.50626646520998</v>
      </c>
      <c r="L1257" s="16" t="n">
        <v>0.584311560514489</v>
      </c>
    </row>
    <row r="1258" customFormat="false" ht="15" hidden="false" customHeight="false" outlineLevel="0" collapsed="false">
      <c r="A1258" s="17" t="n">
        <v>1653</v>
      </c>
      <c r="B1258" s="16" t="n">
        <v>0.342012009686894</v>
      </c>
      <c r="C1258" s="16" t="n">
        <v>0.345396852414312</v>
      </c>
      <c r="D1258" s="16" t="n">
        <v>0</v>
      </c>
      <c r="E1258" s="16" t="n">
        <v>0.8</v>
      </c>
      <c r="F1258" s="16" t="n">
        <v>0.41294129622119</v>
      </c>
      <c r="G1258" s="16" t="n">
        <v>0.334049345647299</v>
      </c>
      <c r="H1258" s="16" t="n">
        <v>0.253476293927278</v>
      </c>
      <c r="I1258" s="16" t="n">
        <v>1.30102999566398</v>
      </c>
      <c r="J1258" s="16" t="n">
        <v>0</v>
      </c>
      <c r="K1258" s="16" t="n">
        <v>0.506247094374709</v>
      </c>
      <c r="L1258" s="16" t="n">
        <v>0.585812800247947</v>
      </c>
    </row>
    <row r="1259" customFormat="false" ht="15" hidden="false" customHeight="false" outlineLevel="0" collapsed="false">
      <c r="A1259" s="17" t="n">
        <v>1654</v>
      </c>
      <c r="B1259" s="16" t="n">
        <v>0.342401058309608</v>
      </c>
      <c r="C1259" s="16" t="n">
        <v>0.345764762479059</v>
      </c>
      <c r="D1259" s="16" t="n">
        <v>0</v>
      </c>
      <c r="E1259" s="16" t="n">
        <v>0.8</v>
      </c>
      <c r="F1259" s="16" t="n">
        <v>0.408821382422549</v>
      </c>
      <c r="G1259" s="16" t="n">
        <v>0.330672450818439</v>
      </c>
      <c r="H1259" s="16" t="n">
        <v>0.253297968371406</v>
      </c>
      <c r="I1259" s="16" t="n">
        <v>1.30102999566398</v>
      </c>
      <c r="J1259" s="16" t="n">
        <v>0</v>
      </c>
      <c r="K1259" s="16" t="n">
        <v>0.506130869363087</v>
      </c>
      <c r="L1259" s="16" t="n">
        <v>0.587023477452348</v>
      </c>
    </row>
    <row r="1260" customFormat="false" ht="15" hidden="false" customHeight="false" outlineLevel="0" collapsed="false">
      <c r="A1260" s="17" t="n">
        <v>1655</v>
      </c>
      <c r="B1260" s="16" t="n">
        <v>0.342776478164726</v>
      </c>
      <c r="C1260" s="16" t="n">
        <v>0.346119046232025</v>
      </c>
      <c r="D1260" s="16" t="n">
        <v>0</v>
      </c>
      <c r="E1260" s="16" t="n">
        <v>0.8</v>
      </c>
      <c r="F1260" s="16" t="n">
        <v>0.404713538628396</v>
      </c>
      <c r="G1260" s="16" t="n">
        <v>0.327059247717738</v>
      </c>
      <c r="H1260" s="16" t="n">
        <v>0.252057441889133</v>
      </c>
      <c r="I1260" s="16" t="n">
        <v>1.30102999566398</v>
      </c>
      <c r="J1260" s="16" t="n">
        <v>0</v>
      </c>
      <c r="K1260" s="16" t="n">
        <v>0.505937161010383</v>
      </c>
      <c r="L1260" s="16" t="n">
        <v>0.587701456686812</v>
      </c>
    </row>
    <row r="1261" customFormat="false" ht="15" hidden="false" customHeight="false" outlineLevel="0" collapsed="false">
      <c r="A1261" s="17" t="n">
        <v>1656</v>
      </c>
      <c r="B1261" s="16" t="n">
        <v>0.343140694623192</v>
      </c>
      <c r="C1261" s="16" t="n">
        <v>0.346463363955377</v>
      </c>
      <c r="D1261" s="16" t="n">
        <v>0</v>
      </c>
      <c r="E1261" s="16" t="n">
        <v>0.8</v>
      </c>
      <c r="F1261" s="16" t="n">
        <v>0.400836162692056</v>
      </c>
      <c r="G1261" s="16" t="n">
        <v>0.323922778100254</v>
      </c>
      <c r="H1261" s="16" t="n">
        <v>0.25059301046496</v>
      </c>
      <c r="I1261" s="16" t="n">
        <v>1.30102999566398</v>
      </c>
      <c r="J1261" s="16" t="n">
        <v>0</v>
      </c>
      <c r="K1261" s="16" t="n">
        <v>0.505830621416396</v>
      </c>
      <c r="L1261" s="16" t="n">
        <v>0.588137300480397</v>
      </c>
    </row>
    <row r="1262" customFormat="false" ht="15" hidden="false" customHeight="false" outlineLevel="0" collapsed="false">
      <c r="A1262" s="17" t="n">
        <v>1657</v>
      </c>
      <c r="B1262" s="16" t="n">
        <v>0.343492875703507</v>
      </c>
      <c r="C1262" s="16" t="n">
        <v>0.346794188646093</v>
      </c>
      <c r="D1262" s="16" t="n">
        <v>0</v>
      </c>
      <c r="E1262" s="16" t="n">
        <v>0.8</v>
      </c>
      <c r="F1262" s="16" t="n">
        <v>0.396768018135144</v>
      </c>
      <c r="G1262" s="16" t="n">
        <v>0.32034786980522</v>
      </c>
      <c r="H1262" s="16" t="n">
        <v>0.249671322676027</v>
      </c>
      <c r="I1262" s="16" t="n">
        <v>1.30102999566398</v>
      </c>
      <c r="J1262" s="16" t="n">
        <v>0</v>
      </c>
      <c r="K1262" s="16" t="n">
        <v>0.505665969316597</v>
      </c>
      <c r="L1262" s="16" t="n">
        <v>0.586548891988223</v>
      </c>
    </row>
    <row r="1263" customFormat="false" ht="15" hidden="false" customHeight="false" outlineLevel="0" collapsed="false">
      <c r="A1263" s="17" t="n">
        <v>1658</v>
      </c>
      <c r="B1263" s="16" t="n">
        <v>0.343829365033243</v>
      </c>
      <c r="C1263" s="16" t="n">
        <v>0.347112069402612</v>
      </c>
      <c r="D1263" s="16" t="n">
        <v>0</v>
      </c>
      <c r="E1263" s="16" t="n">
        <v>0.7</v>
      </c>
      <c r="F1263" s="16" t="n">
        <v>0.393149924941454</v>
      </c>
      <c r="G1263" s="16" t="n">
        <v>0.317714571777051</v>
      </c>
      <c r="H1263" s="16" t="n">
        <v>0.248777081906054</v>
      </c>
      <c r="I1263" s="16" t="n">
        <v>1.30102999566398</v>
      </c>
      <c r="J1263" s="16" t="n">
        <v>0</v>
      </c>
      <c r="K1263" s="16" t="n">
        <v>0.50557880055788</v>
      </c>
      <c r="L1263" s="16" t="n">
        <v>0.583052456221912</v>
      </c>
    </row>
    <row r="1264" customFormat="false" ht="15" hidden="false" customHeight="false" outlineLevel="0" collapsed="false">
      <c r="A1264" s="17" t="n">
        <v>1659</v>
      </c>
      <c r="B1264" s="16" t="n">
        <v>0.344150015256471</v>
      </c>
      <c r="C1264" s="16" t="n">
        <v>0.347417335817006</v>
      </c>
      <c r="D1264" s="16" t="n">
        <v>0</v>
      </c>
      <c r="E1264" s="16" t="n">
        <v>0.7</v>
      </c>
      <c r="F1264" s="16" t="n">
        <v>0.390058004599322</v>
      </c>
      <c r="G1264" s="16" t="n">
        <v>0.314868501700133</v>
      </c>
      <c r="H1264" s="16" t="n">
        <v>0.248168586205612</v>
      </c>
      <c r="I1264" s="16" t="n">
        <v>1.30102999566398</v>
      </c>
      <c r="J1264" s="16" t="n">
        <v>0</v>
      </c>
      <c r="K1264" s="16" t="n">
        <v>0.505404463040446</v>
      </c>
      <c r="L1264" s="16" t="n">
        <v>0.578122578645591</v>
      </c>
    </row>
    <row r="1265" customFormat="false" ht="15" hidden="false" customHeight="false" outlineLevel="0" collapsed="false">
      <c r="A1265" s="17" t="n">
        <v>1660</v>
      </c>
      <c r="B1265" s="16" t="n">
        <v>0.34446209979554</v>
      </c>
      <c r="C1265" s="16" t="n">
        <v>0.347713419541488</v>
      </c>
      <c r="D1265" s="16" t="n">
        <v>0</v>
      </c>
      <c r="E1265" s="16" t="n">
        <v>0.7</v>
      </c>
      <c r="F1265" s="16" t="n">
        <v>0.386876833215836</v>
      </c>
      <c r="G1265" s="16" t="n">
        <v>0.31242404717169</v>
      </c>
      <c r="H1265" s="16" t="n">
        <v>0.247347652316146</v>
      </c>
      <c r="I1265" s="16" t="n">
        <v>1.30102999566398</v>
      </c>
      <c r="J1265" s="16" t="n">
        <v>0</v>
      </c>
      <c r="K1265" s="16" t="n">
        <v>0.505297923446459</v>
      </c>
      <c r="L1265" s="16" t="n">
        <v>0.571933596776693</v>
      </c>
    </row>
    <row r="1266" customFormat="false" ht="15" hidden="false" customHeight="false" outlineLevel="0" collapsed="false">
      <c r="A1266" s="17" t="n">
        <v>1661</v>
      </c>
      <c r="B1266" s="16" t="n">
        <v>0.344758998602629</v>
      </c>
      <c r="C1266" s="16" t="n">
        <v>0.347993582715716</v>
      </c>
      <c r="D1266" s="16" t="n">
        <v>0</v>
      </c>
      <c r="E1266" s="16" t="n">
        <v>0.7</v>
      </c>
      <c r="F1266" s="16" t="n">
        <v>0.383605770381905</v>
      </c>
      <c r="G1266" s="16" t="n">
        <v>0.309643435526984</v>
      </c>
      <c r="H1266" s="16" t="n">
        <v>0.247347652316146</v>
      </c>
      <c r="I1266" s="16" t="n">
        <v>1.30102999566398</v>
      </c>
      <c r="J1266" s="16" t="n">
        <v>0</v>
      </c>
      <c r="K1266" s="16" t="n">
        <v>0.505055788005579</v>
      </c>
      <c r="L1266" s="16" t="n">
        <v>0.564592050209205</v>
      </c>
    </row>
    <row r="1267" customFormat="false" ht="15" hidden="false" customHeight="false" outlineLevel="0" collapsed="false">
      <c r="A1267" s="17" t="n">
        <v>1662</v>
      </c>
      <c r="B1267" s="16" t="n">
        <v>0.345047302337156</v>
      </c>
      <c r="C1267" s="16" t="n">
        <v>0.348268411419714</v>
      </c>
      <c r="D1267" s="16" t="n">
        <v>0</v>
      </c>
      <c r="E1267" s="16" t="n">
        <v>0.7</v>
      </c>
      <c r="F1267" s="16" t="n">
        <v>0.38083112643577</v>
      </c>
      <c r="G1267" s="16" t="n">
        <v>0.30760343142093</v>
      </c>
      <c r="H1267" s="16" t="n">
        <v>0.247347652316146</v>
      </c>
      <c r="I1267" s="16" t="n">
        <v>1.30102999566398</v>
      </c>
      <c r="J1267" s="16" t="n">
        <v>0</v>
      </c>
      <c r="K1267" s="16" t="n">
        <v>0.504987990082132</v>
      </c>
      <c r="L1267" s="16" t="n">
        <v>0.557792887029289</v>
      </c>
    </row>
    <row r="1268" customFormat="false" ht="15" hidden="false" customHeight="false" outlineLevel="0" collapsed="false">
      <c r="A1268" s="17" t="n">
        <v>1663</v>
      </c>
      <c r="B1268" s="16" t="n">
        <v>0.34532859404054</v>
      </c>
      <c r="C1268" s="16" t="n">
        <v>0.348537332135431</v>
      </c>
      <c r="D1268" s="16" t="n">
        <v>0</v>
      </c>
      <c r="E1268" s="16" t="n">
        <v>0.6</v>
      </c>
      <c r="F1268" s="16" t="n">
        <v>0.378246306912223</v>
      </c>
      <c r="G1268" s="16" t="n">
        <v>0.306287049246364</v>
      </c>
      <c r="H1268" s="16" t="n">
        <v>0.247347652316146</v>
      </c>
      <c r="I1268" s="16" t="n">
        <v>1.30102999566398</v>
      </c>
      <c r="J1268" s="16" t="n">
        <v>0</v>
      </c>
      <c r="K1268" s="16" t="n">
        <v>0.504823337982334</v>
      </c>
      <c r="L1268" s="16" t="n">
        <v>0.550422284208895</v>
      </c>
    </row>
    <row r="1269" customFormat="false" ht="15" hidden="false" customHeight="false" outlineLevel="0" collapsed="false">
      <c r="A1269" s="17" t="n">
        <v>1664</v>
      </c>
      <c r="B1269" s="16" t="n">
        <v>0.345596201303932</v>
      </c>
      <c r="C1269" s="16" t="n">
        <v>0.348794928737598</v>
      </c>
      <c r="D1269" s="16" t="n">
        <v>0</v>
      </c>
      <c r="E1269" s="16" t="n">
        <v>0.6</v>
      </c>
      <c r="F1269" s="16" t="n">
        <v>0.375976897041221</v>
      </c>
      <c r="G1269" s="16" t="n">
        <v>0.304702187810623</v>
      </c>
      <c r="H1269" s="16" t="n">
        <v>0.247347652316146</v>
      </c>
      <c r="I1269" s="16" t="n">
        <v>1.30102999566398</v>
      </c>
      <c r="J1269" s="16" t="n">
        <v>0</v>
      </c>
      <c r="K1269" s="16" t="n">
        <v>0.504755540058887</v>
      </c>
      <c r="L1269" s="16" t="n">
        <v>0.545240585774059</v>
      </c>
    </row>
    <row r="1270" customFormat="false" ht="15" hidden="false" customHeight="false" outlineLevel="0" collapsed="false">
      <c r="A1270" s="17" t="n">
        <v>1665</v>
      </c>
      <c r="B1270" s="16" t="n">
        <v>0.345848195875684</v>
      </c>
      <c r="C1270" s="16" t="n">
        <v>0.349042277435046</v>
      </c>
      <c r="D1270" s="16" t="n">
        <v>0</v>
      </c>
      <c r="E1270" s="16" t="n">
        <v>0.6</v>
      </c>
      <c r="F1270" s="16" t="n">
        <v>0.374498562706577</v>
      </c>
      <c r="G1270" s="16" t="n">
        <v>0.303953964853152</v>
      </c>
      <c r="H1270" s="16" t="n">
        <v>0.247347652316146</v>
      </c>
      <c r="I1270" s="16" t="n">
        <v>1.30102999566398</v>
      </c>
      <c r="J1270" s="16" t="n">
        <v>0</v>
      </c>
      <c r="K1270" s="16" t="n">
        <v>0.50462962962963</v>
      </c>
      <c r="L1270" s="16" t="n">
        <v>0.539371222687122</v>
      </c>
    </row>
    <row r="1271" customFormat="false" ht="15" hidden="false" customHeight="false" outlineLevel="0" collapsed="false">
      <c r="A1271" s="17" t="n">
        <v>1666</v>
      </c>
      <c r="B1271" s="16" t="n">
        <v>0.346092735520668</v>
      </c>
      <c r="C1271" s="16" t="n">
        <v>0.349278999734124</v>
      </c>
      <c r="D1271" s="16" t="n">
        <v>0</v>
      </c>
      <c r="E1271" s="16" t="n">
        <v>0.6</v>
      </c>
      <c r="F1271" s="16" t="n">
        <v>0.372524439562407</v>
      </c>
      <c r="G1271" s="16" t="n">
        <v>0.30343639248256</v>
      </c>
      <c r="H1271" s="16" t="n">
        <v>0.247347652316146</v>
      </c>
      <c r="I1271" s="16" t="n">
        <v>1.30102999566398</v>
      </c>
      <c r="J1271" s="16" t="n">
        <v>0</v>
      </c>
      <c r="K1271" s="16" t="n">
        <v>0.504474662947466</v>
      </c>
      <c r="L1271" s="16" t="n">
        <v>0.534499457616612</v>
      </c>
    </row>
    <row r="1272" customFormat="false" ht="15" hidden="false" customHeight="false" outlineLevel="0" collapsed="false">
      <c r="A1272" s="17" t="n">
        <v>1667</v>
      </c>
      <c r="B1272" s="16" t="n">
        <v>0.346325265036689</v>
      </c>
      <c r="C1272" s="16" t="n">
        <v>0.349502638979936</v>
      </c>
      <c r="D1272" s="16" t="n">
        <v>0</v>
      </c>
      <c r="E1272" s="16" t="n">
        <v>0.6</v>
      </c>
      <c r="F1272" s="16" t="n">
        <v>0.370359869857078</v>
      </c>
      <c r="G1272" s="16" t="n">
        <v>0.301998270365463</v>
      </c>
      <c r="H1272" s="16" t="n">
        <v>0.247347652316146</v>
      </c>
      <c r="I1272" s="16" t="n">
        <v>1.30102999566398</v>
      </c>
      <c r="J1272" s="16" t="n">
        <v>0</v>
      </c>
      <c r="K1272" s="16" t="n">
        <v>0.504416550441655</v>
      </c>
      <c r="L1272" s="16" t="n">
        <v>0.528949713311638</v>
      </c>
    </row>
    <row r="1273" customFormat="false" ht="15" hidden="false" customHeight="false" outlineLevel="0" collapsed="false">
      <c r="A1273" s="17" t="n">
        <v>1668</v>
      </c>
      <c r="B1273" s="16" t="n">
        <v>0.346549866514074</v>
      </c>
      <c r="C1273" s="16" t="n">
        <v>0.349720420032698</v>
      </c>
      <c r="D1273" s="16" t="n">
        <v>0</v>
      </c>
      <c r="E1273" s="16" t="n">
        <v>0.6</v>
      </c>
      <c r="F1273" s="16" t="n">
        <v>0.368489940300591</v>
      </c>
      <c r="G1273" s="16" t="n">
        <v>0.301095051240189</v>
      </c>
      <c r="H1273" s="16" t="n">
        <v>0.247347652316146</v>
      </c>
      <c r="I1273" s="16" t="n">
        <v>1.30102999566398</v>
      </c>
      <c r="J1273" s="16" t="n">
        <v>0</v>
      </c>
      <c r="K1273" s="16" t="n">
        <v>0.504213156671316</v>
      </c>
      <c r="L1273" s="16" t="n">
        <v>0.522441112660778</v>
      </c>
    </row>
    <row r="1274" customFormat="false" ht="15" hidden="false" customHeight="false" outlineLevel="0" collapsed="false">
      <c r="A1274" s="17" t="n">
        <v>1669</v>
      </c>
      <c r="B1274" s="16" t="n">
        <v>0.346764718699786</v>
      </c>
      <c r="C1274" s="16" t="n">
        <v>0.349928148142796</v>
      </c>
      <c r="D1274" s="16" t="n">
        <v>0</v>
      </c>
      <c r="E1274" s="16" t="n">
        <v>0.6</v>
      </c>
      <c r="F1274" s="16" t="n">
        <v>0.366571673701333</v>
      </c>
      <c r="G1274" s="16" t="n">
        <v>0.299826461820336</v>
      </c>
      <c r="H1274" s="16" t="n">
        <v>0.247347652316146</v>
      </c>
      <c r="I1274" s="16" t="n">
        <v>1.30102999566398</v>
      </c>
      <c r="J1274" s="16" t="n">
        <v>0</v>
      </c>
      <c r="K1274" s="16" t="n">
        <v>0.504009762900976</v>
      </c>
      <c r="L1274" s="16" t="n">
        <v>0.517026964202696</v>
      </c>
    </row>
    <row r="1275" customFormat="false" ht="15" hidden="false" customHeight="false" outlineLevel="0" collapsed="false">
      <c r="A1275" s="17" t="n">
        <v>1670</v>
      </c>
      <c r="B1275" s="16" t="n">
        <v>0.346971161249611</v>
      </c>
      <c r="C1275" s="16" t="n">
        <v>0.350128210821245</v>
      </c>
      <c r="D1275" s="16" t="n">
        <v>0</v>
      </c>
      <c r="E1275" s="16" t="n">
        <v>0.6</v>
      </c>
      <c r="F1275" s="16" t="n">
        <v>0.364731225551808</v>
      </c>
      <c r="G1275" s="16" t="n">
        <v>0.298782379387532</v>
      </c>
      <c r="H1275" s="16" t="n">
        <v>0.247347652316146</v>
      </c>
      <c r="I1275" s="16" t="n">
        <v>1.30102999566398</v>
      </c>
      <c r="J1275" s="16" t="n">
        <v>0</v>
      </c>
      <c r="K1275" s="16" t="n">
        <v>0.503951650395165</v>
      </c>
      <c r="L1275" s="16" t="n">
        <v>0.510595846892918</v>
      </c>
    </row>
    <row r="1276" customFormat="false" ht="15" hidden="false" customHeight="false" outlineLevel="0" collapsed="false">
      <c r="A1276" s="17" t="n">
        <v>1671</v>
      </c>
      <c r="B1276" s="16" t="n">
        <v>0.347163763518135</v>
      </c>
      <c r="C1276" s="16" t="n">
        <v>0.350316374974437</v>
      </c>
      <c r="D1276" s="16" t="n">
        <v>0</v>
      </c>
      <c r="E1276" s="16" t="n">
        <v>0.6</v>
      </c>
      <c r="F1276" s="16" t="n">
        <v>0.363165500902166</v>
      </c>
      <c r="G1276" s="16" t="n">
        <v>0.2974571944737</v>
      </c>
      <c r="H1276" s="16" t="n">
        <v>0.247347652316146</v>
      </c>
      <c r="I1276" s="16" t="n">
        <v>1.30102999566398</v>
      </c>
      <c r="J1276" s="16" t="n">
        <v>0</v>
      </c>
      <c r="K1276" s="16" t="n">
        <v>0.503825739965907</v>
      </c>
      <c r="L1276" s="16" t="n">
        <v>0.503893537889354</v>
      </c>
    </row>
    <row r="1277" customFormat="false" ht="15" hidden="false" customHeight="false" outlineLevel="0" collapsed="false">
      <c r="A1277" s="17" t="n">
        <v>1672</v>
      </c>
      <c r="B1277" s="16" t="n">
        <v>0.347356738108728</v>
      </c>
      <c r="C1277" s="16" t="n">
        <v>0.350505163126743</v>
      </c>
      <c r="D1277" s="16" t="n">
        <v>0</v>
      </c>
      <c r="E1277" s="16" t="n">
        <v>0.6</v>
      </c>
      <c r="F1277" s="16" t="n">
        <v>0.361573859893286</v>
      </c>
      <c r="G1277" s="16" t="n">
        <v>0.296105960048266</v>
      </c>
      <c r="H1277" s="16" t="n">
        <v>0.247347652316146</v>
      </c>
      <c r="I1277" s="16" t="n">
        <v>1.30102999566398</v>
      </c>
      <c r="J1277" s="16" t="n">
        <v>0</v>
      </c>
      <c r="K1277" s="16" t="n">
        <v>0.503709514954285</v>
      </c>
      <c r="L1277" s="16" t="n">
        <v>0.501520610568728</v>
      </c>
    </row>
    <row r="1278" customFormat="false" ht="15" hidden="false" customHeight="false" outlineLevel="0" collapsed="false">
      <c r="A1278" s="17" t="n">
        <v>1673</v>
      </c>
      <c r="B1278" s="16" t="n">
        <v>0.347539724368188</v>
      </c>
      <c r="C1278" s="16" t="n">
        <v>0.350681616027152</v>
      </c>
      <c r="D1278" s="16" t="n">
        <v>0</v>
      </c>
      <c r="E1278" s="16" t="n">
        <v>0.6</v>
      </c>
      <c r="F1278" s="16" t="n">
        <v>0.359638667583812</v>
      </c>
      <c r="G1278" s="16" t="n">
        <v>0.294651182037673</v>
      </c>
      <c r="H1278" s="16" t="n">
        <v>0.247347652316146</v>
      </c>
      <c r="I1278" s="16" t="n">
        <v>1.30102999566398</v>
      </c>
      <c r="J1278" s="16" t="n">
        <v>0</v>
      </c>
      <c r="K1278" s="16" t="n">
        <v>0.503690144119014</v>
      </c>
      <c r="L1278" s="16" t="n">
        <v>0.507283434061677</v>
      </c>
    </row>
    <row r="1279" customFormat="false" ht="15" hidden="false" customHeight="false" outlineLevel="0" collapsed="false">
      <c r="A1279" s="17" t="n">
        <v>1674</v>
      </c>
      <c r="B1279" s="16" t="n">
        <v>0.347725762054324</v>
      </c>
      <c r="C1279" s="16" t="n">
        <v>0.350866174556554</v>
      </c>
      <c r="D1279" s="16" t="n">
        <v>0</v>
      </c>
      <c r="E1279" s="16" t="n">
        <v>0.6</v>
      </c>
      <c r="F1279" s="16" t="n">
        <v>0.358330084652115</v>
      </c>
      <c r="G1279" s="16" t="n">
        <v>0.293582607115347</v>
      </c>
      <c r="H1279" s="16" t="n">
        <v>0.247347652316146</v>
      </c>
      <c r="I1279" s="16" t="n">
        <v>1.30102999566398</v>
      </c>
      <c r="J1279" s="16" t="n">
        <v>0</v>
      </c>
      <c r="K1279" s="16" t="n">
        <v>0.503632031613203</v>
      </c>
      <c r="L1279" s="16" t="n">
        <v>0.511767782426778</v>
      </c>
    </row>
    <row r="1280" customFormat="false" ht="15" hidden="false" customHeight="false" outlineLevel="0" collapsed="false">
      <c r="A1280" s="17" t="n">
        <v>1675</v>
      </c>
      <c r="B1280" s="16" t="n">
        <v>0.347905389550659</v>
      </c>
      <c r="C1280" s="16" t="n">
        <v>0.351047983333323</v>
      </c>
      <c r="D1280" s="16" t="n">
        <v>0</v>
      </c>
      <c r="E1280" s="16" t="n">
        <v>0.6</v>
      </c>
      <c r="F1280" s="16" t="n">
        <v>0.357498553071447</v>
      </c>
      <c r="G1280" s="16" t="n">
        <v>0.292990950979553</v>
      </c>
      <c r="H1280" s="16" t="n">
        <v>0.247347652316146</v>
      </c>
      <c r="I1280" s="16" t="n">
        <v>1.30102999566398</v>
      </c>
      <c r="J1280" s="16" t="n">
        <v>0</v>
      </c>
      <c r="K1280" s="16" t="n">
        <v>0.503564233689757</v>
      </c>
      <c r="L1280" s="16" t="n">
        <v>0.515457926545793</v>
      </c>
    </row>
    <row r="1281" customFormat="false" ht="15" hidden="false" customHeight="false" outlineLevel="0" collapsed="false">
      <c r="A1281" s="17" t="n">
        <v>1676</v>
      </c>
      <c r="B1281" s="16" t="n">
        <v>0.348096002514164</v>
      </c>
      <c r="C1281" s="16" t="n">
        <v>0.351241511488892</v>
      </c>
      <c r="D1281" s="16" t="n">
        <v>0</v>
      </c>
      <c r="E1281" s="16" t="n">
        <v>0.5</v>
      </c>
      <c r="F1281" s="16" t="n">
        <v>0.356648640234558</v>
      </c>
      <c r="G1281" s="16" t="n">
        <v>0.292427755908987</v>
      </c>
      <c r="H1281" s="16" t="n">
        <v>0.247347652316146</v>
      </c>
      <c r="I1281" s="16" t="n">
        <v>1.30102999566398</v>
      </c>
      <c r="J1281" s="16" t="n">
        <v>0</v>
      </c>
      <c r="K1281" s="16" t="n">
        <v>0.503777312877731</v>
      </c>
      <c r="L1281" s="16" t="n">
        <v>0.518634743530141</v>
      </c>
    </row>
    <row r="1282" customFormat="false" ht="15" hidden="false" customHeight="false" outlineLevel="0" collapsed="false">
      <c r="A1282" s="17" t="n">
        <v>1677</v>
      </c>
      <c r="B1282" s="16" t="n">
        <v>0.348280939790938</v>
      </c>
      <c r="C1282" s="16" t="n">
        <v>0.351434465502928</v>
      </c>
      <c r="D1282" s="16" t="n">
        <v>0</v>
      </c>
      <c r="E1282" s="16" t="n">
        <v>0.5</v>
      </c>
      <c r="F1282" s="16" t="n">
        <v>0.35645600421943</v>
      </c>
      <c r="G1282" s="16" t="n">
        <v>0.292427755908987</v>
      </c>
      <c r="H1282" s="16" t="n">
        <v>0.247347652316146</v>
      </c>
      <c r="I1282" s="16" t="n">
        <v>1.30102999566398</v>
      </c>
      <c r="J1282" s="16" t="n">
        <v>0</v>
      </c>
      <c r="K1282" s="16" t="n">
        <v>0.503738571207191</v>
      </c>
      <c r="L1282" s="16" t="n">
        <v>0.520891445839145</v>
      </c>
    </row>
    <row r="1283" customFormat="false" ht="15" hidden="false" customHeight="false" outlineLevel="0" collapsed="false">
      <c r="A1283" s="17" t="n">
        <v>1678</v>
      </c>
      <c r="B1283" s="16" t="n">
        <v>0.348489997494552</v>
      </c>
      <c r="C1283" s="16" t="n">
        <v>0.35164833455405</v>
      </c>
      <c r="D1283" s="16" t="n">
        <v>0</v>
      </c>
      <c r="E1283" s="16" t="n">
        <v>0.5</v>
      </c>
      <c r="F1283" s="16" t="n">
        <v>0.355633725811899</v>
      </c>
      <c r="G1283" s="16" t="n">
        <v>0.291844956130023</v>
      </c>
      <c r="H1283" s="16" t="n">
        <v>0.247347652316146</v>
      </c>
      <c r="I1283" s="16" t="n">
        <v>1.30102999566398</v>
      </c>
      <c r="J1283" s="16" t="n">
        <v>0</v>
      </c>
      <c r="K1283" s="16" t="n">
        <v>0.503651402448474</v>
      </c>
      <c r="L1283" s="16" t="n">
        <v>0.522644506431117</v>
      </c>
    </row>
    <row r="1284" customFormat="false" ht="15" hidden="false" customHeight="false" outlineLevel="0" collapsed="false">
      <c r="A1284" s="17" t="n">
        <v>1679</v>
      </c>
      <c r="B1284" s="16" t="n">
        <v>0.34870880179935</v>
      </c>
      <c r="C1284" s="16" t="n">
        <v>0.351870084158048</v>
      </c>
      <c r="D1284" s="16" t="n">
        <v>0</v>
      </c>
      <c r="E1284" s="16" t="n">
        <v>0.5</v>
      </c>
      <c r="F1284" s="16" t="n">
        <v>0.354447000627679</v>
      </c>
      <c r="G1284" s="16" t="n">
        <v>0.291295756211073</v>
      </c>
      <c r="H1284" s="16" t="n">
        <v>0.247347652316146</v>
      </c>
      <c r="I1284" s="16" t="n">
        <v>1.30102999566398</v>
      </c>
      <c r="J1284" s="16" t="n">
        <v>0</v>
      </c>
      <c r="K1284" s="16" t="n">
        <v>0.503641717030838</v>
      </c>
      <c r="L1284" s="16" t="n">
        <v>0.523651789865179</v>
      </c>
    </row>
    <row r="1285" customFormat="false" ht="15" hidden="false" customHeight="false" outlineLevel="0" collapsed="false">
      <c r="A1285" s="17" t="n">
        <v>1680</v>
      </c>
      <c r="B1285" s="16" t="n">
        <v>0.348952733187212</v>
      </c>
      <c r="C1285" s="16" t="n">
        <v>0.3521192252345</v>
      </c>
      <c r="D1285" s="16" t="n">
        <v>0</v>
      </c>
      <c r="E1285" s="16" t="n">
        <v>0.5</v>
      </c>
      <c r="F1285" s="16" t="n">
        <v>0.353373923781146</v>
      </c>
      <c r="G1285" s="16" t="n">
        <v>0.291295756211073</v>
      </c>
      <c r="H1285" s="16" t="n">
        <v>0.247347652316146</v>
      </c>
      <c r="I1285" s="16" t="n">
        <v>1.30102999566398</v>
      </c>
      <c r="J1285" s="16" t="n">
        <v>0</v>
      </c>
      <c r="K1285" s="16" t="n">
        <v>0.503757942042461</v>
      </c>
      <c r="L1285" s="16" t="n">
        <v>0.524688129552146</v>
      </c>
    </row>
    <row r="1286" customFormat="false" ht="15" hidden="false" customHeight="false" outlineLevel="0" collapsed="false">
      <c r="A1286" s="17" t="n">
        <v>1681</v>
      </c>
      <c r="B1286" s="16" t="n">
        <v>0.349219793453813</v>
      </c>
      <c r="C1286" s="16" t="n">
        <v>0.352390528951396</v>
      </c>
      <c r="D1286" s="16" t="n">
        <v>0</v>
      </c>
      <c r="E1286" s="16" t="n">
        <v>0.5</v>
      </c>
      <c r="F1286" s="16" t="n">
        <v>0.35196988474264</v>
      </c>
      <c r="G1286" s="16" t="n">
        <v>0.291295756211073</v>
      </c>
      <c r="H1286" s="16" t="n">
        <v>0.247347652316146</v>
      </c>
      <c r="I1286" s="16" t="n">
        <v>1.30102999566398</v>
      </c>
      <c r="J1286" s="16" t="n">
        <v>0</v>
      </c>
      <c r="K1286" s="16" t="n">
        <v>0.503854796218813</v>
      </c>
      <c r="L1286" s="16" t="n">
        <v>0.525724469239114</v>
      </c>
    </row>
    <row r="1287" customFormat="false" ht="15" hidden="false" customHeight="false" outlineLevel="0" collapsed="false">
      <c r="A1287" s="17" t="n">
        <v>1682</v>
      </c>
      <c r="B1287" s="16" t="n">
        <v>0.349503635739287</v>
      </c>
      <c r="C1287" s="16" t="n">
        <v>0.35268122178075</v>
      </c>
      <c r="D1287" s="16" t="n">
        <v>0</v>
      </c>
      <c r="E1287" s="16" t="n">
        <v>0.5</v>
      </c>
      <c r="F1287" s="16" t="n">
        <v>0.350803350255838</v>
      </c>
      <c r="G1287" s="16" t="n">
        <v>0.291295756211073</v>
      </c>
      <c r="H1287" s="16" t="n">
        <v>0.247347652316146</v>
      </c>
      <c r="I1287" s="16" t="n">
        <v>1.30102999566398</v>
      </c>
      <c r="J1287" s="16" t="n">
        <v>0</v>
      </c>
      <c r="K1287" s="16" t="n">
        <v>0.503728885789555</v>
      </c>
      <c r="L1287" s="16" t="n">
        <v>0.525898806756547</v>
      </c>
    </row>
    <row r="1288" customFormat="false" ht="15" hidden="false" customHeight="false" outlineLevel="0" collapsed="false">
      <c r="A1288" s="17" t="n">
        <v>1683</v>
      </c>
      <c r="B1288" s="16" t="n">
        <v>0.349813899025321</v>
      </c>
      <c r="C1288" s="16" t="n">
        <v>0.35300008140016</v>
      </c>
      <c r="D1288" s="16" t="n">
        <v>0</v>
      </c>
      <c r="E1288" s="16" t="n">
        <v>0.5</v>
      </c>
      <c r="F1288" s="16" t="n">
        <v>0.349672453898963</v>
      </c>
      <c r="G1288" s="16" t="n">
        <v>0.291171778003003</v>
      </c>
      <c r="H1288" s="16" t="n">
        <v>0.247347652316146</v>
      </c>
      <c r="I1288" s="16" t="n">
        <v>1.30102999566398</v>
      </c>
      <c r="J1288" s="16" t="n">
        <v>0</v>
      </c>
      <c r="K1288" s="16" t="n">
        <v>0.503612660777933</v>
      </c>
      <c r="L1288" s="16" t="n">
        <v>0.526247481791415</v>
      </c>
    </row>
    <row r="1289" customFormat="false" ht="15" hidden="false" customHeight="false" outlineLevel="0" collapsed="false">
      <c r="A1289" s="17" t="n">
        <v>1684</v>
      </c>
      <c r="B1289" s="16" t="n">
        <v>0.35013280953798</v>
      </c>
      <c r="C1289" s="16" t="n">
        <v>0.353330122875868</v>
      </c>
      <c r="D1289" s="16" t="n">
        <v>0</v>
      </c>
      <c r="E1289" s="16" t="n">
        <v>0.5</v>
      </c>
      <c r="F1289" s="16" t="n">
        <v>0.348812904064273</v>
      </c>
      <c r="G1289" s="16" t="n">
        <v>0.290732358708413</v>
      </c>
      <c r="H1289" s="16" t="n">
        <v>0.247347652316146</v>
      </c>
      <c r="I1289" s="16" t="n">
        <v>1.30102999566398</v>
      </c>
      <c r="J1289" s="16" t="n">
        <v>0</v>
      </c>
      <c r="K1289" s="16" t="n">
        <v>0.503632031613203</v>
      </c>
      <c r="L1289" s="16" t="n">
        <v>0.52716759646676</v>
      </c>
    </row>
    <row r="1290" customFormat="false" ht="15" hidden="false" customHeight="false" outlineLevel="0" collapsed="false">
      <c r="A1290" s="17" t="n">
        <v>1685</v>
      </c>
      <c r="B1290" s="16" t="n">
        <v>0.35047649902602</v>
      </c>
      <c r="C1290" s="16" t="n">
        <v>0.353688550938955</v>
      </c>
      <c r="D1290" s="16" t="n">
        <v>0</v>
      </c>
      <c r="E1290" s="16" t="n">
        <v>0.5</v>
      </c>
      <c r="F1290" s="16" t="n">
        <v>0.348269391545386</v>
      </c>
      <c r="G1290" s="16" t="n">
        <v>0.290496501250168</v>
      </c>
      <c r="H1290" s="16" t="n">
        <v>0.247347652316146</v>
      </c>
      <c r="I1290" s="16" t="n">
        <v>1.30102999566398</v>
      </c>
      <c r="J1290" s="16" t="n">
        <v>0</v>
      </c>
      <c r="K1290" s="16" t="n">
        <v>0.503554548272122</v>
      </c>
      <c r="L1290" s="16" t="n">
        <v>0.528901286223462</v>
      </c>
    </row>
    <row r="1291" customFormat="false" ht="15" hidden="false" customHeight="false" outlineLevel="0" collapsed="false">
      <c r="A1291" s="17" t="n">
        <v>1686</v>
      </c>
      <c r="B1291" s="16" t="n">
        <v>0.350818568840623</v>
      </c>
      <c r="C1291" s="16" t="n">
        <v>0.354043575676582</v>
      </c>
      <c r="D1291" s="16" t="n">
        <v>0</v>
      </c>
      <c r="E1291" s="16" t="n">
        <v>0.5</v>
      </c>
      <c r="F1291" s="16" t="n">
        <v>0.347457832834545</v>
      </c>
      <c r="G1291" s="16" t="n">
        <v>0.290496501250168</v>
      </c>
      <c r="H1291" s="16" t="n">
        <v>0.247347652316146</v>
      </c>
      <c r="I1291" s="16" t="n">
        <v>1.30102999566398</v>
      </c>
      <c r="J1291" s="16" t="n">
        <v>0</v>
      </c>
      <c r="K1291" s="16" t="n">
        <v>0.503593289942662</v>
      </c>
      <c r="L1291" s="16" t="n">
        <v>0.530596234309623</v>
      </c>
    </row>
    <row r="1292" customFormat="false" ht="15" hidden="false" customHeight="false" outlineLevel="0" collapsed="false">
      <c r="A1292" s="17" t="n">
        <v>1687</v>
      </c>
      <c r="B1292" s="16" t="n">
        <v>0.351176362070772</v>
      </c>
      <c r="C1292" s="16" t="n">
        <v>0.354415454209433</v>
      </c>
      <c r="D1292" s="16" t="n">
        <v>0</v>
      </c>
      <c r="E1292" s="16" t="n">
        <v>0.5</v>
      </c>
      <c r="F1292" s="16" t="n">
        <v>0.346655112748073</v>
      </c>
      <c r="G1292" s="16" t="n">
        <v>0.290496501250168</v>
      </c>
      <c r="H1292" s="16" t="n">
        <v>0.247347652316146</v>
      </c>
      <c r="I1292" s="16" t="n">
        <v>1.30102999566398</v>
      </c>
      <c r="J1292" s="16" t="n">
        <v>0</v>
      </c>
      <c r="K1292" s="16" t="n">
        <v>0.503583604525027</v>
      </c>
      <c r="L1292" s="16" t="n">
        <v>0.532659228265923</v>
      </c>
    </row>
    <row r="1293" customFormat="false" ht="15" hidden="false" customHeight="false" outlineLevel="0" collapsed="false">
      <c r="A1293" s="17" t="n">
        <v>1688</v>
      </c>
      <c r="B1293" s="16" t="n">
        <v>0.351527832448483</v>
      </c>
      <c r="C1293" s="16" t="n">
        <v>0.354782001909019</v>
      </c>
      <c r="D1293" s="16" t="n">
        <v>0</v>
      </c>
      <c r="E1293" s="16" t="n">
        <v>0.5</v>
      </c>
      <c r="F1293" s="16" t="n">
        <v>0.346014050568236</v>
      </c>
      <c r="G1293" s="16" t="n">
        <v>0.290496501250168</v>
      </c>
      <c r="H1293" s="16" t="n">
        <v>0.247347652316146</v>
      </c>
      <c r="I1293" s="16" t="n">
        <v>1.30102999566398</v>
      </c>
      <c r="J1293" s="16" t="n">
        <v>0</v>
      </c>
      <c r="K1293" s="16" t="n">
        <v>0.503622346195568</v>
      </c>
      <c r="L1293" s="16" t="n">
        <v>0.534392918022625</v>
      </c>
    </row>
    <row r="1294" customFormat="false" ht="15" hidden="false" customHeight="false" outlineLevel="0" collapsed="false">
      <c r="A1294" s="17" t="n">
        <v>1689</v>
      </c>
      <c r="B1294" s="16" t="n">
        <v>0.351884182335602</v>
      </c>
      <c r="C1294" s="16" t="n">
        <v>0.355151307819777</v>
      </c>
      <c r="D1294" s="16" t="n">
        <v>0</v>
      </c>
      <c r="E1294" s="16" t="n">
        <v>0.4</v>
      </c>
      <c r="F1294" s="16" t="n">
        <v>0.345044246301828</v>
      </c>
      <c r="G1294" s="16" t="n">
        <v>0.290496501250168</v>
      </c>
      <c r="H1294" s="16" t="n">
        <v>0.247347652316146</v>
      </c>
      <c r="I1294" s="16" t="n">
        <v>1.30102999566398</v>
      </c>
      <c r="J1294" s="16" t="n">
        <v>0</v>
      </c>
      <c r="K1294" s="16" t="n">
        <v>0.50349643576631</v>
      </c>
      <c r="L1294" s="16" t="n">
        <v>0.536494653649465</v>
      </c>
    </row>
    <row r="1295" customFormat="false" ht="15" hidden="false" customHeight="false" outlineLevel="0" collapsed="false">
      <c r="A1295" s="17" t="n">
        <v>1690</v>
      </c>
      <c r="B1295" s="16" t="n">
        <v>0.352230170534717</v>
      </c>
      <c r="C1295" s="16" t="n">
        <v>0.3555141911638</v>
      </c>
      <c r="D1295" s="16" t="n">
        <v>0</v>
      </c>
      <c r="E1295" s="16" t="n">
        <v>0.4</v>
      </c>
      <c r="F1295" s="16" t="n">
        <v>0.344625268542355</v>
      </c>
      <c r="G1295" s="16" t="n">
        <v>0.290496501250168</v>
      </c>
      <c r="H1295" s="16" t="n">
        <v>0.247347652316146</v>
      </c>
      <c r="I1295" s="16" t="n">
        <v>1.30102999566398</v>
      </c>
      <c r="J1295" s="16" t="n">
        <v>0</v>
      </c>
      <c r="K1295" s="16" t="n">
        <v>0.503409267007593</v>
      </c>
      <c r="L1295" s="16" t="n">
        <v>0.538799783046645</v>
      </c>
    </row>
    <row r="1296" customFormat="false" ht="15" hidden="false" customHeight="false" outlineLevel="0" collapsed="false">
      <c r="A1296" s="17" t="n">
        <v>1691</v>
      </c>
      <c r="B1296" s="16" t="n">
        <v>0.352569537754688</v>
      </c>
      <c r="C1296" s="16" t="n">
        <v>0.355873814852833</v>
      </c>
      <c r="D1296" s="16" t="n">
        <v>0</v>
      </c>
      <c r="E1296" s="16" t="n">
        <v>0.4</v>
      </c>
      <c r="F1296" s="16" t="n">
        <v>0.34467247801691</v>
      </c>
      <c r="G1296" s="16" t="n">
        <v>0.290496501250168</v>
      </c>
      <c r="H1296" s="16" t="n">
        <v>0.247347652316146</v>
      </c>
      <c r="I1296" s="16" t="n">
        <v>1.30102999566398</v>
      </c>
      <c r="J1296" s="16" t="n">
        <v>0</v>
      </c>
      <c r="K1296" s="16" t="n">
        <v>0.503380210754688</v>
      </c>
      <c r="L1296" s="16" t="n">
        <v>0.541463272896327</v>
      </c>
    </row>
    <row r="1297" customFormat="false" ht="15" hidden="false" customHeight="false" outlineLevel="0" collapsed="false">
      <c r="A1297" s="17" t="n">
        <v>1692</v>
      </c>
      <c r="B1297" s="16" t="n">
        <v>0.352907259638111</v>
      </c>
      <c r="C1297" s="16" t="n">
        <v>0.356232793697752</v>
      </c>
      <c r="D1297" s="16" t="n">
        <v>0</v>
      </c>
      <c r="E1297" s="16" t="n">
        <v>0.4</v>
      </c>
      <c r="F1297" s="16" t="n">
        <v>0.344799705563184</v>
      </c>
      <c r="G1297" s="16" t="n">
        <v>0.290496501250168</v>
      </c>
      <c r="H1297" s="16" t="n">
        <v>0.247347652316146</v>
      </c>
      <c r="I1297" s="16" t="n">
        <v>1.30102999566398</v>
      </c>
      <c r="J1297" s="16" t="n">
        <v>0</v>
      </c>
      <c r="K1297" s="16" t="n">
        <v>0.503389896172323</v>
      </c>
      <c r="L1297" s="16" t="n">
        <v>0.544155818998915</v>
      </c>
    </row>
    <row r="1298" customFormat="false" ht="15" hidden="false" customHeight="false" outlineLevel="0" collapsed="false">
      <c r="A1298" s="17" t="n">
        <v>1693</v>
      </c>
      <c r="B1298" s="16" t="n">
        <v>0.353234424152308</v>
      </c>
      <c r="C1298" s="16" t="n">
        <v>0.356583797823601</v>
      </c>
      <c r="D1298" s="16" t="n">
        <v>0</v>
      </c>
      <c r="E1298" s="16" t="n">
        <v>0.4</v>
      </c>
      <c r="F1298" s="16" t="n">
        <v>0.345279257849302</v>
      </c>
      <c r="G1298" s="16" t="n">
        <v>0.290496501250168</v>
      </c>
      <c r="H1298" s="16" t="n">
        <v>0.247347652316146</v>
      </c>
      <c r="I1298" s="16" t="n">
        <v>1.30102999566398</v>
      </c>
      <c r="J1298" s="16" t="n">
        <v>0</v>
      </c>
      <c r="K1298" s="16" t="n">
        <v>0.503351154501782</v>
      </c>
      <c r="L1298" s="16" t="n">
        <v>0.546490004649</v>
      </c>
    </row>
    <row r="1299" customFormat="false" ht="15" hidden="false" customHeight="false" outlineLevel="0" collapsed="false">
      <c r="A1299" s="17" t="n">
        <v>1694</v>
      </c>
      <c r="B1299" s="16" t="n">
        <v>0.353568276493914</v>
      </c>
      <c r="C1299" s="16" t="n">
        <v>0.356941124551632</v>
      </c>
      <c r="D1299" s="16" t="n">
        <v>0</v>
      </c>
      <c r="E1299" s="16" t="n">
        <v>0.4</v>
      </c>
      <c r="F1299" s="16" t="n">
        <v>0.345604494395389</v>
      </c>
      <c r="G1299" s="16" t="n">
        <v>0.290496501250168</v>
      </c>
      <c r="H1299" s="16" t="n">
        <v>0.247347652316146</v>
      </c>
      <c r="I1299" s="16" t="n">
        <v>1.30102999566398</v>
      </c>
      <c r="J1299" s="16" t="n">
        <v>0</v>
      </c>
      <c r="K1299" s="16" t="n">
        <v>0.503341469084147</v>
      </c>
      <c r="L1299" s="16" t="n">
        <v>0.549027584069425</v>
      </c>
    </row>
    <row r="1300" customFormat="false" ht="15" hidden="false" customHeight="false" outlineLevel="0" collapsed="false">
      <c r="A1300" s="17" t="n">
        <v>1695</v>
      </c>
      <c r="B1300" s="16" t="n">
        <v>0.353905174674259</v>
      </c>
      <c r="C1300" s="16" t="n">
        <v>0.357301456679693</v>
      </c>
      <c r="D1300" s="16" t="n">
        <v>0</v>
      </c>
      <c r="E1300" s="16" t="n">
        <v>0.4</v>
      </c>
      <c r="F1300" s="16" t="n">
        <v>0.345851095769351</v>
      </c>
      <c r="G1300" s="16" t="n">
        <v>0.290496501250168</v>
      </c>
      <c r="H1300" s="16" t="n">
        <v>0.247347652316146</v>
      </c>
      <c r="I1300" s="16" t="n">
        <v>1.30102999566398</v>
      </c>
      <c r="J1300" s="16" t="n">
        <v>0</v>
      </c>
      <c r="K1300" s="16" t="n">
        <v>0.503360839919417</v>
      </c>
      <c r="L1300" s="16" t="n">
        <v>0.55110026344336</v>
      </c>
    </row>
    <row r="1301" customFormat="false" ht="15" hidden="false" customHeight="false" outlineLevel="0" collapsed="false">
      <c r="A1301" s="17" t="n">
        <v>1696</v>
      </c>
      <c r="B1301" s="16" t="n">
        <v>0.354241741407249</v>
      </c>
      <c r="C1301" s="16" t="n">
        <v>0.357664447760981</v>
      </c>
      <c r="D1301" s="16" t="n">
        <v>0</v>
      </c>
      <c r="E1301" s="16" t="n">
        <v>0.4</v>
      </c>
      <c r="F1301" s="16" t="n">
        <v>0.346413306905977</v>
      </c>
      <c r="G1301" s="16" t="n">
        <v>0.290496501250168</v>
      </c>
      <c r="H1301" s="16" t="n">
        <v>0.247347652316146</v>
      </c>
      <c r="I1301" s="16" t="n">
        <v>1.30102999566398</v>
      </c>
      <c r="J1301" s="16" t="n">
        <v>0</v>
      </c>
      <c r="K1301" s="16" t="n">
        <v>0.503341469084147</v>
      </c>
      <c r="L1301" s="16" t="n">
        <v>0.55275646985898</v>
      </c>
    </row>
    <row r="1302" customFormat="false" ht="15" hidden="false" customHeight="false" outlineLevel="0" collapsed="false">
      <c r="A1302" s="17" t="n">
        <v>1697</v>
      </c>
      <c r="B1302" s="16" t="n">
        <v>0.354588059398035</v>
      </c>
      <c r="C1302" s="16" t="n">
        <v>0.358038773949841</v>
      </c>
      <c r="D1302" s="16" t="n">
        <v>0</v>
      </c>
      <c r="E1302" s="16" t="n">
        <v>0.4</v>
      </c>
      <c r="F1302" s="16" t="n">
        <v>0.347053871096993</v>
      </c>
      <c r="G1302" s="16" t="n">
        <v>0.290496501250168</v>
      </c>
      <c r="H1302" s="16" t="n">
        <v>0.247347652316146</v>
      </c>
      <c r="I1302" s="16" t="n">
        <v>1.30102999566398</v>
      </c>
      <c r="J1302" s="16" t="n">
        <v>0</v>
      </c>
      <c r="K1302" s="16" t="n">
        <v>0.503322098248877</v>
      </c>
      <c r="L1302" s="16" t="n">
        <v>0.553850922051759</v>
      </c>
    </row>
    <row r="1303" customFormat="false" ht="15" hidden="false" customHeight="false" outlineLevel="0" collapsed="false">
      <c r="A1303" s="17" t="n">
        <v>1698</v>
      </c>
      <c r="B1303" s="16" t="n">
        <v>0.354917654250231</v>
      </c>
      <c r="C1303" s="16" t="n">
        <v>0.358397819839595</v>
      </c>
      <c r="D1303" s="16" t="n">
        <v>0</v>
      </c>
      <c r="E1303" s="16" t="n">
        <v>0.4</v>
      </c>
      <c r="F1303" s="16" t="n">
        <v>0.34789865955327</v>
      </c>
      <c r="G1303" s="16" t="n">
        <v>0.290496501250168</v>
      </c>
      <c r="H1303" s="16" t="n">
        <v>0.247347652316146</v>
      </c>
      <c r="I1303" s="16" t="n">
        <v>1.30102999566398</v>
      </c>
      <c r="J1303" s="16" t="n">
        <v>0</v>
      </c>
      <c r="K1303" s="16" t="n">
        <v>0.503293041995971</v>
      </c>
      <c r="L1303" s="16" t="n">
        <v>0.555129397179606</v>
      </c>
    </row>
    <row r="1304" customFormat="false" ht="15" hidden="false" customHeight="false" outlineLevel="0" collapsed="false">
      <c r="A1304" s="17" t="n">
        <v>1699</v>
      </c>
      <c r="B1304" s="16" t="n">
        <v>0.355246647054123</v>
      </c>
      <c r="C1304" s="16" t="n">
        <v>0.358762686575972</v>
      </c>
      <c r="D1304" s="16" t="n">
        <v>0</v>
      </c>
      <c r="E1304" s="16" t="n">
        <v>0.4</v>
      </c>
      <c r="F1304" s="16" t="n">
        <v>0.349488674103147</v>
      </c>
      <c r="G1304" s="16" t="n">
        <v>0.291171778003003</v>
      </c>
      <c r="H1304" s="16" t="n">
        <v>0.248072233490467</v>
      </c>
      <c r="I1304" s="16" t="n">
        <v>1.30102999566398</v>
      </c>
      <c r="J1304" s="16" t="n">
        <v>0</v>
      </c>
      <c r="K1304" s="16" t="n">
        <v>0.503341469084147</v>
      </c>
      <c r="L1304" s="16" t="n">
        <v>0.556388501472183</v>
      </c>
    </row>
    <row r="1305" customFormat="false" ht="15" hidden="false" customHeight="false" outlineLevel="0" collapsed="false">
      <c r="A1305" s="17" t="n">
        <v>1700</v>
      </c>
      <c r="B1305" s="16" t="n">
        <v>0.355556377416684</v>
      </c>
      <c r="C1305" s="16" t="n">
        <v>0.359101455518391</v>
      </c>
      <c r="D1305" s="16" t="n">
        <v>0</v>
      </c>
      <c r="E1305" s="16" t="n">
        <v>0.4</v>
      </c>
      <c r="F1305" s="16" t="n">
        <v>0.350241995468417</v>
      </c>
      <c r="G1305" s="16" t="n">
        <v>0.291215274396466</v>
      </c>
      <c r="H1305" s="16" t="n">
        <v>0.248777081906054</v>
      </c>
      <c r="I1305" s="16" t="n">
        <v>1.30102999566398</v>
      </c>
      <c r="J1305" s="16" t="n">
        <v>0</v>
      </c>
      <c r="K1305" s="16" t="n">
        <v>0.503564233689757</v>
      </c>
      <c r="L1305" s="16" t="n">
        <v>0.556582209824888</v>
      </c>
    </row>
    <row r="1306" customFormat="false" ht="15" hidden="false" customHeight="false" outlineLevel="0" collapsed="false">
      <c r="A1306" s="17" t="n">
        <v>1701</v>
      </c>
      <c r="B1306" s="16" t="n">
        <v>0.355864713692831</v>
      </c>
      <c r="C1306" s="16" t="n">
        <v>0.359434427846758</v>
      </c>
      <c r="D1306" s="16" t="n">
        <v>0</v>
      </c>
      <c r="E1306" s="16" t="n">
        <v>0.4</v>
      </c>
      <c r="F1306" s="16" t="n">
        <v>0.350394908765484</v>
      </c>
      <c r="G1306" s="16" t="n">
        <v>0.291215274396466</v>
      </c>
      <c r="H1306" s="16" t="n">
        <v>0.249077037531974</v>
      </c>
      <c r="I1306" s="16" t="n">
        <v>1.30102999566398</v>
      </c>
      <c r="J1306" s="16" t="n">
        <v>0</v>
      </c>
      <c r="K1306" s="16" t="n">
        <v>0.503835425383543</v>
      </c>
      <c r="L1306" s="16" t="n">
        <v>0.556117309778398</v>
      </c>
    </row>
    <row r="1307" customFormat="false" ht="15" hidden="false" customHeight="false" outlineLevel="0" collapsed="false">
      <c r="A1307" s="17" t="n">
        <v>1702</v>
      </c>
      <c r="B1307" s="16" t="n">
        <v>0.356131110857758</v>
      </c>
      <c r="C1307" s="16" t="n">
        <v>0.359728331367175</v>
      </c>
      <c r="D1307" s="16" t="n">
        <v>0</v>
      </c>
      <c r="E1307" s="16" t="n">
        <v>0.4</v>
      </c>
      <c r="F1307" s="16" t="n">
        <v>0.351036557438687</v>
      </c>
      <c r="G1307" s="16" t="n">
        <v>0.291295756211073</v>
      </c>
      <c r="H1307" s="16" t="n">
        <v>0.249671322676027</v>
      </c>
      <c r="I1307" s="16" t="n">
        <v>1.30102999566398</v>
      </c>
      <c r="J1307" s="16" t="n">
        <v>0</v>
      </c>
      <c r="K1307" s="16" t="n">
        <v>0.503932279559895</v>
      </c>
      <c r="L1307" s="16" t="n">
        <v>0.55550712846738</v>
      </c>
    </row>
    <row r="1308" customFormat="false" ht="15" hidden="false" customHeight="false" outlineLevel="0" collapsed="false">
      <c r="A1308" s="17" t="n">
        <v>1703</v>
      </c>
      <c r="B1308" s="16" t="n">
        <v>0.35637860548579</v>
      </c>
      <c r="C1308" s="16" t="n">
        <v>0.360002082636167</v>
      </c>
      <c r="D1308" s="16" t="n">
        <v>0</v>
      </c>
      <c r="E1308" s="16" t="n">
        <v>0.4</v>
      </c>
      <c r="F1308" s="16" t="n">
        <v>0.351548377990511</v>
      </c>
      <c r="G1308" s="16" t="n">
        <v>0.291295756211073</v>
      </c>
      <c r="H1308" s="16" t="n">
        <v>0.250495525727091</v>
      </c>
      <c r="I1308" s="16" t="n">
        <v>1.30102999566398</v>
      </c>
      <c r="J1308" s="16" t="n">
        <v>0</v>
      </c>
      <c r="K1308" s="16" t="n">
        <v>0.504038819153882</v>
      </c>
      <c r="L1308" s="16" t="n">
        <v>0.553860607469394</v>
      </c>
    </row>
    <row r="1309" customFormat="false" ht="15" hidden="false" customHeight="false" outlineLevel="0" collapsed="false">
      <c r="A1309" s="17" t="n">
        <v>1704</v>
      </c>
      <c r="B1309" s="16" t="n">
        <v>0.356586002434293</v>
      </c>
      <c r="C1309" s="16" t="n">
        <v>0.360234747018608</v>
      </c>
      <c r="D1309" s="16" t="n">
        <v>0</v>
      </c>
      <c r="E1309" s="16" t="n">
        <v>0.4</v>
      </c>
      <c r="F1309" s="16" t="n">
        <v>0.352052914566588</v>
      </c>
      <c r="G1309" s="16" t="n">
        <v>0.291295756211073</v>
      </c>
      <c r="H1309" s="16" t="n">
        <v>0.250787960776004</v>
      </c>
      <c r="I1309" s="16" t="n">
        <v>1.30102999566398</v>
      </c>
      <c r="J1309" s="16" t="n">
        <v>0</v>
      </c>
      <c r="K1309" s="16" t="n">
        <v>0.504019448318612</v>
      </c>
      <c r="L1309" s="16" t="n">
        <v>0.55136176971951</v>
      </c>
    </row>
    <row r="1310" customFormat="false" ht="15" hidden="false" customHeight="false" outlineLevel="0" collapsed="false">
      <c r="A1310" s="17" t="n">
        <v>1705</v>
      </c>
      <c r="B1310" s="16" t="n">
        <v>0.356743293193479</v>
      </c>
      <c r="C1310" s="16" t="n">
        <v>0.360420625932213</v>
      </c>
      <c r="D1310" s="16" t="n">
        <v>0</v>
      </c>
      <c r="E1310" s="16" t="n">
        <v>0.4</v>
      </c>
      <c r="F1310" s="16" t="n">
        <v>0.35312815382478</v>
      </c>
      <c r="G1310" s="16" t="n">
        <v>0.291295756211073</v>
      </c>
      <c r="H1310" s="16" t="n">
        <v>0.252057441889133</v>
      </c>
      <c r="I1310" s="16" t="n">
        <v>1.30102999566398</v>
      </c>
      <c r="J1310" s="16" t="n">
        <v>0</v>
      </c>
      <c r="K1310" s="16" t="n">
        <v>0.504155044165504</v>
      </c>
      <c r="L1310" s="16" t="n">
        <v>0.548000929800093</v>
      </c>
    </row>
    <row r="1311" customFormat="false" ht="15" hidden="false" customHeight="false" outlineLevel="0" collapsed="false">
      <c r="A1311" s="17" t="n">
        <v>1706</v>
      </c>
      <c r="B1311" s="16" t="n">
        <v>0.356886425779926</v>
      </c>
      <c r="C1311" s="16" t="n">
        <v>0.360586836996438</v>
      </c>
      <c r="D1311" s="16" t="n">
        <v>0</v>
      </c>
      <c r="E1311" s="16" t="n">
        <v>0.4</v>
      </c>
      <c r="F1311" s="16" t="n">
        <v>0.353536513177026</v>
      </c>
      <c r="G1311" s="16" t="n">
        <v>0.291295756211073</v>
      </c>
      <c r="H1311" s="16" t="n">
        <v>0.252869936470165</v>
      </c>
      <c r="I1311" s="16" t="n">
        <v>1.30102999566398</v>
      </c>
      <c r="J1311" s="16" t="n">
        <v>0</v>
      </c>
      <c r="K1311" s="16" t="n">
        <v>0.504193785836045</v>
      </c>
      <c r="L1311" s="16" t="n">
        <v>0.544184875251821</v>
      </c>
    </row>
    <row r="1312" customFormat="false" ht="15" hidden="false" customHeight="false" outlineLevel="0" collapsed="false">
      <c r="A1312" s="17" t="n">
        <v>1707</v>
      </c>
      <c r="B1312" s="16" t="n">
        <v>0.356987073189682</v>
      </c>
      <c r="C1312" s="16" t="n">
        <v>0.360705717899311</v>
      </c>
      <c r="D1312" s="16" t="n">
        <v>0</v>
      </c>
      <c r="E1312" s="16" t="n">
        <v>0.4</v>
      </c>
      <c r="F1312" s="16" t="n">
        <v>0.353514643679542</v>
      </c>
      <c r="G1312" s="16" t="n">
        <v>0.291295756211073</v>
      </c>
      <c r="H1312" s="16" t="n">
        <v>0.253297968371406</v>
      </c>
      <c r="I1312" s="16" t="n">
        <v>1.30102999566398</v>
      </c>
      <c r="J1312" s="16" t="n">
        <v>0</v>
      </c>
      <c r="K1312" s="16" t="n">
        <v>0.504145358747869</v>
      </c>
      <c r="L1312" s="16" t="n">
        <v>0.539487447698745</v>
      </c>
    </row>
    <row r="1313" customFormat="false" ht="15" hidden="false" customHeight="false" outlineLevel="0" collapsed="false">
      <c r="A1313" s="17" t="n">
        <v>1708</v>
      </c>
      <c r="B1313" s="16" t="n">
        <v>0.357091040557457</v>
      </c>
      <c r="C1313" s="16" t="n">
        <v>0.360828283233789</v>
      </c>
      <c r="D1313" s="16" t="n">
        <v>0</v>
      </c>
      <c r="E1313" s="16" t="n">
        <v>0.4</v>
      </c>
      <c r="F1313" s="16" t="n">
        <v>0.353422150720668</v>
      </c>
      <c r="G1313" s="16" t="n">
        <v>0.291295756211073</v>
      </c>
      <c r="H1313" s="16" t="n">
        <v>0.253353207419831</v>
      </c>
      <c r="I1313" s="16" t="n">
        <v>1.30102999566398</v>
      </c>
      <c r="J1313" s="16" t="n">
        <v>0</v>
      </c>
      <c r="K1313" s="16" t="n">
        <v>0.504067875406788</v>
      </c>
      <c r="L1313" s="16" t="n">
        <v>0.533589028358903</v>
      </c>
    </row>
    <row r="1314" customFormat="false" ht="15" hidden="false" customHeight="false" outlineLevel="0" collapsed="false">
      <c r="A1314" s="17" t="n">
        <v>1709</v>
      </c>
      <c r="B1314" s="16" t="n">
        <v>0.357164522322516</v>
      </c>
      <c r="C1314" s="16" t="n">
        <v>0.360918440122152</v>
      </c>
      <c r="D1314" s="16" t="n">
        <v>0</v>
      </c>
      <c r="E1314" s="16" t="n">
        <v>0.4</v>
      </c>
      <c r="F1314" s="16" t="n">
        <v>0.353171583580135</v>
      </c>
      <c r="G1314" s="16" t="n">
        <v>0.291295756211073</v>
      </c>
      <c r="H1314" s="16" t="n">
        <v>0.253472775338131</v>
      </c>
      <c r="I1314" s="16" t="n">
        <v>1.30102999566398</v>
      </c>
      <c r="J1314" s="16" t="n">
        <v>0</v>
      </c>
      <c r="K1314" s="16" t="n">
        <v>0.504096931659693</v>
      </c>
      <c r="L1314" s="16" t="n">
        <v>0.526508988067566</v>
      </c>
    </row>
    <row r="1315" customFormat="false" ht="15" hidden="false" customHeight="false" outlineLevel="0" collapsed="false">
      <c r="A1315" s="17" t="n">
        <v>1710</v>
      </c>
      <c r="B1315" s="16" t="n">
        <v>0.357258773098389</v>
      </c>
      <c r="C1315" s="16" t="n">
        <v>0.361029085878548</v>
      </c>
      <c r="D1315" s="16" t="n">
        <v>0</v>
      </c>
      <c r="E1315" s="16" t="n">
        <v>0.4</v>
      </c>
      <c r="F1315" s="16" t="n">
        <v>0.352711317216344</v>
      </c>
      <c r="G1315" s="16" t="n">
        <v>0.291295756211073</v>
      </c>
      <c r="H1315" s="16" t="n">
        <v>0.253476293927278</v>
      </c>
      <c r="I1315" s="16" t="n">
        <v>1.30102999566398</v>
      </c>
      <c r="J1315" s="16" t="n">
        <v>0</v>
      </c>
      <c r="K1315" s="16" t="n">
        <v>0.504038819153882</v>
      </c>
      <c r="L1315" s="16" t="n">
        <v>0.519855106152177</v>
      </c>
    </row>
    <row r="1316" customFormat="false" ht="15" hidden="false" customHeight="false" outlineLevel="0" collapsed="false">
      <c r="A1316" s="17" t="n">
        <v>1711</v>
      </c>
      <c r="B1316" s="16" t="n">
        <v>0.35734681547102</v>
      </c>
      <c r="C1316" s="16" t="n">
        <v>0.361132812279704</v>
      </c>
      <c r="D1316" s="16" t="n">
        <v>0</v>
      </c>
      <c r="E1316" s="16" t="n">
        <v>0.4</v>
      </c>
      <c r="F1316" s="16" t="n">
        <v>0.352097689882244</v>
      </c>
      <c r="G1316" s="16" t="n">
        <v>0.291295756211073</v>
      </c>
      <c r="H1316" s="16" t="n">
        <v>0.253476293927278</v>
      </c>
      <c r="I1316" s="16" t="n">
        <v>1.30102999566398</v>
      </c>
      <c r="J1316" s="16" t="n">
        <v>0</v>
      </c>
      <c r="K1316" s="16" t="n">
        <v>0.504000077483341</v>
      </c>
      <c r="L1316" s="16" t="n">
        <v>0.513646753448009</v>
      </c>
    </row>
    <row r="1317" customFormat="false" ht="15" hidden="false" customHeight="false" outlineLevel="0" collapsed="false">
      <c r="A1317" s="17" t="n">
        <v>1712</v>
      </c>
      <c r="B1317" s="16" t="n">
        <v>0.357461414920787</v>
      </c>
      <c r="C1317" s="16" t="n">
        <v>0.361259736006396</v>
      </c>
      <c r="D1317" s="16" t="n">
        <v>0</v>
      </c>
      <c r="E1317" s="16" t="n">
        <v>0.4</v>
      </c>
      <c r="F1317" s="16" t="n">
        <v>0.350923161560121</v>
      </c>
      <c r="G1317" s="16" t="n">
        <v>0.291295756211073</v>
      </c>
      <c r="H1317" s="16" t="n">
        <v>0.253476293927278</v>
      </c>
      <c r="I1317" s="16" t="n">
        <v>1.30102999566398</v>
      </c>
      <c r="J1317" s="16" t="n">
        <v>0</v>
      </c>
      <c r="K1317" s="16" t="n">
        <v>0.504048504571517</v>
      </c>
      <c r="L1317" s="16" t="n">
        <v>0.507331861149853</v>
      </c>
    </row>
    <row r="1318" customFormat="false" ht="15" hidden="false" customHeight="false" outlineLevel="0" collapsed="false">
      <c r="A1318" s="17" t="n">
        <v>1713</v>
      </c>
      <c r="B1318" s="16" t="n">
        <v>0.357590355392959</v>
      </c>
      <c r="C1318" s="16" t="n">
        <v>0.361402935832947</v>
      </c>
      <c r="D1318" s="16" t="n">
        <v>0</v>
      </c>
      <c r="E1318" s="16" t="n">
        <v>0.4</v>
      </c>
      <c r="F1318" s="16" t="n">
        <v>0.349834329419075</v>
      </c>
      <c r="G1318" s="16" t="n">
        <v>0.291171778003003</v>
      </c>
      <c r="H1318" s="16" t="n">
        <v>0.253476293927278</v>
      </c>
      <c r="I1318" s="16" t="n">
        <v>1.30102999566398</v>
      </c>
      <c r="J1318" s="16" t="n">
        <v>0</v>
      </c>
      <c r="K1318" s="16" t="n">
        <v>0.504058189989152</v>
      </c>
      <c r="L1318" s="16" t="n">
        <v>0.502188904385557</v>
      </c>
    </row>
    <row r="1319" customFormat="false" ht="15" hidden="false" customHeight="false" outlineLevel="0" collapsed="false">
      <c r="A1319" s="17" t="n">
        <v>1714</v>
      </c>
      <c r="B1319" s="16" t="n">
        <v>0.357736840430233</v>
      </c>
      <c r="C1319" s="16" t="n">
        <v>0.361555431885034</v>
      </c>
      <c r="D1319" s="16" t="n">
        <v>0</v>
      </c>
      <c r="E1319" s="16" t="n">
        <v>0.4</v>
      </c>
      <c r="F1319" s="16" t="n">
        <v>0.347706616288457</v>
      </c>
      <c r="G1319" s="16" t="n">
        <v>0.290496501250168</v>
      </c>
      <c r="H1319" s="16" t="n">
        <v>0.253472775338131</v>
      </c>
      <c r="I1319" s="16" t="n">
        <v>1.30102999566398</v>
      </c>
      <c r="J1319" s="16" t="n">
        <v>0</v>
      </c>
      <c r="K1319" s="16" t="n">
        <v>0.504000077483341</v>
      </c>
      <c r="L1319" s="16" t="n">
        <v>0.503583604525027</v>
      </c>
    </row>
    <row r="1320" customFormat="false" ht="15" hidden="false" customHeight="false" outlineLevel="0" collapsed="false">
      <c r="A1320" s="17" t="n">
        <v>1715</v>
      </c>
      <c r="B1320" s="16" t="n">
        <v>0.357922033199834</v>
      </c>
      <c r="C1320" s="16" t="n">
        <v>0.361739707749592</v>
      </c>
      <c r="D1320" s="16" t="n">
        <v>0</v>
      </c>
      <c r="E1320" s="16" t="n">
        <v>0.4</v>
      </c>
      <c r="F1320" s="16" t="n">
        <v>0.344638640773488</v>
      </c>
      <c r="G1320" s="16" t="n">
        <v>0.290496501250168</v>
      </c>
      <c r="H1320" s="16" t="n">
        <v>0.253297968371406</v>
      </c>
      <c r="I1320" s="16" t="n">
        <v>1.30102999566398</v>
      </c>
      <c r="J1320" s="16" t="n">
        <v>0</v>
      </c>
      <c r="K1320" s="16" t="n">
        <v>0.503835425383543</v>
      </c>
      <c r="L1320" s="16" t="n">
        <v>0.508426313342631</v>
      </c>
    </row>
    <row r="1321" customFormat="false" ht="15" hidden="false" customHeight="false" outlineLevel="0" collapsed="false">
      <c r="A1321" s="17" t="n">
        <v>1716</v>
      </c>
      <c r="B1321" s="16" t="n">
        <v>0.358083201158378</v>
      </c>
      <c r="C1321" s="16" t="n">
        <v>0.361899145041051</v>
      </c>
      <c r="D1321" s="16" t="n">
        <v>0</v>
      </c>
      <c r="E1321" s="16" t="n">
        <v>0.4</v>
      </c>
      <c r="F1321" s="16" t="n">
        <v>0.341501134978602</v>
      </c>
      <c r="G1321" s="16" t="n">
        <v>0.287653054455493</v>
      </c>
      <c r="H1321" s="16" t="n">
        <v>0.252057441889133</v>
      </c>
      <c r="I1321" s="16" t="n">
        <v>1.30102999566398</v>
      </c>
      <c r="J1321" s="16" t="n">
        <v>0</v>
      </c>
      <c r="K1321" s="16" t="n">
        <v>0.503680458701379</v>
      </c>
      <c r="L1321" s="16" t="n">
        <v>0.512900976290098</v>
      </c>
    </row>
    <row r="1322" customFormat="false" ht="15" hidden="false" customHeight="false" outlineLevel="0" collapsed="false">
      <c r="A1322" s="17" t="n">
        <v>1717</v>
      </c>
      <c r="B1322" s="16" t="n">
        <v>0.358278623368177</v>
      </c>
      <c r="C1322" s="16" t="n">
        <v>0.362088365327032</v>
      </c>
      <c r="D1322" s="16" t="n">
        <v>0</v>
      </c>
      <c r="E1322" s="16" t="n">
        <v>0.4</v>
      </c>
      <c r="F1322" s="16" t="n">
        <v>0.337702095810852</v>
      </c>
      <c r="G1322" s="16" t="n">
        <v>0.284321753062522</v>
      </c>
      <c r="H1322" s="16" t="n">
        <v>0.250761240368616</v>
      </c>
      <c r="I1322" s="16" t="n">
        <v>1.30102999566398</v>
      </c>
      <c r="J1322" s="16" t="n">
        <v>0</v>
      </c>
      <c r="K1322" s="16" t="n">
        <v>0.503467379513405</v>
      </c>
      <c r="L1322" s="16" t="n">
        <v>0.517172245467225</v>
      </c>
    </row>
    <row r="1323" customFormat="false" ht="15" hidden="false" customHeight="false" outlineLevel="0" collapsed="false">
      <c r="A1323" s="17" t="n">
        <v>1718</v>
      </c>
      <c r="B1323" s="16" t="n">
        <v>0.358405022261043</v>
      </c>
      <c r="C1323" s="16" t="n">
        <v>0.362204099694888</v>
      </c>
      <c r="D1323" s="16" t="n">
        <v>0</v>
      </c>
      <c r="E1323" s="16" t="n">
        <v>0.4</v>
      </c>
      <c r="F1323" s="16" t="n">
        <v>0.333683878918613</v>
      </c>
      <c r="G1323" s="16" t="n">
        <v>0.281237503157984</v>
      </c>
      <c r="H1323" s="16" t="n">
        <v>0.249671322676027</v>
      </c>
      <c r="I1323" s="16" t="n">
        <v>1.30102999566398</v>
      </c>
      <c r="J1323" s="16" t="n">
        <v>0</v>
      </c>
      <c r="K1323" s="16" t="n">
        <v>0.503428637842864</v>
      </c>
      <c r="L1323" s="16" t="n">
        <v>0.520881760421509</v>
      </c>
    </row>
    <row r="1324" customFormat="false" ht="15" hidden="false" customHeight="false" outlineLevel="0" collapsed="false">
      <c r="A1324" s="17" t="n">
        <v>1719</v>
      </c>
      <c r="B1324" s="16" t="n">
        <v>0.358541003842321</v>
      </c>
      <c r="C1324" s="16" t="n">
        <v>0.36232666216136</v>
      </c>
      <c r="D1324" s="16" t="n">
        <v>0</v>
      </c>
      <c r="E1324" s="16" t="n">
        <v>0.4</v>
      </c>
      <c r="F1324" s="16" t="n">
        <v>0.329280362818659</v>
      </c>
      <c r="G1324" s="16" t="n">
        <v>0.277765949823188</v>
      </c>
      <c r="H1324" s="16" t="n">
        <v>0.248777081906054</v>
      </c>
      <c r="I1324" s="16" t="n">
        <v>1.30102999566398</v>
      </c>
      <c r="J1324" s="16" t="n">
        <v>0</v>
      </c>
      <c r="K1324" s="16" t="n">
        <v>0.503409267007593</v>
      </c>
      <c r="L1324" s="16" t="n">
        <v>0.52506586083992</v>
      </c>
    </row>
    <row r="1325" customFormat="false" ht="15" hidden="false" customHeight="false" outlineLevel="0" collapsed="false">
      <c r="A1325" s="17" t="n">
        <v>1720</v>
      </c>
      <c r="B1325" s="16" t="n">
        <v>0.358550782936315</v>
      </c>
      <c r="C1325" s="16" t="n">
        <v>0.362319707205439</v>
      </c>
      <c r="D1325" s="16" t="n">
        <v>0</v>
      </c>
      <c r="E1325" s="16" t="n">
        <v>0.4</v>
      </c>
      <c r="F1325" s="16" t="n">
        <v>0.325033424974186</v>
      </c>
      <c r="G1325" s="16" t="n">
        <v>0.273984244462308</v>
      </c>
      <c r="H1325" s="16" t="n">
        <v>0.247396713758391</v>
      </c>
      <c r="I1325" s="16" t="n">
        <v>1.30102999566398</v>
      </c>
      <c r="J1325" s="16" t="n">
        <v>0</v>
      </c>
      <c r="K1325" s="16" t="n">
        <v>0.503215558654889</v>
      </c>
      <c r="L1325" s="16" t="n">
        <v>0.528523554935689</v>
      </c>
    </row>
    <row r="1326" customFormat="false" ht="15" hidden="false" customHeight="false" outlineLevel="0" collapsed="false">
      <c r="A1326" s="17" t="n">
        <v>1721</v>
      </c>
      <c r="B1326" s="16" t="n">
        <v>0.358529711038702</v>
      </c>
      <c r="C1326" s="16" t="n">
        <v>0.362272661683283</v>
      </c>
      <c r="D1326" s="16" t="n">
        <v>0</v>
      </c>
      <c r="E1326" s="16" t="n">
        <v>0.4</v>
      </c>
      <c r="F1326" s="16" t="n">
        <v>0.319939980104265</v>
      </c>
      <c r="G1326" s="16" t="n">
        <v>0.269819772100399</v>
      </c>
      <c r="H1326" s="16" t="n">
        <v>0.247347652316146</v>
      </c>
      <c r="I1326" s="16" t="n">
        <v>1.30102999566398</v>
      </c>
      <c r="J1326" s="16" t="n">
        <v>0</v>
      </c>
      <c r="K1326" s="16" t="n">
        <v>0.502915310708198</v>
      </c>
      <c r="L1326" s="16" t="n">
        <v>0.531429180226251</v>
      </c>
    </row>
    <row r="1327" customFormat="false" ht="15" hidden="false" customHeight="false" outlineLevel="0" collapsed="false">
      <c r="A1327" s="17" t="n">
        <v>1722</v>
      </c>
      <c r="B1327" s="16" t="n">
        <v>0.358329976287981</v>
      </c>
      <c r="C1327" s="16" t="n">
        <v>0.362052144885396</v>
      </c>
      <c r="D1327" s="16" t="n">
        <v>0</v>
      </c>
      <c r="E1327" s="16" t="n">
        <v>0.4</v>
      </c>
      <c r="F1327" s="16" t="n">
        <v>0.316073597413056</v>
      </c>
      <c r="G1327" s="16" t="n">
        <v>0.266648817070841</v>
      </c>
      <c r="H1327" s="16" t="n">
        <v>0.247347652316146</v>
      </c>
      <c r="I1327" s="16" t="n">
        <v>1.30102999566398</v>
      </c>
      <c r="J1327" s="16" t="n">
        <v>0</v>
      </c>
      <c r="K1327" s="16" t="n">
        <v>0.502692546102588</v>
      </c>
      <c r="L1327" s="16" t="n">
        <v>0.535467999380133</v>
      </c>
    </row>
    <row r="1328" customFormat="false" ht="15" hidden="false" customHeight="false" outlineLevel="0" collapsed="false">
      <c r="A1328" s="17" t="n">
        <v>1723</v>
      </c>
      <c r="B1328" s="16" t="n">
        <v>0.358041652892199</v>
      </c>
      <c r="C1328" s="16" t="n">
        <v>0.361743149647653</v>
      </c>
      <c r="D1328" s="16" t="n">
        <v>0</v>
      </c>
      <c r="E1328" s="16" t="n">
        <v>0.4</v>
      </c>
      <c r="F1328" s="16" t="n">
        <v>0.312525143829951</v>
      </c>
      <c r="G1328" s="16" t="n">
        <v>0.263563364045345</v>
      </c>
      <c r="H1328" s="16" t="n">
        <v>0.247347652316146</v>
      </c>
      <c r="I1328" s="16" t="n">
        <v>1.30102999566398</v>
      </c>
      <c r="J1328" s="16" t="n">
        <v>0</v>
      </c>
      <c r="K1328" s="16" t="n">
        <v>0.502605377343871</v>
      </c>
      <c r="L1328" s="16" t="n">
        <v>0.544746629474663</v>
      </c>
    </row>
    <row r="1329" customFormat="false" ht="15" hidden="false" customHeight="false" outlineLevel="0" collapsed="false">
      <c r="A1329" s="17" t="n">
        <v>1724</v>
      </c>
      <c r="B1329" s="16" t="n">
        <v>0.357532966468069</v>
      </c>
      <c r="C1329" s="16" t="n">
        <v>0.361217179474638</v>
      </c>
      <c r="D1329" s="16" t="n">
        <v>0</v>
      </c>
      <c r="E1329" s="16" t="n">
        <v>0.4</v>
      </c>
      <c r="F1329" s="16" t="n">
        <v>0.310089816962254</v>
      </c>
      <c r="G1329" s="16" t="n">
        <v>0.261821613819981</v>
      </c>
      <c r="H1329" s="16" t="n">
        <v>0.247347652316146</v>
      </c>
      <c r="I1329" s="16" t="n">
        <v>1.30102999566398</v>
      </c>
      <c r="J1329" s="16" t="n">
        <v>0</v>
      </c>
      <c r="K1329" s="16" t="n">
        <v>0.502644119014412</v>
      </c>
      <c r="L1329" s="16" t="n">
        <v>0.545395552456222</v>
      </c>
    </row>
    <row r="1330" customFormat="false" ht="15" hidden="false" customHeight="false" outlineLevel="0" collapsed="false">
      <c r="A1330" s="17" t="n">
        <v>1725</v>
      </c>
      <c r="B1330" s="16" t="n">
        <v>0.356865556600193</v>
      </c>
      <c r="C1330" s="16" t="n">
        <v>0.360533122861735</v>
      </c>
      <c r="D1330" s="16" t="n">
        <v>0</v>
      </c>
      <c r="E1330" s="16" t="n">
        <v>0.4</v>
      </c>
      <c r="F1330" s="16" t="n">
        <v>0.308226740247483</v>
      </c>
      <c r="G1330" s="16" t="n">
        <v>0.260420306932769</v>
      </c>
      <c r="H1330" s="16" t="n">
        <v>0.247347652316146</v>
      </c>
      <c r="I1330" s="16" t="n">
        <v>1.30102999566398</v>
      </c>
      <c r="J1330" s="16" t="n">
        <v>0</v>
      </c>
      <c r="K1330" s="16" t="n">
        <v>0.502537579420425</v>
      </c>
      <c r="L1330" s="16" t="n">
        <v>0.544630404463041</v>
      </c>
    </row>
    <row r="1331" customFormat="false" ht="15" hidden="false" customHeight="false" outlineLevel="0" collapsed="false">
      <c r="A1331" s="17" t="n">
        <v>1726</v>
      </c>
      <c r="B1331" s="16" t="n">
        <v>0.355986416960756</v>
      </c>
      <c r="C1331" s="16" t="n">
        <v>0.359642408964857</v>
      </c>
      <c r="D1331" s="16" t="n">
        <v>0</v>
      </c>
      <c r="E1331" s="16" t="n">
        <v>0.4</v>
      </c>
      <c r="F1331" s="16" t="n">
        <v>0.307622446007414</v>
      </c>
      <c r="G1331" s="16" t="n">
        <v>0.26027729205832</v>
      </c>
      <c r="H1331" s="16" t="n">
        <v>0.247347652316146</v>
      </c>
      <c r="I1331" s="16" t="n">
        <v>1.30102999566398</v>
      </c>
      <c r="J1331" s="16" t="n">
        <v>0</v>
      </c>
      <c r="K1331" s="16" t="n">
        <v>0.502527894002789</v>
      </c>
      <c r="L1331" s="16" t="n">
        <v>0.545163102432977</v>
      </c>
    </row>
    <row r="1332" customFormat="false" ht="15" hidden="false" customHeight="false" outlineLevel="0" collapsed="false">
      <c r="A1332" s="17" t="n">
        <v>1727</v>
      </c>
      <c r="B1332" s="16" t="n">
        <v>0.35490551756488</v>
      </c>
      <c r="C1332" s="16" t="n">
        <v>0.358550534296568</v>
      </c>
      <c r="D1332" s="16" t="n">
        <v>0</v>
      </c>
      <c r="E1332" s="16" t="n">
        <v>0.4</v>
      </c>
      <c r="F1332" s="16" t="n">
        <v>0.307742820433949</v>
      </c>
      <c r="G1332" s="16" t="n">
        <v>0.26027729205832</v>
      </c>
      <c r="H1332" s="16" t="n">
        <v>0.247347652316146</v>
      </c>
      <c r="I1332" s="16" t="n">
        <v>1.30102999566398</v>
      </c>
      <c r="J1332" s="16" t="n">
        <v>0</v>
      </c>
      <c r="K1332" s="16" t="n">
        <v>0.502489152332249</v>
      </c>
      <c r="L1332" s="16" t="n">
        <v>0.529162792499613</v>
      </c>
    </row>
    <row r="1333" customFormat="false" ht="15" hidden="false" customHeight="false" outlineLevel="0" collapsed="false">
      <c r="A1333" s="17" t="n">
        <v>1728</v>
      </c>
      <c r="B1333" s="16" t="n">
        <v>0.353628079924319</v>
      </c>
      <c r="C1333" s="16" t="n">
        <v>0.35727128037349</v>
      </c>
      <c r="D1333" s="16" t="n">
        <v>0</v>
      </c>
      <c r="E1333" s="16" t="n">
        <v>0.4</v>
      </c>
      <c r="F1333" s="16" t="n">
        <v>0.309465850732269</v>
      </c>
      <c r="G1333" s="16" t="n">
        <v>0.261428593876695</v>
      </c>
      <c r="H1333" s="16" t="n">
        <v>0.247347652316146</v>
      </c>
      <c r="I1333" s="16" t="n">
        <v>1.30102999566398</v>
      </c>
      <c r="J1333" s="16" t="n">
        <v>0</v>
      </c>
      <c r="K1333" s="16" t="n">
        <v>0.502392298155897</v>
      </c>
      <c r="L1333" s="16" t="n">
        <v>0.505830621416396</v>
      </c>
    </row>
    <row r="1334" customFormat="false" ht="15" hidden="false" customHeight="false" outlineLevel="0" collapsed="false">
      <c r="A1334" s="17" t="n">
        <v>1729</v>
      </c>
      <c r="B1334" s="16" t="n">
        <v>0.352123924324082</v>
      </c>
      <c r="C1334" s="16" t="n">
        <v>0.355771058523505</v>
      </c>
      <c r="D1334" s="16" t="n">
        <v>0</v>
      </c>
      <c r="E1334" s="16" t="n">
        <v>0.4</v>
      </c>
      <c r="F1334" s="16" t="n">
        <v>0.312602003803027</v>
      </c>
      <c r="G1334" s="16" t="n">
        <v>0.263563364045345</v>
      </c>
      <c r="H1334" s="16" t="n">
        <v>0.247347652316146</v>
      </c>
      <c r="I1334" s="16" t="n">
        <v>1.30102999566398</v>
      </c>
      <c r="J1334" s="16" t="n">
        <v>0</v>
      </c>
      <c r="K1334" s="16" t="n">
        <v>0.502401983573532</v>
      </c>
      <c r="L1334" s="16" t="n">
        <v>0.515177049434372</v>
      </c>
    </row>
    <row r="1335" customFormat="false" ht="15" hidden="false" customHeight="false" outlineLevel="0" collapsed="false">
      <c r="A1335" s="17" t="n">
        <v>1730</v>
      </c>
      <c r="B1335" s="16" t="n">
        <v>0.350498486620684</v>
      </c>
      <c r="C1335" s="16" t="n">
        <v>0.354159121587353</v>
      </c>
      <c r="D1335" s="16" t="n">
        <v>0</v>
      </c>
      <c r="E1335" s="16" t="n">
        <v>0.4</v>
      </c>
      <c r="F1335" s="16" t="n">
        <v>0.317231035719699</v>
      </c>
      <c r="G1335" s="16" t="n">
        <v>0.267574569865505</v>
      </c>
      <c r="H1335" s="16" t="n">
        <v>0.247347652316146</v>
      </c>
      <c r="I1335" s="16" t="n">
        <v>1.30102999566398</v>
      </c>
      <c r="J1335" s="16" t="n">
        <v>0</v>
      </c>
      <c r="K1335" s="16" t="n">
        <v>0.502586006508601</v>
      </c>
      <c r="L1335" s="16" t="n">
        <v>0.53228149697815</v>
      </c>
    </row>
    <row r="1336" customFormat="false" ht="15" hidden="false" customHeight="false" outlineLevel="0" collapsed="false">
      <c r="A1336" s="17" t="n">
        <v>1731</v>
      </c>
      <c r="B1336" s="16" t="n">
        <v>0.348658565845754</v>
      </c>
      <c r="C1336" s="16" t="n">
        <v>0.352338445070232</v>
      </c>
      <c r="D1336" s="16" t="n">
        <v>0</v>
      </c>
      <c r="E1336" s="16" t="n">
        <v>0.4</v>
      </c>
      <c r="F1336" s="16" t="n">
        <v>0.323349778007224</v>
      </c>
      <c r="G1336" s="16" t="n">
        <v>0.27276533213777</v>
      </c>
      <c r="H1336" s="16" t="n">
        <v>0.247347652316146</v>
      </c>
      <c r="I1336" s="16" t="n">
        <v>1.30102999566398</v>
      </c>
      <c r="J1336" s="16" t="n">
        <v>0</v>
      </c>
      <c r="K1336" s="16" t="n">
        <v>0.503002479466915</v>
      </c>
      <c r="L1336" s="16" t="n">
        <v>0.54740043390671</v>
      </c>
    </row>
    <row r="1337" customFormat="false" ht="15" hidden="false" customHeight="false" outlineLevel="0" collapsed="false">
      <c r="A1337" s="17" t="n">
        <v>1732</v>
      </c>
      <c r="B1337" s="16" t="n">
        <v>0.346774590822558</v>
      </c>
      <c r="C1337" s="16" t="n">
        <v>0.350486275645147</v>
      </c>
      <c r="D1337" s="16" t="n">
        <v>0</v>
      </c>
      <c r="E1337" s="16" t="n">
        <v>0.4</v>
      </c>
      <c r="F1337" s="16" t="n">
        <v>0.331121288999537</v>
      </c>
      <c r="G1337" s="16" t="n">
        <v>0.278908091489827</v>
      </c>
      <c r="H1337" s="16" t="n">
        <v>0.247347652316146</v>
      </c>
      <c r="I1337" s="16" t="n">
        <v>1.30102999566398</v>
      </c>
      <c r="J1337" s="16" t="n">
        <v>0</v>
      </c>
      <c r="K1337" s="16" t="n">
        <v>0.50349643576631</v>
      </c>
      <c r="L1337" s="16" t="n">
        <v>0.560078645591198</v>
      </c>
    </row>
    <row r="1338" customFormat="false" ht="15" hidden="false" customHeight="false" outlineLevel="0" collapsed="false">
      <c r="A1338" s="17" t="n">
        <v>1733</v>
      </c>
      <c r="B1338" s="16" t="n">
        <v>0.344721272898217</v>
      </c>
      <c r="C1338" s="16" t="n">
        <v>0.348473450940523</v>
      </c>
      <c r="D1338" s="16" t="n">
        <v>0</v>
      </c>
      <c r="E1338" s="16" t="n">
        <v>0.4</v>
      </c>
      <c r="F1338" s="16" t="n">
        <v>0.340757030240631</v>
      </c>
      <c r="G1338" s="16" t="n">
        <v>0.287142881574458</v>
      </c>
      <c r="H1338" s="16" t="n">
        <v>0.248072233490467</v>
      </c>
      <c r="I1338" s="16" t="n">
        <v>1.30102999566398</v>
      </c>
      <c r="J1338" s="16" t="n">
        <v>0</v>
      </c>
      <c r="K1338" s="16" t="n">
        <v>0.503825739965907</v>
      </c>
      <c r="L1338" s="16" t="n">
        <v>0.5711103362777</v>
      </c>
    </row>
    <row r="1339" customFormat="false" ht="15" hidden="false" customHeight="false" outlineLevel="0" collapsed="false">
      <c r="A1339" s="17" t="n">
        <v>1734</v>
      </c>
      <c r="B1339" s="16" t="n">
        <v>0.342715556940271</v>
      </c>
      <c r="C1339" s="16" t="n">
        <v>0.346520090909516</v>
      </c>
      <c r="D1339" s="16" t="n">
        <v>0</v>
      </c>
      <c r="E1339" s="16" t="n">
        <v>0.4</v>
      </c>
      <c r="F1339" s="16" t="n">
        <v>0.351787979414198</v>
      </c>
      <c r="G1339" s="16" t="n">
        <v>0.291295756211073</v>
      </c>
      <c r="H1339" s="16" t="n">
        <v>0.25052089454583</v>
      </c>
      <c r="I1339" s="16" t="n">
        <v>1.30102999566398</v>
      </c>
      <c r="J1339" s="16" t="n">
        <v>0</v>
      </c>
      <c r="K1339" s="16" t="n">
        <v>0.504455292112196</v>
      </c>
      <c r="L1339" s="16" t="n">
        <v>0.582180768634744</v>
      </c>
    </row>
    <row r="1340" customFormat="false" ht="15" hidden="false" customHeight="false" outlineLevel="0" collapsed="false">
      <c r="A1340" s="17" t="n">
        <v>1735</v>
      </c>
      <c r="B1340" s="16" t="n">
        <v>0.340608889754448</v>
      </c>
      <c r="C1340" s="16" t="n">
        <v>0.344481752902228</v>
      </c>
      <c r="D1340" s="16" t="n">
        <v>0</v>
      </c>
      <c r="E1340" s="16" t="n">
        <v>0.5</v>
      </c>
      <c r="F1340" s="16" t="n">
        <v>0.365422065417554</v>
      </c>
      <c r="G1340" s="16" t="n">
        <v>0.299232546217524</v>
      </c>
      <c r="H1340" s="16" t="n">
        <v>0.253887151279877</v>
      </c>
      <c r="I1340" s="16" t="n">
        <v>1.30102999566398</v>
      </c>
      <c r="J1340" s="16" t="n">
        <v>0</v>
      </c>
      <c r="K1340" s="16" t="n">
        <v>0.504949248411592</v>
      </c>
      <c r="L1340" s="16" t="n">
        <v>0.593241515574152</v>
      </c>
    </row>
    <row r="1341" customFormat="false" ht="15" hidden="false" customHeight="false" outlineLevel="0" collapsed="false">
      <c r="A1341" s="17" t="n">
        <v>1736</v>
      </c>
      <c r="B1341" s="16" t="n">
        <v>0.338599592861202</v>
      </c>
      <c r="C1341" s="16" t="n">
        <v>0.34254180254464</v>
      </c>
      <c r="D1341" s="16" t="n">
        <v>0</v>
      </c>
      <c r="E1341" s="16" t="n">
        <v>0.5</v>
      </c>
      <c r="F1341" s="16" t="n">
        <v>0.379164926116754</v>
      </c>
      <c r="G1341" s="16" t="n">
        <v>0.30649814064246</v>
      </c>
      <c r="H1341" s="16" t="n">
        <v>0.260610728564715</v>
      </c>
      <c r="I1341" s="16" t="n">
        <v>1.30102999566398</v>
      </c>
      <c r="J1341" s="16" t="n">
        <v>0</v>
      </c>
      <c r="K1341" s="16" t="n">
        <v>0.505656283898962</v>
      </c>
      <c r="L1341" s="16" t="n">
        <v>0.603885789555246</v>
      </c>
    </row>
    <row r="1342" customFormat="false" ht="15" hidden="false" customHeight="false" outlineLevel="0" collapsed="false">
      <c r="A1342" s="17" t="n">
        <v>1737</v>
      </c>
      <c r="B1342" s="16" t="n">
        <v>0.336585038755503</v>
      </c>
      <c r="C1342" s="16" t="n">
        <v>0.340605457145799</v>
      </c>
      <c r="D1342" s="16" t="n">
        <v>0</v>
      </c>
      <c r="E1342" s="16" t="n">
        <v>0.5</v>
      </c>
      <c r="F1342" s="16" t="n">
        <v>0.39446535801245</v>
      </c>
      <c r="G1342" s="16" t="n">
        <v>0.318537886402298</v>
      </c>
      <c r="H1342" s="16" t="n">
        <v>0.268921992562425</v>
      </c>
      <c r="I1342" s="16" t="n">
        <v>1.30102999566398</v>
      </c>
      <c r="J1342" s="16" t="n">
        <v>0</v>
      </c>
      <c r="K1342" s="16" t="n">
        <v>0.506382690221602</v>
      </c>
      <c r="L1342" s="16" t="n">
        <v>0.615149930264993</v>
      </c>
    </row>
    <row r="1343" customFormat="false" ht="15" hidden="false" customHeight="false" outlineLevel="0" collapsed="false">
      <c r="A1343" s="17" t="n">
        <v>1738</v>
      </c>
      <c r="B1343" s="16" t="n">
        <v>0.33469681472828</v>
      </c>
      <c r="C1343" s="16" t="n">
        <v>0.338796273393445</v>
      </c>
      <c r="D1343" s="16" t="n">
        <v>0</v>
      </c>
      <c r="E1343" s="16" t="n">
        <v>0.5</v>
      </c>
      <c r="F1343" s="16" t="n">
        <v>0.40967317369111</v>
      </c>
      <c r="G1343" s="16" t="n">
        <v>0.33127671031518</v>
      </c>
      <c r="H1343" s="16" t="n">
        <v>0.276456492900269</v>
      </c>
      <c r="I1343" s="16" t="n">
        <v>1.30102999566398</v>
      </c>
      <c r="J1343" s="16" t="n">
        <v>0</v>
      </c>
      <c r="K1343" s="16" t="n">
        <v>0.507235006973501</v>
      </c>
      <c r="L1343" s="16" t="n">
        <v>0.626200991786766</v>
      </c>
    </row>
    <row r="1344" customFormat="false" ht="15" hidden="false" customHeight="false" outlineLevel="0" collapsed="false">
      <c r="A1344" s="17" t="n">
        <v>1739</v>
      </c>
      <c r="B1344" s="16" t="n">
        <v>0.332857101741764</v>
      </c>
      <c r="C1344" s="16" t="n">
        <v>0.337039391033487</v>
      </c>
      <c r="D1344" s="16" t="n">
        <v>0</v>
      </c>
      <c r="E1344" s="16" t="n">
        <v>0.6</v>
      </c>
      <c r="F1344" s="16" t="n">
        <v>0.425538643469078</v>
      </c>
      <c r="G1344" s="16" t="n">
        <v>0.34416074173477</v>
      </c>
      <c r="H1344" s="16" t="n">
        <v>0.284166021912583</v>
      </c>
      <c r="I1344" s="16" t="n">
        <v>1.30102999566398</v>
      </c>
      <c r="J1344" s="16" t="n">
        <v>0</v>
      </c>
      <c r="K1344" s="16" t="n">
        <v>0.507971098713777</v>
      </c>
      <c r="L1344" s="16" t="n">
        <v>0.637697582519758</v>
      </c>
    </row>
    <row r="1345" customFormat="false" ht="15" hidden="false" customHeight="false" outlineLevel="0" collapsed="false">
      <c r="A1345" s="17" t="n">
        <v>1740</v>
      </c>
      <c r="B1345" s="16" t="n">
        <v>0.331142795168691</v>
      </c>
      <c r="C1345" s="16" t="n">
        <v>0.335410165757647</v>
      </c>
      <c r="D1345" s="16" t="n">
        <v>0</v>
      </c>
      <c r="E1345" s="16" t="n">
        <v>0.7</v>
      </c>
      <c r="F1345" s="16" t="n">
        <v>0.441360661531817</v>
      </c>
      <c r="G1345" s="16" t="n">
        <v>0.35698071225466</v>
      </c>
      <c r="H1345" s="16" t="n">
        <v>0.292690454688322</v>
      </c>
      <c r="I1345" s="16" t="n">
        <v>1.30102999566398</v>
      </c>
      <c r="J1345" s="16" t="n">
        <v>0</v>
      </c>
      <c r="K1345" s="16" t="n">
        <v>0.508794359212769</v>
      </c>
      <c r="L1345" s="16" t="n">
        <v>0.647847900201457</v>
      </c>
    </row>
    <row r="1346" customFormat="false" ht="15" hidden="false" customHeight="false" outlineLevel="0" collapsed="false">
      <c r="A1346" s="17" t="n">
        <v>1741</v>
      </c>
      <c r="B1346" s="16" t="n">
        <v>0.329523688906597</v>
      </c>
      <c r="C1346" s="16" t="n">
        <v>0.333883756997695</v>
      </c>
      <c r="D1346" s="16" t="n">
        <v>0</v>
      </c>
      <c r="E1346" s="16" t="n">
        <v>0.7</v>
      </c>
      <c r="F1346" s="16" t="n">
        <v>0.457984517883954</v>
      </c>
      <c r="G1346" s="16" t="n">
        <v>0.370075748990688</v>
      </c>
      <c r="H1346" s="16" t="n">
        <v>0.301947412872073</v>
      </c>
      <c r="I1346" s="16" t="n">
        <v>1.30102999566398</v>
      </c>
      <c r="J1346" s="16" t="n">
        <v>0</v>
      </c>
      <c r="K1346" s="16" t="n">
        <v>0.509462653029599</v>
      </c>
      <c r="L1346" s="16" t="n">
        <v>0.656216101038277</v>
      </c>
    </row>
    <row r="1347" customFormat="false" ht="15" hidden="false" customHeight="false" outlineLevel="0" collapsed="false">
      <c r="A1347" s="17" t="n">
        <v>1742</v>
      </c>
      <c r="B1347" s="16" t="n">
        <v>0.328010970312688</v>
      </c>
      <c r="C1347" s="16" t="n">
        <v>0.332456365955092</v>
      </c>
      <c r="D1347" s="16" t="n">
        <v>0</v>
      </c>
      <c r="E1347" s="16" t="n">
        <v>1</v>
      </c>
      <c r="F1347" s="16" t="n">
        <v>0.473302602741032</v>
      </c>
      <c r="G1347" s="16" t="n">
        <v>0.382600933663596</v>
      </c>
      <c r="H1347" s="16" t="n">
        <v>0.309461607333948</v>
      </c>
      <c r="I1347" s="16" t="n">
        <v>1.30102999566398</v>
      </c>
      <c r="J1347" s="16" t="n">
        <v>0</v>
      </c>
      <c r="K1347" s="16" t="n">
        <v>0.510411823957849</v>
      </c>
      <c r="L1347" s="16" t="n">
        <v>0.661639934913994</v>
      </c>
    </row>
    <row r="1348" customFormat="false" ht="15" hidden="false" customHeight="false" outlineLevel="0" collapsed="false">
      <c r="A1348" s="17" t="n">
        <v>1743</v>
      </c>
      <c r="B1348" s="16" t="n">
        <v>0.326602530458735</v>
      </c>
      <c r="C1348" s="16" t="n">
        <v>0.331132104768414</v>
      </c>
      <c r="D1348" s="16" t="n">
        <v>0</v>
      </c>
      <c r="E1348" s="16" t="n">
        <v>1</v>
      </c>
      <c r="F1348" s="16" t="n">
        <v>0.487959404939287</v>
      </c>
      <c r="G1348" s="16" t="n">
        <v>0.394446758528022</v>
      </c>
      <c r="H1348" s="16" t="n">
        <v>0.317627301033394</v>
      </c>
      <c r="I1348" s="16" t="n">
        <v>1.30102999566398</v>
      </c>
      <c r="J1348" s="16" t="n">
        <v>0</v>
      </c>
      <c r="K1348" s="16" t="n">
        <v>0.511051061521773</v>
      </c>
      <c r="L1348" s="16" t="n">
        <v>0.66380946846428</v>
      </c>
    </row>
    <row r="1349" customFormat="false" ht="15" hidden="false" customHeight="false" outlineLevel="0" collapsed="false">
      <c r="A1349" s="17" t="n">
        <v>1744</v>
      </c>
      <c r="B1349" s="16" t="n">
        <v>0.325265475031402</v>
      </c>
      <c r="C1349" s="16" t="n">
        <v>0.329878096654492</v>
      </c>
      <c r="D1349" s="16" t="n">
        <v>0</v>
      </c>
      <c r="E1349" s="16" t="n">
        <v>1.2</v>
      </c>
      <c r="F1349" s="16" t="n">
        <v>0.502251185744422</v>
      </c>
      <c r="G1349" s="16" t="n">
        <v>0.406167220502101</v>
      </c>
      <c r="H1349" s="16" t="n">
        <v>0.327677970212758</v>
      </c>
      <c r="I1349" s="16" t="n">
        <v>1.30102999566398</v>
      </c>
      <c r="J1349" s="16" t="n">
        <v>0</v>
      </c>
      <c r="K1349" s="16" t="n">
        <v>0.51160313032698</v>
      </c>
      <c r="L1349" s="16" t="n">
        <v>0.662066093289943</v>
      </c>
    </row>
    <row r="1350" customFormat="false" ht="15" hidden="false" customHeight="false" outlineLevel="0" collapsed="false">
      <c r="A1350" s="17" t="n">
        <v>1745</v>
      </c>
      <c r="B1350" s="16" t="n">
        <v>0.324039579783049</v>
      </c>
      <c r="C1350" s="16" t="n">
        <v>0.328732609852754</v>
      </c>
      <c r="D1350" s="16" t="n">
        <v>0</v>
      </c>
      <c r="E1350" s="16" t="n">
        <v>1.4</v>
      </c>
      <c r="F1350" s="16" t="n">
        <v>0.515597677993829</v>
      </c>
      <c r="G1350" s="16" t="n">
        <v>0.417076899871507</v>
      </c>
      <c r="H1350" s="16" t="n">
        <v>0.335136895313053</v>
      </c>
      <c r="I1350" s="16" t="n">
        <v>1.30102999566398</v>
      </c>
      <c r="J1350" s="16" t="n">
        <v>0</v>
      </c>
      <c r="K1350" s="16" t="n">
        <v>0.512184255385092</v>
      </c>
      <c r="L1350" s="16" t="n">
        <v>0.654637377963738</v>
      </c>
    </row>
    <row r="1351" customFormat="false" ht="15" hidden="false" customHeight="false" outlineLevel="0" collapsed="false">
      <c r="A1351" s="17" t="n">
        <v>1746</v>
      </c>
      <c r="B1351" s="16" t="n">
        <v>0.32285762236764</v>
      </c>
      <c r="C1351" s="16" t="n">
        <v>0.327629039560236</v>
      </c>
      <c r="D1351" s="16" t="n">
        <v>0</v>
      </c>
      <c r="E1351" s="16" t="n">
        <v>1.4</v>
      </c>
      <c r="F1351" s="16" t="n">
        <v>0.528468985420668</v>
      </c>
      <c r="G1351" s="16" t="n">
        <v>0.426935182234235</v>
      </c>
      <c r="H1351" s="16" t="n">
        <v>0.339823094700034</v>
      </c>
      <c r="I1351" s="16" t="n">
        <v>1.30102999566398</v>
      </c>
      <c r="J1351" s="16" t="n">
        <v>0</v>
      </c>
      <c r="K1351" s="16" t="n">
        <v>0.512620099178677</v>
      </c>
      <c r="L1351" s="16" t="n">
        <v>0.646569425073609</v>
      </c>
    </row>
    <row r="1352" customFormat="false" ht="15" hidden="false" customHeight="false" outlineLevel="0" collapsed="false">
      <c r="A1352" s="17" t="n">
        <v>1747</v>
      </c>
      <c r="B1352" s="16" t="n">
        <v>0.321757522101204</v>
      </c>
      <c r="C1352" s="16" t="n">
        <v>0.326609368104815</v>
      </c>
      <c r="D1352" s="16" t="n">
        <v>0</v>
      </c>
      <c r="E1352" s="16" t="n">
        <v>1.4</v>
      </c>
      <c r="F1352" s="16" t="n">
        <v>0.541158453236017</v>
      </c>
      <c r="G1352" s="16" t="n">
        <v>0.437530398941802</v>
      </c>
      <c r="H1352" s="16" t="n">
        <v>0.346608699493517</v>
      </c>
      <c r="I1352" s="16" t="n">
        <v>1.30102999566398</v>
      </c>
      <c r="J1352" s="16" t="n">
        <v>0</v>
      </c>
      <c r="K1352" s="16" t="n">
        <v>0.513152797148613</v>
      </c>
      <c r="L1352" s="16" t="n">
        <v>0.640244847357818</v>
      </c>
    </row>
    <row r="1353" customFormat="false" ht="15" hidden="false" customHeight="false" outlineLevel="0" collapsed="false">
      <c r="A1353" s="17" t="n">
        <v>1748</v>
      </c>
      <c r="B1353" s="16" t="n">
        <v>0.320683205500245</v>
      </c>
      <c r="C1353" s="16" t="n">
        <v>0.325608556427716</v>
      </c>
      <c r="D1353" s="16" t="n">
        <v>0</v>
      </c>
      <c r="E1353" s="16" t="n">
        <v>1.5</v>
      </c>
      <c r="F1353" s="16" t="n">
        <v>0.552686424135533</v>
      </c>
      <c r="G1353" s="16" t="n">
        <v>0.446953970899335</v>
      </c>
      <c r="H1353" s="16" t="n">
        <v>0.353203443861549</v>
      </c>
      <c r="I1353" s="16" t="n">
        <v>1.30102999566398</v>
      </c>
      <c r="J1353" s="16" t="n">
        <v>0</v>
      </c>
      <c r="K1353" s="16" t="n">
        <v>0.513578955524562</v>
      </c>
      <c r="L1353" s="16" t="n">
        <v>0.635460251046025</v>
      </c>
    </row>
    <row r="1354" customFormat="false" ht="15" hidden="false" customHeight="false" outlineLevel="0" collapsed="false">
      <c r="A1354" s="17" t="n">
        <v>1749</v>
      </c>
      <c r="B1354" s="16" t="n">
        <v>0.319673990934259</v>
      </c>
      <c r="C1354" s="16" t="n">
        <v>0.324668408437753</v>
      </c>
      <c r="D1354" s="16" t="n">
        <v>0</v>
      </c>
      <c r="E1354" s="16" t="n">
        <v>1.5</v>
      </c>
      <c r="F1354" s="16" t="n">
        <v>0.563012559516237</v>
      </c>
      <c r="G1354" s="16" t="n">
        <v>0.455165460680784</v>
      </c>
      <c r="H1354" s="16" t="n">
        <v>0.358700838506049</v>
      </c>
      <c r="I1354" s="16" t="n">
        <v>1.30102999566398</v>
      </c>
      <c r="J1354" s="16" t="n">
        <v>0</v>
      </c>
      <c r="K1354" s="16" t="n">
        <v>0.51392763055943</v>
      </c>
      <c r="L1354" s="16" t="n">
        <v>0.633455369595537</v>
      </c>
    </row>
    <row r="1355" customFormat="false" ht="15" hidden="false" customHeight="false" outlineLevel="0" collapsed="false">
      <c r="A1355" s="17" t="n">
        <v>1750</v>
      </c>
      <c r="B1355" s="16" t="n">
        <v>0.31867268267605</v>
      </c>
      <c r="C1355" s="16" t="n">
        <v>0.323733026429367</v>
      </c>
      <c r="D1355" s="16" t="n">
        <v>0</v>
      </c>
      <c r="E1355" s="16" t="n">
        <v>1.5</v>
      </c>
      <c r="F1355" s="16" t="n">
        <v>0.572956557087844</v>
      </c>
      <c r="G1355" s="16" t="n">
        <v>0.462184905235074</v>
      </c>
      <c r="H1355" s="16" t="n">
        <v>0.364670337675417</v>
      </c>
      <c r="I1355" s="16" t="n">
        <v>1.30102999566398</v>
      </c>
      <c r="J1355" s="16" t="n">
        <v>0</v>
      </c>
      <c r="K1355" s="16" t="n">
        <v>0.514247249341392</v>
      </c>
      <c r="L1355" s="16" t="n">
        <v>0.631314892298156</v>
      </c>
    </row>
    <row r="1356" customFormat="false" ht="15" hidden="false" customHeight="false" outlineLevel="0" collapsed="false">
      <c r="A1356" s="17" t="n">
        <v>1751</v>
      </c>
      <c r="B1356" s="16" t="n">
        <v>0.317713303181032</v>
      </c>
      <c r="C1356" s="16" t="n">
        <v>0.322835339142355</v>
      </c>
      <c r="D1356" s="16" t="n">
        <v>0</v>
      </c>
      <c r="E1356" s="16" t="n">
        <v>1.6</v>
      </c>
      <c r="F1356" s="16" t="n">
        <v>0.581915427648551</v>
      </c>
      <c r="G1356" s="16" t="n">
        <v>0.469540225117736</v>
      </c>
      <c r="H1356" s="16" t="n">
        <v>0.370175028255097</v>
      </c>
      <c r="I1356" s="16" t="n">
        <v>1.30102999566398</v>
      </c>
      <c r="J1356" s="16" t="n">
        <v>0</v>
      </c>
      <c r="K1356" s="16" t="n">
        <v>0.514460328529366</v>
      </c>
      <c r="L1356" s="16" t="n">
        <v>0.627208275220828</v>
      </c>
    </row>
    <row r="1357" customFormat="false" ht="15" hidden="false" customHeight="false" outlineLevel="0" collapsed="false">
      <c r="A1357" s="17" t="n">
        <v>1752</v>
      </c>
      <c r="B1357" s="16" t="n">
        <v>0.316733570355508</v>
      </c>
      <c r="C1357" s="16" t="n">
        <v>0.321915104465671</v>
      </c>
      <c r="D1357" s="16" t="n">
        <v>0</v>
      </c>
      <c r="E1357" s="16" t="n">
        <v>1.7</v>
      </c>
      <c r="F1357" s="16" t="n">
        <v>0.590752550155795</v>
      </c>
      <c r="G1357" s="16" t="n">
        <v>0.47676785418841</v>
      </c>
      <c r="H1357" s="16" t="n">
        <v>0.374746303046747</v>
      </c>
      <c r="I1357" s="16" t="n">
        <v>1.30102999566398</v>
      </c>
      <c r="J1357" s="16" t="n">
        <v>0</v>
      </c>
      <c r="K1357" s="16" t="n">
        <v>0.514809003564234</v>
      </c>
      <c r="L1357" s="16" t="n">
        <v>0.620186347435301</v>
      </c>
    </row>
    <row r="1358" customFormat="false" ht="15" hidden="false" customHeight="false" outlineLevel="0" collapsed="false">
      <c r="A1358" s="17" t="n">
        <v>1753</v>
      </c>
      <c r="B1358" s="16" t="n">
        <v>0.31578429778003</v>
      </c>
      <c r="C1358" s="16" t="n">
        <v>0.321021538898037</v>
      </c>
      <c r="D1358" s="16" t="n">
        <v>0</v>
      </c>
      <c r="E1358" s="16" t="n">
        <v>1.7</v>
      </c>
      <c r="F1358" s="16" t="n">
        <v>0.598849075633599</v>
      </c>
      <c r="G1358" s="16" t="n">
        <v>0.483518563646865</v>
      </c>
      <c r="H1358" s="16" t="n">
        <v>0.379580035734864</v>
      </c>
      <c r="I1358" s="16" t="n">
        <v>1.30102999566398</v>
      </c>
      <c r="J1358" s="16" t="n">
        <v>0</v>
      </c>
      <c r="K1358" s="16" t="n">
        <v>0.515041453587479</v>
      </c>
      <c r="L1358" s="16" t="n">
        <v>0.61107236944057</v>
      </c>
    </row>
    <row r="1359" customFormat="false" ht="15" hidden="false" customHeight="false" outlineLevel="0" collapsed="false">
      <c r="A1359" s="17" t="n">
        <v>1754</v>
      </c>
      <c r="B1359" s="16" t="n">
        <v>0.314792814457582</v>
      </c>
      <c r="C1359" s="16" t="n">
        <v>0.320083419585827</v>
      </c>
      <c r="D1359" s="16" t="n">
        <v>0</v>
      </c>
      <c r="E1359" s="16" t="n">
        <v>1.8</v>
      </c>
      <c r="F1359" s="16" t="n">
        <v>0.606969005899745</v>
      </c>
      <c r="G1359" s="16" t="n">
        <v>0.489976413785278</v>
      </c>
      <c r="H1359" s="16" t="n">
        <v>0.38428087736525</v>
      </c>
      <c r="I1359" s="16" t="n">
        <v>1.30102999566398</v>
      </c>
      <c r="J1359" s="16" t="n">
        <v>0</v>
      </c>
      <c r="K1359" s="16" t="n">
        <v>0.515506353633969</v>
      </c>
      <c r="L1359" s="16" t="n">
        <v>0.599701689136836</v>
      </c>
    </row>
    <row r="1360" customFormat="false" ht="15" hidden="false" customHeight="false" outlineLevel="0" collapsed="false">
      <c r="A1360" s="17" t="n">
        <v>1755</v>
      </c>
      <c r="B1360" s="16" t="n">
        <v>0.313799139629636</v>
      </c>
      <c r="C1360" s="16" t="n">
        <v>0.319139994130141</v>
      </c>
      <c r="D1360" s="16" t="n">
        <v>0</v>
      </c>
      <c r="E1360" s="16" t="n">
        <v>1.8</v>
      </c>
      <c r="F1360" s="16" t="n">
        <v>0.614593330616851</v>
      </c>
      <c r="G1360" s="16" t="n">
        <v>0.494569695729018</v>
      </c>
      <c r="H1360" s="16" t="n">
        <v>0.38837643606786</v>
      </c>
      <c r="I1360" s="16" t="n">
        <v>1.30102999566398</v>
      </c>
      <c r="J1360" s="16" t="n">
        <v>0</v>
      </c>
      <c r="K1360" s="16" t="n">
        <v>0.515835657833566</v>
      </c>
      <c r="L1360" s="16" t="n">
        <v>0.588805594297226</v>
      </c>
    </row>
    <row r="1361" customFormat="false" ht="15" hidden="false" customHeight="false" outlineLevel="0" collapsed="false">
      <c r="A1361" s="17" t="n">
        <v>1756</v>
      </c>
      <c r="B1361" s="16" t="n">
        <v>0.312749784336322</v>
      </c>
      <c r="C1361" s="16" t="n">
        <v>0.318140355945465</v>
      </c>
      <c r="D1361" s="16" t="n">
        <v>0</v>
      </c>
      <c r="E1361" s="16" t="n">
        <v>1.8</v>
      </c>
      <c r="F1361" s="16" t="n">
        <v>0.622799191244747</v>
      </c>
      <c r="G1361" s="16" t="n">
        <v>0.495635209268837</v>
      </c>
      <c r="H1361" s="16" t="n">
        <v>0.392078035253984</v>
      </c>
      <c r="I1361" s="16" t="n">
        <v>1.30102999566398</v>
      </c>
      <c r="J1361" s="16" t="n">
        <v>0</v>
      </c>
      <c r="K1361" s="16" t="n">
        <v>0.516223074538974</v>
      </c>
      <c r="L1361" s="16" t="n">
        <v>0.581444676894468</v>
      </c>
    </row>
    <row r="1362" customFormat="false" ht="15" hidden="false" customHeight="false" outlineLevel="0" collapsed="false">
      <c r="A1362" s="17" t="n">
        <v>1757</v>
      </c>
      <c r="B1362" s="16" t="n">
        <v>0.311678934531907</v>
      </c>
      <c r="C1362" s="16" t="n">
        <v>0.317118085183027</v>
      </c>
      <c r="D1362" s="16" t="n">
        <v>0</v>
      </c>
      <c r="E1362" s="16" t="n">
        <v>1.8</v>
      </c>
      <c r="F1362" s="16" t="n">
        <v>0.631112664489826</v>
      </c>
      <c r="G1362" s="16" t="n">
        <v>0.497733257337051</v>
      </c>
      <c r="H1362" s="16" t="n">
        <v>0.396547217616026</v>
      </c>
      <c r="I1362" s="16" t="n">
        <v>1.30102999566398</v>
      </c>
      <c r="J1362" s="16" t="n">
        <v>0</v>
      </c>
      <c r="K1362" s="16" t="n">
        <v>0.516639547497288</v>
      </c>
      <c r="L1362" s="16" t="n">
        <v>0.576553540988687</v>
      </c>
    </row>
    <row r="1363" customFormat="false" ht="15" hidden="false" customHeight="false" outlineLevel="0" collapsed="false">
      <c r="A1363" s="17" t="n">
        <v>1758</v>
      </c>
      <c r="B1363" s="16" t="n">
        <v>0.310558568065365</v>
      </c>
      <c r="C1363" s="16" t="n">
        <v>0.316039943067432</v>
      </c>
      <c r="D1363" s="16" t="n">
        <v>0</v>
      </c>
      <c r="E1363" s="16" t="n">
        <v>1.8</v>
      </c>
      <c r="F1363" s="16" t="n">
        <v>0.639125014362894</v>
      </c>
      <c r="G1363" s="16" t="n">
        <v>0.499683928960523</v>
      </c>
      <c r="H1363" s="16" t="n">
        <v>0.40048114453685</v>
      </c>
      <c r="I1363" s="16" t="n">
        <v>1.30102999566398</v>
      </c>
      <c r="J1363" s="16" t="n">
        <v>0</v>
      </c>
      <c r="K1363" s="16" t="n">
        <v>0.516901053773439</v>
      </c>
      <c r="L1363" s="16" t="n">
        <v>0.574994188749419</v>
      </c>
    </row>
    <row r="1364" customFormat="false" ht="15" hidden="false" customHeight="false" outlineLevel="0" collapsed="false">
      <c r="A1364" s="17" t="n">
        <v>1759</v>
      </c>
      <c r="B1364" s="16" t="n">
        <v>0.309357362385425</v>
      </c>
      <c r="C1364" s="16" t="n">
        <v>0.314880628902543</v>
      </c>
      <c r="D1364" s="16" t="n">
        <v>0</v>
      </c>
      <c r="E1364" s="16" t="n">
        <v>1.8</v>
      </c>
      <c r="F1364" s="16" t="n">
        <v>0.647849459429688</v>
      </c>
      <c r="G1364" s="16" t="n">
        <v>0.501225039872015</v>
      </c>
      <c r="H1364" s="16" t="n">
        <v>0.404316637910632</v>
      </c>
      <c r="I1364" s="16" t="n">
        <v>1.30102999566398</v>
      </c>
      <c r="J1364" s="16" t="n">
        <v>0</v>
      </c>
      <c r="K1364" s="16" t="n">
        <v>0.517123818379049</v>
      </c>
      <c r="L1364" s="16" t="n">
        <v>0.574413063691306</v>
      </c>
    </row>
    <row r="1365" customFormat="false" ht="15" hidden="false" customHeight="false" outlineLevel="0" collapsed="false">
      <c r="A1365" s="17" t="n">
        <v>1760</v>
      </c>
      <c r="B1365" s="16" t="n">
        <v>0.308092712735136</v>
      </c>
      <c r="C1365" s="16" t="n">
        <v>0.313652159508468</v>
      </c>
      <c r="D1365" s="16" t="n">
        <v>0</v>
      </c>
      <c r="E1365" s="16" t="n">
        <v>1.9</v>
      </c>
      <c r="F1365" s="16" t="n">
        <v>0.656478774615891</v>
      </c>
      <c r="G1365" s="16" t="n">
        <v>0.508403319689318</v>
      </c>
      <c r="H1365" s="16" t="n">
        <v>0.407818140066567</v>
      </c>
      <c r="I1365" s="16" t="n">
        <v>1.30102999566398</v>
      </c>
      <c r="J1365" s="16" t="n">
        <v>0</v>
      </c>
      <c r="K1365" s="16" t="n">
        <v>0.51744343716101</v>
      </c>
      <c r="L1365" s="16" t="n">
        <v>0.574074074074074</v>
      </c>
    </row>
    <row r="1366" customFormat="false" ht="15" hidden="false" customHeight="false" outlineLevel="0" collapsed="false">
      <c r="A1366" s="17" t="n">
        <v>1761</v>
      </c>
      <c r="B1366" s="16" t="n">
        <v>0.306775791260103</v>
      </c>
      <c r="C1366" s="16" t="n">
        <v>0.312368002313617</v>
      </c>
      <c r="D1366" s="16" t="n">
        <v>0</v>
      </c>
      <c r="E1366" s="16" t="n">
        <v>1.9</v>
      </c>
      <c r="F1366" s="16" t="n">
        <v>0.665345696138483</v>
      </c>
      <c r="G1366" s="16" t="n">
        <v>0.515814341484707</v>
      </c>
      <c r="H1366" s="16" t="n">
        <v>0.411374647238122</v>
      </c>
      <c r="I1366" s="16" t="n">
        <v>1.30102999566398</v>
      </c>
      <c r="J1366" s="16" t="n">
        <v>0</v>
      </c>
      <c r="K1366" s="16" t="n">
        <v>0.517898651789865</v>
      </c>
      <c r="L1366" s="16" t="n">
        <v>0.573522005268867</v>
      </c>
    </row>
    <row r="1367" customFormat="false" ht="15" hidden="false" customHeight="false" outlineLevel="0" collapsed="false">
      <c r="A1367" s="17" t="n">
        <v>1762</v>
      </c>
      <c r="B1367" s="16" t="n">
        <v>0.305383083514041</v>
      </c>
      <c r="C1367" s="16" t="n">
        <v>0.311012841480546</v>
      </c>
      <c r="D1367" s="16" t="n">
        <v>0</v>
      </c>
      <c r="E1367" s="16" t="n">
        <v>2.1</v>
      </c>
      <c r="F1367" s="16" t="n">
        <v>0.675950577073887</v>
      </c>
      <c r="G1367" s="16" t="n">
        <v>0.525835493189889</v>
      </c>
      <c r="H1367" s="16" t="n">
        <v>0.415672500745309</v>
      </c>
      <c r="I1367" s="16" t="n">
        <v>1.30102999566398</v>
      </c>
      <c r="J1367" s="16" t="n">
        <v>0</v>
      </c>
      <c r="K1367" s="16" t="n">
        <v>0.518160158066016</v>
      </c>
      <c r="L1367" s="16" t="n">
        <v>0.571885169688517</v>
      </c>
    </row>
    <row r="1368" customFormat="false" ht="15" hidden="false" customHeight="false" outlineLevel="0" collapsed="false">
      <c r="A1368" s="17" t="n">
        <v>1763</v>
      </c>
      <c r="B1368" s="16" t="n">
        <v>0.303952169190678</v>
      </c>
      <c r="C1368" s="16" t="n">
        <v>0.309621830885214</v>
      </c>
      <c r="D1368" s="16" t="n">
        <v>0</v>
      </c>
      <c r="E1368" s="16" t="n">
        <v>2.2</v>
      </c>
      <c r="F1368" s="16" t="n">
        <v>0.687832463220597</v>
      </c>
      <c r="G1368" s="16" t="n">
        <v>0.535668126209601</v>
      </c>
      <c r="H1368" s="16" t="n">
        <v>0.42058903727108</v>
      </c>
      <c r="I1368" s="16" t="n">
        <v>1.30102999566398</v>
      </c>
      <c r="J1368" s="16" t="n">
        <v>0</v>
      </c>
      <c r="K1368" s="16" t="n">
        <v>0.5185960018596</v>
      </c>
      <c r="L1368" s="16" t="n">
        <v>0.571304044630405</v>
      </c>
    </row>
    <row r="1369" customFormat="false" ht="15" hidden="false" customHeight="false" outlineLevel="0" collapsed="false">
      <c r="A1369" s="17" t="n">
        <v>1764</v>
      </c>
      <c r="B1369" s="16" t="n">
        <v>0.302467350744539</v>
      </c>
      <c r="C1369" s="16" t="n">
        <v>0.308178194230903</v>
      </c>
      <c r="D1369" s="16" t="n">
        <v>0</v>
      </c>
      <c r="E1369" s="16" t="n">
        <v>2.4</v>
      </c>
      <c r="F1369" s="16" t="n">
        <v>0.70090376072797</v>
      </c>
      <c r="G1369" s="16" t="n">
        <v>0.5472697286362</v>
      </c>
      <c r="H1369" s="16" t="n">
        <v>0.425432683838848</v>
      </c>
      <c r="I1369" s="16" t="n">
        <v>1.30102999566398</v>
      </c>
      <c r="J1369" s="16" t="n">
        <v>0</v>
      </c>
      <c r="K1369" s="16" t="n">
        <v>0.518809081047575</v>
      </c>
      <c r="L1369" s="16" t="n">
        <v>0.570839144583915</v>
      </c>
    </row>
    <row r="1370" customFormat="false" ht="15" hidden="false" customHeight="false" outlineLevel="0" collapsed="false">
      <c r="A1370" s="17" t="n">
        <v>1765</v>
      </c>
      <c r="B1370" s="16" t="n">
        <v>0.300946710941692</v>
      </c>
      <c r="C1370" s="16" t="n">
        <v>0.30669948273706</v>
      </c>
      <c r="D1370" s="16" t="n">
        <v>0</v>
      </c>
      <c r="E1370" s="16" t="n">
        <v>2.8</v>
      </c>
      <c r="F1370" s="16" t="n">
        <v>0.714866654291982</v>
      </c>
      <c r="G1370" s="16" t="n">
        <v>0.558870715729312</v>
      </c>
      <c r="H1370" s="16" t="n">
        <v>0.430909854196543</v>
      </c>
      <c r="I1370" s="16" t="n">
        <v>1.30102999566398</v>
      </c>
      <c r="J1370" s="16" t="n">
        <v>0</v>
      </c>
      <c r="K1370" s="16" t="n">
        <v>0.519070587323725</v>
      </c>
      <c r="L1370" s="16" t="n">
        <v>0.571885169688517</v>
      </c>
    </row>
    <row r="1371" customFormat="false" ht="15" hidden="false" customHeight="false" outlineLevel="0" collapsed="false">
      <c r="A1371" s="17" t="n">
        <v>1766</v>
      </c>
      <c r="B1371" s="16" t="n">
        <v>0.299427325733834</v>
      </c>
      <c r="C1371" s="16" t="n">
        <v>0.305217598563624</v>
      </c>
      <c r="D1371" s="16" t="n">
        <v>0</v>
      </c>
      <c r="E1371" s="16" t="n">
        <v>3.1</v>
      </c>
      <c r="F1371" s="16" t="n">
        <v>0.728649034221229</v>
      </c>
      <c r="G1371" s="16" t="n">
        <v>0.571467307940587</v>
      </c>
      <c r="H1371" s="16" t="n">
        <v>0.435287335817639</v>
      </c>
      <c r="I1371" s="16" t="n">
        <v>1.30102999566398</v>
      </c>
      <c r="J1371" s="16" t="n">
        <v>0</v>
      </c>
      <c r="K1371" s="16" t="n">
        <v>0.519622656128932</v>
      </c>
      <c r="L1371" s="16" t="n">
        <v>0.572650317681698</v>
      </c>
    </row>
    <row r="1372" customFormat="false" ht="15" hidden="false" customHeight="false" outlineLevel="0" collapsed="false">
      <c r="A1372" s="17" t="n">
        <v>1767</v>
      </c>
      <c r="B1372" s="16" t="n">
        <v>0.297880110020439</v>
      </c>
      <c r="C1372" s="16" t="n">
        <v>0.303705583743471</v>
      </c>
      <c r="D1372" s="16" t="n">
        <v>0</v>
      </c>
      <c r="E1372" s="16" t="n">
        <v>3.2</v>
      </c>
      <c r="F1372" s="16" t="n">
        <v>0.742664020283477</v>
      </c>
      <c r="G1372" s="16" t="n">
        <v>0.583697519647515</v>
      </c>
      <c r="H1372" s="16" t="n">
        <v>0.440352951605056</v>
      </c>
      <c r="I1372" s="16" t="n">
        <v>1.30102999566398</v>
      </c>
      <c r="J1372" s="16" t="n">
        <v>0</v>
      </c>
      <c r="K1372" s="16" t="n">
        <v>0.519981016581435</v>
      </c>
      <c r="L1372" s="16" t="n">
        <v>0.573706028203936</v>
      </c>
    </row>
    <row r="1373" customFormat="false" ht="15" hidden="false" customHeight="false" outlineLevel="0" collapsed="false">
      <c r="A1373" s="17" t="n">
        <v>1768</v>
      </c>
      <c r="B1373" s="16" t="n">
        <v>0.296355698982047</v>
      </c>
      <c r="C1373" s="16" t="n">
        <v>0.302219060715937</v>
      </c>
      <c r="D1373" s="16" t="n">
        <v>0</v>
      </c>
      <c r="E1373" s="16" t="n">
        <v>3.4</v>
      </c>
      <c r="F1373" s="16" t="n">
        <v>0.757435915324266</v>
      </c>
      <c r="G1373" s="16" t="n">
        <v>0.596777129055837</v>
      </c>
      <c r="H1373" s="16" t="n">
        <v>0.445841393731699</v>
      </c>
      <c r="I1373" s="16" t="n">
        <v>1.30102999566398</v>
      </c>
      <c r="J1373" s="16" t="n">
        <v>0</v>
      </c>
      <c r="K1373" s="16" t="n">
        <v>0.520416860375019</v>
      </c>
      <c r="L1373" s="16" t="n">
        <v>0.574626142879281</v>
      </c>
    </row>
    <row r="1374" customFormat="false" ht="15" hidden="false" customHeight="false" outlineLevel="0" collapsed="false">
      <c r="A1374" s="17" t="n">
        <v>1769</v>
      </c>
      <c r="B1374" s="16" t="n">
        <v>0.2948750740745</v>
      </c>
      <c r="C1374" s="16" t="n">
        <v>0.30077708852341</v>
      </c>
      <c r="D1374" s="16" t="n">
        <v>0</v>
      </c>
      <c r="E1374" s="16" t="n">
        <v>3.5</v>
      </c>
      <c r="F1374" s="16" t="n">
        <v>0.772597259409618</v>
      </c>
      <c r="G1374" s="16" t="n">
        <v>0.609738400237286</v>
      </c>
      <c r="H1374" s="16" t="n">
        <v>0.451721906156696</v>
      </c>
      <c r="I1374" s="16" t="n">
        <v>1.30102999566398</v>
      </c>
      <c r="J1374" s="16" t="n">
        <v>0</v>
      </c>
      <c r="K1374" s="16" t="n">
        <v>0.520833333333333</v>
      </c>
      <c r="L1374" s="16" t="n">
        <v>0.576020843018751</v>
      </c>
    </row>
    <row r="1375" customFormat="false" ht="15" hidden="false" customHeight="false" outlineLevel="0" collapsed="false">
      <c r="A1375" s="17" t="n">
        <v>1770</v>
      </c>
      <c r="B1375" s="16" t="n">
        <v>0.293424254904191</v>
      </c>
      <c r="C1375" s="16" t="n">
        <v>0.299368777388974</v>
      </c>
      <c r="D1375" s="16" t="n">
        <v>0</v>
      </c>
      <c r="E1375" s="16" t="n">
        <v>3.8</v>
      </c>
      <c r="F1375" s="16" t="n">
        <v>0.788670804333256</v>
      </c>
      <c r="G1375" s="16" t="n">
        <v>0.623701520061529</v>
      </c>
      <c r="H1375" s="16" t="n">
        <v>0.457889569902204</v>
      </c>
      <c r="I1375" s="16" t="n">
        <v>1.30102999566398</v>
      </c>
      <c r="J1375" s="16" t="n">
        <v>0</v>
      </c>
      <c r="K1375" s="16" t="n">
        <v>0.52136603130327</v>
      </c>
      <c r="L1375" s="16" t="n">
        <v>0.576369518053619</v>
      </c>
    </row>
    <row r="1376" customFormat="false" ht="15" hidden="false" customHeight="false" outlineLevel="0" collapsed="false">
      <c r="A1376" s="17" t="n">
        <v>1771</v>
      </c>
      <c r="B1376" s="16" t="n">
        <v>0.292049262569183</v>
      </c>
      <c r="C1376" s="16" t="n">
        <v>0.298038208272667</v>
      </c>
      <c r="D1376" s="16" t="n">
        <v>0</v>
      </c>
      <c r="E1376" s="16" t="n">
        <v>4</v>
      </c>
      <c r="F1376" s="16" t="n">
        <v>0.805020001586544</v>
      </c>
      <c r="G1376" s="16" t="n">
        <v>0.638536967152429</v>
      </c>
      <c r="H1376" s="16" t="n">
        <v>0.463885481772938</v>
      </c>
      <c r="I1376" s="16" t="n">
        <v>1.30102999566398</v>
      </c>
      <c r="J1376" s="16" t="n">
        <v>0</v>
      </c>
      <c r="K1376" s="16" t="n">
        <v>0.521705020920502</v>
      </c>
      <c r="L1376" s="16" t="n">
        <v>0.577367116070045</v>
      </c>
    </row>
    <row r="1377" customFormat="false" ht="15" hidden="false" customHeight="false" outlineLevel="0" collapsed="false">
      <c r="A1377" s="17" t="n">
        <v>1772</v>
      </c>
      <c r="B1377" s="16" t="n">
        <v>0.290737577920987</v>
      </c>
      <c r="C1377" s="16" t="n">
        <v>0.296769040627626</v>
      </c>
      <c r="D1377" s="16" t="n">
        <v>0</v>
      </c>
      <c r="E1377" s="16" t="n">
        <v>4.1</v>
      </c>
      <c r="F1377" s="16" t="n">
        <v>0.820946732519983</v>
      </c>
      <c r="G1377" s="16" t="n">
        <v>0.652640205629877</v>
      </c>
      <c r="H1377" s="16" t="n">
        <v>0.469891486153146</v>
      </c>
      <c r="I1377" s="16" t="n">
        <v>1.30102999566398</v>
      </c>
      <c r="J1377" s="16" t="n">
        <v>0</v>
      </c>
      <c r="K1377" s="16" t="n">
        <v>0.522082752208275</v>
      </c>
      <c r="L1377" s="16" t="n">
        <v>0.578364714086471</v>
      </c>
    </row>
    <row r="1378" customFormat="false" ht="15" hidden="false" customHeight="false" outlineLevel="0" collapsed="false">
      <c r="A1378" s="17" t="n">
        <v>1773</v>
      </c>
      <c r="B1378" s="16" t="n">
        <v>0.289493488354815</v>
      </c>
      <c r="C1378" s="16" t="n">
        <v>0.295564707373808</v>
      </c>
      <c r="D1378" s="16" t="n">
        <v>0</v>
      </c>
      <c r="E1378" s="16" t="n">
        <v>4.6</v>
      </c>
      <c r="F1378" s="16" t="n">
        <v>0.836112765941087</v>
      </c>
      <c r="G1378" s="16" t="n">
        <v>0.666103428564189</v>
      </c>
      <c r="H1378" s="16" t="n">
        <v>0.474903154233291</v>
      </c>
      <c r="I1378" s="16" t="n">
        <v>1.30102999566398</v>
      </c>
      <c r="J1378" s="16" t="n">
        <v>0</v>
      </c>
      <c r="K1378" s="16" t="n">
        <v>0.522460483496048</v>
      </c>
      <c r="L1378" s="16" t="n">
        <v>0.579914380908105</v>
      </c>
    </row>
    <row r="1379" customFormat="false" ht="15" hidden="false" customHeight="false" outlineLevel="0" collapsed="false">
      <c r="A1379" s="17" t="n">
        <v>1774</v>
      </c>
      <c r="B1379" s="16" t="n">
        <v>0.288340813066397</v>
      </c>
      <c r="C1379" s="16" t="n">
        <v>0.294449382621374</v>
      </c>
      <c r="D1379" s="16" t="n">
        <v>0</v>
      </c>
      <c r="E1379" s="16" t="n">
        <v>5</v>
      </c>
      <c r="F1379" s="16" t="n">
        <v>0.850476183707893</v>
      </c>
      <c r="G1379" s="16" t="n">
        <v>0.678499540762821</v>
      </c>
      <c r="H1379" s="16" t="n">
        <v>0.480389374360314</v>
      </c>
      <c r="I1379" s="16" t="n">
        <v>1.30102999566398</v>
      </c>
      <c r="J1379" s="16" t="n">
        <v>0</v>
      </c>
      <c r="K1379" s="16" t="n">
        <v>0.52300286688362</v>
      </c>
      <c r="L1379" s="16" t="n">
        <v>0.581260653959399</v>
      </c>
    </row>
    <row r="1380" customFormat="false" ht="15" hidden="false" customHeight="false" outlineLevel="0" collapsed="false">
      <c r="A1380" s="17" t="n">
        <v>1775</v>
      </c>
      <c r="B1380" s="16" t="n">
        <v>0.287238845705158</v>
      </c>
      <c r="C1380" s="16" t="n">
        <v>0.29338233615564</v>
      </c>
      <c r="D1380" s="16" t="n">
        <v>0</v>
      </c>
      <c r="E1380" s="16" t="n">
        <v>5.1</v>
      </c>
      <c r="F1380" s="16" t="n">
        <v>0.864184957456567</v>
      </c>
      <c r="G1380" s="16" t="n">
        <v>0.690978017705995</v>
      </c>
      <c r="H1380" s="16" t="n">
        <v>0.484629570221575</v>
      </c>
      <c r="I1380" s="16" t="n">
        <v>1.30102999566398</v>
      </c>
      <c r="J1380" s="16" t="n">
        <v>0</v>
      </c>
      <c r="K1380" s="16" t="n">
        <v>0.523283743995041</v>
      </c>
      <c r="L1380" s="16" t="n">
        <v>0.582258251975825</v>
      </c>
    </row>
    <row r="1381" customFormat="false" ht="15" hidden="false" customHeight="false" outlineLevel="0" collapsed="false">
      <c r="A1381" s="17" t="n">
        <v>1776</v>
      </c>
      <c r="B1381" s="16" t="n">
        <v>0.286221010920902</v>
      </c>
      <c r="C1381" s="16" t="n">
        <v>0.292396818868286</v>
      </c>
      <c r="D1381" s="16" t="n">
        <v>0</v>
      </c>
      <c r="E1381" s="16" t="n">
        <v>5.3</v>
      </c>
      <c r="F1381" s="16" t="n">
        <v>0.87684902170012</v>
      </c>
      <c r="G1381" s="16" t="n">
        <v>0.701790077087954</v>
      </c>
      <c r="H1381" s="16" t="n">
        <v>0.488993670003816</v>
      </c>
      <c r="I1381" s="16" t="n">
        <v>1.30102999566398</v>
      </c>
      <c r="J1381" s="16" t="n">
        <v>0</v>
      </c>
      <c r="K1381" s="16" t="n">
        <v>0.523613048194638</v>
      </c>
      <c r="L1381" s="16" t="n">
        <v>0.583188052068805</v>
      </c>
    </row>
    <row r="1382" customFormat="false" ht="15" hidden="false" customHeight="false" outlineLevel="0" collapsed="false">
      <c r="A1382" s="17" t="n">
        <v>1777</v>
      </c>
      <c r="B1382" s="16" t="n">
        <v>0.285287274461654</v>
      </c>
      <c r="C1382" s="16" t="n">
        <v>0.29149423464821</v>
      </c>
      <c r="D1382" s="16" t="n">
        <v>0</v>
      </c>
      <c r="E1382" s="16" t="n">
        <v>5.3</v>
      </c>
      <c r="F1382" s="16" t="n">
        <v>0.888930061597438</v>
      </c>
      <c r="G1382" s="16" t="n">
        <v>0.712632044869724</v>
      </c>
      <c r="H1382" s="16" t="n">
        <v>0.493436949321151</v>
      </c>
      <c r="I1382" s="16" t="n">
        <v>1.30102999566398</v>
      </c>
      <c r="J1382" s="16" t="n">
        <v>0</v>
      </c>
      <c r="K1382" s="16" t="n">
        <v>0.524116689911669</v>
      </c>
      <c r="L1382" s="16" t="n">
        <v>0.583633581280025</v>
      </c>
    </row>
    <row r="1383" customFormat="false" ht="15" hidden="false" customHeight="false" outlineLevel="0" collapsed="false">
      <c r="A1383" s="17" t="n">
        <v>1778</v>
      </c>
      <c r="B1383" s="16" t="n">
        <v>0.284412365406752</v>
      </c>
      <c r="C1383" s="16" t="n">
        <v>0.290648120737309</v>
      </c>
      <c r="D1383" s="16" t="n">
        <v>0</v>
      </c>
      <c r="E1383" s="16" t="n">
        <v>5.3</v>
      </c>
      <c r="F1383" s="16" t="n">
        <v>0.900267393282144</v>
      </c>
      <c r="G1383" s="16" t="n">
        <v>0.722726759163333</v>
      </c>
      <c r="H1383" s="16" t="n">
        <v>0.497735181970574</v>
      </c>
      <c r="I1383" s="16" t="n">
        <v>1.30102999566398</v>
      </c>
      <c r="J1383" s="16" t="n">
        <v>0</v>
      </c>
      <c r="K1383" s="16" t="n">
        <v>0.524339454517279</v>
      </c>
      <c r="L1383" s="16" t="n">
        <v>0.584582752208275</v>
      </c>
    </row>
    <row r="1384" customFormat="false" ht="15" hidden="false" customHeight="false" outlineLevel="0" collapsed="false">
      <c r="A1384" s="17" t="n">
        <v>1779</v>
      </c>
      <c r="B1384" s="16" t="n">
        <v>0.283621797545089</v>
      </c>
      <c r="C1384" s="16" t="n">
        <v>0.289885982580099</v>
      </c>
      <c r="D1384" s="16" t="n">
        <v>0</v>
      </c>
      <c r="E1384" s="16" t="n">
        <v>5.5</v>
      </c>
      <c r="F1384" s="16" t="n">
        <v>0.910980334514753</v>
      </c>
      <c r="G1384" s="16" t="n">
        <v>0.732817055870792</v>
      </c>
      <c r="H1384" s="16" t="n">
        <v>0.501559649655319</v>
      </c>
      <c r="I1384" s="16" t="n">
        <v>1.30102999566398</v>
      </c>
      <c r="J1384" s="16" t="n">
        <v>0</v>
      </c>
      <c r="K1384" s="16" t="n">
        <v>0.524610646211065</v>
      </c>
      <c r="L1384" s="16" t="n">
        <v>0.585541608554161</v>
      </c>
    </row>
    <row r="1385" customFormat="false" ht="15" hidden="false" customHeight="false" outlineLevel="0" collapsed="false">
      <c r="A1385" s="17" t="n">
        <v>1780</v>
      </c>
      <c r="B1385" s="16" t="n">
        <v>0.28290186305013</v>
      </c>
      <c r="C1385" s="16" t="n">
        <v>0.289191917437057</v>
      </c>
      <c r="D1385" s="16" t="n">
        <v>0</v>
      </c>
      <c r="E1385" s="16" t="n">
        <v>5.5</v>
      </c>
      <c r="F1385" s="16" t="n">
        <v>0.920771449106893</v>
      </c>
      <c r="G1385" s="16" t="n">
        <v>0.741360196955035</v>
      </c>
      <c r="H1385" s="16" t="n">
        <v>0.504929146016733</v>
      </c>
      <c r="I1385" s="16" t="n">
        <v>1.30102999566398</v>
      </c>
      <c r="J1385" s="16" t="n">
        <v>0</v>
      </c>
      <c r="K1385" s="16" t="n">
        <v>0.524949635828297</v>
      </c>
      <c r="L1385" s="16" t="n">
        <v>0.586858825352549</v>
      </c>
    </row>
    <row r="1386" customFormat="false" ht="15" hidden="false" customHeight="false" outlineLevel="0" collapsed="false">
      <c r="A1386" s="17" t="n">
        <v>1781</v>
      </c>
      <c r="B1386" s="16" t="n">
        <v>0.282241040840745</v>
      </c>
      <c r="C1386" s="16" t="n">
        <v>0.288555642592525</v>
      </c>
      <c r="D1386" s="16" t="n">
        <v>0</v>
      </c>
      <c r="E1386" s="16" t="n">
        <v>5.6</v>
      </c>
      <c r="F1386" s="16" t="n">
        <v>0.929970968514098</v>
      </c>
      <c r="G1386" s="16" t="n">
        <v>0.74962137718143</v>
      </c>
      <c r="H1386" s="16" t="n">
        <v>0.508276940106621</v>
      </c>
      <c r="I1386" s="16" t="n">
        <v>1.30102999566398</v>
      </c>
      <c r="J1386" s="16" t="n">
        <v>0</v>
      </c>
      <c r="K1386" s="16" t="n">
        <v>0.525143344181001</v>
      </c>
      <c r="L1386" s="16" t="n">
        <v>0.587837052533705</v>
      </c>
    </row>
    <row r="1387" customFormat="false" ht="15" hidden="false" customHeight="false" outlineLevel="0" collapsed="false">
      <c r="A1387" s="17" t="n">
        <v>1782</v>
      </c>
      <c r="B1387" s="16" t="n">
        <v>0.281650251191523</v>
      </c>
      <c r="C1387" s="16" t="n">
        <v>0.287988953302761</v>
      </c>
      <c r="D1387" s="16" t="n">
        <v>0</v>
      </c>
      <c r="E1387" s="16" t="n">
        <v>5.9</v>
      </c>
      <c r="F1387" s="16" t="n">
        <v>0.93856046187395</v>
      </c>
      <c r="G1387" s="16" t="n">
        <v>0.756956589577308</v>
      </c>
      <c r="H1387" s="16" t="n">
        <v>0.508276940106621</v>
      </c>
      <c r="I1387" s="16" t="n">
        <v>1.30102999566398</v>
      </c>
      <c r="J1387" s="16" t="n">
        <v>0</v>
      </c>
      <c r="K1387" s="16" t="n">
        <v>0.525404850457152</v>
      </c>
      <c r="L1387" s="16" t="n">
        <v>0.588941190144119</v>
      </c>
    </row>
    <row r="1388" customFormat="false" ht="15" hidden="false" customHeight="false" outlineLevel="0" collapsed="false">
      <c r="A1388" s="17" t="n">
        <v>1783</v>
      </c>
      <c r="B1388" s="16" t="n">
        <v>0.281107244081795</v>
      </c>
      <c r="C1388" s="16" t="n">
        <v>0.287468824426499</v>
      </c>
      <c r="D1388" s="16" t="n">
        <v>0</v>
      </c>
      <c r="E1388" s="16" t="n">
        <v>5.9</v>
      </c>
      <c r="F1388" s="16" t="n">
        <v>0.946520530341953</v>
      </c>
      <c r="G1388" s="16" t="n">
        <v>0.763973564337236</v>
      </c>
      <c r="H1388" s="16" t="n">
        <v>0.508276940106621</v>
      </c>
      <c r="I1388" s="16" t="n">
        <v>1.30102999566398</v>
      </c>
      <c r="J1388" s="16" t="n">
        <v>0</v>
      </c>
      <c r="K1388" s="16" t="n">
        <v>0.52555013172168</v>
      </c>
      <c r="L1388" s="16" t="n">
        <v>0.589435146443515</v>
      </c>
    </row>
    <row r="1389" customFormat="false" ht="15" hidden="false" customHeight="false" outlineLevel="0" collapsed="false">
      <c r="A1389" s="17" t="n">
        <v>1784</v>
      </c>
      <c r="B1389" s="16" t="n">
        <v>0.280627111386922</v>
      </c>
      <c r="C1389" s="16" t="n">
        <v>0.287011877679093</v>
      </c>
      <c r="D1389" s="16" t="n">
        <v>0</v>
      </c>
      <c r="E1389" s="16" t="n">
        <v>6</v>
      </c>
      <c r="F1389" s="16" t="n">
        <v>0.954220011298489</v>
      </c>
      <c r="G1389" s="16" t="n">
        <v>0.770412392792029</v>
      </c>
      <c r="H1389" s="16" t="n">
        <v>0.508276940106621</v>
      </c>
      <c r="I1389" s="16" t="n">
        <v>1.30102999566398</v>
      </c>
      <c r="J1389" s="16" t="n">
        <v>0</v>
      </c>
      <c r="K1389" s="16" t="n">
        <v>0.525724469239114</v>
      </c>
      <c r="L1389" s="16" t="n">
        <v>0.591168836200217</v>
      </c>
    </row>
    <row r="1390" customFormat="false" ht="15" hidden="false" customHeight="false" outlineLevel="0" collapsed="false">
      <c r="A1390" s="17" t="n">
        <v>1785</v>
      </c>
      <c r="B1390" s="16" t="n">
        <v>0.280211449704236</v>
      </c>
      <c r="C1390" s="16" t="n">
        <v>0.286617979220267</v>
      </c>
      <c r="D1390" s="16" t="n">
        <v>0</v>
      </c>
      <c r="E1390" s="16" t="n">
        <v>6.2</v>
      </c>
      <c r="F1390" s="16" t="n">
        <v>0.961173694995781</v>
      </c>
      <c r="G1390" s="16" t="n">
        <v>0.775785097379341</v>
      </c>
      <c r="H1390" s="16" t="n">
        <v>0.509024008589502</v>
      </c>
      <c r="I1390" s="16" t="n">
        <v>1.30102999566398</v>
      </c>
      <c r="J1390" s="16" t="n">
        <v>0</v>
      </c>
      <c r="K1390" s="16" t="n">
        <v>0.525956919262359</v>
      </c>
      <c r="L1390" s="16" t="n">
        <v>0.592708817604215</v>
      </c>
    </row>
    <row r="1391" customFormat="false" ht="15" hidden="false" customHeight="false" outlineLevel="0" collapsed="false">
      <c r="A1391" s="17" t="n">
        <v>1786</v>
      </c>
      <c r="B1391" s="16" t="n">
        <v>0.279841059094502</v>
      </c>
      <c r="C1391" s="16" t="n">
        <v>0.286268557152988</v>
      </c>
      <c r="D1391" s="16" t="n">
        <v>0</v>
      </c>
      <c r="E1391" s="16" t="n">
        <v>6.3</v>
      </c>
      <c r="F1391" s="16" t="n">
        <v>0.967510227043667</v>
      </c>
      <c r="G1391" s="16" t="n">
        <v>0.780534873983228</v>
      </c>
      <c r="H1391" s="16" t="n">
        <v>0.509485561501963</v>
      </c>
      <c r="I1391" s="16" t="n">
        <v>1.30102999566398</v>
      </c>
      <c r="J1391" s="16" t="n">
        <v>0</v>
      </c>
      <c r="K1391" s="16" t="n">
        <v>0.52601503176817</v>
      </c>
      <c r="L1391" s="16" t="n">
        <v>0.59411320316132</v>
      </c>
    </row>
    <row r="1392" customFormat="false" ht="15" hidden="false" customHeight="false" outlineLevel="0" collapsed="false">
      <c r="A1392" s="17" t="n">
        <v>1787</v>
      </c>
      <c r="B1392" s="16" t="n">
        <v>0.279530426901248</v>
      </c>
      <c r="C1392" s="16" t="n">
        <v>0.285974097322553</v>
      </c>
      <c r="D1392" s="16" t="n">
        <v>0</v>
      </c>
      <c r="E1392" s="16" t="n">
        <v>6.4</v>
      </c>
      <c r="F1392" s="16" t="n">
        <v>0.972432414072104</v>
      </c>
      <c r="G1392" s="16" t="n">
        <v>0.785139013042926</v>
      </c>
      <c r="H1392" s="16" t="n">
        <v>0.50960789315392</v>
      </c>
      <c r="I1392" s="16" t="n">
        <v>1.30102999566398</v>
      </c>
      <c r="J1392" s="16" t="n">
        <v>0</v>
      </c>
      <c r="K1392" s="16" t="n">
        <v>0.52603440260344</v>
      </c>
      <c r="L1392" s="16" t="n">
        <v>0.595827522082752</v>
      </c>
    </row>
    <row r="1393" customFormat="false" ht="15" hidden="false" customHeight="false" outlineLevel="0" collapsed="false">
      <c r="A1393" s="17" t="n">
        <v>1788</v>
      </c>
      <c r="B1393" s="16" t="n">
        <v>0.279269488838812</v>
      </c>
      <c r="C1393" s="16" t="n">
        <v>0.285724597786926</v>
      </c>
      <c r="D1393" s="16" t="n">
        <v>0</v>
      </c>
      <c r="E1393" s="16" t="n">
        <v>6.4</v>
      </c>
      <c r="F1393" s="16" t="n">
        <v>0.975946635340185</v>
      </c>
      <c r="G1393" s="16" t="n">
        <v>0.788016438768907</v>
      </c>
      <c r="H1393" s="16" t="n">
        <v>0.50960789315392</v>
      </c>
      <c r="I1393" s="16" t="n">
        <v>1.30102999566398</v>
      </c>
      <c r="J1393" s="16" t="n">
        <v>0</v>
      </c>
      <c r="K1393" s="16" t="n">
        <v>0.526140942197428</v>
      </c>
      <c r="L1393" s="16" t="n">
        <v>0.597425615992562</v>
      </c>
    </row>
    <row r="1394" customFormat="false" ht="15" hidden="false" customHeight="false" outlineLevel="0" collapsed="false">
      <c r="A1394" s="17" t="n">
        <v>1789</v>
      </c>
      <c r="B1394" s="16" t="n">
        <v>0.279047080108689</v>
      </c>
      <c r="C1394" s="16" t="n">
        <v>0.285514226913286</v>
      </c>
      <c r="D1394" s="16" t="n">
        <v>0</v>
      </c>
      <c r="E1394" s="16" t="n">
        <v>6.5</v>
      </c>
      <c r="F1394" s="16" t="n">
        <v>0.979237596467482</v>
      </c>
      <c r="G1394" s="16" t="n">
        <v>0.790669669264864</v>
      </c>
      <c r="H1394" s="16" t="n">
        <v>0.50960789315392</v>
      </c>
      <c r="I1394" s="16" t="n">
        <v>1.30102999566398</v>
      </c>
      <c r="J1394" s="16" t="n">
        <v>0</v>
      </c>
      <c r="K1394" s="16" t="n">
        <v>0.526199054703239</v>
      </c>
      <c r="L1394" s="16" t="n">
        <v>0.604186037501937</v>
      </c>
    </row>
    <row r="1395" customFormat="false" ht="15" hidden="false" customHeight="false" outlineLevel="0" collapsed="false">
      <c r="A1395" s="17" t="n">
        <v>1790</v>
      </c>
      <c r="B1395" s="16" t="n">
        <v>0.278865575376484</v>
      </c>
      <c r="C1395" s="16" t="n">
        <v>0.285344554976439</v>
      </c>
      <c r="D1395" s="16" t="n">
        <v>0</v>
      </c>
      <c r="E1395" s="16" t="n">
        <v>6.5</v>
      </c>
      <c r="F1395" s="16" t="n">
        <v>0.982288112092622</v>
      </c>
      <c r="G1395" s="16" t="n">
        <v>0.792528706868309</v>
      </c>
      <c r="H1395" s="16" t="n">
        <v>0.50960789315392</v>
      </c>
      <c r="I1395" s="16" t="n">
        <v>1.30102999566398</v>
      </c>
      <c r="J1395" s="16" t="n">
        <v>0</v>
      </c>
      <c r="K1395" s="16" t="n">
        <v>0.526266852626685</v>
      </c>
      <c r="L1395" s="16" t="n">
        <v>0.61733883465055</v>
      </c>
    </row>
    <row r="1396" customFormat="false" ht="15" hidden="false" customHeight="false" outlineLevel="0" collapsed="false">
      <c r="A1396" s="17" t="n">
        <v>1791</v>
      </c>
      <c r="B1396" s="16" t="n">
        <v>0.278711900321974</v>
      </c>
      <c r="C1396" s="16" t="n">
        <v>0.285203021045676</v>
      </c>
      <c r="D1396" s="16" t="n">
        <v>0</v>
      </c>
      <c r="E1396" s="16" t="n">
        <v>6.6</v>
      </c>
      <c r="F1396" s="16" t="n">
        <v>0.985293279397566</v>
      </c>
      <c r="G1396" s="16" t="n">
        <v>0.794539018827015</v>
      </c>
      <c r="H1396" s="16" t="n">
        <v>0.509715241723915</v>
      </c>
      <c r="I1396" s="16" t="n">
        <v>1.30102999566398</v>
      </c>
      <c r="J1396" s="16" t="n">
        <v>0</v>
      </c>
      <c r="K1396" s="16" t="n">
        <v>0.526344335967767</v>
      </c>
      <c r="L1396" s="16" t="n">
        <v>0.625387416705408</v>
      </c>
    </row>
    <row r="1397" customFormat="false" ht="15" hidden="false" customHeight="false" outlineLevel="0" collapsed="false">
      <c r="A1397" s="17" t="n">
        <v>1792</v>
      </c>
      <c r="B1397" s="16" t="n">
        <v>0.278588404154612</v>
      </c>
      <c r="C1397" s="16" t="n">
        <v>0.285092129243468</v>
      </c>
      <c r="D1397" s="16" t="n">
        <v>0</v>
      </c>
      <c r="E1397" s="16" t="n">
        <v>6.7</v>
      </c>
      <c r="F1397" s="16" t="n">
        <v>0.988269022866505</v>
      </c>
      <c r="G1397" s="16" t="n">
        <v>0.797140767058176</v>
      </c>
      <c r="H1397" s="16" t="n">
        <v>0.509715241723915</v>
      </c>
      <c r="I1397" s="16" t="n">
        <v>1.30102999566398</v>
      </c>
      <c r="J1397" s="16" t="n">
        <v>0</v>
      </c>
      <c r="K1397" s="16" t="n">
        <v>0.526286223461956</v>
      </c>
      <c r="L1397" s="16" t="n">
        <v>0.624612583294592</v>
      </c>
    </row>
    <row r="1398" customFormat="false" ht="15" hidden="false" customHeight="false" outlineLevel="0" collapsed="false">
      <c r="A1398" s="17" t="n">
        <v>1793</v>
      </c>
      <c r="B1398" s="16" t="n">
        <v>0.278491599899199</v>
      </c>
      <c r="C1398" s="16" t="n">
        <v>0.285007320396405</v>
      </c>
      <c r="D1398" s="16" t="n">
        <v>0</v>
      </c>
      <c r="E1398" s="16" t="n">
        <v>6.7</v>
      </c>
      <c r="F1398" s="16" t="n">
        <v>0.990984628131495</v>
      </c>
      <c r="G1398" s="16" t="n">
        <v>0.799535267331159</v>
      </c>
      <c r="H1398" s="16" t="n">
        <v>0.509715241723915</v>
      </c>
      <c r="I1398" s="16" t="n">
        <v>1.30102999566398</v>
      </c>
      <c r="J1398" s="16" t="n">
        <v>0</v>
      </c>
      <c r="K1398" s="16" t="n">
        <v>0.526392763055943</v>
      </c>
      <c r="L1398" s="16" t="n">
        <v>0.617145126297846</v>
      </c>
    </row>
    <row r="1399" customFormat="false" ht="15" hidden="false" customHeight="false" outlineLevel="0" collapsed="false">
      <c r="A1399" s="17" t="n">
        <v>1794</v>
      </c>
      <c r="B1399" s="16" t="n">
        <v>0.27841336083495</v>
      </c>
      <c r="C1399" s="16" t="n">
        <v>0.284941611325724</v>
      </c>
      <c r="D1399" s="16" t="n">
        <v>0</v>
      </c>
      <c r="E1399" s="16" t="n">
        <v>6.7</v>
      </c>
      <c r="F1399" s="16" t="n">
        <v>0.993762402360414</v>
      </c>
      <c r="G1399" s="16" t="n">
        <v>0.801670118449467</v>
      </c>
      <c r="H1399" s="16" t="n">
        <v>0.509715241723915</v>
      </c>
      <c r="I1399" s="16" t="n">
        <v>1.30102999566398</v>
      </c>
      <c r="J1399" s="16" t="n">
        <v>0</v>
      </c>
      <c r="K1399" s="16" t="n">
        <v>0.526412133891213</v>
      </c>
      <c r="L1399" s="16" t="n">
        <v>0.608602587943592</v>
      </c>
    </row>
    <row r="1400" customFormat="false" ht="15" hidden="false" customHeight="false" outlineLevel="0" collapsed="false">
      <c r="A1400" s="17" t="n">
        <v>1795</v>
      </c>
      <c r="B1400" s="16" t="n">
        <v>0.278357063627078</v>
      </c>
      <c r="C1400" s="16" t="n">
        <v>0.284894686654688</v>
      </c>
      <c r="D1400" s="16" t="n">
        <v>0</v>
      </c>
      <c r="E1400" s="16" t="n">
        <v>6.7</v>
      </c>
      <c r="F1400" s="16" t="n">
        <v>0.995824069747625</v>
      </c>
      <c r="G1400" s="16" t="n">
        <v>0.803409967013577</v>
      </c>
      <c r="H1400" s="16" t="n">
        <v>0.509715241723915</v>
      </c>
      <c r="I1400" s="16" t="n">
        <v>1.30102999566398</v>
      </c>
      <c r="J1400" s="16" t="n">
        <v>0</v>
      </c>
      <c r="K1400" s="16" t="n">
        <v>0.52647993181466</v>
      </c>
      <c r="L1400" s="16" t="n">
        <v>0.587536804587014</v>
      </c>
    </row>
    <row r="1401" customFormat="false" ht="15" hidden="false" customHeight="false" outlineLevel="0" collapsed="false">
      <c r="A1401" s="17" t="n">
        <v>1796</v>
      </c>
      <c r="B1401" s="16" t="n">
        <v>0.278316370521983</v>
      </c>
      <c r="C1401" s="16" t="n">
        <v>0.284860218003538</v>
      </c>
      <c r="D1401" s="16" t="n">
        <v>0</v>
      </c>
      <c r="E1401" s="16" t="n">
        <v>6.7</v>
      </c>
      <c r="F1401" s="16" t="n">
        <v>0.997182210207458</v>
      </c>
      <c r="G1401" s="16" t="n">
        <v>0.804123753524491</v>
      </c>
      <c r="H1401" s="16" t="n">
        <v>0.509715241723915</v>
      </c>
      <c r="I1401" s="16" t="n">
        <v>1.30102999566398</v>
      </c>
      <c r="J1401" s="16" t="n">
        <v>0</v>
      </c>
      <c r="K1401" s="16" t="n">
        <v>0.526528358902836</v>
      </c>
      <c r="L1401" s="16" t="n">
        <v>0.553463505346351</v>
      </c>
    </row>
    <row r="1402" customFormat="false" ht="15" hidden="false" customHeight="false" outlineLevel="0" collapsed="false">
      <c r="A1402" s="17" t="n">
        <v>1797</v>
      </c>
      <c r="B1402" s="16" t="n">
        <v>0.278283352342745</v>
      </c>
      <c r="C1402" s="16" t="n">
        <v>0.284834458093929</v>
      </c>
      <c r="D1402" s="16" t="n">
        <v>0</v>
      </c>
      <c r="E1402" s="16" t="n">
        <v>6.7</v>
      </c>
      <c r="F1402" s="16" t="n">
        <v>0.998840813406262</v>
      </c>
      <c r="G1402" s="16" t="n">
        <v>0.805459820888267</v>
      </c>
      <c r="H1402" s="16" t="n">
        <v>0.509715241723915</v>
      </c>
      <c r="I1402" s="16" t="n">
        <v>1.30102999566398</v>
      </c>
      <c r="J1402" s="16" t="n">
        <v>0</v>
      </c>
      <c r="K1402" s="16" t="n">
        <v>0.526538044320471</v>
      </c>
      <c r="L1402" s="16" t="n">
        <v>0.513055942972261</v>
      </c>
    </row>
    <row r="1403" customFormat="false" ht="15" hidden="false" customHeight="false" outlineLevel="0" collapsed="false">
      <c r="A1403" s="17" t="n">
        <v>1798</v>
      </c>
      <c r="B1403" s="16" t="n">
        <v>0.278266303862135</v>
      </c>
      <c r="C1403" s="16" t="n">
        <v>0.284819089177596</v>
      </c>
      <c r="D1403" s="16" t="n">
        <v>0</v>
      </c>
      <c r="E1403" s="16" t="n">
        <v>6.7</v>
      </c>
      <c r="F1403" s="16" t="n">
        <v>0.99937924168381</v>
      </c>
      <c r="G1403" s="16" t="n">
        <v>0.805536080943717</v>
      </c>
      <c r="H1403" s="16" t="n">
        <v>0.509715241723915</v>
      </c>
      <c r="I1403" s="16" t="n">
        <v>1.30102999566398</v>
      </c>
      <c r="J1403" s="16" t="n">
        <v>0</v>
      </c>
      <c r="K1403" s="16" t="n">
        <v>0.526605842243918</v>
      </c>
      <c r="L1403" s="16" t="n">
        <v>0.534489772198977</v>
      </c>
    </row>
    <row r="1404" customFormat="false" ht="15" hidden="false" customHeight="false" outlineLevel="0" collapsed="false">
      <c r="A1404" s="17" t="n">
        <v>1799</v>
      </c>
      <c r="B1404" s="16" t="n">
        <v>0.278248532261286</v>
      </c>
      <c r="C1404" s="16" t="n">
        <v>0.284805329358062</v>
      </c>
      <c r="D1404" s="16" t="n">
        <v>0</v>
      </c>
      <c r="E1404" s="16" t="n">
        <v>6.7</v>
      </c>
      <c r="F1404" s="16" t="n">
        <v>1.00043492831665</v>
      </c>
      <c r="G1404" s="16" t="n">
        <v>0.805999683117367</v>
      </c>
      <c r="H1404" s="16" t="n">
        <v>0.509715241723915</v>
      </c>
      <c r="I1404" s="16" t="n">
        <v>1.30102999566398</v>
      </c>
      <c r="J1404" s="16" t="n">
        <v>0</v>
      </c>
      <c r="K1404" s="16" t="n">
        <v>0.526683325584999</v>
      </c>
      <c r="L1404" s="16" t="n">
        <v>0.569802804896947</v>
      </c>
    </row>
    <row r="1405" customFormat="false" ht="15" hidden="false" customHeight="false" outlineLevel="0" collapsed="false">
      <c r="A1405" s="17" t="n">
        <v>1800</v>
      </c>
      <c r="B1405" s="16" t="n">
        <v>0.278241542995804</v>
      </c>
      <c r="C1405" s="16" t="n">
        <v>0.284805015228283</v>
      </c>
      <c r="D1405" s="16" t="n">
        <v>0</v>
      </c>
      <c r="E1405" s="16" t="n">
        <v>6.7</v>
      </c>
      <c r="F1405" s="16" t="n">
        <v>1.00212727519033</v>
      </c>
      <c r="G1405" s="16" t="n">
        <v>0.807075662069189</v>
      </c>
      <c r="H1405" s="16" t="n">
        <v>0.50988140525313</v>
      </c>
      <c r="I1405" s="16" t="n">
        <v>1.30102999566398</v>
      </c>
      <c r="J1405" s="16" t="n">
        <v>0</v>
      </c>
      <c r="K1405" s="16" t="n">
        <v>0.526567100573377</v>
      </c>
      <c r="L1405" s="16" t="n">
        <v>0.587740198357353</v>
      </c>
    </row>
    <row r="1406" customFormat="false" ht="15" hidden="false" customHeight="false" outlineLevel="0" collapsed="false">
      <c r="A1406" s="17" t="n">
        <v>1801</v>
      </c>
      <c r="B1406" s="16" t="n">
        <v>0.278094557217426</v>
      </c>
      <c r="C1406" s="16" t="n">
        <v>0.284776792428982</v>
      </c>
      <c r="D1406" s="16" t="n">
        <v>0</v>
      </c>
      <c r="E1406" s="16" t="n">
        <v>7.1</v>
      </c>
      <c r="F1406" s="16" t="n">
        <v>1.03051251374517</v>
      </c>
      <c r="G1406" s="16" t="n">
        <v>0.832264516813895</v>
      </c>
      <c r="H1406" s="16" t="n">
        <v>0.523894778277188</v>
      </c>
      <c r="I1406" s="16" t="n">
        <v>1.30102999566398</v>
      </c>
      <c r="J1406" s="16" t="n">
        <v>0</v>
      </c>
      <c r="K1406" s="16" t="n">
        <v>0.52647993181466</v>
      </c>
      <c r="L1406" s="16" t="n">
        <v>0.596921974275531</v>
      </c>
    </row>
    <row r="1407" customFormat="false" ht="15" hidden="false" customHeight="false" outlineLevel="0" collapsed="false">
      <c r="A1407" s="17" t="n">
        <v>1802</v>
      </c>
      <c r="B1407" s="16" t="n">
        <v>0.278160098836654</v>
      </c>
      <c r="C1407" s="16" t="n">
        <v>0.284789407124413</v>
      </c>
      <c r="D1407" s="16" t="n">
        <v>0</v>
      </c>
      <c r="E1407" s="16" t="n">
        <v>6.8</v>
      </c>
      <c r="F1407" s="16" t="n">
        <v>1.01778444548381</v>
      </c>
      <c r="G1407" s="16" t="n">
        <v>0.821164851217388</v>
      </c>
      <c r="H1407" s="16" t="n">
        <v>0.517848521502868</v>
      </c>
      <c r="I1407" s="16" t="n">
        <v>1.30102999566398</v>
      </c>
      <c r="J1407" s="16" t="n">
        <v>0</v>
      </c>
      <c r="K1407" s="16" t="n">
        <v>0.526247481791415</v>
      </c>
      <c r="L1407" s="16" t="n">
        <v>0.592369827986983</v>
      </c>
    </row>
    <row r="1408" customFormat="false" ht="15" hidden="false" customHeight="false" outlineLevel="0" collapsed="false">
      <c r="A1408" s="17" t="n">
        <v>1803</v>
      </c>
      <c r="B1408" s="16" t="n">
        <v>0.278249641673433</v>
      </c>
      <c r="C1408" s="16" t="n">
        <v>0.284800463349583</v>
      </c>
      <c r="D1408" s="16" t="n">
        <v>0</v>
      </c>
      <c r="E1408" s="16" t="n">
        <v>6.7</v>
      </c>
      <c r="F1408" s="16" t="n">
        <v>0.999239849011243</v>
      </c>
      <c r="G1408" s="16" t="n">
        <v>0.805536080943717</v>
      </c>
      <c r="H1408" s="16" t="n">
        <v>0.509715241723915</v>
      </c>
      <c r="I1408" s="16" t="n">
        <v>1.30102999566398</v>
      </c>
      <c r="J1408" s="16" t="n">
        <v>0</v>
      </c>
      <c r="K1408" s="16" t="n">
        <v>0.525966604679994</v>
      </c>
      <c r="L1408" s="16" t="n">
        <v>0.576563226406323</v>
      </c>
    </row>
    <row r="1409" customFormat="false" ht="15" hidden="false" customHeight="false" outlineLevel="0" collapsed="false">
      <c r="A1409" s="17" t="n">
        <v>1804</v>
      </c>
      <c r="B1409" s="16" t="n">
        <v>0.27835600812816</v>
      </c>
      <c r="C1409" s="16" t="n">
        <v>0.284848324216726</v>
      </c>
      <c r="D1409" s="16" t="n">
        <v>0</v>
      </c>
      <c r="E1409" s="16" t="n">
        <v>6.5</v>
      </c>
      <c r="F1409" s="16" t="n">
        <v>0.985025776022543</v>
      </c>
      <c r="G1409" s="16" t="n">
        <v>0.794539018827015</v>
      </c>
      <c r="H1409" s="16" t="n">
        <v>0.509715241723915</v>
      </c>
      <c r="I1409" s="16" t="n">
        <v>1.30102999566398</v>
      </c>
      <c r="J1409" s="16" t="n">
        <v>0</v>
      </c>
      <c r="K1409" s="16" t="n">
        <v>0.525414535874787</v>
      </c>
      <c r="L1409" s="16" t="n">
        <v>0.551235859290253</v>
      </c>
    </row>
    <row r="1410" customFormat="false" ht="15" hidden="false" customHeight="false" outlineLevel="0" collapsed="false">
      <c r="A1410" s="17" t="n">
        <v>1805</v>
      </c>
      <c r="B1410" s="16" t="n">
        <v>0.278495794369115</v>
      </c>
      <c r="C1410" s="16" t="n">
        <v>0.284909122326052</v>
      </c>
      <c r="D1410" s="16" t="n">
        <v>0</v>
      </c>
      <c r="E1410" s="16" t="n">
        <v>6.2</v>
      </c>
      <c r="F1410" s="16" t="n">
        <v>0.966077373150013</v>
      </c>
      <c r="G1410" s="16" t="n">
        <v>0.779419835311882</v>
      </c>
      <c r="H1410" s="16" t="n">
        <v>0.509485561501963</v>
      </c>
      <c r="I1410" s="16" t="n">
        <v>1.30102999566398</v>
      </c>
      <c r="J1410" s="16" t="n">
        <v>0</v>
      </c>
      <c r="K1410" s="16" t="n">
        <v>0.524901208740121</v>
      </c>
      <c r="L1410" s="16" t="n">
        <v>0.519884162405083</v>
      </c>
    </row>
    <row r="1411" customFormat="false" ht="15" hidden="false" customHeight="false" outlineLevel="0" collapsed="false">
      <c r="A1411" s="17" t="n">
        <v>1806</v>
      </c>
      <c r="B1411" s="16" t="n">
        <v>0.278630672333141</v>
      </c>
      <c r="C1411" s="16" t="n">
        <v>0.285003145847527</v>
      </c>
      <c r="D1411" s="16" t="n">
        <v>0</v>
      </c>
      <c r="E1411" s="16" t="n">
        <v>6.1</v>
      </c>
      <c r="F1411" s="16" t="n">
        <v>0.955533384938082</v>
      </c>
      <c r="G1411" s="16" t="n">
        <v>0.771410030698411</v>
      </c>
      <c r="H1411" s="16" t="n">
        <v>0.508276940106621</v>
      </c>
      <c r="I1411" s="16" t="n">
        <v>1.30102999566398</v>
      </c>
      <c r="J1411" s="16" t="n">
        <v>0</v>
      </c>
      <c r="K1411" s="16" t="n">
        <v>0.524445994111266</v>
      </c>
      <c r="L1411" s="16" t="n">
        <v>0.510663644816365</v>
      </c>
    </row>
    <row r="1412" customFormat="false" ht="15" hidden="false" customHeight="false" outlineLevel="0" collapsed="false">
      <c r="A1412" s="17" t="n">
        <v>1807</v>
      </c>
      <c r="B1412" s="16" t="n">
        <v>0.278786630162762</v>
      </c>
      <c r="C1412" s="16" t="n">
        <v>0.28512871176046</v>
      </c>
      <c r="D1412" s="16" t="n">
        <v>0</v>
      </c>
      <c r="E1412" s="16" t="n">
        <v>5.9</v>
      </c>
      <c r="F1412" s="16" t="n">
        <v>0.947101524523642</v>
      </c>
      <c r="G1412" s="16" t="n">
        <v>0.76423973829354</v>
      </c>
      <c r="H1412" s="16" t="n">
        <v>0.508276940106621</v>
      </c>
      <c r="I1412" s="16" t="n">
        <v>1.30102999566398</v>
      </c>
      <c r="J1412" s="16" t="n">
        <v>0</v>
      </c>
      <c r="K1412" s="16" t="n">
        <v>0.524194173252751</v>
      </c>
      <c r="L1412" s="16" t="n">
        <v>0.544843483651015</v>
      </c>
    </row>
    <row r="1413" customFormat="false" ht="15" hidden="false" customHeight="false" outlineLevel="0" collapsed="false">
      <c r="A1413" s="17" t="n">
        <v>1808</v>
      </c>
      <c r="B1413" s="16" t="n">
        <v>0.278943843104773</v>
      </c>
      <c r="C1413" s="16" t="n">
        <v>0.285276213616673</v>
      </c>
      <c r="D1413" s="16" t="n">
        <v>0</v>
      </c>
      <c r="E1413" s="16" t="n">
        <v>5.8</v>
      </c>
      <c r="F1413" s="16" t="n">
        <v>0.943020354943778</v>
      </c>
      <c r="G1413" s="16" t="n">
        <v>0.761102345576005</v>
      </c>
      <c r="H1413" s="16" t="n">
        <v>0.508276940106621</v>
      </c>
      <c r="I1413" s="16" t="n">
        <v>1.30102999566398</v>
      </c>
      <c r="J1413" s="16" t="n">
        <v>0</v>
      </c>
      <c r="K1413" s="16" t="n">
        <v>0.524203858670386</v>
      </c>
      <c r="L1413" s="16" t="n">
        <v>0.579565705873237</v>
      </c>
    </row>
    <row r="1414" customFormat="false" ht="15" hidden="false" customHeight="false" outlineLevel="0" collapsed="false">
      <c r="A1414" s="17" t="n">
        <v>1809</v>
      </c>
      <c r="B1414" s="16" t="n">
        <v>0.279078053724435</v>
      </c>
      <c r="C1414" s="16" t="n">
        <v>0.285440169680069</v>
      </c>
      <c r="D1414" s="16" t="n">
        <v>0</v>
      </c>
      <c r="E1414" s="16" t="n">
        <v>5.8</v>
      </c>
      <c r="F1414" s="16" t="n">
        <v>0.947545497619448</v>
      </c>
      <c r="G1414" s="16" t="n">
        <v>0.764368662785103</v>
      </c>
      <c r="H1414" s="16" t="n">
        <v>0.508276940106621</v>
      </c>
      <c r="I1414" s="16" t="n">
        <v>1.30102999566398</v>
      </c>
      <c r="J1414" s="16" t="n">
        <v>0</v>
      </c>
      <c r="K1414" s="16" t="n">
        <v>0.524261971176197</v>
      </c>
      <c r="L1414" s="16" t="n">
        <v>0.620215403688207</v>
      </c>
    </row>
    <row r="1415" customFormat="false" ht="15" hidden="false" customHeight="false" outlineLevel="0" collapsed="false">
      <c r="A1415" s="17" t="n">
        <v>1810</v>
      </c>
      <c r="B1415" s="16" t="n">
        <v>0.279220147161848</v>
      </c>
      <c r="C1415" s="16" t="n">
        <v>0.285638708886242</v>
      </c>
      <c r="D1415" s="16" t="n">
        <v>0</v>
      </c>
      <c r="E1415" s="16" t="n">
        <v>6.1</v>
      </c>
      <c r="F1415" s="16" t="n">
        <v>0.957607460746029</v>
      </c>
      <c r="G1415" s="16" t="n">
        <v>0.773168141063608</v>
      </c>
      <c r="H1415" s="16" t="n">
        <v>0.508276940106621</v>
      </c>
      <c r="I1415" s="16" t="n">
        <v>1.30102999566398</v>
      </c>
      <c r="J1415" s="16" t="n">
        <v>0</v>
      </c>
      <c r="K1415" s="16" t="n">
        <v>0.524571904540524</v>
      </c>
      <c r="L1415" s="16" t="n">
        <v>0.659886874322021</v>
      </c>
    </row>
    <row r="1416" customFormat="false" ht="15" hidden="false" customHeight="false" outlineLevel="0" collapsed="false">
      <c r="A1416" s="17" t="n">
        <v>1811</v>
      </c>
      <c r="B1416" s="16" t="n">
        <v>0.279323018880354</v>
      </c>
      <c r="C1416" s="16" t="n">
        <v>0.285828045492724</v>
      </c>
      <c r="D1416" s="16" t="n">
        <v>0</v>
      </c>
      <c r="E1416" s="16" t="n">
        <v>6.4</v>
      </c>
      <c r="F1416" s="16" t="n">
        <v>0.974552012010421</v>
      </c>
      <c r="G1416" s="16" t="n">
        <v>0.786940329924929</v>
      </c>
      <c r="H1416" s="16" t="n">
        <v>0.50960789315392</v>
      </c>
      <c r="I1416" s="16" t="n">
        <v>1.30102999566398</v>
      </c>
      <c r="J1416" s="16" t="n">
        <v>0</v>
      </c>
      <c r="K1416" s="16" t="n">
        <v>0.525182085851542</v>
      </c>
      <c r="L1416" s="16" t="n">
        <v>0.69378583604525</v>
      </c>
    </row>
    <row r="1417" customFormat="false" ht="15" hidden="false" customHeight="false" outlineLevel="0" collapsed="false">
      <c r="A1417" s="17" t="n">
        <v>1812</v>
      </c>
      <c r="B1417" s="16" t="n">
        <v>0.279417753012644</v>
      </c>
      <c r="C1417" s="16" t="n">
        <v>0.286049265201454</v>
      </c>
      <c r="D1417" s="16" t="n">
        <v>0</v>
      </c>
      <c r="E1417" s="16" t="n">
        <v>6.8</v>
      </c>
      <c r="F1417" s="16" t="n">
        <v>1.0003497228546</v>
      </c>
      <c r="G1417" s="16" t="n">
        <v>0.805999683117367</v>
      </c>
      <c r="H1417" s="16" t="n">
        <v>0.509715241723915</v>
      </c>
      <c r="I1417" s="16" t="n">
        <v>1.30102999566398</v>
      </c>
      <c r="J1417" s="16" t="n">
        <v>0</v>
      </c>
      <c r="K1417" s="16" t="n">
        <v>0.525908492174183</v>
      </c>
      <c r="L1417" s="16" t="n">
        <v>0.725699287153262</v>
      </c>
    </row>
    <row r="1418" customFormat="false" ht="15" hidden="false" customHeight="false" outlineLevel="0" collapsed="false">
      <c r="A1418" s="17" t="n">
        <v>1813</v>
      </c>
      <c r="B1418" s="16" t="n">
        <v>0.279469444830385</v>
      </c>
      <c r="C1418" s="16" t="n">
        <v>0.286234785344145</v>
      </c>
      <c r="D1418" s="16" t="n">
        <v>0</v>
      </c>
      <c r="E1418" s="16" t="n">
        <v>6.9</v>
      </c>
      <c r="F1418" s="16" t="n">
        <v>1.02840115514319</v>
      </c>
      <c r="G1418" s="16" t="n">
        <v>0.830479327571519</v>
      </c>
      <c r="H1418" s="16" t="n">
        <v>0.523070862169931</v>
      </c>
      <c r="I1418" s="16" t="n">
        <v>1.30102999566398</v>
      </c>
      <c r="J1418" s="16" t="n">
        <v>0</v>
      </c>
      <c r="K1418" s="16" t="n">
        <v>0.526673640167364</v>
      </c>
      <c r="L1418" s="16" t="n">
        <v>0.756198667286533</v>
      </c>
    </row>
    <row r="1419" customFormat="false" ht="15" hidden="false" customHeight="false" outlineLevel="0" collapsed="false">
      <c r="A1419" s="17" t="n">
        <v>1814</v>
      </c>
      <c r="B1419" s="16" t="n">
        <v>0.279505624125401</v>
      </c>
      <c r="C1419" s="16" t="n">
        <v>0.286440424610714</v>
      </c>
      <c r="D1419" s="16" t="n">
        <v>0</v>
      </c>
      <c r="E1419" s="16" t="n">
        <v>7.8</v>
      </c>
      <c r="F1419" s="16" t="n">
        <v>1.06491495951636</v>
      </c>
      <c r="G1419" s="16" t="n">
        <v>0.863391724724931</v>
      </c>
      <c r="H1419" s="16" t="n">
        <v>0.543188303024489</v>
      </c>
      <c r="I1419" s="16" t="n">
        <v>1.30102999566398</v>
      </c>
      <c r="J1419" s="16" t="n">
        <v>0</v>
      </c>
      <c r="K1419" s="16" t="n">
        <v>0.527719665271967</v>
      </c>
      <c r="L1419" s="16" t="n">
        <v>0.783763365876337</v>
      </c>
    </row>
    <row r="1420" customFormat="false" ht="15" hidden="false" customHeight="false" outlineLevel="0" collapsed="false">
      <c r="A1420" s="17" t="n">
        <v>1815</v>
      </c>
      <c r="B1420" s="16" t="n">
        <v>0.279492516381045</v>
      </c>
      <c r="C1420" s="16" t="n">
        <v>0.286591363813588</v>
      </c>
      <c r="D1420" s="16" t="n">
        <v>0</v>
      </c>
      <c r="E1420" s="16" t="n">
        <v>8.4</v>
      </c>
      <c r="F1420" s="16" t="n">
        <v>1.10108618997647</v>
      </c>
      <c r="G1420" s="16" t="n">
        <v>0.896262829260605</v>
      </c>
      <c r="H1420" s="16" t="n">
        <v>0.561869132539984</v>
      </c>
      <c r="I1420" s="16" t="n">
        <v>1.30102999566398</v>
      </c>
      <c r="J1420" s="16" t="n">
        <v>0</v>
      </c>
      <c r="K1420" s="16" t="n">
        <v>0.52880443204711</v>
      </c>
      <c r="L1420" s="16" t="n">
        <v>0.811037501937084</v>
      </c>
    </row>
    <row r="1421" customFormat="false" ht="15" hidden="false" customHeight="false" outlineLevel="0" collapsed="false">
      <c r="A1421" s="17" t="n">
        <v>1816</v>
      </c>
      <c r="B1421" s="16" t="n">
        <v>0.279440073089467</v>
      </c>
      <c r="C1421" s="16" t="n">
        <v>0.28672178679846</v>
      </c>
      <c r="D1421" s="16" t="n">
        <v>0</v>
      </c>
      <c r="E1421" s="16" t="n">
        <v>9.2</v>
      </c>
      <c r="F1421" s="16" t="n">
        <v>1.14243243265483</v>
      </c>
      <c r="G1421" s="16" t="n">
        <v>0.933615531321904</v>
      </c>
      <c r="H1421" s="16" t="n">
        <v>0.584820787298535</v>
      </c>
      <c r="I1421" s="16" t="n">
        <v>1.30102999566398</v>
      </c>
      <c r="J1421" s="16" t="n">
        <v>0</v>
      </c>
      <c r="K1421" s="16" t="n">
        <v>0.530082907174957</v>
      </c>
      <c r="L1421" s="16" t="n">
        <v>0.835987137765381</v>
      </c>
    </row>
    <row r="1422" customFormat="false" ht="15" hidden="false" customHeight="false" outlineLevel="0" collapsed="false">
      <c r="A1422" s="17" t="n">
        <v>1817</v>
      </c>
      <c r="B1422" s="16" t="n">
        <v>0.279356999529733</v>
      </c>
      <c r="C1422" s="16" t="n">
        <v>0.286820039007621</v>
      </c>
      <c r="D1422" s="16" t="n">
        <v>0</v>
      </c>
      <c r="E1422" s="17" t="n">
        <v>10.2</v>
      </c>
      <c r="F1422" s="16" t="n">
        <v>1.18442334591983</v>
      </c>
      <c r="G1422" s="16" t="n">
        <v>0.972488938015942</v>
      </c>
      <c r="H1422" s="16" t="n">
        <v>0.60586785490518</v>
      </c>
      <c r="I1422" s="16" t="n">
        <v>1.30102999566398</v>
      </c>
      <c r="J1422" s="16" t="n">
        <v>0</v>
      </c>
      <c r="K1422" s="16" t="n">
        <v>0.531167673950101</v>
      </c>
      <c r="L1422" s="16" t="n">
        <v>0.858060204556021</v>
      </c>
    </row>
    <row r="1423" customFormat="false" ht="15" hidden="false" customHeight="false" outlineLevel="0" collapsed="false">
      <c r="A1423" s="17" t="n">
        <v>1818</v>
      </c>
      <c r="B1423" s="16" t="n">
        <v>0.279235789966252</v>
      </c>
      <c r="C1423" s="16" t="n">
        <v>0.286870039074657</v>
      </c>
      <c r="D1423" s="16" t="n">
        <v>0</v>
      </c>
      <c r="E1423" s="17" t="n">
        <v>11.2</v>
      </c>
      <c r="F1423" s="16" t="n">
        <v>1.22504737656799</v>
      </c>
      <c r="G1423" s="16" t="n">
        <v>1.00915217798442</v>
      </c>
      <c r="H1423" s="16" t="n">
        <v>0.62675286509885</v>
      </c>
      <c r="I1423" s="16" t="n">
        <v>1.30102999566398</v>
      </c>
      <c r="J1423" s="16" t="n">
        <v>0</v>
      </c>
      <c r="K1423" s="16" t="n">
        <v>0.532320238648691</v>
      </c>
      <c r="L1423" s="16" t="n">
        <v>0.872975747714242</v>
      </c>
    </row>
    <row r="1424" customFormat="false" ht="15" hidden="false" customHeight="false" outlineLevel="0" collapsed="false">
      <c r="A1424" s="17" t="n">
        <v>1819</v>
      </c>
      <c r="B1424" s="16" t="n">
        <v>0.279072905476723</v>
      </c>
      <c r="C1424" s="16" t="n">
        <v>0.286874654319662</v>
      </c>
      <c r="D1424" s="16" t="n">
        <v>0</v>
      </c>
      <c r="E1424" s="17" t="n">
        <v>12.3</v>
      </c>
      <c r="F1424" s="16" t="n">
        <v>1.26576127452149</v>
      </c>
      <c r="G1424" s="16" t="n">
        <v>1.04645447566125</v>
      </c>
      <c r="H1424" s="16" t="n">
        <v>0.648320686270716</v>
      </c>
      <c r="I1424" s="16" t="n">
        <v>1.30102999566398</v>
      </c>
      <c r="J1424" s="16" t="n">
        <v>0</v>
      </c>
      <c r="K1424" s="16" t="n">
        <v>0.533424376259104</v>
      </c>
      <c r="L1424" s="16" t="n">
        <v>0.880685340151867</v>
      </c>
    </row>
    <row r="1425" customFormat="false" ht="15" hidden="false" customHeight="false" outlineLevel="0" collapsed="false">
      <c r="A1425" s="17" t="n">
        <v>1820</v>
      </c>
      <c r="B1425" s="16" t="n">
        <v>0.27887608597262</v>
      </c>
      <c r="C1425" s="16" t="n">
        <v>0.286824044967629</v>
      </c>
      <c r="D1425" s="16" t="n">
        <v>0</v>
      </c>
      <c r="E1425" s="17" t="n">
        <v>13</v>
      </c>
      <c r="F1425" s="16" t="n">
        <v>1.30218557831524</v>
      </c>
      <c r="G1425" s="16" t="n">
        <v>1.08013007102685</v>
      </c>
      <c r="H1425" s="16" t="n">
        <v>0.666041946238393</v>
      </c>
      <c r="I1425" s="16" t="n">
        <v>1.30102999566398</v>
      </c>
      <c r="J1425" s="16" t="n">
        <v>0</v>
      </c>
      <c r="K1425" s="16" t="n">
        <v>0.534489772198977</v>
      </c>
      <c r="L1425" s="16" t="n">
        <v>0.878573919107392</v>
      </c>
    </row>
    <row r="1426" customFormat="false" ht="15" hidden="false" customHeight="false" outlineLevel="0" collapsed="false">
      <c r="A1426" s="17" t="n">
        <v>1821</v>
      </c>
      <c r="B1426" s="16" t="n">
        <v>0.2786485052978</v>
      </c>
      <c r="C1426" s="16" t="n">
        <v>0.286727604465338</v>
      </c>
      <c r="D1426" s="16" t="n">
        <v>0</v>
      </c>
      <c r="E1426" s="17" t="n">
        <v>14</v>
      </c>
      <c r="F1426" s="16" t="n">
        <v>1.33573283007043</v>
      </c>
      <c r="G1426" s="16" t="n">
        <v>1.11125784865863</v>
      </c>
      <c r="H1426" s="16" t="n">
        <v>0.683056382844688</v>
      </c>
      <c r="I1426" s="16" t="n">
        <v>1.30102999566398</v>
      </c>
      <c r="J1426" s="16" t="n">
        <v>0</v>
      </c>
      <c r="K1426" s="16" t="n">
        <v>0.535283976445064</v>
      </c>
      <c r="L1426" s="16" t="n">
        <v>0.868307376414071</v>
      </c>
    </row>
    <row r="1427" customFormat="false" ht="15" hidden="false" customHeight="false" outlineLevel="0" collapsed="false">
      <c r="A1427" s="17" t="n">
        <v>1822</v>
      </c>
      <c r="B1427" s="16" t="n">
        <v>0.278377678348786</v>
      </c>
      <c r="C1427" s="16" t="n">
        <v>0.286577974133079</v>
      </c>
      <c r="D1427" s="16" t="n">
        <v>0</v>
      </c>
      <c r="E1427" s="17" t="n">
        <v>14.6</v>
      </c>
      <c r="F1427" s="16" t="n">
        <v>1.36755565132894</v>
      </c>
      <c r="G1427" s="16" t="n">
        <v>1.13960072756463</v>
      </c>
      <c r="H1427" s="16" t="n">
        <v>0.698457131525436</v>
      </c>
      <c r="I1427" s="16" t="n">
        <v>1.30102999566398</v>
      </c>
      <c r="J1427" s="16" t="n">
        <v>0</v>
      </c>
      <c r="K1427" s="16" t="n">
        <v>0.536233147373315</v>
      </c>
      <c r="L1427" s="16" t="n">
        <v>0.851948706028204</v>
      </c>
    </row>
    <row r="1428" customFormat="false" ht="15" hidden="false" customHeight="false" outlineLevel="0" collapsed="false">
      <c r="A1428" s="17" t="n">
        <v>1823</v>
      </c>
      <c r="B1428" s="16" t="n">
        <v>0.278073235207962</v>
      </c>
      <c r="C1428" s="16" t="n">
        <v>0.286379709631994</v>
      </c>
      <c r="D1428" s="16" t="n">
        <v>0</v>
      </c>
      <c r="E1428" s="17" t="n">
        <v>15.1</v>
      </c>
      <c r="F1428" s="16" t="n">
        <v>1.39639660053896</v>
      </c>
      <c r="G1428" s="16" t="n">
        <v>1.16634024776213</v>
      </c>
      <c r="H1428" s="16" t="n">
        <v>0.711787340527981</v>
      </c>
      <c r="I1428" s="16" t="n">
        <v>1.30102999566398</v>
      </c>
      <c r="J1428" s="16" t="n">
        <v>0</v>
      </c>
      <c r="K1428" s="16" t="n">
        <v>0.536988609948861</v>
      </c>
      <c r="L1428" s="16" t="n">
        <v>0.829604447543778</v>
      </c>
    </row>
    <row r="1429" customFormat="false" ht="15" hidden="false" customHeight="false" outlineLevel="0" collapsed="false">
      <c r="A1429" s="17" t="n">
        <v>1824</v>
      </c>
      <c r="B1429" s="16" t="n">
        <v>0.277726481461691</v>
      </c>
      <c r="C1429" s="16" t="n">
        <v>0.28613179053389</v>
      </c>
      <c r="D1429" s="16" t="n">
        <v>0</v>
      </c>
      <c r="E1429" s="17" t="n">
        <v>15.9</v>
      </c>
      <c r="F1429" s="16" t="n">
        <v>1.42383471871238</v>
      </c>
      <c r="G1429" s="16" t="n">
        <v>1.19131377774583</v>
      </c>
      <c r="H1429" s="16" t="n">
        <v>0.725120398781626</v>
      </c>
      <c r="I1429" s="16" t="n">
        <v>1.30102999566398</v>
      </c>
      <c r="J1429" s="16" t="n">
        <v>0</v>
      </c>
      <c r="K1429" s="16" t="n">
        <v>0.537734387106772</v>
      </c>
      <c r="L1429" s="16" t="n">
        <v>0.805797690996436</v>
      </c>
    </row>
    <row r="1430" customFormat="false" ht="15" hidden="false" customHeight="false" outlineLevel="0" collapsed="false">
      <c r="A1430" s="17" t="n">
        <v>1825</v>
      </c>
      <c r="B1430" s="16" t="n">
        <v>0.277342601058384</v>
      </c>
      <c r="C1430" s="16" t="n">
        <v>0.285834721088243</v>
      </c>
      <c r="D1430" s="16" t="n">
        <v>0</v>
      </c>
      <c r="E1430" s="17" t="n">
        <v>16.3</v>
      </c>
      <c r="F1430" s="16" t="n">
        <v>1.44875260644726</v>
      </c>
      <c r="G1430" s="16" t="n">
        <v>1.21417731943693</v>
      </c>
      <c r="H1430" s="16" t="n">
        <v>0.736693424905733</v>
      </c>
      <c r="I1430" s="16" t="n">
        <v>1.30102999566398</v>
      </c>
      <c r="J1430" s="16" t="n">
        <v>0</v>
      </c>
      <c r="K1430" s="16" t="n">
        <v>0.538422051758872</v>
      </c>
      <c r="L1430" s="16" t="n">
        <v>0.782349294901596</v>
      </c>
    </row>
    <row r="1431" customFormat="false" ht="15" hidden="false" customHeight="false" outlineLevel="0" collapsed="false">
      <c r="A1431" s="17" t="n">
        <v>1826</v>
      </c>
      <c r="B1431" s="16" t="n">
        <v>0.276918028584785</v>
      </c>
      <c r="C1431" s="16" t="n">
        <v>0.285490098732785</v>
      </c>
      <c r="D1431" s="16" t="n">
        <v>0</v>
      </c>
      <c r="E1431" s="17" t="n">
        <v>16.9</v>
      </c>
      <c r="F1431" s="16" t="n">
        <v>1.47248210713163</v>
      </c>
      <c r="G1431" s="16" t="n">
        <v>1.23605976034406</v>
      </c>
      <c r="H1431" s="16" t="n">
        <v>0.74729302501248</v>
      </c>
      <c r="I1431" s="16" t="n">
        <v>1.30102999566398</v>
      </c>
      <c r="J1431" s="16" t="n">
        <v>0</v>
      </c>
      <c r="K1431" s="16" t="n">
        <v>0.539070974740431</v>
      </c>
      <c r="L1431" s="16" t="n">
        <v>0.761758097009143</v>
      </c>
    </row>
    <row r="1432" customFormat="false" ht="15" hidden="false" customHeight="false" outlineLevel="0" collapsed="false">
      <c r="A1432" s="17" t="n">
        <v>1827</v>
      </c>
      <c r="B1432" s="16" t="n">
        <v>0.276460968371895</v>
      </c>
      <c r="C1432" s="16" t="n">
        <v>0.285106901365178</v>
      </c>
      <c r="D1432" s="16" t="n">
        <v>0</v>
      </c>
      <c r="E1432" s="17" t="n">
        <v>17.7</v>
      </c>
      <c r="F1432" s="16" t="n">
        <v>1.49494981233117</v>
      </c>
      <c r="G1432" s="16" t="n">
        <v>1.25638456079179</v>
      </c>
      <c r="H1432" s="16" t="n">
        <v>0.757138779213689</v>
      </c>
      <c r="I1432" s="16" t="n">
        <v>1.30102999566398</v>
      </c>
      <c r="J1432" s="16" t="n">
        <v>0</v>
      </c>
      <c r="K1432" s="16" t="n">
        <v>0.539690841469084</v>
      </c>
      <c r="L1432" s="16" t="n">
        <v>0.746435766310243</v>
      </c>
    </row>
    <row r="1433" customFormat="false" ht="15" hidden="false" customHeight="false" outlineLevel="0" collapsed="false">
      <c r="A1433" s="17" t="n">
        <v>1828</v>
      </c>
      <c r="B1433" s="16" t="n">
        <v>0.27594700962719</v>
      </c>
      <c r="C1433" s="16" t="n">
        <v>0.284663939305595</v>
      </c>
      <c r="D1433" s="16" t="n">
        <v>0</v>
      </c>
      <c r="E1433" s="17" t="n">
        <v>18.2</v>
      </c>
      <c r="F1433" s="16" t="n">
        <v>1.51719506503331</v>
      </c>
      <c r="G1433" s="16" t="n">
        <v>1.2764762827247</v>
      </c>
      <c r="H1433" s="16" t="n">
        <v>0.767002572369744</v>
      </c>
      <c r="I1433" s="16" t="n">
        <v>1.30102999566398</v>
      </c>
      <c r="J1433" s="16" t="n">
        <v>0</v>
      </c>
      <c r="K1433" s="16" t="n">
        <v>0.540126685262669</v>
      </c>
      <c r="L1433" s="16" t="n">
        <v>0.734522702618937</v>
      </c>
    </row>
    <row r="1434" customFormat="false" ht="15" hidden="false" customHeight="false" outlineLevel="0" collapsed="false">
      <c r="A1434" s="17" t="n">
        <v>1829</v>
      </c>
      <c r="B1434" s="16" t="n">
        <v>0.275379538329111</v>
      </c>
      <c r="C1434" s="16" t="n">
        <v>0.284169909927469</v>
      </c>
      <c r="D1434" s="16" t="n">
        <v>0</v>
      </c>
      <c r="E1434" s="17" t="n">
        <v>19.1</v>
      </c>
      <c r="F1434" s="16" t="n">
        <v>1.5407291713597</v>
      </c>
      <c r="G1434" s="16" t="n">
        <v>1.29748436500137</v>
      </c>
      <c r="H1434" s="16" t="n">
        <v>0.776898216739331</v>
      </c>
      <c r="I1434" s="16" t="n">
        <v>1.30102999566398</v>
      </c>
      <c r="J1434" s="16" t="n">
        <v>0</v>
      </c>
      <c r="K1434" s="16" t="n">
        <v>0.540765922826592</v>
      </c>
      <c r="L1434" s="16" t="n">
        <v>0.725418410041841</v>
      </c>
    </row>
    <row r="1435" customFormat="false" ht="15" hidden="false" customHeight="false" outlineLevel="0" collapsed="false">
      <c r="A1435" s="17" t="n">
        <v>1830</v>
      </c>
      <c r="B1435" s="16" t="n">
        <v>0.27477089005212</v>
      </c>
      <c r="C1435" s="16" t="n">
        <v>0.283633453119416</v>
      </c>
      <c r="D1435" s="16" t="n">
        <v>1</v>
      </c>
      <c r="E1435" s="17" t="n">
        <v>19.9</v>
      </c>
      <c r="F1435" s="16" t="n">
        <v>1.56457098428393</v>
      </c>
      <c r="G1435" s="16" t="n">
        <v>1.31987611153037</v>
      </c>
      <c r="H1435" s="16" t="n">
        <v>0.787200276467684</v>
      </c>
      <c r="I1435" s="16" t="n">
        <v>1.30102999566398</v>
      </c>
      <c r="J1435" s="16" t="n">
        <v>0.575965052454517</v>
      </c>
      <c r="K1435" s="16" t="n">
        <v>0.541269564543623</v>
      </c>
      <c r="L1435" s="16" t="n">
        <v>0.717766930110026</v>
      </c>
    </row>
    <row r="1436" customFormat="false" ht="15" hidden="false" customHeight="false" outlineLevel="0" collapsed="false">
      <c r="A1436" s="17" t="n">
        <v>1831</v>
      </c>
      <c r="B1436" s="16" t="n">
        <v>0.274098802357912</v>
      </c>
      <c r="C1436" s="16" t="n">
        <v>0.283033976391103</v>
      </c>
      <c r="D1436" s="16" t="n">
        <v>1</v>
      </c>
      <c r="E1436" s="17" t="n">
        <v>20.2</v>
      </c>
      <c r="F1436" s="16" t="n">
        <v>1.58902053743669</v>
      </c>
      <c r="G1436" s="16" t="n">
        <v>1.34214144642327</v>
      </c>
      <c r="H1436" s="16" t="n">
        <v>0.796694615918782</v>
      </c>
      <c r="I1436" s="16" t="n">
        <v>1.30102999566398</v>
      </c>
      <c r="J1436" s="16" t="n">
        <v>0.567014931391287</v>
      </c>
      <c r="K1436" s="16" t="n">
        <v>0.541763520843019</v>
      </c>
      <c r="L1436" s="16" t="n">
        <v>0.710251046025105</v>
      </c>
    </row>
    <row r="1437" customFormat="false" ht="15" hidden="false" customHeight="false" outlineLevel="0" collapsed="false">
      <c r="A1437" s="17" t="n">
        <v>1832</v>
      </c>
      <c r="B1437" s="16" t="n">
        <v>0.273384304613703</v>
      </c>
      <c r="C1437" s="16" t="n">
        <v>0.282391483813649</v>
      </c>
      <c r="D1437" s="16" t="n">
        <v>1</v>
      </c>
      <c r="E1437" s="17" t="n">
        <v>20.9</v>
      </c>
      <c r="F1437" s="16" t="n">
        <v>1.61383208815467</v>
      </c>
      <c r="G1437" s="16" t="n">
        <v>1.36549072477696</v>
      </c>
      <c r="H1437" s="16" t="n">
        <v>0.806817127857923</v>
      </c>
      <c r="I1437" s="16" t="n">
        <v>1.30102999566398</v>
      </c>
      <c r="J1437" s="16" t="n">
        <v>0.892105873402385</v>
      </c>
      <c r="K1437" s="16" t="n">
        <v>0.542393072989307</v>
      </c>
      <c r="L1437" s="16" t="n">
        <v>0.70259956609329</v>
      </c>
    </row>
    <row r="1438" customFormat="false" ht="15" hidden="false" customHeight="false" outlineLevel="0" collapsed="false">
      <c r="A1438" s="17" t="n">
        <v>1833</v>
      </c>
      <c r="B1438" s="16" t="n">
        <v>0.272591080206136</v>
      </c>
      <c r="C1438" s="16" t="n">
        <v>0.281671745112917</v>
      </c>
      <c r="D1438" s="16" t="n">
        <v>1</v>
      </c>
      <c r="E1438" s="17" t="n">
        <v>21.2</v>
      </c>
      <c r="F1438" s="16" t="n">
        <v>1.63979984901407</v>
      </c>
      <c r="G1438" s="16" t="n">
        <v>1.38888760170321</v>
      </c>
      <c r="H1438" s="16" t="n">
        <v>0.817222206207892</v>
      </c>
      <c r="I1438" s="16" t="n">
        <v>1.30102999566398</v>
      </c>
      <c r="J1438" s="16" t="n">
        <v>0.543602723436186</v>
      </c>
      <c r="K1438" s="16" t="n">
        <v>0.542819231365256</v>
      </c>
      <c r="L1438" s="16" t="n">
        <v>0.695567952890129</v>
      </c>
    </row>
    <row r="1439" customFormat="false" ht="15" hidden="false" customHeight="false" outlineLevel="0" collapsed="false">
      <c r="A1439" s="17" t="n">
        <v>1834</v>
      </c>
      <c r="B1439" s="16" t="n">
        <v>0.271739906010528</v>
      </c>
      <c r="C1439" s="16" t="n">
        <v>0.280895060284201</v>
      </c>
      <c r="D1439" s="16" t="n">
        <v>1</v>
      </c>
      <c r="E1439" s="17" t="n">
        <v>22</v>
      </c>
      <c r="F1439" s="16" t="n">
        <v>1.66670726453649</v>
      </c>
      <c r="G1439" s="16" t="n">
        <v>1.41357922424607</v>
      </c>
      <c r="H1439" s="16" t="n">
        <v>0.828206674820141</v>
      </c>
      <c r="I1439" s="16" t="n">
        <v>1.30102999566398</v>
      </c>
      <c r="J1439" s="16" t="n">
        <v>0.470220101128934</v>
      </c>
      <c r="K1439" s="16" t="n">
        <v>0.543342243917558</v>
      </c>
      <c r="L1439" s="16" t="n">
        <v>0.688168293816829</v>
      </c>
    </row>
    <row r="1440" customFormat="false" ht="15" hidden="false" customHeight="false" outlineLevel="0" collapsed="false">
      <c r="A1440" s="17" t="n">
        <v>1835</v>
      </c>
      <c r="B1440" s="16" t="n">
        <v>0.270822543236944</v>
      </c>
      <c r="C1440" s="16" t="n">
        <v>0.280050493517015</v>
      </c>
      <c r="D1440" s="16" t="n">
        <v>1</v>
      </c>
      <c r="E1440" s="17" t="n">
        <v>22.4</v>
      </c>
      <c r="F1440" s="16" t="n">
        <v>1.69372940657258</v>
      </c>
      <c r="G1440" s="16" t="n">
        <v>1.438374210212</v>
      </c>
      <c r="H1440" s="16" t="n">
        <v>0.8382374875176</v>
      </c>
      <c r="I1440" s="16" t="n">
        <v>1.30102999566398</v>
      </c>
      <c r="J1440" s="16" t="n">
        <v>0.533830740049277</v>
      </c>
      <c r="K1440" s="16" t="n">
        <v>0.543894312722765</v>
      </c>
      <c r="L1440" s="16" t="n">
        <v>0.680817061831706</v>
      </c>
    </row>
    <row r="1441" customFormat="false" ht="15" hidden="false" customHeight="false" outlineLevel="0" collapsed="false">
      <c r="A1441" s="17" t="n">
        <v>1836</v>
      </c>
      <c r="B1441" s="16" t="n">
        <v>0.269845432394909</v>
      </c>
      <c r="C1441" s="16" t="n">
        <v>0.279149162927266</v>
      </c>
      <c r="D1441" s="16" t="n">
        <v>1</v>
      </c>
      <c r="E1441" s="17" t="n">
        <v>22.7</v>
      </c>
      <c r="F1441" s="16" t="n">
        <v>1.72238765558091</v>
      </c>
      <c r="G1441" s="16" t="n">
        <v>1.4643386782238</v>
      </c>
      <c r="H1441" s="16" t="n">
        <v>0.848793586710389</v>
      </c>
      <c r="I1441" s="16" t="n">
        <v>1.30102999566398</v>
      </c>
      <c r="J1441" s="16" t="n">
        <v>0.508607525503075</v>
      </c>
      <c r="K1441" s="16" t="n">
        <v>0.544649775298311</v>
      </c>
      <c r="L1441" s="16" t="n">
        <v>0.671848365101503</v>
      </c>
    </row>
    <row r="1442" customFormat="false" ht="15" hidden="false" customHeight="false" outlineLevel="0" collapsed="false">
      <c r="A1442" s="17" t="n">
        <v>1837</v>
      </c>
      <c r="B1442" s="16" t="n">
        <v>0.268767922288842</v>
      </c>
      <c r="C1442" s="16" t="n">
        <v>0.27815116542902</v>
      </c>
      <c r="D1442" s="16" t="n">
        <v>1</v>
      </c>
      <c r="E1442" s="17" t="n">
        <v>23.5</v>
      </c>
      <c r="F1442" s="16" t="n">
        <v>1.75319151769074</v>
      </c>
      <c r="G1442" s="16" t="n">
        <v>1.49334744951295</v>
      </c>
      <c r="H1442" s="16" t="n">
        <v>0.860679478597721</v>
      </c>
      <c r="I1442" s="16" t="n">
        <v>1.30102999566398</v>
      </c>
      <c r="J1442" s="16" t="n">
        <v>0.903149977373523</v>
      </c>
      <c r="K1442" s="16" t="n">
        <v>0.54531806911514</v>
      </c>
      <c r="L1442" s="16" t="n">
        <v>0.662724701689137</v>
      </c>
    </row>
    <row r="1443" customFormat="false" ht="15" hidden="false" customHeight="false" outlineLevel="0" collapsed="false">
      <c r="A1443" s="17" t="n">
        <v>1838</v>
      </c>
      <c r="B1443" s="16" t="n">
        <v>0.267618314466543</v>
      </c>
      <c r="C1443" s="16" t="n">
        <v>0.277078075721507</v>
      </c>
      <c r="D1443" s="16" t="n">
        <v>1</v>
      </c>
      <c r="E1443" s="17" t="n">
        <v>24.4</v>
      </c>
      <c r="F1443" s="16" t="n">
        <v>1.7838262944293</v>
      </c>
      <c r="G1443" s="16" t="n">
        <v>1.52096365992461</v>
      </c>
      <c r="H1443" s="16" t="n">
        <v>0.871251457671269</v>
      </c>
      <c r="I1443" s="16" t="n">
        <v>1.30102999566398</v>
      </c>
      <c r="J1443" s="16" t="n">
        <v>0.905192514800665</v>
      </c>
      <c r="K1443" s="16" t="n">
        <v>0.545715171238184</v>
      </c>
      <c r="L1443" s="16" t="n">
        <v>0.654056252905625</v>
      </c>
    </row>
    <row r="1444" customFormat="false" ht="15" hidden="false" customHeight="false" outlineLevel="0" collapsed="false">
      <c r="A1444" s="17" t="n">
        <v>1839</v>
      </c>
      <c r="B1444" s="16" t="n">
        <v>0.266388862083356</v>
      </c>
      <c r="C1444" s="16" t="n">
        <v>0.275925685006039</v>
      </c>
      <c r="D1444" s="16" t="n">
        <v>1</v>
      </c>
      <c r="E1444" s="17" t="n">
        <v>25.6</v>
      </c>
      <c r="F1444" s="16" t="n">
        <v>1.81569998247133</v>
      </c>
      <c r="G1444" s="16" t="n">
        <v>1.55055957448359</v>
      </c>
      <c r="H1444" s="16" t="n">
        <v>0.882238704243969</v>
      </c>
      <c r="I1444" s="16" t="n">
        <v>1.30102999566398</v>
      </c>
      <c r="J1444" s="16" t="n">
        <v>0.902563532950471</v>
      </c>
      <c r="K1444" s="16" t="n">
        <v>0.546305981713932</v>
      </c>
      <c r="L1444" s="16" t="n">
        <v>0.644981016581435</v>
      </c>
    </row>
    <row r="1445" customFormat="false" ht="15" hidden="false" customHeight="false" outlineLevel="0" collapsed="false">
      <c r="A1445" s="17" t="n">
        <v>1840</v>
      </c>
      <c r="B1445" s="16" t="n">
        <v>0.265056788610915</v>
      </c>
      <c r="C1445" s="16" t="n">
        <v>0.274672165803996</v>
      </c>
      <c r="D1445" s="16" t="n">
        <v>1</v>
      </c>
      <c r="E1445" s="17" t="n">
        <v>27.1</v>
      </c>
      <c r="F1445" s="16" t="n">
        <v>1.84928614322853</v>
      </c>
      <c r="G1445" s="16" t="n">
        <v>1.58150272614577</v>
      </c>
      <c r="H1445" s="16" t="n">
        <v>0.893246217642207</v>
      </c>
      <c r="I1445" s="16" t="n">
        <v>1.30102999566398</v>
      </c>
      <c r="J1445" s="16" t="n">
        <v>0.558612855017042</v>
      </c>
      <c r="K1445" s="16" t="n">
        <v>0.546867735936774</v>
      </c>
      <c r="L1445" s="16" t="n">
        <v>0.636854951185495</v>
      </c>
    </row>
    <row r="1446" customFormat="false" ht="15" hidden="false" customHeight="false" outlineLevel="0" collapsed="false">
      <c r="A1446" s="17" t="n">
        <v>1841</v>
      </c>
      <c r="B1446" s="16" t="n">
        <v>0.263657930927972</v>
      </c>
      <c r="C1446" s="16" t="n">
        <v>0.273349635874543</v>
      </c>
      <c r="D1446" s="16" t="n">
        <v>1</v>
      </c>
      <c r="E1446" s="17" t="n">
        <v>27.9</v>
      </c>
      <c r="F1446" s="16" t="n">
        <v>1.88308507058548</v>
      </c>
      <c r="G1446" s="16" t="n">
        <v>1.61219740869485</v>
      </c>
      <c r="H1446" s="16" t="n">
        <v>0.904236771693203</v>
      </c>
      <c r="I1446" s="16" t="n">
        <v>1.30102999566398</v>
      </c>
      <c r="J1446" s="16" t="n">
        <v>0.811068414673617</v>
      </c>
      <c r="K1446" s="16" t="n">
        <v>0.54762319851232</v>
      </c>
      <c r="L1446" s="16" t="n">
        <v>0.629096931659693</v>
      </c>
    </row>
    <row r="1447" customFormat="false" ht="15" hidden="false" customHeight="false" outlineLevel="0" collapsed="false">
      <c r="A1447" s="17" t="n">
        <v>1842</v>
      </c>
      <c r="B1447" s="16" t="n">
        <v>0.262128066581984</v>
      </c>
      <c r="C1447" s="16" t="n">
        <v>0.271901950136222</v>
      </c>
      <c r="D1447" s="16" t="n">
        <v>1</v>
      </c>
      <c r="E1447" s="17" t="n">
        <v>28.9</v>
      </c>
      <c r="F1447" s="16" t="n">
        <v>1.92033996952255</v>
      </c>
      <c r="G1447" s="16" t="n">
        <v>1.64751952971158</v>
      </c>
      <c r="H1447" s="16" t="n">
        <v>0.916326148436781</v>
      </c>
      <c r="I1447" s="16" t="n">
        <v>1.30102999566398</v>
      </c>
      <c r="J1447" s="16" t="n">
        <v>0.746150970230911</v>
      </c>
      <c r="K1447" s="16" t="n">
        <v>0.548301177746784</v>
      </c>
      <c r="L1447" s="16" t="n">
        <v>0.623886176971951</v>
      </c>
    </row>
    <row r="1448" customFormat="false" ht="15" hidden="false" customHeight="false" outlineLevel="0" collapsed="false">
      <c r="A1448" s="17" t="n">
        <v>1843</v>
      </c>
      <c r="B1448" s="16" t="n">
        <v>0.260511999949813</v>
      </c>
      <c r="C1448" s="16" t="n">
        <v>0.270372759888528</v>
      </c>
      <c r="D1448" s="16" t="n">
        <v>1</v>
      </c>
      <c r="E1448" s="17" t="n">
        <v>29.6</v>
      </c>
      <c r="F1448" s="16" t="n">
        <v>1.96045769983496</v>
      </c>
      <c r="G1448" s="16" t="n">
        <v>1.68491683826672</v>
      </c>
      <c r="H1448" s="16" t="n">
        <v>0.927495486746745</v>
      </c>
      <c r="I1448" s="16" t="n">
        <v>1.30102999566398</v>
      </c>
      <c r="J1448" s="16" t="n">
        <v>0.475025498404902</v>
      </c>
      <c r="K1448" s="16" t="n">
        <v>0.548766077793275</v>
      </c>
      <c r="L1448" s="16" t="n">
        <v>0.618830388966372</v>
      </c>
    </row>
    <row r="1449" customFormat="false" ht="15" hidden="false" customHeight="false" outlineLevel="0" collapsed="false">
      <c r="A1449" s="17" t="n">
        <v>1844</v>
      </c>
      <c r="B1449" s="16" t="n">
        <v>0.258768016265498</v>
      </c>
      <c r="C1449" s="16" t="n">
        <v>0.268715528472531</v>
      </c>
      <c r="D1449" s="16" t="n">
        <v>1</v>
      </c>
      <c r="E1449" s="17" t="n">
        <v>30.4</v>
      </c>
      <c r="F1449" s="16" t="n">
        <v>2.00222732513594</v>
      </c>
      <c r="G1449" s="16" t="n">
        <v>1.72355639969867</v>
      </c>
      <c r="H1449" s="16" t="n">
        <v>0.940551338029263</v>
      </c>
      <c r="I1449" s="16" t="n">
        <v>1.30102999566398</v>
      </c>
      <c r="J1449" s="16" t="n">
        <v>0.520234420093148</v>
      </c>
      <c r="K1449" s="16" t="n">
        <v>0.549531225786456</v>
      </c>
      <c r="L1449" s="16" t="n">
        <v>0.615188671935534</v>
      </c>
    </row>
    <row r="1450" customFormat="false" ht="15" hidden="false" customHeight="false" outlineLevel="0" collapsed="false">
      <c r="A1450" s="17" t="n">
        <v>1845</v>
      </c>
      <c r="B1450" s="16" t="n">
        <v>0.256938644684851</v>
      </c>
      <c r="C1450" s="16" t="n">
        <v>0.266972205130126</v>
      </c>
      <c r="D1450" s="16" t="n">
        <v>1</v>
      </c>
      <c r="E1450" s="17" t="n">
        <v>32.2</v>
      </c>
      <c r="F1450" s="16" t="n">
        <v>2.0450886571954</v>
      </c>
      <c r="G1450" s="16" t="n">
        <v>1.76286923236416</v>
      </c>
      <c r="H1450" s="16" t="n">
        <v>0.953570367499167</v>
      </c>
      <c r="I1450" s="16" t="n">
        <v>1.30102999566398</v>
      </c>
      <c r="J1450" s="16" t="n">
        <v>0.48745162251858</v>
      </c>
      <c r="K1450" s="16" t="n">
        <v>0.550354486285449</v>
      </c>
      <c r="L1450" s="16" t="n">
        <v>0.612244304974431</v>
      </c>
    </row>
    <row r="1451" customFormat="false" ht="15" hidden="false" customHeight="false" outlineLevel="0" collapsed="false">
      <c r="A1451" s="17" t="n">
        <v>1846</v>
      </c>
      <c r="B1451" s="16" t="n">
        <v>0.254935273590187</v>
      </c>
      <c r="C1451" s="16" t="n">
        <v>0.265063655696487</v>
      </c>
      <c r="D1451" s="16" t="n">
        <v>1</v>
      </c>
      <c r="E1451" s="17" t="n">
        <v>34</v>
      </c>
      <c r="F1451" s="16" t="n">
        <v>2.09336284718325</v>
      </c>
      <c r="G1451" s="16" t="n">
        <v>1.80836329271792</v>
      </c>
      <c r="H1451" s="16" t="n">
        <v>0.968154828831803</v>
      </c>
      <c r="I1451" s="16" t="n">
        <v>1.30102999566398</v>
      </c>
      <c r="J1451" s="16" t="n">
        <v>0.716415855245355</v>
      </c>
      <c r="K1451" s="16" t="n">
        <v>0.551235859290253</v>
      </c>
      <c r="L1451" s="16" t="n">
        <v>0.609939175577251</v>
      </c>
    </row>
    <row r="1452" customFormat="false" ht="15" hidden="false" customHeight="false" outlineLevel="0" collapsed="false">
      <c r="A1452" s="17" t="n">
        <v>1847</v>
      </c>
      <c r="B1452" s="16" t="n">
        <v>0.252808624878526</v>
      </c>
      <c r="C1452" s="16" t="n">
        <v>0.263035481424179</v>
      </c>
      <c r="D1452" s="16" t="n">
        <v>1</v>
      </c>
      <c r="E1452" s="17" t="n">
        <v>35.9</v>
      </c>
      <c r="F1452" s="16" t="n">
        <v>2.14500015311986</v>
      </c>
      <c r="G1452" s="16" t="n">
        <v>1.85680136148446</v>
      </c>
      <c r="H1452" s="16" t="n">
        <v>0.982785632021791</v>
      </c>
      <c r="I1452" s="16" t="n">
        <v>1.30102999566398</v>
      </c>
      <c r="J1452" s="16" t="n">
        <v>0.496235339720327</v>
      </c>
      <c r="K1452" s="16" t="n">
        <v>0.55204943437161</v>
      </c>
      <c r="L1452" s="16" t="n">
        <v>0.608050519138385</v>
      </c>
    </row>
    <row r="1453" customFormat="false" ht="15" hidden="false" customHeight="false" outlineLevel="0" collapsed="false">
      <c r="A1453" s="17" t="n">
        <v>1848</v>
      </c>
      <c r="B1453" s="16" t="n">
        <v>0.250557833247715</v>
      </c>
      <c r="C1453" s="16" t="n">
        <v>0.260884995864525</v>
      </c>
      <c r="D1453" s="16" t="n">
        <v>1</v>
      </c>
      <c r="E1453" s="17" t="n">
        <v>38.2</v>
      </c>
      <c r="F1453" s="16" t="n">
        <v>2.19948584870406</v>
      </c>
      <c r="G1453" s="16" t="n">
        <v>1.90806407766165</v>
      </c>
      <c r="H1453" s="16" t="n">
        <v>0.997235742127465</v>
      </c>
      <c r="I1453" s="16" t="n">
        <v>1.30102999566398</v>
      </c>
      <c r="J1453" s="16" t="n">
        <v>0.480015625180401</v>
      </c>
      <c r="K1453" s="16" t="n">
        <v>0.553008290717496</v>
      </c>
      <c r="L1453" s="16" t="n">
        <v>0.606733302339997</v>
      </c>
    </row>
    <row r="1454" customFormat="false" ht="15" hidden="false" customHeight="false" outlineLevel="0" collapsed="false">
      <c r="A1454" s="17" t="n">
        <v>1849</v>
      </c>
      <c r="B1454" s="16" t="n">
        <v>0.248136777223812</v>
      </c>
      <c r="C1454" s="16" t="n">
        <v>0.258576523268406</v>
      </c>
      <c r="D1454" s="16" t="n">
        <v>1</v>
      </c>
      <c r="E1454" s="17" t="n">
        <v>40.1</v>
      </c>
      <c r="F1454" s="16" t="n">
        <v>2.26109989717096</v>
      </c>
      <c r="G1454" s="16" t="n">
        <v>1.96479836151045</v>
      </c>
      <c r="H1454" s="16" t="n">
        <v>1.01499004413366</v>
      </c>
      <c r="I1454" s="16" t="n">
        <v>1.30102999566398</v>
      </c>
      <c r="J1454" s="16" t="n">
        <v>0.375931224244642</v>
      </c>
      <c r="K1454" s="16" t="n">
        <v>0.554034944986828</v>
      </c>
      <c r="L1454" s="16" t="n">
        <v>0.604941500077483</v>
      </c>
    </row>
    <row r="1455" customFormat="false" ht="15" hidden="false" customHeight="false" outlineLevel="0" collapsed="false">
      <c r="A1455" s="17" t="n">
        <v>1850</v>
      </c>
      <c r="B1455" s="16" t="n">
        <v>0.245617056989835</v>
      </c>
      <c r="C1455" s="16" t="n">
        <v>0.256171639078664</v>
      </c>
      <c r="D1455" s="16" t="n">
        <v>1</v>
      </c>
      <c r="E1455" s="17" t="n">
        <v>42.3</v>
      </c>
      <c r="F1455" s="16" t="n">
        <v>2.32607012449165</v>
      </c>
      <c r="G1455" s="16" t="n">
        <v>2.02648468296223</v>
      </c>
      <c r="H1455" s="16" t="n">
        <v>1.03270381970266</v>
      </c>
      <c r="I1455" s="16" t="n">
        <v>1.30102999566398</v>
      </c>
      <c r="J1455" s="16" t="n">
        <v>0.443899391447428</v>
      </c>
      <c r="K1455" s="16" t="n">
        <v>0.554974430497443</v>
      </c>
      <c r="L1455" s="16" t="n">
        <v>0.603314349914768</v>
      </c>
    </row>
    <row r="1456" customFormat="false" ht="15" hidden="false" customHeight="false" outlineLevel="0" collapsed="false">
      <c r="A1456" s="17" t="n">
        <v>1851</v>
      </c>
      <c r="B1456" s="16" t="n">
        <v>0.242903578612539</v>
      </c>
      <c r="C1456" s="16" t="n">
        <v>0.253577257736458</v>
      </c>
      <c r="D1456" s="16" t="n">
        <v>1</v>
      </c>
      <c r="E1456" s="17" t="n">
        <v>44.3</v>
      </c>
      <c r="F1456" s="16" t="n">
        <v>2.39650051888741</v>
      </c>
      <c r="G1456" s="16" t="n">
        <v>2.09152519599199</v>
      </c>
      <c r="H1456" s="16" t="n">
        <v>1.05109540382476</v>
      </c>
      <c r="I1456" s="16" t="n">
        <v>1.30102999566398</v>
      </c>
      <c r="J1456" s="16" t="n">
        <v>0.476375546983381</v>
      </c>
      <c r="K1456" s="16" t="n">
        <v>0.555865488919882</v>
      </c>
      <c r="L1456" s="16" t="n">
        <v>0.602646056097939</v>
      </c>
    </row>
    <row r="1457" customFormat="false" ht="15" hidden="false" customHeight="false" outlineLevel="0" collapsed="false">
      <c r="A1457" s="17" t="n">
        <v>1852</v>
      </c>
      <c r="B1457" s="16" t="n">
        <v>0.240043393853638</v>
      </c>
      <c r="C1457" s="16" t="n">
        <v>0.250840668710705</v>
      </c>
      <c r="D1457" s="16" t="n">
        <v>1</v>
      </c>
      <c r="E1457" s="17" t="n">
        <v>46.2</v>
      </c>
      <c r="F1457" s="16" t="n">
        <v>2.47191997225352</v>
      </c>
      <c r="G1457" s="16" t="n">
        <v>2.16233114455274</v>
      </c>
      <c r="H1457" s="16" t="n">
        <v>1.07049451715382</v>
      </c>
      <c r="I1457" s="16" t="n">
        <v>1.30102999566398</v>
      </c>
      <c r="J1457" s="16" t="n">
        <v>0.635044100534103</v>
      </c>
      <c r="K1457" s="16" t="n">
        <v>0.557134278630095</v>
      </c>
      <c r="L1457" s="16" t="n">
        <v>0.601658143499148</v>
      </c>
    </row>
    <row r="1458" customFormat="false" ht="15" hidden="false" customHeight="false" outlineLevel="0" collapsed="false">
      <c r="A1458" s="17" t="n">
        <v>1853</v>
      </c>
      <c r="B1458" s="16" t="n">
        <v>0.237011830322444</v>
      </c>
      <c r="C1458" s="16" t="n">
        <v>0.247939006865773</v>
      </c>
      <c r="D1458" s="16" t="n">
        <v>1</v>
      </c>
      <c r="E1458" s="17" t="n">
        <v>48.8</v>
      </c>
      <c r="F1458" s="16" t="n">
        <v>2.55442049084115</v>
      </c>
      <c r="G1458" s="16" t="n">
        <v>2.23931539135794</v>
      </c>
      <c r="H1458" s="16" t="n">
        <v>1.09142171114241</v>
      </c>
      <c r="I1458" s="16" t="n">
        <v>1.30102999566398</v>
      </c>
      <c r="J1458" s="16" t="n">
        <v>0.631391869700567</v>
      </c>
      <c r="K1458" s="16" t="n">
        <v>0.558286843328684</v>
      </c>
      <c r="L1458" s="16" t="n">
        <v>0.600127847512785</v>
      </c>
    </row>
    <row r="1459" customFormat="false" ht="15" hidden="false" customHeight="false" outlineLevel="0" collapsed="false">
      <c r="A1459" s="17" t="n">
        <v>1854</v>
      </c>
      <c r="B1459" s="16" t="n">
        <v>0.233842514558799</v>
      </c>
      <c r="C1459" s="16" t="n">
        <v>0.244903981498595</v>
      </c>
      <c r="D1459" s="16" t="n">
        <v>1</v>
      </c>
      <c r="E1459" s="17" t="n">
        <v>51.3</v>
      </c>
      <c r="F1459" s="16" t="n">
        <v>2.64290269358994</v>
      </c>
      <c r="G1459" s="16" t="n">
        <v>2.3226427029405</v>
      </c>
      <c r="H1459" s="16" t="n">
        <v>1.11376830071852</v>
      </c>
      <c r="I1459" s="16" t="n">
        <v>1.30102999566398</v>
      </c>
      <c r="J1459" s="16" t="n">
        <v>0.469799049628649</v>
      </c>
      <c r="K1459" s="16" t="n">
        <v>0.559681543468154</v>
      </c>
      <c r="L1459" s="16" t="n">
        <v>0.598384472338447</v>
      </c>
    </row>
    <row r="1460" customFormat="false" ht="15" hidden="false" customHeight="false" outlineLevel="0" collapsed="false">
      <c r="A1460" s="17" t="n">
        <v>1855</v>
      </c>
      <c r="B1460" s="16" t="n">
        <v>0.230429111979902</v>
      </c>
      <c r="C1460" s="16" t="n">
        <v>0.241632839106283</v>
      </c>
      <c r="D1460" s="16" t="n">
        <v>1</v>
      </c>
      <c r="E1460" s="17" t="n">
        <v>54.6</v>
      </c>
      <c r="F1460" s="16" t="n">
        <v>2.74085775533129</v>
      </c>
      <c r="G1460" s="16" t="n">
        <v>2.41450535741061</v>
      </c>
      <c r="H1460" s="16" t="n">
        <v>1.1369408491205</v>
      </c>
      <c r="I1460" s="16" t="n">
        <v>1.30102999566398</v>
      </c>
      <c r="J1460" s="16" t="n">
        <v>0.608485784845999</v>
      </c>
      <c r="K1460" s="16" t="n">
        <v>0.561076243607624</v>
      </c>
      <c r="L1460" s="16" t="n">
        <v>0.596873547187355</v>
      </c>
    </row>
    <row r="1461" customFormat="false" ht="15" hidden="false" customHeight="false" outlineLevel="0" collapsed="false">
      <c r="A1461" s="17" t="n">
        <v>1856</v>
      </c>
      <c r="B1461" s="16" t="n">
        <v>0.22685692500737</v>
      </c>
      <c r="C1461" s="16" t="n">
        <v>0.238208467221327</v>
      </c>
      <c r="D1461" s="16" t="n">
        <v>1</v>
      </c>
      <c r="E1461" s="17" t="n">
        <v>57.8</v>
      </c>
      <c r="F1461" s="16" t="n">
        <v>2.84696979917962</v>
      </c>
      <c r="G1461" s="16" t="n">
        <v>2.5135483624722</v>
      </c>
      <c r="H1461" s="16" t="n">
        <v>1.16165457111016</v>
      </c>
      <c r="I1461" s="16" t="n">
        <v>1.30102999566398</v>
      </c>
      <c r="J1461" s="16" t="n">
        <v>0.668827396317562</v>
      </c>
      <c r="K1461" s="16" t="n">
        <v>0.562674337517434</v>
      </c>
      <c r="L1461" s="16" t="n">
        <v>0.594888036572137</v>
      </c>
    </row>
    <row r="1462" customFormat="false" ht="15" hidden="false" customHeight="false" outlineLevel="0" collapsed="false">
      <c r="A1462" s="17" t="n">
        <v>1857</v>
      </c>
      <c r="B1462" s="16" t="n">
        <v>0.223145049996674</v>
      </c>
      <c r="C1462" s="16" t="n">
        <v>0.234650443912051</v>
      </c>
      <c r="D1462" s="16" t="n">
        <v>1</v>
      </c>
      <c r="E1462" s="17" t="n">
        <v>61</v>
      </c>
      <c r="F1462" s="16" t="n">
        <v>2.96184714110139</v>
      </c>
      <c r="G1462" s="16" t="n">
        <v>2.61987898097154</v>
      </c>
      <c r="H1462" s="16" t="n">
        <v>1.18840283871424</v>
      </c>
      <c r="I1462" s="16" t="n">
        <v>1.30102999566398</v>
      </c>
      <c r="J1462" s="16" t="n">
        <v>0.398018497687104</v>
      </c>
      <c r="K1462" s="16" t="n">
        <v>0.56411746474508</v>
      </c>
      <c r="L1462" s="16" t="n">
        <v>0.593348055168139</v>
      </c>
    </row>
    <row r="1463" customFormat="false" ht="15" hidden="false" customHeight="false" outlineLevel="0" collapsed="false">
      <c r="A1463" s="17" t="n">
        <v>1858</v>
      </c>
      <c r="B1463" s="16" t="n">
        <v>0.219220046574871</v>
      </c>
      <c r="C1463" s="16" t="n">
        <v>0.230887918209597</v>
      </c>
      <c r="D1463" s="16" t="n">
        <v>1</v>
      </c>
      <c r="E1463" s="17" t="n">
        <v>63.7</v>
      </c>
      <c r="F1463" s="16" t="n">
        <v>3.08872467059471</v>
      </c>
      <c r="G1463" s="16" t="n">
        <v>2.73290960487069</v>
      </c>
      <c r="H1463" s="16" t="n">
        <v>1.21701710303008</v>
      </c>
      <c r="I1463" s="16" t="n">
        <v>1.30102999566398</v>
      </c>
      <c r="J1463" s="16" t="n">
        <v>0.524199069325203</v>
      </c>
      <c r="K1463" s="16" t="n">
        <v>0.565822098248877</v>
      </c>
      <c r="L1463" s="16" t="n">
        <v>0.591149465364947</v>
      </c>
    </row>
    <row r="1464" customFormat="false" ht="15" hidden="false" customHeight="false" outlineLevel="0" collapsed="false">
      <c r="A1464" s="17" t="n">
        <v>1859</v>
      </c>
      <c r="B1464" s="16" t="n">
        <v>0.215196569139759</v>
      </c>
      <c r="C1464" s="16" t="n">
        <v>0.227031011731887</v>
      </c>
      <c r="D1464" s="16" t="n">
        <v>1</v>
      </c>
      <c r="E1464" s="17" t="n">
        <v>66.3</v>
      </c>
      <c r="F1464" s="16" t="n">
        <v>3.22510601766858</v>
      </c>
      <c r="G1464" s="16" t="n">
        <v>2.85450300057854</v>
      </c>
      <c r="H1464" s="16" t="n">
        <v>1.24785764184937</v>
      </c>
      <c r="I1464" s="16" t="n">
        <v>1.30102999566398</v>
      </c>
      <c r="J1464" s="16" t="n">
        <v>0.308362617431641</v>
      </c>
      <c r="K1464" s="16" t="n">
        <v>0.567642956764296</v>
      </c>
      <c r="L1464" s="16" t="n">
        <v>0.588456919262359</v>
      </c>
    </row>
    <row r="1465" customFormat="false" ht="15" hidden="false" customHeight="false" outlineLevel="0" collapsed="false">
      <c r="A1465" s="17" t="n">
        <v>1860</v>
      </c>
      <c r="B1465" s="16" t="n">
        <v>0.210973873010112</v>
      </c>
      <c r="C1465" s="16" t="n">
        <v>0.222982799533022</v>
      </c>
      <c r="D1465" s="16" t="n">
        <v>1</v>
      </c>
      <c r="E1465" s="17" t="n">
        <v>68.9</v>
      </c>
      <c r="F1465" s="16" t="n">
        <v>3.37535790274483</v>
      </c>
      <c r="G1465" s="16" t="n">
        <v>2.99790775875093</v>
      </c>
      <c r="H1465" s="16" t="n">
        <v>1.27883819735483</v>
      </c>
      <c r="I1465" s="16" t="n">
        <v>1.30102999566398</v>
      </c>
      <c r="J1465" s="16" t="n">
        <v>0.420777058756609</v>
      </c>
      <c r="K1465" s="16" t="n">
        <v>0.569899659073299</v>
      </c>
      <c r="L1465" s="16" t="n">
        <v>0.585473810630714</v>
      </c>
    </row>
    <row r="1466" customFormat="false" ht="15" hidden="false" customHeight="false" outlineLevel="0" collapsed="false">
      <c r="A1466" s="17" t="n">
        <v>1861</v>
      </c>
      <c r="B1466" s="16" t="n">
        <v>0.206565398102005</v>
      </c>
      <c r="C1466" s="16" t="n">
        <v>0.218755495764388</v>
      </c>
      <c r="D1466" s="16" t="n">
        <v>1</v>
      </c>
      <c r="E1466" s="17" t="n">
        <v>72.1</v>
      </c>
      <c r="F1466" s="16" t="n">
        <v>3.54024677183903</v>
      </c>
      <c r="G1466" s="16" t="n">
        <v>3.14723964514737</v>
      </c>
      <c r="H1466" s="16" t="n">
        <v>1.31391812755404</v>
      </c>
      <c r="I1466" s="16" t="n">
        <v>1.30102999566398</v>
      </c>
      <c r="J1466" s="16" t="n">
        <v>0.449821734935186</v>
      </c>
      <c r="K1466" s="16" t="n">
        <v>0.572282271811561</v>
      </c>
      <c r="L1466" s="16" t="n">
        <v>0.582180768634744</v>
      </c>
    </row>
    <row r="1467" customFormat="false" ht="15" hidden="false" customHeight="false" outlineLevel="0" collapsed="false">
      <c r="A1467" s="17" t="n">
        <v>1862</v>
      </c>
      <c r="B1467" s="16" t="n">
        <v>0.20202875468466</v>
      </c>
      <c r="C1467" s="16" t="n">
        <v>0.214401879757019</v>
      </c>
      <c r="D1467" s="16" t="n">
        <v>1</v>
      </c>
      <c r="E1467" s="17" t="n">
        <v>74.4</v>
      </c>
      <c r="F1467" s="16" t="n">
        <v>3.71863168848542</v>
      </c>
      <c r="G1467" s="16" t="n">
        <v>3.31685063748626</v>
      </c>
      <c r="H1467" s="16" t="n">
        <v>1.34111687946163</v>
      </c>
      <c r="I1467" s="16" t="n">
        <v>1.30102999566398</v>
      </c>
      <c r="J1467" s="16" t="n">
        <v>0.329814239752082</v>
      </c>
      <c r="K1467" s="16" t="n">
        <v>0.574606772044011</v>
      </c>
      <c r="L1467" s="16" t="n">
        <v>0.579255772508911</v>
      </c>
    </row>
    <row r="1468" customFormat="false" ht="15" hidden="false" customHeight="false" outlineLevel="0" collapsed="false">
      <c r="A1468" s="17" t="n">
        <v>1863</v>
      </c>
      <c r="B1468" s="16" t="n">
        <v>0.197292823240989</v>
      </c>
      <c r="C1468" s="16" t="n">
        <v>0.209858127364387</v>
      </c>
      <c r="D1468" s="16" t="n">
        <v>1</v>
      </c>
      <c r="E1468" s="17" t="n">
        <v>77.1</v>
      </c>
      <c r="F1468" s="16" t="n">
        <v>3.91606129410555</v>
      </c>
      <c r="G1468" s="16" t="n">
        <v>3.48405626050051</v>
      </c>
      <c r="H1468" s="16" t="n">
        <v>1.35786819396899</v>
      </c>
      <c r="I1468" s="16" t="n">
        <v>1.30102999566398</v>
      </c>
      <c r="J1468" s="16" t="n">
        <v>0.607651325526461</v>
      </c>
      <c r="K1468" s="16" t="n">
        <v>0.576960328529366</v>
      </c>
      <c r="L1468" s="16" t="n">
        <v>0.574965132496513</v>
      </c>
    </row>
    <row r="1469" customFormat="false" ht="15" hidden="false" customHeight="false" outlineLevel="0" collapsed="false">
      <c r="A1469" s="17" t="n">
        <v>1864</v>
      </c>
      <c r="B1469" s="16" t="n">
        <v>0.192402593739745</v>
      </c>
      <c r="C1469" s="16" t="n">
        <v>0.205155325609271</v>
      </c>
      <c r="D1469" s="16" t="n">
        <v>1</v>
      </c>
      <c r="E1469" s="17" t="n">
        <v>80.1</v>
      </c>
      <c r="F1469" s="16" t="n">
        <v>4.12791358708967</v>
      </c>
      <c r="G1469" s="16" t="n">
        <v>3.67764380743201</v>
      </c>
      <c r="H1469" s="16" t="n">
        <v>1.35843890797545</v>
      </c>
      <c r="I1469" s="16" t="n">
        <v>1.30102999566398</v>
      </c>
      <c r="J1469" s="16" t="n">
        <v>0.717468308831309</v>
      </c>
      <c r="K1469" s="16" t="n">
        <v>0.579352626685263</v>
      </c>
      <c r="L1469" s="16" t="n">
        <v>0.571400898806757</v>
      </c>
    </row>
    <row r="1470" customFormat="false" ht="15" hidden="false" customHeight="false" outlineLevel="0" collapsed="false">
      <c r="A1470" s="17" t="n">
        <v>1865</v>
      </c>
      <c r="B1470" s="16" t="n">
        <v>0.187336867830406</v>
      </c>
      <c r="C1470" s="16" t="n">
        <v>0.200282106214986</v>
      </c>
      <c r="D1470" s="16" t="n">
        <v>1</v>
      </c>
      <c r="E1470" s="17" t="n">
        <v>83.2</v>
      </c>
      <c r="F1470" s="16" t="n">
        <v>4.36073716463264</v>
      </c>
      <c r="G1470" s="16" t="n">
        <v>3.89804967842384</v>
      </c>
      <c r="H1470" s="16" t="n">
        <v>1.3859347889169</v>
      </c>
      <c r="I1470" s="16" t="n">
        <v>1.30102999566398</v>
      </c>
      <c r="J1470" s="16" t="n">
        <v>0.719607929446919</v>
      </c>
      <c r="K1470" s="16" t="n">
        <v>0.582151712381838</v>
      </c>
      <c r="L1470" s="16" t="n">
        <v>0.567429877576321</v>
      </c>
    </row>
    <row r="1471" customFormat="false" ht="15" hidden="false" customHeight="false" outlineLevel="0" collapsed="false">
      <c r="A1471" s="17" t="n">
        <v>1866</v>
      </c>
      <c r="B1471" s="16" t="n">
        <v>0.182157739169068</v>
      </c>
      <c r="C1471" s="16" t="n">
        <v>0.195289913923421</v>
      </c>
      <c r="D1471" s="16" t="n">
        <v>1</v>
      </c>
      <c r="E1471" s="17" t="n">
        <v>86.4</v>
      </c>
      <c r="F1471" s="16" t="n">
        <v>4.610223300527</v>
      </c>
      <c r="G1471" s="16" t="n">
        <v>4.13413436025085</v>
      </c>
      <c r="H1471" s="16" t="n">
        <v>1.41744508423507</v>
      </c>
      <c r="I1471" s="16" t="n">
        <v>1.30102999566398</v>
      </c>
      <c r="J1471" s="16" t="n">
        <v>0.405017850393923</v>
      </c>
      <c r="K1471" s="16" t="n">
        <v>0.58550286688362</v>
      </c>
      <c r="L1471" s="16" t="n">
        <v>0.563197350069735</v>
      </c>
    </row>
    <row r="1472" customFormat="false" ht="15" hidden="false" customHeight="false" outlineLevel="0" collapsed="false">
      <c r="A1472" s="17" t="n">
        <v>1867</v>
      </c>
      <c r="B1472" s="16" t="n">
        <v>0.176788752277692</v>
      </c>
      <c r="C1472" s="16" t="n">
        <v>0.190102766497863</v>
      </c>
      <c r="D1472" s="16" t="n">
        <v>1</v>
      </c>
      <c r="E1472" s="17" t="n">
        <v>89.1</v>
      </c>
      <c r="F1472" s="16" t="n">
        <v>4.88033477436989</v>
      </c>
      <c r="G1472" s="16" t="n">
        <v>4.38463124213293</v>
      </c>
      <c r="H1472" s="16" t="n">
        <v>1.45328083054969</v>
      </c>
      <c r="I1472" s="16" t="n">
        <v>1.30102999566398</v>
      </c>
      <c r="J1472" s="16" t="n">
        <v>0.441887968595728</v>
      </c>
      <c r="K1472" s="16" t="n">
        <v>0.58827289632729</v>
      </c>
      <c r="L1472" s="16" t="n">
        <v>0.558829226716256</v>
      </c>
    </row>
    <row r="1473" customFormat="false" ht="15" hidden="false" customHeight="false" outlineLevel="0" collapsed="false">
      <c r="A1473" s="17" t="n">
        <v>1868</v>
      </c>
      <c r="B1473" s="16" t="n">
        <v>0.171398636212366</v>
      </c>
      <c r="C1473" s="16" t="n">
        <v>0.184887233815017</v>
      </c>
      <c r="D1473" s="16" t="n">
        <v>1</v>
      </c>
      <c r="E1473" s="17" t="n">
        <v>91.4</v>
      </c>
      <c r="F1473" s="16" t="n">
        <v>5.16742523622916</v>
      </c>
      <c r="G1473" s="16" t="n">
        <v>4.65253421189206</v>
      </c>
      <c r="H1473" s="16" t="n">
        <v>1.48433949627543</v>
      </c>
      <c r="I1473" s="16" t="n">
        <v>1.30102999566398</v>
      </c>
      <c r="J1473" s="16" t="n">
        <v>0.733163457891387</v>
      </c>
      <c r="K1473" s="16" t="n">
        <v>0.591333488300016</v>
      </c>
      <c r="L1473" s="16" t="n">
        <v>0.554703238803657</v>
      </c>
    </row>
    <row r="1474" customFormat="false" ht="15" hidden="false" customHeight="false" outlineLevel="0" collapsed="false">
      <c r="A1474" s="17" t="n">
        <v>1869</v>
      </c>
      <c r="B1474" s="16" t="n">
        <v>0.165872453349746</v>
      </c>
      <c r="C1474" s="16" t="n">
        <v>0.179525392137811</v>
      </c>
      <c r="D1474" s="16" t="n">
        <v>1</v>
      </c>
      <c r="E1474" s="17" t="n">
        <v>93.1</v>
      </c>
      <c r="F1474" s="16" t="n">
        <v>5.47721958801941</v>
      </c>
      <c r="G1474" s="16" t="n">
        <v>4.94858392030427</v>
      </c>
      <c r="H1474" s="16" t="n">
        <v>1.50871036007707</v>
      </c>
      <c r="I1474" s="16" t="n">
        <v>1.30102999566398</v>
      </c>
      <c r="J1474" s="16" t="n">
        <v>0.670012095702453</v>
      </c>
      <c r="K1474" s="16" t="n">
        <v>0.594490934449093</v>
      </c>
      <c r="L1474" s="16" t="n">
        <v>0.549666821633349</v>
      </c>
    </row>
    <row r="1475" customFormat="false" ht="15" hidden="false" customHeight="false" outlineLevel="0" collapsed="false">
      <c r="A1475" s="17" t="n">
        <v>1870</v>
      </c>
      <c r="B1475" s="16" t="n">
        <v>0.160261857168128</v>
      </c>
      <c r="C1475" s="16" t="n">
        <v>0.174069746850757</v>
      </c>
      <c r="D1475" s="16" t="n">
        <v>1</v>
      </c>
      <c r="E1475" s="17" t="n">
        <v>94.6</v>
      </c>
      <c r="F1475" s="16" t="n">
        <v>5.80987019884482</v>
      </c>
      <c r="G1475" s="16" t="n">
        <v>5.26848108506</v>
      </c>
      <c r="H1475" s="16" t="n">
        <v>1.53436995592508</v>
      </c>
      <c r="I1475" s="16" t="n">
        <v>1.30102999566398</v>
      </c>
      <c r="J1475" s="16" t="n">
        <v>0.770151814788488</v>
      </c>
      <c r="K1475" s="16" t="n">
        <v>0.597861459786146</v>
      </c>
      <c r="L1475" s="16" t="n">
        <v>0.545356810785681</v>
      </c>
    </row>
    <row r="1476" customFormat="false" ht="15" hidden="false" customHeight="false" outlineLevel="0" collapsed="false">
      <c r="A1476" s="17" t="n">
        <v>1871</v>
      </c>
      <c r="B1476" s="16" t="n">
        <v>0.154685273611297</v>
      </c>
      <c r="C1476" s="16" t="n">
        <v>0.168635744596293</v>
      </c>
      <c r="D1476" s="16" t="n">
        <v>1</v>
      </c>
      <c r="E1476" s="17" t="n">
        <v>95.8</v>
      </c>
      <c r="F1476" s="16" t="n">
        <v>6.16075747626049</v>
      </c>
      <c r="G1476" s="16" t="n">
        <v>5.60548728993672</v>
      </c>
      <c r="H1476" s="16" t="n">
        <v>1.55107971935848</v>
      </c>
      <c r="I1476" s="16" t="n">
        <v>1.30102999566398</v>
      </c>
      <c r="J1476" s="16" t="n">
        <v>0.724741472084752</v>
      </c>
      <c r="K1476" s="16" t="n">
        <v>0.60104796218813</v>
      </c>
      <c r="L1476" s="16" t="n">
        <v>0.541327677049434</v>
      </c>
    </row>
    <row r="1477" customFormat="false" ht="15" hidden="false" customHeight="false" outlineLevel="0" collapsed="false">
      <c r="A1477" s="17" t="n">
        <v>1872</v>
      </c>
      <c r="B1477" s="16" t="n">
        <v>0.148978355961541</v>
      </c>
      <c r="C1477" s="16" t="n">
        <v>0.163061282967673</v>
      </c>
      <c r="D1477" s="16" t="n">
        <v>1</v>
      </c>
      <c r="E1477" s="17" t="n">
        <v>97</v>
      </c>
      <c r="F1477" s="16" t="n">
        <v>6.54262255197566</v>
      </c>
      <c r="G1477" s="16" t="n">
        <v>5.97070489442105</v>
      </c>
      <c r="H1477" s="16" t="n">
        <v>1.57532356669189</v>
      </c>
      <c r="I1477" s="16" t="n">
        <v>1.30102999566398</v>
      </c>
      <c r="J1477" s="16" t="n">
        <v>0.574939647439447</v>
      </c>
      <c r="K1477" s="16" t="n">
        <v>0.60432163334883</v>
      </c>
      <c r="L1477" s="16" t="n">
        <v>0.536794901596157</v>
      </c>
    </row>
    <row r="1478" customFormat="false" ht="15" hidden="false" customHeight="false" outlineLevel="0" collapsed="false">
      <c r="A1478" s="17" t="n">
        <v>1873</v>
      </c>
      <c r="B1478" s="16" t="n">
        <v>0.143370225197739</v>
      </c>
      <c r="C1478" s="16" t="n">
        <v>0.157569249502203</v>
      </c>
      <c r="D1478" s="16" t="n">
        <v>1</v>
      </c>
      <c r="E1478" s="17" t="n">
        <v>97.7</v>
      </c>
      <c r="F1478" s="16" t="n">
        <v>6.94248035147923</v>
      </c>
      <c r="G1478" s="16" t="n">
        <v>6.35002858477284</v>
      </c>
      <c r="H1478" s="16" t="n">
        <v>1.5969874169506</v>
      </c>
      <c r="I1478" s="16" t="n">
        <v>1.30102999566398</v>
      </c>
      <c r="J1478" s="16" t="n">
        <v>0.72801939827868</v>
      </c>
      <c r="K1478" s="16" t="n">
        <v>0.607750271191694</v>
      </c>
      <c r="L1478" s="16" t="n">
        <v>0.532155586548892</v>
      </c>
    </row>
    <row r="1479" customFormat="false" ht="15" hidden="false" customHeight="false" outlineLevel="0" collapsed="false">
      <c r="A1479" s="17" t="n">
        <v>1874</v>
      </c>
      <c r="B1479" s="16" t="n">
        <v>0.137786692060116</v>
      </c>
      <c r="C1479" s="16" t="n">
        <v>0.152090042361904</v>
      </c>
      <c r="D1479" s="16" t="n">
        <v>1</v>
      </c>
      <c r="E1479" s="17" t="n">
        <v>98.1</v>
      </c>
      <c r="F1479" s="16" t="n">
        <v>7.36786164614353</v>
      </c>
      <c r="G1479" s="16" t="n">
        <v>6.7512993060215</v>
      </c>
      <c r="H1479" s="16" t="n">
        <v>1.6051881275231</v>
      </c>
      <c r="I1479" s="16" t="n">
        <v>1.30102999566398</v>
      </c>
      <c r="J1479" s="16" t="n">
        <v>0.912033551474683</v>
      </c>
      <c r="K1479" s="16" t="n">
        <v>0.611333875716721</v>
      </c>
      <c r="L1479" s="16" t="n">
        <v>0.528048969471564</v>
      </c>
    </row>
    <row r="1480" customFormat="false" ht="15" hidden="false" customHeight="false" outlineLevel="0" collapsed="false">
      <c r="A1480" s="17" t="n">
        <v>1875</v>
      </c>
      <c r="B1480" s="16" t="n">
        <v>0.132334062001771</v>
      </c>
      <c r="C1480" s="16" t="n">
        <v>0.146726985616581</v>
      </c>
      <c r="D1480" s="16" t="n">
        <v>1</v>
      </c>
      <c r="E1480" s="17" t="n">
        <v>98.7</v>
      </c>
      <c r="F1480" s="16" t="n">
        <v>7.8129971823961</v>
      </c>
      <c r="G1480" s="16" t="n">
        <v>7.16908950903026</v>
      </c>
      <c r="H1480" s="16" t="n">
        <v>1.6051881275231</v>
      </c>
      <c r="I1480" s="16" t="n">
        <v>1.30102999566398</v>
      </c>
      <c r="J1480" s="16" t="n">
        <v>0.781459801276517</v>
      </c>
      <c r="K1480" s="16" t="n">
        <v>0.615159615682628</v>
      </c>
      <c r="L1480" s="16" t="n">
        <v>0.523661475282814</v>
      </c>
    </row>
    <row r="1481" customFormat="false" ht="15" hidden="false" customHeight="false" outlineLevel="0" collapsed="false">
      <c r="A1481" s="17" t="n">
        <v>1876</v>
      </c>
      <c r="B1481" s="16" t="n">
        <v>0.126940093675835</v>
      </c>
      <c r="C1481" s="16" t="n">
        <v>0.141409786851918</v>
      </c>
      <c r="D1481" s="16" t="n">
        <v>1</v>
      </c>
      <c r="E1481" s="17" t="n">
        <v>99</v>
      </c>
      <c r="F1481" s="16" t="n">
        <v>8.28657315304187</v>
      </c>
      <c r="G1481" s="16" t="n">
        <v>7.61542511463406</v>
      </c>
      <c r="H1481" s="16" t="n">
        <v>1.6051881275231</v>
      </c>
      <c r="I1481" s="16" t="n">
        <v>1.30102999566398</v>
      </c>
      <c r="J1481" s="16" t="n">
        <v>0.592476166740682</v>
      </c>
      <c r="K1481" s="16" t="n">
        <v>0.619140322330699</v>
      </c>
      <c r="L1481" s="16" t="n">
        <v>0.519244924841159</v>
      </c>
    </row>
    <row r="1482" customFormat="false" ht="15" hidden="false" customHeight="false" outlineLevel="0" collapsed="false">
      <c r="A1482" s="17" t="n">
        <v>1877</v>
      </c>
      <c r="B1482" s="16" t="n">
        <v>0.121798695479002</v>
      </c>
      <c r="C1482" s="16" t="n">
        <v>0.136325543821689</v>
      </c>
      <c r="D1482" s="16" t="n">
        <v>1</v>
      </c>
      <c r="E1482" s="17" t="n">
        <v>99</v>
      </c>
      <c r="F1482" s="16" t="n">
        <v>8.76491213486893</v>
      </c>
      <c r="G1482" s="16" t="n">
        <v>8.05208049168819</v>
      </c>
      <c r="H1482" s="16" t="n">
        <v>1.6051881275231</v>
      </c>
      <c r="I1482" s="16" t="n">
        <v>1.30102999566398</v>
      </c>
      <c r="J1482" s="16" t="n">
        <v>0.924362480409371</v>
      </c>
      <c r="K1482" s="16" t="n">
        <v>0.622578645591198</v>
      </c>
      <c r="L1482" s="16" t="n">
        <v>0.514566868123354</v>
      </c>
    </row>
    <row r="1483" customFormat="false" ht="15" hidden="false" customHeight="false" outlineLevel="0" collapsed="false">
      <c r="A1483" s="17" t="n">
        <v>1878</v>
      </c>
      <c r="B1483" s="16" t="n">
        <v>0.116797796709256</v>
      </c>
      <c r="C1483" s="16" t="n">
        <v>0.131361341387075</v>
      </c>
      <c r="D1483" s="16" t="n">
        <v>1</v>
      </c>
      <c r="E1483" s="17" t="n">
        <v>99.2</v>
      </c>
      <c r="F1483" s="16" t="n">
        <v>9.25802035659422</v>
      </c>
      <c r="G1483" s="16" t="n">
        <v>8.49068875276659</v>
      </c>
      <c r="H1483" s="16" t="n">
        <v>1.6051881275231</v>
      </c>
      <c r="I1483" s="16" t="n">
        <v>1.30102999566398</v>
      </c>
      <c r="J1483" s="16" t="n">
        <v>0.716499357144041</v>
      </c>
      <c r="K1483" s="16" t="n">
        <v>0.625668293816829</v>
      </c>
      <c r="L1483" s="16" t="n">
        <v>0.509782271811561</v>
      </c>
    </row>
    <row r="1484" customFormat="false" ht="15" hidden="false" customHeight="false" outlineLevel="0" collapsed="false">
      <c r="A1484" s="17" t="n">
        <v>1879</v>
      </c>
      <c r="B1484" s="16" t="n">
        <v>0.111949977878895</v>
      </c>
      <c r="C1484" s="16" t="n">
        <v>0.126534497315997</v>
      </c>
      <c r="D1484" s="16" t="n">
        <v>1</v>
      </c>
      <c r="E1484" s="17" t="n">
        <v>99.6</v>
      </c>
      <c r="F1484" s="16" t="n">
        <v>9.76533949599371</v>
      </c>
      <c r="G1484" s="16" t="n">
        <v>8.94534056357219</v>
      </c>
      <c r="H1484" s="16" t="n">
        <v>1.6051881275231</v>
      </c>
      <c r="I1484" s="16" t="n">
        <v>1.30102999566398</v>
      </c>
      <c r="J1484" s="16" t="n">
        <v>0.883556361819876</v>
      </c>
      <c r="K1484" s="16" t="n">
        <v>0.629610258794359</v>
      </c>
      <c r="L1484" s="16" t="n">
        <v>0.504658685882535</v>
      </c>
    </row>
    <row r="1485" customFormat="false" ht="15" hidden="false" customHeight="false" outlineLevel="0" collapsed="false">
      <c r="A1485" s="17" t="n">
        <v>1880</v>
      </c>
      <c r="B1485" s="16" t="n">
        <v>0.107350908737216</v>
      </c>
      <c r="C1485" s="16" t="n">
        <v>0.121937045700214</v>
      </c>
      <c r="D1485" s="16" t="n">
        <v>1</v>
      </c>
      <c r="E1485" s="17" t="n">
        <v>99.7</v>
      </c>
      <c r="F1485" s="17" t="n">
        <v>10.2715768512763</v>
      </c>
      <c r="G1485" s="16" t="n">
        <v>9.37890307887271</v>
      </c>
      <c r="H1485" s="16" t="n">
        <v>1.6051881275231</v>
      </c>
      <c r="I1485" s="16" t="n">
        <v>1.30102999566398</v>
      </c>
      <c r="J1485" s="16" t="n">
        <v>0.748428458586411</v>
      </c>
      <c r="K1485" s="16" t="n">
        <v>0.633513482101348</v>
      </c>
      <c r="L1485" s="16" t="n">
        <v>0.500813575081358</v>
      </c>
    </row>
    <row r="1486" customFormat="false" ht="15" hidden="false" customHeight="false" outlineLevel="0" collapsed="false">
      <c r="A1486" s="17" t="n">
        <v>1881</v>
      </c>
      <c r="B1486" s="16" t="n">
        <v>0.10285552058162</v>
      </c>
      <c r="C1486" s="16" t="n">
        <v>0.117422806813461</v>
      </c>
      <c r="D1486" s="16" t="n">
        <v>1</v>
      </c>
      <c r="E1486" s="17" t="n">
        <v>99.8</v>
      </c>
      <c r="F1486" s="17" t="n">
        <v>10.7877902584179</v>
      </c>
      <c r="G1486" s="16" t="n">
        <v>9.84620261785929</v>
      </c>
      <c r="H1486" s="16" t="n">
        <v>1.6051881275231</v>
      </c>
      <c r="I1486" s="16" t="n">
        <v>1.30102999566398</v>
      </c>
      <c r="J1486" s="16" t="n">
        <v>0.713073869286432</v>
      </c>
      <c r="K1486" s="16" t="n">
        <v>0.637184255385092</v>
      </c>
      <c r="L1486" s="16" t="n">
        <v>0.506227723539439</v>
      </c>
    </row>
    <row r="1487" customFormat="false" ht="15" hidden="false" customHeight="false" outlineLevel="0" collapsed="false">
      <c r="A1487" s="17" t="n">
        <v>1882</v>
      </c>
      <c r="B1487" s="16" t="n">
        <v>0.0985935852448974</v>
      </c>
      <c r="C1487" s="16" t="n">
        <v>0.113122931251632</v>
      </c>
      <c r="D1487" s="16" t="n">
        <v>1</v>
      </c>
      <c r="E1487" s="17" t="n">
        <v>99.8</v>
      </c>
      <c r="F1487" s="17" t="n">
        <v>11.2971082940833</v>
      </c>
      <c r="G1487" s="17" t="n">
        <v>10.3171049224996</v>
      </c>
      <c r="H1487" s="16" t="n">
        <v>1.6051881275231</v>
      </c>
      <c r="I1487" s="16" t="n">
        <v>1.30102999566398</v>
      </c>
      <c r="J1487" s="16" t="n">
        <v>0.824331552324005</v>
      </c>
      <c r="K1487" s="16" t="n">
        <v>0.640496668216333</v>
      </c>
      <c r="L1487" s="16" t="n">
        <v>0.512164884549822</v>
      </c>
    </row>
    <row r="1488" customFormat="false" ht="15" hidden="false" customHeight="false" outlineLevel="0" collapsed="false">
      <c r="A1488" s="17" t="n">
        <v>1883</v>
      </c>
      <c r="B1488" s="16" t="n">
        <v>0.0945993794852661</v>
      </c>
      <c r="C1488" s="16" t="n">
        <v>0.109071583470208</v>
      </c>
      <c r="D1488" s="16" t="n">
        <v>1</v>
      </c>
      <c r="E1488" s="17" t="n">
        <v>99.8</v>
      </c>
      <c r="F1488" s="17" t="n">
        <v>11.7860040029248</v>
      </c>
      <c r="G1488" s="17" t="n">
        <v>10.7667740079393</v>
      </c>
      <c r="H1488" s="16" t="n">
        <v>1.6051881275231</v>
      </c>
      <c r="I1488" s="16" t="n">
        <v>1.30102999566398</v>
      </c>
      <c r="J1488" s="16" t="n">
        <v>0.669714364443101</v>
      </c>
      <c r="K1488" s="16" t="n">
        <v>0.644922904075624</v>
      </c>
      <c r="L1488" s="16" t="n">
        <v>0.518392608089261</v>
      </c>
    </row>
    <row r="1489" customFormat="false" ht="15" hidden="false" customHeight="false" outlineLevel="0" collapsed="false">
      <c r="A1489" s="17" t="n">
        <v>1884</v>
      </c>
      <c r="B1489" s="16" t="n">
        <v>0.0908463357999507</v>
      </c>
      <c r="C1489" s="16" t="n">
        <v>0.105242499678995</v>
      </c>
      <c r="D1489" s="16" t="n">
        <v>1</v>
      </c>
      <c r="E1489" s="17" t="n">
        <v>99.8</v>
      </c>
      <c r="F1489" s="17" t="n">
        <v>12.2447499470266</v>
      </c>
      <c r="G1489" s="17" t="n">
        <v>11.1702971609824</v>
      </c>
      <c r="H1489" s="16" t="n">
        <v>1.6051881275231</v>
      </c>
      <c r="I1489" s="16" t="n">
        <v>1.30102999566398</v>
      </c>
      <c r="J1489" s="16" t="n">
        <v>0.988075804202369</v>
      </c>
      <c r="K1489" s="16" t="n">
        <v>0.648390283589028</v>
      </c>
      <c r="L1489" s="16" t="n">
        <v>0.523903610723694</v>
      </c>
    </row>
    <row r="1490" customFormat="false" ht="15" hidden="false" customHeight="false" outlineLevel="0" collapsed="false">
      <c r="A1490" s="17" t="n">
        <v>1885</v>
      </c>
      <c r="B1490" s="16" t="n">
        <v>0.0872808556951996</v>
      </c>
      <c r="C1490" s="16" t="n">
        <v>0.101578125706776</v>
      </c>
      <c r="D1490" s="16" t="n">
        <v>1</v>
      </c>
      <c r="E1490" s="17" t="n">
        <v>99.8</v>
      </c>
      <c r="F1490" s="17" t="n">
        <v>12.6773337009594</v>
      </c>
      <c r="G1490" s="17" t="n">
        <v>11.5452393467237</v>
      </c>
      <c r="H1490" s="16" t="n">
        <v>1.6051881275231</v>
      </c>
      <c r="I1490" s="16" t="n">
        <v>1.30102999566398</v>
      </c>
      <c r="J1490" s="16" t="n">
        <v>0.714868530094029</v>
      </c>
      <c r="K1490" s="16" t="n">
        <v>0.652254765225477</v>
      </c>
      <c r="L1490" s="16" t="n">
        <v>0.52971486130482</v>
      </c>
    </row>
    <row r="1491" customFormat="false" ht="15" hidden="false" customHeight="false" outlineLevel="0" collapsed="false">
      <c r="A1491" s="17" t="n">
        <v>1886</v>
      </c>
      <c r="B1491" s="16" t="n">
        <v>0.0840163049805495</v>
      </c>
      <c r="C1491" s="16" t="n">
        <v>0.0982008271719455</v>
      </c>
      <c r="D1491" s="16" t="n">
        <v>1</v>
      </c>
      <c r="E1491" s="17" t="n">
        <v>99.8</v>
      </c>
      <c r="F1491" s="17" t="n">
        <v>13.0635342633097</v>
      </c>
      <c r="G1491" s="17" t="n">
        <v>11.8649598518708</v>
      </c>
      <c r="H1491" s="16" t="n">
        <v>1.6051881275231</v>
      </c>
      <c r="I1491" s="16" t="n">
        <v>1.30102999566398</v>
      </c>
      <c r="J1491" s="16" t="n">
        <v>1.15687009742388</v>
      </c>
      <c r="K1491" s="16" t="n">
        <v>0.655092592592593</v>
      </c>
      <c r="L1491" s="16" t="n">
        <v>0.535836045250271</v>
      </c>
    </row>
    <row r="1492" customFormat="false" ht="15" hidden="false" customHeight="false" outlineLevel="0" collapsed="false">
      <c r="A1492" s="17" t="n">
        <v>1887</v>
      </c>
      <c r="B1492" s="16" t="n">
        <v>0.0809993437336137</v>
      </c>
      <c r="C1492" s="16" t="n">
        <v>0.0950527679710292</v>
      </c>
      <c r="D1492" s="16" t="n">
        <v>1</v>
      </c>
      <c r="E1492" s="17" t="n">
        <v>99.8</v>
      </c>
      <c r="F1492" s="17" t="n">
        <v>13.3996906897422</v>
      </c>
      <c r="G1492" s="17" t="n">
        <v>12.1454504990824</v>
      </c>
      <c r="H1492" s="16" t="n">
        <v>1.6051881275231</v>
      </c>
      <c r="I1492" s="16" t="n">
        <v>1.30102999566398</v>
      </c>
      <c r="J1492" s="16" t="n">
        <v>1.47435311573509</v>
      </c>
      <c r="K1492" s="16" t="n">
        <v>0.658066015806602</v>
      </c>
      <c r="L1492" s="16" t="n">
        <v>0.54182163334883</v>
      </c>
    </row>
    <row r="1493" customFormat="false" ht="15" hidden="false" customHeight="false" outlineLevel="0" collapsed="false">
      <c r="A1493" s="17" t="n">
        <v>1888</v>
      </c>
      <c r="B1493" s="16" t="n">
        <v>0.0781939240534686</v>
      </c>
      <c r="C1493" s="16" t="n">
        <v>0.0921007966417482</v>
      </c>
      <c r="D1493" s="16" t="n">
        <v>1</v>
      </c>
      <c r="E1493" s="17" t="n">
        <v>99.8</v>
      </c>
      <c r="F1493" s="17" t="n">
        <v>13.684402594482</v>
      </c>
      <c r="G1493" s="17" t="n">
        <v>12.3602728233724</v>
      </c>
      <c r="H1493" s="16" t="n">
        <v>1.6051881275231</v>
      </c>
      <c r="I1493" s="16" t="n">
        <v>1.30102999566398</v>
      </c>
      <c r="J1493" s="16" t="n">
        <v>1.29171086142943</v>
      </c>
      <c r="K1493" s="16" t="n">
        <v>0.66079730357973</v>
      </c>
      <c r="L1493" s="16" t="n">
        <v>0.547933131876647</v>
      </c>
    </row>
    <row r="1494" customFormat="false" ht="15" hidden="false" customHeight="false" outlineLevel="0" collapsed="false">
      <c r="A1494" s="17" t="n">
        <v>1889</v>
      </c>
      <c r="B1494" s="16" t="n">
        <v>0.0756649820703185</v>
      </c>
      <c r="C1494" s="16" t="n">
        <v>0.0894160209382096</v>
      </c>
      <c r="D1494" s="16" t="n">
        <v>1</v>
      </c>
      <c r="E1494" s="17" t="n">
        <v>99.8</v>
      </c>
      <c r="F1494" s="17" t="n">
        <v>13.9087958084422</v>
      </c>
      <c r="G1494" s="17" t="n">
        <v>12.4839968473267</v>
      </c>
      <c r="H1494" s="16" t="n">
        <v>1.6051881275231</v>
      </c>
      <c r="I1494" s="16" t="n">
        <v>1.30102999566398</v>
      </c>
      <c r="J1494" s="16" t="n">
        <v>1.36574614642929</v>
      </c>
      <c r="K1494" s="16" t="n">
        <v>0.663141174647451</v>
      </c>
      <c r="L1494" s="16" t="n">
        <v>0.554180226251356</v>
      </c>
    </row>
    <row r="1495" customFormat="false" ht="15" hidden="false" customHeight="false" outlineLevel="0" collapsed="false">
      <c r="A1495" s="17" t="n">
        <v>1890</v>
      </c>
      <c r="B1495" s="16" t="n">
        <v>0.0733164045959711</v>
      </c>
      <c r="C1495" s="16" t="n">
        <v>0.0868962428933906</v>
      </c>
      <c r="D1495" s="16" t="n">
        <v>1</v>
      </c>
      <c r="E1495" s="17" t="n">
        <v>99.8</v>
      </c>
      <c r="F1495" s="17" t="n">
        <v>14.0780648533841</v>
      </c>
      <c r="G1495" s="17" t="n">
        <v>12.5249161323161</v>
      </c>
      <c r="H1495" s="16" t="n">
        <v>1.6051881275231</v>
      </c>
      <c r="I1495" s="16" t="n">
        <v>1.30102999566398</v>
      </c>
      <c r="J1495" s="16" t="n">
        <v>1.50576838602489</v>
      </c>
      <c r="K1495" s="16" t="n">
        <v>0.665010460251046</v>
      </c>
      <c r="L1495" s="16" t="n">
        <v>0.560320781032078</v>
      </c>
    </row>
    <row r="1496" customFormat="false" ht="15" hidden="false" customHeight="false" outlineLevel="0" collapsed="false">
      <c r="A1496" s="17" t="n">
        <v>1891</v>
      </c>
      <c r="B1496" s="16" t="n">
        <v>0.0712145285473929</v>
      </c>
      <c r="C1496" s="16" t="n">
        <v>0.0846143873301926</v>
      </c>
      <c r="D1496" s="16" t="n">
        <v>1</v>
      </c>
      <c r="E1496" s="17" t="n">
        <v>99.8</v>
      </c>
      <c r="F1496" s="17" t="n">
        <v>14.1854440721252</v>
      </c>
      <c r="G1496" s="17" t="n">
        <v>12.5300256944421</v>
      </c>
      <c r="H1496" s="16" t="n">
        <v>1.6051881275231</v>
      </c>
      <c r="I1496" s="16" t="n">
        <v>1.30102999566398</v>
      </c>
      <c r="J1496" s="16" t="n">
        <v>0.823082318001828</v>
      </c>
      <c r="K1496" s="16" t="n">
        <v>0.66633736246707</v>
      </c>
      <c r="L1496" s="16" t="n">
        <v>0.566916550441655</v>
      </c>
    </row>
    <row r="1497" customFormat="false" ht="15" hidden="false" customHeight="false" outlineLevel="0" collapsed="false">
      <c r="A1497" s="17" t="n">
        <v>1892</v>
      </c>
      <c r="B1497" s="16" t="n">
        <v>0.0693593610388537</v>
      </c>
      <c r="C1497" s="16" t="n">
        <v>0.0825730609698442</v>
      </c>
      <c r="D1497" s="16" t="n">
        <v>1</v>
      </c>
      <c r="E1497" s="17" t="n">
        <v>99.8</v>
      </c>
      <c r="F1497" s="17" t="n">
        <v>14.2349510712054</v>
      </c>
      <c r="G1497" s="17" t="n">
        <v>12.5300256944421</v>
      </c>
      <c r="H1497" s="16" t="n">
        <v>1.6051881275231</v>
      </c>
      <c r="I1497" s="16" t="n">
        <v>1.30102999566398</v>
      </c>
      <c r="J1497" s="16" t="n">
        <v>1.62418160004398</v>
      </c>
      <c r="K1497" s="16" t="n">
        <v>0.667102510460251</v>
      </c>
      <c r="L1497" s="16" t="n">
        <v>0.573841624050829</v>
      </c>
    </row>
    <row r="1498" customFormat="false" ht="15" hidden="false" customHeight="false" outlineLevel="0" collapsed="false">
      <c r="A1498" s="17" t="n">
        <v>1893</v>
      </c>
      <c r="B1498" s="16" t="n">
        <v>0.0676877067890018</v>
      </c>
      <c r="C1498" s="16" t="n">
        <v>0.0807073346158617</v>
      </c>
      <c r="D1498" s="16" t="n">
        <v>1</v>
      </c>
      <c r="E1498" s="17" t="n">
        <v>99.8</v>
      </c>
      <c r="F1498" s="17" t="n">
        <v>14.2330072316702</v>
      </c>
      <c r="G1498" s="17" t="n">
        <v>12.5300256944421</v>
      </c>
      <c r="H1498" s="16" t="n">
        <v>1.6051881275231</v>
      </c>
      <c r="I1498" s="16" t="n">
        <v>1.30102999566398</v>
      </c>
      <c r="J1498" s="16" t="n">
        <v>1.16703612098684</v>
      </c>
      <c r="K1498" s="16" t="n">
        <v>0.6675286688362</v>
      </c>
      <c r="L1498" s="16" t="n">
        <v>0.580243685107702</v>
      </c>
    </row>
    <row r="1499" customFormat="false" ht="15" hidden="false" customHeight="false" outlineLevel="0" collapsed="false">
      <c r="A1499" s="17" t="n">
        <v>1894</v>
      </c>
      <c r="B1499" s="16" t="n">
        <v>0.0662257823472222</v>
      </c>
      <c r="C1499" s="16" t="n">
        <v>0.0790519886279954</v>
      </c>
      <c r="D1499" s="16" t="n">
        <v>1</v>
      </c>
      <c r="E1499" s="17" t="n">
        <v>99.8</v>
      </c>
      <c r="F1499" s="17" t="n">
        <v>14.1900152379337</v>
      </c>
      <c r="G1499" s="17" t="n">
        <v>12.5300256944421</v>
      </c>
      <c r="H1499" s="16" t="n">
        <v>1.6051881275231</v>
      </c>
      <c r="I1499" s="16" t="n">
        <v>1.30102999566398</v>
      </c>
      <c r="J1499" s="16" t="n">
        <v>1.47403060945707</v>
      </c>
      <c r="K1499" s="16" t="n">
        <v>0.668574693940803</v>
      </c>
      <c r="L1499" s="16" t="n">
        <v>0.587517433751743</v>
      </c>
    </row>
    <row r="1500" customFormat="false" ht="15" hidden="false" customHeight="false" outlineLevel="0" collapsed="false">
      <c r="A1500" s="17" t="n">
        <v>1895</v>
      </c>
      <c r="B1500" s="16" t="n">
        <v>0.0649089608082755</v>
      </c>
      <c r="C1500" s="16" t="n">
        <v>0.0775419238856065</v>
      </c>
      <c r="D1500" s="16" t="n">
        <v>1</v>
      </c>
      <c r="E1500" s="17" t="n">
        <v>99.8</v>
      </c>
      <c r="F1500" s="17" t="n">
        <v>14.1126952597808</v>
      </c>
      <c r="G1500" s="17" t="n">
        <v>12.5249161323161</v>
      </c>
      <c r="H1500" s="16" t="n">
        <v>1.6051881275231</v>
      </c>
      <c r="I1500" s="16" t="n">
        <v>1.30102999566398</v>
      </c>
      <c r="J1500" s="16" t="n">
        <v>1.88640059202198</v>
      </c>
      <c r="K1500" s="16" t="n">
        <v>0.66843909809391</v>
      </c>
      <c r="L1500" s="16" t="n">
        <v>0.594326282349295</v>
      </c>
    </row>
    <row r="1501" customFormat="false" ht="15" hidden="false" customHeight="false" outlineLevel="0" collapsed="false">
      <c r="A1501" s="17" t="n">
        <v>1896</v>
      </c>
      <c r="B1501" s="16" t="n">
        <v>0.0637882071961132</v>
      </c>
      <c r="C1501" s="16" t="n">
        <v>0.0762244826507452</v>
      </c>
      <c r="D1501" s="16" t="n">
        <v>1</v>
      </c>
      <c r="E1501" s="17" t="n">
        <v>99.8</v>
      </c>
      <c r="F1501" s="17" t="n">
        <v>13.996083836003</v>
      </c>
      <c r="G1501" s="17" t="n">
        <v>12.5249161323161</v>
      </c>
      <c r="H1501" s="16" t="n">
        <v>1.6051881275231</v>
      </c>
      <c r="I1501" s="16" t="n">
        <v>1.30102999566398</v>
      </c>
      <c r="J1501" s="16" t="n">
        <v>1.45616145288531</v>
      </c>
      <c r="K1501" s="16" t="n">
        <v>0.668071052223772</v>
      </c>
      <c r="L1501" s="16" t="n">
        <v>0.601638772663877</v>
      </c>
    </row>
    <row r="1502" customFormat="false" ht="15" hidden="false" customHeight="false" outlineLevel="0" collapsed="false">
      <c r="A1502" s="17" t="n">
        <v>1897</v>
      </c>
      <c r="B1502" s="16" t="n">
        <v>0.0628010131832626</v>
      </c>
      <c r="C1502" s="16" t="n">
        <v>0.0750405278103621</v>
      </c>
      <c r="D1502" s="16" t="n">
        <v>1</v>
      </c>
      <c r="E1502" s="17" t="n">
        <v>99.8</v>
      </c>
      <c r="F1502" s="17" t="n">
        <v>13.8521198747818</v>
      </c>
      <c r="G1502" s="17" t="n">
        <v>12.4641922736194</v>
      </c>
      <c r="H1502" s="16" t="n">
        <v>1.6051881275231</v>
      </c>
      <c r="I1502" s="16" t="n">
        <v>1.30102999566398</v>
      </c>
      <c r="J1502" s="16" t="n">
        <v>1.26383299630883</v>
      </c>
      <c r="K1502" s="16" t="n">
        <v>0.666976600030993</v>
      </c>
      <c r="L1502" s="16" t="n">
        <v>0.608718812955215</v>
      </c>
    </row>
    <row r="1503" customFormat="false" ht="15" hidden="false" customHeight="false" outlineLevel="0" collapsed="false">
      <c r="A1503" s="17" t="n">
        <v>1898</v>
      </c>
      <c r="B1503" s="16" t="n">
        <v>0.0619494893018984</v>
      </c>
      <c r="C1503" s="16" t="n">
        <v>0.0739972638732636</v>
      </c>
      <c r="D1503" s="16" t="n">
        <v>1</v>
      </c>
      <c r="E1503" s="17" t="n">
        <v>99.8</v>
      </c>
      <c r="F1503" s="17" t="n">
        <v>13.6892882692597</v>
      </c>
      <c r="G1503" s="17" t="n">
        <v>12.3602728233724</v>
      </c>
      <c r="H1503" s="16" t="n">
        <v>1.6051881275231</v>
      </c>
      <c r="I1503" s="16" t="n">
        <v>1.30102999566398</v>
      </c>
      <c r="J1503" s="16" t="n">
        <v>0.943118106360461</v>
      </c>
      <c r="K1503" s="16" t="n">
        <v>0.666686037501937</v>
      </c>
      <c r="L1503" s="16" t="n">
        <v>0.616244382457772</v>
      </c>
    </row>
    <row r="1504" customFormat="false" ht="15" hidden="false" customHeight="false" outlineLevel="0" collapsed="false">
      <c r="A1504" s="17" t="n">
        <v>1899</v>
      </c>
      <c r="B1504" s="16" t="n">
        <v>0.0612010781704966</v>
      </c>
      <c r="C1504" s="16" t="n">
        <v>0.0730544967184589</v>
      </c>
      <c r="D1504" s="16" t="n">
        <v>1</v>
      </c>
      <c r="E1504" s="17" t="n">
        <v>99.8</v>
      </c>
      <c r="F1504" s="17" t="n">
        <v>13.5021815737738</v>
      </c>
      <c r="G1504" s="17" t="n">
        <v>12.221148206526</v>
      </c>
      <c r="H1504" s="16" t="n">
        <v>1.6051881275231</v>
      </c>
      <c r="I1504" s="16" t="n">
        <v>1.30102999566398</v>
      </c>
      <c r="J1504" s="16" t="n">
        <v>1.98053298065312</v>
      </c>
      <c r="K1504" s="16" t="n">
        <v>0.665552843638618</v>
      </c>
      <c r="L1504" s="16" t="n">
        <v>0.623769951960329</v>
      </c>
    </row>
    <row r="1505" customFormat="false" ht="15" hidden="false" customHeight="false" outlineLevel="0" collapsed="false">
      <c r="A1505" s="17" t="n">
        <v>1900</v>
      </c>
      <c r="B1505" s="16" t="n">
        <v>0.0605589360153923</v>
      </c>
      <c r="C1505" s="16" t="n">
        <v>0.072225080566634</v>
      </c>
      <c r="D1505" s="16" t="n">
        <v>1</v>
      </c>
      <c r="E1505" s="17" t="n">
        <v>99.8</v>
      </c>
      <c r="F1505" s="17" t="n">
        <v>13.3068650468192</v>
      </c>
      <c r="G1505" s="17" t="n">
        <v>12.0672243647297</v>
      </c>
      <c r="H1505" s="16" t="n">
        <v>1.6051881275231</v>
      </c>
      <c r="I1505" s="16" t="n">
        <v>1.30102999566398</v>
      </c>
      <c r="J1505" s="16" t="n">
        <v>1.52983771529835</v>
      </c>
      <c r="K1505" s="16" t="n">
        <v>0.664022547652255</v>
      </c>
      <c r="L1505" s="16" t="n">
        <v>0.631557027739036</v>
      </c>
    </row>
    <row r="1506" customFormat="false" ht="15" hidden="false" customHeight="false" outlineLevel="0" collapsed="false">
      <c r="A1506" s="17" t="n">
        <v>1901</v>
      </c>
      <c r="B1506" s="16" t="n">
        <v>0.0600198642350733</v>
      </c>
      <c r="C1506" s="16" t="n">
        <v>0.0715067036595388</v>
      </c>
      <c r="D1506" s="16" t="n">
        <v>1</v>
      </c>
      <c r="E1506" s="17" t="n">
        <v>99.8</v>
      </c>
      <c r="F1506" s="17" t="n">
        <v>13.1070884020544</v>
      </c>
      <c r="G1506" s="17" t="n">
        <v>11.9052362808543</v>
      </c>
      <c r="H1506" s="16" t="n">
        <v>1.6051881275231</v>
      </c>
      <c r="I1506" s="16" t="n">
        <v>1.30102999566398</v>
      </c>
      <c r="J1506" s="16" t="n">
        <v>0.987178575234</v>
      </c>
      <c r="K1506" s="16" t="n">
        <v>0.663131489229816</v>
      </c>
      <c r="L1506" s="16" t="n">
        <v>0.63985743065241</v>
      </c>
    </row>
    <row r="1507" customFormat="false" ht="15" hidden="false" customHeight="false" outlineLevel="0" collapsed="false">
      <c r="A1507" s="17" t="n">
        <v>1902</v>
      </c>
      <c r="B1507" s="16" t="n">
        <v>0.0595497941701777</v>
      </c>
      <c r="C1507" s="16" t="n">
        <v>0.0708629285378935</v>
      </c>
      <c r="D1507" s="16" t="n">
        <v>1</v>
      </c>
      <c r="E1507" s="17" t="n">
        <v>99.8</v>
      </c>
      <c r="F1507" s="17" t="n">
        <v>12.9037009065893</v>
      </c>
      <c r="G1507" s="17" t="n">
        <v>11.7343278363814</v>
      </c>
      <c r="H1507" s="16" t="n">
        <v>1.6051881275231</v>
      </c>
      <c r="I1507" s="16" t="n">
        <v>1.30102999566398</v>
      </c>
      <c r="J1507" s="16" t="n">
        <v>1.05988575164719</v>
      </c>
      <c r="K1507" s="16" t="n">
        <v>0.661891755772509</v>
      </c>
      <c r="L1507" s="16" t="n">
        <v>0.648341856500852</v>
      </c>
    </row>
    <row r="1508" customFormat="false" ht="15" hidden="false" customHeight="false" outlineLevel="0" collapsed="false">
      <c r="A1508" s="17" t="n">
        <v>1903</v>
      </c>
      <c r="B1508" s="16" t="n">
        <v>0.0591578310769465</v>
      </c>
      <c r="C1508" s="16" t="n">
        <v>0.0703080894381348</v>
      </c>
      <c r="D1508" s="16" t="n">
        <v>1</v>
      </c>
      <c r="E1508" s="17" t="n">
        <v>99.8</v>
      </c>
      <c r="F1508" s="17" t="n">
        <v>12.7049064732167</v>
      </c>
      <c r="G1508" s="17" t="n">
        <v>11.5643240087555</v>
      </c>
      <c r="H1508" s="16" t="n">
        <v>1.6051881275231</v>
      </c>
      <c r="I1508" s="16" t="n">
        <v>1.30102999566398</v>
      </c>
      <c r="J1508" s="16" t="n">
        <v>0.983324025539008</v>
      </c>
      <c r="K1508" s="16" t="n">
        <v>0.660245234774524</v>
      </c>
      <c r="L1508" s="16" t="n">
        <v>0.656884394855106</v>
      </c>
    </row>
    <row r="1509" customFormat="false" ht="15" hidden="false" customHeight="false" outlineLevel="0" collapsed="false">
      <c r="A1509" s="17" t="n">
        <v>1904</v>
      </c>
      <c r="B1509" s="16" t="n">
        <v>0.0588252480245299</v>
      </c>
      <c r="C1509" s="16" t="n">
        <v>0.0698207452155473</v>
      </c>
      <c r="D1509" s="16" t="n">
        <v>1</v>
      </c>
      <c r="E1509" s="17" t="n">
        <v>99.7</v>
      </c>
      <c r="F1509" s="17" t="n">
        <v>12.5073750532346</v>
      </c>
      <c r="G1509" s="17" t="n">
        <v>11.3944640153713</v>
      </c>
      <c r="H1509" s="16" t="n">
        <v>1.60293654772951</v>
      </c>
      <c r="I1509" s="16" t="n">
        <v>1.30102999566398</v>
      </c>
      <c r="J1509" s="16" t="n">
        <v>1.17477550357507</v>
      </c>
      <c r="K1509" s="16" t="n">
        <v>0.658501859600186</v>
      </c>
      <c r="L1509" s="16" t="n">
        <v>0.665262281109561</v>
      </c>
    </row>
    <row r="1510" customFormat="false" ht="15" hidden="false" customHeight="false" outlineLevel="0" collapsed="false">
      <c r="A1510" s="17" t="n">
        <v>1905</v>
      </c>
      <c r="B1510" s="16" t="n">
        <v>0.0585324970436179</v>
      </c>
      <c r="C1510" s="16" t="n">
        <v>0.0693809471691918</v>
      </c>
      <c r="D1510" s="16" t="n">
        <v>1</v>
      </c>
      <c r="E1510" s="17" t="n">
        <v>99.7</v>
      </c>
      <c r="F1510" s="17" t="n">
        <v>12.3146994984872</v>
      </c>
      <c r="G1510" s="17" t="n">
        <v>11.2278018929888</v>
      </c>
      <c r="H1510" s="16" t="n">
        <v>1.5969874169506</v>
      </c>
      <c r="I1510" s="16" t="n">
        <v>1.30102999566398</v>
      </c>
      <c r="J1510" s="16" t="n">
        <v>1.25343325972823</v>
      </c>
      <c r="K1510" s="16" t="n">
        <v>0.656487292732063</v>
      </c>
      <c r="L1510" s="16" t="n">
        <v>0.673204323570432</v>
      </c>
    </row>
    <row r="1511" customFormat="false" ht="15" hidden="false" customHeight="false" outlineLevel="0" collapsed="false">
      <c r="A1511" s="17" t="n">
        <v>1906</v>
      </c>
      <c r="B1511" s="16" t="n">
        <v>0.0582988889784449</v>
      </c>
      <c r="C1511" s="16" t="n">
        <v>0.0690078269144731</v>
      </c>
      <c r="D1511" s="16" t="n">
        <v>1</v>
      </c>
      <c r="E1511" s="17" t="n">
        <v>99.7</v>
      </c>
      <c r="F1511" s="17" t="n">
        <v>12.1255384136423</v>
      </c>
      <c r="G1511" s="17" t="n">
        <v>11.0818659621891</v>
      </c>
      <c r="H1511" s="16" t="n">
        <v>1.58455763802652</v>
      </c>
      <c r="I1511" s="16" t="n">
        <v>1.30102999566398</v>
      </c>
      <c r="J1511" s="16" t="n">
        <v>1.35692103192101</v>
      </c>
      <c r="K1511" s="16" t="n">
        <v>0.654521152952115</v>
      </c>
      <c r="L1511" s="16" t="n">
        <v>0.680884859755153</v>
      </c>
    </row>
    <row r="1512" customFormat="false" ht="15" hidden="false" customHeight="false" outlineLevel="0" collapsed="false">
      <c r="A1512" s="17" t="n">
        <v>1907</v>
      </c>
      <c r="B1512" s="16" t="n">
        <v>0.0581031073816121</v>
      </c>
      <c r="C1512" s="16" t="n">
        <v>0.0686823182182083</v>
      </c>
      <c r="D1512" s="16" t="n">
        <v>1</v>
      </c>
      <c r="E1512" s="17" t="n">
        <v>99.7</v>
      </c>
      <c r="F1512" s="17" t="n">
        <v>11.9451214881893</v>
      </c>
      <c r="G1512" s="17" t="n">
        <v>10.917161661945</v>
      </c>
      <c r="H1512" s="16" t="n">
        <v>1.57532356669189</v>
      </c>
      <c r="I1512" s="16" t="n">
        <v>1.30102999566398</v>
      </c>
      <c r="J1512" s="16" t="n">
        <v>1.22819561776883</v>
      </c>
      <c r="K1512" s="16" t="n">
        <v>0.652584069425074</v>
      </c>
      <c r="L1512" s="16" t="n">
        <v>0.687112583294592</v>
      </c>
    </row>
    <row r="1513" customFormat="false" ht="15" hidden="false" customHeight="false" outlineLevel="0" collapsed="false">
      <c r="A1513" s="17" t="n">
        <v>1908</v>
      </c>
      <c r="B1513" s="16" t="n">
        <v>0.0579381039262646</v>
      </c>
      <c r="C1513" s="16" t="n">
        <v>0.0683923357866466</v>
      </c>
      <c r="D1513" s="16" t="n">
        <v>1</v>
      </c>
      <c r="E1513" s="17" t="n">
        <v>99.7</v>
      </c>
      <c r="F1513" s="17" t="n">
        <v>11.7672350777264</v>
      </c>
      <c r="G1513" s="17" t="n">
        <v>10.7501603947671</v>
      </c>
      <c r="H1513" s="16" t="n">
        <v>1.5649526513503</v>
      </c>
      <c r="I1513" s="16" t="n">
        <v>1.30102999566398</v>
      </c>
      <c r="J1513" s="16" t="n">
        <v>1.51457961071607</v>
      </c>
      <c r="K1513" s="16" t="n">
        <v>0.650763210909654</v>
      </c>
      <c r="L1513" s="16" t="n">
        <v>0.69285603595227</v>
      </c>
    </row>
    <row r="1514" customFormat="false" ht="15" hidden="false" customHeight="false" outlineLevel="0" collapsed="false">
      <c r="A1514" s="17" t="n">
        <v>1909</v>
      </c>
      <c r="B1514" s="16" t="n">
        <v>0.0578013556336777</v>
      </c>
      <c r="C1514" s="16" t="n">
        <v>0.0681400181806154</v>
      </c>
      <c r="D1514" s="16" t="n">
        <v>1</v>
      </c>
      <c r="E1514" s="17" t="n">
        <v>99.7</v>
      </c>
      <c r="F1514" s="17" t="n">
        <v>11.601948203746</v>
      </c>
      <c r="G1514" s="17" t="n">
        <v>10.598127086247</v>
      </c>
      <c r="H1514" s="16" t="n">
        <v>1.55253602118183</v>
      </c>
      <c r="I1514" s="16" t="n">
        <v>1.30102999566398</v>
      </c>
      <c r="J1514" s="16" t="n">
        <v>0.651042227972842</v>
      </c>
      <c r="K1514" s="16" t="n">
        <v>0.649165116999845</v>
      </c>
      <c r="L1514" s="16" t="n">
        <v>0.697572834340617</v>
      </c>
    </row>
    <row r="1515" customFormat="false" ht="15" hidden="false" customHeight="false" outlineLevel="0" collapsed="false">
      <c r="A1515" s="17" t="n">
        <v>1910</v>
      </c>
      <c r="B1515" s="16" t="n">
        <v>0.0576890479618063</v>
      </c>
      <c r="C1515" s="16" t="n">
        <v>0.0679234510009675</v>
      </c>
      <c r="D1515" s="16" t="n">
        <v>1</v>
      </c>
      <c r="E1515" s="17" t="n">
        <v>99.7</v>
      </c>
      <c r="F1515" s="17" t="n">
        <v>11.4521032885843</v>
      </c>
      <c r="G1515" s="17" t="n">
        <v>10.4621156960939</v>
      </c>
      <c r="H1515" s="16" t="n">
        <v>1.54389772956397</v>
      </c>
      <c r="I1515" s="16" t="n">
        <v>1.30102999566398</v>
      </c>
      <c r="J1515" s="16" t="n">
        <v>0.840524461766402</v>
      </c>
      <c r="K1515" s="16" t="n">
        <v>0.647673562684023</v>
      </c>
      <c r="L1515" s="16" t="n">
        <v>0.702163722299706</v>
      </c>
    </row>
    <row r="1516" customFormat="false" ht="15" hidden="false" customHeight="false" outlineLevel="0" collapsed="false">
      <c r="A1516" s="17" t="n">
        <v>1911</v>
      </c>
      <c r="B1516" s="16" t="n">
        <v>0.0575940882166227</v>
      </c>
      <c r="C1516" s="16" t="n">
        <v>0.0677293448486837</v>
      </c>
      <c r="D1516" s="16" t="n">
        <v>1</v>
      </c>
      <c r="E1516" s="17" t="n">
        <v>99.7</v>
      </c>
      <c r="F1516" s="17" t="n">
        <v>11.3075798483397</v>
      </c>
      <c r="G1516" s="17" t="n">
        <v>10.3236102895383</v>
      </c>
      <c r="H1516" s="16" t="n">
        <v>1.53935666629166</v>
      </c>
      <c r="I1516" s="16" t="n">
        <v>1.30102999566398</v>
      </c>
      <c r="J1516" s="16" t="n">
        <v>1.03349106392236</v>
      </c>
      <c r="K1516" s="16" t="n">
        <v>0.646375716720905</v>
      </c>
      <c r="L1516" s="16" t="n">
        <v>0.705263055942972</v>
      </c>
    </row>
    <row r="1517" customFormat="false" ht="15" hidden="false" customHeight="false" outlineLevel="0" collapsed="false">
      <c r="A1517" s="17" t="n">
        <v>1912</v>
      </c>
      <c r="B1517" s="16" t="n">
        <v>0.0575167004329463</v>
      </c>
      <c r="C1517" s="16" t="n">
        <v>0.0675634013351204</v>
      </c>
      <c r="D1517" s="16" t="n">
        <v>1</v>
      </c>
      <c r="E1517" s="17" t="n">
        <v>99.7</v>
      </c>
      <c r="F1517" s="17" t="n">
        <v>11.1781640904049</v>
      </c>
      <c r="G1517" s="17" t="n">
        <v>10.2098464771464</v>
      </c>
      <c r="H1517" s="16" t="n">
        <v>1.5345323343102</v>
      </c>
      <c r="I1517" s="16" t="n">
        <v>1.30102999566398</v>
      </c>
      <c r="J1517" s="16" t="n">
        <v>0.978613222858211</v>
      </c>
      <c r="K1517" s="16" t="n">
        <v>0.645077870757787</v>
      </c>
      <c r="L1517" s="16" t="n">
        <v>0.706958004029134</v>
      </c>
    </row>
    <row r="1518" customFormat="false" ht="15" hidden="false" customHeight="false" outlineLevel="0" collapsed="false">
      <c r="A1518" s="17" t="n">
        <v>1913</v>
      </c>
      <c r="B1518" s="16" t="n">
        <v>0.0574496024184757</v>
      </c>
      <c r="C1518" s="16" t="n">
        <v>0.067417069755214</v>
      </c>
      <c r="D1518" s="16" t="n">
        <v>1</v>
      </c>
      <c r="E1518" s="17" t="n">
        <v>99.7</v>
      </c>
      <c r="F1518" s="17" t="n">
        <v>11.0625921519815</v>
      </c>
      <c r="G1518" s="17" t="n">
        <v>10.1018939355931</v>
      </c>
      <c r="H1518" s="16" t="n">
        <v>1.52793765323618</v>
      </c>
      <c r="I1518" s="16" t="n">
        <v>1.30102999566398</v>
      </c>
      <c r="J1518" s="16" t="n">
        <v>1.36364677137332</v>
      </c>
      <c r="K1518" s="16" t="n">
        <v>0.643731597706493</v>
      </c>
      <c r="L1518" s="16" t="n">
        <v>0.706812722764606</v>
      </c>
    </row>
    <row r="1519" customFormat="false" ht="15" hidden="false" customHeight="false" outlineLevel="0" collapsed="false">
      <c r="A1519" s="17" t="n">
        <v>1914</v>
      </c>
      <c r="B1519" s="16" t="n">
        <v>0.0573958857243674</v>
      </c>
      <c r="C1519" s="16" t="n">
        <v>0.0672869605052505</v>
      </c>
      <c r="D1519" s="16" t="n">
        <v>1</v>
      </c>
      <c r="E1519" s="17" t="n">
        <v>99.7</v>
      </c>
      <c r="F1519" s="17" t="n">
        <v>10.9478801584897</v>
      </c>
      <c r="G1519" s="16" t="n">
        <v>9.99466996349391</v>
      </c>
      <c r="H1519" s="16" t="n">
        <v>1.52105317850249</v>
      </c>
      <c r="I1519" s="16" t="n">
        <v>1.30102999566398</v>
      </c>
      <c r="J1519" s="16" t="n">
        <v>0.771966722646463</v>
      </c>
      <c r="K1519" s="16" t="n">
        <v>0.642627460096079</v>
      </c>
      <c r="L1519" s="16" t="n">
        <v>0.706154114365411</v>
      </c>
    </row>
    <row r="1520" customFormat="false" ht="15" hidden="false" customHeight="false" outlineLevel="0" collapsed="false">
      <c r="A1520" s="17" t="n">
        <v>1915</v>
      </c>
      <c r="B1520" s="16" t="n">
        <v>0.0573505999572161</v>
      </c>
      <c r="C1520" s="16" t="n">
        <v>0.067173550157409</v>
      </c>
      <c r="D1520" s="16" t="n">
        <v>1</v>
      </c>
      <c r="E1520" s="17" t="n">
        <v>99.7</v>
      </c>
      <c r="F1520" s="17" t="n">
        <v>10.8447033395324</v>
      </c>
      <c r="G1520" s="16" t="n">
        <v>9.89885424418294</v>
      </c>
      <c r="H1520" s="16" t="n">
        <v>1.51447902024487</v>
      </c>
      <c r="I1520" s="16" t="n">
        <v>1.30102999566398</v>
      </c>
      <c r="J1520" s="16" t="n">
        <v>1.19323528966273</v>
      </c>
      <c r="K1520" s="16" t="n">
        <v>0.641397412056408</v>
      </c>
      <c r="L1520" s="16" t="n">
        <v>0.70421703083837</v>
      </c>
    </row>
    <row r="1521" customFormat="false" ht="15" hidden="false" customHeight="false" outlineLevel="0" collapsed="false">
      <c r="A1521" s="17" t="n">
        <v>1916</v>
      </c>
      <c r="B1521" s="16" t="n">
        <v>0.0573120516621404</v>
      </c>
      <c r="C1521" s="16" t="n">
        <v>0.0670728492634981</v>
      </c>
      <c r="D1521" s="16" t="n">
        <v>1</v>
      </c>
      <c r="E1521" s="17" t="n">
        <v>99.7</v>
      </c>
      <c r="F1521" s="17" t="n">
        <v>10.7502200064275</v>
      </c>
      <c r="G1521" s="16" t="n">
        <v>9.81160932000193</v>
      </c>
      <c r="H1521" s="16" t="n">
        <v>1.50871036007707</v>
      </c>
      <c r="I1521" s="16" t="n">
        <v>1.30102999566398</v>
      </c>
      <c r="J1521" s="16" t="n">
        <v>1.37476755466981</v>
      </c>
      <c r="K1521" s="16" t="n">
        <v>0.640409499457617</v>
      </c>
      <c r="L1521" s="16" t="n">
        <v>0.702066868123354</v>
      </c>
    </row>
    <row r="1522" customFormat="false" ht="15" hidden="false" customHeight="false" outlineLevel="0" collapsed="false">
      <c r="A1522" s="17" t="n">
        <v>1917</v>
      </c>
      <c r="B1522" s="16" t="n">
        <v>0.0572817648967935</v>
      </c>
      <c r="C1522" s="16" t="n">
        <v>0.0669869682082654</v>
      </c>
      <c r="D1522" s="16" t="n">
        <v>1</v>
      </c>
      <c r="E1522" s="17" t="n">
        <v>99.7</v>
      </c>
      <c r="F1522" s="17" t="n">
        <v>10.6655751358356</v>
      </c>
      <c r="G1522" s="16" t="n">
        <v>9.7358460366893</v>
      </c>
      <c r="H1522" s="16" t="n">
        <v>1.50374729839532</v>
      </c>
      <c r="I1522" s="16" t="n">
        <v>1.30102999566398</v>
      </c>
      <c r="J1522" s="16" t="n">
        <v>0.849270948746767</v>
      </c>
      <c r="K1522" s="16" t="n">
        <v>0.639624980629165</v>
      </c>
      <c r="L1522" s="16" t="n">
        <v>0.699199984503332</v>
      </c>
    </row>
    <row r="1523" customFormat="false" ht="15" hidden="false" customHeight="false" outlineLevel="0" collapsed="false">
      <c r="A1523" s="17" t="n">
        <v>1918</v>
      </c>
      <c r="B1523" s="16" t="n">
        <v>0.0572597730594377</v>
      </c>
      <c r="C1523" s="16" t="n">
        <v>0.0669135568167292</v>
      </c>
      <c r="D1523" s="16" t="n">
        <v>1</v>
      </c>
      <c r="E1523" s="17" t="n">
        <v>99.7</v>
      </c>
      <c r="F1523" s="17" t="n">
        <v>10.5848813608004</v>
      </c>
      <c r="G1523" s="16" t="n">
        <v>9.66039531706652</v>
      </c>
      <c r="H1523" s="16" t="n">
        <v>1.49909539132456</v>
      </c>
      <c r="I1523" s="16" t="n">
        <v>1.30102999566398</v>
      </c>
      <c r="J1523" s="16" t="n">
        <v>1.3051686002407</v>
      </c>
      <c r="K1523" s="16" t="n">
        <v>0.638821090965443</v>
      </c>
      <c r="L1523" s="16" t="n">
        <v>0.696187819618782</v>
      </c>
    </row>
    <row r="1524" customFormat="false" ht="15" hidden="false" customHeight="false" outlineLevel="0" collapsed="false">
      <c r="A1524" s="17" t="n">
        <v>1919</v>
      </c>
      <c r="B1524" s="16" t="n">
        <v>0.0572430785848863</v>
      </c>
      <c r="C1524" s="16" t="n">
        <v>0.0668534250148005</v>
      </c>
      <c r="D1524" s="16" t="n">
        <v>1</v>
      </c>
      <c r="E1524" s="17" t="n">
        <v>99.7</v>
      </c>
      <c r="F1524" s="17" t="n">
        <v>10.5165460891762</v>
      </c>
      <c r="G1524" s="16" t="n">
        <v>9.59552057755183</v>
      </c>
      <c r="H1524" s="16" t="n">
        <v>1.49541165854624</v>
      </c>
      <c r="I1524" s="16" t="n">
        <v>1.30102999566398</v>
      </c>
      <c r="J1524" s="16" t="n">
        <v>1.61406326099265</v>
      </c>
      <c r="K1524" s="16" t="n">
        <v>0.638133426313343</v>
      </c>
      <c r="L1524" s="16" t="n">
        <v>0.691984348365102</v>
      </c>
    </row>
    <row r="1525" customFormat="false" ht="15" hidden="false" customHeight="false" outlineLevel="0" collapsed="false">
      <c r="A1525" s="17" t="n">
        <v>1920</v>
      </c>
      <c r="B1525" s="16" t="n">
        <v>0.0572315243253898</v>
      </c>
      <c r="C1525" s="16" t="n">
        <v>0.0668037066566063</v>
      </c>
      <c r="D1525" s="16" t="n">
        <v>1</v>
      </c>
      <c r="E1525" s="17" t="n">
        <v>99.7</v>
      </c>
      <c r="F1525" s="17" t="n">
        <v>10.4561008528143</v>
      </c>
      <c r="G1525" s="16" t="n">
        <v>9.54191476572022</v>
      </c>
      <c r="H1525" s="16" t="n">
        <v>1.49123949702645</v>
      </c>
      <c r="I1525" s="16" t="n">
        <v>1.30102999566398</v>
      </c>
      <c r="J1525" s="16" t="n">
        <v>1.33557337024212</v>
      </c>
      <c r="K1525" s="16" t="n">
        <v>0.637358592902526</v>
      </c>
      <c r="L1525" s="16" t="n">
        <v>0.685814737331474</v>
      </c>
    </row>
    <row r="1526" customFormat="false" ht="15" hidden="false" customHeight="false" outlineLevel="0" collapsed="false">
      <c r="A1526" s="17" t="n">
        <v>1921</v>
      </c>
      <c r="B1526" s="16" t="n">
        <v>0.0572264818992052</v>
      </c>
      <c r="C1526" s="16" t="n">
        <v>0.0667646490245268</v>
      </c>
      <c r="D1526" s="16" t="n">
        <v>1</v>
      </c>
      <c r="E1526" s="17" t="n">
        <v>99.7</v>
      </c>
      <c r="F1526" s="17" t="n">
        <v>10.4012469588391</v>
      </c>
      <c r="G1526" s="16" t="n">
        <v>9.49044061239636</v>
      </c>
      <c r="H1526" s="16" t="n">
        <v>1.48864848083994</v>
      </c>
      <c r="I1526" s="16" t="n">
        <v>1.30102999566398</v>
      </c>
      <c r="J1526" s="16" t="n">
        <v>1.11874313647855</v>
      </c>
      <c r="K1526" s="16" t="n">
        <v>0.63682589493259</v>
      </c>
      <c r="L1526" s="16" t="n">
        <v>0.678172942817294</v>
      </c>
    </row>
    <row r="1527" customFormat="false" ht="15" hidden="false" customHeight="false" outlineLevel="0" collapsed="false">
      <c r="A1527" s="17" t="n">
        <v>1922</v>
      </c>
      <c r="B1527" s="16" t="n">
        <v>0.057225900883269</v>
      </c>
      <c r="C1527" s="16" t="n">
        <v>0.0667356472031176</v>
      </c>
      <c r="D1527" s="16" t="n">
        <v>1</v>
      </c>
      <c r="E1527" s="17" t="n">
        <v>99.7</v>
      </c>
      <c r="F1527" s="17" t="n">
        <v>10.354441922553</v>
      </c>
      <c r="G1527" s="16" t="n">
        <v>9.45031716146675</v>
      </c>
      <c r="H1527" s="16" t="n">
        <v>1.48507877880709</v>
      </c>
      <c r="I1527" s="16" t="n">
        <v>1.30102999566398</v>
      </c>
      <c r="J1527" s="16" t="n">
        <v>1.02109188956187</v>
      </c>
      <c r="K1527" s="16" t="n">
        <v>0.636273826127383</v>
      </c>
      <c r="L1527" s="16" t="n">
        <v>0.669620719045405</v>
      </c>
    </row>
    <row r="1528" customFormat="false" ht="15" hidden="false" customHeight="false" outlineLevel="0" collapsed="false">
      <c r="A1528" s="17" t="n">
        <v>1923</v>
      </c>
      <c r="B1528" s="16" t="n">
        <v>0.0572291379923829</v>
      </c>
      <c r="C1528" s="16" t="n">
        <v>0.0667169511920904</v>
      </c>
      <c r="D1528" s="16" t="n">
        <v>1</v>
      </c>
      <c r="E1528" s="17" t="n">
        <v>99.7</v>
      </c>
      <c r="F1528" s="17" t="n">
        <v>10.3162041931987</v>
      </c>
      <c r="G1528" s="16" t="n">
        <v>9.41538206766259</v>
      </c>
      <c r="H1528" s="16" t="n">
        <v>1.48472372502373</v>
      </c>
      <c r="I1528" s="16" t="n">
        <v>1.30102999566398</v>
      </c>
      <c r="J1528" s="16" t="n">
        <v>1.1044391870649</v>
      </c>
      <c r="K1528" s="16" t="n">
        <v>0.635857353169069</v>
      </c>
      <c r="L1528" s="16" t="n">
        <v>0.659799705563304</v>
      </c>
    </row>
    <row r="1529" customFormat="false" ht="15" hidden="false" customHeight="false" outlineLevel="0" collapsed="false">
      <c r="A1529" s="17" t="n">
        <v>1924</v>
      </c>
      <c r="B1529" s="16" t="n">
        <v>0.0572381943024488</v>
      </c>
      <c r="C1529" s="16" t="n">
        <v>0.0667078732259603</v>
      </c>
      <c r="D1529" s="16" t="n">
        <v>1</v>
      </c>
      <c r="E1529" s="17" t="n">
        <v>99.7</v>
      </c>
      <c r="F1529" s="17" t="n">
        <v>10.2835656915619</v>
      </c>
      <c r="G1529" s="16" t="n">
        <v>9.38765090052047</v>
      </c>
      <c r="H1529" s="16" t="n">
        <v>1.48396327721524</v>
      </c>
      <c r="I1529" s="16" t="n">
        <v>1.30102999566398</v>
      </c>
      <c r="J1529" s="16" t="n">
        <v>0.791428095161844</v>
      </c>
      <c r="K1529" s="16" t="n">
        <v>0.63545056562839</v>
      </c>
      <c r="L1529" s="16" t="n">
        <v>0.646433829226716</v>
      </c>
    </row>
    <row r="1530" customFormat="false" ht="15" hidden="false" customHeight="false" outlineLevel="0" collapsed="false">
      <c r="A1530" s="17" t="n">
        <v>1925</v>
      </c>
      <c r="B1530" s="16" t="n">
        <v>0.0572515586779142</v>
      </c>
      <c r="C1530" s="16" t="n">
        <v>0.0667064751977701</v>
      </c>
      <c r="D1530" s="16" t="n">
        <v>1</v>
      </c>
      <c r="E1530" s="17" t="n">
        <v>99.7</v>
      </c>
      <c r="F1530" s="17" t="n">
        <v>10.2553818805412</v>
      </c>
      <c r="G1530" s="16" t="n">
        <v>9.36431959229426</v>
      </c>
      <c r="H1530" s="16" t="n">
        <v>1.48328414812823</v>
      </c>
      <c r="I1530" s="16" t="n">
        <v>1.30102999566398</v>
      </c>
      <c r="J1530" s="16" t="n">
        <v>0.88514923698547</v>
      </c>
      <c r="K1530" s="16" t="n">
        <v>0.635101890593522</v>
      </c>
      <c r="L1530" s="16" t="n">
        <v>0.62687897102123</v>
      </c>
    </row>
    <row r="1531" customFormat="false" ht="15" hidden="false" customHeight="false" outlineLevel="0" collapsed="false">
      <c r="A1531" s="17" t="n">
        <v>1926</v>
      </c>
      <c r="B1531" s="16" t="n">
        <v>0.0572674339766511</v>
      </c>
      <c r="C1531" s="16" t="n">
        <v>0.0667135582579562</v>
      </c>
      <c r="D1531" s="16" t="n">
        <v>1</v>
      </c>
      <c r="E1531" s="17" t="n">
        <v>99.7</v>
      </c>
      <c r="F1531" s="17" t="n">
        <v>10.2355826347619</v>
      </c>
      <c r="G1531" s="16" t="n">
        <v>9.34940388685639</v>
      </c>
      <c r="H1531" s="16" t="n">
        <v>1.48328414812823</v>
      </c>
      <c r="I1531" s="16" t="n">
        <v>1.30102999566398</v>
      </c>
      <c r="J1531" s="16" t="n">
        <v>1.11011236230093</v>
      </c>
      <c r="K1531" s="16" t="n">
        <v>0.634946923911359</v>
      </c>
      <c r="L1531" s="16" t="n">
        <v>0.598830001549667</v>
      </c>
    </row>
    <row r="1532" customFormat="false" ht="15" hidden="false" customHeight="false" outlineLevel="0" collapsed="false">
      <c r="A1532" s="17" t="n">
        <v>1927</v>
      </c>
      <c r="B1532" s="16" t="n">
        <v>0.0572854903681825</v>
      </c>
      <c r="C1532" s="16" t="n">
        <v>0.0667266145171896</v>
      </c>
      <c r="D1532" s="16" t="n">
        <v>1</v>
      </c>
      <c r="E1532" s="17" t="n">
        <v>99.7</v>
      </c>
      <c r="F1532" s="17" t="n">
        <v>10.2224100393562</v>
      </c>
      <c r="G1532" s="16" t="n">
        <v>9.33971853463265</v>
      </c>
      <c r="H1532" s="16" t="n">
        <v>1.48328414812823</v>
      </c>
      <c r="I1532" s="16" t="n">
        <v>1.30102999566398</v>
      </c>
      <c r="J1532" s="16" t="n">
        <v>1.30279222667029</v>
      </c>
      <c r="K1532" s="16" t="n">
        <v>0.634840384317372</v>
      </c>
      <c r="L1532" s="16" t="n">
        <v>0.561047187354719</v>
      </c>
    </row>
    <row r="1533" customFormat="false" ht="15" hidden="false" customHeight="false" outlineLevel="0" collapsed="false">
      <c r="A1533" s="17" t="n">
        <v>1928</v>
      </c>
      <c r="B1533" s="16" t="n">
        <v>0.0573076149966154</v>
      </c>
      <c r="C1533" s="16" t="n">
        <v>0.0667473715957322</v>
      </c>
      <c r="D1533" s="16" t="n">
        <v>1</v>
      </c>
      <c r="E1533" s="17" t="n">
        <v>99.7</v>
      </c>
      <c r="F1533" s="17" t="n">
        <v>10.2148764169276</v>
      </c>
      <c r="G1533" s="16" t="n">
        <v>9.33541405905882</v>
      </c>
      <c r="H1533" s="16" t="n">
        <v>1.48328414812823</v>
      </c>
      <c r="I1533" s="16" t="n">
        <v>1.30102999566398</v>
      </c>
      <c r="J1533" s="16" t="n">
        <v>1.36378493614456</v>
      </c>
      <c r="K1533" s="16" t="n">
        <v>0.634685417635209</v>
      </c>
      <c r="L1533" s="16" t="n">
        <v>0.523787385712072</v>
      </c>
    </row>
    <row r="1534" customFormat="false" ht="15" hidden="false" customHeight="false" outlineLevel="0" collapsed="false">
      <c r="A1534" s="17" t="n">
        <v>1929</v>
      </c>
      <c r="B1534" s="16" t="n">
        <v>0.0573308259093513</v>
      </c>
      <c r="C1534" s="16" t="n">
        <v>0.0667732965611597</v>
      </c>
      <c r="D1534" s="16" t="n">
        <v>1</v>
      </c>
      <c r="E1534" s="17" t="n">
        <v>99.7</v>
      </c>
      <c r="F1534" s="17" t="n">
        <v>10.2137953155467</v>
      </c>
      <c r="G1534" s="16" t="n">
        <v>9.33541405905882</v>
      </c>
      <c r="H1534" s="16" t="n">
        <v>1.48328414812823</v>
      </c>
      <c r="I1534" s="16" t="n">
        <v>1.30102999566398</v>
      </c>
      <c r="J1534" s="16" t="n">
        <v>1.31553424045394</v>
      </c>
      <c r="K1534" s="16" t="n">
        <v>0.634617619711762</v>
      </c>
      <c r="L1534" s="16" t="n">
        <v>0.522809158530916</v>
      </c>
    </row>
    <row r="1535" customFormat="false" ht="15" hidden="false" customHeight="false" outlineLevel="0" collapsed="false">
      <c r="A1535" s="17" t="n">
        <v>1930</v>
      </c>
      <c r="B1535" s="16" t="n">
        <v>0.0573546490373297</v>
      </c>
      <c r="C1535" s="16" t="n">
        <v>0.0668049101851558</v>
      </c>
      <c r="D1535" s="16" t="n">
        <v>1</v>
      </c>
      <c r="E1535" s="17" t="n">
        <v>99.7</v>
      </c>
      <c r="F1535" s="17" t="n">
        <v>10.2212355049734</v>
      </c>
      <c r="G1535" s="16" t="n">
        <v>9.33971853463265</v>
      </c>
      <c r="H1535" s="16" t="n">
        <v>1.48328414812823</v>
      </c>
      <c r="I1535" s="16" t="n">
        <v>1.30102999566398</v>
      </c>
      <c r="J1535" s="16" t="n">
        <v>1.15867243789956</v>
      </c>
      <c r="K1535" s="16" t="n">
        <v>0.634714473888114</v>
      </c>
      <c r="L1535" s="16" t="n">
        <v>0.576785991011932</v>
      </c>
    </row>
    <row r="1536" customFormat="false" ht="15" hidden="false" customHeight="false" outlineLevel="0" collapsed="false">
      <c r="A1536" s="17" t="n">
        <v>1931</v>
      </c>
      <c r="B1536" s="16" t="n">
        <v>0.0573808331973851</v>
      </c>
      <c r="C1536" s="16" t="n">
        <v>0.0668420366568795</v>
      </c>
      <c r="D1536" s="16" t="n">
        <v>1</v>
      </c>
      <c r="E1536" s="17" t="n">
        <v>99.7</v>
      </c>
      <c r="F1536" s="17" t="n">
        <v>10.234079376442</v>
      </c>
      <c r="G1536" s="16" t="n">
        <v>9.34940388685639</v>
      </c>
      <c r="H1536" s="16" t="n">
        <v>1.48396327721524</v>
      </c>
      <c r="I1536" s="16" t="n">
        <v>1.30102999566398</v>
      </c>
      <c r="J1536" s="16" t="n">
        <v>1.21267546385563</v>
      </c>
      <c r="K1536" s="16" t="n">
        <v>0.634733844723385</v>
      </c>
      <c r="L1536" s="16" t="n">
        <v>0.634210832171083</v>
      </c>
    </row>
    <row r="1537" customFormat="false" ht="15" hidden="false" customHeight="false" outlineLevel="0" collapsed="false">
      <c r="A1537" s="17" t="n">
        <v>1932</v>
      </c>
      <c r="B1537" s="16" t="n">
        <v>0.0574092086301082</v>
      </c>
      <c r="C1537" s="16" t="n">
        <v>0.0668843034213224</v>
      </c>
      <c r="D1537" s="16" t="n">
        <v>1</v>
      </c>
      <c r="E1537" s="17" t="n">
        <v>99.7</v>
      </c>
      <c r="F1537" s="17" t="n">
        <v>10.2505747430154</v>
      </c>
      <c r="G1537" s="16" t="n">
        <v>9.3625029923726</v>
      </c>
      <c r="H1537" s="16" t="n">
        <v>1.48472372502373</v>
      </c>
      <c r="I1537" s="16" t="n">
        <v>1.30102999566398</v>
      </c>
      <c r="J1537" s="16" t="n">
        <v>1.10656701777047</v>
      </c>
      <c r="K1537" s="16" t="n">
        <v>0.634811328064466</v>
      </c>
      <c r="L1537" s="16" t="n">
        <v>0.684652487215249</v>
      </c>
    </row>
    <row r="1538" customFormat="false" ht="15" hidden="false" customHeight="false" outlineLevel="0" collapsed="false">
      <c r="A1538" s="17" t="n">
        <v>1933</v>
      </c>
      <c r="B1538" s="16" t="n">
        <v>0.0574386707481204</v>
      </c>
      <c r="C1538" s="16" t="n">
        <v>0.0669310310832127</v>
      </c>
      <c r="D1538" s="16" t="n">
        <v>1</v>
      </c>
      <c r="E1538" s="17" t="n">
        <v>99.7</v>
      </c>
      <c r="F1538" s="17" t="n">
        <v>10.2721257230562</v>
      </c>
      <c r="G1538" s="16" t="n">
        <v>9.37890307887271</v>
      </c>
      <c r="H1538" s="16" t="n">
        <v>1.48507877880709</v>
      </c>
      <c r="I1538" s="16" t="n">
        <v>1.30102999566398</v>
      </c>
      <c r="J1538" s="16" t="n">
        <v>1.16424514726683</v>
      </c>
      <c r="K1538" s="16" t="n">
        <v>0.634975980164265</v>
      </c>
      <c r="L1538" s="16" t="n">
        <v>0.717437625910429</v>
      </c>
    </row>
    <row r="1539" customFormat="false" ht="15" hidden="false" customHeight="false" outlineLevel="0" collapsed="false">
      <c r="A1539" s="17" t="n">
        <v>1934</v>
      </c>
      <c r="B1539" s="16" t="n">
        <v>0.0574705014134654</v>
      </c>
      <c r="C1539" s="16" t="n">
        <v>0.0669838118846197</v>
      </c>
      <c r="D1539" s="16" t="n">
        <v>1</v>
      </c>
      <c r="E1539" s="17" t="n">
        <v>99.7</v>
      </c>
      <c r="F1539" s="17" t="n">
        <v>10.2996228830039</v>
      </c>
      <c r="G1539" s="16" t="n">
        <v>9.40044270453472</v>
      </c>
      <c r="H1539" s="16" t="n">
        <v>1.48864848083994</v>
      </c>
      <c r="I1539" s="16" t="n">
        <v>1.30102999566398</v>
      </c>
      <c r="J1539" s="16" t="n">
        <v>1.41246868255862</v>
      </c>
      <c r="K1539" s="16" t="n">
        <v>0.63522780102278</v>
      </c>
      <c r="L1539" s="16" t="n">
        <v>0.734813265147993</v>
      </c>
    </row>
    <row r="1540" customFormat="false" ht="15" hidden="false" customHeight="false" outlineLevel="0" collapsed="false">
      <c r="A1540" s="17" t="n">
        <v>1935</v>
      </c>
      <c r="B1540" s="16" t="n">
        <v>0.0575038208884912</v>
      </c>
      <c r="C1540" s="16" t="n">
        <v>0.0670408430032567</v>
      </c>
      <c r="D1540" s="16" t="n">
        <v>1</v>
      </c>
      <c r="E1540" s="17" t="n">
        <v>99.7</v>
      </c>
      <c r="F1540" s="17" t="n">
        <v>10.3318865640681</v>
      </c>
      <c r="G1540" s="16" t="n">
        <v>9.42941626015192</v>
      </c>
      <c r="H1540" s="16" t="n">
        <v>1.49123949702645</v>
      </c>
      <c r="I1540" s="16" t="n">
        <v>1.30102999566398</v>
      </c>
      <c r="J1540" s="16" t="n">
        <v>0.980542727486388</v>
      </c>
      <c r="K1540" s="16" t="n">
        <v>0.635576476057648</v>
      </c>
      <c r="L1540" s="16" t="n">
        <v>0.740866651169999</v>
      </c>
    </row>
    <row r="1541" customFormat="false" ht="15" hidden="false" customHeight="false" outlineLevel="0" collapsed="false">
      <c r="A1541" s="17" t="n">
        <v>1936</v>
      </c>
      <c r="B1541" s="16" t="n">
        <v>0.0575377442485963</v>
      </c>
      <c r="C1541" s="16" t="n">
        <v>0.0671024312482136</v>
      </c>
      <c r="D1541" s="16" t="n">
        <v>1</v>
      </c>
      <c r="E1541" s="17" t="n">
        <v>99.7</v>
      </c>
      <c r="F1541" s="17" t="n">
        <v>10.3715406777789</v>
      </c>
      <c r="G1541" s="16" t="n">
        <v>9.46575513271123</v>
      </c>
      <c r="H1541" s="16" t="n">
        <v>1.49409171617568</v>
      </c>
      <c r="I1541" s="16" t="n">
        <v>1.30102999566398</v>
      </c>
      <c r="J1541" s="16" t="n">
        <v>1.19566029351523</v>
      </c>
      <c r="K1541" s="16" t="n">
        <v>0.635857353169069</v>
      </c>
      <c r="L1541" s="16" t="n">
        <v>0.74116689911669</v>
      </c>
    </row>
    <row r="1542" customFormat="false" ht="15" hidden="false" customHeight="false" outlineLevel="0" collapsed="false">
      <c r="A1542" s="17" t="n">
        <v>1937</v>
      </c>
      <c r="B1542" s="16" t="n">
        <v>0.0575744095646466</v>
      </c>
      <c r="C1542" s="16" t="n">
        <v>0.0671688910662047</v>
      </c>
      <c r="D1542" s="16" t="n">
        <v>1</v>
      </c>
      <c r="E1542" s="17" t="n">
        <v>99.7</v>
      </c>
      <c r="F1542" s="17" t="n">
        <v>10.4144764987181</v>
      </c>
      <c r="G1542" s="16" t="n">
        <v>9.50198356964344</v>
      </c>
      <c r="H1542" s="16" t="n">
        <v>1.49832651228763</v>
      </c>
      <c r="I1542" s="16" t="n">
        <v>1.30102999566398</v>
      </c>
      <c r="J1542" s="16" t="n">
        <v>0.903087377614413</v>
      </c>
      <c r="K1542" s="16" t="n">
        <v>0.636244769874477</v>
      </c>
      <c r="L1542" s="16" t="n">
        <v>0.738561521772819</v>
      </c>
    </row>
    <row r="1543" customFormat="false" ht="15" hidden="false" customHeight="false" outlineLevel="0" collapsed="false">
      <c r="A1543" s="17" t="n">
        <v>1938</v>
      </c>
      <c r="B1543" s="16" t="n">
        <v>0.0576127059499009</v>
      </c>
      <c r="C1543" s="16" t="n">
        <v>0.0672386100767713</v>
      </c>
      <c r="D1543" s="16" t="n">
        <v>1</v>
      </c>
      <c r="E1543" s="17" t="n">
        <v>99.7</v>
      </c>
      <c r="F1543" s="17" t="n">
        <v>10.4596374135028</v>
      </c>
      <c r="G1543" s="16" t="n">
        <v>9.54375154153081</v>
      </c>
      <c r="H1543" s="16" t="n">
        <v>1.50118214381083</v>
      </c>
      <c r="I1543" s="16" t="n">
        <v>1.30102999566398</v>
      </c>
      <c r="J1543" s="16" t="n">
        <v>1.00231667729977</v>
      </c>
      <c r="K1543" s="16" t="n">
        <v>0.636651557415156</v>
      </c>
      <c r="L1543" s="16" t="n">
        <v>0.734106229660623</v>
      </c>
    </row>
    <row r="1544" customFormat="false" ht="15" hidden="false" customHeight="false" outlineLevel="0" collapsed="false">
      <c r="A1544" s="17" t="n">
        <v>1939</v>
      </c>
      <c r="B1544" s="16" t="n">
        <v>0.0576515733523087</v>
      </c>
      <c r="C1544" s="16" t="n">
        <v>0.067311788728588</v>
      </c>
      <c r="D1544" s="16" t="n">
        <v>1</v>
      </c>
      <c r="E1544" s="17" t="n">
        <v>99.7</v>
      </c>
      <c r="F1544" s="17" t="n">
        <v>10.5091737398305</v>
      </c>
      <c r="G1544" s="16" t="n">
        <v>9.58986820860035</v>
      </c>
      <c r="H1544" s="16" t="n">
        <v>1.50438031859967</v>
      </c>
      <c r="I1544" s="16" t="n">
        <v>1.30102999566398</v>
      </c>
      <c r="J1544" s="16" t="n">
        <v>1.17583042108452</v>
      </c>
      <c r="K1544" s="16" t="n">
        <v>0.637058344955835</v>
      </c>
      <c r="L1544" s="16" t="n">
        <v>0.72907949790795</v>
      </c>
    </row>
    <row r="1545" customFormat="false" ht="15" hidden="false" customHeight="false" outlineLevel="0" collapsed="false">
      <c r="A1545" s="17" t="n">
        <v>1940</v>
      </c>
      <c r="B1545" s="16" t="n">
        <v>0.0576934470639875</v>
      </c>
      <c r="C1545" s="16" t="n">
        <v>0.0673898662098864</v>
      </c>
      <c r="D1545" s="16" t="n">
        <v>1</v>
      </c>
      <c r="E1545" s="17" t="n">
        <v>99.7</v>
      </c>
      <c r="F1545" s="17" t="n">
        <v>10.5619332967252</v>
      </c>
      <c r="G1545" s="16" t="n">
        <v>9.63918096580029</v>
      </c>
      <c r="H1545" s="16" t="n">
        <v>1.50871036007707</v>
      </c>
      <c r="I1545" s="16" t="n">
        <v>1.30102999566398</v>
      </c>
      <c r="J1545" s="16" t="n">
        <v>1.13137367567661</v>
      </c>
      <c r="K1545" s="16" t="n">
        <v>0.637368278320161</v>
      </c>
      <c r="L1545" s="16" t="n">
        <v>0.724120564078723</v>
      </c>
    </row>
    <row r="1546" customFormat="false" ht="15" hidden="false" customHeight="false" outlineLevel="0" collapsed="false">
      <c r="A1546" s="17" t="n">
        <v>1941</v>
      </c>
      <c r="B1546" s="16" t="n">
        <v>0.0577381444939723</v>
      </c>
      <c r="C1546" s="16" t="n">
        <v>0.06747237866747</v>
      </c>
      <c r="D1546" s="16" t="n">
        <v>1</v>
      </c>
      <c r="E1546" s="17" t="n">
        <v>99.7</v>
      </c>
      <c r="F1546" s="17" t="n">
        <v>10.6166924638544</v>
      </c>
      <c r="G1546" s="16" t="n">
        <v>9.68871809227462</v>
      </c>
      <c r="H1546" s="16" t="n">
        <v>1.51331154733391</v>
      </c>
      <c r="I1546" s="16" t="n">
        <v>1.30102999566398</v>
      </c>
      <c r="J1546" s="16" t="n">
        <v>0.8619891936026</v>
      </c>
      <c r="K1546" s="16" t="n">
        <v>0.637658840849217</v>
      </c>
      <c r="L1546" s="16" t="n">
        <v>0.719665271966527</v>
      </c>
    </row>
    <row r="1547" customFormat="false" ht="15" hidden="false" customHeight="false" outlineLevel="0" collapsed="false">
      <c r="A1547" s="17" t="n">
        <v>1942</v>
      </c>
      <c r="B1547" s="16" t="n">
        <v>0.0577841445855382</v>
      </c>
      <c r="C1547" s="16" t="n">
        <v>0.0675575388868234</v>
      </c>
      <c r="D1547" s="16" t="n">
        <v>1</v>
      </c>
      <c r="E1547" s="17" t="n">
        <v>99.7</v>
      </c>
      <c r="F1547" s="17" t="n">
        <v>10.6747123700812</v>
      </c>
      <c r="G1547" s="16" t="n">
        <v>9.74322142477863</v>
      </c>
      <c r="H1547" s="16" t="n">
        <v>1.51751599015221</v>
      </c>
      <c r="I1547" s="16" t="n">
        <v>1.30102999566398</v>
      </c>
      <c r="J1547" s="16" t="n">
        <v>1.2046650264755</v>
      </c>
      <c r="K1547" s="16" t="n">
        <v>0.638298078413141</v>
      </c>
      <c r="L1547" s="16" t="n">
        <v>0.715093754842709</v>
      </c>
    </row>
    <row r="1548" customFormat="false" ht="15" hidden="false" customHeight="false" outlineLevel="0" collapsed="false">
      <c r="A1548" s="17" t="n">
        <v>1943</v>
      </c>
      <c r="B1548" s="16" t="n">
        <v>0.0578321011530029</v>
      </c>
      <c r="C1548" s="16" t="n">
        <v>0.0676485688232062</v>
      </c>
      <c r="D1548" s="16" t="n">
        <v>1</v>
      </c>
      <c r="E1548" s="17" t="n">
        <v>99.7</v>
      </c>
      <c r="F1548" s="17" t="n">
        <v>10.738828778604</v>
      </c>
      <c r="G1548" s="16" t="n">
        <v>9.80200899979636</v>
      </c>
      <c r="H1548" s="16" t="n">
        <v>1.52194682013241</v>
      </c>
      <c r="I1548" s="16" t="n">
        <v>1.30102999566398</v>
      </c>
      <c r="J1548" s="16" t="n">
        <v>1.23732133161944</v>
      </c>
      <c r="K1548" s="16" t="n">
        <v>0.638869518053619</v>
      </c>
      <c r="L1548" s="16" t="n">
        <v>0.711490779482411</v>
      </c>
    </row>
    <row r="1549" customFormat="false" ht="15" hidden="false" customHeight="false" outlineLevel="0" collapsed="false">
      <c r="A1549" s="17" t="n">
        <v>1944</v>
      </c>
      <c r="B1549" s="16" t="n">
        <v>0.0578825168518557</v>
      </c>
      <c r="C1549" s="16" t="n">
        <v>0.0677423117269283</v>
      </c>
      <c r="D1549" s="16" t="n">
        <v>1</v>
      </c>
      <c r="E1549" s="17" t="n">
        <v>99.7</v>
      </c>
      <c r="F1549" s="17" t="n">
        <v>10.8029763773379</v>
      </c>
      <c r="G1549" s="16" t="n">
        <v>9.85894822588003</v>
      </c>
      <c r="H1549" s="16" t="n">
        <v>1.52734317496143</v>
      </c>
      <c r="I1549" s="16" t="n">
        <v>1.30102999566398</v>
      </c>
      <c r="J1549" s="16" t="n">
        <v>1.10330366066724</v>
      </c>
      <c r="K1549" s="16" t="n">
        <v>0.639440957694096</v>
      </c>
      <c r="L1549" s="16" t="n">
        <v>0.708410816674415</v>
      </c>
    </row>
    <row r="1550" customFormat="false" ht="15" hidden="false" customHeight="false" outlineLevel="0" collapsed="false">
      <c r="A1550" s="17" t="n">
        <v>1945</v>
      </c>
      <c r="B1550" s="16" t="n">
        <v>0.0579351312739568</v>
      </c>
      <c r="C1550" s="16" t="n">
        <v>0.0678382069859628</v>
      </c>
      <c r="D1550" s="16" t="n">
        <v>1</v>
      </c>
      <c r="E1550" s="17" t="n">
        <v>99.7</v>
      </c>
      <c r="F1550" s="17" t="n">
        <v>10.8667142019621</v>
      </c>
      <c r="G1550" s="16" t="n">
        <v>9.91903649556629</v>
      </c>
      <c r="H1550" s="16" t="n">
        <v>1.53161566343856</v>
      </c>
      <c r="I1550" s="16" t="n">
        <v>1.30102999566398</v>
      </c>
      <c r="J1550" s="16" t="n">
        <v>1.08696080160596</v>
      </c>
      <c r="K1550" s="16" t="n">
        <v>0.639741205640787</v>
      </c>
      <c r="L1550" s="16" t="n">
        <v>0.705698899736557</v>
      </c>
    </row>
    <row r="1551" customFormat="false" ht="15" hidden="false" customHeight="false" outlineLevel="0" collapsed="false">
      <c r="A1551" s="17" t="n">
        <v>1946</v>
      </c>
      <c r="B1551" s="16" t="n">
        <v>0.0579890115186572</v>
      </c>
      <c r="C1551" s="16" t="n">
        <v>0.0679386055078799</v>
      </c>
      <c r="D1551" s="16" t="n">
        <v>1</v>
      </c>
      <c r="E1551" s="17" t="n">
        <v>99.7</v>
      </c>
      <c r="F1551" s="17" t="n">
        <v>10.9350731238124</v>
      </c>
      <c r="G1551" s="16" t="n">
        <v>9.98371493367814</v>
      </c>
      <c r="H1551" s="16" t="n">
        <v>1.53518395277271</v>
      </c>
      <c r="I1551" s="16" t="n">
        <v>1.30102999566398</v>
      </c>
      <c r="J1551" s="16" t="n">
        <v>1.07372431980396</v>
      </c>
      <c r="K1551" s="16" t="n">
        <v>0.640409499457617</v>
      </c>
      <c r="L1551" s="16" t="n">
        <v>0.703509995351</v>
      </c>
    </row>
    <row r="1552" customFormat="false" ht="15" hidden="false" customHeight="false" outlineLevel="0" collapsed="false">
      <c r="A1552" s="17" t="n">
        <v>1947</v>
      </c>
      <c r="B1552" s="16" t="n">
        <v>0.0580441707796935</v>
      </c>
      <c r="C1552" s="16" t="n">
        <v>0.0680409477013092</v>
      </c>
      <c r="D1552" s="16" t="n">
        <v>1</v>
      </c>
      <c r="E1552" s="17" t="n">
        <v>99.7</v>
      </c>
      <c r="F1552" s="17" t="n">
        <v>11.0049901591936</v>
      </c>
      <c r="G1552" s="17" t="n">
        <v>10.0461760866797</v>
      </c>
      <c r="H1552" s="16" t="n">
        <v>1.53935666629166</v>
      </c>
      <c r="I1552" s="16" t="n">
        <v>1.30102999566398</v>
      </c>
      <c r="J1552" s="16" t="n">
        <v>1.2155626664864</v>
      </c>
      <c r="K1552" s="16" t="n">
        <v>0.641000309933364</v>
      </c>
      <c r="L1552" s="16" t="n">
        <v>0.700788392995506</v>
      </c>
    </row>
    <row r="1553" customFormat="false" ht="15" hidden="false" customHeight="false" outlineLevel="0" collapsed="false">
      <c r="A1553" s="17" t="n">
        <v>1948</v>
      </c>
      <c r="B1553" s="16" t="n">
        <v>0.0581044017389003</v>
      </c>
      <c r="C1553" s="16" t="n">
        <v>0.0681484178789324</v>
      </c>
      <c r="D1553" s="16" t="n">
        <v>1</v>
      </c>
      <c r="E1553" s="17" t="n">
        <v>99.7</v>
      </c>
      <c r="F1553" s="17" t="n">
        <v>11.0739251019191</v>
      </c>
      <c r="G1553" s="17" t="n">
        <v>10.111334531853</v>
      </c>
      <c r="H1553" s="16" t="n">
        <v>1.53935666629166</v>
      </c>
      <c r="I1553" s="16" t="n">
        <v>1.30102999566398</v>
      </c>
      <c r="J1553" s="16" t="n">
        <v>0.946132958536263</v>
      </c>
      <c r="K1553" s="16" t="n">
        <v>0.641620176662018</v>
      </c>
      <c r="L1553" s="16" t="n">
        <v>0.697979621881296</v>
      </c>
    </row>
    <row r="1554" customFormat="false" ht="15" hidden="false" customHeight="false" outlineLevel="0" collapsed="false">
      <c r="A1554" s="17" t="n">
        <v>1949</v>
      </c>
      <c r="B1554" s="16" t="n">
        <v>0.0581672121511979</v>
      </c>
      <c r="C1554" s="16" t="n">
        <v>0.0682608010650014</v>
      </c>
      <c r="D1554" s="16" t="n">
        <v>1</v>
      </c>
      <c r="E1554" s="17" t="n">
        <v>99.7</v>
      </c>
      <c r="F1554" s="17" t="n">
        <v>11.1473365233267</v>
      </c>
      <c r="G1554" s="17" t="n">
        <v>10.1809363281139</v>
      </c>
      <c r="H1554" s="16" t="n">
        <v>1.5430476051018</v>
      </c>
      <c r="I1554" s="16" t="n">
        <v>1.30102999566398</v>
      </c>
      <c r="J1554" s="16" t="n">
        <v>1.00645352823041</v>
      </c>
      <c r="K1554" s="16" t="n">
        <v>0.642240043390671</v>
      </c>
      <c r="L1554" s="16" t="n">
        <v>0.695151479931815</v>
      </c>
    </row>
    <row r="1555" customFormat="false" ht="15" hidden="false" customHeight="false" outlineLevel="0" collapsed="false">
      <c r="A1555" s="17" t="n">
        <v>1950</v>
      </c>
      <c r="B1555" s="16" t="n">
        <v>0.0582312734590636</v>
      </c>
      <c r="C1555" s="16" t="n">
        <v>0.0683775142749649</v>
      </c>
      <c r="D1555" s="16" t="n">
        <v>1</v>
      </c>
      <c r="E1555" s="17" t="n">
        <v>99.7</v>
      </c>
      <c r="F1555" s="17" t="n">
        <v>11.2272740204162</v>
      </c>
      <c r="G1555" s="17" t="n">
        <v>10.2531528310585</v>
      </c>
      <c r="H1555" s="16" t="n">
        <v>1.54876113848813</v>
      </c>
      <c r="I1555" s="16" t="n">
        <v>1.30102999566398</v>
      </c>
      <c r="J1555" s="16" t="n">
        <v>0.954481380679341</v>
      </c>
      <c r="K1555" s="16" t="n">
        <v>0.64286959553696</v>
      </c>
      <c r="L1555" s="16" t="n">
        <v>0.691674415000775</v>
      </c>
    </row>
    <row r="1556" customFormat="false" ht="15" hidden="false" customHeight="false" outlineLevel="0" collapsed="false">
      <c r="A1556" s="17" t="n">
        <v>1951</v>
      </c>
      <c r="B1556" s="16" t="n">
        <v>0.0583007498902993</v>
      </c>
      <c r="C1556" s="16" t="n">
        <v>0.0684983341005141</v>
      </c>
      <c r="D1556" s="16" t="n">
        <v>1</v>
      </c>
      <c r="E1556" s="17" t="n">
        <v>99.7</v>
      </c>
      <c r="F1556" s="17" t="n">
        <v>11.3025900848451</v>
      </c>
      <c r="G1556" s="17" t="n">
        <v>10.3206081472792</v>
      </c>
      <c r="H1556" s="16" t="n">
        <v>1.55324079088128</v>
      </c>
      <c r="I1556" s="16" t="n">
        <v>1.30102999566398</v>
      </c>
      <c r="J1556" s="16" t="n">
        <v>0.925190107996171</v>
      </c>
      <c r="K1556" s="16" t="n">
        <v>0.643460406012707</v>
      </c>
      <c r="L1556" s="16" t="n">
        <v>0.6881876646521</v>
      </c>
    </row>
    <row r="1557" customFormat="false" ht="15" hidden="false" customHeight="false" outlineLevel="0" collapsed="false">
      <c r="A1557" s="17" t="n">
        <v>1952</v>
      </c>
      <c r="B1557" s="16" t="n">
        <v>0.0583752423731817</v>
      </c>
      <c r="C1557" s="16" t="n">
        <v>0.0686246544964393</v>
      </c>
      <c r="D1557" s="16" t="n">
        <v>1</v>
      </c>
      <c r="E1557" s="17" t="n">
        <v>99.7</v>
      </c>
      <c r="F1557" s="17" t="n">
        <v>11.3774034563585</v>
      </c>
      <c r="G1557" s="17" t="n">
        <v>10.3914371378011</v>
      </c>
      <c r="H1557" s="16" t="n">
        <v>1.55968524876792</v>
      </c>
      <c r="I1557" s="16" t="n">
        <v>1.30102999566398</v>
      </c>
      <c r="J1557" s="16" t="n">
        <v>1.043895260988</v>
      </c>
      <c r="K1557" s="16" t="n">
        <v>0.64406090190609</v>
      </c>
      <c r="L1557" s="16" t="n">
        <v>0.684352239268557</v>
      </c>
    </row>
    <row r="1558" customFormat="false" ht="15" hidden="false" customHeight="false" outlineLevel="0" collapsed="false">
      <c r="A1558" s="17" t="n">
        <v>1953</v>
      </c>
      <c r="B1558" s="16" t="n">
        <v>0.0584512640877316</v>
      </c>
      <c r="C1558" s="16" t="n">
        <v>0.0687540813324508</v>
      </c>
      <c r="D1558" s="16" t="n">
        <v>1</v>
      </c>
      <c r="E1558" s="17" t="n">
        <v>99.7</v>
      </c>
      <c r="F1558" s="17" t="n">
        <v>11.4551876748321</v>
      </c>
      <c r="G1558" s="17" t="n">
        <v>10.4631753957754</v>
      </c>
      <c r="H1558" s="16" t="n">
        <v>1.56512681481737</v>
      </c>
      <c r="I1558" s="16" t="n">
        <v>1.30102999566398</v>
      </c>
      <c r="J1558" s="16" t="n">
        <v>1.04915677889233</v>
      </c>
      <c r="K1558" s="16" t="n">
        <v>0.644545172787851</v>
      </c>
      <c r="L1558" s="16" t="n">
        <v>0.680788005578801</v>
      </c>
    </row>
    <row r="1559" customFormat="false" ht="15" hidden="false" customHeight="false" outlineLevel="0" collapsed="false">
      <c r="A1559" s="17" t="n">
        <v>1954</v>
      </c>
      <c r="B1559" s="16" t="n">
        <v>0.0585312047559354</v>
      </c>
      <c r="C1559" s="16" t="n">
        <v>0.0688862074140558</v>
      </c>
      <c r="D1559" s="16" t="n">
        <v>1</v>
      </c>
      <c r="E1559" s="17" t="n">
        <v>99.7</v>
      </c>
      <c r="F1559" s="17" t="n">
        <v>11.5295358572898</v>
      </c>
      <c r="G1559" s="17" t="n">
        <v>10.5313922601815</v>
      </c>
      <c r="H1559" s="16" t="n">
        <v>1.57066802991183</v>
      </c>
      <c r="I1559" s="16" t="n">
        <v>1.30102999566398</v>
      </c>
      <c r="J1559" s="16" t="n">
        <v>0.973159693537173</v>
      </c>
      <c r="K1559" s="16" t="n">
        <v>0.645000387416705</v>
      </c>
      <c r="L1559" s="16" t="n">
        <v>0.677155973965597</v>
      </c>
    </row>
    <row r="1560" customFormat="false" ht="15" hidden="false" customHeight="false" outlineLevel="0" collapsed="false">
      <c r="A1560" s="17" t="n">
        <v>1955</v>
      </c>
      <c r="B1560" s="16" t="n">
        <v>0.0586176397951527</v>
      </c>
      <c r="C1560" s="16" t="n">
        <v>0.0690242069795458</v>
      </c>
      <c r="D1560" s="16" t="n">
        <v>1</v>
      </c>
      <c r="E1560" s="17" t="n">
        <v>99.7</v>
      </c>
      <c r="F1560" s="17" t="n">
        <v>11.6004068525419</v>
      </c>
      <c r="G1560" s="17" t="n">
        <v>10.598127086247</v>
      </c>
      <c r="H1560" s="16" t="n">
        <v>1.57532356669189</v>
      </c>
      <c r="I1560" s="16" t="n">
        <v>1.30102999566398</v>
      </c>
      <c r="J1560" s="16" t="n">
        <v>0.937413200237251</v>
      </c>
      <c r="K1560" s="16" t="n">
        <v>0.645629939562994</v>
      </c>
      <c r="L1560" s="16" t="n">
        <v>0.673659538199287</v>
      </c>
    </row>
    <row r="1561" customFormat="false" ht="15" hidden="false" customHeight="false" outlineLevel="0" collapsed="false">
      <c r="A1561" s="17" t="n">
        <v>1956</v>
      </c>
      <c r="B1561" s="16" t="n">
        <v>0.0587066719825897</v>
      </c>
      <c r="C1561" s="16" t="n">
        <v>0.0691649397754603</v>
      </c>
      <c r="D1561" s="16" t="n">
        <v>1</v>
      </c>
      <c r="E1561" s="17" t="n">
        <v>99.7</v>
      </c>
      <c r="F1561" s="17" t="n">
        <v>11.6722165486855</v>
      </c>
      <c r="G1561" s="17" t="n">
        <v>10.6636577166487</v>
      </c>
      <c r="H1561" s="16" t="n">
        <v>1.5787856728068</v>
      </c>
      <c r="I1561" s="16" t="n">
        <v>1.30102999566398</v>
      </c>
      <c r="J1561" s="16" t="n">
        <v>0.630978904807378</v>
      </c>
      <c r="K1561" s="16" t="n">
        <v>0.646307918797459</v>
      </c>
      <c r="L1561" s="16" t="n">
        <v>0.67005656283899</v>
      </c>
    </row>
    <row r="1562" customFormat="false" ht="15" hidden="false" customHeight="false" outlineLevel="0" collapsed="false">
      <c r="A1562" s="17" t="n">
        <v>1957</v>
      </c>
      <c r="B1562" s="16" t="n">
        <v>0.0588013713196334</v>
      </c>
      <c r="C1562" s="16" t="n">
        <v>0.0693115655441913</v>
      </c>
      <c r="D1562" s="16" t="n">
        <v>1</v>
      </c>
      <c r="E1562" s="17" t="n">
        <v>99.7</v>
      </c>
      <c r="F1562" s="17" t="n">
        <v>11.7431164499046</v>
      </c>
      <c r="G1562" s="17" t="n">
        <v>10.7324442585544</v>
      </c>
      <c r="H1562" s="16" t="n">
        <v>1.58455763802652</v>
      </c>
      <c r="I1562" s="16" t="n">
        <v>1.30102999566398</v>
      </c>
      <c r="J1562" s="16" t="n">
        <v>0.692767968393076</v>
      </c>
      <c r="K1562" s="16" t="n">
        <v>0.646705020920502</v>
      </c>
      <c r="L1562" s="16" t="n">
        <v>0.66680226251356</v>
      </c>
    </row>
    <row r="1563" customFormat="false" ht="15" hidden="false" customHeight="false" outlineLevel="0" collapsed="false">
      <c r="A1563" s="17" t="n">
        <v>1958</v>
      </c>
      <c r="B1563" s="16" t="n">
        <v>0.0589005572773102</v>
      </c>
      <c r="C1563" s="16" t="n">
        <v>0.0694636704148192</v>
      </c>
      <c r="D1563" s="16" t="n">
        <v>1</v>
      </c>
      <c r="E1563" s="17" t="n">
        <v>99.7</v>
      </c>
      <c r="F1563" s="17" t="n">
        <v>11.8135896049607</v>
      </c>
      <c r="G1563" s="17" t="n">
        <v>10.7921935482188</v>
      </c>
      <c r="H1563" s="16" t="n">
        <v>1.5889636591789</v>
      </c>
      <c r="I1563" s="16" t="n">
        <v>1.30102999566398</v>
      </c>
      <c r="J1563" s="16" t="n">
        <v>0.720705060473786</v>
      </c>
      <c r="K1563" s="16" t="n">
        <v>0.646898729273206</v>
      </c>
      <c r="L1563" s="16" t="n">
        <v>0.664322795598946</v>
      </c>
    </row>
    <row r="1564" customFormat="false" ht="15" hidden="false" customHeight="false" outlineLevel="0" collapsed="false">
      <c r="A1564" s="17" t="n">
        <v>1959</v>
      </c>
      <c r="B1564" s="16" t="n">
        <v>0.0590034429915249</v>
      </c>
      <c r="C1564" s="16" t="n">
        <v>0.0696185602075219</v>
      </c>
      <c r="D1564" s="16" t="n">
        <v>1</v>
      </c>
      <c r="E1564" s="17" t="n">
        <v>99.7</v>
      </c>
      <c r="F1564" s="17" t="n">
        <v>11.881425482207</v>
      </c>
      <c r="G1564" s="17" t="n">
        <v>10.8556646200626</v>
      </c>
      <c r="H1564" s="16" t="n">
        <v>1.592963725371</v>
      </c>
      <c r="I1564" s="16" t="n">
        <v>1.30102999566398</v>
      </c>
      <c r="J1564" s="16" t="n">
        <v>0.695268905386289</v>
      </c>
      <c r="K1564" s="16" t="n">
        <v>0.647189291802263</v>
      </c>
      <c r="L1564" s="16" t="n">
        <v>0.662579420424609</v>
      </c>
    </row>
    <row r="1565" customFormat="false" ht="15" hidden="false" customHeight="false" outlineLevel="0" collapsed="false">
      <c r="A1565" s="17" t="n">
        <v>1960</v>
      </c>
      <c r="B1565" s="16" t="n">
        <v>0.0591141392683817</v>
      </c>
      <c r="C1565" s="16" t="n">
        <v>0.0697822789122536</v>
      </c>
      <c r="D1565" s="16" t="n">
        <v>1</v>
      </c>
      <c r="E1565" s="17" t="n">
        <v>99.7</v>
      </c>
      <c r="F1565" s="17" t="n">
        <v>11.9486686214703</v>
      </c>
      <c r="G1565" s="17" t="n">
        <v>10.917161661945</v>
      </c>
      <c r="H1565" s="16" t="n">
        <v>1.5969874169506</v>
      </c>
      <c r="I1565" s="16" t="n">
        <v>1.30102999566398</v>
      </c>
      <c r="J1565" s="16" t="n">
        <v>1.09840841796466</v>
      </c>
      <c r="K1565" s="16" t="n">
        <v>0.647383000154967</v>
      </c>
      <c r="L1565" s="16" t="n">
        <v>0.66122346195568</v>
      </c>
    </row>
    <row r="1566" customFormat="false" ht="15" hidden="false" customHeight="false" outlineLevel="0" collapsed="false">
      <c r="A1566" s="17" t="n">
        <v>1961</v>
      </c>
      <c r="B1566" s="16" t="n">
        <v>0.0592284701609363</v>
      </c>
      <c r="C1566" s="16" t="n">
        <v>0.0699506958367269</v>
      </c>
      <c r="D1566" s="16" t="n">
        <v>1</v>
      </c>
      <c r="E1566" s="17" t="n">
        <v>99.7</v>
      </c>
      <c r="F1566" s="17" t="n">
        <v>12.0173130356623</v>
      </c>
      <c r="G1566" s="17" t="n">
        <v>10.9804442922641</v>
      </c>
      <c r="H1566" s="16" t="n">
        <v>1.59857106736342</v>
      </c>
      <c r="I1566" s="16" t="n">
        <v>1.30102999566398</v>
      </c>
      <c r="J1566" s="16" t="n">
        <v>1.00502613725048</v>
      </c>
      <c r="K1566" s="16" t="n">
        <v>0.64776073144274</v>
      </c>
      <c r="L1566" s="16" t="n">
        <v>0.661049124438246</v>
      </c>
    </row>
    <row r="1567" customFormat="false" ht="15" hidden="false" customHeight="false" outlineLevel="0" collapsed="false">
      <c r="A1567" s="17" t="n">
        <v>1962</v>
      </c>
      <c r="B1567" s="16" t="n">
        <v>0.0593466118443757</v>
      </c>
      <c r="C1567" s="16" t="n">
        <v>0.0701238589940626</v>
      </c>
      <c r="D1567" s="16" t="n">
        <v>1</v>
      </c>
      <c r="E1567" s="17" t="n">
        <v>99.7</v>
      </c>
      <c r="F1567" s="17" t="n">
        <v>12.0876669961636</v>
      </c>
      <c r="G1567" s="17" t="n">
        <v>11.0462743110054</v>
      </c>
      <c r="H1567" s="16" t="n">
        <v>1.60293654772951</v>
      </c>
      <c r="I1567" s="16" t="n">
        <v>1.30102999566398</v>
      </c>
      <c r="J1567" s="16" t="n">
        <v>1.06872882191042</v>
      </c>
      <c r="K1567" s="16" t="n">
        <v>0.648293429412676</v>
      </c>
      <c r="L1567" s="16" t="n">
        <v>0.660584224391756</v>
      </c>
    </row>
    <row r="1568" customFormat="false" ht="15" hidden="false" customHeight="false" outlineLevel="0" collapsed="false">
      <c r="A1568" s="17" t="n">
        <v>1963</v>
      </c>
      <c r="B1568" s="16" t="n">
        <v>0.0594703935655869</v>
      </c>
      <c r="C1568" s="16" t="n">
        <v>0.0703033062693049</v>
      </c>
      <c r="D1568" s="16" t="n">
        <v>1</v>
      </c>
      <c r="E1568" s="17" t="n">
        <v>99.7</v>
      </c>
      <c r="F1568" s="17" t="n">
        <v>12.1585015242594</v>
      </c>
      <c r="G1568" s="17" t="n">
        <v>11.1032472002564</v>
      </c>
      <c r="H1568" s="16" t="n">
        <v>1.60458036565788</v>
      </c>
      <c r="I1568" s="16" t="n">
        <v>1.30102999566398</v>
      </c>
      <c r="J1568" s="16" t="n">
        <v>0.520092814044341</v>
      </c>
      <c r="K1568" s="16" t="n">
        <v>0.649019835735317</v>
      </c>
      <c r="L1568" s="16" t="n">
        <v>0.661194405702774</v>
      </c>
    </row>
    <row r="1569" customFormat="false" ht="15" hidden="false" customHeight="false" outlineLevel="0" collapsed="false">
      <c r="A1569" s="17" t="n">
        <v>1964</v>
      </c>
      <c r="B1569" s="16" t="n">
        <v>0.0595968982929157</v>
      </c>
      <c r="C1569" s="16" t="n">
        <v>0.0704870732550508</v>
      </c>
      <c r="D1569" s="16" t="n">
        <v>1</v>
      </c>
      <c r="E1569" s="17" t="n">
        <v>99.7</v>
      </c>
      <c r="F1569" s="17" t="n">
        <v>12.2316971827915</v>
      </c>
      <c r="G1569" s="17" t="n">
        <v>11.1596911326945</v>
      </c>
      <c r="H1569" s="16" t="n">
        <v>1.6051881275231</v>
      </c>
      <c r="I1569" s="16" t="n">
        <v>1.30102999566398</v>
      </c>
      <c r="J1569" s="16" t="n">
        <v>0.974772602175512</v>
      </c>
      <c r="K1569" s="16" t="n">
        <v>0.649668758716876</v>
      </c>
      <c r="L1569" s="16" t="n">
        <v>0.662569735006974</v>
      </c>
    </row>
    <row r="1570" customFormat="false" ht="15" hidden="false" customHeight="false" outlineLevel="0" collapsed="false">
      <c r="A1570" s="17" t="n">
        <v>1965</v>
      </c>
      <c r="B1570" s="16" t="n">
        <v>0.0597252254374325</v>
      </c>
      <c r="C1570" s="16" t="n">
        <v>0.0706739432777238</v>
      </c>
      <c r="D1570" s="16" t="n">
        <v>1</v>
      </c>
      <c r="E1570" s="17" t="n">
        <v>99.7</v>
      </c>
      <c r="F1570" s="17" t="n">
        <v>12.3073109377784</v>
      </c>
      <c r="G1570" s="17" t="n">
        <v>11.2254341336551</v>
      </c>
      <c r="H1570" s="16" t="n">
        <v>1.6051881275231</v>
      </c>
      <c r="I1570" s="16" t="n">
        <v>1.30102999566398</v>
      </c>
      <c r="J1570" s="16" t="n">
        <v>0.915222117448061</v>
      </c>
      <c r="K1570" s="16" t="n">
        <v>0.650027119169379</v>
      </c>
      <c r="L1570" s="16" t="n">
        <v>0.664070974740431</v>
      </c>
    </row>
    <row r="1571" customFormat="false" ht="15" hidden="false" customHeight="false" outlineLevel="0" collapsed="false">
      <c r="A1571" s="17" t="n">
        <v>1966</v>
      </c>
      <c r="B1571" s="16" t="n">
        <v>0.0598605510054363</v>
      </c>
      <c r="C1571" s="16" t="n">
        <v>0.0708683460504024</v>
      </c>
      <c r="D1571" s="16" t="n">
        <v>1</v>
      </c>
      <c r="E1571" s="17" t="n">
        <v>99.8</v>
      </c>
      <c r="F1571" s="17" t="n">
        <v>12.3827085246576</v>
      </c>
      <c r="G1571" s="17" t="n">
        <v>11.2907313936299</v>
      </c>
      <c r="H1571" s="16" t="n">
        <v>1.6051881275231</v>
      </c>
      <c r="I1571" s="16" t="n">
        <v>1.30102999566398</v>
      </c>
      <c r="J1571" s="16" t="n">
        <v>0.785165416112245</v>
      </c>
      <c r="K1571" s="16" t="n">
        <v>0.650598558809856</v>
      </c>
      <c r="L1571" s="16" t="n">
        <v>0.665107314427398</v>
      </c>
    </row>
    <row r="1572" customFormat="false" ht="15" hidden="false" customHeight="false" outlineLevel="0" collapsed="false">
      <c r="A1572" s="17" t="n">
        <v>1967</v>
      </c>
      <c r="B1572" s="16" t="n">
        <v>0.0600001548623873</v>
      </c>
      <c r="C1572" s="16" t="n">
        <v>0.0710693178919236</v>
      </c>
      <c r="D1572" s="16" t="n">
        <v>1</v>
      </c>
      <c r="E1572" s="17" t="n">
        <v>99.8</v>
      </c>
      <c r="F1572" s="17" t="n">
        <v>12.4609843762042</v>
      </c>
      <c r="G1572" s="17" t="n">
        <v>11.3560422680121</v>
      </c>
      <c r="H1572" s="16" t="n">
        <v>1.6051881275231</v>
      </c>
      <c r="I1572" s="16" t="n">
        <v>1.30102999566398</v>
      </c>
      <c r="J1572" s="16" t="n">
        <v>0.810729542747232</v>
      </c>
      <c r="K1572" s="16" t="n">
        <v>0.651276538044321</v>
      </c>
      <c r="L1572" s="16" t="n">
        <v>0.66635673330234</v>
      </c>
    </row>
    <row r="1573" customFormat="false" ht="15" hidden="false" customHeight="false" outlineLevel="0" collapsed="false">
      <c r="A1573" s="17" t="n">
        <v>1968</v>
      </c>
      <c r="B1573" s="16" t="n">
        <v>0.0601426106877625</v>
      </c>
      <c r="C1573" s="16" t="n">
        <v>0.0712743833183078</v>
      </c>
      <c r="D1573" s="16" t="n">
        <v>1</v>
      </c>
      <c r="E1573" s="17" t="n">
        <v>99.8</v>
      </c>
      <c r="F1573" s="17" t="n">
        <v>12.5410176614681</v>
      </c>
      <c r="G1573" s="17" t="n">
        <v>11.425417485094</v>
      </c>
      <c r="H1573" s="16" t="n">
        <v>1.6051881275231</v>
      </c>
      <c r="I1573" s="16" t="n">
        <v>1.30102999566398</v>
      </c>
      <c r="J1573" s="16" t="n">
        <v>0.903477328300524</v>
      </c>
      <c r="K1573" s="16" t="n">
        <v>0.651886719355339</v>
      </c>
      <c r="L1573" s="16" t="n">
        <v>0.666908802107547</v>
      </c>
    </row>
    <row r="1574" customFormat="false" ht="15" hidden="false" customHeight="false" outlineLevel="0" collapsed="false">
      <c r="A1574" s="17" t="n">
        <v>1969</v>
      </c>
      <c r="B1574" s="16" t="n">
        <v>0.0602928438068678</v>
      </c>
      <c r="C1574" s="16" t="n">
        <v>0.0714898317678204</v>
      </c>
      <c r="D1574" s="16" t="n">
        <v>1</v>
      </c>
      <c r="E1574" s="17" t="n">
        <v>99.8</v>
      </c>
      <c r="F1574" s="17" t="n">
        <v>12.6237784443028</v>
      </c>
      <c r="G1574" s="17" t="n">
        <v>11.497252044306</v>
      </c>
      <c r="H1574" s="16" t="n">
        <v>1.6051881275231</v>
      </c>
      <c r="I1574" s="16" t="n">
        <v>1.30102999566398</v>
      </c>
      <c r="J1574" s="16" t="n">
        <v>0.747935314451457</v>
      </c>
      <c r="K1574" s="16" t="n">
        <v>0.652555013172168</v>
      </c>
      <c r="L1574" s="16" t="n">
        <v>0.66706376878971</v>
      </c>
    </row>
    <row r="1575" customFormat="false" ht="15" hidden="false" customHeight="false" outlineLevel="0" collapsed="false">
      <c r="A1575" s="17" t="n">
        <v>1970</v>
      </c>
      <c r="B1575" s="16" t="n">
        <v>0.0604449742370182</v>
      </c>
      <c r="C1575" s="16" t="n">
        <v>0.0717100437049919</v>
      </c>
      <c r="D1575" s="16" t="n">
        <v>1</v>
      </c>
      <c r="E1575" s="17" t="n">
        <v>99.8</v>
      </c>
      <c r="F1575" s="17" t="n">
        <v>12.7106180409376</v>
      </c>
      <c r="G1575" s="17" t="n">
        <v>11.5671689358248</v>
      </c>
      <c r="H1575" s="16" t="n">
        <v>1.6051881275231</v>
      </c>
      <c r="I1575" s="16" t="n">
        <v>1.30102999566398</v>
      </c>
      <c r="J1575" s="16" t="n">
        <v>1.37986423862971</v>
      </c>
      <c r="K1575" s="16" t="n">
        <v>0.653107081977375</v>
      </c>
      <c r="L1575" s="16" t="n">
        <v>0.66657949790795</v>
      </c>
    </row>
    <row r="1576" customFormat="false" ht="15" hidden="false" customHeight="false" outlineLevel="0" collapsed="false">
      <c r="A1576" s="17" t="n">
        <v>1971</v>
      </c>
      <c r="B1576" s="16" t="n">
        <v>0.0606006126229962</v>
      </c>
      <c r="C1576" s="16" t="n">
        <v>0.0719347205246842</v>
      </c>
      <c r="D1576" s="16" t="n">
        <v>1</v>
      </c>
      <c r="E1576" s="17" t="n">
        <v>99.8</v>
      </c>
      <c r="F1576" s="17" t="n">
        <v>12.7977611103921</v>
      </c>
      <c r="G1576" s="17" t="n">
        <v>11.6455967733811</v>
      </c>
      <c r="H1576" s="16" t="n">
        <v>1.6051881275231</v>
      </c>
      <c r="I1576" s="16" t="n">
        <v>1.30102999566398</v>
      </c>
      <c r="J1576" s="16" t="n">
        <v>0.957196826185321</v>
      </c>
      <c r="K1576" s="16" t="n">
        <v>0.653601038276771</v>
      </c>
      <c r="L1576" s="16" t="n">
        <v>0.665175112350845</v>
      </c>
    </row>
    <row r="1577" customFormat="false" ht="15" hidden="false" customHeight="false" outlineLevel="0" collapsed="false">
      <c r="A1577" s="17" t="n">
        <v>1972</v>
      </c>
      <c r="B1577" s="16" t="n">
        <v>0.0607626952696592</v>
      </c>
      <c r="C1577" s="16" t="n">
        <v>0.0721667259775694</v>
      </c>
      <c r="D1577" s="16" t="n">
        <v>1</v>
      </c>
      <c r="E1577" s="17" t="n">
        <v>99.8</v>
      </c>
      <c r="F1577" s="17" t="n">
        <v>12.8839795476072</v>
      </c>
      <c r="G1577" s="17" t="n">
        <v>11.7220964263034</v>
      </c>
      <c r="H1577" s="16" t="n">
        <v>1.6051881275231</v>
      </c>
      <c r="I1577" s="16" t="n">
        <v>1.30102999566398</v>
      </c>
      <c r="J1577" s="16" t="n">
        <v>1.06606825091943</v>
      </c>
      <c r="K1577" s="16" t="n">
        <v>0.654279017511235</v>
      </c>
      <c r="L1577" s="16" t="n">
        <v>0.663606074693941</v>
      </c>
    </row>
    <row r="1578" customFormat="false" ht="15" hidden="false" customHeight="false" outlineLevel="0" collapsed="false">
      <c r="A1578" s="17" t="n">
        <v>1973</v>
      </c>
      <c r="B1578" s="16" t="n">
        <v>0.0609268637684484</v>
      </c>
      <c r="C1578" s="16" t="n">
        <v>0.0724004683977141</v>
      </c>
      <c r="D1578" s="16" t="n">
        <v>1</v>
      </c>
      <c r="E1578" s="17" t="n">
        <v>99.8</v>
      </c>
      <c r="F1578" s="17" t="n">
        <v>12.9687050161866</v>
      </c>
      <c r="G1578" s="17" t="n">
        <v>11.7924069994588</v>
      </c>
      <c r="H1578" s="16" t="n">
        <v>1.6051881275231</v>
      </c>
      <c r="I1578" s="16" t="n">
        <v>1.30102999566398</v>
      </c>
      <c r="J1578" s="16" t="n">
        <v>1.02819354136072</v>
      </c>
      <c r="K1578" s="16" t="n">
        <v>0.654889198822253</v>
      </c>
      <c r="L1578" s="16" t="n">
        <v>0.661388114055478</v>
      </c>
    </row>
    <row r="1579" customFormat="false" ht="15" hidden="false" customHeight="false" outlineLevel="0" collapsed="false">
      <c r="A1579" s="17" t="n">
        <v>1974</v>
      </c>
      <c r="B1579" s="16" t="n">
        <v>0.0610929482823445</v>
      </c>
      <c r="C1579" s="16" t="n">
        <v>0.0726376627487451</v>
      </c>
      <c r="D1579" s="16" t="n">
        <v>1</v>
      </c>
      <c r="E1579" s="17" t="n">
        <v>99.8</v>
      </c>
      <c r="F1579" s="17" t="n">
        <v>13.0547820339909</v>
      </c>
      <c r="G1579" s="17" t="n">
        <v>11.8626897500799</v>
      </c>
      <c r="H1579" s="16" t="n">
        <v>1.6051881275231</v>
      </c>
      <c r="I1579" s="16" t="n">
        <v>1.30102999566398</v>
      </c>
      <c r="J1579" s="16" t="n">
        <v>0.84154910895293</v>
      </c>
      <c r="K1579" s="16" t="n">
        <v>0.655402525956919</v>
      </c>
      <c r="L1579" s="16" t="n">
        <v>0.659276693011003</v>
      </c>
    </row>
    <row r="1580" customFormat="false" ht="15" hidden="false" customHeight="false" outlineLevel="0" collapsed="false">
      <c r="A1580" s="17" t="n">
        <v>1975</v>
      </c>
      <c r="B1580" s="16" t="n">
        <v>0.0612658564673944</v>
      </c>
      <c r="C1580" s="16" t="n">
        <v>0.0728801118529491</v>
      </c>
      <c r="D1580" s="16" t="n">
        <v>1</v>
      </c>
      <c r="E1580" s="17" t="n">
        <v>99.8</v>
      </c>
      <c r="F1580" s="17" t="n">
        <v>13.136378132346</v>
      </c>
      <c r="G1580" s="17" t="n">
        <v>11.9273301222404</v>
      </c>
      <c r="H1580" s="16" t="n">
        <v>1.6051881275231</v>
      </c>
      <c r="I1580" s="16" t="n">
        <v>1.30102999566398</v>
      </c>
      <c r="J1580" s="16" t="n">
        <v>0.917321594143565</v>
      </c>
      <c r="K1580" s="16" t="n">
        <v>0.655915853091585</v>
      </c>
      <c r="L1580" s="16" t="n">
        <v>0.65659383232605</v>
      </c>
    </row>
    <row r="1581" customFormat="false" ht="15" hidden="false" customHeight="false" outlineLevel="0" collapsed="false">
      <c r="A1581" s="17" t="n">
        <v>1976</v>
      </c>
      <c r="B1581" s="16" t="n">
        <v>0.061443560756743</v>
      </c>
      <c r="C1581" s="16" t="n">
        <v>0.0731269167411444</v>
      </c>
      <c r="D1581" s="16" t="n">
        <v>1</v>
      </c>
      <c r="E1581" s="17" t="n">
        <v>99.8</v>
      </c>
      <c r="F1581" s="17" t="n">
        <v>13.2153126952551</v>
      </c>
      <c r="G1581" s="17" t="n">
        <v>11.9935117640259</v>
      </c>
      <c r="H1581" s="16" t="n">
        <v>1.6051881275231</v>
      </c>
      <c r="I1581" s="16" t="n">
        <v>1.30102999566398</v>
      </c>
      <c r="J1581" s="16" t="n">
        <v>1.72225970337784</v>
      </c>
      <c r="K1581" s="16" t="n">
        <v>0.656051448938478</v>
      </c>
      <c r="L1581" s="16" t="n">
        <v>0.65335890283589</v>
      </c>
    </row>
    <row r="1582" customFormat="false" ht="15" hidden="false" customHeight="false" outlineLevel="0" collapsed="false">
      <c r="A1582" s="17" t="n">
        <v>1977</v>
      </c>
      <c r="B1582" s="16" t="n">
        <v>0.0616242648878445</v>
      </c>
      <c r="C1582" s="16" t="n">
        <v>0.0733754005246748</v>
      </c>
      <c r="D1582" s="16" t="n">
        <v>1</v>
      </c>
      <c r="E1582" s="17" t="n">
        <v>99.8</v>
      </c>
      <c r="F1582" s="17" t="n">
        <v>13.2909302336501</v>
      </c>
      <c r="G1582" s="17" t="n">
        <v>12.0590919762088</v>
      </c>
      <c r="H1582" s="16" t="n">
        <v>1.6051881275231</v>
      </c>
      <c r="I1582" s="16" t="n">
        <v>1.30102999566398</v>
      </c>
      <c r="J1582" s="16" t="n">
        <v>0.693458390064062</v>
      </c>
      <c r="K1582" s="16" t="n">
        <v>0.656526034402604</v>
      </c>
      <c r="L1582" s="16" t="n">
        <v>0.649707500387417</v>
      </c>
    </row>
    <row r="1583" customFormat="false" ht="15" hidden="false" customHeight="false" outlineLevel="0" collapsed="false">
      <c r="A1583" s="17" t="n">
        <v>1978</v>
      </c>
      <c r="B1583" s="16" t="n">
        <v>0.0618135703003241</v>
      </c>
      <c r="C1583" s="16" t="n">
        <v>0.0736344150440297</v>
      </c>
      <c r="D1583" s="16" t="n">
        <v>1</v>
      </c>
      <c r="E1583" s="17" t="n">
        <v>99.8</v>
      </c>
      <c r="F1583" s="17" t="n">
        <v>13.3686264900291</v>
      </c>
      <c r="G1583" s="17" t="n">
        <v>12.1217473990156</v>
      </c>
      <c r="H1583" s="16" t="n">
        <v>1.6051881275231</v>
      </c>
      <c r="I1583" s="16" t="n">
        <v>1.30102999566398</v>
      </c>
      <c r="J1583" s="16" t="n">
        <v>1.34160715686071</v>
      </c>
      <c r="K1583" s="16" t="n">
        <v>0.657107159460716</v>
      </c>
      <c r="L1583" s="16" t="n">
        <v>0.645939872927321</v>
      </c>
    </row>
    <row r="1584" customFormat="false" ht="15" hidden="false" customHeight="false" outlineLevel="0" collapsed="false">
      <c r="A1584" s="17" t="n">
        <v>1979</v>
      </c>
      <c r="B1584" s="16" t="n">
        <v>0.0620067349583325</v>
      </c>
      <c r="C1584" s="16" t="n">
        <v>0.0738956993250917</v>
      </c>
      <c r="D1584" s="16" t="n">
        <v>1</v>
      </c>
      <c r="E1584" s="17" t="n">
        <v>99.8</v>
      </c>
      <c r="F1584" s="17" t="n">
        <v>13.4429587553961</v>
      </c>
      <c r="G1584" s="17" t="n">
        <v>12.1774375543266</v>
      </c>
      <c r="H1584" s="16" t="n">
        <v>1.6051881275231</v>
      </c>
      <c r="I1584" s="16" t="n">
        <v>1.30102999566398</v>
      </c>
      <c r="J1584" s="16" t="n">
        <v>1.73364470857714</v>
      </c>
      <c r="K1584" s="16" t="n">
        <v>0.657358980319231</v>
      </c>
      <c r="L1584" s="16" t="n">
        <v>0.642307841314117</v>
      </c>
    </row>
    <row r="1585" customFormat="false" ht="15" hidden="false" customHeight="false" outlineLevel="0" collapsed="false">
      <c r="A1585" s="17" t="n">
        <v>1980</v>
      </c>
      <c r="B1585" s="16" t="n">
        <v>0.0622040518921697</v>
      </c>
      <c r="C1585" s="16" t="n">
        <v>0.0741596254396721</v>
      </c>
      <c r="D1585" s="16" t="n">
        <v>1</v>
      </c>
      <c r="E1585" s="17" t="n">
        <v>99.8</v>
      </c>
      <c r="F1585" s="17" t="n">
        <v>13.5134874051874</v>
      </c>
      <c r="G1585" s="17" t="n">
        <v>12.2284878507221</v>
      </c>
      <c r="H1585" s="16" t="n">
        <v>1.6051881275231</v>
      </c>
      <c r="I1585" s="16" t="n">
        <v>1.30102999566398</v>
      </c>
      <c r="J1585" s="16" t="n">
        <v>1.58636360474719</v>
      </c>
      <c r="K1585" s="16" t="n">
        <v>0.657572059507206</v>
      </c>
      <c r="L1585" s="16" t="n">
        <v>0.639063226406323</v>
      </c>
    </row>
    <row r="1586" customFormat="false" ht="15" hidden="false" customHeight="false" outlineLevel="0" collapsed="false">
      <c r="A1586" s="17" t="n">
        <v>1981</v>
      </c>
      <c r="B1586" s="16" t="n">
        <v>0.0624076879272858</v>
      </c>
      <c r="C1586" s="16" t="n">
        <v>0.0744305671279733</v>
      </c>
      <c r="D1586" s="16" t="n">
        <v>1</v>
      </c>
      <c r="E1586" s="17" t="n">
        <v>99.8</v>
      </c>
      <c r="F1586" s="17" t="n">
        <v>13.5836079081473</v>
      </c>
      <c r="G1586" s="17" t="n">
        <v>12.2864877210061</v>
      </c>
      <c r="H1586" s="16" t="n">
        <v>1.6051881275231</v>
      </c>
      <c r="I1586" s="16" t="n">
        <v>1.30102999566398</v>
      </c>
      <c r="J1586" s="16" t="n">
        <v>0.98826717433925</v>
      </c>
      <c r="K1586" s="16" t="n">
        <v>0.657794824112816</v>
      </c>
      <c r="L1586" s="16" t="n">
        <v>0.635779869827987</v>
      </c>
    </row>
    <row r="1587" customFormat="false" ht="15" hidden="false" customHeight="false" outlineLevel="0" collapsed="false">
      <c r="A1587" s="17" t="n">
        <v>1982</v>
      </c>
      <c r="B1587" s="16" t="n">
        <v>0.0626129877184414</v>
      </c>
      <c r="C1587" s="16" t="n">
        <v>0.0746997478918135</v>
      </c>
      <c r="D1587" s="16" t="n">
        <v>1</v>
      </c>
      <c r="E1587" s="17" t="n">
        <v>99.8</v>
      </c>
      <c r="F1587" s="17" t="n">
        <v>13.6455599690049</v>
      </c>
      <c r="G1587" s="17" t="n">
        <v>12.3317340883609</v>
      </c>
      <c r="H1587" s="16" t="n">
        <v>1.6051881275231</v>
      </c>
      <c r="I1587" s="16" t="n">
        <v>1.30102999566398</v>
      </c>
      <c r="J1587" s="16" t="n">
        <v>0.986200590630105</v>
      </c>
      <c r="K1587" s="16" t="n">
        <v>0.658298465829847</v>
      </c>
      <c r="L1587" s="16" t="n">
        <v>0.632312490314582</v>
      </c>
    </row>
    <row r="1588" customFormat="false" ht="15" hidden="false" customHeight="false" outlineLevel="0" collapsed="false">
      <c r="A1588" s="17" t="n">
        <v>1983</v>
      </c>
      <c r="B1588" s="16" t="n">
        <v>0.0628268059808761</v>
      </c>
      <c r="C1588" s="16" t="n">
        <v>0.0749753461046615</v>
      </c>
      <c r="D1588" s="16" t="n">
        <v>1</v>
      </c>
      <c r="E1588" s="17" t="n">
        <v>99.8</v>
      </c>
      <c r="F1588" s="17" t="n">
        <v>13.7014691859751</v>
      </c>
      <c r="G1588" s="17" t="n">
        <v>12.3658148678354</v>
      </c>
      <c r="H1588" s="16" t="n">
        <v>1.6051881275231</v>
      </c>
      <c r="I1588" s="16" t="n">
        <v>1.30102999566398</v>
      </c>
      <c r="J1588" s="16" t="n">
        <v>2.26045405835548</v>
      </c>
      <c r="K1588" s="16" t="n">
        <v>0.658860220052689</v>
      </c>
      <c r="L1588" s="16" t="n">
        <v>0.629464977529831</v>
      </c>
    </row>
    <row r="1589" customFormat="false" ht="15" hidden="false" customHeight="false" outlineLevel="0" collapsed="false">
      <c r="A1589" s="17" t="n">
        <v>1984</v>
      </c>
      <c r="B1589" s="16" t="n">
        <v>0.063046164267386</v>
      </c>
      <c r="C1589" s="16" t="n">
        <v>0.0752574946871612</v>
      </c>
      <c r="D1589" s="16" t="n">
        <v>1</v>
      </c>
      <c r="E1589" s="17" t="n">
        <v>99.8</v>
      </c>
      <c r="F1589" s="17" t="n">
        <v>13.7588414874855</v>
      </c>
      <c r="G1589" s="17" t="n">
        <v>12.4095432886793</v>
      </c>
      <c r="H1589" s="16" t="n">
        <v>1.6051881275231</v>
      </c>
      <c r="I1589" s="16" t="n">
        <v>1.30102999566398</v>
      </c>
      <c r="J1589" s="16" t="n">
        <v>1.12066862976613</v>
      </c>
      <c r="K1589" s="16" t="n">
        <v>0.659131411746475</v>
      </c>
      <c r="L1589" s="16" t="n">
        <v>0.62684022935069</v>
      </c>
    </row>
    <row r="1590" customFormat="false" ht="15" hidden="false" customHeight="false" outlineLevel="0" collapsed="false">
      <c r="A1590" s="17" t="n">
        <v>1985</v>
      </c>
      <c r="B1590" s="16" t="n">
        <v>0.0632691563158813</v>
      </c>
      <c r="C1590" s="16" t="n">
        <v>0.0755424009664621</v>
      </c>
      <c r="D1590" s="16" t="n">
        <v>1</v>
      </c>
      <c r="E1590" s="17" t="n">
        <v>99.8</v>
      </c>
      <c r="F1590" s="17" t="n">
        <v>13.8140494692338</v>
      </c>
      <c r="G1590" s="17" t="n">
        <v>12.4410134234727</v>
      </c>
      <c r="H1590" s="16" t="n">
        <v>1.6051881275231</v>
      </c>
      <c r="I1590" s="16" t="n">
        <v>1.30102999566398</v>
      </c>
      <c r="J1590" s="16" t="n">
        <v>1.70796941192837</v>
      </c>
      <c r="K1590" s="16" t="n">
        <v>0.65962536804587</v>
      </c>
      <c r="L1590" s="16" t="n">
        <v>0.624060514489385</v>
      </c>
    </row>
    <row r="1591" customFormat="false" ht="15" hidden="false" customHeight="false" outlineLevel="0" collapsed="false">
      <c r="A1591" s="17" t="n">
        <v>1986</v>
      </c>
      <c r="B1591" s="16" t="n">
        <v>0.0635008360517936</v>
      </c>
      <c r="C1591" s="16" t="n">
        <v>0.075836638027654</v>
      </c>
      <c r="D1591" s="16" t="n">
        <v>1</v>
      </c>
      <c r="E1591" s="17" t="n">
        <v>99.8</v>
      </c>
      <c r="F1591" s="17" t="n">
        <v>13.8682968159416</v>
      </c>
      <c r="G1591" s="17" t="n">
        <v>12.469136047175</v>
      </c>
      <c r="H1591" s="16" t="n">
        <v>1.6051881275231</v>
      </c>
      <c r="I1591" s="16" t="n">
        <v>1.30102999566398</v>
      </c>
      <c r="J1591" s="16" t="n">
        <v>1.43721223016342</v>
      </c>
      <c r="K1591" s="16" t="n">
        <v>0.659974043080738</v>
      </c>
      <c r="L1591" s="16" t="n">
        <v>0.621445451727879</v>
      </c>
    </row>
    <row r="1592" customFormat="false" ht="15" hidden="false" customHeight="false" outlineLevel="0" collapsed="false">
      <c r="A1592" s="17" t="n">
        <v>1987</v>
      </c>
      <c r="B1592" s="16" t="n">
        <v>0.0637423800718453</v>
      </c>
      <c r="C1592" s="16" t="n">
        <v>0.0761419778671557</v>
      </c>
      <c r="D1592" s="16" t="n">
        <v>1</v>
      </c>
      <c r="E1592" s="17" t="n">
        <v>99.8</v>
      </c>
      <c r="F1592" s="17" t="n">
        <v>13.9238360900214</v>
      </c>
      <c r="G1592" s="17" t="n">
        <v>12.4935046403059</v>
      </c>
      <c r="H1592" s="16" t="n">
        <v>1.6051881275231</v>
      </c>
      <c r="I1592" s="16" t="n">
        <v>1.30102999566398</v>
      </c>
      <c r="J1592" s="16" t="n">
        <v>1.11748263700315</v>
      </c>
      <c r="K1592" s="16" t="n">
        <v>0.660129009762901</v>
      </c>
      <c r="L1592" s="16" t="n">
        <v>0.619120951495429</v>
      </c>
    </row>
    <row r="1593" customFormat="false" ht="15" hidden="false" customHeight="false" outlineLevel="0" collapsed="false">
      <c r="A1593" s="17" t="n">
        <v>1988</v>
      </c>
      <c r="B1593" s="16" t="n">
        <v>0.0639858846811371</v>
      </c>
      <c r="C1593" s="16" t="n">
        <v>0.0764476094171509</v>
      </c>
      <c r="D1593" s="16" t="n">
        <v>1</v>
      </c>
      <c r="E1593" s="17" t="n">
        <v>99.8</v>
      </c>
      <c r="F1593" s="17" t="n">
        <v>13.9733808705275</v>
      </c>
      <c r="G1593" s="17" t="n">
        <v>12.5201865378525</v>
      </c>
      <c r="H1593" s="16" t="n">
        <v>1.6051881275231</v>
      </c>
      <c r="I1593" s="16" t="n">
        <v>1.30102999566398</v>
      </c>
      <c r="J1593" s="16" t="n">
        <v>1.60638592701319</v>
      </c>
      <c r="K1593" s="16" t="n">
        <v>0.660506741050674</v>
      </c>
      <c r="L1593" s="16" t="n">
        <v>0.617261351309469</v>
      </c>
    </row>
    <row r="1594" customFormat="false" ht="15" hidden="false" customHeight="false" outlineLevel="0" collapsed="false">
      <c r="A1594" s="17" t="n">
        <v>1989</v>
      </c>
      <c r="B1594" s="16" t="n">
        <v>0.0642340067360136</v>
      </c>
      <c r="C1594" s="16" t="n">
        <v>0.0767575637898518</v>
      </c>
      <c r="D1594" s="16" t="n">
        <v>1</v>
      </c>
      <c r="E1594" s="17" t="n">
        <v>99.8</v>
      </c>
      <c r="F1594" s="17" t="n">
        <v>14.0199310689952</v>
      </c>
      <c r="G1594" s="17" t="n">
        <v>12.5249161323161</v>
      </c>
      <c r="H1594" s="16" t="n">
        <v>1.6051881275231</v>
      </c>
      <c r="I1594" s="16" t="n">
        <v>1.30102999566398</v>
      </c>
      <c r="J1594" s="16" t="n">
        <v>1.99324635951899</v>
      </c>
      <c r="K1594" s="16" t="n">
        <v>0.660787618162095</v>
      </c>
      <c r="L1594" s="16" t="n">
        <v>0.614810940647761</v>
      </c>
    </row>
    <row r="1595" customFormat="false" ht="15" hidden="false" customHeight="false" outlineLevel="0" collapsed="false">
      <c r="A1595" s="17" t="n">
        <v>1990</v>
      </c>
      <c r="B1595" s="16" t="n">
        <v>0.0644901105875356</v>
      </c>
      <c r="C1595" s="16" t="n">
        <v>0.0770748604291653</v>
      </c>
      <c r="D1595" s="16" t="n">
        <v>1</v>
      </c>
      <c r="E1595" s="17" t="n">
        <v>99.8</v>
      </c>
      <c r="F1595" s="17" t="n">
        <v>14.0625082680981</v>
      </c>
      <c r="G1595" s="17" t="n">
        <v>12.5249161323161</v>
      </c>
      <c r="H1595" s="16" t="n">
        <v>1.6051881275231</v>
      </c>
      <c r="I1595" s="16" t="n">
        <v>1.30102999566398</v>
      </c>
      <c r="J1595" s="16" t="n">
        <v>1.10064736372613</v>
      </c>
      <c r="K1595" s="16" t="n">
        <v>0.661058809855881</v>
      </c>
      <c r="L1595" s="16" t="n">
        <v>0.612999767549977</v>
      </c>
    </row>
    <row r="1596" customFormat="false" ht="15" hidden="false" customHeight="false" outlineLevel="0" collapsed="false">
      <c r="A1596" s="17" t="n">
        <v>1991</v>
      </c>
      <c r="B1596" s="16" t="n">
        <v>0.0647475648050507</v>
      </c>
      <c r="C1596" s="16" t="n">
        <v>0.077390994232361</v>
      </c>
      <c r="D1596" s="16" t="n">
        <v>1</v>
      </c>
      <c r="E1596" s="17" t="n">
        <v>99.8</v>
      </c>
      <c r="F1596" s="17" t="n">
        <v>14.1002164919446</v>
      </c>
      <c r="G1596" s="17" t="n">
        <v>12.5249161323161</v>
      </c>
      <c r="H1596" s="16" t="n">
        <v>1.6051881275231</v>
      </c>
      <c r="I1596" s="16" t="n">
        <v>1.30102999566398</v>
      </c>
      <c r="J1596" s="16" t="n">
        <v>1.85332848379536</v>
      </c>
      <c r="K1596" s="16" t="n">
        <v>0.661097551526422</v>
      </c>
      <c r="L1596" s="16" t="n">
        <v>0.611004571517124</v>
      </c>
    </row>
    <row r="1597" customFormat="false" ht="15" hidden="false" customHeight="false" outlineLevel="0" collapsed="false">
      <c r="A1597" s="17" t="n">
        <v>1992</v>
      </c>
      <c r="B1597" s="16" t="n">
        <v>0.0650121152607931</v>
      </c>
      <c r="C1597" s="16" t="n">
        <v>0.0777145165747429</v>
      </c>
      <c r="D1597" s="16" t="n">
        <v>1</v>
      </c>
      <c r="E1597" s="17" t="n">
        <v>99.8</v>
      </c>
      <c r="F1597" s="17" t="n">
        <v>14.1380323484694</v>
      </c>
      <c r="G1597" s="17" t="n">
        <v>12.5249161323161</v>
      </c>
      <c r="H1597" s="16" t="n">
        <v>1.6051881275231</v>
      </c>
      <c r="I1597" s="16" t="n">
        <v>1.30102999566398</v>
      </c>
      <c r="J1597" s="16" t="n">
        <v>1.17430024603706</v>
      </c>
      <c r="K1597" s="16" t="n">
        <v>0.661543080737642</v>
      </c>
      <c r="L1597" s="16" t="n">
        <v>0.609115915078258</v>
      </c>
    </row>
    <row r="1598" customFormat="false" ht="15" hidden="false" customHeight="false" outlineLevel="0" collapsed="false">
      <c r="A1598" s="17" t="n">
        <v>1993</v>
      </c>
      <c r="B1598" s="16" t="n">
        <v>0.0652850466107743</v>
      </c>
      <c r="C1598" s="16" t="n">
        <v>0.0780455723113927</v>
      </c>
      <c r="D1598" s="16" t="n">
        <v>1</v>
      </c>
      <c r="E1598" s="17" t="n">
        <v>99.8</v>
      </c>
      <c r="F1598" s="17" t="n">
        <v>14.1718341410196</v>
      </c>
      <c r="G1598" s="17" t="n">
        <v>12.5300256944421</v>
      </c>
      <c r="H1598" s="16" t="n">
        <v>1.6051881275231</v>
      </c>
      <c r="I1598" s="16" t="n">
        <v>1.30102999566398</v>
      </c>
      <c r="J1598" s="16" t="n">
        <v>0.955149152250981</v>
      </c>
      <c r="K1598" s="16" t="n">
        <v>0.661639934913994</v>
      </c>
      <c r="L1598" s="16" t="n">
        <v>0.607488764915543</v>
      </c>
    </row>
    <row r="1599" customFormat="false" ht="15" hidden="false" customHeight="false" outlineLevel="0" collapsed="false">
      <c r="A1599" s="17" t="n">
        <v>1994</v>
      </c>
      <c r="B1599" s="16" t="n">
        <v>0.0655620764785757</v>
      </c>
      <c r="C1599" s="16" t="n">
        <v>0.0783797327943427</v>
      </c>
      <c r="D1599" s="16" t="n">
        <v>1</v>
      </c>
      <c r="E1599" s="17" t="n">
        <v>99.8</v>
      </c>
      <c r="F1599" s="17" t="n">
        <v>14.2025420808899</v>
      </c>
      <c r="G1599" s="17" t="n">
        <v>12.5300256944421</v>
      </c>
      <c r="H1599" s="16" t="n">
        <v>1.6051881275231</v>
      </c>
      <c r="I1599" s="16" t="n">
        <v>1.30102999566398</v>
      </c>
      <c r="J1599" s="16" t="n">
        <v>1.45753154719273</v>
      </c>
      <c r="K1599" s="16" t="n">
        <v>0.661397799473113</v>
      </c>
      <c r="L1599" s="16" t="n">
        <v>0.605687277235394</v>
      </c>
    </row>
    <row r="1600" customFormat="false" ht="15" hidden="false" customHeight="false" outlineLevel="0" collapsed="false">
      <c r="A1600" s="17" t="n">
        <v>1995</v>
      </c>
      <c r="B1600" s="16" t="n">
        <v>0.0658480624099159</v>
      </c>
      <c r="C1600" s="16" t="n">
        <v>0.0787263429948392</v>
      </c>
      <c r="D1600" s="16" t="n">
        <v>1</v>
      </c>
      <c r="E1600" s="17" t="n">
        <v>99.8</v>
      </c>
      <c r="F1600" s="17" t="n">
        <v>14.236835586657</v>
      </c>
      <c r="G1600" s="17" t="n">
        <v>12.5300256944421</v>
      </c>
      <c r="H1600" s="16" t="n">
        <v>1.6051881275231</v>
      </c>
      <c r="I1600" s="16" t="n">
        <v>1.30102999566398</v>
      </c>
      <c r="J1600" s="16" t="n">
        <v>1.04700316053712</v>
      </c>
      <c r="K1600" s="16" t="n">
        <v>0.661388114055478</v>
      </c>
      <c r="L1600" s="16" t="n">
        <v>0.604040756237409</v>
      </c>
    </row>
    <row r="1601" customFormat="false" ht="15" hidden="false" customHeight="false" outlineLevel="0" collapsed="false">
      <c r="A1601" s="17" t="n">
        <v>1996</v>
      </c>
      <c r="B1601" s="16" t="n">
        <v>0.0661400031919281</v>
      </c>
      <c r="C1601" s="16" t="n">
        <v>0.0790772771974571</v>
      </c>
      <c r="D1601" s="16" t="n">
        <v>1</v>
      </c>
      <c r="E1601" s="17" t="n">
        <v>99.8</v>
      </c>
      <c r="F1601" s="17" t="n">
        <v>14.2656661631867</v>
      </c>
      <c r="G1601" s="17" t="n">
        <v>12.5300256944421</v>
      </c>
      <c r="H1601" s="16" t="n">
        <v>1.6051881275231</v>
      </c>
      <c r="I1601" s="16" t="n">
        <v>1.30102999566398</v>
      </c>
      <c r="J1601" s="16" t="n">
        <v>1.83772469088314</v>
      </c>
      <c r="K1601" s="16" t="n">
        <v>0.661630249496358</v>
      </c>
      <c r="L1601" s="16" t="n">
        <v>0.602200526886719</v>
      </c>
    </row>
    <row r="1602" customFormat="false" ht="15" hidden="false" customHeight="false" outlineLevel="0" collapsed="false">
      <c r="A1602" s="17" t="n">
        <v>1997</v>
      </c>
      <c r="B1602" s="16" t="n">
        <v>0.0664375617634505</v>
      </c>
      <c r="C1602" s="16" t="n">
        <v>0.0794315771245225</v>
      </c>
      <c r="D1602" s="16" t="n">
        <v>1</v>
      </c>
      <c r="E1602" s="17" t="n">
        <v>99.8</v>
      </c>
      <c r="F1602" s="17" t="n">
        <v>14.2894792402728</v>
      </c>
      <c r="G1602" s="17" t="n">
        <v>12.5300256944421</v>
      </c>
      <c r="H1602" s="16" t="n">
        <v>1.6051881275231</v>
      </c>
      <c r="I1602" s="16" t="n">
        <v>1.30102999566398</v>
      </c>
      <c r="J1602" s="16" t="n">
        <v>0.982776755364337</v>
      </c>
      <c r="K1602" s="16" t="n">
        <v>0.661804587013792</v>
      </c>
      <c r="L1602" s="16" t="n">
        <v>0.600292499612583</v>
      </c>
    </row>
    <row r="1603" customFormat="false" ht="15" hidden="false" customHeight="false" outlineLevel="0" collapsed="false">
      <c r="A1603" s="17" t="n">
        <v>1998</v>
      </c>
      <c r="B1603" s="16" t="n">
        <v>0.0667427649669763</v>
      </c>
      <c r="C1603" s="16" t="n">
        <v>0.0797932288834158</v>
      </c>
      <c r="D1603" s="16" t="n">
        <v>1</v>
      </c>
      <c r="E1603" s="17" t="n">
        <v>99.8</v>
      </c>
      <c r="F1603" s="17" t="n">
        <v>14.3110432731805</v>
      </c>
      <c r="G1603" s="17" t="n">
        <v>12.5300256944421</v>
      </c>
      <c r="H1603" s="16" t="n">
        <v>1.6051881275231</v>
      </c>
      <c r="I1603" s="16" t="n">
        <v>1.30102999566398</v>
      </c>
      <c r="J1603" s="16" t="n">
        <v>0.972707676187751</v>
      </c>
      <c r="K1603" s="16" t="n">
        <v>0.661591507825817</v>
      </c>
      <c r="L1603" s="16" t="n">
        <v>0.598481326514799</v>
      </c>
    </row>
    <row r="1604" customFormat="false" ht="15" hidden="false" customHeight="false" outlineLevel="0" collapsed="false">
      <c r="A1604" s="17" t="n">
        <v>1999</v>
      </c>
      <c r="B1604" s="16" t="n">
        <v>0.0670506229572412</v>
      </c>
      <c r="C1604" s="16" t="n">
        <v>0.0801564210472496</v>
      </c>
      <c r="D1604" s="16" t="n">
        <v>1</v>
      </c>
      <c r="E1604" s="17" t="n">
        <v>99.8</v>
      </c>
      <c r="F1604" s="17" t="n">
        <v>14.3297148459101</v>
      </c>
      <c r="G1604" s="17" t="n">
        <v>12.5300256944421</v>
      </c>
      <c r="H1604" s="16" t="n">
        <v>1.6051881275231</v>
      </c>
      <c r="I1604" s="16" t="n">
        <v>1.30102999566398</v>
      </c>
      <c r="J1604" s="16" t="n">
        <v>1.42737076329844</v>
      </c>
      <c r="K1604" s="16" t="n">
        <v>0.66168836200217</v>
      </c>
      <c r="L1604" s="16" t="n">
        <v>0.596718580505191</v>
      </c>
    </row>
    <row r="1605" customFormat="false" ht="15" hidden="false" customHeight="false" outlineLevel="0" collapsed="false">
      <c r="A1605" s="17" t="n">
        <v>2000</v>
      </c>
      <c r="B1605" s="16" t="n">
        <v>0.0673627014168435</v>
      </c>
      <c r="C1605" s="16" t="n">
        <v>0.0805208648774498</v>
      </c>
      <c r="D1605" s="16" t="n">
        <v>1</v>
      </c>
      <c r="E1605" s="17" t="n">
        <v>99.8</v>
      </c>
      <c r="F1605" s="17" t="n">
        <v>14.3415411943324</v>
      </c>
      <c r="G1605" s="17" t="n">
        <v>12.5300256944421</v>
      </c>
      <c r="H1605" s="16" t="n">
        <v>1.6051881275231</v>
      </c>
      <c r="I1605" s="16" t="n">
        <v>1.30102999566398</v>
      </c>
      <c r="J1605" s="16" t="n">
        <v>1.23082088214006</v>
      </c>
      <c r="K1605" s="16" t="n">
        <v>0.661668991166899</v>
      </c>
      <c r="L1605" s="16" t="n">
        <v>0.594568417790175</v>
      </c>
    </row>
    <row r="1606" customFormat="false" ht="15" hidden="false" customHeight="false" outlineLevel="0" collapsed="false">
      <c r="A1606" s="17" t="n">
        <v>2001</v>
      </c>
      <c r="B1606" s="16" t="n">
        <v>0.0676820965794226</v>
      </c>
      <c r="C1606" s="16" t="n">
        <v>0.0808928672645132</v>
      </c>
      <c r="D1606" s="16" t="n">
        <v>1</v>
      </c>
      <c r="E1606" s="17" t="n">
        <v>99.8</v>
      </c>
      <c r="F1606" s="17" t="n">
        <v>14.3528186367497</v>
      </c>
      <c r="G1606" s="17" t="n">
        <v>12.5300256944421</v>
      </c>
      <c r="H1606" s="16" t="n">
        <v>1.6051881275231</v>
      </c>
      <c r="I1606" s="16" t="n">
        <v>1.30102999566398</v>
      </c>
      <c r="J1606" s="16" t="n">
        <v>1.91217581121529</v>
      </c>
      <c r="K1606" s="16" t="n">
        <v>0.661572136990547</v>
      </c>
      <c r="L1606" s="16" t="n">
        <v>0.592350457151712</v>
      </c>
    </row>
    <row r="1607" customFormat="false" ht="15" hidden="false" customHeight="false" outlineLevel="0" collapsed="false">
      <c r="A1607" s="17" t="n">
        <v>2002</v>
      </c>
      <c r="B1607" s="16" t="n">
        <v>0.0680062643821455</v>
      </c>
      <c r="C1607" s="16" t="n">
        <v>0.0812705089097824</v>
      </c>
      <c r="D1607" s="16" t="n">
        <v>1</v>
      </c>
      <c r="E1607" s="17" t="n">
        <v>99.8</v>
      </c>
      <c r="F1607" s="17" t="n">
        <v>14.3644010372757</v>
      </c>
      <c r="G1607" s="17" t="n">
        <v>12.5300256944421</v>
      </c>
      <c r="H1607" s="16" t="n">
        <v>1.6051881275231</v>
      </c>
      <c r="I1607" s="16" t="n">
        <v>1.30102999566398</v>
      </c>
      <c r="J1607" s="16" t="n">
        <v>1.17395755173923</v>
      </c>
      <c r="K1607" s="16" t="n">
        <v>0.66124283279095</v>
      </c>
      <c r="L1607" s="16" t="n">
        <v>0.590142181930885</v>
      </c>
    </row>
    <row r="1608" customFormat="false" ht="15" hidden="false" customHeight="false" outlineLevel="0" collapsed="false">
      <c r="A1608" s="17" t="n">
        <v>2003</v>
      </c>
      <c r="B1608" s="16" t="n">
        <v>0.0683342989068478</v>
      </c>
      <c r="C1608" s="16" t="n">
        <v>0.0816489146811942</v>
      </c>
      <c r="D1608" s="16" t="n">
        <v>1</v>
      </c>
      <c r="E1608" s="17" t="n">
        <v>99.8</v>
      </c>
      <c r="F1608" s="17" t="n">
        <v>14.3703513881973</v>
      </c>
      <c r="G1608" s="17" t="n">
        <v>12.5300256944421</v>
      </c>
      <c r="H1608" s="16" t="n">
        <v>1.6051881275231</v>
      </c>
      <c r="I1608" s="16" t="n">
        <v>1.30102999566398</v>
      </c>
      <c r="J1608" s="16" t="n">
        <v>2.47210561949444</v>
      </c>
      <c r="K1608" s="16" t="n">
        <v>0.660923214008988</v>
      </c>
      <c r="L1608" s="16" t="n">
        <v>0.587866108786611</v>
      </c>
    </row>
    <row r="1609" customFormat="false" ht="15" hidden="false" customHeight="false" outlineLevel="0" collapsed="false">
      <c r="A1609" s="17" t="n">
        <v>2004</v>
      </c>
      <c r="B1609" s="16" t="n">
        <v>0.0686757281267395</v>
      </c>
      <c r="C1609" s="16" t="n">
        <v>0.0820401747096616</v>
      </c>
      <c r="D1609" s="16" t="n">
        <v>1</v>
      </c>
      <c r="E1609" s="17" t="n">
        <v>99.8</v>
      </c>
      <c r="F1609" s="17" t="n">
        <v>14.3732615446357</v>
      </c>
      <c r="G1609" s="17" t="n">
        <v>12.5300256944421</v>
      </c>
      <c r="H1609" s="16" t="n">
        <v>1.6051881275231</v>
      </c>
      <c r="I1609" s="16" t="n">
        <v>1.30102999566398</v>
      </c>
      <c r="J1609" s="16" t="n">
        <v>1.19075962035284</v>
      </c>
      <c r="K1609" s="16" t="n">
        <v>0.660681078568108</v>
      </c>
      <c r="L1609" s="16" t="n">
        <v>0.585570664807066</v>
      </c>
    </row>
    <row r="1610" customFormat="false" ht="15" hidden="false" customHeight="false" outlineLevel="0" collapsed="false">
      <c r="A1610" s="17" t="n">
        <v>2005</v>
      </c>
      <c r="B1610" s="16" t="n">
        <v>0.069019966888138</v>
      </c>
      <c r="C1610" s="16" t="n">
        <v>0.0824324426032094</v>
      </c>
      <c r="D1610" s="16" t="n">
        <v>1</v>
      </c>
      <c r="E1610" s="17" t="n">
        <v>99.8</v>
      </c>
      <c r="F1610" s="17" t="n">
        <v>14.3708725214794</v>
      </c>
      <c r="G1610" s="17" t="n">
        <v>12.5300256944421</v>
      </c>
      <c r="H1610" s="16" t="n">
        <v>1.6051881275231</v>
      </c>
      <c r="I1610" s="16" t="n">
        <v>1.30102999566398</v>
      </c>
      <c r="J1610" s="16" t="n">
        <v>1.36182727259487</v>
      </c>
      <c r="K1610" s="16" t="n">
        <v>0.660787618162095</v>
      </c>
      <c r="L1610" s="16" t="n">
        <v>0.582984658298466</v>
      </c>
    </row>
    <row r="1611" customFormat="false" ht="15" hidden="false" customHeight="false" outlineLevel="0" collapsed="false">
      <c r="A1611" s="17" t="n">
        <v>2006</v>
      </c>
      <c r="B1611" s="16" t="n">
        <v>0.0693672729863061</v>
      </c>
      <c r="C1611" s="16" t="n">
        <v>0.0828258361682982</v>
      </c>
      <c r="D1611" s="16" t="n">
        <v>1</v>
      </c>
      <c r="E1611" s="17" t="n">
        <v>99.8</v>
      </c>
      <c r="F1611" s="17" t="n">
        <v>14.3641020088116</v>
      </c>
      <c r="G1611" s="17" t="n">
        <v>12.5300256944421</v>
      </c>
      <c r="H1611" s="16" t="n">
        <v>1.6051881275231</v>
      </c>
      <c r="I1611" s="16" t="n">
        <v>1.30102999566398</v>
      </c>
      <c r="J1611" s="16" t="n">
        <v>1.81969084097084</v>
      </c>
      <c r="K1611" s="16" t="n">
        <v>0.660400201456687</v>
      </c>
      <c r="L1611" s="16" t="n">
        <v>0.581260653959399</v>
      </c>
    </row>
    <row r="1612" customFormat="false" ht="15" hidden="false" customHeight="false" outlineLevel="0" collapsed="false">
      <c r="A1612" s="17" t="n">
        <v>2007</v>
      </c>
      <c r="B1612" s="16" t="n">
        <v>0.0697221724419958</v>
      </c>
      <c r="C1612" s="16" t="n">
        <v>0.0832274498643985</v>
      </c>
      <c r="D1612" s="16" t="n">
        <v>1</v>
      </c>
      <c r="E1612" s="17" t="n">
        <v>99.8</v>
      </c>
      <c r="F1612" s="17" t="n">
        <v>14.3588790186687</v>
      </c>
      <c r="G1612" s="17" t="n">
        <v>12.5300256944421</v>
      </c>
      <c r="H1612" s="16" t="n">
        <v>1.6051881275231</v>
      </c>
      <c r="I1612" s="16" t="n">
        <v>1.30102999566398</v>
      </c>
      <c r="J1612" s="16" t="n">
        <v>1.49225119625874</v>
      </c>
      <c r="K1612" s="16" t="n">
        <v>0.660225863939253</v>
      </c>
      <c r="L1612" s="16" t="n">
        <v>0.578848984968232</v>
      </c>
    </row>
    <row r="1613" customFormat="false" ht="15" hidden="false" customHeight="false" outlineLevel="0" collapsed="false">
      <c r="A1613" s="17" t="n">
        <v>2008</v>
      </c>
      <c r="B1613" s="16" t="n">
        <v>0.0700751787258519</v>
      </c>
      <c r="C1613" s="16" t="n">
        <v>0.0836244050148391</v>
      </c>
      <c r="D1613" s="16" t="n">
        <v>1</v>
      </c>
      <c r="E1613" s="17" t="n">
        <v>99.8</v>
      </c>
      <c r="F1613" s="17" t="n">
        <v>14.3492299063941</v>
      </c>
      <c r="G1613" s="17" t="n">
        <v>12.5300256944421</v>
      </c>
      <c r="H1613" s="16" t="n">
        <v>1.6051881275231</v>
      </c>
      <c r="I1613" s="16" t="n">
        <v>1.30102999566398</v>
      </c>
      <c r="J1613" s="16" t="n">
        <v>1.03326892920058</v>
      </c>
      <c r="K1613" s="16" t="n">
        <v>0.659954672245467</v>
      </c>
      <c r="L1613" s="16" t="n">
        <v>0.576543855571052</v>
      </c>
    </row>
    <row r="1614" customFormat="false" ht="15" hidden="false" customHeight="false" outlineLevel="0" collapsed="false">
      <c r="A1614" s="17" t="n">
        <v>2009</v>
      </c>
      <c r="B1614" s="16" t="n">
        <v>0.0704352052416652</v>
      </c>
      <c r="C1614" s="16" t="n">
        <v>0.0840274631052253</v>
      </c>
      <c r="D1614" s="16" t="n">
        <v>1</v>
      </c>
      <c r="E1614" s="17" t="n">
        <v>99.8</v>
      </c>
      <c r="F1614" s="17" t="n">
        <v>14.3367364488628</v>
      </c>
      <c r="G1614" s="17" t="n">
        <v>12.5300256944421</v>
      </c>
      <c r="H1614" s="16" t="n">
        <v>1.6051881275231</v>
      </c>
      <c r="I1614" s="16" t="n">
        <v>1.30102999566398</v>
      </c>
      <c r="J1614" s="16" t="n">
        <v>1.53623283459592</v>
      </c>
      <c r="K1614" s="16" t="n">
        <v>0.65986750348675</v>
      </c>
      <c r="L1614" s="16" t="n">
        <v>0.57412250116225</v>
      </c>
    </row>
    <row r="1615" customFormat="false" ht="15" hidden="false" customHeight="false" outlineLevel="0" collapsed="false">
      <c r="A1615" s="17" t="n">
        <v>2010</v>
      </c>
      <c r="B1615" s="16" t="n">
        <v>0.0708004845720199</v>
      </c>
      <c r="C1615" s="16" t="n">
        <v>0.0844348971491661</v>
      </c>
      <c r="D1615" s="16" t="n">
        <v>1</v>
      </c>
      <c r="E1615" s="17" t="n">
        <v>99.8</v>
      </c>
      <c r="F1615" s="17" t="n">
        <v>14.3221652585686</v>
      </c>
      <c r="G1615" s="17" t="n">
        <v>12.5300256944421</v>
      </c>
      <c r="H1615" s="16" t="n">
        <v>1.6051881275231</v>
      </c>
      <c r="I1615" s="16" t="n">
        <v>1.30102999566398</v>
      </c>
      <c r="J1615" s="16" t="n">
        <v>1.73145057793818</v>
      </c>
      <c r="K1615" s="16" t="n">
        <v>0.659664109716411</v>
      </c>
      <c r="L1615" s="16" t="n">
        <v>0.572166046799938</v>
      </c>
    </row>
    <row r="1616" customFormat="false" ht="15" hidden="false" customHeight="false" outlineLevel="0" collapsed="false">
      <c r="A1616" s="17" t="n">
        <v>2011</v>
      </c>
      <c r="B1616" s="16" t="n">
        <v>0.0711672223276562</v>
      </c>
      <c r="C1616" s="16" t="n">
        <v>0.084842916785881</v>
      </c>
      <c r="D1616" s="16" t="n">
        <v>1</v>
      </c>
      <c r="E1616" s="17" t="n">
        <v>99.8</v>
      </c>
      <c r="F1616" s="17" t="n">
        <v>14.3069073582097</v>
      </c>
      <c r="G1616" s="17" t="n">
        <v>12.5300256944421</v>
      </c>
      <c r="H1616" s="16" t="n">
        <v>1.6051881275231</v>
      </c>
      <c r="I1616" s="16" t="n">
        <v>1.30102999566398</v>
      </c>
      <c r="J1616" s="16" t="n">
        <v>1.31802579148601</v>
      </c>
      <c r="K1616" s="16" t="n">
        <v>0.659112040911204</v>
      </c>
      <c r="L1616" s="16" t="n">
        <v>0.570432357043236</v>
      </c>
    </row>
    <row r="1617" customFormat="false" ht="15" hidden="false" customHeight="false" outlineLevel="0" collapsed="false">
      <c r="A1617" s="17" t="n">
        <v>2012</v>
      </c>
      <c r="B1617" s="16" t="n">
        <v>0.0715440678306752</v>
      </c>
      <c r="C1617" s="16" t="n">
        <v>0.0852593911845481</v>
      </c>
      <c r="D1617" s="16" t="n">
        <v>1</v>
      </c>
      <c r="E1617" s="17" t="n">
        <v>99.8</v>
      </c>
      <c r="F1617" s="17" t="n">
        <v>14.2857736684096</v>
      </c>
      <c r="G1617" s="17" t="n">
        <v>12.5300256944421</v>
      </c>
      <c r="H1617" s="16" t="n">
        <v>1.6051881275231</v>
      </c>
      <c r="I1617" s="16" t="n">
        <v>1.30102999566398</v>
      </c>
      <c r="J1617" s="16" t="n">
        <v>1.2400003652463</v>
      </c>
      <c r="K1617" s="16" t="n">
        <v>0.658656826282349</v>
      </c>
      <c r="L1617" s="16" t="n">
        <v>0.568340306834031</v>
      </c>
    </row>
    <row r="1618" customFormat="false" ht="15" hidden="false" customHeight="false" outlineLevel="0" collapsed="false">
      <c r="A1618" s="17" t="n">
        <v>2013</v>
      </c>
      <c r="B1618" s="16" t="n">
        <v>0.071932402982687</v>
      </c>
      <c r="C1618" s="16" t="n">
        <v>0.0856861628623188</v>
      </c>
      <c r="D1618" s="16" t="n">
        <v>1</v>
      </c>
      <c r="E1618" s="17" t="n">
        <v>99.8</v>
      </c>
      <c r="F1618" s="17" t="n">
        <v>14.2601716156302</v>
      </c>
      <c r="G1618" s="17" t="n">
        <v>12.5300256944421</v>
      </c>
      <c r="H1618" s="16" t="n">
        <v>1.6051881275231</v>
      </c>
      <c r="I1618" s="16" t="n">
        <v>1.30102999566398</v>
      </c>
      <c r="J1618" s="16" t="n">
        <v>1.49841404492265</v>
      </c>
      <c r="K1618" s="16" t="n">
        <v>0.658375949170928</v>
      </c>
      <c r="L1618" s="16" t="n">
        <v>0.566567875406788</v>
      </c>
    </row>
    <row r="1619" customFormat="false" ht="15" hidden="false" customHeight="false" outlineLevel="0" collapsed="false">
      <c r="A1619" s="17" t="n">
        <v>2014</v>
      </c>
      <c r="B1619" s="16" t="n">
        <v>0.072320179703335</v>
      </c>
      <c r="C1619" s="16" t="n">
        <v>0.0861112743595321</v>
      </c>
      <c r="D1619" s="16" t="n">
        <v>1</v>
      </c>
      <c r="E1619" s="17" t="n">
        <v>99.8</v>
      </c>
      <c r="F1619" s="17" t="n">
        <v>14.2332029148076</v>
      </c>
      <c r="G1619" s="17" t="n">
        <v>12.5300256944421</v>
      </c>
      <c r="H1619" s="16" t="n">
        <v>1.6051881275231</v>
      </c>
      <c r="I1619" s="16" t="n">
        <v>1.30102999566398</v>
      </c>
      <c r="J1619" s="16" t="n">
        <v>0.653940167534218</v>
      </c>
      <c r="K1619" s="16" t="n">
        <v>0.657940105377344</v>
      </c>
      <c r="L1619" s="16" t="n">
        <v>0.564756702309004</v>
      </c>
    </row>
    <row r="1620" customFormat="false" ht="15" hidden="false" customHeight="false" outlineLevel="0" collapsed="false">
      <c r="A1620" s="17" t="n">
        <v>2015</v>
      </c>
      <c r="B1620" s="16" t="n">
        <v>0.072711580251861</v>
      </c>
      <c r="C1620" s="16" t="n">
        <v>0.0865383362930107</v>
      </c>
      <c r="D1620" s="16" t="n">
        <v>1</v>
      </c>
      <c r="E1620" s="17" t="n">
        <v>99.8</v>
      </c>
      <c r="F1620" s="17" t="n">
        <v>14.2023479116477</v>
      </c>
      <c r="G1620" s="17" t="n">
        <v>12.5300256944421</v>
      </c>
      <c r="H1620" s="16" t="n">
        <v>1.6051881275231</v>
      </c>
      <c r="I1620" s="16" t="n">
        <v>1.30102999566398</v>
      </c>
      <c r="J1620" s="16" t="n">
        <v>0.807833786637054</v>
      </c>
      <c r="K1620" s="16" t="n">
        <v>0.65774639702464</v>
      </c>
      <c r="L1620" s="16" t="n">
        <v>0.56296490004649</v>
      </c>
    </row>
    <row r="1621" customFormat="false" ht="15" hidden="false" customHeight="false" outlineLevel="0" collapsed="false">
      <c r="A1621" s="17" t="n">
        <v>2016</v>
      </c>
      <c r="B1621" s="16" t="n">
        <v>0.0731126513435609</v>
      </c>
      <c r="C1621" s="16" t="n">
        <v>0.0869744508066104</v>
      </c>
      <c r="D1621" s="16" t="n">
        <v>1</v>
      </c>
      <c r="E1621" s="17" t="n">
        <v>99.8</v>
      </c>
      <c r="F1621" s="17" t="n">
        <v>14.1692915121286</v>
      </c>
      <c r="G1621" s="17" t="n">
        <v>12.5300256944421</v>
      </c>
      <c r="H1621" s="16" t="n">
        <v>1.6051881275231</v>
      </c>
      <c r="I1621" s="16" t="n">
        <v>1.30102999566398</v>
      </c>
      <c r="J1621" s="16" t="n">
        <v>1.27528111258952</v>
      </c>
      <c r="K1621" s="16" t="n">
        <v>0.657213699054703</v>
      </c>
      <c r="L1621" s="16" t="n">
        <v>0.561173097783976</v>
      </c>
    </row>
    <row r="1622" customFormat="false" ht="15" hidden="false" customHeight="false" outlineLevel="0" collapsed="false">
      <c r="A1622" s="17" t="n">
        <v>2017</v>
      </c>
      <c r="B1622" s="16" t="n">
        <v>0.073508693707279</v>
      </c>
      <c r="C1622" s="16" t="n">
        <v>0.0874052762029228</v>
      </c>
      <c r="D1622" s="16" t="n">
        <v>1</v>
      </c>
      <c r="E1622" s="17" t="n">
        <v>99.8</v>
      </c>
      <c r="F1622" s="17" t="n">
        <v>14.1381279393488</v>
      </c>
      <c r="G1622" s="17" t="n">
        <v>12.5249161323161</v>
      </c>
      <c r="H1622" s="16" t="n">
        <v>1.6051881275231</v>
      </c>
      <c r="I1622" s="16" t="n">
        <v>1.30102999566398</v>
      </c>
      <c r="J1622" s="16" t="n">
        <v>1.28725442609278</v>
      </c>
      <c r="K1622" s="16" t="n">
        <v>0.656894080272741</v>
      </c>
      <c r="L1622" s="16" t="n">
        <v>0.559342553850922</v>
      </c>
    </row>
    <row r="1623" customFormat="false" ht="15" hidden="false" customHeight="false" outlineLevel="0" collapsed="false">
      <c r="A1623" s="17" t="n">
        <v>2018</v>
      </c>
      <c r="B1623" s="16" t="n">
        <v>0.0739119365914828</v>
      </c>
      <c r="C1623" s="16" t="n">
        <v>0.0878429866371211</v>
      </c>
      <c r="D1623" s="16" t="n">
        <v>1</v>
      </c>
      <c r="E1623" s="17" t="n">
        <v>99.8</v>
      </c>
      <c r="F1623" s="17" t="n">
        <v>14.1036251941955</v>
      </c>
      <c r="G1623" s="17" t="n">
        <v>12.5249161323161</v>
      </c>
      <c r="H1623" s="16" t="n">
        <v>1.6051881275231</v>
      </c>
      <c r="I1623" s="16" t="n">
        <v>1.30102999566398</v>
      </c>
      <c r="J1623" s="16" t="n">
        <v>1.28824463670911</v>
      </c>
      <c r="K1623" s="16" t="n">
        <v>0.656564776073144</v>
      </c>
      <c r="L1623" s="16" t="n">
        <v>0.55762823492949</v>
      </c>
    </row>
    <row r="1624" customFormat="false" ht="15" hidden="false" customHeight="false" outlineLevel="0" collapsed="false">
      <c r="A1624" s="17" t="n">
        <v>2019</v>
      </c>
      <c r="B1624" s="16" t="n">
        <v>0.0743236388079822</v>
      </c>
      <c r="C1624" s="16" t="n">
        <v>0.0882886358935547</v>
      </c>
      <c r="D1624" s="16" t="n">
        <v>1</v>
      </c>
      <c r="E1624" s="17" t="n">
        <v>99.8</v>
      </c>
      <c r="F1624" s="17" t="n">
        <v>14.0677528694485</v>
      </c>
      <c r="G1624" s="17" t="n">
        <v>12.5249161323161</v>
      </c>
      <c r="H1624" s="16" t="n">
        <v>1.6051881275231</v>
      </c>
      <c r="I1624" s="16" t="n">
        <v>1.30102999566398</v>
      </c>
      <c r="J1624" s="16" t="n">
        <v>0.773647495679146</v>
      </c>
      <c r="K1624" s="16" t="n">
        <v>0.656177359367736</v>
      </c>
      <c r="L1624" s="16" t="n">
        <v>0.556330388966372</v>
      </c>
    </row>
    <row r="1625" customFormat="false" ht="15" hidden="false" customHeight="false" outlineLevel="0" collapsed="false">
      <c r="A1625" s="17" t="n">
        <v>2020</v>
      </c>
      <c r="B1625" s="16" t="n">
        <v>0.0747356486972421</v>
      </c>
      <c r="C1625" s="16" t="n">
        <v>0.0887335768252653</v>
      </c>
      <c r="D1625" s="16" t="n">
        <v>1</v>
      </c>
      <c r="E1625" s="17" t="n">
        <v>99.8</v>
      </c>
      <c r="F1625" s="17" t="n">
        <v>14.0309763185104</v>
      </c>
      <c r="G1625" s="17" t="n">
        <v>12.5249161323161</v>
      </c>
      <c r="H1625" s="16" t="n">
        <v>1.6051881275231</v>
      </c>
      <c r="I1625" s="16" t="n">
        <v>1.30102999566398</v>
      </c>
      <c r="J1625" s="16" t="n">
        <v>1.14946575105773</v>
      </c>
      <c r="K1625" s="16" t="n">
        <v>0.655712459321246</v>
      </c>
      <c r="L1625" s="16" t="n">
        <v>0.554829149232915</v>
      </c>
    </row>
    <row r="1626" customFormat="false" ht="15" hidden="false" customHeight="false" outlineLevel="0" collapsed="false">
      <c r="A1626" s="17" t="n">
        <v>2021</v>
      </c>
      <c r="B1626" s="16" t="n">
        <v>0.0751625473818017</v>
      </c>
      <c r="C1626" s="16" t="n">
        <v>0.089192266592878</v>
      </c>
      <c r="D1626" s="16" t="n">
        <v>1</v>
      </c>
      <c r="E1626" s="17" t="n">
        <v>99.8</v>
      </c>
      <c r="F1626" s="17" t="n">
        <v>13.9879577987319</v>
      </c>
      <c r="G1626" s="17" t="n">
        <v>12.5228642427572</v>
      </c>
      <c r="H1626" s="16" t="n">
        <v>1.6051881275231</v>
      </c>
      <c r="I1626" s="16" t="n">
        <v>1.30102999566398</v>
      </c>
      <c r="J1626" s="16" t="n">
        <v>0.70698507814398</v>
      </c>
      <c r="K1626" s="16" t="n">
        <v>0.655208817604215</v>
      </c>
      <c r="L1626" s="16" t="n">
        <v>0.552998605299861</v>
      </c>
    </row>
    <row r="1627" customFormat="false" ht="15" hidden="false" customHeight="false" outlineLevel="0" collapsed="false">
      <c r="A1627" s="17" t="n">
        <v>2022</v>
      </c>
      <c r="B1627" s="16" t="n">
        <v>0.0755952262681806</v>
      </c>
      <c r="C1627" s="16" t="n">
        <v>0.0896550798308068</v>
      </c>
      <c r="D1627" s="16" t="n">
        <v>1</v>
      </c>
      <c r="E1627" s="17" t="n">
        <v>99.8</v>
      </c>
      <c r="F1627" s="17" t="n">
        <v>13.942558957498</v>
      </c>
      <c r="G1627" s="17" t="n">
        <v>12.4964793331942</v>
      </c>
      <c r="H1627" s="16" t="n">
        <v>1.6051881275231</v>
      </c>
      <c r="I1627" s="16" t="n">
        <v>1.30102999566398</v>
      </c>
      <c r="J1627" s="16" t="n">
        <v>0.904171311732366</v>
      </c>
      <c r="K1627" s="16" t="n">
        <v>0.6549569967457</v>
      </c>
      <c r="L1627" s="16" t="n">
        <v>0.551448938478227</v>
      </c>
    </row>
    <row r="1628" customFormat="false" ht="15" hidden="false" customHeight="false" outlineLevel="0" collapsed="false">
      <c r="A1628" s="17" t="n">
        <v>2023</v>
      </c>
      <c r="B1628" s="16" t="n">
        <v>0.0760307338657892</v>
      </c>
      <c r="C1628" s="16" t="n">
        <v>0.0901194069602084</v>
      </c>
      <c r="D1628" s="16" t="n">
        <v>1</v>
      </c>
      <c r="E1628" s="17" t="n">
        <v>99.8</v>
      </c>
      <c r="F1628" s="17" t="n">
        <v>13.8949556712224</v>
      </c>
      <c r="G1628" s="17" t="n">
        <v>12.4826240781176</v>
      </c>
      <c r="H1628" s="16" t="n">
        <v>1.6051881275231</v>
      </c>
      <c r="I1628" s="16" t="n">
        <v>1.30102999566398</v>
      </c>
      <c r="J1628" s="16" t="n">
        <v>0.958344039379095</v>
      </c>
      <c r="K1628" s="16" t="n">
        <v>0.654366186269952</v>
      </c>
      <c r="L1628" s="16" t="n">
        <v>0.549879900821323</v>
      </c>
    </row>
    <row r="1629" customFormat="false" ht="15" hidden="false" customHeight="false" outlineLevel="0" collapsed="false">
      <c r="A1629" s="17" t="n">
        <v>2024</v>
      </c>
      <c r="B1629" s="16" t="n">
        <v>0.0764747405321234</v>
      </c>
      <c r="C1629" s="16" t="n">
        <v>0.0905904353049427</v>
      </c>
      <c r="D1629" s="16" t="n">
        <v>1</v>
      </c>
      <c r="E1629" s="17" t="n">
        <v>99.8</v>
      </c>
      <c r="F1629" s="17" t="n">
        <v>13.8432205287691</v>
      </c>
      <c r="G1629" s="17" t="n">
        <v>12.4603137289818</v>
      </c>
      <c r="H1629" s="16" t="n">
        <v>1.6051881275231</v>
      </c>
      <c r="I1629" s="16" t="n">
        <v>1.30102999566398</v>
      </c>
      <c r="J1629" s="16" t="n">
        <v>0.694289440816334</v>
      </c>
      <c r="K1629" s="16" t="n">
        <v>0.653814117464745</v>
      </c>
      <c r="L1629" s="16" t="n">
        <v>0.547816906865024</v>
      </c>
    </row>
    <row r="1630" customFormat="false" ht="15" hidden="false" customHeight="false" outlineLevel="0" collapsed="false">
      <c r="A1630" s="17" t="n">
        <v>2025</v>
      </c>
      <c r="B1630" s="16" t="n">
        <v>0.0769190265693598</v>
      </c>
      <c r="C1630" s="16" t="n">
        <v>0.0910613916481805</v>
      </c>
      <c r="D1630" s="16" t="n">
        <v>1</v>
      </c>
      <c r="E1630" s="17" t="n">
        <v>99.8</v>
      </c>
      <c r="F1630" s="17" t="n">
        <v>13.7912060228913</v>
      </c>
      <c r="G1630" s="17" t="n">
        <v>12.4278213628064</v>
      </c>
      <c r="H1630" s="16" t="n">
        <v>1.6051881275231</v>
      </c>
      <c r="I1630" s="16" t="n">
        <v>1.30102999566398</v>
      </c>
      <c r="J1630" s="16" t="n">
        <v>1.05329946564656</v>
      </c>
      <c r="K1630" s="16" t="n">
        <v>0.653426700759337</v>
      </c>
      <c r="L1630" s="16" t="n">
        <v>0.545414923291492</v>
      </c>
    </row>
    <row r="1631" customFormat="false" ht="15" hidden="false" customHeight="false" outlineLevel="0" collapsed="false">
      <c r="A1631" s="17" t="n">
        <v>2026</v>
      </c>
      <c r="B1631" s="16" t="n">
        <v>0.0773627058240688</v>
      </c>
      <c r="C1631" s="16" t="n">
        <v>0.0915312982440992</v>
      </c>
      <c r="D1631" s="16" t="n">
        <v>1</v>
      </c>
      <c r="E1631" s="17" t="n">
        <v>99.8</v>
      </c>
      <c r="F1631" s="17" t="n">
        <v>13.7397037667295</v>
      </c>
      <c r="G1631" s="17" t="n">
        <v>12.3950013196124</v>
      </c>
      <c r="H1631" s="16" t="n">
        <v>1.6051881275231</v>
      </c>
      <c r="I1631" s="16" t="n">
        <v>1.30102999566398</v>
      </c>
      <c r="J1631" s="16" t="n">
        <v>0.842893136964663</v>
      </c>
      <c r="K1631" s="16" t="n">
        <v>0.653223306988997</v>
      </c>
      <c r="L1631" s="16" t="n">
        <v>0.542780489694716</v>
      </c>
    </row>
    <row r="1632" customFormat="false" ht="15" hidden="false" customHeight="false" outlineLevel="0" collapsed="false">
      <c r="A1632" s="17" t="n">
        <v>2027</v>
      </c>
      <c r="B1632" s="16" t="n">
        <v>0.0778159588937544</v>
      </c>
      <c r="C1632" s="16" t="n">
        <v>0.0920085925478982</v>
      </c>
      <c r="D1632" s="16" t="n">
        <v>1</v>
      </c>
      <c r="E1632" s="17" t="n">
        <v>99.8</v>
      </c>
      <c r="F1632" s="17" t="n">
        <v>13.6826988757783</v>
      </c>
      <c r="G1632" s="17" t="n">
        <v>12.3602728233724</v>
      </c>
      <c r="H1632" s="16" t="n">
        <v>1.6051881275231</v>
      </c>
      <c r="I1632" s="16" t="n">
        <v>1.30102999566398</v>
      </c>
      <c r="J1632" s="16" t="n">
        <v>0.961289862488521</v>
      </c>
      <c r="K1632" s="16" t="n">
        <v>0.652748721524872</v>
      </c>
      <c r="L1632" s="16" t="n">
        <v>0.540233224856656</v>
      </c>
    </row>
    <row r="1633" customFormat="false" ht="15" hidden="false" customHeight="false" outlineLevel="0" collapsed="false">
      <c r="A1633" s="17" t="n">
        <v>2028</v>
      </c>
      <c r="B1633" s="16" t="n">
        <v>0.0782755305990577</v>
      </c>
      <c r="C1633" s="16" t="n">
        <v>0.0924908873966715</v>
      </c>
      <c r="D1633" s="16" t="n">
        <v>1</v>
      </c>
      <c r="E1633" s="17" t="n">
        <v>99.8</v>
      </c>
      <c r="F1633" s="17" t="n">
        <v>13.6220688513656</v>
      </c>
      <c r="G1633" s="17" t="n">
        <v>12.3139319462631</v>
      </c>
      <c r="H1633" s="16" t="n">
        <v>1.6051881275231</v>
      </c>
      <c r="I1633" s="16" t="n">
        <v>1.30102999566398</v>
      </c>
      <c r="J1633" s="16" t="n">
        <v>0.885449455901374</v>
      </c>
      <c r="K1633" s="16" t="n">
        <v>0.652341933984193</v>
      </c>
      <c r="L1633" s="16" t="n">
        <v>0.537666589183326</v>
      </c>
    </row>
    <row r="1634" customFormat="false" ht="15" hidden="false" customHeight="false" outlineLevel="0" collapsed="false">
      <c r="A1634" s="17" t="n">
        <v>2029</v>
      </c>
      <c r="B1634" s="16" t="n">
        <v>0.0787360602472391</v>
      </c>
      <c r="C1634" s="16" t="n">
        <v>0.0929725420306667</v>
      </c>
      <c r="D1634" s="16" t="n">
        <v>1</v>
      </c>
      <c r="E1634" s="17" t="n">
        <v>99.8</v>
      </c>
      <c r="F1634" s="17" t="n">
        <v>13.560424395299</v>
      </c>
      <c r="G1634" s="17" t="n">
        <v>12.2673821205783</v>
      </c>
      <c r="H1634" s="16" t="n">
        <v>1.6051881275231</v>
      </c>
      <c r="I1634" s="16" t="n">
        <v>1.30102999566398</v>
      </c>
      <c r="J1634" s="16" t="n">
        <v>0.422223466844227</v>
      </c>
      <c r="K1634" s="16" t="n">
        <v>0.651760808926081</v>
      </c>
      <c r="L1634" s="16" t="n">
        <v>0.535371145203781</v>
      </c>
    </row>
    <row r="1635" customFormat="false" ht="15" hidden="false" customHeight="false" outlineLevel="0" collapsed="false">
      <c r="A1635" s="17" t="n">
        <v>2030</v>
      </c>
      <c r="B1635" s="16" t="n">
        <v>0.0792101610244976</v>
      </c>
      <c r="C1635" s="16" t="n">
        <v>0.0934668590302996</v>
      </c>
      <c r="D1635" s="16" t="n">
        <v>1</v>
      </c>
      <c r="E1635" s="17" t="n">
        <v>99.8</v>
      </c>
      <c r="F1635" s="17" t="n">
        <v>13.4948885996828</v>
      </c>
      <c r="G1635" s="17" t="n">
        <v>12.2177855260635</v>
      </c>
      <c r="H1635" s="16" t="n">
        <v>1.6051881275231</v>
      </c>
      <c r="I1635" s="16" t="n">
        <v>1.30102999566398</v>
      </c>
      <c r="J1635" s="16" t="n">
        <v>0.835127371615669</v>
      </c>
      <c r="K1635" s="16" t="n">
        <v>0.651140942197428</v>
      </c>
      <c r="L1635" s="16" t="n">
        <v>0.533066015806602</v>
      </c>
    </row>
    <row r="1636" customFormat="false" ht="15" hidden="false" customHeight="false" outlineLevel="0" collapsed="false">
      <c r="A1636" s="17" t="n">
        <v>2031</v>
      </c>
      <c r="B1636" s="16" t="n">
        <v>0.0796867547453278</v>
      </c>
      <c r="C1636" s="16" t="n">
        <v>0.093961454361594</v>
      </c>
      <c r="D1636" s="16" t="n">
        <v>1</v>
      </c>
      <c r="E1636" s="17" t="n">
        <v>99.8</v>
      </c>
      <c r="F1636" s="17" t="n">
        <v>13.4267155463448</v>
      </c>
      <c r="G1636" s="17" t="n">
        <v>12.1649873342925</v>
      </c>
      <c r="H1636" s="16" t="n">
        <v>1.6051881275231</v>
      </c>
      <c r="I1636" s="16" t="n">
        <v>1.30102999566398</v>
      </c>
      <c r="J1636" s="16" t="n">
        <v>0.780396626473141</v>
      </c>
      <c r="K1636" s="16" t="n">
        <v>0.650395165039517</v>
      </c>
      <c r="L1636" s="16" t="n">
        <v>0.530751200991787</v>
      </c>
    </row>
    <row r="1637" customFormat="false" ht="15" hidden="false" customHeight="false" outlineLevel="0" collapsed="false">
      <c r="A1637" s="17" t="n">
        <v>2032</v>
      </c>
      <c r="B1637" s="16" t="n">
        <v>0.0801634863536391</v>
      </c>
      <c r="C1637" s="16" t="n">
        <v>0.094454679149755</v>
      </c>
      <c r="D1637" s="16" t="n">
        <v>1</v>
      </c>
      <c r="E1637" s="17" t="n">
        <v>99.8</v>
      </c>
      <c r="F1637" s="17" t="n">
        <v>13.3565872868097</v>
      </c>
      <c r="G1637" s="17" t="n">
        <v>12.1133424804513</v>
      </c>
      <c r="H1637" s="16" t="n">
        <v>1.6051881275231</v>
      </c>
      <c r="I1637" s="16" t="n">
        <v>1.30102999566398</v>
      </c>
      <c r="J1637" s="16" t="n">
        <v>0.536056364948483</v>
      </c>
      <c r="K1637" s="16" t="n">
        <v>0.649765612893228</v>
      </c>
      <c r="L1637" s="16" t="n">
        <v>0.528078025724469</v>
      </c>
    </row>
    <row r="1638" customFormat="false" ht="15" hidden="false" customHeight="false" outlineLevel="0" collapsed="false">
      <c r="A1638" s="17" t="n">
        <v>2033</v>
      </c>
      <c r="B1638" s="16" t="n">
        <v>0.0806473541176981</v>
      </c>
      <c r="C1638" s="16" t="n">
        <v>0.0949550188215374</v>
      </c>
      <c r="D1638" s="16" t="n">
        <v>1</v>
      </c>
      <c r="E1638" s="17" t="n">
        <v>99.8</v>
      </c>
      <c r="F1638" s="17" t="n">
        <v>13.2846080156067</v>
      </c>
      <c r="G1638" s="17" t="n">
        <v>12.0590919762088</v>
      </c>
      <c r="H1638" s="16" t="n">
        <v>1.6051881275231</v>
      </c>
      <c r="I1638" s="16" t="n">
        <v>1.30102999566398</v>
      </c>
      <c r="J1638" s="16" t="n">
        <v>0.598852717175633</v>
      </c>
      <c r="K1638" s="16" t="n">
        <v>0.64917480241748</v>
      </c>
      <c r="L1638" s="16" t="n">
        <v>0.526005346350535</v>
      </c>
    </row>
    <row r="1639" customFormat="false" ht="15" hidden="false" customHeight="false" outlineLevel="0" collapsed="false">
      <c r="A1639" s="17" t="n">
        <v>2034</v>
      </c>
      <c r="B1639" s="16" t="n">
        <v>0.0811262533793019</v>
      </c>
      <c r="C1639" s="16" t="n">
        <v>0.0954483110805768</v>
      </c>
      <c r="D1639" s="16" t="n">
        <v>1</v>
      </c>
      <c r="E1639" s="17" t="n">
        <v>99.8</v>
      </c>
      <c r="F1639" s="17" t="n">
        <v>13.2121340954759</v>
      </c>
      <c r="G1639" s="17" t="n">
        <v>11.9935117640259</v>
      </c>
      <c r="H1639" s="16" t="n">
        <v>1.6051881275231</v>
      </c>
      <c r="I1639" s="16" t="n">
        <v>1.30102999566398</v>
      </c>
      <c r="J1639" s="16" t="n">
        <v>1.17405592656013</v>
      </c>
      <c r="K1639" s="16" t="n">
        <v>0.648477452347745</v>
      </c>
      <c r="L1639" s="16" t="n">
        <v>0.523651789865179</v>
      </c>
    </row>
    <row r="1640" customFormat="false" ht="15" hidden="false" customHeight="false" outlineLevel="0" collapsed="false">
      <c r="A1640" s="17" t="n">
        <v>2035</v>
      </c>
      <c r="B1640" s="16" t="n">
        <v>0.0816116282561173</v>
      </c>
      <c r="C1640" s="16" t="n">
        <v>0.0959456212132795</v>
      </c>
      <c r="D1640" s="16" t="n">
        <v>1</v>
      </c>
      <c r="E1640" s="17" t="n">
        <v>99.8</v>
      </c>
      <c r="F1640" s="17" t="n">
        <v>13.1358128223396</v>
      </c>
      <c r="G1640" s="17" t="n">
        <v>11.9273301222404</v>
      </c>
      <c r="H1640" s="16" t="n">
        <v>1.6051881275231</v>
      </c>
      <c r="I1640" s="16" t="n">
        <v>1.30102999566398</v>
      </c>
      <c r="J1640" s="16" t="n">
        <v>0.738377244006267</v>
      </c>
      <c r="K1640" s="16" t="n">
        <v>0.647857585619092</v>
      </c>
      <c r="L1640" s="16" t="n">
        <v>0.521579110491244</v>
      </c>
    </row>
    <row r="1641" customFormat="false" ht="15" hidden="false" customHeight="false" outlineLevel="0" collapsed="false">
      <c r="A1641" s="17" t="n">
        <v>2036</v>
      </c>
      <c r="B1641" s="16" t="n">
        <v>0.082100886437628</v>
      </c>
      <c r="C1641" s="16" t="n">
        <v>0.0964464402628992</v>
      </c>
      <c r="D1641" s="16" t="n">
        <v>1</v>
      </c>
      <c r="E1641" s="17" t="n">
        <v>99.8</v>
      </c>
      <c r="F1641" s="17" t="n">
        <v>13.0586814653531</v>
      </c>
      <c r="G1641" s="17" t="n">
        <v>11.863360211312</v>
      </c>
      <c r="H1641" s="16" t="n">
        <v>1.6051881275231</v>
      </c>
      <c r="I1641" s="16" t="n">
        <v>1.30102999566398</v>
      </c>
      <c r="J1641" s="16" t="n">
        <v>0.870841110665013</v>
      </c>
      <c r="K1641" s="16" t="n">
        <v>0.647102123043546</v>
      </c>
      <c r="L1641" s="16" t="n">
        <v>0.519612970711297</v>
      </c>
    </row>
    <row r="1642" customFormat="false" ht="15" hidden="false" customHeight="false" outlineLevel="0" collapsed="false">
      <c r="A1642" s="17" t="n">
        <v>2037</v>
      </c>
      <c r="B1642" s="16" t="n">
        <v>0.0825904266287883</v>
      </c>
      <c r="C1642" s="16" t="n">
        <v>0.0969468067339109</v>
      </c>
      <c r="D1642" s="16" t="n">
        <v>1</v>
      </c>
      <c r="E1642" s="17" t="n">
        <v>99.8</v>
      </c>
      <c r="F1642" s="17" t="n">
        <v>12.9813331508879</v>
      </c>
      <c r="G1642" s="17" t="n">
        <v>11.801921898736</v>
      </c>
      <c r="H1642" s="16" t="n">
        <v>1.6051881275231</v>
      </c>
      <c r="I1642" s="16" t="n">
        <v>1.30102999566398</v>
      </c>
      <c r="J1642" s="16" t="n">
        <v>0.476229956228177</v>
      </c>
      <c r="K1642" s="16" t="n">
        <v>0.646307918797459</v>
      </c>
      <c r="L1642" s="16" t="n">
        <v>0.517927708042771</v>
      </c>
    </row>
    <row r="1643" customFormat="false" ht="15" hidden="false" customHeight="false" outlineLevel="0" collapsed="false">
      <c r="A1643" s="17" t="n">
        <v>2038</v>
      </c>
      <c r="B1643" s="16" t="n">
        <v>0.0830879164342251</v>
      </c>
      <c r="C1643" s="16" t="n">
        <v>0.0974534552445638</v>
      </c>
      <c r="D1643" s="16" t="n">
        <v>1</v>
      </c>
      <c r="E1643" s="17" t="n">
        <v>99.8</v>
      </c>
      <c r="F1643" s="17" t="n">
        <v>12.9014178513223</v>
      </c>
      <c r="G1643" s="17" t="n">
        <v>11.7343278363814</v>
      </c>
      <c r="H1643" s="16" t="n">
        <v>1.6051881275231</v>
      </c>
      <c r="I1643" s="16" t="n">
        <v>1.30102999566398</v>
      </c>
      <c r="J1643" s="16" t="n">
        <v>1.0467738494885</v>
      </c>
      <c r="K1643" s="16" t="n">
        <v>0.645939872927321</v>
      </c>
      <c r="L1643" s="16" t="n">
        <v>0.516174647450798</v>
      </c>
    </row>
    <row r="1644" customFormat="false" ht="15" hidden="false" customHeight="false" outlineLevel="0" collapsed="false">
      <c r="A1644" s="17" t="n">
        <v>2039</v>
      </c>
      <c r="B1644" s="16" t="n">
        <v>0.0835962140829199</v>
      </c>
      <c r="C1644" s="16" t="n">
        <v>0.0979692515146865</v>
      </c>
      <c r="D1644" s="16" t="n">
        <v>1</v>
      </c>
      <c r="E1644" s="17" t="n">
        <v>99.8</v>
      </c>
      <c r="F1644" s="17" t="n">
        <v>12.8178190516108</v>
      </c>
      <c r="G1644" s="17" t="n">
        <v>11.6597458549893</v>
      </c>
      <c r="H1644" s="16" t="n">
        <v>1.6051881275231</v>
      </c>
      <c r="I1644" s="16" t="n">
        <v>1.30102999566398</v>
      </c>
      <c r="J1644" s="16" t="n">
        <v>0.868715578483996</v>
      </c>
      <c r="K1644" s="16" t="n">
        <v>0.645048814504882</v>
      </c>
      <c r="L1644" s="16" t="n">
        <v>0.514315047264838</v>
      </c>
    </row>
    <row r="1645" customFormat="false" ht="15" hidden="false" customHeight="false" outlineLevel="0" collapsed="false">
      <c r="A1645" s="17" t="n">
        <v>2040</v>
      </c>
      <c r="B1645" s="16" t="n">
        <v>0.0841004808381614</v>
      </c>
      <c r="C1645" s="16" t="n">
        <v>0.098480535746452</v>
      </c>
      <c r="D1645" s="16" t="n">
        <v>1</v>
      </c>
      <c r="E1645" s="17" t="n">
        <v>99.8</v>
      </c>
      <c r="F1645" s="17" t="n">
        <v>12.7351616903513</v>
      </c>
      <c r="G1645" s="17" t="n">
        <v>11.5888268970011</v>
      </c>
      <c r="H1645" s="16" t="n">
        <v>1.6051881275231</v>
      </c>
      <c r="I1645" s="16" t="n">
        <v>1.30102999566398</v>
      </c>
      <c r="J1645" s="16" t="n">
        <v>0.484706089881105</v>
      </c>
      <c r="K1645" s="16" t="n">
        <v>0.644351464435147</v>
      </c>
      <c r="L1645" s="16" t="n">
        <v>0.512765380443205</v>
      </c>
    </row>
    <row r="1646" customFormat="false" ht="15" hidden="false" customHeight="false" outlineLevel="0" collapsed="false">
      <c r="A1646" s="17" t="n">
        <v>2041</v>
      </c>
      <c r="B1646" s="16" t="n">
        <v>0.0846092636541774</v>
      </c>
      <c r="C1646" s="16" t="n">
        <v>0.0989955065400447</v>
      </c>
      <c r="D1646" s="16" t="n">
        <v>1</v>
      </c>
      <c r="E1646" s="17" t="n">
        <v>99.8</v>
      </c>
      <c r="F1646" s="17" t="n">
        <v>12.6524848546905</v>
      </c>
      <c r="G1646" s="17" t="n">
        <v>11.523183400639</v>
      </c>
      <c r="H1646" s="16" t="n">
        <v>1.6051881275231</v>
      </c>
      <c r="I1646" s="16" t="n">
        <v>1.30102999566398</v>
      </c>
      <c r="J1646" s="16" t="n">
        <v>0.73137335108607</v>
      </c>
      <c r="K1646" s="16" t="n">
        <v>0.643663799783047</v>
      </c>
      <c r="L1646" s="16" t="n">
        <v>0.511186657368666</v>
      </c>
    </row>
    <row r="1647" customFormat="false" ht="15" hidden="false" customHeight="false" outlineLevel="0" collapsed="false">
      <c r="A1647" s="17" t="n">
        <v>2042</v>
      </c>
      <c r="B1647" s="16" t="n">
        <v>0.0851176499854773</v>
      </c>
      <c r="C1647" s="16" t="n">
        <v>0.0995087072907881</v>
      </c>
      <c r="D1647" s="16" t="n">
        <v>1</v>
      </c>
      <c r="E1647" s="17" t="n">
        <v>99.8</v>
      </c>
      <c r="F1647" s="17" t="n">
        <v>12.5680701830341</v>
      </c>
      <c r="G1647" s="17" t="n">
        <v>11.4497641132841</v>
      </c>
      <c r="H1647" s="16" t="n">
        <v>1.6051881275231</v>
      </c>
      <c r="I1647" s="16" t="n">
        <v>1.30102999566398</v>
      </c>
      <c r="J1647" s="16" t="n">
        <v>1.04629157133417</v>
      </c>
      <c r="K1647" s="16" t="n">
        <v>0.642927708042771</v>
      </c>
      <c r="L1647" s="16" t="n">
        <v>0.509617619711762</v>
      </c>
    </row>
    <row r="1648" customFormat="false" ht="15" hidden="false" customHeight="false" outlineLevel="0" collapsed="false">
      <c r="A1648" s="17" t="n">
        <v>2043</v>
      </c>
      <c r="B1648" s="16" t="n">
        <v>0.0856218151748181</v>
      </c>
      <c r="C1648" s="16" t="n">
        <v>0.100016606667675</v>
      </c>
      <c r="D1648" s="16" t="n">
        <v>1</v>
      </c>
      <c r="E1648" s="17" t="n">
        <v>99.8</v>
      </c>
      <c r="F1648" s="17" t="n">
        <v>12.4829748287525</v>
      </c>
      <c r="G1648" s="17" t="n">
        <v>11.3727363807505</v>
      </c>
      <c r="H1648" s="16" t="n">
        <v>1.6051881275231</v>
      </c>
      <c r="I1648" s="16" t="n">
        <v>1.30102999566398</v>
      </c>
      <c r="J1648" s="16" t="n">
        <v>0.697545313670307</v>
      </c>
      <c r="K1648" s="16" t="n">
        <v>0.642530605919727</v>
      </c>
      <c r="L1648" s="16" t="n">
        <v>0.507932357043236</v>
      </c>
    </row>
    <row r="1649" customFormat="false" ht="15" hidden="false" customHeight="false" outlineLevel="0" collapsed="false">
      <c r="A1649" s="17" t="n">
        <v>2044</v>
      </c>
      <c r="B1649" s="16" t="n">
        <v>0.0861330397892743</v>
      </c>
      <c r="C1649" s="16" t="n">
        <v>0.100530016730894</v>
      </c>
      <c r="D1649" s="16" t="n">
        <v>1</v>
      </c>
      <c r="E1649" s="17" t="n">
        <v>99.8</v>
      </c>
      <c r="F1649" s="17" t="n">
        <v>12.3959485774912</v>
      </c>
      <c r="G1649" s="17" t="n">
        <v>11.2984186206561</v>
      </c>
      <c r="H1649" s="16" t="n">
        <v>1.6051881275231</v>
      </c>
      <c r="I1649" s="16" t="n">
        <v>1.30102999566398</v>
      </c>
      <c r="J1649" s="16" t="n">
        <v>0.832323291227438</v>
      </c>
      <c r="K1649" s="16" t="n">
        <v>0.641871997520533</v>
      </c>
      <c r="L1649" s="16" t="n">
        <v>0.506547342321401</v>
      </c>
    </row>
    <row r="1650" customFormat="false" ht="15" hidden="false" customHeight="false" outlineLevel="0" collapsed="false">
      <c r="A1650" s="17" t="n">
        <v>2045</v>
      </c>
      <c r="B1650" s="16" t="n">
        <v>0.0866499695047322</v>
      </c>
      <c r="C1650" s="16" t="n">
        <v>0.101048501351305</v>
      </c>
      <c r="D1650" s="16" t="n">
        <v>1</v>
      </c>
      <c r="E1650" s="17" t="n">
        <v>99.8</v>
      </c>
      <c r="F1650" s="17" t="n">
        <v>12.3083591309982</v>
      </c>
      <c r="G1650" s="17" t="n">
        <v>11.2254341336551</v>
      </c>
      <c r="H1650" s="16" t="n">
        <v>1.6051881275231</v>
      </c>
      <c r="I1650" s="16" t="n">
        <v>1.30102999566398</v>
      </c>
      <c r="J1650" s="16" t="n">
        <v>0.486916436365182</v>
      </c>
      <c r="K1650" s="16" t="n">
        <v>0.64102936618627</v>
      </c>
      <c r="L1650" s="16" t="n">
        <v>0.505123585929025</v>
      </c>
    </row>
    <row r="1651" customFormat="false" ht="15" hidden="false" customHeight="false" outlineLevel="0" collapsed="false">
      <c r="A1651" s="17" t="n">
        <v>2046</v>
      </c>
      <c r="B1651" s="16" t="n">
        <v>0.0871648346591327</v>
      </c>
      <c r="C1651" s="16" t="n">
        <v>0.101564317681883</v>
      </c>
      <c r="D1651" s="16" t="n">
        <v>1</v>
      </c>
      <c r="E1651" s="17" t="n">
        <v>99.8</v>
      </c>
      <c r="F1651" s="17" t="n">
        <v>12.2208403181858</v>
      </c>
      <c r="G1651" s="17" t="n">
        <v>11.1536556736022</v>
      </c>
      <c r="H1651" s="16" t="n">
        <v>1.6051881275231</v>
      </c>
      <c r="I1651" s="16" t="n">
        <v>1.30102999566398</v>
      </c>
      <c r="J1651" s="16" t="n">
        <v>0.712261689338598</v>
      </c>
      <c r="K1651" s="16" t="n">
        <v>0.640244847357818</v>
      </c>
      <c r="L1651" s="16" t="n">
        <v>0.503418952425229</v>
      </c>
    </row>
    <row r="1652" customFormat="false" ht="15" hidden="false" customHeight="false" outlineLevel="0" collapsed="false">
      <c r="A1652" s="17" t="n">
        <v>2047</v>
      </c>
      <c r="B1652" s="16" t="n">
        <v>0.0876943641600924</v>
      </c>
      <c r="C1652" s="16" t="n">
        <v>0.102094860614967</v>
      </c>
      <c r="D1652" s="16" t="n">
        <v>1</v>
      </c>
      <c r="E1652" s="17" t="n">
        <v>99.8</v>
      </c>
      <c r="F1652" s="17" t="n">
        <v>12.131258036175</v>
      </c>
      <c r="G1652" s="17" t="n">
        <v>11.0852937879423</v>
      </c>
      <c r="H1652" s="16" t="n">
        <v>1.6051881275231</v>
      </c>
      <c r="I1652" s="16" t="n">
        <v>1.30102999566398</v>
      </c>
      <c r="J1652" s="16" t="n">
        <v>0.725155644140856</v>
      </c>
      <c r="K1652" s="16" t="n">
        <v>0.639547497288083</v>
      </c>
      <c r="L1652" s="16" t="n">
        <v>0.502227646056098</v>
      </c>
    </row>
    <row r="1653" customFormat="false" ht="15" hidden="false" customHeight="false" outlineLevel="0" collapsed="false">
      <c r="A1653" s="17" t="n">
        <v>2048</v>
      </c>
      <c r="B1653" s="16" t="n">
        <v>0.0882262937051969</v>
      </c>
      <c r="C1653" s="16" t="n">
        <v>0.102626293263758</v>
      </c>
      <c r="D1653" s="16" t="n">
        <v>1</v>
      </c>
      <c r="E1653" s="17" t="n">
        <v>99.8</v>
      </c>
      <c r="F1653" s="17" t="n">
        <v>12.039425844507</v>
      </c>
      <c r="G1653" s="17" t="n">
        <v>11.0003010208046</v>
      </c>
      <c r="H1653" s="16" t="n">
        <v>1.6051881275231</v>
      </c>
      <c r="I1653" s="16" t="n">
        <v>1.30102999566398</v>
      </c>
      <c r="J1653" s="16" t="n">
        <v>0.38111502365821</v>
      </c>
      <c r="K1653" s="16" t="n">
        <v>0.638792034712537</v>
      </c>
      <c r="L1653" s="16" t="n">
        <v>0.500997598016427</v>
      </c>
    </row>
    <row r="1654" customFormat="false" ht="15" hidden="false" customHeight="false" outlineLevel="0" collapsed="false">
      <c r="A1654" s="17" t="n">
        <v>2049</v>
      </c>
      <c r="B1654" s="16" t="n">
        <v>0.0887605900514043</v>
      </c>
      <c r="C1654" s="16" t="n">
        <v>0.103159110042341</v>
      </c>
      <c r="D1654" s="16" t="n">
        <v>1</v>
      </c>
      <c r="E1654" s="17" t="n">
        <v>99.8</v>
      </c>
      <c r="F1654" s="17" t="n">
        <v>11.9472073397011</v>
      </c>
      <c r="G1654" s="17" t="n">
        <v>10.917161661945</v>
      </c>
      <c r="H1654" s="16" t="n">
        <v>1.6051881275231</v>
      </c>
      <c r="I1654" s="16" t="n">
        <v>1.30102999566398</v>
      </c>
      <c r="J1654" s="16" t="n">
        <v>0.401205845072145</v>
      </c>
      <c r="K1654" s="16" t="n">
        <v>0.637920347125368</v>
      </c>
      <c r="L1654" s="16" t="n">
        <v>0.50024213544088</v>
      </c>
    </row>
    <row r="1655" customFormat="false" ht="15" hidden="false" customHeight="false" outlineLevel="0" collapsed="false">
      <c r="A1655" s="17" t="n">
        <v>2050</v>
      </c>
      <c r="B1655" s="16" t="n">
        <v>0.0893016221622626</v>
      </c>
      <c r="C1655" s="16" t="n">
        <v>0.103696914813176</v>
      </c>
      <c r="D1655" s="16" t="n">
        <v>1</v>
      </c>
      <c r="E1655" s="17" t="n">
        <v>99.8</v>
      </c>
      <c r="F1655" s="17" t="n">
        <v>11.8523474165308</v>
      </c>
      <c r="G1655" s="17" t="n">
        <v>10.8287744405346</v>
      </c>
      <c r="H1655" s="16" t="n">
        <v>1.6051881275231</v>
      </c>
      <c r="I1655" s="16" t="n">
        <v>1.30102999566398</v>
      </c>
      <c r="J1655" s="16" t="n">
        <v>0.381109379213172</v>
      </c>
      <c r="K1655" s="16" t="n">
        <v>0.637174569967457</v>
      </c>
      <c r="L1655" s="16" t="n">
        <v>0.501472183480552</v>
      </c>
    </row>
    <row r="1656" customFormat="false" ht="15" hidden="false" customHeight="false" outlineLevel="0" collapsed="false">
      <c r="A1656" s="17" t="n">
        <v>2051</v>
      </c>
      <c r="B1656" s="16" t="n">
        <v>0.089842509969862</v>
      </c>
      <c r="C1656" s="16" t="n">
        <v>0.104235053997658</v>
      </c>
      <c r="D1656" s="16" t="n">
        <v>1</v>
      </c>
      <c r="E1656" s="17" t="n">
        <v>99.8</v>
      </c>
      <c r="F1656" s="17" t="n">
        <v>11.7584696631801</v>
      </c>
      <c r="G1656" s="17" t="n">
        <v>10.7435396486874</v>
      </c>
      <c r="H1656" s="16" t="n">
        <v>1.6051881275231</v>
      </c>
      <c r="I1656" s="16" t="n">
        <v>1.30102999566398</v>
      </c>
      <c r="J1656" s="16" t="n">
        <v>0.383429177969756</v>
      </c>
      <c r="K1656" s="16" t="n">
        <v>0.636390051139005</v>
      </c>
      <c r="L1656" s="16" t="n">
        <v>0.502460096079343</v>
      </c>
    </row>
    <row r="1657" customFormat="false" ht="15" hidden="false" customHeight="false" outlineLevel="0" collapsed="false">
      <c r="A1657" s="17" t="n">
        <v>2052</v>
      </c>
      <c r="B1657" s="16" t="n">
        <v>0.0903801646135333</v>
      </c>
      <c r="C1657" s="16" t="n">
        <v>0.104769623746142</v>
      </c>
      <c r="D1657" s="16" t="n">
        <v>1</v>
      </c>
      <c r="E1657" s="17" t="n">
        <v>99.8</v>
      </c>
      <c r="F1657" s="17" t="n">
        <v>11.6662752286109</v>
      </c>
      <c r="G1657" s="17" t="n">
        <v>10.6598195216618</v>
      </c>
      <c r="H1657" s="16" t="n">
        <v>1.6051881275231</v>
      </c>
      <c r="I1657" s="16" t="n">
        <v>1.30102999566398</v>
      </c>
      <c r="J1657" s="16" t="n">
        <v>0.540695219705444</v>
      </c>
      <c r="K1657" s="16" t="n">
        <v>0.635712071904541</v>
      </c>
      <c r="L1657" s="16" t="n">
        <v>0.503428637842864</v>
      </c>
    </row>
    <row r="1658" customFormat="false" ht="15" hidden="false" customHeight="false" outlineLevel="0" collapsed="false">
      <c r="A1658" s="17" t="n">
        <v>2053</v>
      </c>
      <c r="B1658" s="16" t="n">
        <v>0.0909297186105202</v>
      </c>
      <c r="C1658" s="16" t="n">
        <v>0.105315501958838</v>
      </c>
      <c r="D1658" s="16" t="n">
        <v>1</v>
      </c>
      <c r="E1658" s="17" t="n">
        <v>99.8</v>
      </c>
      <c r="F1658" s="17" t="n">
        <v>11.5710694884358</v>
      </c>
      <c r="G1658" s="17" t="n">
        <v>10.5708627307638</v>
      </c>
      <c r="H1658" s="16" t="n">
        <v>1.6051881275231</v>
      </c>
      <c r="I1658" s="16" t="n">
        <v>1.30102999566398</v>
      </c>
      <c r="J1658" s="16" t="n">
        <v>0.755983216099136</v>
      </c>
      <c r="K1658" s="16" t="n">
        <v>0.63496629474663</v>
      </c>
      <c r="L1658" s="16" t="n">
        <v>0.504745854641252</v>
      </c>
    </row>
    <row r="1659" customFormat="false" ht="15" hidden="false" customHeight="false" outlineLevel="0" collapsed="false">
      <c r="A1659" s="17" t="n">
        <v>2054</v>
      </c>
      <c r="B1659" s="16" t="n">
        <v>0.0914801654871553</v>
      </c>
      <c r="C1659" s="16" t="n">
        <v>0.105862005453978</v>
      </c>
      <c r="D1659" s="16" t="n">
        <v>1</v>
      </c>
      <c r="E1659" s="17" t="n">
        <v>99.8</v>
      </c>
      <c r="F1659" s="17" t="n">
        <v>11.474783610698</v>
      </c>
      <c r="G1659" s="17" t="n">
        <v>10.4807371617308</v>
      </c>
      <c r="H1659" s="16" t="n">
        <v>1.6051881275231</v>
      </c>
      <c r="I1659" s="16" t="n">
        <v>1.30102999566398</v>
      </c>
      <c r="J1659" s="16" t="n">
        <v>0.534204061106389</v>
      </c>
      <c r="K1659" s="16" t="n">
        <v>0.634404540523787</v>
      </c>
      <c r="L1659" s="16" t="n">
        <v>0.505859677669301</v>
      </c>
    </row>
    <row r="1660" customFormat="false" ht="15" hidden="false" customHeight="false" outlineLevel="0" collapsed="false">
      <c r="A1660" s="17" t="n">
        <v>2055</v>
      </c>
      <c r="B1660" s="16" t="n">
        <v>0.0920418373878218</v>
      </c>
      <c r="C1660" s="16" t="n">
        <v>0.106419438488439</v>
      </c>
      <c r="D1660" s="16" t="n">
        <v>1</v>
      </c>
      <c r="E1660" s="17" t="n">
        <v>99.8</v>
      </c>
      <c r="F1660" s="17" t="n">
        <v>11.3780046326135</v>
      </c>
      <c r="G1660" s="17" t="n">
        <v>10.3914371378011</v>
      </c>
      <c r="H1660" s="16" t="n">
        <v>1.6051881275231</v>
      </c>
      <c r="I1660" s="16" t="n">
        <v>1.30102999566398</v>
      </c>
      <c r="J1660" s="16" t="n">
        <v>0.713888582443168</v>
      </c>
      <c r="K1660" s="16" t="n">
        <v>0.633852471718581</v>
      </c>
      <c r="L1660" s="16" t="n">
        <v>0.506527971486131</v>
      </c>
    </row>
    <row r="1661" customFormat="false" ht="15" hidden="false" customHeight="false" outlineLevel="0" collapsed="false">
      <c r="A1661" s="17" t="n">
        <v>2056</v>
      </c>
      <c r="B1661" s="16" t="n">
        <v>0.0926166456192732</v>
      </c>
      <c r="C1661" s="16" t="n">
        <v>0.106989291848581</v>
      </c>
      <c r="D1661" s="16" t="n">
        <v>1</v>
      </c>
      <c r="E1661" s="17" t="n">
        <v>99.8</v>
      </c>
      <c r="F1661" s="17" t="n">
        <v>11.2791458775397</v>
      </c>
      <c r="G1661" s="17" t="n">
        <v>10.3011120988188</v>
      </c>
      <c r="H1661" s="16" t="n">
        <v>1.6051881275231</v>
      </c>
      <c r="I1661" s="16" t="n">
        <v>1.30102999566398</v>
      </c>
      <c r="J1661" s="16" t="n">
        <v>0.455165509796423</v>
      </c>
      <c r="K1661" s="16" t="n">
        <v>0.633077638307764</v>
      </c>
      <c r="L1661" s="16" t="n">
        <v>0.506818534015187</v>
      </c>
    </row>
    <row r="1662" customFormat="false" ht="15" hidden="false" customHeight="false" outlineLevel="0" collapsed="false">
      <c r="A1662" s="17" t="n">
        <v>2057</v>
      </c>
      <c r="B1662" s="16" t="n">
        <v>0.0931948159769591</v>
      </c>
      <c r="C1662" s="16" t="n">
        <v>0.107561437161107</v>
      </c>
      <c r="D1662" s="16" t="n">
        <v>1</v>
      </c>
      <c r="E1662" s="17" t="n">
        <v>99.8</v>
      </c>
      <c r="F1662" s="17" t="n">
        <v>11.1795282508518</v>
      </c>
      <c r="G1662" s="17" t="n">
        <v>10.2098464771464</v>
      </c>
      <c r="H1662" s="16" t="n">
        <v>1.6051881275231</v>
      </c>
      <c r="I1662" s="16" t="n">
        <v>1.30102999566398</v>
      </c>
      <c r="J1662" s="16" t="n">
        <v>0.428420723431948</v>
      </c>
      <c r="K1662" s="16" t="n">
        <v>0.632302804896947</v>
      </c>
      <c r="L1662" s="16" t="n">
        <v>0.507360917402759</v>
      </c>
    </row>
    <row r="1663" customFormat="false" ht="15" hidden="false" customHeight="false" outlineLevel="0" collapsed="false">
      <c r="A1663" s="17" t="n">
        <v>2058</v>
      </c>
      <c r="B1663" s="16" t="n">
        <v>0.0937729123979807</v>
      </c>
      <c r="C1663" s="16" t="n">
        <v>0.108135457822178</v>
      </c>
      <c r="D1663" s="16" t="n">
        <v>1</v>
      </c>
      <c r="E1663" s="17" t="n">
        <v>99.8</v>
      </c>
      <c r="F1663" s="17" t="n">
        <v>11.0831823300071</v>
      </c>
      <c r="G1663" s="17" t="n">
        <v>10.1186911246016</v>
      </c>
      <c r="H1663" s="16" t="n">
        <v>1.6051881275231</v>
      </c>
      <c r="I1663" s="16" t="n">
        <v>1.30102999566398</v>
      </c>
      <c r="J1663" s="16" t="n">
        <v>0.472689313270463</v>
      </c>
      <c r="K1663" s="16" t="n">
        <v>0.631808848597552</v>
      </c>
      <c r="L1663" s="16" t="n">
        <v>0.507728963272896</v>
      </c>
    </row>
    <row r="1664" customFormat="false" ht="15" hidden="false" customHeight="false" outlineLevel="0" collapsed="false">
      <c r="A1664" s="17" t="n">
        <v>2059</v>
      </c>
      <c r="B1664" s="16" t="n">
        <v>0.0943633912441631</v>
      </c>
      <c r="C1664" s="16" t="n">
        <v>0.108721115417269</v>
      </c>
      <c r="D1664" s="16" t="n">
        <v>1</v>
      </c>
      <c r="E1664" s="17" t="n">
        <v>99.8</v>
      </c>
      <c r="F1664" s="17" t="n">
        <v>10.985111339247</v>
      </c>
      <c r="G1664" s="17" t="n">
        <v>10.0281732717319</v>
      </c>
      <c r="H1664" s="16" t="n">
        <v>1.6051881275231</v>
      </c>
      <c r="I1664" s="16" t="n">
        <v>1.30102999566398</v>
      </c>
      <c r="J1664" s="16" t="n">
        <v>0.380230373541022</v>
      </c>
      <c r="K1664" s="16" t="n">
        <v>0.63128583604525</v>
      </c>
      <c r="L1664" s="16" t="n">
        <v>0.508377886254455</v>
      </c>
    </row>
    <row r="1665" customFormat="false" ht="15" hidden="false" customHeight="false" outlineLevel="0" collapsed="false">
      <c r="A1665" s="17" t="n">
        <v>2060</v>
      </c>
      <c r="B1665" s="16" t="n">
        <v>0.0949491819677253</v>
      </c>
      <c r="C1665" s="16" t="n">
        <v>0.109300666825126</v>
      </c>
      <c r="D1665" s="16" t="n">
        <v>1</v>
      </c>
      <c r="E1665" s="17" t="n">
        <v>99.8</v>
      </c>
      <c r="F1665" s="17" t="n">
        <v>10.8867229854468</v>
      </c>
      <c r="G1665" s="16" t="n">
        <v>9.9372089360109</v>
      </c>
      <c r="H1665" s="16" t="n">
        <v>1.6051881275231</v>
      </c>
      <c r="I1665" s="16" t="n">
        <v>1.30102999566398</v>
      </c>
      <c r="J1665" s="16" t="n">
        <v>0.503215689572354</v>
      </c>
      <c r="K1665" s="16" t="n">
        <v>0.630724081822408</v>
      </c>
      <c r="L1665" s="16" t="n">
        <v>0.508862157136216</v>
      </c>
    </row>
    <row r="1666" customFormat="false" ht="15" hidden="false" customHeight="false" outlineLevel="0" collapsed="false">
      <c r="A1666" s="17" t="n">
        <v>2061</v>
      </c>
      <c r="B1666" s="16" t="n">
        <v>0.0955445770070785</v>
      </c>
      <c r="C1666" s="16" t="n">
        <v>0.109889754628038</v>
      </c>
      <c r="D1666" s="16" t="n">
        <v>1</v>
      </c>
      <c r="E1666" s="17" t="n">
        <v>99.8</v>
      </c>
      <c r="F1666" s="17" t="n">
        <v>10.7866116276904</v>
      </c>
      <c r="G1666" s="16" t="n">
        <v>9.84620261785929</v>
      </c>
      <c r="H1666" s="16" t="n">
        <v>1.6051881275231</v>
      </c>
      <c r="I1666" s="16" t="n">
        <v>1.30102999566398</v>
      </c>
      <c r="J1666" s="16" t="n">
        <v>0.52208462537653</v>
      </c>
      <c r="K1666" s="16" t="n">
        <v>0.630007360917403</v>
      </c>
      <c r="L1666" s="16" t="n">
        <v>0.509423911359058</v>
      </c>
    </row>
    <row r="1667" customFormat="false" ht="15" hidden="false" customHeight="false" outlineLevel="0" collapsed="false">
      <c r="A1667" s="17" t="n">
        <v>2062</v>
      </c>
      <c r="B1667" s="16" t="n">
        <v>0.0961472959671583</v>
      </c>
      <c r="C1667" s="16" t="n">
        <v>0.110486405237865</v>
      </c>
      <c r="D1667" s="16" t="n">
        <v>1</v>
      </c>
      <c r="E1667" s="17" t="n">
        <v>99.7</v>
      </c>
      <c r="F1667" s="17" t="n">
        <v>10.6867684694625</v>
      </c>
      <c r="G1667" s="16" t="n">
        <v>9.75173224339529</v>
      </c>
      <c r="H1667" s="16" t="n">
        <v>1.6051881275231</v>
      </c>
      <c r="I1667" s="16" t="n">
        <v>1.30102999566398</v>
      </c>
      <c r="J1667" s="16" t="n">
        <v>0.531981626117703</v>
      </c>
      <c r="K1667" s="16" t="n">
        <v>0.629145358747869</v>
      </c>
      <c r="L1667" s="16" t="n">
        <v>0.509259259259259</v>
      </c>
    </row>
    <row r="1668" customFormat="false" ht="15" hidden="false" customHeight="false" outlineLevel="0" collapsed="false">
      <c r="A1668" s="17" t="n">
        <v>2063</v>
      </c>
      <c r="B1668" s="16" t="n">
        <v>0.0967533210447679</v>
      </c>
      <c r="C1668" s="16" t="n">
        <v>0.11108599336119</v>
      </c>
      <c r="D1668" s="16" t="n">
        <v>1</v>
      </c>
      <c r="E1668" s="17" t="n">
        <v>99.7</v>
      </c>
      <c r="F1668" s="17" t="n">
        <v>10.5861903645033</v>
      </c>
      <c r="G1668" s="16" t="n">
        <v>9.66039531706652</v>
      </c>
      <c r="H1668" s="16" t="n">
        <v>1.6051881275231</v>
      </c>
      <c r="I1668" s="16" t="n">
        <v>1.30102999566398</v>
      </c>
      <c r="J1668" s="16" t="n">
        <v>0.440364988053479</v>
      </c>
      <c r="K1668" s="16" t="n">
        <v>0.628351154501782</v>
      </c>
      <c r="L1668" s="16" t="n">
        <v>0.509578878041221</v>
      </c>
    </row>
    <row r="1669" customFormat="false" ht="15" hidden="false" customHeight="false" outlineLevel="0" collapsed="false">
      <c r="A1669" s="17" t="n">
        <v>2064</v>
      </c>
      <c r="B1669" s="16" t="n">
        <v>0.0973714563685159</v>
      </c>
      <c r="C1669" s="16" t="n">
        <v>0.111697130528703</v>
      </c>
      <c r="D1669" s="16" t="n">
        <v>1</v>
      </c>
      <c r="E1669" s="17" t="n">
        <v>99.7</v>
      </c>
      <c r="F1669" s="17" t="n">
        <v>10.4853440945567</v>
      </c>
      <c r="G1669" s="16" t="n">
        <v>9.56775175877071</v>
      </c>
      <c r="H1669" s="16" t="n">
        <v>1.6051881275231</v>
      </c>
      <c r="I1669" s="16" t="n">
        <v>1.30102999566398</v>
      </c>
      <c r="J1669" s="16" t="n">
        <v>0.295974632525041</v>
      </c>
      <c r="K1669" s="16" t="n">
        <v>0.627401983573532</v>
      </c>
      <c r="L1669" s="16" t="n">
        <v>0.509869440570277</v>
      </c>
    </row>
    <row r="1670" customFormat="false" ht="15" hidden="false" customHeight="false" outlineLevel="0" collapsed="false">
      <c r="A1670" s="17" t="n">
        <v>2065</v>
      </c>
      <c r="B1670" s="16" t="n">
        <v>0.0980040052802199</v>
      </c>
      <c r="C1670" s="16" t="n">
        <v>0.112322893695103</v>
      </c>
      <c r="D1670" s="16" t="n">
        <v>1</v>
      </c>
      <c r="E1670" s="17" t="n">
        <v>99.7</v>
      </c>
      <c r="F1670" s="17" t="n">
        <v>10.3838251806514</v>
      </c>
      <c r="G1670" s="16" t="n">
        <v>9.47489085599189</v>
      </c>
      <c r="H1670" s="16" t="n">
        <v>1.6051881275231</v>
      </c>
      <c r="I1670" s="16" t="n">
        <v>1.30102999566398</v>
      </c>
      <c r="J1670" s="16" t="n">
        <v>0.38137568367158</v>
      </c>
      <c r="K1670" s="16" t="n">
        <v>0.626607779327445</v>
      </c>
      <c r="L1670" s="16" t="n">
        <v>0.509917867658454</v>
      </c>
    </row>
    <row r="1671" customFormat="false" ht="15" hidden="false" customHeight="false" outlineLevel="0" collapsed="false">
      <c r="A1671" s="17" t="n">
        <v>2066</v>
      </c>
      <c r="B1671" s="16" t="n">
        <v>0.098634138987917</v>
      </c>
      <c r="C1671" s="16" t="n">
        <v>0.112945995455922</v>
      </c>
      <c r="D1671" s="16" t="n">
        <v>1</v>
      </c>
      <c r="E1671" s="17" t="n">
        <v>99.6</v>
      </c>
      <c r="F1671" s="17" t="n">
        <v>10.2838589065235</v>
      </c>
      <c r="G1671" s="16" t="n">
        <v>9.38765090052047</v>
      </c>
      <c r="H1671" s="16" t="n">
        <v>1.6051881275231</v>
      </c>
      <c r="I1671" s="16" t="n">
        <v>1.30102999566398</v>
      </c>
      <c r="J1671" s="16" t="n">
        <v>0.416267461033453</v>
      </c>
      <c r="K1671" s="16" t="n">
        <v>0.626181620951495</v>
      </c>
      <c r="L1671" s="16" t="n">
        <v>0.510605532310553</v>
      </c>
    </row>
    <row r="1672" customFormat="false" ht="15" hidden="false" customHeight="false" outlineLevel="0" collapsed="false">
      <c r="A1672" s="17" t="n">
        <v>2067</v>
      </c>
      <c r="B1672" s="16" t="n">
        <v>0.0992743999231606</v>
      </c>
      <c r="C1672" s="16" t="n">
        <v>0.113578019167506</v>
      </c>
      <c r="D1672" s="16" t="n">
        <v>1</v>
      </c>
      <c r="E1672" s="17" t="n">
        <v>99.6</v>
      </c>
      <c r="F1672" s="17" t="n">
        <v>10.1832421949133</v>
      </c>
      <c r="G1672" s="16" t="n">
        <v>9.30642034578089</v>
      </c>
      <c r="H1672" s="16" t="n">
        <v>1.6051881275231</v>
      </c>
      <c r="I1672" s="16" t="n">
        <v>1.30102999566398</v>
      </c>
      <c r="J1672" s="16" t="n">
        <v>0.410527117880963</v>
      </c>
      <c r="K1672" s="16" t="n">
        <v>0.62544552921122</v>
      </c>
      <c r="L1672" s="16" t="n">
        <v>0.511467534480087</v>
      </c>
    </row>
    <row r="1673" customFormat="false" ht="15" hidden="false" customHeight="false" outlineLevel="0" collapsed="false">
      <c r="A1673" s="17" t="n">
        <v>2068</v>
      </c>
      <c r="B1673" s="16" t="n">
        <v>0.0999132294414772</v>
      </c>
      <c r="C1673" s="16" t="n">
        <v>0.114208917363418</v>
      </c>
      <c r="D1673" s="16" t="n">
        <v>1</v>
      </c>
      <c r="E1673" s="17" t="n">
        <v>99.6</v>
      </c>
      <c r="F1673" s="17" t="n">
        <v>10.0835341189296</v>
      </c>
      <c r="G1673" s="16" t="n">
        <v>9.2128945020479</v>
      </c>
      <c r="H1673" s="16" t="n">
        <v>1.6051881275231</v>
      </c>
      <c r="I1673" s="16" t="n">
        <v>1.30102999566398</v>
      </c>
      <c r="J1673" s="16" t="n">
        <v>0.312508255912433</v>
      </c>
      <c r="K1673" s="16" t="n">
        <v>0.624641639547497</v>
      </c>
      <c r="L1673" s="16" t="n">
        <v>0.512203626220363</v>
      </c>
    </row>
    <row r="1674" customFormat="false" ht="15" hidden="false" customHeight="false" outlineLevel="0" collapsed="false">
      <c r="A1674" s="17" t="n">
        <v>2069</v>
      </c>
      <c r="B1674" s="16" t="n">
        <v>0.100547832074679</v>
      </c>
      <c r="C1674" s="16" t="n">
        <v>0.114837302406795</v>
      </c>
      <c r="D1674" s="16" t="n">
        <v>1</v>
      </c>
      <c r="E1674" s="17" t="n">
        <v>99.6</v>
      </c>
      <c r="F1674" s="16" t="n">
        <v>9.98635535597232</v>
      </c>
      <c r="G1674" s="16" t="n">
        <v>9.12931215501478</v>
      </c>
      <c r="H1674" s="16" t="n">
        <v>1.6051881275231</v>
      </c>
      <c r="I1674" s="16" t="n">
        <v>1.30102999566398</v>
      </c>
      <c r="J1674" s="16" t="n">
        <v>0.393755057518456</v>
      </c>
      <c r="K1674" s="16" t="n">
        <v>0.623924918642492</v>
      </c>
      <c r="L1674" s="16" t="n">
        <v>0.513026886719355</v>
      </c>
    </row>
    <row r="1675" customFormat="false" ht="15" hidden="false" customHeight="false" outlineLevel="0" collapsed="false">
      <c r="A1675" s="17" t="n">
        <v>2070</v>
      </c>
      <c r="B1675" s="16" t="n">
        <v>0.101193830008722</v>
      </c>
      <c r="C1675" s="16" t="n">
        <v>0.115474630526502</v>
      </c>
      <c r="D1675" s="16" t="n">
        <v>1</v>
      </c>
      <c r="E1675" s="17" t="n">
        <v>99.5</v>
      </c>
      <c r="F1675" s="16" t="n">
        <v>9.88755733881374</v>
      </c>
      <c r="G1675" s="16" t="n">
        <v>9.04657391491009</v>
      </c>
      <c r="H1675" s="16" t="n">
        <v>1.6051881275231</v>
      </c>
      <c r="I1675" s="16" t="n">
        <v>1.30102999566398</v>
      </c>
      <c r="J1675" s="16" t="n">
        <v>0.596742186926527</v>
      </c>
      <c r="K1675" s="16" t="n">
        <v>0.623440647760732</v>
      </c>
      <c r="L1675" s="16" t="n">
        <v>0.5139470013947</v>
      </c>
    </row>
    <row r="1676" customFormat="false" ht="15" hidden="false" customHeight="false" outlineLevel="0" collapsed="false">
      <c r="A1676" s="17" t="n">
        <v>2071</v>
      </c>
      <c r="B1676" s="16" t="n">
        <v>0.101847131012215</v>
      </c>
      <c r="C1676" s="16" t="n">
        <v>0.116117589664094</v>
      </c>
      <c r="D1676" s="16" t="n">
        <v>1</v>
      </c>
      <c r="E1676" s="17" t="n">
        <v>99.5</v>
      </c>
      <c r="F1676" s="16" t="n">
        <v>9.78720766735264</v>
      </c>
      <c r="G1676" s="16" t="n">
        <v>8.96446869756509</v>
      </c>
      <c r="H1676" s="16" t="n">
        <v>1.6051881275231</v>
      </c>
      <c r="I1676" s="16" t="n">
        <v>1.30102999566398</v>
      </c>
      <c r="J1676" s="16" t="n">
        <v>0.35861736289331</v>
      </c>
      <c r="K1676" s="16" t="n">
        <v>0.622598016426468</v>
      </c>
      <c r="L1676" s="16" t="n">
        <v>0.51509956609329</v>
      </c>
    </row>
    <row r="1677" customFormat="false" ht="15" hidden="false" customHeight="false" outlineLevel="0" collapsed="false">
      <c r="A1677" s="17" t="n">
        <v>2072</v>
      </c>
      <c r="B1677" s="16" t="n">
        <v>0.102498780159901</v>
      </c>
      <c r="C1677" s="16" t="n">
        <v>0.116759016309739</v>
      </c>
      <c r="D1677" s="16" t="n">
        <v>1</v>
      </c>
      <c r="E1677" s="17" t="n">
        <v>99.4</v>
      </c>
      <c r="F1677" s="16" t="n">
        <v>9.68955191144312</v>
      </c>
      <c r="G1677" s="16" t="n">
        <v>8.8803434591051</v>
      </c>
      <c r="H1677" s="16" t="n">
        <v>1.6051881275231</v>
      </c>
      <c r="I1677" s="16" t="n">
        <v>1.30102999566398</v>
      </c>
      <c r="J1677" s="16" t="n">
        <v>0.460908261169591</v>
      </c>
      <c r="K1677" s="16" t="n">
        <v>0.621949093444909</v>
      </c>
      <c r="L1677" s="16" t="n">
        <v>0.51651363706803</v>
      </c>
    </row>
    <row r="1678" customFormat="false" ht="15" hidden="false" customHeight="false" outlineLevel="0" collapsed="false">
      <c r="A1678" s="17" t="n">
        <v>2073</v>
      </c>
      <c r="B1678" s="16" t="n">
        <v>0.103168772947457</v>
      </c>
      <c r="C1678" s="16" t="n">
        <v>0.117417551192612</v>
      </c>
      <c r="D1678" s="16" t="n">
        <v>1</v>
      </c>
      <c r="E1678" s="17" t="n">
        <v>99.4</v>
      </c>
      <c r="F1678" s="16" t="n">
        <v>9.59034275395994</v>
      </c>
      <c r="G1678" s="16" t="n">
        <v>8.7877446953297</v>
      </c>
      <c r="H1678" s="16" t="n">
        <v>1.6051881275231</v>
      </c>
      <c r="I1678" s="16" t="n">
        <v>1.30102999566398</v>
      </c>
      <c r="J1678" s="16" t="n">
        <v>0.525419763392765</v>
      </c>
      <c r="K1678" s="16" t="n">
        <v>0.621116147528281</v>
      </c>
      <c r="L1678" s="16" t="n">
        <v>0.518043933054393</v>
      </c>
    </row>
    <row r="1679" customFormat="false" ht="15" hidden="false" customHeight="false" outlineLevel="0" collapsed="false">
      <c r="A1679" s="17" t="n">
        <v>2074</v>
      </c>
      <c r="B1679" s="16" t="n">
        <v>0.103841169271618</v>
      </c>
      <c r="C1679" s="16" t="n">
        <v>0.118077735802369</v>
      </c>
      <c r="D1679" s="16" t="n">
        <v>1</v>
      </c>
      <c r="E1679" s="17" t="n">
        <v>99.4</v>
      </c>
      <c r="F1679" s="16" t="n">
        <v>9.49147491939483</v>
      </c>
      <c r="G1679" s="16" t="n">
        <v>8.70560730956041</v>
      </c>
      <c r="H1679" s="16" t="n">
        <v>1.6051881275231</v>
      </c>
      <c r="I1679" s="16" t="n">
        <v>1.30102999566398</v>
      </c>
      <c r="J1679" s="16" t="n">
        <v>0.40245344639242</v>
      </c>
      <c r="K1679" s="16" t="n">
        <v>0.620447853711452</v>
      </c>
      <c r="L1679" s="16" t="n">
        <v>0.5192836665117</v>
      </c>
    </row>
    <row r="1680" customFormat="false" ht="15" hidden="false" customHeight="false" outlineLevel="0" collapsed="false">
      <c r="A1680" s="17" t="n">
        <v>2075</v>
      </c>
      <c r="B1680" s="16" t="n">
        <v>0.104512660401977</v>
      </c>
      <c r="C1680" s="16" t="n">
        <v>0.118737479123694</v>
      </c>
      <c r="D1680" s="16" t="n">
        <v>1</v>
      </c>
      <c r="E1680" s="17" t="n">
        <v>99.2</v>
      </c>
      <c r="F1680" s="16" t="n">
        <v>9.39452229087162</v>
      </c>
      <c r="G1680" s="16" t="n">
        <v>8.61586202261426</v>
      </c>
      <c r="H1680" s="16" t="n">
        <v>1.6051881275231</v>
      </c>
      <c r="I1680" s="16" t="n">
        <v>1.30102999566398</v>
      </c>
      <c r="J1680" s="16" t="n">
        <v>0.507765350296985</v>
      </c>
      <c r="K1680" s="16" t="n">
        <v>0.619789245312258</v>
      </c>
      <c r="L1680" s="16" t="n">
        <v>0.520784906245157</v>
      </c>
    </row>
    <row r="1681" customFormat="false" ht="15" hidden="false" customHeight="false" outlineLevel="0" collapsed="false">
      <c r="A1681" s="17" t="n">
        <v>2076</v>
      </c>
      <c r="B1681" s="16" t="n">
        <v>0.105193486075021</v>
      </c>
      <c r="C1681" s="16" t="n">
        <v>0.119405954296868</v>
      </c>
      <c r="D1681" s="16" t="n">
        <v>1</v>
      </c>
      <c r="E1681" s="17" t="n">
        <v>99.2</v>
      </c>
      <c r="F1681" s="16" t="n">
        <v>9.29690510673204</v>
      </c>
      <c r="G1681" s="16" t="n">
        <v>8.52470740738119</v>
      </c>
      <c r="H1681" s="16" t="n">
        <v>1.6051881275231</v>
      </c>
      <c r="I1681" s="16" t="n">
        <v>1.30102999566398</v>
      </c>
      <c r="J1681" s="16" t="n">
        <v>0.46321118393312</v>
      </c>
      <c r="K1681" s="16" t="n">
        <v>0.619120951495429</v>
      </c>
      <c r="L1681" s="16" t="n">
        <v>0.522266775143344</v>
      </c>
    </row>
    <row r="1682" customFormat="false" ht="15" hidden="false" customHeight="false" outlineLevel="0" collapsed="false">
      <c r="A1682" s="17" t="n">
        <v>2077</v>
      </c>
      <c r="B1682" s="16" t="n">
        <v>0.105870500724349</v>
      </c>
      <c r="C1682" s="16" t="n">
        <v>0.120068520016584</v>
      </c>
      <c r="D1682" s="16" t="n">
        <v>1</v>
      </c>
      <c r="E1682" s="17" t="n">
        <v>99</v>
      </c>
      <c r="F1682" s="16" t="n">
        <v>9.19867551152755</v>
      </c>
      <c r="G1682" s="16" t="n">
        <v>8.43615608415771</v>
      </c>
      <c r="H1682" s="16" t="n">
        <v>1.6051881275231</v>
      </c>
      <c r="I1682" s="16" t="n">
        <v>1.30102999566398</v>
      </c>
      <c r="J1682" s="16" t="n">
        <v>0.343103141250832</v>
      </c>
      <c r="K1682" s="16" t="n">
        <v>0.618384859755153</v>
      </c>
      <c r="L1682" s="16" t="n">
        <v>0.523738958623896</v>
      </c>
    </row>
    <row r="1683" customFormat="false" ht="15" hidden="false" customHeight="false" outlineLevel="0" collapsed="false">
      <c r="A1683" s="17" t="n">
        <v>2078</v>
      </c>
      <c r="B1683" s="16" t="n">
        <v>0.106544390217298</v>
      </c>
      <c r="C1683" s="16" t="n">
        <v>0.12072626495087</v>
      </c>
      <c r="D1683" s="16" t="n">
        <v>1</v>
      </c>
      <c r="E1683" s="17" t="n">
        <v>99</v>
      </c>
      <c r="F1683" s="16" t="n">
        <v>9.09975334258525</v>
      </c>
      <c r="G1683" s="16" t="n">
        <v>8.34199335443139</v>
      </c>
      <c r="H1683" s="16" t="n">
        <v>1.6051881275231</v>
      </c>
      <c r="I1683" s="16" t="n">
        <v>1.30102999566398</v>
      </c>
      <c r="J1683" s="16" t="n">
        <v>0.42509622228975</v>
      </c>
      <c r="K1683" s="16" t="n">
        <v>0.617794049279405</v>
      </c>
      <c r="L1683" s="16" t="n">
        <v>0.525182085851542</v>
      </c>
    </row>
    <row r="1684" customFormat="false" ht="15" hidden="false" customHeight="false" outlineLevel="0" collapsed="false">
      <c r="A1684" s="17" t="n">
        <v>2079</v>
      </c>
      <c r="B1684" s="16" t="n">
        <v>0.107228513858799</v>
      </c>
      <c r="C1684" s="16" t="n">
        <v>0.121393772774744</v>
      </c>
      <c r="D1684" s="16" t="n">
        <v>1</v>
      </c>
      <c r="E1684" s="17" t="n">
        <v>99</v>
      </c>
      <c r="F1684" s="16" t="n">
        <v>9.00173790584161</v>
      </c>
      <c r="G1684" s="16" t="n">
        <v>8.24751357750265</v>
      </c>
      <c r="H1684" s="16" t="n">
        <v>1.6051881275231</v>
      </c>
      <c r="I1684" s="16" t="n">
        <v>1.30102999566398</v>
      </c>
      <c r="J1684" s="16" t="n">
        <v>0.198777231404329</v>
      </c>
      <c r="K1684" s="16" t="n">
        <v>0.616980474198048</v>
      </c>
      <c r="L1684" s="16" t="n">
        <v>0.526508988067566</v>
      </c>
    </row>
    <row r="1685" customFormat="false" ht="15" hidden="false" customHeight="false" outlineLevel="0" collapsed="false">
      <c r="A1685" s="17" t="n">
        <v>2080</v>
      </c>
      <c r="B1685" s="16" t="n">
        <v>0.107913431245834</v>
      </c>
      <c r="C1685" s="16" t="n">
        <v>0.122060108186893</v>
      </c>
      <c r="D1685" s="16" t="n">
        <v>1</v>
      </c>
      <c r="E1685" s="17" t="n">
        <v>98.9</v>
      </c>
      <c r="F1685" s="16" t="n">
        <v>8.90346162625765</v>
      </c>
      <c r="G1685" s="16" t="n">
        <v>8.16986729944591</v>
      </c>
      <c r="H1685" s="16" t="n">
        <v>1.6051881275231</v>
      </c>
      <c r="I1685" s="16" t="n">
        <v>1.30102999566398</v>
      </c>
      <c r="J1685" s="16" t="n">
        <v>0.315627112699285</v>
      </c>
      <c r="K1685" s="16" t="n">
        <v>0.616128157446149</v>
      </c>
      <c r="L1685" s="16" t="n">
        <v>0.528039284053928</v>
      </c>
    </row>
    <row r="1686" customFormat="false" ht="15" hidden="false" customHeight="false" outlineLevel="0" collapsed="false">
      <c r="A1686" s="17" t="n">
        <v>2081</v>
      </c>
      <c r="B1686" s="16" t="n">
        <v>0.108607038286411</v>
      </c>
      <c r="C1686" s="16" t="n">
        <v>0.122735340776886</v>
      </c>
      <c r="D1686" s="16" t="n">
        <v>1</v>
      </c>
      <c r="E1686" s="17" t="n">
        <v>98.9</v>
      </c>
      <c r="F1686" s="16" t="n">
        <v>8.80565415798528</v>
      </c>
      <c r="G1686" s="16" t="n">
        <v>8.08637247819951</v>
      </c>
      <c r="H1686" s="16" t="n">
        <v>1.6051881275231</v>
      </c>
      <c r="I1686" s="16" t="n">
        <v>1.30102999566398</v>
      </c>
      <c r="J1686" s="16" t="n">
        <v>0.457381604928146</v>
      </c>
      <c r="K1686" s="16" t="n">
        <v>0.615411436541144</v>
      </c>
      <c r="L1686" s="16" t="n">
        <v>0.528978769564544</v>
      </c>
    </row>
    <row r="1687" customFormat="false" ht="15" hidden="false" customHeight="false" outlineLevel="0" collapsed="false">
      <c r="A1687" s="17" t="n">
        <v>2082</v>
      </c>
      <c r="B1687" s="16" t="n">
        <v>0.109315240238276</v>
      </c>
      <c r="C1687" s="16" t="n">
        <v>0.123425010295593</v>
      </c>
      <c r="D1687" s="16" t="n">
        <v>1</v>
      </c>
      <c r="E1687" s="17" t="n">
        <v>98.9</v>
      </c>
      <c r="F1687" s="16" t="n">
        <v>8.70792261113828</v>
      </c>
      <c r="G1687" s="16" t="n">
        <v>8.00144661038873</v>
      </c>
      <c r="H1687" s="16" t="n">
        <v>1.6051881275231</v>
      </c>
      <c r="I1687" s="16" t="n">
        <v>1.30102999566398</v>
      </c>
      <c r="J1687" s="16" t="n">
        <v>0.353563247221951</v>
      </c>
      <c r="K1687" s="16" t="n">
        <v>0.614617232295057</v>
      </c>
      <c r="L1687" s="16" t="n">
        <v>0.530363784286378</v>
      </c>
    </row>
    <row r="1688" customFormat="false" ht="15" hidden="false" customHeight="false" outlineLevel="0" collapsed="false">
      <c r="A1688" s="17" t="n">
        <v>2083</v>
      </c>
      <c r="B1688" s="16" t="n">
        <v>0.110015310450561</v>
      </c>
      <c r="C1688" s="16" t="n">
        <v>0.124105898769913</v>
      </c>
      <c r="D1688" s="16" t="n">
        <v>1</v>
      </c>
      <c r="E1688" s="17" t="n">
        <v>98.8</v>
      </c>
      <c r="F1688" s="16" t="n">
        <v>8.61228157129181</v>
      </c>
      <c r="G1688" s="16" t="n">
        <v>7.91489922416118</v>
      </c>
      <c r="H1688" s="16" t="n">
        <v>1.6051881275231</v>
      </c>
      <c r="I1688" s="16" t="n">
        <v>1.30102999566398</v>
      </c>
      <c r="J1688" s="16" t="n">
        <v>0.334359433484707</v>
      </c>
      <c r="K1688" s="16" t="n">
        <v>0.614036107236944</v>
      </c>
      <c r="L1688" s="16" t="n">
        <v>0.531342011467535</v>
      </c>
    </row>
    <row r="1689" customFormat="false" ht="15" hidden="false" customHeight="false" outlineLevel="0" collapsed="false">
      <c r="A1689" s="17" t="n">
        <v>2084</v>
      </c>
      <c r="B1689" s="16" t="n">
        <v>0.110720024030242</v>
      </c>
      <c r="C1689" s="16" t="n">
        <v>0.124790547490951</v>
      </c>
      <c r="D1689" s="16" t="n">
        <v>1</v>
      </c>
      <c r="E1689" s="17" t="n">
        <v>98.8</v>
      </c>
      <c r="F1689" s="16" t="n">
        <v>8.51666115352045</v>
      </c>
      <c r="G1689" s="16" t="n">
        <v>7.82669239329922</v>
      </c>
      <c r="H1689" s="16" t="n">
        <v>1.6051881275231</v>
      </c>
      <c r="I1689" s="16" t="n">
        <v>1.30102999566398</v>
      </c>
      <c r="J1689" s="16" t="n">
        <v>0.449990001966628</v>
      </c>
      <c r="K1689" s="16" t="n">
        <v>0.613174105067411</v>
      </c>
      <c r="L1689" s="16" t="n">
        <v>0.532436463660313</v>
      </c>
    </row>
    <row r="1690" customFormat="false" ht="15" hidden="false" customHeight="false" outlineLevel="0" collapsed="false">
      <c r="A1690" s="17" t="n">
        <v>2085</v>
      </c>
      <c r="B1690" s="16" t="n">
        <v>0.111421283282754</v>
      </c>
      <c r="C1690" s="16" t="n">
        <v>0.125471827271427</v>
      </c>
      <c r="D1690" s="16" t="n">
        <v>1</v>
      </c>
      <c r="E1690" s="17" t="n">
        <v>98.7</v>
      </c>
      <c r="F1690" s="16" t="n">
        <v>8.42295253790992</v>
      </c>
      <c r="G1690" s="16" t="n">
        <v>7.74001297477256</v>
      </c>
      <c r="H1690" s="16" t="n">
        <v>1.6051881275231</v>
      </c>
      <c r="I1690" s="16" t="n">
        <v>1.30102999566398</v>
      </c>
      <c r="J1690" s="16" t="n">
        <v>0.576260524408098</v>
      </c>
      <c r="K1690" s="16" t="n">
        <v>0.612554238338757</v>
      </c>
      <c r="L1690" s="16" t="n">
        <v>0.533046644971331</v>
      </c>
    </row>
    <row r="1691" customFormat="false" ht="15" hidden="false" customHeight="false" outlineLevel="0" collapsed="false">
      <c r="A1691" s="17" t="n">
        <v>2086</v>
      </c>
      <c r="B1691" s="16" t="n">
        <v>0.112114223134187</v>
      </c>
      <c r="C1691" s="16" t="n">
        <v>0.126144946567101</v>
      </c>
      <c r="D1691" s="16" t="n">
        <v>1</v>
      </c>
      <c r="E1691" s="17" t="n">
        <v>98.7</v>
      </c>
      <c r="F1691" s="16" t="n">
        <v>8.33211532222333</v>
      </c>
      <c r="G1691" s="16" t="n">
        <v>7.65609299604045</v>
      </c>
      <c r="H1691" s="16" t="n">
        <v>1.6051881275231</v>
      </c>
      <c r="I1691" s="16" t="n">
        <v>1.30102999566398</v>
      </c>
      <c r="J1691" s="16" t="n">
        <v>0.233664128194969</v>
      </c>
      <c r="K1691" s="16" t="n">
        <v>0.611827832016117</v>
      </c>
      <c r="L1691" s="16" t="n">
        <v>0.533589028358903</v>
      </c>
    </row>
    <row r="1692" customFormat="false" ht="15" hidden="false" customHeight="false" outlineLevel="0" collapsed="false">
      <c r="A1692" s="17" t="n">
        <v>2087</v>
      </c>
      <c r="B1692" s="16" t="n">
        <v>0.112814725894067</v>
      </c>
      <c r="C1692" s="16" t="n">
        <v>0.126823980636593</v>
      </c>
      <c r="D1692" s="16" t="n">
        <v>1</v>
      </c>
      <c r="E1692" s="17" t="n">
        <v>98.7</v>
      </c>
      <c r="F1692" s="16" t="n">
        <v>8.2403388978946</v>
      </c>
      <c r="G1692" s="16" t="n">
        <v>7.5720893873666</v>
      </c>
      <c r="H1692" s="16" t="n">
        <v>1.6051881275231</v>
      </c>
      <c r="I1692" s="16" t="n">
        <v>1.30102999566398</v>
      </c>
      <c r="J1692" s="16" t="n">
        <v>0.422608482107807</v>
      </c>
      <c r="K1692" s="16" t="n">
        <v>0.610975515264218</v>
      </c>
      <c r="L1692" s="16" t="n">
        <v>0.533773051293972</v>
      </c>
    </row>
    <row r="1693" customFormat="false" ht="15" hidden="false" customHeight="false" outlineLevel="0" collapsed="false">
      <c r="A1693" s="17" t="n">
        <v>2088</v>
      </c>
      <c r="B1693" s="16" t="n">
        <v>0.113521215919819</v>
      </c>
      <c r="C1693" s="16" t="n">
        <v>0.12750906818332</v>
      </c>
      <c r="D1693" s="16" t="n">
        <v>1</v>
      </c>
      <c r="E1693" s="17" t="n">
        <v>98.6</v>
      </c>
      <c r="F1693" s="16" t="n">
        <v>8.14941363167024</v>
      </c>
      <c r="G1693" s="16" t="n">
        <v>7.48595242192872</v>
      </c>
      <c r="H1693" s="16" t="n">
        <v>1.6051881275231</v>
      </c>
      <c r="I1693" s="16" t="n">
        <v>1.30102999566398</v>
      </c>
      <c r="J1693" s="16" t="n">
        <v>0.2112263104738</v>
      </c>
      <c r="K1693" s="16" t="n">
        <v>0.610316906865024</v>
      </c>
      <c r="L1693" s="16" t="n">
        <v>0.533928017976135</v>
      </c>
    </row>
    <row r="1694" customFormat="false" ht="15" hidden="false" customHeight="false" outlineLevel="0" collapsed="false">
      <c r="A1694" s="17" t="n">
        <v>2089</v>
      </c>
      <c r="B1694" s="16" t="n">
        <v>0.114223502783312</v>
      </c>
      <c r="C1694" s="16" t="n">
        <v>0.12819030441375</v>
      </c>
      <c r="D1694" s="16" t="n">
        <v>1</v>
      </c>
      <c r="E1694" s="17" t="n">
        <v>98.5</v>
      </c>
      <c r="F1694" s="16" t="n">
        <v>8.06084568681613</v>
      </c>
      <c r="G1694" s="16" t="n">
        <v>7.40493761496505</v>
      </c>
      <c r="H1694" s="16" t="n">
        <v>1.6051881275231</v>
      </c>
      <c r="I1694" s="16" t="n">
        <v>1.30102999566398</v>
      </c>
      <c r="J1694" s="16" t="n">
        <v>0.446650293389233</v>
      </c>
      <c r="K1694" s="16" t="n">
        <v>0.609667983883465</v>
      </c>
      <c r="L1694" s="16" t="n">
        <v>0.534373547187355</v>
      </c>
    </row>
    <row r="1695" customFormat="false" ht="15" hidden="false" customHeight="false" outlineLevel="0" collapsed="false">
      <c r="A1695" s="17" t="n">
        <v>2090</v>
      </c>
      <c r="B1695" s="16" t="n">
        <v>0.114942288077954</v>
      </c>
      <c r="C1695" s="16" t="n">
        <v>0.128887512714627</v>
      </c>
      <c r="D1695" s="16" t="n">
        <v>1</v>
      </c>
      <c r="E1695" s="17" t="n">
        <v>98.5</v>
      </c>
      <c r="F1695" s="16" t="n">
        <v>7.97234735463409</v>
      </c>
      <c r="G1695" s="16" t="n">
        <v>7.32109414494322</v>
      </c>
      <c r="H1695" s="16" t="n">
        <v>1.6051881275231</v>
      </c>
      <c r="I1695" s="16" t="n">
        <v>1.30102999566398</v>
      </c>
      <c r="J1695" s="16" t="n">
        <v>0.376281814597332</v>
      </c>
      <c r="K1695" s="16" t="n">
        <v>0.60897063381373</v>
      </c>
      <c r="L1695" s="16" t="n">
        <v>0.534567255540059</v>
      </c>
    </row>
    <row r="1696" customFormat="false" ht="15" hidden="false" customHeight="false" outlineLevel="0" collapsed="false">
      <c r="A1696" s="17" t="n">
        <v>2091</v>
      </c>
      <c r="B1696" s="16" t="n">
        <v>0.115658432969617</v>
      </c>
      <c r="C1696" s="16" t="n">
        <v>0.129583451922884</v>
      </c>
      <c r="D1696" s="16" t="n">
        <v>1</v>
      </c>
      <c r="E1696" s="17" t="n">
        <v>98.3</v>
      </c>
      <c r="F1696" s="16" t="n">
        <v>7.88698445472732</v>
      </c>
      <c r="G1696" s="16" t="n">
        <v>7.24033674399545</v>
      </c>
      <c r="H1696" s="16" t="n">
        <v>1.6051881275231</v>
      </c>
      <c r="I1696" s="16" t="n">
        <v>1.30102999566398</v>
      </c>
      <c r="J1696" s="16" t="n">
        <v>0.346397851023587</v>
      </c>
      <c r="K1696" s="16" t="n">
        <v>0.608428250426158</v>
      </c>
      <c r="L1696" s="16" t="n">
        <v>0.534877188904386</v>
      </c>
    </row>
    <row r="1697" customFormat="false" ht="15" hidden="false" customHeight="false" outlineLevel="0" collapsed="false">
      <c r="A1697" s="17" t="n">
        <v>2092</v>
      </c>
      <c r="B1697" s="16" t="n">
        <v>0.116373185999692</v>
      </c>
      <c r="C1697" s="16" t="n">
        <v>0.130277464870296</v>
      </c>
      <c r="D1697" s="16" t="n">
        <v>1</v>
      </c>
      <c r="E1697" s="17" t="n">
        <v>98.3</v>
      </c>
      <c r="F1697" s="16" t="n">
        <v>7.80177210399923</v>
      </c>
      <c r="G1697" s="16" t="n">
        <v>7.16149112796711</v>
      </c>
      <c r="H1697" s="16" t="n">
        <v>1.6051881275231</v>
      </c>
      <c r="I1697" s="16" t="n">
        <v>1.30102999566398</v>
      </c>
      <c r="J1697" s="16" t="n">
        <v>0.362509095963598</v>
      </c>
      <c r="K1697" s="16" t="n">
        <v>0.607711529521153</v>
      </c>
      <c r="L1697" s="16" t="n">
        <v>0.535390516039052</v>
      </c>
    </row>
    <row r="1698" customFormat="false" ht="15" hidden="false" customHeight="false" outlineLevel="0" collapsed="false">
      <c r="A1698" s="17" t="n">
        <v>2093</v>
      </c>
      <c r="B1698" s="16" t="n">
        <v>0.117091842720078</v>
      </c>
      <c r="C1698" s="16" t="n">
        <v>0.130975300027902</v>
      </c>
      <c r="D1698" s="16" t="n">
        <v>1</v>
      </c>
      <c r="E1698" s="17" t="n">
        <v>98.3</v>
      </c>
      <c r="F1698" s="16" t="n">
        <v>7.71705440485853</v>
      </c>
      <c r="G1698" s="16" t="n">
        <v>7.08037009105485</v>
      </c>
      <c r="H1698" s="16" t="n">
        <v>1.6051881275231</v>
      </c>
      <c r="I1698" s="16" t="n">
        <v>1.30102999566398</v>
      </c>
      <c r="J1698" s="16" t="n">
        <v>0.557075086461604</v>
      </c>
      <c r="K1698" s="16" t="n">
        <v>0.607149775298311</v>
      </c>
      <c r="L1698" s="16" t="n">
        <v>0.535787618162095</v>
      </c>
    </row>
    <row r="1699" customFormat="false" ht="15" hidden="false" customHeight="false" outlineLevel="0" collapsed="false">
      <c r="A1699" s="17" t="n">
        <v>2094</v>
      </c>
      <c r="B1699" s="16" t="n">
        <v>0.117805387824774</v>
      </c>
      <c r="C1699" s="16" t="n">
        <v>0.131668766422751</v>
      </c>
      <c r="D1699" s="16" t="n">
        <v>1</v>
      </c>
      <c r="E1699" s="17" t="n">
        <v>98.2</v>
      </c>
      <c r="F1699" s="16" t="n">
        <v>7.63492203345868</v>
      </c>
      <c r="G1699" s="16" t="n">
        <v>7.00357747317569</v>
      </c>
      <c r="H1699" s="16" t="n">
        <v>1.60502573690401</v>
      </c>
      <c r="I1699" s="16" t="n">
        <v>1.30102999566398</v>
      </c>
      <c r="J1699" s="16" t="n">
        <v>0.448062436132891</v>
      </c>
      <c r="K1699" s="16" t="n">
        <v>0.606452425228576</v>
      </c>
      <c r="L1699" s="16" t="n">
        <v>0.535787618162095</v>
      </c>
    </row>
    <row r="1700" customFormat="false" ht="15" hidden="false" customHeight="false" outlineLevel="0" collapsed="false">
      <c r="A1700" s="17" t="n">
        <v>2095</v>
      </c>
      <c r="B1700" s="16" t="n">
        <v>0.118511217025419</v>
      </c>
      <c r="C1700" s="16" t="n">
        <v>0.132355730788395</v>
      </c>
      <c r="D1700" s="16" t="n">
        <v>1</v>
      </c>
      <c r="E1700" s="17" t="n">
        <v>98.1</v>
      </c>
      <c r="F1700" s="16" t="n">
        <v>7.55529507187215</v>
      </c>
      <c r="G1700" s="16" t="n">
        <v>6.92747421839976</v>
      </c>
      <c r="H1700" s="16" t="n">
        <v>1.60293654772951</v>
      </c>
      <c r="I1700" s="16" t="n">
        <v>1.30102999566398</v>
      </c>
      <c r="J1700" s="16" t="n">
        <v>0.424993823936319</v>
      </c>
      <c r="K1700" s="16" t="n">
        <v>0.605900356423369</v>
      </c>
      <c r="L1700" s="16" t="n">
        <v>0.535884472338447</v>
      </c>
    </row>
    <row r="1701" customFormat="false" ht="15" hidden="false" customHeight="false" outlineLevel="0" collapsed="false">
      <c r="A1701" s="17" t="n">
        <v>2096</v>
      </c>
      <c r="B1701" s="16" t="n">
        <v>0.119227409052352</v>
      </c>
      <c r="C1701" s="16" t="n">
        <v>0.133050812816188</v>
      </c>
      <c r="D1701" s="16" t="n">
        <v>1</v>
      </c>
      <c r="E1701" s="17" t="n">
        <v>98</v>
      </c>
      <c r="F1701" s="16" t="n">
        <v>7.47433010355503</v>
      </c>
      <c r="G1701" s="16" t="n">
        <v>6.85087405548509</v>
      </c>
      <c r="H1701" s="16" t="n">
        <v>1.60046069748782</v>
      </c>
      <c r="I1701" s="16" t="n">
        <v>1.30102999566398</v>
      </c>
      <c r="J1701" s="16" t="n">
        <v>0.509825947705676</v>
      </c>
      <c r="K1701" s="16" t="n">
        <v>0.605164264683093</v>
      </c>
      <c r="L1701" s="16" t="n">
        <v>0.536116922361692</v>
      </c>
    </row>
    <row r="1702" customFormat="false" ht="15" hidden="false" customHeight="false" outlineLevel="0" collapsed="false">
      <c r="A1702" s="17" t="n">
        <v>2097</v>
      </c>
      <c r="B1702" s="16" t="n">
        <v>0.119941057947775</v>
      </c>
      <c r="C1702" s="16" t="n">
        <v>0.133742762513906</v>
      </c>
      <c r="D1702" s="16" t="n">
        <v>1</v>
      </c>
      <c r="E1702" s="17" t="n">
        <v>97.9</v>
      </c>
      <c r="F1702" s="16" t="n">
        <v>7.39454380989893</v>
      </c>
      <c r="G1702" s="16" t="n">
        <v>6.77712571682631</v>
      </c>
      <c r="H1702" s="16" t="n">
        <v>1.5976530636738</v>
      </c>
      <c r="I1702" s="16" t="n">
        <v>1.30102999566398</v>
      </c>
      <c r="J1702" s="16" t="n">
        <v>0.316591839934339</v>
      </c>
      <c r="K1702" s="16" t="n">
        <v>0.604709050054238</v>
      </c>
      <c r="L1702" s="16" t="n">
        <v>0.53575856190919</v>
      </c>
    </row>
    <row r="1703" customFormat="false" ht="15" hidden="false" customHeight="false" outlineLevel="0" collapsed="false">
      <c r="A1703" s="17" t="n">
        <v>2098</v>
      </c>
      <c r="B1703" s="16" t="n">
        <v>0.120663478039205</v>
      </c>
      <c r="C1703" s="16" t="n">
        <v>0.134443709707327</v>
      </c>
      <c r="D1703" s="16" t="n">
        <v>1</v>
      </c>
      <c r="E1703" s="17" t="n">
        <v>97.7</v>
      </c>
      <c r="F1703" s="16" t="n">
        <v>7.3153796885936</v>
      </c>
      <c r="G1703" s="16" t="n">
        <v>6.70307100129946</v>
      </c>
      <c r="H1703" s="16" t="n">
        <v>1.594891374495</v>
      </c>
      <c r="I1703" s="16" t="n">
        <v>1.30102999566398</v>
      </c>
      <c r="J1703" s="16" t="n">
        <v>0.297624461083148</v>
      </c>
      <c r="K1703" s="16" t="n">
        <v>0.603885789555246</v>
      </c>
      <c r="L1703" s="16" t="n">
        <v>0.535652022315202</v>
      </c>
    </row>
    <row r="1704" customFormat="false" ht="15" hidden="false" customHeight="false" outlineLevel="0" collapsed="false">
      <c r="A1704" s="17" t="n">
        <v>2099</v>
      </c>
      <c r="B1704" s="16" t="n">
        <v>0.121400949079543</v>
      </c>
      <c r="C1704" s="16" t="n">
        <v>0.135156476264884</v>
      </c>
      <c r="D1704" s="16" t="n">
        <v>1</v>
      </c>
      <c r="E1704" s="17" t="n">
        <v>97.6</v>
      </c>
      <c r="F1704" s="16" t="n">
        <v>7.23340557702228</v>
      </c>
      <c r="G1704" s="16" t="n">
        <v>6.62614688246478</v>
      </c>
      <c r="H1704" s="16" t="n">
        <v>1.58931261114476</v>
      </c>
      <c r="I1704" s="16" t="n">
        <v>1.30102999566398</v>
      </c>
      <c r="J1704" s="16" t="n">
        <v>0.343113625186496</v>
      </c>
      <c r="K1704" s="16" t="n">
        <v>0.603246551991322</v>
      </c>
      <c r="L1704" s="16" t="n">
        <v>0.535991011932435</v>
      </c>
    </row>
    <row r="1705" customFormat="false" ht="15" hidden="false" customHeight="false" outlineLevel="0" collapsed="false">
      <c r="A1705" s="17" t="n">
        <v>2100</v>
      </c>
      <c r="B1705" s="16" t="n">
        <v>0.122129855677485</v>
      </c>
      <c r="C1705" s="16" t="n">
        <v>0.135863915283228</v>
      </c>
      <c r="D1705" s="16" t="n">
        <v>1</v>
      </c>
      <c r="E1705" s="17" t="n">
        <v>97.4</v>
      </c>
      <c r="F1705" s="16" t="n">
        <v>7.15621568074096</v>
      </c>
      <c r="G1705" s="16" t="n">
        <v>6.55146013133727</v>
      </c>
      <c r="H1705" s="16" t="n">
        <v>1.58455763802652</v>
      </c>
      <c r="I1705" s="16" t="n">
        <v>1.30102999566398</v>
      </c>
      <c r="J1705" s="16" t="n">
        <v>0.405436206777294</v>
      </c>
      <c r="K1705" s="16" t="n">
        <v>0.602733224856656</v>
      </c>
      <c r="L1705" s="16" t="n">
        <v>0.536320316132032</v>
      </c>
    </row>
    <row r="1706" customFormat="false" ht="15" hidden="false" customHeight="false" outlineLevel="0" collapsed="false">
      <c r="A1706" s="17" t="n">
        <v>2101</v>
      </c>
      <c r="B1706" s="16" t="n">
        <v>0.122856251274546</v>
      </c>
      <c r="C1706" s="16" t="n">
        <v>0.136571754793659</v>
      </c>
      <c r="D1706" s="16" t="n">
        <v>1</v>
      </c>
      <c r="E1706" s="17" t="n">
        <v>97.3</v>
      </c>
      <c r="F1706" s="16" t="n">
        <v>7.08297654239471</v>
      </c>
      <c r="G1706" s="16" t="n">
        <v>6.48236110520131</v>
      </c>
      <c r="H1706" s="16" t="n">
        <v>1.5787856728068</v>
      </c>
      <c r="I1706" s="16" t="n">
        <v>1.30102999566398</v>
      </c>
      <c r="J1706" s="16" t="n">
        <v>0.311916793589836</v>
      </c>
      <c r="K1706" s="16" t="n">
        <v>0.60223926855726</v>
      </c>
      <c r="L1706" s="16" t="n">
        <v>0.536184720285139</v>
      </c>
    </row>
    <row r="1707" customFormat="false" ht="15" hidden="false" customHeight="false" outlineLevel="0" collapsed="false">
      <c r="A1707" s="17" t="n">
        <v>2102</v>
      </c>
      <c r="B1707" s="16" t="n">
        <v>0.123591607177837</v>
      </c>
      <c r="C1707" s="16" t="n">
        <v>0.137287839280761</v>
      </c>
      <c r="D1707" s="16" t="n">
        <v>1</v>
      </c>
      <c r="E1707" s="17" t="n">
        <v>96.8</v>
      </c>
      <c r="F1707" s="16" t="n">
        <v>7.00961005129524</v>
      </c>
      <c r="G1707" s="16" t="n">
        <v>6.41309563118434</v>
      </c>
      <c r="H1707" s="16" t="n">
        <v>1.57532356669189</v>
      </c>
      <c r="I1707" s="16" t="n">
        <v>1.30102999566398</v>
      </c>
      <c r="J1707" s="16" t="n">
        <v>0.512214470700173</v>
      </c>
      <c r="K1707" s="16" t="n">
        <v>0.601822795598946</v>
      </c>
      <c r="L1707" s="16" t="n">
        <v>0.536213776538044</v>
      </c>
    </row>
    <row r="1708" customFormat="false" ht="15" hidden="false" customHeight="false" outlineLevel="0" collapsed="false">
      <c r="A1708" s="17" t="n">
        <v>2103</v>
      </c>
      <c r="B1708" s="16" t="n">
        <v>0.124313226952735</v>
      </c>
      <c r="C1708" s="16" t="n">
        <v>0.137988883404469</v>
      </c>
      <c r="D1708" s="16" t="n">
        <v>1</v>
      </c>
      <c r="E1708" s="17" t="n">
        <v>96.8</v>
      </c>
      <c r="F1708" s="16" t="n">
        <v>6.93727081431963</v>
      </c>
      <c r="G1708" s="16" t="n">
        <v>6.34562703758007</v>
      </c>
      <c r="H1708" s="16" t="n">
        <v>1.57066802991183</v>
      </c>
      <c r="I1708" s="16" t="n">
        <v>1.30102999566398</v>
      </c>
      <c r="J1708" s="16" t="n">
        <v>0.362493695711038</v>
      </c>
      <c r="K1708" s="16" t="n">
        <v>0.601299783046645</v>
      </c>
      <c r="L1708" s="16" t="n">
        <v>0.53602006818534</v>
      </c>
    </row>
    <row r="1709" customFormat="false" ht="15" hidden="false" customHeight="false" outlineLevel="0" collapsed="false">
      <c r="A1709" s="17" t="n">
        <v>2104</v>
      </c>
      <c r="B1709" s="16" t="n">
        <v>0.125038703644855</v>
      </c>
      <c r="C1709" s="16" t="n">
        <v>0.138695309175025</v>
      </c>
      <c r="D1709" s="16" t="n">
        <v>1</v>
      </c>
      <c r="E1709" s="17" t="n">
        <v>96.8</v>
      </c>
      <c r="F1709" s="16" t="n">
        <v>6.86688238599392</v>
      </c>
      <c r="G1709" s="16" t="n">
        <v>6.27845562012635</v>
      </c>
      <c r="H1709" s="16" t="n">
        <v>1.5652305208993</v>
      </c>
      <c r="I1709" s="16" t="n">
        <v>1.30102999566398</v>
      </c>
      <c r="J1709" s="16" t="n">
        <v>0.438354652365189</v>
      </c>
      <c r="K1709" s="16" t="n">
        <v>0.600912366341237</v>
      </c>
      <c r="L1709" s="16" t="n">
        <v>0.535874786920812</v>
      </c>
    </row>
    <row r="1710" customFormat="false" ht="15" hidden="false" customHeight="false" outlineLevel="0" collapsed="false">
      <c r="A1710" s="17" t="n">
        <v>2105</v>
      </c>
      <c r="B1710" s="16" t="n">
        <v>0.125769408833649</v>
      </c>
      <c r="C1710" s="16" t="n">
        <v>0.139405023031238</v>
      </c>
      <c r="D1710" s="16" t="n">
        <v>1</v>
      </c>
      <c r="E1710" s="17" t="n">
        <v>96.7</v>
      </c>
      <c r="F1710" s="16" t="n">
        <v>6.79561191913791</v>
      </c>
      <c r="G1710" s="16" t="n">
        <v>6.21037850943669</v>
      </c>
      <c r="H1710" s="16" t="n">
        <v>1.55974670587598</v>
      </c>
      <c r="I1710" s="16" t="n">
        <v>1.30102999566398</v>
      </c>
      <c r="J1710" s="16" t="n">
        <v>0.380308566999624</v>
      </c>
      <c r="K1710" s="16" t="n">
        <v>0.600185960018596</v>
      </c>
      <c r="L1710" s="16" t="n">
        <v>0.535467999380133</v>
      </c>
    </row>
    <row r="1711" customFormat="false" ht="15" hidden="false" customHeight="false" outlineLevel="0" collapsed="false">
      <c r="A1711" s="17" t="n">
        <v>2106</v>
      </c>
      <c r="B1711" s="16" t="n">
        <v>0.126493651471618</v>
      </c>
      <c r="C1711" s="16" t="n">
        <v>0.14010879512736</v>
      </c>
      <c r="D1711" s="16" t="n">
        <v>1</v>
      </c>
      <c r="E1711" s="17" t="n">
        <v>96.3</v>
      </c>
      <c r="F1711" s="16" t="n">
        <v>6.72633235491299</v>
      </c>
      <c r="G1711" s="16" t="n">
        <v>6.14505790135882</v>
      </c>
      <c r="H1711" s="16" t="n">
        <v>1.55446811626841</v>
      </c>
      <c r="I1711" s="16" t="n">
        <v>1.30102999566398</v>
      </c>
      <c r="J1711" s="16" t="n">
        <v>0.311547163256539</v>
      </c>
      <c r="K1711" s="16" t="n">
        <v>0.599711374554471</v>
      </c>
      <c r="L1711" s="16" t="n">
        <v>0.535429257709593</v>
      </c>
    </row>
    <row r="1712" customFormat="false" ht="15" hidden="false" customHeight="false" outlineLevel="0" collapsed="false">
      <c r="A1712" s="17" t="n">
        <v>2107</v>
      </c>
      <c r="B1712" s="16" t="n">
        <v>0.127228997802983</v>
      </c>
      <c r="C1712" s="16" t="n">
        <v>0.140824846944134</v>
      </c>
      <c r="D1712" s="16" t="n">
        <v>1</v>
      </c>
      <c r="E1712" s="17" t="n">
        <v>96.3</v>
      </c>
      <c r="F1712" s="16" t="n">
        <v>6.65804540234814</v>
      </c>
      <c r="G1712" s="16" t="n">
        <v>6.07912911467061</v>
      </c>
      <c r="H1712" s="16" t="n">
        <v>1.5506242295025</v>
      </c>
      <c r="I1712" s="16" t="n">
        <v>1.30102999566398</v>
      </c>
      <c r="J1712" s="16" t="n">
        <v>0.246204338443069</v>
      </c>
      <c r="K1712" s="16" t="n">
        <v>0.599072136990547</v>
      </c>
      <c r="L1712" s="16" t="n">
        <v>0.534925615992562</v>
      </c>
    </row>
    <row r="1713" customFormat="false" ht="15" hidden="false" customHeight="false" outlineLevel="0" collapsed="false">
      <c r="A1713" s="17" t="n">
        <v>2108</v>
      </c>
      <c r="B1713" s="16" t="n">
        <v>0.12797537420152</v>
      </c>
      <c r="C1713" s="16" t="n">
        <v>0.141553264584086</v>
      </c>
      <c r="D1713" s="16" t="n">
        <v>1</v>
      </c>
      <c r="E1713" s="17" t="n">
        <v>96</v>
      </c>
      <c r="F1713" s="16" t="n">
        <v>6.59101375792891</v>
      </c>
      <c r="G1713" s="16" t="n">
        <v>6.01599951340938</v>
      </c>
      <c r="H1713" s="16" t="n">
        <v>1.54389772956397</v>
      </c>
      <c r="I1713" s="16" t="n">
        <v>1.30102999566398</v>
      </c>
      <c r="J1713" s="16" t="n">
        <v>0.567474634545281</v>
      </c>
      <c r="K1713" s="16" t="n">
        <v>0.598558809855881</v>
      </c>
      <c r="L1713" s="16" t="n">
        <v>0.534518828451883</v>
      </c>
    </row>
    <row r="1714" customFormat="false" ht="15" hidden="false" customHeight="false" outlineLevel="0" collapsed="false">
      <c r="A1714" s="17" t="n">
        <v>2109</v>
      </c>
      <c r="B1714" s="16" t="n">
        <v>0.128712963519825</v>
      </c>
      <c r="C1714" s="16" t="n">
        <v>0.142272284828553</v>
      </c>
      <c r="D1714" s="16" t="n">
        <v>1</v>
      </c>
      <c r="E1714" s="17" t="n">
        <v>95.7</v>
      </c>
      <c r="F1714" s="16" t="n">
        <v>6.52493204646288</v>
      </c>
      <c r="G1714" s="16" t="n">
        <v>5.95455444187636</v>
      </c>
      <c r="H1714" s="16" t="n">
        <v>1.53970794360201</v>
      </c>
      <c r="I1714" s="16" t="n">
        <v>1.30102999566398</v>
      </c>
      <c r="J1714" s="16" t="n">
        <v>0.328267497868582</v>
      </c>
      <c r="K1714" s="16" t="n">
        <v>0.597929257709593</v>
      </c>
      <c r="L1714" s="16" t="n">
        <v>0.534073299240663</v>
      </c>
    </row>
    <row r="1715" customFormat="false" ht="15" hidden="false" customHeight="false" outlineLevel="0" collapsed="false">
      <c r="A1715" s="17" t="n">
        <v>2110</v>
      </c>
      <c r="B1715" s="16" t="n">
        <v>0.129456246944351</v>
      </c>
      <c r="C1715" s="16" t="n">
        <v>0.14299693426203</v>
      </c>
      <c r="D1715" s="16" t="n">
        <v>1</v>
      </c>
      <c r="E1715" s="17" t="n">
        <v>95.6</v>
      </c>
      <c r="F1715" s="16" t="n">
        <v>6.45924480731362</v>
      </c>
      <c r="G1715" s="16" t="n">
        <v>5.89193102130274</v>
      </c>
      <c r="H1715" s="16" t="n">
        <v>1.53935666629166</v>
      </c>
      <c r="I1715" s="16" t="n">
        <v>1.30102999566398</v>
      </c>
      <c r="J1715" s="16" t="n">
        <v>0.321197620451524</v>
      </c>
      <c r="K1715" s="16" t="n">
        <v>0.597454672245467</v>
      </c>
      <c r="L1715" s="16" t="n">
        <v>0.533250038741671</v>
      </c>
    </row>
    <row r="1716" customFormat="false" ht="15" hidden="false" customHeight="false" outlineLevel="0" collapsed="false">
      <c r="A1716" s="17" t="n">
        <v>2111</v>
      </c>
      <c r="B1716" s="16" t="n">
        <v>0.130191185459909</v>
      </c>
      <c r="C1716" s="16" t="n">
        <v>0.143714304488656</v>
      </c>
      <c r="D1716" s="16" t="n">
        <v>1</v>
      </c>
      <c r="E1716" s="17" t="n">
        <v>95.5</v>
      </c>
      <c r="F1716" s="16" t="n">
        <v>6.39585049249908</v>
      </c>
      <c r="G1716" s="16" t="n">
        <v>5.83082046888615</v>
      </c>
      <c r="H1716" s="16" t="n">
        <v>1.53853398744801</v>
      </c>
      <c r="I1716" s="16" t="n">
        <v>1.30102999566398</v>
      </c>
      <c r="J1716" s="16" t="n">
        <v>0.410780933994994</v>
      </c>
      <c r="K1716" s="16" t="n">
        <v>0.596941345110801</v>
      </c>
      <c r="L1716" s="16" t="n">
        <v>0.532833565783357</v>
      </c>
    </row>
    <row r="1717" customFormat="false" ht="15" hidden="false" customHeight="false" outlineLevel="0" collapsed="false">
      <c r="A1717" s="17" t="n">
        <v>2112</v>
      </c>
      <c r="B1717" s="16" t="n">
        <v>0.130917317854861</v>
      </c>
      <c r="C1717" s="16" t="n">
        <v>0.14442275537274</v>
      </c>
      <c r="D1717" s="16" t="n">
        <v>1</v>
      </c>
      <c r="E1717" s="17" t="n">
        <v>95.3</v>
      </c>
      <c r="F1717" s="16" t="n">
        <v>6.33358082041653</v>
      </c>
      <c r="G1717" s="16" t="n">
        <v>5.77082261270021</v>
      </c>
      <c r="H1717" s="16" t="n">
        <v>1.53436995592508</v>
      </c>
      <c r="I1717" s="16" t="n">
        <v>1.30102999566398</v>
      </c>
      <c r="J1717" s="16" t="n">
        <v>0.233881102941805</v>
      </c>
      <c r="K1717" s="16" t="n">
        <v>0.596466759646676</v>
      </c>
      <c r="L1717" s="16" t="n">
        <v>0.532329924066326</v>
      </c>
    </row>
    <row r="1718" customFormat="false" ht="15" hidden="false" customHeight="false" outlineLevel="0" collapsed="false">
      <c r="A1718" s="17" t="n">
        <v>2113</v>
      </c>
      <c r="B1718" s="16" t="n">
        <v>0.131649165155573</v>
      </c>
      <c r="C1718" s="16" t="n">
        <v>0.14513853957131</v>
      </c>
      <c r="D1718" s="16" t="n">
        <v>1</v>
      </c>
      <c r="E1718" s="17" t="n">
        <v>94.9</v>
      </c>
      <c r="F1718" s="16" t="n">
        <v>6.27330706711514</v>
      </c>
      <c r="G1718" s="16" t="n">
        <v>5.71355957843663</v>
      </c>
      <c r="H1718" s="16" t="n">
        <v>1.52929832710245</v>
      </c>
      <c r="I1718" s="16" t="n">
        <v>1.30102999566398</v>
      </c>
      <c r="J1718" s="16" t="n">
        <v>0.431632338459555</v>
      </c>
      <c r="K1718" s="16" t="n">
        <v>0.595914690841469</v>
      </c>
      <c r="L1718" s="16" t="n">
        <v>0.531961878196188</v>
      </c>
    </row>
    <row r="1719" customFormat="false" ht="15" hidden="false" customHeight="false" outlineLevel="0" collapsed="false">
      <c r="A1719" s="17" t="n">
        <v>2114</v>
      </c>
      <c r="B1719" s="16" t="n">
        <v>0.132377435763677</v>
      </c>
      <c r="C1719" s="16" t="n">
        <v>0.145853333351835</v>
      </c>
      <c r="D1719" s="16" t="n">
        <v>1</v>
      </c>
      <c r="E1719" s="17" t="n">
        <v>94.8</v>
      </c>
      <c r="F1719" s="16" t="n">
        <v>6.21638015665653</v>
      </c>
      <c r="G1719" s="16" t="n">
        <v>5.65887708890047</v>
      </c>
      <c r="H1719" s="16" t="n">
        <v>1.52533238214811</v>
      </c>
      <c r="I1719" s="16" t="n">
        <v>1.30102999566398</v>
      </c>
      <c r="J1719" s="16" t="n">
        <v>0.291310587636352</v>
      </c>
      <c r="K1719" s="16" t="n">
        <v>0.595401363706803</v>
      </c>
      <c r="L1719" s="16" t="n">
        <v>0.531913451108012</v>
      </c>
    </row>
    <row r="1720" customFormat="false" ht="15" hidden="false" customHeight="false" outlineLevel="0" collapsed="false">
      <c r="A1720" s="17" t="n">
        <v>2115</v>
      </c>
      <c r="B1720" s="16" t="n">
        <v>0.13310903755741</v>
      </c>
      <c r="C1720" s="16" t="n">
        <v>0.146569705699445</v>
      </c>
      <c r="D1720" s="16" t="n">
        <v>1</v>
      </c>
      <c r="E1720" s="17" t="n">
        <v>94.2</v>
      </c>
      <c r="F1720" s="16" t="n">
        <v>6.1582935071515</v>
      </c>
      <c r="G1720" s="16" t="n">
        <v>5.60376507076364</v>
      </c>
      <c r="H1720" s="16" t="n">
        <v>1.52053812763855</v>
      </c>
      <c r="I1720" s="16" t="n">
        <v>1.30102999566398</v>
      </c>
      <c r="J1720" s="16" t="n">
        <v>0.199305340262302</v>
      </c>
      <c r="K1720" s="16" t="n">
        <v>0.594955834495583</v>
      </c>
      <c r="L1720" s="16" t="n">
        <v>0.531971563613823</v>
      </c>
    </row>
    <row r="1721" customFormat="false" ht="15" hidden="false" customHeight="false" outlineLevel="0" collapsed="false">
      <c r="A1721" s="17" t="n">
        <v>2116</v>
      </c>
      <c r="B1721" s="16" t="n">
        <v>0.133852039619039</v>
      </c>
      <c r="C1721" s="16" t="n">
        <v>0.147298129969062</v>
      </c>
      <c r="D1721" s="16" t="n">
        <v>1</v>
      </c>
      <c r="E1721" s="17" t="n">
        <v>94.1</v>
      </c>
      <c r="F1721" s="16" t="n">
        <v>6.10076916756348</v>
      </c>
      <c r="G1721" s="16" t="n">
        <v>5.54772044123366</v>
      </c>
      <c r="H1721" s="16" t="n">
        <v>1.51596673882505</v>
      </c>
      <c r="I1721" s="16" t="n">
        <v>1.30102999566398</v>
      </c>
      <c r="J1721" s="16" t="n">
        <v>0.253501295527701</v>
      </c>
      <c r="K1721" s="16" t="n">
        <v>0.594490934449093</v>
      </c>
      <c r="L1721" s="16" t="n">
        <v>0.53205873237254</v>
      </c>
    </row>
    <row r="1722" customFormat="false" ht="15" hidden="false" customHeight="false" outlineLevel="0" collapsed="false">
      <c r="A1722" s="17" t="n">
        <v>2117</v>
      </c>
      <c r="B1722" s="16" t="n">
        <v>0.134581747723536</v>
      </c>
      <c r="C1722" s="16" t="n">
        <v>0.148012352579973</v>
      </c>
      <c r="D1722" s="16" t="n">
        <v>1</v>
      </c>
      <c r="E1722" s="17" t="n">
        <v>93.9</v>
      </c>
      <c r="F1722" s="16" t="n">
        <v>6.04415173213792</v>
      </c>
      <c r="G1722" s="16" t="n">
        <v>5.49404738645488</v>
      </c>
      <c r="H1722" s="16" t="n">
        <v>1.51192921413687</v>
      </c>
      <c r="I1722" s="16" t="n">
        <v>1.30102999566398</v>
      </c>
      <c r="J1722" s="16" t="n">
        <v>0.351136575188083</v>
      </c>
      <c r="K1722" s="16" t="n">
        <v>0.593987292732063</v>
      </c>
      <c r="L1722" s="16" t="n">
        <v>0.532068417790175</v>
      </c>
    </row>
    <row r="1723" customFormat="false" ht="15" hidden="false" customHeight="false" outlineLevel="0" collapsed="false">
      <c r="A1723" s="17" t="n">
        <v>2118</v>
      </c>
      <c r="B1723" s="16" t="n">
        <v>0.135305641943382</v>
      </c>
      <c r="C1723" s="16" t="n">
        <v>0.148719978922747</v>
      </c>
      <c r="D1723" s="16" t="n">
        <v>1</v>
      </c>
      <c r="E1723" s="17" t="n">
        <v>93.3</v>
      </c>
      <c r="F1723" s="16" t="n">
        <v>5.98768671452355</v>
      </c>
      <c r="G1723" s="16" t="n">
        <v>5.43977762784615</v>
      </c>
      <c r="H1723" s="16" t="n">
        <v>1.50734642350549</v>
      </c>
      <c r="I1723" s="16" t="n">
        <v>1.30102999566398</v>
      </c>
      <c r="J1723" s="16" t="n">
        <v>0.349780532472087</v>
      </c>
      <c r="K1723" s="16" t="n">
        <v>0.593580505191384</v>
      </c>
      <c r="L1723" s="16" t="n">
        <v>0.53181659693166</v>
      </c>
    </row>
    <row r="1724" customFormat="false" ht="15" hidden="false" customHeight="false" outlineLevel="0" collapsed="false">
      <c r="A1724" s="17" t="n">
        <v>2119</v>
      </c>
      <c r="B1724" s="16" t="n">
        <v>0.136032650661137</v>
      </c>
      <c r="C1724" s="16" t="n">
        <v>0.149429088907844</v>
      </c>
      <c r="D1724" s="16" t="n">
        <v>1</v>
      </c>
      <c r="E1724" s="17" t="n">
        <v>93.1</v>
      </c>
      <c r="F1724" s="16" t="n">
        <v>5.93072424497038</v>
      </c>
      <c r="G1724" s="16" t="n">
        <v>5.38427252369379</v>
      </c>
      <c r="H1724" s="16" t="n">
        <v>1.50296799120102</v>
      </c>
      <c r="I1724" s="16" t="n">
        <v>1.30102999566398</v>
      </c>
      <c r="J1724" s="16" t="n">
        <v>0.302659190408672</v>
      </c>
      <c r="K1724" s="16" t="n">
        <v>0.593173717650705</v>
      </c>
      <c r="L1724" s="16" t="n">
        <v>0.531467921896792</v>
      </c>
    </row>
    <row r="1725" customFormat="false" ht="15" hidden="false" customHeight="false" outlineLevel="0" collapsed="false">
      <c r="A1725" s="17" t="n">
        <v>2120</v>
      </c>
      <c r="B1725" s="16" t="n">
        <v>0.136739953834977</v>
      </c>
      <c r="C1725" s="16" t="n">
        <v>0.15011907859369</v>
      </c>
      <c r="D1725" s="16" t="n">
        <v>1</v>
      </c>
      <c r="E1725" s="17" t="n">
        <v>93</v>
      </c>
      <c r="F1725" s="16" t="n">
        <v>5.87673688230458</v>
      </c>
      <c r="G1725" s="16" t="n">
        <v>5.33224043317555</v>
      </c>
      <c r="H1725" s="16" t="n">
        <v>1.49832651228763</v>
      </c>
      <c r="I1725" s="16" t="n">
        <v>1.30102999566398</v>
      </c>
      <c r="J1725" s="16" t="n">
        <v>0.361210515428181</v>
      </c>
      <c r="K1725" s="16" t="n">
        <v>0.592689446768945</v>
      </c>
      <c r="L1725" s="16" t="n">
        <v>0.53157446149078</v>
      </c>
    </row>
    <row r="1726" customFormat="false" ht="15" hidden="false" customHeight="false" outlineLevel="0" collapsed="false">
      <c r="A1726" s="17" t="n">
        <v>2121</v>
      </c>
      <c r="B1726" s="16" t="n">
        <v>0.137442624817292</v>
      </c>
      <c r="C1726" s="16" t="n">
        <v>0.150806117631402</v>
      </c>
      <c r="D1726" s="16" t="n">
        <v>1</v>
      </c>
      <c r="E1726" s="17" t="n">
        <v>92.9</v>
      </c>
      <c r="F1726" s="16" t="n">
        <v>5.82492033449029</v>
      </c>
      <c r="G1726" s="16" t="n">
        <v>5.28281159422448</v>
      </c>
      <c r="H1726" s="16" t="n">
        <v>1.49338598791716</v>
      </c>
      <c r="I1726" s="16" t="n">
        <v>1.30102999566398</v>
      </c>
      <c r="J1726" s="16" t="n">
        <v>0.38839682191865</v>
      </c>
      <c r="K1726" s="16" t="n">
        <v>0.592243917557725</v>
      </c>
      <c r="L1726" s="16" t="n">
        <v>0.531777855261119</v>
      </c>
    </row>
    <row r="1727" customFormat="false" ht="15" hidden="false" customHeight="false" outlineLevel="0" collapsed="false">
      <c r="A1727" s="17" t="n">
        <v>2122</v>
      </c>
      <c r="B1727" s="16" t="n">
        <v>0.13814212469798</v>
      </c>
      <c r="C1727" s="16" t="n">
        <v>0.151490121352456</v>
      </c>
      <c r="D1727" s="16" t="n">
        <v>1</v>
      </c>
      <c r="E1727" s="17" t="n">
        <v>92.5</v>
      </c>
      <c r="F1727" s="16" t="n">
        <v>5.7739356451806</v>
      </c>
      <c r="G1727" s="16" t="n">
        <v>5.23398221694093</v>
      </c>
      <c r="H1727" s="16" t="n">
        <v>1.48875796882793</v>
      </c>
      <c r="I1727" s="16" t="n">
        <v>1.30102999566398</v>
      </c>
      <c r="J1727" s="16" t="n">
        <v>0.295839470810312</v>
      </c>
      <c r="K1727" s="16" t="n">
        <v>0.591875871687587</v>
      </c>
      <c r="L1727" s="16" t="n">
        <v>0.531874709437471</v>
      </c>
    </row>
    <row r="1728" customFormat="false" ht="15" hidden="false" customHeight="false" outlineLevel="0" collapsed="false">
      <c r="A1728" s="17" t="n">
        <v>2123</v>
      </c>
      <c r="B1728" s="16" t="n">
        <v>0.138825919272171</v>
      </c>
      <c r="C1728" s="16" t="n">
        <v>0.152160538061726</v>
      </c>
      <c r="D1728" s="16" t="n">
        <v>1</v>
      </c>
      <c r="E1728" s="17" t="n">
        <v>92.4</v>
      </c>
      <c r="F1728" s="16" t="n">
        <v>5.72591510486662</v>
      </c>
      <c r="G1728" s="16" t="n">
        <v>5.18739263173341</v>
      </c>
      <c r="H1728" s="16" t="n">
        <v>1.48507877880709</v>
      </c>
      <c r="I1728" s="16" t="n">
        <v>1.30102999566398</v>
      </c>
      <c r="J1728" s="16" t="n">
        <v>0.497294263545893</v>
      </c>
      <c r="K1728" s="16" t="n">
        <v>0.591381915388192</v>
      </c>
      <c r="L1728" s="16" t="n">
        <v>0.531942507360917</v>
      </c>
    </row>
    <row r="1729" customFormat="false" ht="15" hidden="false" customHeight="false" outlineLevel="0" collapsed="false">
      <c r="A1729" s="17" t="n">
        <v>2124</v>
      </c>
      <c r="B1729" s="16" t="n">
        <v>0.139509269243313</v>
      </c>
      <c r="C1729" s="16" t="n">
        <v>0.152830831186958</v>
      </c>
      <c r="D1729" s="16" t="n">
        <v>1</v>
      </c>
      <c r="E1729" s="17" t="n">
        <v>92.3</v>
      </c>
      <c r="F1729" s="16" t="n">
        <v>5.67927436948397</v>
      </c>
      <c r="G1729" s="16" t="n">
        <v>5.14288952732057</v>
      </c>
      <c r="H1729" s="16" t="n">
        <v>1.48390932524411</v>
      </c>
      <c r="I1729" s="16" t="n">
        <v>1.30102999566398</v>
      </c>
      <c r="J1729" s="16" t="n">
        <v>0.257426514517777</v>
      </c>
      <c r="K1729" s="16" t="n">
        <v>0.590887959088796</v>
      </c>
      <c r="L1729" s="16" t="n">
        <v>0.531923136525647</v>
      </c>
    </row>
    <row r="1730" customFormat="false" ht="15" hidden="false" customHeight="false" outlineLevel="0" collapsed="false">
      <c r="A1730" s="17" t="n">
        <v>2125</v>
      </c>
      <c r="B1730" s="16" t="n">
        <v>0.140192494003309</v>
      </c>
      <c r="C1730" s="16" t="n">
        <v>0.153503692746578</v>
      </c>
      <c r="D1730" s="16" t="n">
        <v>1</v>
      </c>
      <c r="E1730" s="17" t="n">
        <v>92</v>
      </c>
      <c r="F1730" s="16" t="n">
        <v>5.63530204701449</v>
      </c>
      <c r="G1730" s="16" t="n">
        <v>5.10104436574971</v>
      </c>
      <c r="H1730" s="16" t="n">
        <v>1.48234413352613</v>
      </c>
      <c r="I1730" s="16" t="n">
        <v>1.30102999566398</v>
      </c>
      <c r="J1730" s="16" t="n">
        <v>0.37205227127227</v>
      </c>
      <c r="K1730" s="16" t="n">
        <v>0.590461800712847</v>
      </c>
      <c r="L1730" s="16" t="n">
        <v>0.531952192778553</v>
      </c>
    </row>
    <row r="1731" customFormat="false" ht="15" hidden="false" customHeight="false" outlineLevel="0" collapsed="false">
      <c r="A1731" s="17" t="n">
        <v>2126</v>
      </c>
      <c r="B1731" s="16" t="n">
        <v>0.140858137100521</v>
      </c>
      <c r="C1731" s="16" t="n">
        <v>0.154155682912681</v>
      </c>
      <c r="D1731" s="16" t="n">
        <v>1</v>
      </c>
      <c r="E1731" s="17" t="n">
        <v>91.6</v>
      </c>
      <c r="F1731" s="16" t="n">
        <v>5.59045213540163</v>
      </c>
      <c r="G1731" s="16" t="n">
        <v>5.05831124702892</v>
      </c>
      <c r="H1731" s="16" t="n">
        <v>1.47788616037119</v>
      </c>
      <c r="I1731" s="16" t="n">
        <v>1.30102999566398</v>
      </c>
      <c r="J1731" s="16" t="n">
        <v>0.228848067422383</v>
      </c>
      <c r="K1731" s="16" t="n">
        <v>0.590258406942507</v>
      </c>
      <c r="L1731" s="16" t="n">
        <v>0.532184642801798</v>
      </c>
    </row>
    <row r="1732" customFormat="false" ht="15" hidden="false" customHeight="false" outlineLevel="0" collapsed="false">
      <c r="A1732" s="17" t="n">
        <v>2127</v>
      </c>
      <c r="B1732" s="16" t="n">
        <v>0.141519410587433</v>
      </c>
      <c r="C1732" s="16" t="n">
        <v>0.154801629712309</v>
      </c>
      <c r="D1732" s="16" t="n">
        <v>1</v>
      </c>
      <c r="E1732" s="17" t="n">
        <v>91.6</v>
      </c>
      <c r="F1732" s="16" t="n">
        <v>5.54568933615868</v>
      </c>
      <c r="G1732" s="16" t="n">
        <v>5.01425175884154</v>
      </c>
      <c r="H1732" s="16" t="n">
        <v>1.47209197715765</v>
      </c>
      <c r="I1732" s="16" t="n">
        <v>1.30102999566398</v>
      </c>
      <c r="J1732" s="16" t="n">
        <v>0.23480000161817</v>
      </c>
      <c r="K1732" s="16" t="n">
        <v>0.589822563148923</v>
      </c>
      <c r="L1732" s="16" t="n">
        <v>0.53298853246552</v>
      </c>
    </row>
    <row r="1733" customFormat="false" ht="15" hidden="false" customHeight="false" outlineLevel="0" collapsed="false">
      <c r="A1733" s="17" t="n">
        <v>2128</v>
      </c>
      <c r="B1733" s="16" t="n">
        <v>0.142161209239728</v>
      </c>
      <c r="C1733" s="16" t="n">
        <v>0.155429758162678</v>
      </c>
      <c r="D1733" s="16" t="n">
        <v>1</v>
      </c>
      <c r="E1733" s="17" t="n">
        <v>91.4</v>
      </c>
      <c r="F1733" s="16" t="n">
        <v>5.50349243463075</v>
      </c>
      <c r="G1733" s="16" t="n">
        <v>4.97415798240138</v>
      </c>
      <c r="H1733" s="16" t="n">
        <v>1.46736104169511</v>
      </c>
      <c r="I1733" s="16" t="n">
        <v>1.30102999566398</v>
      </c>
      <c r="J1733" s="16" t="n">
        <v>0.355641689385047</v>
      </c>
      <c r="K1733" s="16" t="n">
        <v>0.589415775608244</v>
      </c>
      <c r="L1733" s="16" t="n">
        <v>0.533947388811406</v>
      </c>
    </row>
    <row r="1734" customFormat="false" ht="15" hidden="false" customHeight="false" outlineLevel="0" collapsed="false">
      <c r="A1734" s="17" t="n">
        <v>2129</v>
      </c>
      <c r="B1734" s="16" t="n">
        <v>0.142782765854564</v>
      </c>
      <c r="C1734" s="16" t="n">
        <v>0.156037649547621</v>
      </c>
      <c r="D1734" s="16" t="n">
        <v>1</v>
      </c>
      <c r="E1734" s="17" t="n">
        <v>91.3</v>
      </c>
      <c r="F1734" s="16" t="n">
        <v>5.46253104264763</v>
      </c>
      <c r="G1734" s="16" t="n">
        <v>4.93459303690084</v>
      </c>
      <c r="H1734" s="16" t="n">
        <v>1.46273872137351</v>
      </c>
      <c r="I1734" s="16" t="n">
        <v>1.30102999566398</v>
      </c>
      <c r="J1734" s="16" t="n">
        <v>0.329911996695386</v>
      </c>
      <c r="K1734" s="16" t="n">
        <v>0.588970246397025</v>
      </c>
      <c r="L1734" s="16" t="n">
        <v>0.535622966062297</v>
      </c>
    </row>
    <row r="1735" customFormat="false" ht="15" hidden="false" customHeight="false" outlineLevel="0" collapsed="false">
      <c r="A1735" s="17" t="n">
        <v>2130</v>
      </c>
      <c r="B1735" s="16" t="n">
        <v>0.143400138916655</v>
      </c>
      <c r="C1735" s="16" t="n">
        <v>0.156640237116747</v>
      </c>
      <c r="D1735" s="16" t="n">
        <v>1</v>
      </c>
      <c r="E1735" s="17" t="n">
        <v>91.1</v>
      </c>
      <c r="F1735" s="16" t="n">
        <v>5.42176901917617</v>
      </c>
      <c r="G1735" s="16" t="n">
        <v>4.89591729998065</v>
      </c>
      <c r="H1735" s="16" t="n">
        <v>1.45750135181507</v>
      </c>
      <c r="I1735" s="16" t="n">
        <v>1.30102999566398</v>
      </c>
      <c r="J1735" s="16" t="n">
        <v>0.686849358517509</v>
      </c>
      <c r="K1735" s="16" t="n">
        <v>0.588640942197428</v>
      </c>
      <c r="L1735" s="16" t="n">
        <v>0.537569735006974</v>
      </c>
    </row>
    <row r="1736" customFormat="false" ht="15" hidden="false" customHeight="false" outlineLevel="0" collapsed="false">
      <c r="A1736" s="17" t="n">
        <v>2131</v>
      </c>
      <c r="B1736" s="16" t="n">
        <v>0.14400172750983</v>
      </c>
      <c r="C1736" s="16" t="n">
        <v>0.157228949429101</v>
      </c>
      <c r="D1736" s="16" t="n">
        <v>1</v>
      </c>
      <c r="E1736" s="17" t="n">
        <v>90.9</v>
      </c>
      <c r="F1736" s="16" t="n">
        <v>5.38395239416001</v>
      </c>
      <c r="G1736" s="16" t="n">
        <v>4.86017698719933</v>
      </c>
      <c r="H1736" s="16" t="n">
        <v>1.45339049795922</v>
      </c>
      <c r="I1736" s="16" t="n">
        <v>1.30102999566398</v>
      </c>
      <c r="J1736" s="16" t="n">
        <v>0.376895730150169</v>
      </c>
      <c r="K1736" s="16" t="n">
        <v>0.588146985898032</v>
      </c>
      <c r="L1736" s="16" t="n">
        <v>0.540029831086317</v>
      </c>
    </row>
    <row r="1737" customFormat="false" ht="15" hidden="false" customHeight="false" outlineLevel="0" collapsed="false">
      <c r="A1737" s="17" t="n">
        <v>2132</v>
      </c>
      <c r="B1737" s="16" t="n">
        <v>0.144597392477509</v>
      </c>
      <c r="C1737" s="16" t="n">
        <v>0.157809055312907</v>
      </c>
      <c r="D1737" s="16" t="n">
        <v>1</v>
      </c>
      <c r="E1737" s="17" t="n">
        <v>90.6</v>
      </c>
      <c r="F1737" s="16" t="n">
        <v>5.34493571146546</v>
      </c>
      <c r="G1737" s="16" t="n">
        <v>4.82253901830364</v>
      </c>
      <c r="H1737" s="16" t="n">
        <v>1.44952731405133</v>
      </c>
      <c r="I1737" s="16" t="n">
        <v>1.30102999566398</v>
      </c>
      <c r="J1737" s="16" t="n">
        <v>0.523620107169292</v>
      </c>
      <c r="K1737" s="16" t="n">
        <v>0.587778940027894</v>
      </c>
      <c r="L1737" s="16" t="n">
        <v>0.542354331318766</v>
      </c>
    </row>
    <row r="1738" customFormat="false" ht="15" hidden="false" customHeight="false" outlineLevel="0" collapsed="false">
      <c r="A1738" s="17" t="n">
        <v>2133</v>
      </c>
      <c r="B1738" s="16" t="n">
        <v>0.145193243657963</v>
      </c>
      <c r="C1738" s="16" t="n">
        <v>0.158385756052771</v>
      </c>
      <c r="D1738" s="16" t="n">
        <v>1</v>
      </c>
      <c r="E1738" s="17" t="n">
        <v>90.4</v>
      </c>
      <c r="F1738" s="16" t="n">
        <v>5.30396481733094</v>
      </c>
      <c r="G1738" s="16" t="n">
        <v>4.78225584320737</v>
      </c>
      <c r="H1738" s="16" t="n">
        <v>1.44481467358516</v>
      </c>
      <c r="I1738" s="16" t="n">
        <v>1.30102999566398</v>
      </c>
      <c r="J1738" s="16" t="n">
        <v>0.275050729323261</v>
      </c>
      <c r="K1738" s="16" t="n">
        <v>0.587488377498838</v>
      </c>
      <c r="L1738" s="16" t="n">
        <v>0.544543235704324</v>
      </c>
    </row>
    <row r="1739" customFormat="false" ht="15" hidden="false" customHeight="false" outlineLevel="0" collapsed="false">
      <c r="A1739" s="17" t="n">
        <v>2134</v>
      </c>
      <c r="B1739" s="16" t="n">
        <v>0.145768164967497</v>
      </c>
      <c r="C1739" s="16" t="n">
        <v>0.15894266782196</v>
      </c>
      <c r="D1739" s="16" t="n">
        <v>1</v>
      </c>
      <c r="E1739" s="17" t="n">
        <v>90.2</v>
      </c>
      <c r="F1739" s="16" t="n">
        <v>5.26518451755671</v>
      </c>
      <c r="G1739" s="16" t="n">
        <v>4.74484772303249</v>
      </c>
      <c r="H1739" s="16" t="n">
        <v>1.43955379291326</v>
      </c>
      <c r="I1739" s="16" t="n">
        <v>1.30102999566398</v>
      </c>
      <c r="J1739" s="16" t="n">
        <v>0.270050025816362</v>
      </c>
      <c r="K1739" s="16" t="n">
        <v>0.587323725399039</v>
      </c>
      <c r="L1739" s="16" t="n">
        <v>0.546848365101503</v>
      </c>
    </row>
    <row r="1740" customFormat="false" ht="15" hidden="false" customHeight="false" outlineLevel="0" collapsed="false">
      <c r="A1740" s="17" t="n">
        <v>2135</v>
      </c>
      <c r="B1740" s="16" t="n">
        <v>0.14632628708043</v>
      </c>
      <c r="C1740" s="16" t="n">
        <v>0.159483032984298</v>
      </c>
      <c r="D1740" s="16" t="n">
        <v>1</v>
      </c>
      <c r="E1740" s="17" t="n">
        <v>89.8</v>
      </c>
      <c r="F1740" s="16" t="n">
        <v>5.22758628872673</v>
      </c>
      <c r="G1740" s="16" t="n">
        <v>4.70929966865613</v>
      </c>
      <c r="H1740" s="16" t="n">
        <v>1.43552438349784</v>
      </c>
      <c r="I1740" s="16" t="n">
        <v>1.30102999566398</v>
      </c>
      <c r="J1740" s="16" t="n">
        <v>0.398104033386354</v>
      </c>
      <c r="K1740" s="16" t="n">
        <v>0.586820083682008</v>
      </c>
      <c r="L1740" s="16" t="n">
        <v>0.549143809081048</v>
      </c>
    </row>
    <row r="1741" customFormat="false" ht="15" hidden="false" customHeight="false" outlineLevel="0" collapsed="false">
      <c r="A1741" s="17" t="n">
        <v>2136</v>
      </c>
      <c r="B1741" s="16" t="n">
        <v>0.146878387261596</v>
      </c>
      <c r="C1741" s="16" t="n">
        <v>0.160016006370552</v>
      </c>
      <c r="D1741" s="16" t="n">
        <v>1</v>
      </c>
      <c r="E1741" s="17" t="n">
        <v>89.7</v>
      </c>
      <c r="F1741" s="16" t="n">
        <v>5.19016637417533</v>
      </c>
      <c r="G1741" s="16" t="n">
        <v>4.67256100049054</v>
      </c>
      <c r="H1741" s="16" t="n">
        <v>1.43046033095584</v>
      </c>
      <c r="I1741" s="16" t="n">
        <v>1.30102999566398</v>
      </c>
      <c r="J1741" s="16" t="n">
        <v>0.367034956943893</v>
      </c>
      <c r="K1741" s="16" t="n">
        <v>0.586568262823493</v>
      </c>
      <c r="L1741" s="16" t="n">
        <v>0.551003409267008</v>
      </c>
    </row>
    <row r="1742" customFormat="false" ht="15" hidden="false" customHeight="false" outlineLevel="0" collapsed="false">
      <c r="A1742" s="17" t="n">
        <v>2137</v>
      </c>
      <c r="B1742" s="16" t="n">
        <v>0.147407308117383</v>
      </c>
      <c r="C1742" s="16" t="n">
        <v>0.160524917104005</v>
      </c>
      <c r="D1742" s="16" t="n">
        <v>1</v>
      </c>
      <c r="E1742" s="17" t="n">
        <v>89.6</v>
      </c>
      <c r="F1742" s="16" t="n">
        <v>5.15402381837449</v>
      </c>
      <c r="G1742" s="16" t="n">
        <v>4.63980873889276</v>
      </c>
      <c r="H1742" s="16" t="n">
        <v>1.42590771042605</v>
      </c>
      <c r="I1742" s="16" t="n">
        <v>1.30102999566398</v>
      </c>
      <c r="J1742" s="16" t="n">
        <v>0.425925033464466</v>
      </c>
      <c r="K1742" s="16" t="n">
        <v>0.586083991941733</v>
      </c>
      <c r="L1742" s="16" t="n">
        <v>0.552281884394855</v>
      </c>
    </row>
    <row r="1743" customFormat="false" ht="15" hidden="false" customHeight="false" outlineLevel="0" collapsed="false">
      <c r="A1743" s="17" t="n">
        <v>2138</v>
      </c>
      <c r="B1743" s="16" t="n">
        <v>0.147923701391038</v>
      </c>
      <c r="C1743" s="16" t="n">
        <v>0.161021789299477</v>
      </c>
      <c r="D1743" s="16" t="n">
        <v>1</v>
      </c>
      <c r="E1743" s="17" t="n">
        <v>89.3</v>
      </c>
      <c r="F1743" s="16" t="n">
        <v>5.11910037931497</v>
      </c>
      <c r="G1743" s="16" t="n">
        <v>4.60556019426883</v>
      </c>
      <c r="H1743" s="16" t="n">
        <v>1.42102897556775</v>
      </c>
      <c r="I1743" s="16" t="n">
        <v>1.30102999566398</v>
      </c>
      <c r="J1743" s="16" t="n">
        <v>0.419408908018237</v>
      </c>
      <c r="K1743" s="16" t="n">
        <v>0.585861227336123</v>
      </c>
      <c r="L1743" s="16" t="n">
        <v>0.553579730357973</v>
      </c>
    </row>
    <row r="1744" customFormat="false" ht="15" hidden="false" customHeight="false" outlineLevel="0" collapsed="false">
      <c r="A1744" s="17" t="n">
        <v>2139</v>
      </c>
      <c r="B1744" s="16" t="n">
        <v>0.148431725696557</v>
      </c>
      <c r="C1744" s="16" t="n">
        <v>0.161509194394452</v>
      </c>
      <c r="D1744" s="16" t="n">
        <v>1</v>
      </c>
      <c r="E1744" s="17" t="n">
        <v>89.1</v>
      </c>
      <c r="F1744" s="16" t="n">
        <v>5.08466980857528</v>
      </c>
      <c r="G1744" s="16" t="n">
        <v>4.57314803683803</v>
      </c>
      <c r="H1744" s="16" t="n">
        <v>1.41717321017676</v>
      </c>
      <c r="I1744" s="16" t="n">
        <v>1.30102999566398</v>
      </c>
      <c r="J1744" s="16" t="n">
        <v>0.278812140185601</v>
      </c>
      <c r="K1744" s="16" t="n">
        <v>0.585531923136526</v>
      </c>
      <c r="L1744" s="16" t="n">
        <v>0.554935688826902</v>
      </c>
    </row>
    <row r="1745" customFormat="false" ht="15" hidden="false" customHeight="false" outlineLevel="0" collapsed="false">
      <c r="A1745" s="17" t="n">
        <v>2140</v>
      </c>
      <c r="B1745" s="16" t="n">
        <v>0.148921221029013</v>
      </c>
      <c r="C1745" s="16" t="n">
        <v>0.161979068834413</v>
      </c>
      <c r="D1745" s="16" t="n">
        <v>1</v>
      </c>
      <c r="E1745" s="17" t="n">
        <v>88.9</v>
      </c>
      <c r="F1745" s="16" t="n">
        <v>5.05181439748001</v>
      </c>
      <c r="G1745" s="16" t="n">
        <v>4.54096335094466</v>
      </c>
      <c r="H1745" s="16" t="n">
        <v>1.41257760550336</v>
      </c>
      <c r="I1745" s="16" t="n">
        <v>1.30102999566398</v>
      </c>
      <c r="J1745" s="16" t="n">
        <v>0.280470547395788</v>
      </c>
      <c r="K1745" s="16" t="n">
        <v>0.585241360607469</v>
      </c>
      <c r="L1745" s="16" t="n">
        <v>0.555371532620487</v>
      </c>
    </row>
    <row r="1746" customFormat="false" ht="15" hidden="false" customHeight="false" outlineLevel="0" collapsed="false">
      <c r="A1746" s="17" t="n">
        <v>2141</v>
      </c>
      <c r="B1746" s="16" t="n">
        <v>0.149402313141359</v>
      </c>
      <c r="C1746" s="16" t="n">
        <v>0.162441091557427</v>
      </c>
      <c r="D1746" s="16" t="n">
        <v>1</v>
      </c>
      <c r="E1746" s="17" t="n">
        <v>88.6</v>
      </c>
      <c r="F1746" s="16" t="n">
        <v>5.01980001412775</v>
      </c>
      <c r="G1746" s="16" t="n">
        <v>4.50998450950626</v>
      </c>
      <c r="H1746" s="16" t="n">
        <v>1.40810180291799</v>
      </c>
      <c r="I1746" s="16" t="n">
        <v>1.30102999566398</v>
      </c>
      <c r="J1746" s="16" t="n">
        <v>0.15658032578752</v>
      </c>
      <c r="K1746" s="16" t="n">
        <v>0.584834573066791</v>
      </c>
      <c r="L1746" s="16" t="n">
        <v>0.555633038896637</v>
      </c>
    </row>
    <row r="1747" customFormat="false" ht="15" hidden="false" customHeight="false" outlineLevel="0" collapsed="false">
      <c r="A1747" s="17" t="n">
        <v>2142</v>
      </c>
      <c r="B1747" s="16" t="n">
        <v>0.149873891534905</v>
      </c>
      <c r="C1747" s="16" t="n">
        <v>0.162894359858631</v>
      </c>
      <c r="D1747" s="16" t="n">
        <v>1</v>
      </c>
      <c r="E1747" s="17" t="n">
        <v>88.3</v>
      </c>
      <c r="F1747" s="16" t="n">
        <v>4.98855526164247</v>
      </c>
      <c r="G1747" s="16" t="n">
        <v>4.48037680496843</v>
      </c>
      <c r="H1747" s="16" t="n">
        <v>1.40374374074385</v>
      </c>
      <c r="I1747" s="16" t="n">
        <v>1.30102999566398</v>
      </c>
      <c r="J1747" s="16" t="n">
        <v>0.329077319605759</v>
      </c>
      <c r="K1747" s="16" t="n">
        <v>0.58455369595537</v>
      </c>
      <c r="L1747" s="16" t="n">
        <v>0.555478072214474</v>
      </c>
    </row>
    <row r="1748" customFormat="false" ht="15" hidden="false" customHeight="false" outlineLevel="0" collapsed="false">
      <c r="A1748" s="17" t="n">
        <v>2143</v>
      </c>
      <c r="B1748" s="16" t="n">
        <v>0.15032878326666</v>
      </c>
      <c r="C1748" s="16" t="n">
        <v>0.163331153523307</v>
      </c>
      <c r="D1748" s="16" t="n">
        <v>1</v>
      </c>
      <c r="E1748" s="17" t="n">
        <v>88.1</v>
      </c>
      <c r="F1748" s="16" t="n">
        <v>4.95904101379313</v>
      </c>
      <c r="G1748" s="16" t="n">
        <v>4.45285626137896</v>
      </c>
      <c r="H1748" s="16" t="n">
        <v>1.3997662942631</v>
      </c>
      <c r="I1748" s="16" t="n">
        <v>1.30102999566398</v>
      </c>
      <c r="J1748" s="16" t="n">
        <v>0.318225552802637</v>
      </c>
      <c r="K1748" s="16" t="n">
        <v>0.584263133426313</v>
      </c>
      <c r="L1748" s="16" t="n">
        <v>0.554461103362777</v>
      </c>
    </row>
    <row r="1749" customFormat="false" ht="15" hidden="false" customHeight="false" outlineLevel="0" collapsed="false">
      <c r="A1749" s="17" t="n">
        <v>2144</v>
      </c>
      <c r="B1749" s="16" t="n">
        <v>0.150770544954058</v>
      </c>
      <c r="C1749" s="16" t="n">
        <v>0.163755379721128</v>
      </c>
      <c r="D1749" s="16" t="n">
        <v>1</v>
      </c>
      <c r="E1749" s="17" t="n">
        <v>87.9</v>
      </c>
      <c r="F1749" s="16" t="n">
        <v>4.93088361243982</v>
      </c>
      <c r="G1749" s="16" t="n">
        <v>4.42668345364782</v>
      </c>
      <c r="H1749" s="16" t="n">
        <v>1.39657917481833</v>
      </c>
      <c r="I1749" s="16" t="n">
        <v>1.30102999566398</v>
      </c>
      <c r="J1749" s="16" t="n">
        <v>0.187038876389205</v>
      </c>
      <c r="K1749" s="16" t="n">
        <v>0.584040368820704</v>
      </c>
      <c r="L1749" s="16" t="n">
        <v>0.553628157446149</v>
      </c>
    </row>
    <row r="1750" customFormat="false" ht="15" hidden="false" customHeight="false" outlineLevel="0" collapsed="false">
      <c r="A1750" s="17" t="n">
        <v>2145</v>
      </c>
      <c r="B1750" s="16" t="n">
        <v>0.151197764091194</v>
      </c>
      <c r="C1750" s="16" t="n">
        <v>0.164165292179402</v>
      </c>
      <c r="D1750" s="16" t="n">
        <v>1</v>
      </c>
      <c r="E1750" s="17" t="n">
        <v>87.9</v>
      </c>
      <c r="F1750" s="16" t="n">
        <v>4.90379274052204</v>
      </c>
      <c r="G1750" s="16" t="n">
        <v>4.4060703459683</v>
      </c>
      <c r="H1750" s="16" t="n">
        <v>1.39519755428643</v>
      </c>
      <c r="I1750" s="16" t="n">
        <v>1.30102999566398</v>
      </c>
      <c r="J1750" s="16" t="n">
        <v>0.472408404820766</v>
      </c>
      <c r="K1750" s="16" t="n">
        <v>0.583652952115295</v>
      </c>
      <c r="L1750" s="16" t="n">
        <v>0.552281884394855</v>
      </c>
    </row>
    <row r="1751" customFormat="false" ht="15" hidden="false" customHeight="false" outlineLevel="0" collapsed="false">
      <c r="A1751" s="17" t="n">
        <v>2146</v>
      </c>
      <c r="B1751" s="16" t="n">
        <v>0.1516068931669</v>
      </c>
      <c r="C1751" s="16" t="n">
        <v>0.164557104901706</v>
      </c>
      <c r="D1751" s="16" t="n">
        <v>1</v>
      </c>
      <c r="E1751" s="17" t="n">
        <v>87.8</v>
      </c>
      <c r="F1751" s="16" t="n">
        <v>4.87806991877719</v>
      </c>
      <c r="G1751" s="16" t="n">
        <v>4.38301313942506</v>
      </c>
      <c r="H1751" s="16" t="n">
        <v>1.39203041118978</v>
      </c>
      <c r="I1751" s="16" t="n">
        <v>1.30102999566398</v>
      </c>
      <c r="J1751" s="16" t="n">
        <v>0.452356707394337</v>
      </c>
      <c r="K1751" s="16" t="n">
        <v>0.583565783356578</v>
      </c>
      <c r="L1751" s="16" t="n">
        <v>0.550906555090656</v>
      </c>
    </row>
    <row r="1752" customFormat="false" ht="15" hidden="false" customHeight="false" outlineLevel="0" collapsed="false">
      <c r="A1752" s="17" t="n">
        <v>2147</v>
      </c>
      <c r="B1752" s="16" t="n">
        <v>0.152008526078943</v>
      </c>
      <c r="C1752" s="16" t="n">
        <v>0.164942910886958</v>
      </c>
      <c r="D1752" s="16" t="n">
        <v>1</v>
      </c>
      <c r="E1752" s="17" t="n">
        <v>87.6</v>
      </c>
      <c r="F1752" s="16" t="n">
        <v>4.8535313891336</v>
      </c>
      <c r="G1752" s="16" t="n">
        <v>4.36148416019206</v>
      </c>
      <c r="H1752" s="16" t="n">
        <v>1.39013843374687</v>
      </c>
      <c r="I1752" s="16" t="n">
        <v>1.30102999566398</v>
      </c>
      <c r="J1752" s="16" t="n">
        <v>0.425860068121332</v>
      </c>
      <c r="K1752" s="16" t="n">
        <v>0.583343018750969</v>
      </c>
      <c r="L1752" s="16" t="n">
        <v>0.550054238338757</v>
      </c>
    </row>
    <row r="1753" customFormat="false" ht="15" hidden="false" customHeight="false" outlineLevel="0" collapsed="false">
      <c r="A1753" s="17" t="n">
        <v>2148</v>
      </c>
      <c r="B1753" s="16" t="n">
        <v>0.15239636393057</v>
      </c>
      <c r="C1753" s="16" t="n">
        <v>0.165315104131502</v>
      </c>
      <c r="D1753" s="16" t="n">
        <v>1</v>
      </c>
      <c r="E1753" s="17" t="n">
        <v>87.1</v>
      </c>
      <c r="F1753" s="16" t="n">
        <v>4.82983523184832</v>
      </c>
      <c r="G1753" s="16" t="n">
        <v>4.34119355409885</v>
      </c>
      <c r="H1753" s="16" t="n">
        <v>1.38681790131291</v>
      </c>
      <c r="I1753" s="16" t="n">
        <v>1.30102999566398</v>
      </c>
      <c r="J1753" s="16" t="n">
        <v>0.292172685664558</v>
      </c>
      <c r="K1753" s="16" t="n">
        <v>0.583139624980629</v>
      </c>
      <c r="L1753" s="16" t="n">
        <v>0.549415000774833</v>
      </c>
    </row>
    <row r="1754" customFormat="false" ht="15" hidden="false" customHeight="false" outlineLevel="0" collapsed="false">
      <c r="A1754" s="17" t="n">
        <v>2149</v>
      </c>
      <c r="B1754" s="16" t="n">
        <v>0.152774193375889</v>
      </c>
      <c r="C1754" s="16" t="n">
        <v>0.165679088072797</v>
      </c>
      <c r="D1754" s="16" t="n">
        <v>1</v>
      </c>
      <c r="E1754" s="17" t="n">
        <v>87.1</v>
      </c>
      <c r="F1754" s="16" t="n">
        <v>4.80779687482781</v>
      </c>
      <c r="G1754" s="16" t="n">
        <v>4.32106139391428</v>
      </c>
      <c r="H1754" s="16" t="n">
        <v>1.3859347889169</v>
      </c>
      <c r="I1754" s="16" t="n">
        <v>1.30102999566398</v>
      </c>
      <c r="J1754" s="16" t="n">
        <v>0.26499004994415</v>
      </c>
      <c r="K1754" s="16" t="n">
        <v>0.583052456221912</v>
      </c>
      <c r="L1754" s="16" t="n">
        <v>0.548891988222532</v>
      </c>
    </row>
    <row r="1755" customFormat="false" ht="15" hidden="false" customHeight="false" outlineLevel="0" collapsed="false">
      <c r="A1755" s="17" t="n">
        <v>2150</v>
      </c>
      <c r="B1755" s="16" t="n">
        <v>0.153141363886082</v>
      </c>
      <c r="C1755" s="16" t="n">
        <v>0.166035911154049</v>
      </c>
      <c r="D1755" s="16" t="n">
        <v>1</v>
      </c>
      <c r="E1755" s="17" t="n">
        <v>86.8</v>
      </c>
      <c r="F1755" s="16" t="n">
        <v>4.78836688704596</v>
      </c>
      <c r="G1755" s="16" t="n">
        <v>4.30226495034675</v>
      </c>
      <c r="H1755" s="16" t="n">
        <v>1.38379533611208</v>
      </c>
      <c r="I1755" s="16" t="n">
        <v>1.30102999566398</v>
      </c>
      <c r="J1755" s="16" t="n">
        <v>0.336942569803518</v>
      </c>
      <c r="K1755" s="16" t="n">
        <v>0.582916860375019</v>
      </c>
      <c r="L1755" s="16" t="n">
        <v>0.549027584069425</v>
      </c>
    </row>
    <row r="1756" customFormat="false" ht="15" hidden="false" customHeight="false" outlineLevel="0" collapsed="false">
      <c r="A1756" s="17" t="n">
        <v>2151</v>
      </c>
      <c r="B1756" s="16" t="n">
        <v>0.153497892949316</v>
      </c>
      <c r="C1756" s="16" t="n">
        <v>0.166379792192325</v>
      </c>
      <c r="D1756" s="16" t="n">
        <v>1</v>
      </c>
      <c r="E1756" s="17" t="n">
        <v>86.6</v>
      </c>
      <c r="F1756" s="16" t="n">
        <v>4.76834170972078</v>
      </c>
      <c r="G1756" s="16" t="n">
        <v>4.28350409555034</v>
      </c>
      <c r="H1756" s="16" t="n">
        <v>1.38224033574102</v>
      </c>
      <c r="I1756" s="16" t="n">
        <v>1.30102999566398</v>
      </c>
      <c r="J1756" s="16" t="n">
        <v>0.317437021729189</v>
      </c>
      <c r="K1756" s="16" t="n">
        <v>0.582800635363397</v>
      </c>
      <c r="L1756" s="16" t="n">
        <v>0.549415000774833</v>
      </c>
    </row>
    <row r="1757" customFormat="false" ht="15" hidden="false" customHeight="false" outlineLevel="0" collapsed="false">
      <c r="A1757" s="17" t="n">
        <v>2152</v>
      </c>
      <c r="B1757" s="16" t="n">
        <v>0.153839490376413</v>
      </c>
      <c r="C1757" s="16" t="n">
        <v>0.166710473493137</v>
      </c>
      <c r="D1757" s="16" t="n">
        <v>1</v>
      </c>
      <c r="E1757" s="17" t="n">
        <v>86.2</v>
      </c>
      <c r="F1757" s="16" t="n">
        <v>4.75043132654968</v>
      </c>
      <c r="G1757" s="16" t="n">
        <v>4.26622449605136</v>
      </c>
      <c r="H1757" s="16" t="n">
        <v>1.38090059287907</v>
      </c>
      <c r="I1757" s="16" t="n">
        <v>1.30102999566398</v>
      </c>
      <c r="J1757" s="16" t="n">
        <v>0.313819334409704</v>
      </c>
      <c r="K1757" s="16" t="n">
        <v>0.582558499922517</v>
      </c>
      <c r="L1757" s="16" t="n">
        <v>0.549918642491864</v>
      </c>
    </row>
    <row r="1758" customFormat="false" ht="15" hidden="false" customHeight="false" outlineLevel="0" collapsed="false">
      <c r="A1758" s="17" t="n">
        <v>2153</v>
      </c>
      <c r="B1758" s="16" t="n">
        <v>0.154178052157578</v>
      </c>
      <c r="C1758" s="16" t="n">
        <v>0.16703434454763</v>
      </c>
      <c r="D1758" s="16" t="n">
        <v>1</v>
      </c>
      <c r="E1758" s="17" t="n">
        <v>86.1</v>
      </c>
      <c r="F1758" s="16" t="n">
        <v>4.73018780788794</v>
      </c>
      <c r="G1758" s="16" t="n">
        <v>4.24786784993875</v>
      </c>
      <c r="H1758" s="16" t="n">
        <v>1.37884824093354</v>
      </c>
      <c r="I1758" s="16" t="n">
        <v>1.30102999566398</v>
      </c>
      <c r="J1758" s="16" t="n">
        <v>0.223742579364813</v>
      </c>
      <c r="K1758" s="16" t="n">
        <v>0.582461645746165</v>
      </c>
      <c r="L1758" s="16" t="n">
        <v>0.551235859290253</v>
      </c>
    </row>
    <row r="1759" customFormat="false" ht="15" hidden="false" customHeight="false" outlineLevel="0" collapsed="false">
      <c r="A1759" s="17" t="n">
        <v>2154</v>
      </c>
      <c r="B1759" s="16" t="n">
        <v>0.154503544068171</v>
      </c>
      <c r="C1759" s="16" t="n">
        <v>0.167342457572204</v>
      </c>
      <c r="D1759" s="16" t="n">
        <v>1</v>
      </c>
      <c r="E1759" s="17" t="n">
        <v>85.9</v>
      </c>
      <c r="F1759" s="16" t="n">
        <v>4.7085137589431</v>
      </c>
      <c r="G1759" s="16" t="n">
        <v>4.227447176992</v>
      </c>
      <c r="H1759" s="16" t="n">
        <v>1.3757381053113</v>
      </c>
      <c r="I1759" s="16" t="n">
        <v>1.30102999566398</v>
      </c>
      <c r="J1759" s="16" t="n">
        <v>0.466392830307402</v>
      </c>
      <c r="K1759" s="16" t="n">
        <v>0.582364791569813</v>
      </c>
      <c r="L1759" s="16" t="n">
        <v>0.553153571982024</v>
      </c>
    </row>
    <row r="1760" customFormat="false" ht="15" hidden="false" customHeight="false" outlineLevel="0" collapsed="false">
      <c r="A1760" s="17" t="n">
        <v>2155</v>
      </c>
      <c r="B1760" s="16" t="n">
        <v>0.154822685497089</v>
      </c>
      <c r="C1760" s="16" t="n">
        <v>0.167645263954519</v>
      </c>
      <c r="D1760" s="16" t="n">
        <v>1</v>
      </c>
      <c r="E1760" s="17" t="n">
        <v>85.7</v>
      </c>
      <c r="F1760" s="16" t="n">
        <v>4.68782574683241</v>
      </c>
      <c r="G1760" s="16" t="n">
        <v>4.20800893403702</v>
      </c>
      <c r="H1760" s="16" t="n">
        <v>1.37380795402036</v>
      </c>
      <c r="I1760" s="16" t="n">
        <v>1.30102999566398</v>
      </c>
      <c r="J1760" s="16" t="n">
        <v>0.368313367795912</v>
      </c>
      <c r="K1760" s="16" t="n">
        <v>0.582112970711297</v>
      </c>
      <c r="L1760" s="16" t="n">
        <v>0.554896947156361</v>
      </c>
    </row>
    <row r="1761" customFormat="false" ht="15" hidden="false" customHeight="false" outlineLevel="0" collapsed="false">
      <c r="A1761" s="17" t="n">
        <v>2156</v>
      </c>
      <c r="B1761" s="16" t="n">
        <v>0.155134942020393</v>
      </c>
      <c r="C1761" s="16" t="n">
        <v>0.167939841342022</v>
      </c>
      <c r="D1761" s="16" t="n">
        <v>1</v>
      </c>
      <c r="E1761" s="17" t="n">
        <v>85.2</v>
      </c>
      <c r="F1761" s="16" t="n">
        <v>4.66620123283098</v>
      </c>
      <c r="G1761" s="16" t="n">
        <v>4.18763060304819</v>
      </c>
      <c r="H1761" s="16" t="n">
        <v>1.37258655051414</v>
      </c>
      <c r="I1761" s="16" t="n">
        <v>1.30102999566398</v>
      </c>
      <c r="J1761" s="16" t="n">
        <v>0.401606924912693</v>
      </c>
      <c r="K1761" s="16" t="n">
        <v>0.581870835270417</v>
      </c>
      <c r="L1761" s="16" t="n">
        <v>0.55714396404773</v>
      </c>
    </row>
    <row r="1762" customFormat="false" ht="15" hidden="false" customHeight="false" outlineLevel="0" collapsed="false">
      <c r="A1762" s="17" t="n">
        <v>2157</v>
      </c>
      <c r="B1762" s="16" t="n">
        <v>0.155435220597105</v>
      </c>
      <c r="C1762" s="16" t="n">
        <v>0.168222046390986</v>
      </c>
      <c r="D1762" s="16" t="n">
        <v>1</v>
      </c>
      <c r="E1762" s="17" t="n">
        <v>84.9</v>
      </c>
      <c r="F1762" s="16" t="n">
        <v>4.64419366588704</v>
      </c>
      <c r="G1762" s="16" t="n">
        <v>4.16686565349535</v>
      </c>
      <c r="H1762" s="16" t="n">
        <v>1.36972953284549</v>
      </c>
      <c r="I1762" s="16" t="n">
        <v>1.30102999566398</v>
      </c>
      <c r="J1762" s="16" t="n">
        <v>0.381548163547639</v>
      </c>
      <c r="K1762" s="16" t="n">
        <v>0.581648070664807</v>
      </c>
      <c r="L1762" s="16" t="n">
        <v>0.559652487215249</v>
      </c>
    </row>
    <row r="1763" customFormat="false" ht="15" hidden="false" customHeight="false" outlineLevel="0" collapsed="false">
      <c r="A1763" s="17" t="n">
        <v>2158</v>
      </c>
      <c r="B1763" s="16" t="n">
        <v>0.155733587375532</v>
      </c>
      <c r="C1763" s="16" t="n">
        <v>0.168503431013605</v>
      </c>
      <c r="D1763" s="16" t="n">
        <v>1</v>
      </c>
      <c r="E1763" s="17" t="n">
        <v>84.7</v>
      </c>
      <c r="F1763" s="16" t="n">
        <v>4.62324975428431</v>
      </c>
      <c r="G1763" s="16" t="n">
        <v>4.14654171984502</v>
      </c>
      <c r="H1763" s="16" t="n">
        <v>1.36668307043884</v>
      </c>
      <c r="I1763" s="16" t="n">
        <v>1.30102999566398</v>
      </c>
      <c r="J1763" s="16" t="n">
        <v>0.298318278013832</v>
      </c>
      <c r="K1763" s="16" t="n">
        <v>0.581522160235549</v>
      </c>
      <c r="L1763" s="16" t="n">
        <v>0.562325662482566</v>
      </c>
    </row>
    <row r="1764" customFormat="false" ht="15" hidden="false" customHeight="false" outlineLevel="0" collapsed="false">
      <c r="A1764" s="17" t="n">
        <v>2159</v>
      </c>
      <c r="B1764" s="16" t="n">
        <v>0.156026189318962</v>
      </c>
      <c r="C1764" s="16" t="n">
        <v>0.168780473038824</v>
      </c>
      <c r="D1764" s="16" t="n">
        <v>1</v>
      </c>
      <c r="E1764" s="17" t="n">
        <v>84.6</v>
      </c>
      <c r="F1764" s="16" t="n">
        <v>4.60355600709815</v>
      </c>
      <c r="G1764" s="16" t="n">
        <v>4.12870261383431</v>
      </c>
      <c r="H1764" s="16" t="n">
        <v>1.36553108274727</v>
      </c>
      <c r="I1764" s="16" t="n">
        <v>1.30102999566398</v>
      </c>
      <c r="J1764" s="16" t="n">
        <v>0.301436573537354</v>
      </c>
      <c r="K1764" s="16" t="n">
        <v>0.581163799783047</v>
      </c>
      <c r="L1764" s="16" t="n">
        <v>0.564834185650085</v>
      </c>
    </row>
    <row r="1765" customFormat="false" ht="15" hidden="false" customHeight="false" outlineLevel="0" collapsed="false">
      <c r="A1765" s="17" t="n">
        <v>2160</v>
      </c>
      <c r="B1765" s="16" t="n">
        <v>0.156313695737885</v>
      </c>
      <c r="C1765" s="16" t="n">
        <v>0.169049753263239</v>
      </c>
      <c r="D1765" s="16" t="n">
        <v>1</v>
      </c>
      <c r="E1765" s="17" t="n">
        <v>84.2</v>
      </c>
      <c r="F1765" s="16" t="n">
        <v>4.58215592904813</v>
      </c>
      <c r="G1765" s="16" t="n">
        <v>4.10791899363358</v>
      </c>
      <c r="H1765" s="16" t="n">
        <v>1.36373371603904</v>
      </c>
      <c r="I1765" s="16" t="n">
        <v>1.30102999566398</v>
      </c>
      <c r="J1765" s="16" t="n">
        <v>0.573788031748411</v>
      </c>
      <c r="K1765" s="16" t="n">
        <v>0.58087323725399</v>
      </c>
      <c r="L1765" s="16" t="n">
        <v>0.567197427553076</v>
      </c>
    </row>
    <row r="1766" customFormat="false" ht="15" hidden="false" customHeight="false" outlineLevel="0" collapsed="false">
      <c r="A1766" s="17" t="n">
        <v>2161</v>
      </c>
      <c r="B1766" s="16" t="n">
        <v>0.156597670374645</v>
      </c>
      <c r="C1766" s="16" t="n">
        <v>0.169314351145859</v>
      </c>
      <c r="D1766" s="16" t="n">
        <v>1</v>
      </c>
      <c r="E1766" s="17" t="n">
        <v>83.5</v>
      </c>
      <c r="F1766" s="16" t="n">
        <v>4.55998846515555</v>
      </c>
      <c r="G1766" s="16" t="n">
        <v>4.08698182654649</v>
      </c>
      <c r="H1766" s="16" t="n">
        <v>1.36069598815168</v>
      </c>
      <c r="I1766" s="16" t="n">
        <v>1.30102999566398</v>
      </c>
      <c r="J1766" s="16" t="n">
        <v>0.272930189442481</v>
      </c>
      <c r="K1766" s="16" t="n">
        <v>0.58063110181311</v>
      </c>
      <c r="L1766" s="16" t="n">
        <v>0.569066713156671</v>
      </c>
    </row>
    <row r="1767" customFormat="false" ht="15" hidden="false" customHeight="false" outlineLevel="0" collapsed="false">
      <c r="A1767" s="17" t="n">
        <v>2162</v>
      </c>
      <c r="B1767" s="16" t="n">
        <v>0.156873149331659</v>
      </c>
      <c r="C1767" s="16" t="n">
        <v>0.169571078887711</v>
      </c>
      <c r="D1767" s="16" t="n">
        <v>1</v>
      </c>
      <c r="E1767" s="17" t="n">
        <v>83.4</v>
      </c>
      <c r="F1767" s="16" t="n">
        <v>4.53857637505579</v>
      </c>
      <c r="G1767" s="16" t="n">
        <v>4.06618358033961</v>
      </c>
      <c r="H1767" s="16" t="n">
        <v>1.3586900138553</v>
      </c>
      <c r="I1767" s="16" t="n">
        <v>1.30102999566398</v>
      </c>
      <c r="J1767" s="16" t="n">
        <v>0.273644127282183</v>
      </c>
      <c r="K1767" s="16" t="n">
        <v>0.580437393460406</v>
      </c>
      <c r="L1767" s="16" t="n">
        <v>0.570519525801953</v>
      </c>
    </row>
    <row r="1768" customFormat="false" ht="15" hidden="false" customHeight="false" outlineLevel="0" collapsed="false">
      <c r="A1768" s="17" t="n">
        <v>2163</v>
      </c>
      <c r="B1768" s="16" t="n">
        <v>0.157138055552625</v>
      </c>
      <c r="C1768" s="16" t="n">
        <v>0.169816529422458</v>
      </c>
      <c r="D1768" s="16" t="n">
        <v>1</v>
      </c>
      <c r="E1768" s="17" t="n">
        <v>83.1</v>
      </c>
      <c r="F1768" s="16" t="n">
        <v>4.51717360730682</v>
      </c>
      <c r="G1768" s="16" t="n">
        <v>4.04600590361994</v>
      </c>
      <c r="H1768" s="16" t="n">
        <v>1.35808441084512</v>
      </c>
      <c r="I1768" s="16" t="n">
        <v>1.30102999566398</v>
      </c>
      <c r="J1768" s="16" t="n">
        <v>0.29132633735501</v>
      </c>
      <c r="K1768" s="16" t="n">
        <v>0.580204943437161</v>
      </c>
      <c r="L1768" s="16" t="n">
        <v>0.572011080117775</v>
      </c>
    </row>
    <row r="1769" customFormat="false" ht="15" hidden="false" customHeight="false" outlineLevel="0" collapsed="false">
      <c r="A1769" s="17" t="n">
        <v>2164</v>
      </c>
      <c r="B1769" s="16" t="n">
        <v>0.157405498903245</v>
      </c>
      <c r="C1769" s="16" t="n">
        <v>0.170063834798469</v>
      </c>
      <c r="D1769" s="16" t="n">
        <v>1</v>
      </c>
      <c r="E1769" s="17" t="n">
        <v>83</v>
      </c>
      <c r="F1769" s="16" t="n">
        <v>4.49500802651622</v>
      </c>
      <c r="G1769" s="16" t="n">
        <v>4.02506196774712</v>
      </c>
      <c r="H1769" s="16" t="n">
        <v>1.35786819396899</v>
      </c>
      <c r="I1769" s="16" t="n">
        <v>1.30102999566398</v>
      </c>
      <c r="J1769" s="16" t="n">
        <v>0.254745337536771</v>
      </c>
      <c r="K1769" s="16" t="n">
        <v>0.579885324655199</v>
      </c>
      <c r="L1769" s="16" t="n">
        <v>0.572834340616767</v>
      </c>
    </row>
    <row r="1770" customFormat="false" ht="15" hidden="false" customHeight="false" outlineLevel="0" collapsed="false">
      <c r="A1770" s="17" t="n">
        <v>2165</v>
      </c>
      <c r="B1770" s="16" t="n">
        <v>0.157665041896204</v>
      </c>
      <c r="C1770" s="16" t="n">
        <v>0.17030322267005</v>
      </c>
      <c r="D1770" s="16" t="n">
        <v>1</v>
      </c>
      <c r="E1770" s="17" t="n">
        <v>82.8</v>
      </c>
      <c r="F1770" s="16" t="n">
        <v>4.47319073349932</v>
      </c>
      <c r="G1770" s="16" t="n">
        <v>4.00446289286954</v>
      </c>
      <c r="H1770" s="16" t="n">
        <v>1.35786819396899</v>
      </c>
      <c r="I1770" s="16" t="n">
        <v>1.30102999566398</v>
      </c>
      <c r="J1770" s="16" t="n">
        <v>0.182737247320581</v>
      </c>
      <c r="K1770" s="16" t="n">
        <v>0.579614132961413</v>
      </c>
      <c r="L1770" s="16" t="n">
        <v>0.573560746939408</v>
      </c>
    </row>
    <row r="1771" customFormat="false" ht="15" hidden="false" customHeight="false" outlineLevel="0" collapsed="false">
      <c r="A1771" s="17" t="n">
        <v>2166</v>
      </c>
      <c r="B1771" s="16" t="n">
        <v>0.157927704975009</v>
      </c>
      <c r="C1771" s="16" t="n">
        <v>0.170546134988384</v>
      </c>
      <c r="D1771" s="16" t="n">
        <v>1</v>
      </c>
      <c r="E1771" s="17" t="n">
        <v>82.5</v>
      </c>
      <c r="F1771" s="16" t="n">
        <v>4.45112232381279</v>
      </c>
      <c r="G1771" s="16" t="n">
        <v>3.98421542707464</v>
      </c>
      <c r="H1771" s="16" t="n">
        <v>1.35786819396899</v>
      </c>
      <c r="I1771" s="16" t="n">
        <v>1.30102999566398</v>
      </c>
      <c r="J1771" s="16" t="n">
        <v>0.288354460318119</v>
      </c>
      <c r="K1771" s="16" t="n">
        <v>0.579294514179451</v>
      </c>
      <c r="L1771" s="16" t="n">
        <v>0.574054703238804</v>
      </c>
    </row>
    <row r="1772" customFormat="false" ht="15" hidden="false" customHeight="false" outlineLevel="0" collapsed="false">
      <c r="A1772" s="17" t="n">
        <v>2167</v>
      </c>
      <c r="B1772" s="16" t="n">
        <v>0.158194858839528</v>
      </c>
      <c r="C1772" s="16" t="n">
        <v>0.170790882882463</v>
      </c>
      <c r="D1772" s="16" t="n">
        <v>1</v>
      </c>
      <c r="E1772" s="17" t="n">
        <v>82.1</v>
      </c>
      <c r="F1772" s="16" t="n">
        <v>4.42687235072839</v>
      </c>
      <c r="G1772" s="16" t="n">
        <v>3.96057074256473</v>
      </c>
      <c r="H1772" s="16" t="n">
        <v>1.35786819396899</v>
      </c>
      <c r="I1772" s="16" t="n">
        <v>1.30102999566398</v>
      </c>
      <c r="J1772" s="16" t="n">
        <v>0.304512873804437</v>
      </c>
      <c r="K1772" s="16" t="n">
        <v>0.579265457926546</v>
      </c>
      <c r="L1772" s="16" t="n">
        <v>0.572960251046025</v>
      </c>
    </row>
    <row r="1773" customFormat="false" ht="15" hidden="false" customHeight="false" outlineLevel="0" collapsed="false">
      <c r="A1773" s="17" t="n">
        <v>2168</v>
      </c>
      <c r="B1773" s="16" t="n">
        <v>0.158456068434235</v>
      </c>
      <c r="C1773" s="16" t="n">
        <v>0.17103280624793</v>
      </c>
      <c r="D1773" s="16" t="n">
        <v>1</v>
      </c>
      <c r="E1773" s="17" t="n">
        <v>81.7</v>
      </c>
      <c r="F1773" s="16" t="n">
        <v>4.40473928486643</v>
      </c>
      <c r="G1773" s="16" t="n">
        <v>3.93925833453317</v>
      </c>
      <c r="H1773" s="16" t="n">
        <v>1.35786819396899</v>
      </c>
      <c r="I1773" s="16" t="n">
        <v>1.30102999566398</v>
      </c>
      <c r="J1773" s="16" t="n">
        <v>0.531948619498742</v>
      </c>
      <c r="K1773" s="16" t="n">
        <v>0.57901363706803</v>
      </c>
      <c r="L1773" s="16" t="n">
        <v>0.570858515419185</v>
      </c>
    </row>
    <row r="1774" customFormat="false" ht="15" hidden="false" customHeight="false" outlineLevel="0" collapsed="false">
      <c r="A1774" s="17" t="n">
        <v>2169</v>
      </c>
      <c r="B1774" s="16" t="n">
        <v>0.158714200835675</v>
      </c>
      <c r="C1774" s="16" t="n">
        <v>0.171274150400897</v>
      </c>
      <c r="D1774" s="16" t="n">
        <v>1</v>
      </c>
      <c r="E1774" s="17" t="n">
        <v>81.4</v>
      </c>
      <c r="F1774" s="16" t="n">
        <v>4.38379616394797</v>
      </c>
      <c r="G1774" s="16" t="n">
        <v>3.91930537626144</v>
      </c>
      <c r="H1774" s="16" t="n">
        <v>1.35786819396899</v>
      </c>
      <c r="I1774" s="16" t="n">
        <v>1.30102999566398</v>
      </c>
      <c r="J1774" s="16" t="n">
        <v>0.397253433551922</v>
      </c>
      <c r="K1774" s="16" t="n">
        <v>0.578713389121339</v>
      </c>
      <c r="L1774" s="16" t="n">
        <v>0.568233767240043</v>
      </c>
    </row>
    <row r="1775" customFormat="false" ht="15" hidden="false" customHeight="false" outlineLevel="0" collapsed="false">
      <c r="A1775" s="17" t="n">
        <v>2170</v>
      </c>
      <c r="B1775" s="16" t="n">
        <v>0.158971682760037</v>
      </c>
      <c r="C1775" s="16" t="n">
        <v>0.171514560363283</v>
      </c>
      <c r="D1775" s="16" t="n">
        <v>1</v>
      </c>
      <c r="E1775" s="17" t="n">
        <v>81.1</v>
      </c>
      <c r="F1775" s="16" t="n">
        <v>4.36300145188677</v>
      </c>
      <c r="G1775" s="16" t="n">
        <v>3.89971369677535</v>
      </c>
      <c r="H1775" s="16" t="n">
        <v>1.35786819396899</v>
      </c>
      <c r="I1775" s="16" t="n">
        <v>1.30102999566398</v>
      </c>
      <c r="J1775" s="16" t="n">
        <v>0.334694565050745</v>
      </c>
      <c r="K1775" s="16" t="n">
        <v>0.57852936618627</v>
      </c>
      <c r="L1775" s="16" t="n">
        <v>0.565424996125833</v>
      </c>
    </row>
    <row r="1776" customFormat="false" ht="15" hidden="false" customHeight="false" outlineLevel="0" collapsed="false">
      <c r="A1776" s="17" t="n">
        <v>2171</v>
      </c>
      <c r="B1776" s="16" t="n">
        <v>0.159224892811229</v>
      </c>
      <c r="C1776" s="16" t="n">
        <v>0.171751590120909</v>
      </c>
      <c r="D1776" s="16" t="n">
        <v>1</v>
      </c>
      <c r="E1776" s="17" t="n">
        <v>80.9</v>
      </c>
      <c r="F1776" s="16" t="n">
        <v>4.34326436148316</v>
      </c>
      <c r="G1776" s="16" t="n">
        <v>3.8811763156482</v>
      </c>
      <c r="H1776" s="16" t="n">
        <v>1.35786819396899</v>
      </c>
      <c r="I1776" s="16" t="n">
        <v>1.30102999566398</v>
      </c>
      <c r="J1776" s="16" t="n">
        <v>0.406950198506301</v>
      </c>
      <c r="K1776" s="16" t="n">
        <v>0.578355028668836</v>
      </c>
      <c r="L1776" s="16" t="n">
        <v>0.562567797923447</v>
      </c>
    </row>
    <row r="1777" customFormat="false" ht="15" hidden="false" customHeight="false" outlineLevel="0" collapsed="false">
      <c r="A1777" s="17" t="n">
        <v>2172</v>
      </c>
      <c r="B1777" s="16" t="n">
        <v>0.159478993931164</v>
      </c>
      <c r="C1777" s="16" t="n">
        <v>0.171990107126648</v>
      </c>
      <c r="D1777" s="16" t="n">
        <v>1</v>
      </c>
      <c r="E1777" s="17" t="n">
        <v>80.7</v>
      </c>
      <c r="F1777" s="16" t="n">
        <v>4.32346458557574</v>
      </c>
      <c r="G1777" s="16" t="n">
        <v>3.86197515386988</v>
      </c>
      <c r="H1777" s="16" t="n">
        <v>1.35786819396899</v>
      </c>
      <c r="I1777" s="16" t="n">
        <v>1.30102999566398</v>
      </c>
      <c r="J1777" s="16" t="n">
        <v>0.288624433659042</v>
      </c>
      <c r="K1777" s="16" t="n">
        <v>0.578016039051604</v>
      </c>
      <c r="L1777" s="16" t="n">
        <v>0.559913993491399</v>
      </c>
    </row>
    <row r="1778" customFormat="false" ht="15" hidden="false" customHeight="false" outlineLevel="0" collapsed="false">
      <c r="A1778" s="17" t="n">
        <v>2173</v>
      </c>
      <c r="B1778" s="16" t="n">
        <v>0.159735748337375</v>
      </c>
      <c r="C1778" s="16" t="n">
        <v>0.172231438332023</v>
      </c>
      <c r="D1778" s="16" t="n">
        <v>1</v>
      </c>
      <c r="E1778" s="17" t="n">
        <v>80.6</v>
      </c>
      <c r="F1778" s="16" t="n">
        <v>4.30305348091975</v>
      </c>
      <c r="G1778" s="16" t="n">
        <v>3.84275880782683</v>
      </c>
      <c r="H1778" s="16" t="n">
        <v>1.35786819396899</v>
      </c>
      <c r="I1778" s="16" t="n">
        <v>1.30102999566398</v>
      </c>
      <c r="J1778" s="16" t="n">
        <v>0.472864617418214</v>
      </c>
      <c r="K1778" s="16" t="n">
        <v>0.5778223306989</v>
      </c>
      <c r="L1778" s="16" t="n">
        <v>0.557085851541919</v>
      </c>
    </row>
    <row r="1779" customFormat="false" ht="15" hidden="false" customHeight="false" outlineLevel="0" collapsed="false">
      <c r="A1779" s="17" t="n">
        <v>2174</v>
      </c>
      <c r="B1779" s="16" t="n">
        <v>0.159989026064674</v>
      </c>
      <c r="C1779" s="16" t="n">
        <v>0.172472448383083</v>
      </c>
      <c r="D1779" s="16" t="n">
        <v>1</v>
      </c>
      <c r="E1779" s="17" t="n">
        <v>80.3</v>
      </c>
      <c r="F1779" s="16" t="n">
        <v>4.28487044161886</v>
      </c>
      <c r="G1779" s="16" t="n">
        <v>3.82517191753089</v>
      </c>
      <c r="H1779" s="16" t="n">
        <v>1.35786819396899</v>
      </c>
      <c r="I1779" s="16" t="n">
        <v>1.30102999566398</v>
      </c>
      <c r="J1779" s="16" t="n">
        <v>0.247676684117994</v>
      </c>
      <c r="K1779" s="16" t="n">
        <v>0.577851386951805</v>
      </c>
      <c r="L1779" s="16" t="n">
        <v>0.554645126297846</v>
      </c>
    </row>
    <row r="1780" customFormat="false" ht="15" hidden="false" customHeight="false" outlineLevel="0" collapsed="false">
      <c r="A1780" s="17" t="n">
        <v>2175</v>
      </c>
      <c r="B1780" s="16" t="n">
        <v>0.160247533789112</v>
      </c>
      <c r="C1780" s="16" t="n">
        <v>0.172719477391393</v>
      </c>
      <c r="D1780" s="16" t="n">
        <v>1</v>
      </c>
      <c r="E1780" s="17" t="n">
        <v>80.2</v>
      </c>
      <c r="F1780" s="16" t="n">
        <v>4.26655030021881</v>
      </c>
      <c r="G1780" s="16" t="n">
        <v>3.80804162477072</v>
      </c>
      <c r="H1780" s="16" t="n">
        <v>1.35786819396899</v>
      </c>
      <c r="I1780" s="16" t="n">
        <v>1.30102999566398</v>
      </c>
      <c r="J1780" s="16" t="n">
        <v>0.540983045953798</v>
      </c>
      <c r="K1780" s="16" t="n">
        <v>0.577677049434372</v>
      </c>
      <c r="L1780" s="16" t="n">
        <v>0.551904153107082</v>
      </c>
    </row>
    <row r="1781" customFormat="false" ht="15" hidden="false" customHeight="false" outlineLevel="0" collapsed="false">
      <c r="A1781" s="17" t="n">
        <v>2176</v>
      </c>
      <c r="B1781" s="16" t="n">
        <v>0.160503997829639</v>
      </c>
      <c r="C1781" s="16" t="n">
        <v>0.172964611832401</v>
      </c>
      <c r="D1781" s="16" t="n">
        <v>1</v>
      </c>
      <c r="E1781" s="17" t="n">
        <v>79.9</v>
      </c>
      <c r="F1781" s="16" t="n">
        <v>4.24823437472684</v>
      </c>
      <c r="G1781" s="16" t="n">
        <v>3.79091229696201</v>
      </c>
      <c r="H1781" s="16" t="n">
        <v>1.35786819396899</v>
      </c>
      <c r="I1781" s="16" t="n">
        <v>1.30102999566398</v>
      </c>
      <c r="J1781" s="16" t="n">
        <v>0.504417663563591</v>
      </c>
      <c r="K1781" s="16" t="n">
        <v>0.577560824422749</v>
      </c>
      <c r="L1781" s="16" t="n">
        <v>0.54948279869828</v>
      </c>
    </row>
    <row r="1782" customFormat="false" ht="15" hidden="false" customHeight="false" outlineLevel="0" collapsed="false">
      <c r="A1782" s="17" t="n">
        <v>2177</v>
      </c>
      <c r="B1782" s="16" t="n">
        <v>0.160759590980079</v>
      </c>
      <c r="C1782" s="16" t="n">
        <v>0.173208028275514</v>
      </c>
      <c r="D1782" s="16" t="n">
        <v>1</v>
      </c>
      <c r="E1782" s="17" t="n">
        <v>79.9</v>
      </c>
      <c r="F1782" s="16" t="n">
        <v>4.22972948103621</v>
      </c>
      <c r="G1782" s="16" t="n">
        <v>3.77359076771445</v>
      </c>
      <c r="H1782" s="16" t="n">
        <v>1.35711579000061</v>
      </c>
      <c r="I1782" s="16" t="n">
        <v>1.30102999566398</v>
      </c>
      <c r="J1782" s="16" t="n">
        <v>0.534472615787284</v>
      </c>
      <c r="K1782" s="16" t="n">
        <v>0.577502711916938</v>
      </c>
      <c r="L1782" s="16" t="n">
        <v>0.547245467224547</v>
      </c>
    </row>
    <row r="1783" customFormat="false" ht="15" hidden="false" customHeight="false" outlineLevel="0" collapsed="false">
      <c r="A1783" s="17" t="n">
        <v>2178</v>
      </c>
      <c r="B1783" s="16" t="n">
        <v>0.161016115660055</v>
      </c>
      <c r="C1783" s="16" t="n">
        <v>0.173451556300685</v>
      </c>
      <c r="D1783" s="16" t="n">
        <v>1</v>
      </c>
      <c r="E1783" s="17" t="n">
        <v>79.6</v>
      </c>
      <c r="F1783" s="16" t="n">
        <v>4.21116640629656</v>
      </c>
      <c r="G1783" s="16" t="n">
        <v>3.75620784174966</v>
      </c>
      <c r="H1783" s="16" t="n">
        <v>1.35673066849415</v>
      </c>
      <c r="I1783" s="16" t="n">
        <v>1.30102999566398</v>
      </c>
      <c r="J1783" s="16" t="n">
        <v>0.308738080149475</v>
      </c>
      <c r="K1783" s="16" t="n">
        <v>0.577241205640787</v>
      </c>
      <c r="L1783" s="16" t="n">
        <v>0.545221214938788</v>
      </c>
    </row>
    <row r="1784" customFormat="false" ht="15" hidden="false" customHeight="false" outlineLevel="0" collapsed="false">
      <c r="A1784" s="17" t="n">
        <v>2179</v>
      </c>
      <c r="B1784" s="16" t="n">
        <v>0.161270646533618</v>
      </c>
      <c r="C1784" s="16" t="n">
        <v>0.173693532932087</v>
      </c>
      <c r="D1784" s="16" t="n">
        <v>1</v>
      </c>
      <c r="E1784" s="17" t="n">
        <v>79.1</v>
      </c>
      <c r="F1784" s="16" t="n">
        <v>4.1923438157853</v>
      </c>
      <c r="G1784" s="16" t="n">
        <v>3.73856220177417</v>
      </c>
      <c r="H1784" s="16" t="n">
        <v>1.35519067422645</v>
      </c>
      <c r="I1784" s="16" t="n">
        <v>1.30102999566398</v>
      </c>
      <c r="J1784" s="16" t="n">
        <v>0.453278197684628</v>
      </c>
      <c r="K1784" s="16" t="n">
        <v>0.577095924376259</v>
      </c>
      <c r="L1784" s="16" t="n">
        <v>0.543497210599721</v>
      </c>
    </row>
    <row r="1785" customFormat="false" ht="15" hidden="false" customHeight="false" outlineLevel="0" collapsed="false">
      <c r="A1785" s="17" t="n">
        <v>2180</v>
      </c>
      <c r="B1785" s="16" t="n">
        <v>0.161524449837291</v>
      </c>
      <c r="C1785" s="16" t="n">
        <v>0.173933536978114</v>
      </c>
      <c r="D1785" s="16" t="n">
        <v>1</v>
      </c>
      <c r="E1785" s="17" t="n">
        <v>78.8</v>
      </c>
      <c r="F1785" s="16" t="n">
        <v>4.1726689198443</v>
      </c>
      <c r="G1785" s="16" t="n">
        <v>3.71947458716933</v>
      </c>
      <c r="H1785" s="16" t="n">
        <v>1.35380816914953</v>
      </c>
      <c r="I1785" s="16" t="n">
        <v>1.30102999566398</v>
      </c>
      <c r="J1785" s="16" t="n">
        <v>0.267412303237152</v>
      </c>
      <c r="K1785" s="16" t="n">
        <v>0.576873159770649</v>
      </c>
      <c r="L1785" s="16" t="n">
        <v>0.54180226251356</v>
      </c>
    </row>
    <row r="1786" customFormat="false" ht="15" hidden="false" customHeight="false" outlineLevel="0" collapsed="false">
      <c r="A1786" s="17" t="n">
        <v>2181</v>
      </c>
      <c r="B1786" s="16" t="n">
        <v>0.161776256799284</v>
      </c>
      <c r="C1786" s="16" t="n">
        <v>0.174174703896628</v>
      </c>
      <c r="D1786" s="16" t="n">
        <v>1</v>
      </c>
      <c r="E1786" s="17" t="n">
        <v>78.6</v>
      </c>
      <c r="F1786" s="16" t="n">
        <v>4.15472484823551</v>
      </c>
      <c r="G1786" s="16" t="n">
        <v>3.70328760959013</v>
      </c>
      <c r="H1786" s="16" t="n">
        <v>1.35210594117103</v>
      </c>
      <c r="I1786" s="16" t="n">
        <v>1.30102999566398</v>
      </c>
      <c r="J1786" s="16" t="n">
        <v>0.367330480165831</v>
      </c>
      <c r="K1786" s="16" t="n">
        <v>0.576660080582675</v>
      </c>
      <c r="L1786" s="16" t="n">
        <v>0.539865178986518</v>
      </c>
    </row>
    <row r="1787" customFormat="false" ht="15" hidden="false" customHeight="false" outlineLevel="0" collapsed="false">
      <c r="A1787" s="17" t="n">
        <v>2182</v>
      </c>
      <c r="B1787" s="16" t="n">
        <v>0.162026249130981</v>
      </c>
      <c r="C1787" s="16" t="n">
        <v>0.174416820125101</v>
      </c>
      <c r="D1787" s="16" t="n">
        <v>1</v>
      </c>
      <c r="E1787" s="17" t="n">
        <v>78.5</v>
      </c>
      <c r="F1787" s="16" t="n">
        <v>4.13826421071343</v>
      </c>
      <c r="G1787" s="16" t="n">
        <v>3.68741109385336</v>
      </c>
      <c r="H1787" s="16" t="n">
        <v>1.35121977519195</v>
      </c>
      <c r="I1787" s="16" t="n">
        <v>1.30102999566398</v>
      </c>
      <c r="J1787" s="16" t="n">
        <v>0.292009550126912</v>
      </c>
      <c r="K1787" s="16" t="n">
        <v>0.576456686812335</v>
      </c>
      <c r="L1787" s="16" t="n">
        <v>0.538005578800558</v>
      </c>
    </row>
    <row r="1788" customFormat="false" ht="15" hidden="false" customHeight="false" outlineLevel="0" collapsed="false">
      <c r="A1788" s="17" t="n">
        <v>2183</v>
      </c>
      <c r="B1788" s="16" t="n">
        <v>0.162275247741491</v>
      </c>
      <c r="C1788" s="16" t="n">
        <v>0.17465586515567</v>
      </c>
      <c r="D1788" s="16" t="n">
        <v>1</v>
      </c>
      <c r="E1788" s="17" t="n">
        <v>78</v>
      </c>
      <c r="F1788" s="16" t="n">
        <v>4.12034602699485</v>
      </c>
      <c r="G1788" s="16" t="n">
        <v>3.67065880206156</v>
      </c>
      <c r="H1788" s="16" t="n">
        <v>1.3500056907367</v>
      </c>
      <c r="I1788" s="16" t="n">
        <v>1.30102999566398</v>
      </c>
      <c r="J1788" s="16" t="n">
        <v>0.234748754532887</v>
      </c>
      <c r="K1788" s="16" t="n">
        <v>0.576233922206726</v>
      </c>
      <c r="L1788" s="16" t="n">
        <v>0.53533240353324</v>
      </c>
    </row>
    <row r="1789" customFormat="false" ht="15" hidden="false" customHeight="false" outlineLevel="0" collapsed="false">
      <c r="A1789" s="17" t="n">
        <v>2184</v>
      </c>
      <c r="B1789" s="16" t="n">
        <v>0.162525633350015</v>
      </c>
      <c r="C1789" s="16" t="n">
        <v>0.174896441867661</v>
      </c>
      <c r="D1789" s="16" t="n">
        <v>1</v>
      </c>
      <c r="E1789" s="17" t="n">
        <v>77.9</v>
      </c>
      <c r="F1789" s="16" t="n">
        <v>4.10220904638511</v>
      </c>
      <c r="G1789" s="16" t="n">
        <v>3.65310359579455</v>
      </c>
      <c r="H1789" s="16" t="n">
        <v>1.34819396248288</v>
      </c>
      <c r="I1789" s="16" t="n">
        <v>1.30102999566398</v>
      </c>
      <c r="J1789" s="16" t="n">
        <v>0.178482528928125</v>
      </c>
      <c r="K1789" s="16" t="n">
        <v>0.576049899271657</v>
      </c>
      <c r="L1789" s="16" t="n">
        <v>0.532349294901596</v>
      </c>
    </row>
    <row r="1790" customFormat="false" ht="15" hidden="false" customHeight="false" outlineLevel="0" collapsed="false">
      <c r="A1790" s="17" t="n">
        <v>2185</v>
      </c>
      <c r="B1790" s="16" t="n">
        <v>0.162769672305634</v>
      </c>
      <c r="C1790" s="16" t="n">
        <v>0.175131452663424</v>
      </c>
      <c r="D1790" s="16" t="n">
        <v>1</v>
      </c>
      <c r="E1790" s="17" t="n">
        <v>77.8</v>
      </c>
      <c r="F1790" s="16" t="n">
        <v>4.08455753080821</v>
      </c>
      <c r="G1790" s="16" t="n">
        <v>3.63657236241998</v>
      </c>
      <c r="H1790" s="16" t="n">
        <v>1.3461940320085</v>
      </c>
      <c r="I1790" s="16" t="n">
        <v>1.30102999566398</v>
      </c>
      <c r="J1790" s="16" t="n">
        <v>0.298590834223512</v>
      </c>
      <c r="K1790" s="16" t="n">
        <v>0.575953045095305</v>
      </c>
      <c r="L1790" s="16" t="n">
        <v>0.529317759181776</v>
      </c>
    </row>
    <row r="1791" customFormat="false" ht="15" hidden="false" customHeight="false" outlineLevel="0" collapsed="false">
      <c r="A1791" s="17" t="n">
        <v>2186</v>
      </c>
      <c r="B1791" s="16" t="n">
        <v>0.163014397904691</v>
      </c>
      <c r="C1791" s="16" t="n">
        <v>0.175364035255739</v>
      </c>
      <c r="D1791" s="16" t="n">
        <v>1</v>
      </c>
      <c r="E1791" s="17" t="n">
        <v>77.5</v>
      </c>
      <c r="F1791" s="16" t="n">
        <v>4.06448383710731</v>
      </c>
      <c r="G1791" s="16" t="n">
        <v>3.61711904809306</v>
      </c>
      <c r="H1791" s="16" t="n">
        <v>1.34428427010919</v>
      </c>
      <c r="I1791" s="16" t="n">
        <v>1.30102999566398</v>
      </c>
      <c r="J1791" s="16" t="n">
        <v>0.211114150815409</v>
      </c>
      <c r="K1791" s="16" t="n">
        <v>0.575730280489695</v>
      </c>
      <c r="L1791" s="16" t="n">
        <v>0.526450875561754</v>
      </c>
    </row>
    <row r="1792" customFormat="false" ht="15" hidden="false" customHeight="false" outlineLevel="0" collapsed="false">
      <c r="A1792" s="17" t="n">
        <v>2187</v>
      </c>
      <c r="B1792" s="16" t="n">
        <v>0.163250700829344</v>
      </c>
      <c r="C1792" s="16" t="n">
        <v>0.175592821294044</v>
      </c>
      <c r="D1792" s="16" t="n">
        <v>1</v>
      </c>
      <c r="E1792" s="17" t="n">
        <v>77.1</v>
      </c>
      <c r="F1792" s="16" t="n">
        <v>4.04776693705231</v>
      </c>
      <c r="G1792" s="16" t="n">
        <v>3.601558725238</v>
      </c>
      <c r="H1792" s="16" t="n">
        <v>1.34274556373021</v>
      </c>
      <c r="I1792" s="16" t="n">
        <v>1.30102999566398</v>
      </c>
      <c r="J1792" s="16" t="n">
        <v>0.305802776440893</v>
      </c>
      <c r="K1792" s="16" t="n">
        <v>0.575488145048815</v>
      </c>
      <c r="L1792" s="16" t="n">
        <v>0.522644506431117</v>
      </c>
    </row>
    <row r="1793" customFormat="false" ht="15" hidden="false" customHeight="false" outlineLevel="0" collapsed="false">
      <c r="A1793" s="17" t="n">
        <v>2188</v>
      </c>
      <c r="B1793" s="16" t="n">
        <v>0.163478839728567</v>
      </c>
      <c r="C1793" s="16" t="n">
        <v>0.175818593795911</v>
      </c>
      <c r="D1793" s="16" t="n">
        <v>1</v>
      </c>
      <c r="E1793" s="17" t="n">
        <v>76.8</v>
      </c>
      <c r="F1793" s="16" t="n">
        <v>4.03426110526647</v>
      </c>
      <c r="G1793" s="16" t="n">
        <v>3.58863002906122</v>
      </c>
      <c r="H1793" s="16" t="n">
        <v>1.34226223437662</v>
      </c>
      <c r="I1793" s="16" t="n">
        <v>1.30102999566398</v>
      </c>
      <c r="J1793" s="16" t="n">
        <v>0.475798603309479</v>
      </c>
      <c r="K1793" s="16" t="n">
        <v>0.575158840849217</v>
      </c>
      <c r="L1793" s="16" t="n">
        <v>0.519758251975825</v>
      </c>
    </row>
    <row r="1794" customFormat="false" ht="15" hidden="false" customHeight="false" outlineLevel="0" collapsed="false">
      <c r="A1794" s="17" t="n">
        <v>2189</v>
      </c>
      <c r="B1794" s="16" t="n">
        <v>0.163704474508348</v>
      </c>
      <c r="C1794" s="16" t="n">
        <v>0.17603997604576</v>
      </c>
      <c r="D1794" s="16" t="n">
        <v>1</v>
      </c>
      <c r="E1794" s="17" t="n">
        <v>76.6</v>
      </c>
      <c r="F1794" s="16" t="n">
        <v>4.01987291309067</v>
      </c>
      <c r="G1794" s="16" t="n">
        <v>3.57481820655449</v>
      </c>
      <c r="H1794" s="16" t="n">
        <v>1.34125235127854</v>
      </c>
      <c r="I1794" s="16" t="n">
        <v>1.30102999566398</v>
      </c>
      <c r="J1794" s="16" t="n">
        <v>0.391572283900118</v>
      </c>
      <c r="K1794" s="16" t="n">
        <v>0.575023245002325</v>
      </c>
      <c r="L1794" s="16" t="n">
        <v>0.516794514179451</v>
      </c>
    </row>
    <row r="1795" customFormat="false" ht="15" hidden="false" customHeight="false" outlineLevel="0" collapsed="false">
      <c r="A1795" s="17" t="n">
        <v>2190</v>
      </c>
      <c r="B1795" s="16" t="n">
        <v>0.163926557482531</v>
      </c>
      <c r="C1795" s="16" t="n">
        <v>0.176258183984577</v>
      </c>
      <c r="D1795" s="16" t="n">
        <v>1</v>
      </c>
      <c r="E1795" s="17" t="n">
        <v>76.6</v>
      </c>
      <c r="F1795" s="16" t="n">
        <v>4.00598814506194</v>
      </c>
      <c r="G1795" s="16" t="n">
        <v>3.56265797215606</v>
      </c>
      <c r="H1795" s="16" t="n">
        <v>1.34111687946163</v>
      </c>
      <c r="I1795" s="16" t="n">
        <v>1.30102999566398</v>
      </c>
      <c r="J1795" s="16" t="n">
        <v>0.352321635024998</v>
      </c>
      <c r="K1795" s="16" t="n">
        <v>0.57482953664962</v>
      </c>
      <c r="L1795" s="16" t="n">
        <v>0.513685495118549</v>
      </c>
    </row>
    <row r="1796" customFormat="false" ht="15" hidden="false" customHeight="false" outlineLevel="0" collapsed="false">
      <c r="A1796" s="17" t="n">
        <v>2191</v>
      </c>
      <c r="B1796" s="16" t="n">
        <v>0.164141261380994</v>
      </c>
      <c r="C1796" s="16" t="n">
        <v>0.176470810804656</v>
      </c>
      <c r="D1796" s="16" t="n">
        <v>1</v>
      </c>
      <c r="E1796" s="17" t="n">
        <v>76.4</v>
      </c>
      <c r="F1796" s="16" t="n">
        <v>3.9935150021209</v>
      </c>
      <c r="G1796" s="16" t="n">
        <v>3.550758155347</v>
      </c>
      <c r="H1796" s="16" t="n">
        <v>1.34049878549171</v>
      </c>
      <c r="I1796" s="16" t="n">
        <v>1.30102999566398</v>
      </c>
      <c r="J1796" s="16" t="n">
        <v>0.544335348568501</v>
      </c>
      <c r="K1796" s="16" t="n">
        <v>0.574713311637998</v>
      </c>
      <c r="L1796" s="16" t="n">
        <v>0.510905780257245</v>
      </c>
    </row>
    <row r="1797" customFormat="false" ht="15" hidden="false" customHeight="false" outlineLevel="0" collapsed="false">
      <c r="A1797" s="17" t="n">
        <v>2192</v>
      </c>
      <c r="B1797" s="16" t="n">
        <v>0.164354116811107</v>
      </c>
      <c r="C1797" s="16" t="n">
        <v>0.176680133920916</v>
      </c>
      <c r="D1797" s="16" t="n">
        <v>1</v>
      </c>
      <c r="E1797" s="17" t="n">
        <v>76.2</v>
      </c>
      <c r="F1797" s="16" t="n">
        <v>3.97999284043893</v>
      </c>
      <c r="G1797" s="16" t="n">
        <v>3.53780856392846</v>
      </c>
      <c r="H1797" s="16" t="n">
        <v>1.34002091553642</v>
      </c>
      <c r="I1797" s="16" t="n">
        <v>1.30102999566398</v>
      </c>
      <c r="J1797" s="16" t="n">
        <v>0.576213716079006</v>
      </c>
      <c r="K1797" s="16" t="n">
        <v>0.574606772044011</v>
      </c>
      <c r="L1797" s="16" t="n">
        <v>0.508019525801953</v>
      </c>
    </row>
    <row r="1798" customFormat="false" ht="15" hidden="false" customHeight="false" outlineLevel="0" collapsed="false">
      <c r="A1798" s="17" t="n">
        <v>2193</v>
      </c>
      <c r="B1798" s="16" t="n">
        <v>0.164560694299224</v>
      </c>
      <c r="C1798" s="16" t="n">
        <v>0.176883213751984</v>
      </c>
      <c r="D1798" s="16" t="n">
        <v>1</v>
      </c>
      <c r="E1798" s="17" t="n">
        <v>75.9</v>
      </c>
      <c r="F1798" s="16" t="n">
        <v>3.9664704768587</v>
      </c>
      <c r="G1798" s="16" t="n">
        <v>3.52485801673353</v>
      </c>
      <c r="H1798" s="16" t="n">
        <v>1.33887739242444</v>
      </c>
      <c r="I1798" s="16" t="n">
        <v>1.30102999566398</v>
      </c>
      <c r="J1798" s="16" t="n">
        <v>0.365398823816046</v>
      </c>
      <c r="K1798" s="16" t="n">
        <v>0.574548659538199</v>
      </c>
      <c r="L1798" s="16" t="n">
        <v>0.50509452967612</v>
      </c>
    </row>
    <row r="1799" customFormat="false" ht="15" hidden="false" customHeight="false" outlineLevel="0" collapsed="false">
      <c r="A1799" s="17" t="n">
        <v>2194</v>
      </c>
      <c r="B1799" s="16" t="n">
        <v>0.164756854116503</v>
      </c>
      <c r="C1799" s="16" t="n">
        <v>0.177078966046145</v>
      </c>
      <c r="D1799" s="16" t="n">
        <v>1</v>
      </c>
      <c r="E1799" s="17" t="n">
        <v>75.8</v>
      </c>
      <c r="F1799" s="16" t="n">
        <v>3.955248186973</v>
      </c>
      <c r="G1799" s="16" t="n">
        <v>3.51420679133763</v>
      </c>
      <c r="H1799" s="16" t="n">
        <v>1.33832897362648</v>
      </c>
      <c r="I1799" s="16" t="n">
        <v>1.30102999566398</v>
      </c>
      <c r="J1799" s="16" t="n">
        <v>0.260739716318343</v>
      </c>
      <c r="K1799" s="16" t="n">
        <v>0.574664884549822</v>
      </c>
      <c r="L1799" s="16" t="n">
        <v>0.50141407097474</v>
      </c>
    </row>
    <row r="1800" customFormat="false" ht="15" hidden="false" customHeight="false" outlineLevel="0" collapsed="false">
      <c r="A1800" s="17" t="n">
        <v>2195</v>
      </c>
      <c r="B1800" s="16" t="n">
        <v>0.164948490758737</v>
      </c>
      <c r="C1800" s="16" t="n">
        <v>0.177269957045215</v>
      </c>
      <c r="D1800" s="16" t="n">
        <v>1</v>
      </c>
      <c r="E1800" s="17" t="n">
        <v>75.6</v>
      </c>
      <c r="F1800" s="16" t="n">
        <v>3.94389366029717</v>
      </c>
      <c r="G1800" s="16" t="n">
        <v>3.50420663481568</v>
      </c>
      <c r="H1800" s="16" t="n">
        <v>1.33814149720853</v>
      </c>
      <c r="I1800" s="16" t="n">
        <v>1.30102999566398</v>
      </c>
      <c r="J1800" s="16" t="n">
        <v>0.318382144921122</v>
      </c>
      <c r="K1800" s="16" t="n">
        <v>0.574645513714551</v>
      </c>
      <c r="L1800" s="16" t="n">
        <v>0.502159848132652</v>
      </c>
    </row>
    <row r="1801" customFormat="false" ht="15" hidden="false" customHeight="false" outlineLevel="0" collapsed="false">
      <c r="A1801" s="17" t="n">
        <v>2196</v>
      </c>
      <c r="B1801" s="16" t="n">
        <v>0.165131563734677</v>
      </c>
      <c r="C1801" s="16" t="n">
        <v>0.177451870670462</v>
      </c>
      <c r="D1801" s="16" t="n">
        <v>1</v>
      </c>
      <c r="E1801" s="17" t="n">
        <v>75.5</v>
      </c>
      <c r="F1801" s="16" t="n">
        <v>3.93256786653982</v>
      </c>
      <c r="G1801" s="16" t="n">
        <v>3.49380324928749</v>
      </c>
      <c r="H1801" s="16" t="n">
        <v>1.33814149720853</v>
      </c>
      <c r="I1801" s="16" t="n">
        <v>1.30102999566398</v>
      </c>
      <c r="J1801" s="16" t="n">
        <v>0.494363654201615</v>
      </c>
      <c r="K1801" s="16" t="n">
        <v>0.574577715791105</v>
      </c>
      <c r="L1801" s="16" t="n">
        <v>0.505452890128622</v>
      </c>
    </row>
    <row r="1802" customFormat="false" ht="15" hidden="false" customHeight="false" outlineLevel="0" collapsed="false">
      <c r="A1802" s="17" t="n">
        <v>2197</v>
      </c>
      <c r="B1802" s="16" t="n">
        <v>0.165307681127969</v>
      </c>
      <c r="C1802" s="16" t="n">
        <v>0.177629031272114</v>
      </c>
      <c r="D1802" s="16" t="n">
        <v>1</v>
      </c>
      <c r="E1802" s="17" t="n">
        <v>75.5</v>
      </c>
      <c r="F1802" s="16" t="n">
        <v>3.92284708499669</v>
      </c>
      <c r="G1802" s="16" t="n">
        <v>3.48668210000468</v>
      </c>
      <c r="H1802" s="16" t="n">
        <v>1.33814149720853</v>
      </c>
      <c r="I1802" s="16" t="n">
        <v>1.30102999566398</v>
      </c>
      <c r="J1802" s="16" t="n">
        <v>0.386419174263919</v>
      </c>
      <c r="K1802" s="16" t="n">
        <v>0.574403378273671</v>
      </c>
      <c r="L1802" s="16" t="n">
        <v>0.509569192623586</v>
      </c>
    </row>
    <row r="1803" customFormat="false" ht="15" hidden="false" customHeight="false" outlineLevel="0" collapsed="false">
      <c r="A1803" s="17" t="n">
        <v>2198</v>
      </c>
      <c r="B1803" s="16" t="n">
        <v>0.165478747079356</v>
      </c>
      <c r="C1803" s="16" t="n">
        <v>0.17780228256348</v>
      </c>
      <c r="D1803" s="16" t="n">
        <v>1</v>
      </c>
      <c r="E1803" s="17" t="n">
        <v>75.3</v>
      </c>
      <c r="F1803" s="16" t="n">
        <v>3.91381404114275</v>
      </c>
      <c r="G1803" s="16" t="n">
        <v>3.48348259142728</v>
      </c>
      <c r="H1803" s="16" t="n">
        <v>1.33814149720853</v>
      </c>
      <c r="I1803" s="16" t="n">
        <v>1.30102999566398</v>
      </c>
      <c r="J1803" s="16" t="n">
        <v>0.545911382773918</v>
      </c>
      <c r="K1803" s="16" t="n">
        <v>0.574296838679684</v>
      </c>
      <c r="L1803" s="16" t="n">
        <v>0.514518441035177</v>
      </c>
    </row>
    <row r="1804" customFormat="false" ht="15" hidden="false" customHeight="false" outlineLevel="0" collapsed="false">
      <c r="A1804" s="17" t="n">
        <v>2199</v>
      </c>
      <c r="B1804" s="16" t="n">
        <v>0.165643513771809</v>
      </c>
      <c r="C1804" s="16" t="n">
        <v>0.177969207439047</v>
      </c>
      <c r="D1804" s="16" t="n">
        <v>1</v>
      </c>
      <c r="E1804" s="17" t="n">
        <v>75.3</v>
      </c>
      <c r="F1804" s="16" t="n">
        <v>3.90484320582552</v>
      </c>
      <c r="G1804" s="16" t="n">
        <v>3.47894337090913</v>
      </c>
      <c r="H1804" s="16" t="n">
        <v>1.33814149720853</v>
      </c>
      <c r="I1804" s="16" t="n">
        <v>1.30102999566398</v>
      </c>
      <c r="J1804" s="16" t="n">
        <v>0.477264985645863</v>
      </c>
      <c r="K1804" s="16" t="n">
        <v>0.574229040756237</v>
      </c>
      <c r="L1804" s="16" t="n">
        <v>0.520155354098869</v>
      </c>
    </row>
    <row r="1805" customFormat="false" ht="15" hidden="false" customHeight="false" outlineLevel="0" collapsed="false">
      <c r="A1805" s="17" t="n">
        <v>2200</v>
      </c>
      <c r="B1805" s="16" t="n">
        <v>0.165801590256807</v>
      </c>
      <c r="C1805" s="16" t="n">
        <v>0.178132410754802</v>
      </c>
      <c r="D1805" s="16" t="n">
        <v>1</v>
      </c>
      <c r="E1805" s="17" t="n">
        <v>75.3</v>
      </c>
      <c r="F1805" s="16" t="n">
        <v>3.89789423058704</v>
      </c>
      <c r="G1805" s="16" t="n">
        <v>3.47474136549869</v>
      </c>
      <c r="H1805" s="16" t="n">
        <v>1.33814149720853</v>
      </c>
      <c r="I1805" s="16" t="n">
        <v>1.30102999566398</v>
      </c>
      <c r="J1805" s="16" t="n">
        <v>0.705611004724283</v>
      </c>
      <c r="K1805" s="16" t="n">
        <v>0.574151557415156</v>
      </c>
      <c r="L1805" s="16" t="n">
        <v>0.527303192313653</v>
      </c>
    </row>
    <row r="1806" customFormat="false" ht="15" hidden="false" customHeight="false" outlineLevel="0" collapsed="false">
      <c r="A1806" s="17" t="n">
        <v>2201</v>
      </c>
      <c r="B1806" s="16" t="n">
        <v>0.165952617095576</v>
      </c>
      <c r="C1806" s="16" t="n">
        <v>0.178291897675233</v>
      </c>
      <c r="D1806" s="16" t="n">
        <v>1</v>
      </c>
      <c r="E1806" s="17" t="n">
        <v>75.3</v>
      </c>
      <c r="F1806" s="16" t="n">
        <v>3.8930913082694</v>
      </c>
      <c r="G1806" s="16" t="n">
        <v>3.47212357725956</v>
      </c>
      <c r="H1806" s="16" t="n">
        <v>1.33814149720853</v>
      </c>
      <c r="I1806" s="16" t="n">
        <v>1.30102999566398</v>
      </c>
      <c r="J1806" s="16" t="n">
        <v>0.459204821940576</v>
      </c>
      <c r="K1806" s="16" t="n">
        <v>0.574015961568263</v>
      </c>
      <c r="L1806" s="16" t="n">
        <v>0.534470401363707</v>
      </c>
    </row>
    <row r="1807" customFormat="false" ht="15" hidden="false" customHeight="false" outlineLevel="0" collapsed="false">
      <c r="A1807" s="17" t="n">
        <v>2202</v>
      </c>
      <c r="B1807" s="16" t="n">
        <v>0.16609807457361</v>
      </c>
      <c r="C1807" s="16" t="n">
        <v>0.178445040462656</v>
      </c>
      <c r="D1807" s="16" t="n">
        <v>1</v>
      </c>
      <c r="E1807" s="17" t="n">
        <v>75.3</v>
      </c>
      <c r="F1807" s="16" t="n">
        <v>3.8879356503024</v>
      </c>
      <c r="G1807" s="16" t="n">
        <v>3.46878282043176</v>
      </c>
      <c r="H1807" s="16" t="n">
        <v>1.33814149720853</v>
      </c>
      <c r="I1807" s="16" t="n">
        <v>1.30102999566398</v>
      </c>
      <c r="J1807" s="16" t="n">
        <v>0.25994049448839</v>
      </c>
      <c r="K1807" s="16" t="n">
        <v>0.573812567797923</v>
      </c>
      <c r="L1807" s="16" t="n">
        <v>0.54230590423059</v>
      </c>
    </row>
    <row r="1808" customFormat="false" ht="15" hidden="false" customHeight="false" outlineLevel="0" collapsed="false">
      <c r="A1808" s="17" t="n">
        <v>2203</v>
      </c>
      <c r="B1808" s="16" t="n">
        <v>0.166237589851436</v>
      </c>
      <c r="C1808" s="16" t="n">
        <v>0.178592044730233</v>
      </c>
      <c r="D1808" s="16" t="n">
        <v>1</v>
      </c>
      <c r="E1808" s="17" t="n">
        <v>75.3</v>
      </c>
      <c r="F1808" s="16" t="n">
        <v>3.88264460047059</v>
      </c>
      <c r="G1808" s="16" t="n">
        <v>3.46727062096054</v>
      </c>
      <c r="H1808" s="16" t="n">
        <v>1.33814149720853</v>
      </c>
      <c r="I1808" s="16" t="n">
        <v>1.30102999566398</v>
      </c>
      <c r="J1808" s="16" t="n">
        <v>0.463334917763308</v>
      </c>
      <c r="K1808" s="16" t="n">
        <v>0.573793196962653</v>
      </c>
      <c r="L1808" s="16" t="n">
        <v>0.550596621726329</v>
      </c>
    </row>
    <row r="1809" customFormat="false" ht="15" hidden="false" customHeight="false" outlineLevel="0" collapsed="false">
      <c r="A1809" s="17" t="n">
        <v>2204</v>
      </c>
      <c r="B1809" s="16" t="n">
        <v>0.16636925832265</v>
      </c>
      <c r="C1809" s="16" t="n">
        <v>0.178734754948686</v>
      </c>
      <c r="D1809" s="16" t="n">
        <v>1</v>
      </c>
      <c r="E1809" s="17" t="n">
        <v>75.3</v>
      </c>
      <c r="F1809" s="16" t="n">
        <v>3.87996084812503</v>
      </c>
      <c r="G1809" s="16" t="n">
        <v>3.46727062096054</v>
      </c>
      <c r="H1809" s="16" t="n">
        <v>1.33814149720853</v>
      </c>
      <c r="I1809" s="16" t="n">
        <v>1.30102999566398</v>
      </c>
      <c r="J1809" s="16" t="n">
        <v>0.650773482387838</v>
      </c>
      <c r="K1809" s="16" t="n">
        <v>0.573793196962653</v>
      </c>
      <c r="L1809" s="16" t="n">
        <v>0.559119789245312</v>
      </c>
    </row>
    <row r="1810" customFormat="false" ht="15" hidden="false" customHeight="false" outlineLevel="0" collapsed="false">
      <c r="A1810" s="17" t="n">
        <v>2205</v>
      </c>
      <c r="B1810" s="16" t="n">
        <v>0.166493192625543</v>
      </c>
      <c r="C1810" s="16" t="n">
        <v>0.178872073035443</v>
      </c>
      <c r="D1810" s="16" t="n">
        <v>1</v>
      </c>
      <c r="E1810" s="17" t="n">
        <v>75.4</v>
      </c>
      <c r="F1810" s="16" t="n">
        <v>3.87923299700336</v>
      </c>
      <c r="G1810" s="16" t="n">
        <v>3.46727062096054</v>
      </c>
      <c r="H1810" s="16" t="n">
        <v>1.33814149720853</v>
      </c>
      <c r="I1810" s="16" t="n">
        <v>1.30102999566398</v>
      </c>
      <c r="J1810" s="16" t="n">
        <v>0.486917998446825</v>
      </c>
      <c r="K1810" s="16" t="n">
        <v>0.573812567797923</v>
      </c>
      <c r="L1810" s="16" t="n">
        <v>0.566306369130637</v>
      </c>
    </row>
    <row r="1811" customFormat="false" ht="15" hidden="false" customHeight="false" outlineLevel="0" collapsed="false">
      <c r="A1811" s="17" t="n">
        <v>2206</v>
      </c>
      <c r="B1811" s="16" t="n">
        <v>0.16661122141199</v>
      </c>
      <c r="C1811" s="16" t="n">
        <v>0.179003989149919</v>
      </c>
      <c r="D1811" s="16" t="n">
        <v>1</v>
      </c>
      <c r="E1811" s="17" t="n">
        <v>75.4</v>
      </c>
      <c r="F1811" s="16" t="n">
        <v>3.87853906462652</v>
      </c>
      <c r="G1811" s="16" t="n">
        <v>3.46727062096054</v>
      </c>
      <c r="H1811" s="16" t="n">
        <v>1.33814149720853</v>
      </c>
      <c r="I1811" s="16" t="n">
        <v>1.30102999566398</v>
      </c>
      <c r="J1811" s="16" t="n">
        <v>0.491871205541152</v>
      </c>
      <c r="K1811" s="16" t="n">
        <v>0.573783511545018</v>
      </c>
      <c r="L1811" s="16" t="n">
        <v>0.57343483651015</v>
      </c>
    </row>
    <row r="1812" customFormat="false" ht="15" hidden="false" customHeight="false" outlineLevel="0" collapsed="false">
      <c r="A1812" s="17" t="n">
        <v>2207</v>
      </c>
      <c r="B1812" s="16" t="n">
        <v>0.166719762349708</v>
      </c>
      <c r="C1812" s="16" t="n">
        <v>0.179130165418155</v>
      </c>
      <c r="D1812" s="16" t="n">
        <v>1</v>
      </c>
      <c r="E1812" s="17" t="n">
        <v>75.4</v>
      </c>
      <c r="F1812" s="16" t="n">
        <v>3.88058758752317</v>
      </c>
      <c r="G1812" s="16" t="n">
        <v>3.46727062096054</v>
      </c>
      <c r="H1812" s="16" t="n">
        <v>1.33832897362648</v>
      </c>
      <c r="I1812" s="16" t="n">
        <v>1.30102999566398</v>
      </c>
      <c r="J1812" s="16" t="n">
        <v>0.410876095048436</v>
      </c>
      <c r="K1812" s="16" t="n">
        <v>0.573764140709747</v>
      </c>
      <c r="L1812" s="16" t="n">
        <v>0.579594762126143</v>
      </c>
    </row>
    <row r="1813" customFormat="false" ht="15" hidden="false" customHeight="false" outlineLevel="0" collapsed="false">
      <c r="A1813" s="17" t="n">
        <v>2208</v>
      </c>
      <c r="B1813" s="16" t="n">
        <v>0.166823733287553</v>
      </c>
      <c r="C1813" s="16" t="n">
        <v>0.179250310290724</v>
      </c>
      <c r="D1813" s="16" t="n">
        <v>1</v>
      </c>
      <c r="E1813" s="17" t="n">
        <v>75.5</v>
      </c>
      <c r="F1813" s="16" t="n">
        <v>3.88125384885939</v>
      </c>
      <c r="G1813" s="16" t="n">
        <v>3.46727062096054</v>
      </c>
      <c r="H1813" s="16" t="n">
        <v>1.33903962119885</v>
      </c>
      <c r="I1813" s="16" t="n">
        <v>1.30102999566398</v>
      </c>
      <c r="J1813" s="16" t="n">
        <v>0.45061302262158</v>
      </c>
      <c r="K1813" s="16" t="n">
        <v>0.573667286533395</v>
      </c>
      <c r="L1813" s="16" t="n">
        <v>0.58550286688362</v>
      </c>
    </row>
    <row r="1814" customFormat="false" ht="15" hidden="false" customHeight="false" outlineLevel="0" collapsed="false">
      <c r="A1814" s="17" t="n">
        <v>2209</v>
      </c>
      <c r="B1814" s="16" t="n">
        <v>0.166922996079342</v>
      </c>
      <c r="C1814" s="16" t="n">
        <v>0.179365760528559</v>
      </c>
      <c r="D1814" s="16" t="n">
        <v>1</v>
      </c>
      <c r="E1814" s="17" t="n">
        <v>75.5</v>
      </c>
      <c r="F1814" s="16" t="n">
        <v>3.88099444184049</v>
      </c>
      <c r="G1814" s="16" t="n">
        <v>3.46727062096054</v>
      </c>
      <c r="H1814" s="16" t="n">
        <v>1.34002091553642</v>
      </c>
      <c r="I1814" s="16" t="n">
        <v>1.30102999566398</v>
      </c>
      <c r="J1814" s="16" t="n">
        <v>0.581073537417985</v>
      </c>
      <c r="K1814" s="16" t="n">
        <v>0.57365760111576</v>
      </c>
      <c r="L1814" s="16" t="n">
        <v>0.591314117464745</v>
      </c>
    </row>
    <row r="1815" customFormat="false" ht="15" hidden="false" customHeight="false" outlineLevel="0" collapsed="false">
      <c r="A1815" s="17" t="n">
        <v>2210</v>
      </c>
      <c r="B1815" s="16" t="n">
        <v>0.167015076770137</v>
      </c>
      <c r="C1815" s="16" t="n">
        <v>0.17947305096742</v>
      </c>
      <c r="D1815" s="16" t="n">
        <v>1</v>
      </c>
      <c r="E1815" s="17" t="n">
        <v>75.5</v>
      </c>
      <c r="F1815" s="16" t="n">
        <v>3.88110992449858</v>
      </c>
      <c r="G1815" s="16" t="n">
        <v>3.46727062096054</v>
      </c>
      <c r="H1815" s="16" t="n">
        <v>1.34049878549171</v>
      </c>
      <c r="I1815" s="16" t="n">
        <v>1.30102999566398</v>
      </c>
      <c r="J1815" s="16" t="n">
        <v>0.363105222392205</v>
      </c>
      <c r="K1815" s="16" t="n">
        <v>0.573667286533395</v>
      </c>
      <c r="L1815" s="16" t="n">
        <v>0.596282736711607</v>
      </c>
    </row>
    <row r="1816" customFormat="false" ht="15" hidden="false" customHeight="false" outlineLevel="0" collapsed="false">
      <c r="A1816" s="17" t="n">
        <v>2211</v>
      </c>
      <c r="B1816" s="16" t="n">
        <v>0.167099652915365</v>
      </c>
      <c r="C1816" s="16" t="n">
        <v>0.179572042987021</v>
      </c>
      <c r="D1816" s="16" t="n">
        <v>1</v>
      </c>
      <c r="E1816" s="17" t="n">
        <v>75.5</v>
      </c>
      <c r="F1816" s="16" t="n">
        <v>3.88113603672047</v>
      </c>
      <c r="G1816" s="16" t="n">
        <v>3.46727062096054</v>
      </c>
      <c r="H1816" s="16" t="n">
        <v>1.34111687946163</v>
      </c>
      <c r="I1816" s="16" t="n">
        <v>1.30102999566398</v>
      </c>
      <c r="J1816" s="16" t="n">
        <v>0.42109024516003</v>
      </c>
      <c r="K1816" s="16" t="n">
        <v>0.573609174027584</v>
      </c>
      <c r="L1816" s="16" t="n">
        <v>0.600563691306369</v>
      </c>
    </row>
    <row r="1817" customFormat="false" ht="15" hidden="false" customHeight="false" outlineLevel="0" collapsed="false">
      <c r="A1817" s="17" t="n">
        <v>2212</v>
      </c>
      <c r="B1817" s="16" t="n">
        <v>0.167179765852375</v>
      </c>
      <c r="C1817" s="16" t="n">
        <v>0.179666781888929</v>
      </c>
      <c r="D1817" s="16" t="n">
        <v>1</v>
      </c>
      <c r="E1817" s="17" t="n">
        <v>75.5</v>
      </c>
      <c r="F1817" s="16" t="n">
        <v>3.88136440122788</v>
      </c>
      <c r="G1817" s="16" t="n">
        <v>3.46727062096054</v>
      </c>
      <c r="H1817" s="16" t="n">
        <v>1.34125235127854</v>
      </c>
      <c r="I1817" s="16" t="n">
        <v>1.30102999566398</v>
      </c>
      <c r="J1817" s="16" t="n">
        <v>0.376554053924432</v>
      </c>
      <c r="K1817" s="16" t="n">
        <v>0.573570432357043</v>
      </c>
      <c r="L1817" s="16" t="n">
        <v>0.604505656283899</v>
      </c>
    </row>
    <row r="1818" customFormat="false" ht="15" hidden="false" customHeight="false" outlineLevel="0" collapsed="false">
      <c r="A1818" s="17" t="n">
        <v>2213</v>
      </c>
      <c r="B1818" s="16" t="n">
        <v>0.167251021653</v>
      </c>
      <c r="C1818" s="16" t="n">
        <v>0.179754567570267</v>
      </c>
      <c r="D1818" s="16" t="n">
        <v>1</v>
      </c>
      <c r="E1818" s="17" t="n">
        <v>75.5</v>
      </c>
      <c r="F1818" s="16" t="n">
        <v>3.88326795686639</v>
      </c>
      <c r="G1818" s="16" t="n">
        <v>3.46727062096054</v>
      </c>
      <c r="H1818" s="16" t="n">
        <v>1.34196436661855</v>
      </c>
      <c r="I1818" s="16" t="n">
        <v>1.30102999566398</v>
      </c>
      <c r="J1818" s="16" t="n">
        <v>0.363119397098882</v>
      </c>
      <c r="K1818" s="16" t="n">
        <v>0.573647915698125</v>
      </c>
      <c r="L1818" s="16" t="n">
        <v>0.609028746319541</v>
      </c>
    </row>
    <row r="1819" customFormat="false" ht="15" hidden="false" customHeight="false" outlineLevel="0" collapsed="false">
      <c r="A1819" s="17" t="n">
        <v>2214</v>
      </c>
      <c r="B1819" s="16" t="n">
        <v>0.1673125234536</v>
      </c>
      <c r="C1819" s="16" t="n">
        <v>0.17983291854087</v>
      </c>
      <c r="D1819" s="16" t="n">
        <v>1</v>
      </c>
      <c r="E1819" s="17" t="n">
        <v>75.5</v>
      </c>
      <c r="F1819" s="16" t="n">
        <v>3.88522473914316</v>
      </c>
      <c r="G1819" s="16" t="n">
        <v>3.46751423201588</v>
      </c>
      <c r="H1819" s="16" t="n">
        <v>1.34274556373021</v>
      </c>
      <c r="I1819" s="16" t="n">
        <v>1.30102999566398</v>
      </c>
      <c r="J1819" s="16" t="n">
        <v>0.425281016487559</v>
      </c>
      <c r="K1819" s="16" t="n">
        <v>0.573570432357043</v>
      </c>
      <c r="L1819" s="16" t="n">
        <v>0.613484038431737</v>
      </c>
    </row>
    <row r="1820" customFormat="false" ht="15" hidden="false" customHeight="false" outlineLevel="0" collapsed="false">
      <c r="A1820" s="17" t="n">
        <v>2215</v>
      </c>
      <c r="B1820" s="16" t="n">
        <v>0.167366564066874</v>
      </c>
      <c r="C1820" s="16" t="n">
        <v>0.179903821850837</v>
      </c>
      <c r="D1820" s="16" t="n">
        <v>1</v>
      </c>
      <c r="E1820" s="17" t="n">
        <v>75.5</v>
      </c>
      <c r="F1820" s="16" t="n">
        <v>3.88701748547454</v>
      </c>
      <c r="G1820" s="16" t="n">
        <v>3.46876580135275</v>
      </c>
      <c r="H1820" s="16" t="n">
        <v>1.34384628267151</v>
      </c>
      <c r="I1820" s="16" t="n">
        <v>1.30102999566398</v>
      </c>
      <c r="J1820" s="16" t="n">
        <v>0.4073553574723</v>
      </c>
      <c r="K1820" s="16" t="n">
        <v>0.573541376104138</v>
      </c>
      <c r="L1820" s="16" t="n">
        <v>0.61986672865334</v>
      </c>
    </row>
    <row r="1821" customFormat="false" ht="15" hidden="false" customHeight="false" outlineLevel="0" collapsed="false">
      <c r="A1821" s="17" t="n">
        <v>2216</v>
      </c>
      <c r="B1821" s="16" t="n">
        <v>0.167412266600877</v>
      </c>
      <c r="C1821" s="16" t="n">
        <v>0.179966369776297</v>
      </c>
      <c r="D1821" s="16" t="n">
        <v>1</v>
      </c>
      <c r="E1821" s="17" t="n">
        <v>75.6</v>
      </c>
      <c r="F1821" s="16" t="n">
        <v>3.8891151167096</v>
      </c>
      <c r="G1821" s="16" t="n">
        <v>3.46923584361764</v>
      </c>
      <c r="H1821" s="16" t="n">
        <v>1.34455460861326</v>
      </c>
      <c r="I1821" s="16" t="n">
        <v>1.30102999566398</v>
      </c>
      <c r="J1821" s="16" t="n">
        <v>0.402402198356619</v>
      </c>
      <c r="K1821" s="16" t="n">
        <v>0.573570432357043</v>
      </c>
      <c r="L1821" s="16" t="n">
        <v>0.626908027274136</v>
      </c>
    </row>
    <row r="1822" customFormat="false" ht="15" hidden="false" customHeight="false" outlineLevel="0" collapsed="false">
      <c r="A1822" s="17" t="n">
        <v>2217</v>
      </c>
      <c r="B1822" s="16" t="n">
        <v>0.167449321028673</v>
      </c>
      <c r="C1822" s="16" t="n">
        <v>0.180019718053201</v>
      </c>
      <c r="D1822" s="16" t="n">
        <v>1</v>
      </c>
      <c r="E1822" s="17" t="n">
        <v>75.6</v>
      </c>
      <c r="F1822" s="16" t="n">
        <v>3.89089784799667</v>
      </c>
      <c r="G1822" s="16" t="n">
        <v>3.47047468694144</v>
      </c>
      <c r="H1822" s="16" t="n">
        <v>1.34602960017807</v>
      </c>
      <c r="I1822" s="16" t="n">
        <v>1.30102999566398</v>
      </c>
      <c r="J1822" s="16" t="n">
        <v>0.421498006940507</v>
      </c>
      <c r="K1822" s="16" t="n">
        <v>0.573706028203936</v>
      </c>
      <c r="L1822" s="16" t="n">
        <v>0.63290330079033</v>
      </c>
    </row>
    <row r="1823" customFormat="false" ht="15" hidden="false" customHeight="false" outlineLevel="0" collapsed="false">
      <c r="A1823" s="17" t="n">
        <v>2218</v>
      </c>
      <c r="B1823" s="16" t="n">
        <v>0.167475807014853</v>
      </c>
      <c r="C1823" s="16" t="n">
        <v>0.180063971997638</v>
      </c>
      <c r="D1823" s="16" t="n">
        <v>1</v>
      </c>
      <c r="E1823" s="17" t="n">
        <v>75.7</v>
      </c>
      <c r="F1823" s="16" t="n">
        <v>3.89354446317493</v>
      </c>
      <c r="G1823" s="16" t="n">
        <v>3.47212357725956</v>
      </c>
      <c r="H1823" s="16" t="n">
        <v>1.34727450104859</v>
      </c>
      <c r="I1823" s="16" t="n">
        <v>1.30102999566398</v>
      </c>
      <c r="J1823" s="16" t="n">
        <v>0.39400549544609</v>
      </c>
      <c r="K1823" s="16" t="n">
        <v>0.573764140709747</v>
      </c>
      <c r="L1823" s="16" t="n">
        <v>0.637988145048815</v>
      </c>
    </row>
    <row r="1824" customFormat="false" ht="15" hidden="false" customHeight="false" outlineLevel="0" collapsed="false">
      <c r="A1824" s="17" t="n">
        <v>2219</v>
      </c>
      <c r="B1824" s="16" t="n">
        <v>0.167496495673226</v>
      </c>
      <c r="C1824" s="16" t="n">
        <v>0.18010217929194</v>
      </c>
      <c r="D1824" s="16" t="n">
        <v>1</v>
      </c>
      <c r="E1824" s="17" t="n">
        <v>75.8</v>
      </c>
      <c r="F1824" s="16" t="n">
        <v>3.8960137450948</v>
      </c>
      <c r="G1824" s="16" t="n">
        <v>3.47340819511594</v>
      </c>
      <c r="H1824" s="16" t="n">
        <v>1.34854174773276</v>
      </c>
      <c r="I1824" s="16" t="n">
        <v>1.30102999566398</v>
      </c>
      <c r="J1824" s="16" t="n">
        <v>0.339577811782958</v>
      </c>
      <c r="K1824" s="16" t="n">
        <v>0.5738609948861</v>
      </c>
      <c r="L1824" s="16" t="n">
        <v>0.642259414225942</v>
      </c>
    </row>
    <row r="1825" customFormat="false" ht="15" hidden="false" customHeight="false" outlineLevel="0" collapsed="false">
      <c r="A1825" s="17" t="n">
        <v>2220</v>
      </c>
      <c r="B1825" s="16" t="n">
        <v>0.16750833283489</v>
      </c>
      <c r="C1825" s="16" t="n">
        <v>0.180133298132958</v>
      </c>
      <c r="D1825" s="16" t="n">
        <v>1</v>
      </c>
      <c r="E1825" s="17" t="n">
        <v>76</v>
      </c>
      <c r="F1825" s="16" t="n">
        <v>3.89920157281792</v>
      </c>
      <c r="G1825" s="16" t="n">
        <v>3.47550070200146</v>
      </c>
      <c r="H1825" s="16" t="n">
        <v>1.3500056907367</v>
      </c>
      <c r="I1825" s="16" t="n">
        <v>1.30102999566398</v>
      </c>
      <c r="J1825" s="16" t="n">
        <v>0.356298202777559</v>
      </c>
      <c r="K1825" s="16" t="n">
        <v>0.573919107391911</v>
      </c>
      <c r="L1825" s="16" t="n">
        <v>0.644884162405083</v>
      </c>
    </row>
    <row r="1826" customFormat="false" ht="15" hidden="false" customHeight="false" outlineLevel="0" collapsed="false">
      <c r="A1826" s="17" t="n">
        <v>2221</v>
      </c>
      <c r="B1826" s="16" t="n">
        <v>0.167513387691644</v>
      </c>
      <c r="C1826" s="16" t="n">
        <v>0.180156708304021</v>
      </c>
      <c r="D1826" s="16" t="n">
        <v>1</v>
      </c>
      <c r="E1826" s="17" t="n">
        <v>76.1</v>
      </c>
      <c r="F1826" s="16" t="n">
        <v>3.90243295096229</v>
      </c>
      <c r="G1826" s="16" t="n">
        <v>3.47763398984678</v>
      </c>
      <c r="H1826" s="16" t="n">
        <v>1.3512125750564</v>
      </c>
      <c r="I1826" s="16" t="n">
        <v>1.30102999566398</v>
      </c>
      <c r="J1826" s="16" t="n">
        <v>0.411344347039939</v>
      </c>
      <c r="K1826" s="16" t="n">
        <v>0.573938478227181</v>
      </c>
      <c r="L1826" s="16" t="n">
        <v>0.648157833565783</v>
      </c>
    </row>
    <row r="1827" customFormat="false" ht="15" hidden="false" customHeight="false" outlineLevel="0" collapsed="false">
      <c r="A1827" s="17" t="n">
        <v>2222</v>
      </c>
      <c r="B1827" s="16" t="n">
        <v>0.167511013853881</v>
      </c>
      <c r="C1827" s="16" t="n">
        <v>0.18017195946585</v>
      </c>
      <c r="D1827" s="16" t="n">
        <v>1</v>
      </c>
      <c r="E1827" s="17" t="n">
        <v>76.1</v>
      </c>
      <c r="F1827" s="16" t="n">
        <v>3.90566761797114</v>
      </c>
      <c r="G1827" s="16" t="n">
        <v>3.47921629792425</v>
      </c>
      <c r="H1827" s="16" t="n">
        <v>1.35210594117103</v>
      </c>
      <c r="I1827" s="16" t="n">
        <v>1.30102999566398</v>
      </c>
      <c r="J1827" s="16" t="n">
        <v>0.461818573099682</v>
      </c>
      <c r="K1827" s="16" t="n">
        <v>0.573948163644816</v>
      </c>
      <c r="L1827" s="16" t="n">
        <v>0.650898806756547</v>
      </c>
    </row>
    <row r="1828" customFormat="false" ht="15" hidden="false" customHeight="false" outlineLevel="0" collapsed="false">
      <c r="A1828" s="17" t="n">
        <v>2223</v>
      </c>
      <c r="B1828" s="16" t="n">
        <v>0.167503338307142</v>
      </c>
      <c r="C1828" s="16" t="n">
        <v>0.180181393854455</v>
      </c>
      <c r="D1828" s="16" t="n">
        <v>1</v>
      </c>
      <c r="E1828" s="17" t="n">
        <v>76.3</v>
      </c>
      <c r="F1828" s="16" t="n">
        <v>3.90844136578679</v>
      </c>
      <c r="G1828" s="16" t="n">
        <v>3.48088497012609</v>
      </c>
      <c r="H1828" s="16" t="n">
        <v>1.35283102090792</v>
      </c>
      <c r="I1828" s="16" t="n">
        <v>1.30102999566398</v>
      </c>
      <c r="J1828" s="16" t="n">
        <v>0.418580051597107</v>
      </c>
      <c r="K1828" s="16" t="n">
        <v>0.573996590732992</v>
      </c>
      <c r="L1828" s="16" t="n">
        <v>0.65055013172168</v>
      </c>
    </row>
    <row r="1829" customFormat="false" ht="15" hidden="false" customHeight="false" outlineLevel="0" collapsed="false">
      <c r="A1829" s="17" t="n">
        <v>2224</v>
      </c>
      <c r="B1829" s="16" t="n">
        <v>0.167487999062157</v>
      </c>
      <c r="C1829" s="16" t="n">
        <v>0.180182985566567</v>
      </c>
      <c r="D1829" s="16" t="n">
        <v>1</v>
      </c>
      <c r="E1829" s="17" t="n">
        <v>76.3</v>
      </c>
      <c r="F1829" s="16" t="n">
        <v>3.91142895942214</v>
      </c>
      <c r="G1829" s="16" t="n">
        <v>3.48220966007603</v>
      </c>
      <c r="H1829" s="16" t="n">
        <v>1.35386648441714</v>
      </c>
      <c r="I1829" s="16" t="n">
        <v>1.30102999566398</v>
      </c>
      <c r="J1829" s="16" t="n">
        <v>0.45159250005738</v>
      </c>
      <c r="K1829" s="16" t="n">
        <v>0.574006276150628</v>
      </c>
      <c r="L1829" s="16" t="n">
        <v>0.648554935688827</v>
      </c>
    </row>
    <row r="1830" customFormat="false" ht="15" hidden="false" customHeight="false" outlineLevel="0" collapsed="false">
      <c r="A1830" s="17" t="n">
        <v>2225</v>
      </c>
      <c r="B1830" s="16" t="n">
        <v>0.167465397001555</v>
      </c>
      <c r="C1830" s="16" t="n">
        <v>0.180178546361012</v>
      </c>
      <c r="D1830" s="16" t="n">
        <v>1</v>
      </c>
      <c r="E1830" s="17" t="n">
        <v>76.3</v>
      </c>
      <c r="F1830" s="16" t="n">
        <v>3.9147154008063</v>
      </c>
      <c r="G1830" s="16" t="n">
        <v>3.48382680607291</v>
      </c>
      <c r="H1830" s="16" t="n">
        <v>1.35519067422645</v>
      </c>
      <c r="I1830" s="16" t="n">
        <v>1.30102999566398</v>
      </c>
      <c r="J1830" s="16" t="n">
        <v>0.277411301027543</v>
      </c>
      <c r="K1830" s="16" t="n">
        <v>0.574035332403533</v>
      </c>
      <c r="L1830" s="16" t="n">
        <v>0.643780024794669</v>
      </c>
    </row>
    <row r="1831" customFormat="false" ht="15" hidden="false" customHeight="false" outlineLevel="0" collapsed="false">
      <c r="A1831" s="17" t="n">
        <v>2226</v>
      </c>
      <c r="B1831" s="16" t="n">
        <v>0.167435906620489</v>
      </c>
      <c r="C1831" s="16" t="n">
        <v>0.180167544794216</v>
      </c>
      <c r="D1831" s="16" t="n">
        <v>1</v>
      </c>
      <c r="E1831" s="17" t="n">
        <v>76.3</v>
      </c>
      <c r="F1831" s="16" t="n">
        <v>3.91797211102793</v>
      </c>
      <c r="G1831" s="16" t="n">
        <v>3.48484776112829</v>
      </c>
      <c r="H1831" s="16" t="n">
        <v>1.35610962451839</v>
      </c>
      <c r="I1831" s="16" t="n">
        <v>1.30102999566398</v>
      </c>
      <c r="J1831" s="16" t="n">
        <v>0.380551462315117</v>
      </c>
      <c r="K1831" s="16" t="n">
        <v>0.574064388656439</v>
      </c>
      <c r="L1831" s="16" t="n">
        <v>0.637804122113746</v>
      </c>
    </row>
    <row r="1832" customFormat="false" ht="15" hidden="false" customHeight="false" outlineLevel="0" collapsed="false">
      <c r="A1832" s="17" t="n">
        <v>2227</v>
      </c>
      <c r="B1832" s="16" t="n">
        <v>0.167401271613522</v>
      </c>
      <c r="C1832" s="16" t="n">
        <v>0.180149820933282</v>
      </c>
      <c r="D1832" s="16" t="n">
        <v>1</v>
      </c>
      <c r="E1832" s="17" t="n">
        <v>76.3</v>
      </c>
      <c r="F1832" s="16" t="n">
        <v>3.92019391755999</v>
      </c>
      <c r="G1832" s="16" t="n">
        <v>3.48574725915732</v>
      </c>
      <c r="H1832" s="16" t="n">
        <v>1.35673066849415</v>
      </c>
      <c r="I1832" s="16" t="n">
        <v>1.30102999566398</v>
      </c>
      <c r="J1832" s="16" t="n">
        <v>0.413934843305016</v>
      </c>
      <c r="K1832" s="16" t="n">
        <v>0.574006276150628</v>
      </c>
      <c r="L1832" s="16" t="n">
        <v>0.630452890128622</v>
      </c>
    </row>
    <row r="1833" customFormat="false" ht="15" hidden="false" customHeight="false" outlineLevel="0" collapsed="false">
      <c r="A1833" s="17" t="n">
        <v>2228</v>
      </c>
      <c r="B1833" s="16" t="n">
        <v>0.167356648275422</v>
      </c>
      <c r="C1833" s="16" t="n">
        <v>0.18012444818369</v>
      </c>
      <c r="D1833" s="16" t="n">
        <v>1</v>
      </c>
      <c r="E1833" s="17" t="n">
        <v>76.4</v>
      </c>
      <c r="F1833" s="16" t="n">
        <v>3.9235489428493</v>
      </c>
      <c r="G1833" s="16" t="n">
        <v>3.48668210000468</v>
      </c>
      <c r="H1833" s="16" t="n">
        <v>1.35705893215076</v>
      </c>
      <c r="I1833" s="16" t="n">
        <v>1.30102999566398</v>
      </c>
      <c r="J1833" s="16" t="n">
        <v>0.308664060910583</v>
      </c>
      <c r="K1833" s="16" t="n">
        <v>0.574054703238804</v>
      </c>
      <c r="L1833" s="16" t="n">
        <v>0.623460018596002</v>
      </c>
    </row>
    <row r="1834" customFormat="false" ht="15" hidden="false" customHeight="false" outlineLevel="0" collapsed="false">
      <c r="A1834" s="17" t="n">
        <v>2229</v>
      </c>
      <c r="B1834" s="16" t="n">
        <v>0.167311482493662</v>
      </c>
      <c r="C1834" s="16" t="n">
        <v>0.180094103880923</v>
      </c>
      <c r="D1834" s="16" t="n">
        <v>1</v>
      </c>
      <c r="E1834" s="17" t="n">
        <v>76.4</v>
      </c>
      <c r="F1834" s="16" t="n">
        <v>3.92443534033162</v>
      </c>
      <c r="G1834" s="16" t="n">
        <v>3.48680465187464</v>
      </c>
      <c r="H1834" s="16" t="n">
        <v>1.35774788418461</v>
      </c>
      <c r="I1834" s="16" t="n">
        <v>1.30102999566398</v>
      </c>
      <c r="J1834" s="16" t="n">
        <v>0.364874423330259</v>
      </c>
      <c r="K1834" s="16" t="n">
        <v>0.574209669920967</v>
      </c>
      <c r="L1834" s="16" t="n">
        <v>0.616554315822098</v>
      </c>
    </row>
    <row r="1835" customFormat="false" ht="15" hidden="false" customHeight="false" outlineLevel="0" collapsed="false">
      <c r="A1835" s="17" t="n">
        <v>2230</v>
      </c>
      <c r="B1835" s="16" t="n">
        <v>0.16726288271861</v>
      </c>
      <c r="C1835" s="16" t="n">
        <v>0.180055312999372</v>
      </c>
      <c r="D1835" s="16" t="n">
        <v>1</v>
      </c>
      <c r="E1835" s="17" t="n">
        <v>76.3</v>
      </c>
      <c r="F1835" s="16" t="n">
        <v>3.92261742723815</v>
      </c>
      <c r="G1835" s="16" t="n">
        <v>3.48668210000468</v>
      </c>
      <c r="H1835" s="16" t="n">
        <v>1.35786819396899</v>
      </c>
      <c r="I1835" s="16" t="n">
        <v>1.30102999566398</v>
      </c>
      <c r="J1835" s="16" t="n">
        <v>0.338903911200143</v>
      </c>
      <c r="K1835" s="16" t="n">
        <v>0.574229040756237</v>
      </c>
      <c r="L1835" s="16" t="n">
        <v>0.609890748489075</v>
      </c>
    </row>
    <row r="1836" customFormat="false" ht="15" hidden="false" customHeight="false" outlineLevel="0" collapsed="false">
      <c r="A1836" s="17" t="n">
        <v>2231</v>
      </c>
      <c r="B1836" s="16" t="n">
        <v>0.167209012433887</v>
      </c>
      <c r="C1836" s="16" t="n">
        <v>0.180013989408811</v>
      </c>
      <c r="D1836" s="16" t="n">
        <v>1</v>
      </c>
      <c r="E1836" s="17" t="n">
        <v>76.3</v>
      </c>
      <c r="F1836" s="16" t="n">
        <v>3.92174085280088</v>
      </c>
      <c r="G1836" s="16" t="n">
        <v>3.48636917844588</v>
      </c>
      <c r="H1836" s="16" t="n">
        <v>1.35786819396899</v>
      </c>
      <c r="I1836" s="16" t="n">
        <v>1.30102999566398</v>
      </c>
      <c r="J1836" s="16" t="n">
        <v>0.381256901303415</v>
      </c>
      <c r="K1836" s="16" t="n">
        <v>0.574219355338602</v>
      </c>
      <c r="L1836" s="16" t="n">
        <v>0.60383736246707</v>
      </c>
    </row>
    <row r="1837" customFormat="false" ht="15" hidden="false" customHeight="false" outlineLevel="0" collapsed="false">
      <c r="A1837" s="17" t="n">
        <v>2232</v>
      </c>
      <c r="B1837" s="16" t="n">
        <v>0.167150049522105</v>
      </c>
      <c r="C1837" s="16" t="n">
        <v>0.179965555626312</v>
      </c>
      <c r="D1837" s="16" t="n">
        <v>1</v>
      </c>
      <c r="E1837" s="17" t="n">
        <v>76.3</v>
      </c>
      <c r="F1837" s="16" t="n">
        <v>3.91999381764495</v>
      </c>
      <c r="G1837" s="16" t="n">
        <v>3.48574725915732</v>
      </c>
      <c r="H1837" s="16" t="n">
        <v>1.35786819396899</v>
      </c>
      <c r="I1837" s="16" t="n">
        <v>1.30102999566398</v>
      </c>
      <c r="J1837" s="16" t="n">
        <v>0.336726263155978</v>
      </c>
      <c r="K1837" s="16" t="n">
        <v>0.574287153262049</v>
      </c>
      <c r="L1837" s="16" t="n">
        <v>0.598607236944057</v>
      </c>
    </row>
    <row r="1838" customFormat="false" ht="15" hidden="false" customHeight="false" outlineLevel="0" collapsed="false">
      <c r="A1838" s="17" t="n">
        <v>2233</v>
      </c>
      <c r="B1838" s="16" t="n">
        <v>0.167088769790199</v>
      </c>
      <c r="C1838" s="16" t="n">
        <v>0.179916832715564</v>
      </c>
      <c r="D1838" s="16" t="n">
        <v>1</v>
      </c>
      <c r="E1838" s="17" t="n">
        <v>76.4</v>
      </c>
      <c r="F1838" s="16" t="n">
        <v>3.91827966796567</v>
      </c>
      <c r="G1838" s="16" t="n">
        <v>3.48484776112829</v>
      </c>
      <c r="H1838" s="16" t="n">
        <v>1.35786819396899</v>
      </c>
      <c r="I1838" s="16" t="n">
        <v>1.30102999566398</v>
      </c>
      <c r="J1838" s="16" t="n">
        <v>0.292754390442944</v>
      </c>
      <c r="K1838" s="16" t="n">
        <v>0.574199984503332</v>
      </c>
      <c r="L1838" s="16" t="n">
        <v>0.594965519913219</v>
      </c>
    </row>
    <row r="1839" customFormat="false" ht="15" hidden="false" customHeight="false" outlineLevel="0" collapsed="false">
      <c r="A1839" s="17" t="n">
        <v>2234</v>
      </c>
      <c r="B1839" s="16" t="n">
        <v>0.167021553549502</v>
      </c>
      <c r="C1839" s="16" t="n">
        <v>0.179862636350605</v>
      </c>
      <c r="D1839" s="16" t="n">
        <v>1</v>
      </c>
      <c r="E1839" s="17" t="n">
        <v>76.3</v>
      </c>
      <c r="F1839" s="16" t="n">
        <v>3.91612319187696</v>
      </c>
      <c r="G1839" s="16" t="n">
        <v>3.48405626050051</v>
      </c>
      <c r="H1839" s="16" t="n">
        <v>1.35786819396899</v>
      </c>
      <c r="I1839" s="16" t="n">
        <v>1.30102999566398</v>
      </c>
      <c r="J1839" s="16" t="n">
        <v>0.612262264478542</v>
      </c>
      <c r="K1839" s="16" t="n">
        <v>0.574132186579885</v>
      </c>
      <c r="L1839" s="16" t="n">
        <v>0.591410971641097</v>
      </c>
    </row>
    <row r="1840" customFormat="false" ht="15" hidden="false" customHeight="false" outlineLevel="0" collapsed="false">
      <c r="A1840" s="17" t="n">
        <v>2235</v>
      </c>
      <c r="B1840" s="16" t="n">
        <v>0.166953121518923</v>
      </c>
      <c r="C1840" s="16" t="n">
        <v>0.179811455787392</v>
      </c>
      <c r="D1840" s="16" t="n">
        <v>1</v>
      </c>
      <c r="E1840" s="17" t="n">
        <v>76.3</v>
      </c>
      <c r="F1840" s="16" t="n">
        <v>3.91550086710831</v>
      </c>
      <c r="G1840" s="16" t="n">
        <v>3.48405441169205</v>
      </c>
      <c r="H1840" s="16" t="n">
        <v>1.35786819396899</v>
      </c>
      <c r="I1840" s="16" t="n">
        <v>1.30102999566398</v>
      </c>
      <c r="J1840" s="16" t="n">
        <v>0.448546230397277</v>
      </c>
      <c r="K1840" s="16" t="n">
        <v>0.574015961568263</v>
      </c>
      <c r="L1840" s="16" t="n">
        <v>0.589231752673175</v>
      </c>
    </row>
    <row r="1841" customFormat="false" ht="15" hidden="false" customHeight="false" outlineLevel="0" collapsed="false">
      <c r="A1841" s="17" t="n">
        <v>2236</v>
      </c>
      <c r="B1841" s="16" t="n">
        <v>0.166886770683858</v>
      </c>
      <c r="C1841" s="16" t="n">
        <v>0.179760450858368</v>
      </c>
      <c r="D1841" s="16" t="n">
        <v>1</v>
      </c>
      <c r="E1841" s="17" t="n">
        <v>76.3</v>
      </c>
      <c r="F1841" s="16" t="n">
        <v>3.91295606512763</v>
      </c>
      <c r="G1841" s="16" t="n">
        <v>3.48318104659898</v>
      </c>
      <c r="H1841" s="16" t="n">
        <v>1.35786819396899</v>
      </c>
      <c r="I1841" s="16" t="n">
        <v>1.30102999566398</v>
      </c>
      <c r="J1841" s="16" t="n">
        <v>0.361521652750164</v>
      </c>
      <c r="K1841" s="16" t="n">
        <v>0.574006276150628</v>
      </c>
      <c r="L1841" s="16" t="n">
        <v>0.587536804587014</v>
      </c>
    </row>
    <row r="1842" customFormat="false" ht="15" hidden="false" customHeight="false" outlineLevel="0" collapsed="false">
      <c r="A1842" s="17" t="n">
        <v>2237</v>
      </c>
      <c r="B1842" s="16" t="n">
        <v>0.166819335168435</v>
      </c>
      <c r="C1842" s="16" t="n">
        <v>0.179709817512764</v>
      </c>
      <c r="D1842" s="16" t="n">
        <v>1</v>
      </c>
      <c r="E1842" s="17" t="n">
        <v>76.2</v>
      </c>
      <c r="F1842" s="16" t="n">
        <v>3.91036917757979</v>
      </c>
      <c r="G1842" s="16" t="n">
        <v>3.48170488723179</v>
      </c>
      <c r="H1842" s="16" t="n">
        <v>1.35786819396899</v>
      </c>
      <c r="I1842" s="16" t="n">
        <v>1.30102999566398</v>
      </c>
      <c r="J1842" s="16" t="n">
        <v>0.338682082302743</v>
      </c>
      <c r="K1842" s="16" t="n">
        <v>0.573996590732992</v>
      </c>
      <c r="L1842" s="16" t="n">
        <v>0.586132419029909</v>
      </c>
    </row>
    <row r="1843" customFormat="false" ht="15" hidden="false" customHeight="false" outlineLevel="0" collapsed="false">
      <c r="A1843" s="17" t="n">
        <v>2238</v>
      </c>
      <c r="B1843" s="16" t="n">
        <v>0.166754585535576</v>
      </c>
      <c r="C1843" s="16" t="n">
        <v>0.179664980479863</v>
      </c>
      <c r="D1843" s="16" t="n">
        <v>1</v>
      </c>
      <c r="E1843" s="17" t="n">
        <v>76.2</v>
      </c>
      <c r="F1843" s="16" t="n">
        <v>3.90929599455895</v>
      </c>
      <c r="G1843" s="16" t="n">
        <v>3.48118600483743</v>
      </c>
      <c r="H1843" s="16" t="n">
        <v>1.35786819396899</v>
      </c>
      <c r="I1843" s="16" t="n">
        <v>1.30102999566398</v>
      </c>
      <c r="J1843" s="16" t="n">
        <v>0.592986384321</v>
      </c>
      <c r="K1843" s="16" t="n">
        <v>0.573812567797923</v>
      </c>
      <c r="L1843" s="16" t="n">
        <v>0.584737718890439</v>
      </c>
    </row>
    <row r="1844" customFormat="false" ht="15" hidden="false" customHeight="false" outlineLevel="0" collapsed="false">
      <c r="A1844" s="17" t="n">
        <v>2239</v>
      </c>
      <c r="B1844" s="16" t="n">
        <v>0.16669550150012</v>
      </c>
      <c r="C1844" s="16" t="n">
        <v>0.17962391881306</v>
      </c>
      <c r="D1844" s="16" t="n">
        <v>1</v>
      </c>
      <c r="E1844" s="17" t="n">
        <v>76.2</v>
      </c>
      <c r="F1844" s="16" t="n">
        <v>3.90604072834287</v>
      </c>
      <c r="G1844" s="16" t="n">
        <v>3.47921629792425</v>
      </c>
      <c r="H1844" s="16" t="n">
        <v>1.35786819396899</v>
      </c>
      <c r="I1844" s="16" t="n">
        <v>1.30102999566398</v>
      </c>
      <c r="J1844" s="16" t="n">
        <v>0.462331541334958</v>
      </c>
      <c r="K1844" s="16" t="n">
        <v>0.573676971951031</v>
      </c>
      <c r="L1844" s="16" t="n">
        <v>0.582800635363397</v>
      </c>
    </row>
    <row r="1845" customFormat="false" ht="15" hidden="false" customHeight="false" outlineLevel="0" collapsed="false">
      <c r="A1845" s="17" t="n">
        <v>2240</v>
      </c>
      <c r="B1845" s="16" t="n">
        <v>0.166639763292753</v>
      </c>
      <c r="C1845" s="16" t="n">
        <v>0.179588934949585</v>
      </c>
      <c r="D1845" s="16" t="n">
        <v>1</v>
      </c>
      <c r="E1845" s="17" t="n">
        <v>76.2</v>
      </c>
      <c r="F1845" s="16" t="n">
        <v>3.90319679876584</v>
      </c>
      <c r="G1845" s="16" t="n">
        <v>3.47784774956931</v>
      </c>
      <c r="H1845" s="16" t="n">
        <v>1.35786819396899</v>
      </c>
      <c r="I1845" s="16" t="n">
        <v>1.30102999566398</v>
      </c>
      <c r="J1845" s="16" t="n">
        <v>0.544871763216786</v>
      </c>
      <c r="K1845" s="16" t="n">
        <v>0.573706028203936</v>
      </c>
      <c r="L1845" s="16" t="n">
        <v>0.580679528901286</v>
      </c>
    </row>
    <row r="1846" customFormat="false" ht="15" hidden="false" customHeight="false" outlineLevel="0" collapsed="false">
      <c r="A1846" s="17" t="n">
        <v>2241</v>
      </c>
      <c r="B1846" s="16" t="n">
        <v>0.166593146458682</v>
      </c>
      <c r="C1846" s="16" t="n">
        <v>0.179564251217633</v>
      </c>
      <c r="D1846" s="16" t="n">
        <v>1</v>
      </c>
      <c r="E1846" s="17" t="n">
        <v>76.2</v>
      </c>
      <c r="F1846" s="16" t="n">
        <v>3.90006784673743</v>
      </c>
      <c r="G1846" s="16" t="n">
        <v>3.47581827782915</v>
      </c>
      <c r="H1846" s="16" t="n">
        <v>1.35786819396899</v>
      </c>
      <c r="I1846" s="16" t="n">
        <v>1.30102999566398</v>
      </c>
      <c r="J1846" s="16" t="n">
        <v>0.386576102691394</v>
      </c>
      <c r="K1846" s="16" t="n">
        <v>0.573609174027584</v>
      </c>
      <c r="L1846" s="16" t="n">
        <v>0.578229118239579</v>
      </c>
    </row>
    <row r="1847" customFormat="false" ht="15" hidden="false" customHeight="false" outlineLevel="0" collapsed="false">
      <c r="A1847" s="17" t="n">
        <v>2242</v>
      </c>
      <c r="B1847" s="16" t="n">
        <v>0.166554944175813</v>
      </c>
      <c r="C1847" s="16" t="n">
        <v>0.179547407148689</v>
      </c>
      <c r="D1847" s="16" t="n">
        <v>1</v>
      </c>
      <c r="E1847" s="17" t="n">
        <v>76</v>
      </c>
      <c r="F1847" s="16" t="n">
        <v>3.89463350206163</v>
      </c>
      <c r="G1847" s="16" t="n">
        <v>3.47257457831215</v>
      </c>
      <c r="H1847" s="16" t="n">
        <v>1.35786819396899</v>
      </c>
      <c r="I1847" s="16" t="n">
        <v>1.30102999566398</v>
      </c>
      <c r="J1847" s="16" t="n">
        <v>0.68382499758395</v>
      </c>
      <c r="K1847" s="16" t="n">
        <v>0.573541376104138</v>
      </c>
      <c r="L1847" s="16" t="n">
        <v>0.576785991011932</v>
      </c>
    </row>
    <row r="1848" customFormat="false" ht="15" hidden="false" customHeight="false" outlineLevel="0" collapsed="false">
      <c r="A1848" s="17" t="n">
        <v>2243</v>
      </c>
      <c r="B1848" s="16" t="n">
        <v>0.166526780153314</v>
      </c>
      <c r="C1848" s="16" t="n">
        <v>0.179540048583282</v>
      </c>
      <c r="D1848" s="16" t="n">
        <v>1</v>
      </c>
      <c r="E1848" s="17" t="n">
        <v>76.1</v>
      </c>
      <c r="F1848" s="16" t="n">
        <v>3.88757635675348</v>
      </c>
      <c r="G1848" s="16" t="n">
        <v>3.46878282043176</v>
      </c>
      <c r="H1848" s="16" t="n">
        <v>1.35786819396899</v>
      </c>
      <c r="I1848" s="16" t="n">
        <v>1.30102999566398</v>
      </c>
      <c r="J1848" s="16" t="n">
        <v>0.155048843983715</v>
      </c>
      <c r="K1848" s="16" t="n">
        <v>0.573551061521773</v>
      </c>
      <c r="L1848" s="16" t="n">
        <v>0.575623740895707</v>
      </c>
    </row>
    <row r="1849" customFormat="false" ht="15" hidden="false" customHeight="false" outlineLevel="0" collapsed="false">
      <c r="A1849" s="17" t="n">
        <v>2244</v>
      </c>
      <c r="B1849" s="16" t="n">
        <v>0.166510831047263</v>
      </c>
      <c r="C1849" s="16" t="n">
        <v>0.179544744090888</v>
      </c>
      <c r="D1849" s="16" t="n">
        <v>1</v>
      </c>
      <c r="E1849" s="17" t="n">
        <v>75.9</v>
      </c>
      <c r="F1849" s="16" t="n">
        <v>3.87858639518465</v>
      </c>
      <c r="G1849" s="16" t="n">
        <v>3.46727062096054</v>
      </c>
      <c r="H1849" s="16" t="n">
        <v>1.35786819396899</v>
      </c>
      <c r="I1849" s="16" t="n">
        <v>1.30102999566398</v>
      </c>
      <c r="J1849" s="16" t="n">
        <v>0.424061959816571</v>
      </c>
      <c r="K1849" s="16" t="n">
        <v>0.57319270106927</v>
      </c>
      <c r="L1849" s="16" t="n">
        <v>0.574664884549822</v>
      </c>
    </row>
    <row r="1850" customFormat="false" ht="15" hidden="false" customHeight="false" outlineLevel="0" collapsed="false">
      <c r="A1850" s="17" t="n">
        <v>2245</v>
      </c>
      <c r="B1850" s="16" t="n">
        <v>0.166507763218963</v>
      </c>
      <c r="C1850" s="16" t="n">
        <v>0.179560014954671</v>
      </c>
      <c r="D1850" s="16" t="n">
        <v>1</v>
      </c>
      <c r="E1850" s="17" t="n">
        <v>75.5</v>
      </c>
      <c r="F1850" s="16" t="n">
        <v>3.8664523097335</v>
      </c>
      <c r="G1850" s="16" t="n">
        <v>3.45571641608141</v>
      </c>
      <c r="H1850" s="16" t="n">
        <v>1.35786819396899</v>
      </c>
      <c r="I1850" s="16" t="n">
        <v>1.30102999566398</v>
      </c>
      <c r="J1850" s="16" t="n">
        <v>0.372983254312235</v>
      </c>
      <c r="K1850" s="16" t="n">
        <v>0.573028048969472</v>
      </c>
      <c r="L1850" s="16" t="n">
        <v>0.573551061521773</v>
      </c>
    </row>
    <row r="1851" customFormat="false" ht="15" hidden="false" customHeight="false" outlineLevel="0" collapsed="false">
      <c r="A1851" s="17" t="n">
        <v>2246</v>
      </c>
      <c r="B1851" s="16" t="n">
        <v>0.166510600855367</v>
      </c>
      <c r="C1851" s="16" t="n">
        <v>0.179587272389414</v>
      </c>
      <c r="D1851" s="16" t="n">
        <v>1</v>
      </c>
      <c r="E1851" s="17" t="n">
        <v>75.4</v>
      </c>
      <c r="F1851" s="16" t="n">
        <v>3.85660147219251</v>
      </c>
      <c r="G1851" s="16" t="n">
        <v>3.44639747631898</v>
      </c>
      <c r="H1851" s="16" t="n">
        <v>1.35786819396899</v>
      </c>
      <c r="I1851" s="16" t="n">
        <v>1.30102999566398</v>
      </c>
      <c r="J1851" s="16" t="n">
        <v>0.354485807476267</v>
      </c>
      <c r="K1851" s="16" t="n">
        <v>0.572863396869673</v>
      </c>
      <c r="L1851" s="16" t="n">
        <v>0.573047419804742</v>
      </c>
    </row>
    <row r="1852" customFormat="false" ht="15" hidden="false" customHeight="false" outlineLevel="0" collapsed="false">
      <c r="A1852" s="17" t="n">
        <v>2247</v>
      </c>
      <c r="B1852" s="16" t="n">
        <v>0.166524575247119</v>
      </c>
      <c r="C1852" s="16" t="n">
        <v>0.179626047943759</v>
      </c>
      <c r="D1852" s="16" t="n">
        <v>1</v>
      </c>
      <c r="E1852" s="17" t="n">
        <v>75.1</v>
      </c>
      <c r="F1852" s="16" t="n">
        <v>3.84550632694727</v>
      </c>
      <c r="G1852" s="16" t="n">
        <v>3.43636417630174</v>
      </c>
      <c r="H1852" s="16" t="n">
        <v>1.35786819396899</v>
      </c>
      <c r="I1852" s="16" t="n">
        <v>1.30102999566398</v>
      </c>
      <c r="J1852" s="16" t="n">
        <v>0.521234288971861</v>
      </c>
      <c r="K1852" s="16" t="n">
        <v>0.572824655199132</v>
      </c>
      <c r="L1852" s="16" t="n">
        <v>0.573028048969472</v>
      </c>
    </row>
    <row r="1853" customFormat="false" ht="15" hidden="false" customHeight="false" outlineLevel="0" collapsed="false">
      <c r="A1853" s="17" t="n">
        <v>2248</v>
      </c>
      <c r="B1853" s="16" t="n">
        <v>0.166548238963717</v>
      </c>
      <c r="C1853" s="16" t="n">
        <v>0.179680338038477</v>
      </c>
      <c r="D1853" s="16" t="n">
        <v>1</v>
      </c>
      <c r="E1853" s="17" t="n">
        <v>75</v>
      </c>
      <c r="F1853" s="16" t="n">
        <v>3.83535519500319</v>
      </c>
      <c r="G1853" s="16" t="n">
        <v>3.42674299498096</v>
      </c>
      <c r="H1853" s="16" t="n">
        <v>1.35786819396899</v>
      </c>
      <c r="I1853" s="16" t="n">
        <v>1.30102999566398</v>
      </c>
      <c r="J1853" s="16" t="n">
        <v>0.46914877058702</v>
      </c>
      <c r="K1853" s="16" t="n">
        <v>0.572621261428793</v>
      </c>
      <c r="L1853" s="16" t="n">
        <v>0.572892453122579</v>
      </c>
    </row>
    <row r="1854" customFormat="false" ht="15" hidden="false" customHeight="false" outlineLevel="0" collapsed="false">
      <c r="A1854" s="17" t="n">
        <v>2249</v>
      </c>
      <c r="B1854" s="16" t="n">
        <v>0.166576435168584</v>
      </c>
      <c r="C1854" s="16" t="n">
        <v>0.17974633649719</v>
      </c>
      <c r="D1854" s="16" t="n">
        <v>1</v>
      </c>
      <c r="E1854" s="17" t="n">
        <v>74.9</v>
      </c>
      <c r="F1854" s="16" t="n">
        <v>3.82782554203351</v>
      </c>
      <c r="G1854" s="16" t="n">
        <v>3.419742646747</v>
      </c>
      <c r="H1854" s="16" t="n">
        <v>1.35786819396899</v>
      </c>
      <c r="I1854" s="16" t="n">
        <v>1.30102999566398</v>
      </c>
      <c r="J1854" s="16" t="n">
        <v>0.25159381774894</v>
      </c>
      <c r="K1854" s="16" t="n">
        <v>0.572630946846428</v>
      </c>
      <c r="L1854" s="16" t="n">
        <v>0.573386409421974</v>
      </c>
    </row>
    <row r="1855" customFormat="false" ht="15" hidden="false" customHeight="false" outlineLevel="0" collapsed="false">
      <c r="A1855" s="17" t="n">
        <v>2250</v>
      </c>
      <c r="B1855" s="16" t="n">
        <v>0.166626014436285</v>
      </c>
      <c r="C1855" s="16" t="n">
        <v>0.179831812675195</v>
      </c>
      <c r="D1855" s="16" t="n">
        <v>1</v>
      </c>
      <c r="E1855" s="17" t="n">
        <v>74.8</v>
      </c>
      <c r="F1855" s="16" t="n">
        <v>3.81656844491434</v>
      </c>
      <c r="G1855" s="16" t="n">
        <v>3.40954222772066</v>
      </c>
      <c r="H1855" s="16" t="n">
        <v>1.35786819396899</v>
      </c>
      <c r="I1855" s="16" t="n">
        <v>1.30102999566398</v>
      </c>
      <c r="J1855" s="16" t="n">
        <v>0.401192261051076</v>
      </c>
      <c r="K1855" s="16" t="n">
        <v>0.572563148922982</v>
      </c>
      <c r="L1855" s="16" t="n">
        <v>0.573376724004339</v>
      </c>
    </row>
    <row r="1856" customFormat="false" ht="15" hidden="false" customHeight="false" outlineLevel="0" collapsed="false">
      <c r="A1856" s="17" t="n">
        <v>2251</v>
      </c>
      <c r="B1856" s="16" t="n">
        <v>0.166692464457204</v>
      </c>
      <c r="C1856" s="16" t="n">
        <v>0.179936088839834</v>
      </c>
      <c r="D1856" s="16" t="n">
        <v>1</v>
      </c>
      <c r="E1856" s="17" t="n">
        <v>74.6</v>
      </c>
      <c r="F1856" s="16" t="n">
        <v>3.80313600595026</v>
      </c>
      <c r="G1856" s="16" t="n">
        <v>3.39663716524143</v>
      </c>
      <c r="H1856" s="16" t="n">
        <v>1.35786819396899</v>
      </c>
      <c r="I1856" s="16" t="n">
        <v>1.30102999566398</v>
      </c>
      <c r="J1856" s="16" t="n">
        <v>0.588534374794095</v>
      </c>
      <c r="K1856" s="16" t="n">
        <v>0.572301642646831</v>
      </c>
      <c r="L1856" s="16" t="n">
        <v>0.573851309468464</v>
      </c>
    </row>
    <row r="1857" customFormat="false" ht="15" hidden="false" customHeight="false" outlineLevel="0" collapsed="false">
      <c r="A1857" s="17" t="n">
        <v>2252</v>
      </c>
      <c r="B1857" s="16" t="n">
        <v>0.166771113976008</v>
      </c>
      <c r="C1857" s="16" t="n">
        <v>0.18005554090193</v>
      </c>
      <c r="D1857" s="16" t="n">
        <v>1</v>
      </c>
      <c r="E1857" s="17" t="n">
        <v>74.6</v>
      </c>
      <c r="F1857" s="16" t="n">
        <v>3.79066887635705</v>
      </c>
      <c r="G1857" s="16" t="n">
        <v>3.38469677250102</v>
      </c>
      <c r="H1857" s="16" t="n">
        <v>1.35786819396899</v>
      </c>
      <c r="I1857" s="16" t="n">
        <v>1.30102999566398</v>
      </c>
      <c r="J1857" s="16" t="n">
        <v>0.472269369122688</v>
      </c>
      <c r="K1857" s="16" t="n">
        <v>0.572059507205951</v>
      </c>
      <c r="L1857" s="16" t="n">
        <v>0.573551061521773</v>
      </c>
    </row>
    <row r="1858" customFormat="false" ht="15" hidden="false" customHeight="false" outlineLevel="0" collapsed="false">
      <c r="A1858" s="17" t="n">
        <v>2253</v>
      </c>
      <c r="B1858" s="16" t="n">
        <v>0.166867843363434</v>
      </c>
      <c r="C1858" s="16" t="n">
        <v>0.180194790102282</v>
      </c>
      <c r="D1858" s="16" t="n">
        <v>1</v>
      </c>
      <c r="E1858" s="17" t="n">
        <v>74.6</v>
      </c>
      <c r="F1858" s="16" t="n">
        <v>3.77746529191894</v>
      </c>
      <c r="G1858" s="16" t="n">
        <v>3.37254474906554</v>
      </c>
      <c r="H1858" s="16" t="n">
        <v>1.35786819396899</v>
      </c>
      <c r="I1858" s="16" t="n">
        <v>1.30102999566398</v>
      </c>
      <c r="J1858" s="16" t="n">
        <v>0.36151548837566</v>
      </c>
      <c r="K1858" s="16" t="n">
        <v>0.571962653029599</v>
      </c>
      <c r="L1858" s="16" t="n">
        <v>0.573299240663257</v>
      </c>
    </row>
    <row r="1859" customFormat="false" ht="15" hidden="false" customHeight="false" outlineLevel="0" collapsed="false">
      <c r="A1859" s="17" t="n">
        <v>2254</v>
      </c>
      <c r="B1859" s="16" t="n">
        <v>0.166976723147349</v>
      </c>
      <c r="C1859" s="16" t="n">
        <v>0.180348329204479</v>
      </c>
      <c r="D1859" s="16" t="n">
        <v>1</v>
      </c>
      <c r="E1859" s="17" t="n">
        <v>74.6</v>
      </c>
      <c r="F1859" s="16" t="n">
        <v>3.763332885442</v>
      </c>
      <c r="G1859" s="16" t="n">
        <v>3.35893716982092</v>
      </c>
      <c r="H1859" s="16" t="n">
        <v>1.35786819396899</v>
      </c>
      <c r="I1859" s="16" t="n">
        <v>1.30102999566398</v>
      </c>
      <c r="J1859" s="16" t="n">
        <v>0.536079709824031</v>
      </c>
      <c r="K1859" s="16" t="n">
        <v>0.571613977994731</v>
      </c>
      <c r="L1859" s="16" t="n">
        <v>0.572737486440415</v>
      </c>
    </row>
    <row r="1860" customFormat="false" ht="15" hidden="false" customHeight="false" outlineLevel="0" collapsed="false">
      <c r="A1860" s="17" t="n">
        <v>2255</v>
      </c>
      <c r="B1860" s="16" t="n">
        <v>0.167098966944549</v>
      </c>
      <c r="C1860" s="16" t="n">
        <v>0.18051781950095</v>
      </c>
      <c r="D1860" s="16" t="n">
        <v>1</v>
      </c>
      <c r="E1860" s="17" t="n">
        <v>74.6</v>
      </c>
      <c r="F1860" s="16" t="n">
        <v>3.74903522653921</v>
      </c>
      <c r="G1860" s="16" t="n">
        <v>3.34568726650933</v>
      </c>
      <c r="H1860" s="16" t="n">
        <v>1.35786819396899</v>
      </c>
      <c r="I1860" s="16" t="n">
        <v>1.30102999566398</v>
      </c>
      <c r="J1860" s="16" t="n">
        <v>0.385098146130345</v>
      </c>
      <c r="K1860" s="16" t="n">
        <v>0.571294359212769</v>
      </c>
      <c r="L1860" s="16" t="n">
        <v>0.571488067565473</v>
      </c>
    </row>
    <row r="1861" customFormat="false" ht="15" hidden="false" customHeight="false" outlineLevel="0" collapsed="false">
      <c r="A1861" s="17" t="n">
        <v>2256</v>
      </c>
      <c r="B1861" s="16" t="n">
        <v>0.167237949350642</v>
      </c>
      <c r="C1861" s="16" t="n">
        <v>0.180707396489972</v>
      </c>
      <c r="D1861" s="16" t="n">
        <v>1</v>
      </c>
      <c r="E1861" s="17" t="n">
        <v>74.4</v>
      </c>
      <c r="F1861" s="16" t="n">
        <v>3.73422303893336</v>
      </c>
      <c r="G1861" s="16" t="n">
        <v>3.33139801031152</v>
      </c>
      <c r="H1861" s="16" t="n">
        <v>1.35786819396899</v>
      </c>
      <c r="I1861" s="16" t="n">
        <v>1.30102999566398</v>
      </c>
      <c r="J1861" s="16" t="n">
        <v>0.36647959508535</v>
      </c>
      <c r="K1861" s="16" t="n">
        <v>0.57109096544243</v>
      </c>
      <c r="L1861" s="16" t="n">
        <v>0.570684177901751</v>
      </c>
    </row>
    <row r="1862" customFormat="false" ht="15" hidden="false" customHeight="false" outlineLevel="0" collapsed="false">
      <c r="A1862" s="17" t="n">
        <v>2257</v>
      </c>
      <c r="B1862" s="16" t="n">
        <v>0.16739283176139</v>
      </c>
      <c r="C1862" s="16" t="n">
        <v>0.180916720738887</v>
      </c>
      <c r="D1862" s="16" t="n">
        <v>1</v>
      </c>
      <c r="E1862" s="17" t="n">
        <v>74</v>
      </c>
      <c r="F1862" s="16" t="n">
        <v>3.71893704747894</v>
      </c>
      <c r="G1862" s="16" t="n">
        <v>3.31685063748626</v>
      </c>
      <c r="H1862" s="16" t="n">
        <v>1.35786819396899</v>
      </c>
      <c r="I1862" s="16" t="n">
        <v>1.30102999566398</v>
      </c>
      <c r="J1862" s="16" t="n">
        <v>0.411729889286542</v>
      </c>
      <c r="K1862" s="16" t="n">
        <v>0.570684177901751</v>
      </c>
      <c r="L1862" s="16" t="n">
        <v>0.570374244537425</v>
      </c>
    </row>
    <row r="1863" customFormat="false" ht="15" hidden="false" customHeight="false" outlineLevel="0" collapsed="false">
      <c r="A1863" s="17" t="n">
        <v>2258</v>
      </c>
      <c r="B1863" s="16" t="n">
        <v>0.167564977012161</v>
      </c>
      <c r="C1863" s="16" t="n">
        <v>0.181142567164645</v>
      </c>
      <c r="D1863" s="16" t="n">
        <v>1</v>
      </c>
      <c r="E1863" s="17" t="n">
        <v>73.6</v>
      </c>
      <c r="F1863" s="16" t="n">
        <v>3.70170828994174</v>
      </c>
      <c r="G1863" s="16" t="n">
        <v>3.30200769552904</v>
      </c>
      <c r="H1863" s="16" t="n">
        <v>1.35786819396899</v>
      </c>
      <c r="I1863" s="16" t="n">
        <v>1.30102999566398</v>
      </c>
      <c r="J1863" s="16" t="n">
        <v>0.39957957879879</v>
      </c>
      <c r="K1863" s="16" t="n">
        <v>0.570538896637223</v>
      </c>
      <c r="L1863" s="16" t="n">
        <v>0.57018053618472</v>
      </c>
    </row>
    <row r="1864" customFormat="false" ht="15" hidden="false" customHeight="false" outlineLevel="0" collapsed="false">
      <c r="A1864" s="17" t="n">
        <v>2259</v>
      </c>
      <c r="B1864" s="16" t="n">
        <v>0.167758481214858</v>
      </c>
      <c r="C1864" s="16" t="n">
        <v>0.181391709706275</v>
      </c>
      <c r="D1864" s="16" t="n">
        <v>1</v>
      </c>
      <c r="E1864" s="17" t="n">
        <v>73.2</v>
      </c>
      <c r="F1864" s="16" t="n">
        <v>3.68310530721065</v>
      </c>
      <c r="G1864" s="16" t="n">
        <v>3.28392327343497</v>
      </c>
      <c r="H1864" s="16" t="n">
        <v>1.35786819396899</v>
      </c>
      <c r="I1864" s="16" t="n">
        <v>1.30102999566398</v>
      </c>
      <c r="J1864" s="16" t="n">
        <v>0.498225813173264</v>
      </c>
      <c r="K1864" s="16" t="n">
        <v>0.570393615372695</v>
      </c>
      <c r="L1864" s="16" t="n">
        <v>0.569812490314582</v>
      </c>
    </row>
    <row r="1865" customFormat="false" ht="15" hidden="false" customHeight="false" outlineLevel="0" collapsed="false">
      <c r="A1865" s="17" t="n">
        <v>2260</v>
      </c>
      <c r="B1865" s="16" t="n">
        <v>0.167963047563616</v>
      </c>
      <c r="C1865" s="16" t="n">
        <v>0.181655452819216</v>
      </c>
      <c r="D1865" s="16" t="n">
        <v>1</v>
      </c>
      <c r="E1865" s="17" t="n">
        <v>73.1</v>
      </c>
      <c r="F1865" s="16" t="n">
        <v>3.66506758065825</v>
      </c>
      <c r="G1865" s="16" t="n">
        <v>3.266403489081</v>
      </c>
      <c r="H1865" s="16" t="n">
        <v>1.35786819396899</v>
      </c>
      <c r="I1865" s="16" t="n">
        <v>1.30102999566398</v>
      </c>
      <c r="J1865" s="16" t="n">
        <v>0.386581892394777</v>
      </c>
      <c r="K1865" s="16" t="n">
        <v>0.570093367426003</v>
      </c>
      <c r="L1865" s="16" t="n">
        <v>0.569415388191539</v>
      </c>
    </row>
    <row r="1866" customFormat="false" ht="15" hidden="false" customHeight="false" outlineLevel="0" collapsed="false">
      <c r="A1866" s="17" t="n">
        <v>2261</v>
      </c>
      <c r="B1866" s="16" t="n">
        <v>0.168181964713666</v>
      </c>
      <c r="C1866" s="16" t="n">
        <v>0.181932895346915</v>
      </c>
      <c r="D1866" s="16" t="n">
        <v>1</v>
      </c>
      <c r="E1866" s="17" t="n">
        <v>72.9</v>
      </c>
      <c r="F1866" s="16" t="n">
        <v>3.64568549127117</v>
      </c>
      <c r="G1866" s="16" t="n">
        <v>3.2475387249271</v>
      </c>
      <c r="H1866" s="16" t="n">
        <v>1.35786819396899</v>
      </c>
      <c r="I1866" s="16" t="n">
        <v>1.30102999566398</v>
      </c>
      <c r="J1866" s="16" t="n">
        <v>0.559996215140915</v>
      </c>
      <c r="K1866" s="16" t="n">
        <v>0.569967456996746</v>
      </c>
      <c r="L1866" s="16" t="n">
        <v>0.568921431892143</v>
      </c>
    </row>
    <row r="1867" customFormat="false" ht="15" hidden="false" customHeight="false" outlineLevel="0" collapsed="false">
      <c r="A1867" s="17" t="n">
        <v>2262</v>
      </c>
      <c r="B1867" s="16" t="n">
        <v>0.168420268740091</v>
      </c>
      <c r="C1867" s="16" t="n">
        <v>0.182230552172644</v>
      </c>
      <c r="D1867" s="16" t="n">
        <v>1</v>
      </c>
      <c r="E1867" s="17" t="n">
        <v>72.7</v>
      </c>
      <c r="F1867" s="16" t="n">
        <v>3.62480042482238</v>
      </c>
      <c r="G1867" s="16" t="n">
        <v>3.22768646391608</v>
      </c>
      <c r="H1867" s="16" t="n">
        <v>1.35786819396899</v>
      </c>
      <c r="I1867" s="16" t="n">
        <v>1.30102999566398</v>
      </c>
      <c r="J1867" s="16" t="n">
        <v>0.513384865878278</v>
      </c>
      <c r="K1867" s="16" t="n">
        <v>0.569802804896947</v>
      </c>
      <c r="L1867" s="16" t="n">
        <v>0.568911746474508</v>
      </c>
    </row>
    <row r="1868" customFormat="false" ht="15" hidden="false" customHeight="false" outlineLevel="0" collapsed="false">
      <c r="A1868" s="17" t="n">
        <v>2263</v>
      </c>
      <c r="B1868" s="16" t="n">
        <v>0.168659694337597</v>
      </c>
      <c r="C1868" s="16" t="n">
        <v>0.182537039744472</v>
      </c>
      <c r="D1868" s="16" t="n">
        <v>1</v>
      </c>
      <c r="E1868" s="17" t="n">
        <v>72.6</v>
      </c>
      <c r="F1868" s="16" t="n">
        <v>3.60749796758678</v>
      </c>
      <c r="G1868" s="16" t="n">
        <v>3.21089948980557</v>
      </c>
      <c r="H1868" s="16" t="n">
        <v>1.35786819396899</v>
      </c>
      <c r="I1868" s="16" t="n">
        <v>1.30102999566398</v>
      </c>
      <c r="J1868" s="16" t="n">
        <v>0.521810716275262</v>
      </c>
      <c r="K1868" s="16" t="n">
        <v>0.569502556950256</v>
      </c>
      <c r="L1868" s="16" t="n">
        <v>0.568727723539439</v>
      </c>
    </row>
    <row r="1869" customFormat="false" ht="15" hidden="false" customHeight="false" outlineLevel="0" collapsed="false">
      <c r="A1869" s="17" t="n">
        <v>2264</v>
      </c>
      <c r="B1869" s="16" t="n">
        <v>0.168908402530683</v>
      </c>
      <c r="C1869" s="16" t="n">
        <v>0.182857055128701</v>
      </c>
      <c r="D1869" s="16" t="n">
        <v>1</v>
      </c>
      <c r="E1869" s="17" t="n">
        <v>72.2</v>
      </c>
      <c r="F1869" s="16" t="n">
        <v>3.59117267252554</v>
      </c>
      <c r="G1869" s="16" t="n">
        <v>3.19508906674524</v>
      </c>
      <c r="H1869" s="16" t="n">
        <v>1.35786819396899</v>
      </c>
      <c r="I1869" s="16" t="n">
        <v>1.30102999566398</v>
      </c>
      <c r="J1869" s="16" t="n">
        <v>0.547572161104121</v>
      </c>
      <c r="K1869" s="16" t="n">
        <v>0.569076398574307</v>
      </c>
      <c r="L1869" s="16" t="n">
        <v>0.56854370060437</v>
      </c>
    </row>
    <row r="1870" customFormat="false" ht="15" hidden="false" customHeight="false" outlineLevel="0" collapsed="false">
      <c r="A1870" s="17" t="n">
        <v>2265</v>
      </c>
      <c r="B1870" s="16" t="n">
        <v>0.169168801202128</v>
      </c>
      <c r="C1870" s="16" t="n">
        <v>0.183183684622975</v>
      </c>
      <c r="D1870" s="16" t="n">
        <v>1</v>
      </c>
      <c r="E1870" s="17" t="n">
        <v>71.9</v>
      </c>
      <c r="F1870" s="16" t="n">
        <v>3.57130362708332</v>
      </c>
      <c r="G1870" s="16" t="n">
        <v>3.17624793771639</v>
      </c>
      <c r="H1870" s="16" t="n">
        <v>1.35786819396899</v>
      </c>
      <c r="I1870" s="16" t="n">
        <v>1.30102999566398</v>
      </c>
      <c r="J1870" s="16" t="n">
        <v>0.486298633554153</v>
      </c>
      <c r="K1870" s="16" t="n">
        <v>0.568853633968697</v>
      </c>
      <c r="L1870" s="16" t="n">
        <v>0.568882690221602</v>
      </c>
    </row>
    <row r="1871" customFormat="false" ht="15" hidden="false" customHeight="false" outlineLevel="0" collapsed="false">
      <c r="A1871" s="17" t="n">
        <v>2266</v>
      </c>
      <c r="B1871" s="16" t="n">
        <v>0.169425871947573</v>
      </c>
      <c r="C1871" s="16" t="n">
        <v>0.183512197295658</v>
      </c>
      <c r="D1871" s="16" t="n">
        <v>1</v>
      </c>
      <c r="E1871" s="17" t="n">
        <v>71.4</v>
      </c>
      <c r="F1871" s="16" t="n">
        <v>3.55390615172508</v>
      </c>
      <c r="G1871" s="16" t="n">
        <v>3.15987595157584</v>
      </c>
      <c r="H1871" s="16" t="n">
        <v>1.35786819396899</v>
      </c>
      <c r="I1871" s="16" t="n">
        <v>1.30102999566398</v>
      </c>
      <c r="J1871" s="16" t="n">
        <v>0.577943708946842</v>
      </c>
      <c r="K1871" s="16" t="n">
        <v>0.568398419339842</v>
      </c>
      <c r="L1871" s="16" t="n">
        <v>0.569047342321401</v>
      </c>
    </row>
    <row r="1872" customFormat="false" ht="15" hidden="false" customHeight="false" outlineLevel="0" collapsed="false">
      <c r="A1872" s="17" t="n">
        <v>2267</v>
      </c>
      <c r="B1872" s="16" t="n">
        <v>0.169682667125017</v>
      </c>
      <c r="C1872" s="16" t="n">
        <v>0.183843488213989</v>
      </c>
      <c r="D1872" s="16" t="n">
        <v>1</v>
      </c>
      <c r="E1872" s="17" t="n">
        <v>70.7</v>
      </c>
      <c r="F1872" s="16" t="n">
        <v>3.53706018543277</v>
      </c>
      <c r="G1872" s="16" t="n">
        <v>3.14456369311141</v>
      </c>
      <c r="H1872" s="16" t="n">
        <v>1.35786819396899</v>
      </c>
      <c r="I1872" s="16" t="n">
        <v>1.30102999566398</v>
      </c>
      <c r="J1872" s="16" t="n">
        <v>0.666856737991455</v>
      </c>
      <c r="K1872" s="16" t="n">
        <v>0.568253138075314</v>
      </c>
      <c r="L1872" s="16" t="n">
        <v>0.569318534015187</v>
      </c>
    </row>
    <row r="1873" customFormat="false" ht="15" hidden="false" customHeight="false" outlineLevel="0" collapsed="false">
      <c r="A1873" s="17" t="n">
        <v>2268</v>
      </c>
      <c r="B1873" s="16" t="n">
        <v>0.169934317624817</v>
      </c>
      <c r="C1873" s="16" t="n">
        <v>0.184166052133219</v>
      </c>
      <c r="D1873" s="16" t="n">
        <v>1</v>
      </c>
      <c r="E1873" s="17" t="n">
        <v>70.3</v>
      </c>
      <c r="F1873" s="16" t="n">
        <v>3.51894238543671</v>
      </c>
      <c r="G1873" s="16" t="n">
        <v>3.12695592779746</v>
      </c>
      <c r="H1873" s="16" t="n">
        <v>1.35786819396899</v>
      </c>
      <c r="I1873" s="16" t="n">
        <v>1.30102999566398</v>
      </c>
      <c r="J1873" s="16" t="n">
        <v>0.765751580520826</v>
      </c>
      <c r="K1873" s="16" t="n">
        <v>0.568127227646056</v>
      </c>
      <c r="L1873" s="16" t="n">
        <v>0.569880288238029</v>
      </c>
    </row>
    <row r="1874" customFormat="false" ht="15" hidden="false" customHeight="false" outlineLevel="0" collapsed="false">
      <c r="A1874" s="17" t="n">
        <v>2269</v>
      </c>
      <c r="B1874" s="16" t="n">
        <v>0.170170183190041</v>
      </c>
      <c r="C1874" s="16" t="n">
        <v>0.184476809313773</v>
      </c>
      <c r="D1874" s="16" t="n">
        <v>1</v>
      </c>
      <c r="E1874" s="17" t="n">
        <v>70</v>
      </c>
      <c r="F1874" s="16" t="n">
        <v>3.50403496455322</v>
      </c>
      <c r="G1874" s="16" t="n">
        <v>3.11255794331479</v>
      </c>
      <c r="H1874" s="16" t="n">
        <v>1.35786819396899</v>
      </c>
      <c r="I1874" s="16" t="n">
        <v>1.30102999566398</v>
      </c>
      <c r="J1874" s="16" t="n">
        <v>0.48497433418246</v>
      </c>
      <c r="K1874" s="16" t="n">
        <v>0.567749496358283</v>
      </c>
      <c r="L1874" s="16" t="n">
        <v>0.569638152797149</v>
      </c>
    </row>
    <row r="1875" customFormat="false" ht="15" hidden="false" customHeight="false" outlineLevel="0" collapsed="false">
      <c r="A1875" s="17" t="n">
        <v>2270</v>
      </c>
      <c r="B1875" s="16" t="n">
        <v>0.170392366850542</v>
      </c>
      <c r="C1875" s="16" t="n">
        <v>0.184771429232972</v>
      </c>
      <c r="D1875" s="16" t="n">
        <v>1</v>
      </c>
      <c r="E1875" s="17" t="n">
        <v>69.8</v>
      </c>
      <c r="F1875" s="16" t="n">
        <v>3.489045654731</v>
      </c>
      <c r="G1875" s="16" t="n">
        <v>3.09858571705322</v>
      </c>
      <c r="H1875" s="16" t="n">
        <v>1.35786819396899</v>
      </c>
      <c r="I1875" s="16" t="n">
        <v>1.30102999566398</v>
      </c>
      <c r="J1875" s="16" t="n">
        <v>0.648689871477197</v>
      </c>
      <c r="K1875" s="16" t="n">
        <v>0.567400821323416</v>
      </c>
      <c r="L1875" s="16" t="n">
        <v>0.569889973655664</v>
      </c>
    </row>
    <row r="1876" customFormat="false" ht="15" hidden="false" customHeight="false" outlineLevel="0" collapsed="false">
      <c r="A1876" s="17" t="n">
        <v>2271</v>
      </c>
      <c r="B1876" s="16" t="n">
        <v>0.17059254175466</v>
      </c>
      <c r="C1876" s="16" t="n">
        <v>0.185042772052428</v>
      </c>
      <c r="D1876" s="16" t="n">
        <v>1</v>
      </c>
      <c r="E1876" s="17" t="n">
        <v>69.7</v>
      </c>
      <c r="F1876" s="16" t="n">
        <v>3.47587506245219</v>
      </c>
      <c r="G1876" s="16" t="n">
        <v>3.08693629789494</v>
      </c>
      <c r="H1876" s="16" t="n">
        <v>1.35786819396899</v>
      </c>
      <c r="I1876" s="16" t="n">
        <v>1.30102999566398</v>
      </c>
      <c r="J1876" s="16" t="n">
        <v>0.319969158855823</v>
      </c>
      <c r="K1876" s="16" t="n">
        <v>0.567362079652875</v>
      </c>
      <c r="L1876" s="16" t="n">
        <v>0.57086820083682</v>
      </c>
    </row>
    <row r="1877" customFormat="false" ht="15" hidden="false" customHeight="false" outlineLevel="0" collapsed="false">
      <c r="A1877" s="17" t="n">
        <v>2272</v>
      </c>
      <c r="B1877" s="16" t="n">
        <v>0.170765789587879</v>
      </c>
      <c r="C1877" s="16" t="n">
        <v>0.185286396488319</v>
      </c>
      <c r="D1877" s="16" t="n">
        <v>1</v>
      </c>
      <c r="E1877" s="17" t="n">
        <v>69.6</v>
      </c>
      <c r="F1877" s="16" t="n">
        <v>3.46423515411363</v>
      </c>
      <c r="G1877" s="16" t="n">
        <v>3.07580226553892</v>
      </c>
      <c r="H1877" s="16" t="n">
        <v>1.35786819396899</v>
      </c>
      <c r="I1877" s="16" t="n">
        <v>1.30102999566398</v>
      </c>
      <c r="J1877" s="16" t="n">
        <v>0.580312725883872</v>
      </c>
      <c r="K1877" s="16" t="n">
        <v>0.567362079652875</v>
      </c>
      <c r="L1877" s="16" t="n">
        <v>0.57250503641717</v>
      </c>
    </row>
    <row r="1878" customFormat="false" ht="15" hidden="false" customHeight="false" outlineLevel="0" collapsed="false">
      <c r="A1878" s="17" t="n">
        <v>2273</v>
      </c>
      <c r="B1878" s="16" t="n">
        <v>0.170918139577326</v>
      </c>
      <c r="C1878" s="16" t="n">
        <v>0.185503989852955</v>
      </c>
      <c r="D1878" s="16" t="n">
        <v>1</v>
      </c>
      <c r="E1878" s="17" t="n">
        <v>69.4</v>
      </c>
      <c r="F1878" s="16" t="n">
        <v>3.45192152657373</v>
      </c>
      <c r="G1878" s="16" t="n">
        <v>3.06449862562143</v>
      </c>
      <c r="H1878" s="16" t="n">
        <v>1.35786819396899</v>
      </c>
      <c r="I1878" s="16" t="n">
        <v>1.30102999566398</v>
      </c>
      <c r="J1878" s="16" t="n">
        <v>0.551850757809711</v>
      </c>
      <c r="K1878" s="16" t="n">
        <v>0.567178056717806</v>
      </c>
      <c r="L1878" s="16" t="n">
        <v>0.57481016581435</v>
      </c>
    </row>
    <row r="1879" customFormat="false" ht="15" hidden="false" customHeight="false" outlineLevel="0" collapsed="false">
      <c r="A1879" s="17" t="n">
        <v>2274</v>
      </c>
      <c r="B1879" s="16" t="n">
        <v>0.171040593646467</v>
      </c>
      <c r="C1879" s="16" t="n">
        <v>0.185687665441794</v>
      </c>
      <c r="D1879" s="16" t="n">
        <v>1</v>
      </c>
      <c r="E1879" s="17" t="n">
        <v>69</v>
      </c>
      <c r="F1879" s="16" t="n">
        <v>3.4402207045901</v>
      </c>
      <c r="G1879" s="16" t="n">
        <v>3.05330191800886</v>
      </c>
      <c r="H1879" s="16" t="n">
        <v>1.35786819396899</v>
      </c>
      <c r="I1879" s="16" t="n">
        <v>1.30102999566398</v>
      </c>
      <c r="J1879" s="16" t="n">
        <v>0.478411423756859</v>
      </c>
      <c r="K1879" s="16" t="n">
        <v>0.566858437935844</v>
      </c>
      <c r="L1879" s="16" t="n">
        <v>0.57691190144119</v>
      </c>
    </row>
    <row r="1880" customFormat="false" ht="15" hidden="false" customHeight="false" outlineLevel="0" collapsed="false">
      <c r="A1880" s="17" t="n">
        <v>2275</v>
      </c>
      <c r="B1880" s="16" t="n">
        <v>0.171145523018721</v>
      </c>
      <c r="C1880" s="16" t="n">
        <v>0.18585703859685</v>
      </c>
      <c r="D1880" s="16" t="n">
        <v>1</v>
      </c>
      <c r="E1880" s="17" t="n">
        <v>69</v>
      </c>
      <c r="F1880" s="16" t="n">
        <v>3.43081673480731</v>
      </c>
      <c r="G1880" s="16" t="n">
        <v>3.04440147811657</v>
      </c>
      <c r="H1880" s="16" t="n">
        <v>1.35786819396899</v>
      </c>
      <c r="I1880" s="16" t="n">
        <v>1.30102999566398</v>
      </c>
      <c r="J1880" s="16" t="n">
        <v>0.608538197363295</v>
      </c>
      <c r="K1880" s="16" t="n">
        <v>0.566761583759492</v>
      </c>
      <c r="L1880" s="16" t="n">
        <v>0.579769099643577</v>
      </c>
    </row>
    <row r="1881" customFormat="false" ht="15" hidden="false" customHeight="false" outlineLevel="0" collapsed="false">
      <c r="A1881" s="17" t="n">
        <v>2276</v>
      </c>
      <c r="B1881" s="16" t="n">
        <v>0.17122358104421</v>
      </c>
      <c r="C1881" s="16" t="n">
        <v>0.185991375713585</v>
      </c>
      <c r="D1881" s="16" t="n">
        <v>1</v>
      </c>
      <c r="E1881" s="17" t="n">
        <v>68.7</v>
      </c>
      <c r="F1881" s="16" t="n">
        <v>3.41984014627302</v>
      </c>
      <c r="G1881" s="16" t="n">
        <v>3.03443020133188</v>
      </c>
      <c r="H1881" s="16" t="n">
        <v>1.35786819396899</v>
      </c>
      <c r="I1881" s="16" t="n">
        <v>1.30102999566398</v>
      </c>
      <c r="J1881" s="16" t="n">
        <v>0.691670182560477</v>
      </c>
      <c r="K1881" s="16" t="n">
        <v>0.566587246242058</v>
      </c>
      <c r="L1881" s="16" t="n">
        <v>0.583033085386642</v>
      </c>
    </row>
    <row r="1882" customFormat="false" ht="15" hidden="false" customHeight="false" outlineLevel="0" collapsed="false">
      <c r="A1882" s="17" t="n">
        <v>2277</v>
      </c>
      <c r="B1882" s="16" t="n">
        <v>0.171291554915822</v>
      </c>
      <c r="C1882" s="16" t="n">
        <v>0.186127057551008</v>
      </c>
      <c r="D1882" s="16" t="n">
        <v>1</v>
      </c>
      <c r="E1882" s="17" t="n">
        <v>68.6</v>
      </c>
      <c r="F1882" s="16" t="n">
        <v>3.41425212832472</v>
      </c>
      <c r="G1882" s="16" t="n">
        <v>3.02984517339497</v>
      </c>
      <c r="H1882" s="16" t="n">
        <v>1.35786819396899</v>
      </c>
      <c r="I1882" s="16" t="n">
        <v>1.30102999566398</v>
      </c>
      <c r="J1882" s="16" t="n">
        <v>0.404095365231114</v>
      </c>
      <c r="K1882" s="16" t="n">
        <v>0.566567875406788</v>
      </c>
      <c r="L1882" s="16" t="n">
        <v>0.586887881605455</v>
      </c>
    </row>
    <row r="1883" customFormat="false" ht="15" hidden="false" customHeight="false" outlineLevel="0" collapsed="false">
      <c r="A1883" s="17" t="n">
        <v>2278</v>
      </c>
      <c r="B1883" s="16" t="n">
        <v>0.171325777967771</v>
      </c>
      <c r="C1883" s="16" t="n">
        <v>0.186239930262044</v>
      </c>
      <c r="D1883" s="16" t="n">
        <v>1</v>
      </c>
      <c r="E1883" s="17" t="n">
        <v>68.6</v>
      </c>
      <c r="F1883" s="16" t="n">
        <v>3.41478526765023</v>
      </c>
      <c r="G1883" s="16" t="n">
        <v>3.02987710726163</v>
      </c>
      <c r="H1883" s="16" t="n">
        <v>1.35786819396899</v>
      </c>
      <c r="I1883" s="16" t="n">
        <v>1.30102999566398</v>
      </c>
      <c r="J1883" s="16" t="n">
        <v>0.568255100313984</v>
      </c>
      <c r="K1883" s="16" t="n">
        <v>0.566306369130637</v>
      </c>
      <c r="L1883" s="16" t="n">
        <v>0.590413373624671</v>
      </c>
    </row>
    <row r="1884" customFormat="false" ht="15" hidden="false" customHeight="false" outlineLevel="0" collapsed="false">
      <c r="A1884" s="17" t="n">
        <v>2279</v>
      </c>
      <c r="B1884" s="16" t="n">
        <v>0.171373448075934</v>
      </c>
      <c r="C1884" s="16" t="n">
        <v>0.186359792854247</v>
      </c>
      <c r="D1884" s="16" t="n">
        <v>1</v>
      </c>
      <c r="E1884" s="17" t="n">
        <v>68.6</v>
      </c>
      <c r="F1884" s="16" t="n">
        <v>3.41236737485065</v>
      </c>
      <c r="G1884" s="16" t="n">
        <v>3.02846104762119</v>
      </c>
      <c r="H1884" s="16" t="n">
        <v>1.35786819396899</v>
      </c>
      <c r="I1884" s="16" t="n">
        <v>1.30102999566398</v>
      </c>
      <c r="J1884" s="16" t="n">
        <v>0.62797899009483</v>
      </c>
      <c r="K1884" s="16" t="n">
        <v>0.566374167054083</v>
      </c>
      <c r="L1884" s="16" t="n">
        <v>0.594471563613823</v>
      </c>
    </row>
    <row r="1885" customFormat="false" ht="15" hidden="false" customHeight="false" outlineLevel="0" collapsed="false">
      <c r="A1885" s="17" t="n">
        <v>2280</v>
      </c>
      <c r="B1885" s="16" t="n">
        <v>0.171403744671908</v>
      </c>
      <c r="C1885" s="16" t="n">
        <v>0.186461748365661</v>
      </c>
      <c r="D1885" s="16" t="n">
        <v>1</v>
      </c>
      <c r="E1885" s="17" t="n">
        <v>68.5</v>
      </c>
      <c r="F1885" s="16" t="n">
        <v>3.41125992840327</v>
      </c>
      <c r="G1885" s="16" t="n">
        <v>3.02785365244598</v>
      </c>
      <c r="H1885" s="16" t="n">
        <v>1.35786819396899</v>
      </c>
      <c r="I1885" s="16" t="n">
        <v>1.30102999566398</v>
      </c>
      <c r="J1885" s="16" t="n">
        <v>0.527191995352544</v>
      </c>
      <c r="K1885" s="16" t="n">
        <v>0.566238571207191</v>
      </c>
      <c r="L1885" s="16" t="n">
        <v>0.598471641097164</v>
      </c>
    </row>
    <row r="1886" customFormat="false" ht="15" hidden="false" customHeight="false" outlineLevel="0" collapsed="false">
      <c r="A1886" s="17" t="n">
        <v>2281</v>
      </c>
      <c r="B1886" s="16" t="n">
        <v>0.171455776422388</v>
      </c>
      <c r="C1886" s="16" t="n">
        <v>0.186588520254301</v>
      </c>
      <c r="D1886" s="16" t="n">
        <v>1</v>
      </c>
      <c r="E1886" s="17" t="n">
        <v>68.3</v>
      </c>
      <c r="F1886" s="16" t="n">
        <v>3.40966424181715</v>
      </c>
      <c r="G1886" s="16" t="n">
        <v>3.02675744202982</v>
      </c>
      <c r="H1886" s="16" t="n">
        <v>1.35786819396899</v>
      </c>
      <c r="I1886" s="16" t="n">
        <v>1.30102999566398</v>
      </c>
      <c r="J1886" s="16" t="n">
        <v>0.534973213370274</v>
      </c>
      <c r="K1886" s="16" t="n">
        <v>0.566374167054083</v>
      </c>
      <c r="L1886" s="16" t="n">
        <v>0.601183558035022</v>
      </c>
    </row>
    <row r="1887" customFormat="false" ht="15" hidden="false" customHeight="false" outlineLevel="0" collapsed="false">
      <c r="A1887" s="17" t="n">
        <v>2282</v>
      </c>
      <c r="B1887" s="16" t="n">
        <v>0.1715049763831</v>
      </c>
      <c r="C1887" s="16" t="n">
        <v>0.186706702496384</v>
      </c>
      <c r="D1887" s="16" t="n">
        <v>1</v>
      </c>
      <c r="E1887" s="17" t="n">
        <v>68.2</v>
      </c>
      <c r="F1887" s="16" t="n">
        <v>3.40657117061278</v>
      </c>
      <c r="G1887" s="16" t="n">
        <v>3.02565655084123</v>
      </c>
      <c r="H1887" s="16" t="n">
        <v>1.35786819396899</v>
      </c>
      <c r="I1887" s="16" t="n">
        <v>1.30102999566398</v>
      </c>
      <c r="J1887" s="16" t="n">
        <v>0.500558339738815</v>
      </c>
      <c r="K1887" s="16" t="n">
        <v>0.5664613358128</v>
      </c>
      <c r="L1887" s="16" t="n">
        <v>0.602936618626995</v>
      </c>
    </row>
    <row r="1888" customFormat="false" ht="15" hidden="false" customHeight="false" outlineLevel="0" collapsed="false">
      <c r="A1888" s="17" t="n">
        <v>2283</v>
      </c>
      <c r="B1888" s="16" t="n">
        <v>0.17158423545253</v>
      </c>
      <c r="C1888" s="16" t="n">
        <v>0.186867762694715</v>
      </c>
      <c r="D1888" s="16" t="n">
        <v>1</v>
      </c>
      <c r="E1888" s="17" t="n">
        <v>68.2</v>
      </c>
      <c r="F1888" s="16" t="n">
        <v>3.40568978254402</v>
      </c>
      <c r="G1888" s="16" t="n">
        <v>3.02527178316038</v>
      </c>
      <c r="H1888" s="16" t="n">
        <v>1.35786819396899</v>
      </c>
      <c r="I1888" s="16" t="n">
        <v>1.30102999566398</v>
      </c>
      <c r="J1888" s="16" t="n">
        <v>0.815612726178343</v>
      </c>
      <c r="K1888" s="16" t="n">
        <v>0.566432279559895</v>
      </c>
      <c r="L1888" s="16" t="n">
        <v>0.604631566713157</v>
      </c>
    </row>
    <row r="1889" customFormat="false" ht="15" hidden="false" customHeight="false" outlineLevel="0" collapsed="false">
      <c r="A1889" s="17" t="n">
        <v>2284</v>
      </c>
      <c r="B1889" s="16" t="n">
        <v>0.171668770671305</v>
      </c>
      <c r="C1889" s="16" t="n">
        <v>0.187045795668951</v>
      </c>
      <c r="D1889" s="16" t="n">
        <v>1</v>
      </c>
      <c r="E1889" s="17" t="n">
        <v>68.2</v>
      </c>
      <c r="F1889" s="16" t="n">
        <v>3.40845598667983</v>
      </c>
      <c r="G1889" s="16" t="n">
        <v>3.02604808928154</v>
      </c>
      <c r="H1889" s="16" t="n">
        <v>1.35786819396899</v>
      </c>
      <c r="I1889" s="16" t="n">
        <v>1.30102999566398</v>
      </c>
      <c r="J1889" s="16" t="n">
        <v>0.528665073331272</v>
      </c>
      <c r="K1889" s="16" t="n">
        <v>0.566325739965907</v>
      </c>
      <c r="L1889" s="16" t="n">
        <v>0.604583139624981</v>
      </c>
    </row>
    <row r="1890" customFormat="false" ht="15" hidden="false" customHeight="false" outlineLevel="0" collapsed="false">
      <c r="A1890" s="17" t="n">
        <v>2285</v>
      </c>
      <c r="B1890" s="16" t="n">
        <v>0.171799344890234</v>
      </c>
      <c r="C1890" s="16" t="n">
        <v>0.187269288791939</v>
      </c>
      <c r="D1890" s="16" t="n">
        <v>1</v>
      </c>
      <c r="E1890" s="17" t="n">
        <v>68.2</v>
      </c>
      <c r="F1890" s="16" t="n">
        <v>3.40770276787923</v>
      </c>
      <c r="G1890" s="16" t="n">
        <v>3.02579320040584</v>
      </c>
      <c r="H1890" s="16" t="n">
        <v>1.35786819396899</v>
      </c>
      <c r="I1890" s="16" t="n">
        <v>1.30102999566398</v>
      </c>
      <c r="J1890" s="16" t="n">
        <v>0.616464990285109</v>
      </c>
      <c r="K1890" s="16" t="n">
        <v>0.566345110801178</v>
      </c>
      <c r="L1890" s="16" t="n">
        <v>0.603120641562064</v>
      </c>
    </row>
    <row r="1891" customFormat="false" ht="15" hidden="false" customHeight="false" outlineLevel="0" collapsed="false">
      <c r="A1891" s="17" t="n">
        <v>2286</v>
      </c>
      <c r="B1891" s="16" t="n">
        <v>0.171952435022427</v>
      </c>
      <c r="C1891" s="16" t="n">
        <v>0.18752142405618</v>
      </c>
      <c r="D1891" s="16" t="n">
        <v>1</v>
      </c>
      <c r="E1891" s="17" t="n">
        <v>68</v>
      </c>
      <c r="F1891" s="16" t="n">
        <v>3.40702379509437</v>
      </c>
      <c r="G1891" s="16" t="n">
        <v>3.02565655084123</v>
      </c>
      <c r="H1891" s="16" t="n">
        <v>1.35786819396899</v>
      </c>
      <c r="I1891" s="16" t="n">
        <v>1.30102999566398</v>
      </c>
      <c r="J1891" s="16" t="n">
        <v>0.389337100722706</v>
      </c>
      <c r="K1891" s="16" t="n">
        <v>0.566161087866109</v>
      </c>
      <c r="L1891" s="16" t="n">
        <v>0.600892995505966</v>
      </c>
    </row>
    <row r="1892" customFormat="false" ht="15" hidden="false" customHeight="false" outlineLevel="0" collapsed="false">
      <c r="A1892" s="17" t="n">
        <v>2287</v>
      </c>
      <c r="B1892" s="16" t="n">
        <v>0.172162329881556</v>
      </c>
      <c r="C1892" s="16" t="n">
        <v>0.187832173671849</v>
      </c>
      <c r="D1892" s="16" t="n">
        <v>1</v>
      </c>
      <c r="E1892" s="17" t="n">
        <v>68</v>
      </c>
      <c r="F1892" s="16" t="n">
        <v>3.4035262913658</v>
      </c>
      <c r="G1892" s="16" t="n">
        <v>3.02360434512793</v>
      </c>
      <c r="H1892" s="16" t="n">
        <v>1.35786819396899</v>
      </c>
      <c r="I1892" s="16" t="n">
        <v>1.30102999566398</v>
      </c>
      <c r="J1892" s="16" t="n">
        <v>0.692695128102286</v>
      </c>
      <c r="K1892" s="16" t="n">
        <v>0.566054548272122</v>
      </c>
      <c r="L1892" s="16" t="n">
        <v>0.598306988997366</v>
      </c>
    </row>
    <row r="1893" customFormat="false" ht="15" hidden="false" customHeight="false" outlineLevel="0" collapsed="false">
      <c r="A1893" s="17" t="n">
        <v>2288</v>
      </c>
      <c r="B1893" s="16" t="n">
        <v>0.17241098664494</v>
      </c>
      <c r="C1893" s="16" t="n">
        <v>0.188178565015437</v>
      </c>
      <c r="D1893" s="16" t="n">
        <v>1</v>
      </c>
      <c r="E1893" s="17" t="n">
        <v>67.9</v>
      </c>
      <c r="F1893" s="16" t="n">
        <v>3.39675713632726</v>
      </c>
      <c r="G1893" s="16" t="n">
        <v>3.01733067728735</v>
      </c>
      <c r="H1893" s="16" t="n">
        <v>1.35786819396899</v>
      </c>
      <c r="I1893" s="16" t="n">
        <v>1.30102999566398</v>
      </c>
      <c r="J1893" s="16" t="n">
        <v>0.539322626171162</v>
      </c>
      <c r="K1893" s="16" t="n">
        <v>0.565831783666512</v>
      </c>
      <c r="L1893" s="16" t="n">
        <v>0.594965519913219</v>
      </c>
    </row>
    <row r="1894" customFormat="false" ht="15" hidden="false" customHeight="false" outlineLevel="0" collapsed="false">
      <c r="A1894" s="17" t="n">
        <v>2289</v>
      </c>
      <c r="B1894" s="16" t="n">
        <v>0.172727302855088</v>
      </c>
      <c r="C1894" s="16" t="n">
        <v>0.188605916446057</v>
      </c>
      <c r="D1894" s="16" t="n">
        <v>1</v>
      </c>
      <c r="E1894" s="17" t="n">
        <v>67.8</v>
      </c>
      <c r="F1894" s="16" t="n">
        <v>3.38954049856697</v>
      </c>
      <c r="G1894" s="16" t="n">
        <v>3.01060896206712</v>
      </c>
      <c r="H1894" s="16" t="n">
        <v>1.35786819396899</v>
      </c>
      <c r="I1894" s="16" t="n">
        <v>1.30102999566398</v>
      </c>
      <c r="J1894" s="16" t="n">
        <v>0.384639495565827</v>
      </c>
      <c r="K1894" s="16" t="n">
        <v>0.565783356578336</v>
      </c>
      <c r="L1894" s="16" t="n">
        <v>0.591401286223462</v>
      </c>
    </row>
    <row r="1895" customFormat="false" ht="15" hidden="false" customHeight="false" outlineLevel="0" collapsed="false">
      <c r="A1895" s="17" t="n">
        <v>2290</v>
      </c>
      <c r="B1895" s="16" t="n">
        <v>0.173104111726085</v>
      </c>
      <c r="C1895" s="16" t="n">
        <v>0.189105195376497</v>
      </c>
      <c r="D1895" s="16" t="n">
        <v>1</v>
      </c>
      <c r="E1895" s="17" t="n">
        <v>67.6</v>
      </c>
      <c r="F1895" s="16" t="n">
        <v>3.38231221426372</v>
      </c>
      <c r="G1895" s="16" t="n">
        <v>3.00436883400794</v>
      </c>
      <c r="H1895" s="16" t="n">
        <v>1.35786819396899</v>
      </c>
      <c r="I1895" s="16" t="n">
        <v>1.30102999566398</v>
      </c>
      <c r="J1895" s="16" t="n">
        <v>0.595208166587032</v>
      </c>
      <c r="K1895" s="16" t="n">
        <v>0.565802727413606</v>
      </c>
      <c r="L1895" s="16" t="n">
        <v>0.587033162869983</v>
      </c>
    </row>
    <row r="1896" customFormat="false" ht="15" hidden="false" customHeight="false" outlineLevel="0" collapsed="false">
      <c r="A1896" s="17" t="n">
        <v>2291</v>
      </c>
      <c r="B1896" s="16" t="n">
        <v>0.173544347182744</v>
      </c>
      <c r="C1896" s="16" t="n">
        <v>0.189670843424242</v>
      </c>
      <c r="D1896" s="16" t="n">
        <v>1</v>
      </c>
      <c r="E1896" s="17" t="n">
        <v>67.4</v>
      </c>
      <c r="F1896" s="16" t="n">
        <v>3.37186864159562</v>
      </c>
      <c r="G1896" s="16" t="n">
        <v>2.99491117432148</v>
      </c>
      <c r="H1896" s="16" t="n">
        <v>1.35843890797545</v>
      </c>
      <c r="I1896" s="16" t="n">
        <v>1.30102999566398</v>
      </c>
      <c r="J1896" s="16" t="n">
        <v>0.807672972623081</v>
      </c>
      <c r="K1896" s="16" t="n">
        <v>0.565628389896172</v>
      </c>
      <c r="L1896" s="16" t="n">
        <v>0.581841779017511</v>
      </c>
    </row>
    <row r="1897" customFormat="false" ht="15" hidden="false" customHeight="false" outlineLevel="0" collapsed="false">
      <c r="A1897" s="17" t="n">
        <v>2292</v>
      </c>
      <c r="B1897" s="16" t="n">
        <v>0.174062599272778</v>
      </c>
      <c r="C1897" s="16" t="n">
        <v>0.19031916899578</v>
      </c>
      <c r="D1897" s="16" t="n">
        <v>1</v>
      </c>
      <c r="E1897" s="17" t="n">
        <v>67.3</v>
      </c>
      <c r="F1897" s="16" t="n">
        <v>3.35686717421033</v>
      </c>
      <c r="G1897" s="16" t="n">
        <v>2.98089338681745</v>
      </c>
      <c r="H1897" s="16" t="n">
        <v>1.3586900138553</v>
      </c>
      <c r="I1897" s="16" t="n">
        <v>1.30102999566398</v>
      </c>
      <c r="J1897" s="16" t="n">
        <v>0.487407986684277</v>
      </c>
      <c r="K1897" s="16" t="n">
        <v>0.565667131566713</v>
      </c>
      <c r="L1897" s="16" t="n">
        <v>0.577802959863629</v>
      </c>
    </row>
    <row r="1898" customFormat="false" ht="15" hidden="false" customHeight="false" outlineLevel="0" collapsed="false">
      <c r="A1898" s="17" t="n">
        <v>2293</v>
      </c>
      <c r="B1898" s="16" t="n">
        <v>0.174653149054696</v>
      </c>
      <c r="C1898" s="16" t="n">
        <v>0.191045110601012</v>
      </c>
      <c r="D1898" s="16" t="n">
        <v>1</v>
      </c>
      <c r="E1898" s="17" t="n">
        <v>67.2</v>
      </c>
      <c r="F1898" s="16" t="n">
        <v>3.33892810747054</v>
      </c>
      <c r="G1898" s="16" t="n">
        <v>2.96344532576242</v>
      </c>
      <c r="H1898" s="16" t="n">
        <v>1.3586900138553</v>
      </c>
      <c r="I1898" s="16" t="n">
        <v>1.30102999566398</v>
      </c>
      <c r="J1898" s="16" t="n">
        <v>0.419505549412456</v>
      </c>
      <c r="K1898" s="16" t="n">
        <v>0.565386254455292</v>
      </c>
      <c r="L1898" s="16" t="n">
        <v>0.57272780102278</v>
      </c>
    </row>
    <row r="1899" customFormat="false" ht="15" hidden="false" customHeight="false" outlineLevel="0" collapsed="false">
      <c r="A1899" s="17" t="n">
        <v>2294</v>
      </c>
      <c r="B1899" s="16" t="n">
        <v>0.175300023001101</v>
      </c>
      <c r="C1899" s="16" t="n">
        <v>0.191831873779184</v>
      </c>
      <c r="D1899" s="16" t="n">
        <v>1</v>
      </c>
      <c r="E1899" s="17" t="n">
        <v>66.8</v>
      </c>
      <c r="F1899" s="16" t="n">
        <v>3.31910100929458</v>
      </c>
      <c r="G1899" s="16" t="n">
        <v>2.94410867877568</v>
      </c>
      <c r="H1899" s="16" t="n">
        <v>1.3586900138553</v>
      </c>
      <c r="I1899" s="16" t="n">
        <v>1.30102999566398</v>
      </c>
      <c r="J1899" s="16" t="n">
        <v>0.526701974621925</v>
      </c>
      <c r="K1899" s="16" t="n">
        <v>0.565173175267318</v>
      </c>
      <c r="L1899" s="16" t="n">
        <v>0.568747094374709</v>
      </c>
    </row>
    <row r="1900" customFormat="false" ht="15" hidden="false" customHeight="false" outlineLevel="0" collapsed="false">
      <c r="A1900" s="17" t="n">
        <v>2295</v>
      </c>
      <c r="B1900" s="16" t="n">
        <v>0.176015653854443</v>
      </c>
      <c r="C1900" s="16" t="n">
        <v>0.192686091355117</v>
      </c>
      <c r="D1900" s="16" t="n">
        <v>1</v>
      </c>
      <c r="E1900" s="17" t="n">
        <v>66.3</v>
      </c>
      <c r="F1900" s="16" t="n">
        <v>3.2950114200411</v>
      </c>
      <c r="G1900" s="16" t="n">
        <v>2.92148712860536</v>
      </c>
      <c r="H1900" s="16" t="n">
        <v>1.3586900138553</v>
      </c>
      <c r="I1900" s="16" t="n">
        <v>1.30102999566398</v>
      </c>
      <c r="J1900" s="16" t="n">
        <v>0.337843425215196</v>
      </c>
      <c r="K1900" s="16" t="n">
        <v>0.564882612738261</v>
      </c>
      <c r="L1900" s="16" t="n">
        <v>0.564437083527042</v>
      </c>
    </row>
    <row r="1901" customFormat="false" ht="15" hidden="false" customHeight="false" outlineLevel="0" collapsed="false">
      <c r="A1901" s="17" t="n">
        <v>2296</v>
      </c>
      <c r="B1901" s="16" t="n">
        <v>0.176769042646305</v>
      </c>
      <c r="C1901" s="16" t="n">
        <v>0.193575260498284</v>
      </c>
      <c r="D1901" s="16" t="n">
        <v>1</v>
      </c>
      <c r="E1901" s="17" t="n">
        <v>65.4</v>
      </c>
      <c r="F1901" s="16" t="n">
        <v>3.26845922856379</v>
      </c>
      <c r="G1901" s="16" t="n">
        <v>2.89542318280276</v>
      </c>
      <c r="H1901" s="16" t="n">
        <v>1.35829371200478</v>
      </c>
      <c r="I1901" s="16" t="n">
        <v>1.30102999566398</v>
      </c>
      <c r="J1901" s="16" t="n">
        <v>0.484818484819103</v>
      </c>
      <c r="K1901" s="16" t="n">
        <v>0.564679218967922</v>
      </c>
      <c r="L1901" s="16" t="n">
        <v>0.559904308073764</v>
      </c>
    </row>
    <row r="1902" customFormat="false" ht="15" hidden="false" customHeight="false" outlineLevel="0" collapsed="false">
      <c r="A1902" s="17" t="n">
        <v>2297</v>
      </c>
      <c r="B1902" s="16" t="n">
        <v>0.17755693435255</v>
      </c>
      <c r="C1902" s="16" t="n">
        <v>0.194500106990836</v>
      </c>
      <c r="D1902" s="16" t="n">
        <v>1</v>
      </c>
      <c r="E1902" s="17" t="n">
        <v>64.4</v>
      </c>
      <c r="F1902" s="16" t="n">
        <v>3.24038848438975</v>
      </c>
      <c r="G1902" s="16" t="n">
        <v>2.86784013602067</v>
      </c>
      <c r="H1902" s="16" t="n">
        <v>1.35786819396899</v>
      </c>
      <c r="I1902" s="16" t="n">
        <v>1.30102999566398</v>
      </c>
      <c r="J1902" s="16" t="n">
        <v>0.440692244715485</v>
      </c>
      <c r="K1902" s="16" t="n">
        <v>0.564349914768325</v>
      </c>
      <c r="L1902" s="16" t="n">
        <v>0.555449015961568</v>
      </c>
    </row>
    <row r="1903" customFormat="false" ht="15" hidden="false" customHeight="false" outlineLevel="0" collapsed="false">
      <c r="A1903" s="17" t="n">
        <v>2298</v>
      </c>
      <c r="B1903" s="16" t="n">
        <v>0.178357154130936</v>
      </c>
      <c r="C1903" s="16" t="n">
        <v>0.195429093927935</v>
      </c>
      <c r="D1903" s="16" t="n">
        <v>1</v>
      </c>
      <c r="E1903" s="17" t="n">
        <v>63.5</v>
      </c>
      <c r="F1903" s="16" t="n">
        <v>3.2098182662805</v>
      </c>
      <c r="G1903" s="16" t="n">
        <v>2.84018465691864</v>
      </c>
      <c r="H1903" s="16" t="n">
        <v>1.35786819396899</v>
      </c>
      <c r="I1903" s="16" t="n">
        <v>1.30102999566398</v>
      </c>
      <c r="J1903" s="16" t="n">
        <v>0.570099341248979</v>
      </c>
      <c r="K1903" s="16" t="n">
        <v>0.563991554315822</v>
      </c>
      <c r="L1903" s="16" t="n">
        <v>0.550887184255385</v>
      </c>
    </row>
    <row r="1904" customFormat="false" ht="15" hidden="false" customHeight="false" outlineLevel="0" collapsed="false">
      <c r="A1904" s="17" t="n">
        <v>2299</v>
      </c>
      <c r="B1904" s="16" t="n">
        <v>0.179129990024699</v>
      </c>
      <c r="C1904" s="16" t="n">
        <v>0.196320948709255</v>
      </c>
      <c r="D1904" s="16" t="n">
        <v>1</v>
      </c>
      <c r="E1904" s="17" t="n">
        <v>62.7</v>
      </c>
      <c r="F1904" s="16" t="n">
        <v>3.17821462098245</v>
      </c>
      <c r="G1904" s="16" t="n">
        <v>2.81099510611844</v>
      </c>
      <c r="H1904" s="16" t="n">
        <v>1.35786819396899</v>
      </c>
      <c r="I1904" s="16" t="n">
        <v>1.30102999566398</v>
      </c>
      <c r="J1904" s="16" t="n">
        <v>0.390225020638306</v>
      </c>
      <c r="K1904" s="16" t="n">
        <v>0.563759104292577</v>
      </c>
      <c r="L1904" s="16" t="n">
        <v>0.545908879590888</v>
      </c>
    </row>
    <row r="1905" customFormat="false" ht="15" hidden="false" customHeight="false" outlineLevel="0" collapsed="false">
      <c r="A1905" s="17" t="n">
        <v>2300</v>
      </c>
      <c r="B1905" s="16" t="n">
        <v>0.179853848285145</v>
      </c>
      <c r="C1905" s="16" t="n">
        <v>0.197162338619535</v>
      </c>
      <c r="D1905" s="16" t="n">
        <v>1</v>
      </c>
      <c r="E1905" s="17" t="n">
        <v>61.9</v>
      </c>
      <c r="F1905" s="16" t="n">
        <v>3.14907175893451</v>
      </c>
      <c r="G1905" s="16" t="n">
        <v>2.78377390420537</v>
      </c>
      <c r="H1905" s="16" t="n">
        <v>1.35786819396899</v>
      </c>
      <c r="I1905" s="16" t="n">
        <v>1.30102999566398</v>
      </c>
      <c r="J1905" s="16" t="n">
        <v>0.41637591776942</v>
      </c>
      <c r="K1905" s="16" t="n">
        <v>0.563284518828452</v>
      </c>
      <c r="L1905" s="16" t="n">
        <v>0.540727181156052</v>
      </c>
    </row>
    <row r="1906" customFormat="false" ht="15" hidden="false" customHeight="false" outlineLevel="0" collapsed="false">
      <c r="A1906" s="17" t="n">
        <v>2301</v>
      </c>
      <c r="B1906" s="16" t="n">
        <v>0.180486605554405</v>
      </c>
      <c r="C1906" s="16" t="n">
        <v>0.197896491876457</v>
      </c>
      <c r="D1906" s="16" t="n">
        <v>1</v>
      </c>
      <c r="E1906" s="17" t="n">
        <v>60.9</v>
      </c>
      <c r="F1906" s="16" t="n">
        <v>3.1209634967782</v>
      </c>
      <c r="G1906" s="16" t="n">
        <v>2.75662329289333</v>
      </c>
      <c r="H1906" s="16" t="n">
        <v>1.35786819396899</v>
      </c>
      <c r="I1906" s="16" t="n">
        <v>1.30102999566398</v>
      </c>
      <c r="J1906" s="16" t="n">
        <v>0.518554110995884</v>
      </c>
      <c r="K1906" s="16" t="n">
        <v>0.562838989617232</v>
      </c>
      <c r="L1906" s="16" t="n">
        <v>0.534092670075934</v>
      </c>
    </row>
    <row r="1907" customFormat="false" ht="15" hidden="false" customHeight="false" outlineLevel="0" collapsed="false">
      <c r="A1907" s="17" t="n">
        <v>2302</v>
      </c>
      <c r="B1907" s="16" t="n">
        <v>0.180981975928363</v>
      </c>
      <c r="C1907" s="16" t="n">
        <v>0.198464234088089</v>
      </c>
      <c r="D1907" s="16" t="n">
        <v>1</v>
      </c>
      <c r="E1907" s="17" t="n">
        <v>59.9</v>
      </c>
      <c r="F1907" s="16" t="n">
        <v>3.09248940175389</v>
      </c>
      <c r="G1907" s="16" t="n">
        <v>2.73620508208697</v>
      </c>
      <c r="H1907" s="16" t="n">
        <v>1.35786819396899</v>
      </c>
      <c r="I1907" s="16" t="n">
        <v>1.30102999566398</v>
      </c>
      <c r="J1907" s="16" t="n">
        <v>0.530077383598799</v>
      </c>
      <c r="K1907" s="16" t="n">
        <v>0.562383774988378</v>
      </c>
      <c r="L1907" s="16" t="n">
        <v>0.524765612893228</v>
      </c>
    </row>
    <row r="1908" customFormat="false" ht="15" hidden="false" customHeight="false" outlineLevel="0" collapsed="false">
      <c r="A1908" s="17" t="n">
        <v>2303</v>
      </c>
      <c r="B1908" s="16" t="n">
        <v>0.181316006411281</v>
      </c>
      <c r="C1908" s="16" t="n">
        <v>0.198856589767557</v>
      </c>
      <c r="D1908" s="16" t="n">
        <v>1</v>
      </c>
      <c r="E1908" s="17" t="n">
        <v>59.2</v>
      </c>
      <c r="F1908" s="16" t="n">
        <v>3.06890644946499</v>
      </c>
      <c r="G1908" s="16" t="n">
        <v>2.71589630941302</v>
      </c>
      <c r="H1908" s="16" t="n">
        <v>1.35786819396899</v>
      </c>
      <c r="I1908" s="16" t="n">
        <v>1.30102999566398</v>
      </c>
      <c r="J1908" s="16" t="n">
        <v>0.456562679964742</v>
      </c>
      <c r="K1908" s="16" t="n">
        <v>0.562083527041686</v>
      </c>
      <c r="L1908" s="16" t="n">
        <v>0.511206028203936</v>
      </c>
    </row>
    <row r="1909" customFormat="false" ht="15" hidden="false" customHeight="false" outlineLevel="0" collapsed="false">
      <c r="A1909" s="17" t="n">
        <v>2304</v>
      </c>
      <c r="B1909" s="16" t="n">
        <v>0.181430506054312</v>
      </c>
      <c r="C1909" s="16" t="n">
        <v>0.199005629893294</v>
      </c>
      <c r="D1909" s="16" t="n">
        <v>1</v>
      </c>
      <c r="E1909" s="17" t="n">
        <v>58.9</v>
      </c>
      <c r="F1909" s="16" t="n">
        <v>3.05068362464217</v>
      </c>
      <c r="G1909" s="16" t="n">
        <v>2.699997163124</v>
      </c>
      <c r="H1909" s="16" t="n">
        <v>1.35786819396899</v>
      </c>
      <c r="I1909" s="16" t="n">
        <v>1.30102999566398</v>
      </c>
      <c r="J1909" s="16" t="n">
        <v>0.601859792266102</v>
      </c>
      <c r="K1909" s="16" t="n">
        <v>0.561783279094995</v>
      </c>
      <c r="L1909" s="16" t="n">
        <v>0.509462653029599</v>
      </c>
    </row>
    <row r="1910" customFormat="false" ht="15" hidden="false" customHeight="false" outlineLevel="0" collapsed="false">
      <c r="A1910" s="17" t="n">
        <v>2305</v>
      </c>
      <c r="B1910" s="16" t="n">
        <v>0.181276840002586</v>
      </c>
      <c r="C1910" s="16" t="n">
        <v>0.198856198014575</v>
      </c>
      <c r="D1910" s="16" t="n">
        <v>1</v>
      </c>
      <c r="E1910" s="17" t="n">
        <v>58.5</v>
      </c>
      <c r="F1910" s="16" t="n">
        <v>3.0383604343477</v>
      </c>
      <c r="G1910" s="16" t="n">
        <v>2.689524005369</v>
      </c>
      <c r="H1910" s="16" t="n">
        <v>1.35786819396899</v>
      </c>
      <c r="I1910" s="16" t="n">
        <v>1.30102999566398</v>
      </c>
      <c r="J1910" s="16" t="n">
        <v>0.42760135839041</v>
      </c>
      <c r="K1910" s="16" t="n">
        <v>0.561512087401209</v>
      </c>
      <c r="L1910" s="16" t="n">
        <v>0.545996048349605</v>
      </c>
    </row>
    <row r="1911" customFormat="false" ht="15" hidden="false" customHeight="false" outlineLevel="0" collapsed="false">
      <c r="A1911" s="17" t="n">
        <v>2306</v>
      </c>
      <c r="B1911" s="16" t="n">
        <v>0.180847170504017</v>
      </c>
      <c r="C1911" s="16" t="n">
        <v>0.198414817151082</v>
      </c>
      <c r="D1911" s="16" t="n">
        <v>1</v>
      </c>
      <c r="E1911" s="17" t="n">
        <v>58.5</v>
      </c>
      <c r="F1911" s="16" t="n">
        <v>3.036155897589</v>
      </c>
      <c r="G1911" s="16" t="n">
        <v>2.68778074797593</v>
      </c>
      <c r="H1911" s="16" t="n">
        <v>1.35673066849415</v>
      </c>
      <c r="I1911" s="16" t="n">
        <v>1.30102999566398</v>
      </c>
      <c r="J1911" s="16" t="n">
        <v>0.415586289971347</v>
      </c>
      <c r="K1911" s="16" t="n">
        <v>0.561357120719045</v>
      </c>
      <c r="L1911" s="16" t="n">
        <v>0.544000852316752</v>
      </c>
    </row>
    <row r="1912" customFormat="false" ht="15" hidden="false" customHeight="false" outlineLevel="0" collapsed="false">
      <c r="A1912" s="17" t="n">
        <v>2307</v>
      </c>
      <c r="B1912" s="16" t="n">
        <v>0.180109866636081</v>
      </c>
      <c r="C1912" s="16" t="n">
        <v>0.197632887643584</v>
      </c>
      <c r="D1912" s="16" t="n">
        <v>1</v>
      </c>
      <c r="E1912" s="17" t="n">
        <v>58.5</v>
      </c>
      <c r="F1912" s="16" t="n">
        <v>3.04071961477676</v>
      </c>
      <c r="G1912" s="16" t="n">
        <v>2.69142141597051</v>
      </c>
      <c r="H1912" s="16" t="n">
        <v>1.35624592257819</v>
      </c>
      <c r="I1912" s="16" t="n">
        <v>1.30102999566398</v>
      </c>
      <c r="J1912" s="16" t="n">
        <v>0.61295565716975</v>
      </c>
      <c r="K1912" s="16" t="n">
        <v>0.561279637377964</v>
      </c>
      <c r="L1912" s="16" t="n">
        <v>0.546974275530761</v>
      </c>
    </row>
    <row r="1913" customFormat="false" ht="15" hidden="false" customHeight="false" outlineLevel="0" collapsed="false">
      <c r="A1913" s="17" t="n">
        <v>2308</v>
      </c>
      <c r="B1913" s="16" t="n">
        <v>0.17904358320973</v>
      </c>
      <c r="C1913" s="16" t="n">
        <v>0.196495050031853</v>
      </c>
      <c r="D1913" s="16" t="n">
        <v>1</v>
      </c>
      <c r="E1913" s="17" t="n">
        <v>58.8</v>
      </c>
      <c r="F1913" s="16" t="n">
        <v>3.05466201548188</v>
      </c>
      <c r="G1913" s="16" t="n">
        <v>2.70322896654707</v>
      </c>
      <c r="H1913" s="16" t="n">
        <v>1.35450611401303</v>
      </c>
      <c r="I1913" s="16" t="n">
        <v>1.30102999566398</v>
      </c>
      <c r="J1913" s="16" t="n">
        <v>0.434850588690571</v>
      </c>
      <c r="K1913" s="16" t="n">
        <v>0.561211839454517</v>
      </c>
      <c r="L1913" s="16" t="n">
        <v>0.546015419184875</v>
      </c>
    </row>
    <row r="1914" customFormat="false" ht="15" hidden="false" customHeight="false" outlineLevel="0" collapsed="false">
      <c r="A1914" s="17" t="n">
        <v>2309</v>
      </c>
      <c r="B1914" s="16" t="n">
        <v>0.177659001822273</v>
      </c>
      <c r="C1914" s="16" t="n">
        <v>0.19501881551834</v>
      </c>
      <c r="D1914" s="16" t="n">
        <v>1</v>
      </c>
      <c r="E1914" s="17" t="n">
        <v>59.3</v>
      </c>
      <c r="F1914" s="16" t="n">
        <v>3.08048949650258</v>
      </c>
      <c r="G1914" s="16" t="n">
        <v>2.72607915809027</v>
      </c>
      <c r="H1914" s="16" t="n">
        <v>1.35519067422645</v>
      </c>
      <c r="I1914" s="16" t="n">
        <v>1.30102999566398</v>
      </c>
      <c r="J1914" s="16" t="n">
        <v>0.505984478722826</v>
      </c>
      <c r="K1914" s="16" t="n">
        <v>0.56134743530141</v>
      </c>
      <c r="L1914" s="16" t="n">
        <v>0.542964512629785</v>
      </c>
    </row>
    <row r="1915" customFormat="false" ht="15" hidden="false" customHeight="false" outlineLevel="0" collapsed="false">
      <c r="A1915" s="17" t="n">
        <v>2310</v>
      </c>
      <c r="B1915" s="16" t="n">
        <v>0.176037847374876</v>
      </c>
      <c r="C1915" s="16" t="n">
        <v>0.19329611618316</v>
      </c>
      <c r="D1915" s="16" t="n">
        <v>1</v>
      </c>
      <c r="E1915" s="17" t="n">
        <v>60.6</v>
      </c>
      <c r="F1915" s="16" t="n">
        <v>3.11732677607656</v>
      </c>
      <c r="G1915" s="16" t="n">
        <v>2.75346460689258</v>
      </c>
      <c r="H1915" s="16" t="n">
        <v>1.35673066849415</v>
      </c>
      <c r="I1915" s="16" t="n">
        <v>1.30102999566398</v>
      </c>
      <c r="J1915" s="16" t="n">
        <v>0.307819316005699</v>
      </c>
      <c r="K1915" s="16" t="n">
        <v>0.561628312412831</v>
      </c>
      <c r="L1915" s="16" t="n">
        <v>0.539206570587324</v>
      </c>
    </row>
    <row r="1916" customFormat="false" ht="15" hidden="false" customHeight="false" outlineLevel="0" collapsed="false">
      <c r="A1916" s="17" t="n">
        <v>2311</v>
      </c>
      <c r="B1916" s="16" t="n">
        <v>0.174063792245256</v>
      </c>
      <c r="C1916" s="16" t="n">
        <v>0.191193032568136</v>
      </c>
      <c r="D1916" s="16" t="n">
        <v>1</v>
      </c>
      <c r="E1916" s="17" t="n">
        <v>61.5</v>
      </c>
      <c r="F1916" s="16" t="n">
        <v>3.16712925308304</v>
      </c>
      <c r="G1916" s="16" t="n">
        <v>2.80087163115245</v>
      </c>
      <c r="H1916" s="16" t="n">
        <v>1.35786819396899</v>
      </c>
      <c r="I1916" s="16" t="n">
        <v>1.30102999566398</v>
      </c>
      <c r="J1916" s="16" t="n">
        <v>0.567720195775685</v>
      </c>
      <c r="K1916" s="16" t="n">
        <v>0.562219122888579</v>
      </c>
      <c r="L1916" s="16" t="n">
        <v>0.535129009762901</v>
      </c>
    </row>
    <row r="1917" customFormat="false" ht="15" hidden="false" customHeight="false" outlineLevel="0" collapsed="false">
      <c r="A1917" s="17" t="n">
        <v>2312</v>
      </c>
      <c r="B1917" s="16" t="n">
        <v>0.172025079683711</v>
      </c>
      <c r="C1917" s="16" t="n">
        <v>0.189039095332184</v>
      </c>
      <c r="D1917" s="16" t="n">
        <v>1</v>
      </c>
      <c r="E1917" s="17" t="n">
        <v>63</v>
      </c>
      <c r="F1917" s="16" t="n">
        <v>3.22723538681338</v>
      </c>
      <c r="G1917" s="16" t="n">
        <v>2.85614685320334</v>
      </c>
      <c r="H1917" s="16" t="n">
        <v>1.35786819396899</v>
      </c>
      <c r="I1917" s="16" t="n">
        <v>1.30102999566398</v>
      </c>
      <c r="J1917" s="16" t="n">
        <v>0.318733102703284</v>
      </c>
      <c r="K1917" s="16" t="n">
        <v>0.562916472958314</v>
      </c>
      <c r="L1917" s="16" t="n">
        <v>0.531041763520843</v>
      </c>
    </row>
    <row r="1918" customFormat="false" ht="15" hidden="false" customHeight="false" outlineLevel="0" collapsed="false">
      <c r="A1918" s="17" t="n">
        <v>2313</v>
      </c>
      <c r="B1918" s="16" t="n">
        <v>0.169745039763964</v>
      </c>
      <c r="C1918" s="16" t="n">
        <v>0.186631720861215</v>
      </c>
      <c r="D1918" s="16" t="n">
        <v>1</v>
      </c>
      <c r="E1918" s="17" t="n">
        <v>65.2</v>
      </c>
      <c r="F1918" s="16" t="n">
        <v>3.30174707839777</v>
      </c>
      <c r="G1918" s="16" t="n">
        <v>2.92724464582355</v>
      </c>
      <c r="H1918" s="16" t="n">
        <v>1.35786819396899</v>
      </c>
      <c r="I1918" s="16" t="n">
        <v>1.30102999566398</v>
      </c>
      <c r="J1918" s="16" t="n">
        <v>0.286595089777468</v>
      </c>
      <c r="K1918" s="16" t="n">
        <v>0.563730048039671</v>
      </c>
      <c r="L1918" s="16" t="n">
        <v>0.526731752673175</v>
      </c>
    </row>
    <row r="1919" customFormat="false" ht="15" hidden="false" customHeight="false" outlineLevel="0" collapsed="false">
      <c r="A1919" s="17" t="n">
        <v>2314</v>
      </c>
      <c r="B1919" s="16" t="n">
        <v>0.167480914750033</v>
      </c>
      <c r="C1919" s="16" t="n">
        <v>0.18426551309257</v>
      </c>
      <c r="D1919" s="16" t="n">
        <v>1</v>
      </c>
      <c r="E1919" s="17" t="n">
        <v>66.8</v>
      </c>
      <c r="F1919" s="16" t="n">
        <v>3.38632025996367</v>
      </c>
      <c r="G1919" s="16" t="n">
        <v>3.00788308263149</v>
      </c>
      <c r="H1919" s="16" t="n">
        <v>1.35786819396899</v>
      </c>
      <c r="I1919" s="16" t="n">
        <v>1.30102999566398</v>
      </c>
      <c r="J1919" s="16" t="n">
        <v>0.485977773959321</v>
      </c>
      <c r="K1919" s="16" t="n">
        <v>0.564630791879746</v>
      </c>
      <c r="L1919" s="16" t="n">
        <v>0.522528281419495</v>
      </c>
    </row>
    <row r="1920" customFormat="false" ht="15" hidden="false" customHeight="false" outlineLevel="0" collapsed="false">
      <c r="A1920" s="17" t="n">
        <v>2315</v>
      </c>
      <c r="B1920" s="16" t="n">
        <v>0.165065919100824</v>
      </c>
      <c r="C1920" s="16" t="n">
        <v>0.18175419067738</v>
      </c>
      <c r="D1920" s="16" t="n">
        <v>1</v>
      </c>
      <c r="E1920" s="17" t="n">
        <v>68</v>
      </c>
      <c r="F1920" s="16" t="n">
        <v>3.48712057446221</v>
      </c>
      <c r="G1920" s="16" t="n">
        <v>3.09767534397946</v>
      </c>
      <c r="H1920" s="16" t="n">
        <v>1.3611445404133</v>
      </c>
      <c r="I1920" s="16" t="n">
        <v>1.30102999566398</v>
      </c>
      <c r="J1920" s="16" t="n">
        <v>0.453353571320334</v>
      </c>
      <c r="K1920" s="16" t="n">
        <v>0.565609019060902</v>
      </c>
      <c r="L1920" s="16" t="n">
        <v>0.51879939562994</v>
      </c>
    </row>
    <row r="1921" customFormat="false" ht="15" hidden="false" customHeight="false" outlineLevel="0" collapsed="false">
      <c r="A1921" s="17" t="n">
        <v>2316</v>
      </c>
      <c r="B1921" s="16" t="n">
        <v>0.162790343734539</v>
      </c>
      <c r="C1921" s="16" t="n">
        <v>0.179399654331566</v>
      </c>
      <c r="D1921" s="16" t="n">
        <v>1</v>
      </c>
      <c r="E1921" s="17" t="n">
        <v>69.8</v>
      </c>
      <c r="F1921" s="16" t="n">
        <v>3.5900534913921</v>
      </c>
      <c r="G1921" s="16" t="n">
        <v>3.19448414793584</v>
      </c>
      <c r="H1921" s="16" t="n">
        <v>1.37361012152633</v>
      </c>
      <c r="I1921" s="16" t="n">
        <v>1.30102999566398</v>
      </c>
      <c r="J1921" s="16" t="n">
        <v>0.556759439118304</v>
      </c>
      <c r="K1921" s="16" t="n">
        <v>0.566577560824423</v>
      </c>
      <c r="L1921" s="16" t="n">
        <v>0.514624980629165</v>
      </c>
    </row>
    <row r="1922" customFormat="false" ht="15" hidden="false" customHeight="false" outlineLevel="0" collapsed="false">
      <c r="A1922" s="17" t="n">
        <v>2317</v>
      </c>
      <c r="B1922" s="16" t="n">
        <v>0.16043865453038</v>
      </c>
      <c r="C1922" s="16" t="n">
        <v>0.176980839779853</v>
      </c>
      <c r="D1922" s="16" t="n">
        <v>1</v>
      </c>
      <c r="E1922" s="17" t="n">
        <v>72.5</v>
      </c>
      <c r="F1922" s="16" t="n">
        <v>3.70837410550129</v>
      </c>
      <c r="G1922" s="16" t="n">
        <v>3.30803558534168</v>
      </c>
      <c r="H1922" s="16" t="n">
        <v>1.38681790131291</v>
      </c>
      <c r="I1922" s="16" t="n">
        <v>1.30102999566398</v>
      </c>
      <c r="J1922" s="16" t="n">
        <v>0.720065139041449</v>
      </c>
      <c r="K1922" s="16" t="n">
        <v>0.567894777622811</v>
      </c>
      <c r="L1922" s="16" t="n">
        <v>0.510905780257245</v>
      </c>
    </row>
    <row r="1923" customFormat="false" ht="15" hidden="false" customHeight="false" outlineLevel="0" collapsed="false">
      <c r="A1923" s="17" t="n">
        <v>2318</v>
      </c>
      <c r="B1923" s="16" t="n">
        <v>0.158323735774805</v>
      </c>
      <c r="C1923" s="16" t="n">
        <v>0.174818163064816</v>
      </c>
      <c r="D1923" s="16" t="n">
        <v>1</v>
      </c>
      <c r="E1923" s="17" t="n">
        <v>74</v>
      </c>
      <c r="F1923" s="16" t="n">
        <v>3.82245901119707</v>
      </c>
      <c r="G1923" s="16" t="n">
        <v>3.41490477633117</v>
      </c>
      <c r="H1923" s="16" t="n">
        <v>1.3997662942631</v>
      </c>
      <c r="I1923" s="16" t="n">
        <v>1.30102999566398</v>
      </c>
      <c r="J1923" s="16" t="n">
        <v>0.464080418344073</v>
      </c>
      <c r="K1923" s="16" t="n">
        <v>0.569241050674105</v>
      </c>
      <c r="L1923" s="16" t="n">
        <v>0.507573996590733</v>
      </c>
    </row>
    <row r="1924" customFormat="false" ht="15" hidden="false" customHeight="false" outlineLevel="0" collapsed="false">
      <c r="A1924" s="17" t="n">
        <v>2319</v>
      </c>
      <c r="B1924" s="16" t="n">
        <v>0.156271781772375</v>
      </c>
      <c r="C1924" s="16" t="n">
        <v>0.172734165925278</v>
      </c>
      <c r="D1924" s="16" t="n">
        <v>1</v>
      </c>
      <c r="E1924" s="17" t="n">
        <v>76</v>
      </c>
      <c r="F1924" s="16" t="n">
        <v>3.94353932864594</v>
      </c>
      <c r="G1924" s="16" t="n">
        <v>3.50420663481568</v>
      </c>
      <c r="H1924" s="16" t="n">
        <v>1.41799618999792</v>
      </c>
      <c r="I1924" s="16" t="n">
        <v>1.30102999566398</v>
      </c>
      <c r="J1924" s="16" t="n">
        <v>0.459217165052735</v>
      </c>
      <c r="K1924" s="16" t="n">
        <v>0.570597009143034</v>
      </c>
      <c r="L1924" s="16" t="n">
        <v>0.504339067100573</v>
      </c>
    </row>
    <row r="1925" customFormat="false" ht="15" hidden="false" customHeight="false" outlineLevel="0" collapsed="false">
      <c r="A1925" s="17" t="n">
        <v>2320</v>
      </c>
      <c r="B1925" s="16" t="n">
        <v>0.154429904340456</v>
      </c>
      <c r="C1925" s="16" t="n">
        <v>0.17086969098827</v>
      </c>
      <c r="D1925" s="16" t="n">
        <v>1</v>
      </c>
      <c r="E1925" s="17" t="n">
        <v>78.4</v>
      </c>
      <c r="F1925" s="16" t="n">
        <v>4.05669870540054</v>
      </c>
      <c r="G1925" s="16" t="n">
        <v>3.60991258999876</v>
      </c>
      <c r="H1925" s="16" t="n">
        <v>1.43552438349784</v>
      </c>
      <c r="I1925" s="16" t="n">
        <v>1.30102999566398</v>
      </c>
      <c r="J1925" s="16" t="n">
        <v>0.627900004694723</v>
      </c>
      <c r="K1925" s="16" t="n">
        <v>0.5717980009298</v>
      </c>
      <c r="L1925" s="16" t="n">
        <v>0.500726406322641</v>
      </c>
    </row>
    <row r="1926" customFormat="false" ht="15" hidden="false" customHeight="false" outlineLevel="0" collapsed="false">
      <c r="A1926" s="17" t="n">
        <v>2321</v>
      </c>
      <c r="B1926" s="16" t="n">
        <v>0.152735765402516</v>
      </c>
      <c r="C1926" s="16" t="n">
        <v>0.169171804538831</v>
      </c>
      <c r="D1926" s="16" t="n">
        <v>1</v>
      </c>
      <c r="E1926" s="17" t="n">
        <v>79.7</v>
      </c>
      <c r="F1926" s="16" t="n">
        <v>4.1694712558319</v>
      </c>
      <c r="G1926" s="16" t="n">
        <v>3.71686341140527</v>
      </c>
      <c r="H1926" s="16" t="n">
        <v>1.45176629274759</v>
      </c>
      <c r="I1926" s="16" t="n">
        <v>1.30102999566398</v>
      </c>
      <c r="J1926" s="16" t="n">
        <v>0.334714561836939</v>
      </c>
      <c r="K1926" s="16" t="n">
        <v>0.572940880210755</v>
      </c>
      <c r="L1926" s="16" t="n">
        <v>0.503196187819619</v>
      </c>
    </row>
    <row r="1927" customFormat="false" ht="15" hidden="false" customHeight="false" outlineLevel="0" collapsed="false">
      <c r="A1927" s="17" t="n">
        <v>2322</v>
      </c>
      <c r="B1927" s="16" t="n">
        <v>0.151203708050566</v>
      </c>
      <c r="C1927" s="16" t="n">
        <v>0.167636206157952</v>
      </c>
      <c r="D1927" s="16" t="n">
        <v>1</v>
      </c>
      <c r="E1927" s="17" t="n">
        <v>81.1</v>
      </c>
      <c r="F1927" s="16" t="n">
        <v>4.27273098353493</v>
      </c>
      <c r="G1927" s="16" t="n">
        <v>3.81362779124943</v>
      </c>
      <c r="H1927" s="16" t="n">
        <v>1.46588256107862</v>
      </c>
      <c r="I1927" s="16" t="n">
        <v>1.30102999566398</v>
      </c>
      <c r="J1927" s="16" t="n">
        <v>0.431995995710539</v>
      </c>
      <c r="K1927" s="16" t="n">
        <v>0.573986905315357</v>
      </c>
      <c r="L1927" s="16" t="n">
        <v>0.507573996590733</v>
      </c>
    </row>
    <row r="1928" customFormat="false" ht="15" hidden="false" customHeight="false" outlineLevel="0" collapsed="false">
      <c r="A1928" s="17" t="n">
        <v>2323</v>
      </c>
      <c r="B1928" s="16" t="n">
        <v>0.149835148619281</v>
      </c>
      <c r="C1928" s="16" t="n">
        <v>0.166270745151794</v>
      </c>
      <c r="D1928" s="16" t="n">
        <v>1</v>
      </c>
      <c r="E1928" s="17" t="n">
        <v>82.1</v>
      </c>
      <c r="F1928" s="16" t="n">
        <v>4.36777855846632</v>
      </c>
      <c r="G1928" s="16" t="n">
        <v>3.90388970363</v>
      </c>
      <c r="H1928" s="16" t="n">
        <v>1.4800464954296</v>
      </c>
      <c r="I1928" s="16" t="n">
        <v>1.30102999566398</v>
      </c>
      <c r="J1928" s="16" t="n">
        <v>0.456539970698347</v>
      </c>
      <c r="K1928" s="16" t="n">
        <v>0.575216953355029</v>
      </c>
      <c r="L1928" s="16" t="n">
        <v>0.512164884549822</v>
      </c>
    </row>
    <row r="1929" customFormat="false" ht="15" hidden="false" customHeight="false" outlineLevel="0" collapsed="false">
      <c r="A1929" s="17" t="n">
        <v>2324</v>
      </c>
      <c r="B1929" s="16" t="n">
        <v>0.148599080017044</v>
      </c>
      <c r="C1929" s="16" t="n">
        <v>0.165044361608547</v>
      </c>
      <c r="D1929" s="16" t="n">
        <v>1</v>
      </c>
      <c r="E1929" s="17" t="n">
        <v>83.1</v>
      </c>
      <c r="F1929" s="16" t="n">
        <v>4.45541433770943</v>
      </c>
      <c r="G1929" s="16" t="n">
        <v>3.98729432710456</v>
      </c>
      <c r="H1929" s="16" t="n">
        <v>1.48507877880709</v>
      </c>
      <c r="I1929" s="16" t="n">
        <v>1.30102999566398</v>
      </c>
      <c r="J1929" s="16" t="n">
        <v>0.622259391841319</v>
      </c>
      <c r="K1929" s="16" t="n">
        <v>0.576243607624361</v>
      </c>
      <c r="L1929" s="16" t="n">
        <v>0.517830853866419</v>
      </c>
    </row>
    <row r="1930" customFormat="false" ht="15" hidden="false" customHeight="false" outlineLevel="0" collapsed="false">
      <c r="A1930" s="17" t="n">
        <v>2325</v>
      </c>
      <c r="B1930" s="16" t="n">
        <v>0.147501872852445</v>
      </c>
      <c r="C1930" s="16" t="n">
        <v>0.163962846136077</v>
      </c>
      <c r="D1930" s="16" t="n">
        <v>1</v>
      </c>
      <c r="E1930" s="17" t="n">
        <v>84.1</v>
      </c>
      <c r="F1930" s="16" t="n">
        <v>4.53378115838509</v>
      </c>
      <c r="G1930" s="16" t="n">
        <v>4.0620013411622</v>
      </c>
      <c r="H1930" s="16" t="n">
        <v>1.49322815468</v>
      </c>
      <c r="I1930" s="16" t="n">
        <v>1.30102999566398</v>
      </c>
      <c r="J1930" s="16" t="n">
        <v>0.385518543367284</v>
      </c>
      <c r="K1930" s="16" t="n">
        <v>0.576950643111731</v>
      </c>
      <c r="L1930" s="16" t="n">
        <v>0.525588873392221</v>
      </c>
    </row>
    <row r="1931" customFormat="false" ht="15" hidden="false" customHeight="false" outlineLevel="0" collapsed="false">
      <c r="A1931" s="17" t="n">
        <v>2326</v>
      </c>
      <c r="B1931" s="16" t="n">
        <v>0.146531482589328</v>
      </c>
      <c r="C1931" s="16" t="n">
        <v>0.163020159004872</v>
      </c>
      <c r="D1931" s="16" t="n">
        <v>1</v>
      </c>
      <c r="E1931" s="17" t="n">
        <v>85.2</v>
      </c>
      <c r="F1931" s="16" t="n">
        <v>4.60721948707069</v>
      </c>
      <c r="G1931" s="16" t="n">
        <v>4.13174875968456</v>
      </c>
      <c r="H1931" s="16" t="n">
        <v>1.50118214381083</v>
      </c>
      <c r="I1931" s="16" t="n">
        <v>1.30102999566398</v>
      </c>
      <c r="J1931" s="16" t="n">
        <v>0.261582582813774</v>
      </c>
      <c r="K1931" s="16" t="n">
        <v>0.577764218193089</v>
      </c>
      <c r="L1931" s="16" t="n">
        <v>0.537027351619402</v>
      </c>
    </row>
    <row r="1932" customFormat="false" ht="15" hidden="false" customHeight="false" outlineLevel="0" collapsed="false">
      <c r="A1932" s="17" t="n">
        <v>2327</v>
      </c>
      <c r="B1932" s="16" t="n">
        <v>0.145700373117709</v>
      </c>
      <c r="C1932" s="16" t="n">
        <v>0.162230535593492</v>
      </c>
      <c r="D1932" s="16" t="n">
        <v>1</v>
      </c>
      <c r="E1932" s="17" t="n">
        <v>85.8</v>
      </c>
      <c r="F1932" s="16" t="n">
        <v>4.67404256989509</v>
      </c>
      <c r="G1932" s="16" t="n">
        <v>4.19484929558715</v>
      </c>
      <c r="H1932" s="16" t="n">
        <v>1.50830988091164</v>
      </c>
      <c r="I1932" s="16" t="n">
        <v>1.30102999566398</v>
      </c>
      <c r="J1932" s="16" t="n">
        <v>0.497381631756986</v>
      </c>
      <c r="K1932" s="16" t="n">
        <v>0.578413141174648</v>
      </c>
      <c r="L1932" s="16" t="n">
        <v>0.553957461645746</v>
      </c>
    </row>
    <row r="1933" customFormat="false" ht="15" hidden="false" customHeight="false" outlineLevel="0" collapsed="false">
      <c r="A1933" s="17" t="n">
        <v>2328</v>
      </c>
      <c r="B1933" s="16" t="n">
        <v>0.144979322380904</v>
      </c>
      <c r="C1933" s="16" t="n">
        <v>0.161546519246976</v>
      </c>
      <c r="D1933" s="16" t="n">
        <v>1</v>
      </c>
      <c r="E1933" s="17" t="n">
        <v>86.4</v>
      </c>
      <c r="F1933" s="16" t="n">
        <v>4.7285080485102</v>
      </c>
      <c r="G1933" s="16" t="n">
        <v>4.24681523071606</v>
      </c>
      <c r="H1933" s="16" t="n">
        <v>1.51331154733391</v>
      </c>
      <c r="I1933" s="16" t="n">
        <v>1.30102999566398</v>
      </c>
      <c r="J1933" s="16" t="n">
        <v>0.355506785013687</v>
      </c>
      <c r="K1933" s="16" t="n">
        <v>0.578878041221138</v>
      </c>
      <c r="L1933" s="16" t="n">
        <v>0.572524407252441</v>
      </c>
    </row>
    <row r="1934" customFormat="false" ht="15" hidden="false" customHeight="false" outlineLevel="0" collapsed="false">
      <c r="A1934" s="17" t="n">
        <v>2329</v>
      </c>
      <c r="B1934" s="16" t="n">
        <v>0.144379242012898</v>
      </c>
      <c r="C1934" s="16" t="n">
        <v>0.160997597856585</v>
      </c>
      <c r="D1934" s="16" t="n">
        <v>1</v>
      </c>
      <c r="E1934" s="17" t="n">
        <v>87</v>
      </c>
      <c r="F1934" s="16" t="n">
        <v>4.77740851418482</v>
      </c>
      <c r="G1934" s="16" t="n">
        <v>4.29193919883842</v>
      </c>
      <c r="H1934" s="16" t="n">
        <v>1.51934029757422</v>
      </c>
      <c r="I1934" s="16" t="n">
        <v>1.30102999566398</v>
      </c>
      <c r="J1934" s="16" t="n">
        <v>0.446954266120704</v>
      </c>
      <c r="K1934" s="16" t="n">
        <v>0.57943979544398</v>
      </c>
      <c r="L1934" s="16" t="n">
        <v>0.596612040911204</v>
      </c>
    </row>
    <row r="1935" customFormat="false" ht="15" hidden="false" customHeight="false" outlineLevel="0" collapsed="false">
      <c r="A1935" s="17" t="n">
        <v>2330</v>
      </c>
      <c r="B1935" s="16" t="n">
        <v>0.143881286390954</v>
      </c>
      <c r="C1935" s="16" t="n">
        <v>0.160562366132873</v>
      </c>
      <c r="D1935" s="16" t="n">
        <v>1</v>
      </c>
      <c r="E1935" s="17" t="n">
        <v>87.3</v>
      </c>
      <c r="F1935" s="16" t="n">
        <v>4.82101633233183</v>
      </c>
      <c r="G1935" s="16" t="n">
        <v>4.333646381646</v>
      </c>
      <c r="H1935" s="16" t="n">
        <v>1.52356373854789</v>
      </c>
      <c r="I1935" s="16" t="n">
        <v>1.30102999566398</v>
      </c>
      <c r="J1935" s="16" t="n">
        <v>0.684020335878625</v>
      </c>
      <c r="K1935" s="16" t="n">
        <v>0.57990469549047</v>
      </c>
      <c r="L1935" s="16" t="n">
        <v>0.636409421974276</v>
      </c>
    </row>
    <row r="1936" customFormat="false" ht="15" hidden="false" customHeight="false" outlineLevel="0" collapsed="false">
      <c r="A1936" s="17" t="n">
        <v>2331</v>
      </c>
      <c r="B1936" s="16" t="n">
        <v>0.143488221387896</v>
      </c>
      <c r="C1936" s="16" t="n">
        <v>0.160229902283251</v>
      </c>
      <c r="D1936" s="16" t="n">
        <v>1</v>
      </c>
      <c r="E1936" s="17" t="n">
        <v>87.4</v>
      </c>
      <c r="F1936" s="16" t="n">
        <v>4.85212053471614</v>
      </c>
      <c r="G1936" s="16" t="n">
        <v>4.36092417617725</v>
      </c>
      <c r="H1936" s="16" t="n">
        <v>1.52734317496143</v>
      </c>
      <c r="I1936" s="16" t="n">
        <v>1.30102999566398</v>
      </c>
      <c r="J1936" s="16" t="n">
        <v>0.698405727600013</v>
      </c>
      <c r="K1936" s="16" t="n">
        <v>0.580185572601891</v>
      </c>
      <c r="L1936" s="16" t="n">
        <v>0.648274058577406</v>
      </c>
    </row>
    <row r="1937" customFormat="false" ht="15" hidden="false" customHeight="false" outlineLevel="0" collapsed="false">
      <c r="A1937" s="17" t="n">
        <v>2332</v>
      </c>
      <c r="B1937" s="16" t="n">
        <v>0.143186220744004</v>
      </c>
      <c r="C1937" s="16" t="n">
        <v>0.160009382316009</v>
      </c>
      <c r="D1937" s="16" t="n">
        <v>1</v>
      </c>
      <c r="E1937" s="17" t="n">
        <v>87.7</v>
      </c>
      <c r="F1937" s="16" t="n">
        <v>4.88280495083188</v>
      </c>
      <c r="G1937" s="16" t="n">
        <v>4.38645370112675</v>
      </c>
      <c r="H1937" s="16" t="n">
        <v>1.53161566343856</v>
      </c>
      <c r="I1937" s="16" t="n">
        <v>1.30102999566398</v>
      </c>
      <c r="J1937" s="16" t="n">
        <v>0.485642840776408</v>
      </c>
      <c r="K1937" s="16" t="n">
        <v>0.580640787230745</v>
      </c>
      <c r="L1937" s="16" t="n">
        <v>0.622830466449713</v>
      </c>
    </row>
    <row r="1938" customFormat="false" ht="15" hidden="false" customHeight="false" outlineLevel="0" collapsed="false">
      <c r="A1938" s="17" t="n">
        <v>2333</v>
      </c>
      <c r="B1938" s="16" t="n">
        <v>0.142981635044432</v>
      </c>
      <c r="C1938" s="16" t="n">
        <v>0.159896815951649</v>
      </c>
      <c r="D1938" s="16" t="n">
        <v>1</v>
      </c>
      <c r="E1938" s="17" t="n">
        <v>87.9</v>
      </c>
      <c r="F1938" s="16" t="n">
        <v>4.90660724143326</v>
      </c>
      <c r="G1938" s="16" t="n">
        <v>4.40700283433042</v>
      </c>
      <c r="H1938" s="16" t="n">
        <v>1.5345323343102</v>
      </c>
      <c r="I1938" s="16" t="n">
        <v>1.30102999566398</v>
      </c>
      <c r="J1938" s="16" t="n">
        <v>0.36274039411616</v>
      </c>
      <c r="K1938" s="16" t="n">
        <v>0.580863551836355</v>
      </c>
      <c r="L1938" s="16" t="n">
        <v>0.615672942817294</v>
      </c>
    </row>
    <row r="1939" customFormat="false" ht="15" hidden="false" customHeight="false" outlineLevel="0" collapsed="false">
      <c r="A1939" s="17" t="n">
        <v>2334</v>
      </c>
      <c r="B1939" s="16" t="n">
        <v>0.142883445912351</v>
      </c>
      <c r="C1939" s="16" t="n">
        <v>0.159891450702313</v>
      </c>
      <c r="D1939" s="16" t="n">
        <v>1</v>
      </c>
      <c r="E1939" s="17" t="n">
        <v>88</v>
      </c>
      <c r="F1939" s="16" t="n">
        <v>4.918320649786</v>
      </c>
      <c r="G1939" s="16" t="n">
        <v>4.41675258681975</v>
      </c>
      <c r="H1939" s="16" t="n">
        <v>1.53692437674935</v>
      </c>
      <c r="I1939" s="16" t="n">
        <v>1.30102999566398</v>
      </c>
      <c r="J1939" s="16" t="n">
        <v>0.727738237017389</v>
      </c>
      <c r="K1939" s="16" t="n">
        <v>0.580892608089261</v>
      </c>
      <c r="L1939" s="16" t="n">
        <v>0.615440492794049</v>
      </c>
    </row>
    <row r="1940" customFormat="false" ht="15" hidden="false" customHeight="false" outlineLevel="0" collapsed="false">
      <c r="A1940" s="17" t="n">
        <v>2335</v>
      </c>
      <c r="B1940" s="16" t="n">
        <v>0.142868883545614</v>
      </c>
      <c r="C1940" s="16" t="n">
        <v>0.15998687250137</v>
      </c>
      <c r="D1940" s="16" t="n">
        <v>1</v>
      </c>
      <c r="E1940" s="17" t="n">
        <v>88.1</v>
      </c>
      <c r="F1940" s="16" t="n">
        <v>4.92844915145249</v>
      </c>
      <c r="G1940" s="16" t="n">
        <v>4.4255670345884</v>
      </c>
      <c r="H1940" s="16" t="n">
        <v>1.53935666629166</v>
      </c>
      <c r="I1940" s="16" t="n">
        <v>1.30102999566398</v>
      </c>
      <c r="J1940" s="16" t="n">
        <v>0.545637782846905</v>
      </c>
      <c r="K1940" s="16" t="n">
        <v>0.580757012242368</v>
      </c>
      <c r="L1940" s="16" t="n">
        <v>0.613387184255385</v>
      </c>
    </row>
    <row r="1941" customFormat="false" ht="15" hidden="false" customHeight="false" outlineLevel="0" collapsed="false">
      <c r="A1941" s="17" t="n">
        <v>2336</v>
      </c>
      <c r="B1941" s="16" t="n">
        <v>0.142941747171183</v>
      </c>
      <c r="C1941" s="16" t="n">
        <v>0.160171300567676</v>
      </c>
      <c r="D1941" s="16" t="n">
        <v>1</v>
      </c>
      <c r="E1941" s="17" t="n">
        <v>88.1</v>
      </c>
      <c r="F1941" s="16" t="n">
        <v>4.9286746379928</v>
      </c>
      <c r="G1941" s="16" t="n">
        <v>4.4255670345884</v>
      </c>
      <c r="H1941" s="16" t="n">
        <v>1.53935666629166</v>
      </c>
      <c r="I1941" s="16" t="n">
        <v>1.30102999566398</v>
      </c>
      <c r="J1941" s="16" t="n">
        <v>0.665457137598165</v>
      </c>
      <c r="K1941" s="16" t="n">
        <v>0.580582674724934</v>
      </c>
      <c r="L1941" s="16" t="n">
        <v>0.610239423523942</v>
      </c>
    </row>
    <row r="1942" customFormat="false" ht="15" hidden="false" customHeight="false" outlineLevel="0" collapsed="false">
      <c r="A1942" s="17" t="n">
        <v>2337</v>
      </c>
      <c r="B1942" s="16" t="n">
        <v>0.143082527133326</v>
      </c>
      <c r="C1942" s="16" t="n">
        <v>0.160420929464918</v>
      </c>
      <c r="D1942" s="16" t="n">
        <v>1</v>
      </c>
      <c r="E1942" s="17" t="n">
        <v>87.9</v>
      </c>
      <c r="F1942" s="16" t="n">
        <v>4.92105055753166</v>
      </c>
      <c r="G1942" s="16" t="n">
        <v>4.41882596461135</v>
      </c>
      <c r="H1942" s="16" t="n">
        <v>1.53935666629166</v>
      </c>
      <c r="I1942" s="16" t="n">
        <v>1.30102999566398</v>
      </c>
      <c r="J1942" s="16" t="n">
        <v>0.465965225892311</v>
      </c>
      <c r="K1942" s="16" t="n">
        <v>0.580582674724934</v>
      </c>
      <c r="L1942" s="16" t="n">
        <v>0.606045637687897</v>
      </c>
    </row>
    <row r="1943" customFormat="false" ht="15" hidden="false" customHeight="false" outlineLevel="0" collapsed="false">
      <c r="A1943" s="17" t="n">
        <v>2338</v>
      </c>
      <c r="B1943" s="16" t="n">
        <v>0.143273466680613</v>
      </c>
      <c r="C1943" s="16" t="n">
        <v>0.160735342864628</v>
      </c>
      <c r="D1943" s="16" t="n">
        <v>1</v>
      </c>
      <c r="E1943" s="17" t="n">
        <v>87.9</v>
      </c>
      <c r="F1943" s="16" t="n">
        <v>4.91491161312447</v>
      </c>
      <c r="G1943" s="16" t="n">
        <v>4.41399908912329</v>
      </c>
      <c r="H1943" s="16" t="n">
        <v>1.53935666629166</v>
      </c>
      <c r="I1943" s="16" t="n">
        <v>1.30102999566398</v>
      </c>
      <c r="J1943" s="16" t="n">
        <v>0.58368374523967</v>
      </c>
      <c r="K1943" s="16" t="n">
        <v>0.580553618472029</v>
      </c>
      <c r="L1943" s="16" t="n">
        <v>0.602084301875097</v>
      </c>
    </row>
    <row r="1944" customFormat="false" ht="15" hidden="false" customHeight="false" outlineLevel="0" collapsed="false">
      <c r="A1944" s="17" t="n">
        <v>2339</v>
      </c>
      <c r="B1944" s="16" t="n">
        <v>0.14349414056374</v>
      </c>
      <c r="C1944" s="16" t="n">
        <v>0.161079034770383</v>
      </c>
      <c r="D1944" s="16" t="n">
        <v>1</v>
      </c>
      <c r="E1944" s="17" t="n">
        <v>87.8</v>
      </c>
      <c r="F1944" s="16" t="n">
        <v>4.9046770891907</v>
      </c>
      <c r="G1944" s="16" t="n">
        <v>4.4060703459683</v>
      </c>
      <c r="H1944" s="16" t="n">
        <v>1.53935666629166</v>
      </c>
      <c r="I1944" s="16" t="n">
        <v>1.30102999566398</v>
      </c>
      <c r="J1944" s="16" t="n">
        <v>0.792117888000393</v>
      </c>
      <c r="K1944" s="16" t="n">
        <v>0.580592360142569</v>
      </c>
      <c r="L1944" s="16" t="n">
        <v>0.597241593057493</v>
      </c>
    </row>
    <row r="1945" customFormat="false" ht="15" hidden="false" customHeight="false" outlineLevel="0" collapsed="false">
      <c r="A1945" s="17" t="n">
        <v>2340</v>
      </c>
      <c r="B1945" s="16" t="n">
        <v>0.143731136237168</v>
      </c>
      <c r="C1945" s="16" t="n">
        <v>0.161429332795253</v>
      </c>
      <c r="D1945" s="16" t="n">
        <v>1</v>
      </c>
      <c r="E1945" s="17" t="n">
        <v>87.7</v>
      </c>
      <c r="F1945" s="16" t="n">
        <v>4.88761534592616</v>
      </c>
      <c r="G1945" s="16" t="n">
        <v>4.39061541128803</v>
      </c>
      <c r="H1945" s="16" t="n">
        <v>1.53935666629166</v>
      </c>
      <c r="I1945" s="16" t="n">
        <v>1.30102999566398</v>
      </c>
      <c r="J1945" s="16" t="n">
        <v>0.500663716972228</v>
      </c>
      <c r="K1945" s="16" t="n">
        <v>0.580263055942972</v>
      </c>
      <c r="L1945" s="16" t="n">
        <v>0.591556252905625</v>
      </c>
    </row>
    <row r="1946" customFormat="false" ht="15" hidden="false" customHeight="false" outlineLevel="0" collapsed="false">
      <c r="A1946" s="17" t="n">
        <v>2341</v>
      </c>
      <c r="B1946" s="16" t="n">
        <v>0.143938704911206</v>
      </c>
      <c r="C1946" s="16" t="n">
        <v>0.161747908949686</v>
      </c>
      <c r="D1946" s="16" t="n">
        <v>1</v>
      </c>
      <c r="E1946" s="17" t="n">
        <v>87.4</v>
      </c>
      <c r="F1946" s="16" t="n">
        <v>4.87128942368536</v>
      </c>
      <c r="G1946" s="16" t="n">
        <v>4.37752326781473</v>
      </c>
      <c r="H1946" s="16" t="n">
        <v>1.53935666629166</v>
      </c>
      <c r="I1946" s="16" t="n">
        <v>1.30102999566398</v>
      </c>
      <c r="J1946" s="16" t="n">
        <v>0.502758267443188</v>
      </c>
      <c r="K1946" s="16" t="n">
        <v>0.579972493413916</v>
      </c>
      <c r="L1946" s="16" t="n">
        <v>0.585318843948551</v>
      </c>
    </row>
    <row r="1947" customFormat="false" ht="15" hidden="false" customHeight="false" outlineLevel="0" collapsed="false">
      <c r="A1947" s="17" t="n">
        <v>2342</v>
      </c>
      <c r="B1947" s="16" t="n">
        <v>0.144079390964988</v>
      </c>
      <c r="C1947" s="16" t="n">
        <v>0.161988547001673</v>
      </c>
      <c r="D1947" s="16" t="n">
        <v>1</v>
      </c>
      <c r="E1947" s="17" t="n">
        <v>86.9</v>
      </c>
      <c r="F1947" s="16" t="n">
        <v>4.85840942134777</v>
      </c>
      <c r="G1947" s="16" t="n">
        <v>4.36528714177285</v>
      </c>
      <c r="H1947" s="16" t="n">
        <v>1.53935666629166</v>
      </c>
      <c r="I1947" s="16" t="n">
        <v>1.30102999566398</v>
      </c>
      <c r="J1947" s="16" t="n">
        <v>0.444669642935848</v>
      </c>
      <c r="K1947" s="16" t="n">
        <v>0.579982178831551</v>
      </c>
      <c r="L1947" s="16" t="n">
        <v>0.576640709747404</v>
      </c>
    </row>
    <row r="1948" customFormat="false" ht="15" hidden="false" customHeight="false" outlineLevel="0" collapsed="false">
      <c r="A1948" s="17" t="n">
        <v>2343</v>
      </c>
      <c r="B1948" s="16" t="n">
        <v>0.144122700362156</v>
      </c>
      <c r="C1948" s="16" t="n">
        <v>0.162111948328703</v>
      </c>
      <c r="D1948" s="16" t="n">
        <v>1</v>
      </c>
      <c r="E1948" s="17" t="n">
        <v>86.6</v>
      </c>
      <c r="F1948" s="16" t="n">
        <v>4.84758318965385</v>
      </c>
      <c r="G1948" s="16" t="n">
        <v>4.3570269115284</v>
      </c>
      <c r="H1948" s="16" t="n">
        <v>1.53935666629166</v>
      </c>
      <c r="I1948" s="16" t="n">
        <v>1.30102999566398</v>
      </c>
      <c r="J1948" s="16" t="n">
        <v>0.512253085756549</v>
      </c>
      <c r="K1948" s="16" t="n">
        <v>0.579759414225942</v>
      </c>
      <c r="L1948" s="16" t="n">
        <v>0.564698589803192</v>
      </c>
    </row>
    <row r="1949" customFormat="false" ht="15" hidden="false" customHeight="false" outlineLevel="0" collapsed="false">
      <c r="A1949" s="17" t="n">
        <v>2344</v>
      </c>
      <c r="B1949" s="16" t="n">
        <v>0.1440241153145</v>
      </c>
      <c r="C1949" s="16" t="n">
        <v>0.162076129158504</v>
      </c>
      <c r="D1949" s="16" t="n">
        <v>1</v>
      </c>
      <c r="E1949" s="17" t="n">
        <v>86.4</v>
      </c>
      <c r="F1949" s="16" t="n">
        <v>4.84348395895204</v>
      </c>
      <c r="G1949" s="16" t="n">
        <v>4.35420501845887</v>
      </c>
      <c r="H1949" s="16" t="n">
        <v>1.53935666629166</v>
      </c>
      <c r="I1949" s="16" t="n">
        <v>1.30102999566398</v>
      </c>
      <c r="J1949" s="16" t="n">
        <v>0.765434333142951</v>
      </c>
      <c r="K1949" s="16" t="n">
        <v>0.579643189214319</v>
      </c>
      <c r="L1949" s="16" t="n">
        <v>0.550044552921122</v>
      </c>
    </row>
    <row r="1950" customFormat="false" ht="15" hidden="false" customHeight="false" outlineLevel="0" collapsed="false">
      <c r="A1950" s="17" t="n">
        <v>2345</v>
      </c>
      <c r="B1950" s="16" t="n">
        <v>0.143778491972221</v>
      </c>
      <c r="C1950" s="16" t="n">
        <v>0.161866351151566</v>
      </c>
      <c r="D1950" s="16" t="n">
        <v>1</v>
      </c>
      <c r="E1950" s="17" t="n">
        <v>86.4</v>
      </c>
      <c r="F1950" s="16" t="n">
        <v>4.84502398599772</v>
      </c>
      <c r="G1950" s="16" t="n">
        <v>4.355106846298</v>
      </c>
      <c r="H1950" s="16" t="n">
        <v>1.53935666629166</v>
      </c>
      <c r="I1950" s="16" t="n">
        <v>1.30102999566398</v>
      </c>
      <c r="J1950" s="16" t="n">
        <v>0.624739077647911</v>
      </c>
      <c r="K1950" s="16" t="n">
        <v>0.579623818379049</v>
      </c>
      <c r="L1950" s="16" t="n">
        <v>0.534305749263908</v>
      </c>
    </row>
    <row r="1951" customFormat="false" ht="15" hidden="false" customHeight="false" outlineLevel="0" collapsed="false">
      <c r="A1951" s="17" t="n">
        <v>2346</v>
      </c>
      <c r="B1951" s="16" t="n">
        <v>0.143336117422829</v>
      </c>
      <c r="C1951" s="16" t="n">
        <v>0.16142692703707</v>
      </c>
      <c r="D1951" s="16" t="n">
        <v>1</v>
      </c>
      <c r="E1951" s="17" t="n">
        <v>86.5</v>
      </c>
      <c r="F1951" s="16" t="n">
        <v>4.85332154391287</v>
      </c>
      <c r="G1951" s="16" t="n">
        <v>4.36148416019206</v>
      </c>
      <c r="H1951" s="16" t="n">
        <v>1.53935666629166</v>
      </c>
      <c r="I1951" s="16" t="n">
        <v>1.30102999566398</v>
      </c>
      <c r="J1951" s="16" t="n">
        <v>0.686278380961216</v>
      </c>
      <c r="K1951" s="16" t="n">
        <v>0.579556020455602</v>
      </c>
      <c r="L1951" s="16" t="n">
        <v>0.502556950255695</v>
      </c>
    </row>
    <row r="1952" customFormat="false" ht="15" hidden="false" customHeight="false" outlineLevel="0" collapsed="false">
      <c r="A1952" s="17" t="n">
        <v>2347</v>
      </c>
      <c r="B1952" s="16" t="n">
        <v>0.142706908440838</v>
      </c>
      <c r="C1952" s="16" t="n">
        <v>0.160777451426331</v>
      </c>
      <c r="D1952" s="16" t="n">
        <v>1</v>
      </c>
      <c r="E1952" s="17" t="n">
        <v>86.9</v>
      </c>
      <c r="F1952" s="16" t="n">
        <v>4.87163107483132</v>
      </c>
      <c r="G1952" s="16" t="n">
        <v>4.37752326781473</v>
      </c>
      <c r="H1952" s="16" t="n">
        <v>1.53935666629166</v>
      </c>
      <c r="I1952" s="16" t="n">
        <v>1.30102999566398</v>
      </c>
      <c r="J1952" s="16" t="n">
        <v>0.58873276490939</v>
      </c>
      <c r="K1952" s="16" t="n">
        <v>0.579623818379049</v>
      </c>
      <c r="L1952" s="16" t="n">
        <v>0.51695916627925</v>
      </c>
    </row>
    <row r="1953" customFormat="false" ht="15" hidden="false" customHeight="false" outlineLevel="0" collapsed="false">
      <c r="A1953" s="17" t="n">
        <v>2348</v>
      </c>
      <c r="B1953" s="16" t="n">
        <v>0.141869777089192</v>
      </c>
      <c r="C1953" s="16" t="n">
        <v>0.159895120918585</v>
      </c>
      <c r="D1953" s="16" t="n">
        <v>1</v>
      </c>
      <c r="E1953" s="17" t="n">
        <v>87.1</v>
      </c>
      <c r="F1953" s="16" t="n">
        <v>4.90371993589871</v>
      </c>
      <c r="G1953" s="16" t="n">
        <v>4.4060703459683</v>
      </c>
      <c r="H1953" s="16" t="n">
        <v>1.53935666629166</v>
      </c>
      <c r="I1953" s="16" t="n">
        <v>1.30102999566398</v>
      </c>
      <c r="J1953" s="16" t="n">
        <v>0.32463976563832</v>
      </c>
      <c r="K1953" s="16" t="n">
        <v>0.579788470478847</v>
      </c>
      <c r="L1953" s="16" t="n">
        <v>0.526266852626685</v>
      </c>
    </row>
    <row r="1954" customFormat="false" ht="15" hidden="false" customHeight="false" outlineLevel="0" collapsed="false">
      <c r="A1954" s="17" t="n">
        <v>2349</v>
      </c>
      <c r="B1954" s="16" t="n">
        <v>0.140820353084968</v>
      </c>
      <c r="C1954" s="16" t="n">
        <v>0.158789982595786</v>
      </c>
      <c r="D1954" s="16" t="n">
        <v>1</v>
      </c>
      <c r="E1954" s="17" t="n">
        <v>88</v>
      </c>
      <c r="F1954" s="16" t="n">
        <v>4.95508868353858</v>
      </c>
      <c r="G1954" s="16" t="n">
        <v>4.44956647050829</v>
      </c>
      <c r="H1954" s="16" t="n">
        <v>1.53935666629166</v>
      </c>
      <c r="I1954" s="16" t="n">
        <v>1.30102999566398</v>
      </c>
      <c r="J1954" s="16" t="n">
        <v>0.401451475482005</v>
      </c>
      <c r="K1954" s="16" t="n">
        <v>0.579962807996281</v>
      </c>
      <c r="L1954" s="16" t="n">
        <v>0.529889198822253</v>
      </c>
    </row>
    <row r="1955" customFormat="false" ht="15" hidden="false" customHeight="false" outlineLevel="0" collapsed="false">
      <c r="A1955" s="17" t="n">
        <v>2350</v>
      </c>
      <c r="B1955" s="16" t="n">
        <v>0.139598741221966</v>
      </c>
      <c r="C1955" s="16" t="n">
        <v>0.157495695915764</v>
      </c>
      <c r="D1955" s="16" t="n">
        <v>1</v>
      </c>
      <c r="E1955" s="17" t="n">
        <v>88.5</v>
      </c>
      <c r="F1955" s="16" t="n">
        <v>5.01949720526936</v>
      </c>
      <c r="G1955" s="16" t="n">
        <v>4.50998450950626</v>
      </c>
      <c r="H1955" s="16" t="n">
        <v>1.53935666629166</v>
      </c>
      <c r="I1955" s="16" t="n">
        <v>1.30102999566398</v>
      </c>
      <c r="J1955" s="16" t="n">
        <v>0.384138403322144</v>
      </c>
      <c r="K1955" s="16" t="n">
        <v>0.580495505966217</v>
      </c>
      <c r="L1955" s="16" t="n">
        <v>0.532136215713622</v>
      </c>
    </row>
    <row r="1956" customFormat="false" ht="15" hidden="false" customHeight="false" outlineLevel="0" collapsed="false">
      <c r="A1956" s="17" t="n">
        <v>2351</v>
      </c>
      <c r="B1956" s="16" t="n">
        <v>0.138255069161662</v>
      </c>
      <c r="C1956" s="16" t="n">
        <v>0.156070549233272</v>
      </c>
      <c r="D1956" s="16" t="n">
        <v>1</v>
      </c>
      <c r="E1956" s="17" t="n">
        <v>88.9</v>
      </c>
      <c r="F1956" s="16" t="n">
        <v>5.09577021287287</v>
      </c>
      <c r="G1956" s="16" t="n">
        <v>4.58290387510219</v>
      </c>
      <c r="H1956" s="16" t="n">
        <v>1.53970794360201</v>
      </c>
      <c r="I1956" s="16" t="n">
        <v>1.30102999566398</v>
      </c>
      <c r="J1956" s="16" t="n">
        <v>0.652952446502291</v>
      </c>
      <c r="K1956" s="16" t="n">
        <v>0.581057260189059</v>
      </c>
      <c r="L1956" s="16" t="n">
        <v>0.53250426158376</v>
      </c>
    </row>
    <row r="1957" customFormat="false" ht="15" hidden="false" customHeight="false" outlineLevel="0" collapsed="false">
      <c r="A1957" s="17" t="n">
        <v>2352</v>
      </c>
      <c r="B1957" s="16" t="n">
        <v>0.136796845588833</v>
      </c>
      <c r="C1957" s="16" t="n">
        <v>0.154532576185058</v>
      </c>
      <c r="D1957" s="16" t="n">
        <v>1</v>
      </c>
      <c r="E1957" s="17" t="n">
        <v>89.4</v>
      </c>
      <c r="F1957" s="16" t="n">
        <v>5.1878509068064</v>
      </c>
      <c r="G1957" s="16" t="n">
        <v>4.67092571255885</v>
      </c>
      <c r="H1957" s="16" t="n">
        <v>1.54498520824924</v>
      </c>
      <c r="I1957" s="16" t="n">
        <v>1.30102999566398</v>
      </c>
      <c r="J1957" s="16" t="n">
        <v>0.543941188558301</v>
      </c>
      <c r="K1957" s="16" t="n">
        <v>0.581880520688052</v>
      </c>
      <c r="L1957" s="16" t="n">
        <v>0.532010305284364</v>
      </c>
    </row>
    <row r="1958" customFormat="false" ht="15" hidden="false" customHeight="false" outlineLevel="0" collapsed="false">
      <c r="A1958" s="17" t="n">
        <v>2353</v>
      </c>
      <c r="B1958" s="16" t="n">
        <v>0.135321026021201</v>
      </c>
      <c r="C1958" s="16" t="n">
        <v>0.152976195485106</v>
      </c>
      <c r="D1958" s="16" t="n">
        <v>1</v>
      </c>
      <c r="E1958" s="17" t="n">
        <v>90.7</v>
      </c>
      <c r="F1958" s="16" t="n">
        <v>5.28624215589382</v>
      </c>
      <c r="G1958" s="16" t="n">
        <v>4.76521981350522</v>
      </c>
      <c r="H1958" s="16" t="n">
        <v>1.55154208972136</v>
      </c>
      <c r="I1958" s="16" t="n">
        <v>1.30102999566398</v>
      </c>
      <c r="J1958" s="16" t="n">
        <v>0.75754059582314</v>
      </c>
      <c r="K1958" s="16" t="n">
        <v>0.582674724934139</v>
      </c>
      <c r="L1958" s="16" t="n">
        <v>0.530412211374554</v>
      </c>
    </row>
    <row r="1959" customFormat="false" ht="15" hidden="false" customHeight="false" outlineLevel="0" collapsed="false">
      <c r="A1959" s="17" t="n">
        <v>2354</v>
      </c>
      <c r="B1959" s="16" t="n">
        <v>0.133833689097729</v>
      </c>
      <c r="C1959" s="16" t="n">
        <v>0.151411559313245</v>
      </c>
      <c r="D1959" s="16" t="n">
        <v>1</v>
      </c>
      <c r="E1959" s="17" t="n">
        <v>91.4</v>
      </c>
      <c r="F1959" s="16" t="n">
        <v>5.3922135428434</v>
      </c>
      <c r="G1959" s="16" t="n">
        <v>4.86774713417464</v>
      </c>
      <c r="H1959" s="16" t="n">
        <v>1.55885154853447</v>
      </c>
      <c r="I1959" s="16" t="n">
        <v>1.30102999566398</v>
      </c>
      <c r="J1959" s="16" t="n">
        <v>0.614285332526234</v>
      </c>
      <c r="K1959" s="16" t="n">
        <v>0.583488300015497</v>
      </c>
      <c r="L1959" s="16" t="n">
        <v>0.528107081977375</v>
      </c>
    </row>
    <row r="1960" customFormat="false" ht="15" hidden="false" customHeight="false" outlineLevel="0" collapsed="false">
      <c r="A1960" s="17" t="n">
        <v>2355</v>
      </c>
      <c r="B1960" s="16" t="n">
        <v>0.132363745968582</v>
      </c>
      <c r="C1960" s="16" t="n">
        <v>0.149872149934413</v>
      </c>
      <c r="D1960" s="16" t="n">
        <v>1</v>
      </c>
      <c r="E1960" s="17" t="n">
        <v>91.8</v>
      </c>
      <c r="F1960" s="16" t="n">
        <v>5.50423734136699</v>
      </c>
      <c r="G1960" s="16" t="n">
        <v>4.97420297845929</v>
      </c>
      <c r="H1960" s="16" t="n">
        <v>1.56540904359277</v>
      </c>
      <c r="I1960" s="16" t="n">
        <v>1.30102999566398</v>
      </c>
      <c r="J1960" s="16" t="n">
        <v>0.530574311041534</v>
      </c>
      <c r="K1960" s="16" t="n">
        <v>0.584563381373005</v>
      </c>
      <c r="L1960" s="16" t="n">
        <v>0.525511390051139</v>
      </c>
    </row>
    <row r="1961" customFormat="false" ht="15" hidden="false" customHeight="false" outlineLevel="0" collapsed="false">
      <c r="A1961" s="17" t="n">
        <v>2356</v>
      </c>
      <c r="B1961" s="16" t="n">
        <v>0.130982045317069</v>
      </c>
      <c r="C1961" s="16" t="n">
        <v>0.148429153115596</v>
      </c>
      <c r="D1961" s="16" t="n">
        <v>1</v>
      </c>
      <c r="E1961" s="17" t="n">
        <v>92.3</v>
      </c>
      <c r="F1961" s="16" t="n">
        <v>5.61382532796307</v>
      </c>
      <c r="G1961" s="16" t="n">
        <v>5.08097998772154</v>
      </c>
      <c r="H1961" s="16" t="n">
        <v>1.57253113211697</v>
      </c>
      <c r="I1961" s="16" t="n">
        <v>1.30102999566398</v>
      </c>
      <c r="J1961" s="16" t="n">
        <v>0.43311629824448</v>
      </c>
      <c r="K1961" s="16" t="n">
        <v>0.585677204401054</v>
      </c>
      <c r="L1961" s="16" t="n">
        <v>0.522712304354564</v>
      </c>
    </row>
    <row r="1962" customFormat="false" ht="15" hidden="false" customHeight="false" outlineLevel="0" collapsed="false">
      <c r="A1962" s="17" t="n">
        <v>2357</v>
      </c>
      <c r="B1962" s="16" t="n">
        <v>0.129657653626055</v>
      </c>
      <c r="C1962" s="16" t="n">
        <v>0.147043454805012</v>
      </c>
      <c r="D1962" s="16" t="n">
        <v>1</v>
      </c>
      <c r="E1962" s="17" t="n">
        <v>93.1</v>
      </c>
      <c r="F1962" s="16" t="n">
        <v>5.7187301076301</v>
      </c>
      <c r="G1962" s="16" t="n">
        <v>5.18092134785702</v>
      </c>
      <c r="H1962" s="16" t="n">
        <v>1.57734599092729</v>
      </c>
      <c r="I1962" s="16" t="n">
        <v>1.30102999566398</v>
      </c>
      <c r="J1962" s="16" t="n">
        <v>0.551711442035536</v>
      </c>
      <c r="K1962" s="16" t="n">
        <v>0.586771656593832</v>
      </c>
      <c r="L1962" s="16" t="n">
        <v>0.519981016581435</v>
      </c>
    </row>
    <row r="1963" customFormat="false" ht="15" hidden="false" customHeight="false" outlineLevel="0" collapsed="false">
      <c r="A1963" s="17" t="n">
        <v>2358</v>
      </c>
      <c r="B1963" s="16" t="n">
        <v>0.128432217778431</v>
      </c>
      <c r="C1963" s="16" t="n">
        <v>0.14578496746854</v>
      </c>
      <c r="D1963" s="16" t="n">
        <v>1</v>
      </c>
      <c r="E1963" s="17" t="n">
        <v>93.5</v>
      </c>
      <c r="F1963" s="16" t="n">
        <v>5.82776823338197</v>
      </c>
      <c r="G1963" s="16" t="n">
        <v>5.28493867223384</v>
      </c>
      <c r="H1963" s="16" t="n">
        <v>1.58455763802652</v>
      </c>
      <c r="I1963" s="16" t="n">
        <v>1.30102999566398</v>
      </c>
      <c r="J1963" s="16" t="n">
        <v>0.898993778921295</v>
      </c>
      <c r="K1963" s="16" t="n">
        <v>0.588030760886409</v>
      </c>
      <c r="L1963" s="16" t="n">
        <v>0.517017278785061</v>
      </c>
    </row>
    <row r="1964" customFormat="false" ht="15" hidden="false" customHeight="false" outlineLevel="0" collapsed="false">
      <c r="A1964" s="17" t="n">
        <v>2359</v>
      </c>
      <c r="B1964" s="16" t="n">
        <v>0.127307332198446</v>
      </c>
      <c r="C1964" s="16" t="n">
        <v>0.144647720977768</v>
      </c>
      <c r="D1964" s="16" t="n">
        <v>1</v>
      </c>
      <c r="E1964" s="17" t="n">
        <v>93.9</v>
      </c>
      <c r="F1964" s="16" t="n">
        <v>5.93658108252359</v>
      </c>
      <c r="G1964" s="16" t="n">
        <v>5.38940128985787</v>
      </c>
      <c r="H1964" s="16" t="n">
        <v>1.59118612624862</v>
      </c>
      <c r="I1964" s="16" t="n">
        <v>1.30102999566398</v>
      </c>
      <c r="J1964" s="16" t="n">
        <v>0.600565574495423</v>
      </c>
      <c r="K1964" s="16" t="n">
        <v>0.588989617232295</v>
      </c>
      <c r="L1964" s="16" t="n">
        <v>0.513433674260034</v>
      </c>
    </row>
    <row r="1965" customFormat="false" ht="15" hidden="false" customHeight="false" outlineLevel="0" collapsed="false">
      <c r="A1965" s="17" t="n">
        <v>2360</v>
      </c>
      <c r="B1965" s="16" t="n">
        <v>0.126285775435261</v>
      </c>
      <c r="C1965" s="16" t="n">
        <v>0.143616803198263</v>
      </c>
      <c r="D1965" s="16" t="n">
        <v>1</v>
      </c>
      <c r="E1965" s="17" t="n">
        <v>94.7</v>
      </c>
      <c r="F1965" s="16" t="n">
        <v>6.03418459973963</v>
      </c>
      <c r="G1965" s="16" t="n">
        <v>5.48481324069794</v>
      </c>
      <c r="H1965" s="16" t="n">
        <v>1.5969874169506</v>
      </c>
      <c r="I1965" s="16" t="n">
        <v>1.30102999566398</v>
      </c>
      <c r="J1965" s="16" t="n">
        <v>0.835112938221971</v>
      </c>
      <c r="K1965" s="16" t="n">
        <v>0.589764450643112</v>
      </c>
      <c r="L1965" s="16" t="n">
        <v>0.509336742600341</v>
      </c>
    </row>
    <row r="1966" customFormat="false" ht="15" hidden="false" customHeight="false" outlineLevel="0" collapsed="false">
      <c r="A1966" s="17" t="n">
        <v>2361</v>
      </c>
      <c r="B1966" s="16" t="n">
        <v>0.125374861294404</v>
      </c>
      <c r="C1966" s="16" t="n">
        <v>0.14270765117189</v>
      </c>
      <c r="D1966" s="16" t="n">
        <v>1</v>
      </c>
      <c r="E1966" s="17" t="n">
        <v>95.4</v>
      </c>
      <c r="F1966" s="16" t="n">
        <v>6.1237708526331</v>
      </c>
      <c r="G1966" s="16" t="n">
        <v>5.56998290147476</v>
      </c>
      <c r="H1966" s="16" t="n">
        <v>1.59857106736342</v>
      </c>
      <c r="I1966" s="16" t="n">
        <v>1.30102999566398</v>
      </c>
      <c r="J1966" s="16" t="n">
        <v>0.690533221520595</v>
      </c>
      <c r="K1966" s="16" t="n">
        <v>0.590500542383388</v>
      </c>
      <c r="L1966" s="16" t="n">
        <v>0.505133271346661</v>
      </c>
    </row>
    <row r="1967" customFormat="false" ht="15" hidden="false" customHeight="false" outlineLevel="0" collapsed="false">
      <c r="A1967" s="17" t="n">
        <v>2362</v>
      </c>
      <c r="B1967" s="16" t="n">
        <v>0.124563846012784</v>
      </c>
      <c r="C1967" s="16" t="n">
        <v>0.141896893632711</v>
      </c>
      <c r="D1967" s="16" t="n">
        <v>1</v>
      </c>
      <c r="E1967" s="17" t="n">
        <v>95.6</v>
      </c>
      <c r="F1967" s="16" t="n">
        <v>6.19880616224092</v>
      </c>
      <c r="G1967" s="16" t="n">
        <v>5.64204866459398</v>
      </c>
      <c r="H1967" s="16" t="n">
        <v>1.60293654772951</v>
      </c>
      <c r="I1967" s="16" t="n">
        <v>1.30102999566398</v>
      </c>
      <c r="J1967" s="16" t="n">
        <v>0.71508532820715</v>
      </c>
      <c r="K1967" s="16" t="n">
        <v>0.591042925770959</v>
      </c>
      <c r="L1967" s="16" t="n">
        <v>0.501549666821633</v>
      </c>
    </row>
    <row r="1968" customFormat="false" ht="15" hidden="false" customHeight="false" outlineLevel="0" collapsed="false">
      <c r="A1968" s="17" t="n">
        <v>2363</v>
      </c>
      <c r="B1968" s="16" t="n">
        <v>0.123828976829019</v>
      </c>
      <c r="C1968" s="16" t="n">
        <v>0.141157668941191</v>
      </c>
      <c r="D1968" s="16" t="n">
        <v>1</v>
      </c>
      <c r="E1968" s="17" t="n">
        <v>95.9</v>
      </c>
      <c r="F1968" s="16" t="n">
        <v>6.26056661749706</v>
      </c>
      <c r="G1968" s="16" t="n">
        <v>5.70231669748144</v>
      </c>
      <c r="H1968" s="16" t="n">
        <v>1.60293654772951</v>
      </c>
      <c r="I1968" s="16" t="n">
        <v>1.30102999566398</v>
      </c>
      <c r="J1968" s="16" t="n">
        <v>1.07490136312491</v>
      </c>
      <c r="K1968" s="16" t="n">
        <v>0.591779017511235</v>
      </c>
      <c r="L1968" s="16" t="n">
        <v>0.501598093909809</v>
      </c>
    </row>
    <row r="1969" customFormat="false" ht="15" hidden="false" customHeight="false" outlineLevel="0" collapsed="false">
      <c r="A1969" s="17" t="n">
        <v>2364</v>
      </c>
      <c r="B1969" s="16" t="n">
        <v>0.123161227054273</v>
      </c>
      <c r="C1969" s="16" t="n">
        <v>0.140489034936601</v>
      </c>
      <c r="D1969" s="16" t="n">
        <v>1</v>
      </c>
      <c r="E1969" s="17" t="n">
        <v>96</v>
      </c>
      <c r="F1969" s="16" t="n">
        <v>6.31464235058044</v>
      </c>
      <c r="G1969" s="16" t="n">
        <v>5.7526387815977</v>
      </c>
      <c r="H1969" s="16" t="n">
        <v>1.60458036565788</v>
      </c>
      <c r="I1969" s="16" t="n">
        <v>1.30102999566398</v>
      </c>
      <c r="J1969" s="16" t="n">
        <v>0.567981473302314</v>
      </c>
      <c r="K1969" s="16" t="n">
        <v>0.592166434216643</v>
      </c>
      <c r="L1969" s="16" t="n">
        <v>0.504193785836045</v>
      </c>
    </row>
    <row r="1970" customFormat="false" ht="15" hidden="false" customHeight="false" outlineLevel="0" collapsed="false">
      <c r="A1970" s="17" t="n">
        <v>2365</v>
      </c>
      <c r="B1970" s="16" t="n">
        <v>0.122520341512023</v>
      </c>
      <c r="C1970" s="16" t="n">
        <v>0.139859373360415</v>
      </c>
      <c r="D1970" s="16" t="n">
        <v>1</v>
      </c>
      <c r="E1970" s="17" t="n">
        <v>96</v>
      </c>
      <c r="F1970" s="16" t="n">
        <v>6.37299611826266</v>
      </c>
      <c r="G1970" s="16" t="n">
        <v>5.80948195825468</v>
      </c>
      <c r="H1970" s="16" t="n">
        <v>1.6051881275231</v>
      </c>
      <c r="I1970" s="16" t="n">
        <v>1.30102999566398</v>
      </c>
      <c r="J1970" s="16" t="n">
        <v>0.537748688177458</v>
      </c>
      <c r="K1970" s="16" t="n">
        <v>0.592582907174957</v>
      </c>
      <c r="L1970" s="16" t="n">
        <v>0.50555942972261</v>
      </c>
    </row>
    <row r="1971" customFormat="false" ht="15" hidden="false" customHeight="false" outlineLevel="0" collapsed="false">
      <c r="A1971" s="17" t="n">
        <v>2366</v>
      </c>
      <c r="B1971" s="16" t="n">
        <v>0.12190708766381</v>
      </c>
      <c r="C1971" s="16" t="n">
        <v>0.139264887918405</v>
      </c>
      <c r="D1971" s="16" t="n">
        <v>1</v>
      </c>
      <c r="E1971" s="17" t="n">
        <v>96</v>
      </c>
      <c r="F1971" s="16" t="n">
        <v>6.43180558219713</v>
      </c>
      <c r="G1971" s="16" t="n">
        <v>5.86601563803703</v>
      </c>
      <c r="H1971" s="16" t="n">
        <v>1.6051881275231</v>
      </c>
      <c r="I1971" s="16" t="n">
        <v>1.30102999566398</v>
      </c>
      <c r="J1971" s="16" t="n">
        <v>0.702618111691808</v>
      </c>
      <c r="K1971" s="16" t="n">
        <v>0.592980009298001</v>
      </c>
      <c r="L1971" s="16" t="n">
        <v>0.505888733922207</v>
      </c>
    </row>
    <row r="1972" customFormat="false" ht="15" hidden="false" customHeight="false" outlineLevel="0" collapsed="false">
      <c r="A1972" s="17" t="n">
        <v>2367</v>
      </c>
      <c r="B1972" s="16" t="n">
        <v>0.121329152620294</v>
      </c>
      <c r="C1972" s="16" t="n">
        <v>0.138702824389669</v>
      </c>
      <c r="D1972" s="16" t="n">
        <v>1</v>
      </c>
      <c r="E1972" s="17" t="n">
        <v>96.1</v>
      </c>
      <c r="F1972" s="16" t="n">
        <v>6.48195865678605</v>
      </c>
      <c r="G1972" s="16" t="n">
        <v>5.91234903556836</v>
      </c>
      <c r="H1972" s="16" t="n">
        <v>1.6051881275231</v>
      </c>
      <c r="I1972" s="16" t="n">
        <v>1.30102999566398</v>
      </c>
      <c r="J1972" s="16" t="n">
        <v>1.06727241202317</v>
      </c>
      <c r="K1972" s="16" t="n">
        <v>0.593328684332869</v>
      </c>
      <c r="L1972" s="16" t="n">
        <v>0.506479544397954</v>
      </c>
    </row>
    <row r="1973" customFormat="false" ht="15" hidden="false" customHeight="false" outlineLevel="0" collapsed="false">
      <c r="A1973" s="17" t="n">
        <v>2368</v>
      </c>
      <c r="B1973" s="16" t="n">
        <v>0.120763554134303</v>
      </c>
      <c r="C1973" s="16" t="n">
        <v>0.138145263858836</v>
      </c>
      <c r="D1973" s="16" t="n">
        <v>1</v>
      </c>
      <c r="E1973" s="17" t="n">
        <v>96.1</v>
      </c>
      <c r="F1973" s="16" t="n">
        <v>6.52860168316393</v>
      </c>
      <c r="G1973" s="16" t="n">
        <v>5.95745473474132</v>
      </c>
      <c r="H1973" s="16" t="n">
        <v>1.6051881275231</v>
      </c>
      <c r="I1973" s="16" t="n">
        <v>1.30102999566398</v>
      </c>
      <c r="J1973" s="16" t="n">
        <v>0.754362445498961</v>
      </c>
      <c r="K1973" s="16" t="n">
        <v>0.593561134356114</v>
      </c>
      <c r="L1973" s="16" t="n">
        <v>0.506876646520998</v>
      </c>
    </row>
    <row r="1974" customFormat="false" ht="15" hidden="false" customHeight="false" outlineLevel="0" collapsed="false">
      <c r="A1974" s="17" t="n">
        <v>2369</v>
      </c>
      <c r="B1974" s="16" t="n">
        <v>0.120226359538113</v>
      </c>
      <c r="C1974" s="16" t="n">
        <v>0.137606406062218</v>
      </c>
      <c r="D1974" s="16" t="n">
        <v>1</v>
      </c>
      <c r="E1974" s="17" t="n">
        <v>96.2</v>
      </c>
      <c r="F1974" s="16" t="n">
        <v>6.56670188994585</v>
      </c>
      <c r="G1974" s="16" t="n">
        <v>5.99401215310896</v>
      </c>
      <c r="H1974" s="16" t="n">
        <v>1.6051881275231</v>
      </c>
      <c r="I1974" s="16" t="n">
        <v>1.30102999566398</v>
      </c>
      <c r="J1974" s="16" t="n">
        <v>0.596167980137211</v>
      </c>
      <c r="K1974" s="16" t="n">
        <v>0.593880753138075</v>
      </c>
      <c r="L1974" s="16" t="n">
        <v>0.507031613203161</v>
      </c>
    </row>
    <row r="1975" customFormat="false" ht="15" hidden="false" customHeight="false" outlineLevel="0" collapsed="false">
      <c r="A1975" s="17" t="n">
        <v>2370</v>
      </c>
      <c r="B1975" s="16" t="n">
        <v>0.11969120399509</v>
      </c>
      <c r="C1975" s="16" t="n">
        <v>0.137068765328852</v>
      </c>
      <c r="D1975" s="16" t="n">
        <v>1</v>
      </c>
      <c r="E1975" s="17" t="n">
        <v>96.3</v>
      </c>
      <c r="F1975" s="16" t="n">
        <v>6.6016399911724</v>
      </c>
      <c r="G1975" s="16" t="n">
        <v>6.02506913394018</v>
      </c>
      <c r="H1975" s="16" t="n">
        <v>1.6051881275231</v>
      </c>
      <c r="I1975" s="16" t="n">
        <v>1.30102999566398</v>
      </c>
      <c r="J1975" s="16" t="n">
        <v>0.647562689143779</v>
      </c>
      <c r="K1975" s="16" t="n">
        <v>0.594035719820239</v>
      </c>
      <c r="L1975" s="16" t="n">
        <v>0.506314892298156</v>
      </c>
    </row>
    <row r="1976" customFormat="false" ht="15" hidden="false" customHeight="false" outlineLevel="0" collapsed="false">
      <c r="A1976" s="17" t="n">
        <v>2371</v>
      </c>
      <c r="B1976" s="16" t="n">
        <v>0.119149092636589</v>
      </c>
      <c r="C1976" s="16" t="n">
        <v>0.136529869905243</v>
      </c>
      <c r="D1976" s="16" t="n">
        <v>1</v>
      </c>
      <c r="E1976" s="17" t="n">
        <v>96.6</v>
      </c>
      <c r="F1976" s="16" t="n">
        <v>6.64309796733428</v>
      </c>
      <c r="G1976" s="16" t="n">
        <v>6.06574670651038</v>
      </c>
      <c r="H1976" s="16" t="n">
        <v>1.6051881275231</v>
      </c>
      <c r="I1976" s="16" t="n">
        <v>1.30102999566398</v>
      </c>
      <c r="J1976" s="16" t="n">
        <v>0.491545104178839</v>
      </c>
      <c r="K1976" s="16" t="n">
        <v>0.594248799008213</v>
      </c>
      <c r="L1976" s="16" t="n">
        <v>0.505075158840849</v>
      </c>
    </row>
    <row r="1977" customFormat="false" ht="15" hidden="false" customHeight="false" outlineLevel="0" collapsed="false">
      <c r="A1977" s="17" t="n">
        <v>2372</v>
      </c>
      <c r="B1977" s="16" t="n">
        <v>0.118611105510758</v>
      </c>
      <c r="C1977" s="16" t="n">
        <v>0.13599986383481</v>
      </c>
      <c r="D1977" s="16" t="n">
        <v>1</v>
      </c>
      <c r="E1977" s="17" t="n">
        <v>96.6</v>
      </c>
      <c r="F1977" s="16" t="n">
        <v>6.6893528679689</v>
      </c>
      <c r="G1977" s="16" t="n">
        <v>6.10886589329214</v>
      </c>
      <c r="H1977" s="16" t="n">
        <v>1.6051881275231</v>
      </c>
      <c r="I1977" s="16" t="n">
        <v>1.30102999566398</v>
      </c>
      <c r="J1977" s="16" t="n">
        <v>0.618553044216923</v>
      </c>
      <c r="K1977" s="16" t="n">
        <v>0.594432821943282</v>
      </c>
      <c r="L1977" s="16" t="n">
        <v>0.502634433596777</v>
      </c>
    </row>
    <row r="1978" customFormat="false" ht="15" hidden="false" customHeight="false" outlineLevel="0" collapsed="false">
      <c r="A1978" s="17" t="n">
        <v>2373</v>
      </c>
      <c r="B1978" s="16" t="n">
        <v>0.118063669703487</v>
      </c>
      <c r="C1978" s="16" t="n">
        <v>0.135460197832046</v>
      </c>
      <c r="D1978" s="16" t="n">
        <v>1</v>
      </c>
      <c r="E1978" s="17" t="n">
        <v>96.6</v>
      </c>
      <c r="F1978" s="16" t="n">
        <v>6.73715879448763</v>
      </c>
      <c r="G1978" s="16" t="n">
        <v>6.15509543157592</v>
      </c>
      <c r="H1978" s="16" t="n">
        <v>1.6051881275231</v>
      </c>
      <c r="I1978" s="16" t="n">
        <v>1.30102999566398</v>
      </c>
      <c r="J1978" s="16" t="n">
        <v>0.718919583139786</v>
      </c>
      <c r="K1978" s="16" t="n">
        <v>0.594704013637068</v>
      </c>
      <c r="L1978" s="16" t="n">
        <v>0.500009685417635</v>
      </c>
    </row>
    <row r="1979" customFormat="false" ht="15" hidden="false" customHeight="false" outlineLevel="0" collapsed="false">
      <c r="A1979" s="17" t="n">
        <v>2374</v>
      </c>
      <c r="B1979" s="16" t="n">
        <v>0.117503273973448</v>
      </c>
      <c r="C1979" s="16" t="n">
        <v>0.134912612547934</v>
      </c>
      <c r="D1979" s="16" t="n">
        <v>1</v>
      </c>
      <c r="E1979" s="17" t="n">
        <v>96.7</v>
      </c>
      <c r="F1979" s="16" t="n">
        <v>6.7904860602908</v>
      </c>
      <c r="G1979" s="16" t="n">
        <v>6.20604733421828</v>
      </c>
      <c r="H1979" s="16" t="n">
        <v>1.6051881275231</v>
      </c>
      <c r="I1979" s="16" t="n">
        <v>1.30102999566398</v>
      </c>
      <c r="J1979" s="16" t="n">
        <v>0.555221322991081</v>
      </c>
      <c r="K1979" s="16" t="n">
        <v>0.594946149077948</v>
      </c>
      <c r="L1979" s="16" t="n">
        <v>0.501937083527042</v>
      </c>
    </row>
    <row r="1980" customFormat="false" ht="15" hidden="false" customHeight="false" outlineLevel="0" collapsed="false">
      <c r="A1980" s="17" t="n">
        <v>2375</v>
      </c>
      <c r="B1980" s="16" t="n">
        <v>0.116954119513846</v>
      </c>
      <c r="C1980" s="16" t="n">
        <v>0.13436641155468</v>
      </c>
      <c r="D1980" s="16" t="n">
        <v>1</v>
      </c>
      <c r="E1980" s="17" t="n">
        <v>97.2</v>
      </c>
      <c r="F1980" s="16" t="n">
        <v>6.83686045208161</v>
      </c>
      <c r="G1980" s="16" t="n">
        <v>6.25003329937383</v>
      </c>
      <c r="H1980" s="16" t="n">
        <v>1.6051881275231</v>
      </c>
      <c r="I1980" s="16" t="n">
        <v>1.30102999566398</v>
      </c>
      <c r="J1980" s="16" t="n">
        <v>0.657606660826708</v>
      </c>
      <c r="K1980" s="16" t="n">
        <v>0.595411049124438</v>
      </c>
      <c r="L1980" s="16" t="n">
        <v>0.504077560824423</v>
      </c>
    </row>
    <row r="1981" customFormat="false" ht="15" hidden="false" customHeight="false" outlineLevel="0" collapsed="false">
      <c r="A1981" s="17" t="n">
        <v>2376</v>
      </c>
      <c r="B1981" s="16" t="n">
        <v>0.116404991959118</v>
      </c>
      <c r="C1981" s="16" t="n">
        <v>0.133812858074945</v>
      </c>
      <c r="D1981" s="16" t="n">
        <v>1</v>
      </c>
      <c r="E1981" s="17" t="n">
        <v>97.2</v>
      </c>
      <c r="F1981" s="16" t="n">
        <v>6.88023239139342</v>
      </c>
      <c r="G1981" s="16" t="n">
        <v>6.29100360409404</v>
      </c>
      <c r="H1981" s="16" t="n">
        <v>1.6051881275231</v>
      </c>
      <c r="I1981" s="16" t="n">
        <v>1.30102999566398</v>
      </c>
      <c r="J1981" s="16" t="n">
        <v>0.623441387234922</v>
      </c>
      <c r="K1981" s="16" t="n">
        <v>0.595788780412211</v>
      </c>
      <c r="L1981" s="16" t="n">
        <v>0.506140554780722</v>
      </c>
    </row>
    <row r="1982" customFormat="false" ht="15" hidden="false" customHeight="false" outlineLevel="0" collapsed="false">
      <c r="A1982" s="17" t="n">
        <v>2377</v>
      </c>
      <c r="B1982" s="16" t="n">
        <v>0.115861715257375</v>
      </c>
      <c r="C1982" s="16" t="n">
        <v>0.133265213851234</v>
      </c>
      <c r="D1982" s="16" t="n">
        <v>1</v>
      </c>
      <c r="E1982" s="17" t="n">
        <v>97.5</v>
      </c>
      <c r="F1982" s="16" t="n">
        <v>6.92260084854795</v>
      </c>
      <c r="G1982" s="16" t="n">
        <v>6.33176356132873</v>
      </c>
      <c r="H1982" s="16" t="n">
        <v>1.6051881275231</v>
      </c>
      <c r="I1982" s="16" t="n">
        <v>1.30102999566398</v>
      </c>
      <c r="J1982" s="16" t="n">
        <v>0.566084206353059</v>
      </c>
      <c r="K1982" s="16" t="n">
        <v>0.596127770029444</v>
      </c>
      <c r="L1982" s="16" t="n">
        <v>0.508300402913374</v>
      </c>
    </row>
    <row r="1983" customFormat="false" ht="15" hidden="false" customHeight="false" outlineLevel="0" collapsed="false">
      <c r="A1983" s="17" t="n">
        <v>2378</v>
      </c>
      <c r="B1983" s="16" t="n">
        <v>0.115325183193717</v>
      </c>
      <c r="C1983" s="16" t="n">
        <v>0.132724370646344</v>
      </c>
      <c r="D1983" s="16" t="n">
        <v>1</v>
      </c>
      <c r="E1983" s="17" t="n">
        <v>97.5</v>
      </c>
      <c r="F1983" s="16" t="n">
        <v>6.96326045195441</v>
      </c>
      <c r="G1983" s="16" t="n">
        <v>6.36918818156968</v>
      </c>
      <c r="H1983" s="16" t="n">
        <v>1.6051881275231</v>
      </c>
      <c r="I1983" s="16" t="n">
        <v>1.30102999566398</v>
      </c>
      <c r="J1983" s="16" t="n">
        <v>0.578689033641489</v>
      </c>
      <c r="K1983" s="16" t="n">
        <v>0.596224624205796</v>
      </c>
      <c r="L1983" s="16" t="n">
        <v>0.511012319851232</v>
      </c>
    </row>
    <row r="1984" customFormat="false" ht="15" hidden="false" customHeight="false" outlineLevel="0" collapsed="false">
      <c r="A1984" s="17" t="n">
        <v>2379</v>
      </c>
      <c r="B1984" s="16" t="n">
        <v>0.114785507192007</v>
      </c>
      <c r="C1984" s="16" t="n">
        <v>0.132175673017567</v>
      </c>
      <c r="D1984" s="16" t="n">
        <v>1</v>
      </c>
      <c r="E1984" s="17" t="n">
        <v>97.7</v>
      </c>
      <c r="F1984" s="16" t="n">
        <v>7.00378440051231</v>
      </c>
      <c r="G1984" s="16" t="n">
        <v>6.40808555713293</v>
      </c>
      <c r="H1984" s="16" t="n">
        <v>1.6051881275231</v>
      </c>
      <c r="I1984" s="16" t="n">
        <v>1.30102999566398</v>
      </c>
      <c r="J1984" s="16" t="n">
        <v>0.713152807459911</v>
      </c>
      <c r="K1984" s="16" t="n">
        <v>0.596340849217418</v>
      </c>
      <c r="L1984" s="16" t="n">
        <v>0.51348210134821</v>
      </c>
    </row>
    <row r="1985" customFormat="false" ht="15" hidden="false" customHeight="false" outlineLevel="0" collapsed="false">
      <c r="A1985" s="17" t="n">
        <v>2380</v>
      </c>
      <c r="B1985" s="16" t="n">
        <v>0.114254846030639</v>
      </c>
      <c r="C1985" s="16" t="n">
        <v>0.131632122913872</v>
      </c>
      <c r="D1985" s="16" t="n">
        <v>1</v>
      </c>
      <c r="E1985" s="17" t="n">
        <v>97.8</v>
      </c>
      <c r="F1985" s="16" t="n">
        <v>7.04205079352266</v>
      </c>
      <c r="G1985" s="16" t="n">
        <v>6.4439006107175</v>
      </c>
      <c r="H1985" s="16" t="n">
        <v>1.6051881275231</v>
      </c>
      <c r="I1985" s="16" t="n">
        <v>1.30102999566398</v>
      </c>
      <c r="J1985" s="16" t="n">
        <v>0.557597404304739</v>
      </c>
      <c r="K1985" s="16" t="n">
        <v>0.596679838834651</v>
      </c>
      <c r="L1985" s="16" t="n">
        <v>0.51602936618627</v>
      </c>
    </row>
    <row r="1986" customFormat="false" ht="15" hidden="false" customHeight="false" outlineLevel="0" collapsed="false">
      <c r="A1986" s="17" t="n">
        <v>2381</v>
      </c>
      <c r="B1986" s="16" t="n">
        <v>0.113713645272785</v>
      </c>
      <c r="C1986" s="16" t="n">
        <v>0.131077260631065</v>
      </c>
      <c r="D1986" s="16" t="n">
        <v>1</v>
      </c>
      <c r="E1986" s="17" t="n">
        <v>98</v>
      </c>
      <c r="F1986" s="16" t="n">
        <v>7.08179894278055</v>
      </c>
      <c r="G1986" s="16" t="n">
        <v>6.48200681290841</v>
      </c>
      <c r="H1986" s="16" t="n">
        <v>1.6051881275231</v>
      </c>
      <c r="I1986" s="16" t="n">
        <v>1.30102999566398</v>
      </c>
      <c r="J1986" s="16" t="n">
        <v>0.673017173364535</v>
      </c>
      <c r="K1986" s="16" t="n">
        <v>0.59690260344026</v>
      </c>
      <c r="L1986" s="16" t="n">
        <v>0.518460406012707</v>
      </c>
    </row>
    <row r="1987" customFormat="false" ht="15" hidden="false" customHeight="false" outlineLevel="0" collapsed="false">
      <c r="A1987" s="17" t="n">
        <v>2382</v>
      </c>
      <c r="B1987" s="16" t="n">
        <v>0.113167066334022</v>
      </c>
      <c r="C1987" s="16" t="n">
        <v>0.130507320389048</v>
      </c>
      <c r="D1987" s="16" t="n">
        <v>1</v>
      </c>
      <c r="E1987" s="17" t="n">
        <v>98</v>
      </c>
      <c r="F1987" s="16" t="n">
        <v>7.11698613930266</v>
      </c>
      <c r="G1987" s="16" t="n">
        <v>6.51554583105044</v>
      </c>
      <c r="H1987" s="16" t="n">
        <v>1.6051881275231</v>
      </c>
      <c r="I1987" s="16" t="n">
        <v>1.30102999566398</v>
      </c>
      <c r="J1987" s="16" t="n">
        <v>0.573841144945954</v>
      </c>
      <c r="K1987" s="16" t="n">
        <v>0.597193165969317</v>
      </c>
      <c r="L1987" s="16" t="n">
        <v>0.520523399969007</v>
      </c>
    </row>
    <row r="1988" customFormat="false" ht="15" hidden="false" customHeight="false" outlineLevel="0" collapsed="false">
      <c r="A1988" s="17" t="n">
        <v>2383</v>
      </c>
      <c r="B1988" s="16" t="n">
        <v>0.112622183049098</v>
      </c>
      <c r="C1988" s="16" t="n">
        <v>0.129949163229853</v>
      </c>
      <c r="D1988" s="16" t="n">
        <v>1</v>
      </c>
      <c r="E1988" s="17" t="n">
        <v>98</v>
      </c>
      <c r="F1988" s="16" t="n">
        <v>7.16001395560451</v>
      </c>
      <c r="G1988" s="16" t="n">
        <v>6.55442562649808</v>
      </c>
      <c r="H1988" s="16" t="n">
        <v>1.6051881275231</v>
      </c>
      <c r="I1988" s="16" t="n">
        <v>1.30102999566398</v>
      </c>
      <c r="J1988" s="16" t="n">
        <v>0.904475546799616</v>
      </c>
      <c r="K1988" s="16" t="n">
        <v>0.597464357663103</v>
      </c>
      <c r="L1988" s="16" t="n">
        <v>0.52251859600186</v>
      </c>
    </row>
    <row r="1989" customFormat="false" ht="15" hidden="false" customHeight="false" outlineLevel="0" collapsed="false">
      <c r="A1989" s="17" t="n">
        <v>2384</v>
      </c>
      <c r="B1989" s="16" t="n">
        <v>0.112062475928623</v>
      </c>
      <c r="C1989" s="16" t="n">
        <v>0.12938909017516</v>
      </c>
      <c r="D1989" s="16" t="n">
        <v>1</v>
      </c>
      <c r="E1989" s="17" t="n">
        <v>98.1</v>
      </c>
      <c r="F1989" s="16" t="n">
        <v>7.21661601041992</v>
      </c>
      <c r="G1989" s="16" t="n">
        <v>6.61019330164877</v>
      </c>
      <c r="H1989" s="16" t="n">
        <v>1.6051881275231</v>
      </c>
      <c r="I1989" s="16" t="n">
        <v>1.30102999566398</v>
      </c>
      <c r="J1989" s="16" t="n">
        <v>0.463516039106688</v>
      </c>
      <c r="K1989" s="16" t="n">
        <v>0.597861459786146</v>
      </c>
      <c r="L1989" s="16" t="n">
        <v>0.524010150317682</v>
      </c>
    </row>
    <row r="1990" customFormat="false" ht="15" hidden="false" customHeight="false" outlineLevel="0" collapsed="false">
      <c r="A1990" s="17" t="n">
        <v>2385</v>
      </c>
      <c r="B1990" s="16" t="n">
        <v>0.111515911761671</v>
      </c>
      <c r="C1990" s="16" t="n">
        <v>0.128829579052192</v>
      </c>
      <c r="D1990" s="16" t="n">
        <v>1</v>
      </c>
      <c r="E1990" s="17" t="n">
        <v>98.1</v>
      </c>
      <c r="F1990" s="16" t="n">
        <v>7.26058586125059</v>
      </c>
      <c r="G1990" s="16" t="n">
        <v>6.65080951047185</v>
      </c>
      <c r="H1990" s="16" t="n">
        <v>1.6051881275231</v>
      </c>
      <c r="I1990" s="16" t="n">
        <v>1.30102999566398</v>
      </c>
      <c r="J1990" s="16" t="n">
        <v>0.470105770022421</v>
      </c>
      <c r="K1990" s="16" t="n">
        <v>0.598394157756082</v>
      </c>
      <c r="L1990" s="16" t="n">
        <v>0.524610646211065</v>
      </c>
    </row>
    <row r="1991" customFormat="false" ht="15" hidden="false" customHeight="false" outlineLevel="0" collapsed="false">
      <c r="A1991" s="17" t="n">
        <v>2386</v>
      </c>
      <c r="B1991" s="16" t="n">
        <v>0.110982193740913</v>
      </c>
      <c r="C1991" s="16" t="n">
        <v>0.128280066888951</v>
      </c>
      <c r="D1991" s="16" t="n">
        <v>1</v>
      </c>
      <c r="E1991" s="17" t="n">
        <v>98.1</v>
      </c>
      <c r="F1991" s="16" t="n">
        <v>7.29995102590822</v>
      </c>
      <c r="G1991" s="16" t="n">
        <v>6.68848809249754</v>
      </c>
      <c r="H1991" s="16" t="n">
        <v>1.6051881275231</v>
      </c>
      <c r="I1991" s="16" t="n">
        <v>1.30102999566398</v>
      </c>
      <c r="J1991" s="16" t="n">
        <v>0.615074775949019</v>
      </c>
      <c r="K1991" s="16" t="n">
        <v>0.598626607779327</v>
      </c>
      <c r="L1991" s="16" t="n">
        <v>0.524484735781807</v>
      </c>
    </row>
    <row r="1992" customFormat="false" ht="15" hidden="false" customHeight="false" outlineLevel="0" collapsed="false">
      <c r="A1992" s="17" t="n">
        <v>2387</v>
      </c>
      <c r="B1992" s="16" t="n">
        <v>0.11044155061245</v>
      </c>
      <c r="C1992" s="16" t="n">
        <v>0.12771838083032</v>
      </c>
      <c r="D1992" s="16" t="n">
        <v>1</v>
      </c>
      <c r="E1992" s="17" t="n">
        <v>98.2</v>
      </c>
      <c r="F1992" s="16" t="n">
        <v>7.33822469599789</v>
      </c>
      <c r="G1992" s="16" t="n">
        <v>6.72506860456777</v>
      </c>
      <c r="H1992" s="16" t="n">
        <v>1.6051881275231</v>
      </c>
      <c r="I1992" s="16" t="n">
        <v>1.30102999566398</v>
      </c>
      <c r="J1992" s="16" t="n">
        <v>0.860551345586116</v>
      </c>
      <c r="K1992" s="16" t="n">
        <v>0.598781574461491</v>
      </c>
      <c r="L1992" s="16" t="n">
        <v>0.524077948241128</v>
      </c>
    </row>
    <row r="1993" customFormat="false" ht="15" hidden="false" customHeight="false" outlineLevel="0" collapsed="false">
      <c r="A1993" s="17" t="n">
        <v>2388</v>
      </c>
      <c r="B1993" s="16" t="n">
        <v>0.109910303959623</v>
      </c>
      <c r="C1993" s="16" t="n">
        <v>0.127149828947364</v>
      </c>
      <c r="D1993" s="16" t="n">
        <v>1</v>
      </c>
      <c r="E1993" s="17" t="n">
        <v>98.4</v>
      </c>
      <c r="F1993" s="16" t="n">
        <v>7.36250859766074</v>
      </c>
      <c r="G1993" s="16" t="n">
        <v>6.74680032759154</v>
      </c>
      <c r="H1993" s="16" t="n">
        <v>1.6051881275231</v>
      </c>
      <c r="I1993" s="16" t="n">
        <v>1.30102999566398</v>
      </c>
      <c r="J1993" s="16" t="n">
        <v>0.745697019869455</v>
      </c>
      <c r="K1993" s="16" t="n">
        <v>0.598955911978925</v>
      </c>
      <c r="L1993" s="16" t="n">
        <v>0.52437819618782</v>
      </c>
    </row>
    <row r="1994" customFormat="false" ht="15" hidden="false" customHeight="false" outlineLevel="0" collapsed="false">
      <c r="A1994" s="17" t="n">
        <v>2389</v>
      </c>
      <c r="B1994" s="16" t="n">
        <v>0.10937507592866</v>
      </c>
      <c r="C1994" s="16" t="n">
        <v>0.126589306447047</v>
      </c>
      <c r="D1994" s="16" t="n">
        <v>1</v>
      </c>
      <c r="E1994" s="17" t="n">
        <v>98.4</v>
      </c>
      <c r="F1994" s="16" t="n">
        <v>7.39893243505459</v>
      </c>
      <c r="G1994" s="16" t="n">
        <v>6.78065689948844</v>
      </c>
      <c r="H1994" s="16" t="n">
        <v>1.6051881275231</v>
      </c>
      <c r="I1994" s="16" t="n">
        <v>1.30102999566398</v>
      </c>
      <c r="J1994" s="16" t="n">
        <v>0.483561688198202</v>
      </c>
      <c r="K1994" s="16" t="n">
        <v>0.599168991166899</v>
      </c>
      <c r="L1994" s="16" t="n">
        <v>0.5246203316287</v>
      </c>
    </row>
    <row r="1995" customFormat="false" ht="15" hidden="false" customHeight="false" outlineLevel="0" collapsed="false">
      <c r="A1995" s="17" t="n">
        <v>2390</v>
      </c>
      <c r="B1995" s="16" t="n">
        <v>0.108834710877596</v>
      </c>
      <c r="C1995" s="16" t="n">
        <v>0.126022476744494</v>
      </c>
      <c r="D1995" s="16" t="n">
        <v>1</v>
      </c>
      <c r="E1995" s="17" t="n">
        <v>98.5</v>
      </c>
      <c r="F1995" s="16" t="n">
        <v>7.43796554010489</v>
      </c>
      <c r="G1995" s="16" t="n">
        <v>6.81710747275486</v>
      </c>
      <c r="H1995" s="16" t="n">
        <v>1.6051881275231</v>
      </c>
      <c r="I1995" s="16" t="n">
        <v>1.30102999566398</v>
      </c>
      <c r="J1995" s="16" t="n">
        <v>0.68039368701814</v>
      </c>
      <c r="K1995" s="16" t="n">
        <v>0.599575778707578</v>
      </c>
      <c r="L1995" s="16" t="n">
        <v>0.525763210909654</v>
      </c>
    </row>
    <row r="1996" customFormat="false" ht="15" hidden="false" customHeight="false" outlineLevel="0" collapsed="false">
      <c r="A1996" s="17" t="n">
        <v>2391</v>
      </c>
      <c r="B1996" s="16" t="n">
        <v>0.10829060493658</v>
      </c>
      <c r="C1996" s="16" t="n">
        <v>0.125469304449763</v>
      </c>
      <c r="D1996" s="16" t="n">
        <v>1</v>
      </c>
      <c r="E1996" s="17" t="n">
        <v>98.6</v>
      </c>
      <c r="F1996" s="16" t="n">
        <v>7.49024347521796</v>
      </c>
      <c r="G1996" s="16" t="n">
        <v>6.8659179684354</v>
      </c>
      <c r="H1996" s="16" t="n">
        <v>1.6051881275231</v>
      </c>
      <c r="I1996" s="16" t="n">
        <v>1.30102999566398</v>
      </c>
      <c r="J1996" s="16" t="n">
        <v>0.534001382046279</v>
      </c>
      <c r="K1996" s="16" t="n">
        <v>0.599876026654269</v>
      </c>
      <c r="L1996" s="16" t="n">
        <v>0.526751123508446</v>
      </c>
    </row>
    <row r="1997" customFormat="false" ht="15" hidden="false" customHeight="false" outlineLevel="0" collapsed="false">
      <c r="A1997" s="17" t="n">
        <v>2392</v>
      </c>
      <c r="B1997" s="16" t="n">
        <v>0.107751840001179</v>
      </c>
      <c r="C1997" s="16" t="n">
        <v>0.124933743914343</v>
      </c>
      <c r="D1997" s="16" t="n">
        <v>1</v>
      </c>
      <c r="E1997" s="17" t="n">
        <v>98.6</v>
      </c>
      <c r="F1997" s="16" t="n">
        <v>7.55243818986725</v>
      </c>
      <c r="G1997" s="16" t="n">
        <v>6.92549381395149</v>
      </c>
      <c r="H1997" s="16" t="n">
        <v>1.6051881275231</v>
      </c>
      <c r="I1997" s="16" t="n">
        <v>1.30102999566398</v>
      </c>
      <c r="J1997" s="16" t="n">
        <v>0.527804037254101</v>
      </c>
      <c r="K1997" s="16" t="n">
        <v>0.600447466294747</v>
      </c>
      <c r="L1997" s="16" t="n">
        <v>0.527225708972571</v>
      </c>
    </row>
    <row r="1998" customFormat="false" ht="15" hidden="false" customHeight="false" outlineLevel="0" collapsed="false">
      <c r="A1998" s="17" t="n">
        <v>2393</v>
      </c>
      <c r="B1998" s="16" t="n">
        <v>0.107223769339422</v>
      </c>
      <c r="C1998" s="16" t="n">
        <v>0.124397296733853</v>
      </c>
      <c r="D1998" s="16" t="n">
        <v>1</v>
      </c>
      <c r="E1998" s="17" t="n">
        <v>98.6</v>
      </c>
      <c r="F1998" s="16" t="n">
        <v>7.60405378384382</v>
      </c>
      <c r="G1998" s="16" t="n">
        <v>6.9744746507151</v>
      </c>
      <c r="H1998" s="16" t="n">
        <v>1.6051881275231</v>
      </c>
      <c r="I1998" s="16" t="n">
        <v>1.30102999566398</v>
      </c>
      <c r="J1998" s="16" t="n">
        <v>0.510245372194314</v>
      </c>
      <c r="K1998" s="16" t="n">
        <v>0.600660545482721</v>
      </c>
      <c r="L1998" s="16" t="n">
        <v>0.527380675654734</v>
      </c>
    </row>
    <row r="1999" customFormat="false" ht="15" hidden="false" customHeight="false" outlineLevel="0" collapsed="false">
      <c r="A1999" s="17" t="n">
        <v>2394</v>
      </c>
      <c r="B1999" s="16" t="n">
        <v>0.106716579731761</v>
      </c>
      <c r="C1999" s="16" t="n">
        <v>0.123868823835998</v>
      </c>
      <c r="D1999" s="16" t="n">
        <v>1</v>
      </c>
      <c r="E1999" s="17" t="n">
        <v>98.6</v>
      </c>
      <c r="F1999" s="16" t="n">
        <v>7.64315792477759</v>
      </c>
      <c r="G1999" s="16" t="n">
        <v>7.01092795240015</v>
      </c>
      <c r="H1999" s="16" t="n">
        <v>1.6051881275231</v>
      </c>
      <c r="I1999" s="16" t="n">
        <v>1.30102999566398</v>
      </c>
      <c r="J1999" s="16" t="n">
        <v>0.618503759013446</v>
      </c>
      <c r="K1999" s="16" t="n">
        <v>0.600960793429413</v>
      </c>
      <c r="L1999" s="16" t="n">
        <v>0.527535642336898</v>
      </c>
    </row>
    <row r="2000" customFormat="false" ht="15" hidden="false" customHeight="false" outlineLevel="0" collapsed="false">
      <c r="A2000" s="17" t="n">
        <v>2395</v>
      </c>
      <c r="B2000" s="16" t="n">
        <v>0.106207182527416</v>
      </c>
      <c r="C2000" s="16" t="n">
        <v>0.123336136564509</v>
      </c>
      <c r="D2000" s="16" t="n">
        <v>1</v>
      </c>
      <c r="E2000" s="17" t="n">
        <v>98.6</v>
      </c>
      <c r="F2000" s="16" t="n">
        <v>7.68376033504631</v>
      </c>
      <c r="G2000" s="16" t="n">
        <v>7.048863243855</v>
      </c>
      <c r="H2000" s="16" t="n">
        <v>1.6051881275231</v>
      </c>
      <c r="I2000" s="16" t="n">
        <v>1.30102999566398</v>
      </c>
      <c r="J2000" s="16" t="n">
        <v>0.603885539572449</v>
      </c>
      <c r="K2000" s="16" t="n">
        <v>0.601348210134821</v>
      </c>
      <c r="L2000" s="16" t="n">
        <v>0.528407329924066</v>
      </c>
    </row>
    <row r="2001" customFormat="false" ht="15" hidden="false" customHeight="false" outlineLevel="0" collapsed="false">
      <c r="A2001" s="17" t="n">
        <v>2396</v>
      </c>
      <c r="B2001" s="16" t="n">
        <v>0.105695098586794</v>
      </c>
      <c r="C2001" s="16" t="n">
        <v>0.122801272668765</v>
      </c>
      <c r="D2001" s="16" t="n">
        <v>1</v>
      </c>
      <c r="E2001" s="17" t="n">
        <v>98.6</v>
      </c>
      <c r="F2001" s="16" t="n">
        <v>7.72628565017014</v>
      </c>
      <c r="G2001" s="16" t="n">
        <v>7.0887049594086</v>
      </c>
      <c r="H2001" s="16" t="n">
        <v>1.6051881275231</v>
      </c>
      <c r="I2001" s="16" t="n">
        <v>1.30102999566398</v>
      </c>
      <c r="J2001" s="16" t="n">
        <v>0.829969383392326</v>
      </c>
      <c r="K2001" s="16" t="n">
        <v>0.601716256004959</v>
      </c>
      <c r="L2001" s="16" t="n">
        <v>0.529656748799008</v>
      </c>
    </row>
    <row r="2002" customFormat="false" ht="15" hidden="false" customHeight="false" outlineLevel="0" collapsed="false">
      <c r="A2002" s="17" t="n">
        <v>2397</v>
      </c>
      <c r="B2002" s="16" t="n">
        <v>0.105187617371687</v>
      </c>
      <c r="C2002" s="16" t="n">
        <v>0.122267622853963</v>
      </c>
      <c r="D2002" s="16" t="n">
        <v>1</v>
      </c>
      <c r="E2002" s="17" t="n">
        <v>98.6</v>
      </c>
      <c r="F2002" s="16" t="n">
        <v>7.76450654316388</v>
      </c>
      <c r="G2002" s="16" t="n">
        <v>7.12602762150944</v>
      </c>
      <c r="H2002" s="16" t="n">
        <v>1.6051881275231</v>
      </c>
      <c r="I2002" s="16" t="n">
        <v>1.30102999566398</v>
      </c>
      <c r="J2002" s="16" t="n">
        <v>0.464716403994805</v>
      </c>
      <c r="K2002" s="16" t="n">
        <v>0.601803424763676</v>
      </c>
      <c r="L2002" s="16" t="n">
        <v>0.531942507360917</v>
      </c>
    </row>
    <row r="2003" customFormat="false" ht="15" hidden="false" customHeight="false" outlineLevel="0" collapsed="false">
      <c r="A2003" s="17" t="n">
        <v>2398</v>
      </c>
      <c r="B2003" s="16" t="n">
        <v>0.104663537556513</v>
      </c>
      <c r="C2003" s="16" t="n">
        <v>0.121722682993573</v>
      </c>
      <c r="D2003" s="16" t="n">
        <v>1</v>
      </c>
      <c r="E2003" s="17" t="n">
        <v>98.8</v>
      </c>
      <c r="F2003" s="16" t="n">
        <v>7.80996393197709</v>
      </c>
      <c r="G2003" s="16" t="n">
        <v>7.16696577618325</v>
      </c>
      <c r="H2003" s="16" t="n">
        <v>1.6051881275231</v>
      </c>
      <c r="I2003" s="16" t="n">
        <v>1.30102999566398</v>
      </c>
      <c r="J2003" s="16" t="n">
        <v>0.537539554688473</v>
      </c>
      <c r="K2003" s="16" t="n">
        <v>0.601919649775298</v>
      </c>
      <c r="L2003" s="16" t="n">
        <v>0.534305749263908</v>
      </c>
    </row>
    <row r="2004" customFormat="false" ht="15" hidden="false" customHeight="false" outlineLevel="0" collapsed="false">
      <c r="A2004" s="17" t="n">
        <v>2399</v>
      </c>
      <c r="B2004" s="16" t="n">
        <v>0.104138031136245</v>
      </c>
      <c r="C2004" s="16" t="n">
        <v>0.121181843815322</v>
      </c>
      <c r="D2004" s="16" t="n">
        <v>1</v>
      </c>
      <c r="E2004" s="17" t="n">
        <v>98.9</v>
      </c>
      <c r="F2004" s="16" t="n">
        <v>7.86249375325494</v>
      </c>
      <c r="G2004" s="16" t="n">
        <v>7.21767465356948</v>
      </c>
      <c r="H2004" s="16" t="n">
        <v>1.6051881275231</v>
      </c>
      <c r="I2004" s="16" t="n">
        <v>1.30102999566398</v>
      </c>
      <c r="J2004" s="16" t="n">
        <v>0.486675686349201</v>
      </c>
      <c r="K2004" s="16" t="n">
        <v>0.602326437315977</v>
      </c>
      <c r="L2004" s="16" t="n">
        <v>0.535448628544863</v>
      </c>
    </row>
    <row r="2005" customFormat="false" ht="15" hidden="false" customHeight="false" outlineLevel="0" collapsed="false">
      <c r="A2005" s="17" t="n">
        <v>2400</v>
      </c>
      <c r="B2005" s="16" t="n">
        <v>0.103621766100534</v>
      </c>
      <c r="C2005" s="16" t="n">
        <v>0.120638518621483</v>
      </c>
      <c r="D2005" s="16" t="n">
        <v>1</v>
      </c>
      <c r="E2005" s="17" t="n">
        <v>99</v>
      </c>
      <c r="F2005" s="16" t="n">
        <v>7.90471762784577</v>
      </c>
      <c r="G2005" s="16" t="n">
        <v>7.25623357407391</v>
      </c>
      <c r="H2005" s="16" t="n">
        <v>1.6051881275231</v>
      </c>
      <c r="I2005" s="16" t="n">
        <v>1.30102999566398</v>
      </c>
      <c r="J2005" s="16" t="n">
        <v>0.544957131606567</v>
      </c>
      <c r="K2005" s="16" t="n">
        <v>0.602675112350845</v>
      </c>
      <c r="L2005" s="16" t="n">
        <v>0.536426855726019</v>
      </c>
    </row>
    <row r="2006" customFormat="false" ht="15" hidden="false" customHeight="false" outlineLevel="0" collapsed="false">
      <c r="A2006" s="17" t="n">
        <v>2401</v>
      </c>
      <c r="B2006" s="16" t="n">
        <v>0.103101456667193</v>
      </c>
      <c r="C2006" s="16" t="n">
        <v>0.120084200942866</v>
      </c>
      <c r="D2006" s="16" t="n">
        <v>1</v>
      </c>
      <c r="E2006" s="17" t="n">
        <v>99</v>
      </c>
      <c r="F2006" s="16" t="n">
        <v>7.94394209552386</v>
      </c>
      <c r="G2006" s="16" t="n">
        <v>7.29453695024681</v>
      </c>
      <c r="H2006" s="16" t="n">
        <v>1.6051881275231</v>
      </c>
      <c r="I2006" s="16" t="n">
        <v>1.30102999566398</v>
      </c>
      <c r="J2006" s="16" t="n">
        <v>0.879115381878866</v>
      </c>
      <c r="K2006" s="16" t="n">
        <v>0.602965674879901</v>
      </c>
      <c r="L2006" s="16" t="n">
        <v>0.537124205795754</v>
      </c>
    </row>
    <row r="2007" customFormat="false" ht="15" hidden="false" customHeight="false" outlineLevel="0" collapsed="false">
      <c r="A2007" s="17" t="n">
        <v>2402</v>
      </c>
      <c r="B2007" s="16" t="n">
        <v>0.102586495017426</v>
      </c>
      <c r="C2007" s="16" t="n">
        <v>0.119538064718745</v>
      </c>
      <c r="D2007" s="16" t="n">
        <v>1</v>
      </c>
      <c r="E2007" s="17" t="n">
        <v>99</v>
      </c>
      <c r="F2007" s="16" t="n">
        <v>7.9877070793873</v>
      </c>
      <c r="G2007" s="16" t="n">
        <v>7.33366694367135</v>
      </c>
      <c r="H2007" s="16" t="n">
        <v>1.6051881275231</v>
      </c>
      <c r="I2007" s="16" t="n">
        <v>1.30102999566398</v>
      </c>
      <c r="J2007" s="16" t="n">
        <v>0.408490265525978</v>
      </c>
      <c r="K2007" s="16" t="n">
        <v>0.603343406167674</v>
      </c>
      <c r="L2007" s="16" t="n">
        <v>0.538305826747249</v>
      </c>
    </row>
    <row r="2008" customFormat="false" ht="15" hidden="false" customHeight="false" outlineLevel="0" collapsed="false">
      <c r="A2008" s="17" t="n">
        <v>2403</v>
      </c>
      <c r="B2008" s="16" t="n">
        <v>0.102062405475105</v>
      </c>
      <c r="C2008" s="16" t="n">
        <v>0.118982175897646</v>
      </c>
      <c r="D2008" s="16" t="n">
        <v>1</v>
      </c>
      <c r="E2008" s="17" t="n">
        <v>99</v>
      </c>
      <c r="F2008" s="16" t="n">
        <v>8.03287622125614</v>
      </c>
      <c r="G2008" s="16" t="n">
        <v>7.37790312174014</v>
      </c>
      <c r="H2008" s="16" t="n">
        <v>1.6051881275231</v>
      </c>
      <c r="I2008" s="16" t="n">
        <v>1.30102999566398</v>
      </c>
      <c r="J2008" s="16" t="n">
        <v>0.452727155690154</v>
      </c>
      <c r="K2008" s="16" t="n">
        <v>0.603488687432202</v>
      </c>
      <c r="L2008" s="16" t="n">
        <v>0.540097629009763</v>
      </c>
    </row>
    <row r="2009" customFormat="false" ht="15" hidden="false" customHeight="false" outlineLevel="0" collapsed="false">
      <c r="A2009" s="17" t="n">
        <v>2404</v>
      </c>
      <c r="B2009" s="16" t="n">
        <v>0.101536937627114</v>
      </c>
      <c r="C2009" s="16" t="n">
        <v>0.118416737952118</v>
      </c>
      <c r="D2009" s="16" t="n">
        <v>1</v>
      </c>
      <c r="E2009" s="17" t="n">
        <v>99.1</v>
      </c>
      <c r="F2009" s="16" t="n">
        <v>8.07240952471124</v>
      </c>
      <c r="G2009" s="16" t="n">
        <v>7.41368439769494</v>
      </c>
      <c r="H2009" s="16" t="n">
        <v>1.6051881275231</v>
      </c>
      <c r="I2009" s="16" t="n">
        <v>1.30102999566398</v>
      </c>
      <c r="J2009" s="16" t="n">
        <v>0.461936095845322</v>
      </c>
      <c r="K2009" s="16" t="n">
        <v>0.604050441655044</v>
      </c>
      <c r="L2009" s="16" t="n">
        <v>0.541928172942817</v>
      </c>
    </row>
    <row r="2010" customFormat="false" ht="15" hidden="false" customHeight="false" outlineLevel="0" collapsed="false">
      <c r="A2010" s="17" t="n">
        <v>2405</v>
      </c>
      <c r="B2010" s="16" t="n">
        <v>0.101013832932545</v>
      </c>
      <c r="C2010" s="16" t="n">
        <v>0.117860644214074</v>
      </c>
      <c r="D2010" s="16" t="n">
        <v>1</v>
      </c>
      <c r="E2010" s="17" t="n">
        <v>99.2</v>
      </c>
      <c r="F2010" s="16" t="n">
        <v>8.1167171200727</v>
      </c>
      <c r="G2010" s="16" t="n">
        <v>7.45610375320401</v>
      </c>
      <c r="H2010" s="16" t="n">
        <v>1.6051881275231</v>
      </c>
      <c r="I2010" s="16" t="n">
        <v>1.30102999566398</v>
      </c>
      <c r="J2010" s="16" t="n">
        <v>0.46954989691964</v>
      </c>
      <c r="K2010" s="16" t="n">
        <v>0.604360375019371</v>
      </c>
      <c r="L2010" s="16" t="n">
        <v>0.543516581434992</v>
      </c>
    </row>
    <row r="2011" customFormat="false" ht="15" hidden="false" customHeight="false" outlineLevel="0" collapsed="false">
      <c r="A2011" s="17" t="n">
        <v>2406</v>
      </c>
      <c r="B2011" s="16" t="n">
        <v>0.100470342776842</v>
      </c>
      <c r="C2011" s="16" t="n">
        <v>0.11729318771714</v>
      </c>
      <c r="D2011" s="16" t="n">
        <v>1</v>
      </c>
      <c r="E2011" s="17" t="n">
        <v>99.2</v>
      </c>
      <c r="F2011" s="16" t="n">
        <v>8.17264037172751</v>
      </c>
      <c r="G2011" s="16" t="n">
        <v>7.50822571597867</v>
      </c>
      <c r="H2011" s="16" t="n">
        <v>1.6051881275231</v>
      </c>
      <c r="I2011" s="16" t="n">
        <v>1.30102999566398</v>
      </c>
      <c r="J2011" s="16" t="n">
        <v>0.723769220553545</v>
      </c>
      <c r="K2011" s="16" t="n">
        <v>0.604873702154037</v>
      </c>
      <c r="L2011" s="16" t="n">
        <v>0.54485316906865</v>
      </c>
    </row>
    <row r="2012" customFormat="false" ht="15" hidden="false" customHeight="false" outlineLevel="0" collapsed="false">
      <c r="A2012" s="17" t="n">
        <v>2407</v>
      </c>
      <c r="B2012" s="16" t="n">
        <v>0.0999361329660234</v>
      </c>
      <c r="C2012" s="16" t="n">
        <v>0.116726907923548</v>
      </c>
      <c r="D2012" s="16" t="n">
        <v>1</v>
      </c>
      <c r="E2012" s="17" t="n">
        <v>99.2</v>
      </c>
      <c r="F2012" s="16" t="n">
        <v>8.22244524435745</v>
      </c>
      <c r="G2012" s="16" t="n">
        <v>7.55611739396433</v>
      </c>
      <c r="H2012" s="16" t="n">
        <v>1.6051881275231</v>
      </c>
      <c r="I2012" s="16" t="n">
        <v>1.30102999566398</v>
      </c>
      <c r="J2012" s="16" t="n">
        <v>0.974262468926932</v>
      </c>
      <c r="K2012" s="16" t="n">
        <v>0.60523206260654</v>
      </c>
      <c r="L2012" s="16" t="n">
        <v>0.54505656283899</v>
      </c>
    </row>
    <row r="2013" customFormat="false" ht="15" hidden="false" customHeight="false" outlineLevel="0" collapsed="false">
      <c r="A2013" s="17" t="n">
        <v>2408</v>
      </c>
      <c r="B2013" s="16" t="n">
        <v>0.0994179845632364</v>
      </c>
      <c r="C2013" s="16" t="n">
        <v>0.116167463066064</v>
      </c>
      <c r="D2013" s="16" t="n">
        <v>1</v>
      </c>
      <c r="E2013" s="17" t="n">
        <v>99.3</v>
      </c>
      <c r="F2013" s="16" t="n">
        <v>8.26006668173579</v>
      </c>
      <c r="G2013" s="16" t="n">
        <v>7.59085314310518</v>
      </c>
      <c r="H2013" s="16" t="n">
        <v>1.6051881275231</v>
      </c>
      <c r="I2013" s="16" t="n">
        <v>1.30102999566398</v>
      </c>
      <c r="J2013" s="16" t="n">
        <v>0.618552959262393</v>
      </c>
      <c r="K2013" s="16" t="n">
        <v>0.605357973035797</v>
      </c>
      <c r="L2013" s="16" t="n">
        <v>0.544543235704324</v>
      </c>
    </row>
    <row r="2014" customFormat="false" ht="15" hidden="false" customHeight="false" outlineLevel="0" collapsed="false">
      <c r="A2014" s="17" t="n">
        <v>2409</v>
      </c>
      <c r="B2014" s="16" t="n">
        <v>0.0989012113099711</v>
      </c>
      <c r="C2014" s="16" t="n">
        <v>0.115596753606155</v>
      </c>
      <c r="D2014" s="16" t="n">
        <v>1</v>
      </c>
      <c r="E2014" s="17" t="n">
        <v>99.3</v>
      </c>
      <c r="F2014" s="16" t="n">
        <v>8.28812626854345</v>
      </c>
      <c r="G2014" s="16" t="n">
        <v>7.61600773926943</v>
      </c>
      <c r="H2014" s="16" t="n">
        <v>1.6051881275231</v>
      </c>
      <c r="I2014" s="16" t="n">
        <v>1.30102999566398</v>
      </c>
      <c r="J2014" s="16" t="n">
        <v>0.349533324473717</v>
      </c>
      <c r="K2014" s="16" t="n">
        <v>0.605629164729583</v>
      </c>
      <c r="L2014" s="16" t="n">
        <v>0.54485316906865</v>
      </c>
    </row>
    <row r="2015" customFormat="false" ht="15" hidden="false" customHeight="false" outlineLevel="0" collapsed="false">
      <c r="A2015" s="17" t="n">
        <v>2410</v>
      </c>
      <c r="B2015" s="16" t="n">
        <v>0.0984026571321818</v>
      </c>
      <c r="C2015" s="16" t="n">
        <v>0.115039232193468</v>
      </c>
      <c r="D2015" s="16" t="n">
        <v>1</v>
      </c>
      <c r="E2015" s="17" t="n">
        <v>99.3</v>
      </c>
      <c r="F2015" s="16" t="n">
        <v>8.31317594353968</v>
      </c>
      <c r="G2015" s="16" t="n">
        <v>7.63813286124835</v>
      </c>
      <c r="H2015" s="16" t="n">
        <v>1.6051881275231</v>
      </c>
      <c r="I2015" s="16" t="n">
        <v>1.30102999566398</v>
      </c>
      <c r="J2015" s="16" t="n">
        <v>0.485477243148913</v>
      </c>
      <c r="K2015" s="16" t="n">
        <v>0.605977839764451</v>
      </c>
      <c r="L2015" s="16" t="n">
        <v>0.545240585774059</v>
      </c>
    </row>
    <row r="2016" customFormat="false" ht="15" hidden="false" customHeight="false" outlineLevel="0" collapsed="false">
      <c r="A2016" s="17" t="n">
        <v>2411</v>
      </c>
      <c r="B2016" s="16" t="n">
        <v>0.0979021350956625</v>
      </c>
      <c r="C2016" s="16" t="n">
        <v>0.114491311960556</v>
      </c>
      <c r="D2016" s="16" t="n">
        <v>1</v>
      </c>
      <c r="E2016" s="17" t="n">
        <v>99.3</v>
      </c>
      <c r="F2016" s="16" t="n">
        <v>8.34573757707447</v>
      </c>
      <c r="G2016" s="16" t="n">
        <v>7.66873379401761</v>
      </c>
      <c r="H2016" s="16" t="n">
        <v>1.6051881275231</v>
      </c>
      <c r="I2016" s="16" t="n">
        <v>1.30102999566398</v>
      </c>
      <c r="J2016" s="16" t="n">
        <v>0.647173388629152</v>
      </c>
      <c r="K2016" s="16" t="n">
        <v>0.606190918952425</v>
      </c>
      <c r="L2016" s="16" t="n">
        <v>0.546383465055013</v>
      </c>
    </row>
    <row r="2017" customFormat="false" ht="15" hidden="false" customHeight="false" outlineLevel="0" collapsed="false">
      <c r="A2017" s="17" t="n">
        <v>2412</v>
      </c>
      <c r="B2017" s="16" t="n">
        <v>0.0973959601380759</v>
      </c>
      <c r="C2017" s="16" t="n">
        <v>0.113947493906134</v>
      </c>
      <c r="D2017" s="16" t="n">
        <v>1</v>
      </c>
      <c r="E2017" s="17" t="n">
        <v>99.3</v>
      </c>
      <c r="F2017" s="16" t="n">
        <v>8.38666804079024</v>
      </c>
      <c r="G2017" s="16" t="n">
        <v>7.70571609888839</v>
      </c>
      <c r="H2017" s="16" t="n">
        <v>1.6051881275231</v>
      </c>
      <c r="I2017" s="16" t="n">
        <v>1.30102999566398</v>
      </c>
      <c r="J2017" s="16" t="n">
        <v>0.705544096797372</v>
      </c>
      <c r="K2017" s="16" t="n">
        <v>0.606500852316752</v>
      </c>
      <c r="L2017" s="16" t="n">
        <v>0.5478653339532</v>
      </c>
    </row>
    <row r="2018" customFormat="false" ht="15" hidden="false" customHeight="false" outlineLevel="0" collapsed="false">
      <c r="A2018" s="17" t="n">
        <v>2413</v>
      </c>
      <c r="B2018" s="16" t="n">
        <v>0.0968934117505948</v>
      </c>
      <c r="C2018" s="16" t="n">
        <v>0.113415705203761</v>
      </c>
      <c r="D2018" s="16" t="n">
        <v>1</v>
      </c>
      <c r="E2018" s="17" t="n">
        <v>99.3</v>
      </c>
      <c r="F2018" s="16" t="n">
        <v>8.43929168684119</v>
      </c>
      <c r="G2018" s="16" t="n">
        <v>7.75435536394774</v>
      </c>
      <c r="H2018" s="16" t="n">
        <v>1.6051881275231</v>
      </c>
      <c r="I2018" s="16" t="n">
        <v>1.30102999566398</v>
      </c>
      <c r="J2018" s="16" t="n">
        <v>0.444731624137763</v>
      </c>
      <c r="K2018" s="16" t="n">
        <v>0.606956066945607</v>
      </c>
      <c r="L2018" s="16" t="n">
        <v>0.548591740275841</v>
      </c>
    </row>
    <row r="2019" customFormat="false" ht="15" hidden="false" customHeight="false" outlineLevel="0" collapsed="false">
      <c r="A2019" s="17" t="n">
        <v>2414</v>
      </c>
      <c r="B2019" s="16" t="n">
        <v>0.0963701308549692</v>
      </c>
      <c r="C2019" s="16" t="n">
        <v>0.11287203019633</v>
      </c>
      <c r="D2019" s="16" t="n">
        <v>1</v>
      </c>
      <c r="E2019" s="17" t="n">
        <v>99.3</v>
      </c>
      <c r="F2019" s="16" t="n">
        <v>8.50213420535606</v>
      </c>
      <c r="G2019" s="16" t="n">
        <v>7.81418542311084</v>
      </c>
      <c r="H2019" s="16" t="n">
        <v>1.6051881275231</v>
      </c>
      <c r="I2019" s="16" t="n">
        <v>1.30102999566398</v>
      </c>
      <c r="J2019" s="16" t="n">
        <v>0.513591956123131</v>
      </c>
      <c r="K2019" s="16" t="n">
        <v>0.60757593367426</v>
      </c>
      <c r="L2019" s="16" t="n">
        <v>0.548436773593677</v>
      </c>
    </row>
    <row r="2020" customFormat="false" ht="15" hidden="false" customHeight="false" outlineLevel="0" collapsed="false">
      <c r="A2020" s="17" t="n">
        <v>2415</v>
      </c>
      <c r="B2020" s="16" t="n">
        <v>0.0958593972544703</v>
      </c>
      <c r="C2020" s="16" t="n">
        <v>0.112327722564984</v>
      </c>
      <c r="D2020" s="16" t="n">
        <v>1</v>
      </c>
      <c r="E2020" s="17" t="n">
        <v>99.4</v>
      </c>
      <c r="F2020" s="16" t="n">
        <v>8.55255176460729</v>
      </c>
      <c r="G2020" s="16" t="n">
        <v>7.86055358722636</v>
      </c>
      <c r="H2020" s="16" t="n">
        <v>1.6051881275231</v>
      </c>
      <c r="I2020" s="16" t="n">
        <v>1.30102999566398</v>
      </c>
      <c r="J2020" s="16" t="n">
        <v>0.654904467107533</v>
      </c>
      <c r="K2020" s="16" t="n">
        <v>0.607866496203316</v>
      </c>
      <c r="L2020" s="16" t="n">
        <v>0.548611111111111</v>
      </c>
    </row>
    <row r="2021" customFormat="false" ht="15" hidden="false" customHeight="false" outlineLevel="0" collapsed="false">
      <c r="A2021" s="17" t="n">
        <v>2416</v>
      </c>
      <c r="B2021" s="16" t="n">
        <v>0.0953755650617596</v>
      </c>
      <c r="C2021" s="16" t="n">
        <v>0.111798076969643</v>
      </c>
      <c r="D2021" s="16" t="n">
        <v>1</v>
      </c>
      <c r="E2021" s="17" t="n">
        <v>99.5</v>
      </c>
      <c r="F2021" s="16" t="n">
        <v>8.59208291706402</v>
      </c>
      <c r="G2021" s="16" t="n">
        <v>7.8970227212508</v>
      </c>
      <c r="H2021" s="16" t="n">
        <v>1.6051881275231</v>
      </c>
      <c r="I2021" s="16" t="n">
        <v>1.30102999566398</v>
      </c>
      <c r="J2021" s="16" t="n">
        <v>0.881182066565501</v>
      </c>
      <c r="K2021" s="16" t="n">
        <v>0.608321710832171</v>
      </c>
      <c r="L2021" s="16" t="n">
        <v>0.548921044475438</v>
      </c>
    </row>
    <row r="2022" customFormat="false" ht="15" hidden="false" customHeight="false" outlineLevel="0" collapsed="false">
      <c r="A2022" s="17" t="n">
        <v>2417</v>
      </c>
      <c r="B2022" s="16" t="n">
        <v>0.0948958231343164</v>
      </c>
      <c r="C2022" s="16" t="n">
        <v>0.111272226057874</v>
      </c>
      <c r="D2022" s="16" t="n">
        <v>1</v>
      </c>
      <c r="E2022" s="17" t="n">
        <v>99.5</v>
      </c>
      <c r="F2022" s="16" t="n">
        <v>8.62938728172588</v>
      </c>
      <c r="G2022" s="16" t="n">
        <v>7.93021051971783</v>
      </c>
      <c r="H2022" s="16" t="n">
        <v>1.6051881275231</v>
      </c>
      <c r="I2022" s="16" t="n">
        <v>1.30102999566398</v>
      </c>
      <c r="J2022" s="16" t="n">
        <v>0.474680269718407</v>
      </c>
      <c r="K2022" s="16" t="n">
        <v>0.608864094219743</v>
      </c>
      <c r="L2022" s="16" t="n">
        <v>0.54996706958004</v>
      </c>
    </row>
    <row r="2023" customFormat="false" ht="15" hidden="false" customHeight="false" outlineLevel="0" collapsed="false">
      <c r="A2023" s="17" t="n">
        <v>2418</v>
      </c>
      <c r="B2023" s="16" t="n">
        <v>0.0944320630644345</v>
      </c>
      <c r="C2023" s="16" t="n">
        <v>0.110754032171172</v>
      </c>
      <c r="D2023" s="16" t="n">
        <v>1</v>
      </c>
      <c r="E2023" s="17" t="n">
        <v>99.6</v>
      </c>
      <c r="F2023" s="16" t="n">
        <v>8.65597974225909</v>
      </c>
      <c r="G2023" s="16" t="n">
        <v>7.9540457446875</v>
      </c>
      <c r="H2023" s="16" t="n">
        <v>1.6051881275231</v>
      </c>
      <c r="I2023" s="16" t="n">
        <v>1.30102999566398</v>
      </c>
      <c r="J2023" s="16" t="n">
        <v>0.884906211933238</v>
      </c>
      <c r="K2023" s="16" t="n">
        <v>0.608883465055013</v>
      </c>
      <c r="L2023" s="16" t="n">
        <v>0.551797613513095</v>
      </c>
    </row>
    <row r="2024" customFormat="false" ht="15" hidden="false" customHeight="false" outlineLevel="0" collapsed="false">
      <c r="A2024" s="17" t="n">
        <v>2419</v>
      </c>
      <c r="B2024" s="16" t="n">
        <v>0.0939637146527982</v>
      </c>
      <c r="C2024" s="16" t="n">
        <v>0.110239297551632</v>
      </c>
      <c r="D2024" s="16" t="n">
        <v>1</v>
      </c>
      <c r="E2024" s="17" t="n">
        <v>99.6</v>
      </c>
      <c r="F2024" s="16" t="n">
        <v>8.69136008901184</v>
      </c>
      <c r="G2024" s="16" t="n">
        <v>7.98698213331798</v>
      </c>
      <c r="H2024" s="16" t="n">
        <v>1.6051881275231</v>
      </c>
      <c r="I2024" s="16" t="n">
        <v>1.30102999566398</v>
      </c>
      <c r="J2024" s="16" t="n">
        <v>0.39008940254627</v>
      </c>
      <c r="K2024" s="16" t="n">
        <v>0.60919339841934</v>
      </c>
      <c r="L2024" s="16" t="n">
        <v>0.5538896637223</v>
      </c>
    </row>
    <row r="2025" customFormat="false" ht="15" hidden="false" customHeight="false" outlineLevel="0" collapsed="false">
      <c r="A2025" s="17" t="n">
        <v>2420</v>
      </c>
      <c r="B2025" s="16" t="n">
        <v>0.0934803554943452</v>
      </c>
      <c r="C2025" s="16" t="n">
        <v>0.109723568747192</v>
      </c>
      <c r="D2025" s="16" t="n">
        <v>1</v>
      </c>
      <c r="E2025" s="17" t="n">
        <v>99.6</v>
      </c>
      <c r="F2025" s="16" t="n">
        <v>8.74009906288636</v>
      </c>
      <c r="G2025" s="16" t="n">
        <v>8.02939631848775</v>
      </c>
      <c r="H2025" s="16" t="n">
        <v>1.6051881275231</v>
      </c>
      <c r="I2025" s="16" t="n">
        <v>1.30102999566398</v>
      </c>
      <c r="J2025" s="16" t="n">
        <v>0.583615443367733</v>
      </c>
      <c r="K2025" s="16" t="n">
        <v>0.609396792189679</v>
      </c>
      <c r="L2025" s="16" t="n">
        <v>0.556427243142724</v>
      </c>
    </row>
    <row r="2026" customFormat="false" ht="15" hidden="false" customHeight="false" outlineLevel="0" collapsed="false">
      <c r="A2026" s="17" t="n">
        <v>2421</v>
      </c>
      <c r="B2026" s="16" t="n">
        <v>0.0930066166393873</v>
      </c>
      <c r="C2026" s="16" t="n">
        <v>0.109202796440036</v>
      </c>
      <c r="D2026" s="16" t="n">
        <v>1</v>
      </c>
      <c r="E2026" s="17" t="n">
        <v>99.6</v>
      </c>
      <c r="F2026" s="16" t="n">
        <v>8.77266418689355</v>
      </c>
      <c r="G2026" s="16" t="n">
        <v>8.05769315770226</v>
      </c>
      <c r="H2026" s="16" t="n">
        <v>1.6051881275231</v>
      </c>
      <c r="I2026" s="16" t="n">
        <v>1.30102999566398</v>
      </c>
      <c r="J2026" s="16" t="n">
        <v>0.684228065657543</v>
      </c>
      <c r="K2026" s="16" t="n">
        <v>0.609793894312723</v>
      </c>
      <c r="L2026" s="16" t="n">
        <v>0.558722687122269</v>
      </c>
    </row>
    <row r="2027" customFormat="false" ht="15" hidden="false" customHeight="false" outlineLevel="0" collapsed="false">
      <c r="A2027" s="17" t="n">
        <v>2422</v>
      </c>
      <c r="B2027" s="16" t="n">
        <v>0.0925400423972557</v>
      </c>
      <c r="C2027" s="16" t="n">
        <v>0.10867860061188</v>
      </c>
      <c r="D2027" s="16" t="n">
        <v>1</v>
      </c>
      <c r="E2027" s="17" t="n">
        <v>99.6</v>
      </c>
      <c r="F2027" s="16" t="n">
        <v>8.7979926855152</v>
      </c>
      <c r="G2027" s="16" t="n">
        <v>8.08087167925036</v>
      </c>
      <c r="H2027" s="16" t="n">
        <v>1.6051881275231</v>
      </c>
      <c r="I2027" s="16" t="n">
        <v>1.30102999566398</v>
      </c>
      <c r="J2027" s="16" t="n">
        <v>0.484302802129831</v>
      </c>
      <c r="K2027" s="16" t="n">
        <v>0.610016658918333</v>
      </c>
      <c r="L2027" s="16" t="n">
        <v>0.559497520533085</v>
      </c>
    </row>
    <row r="2028" customFormat="false" ht="15" hidden="false" customHeight="false" outlineLevel="0" collapsed="false">
      <c r="A2028" s="17" t="n">
        <v>2423</v>
      </c>
      <c r="B2028" s="16" t="n">
        <v>0.0920805885042581</v>
      </c>
      <c r="C2028" s="16" t="n">
        <v>0.108173157562563</v>
      </c>
      <c r="D2028" s="16" t="n">
        <v>1</v>
      </c>
      <c r="E2028" s="17" t="n">
        <v>99.6</v>
      </c>
      <c r="F2028" s="16" t="n">
        <v>8.83165745666812</v>
      </c>
      <c r="G2028" s="16" t="n">
        <v>8.10911447633585</v>
      </c>
      <c r="H2028" s="16" t="n">
        <v>1.6051881275231</v>
      </c>
      <c r="I2028" s="16" t="n">
        <v>1.30102999566398</v>
      </c>
      <c r="J2028" s="16" t="n">
        <v>0.303951701638966</v>
      </c>
      <c r="K2028" s="16" t="n">
        <v>0.610287850612118</v>
      </c>
      <c r="L2028" s="16" t="n">
        <v>0.559671858050519</v>
      </c>
    </row>
    <row r="2029" customFormat="false" ht="15" hidden="false" customHeight="false" outlineLevel="0" collapsed="false">
      <c r="A2029" s="17" t="n">
        <v>2424</v>
      </c>
      <c r="B2029" s="16" t="n">
        <v>0.0916333952401247</v>
      </c>
      <c r="C2029" s="16" t="n">
        <v>0.107676710148902</v>
      </c>
      <c r="D2029" s="16" t="n">
        <v>1</v>
      </c>
      <c r="E2029" s="17" t="n">
        <v>99.6</v>
      </c>
      <c r="F2029" s="16" t="n">
        <v>8.85954169993421</v>
      </c>
      <c r="G2029" s="16" t="n">
        <v>8.13261186935383</v>
      </c>
      <c r="H2029" s="16" t="n">
        <v>1.6051881275231</v>
      </c>
      <c r="I2029" s="16" t="n">
        <v>1.30102999566398</v>
      </c>
      <c r="J2029" s="16" t="n">
        <v>0.619945989548408</v>
      </c>
      <c r="K2029" s="16" t="n">
        <v>0.610307221447389</v>
      </c>
      <c r="L2029" s="16" t="n">
        <v>0.559739655973966</v>
      </c>
    </row>
    <row r="2030" customFormat="false" ht="15" hidden="false" customHeight="false" outlineLevel="0" collapsed="false">
      <c r="A2030" s="17" t="n">
        <v>2425</v>
      </c>
      <c r="B2030" s="16" t="n">
        <v>0.0911842268477711</v>
      </c>
      <c r="C2030" s="16" t="n">
        <v>0.107176400326203</v>
      </c>
      <c r="D2030" s="16" t="n">
        <v>1</v>
      </c>
      <c r="E2030" s="17" t="n">
        <v>99.6</v>
      </c>
      <c r="F2030" s="16" t="n">
        <v>8.89032278495802</v>
      </c>
      <c r="G2030" s="16" t="n">
        <v>8.16007348994794</v>
      </c>
      <c r="H2030" s="16" t="n">
        <v>1.6051881275231</v>
      </c>
      <c r="I2030" s="16" t="n">
        <v>1.30102999566398</v>
      </c>
      <c r="J2030" s="16" t="n">
        <v>0.725408593022831</v>
      </c>
      <c r="K2030" s="16" t="n">
        <v>0.610529986052999</v>
      </c>
      <c r="L2030" s="16" t="n">
        <v>0.558887339222067</v>
      </c>
    </row>
    <row r="2031" customFormat="false" ht="15" hidden="false" customHeight="false" outlineLevel="0" collapsed="false">
      <c r="A2031" s="17" t="n">
        <v>2426</v>
      </c>
      <c r="B2031" s="16" t="n">
        <v>0.090736274038338</v>
      </c>
      <c r="C2031" s="16" t="n">
        <v>0.106692037593204</v>
      </c>
      <c r="D2031" s="16" t="n">
        <v>1</v>
      </c>
      <c r="E2031" s="17" t="n">
        <v>99.6</v>
      </c>
      <c r="F2031" s="16" t="n">
        <v>8.93412640837218</v>
      </c>
      <c r="G2031" s="16" t="n">
        <v>8.19262533164184</v>
      </c>
      <c r="H2031" s="16" t="n">
        <v>1.6051881275231</v>
      </c>
      <c r="I2031" s="16" t="n">
        <v>1.30102999566398</v>
      </c>
      <c r="J2031" s="16" t="n">
        <v>0.817153735082173</v>
      </c>
      <c r="K2031" s="16" t="n">
        <v>0.610752750658608</v>
      </c>
      <c r="L2031" s="16" t="n">
        <v>0.558277157911049</v>
      </c>
    </row>
    <row r="2032" customFormat="false" ht="15" hidden="false" customHeight="false" outlineLevel="0" collapsed="false">
      <c r="A2032" s="17" t="n">
        <v>2427</v>
      </c>
      <c r="B2032" s="16" t="n">
        <v>0.0903031865083095</v>
      </c>
      <c r="C2032" s="16" t="n">
        <v>0.106211304498351</v>
      </c>
      <c r="D2032" s="16" t="n">
        <v>1</v>
      </c>
      <c r="E2032" s="17" t="n">
        <v>99.6</v>
      </c>
      <c r="F2032" s="16" t="n">
        <v>8.96755630080007</v>
      </c>
      <c r="G2032" s="16" t="n">
        <v>8.21683908020281</v>
      </c>
      <c r="H2032" s="16" t="n">
        <v>1.6051881275231</v>
      </c>
      <c r="I2032" s="16" t="n">
        <v>1.30102999566398</v>
      </c>
      <c r="J2032" s="16" t="n">
        <v>1.12605192136946</v>
      </c>
      <c r="K2032" s="16" t="n">
        <v>0.610936773593677</v>
      </c>
      <c r="L2032" s="16" t="n">
        <v>0.556950255695026</v>
      </c>
    </row>
    <row r="2033" customFormat="false" ht="15" hidden="false" customHeight="false" outlineLevel="0" collapsed="false">
      <c r="A2033" s="17" t="n">
        <v>2428</v>
      </c>
      <c r="B2033" s="16" t="n">
        <v>0.0898764302126235</v>
      </c>
      <c r="C2033" s="16" t="n">
        <v>0.105724293889278</v>
      </c>
      <c r="D2033" s="16" t="n">
        <v>1</v>
      </c>
      <c r="E2033" s="17" t="n">
        <v>99.6</v>
      </c>
      <c r="F2033" s="16" t="n">
        <v>8.99099242362184</v>
      </c>
      <c r="G2033" s="16" t="n">
        <v>8.23794028083093</v>
      </c>
      <c r="H2033" s="16" t="n">
        <v>1.6051881275231</v>
      </c>
      <c r="I2033" s="16" t="n">
        <v>1.30102999566398</v>
      </c>
      <c r="J2033" s="16" t="n">
        <v>0.516473074366246</v>
      </c>
      <c r="K2033" s="16" t="n">
        <v>0.611130481946382</v>
      </c>
      <c r="L2033" s="16" t="n">
        <v>0.555487757632109</v>
      </c>
    </row>
    <row r="2034" customFormat="false" ht="15" hidden="false" customHeight="false" outlineLevel="0" collapsed="false">
      <c r="A2034" s="17" t="n">
        <v>2429</v>
      </c>
      <c r="B2034" s="16" t="n">
        <v>0.0894470778035207</v>
      </c>
      <c r="C2034" s="16" t="n">
        <v>0.105254848585094</v>
      </c>
      <c r="D2034" s="16" t="n">
        <v>1</v>
      </c>
      <c r="E2034" s="17" t="n">
        <v>99.7</v>
      </c>
      <c r="F2034" s="16" t="n">
        <v>9.03345526234934</v>
      </c>
      <c r="G2034" s="16" t="n">
        <v>8.27805557610245</v>
      </c>
      <c r="H2034" s="16" t="n">
        <v>1.6051881275231</v>
      </c>
      <c r="I2034" s="16" t="n">
        <v>1.30102999566398</v>
      </c>
      <c r="J2034" s="16" t="n">
        <v>0.512202615971819</v>
      </c>
      <c r="K2034" s="16" t="n">
        <v>0.611527584069425</v>
      </c>
      <c r="L2034" s="16" t="n">
        <v>0.553676584534325</v>
      </c>
    </row>
    <row r="2035" customFormat="false" ht="15" hidden="false" customHeight="false" outlineLevel="0" collapsed="false">
      <c r="A2035" s="17" t="n">
        <v>2430</v>
      </c>
      <c r="B2035" s="16" t="n">
        <v>0.0890123279144366</v>
      </c>
      <c r="C2035" s="16" t="n">
        <v>0.104787772581127</v>
      </c>
      <c r="D2035" s="16" t="n">
        <v>1</v>
      </c>
      <c r="E2035" s="17" t="n">
        <v>99.7</v>
      </c>
      <c r="F2035" s="16" t="n">
        <v>9.08023154372451</v>
      </c>
      <c r="G2035" s="16" t="n">
        <v>8.32365330999207</v>
      </c>
      <c r="H2035" s="16" t="n">
        <v>1.6051881275231</v>
      </c>
      <c r="I2035" s="16" t="n">
        <v>1.30102999566398</v>
      </c>
      <c r="J2035" s="16" t="n">
        <v>0.620672013460543</v>
      </c>
      <c r="K2035" s="16" t="n">
        <v>0.611856888269022</v>
      </c>
      <c r="L2035" s="16" t="n">
        <v>0.553289167828917</v>
      </c>
    </row>
    <row r="2036" customFormat="false" ht="15" hidden="false" customHeight="false" outlineLevel="0" collapsed="false">
      <c r="A2036" s="17" t="n">
        <v>2431</v>
      </c>
      <c r="B2036" s="16" t="n">
        <v>0.088585969991982</v>
      </c>
      <c r="C2036" s="16" t="n">
        <v>0.104318858465931</v>
      </c>
      <c r="D2036" s="16" t="n">
        <v>1</v>
      </c>
      <c r="E2036" s="17" t="n">
        <v>99.7</v>
      </c>
      <c r="F2036" s="16" t="n">
        <v>9.11246255352299</v>
      </c>
      <c r="G2036" s="16" t="n">
        <v>8.35351758651145</v>
      </c>
      <c r="H2036" s="16" t="n">
        <v>1.6051881275231</v>
      </c>
      <c r="I2036" s="16" t="n">
        <v>1.30102999566398</v>
      </c>
      <c r="J2036" s="16" t="n">
        <v>0.750323415898983</v>
      </c>
      <c r="K2036" s="16" t="n">
        <v>0.61222493413916</v>
      </c>
      <c r="L2036" s="16" t="n">
        <v>0.554635440880211</v>
      </c>
    </row>
    <row r="2037" customFormat="false" ht="15" hidden="false" customHeight="false" outlineLevel="0" collapsed="false">
      <c r="A2037" s="17" t="n">
        <v>2432</v>
      </c>
      <c r="B2037" s="16" t="n">
        <v>0.0881782733421359</v>
      </c>
      <c r="C2037" s="16" t="n">
        <v>0.103868523703543</v>
      </c>
      <c r="D2037" s="16" t="n">
        <v>1</v>
      </c>
      <c r="E2037" s="17" t="n">
        <v>99.7</v>
      </c>
      <c r="F2037" s="16" t="n">
        <v>9.14076532686307</v>
      </c>
      <c r="G2037" s="16" t="n">
        <v>8.38063213891359</v>
      </c>
      <c r="H2037" s="16" t="n">
        <v>1.6051881275231</v>
      </c>
      <c r="I2037" s="16" t="n">
        <v>1.30102999566398</v>
      </c>
      <c r="J2037" s="16" t="n">
        <v>0.62681995284199</v>
      </c>
      <c r="K2037" s="16" t="n">
        <v>0.612486440415311</v>
      </c>
      <c r="L2037" s="16" t="n">
        <v>0.555071284673795</v>
      </c>
    </row>
    <row r="2038" customFormat="false" ht="15" hidden="false" customHeight="false" outlineLevel="0" collapsed="false">
      <c r="A2038" s="17" t="n">
        <v>2433</v>
      </c>
      <c r="B2038" s="16" t="n">
        <v>0.0877691258986791</v>
      </c>
      <c r="C2038" s="16" t="n">
        <v>0.103425726086691</v>
      </c>
      <c r="D2038" s="16" t="n">
        <v>1</v>
      </c>
      <c r="E2038" s="17" t="n">
        <v>99.7</v>
      </c>
      <c r="F2038" s="16" t="n">
        <v>9.17517082208231</v>
      </c>
      <c r="G2038" s="16" t="n">
        <v>8.41384615332541</v>
      </c>
      <c r="H2038" s="16" t="n">
        <v>1.6051881275231</v>
      </c>
      <c r="I2038" s="16" t="n">
        <v>1.30102999566398</v>
      </c>
      <c r="J2038" s="16" t="n">
        <v>0.640825253182648</v>
      </c>
      <c r="K2038" s="16" t="n">
        <v>0.61268983418565</v>
      </c>
      <c r="L2038" s="16" t="n">
        <v>0.555478072214474</v>
      </c>
    </row>
    <row r="2039" customFormat="false" ht="15" hidden="false" customHeight="false" outlineLevel="0" collapsed="false">
      <c r="A2039" s="17" t="n">
        <v>2434</v>
      </c>
      <c r="B2039" s="16" t="n">
        <v>0.0873740919244786</v>
      </c>
      <c r="C2039" s="16" t="n">
        <v>0.102990225934251</v>
      </c>
      <c r="D2039" s="16" t="n">
        <v>1</v>
      </c>
      <c r="E2039" s="17" t="n">
        <v>99.7</v>
      </c>
      <c r="F2039" s="16" t="n">
        <v>9.20526944329468</v>
      </c>
      <c r="G2039" s="16" t="n">
        <v>8.44155196142189</v>
      </c>
      <c r="H2039" s="16" t="n">
        <v>1.6051881275231</v>
      </c>
      <c r="I2039" s="16" t="n">
        <v>1.30102999566398</v>
      </c>
      <c r="J2039" s="16" t="n">
        <v>0.708535361350618</v>
      </c>
      <c r="K2039" s="16" t="n">
        <v>0.613115992561599</v>
      </c>
      <c r="L2039" s="16" t="n">
        <v>0.555613668061367</v>
      </c>
    </row>
    <row r="2040" customFormat="false" ht="15" hidden="false" customHeight="false" outlineLevel="0" collapsed="false">
      <c r="A2040" s="17" t="n">
        <v>2435</v>
      </c>
      <c r="B2040" s="16" t="n">
        <v>0.0869931814571222</v>
      </c>
      <c r="C2040" s="16" t="n">
        <v>0.102560947624502</v>
      </c>
      <c r="D2040" s="16" t="n">
        <v>1</v>
      </c>
      <c r="E2040" s="17" t="n">
        <v>99.7</v>
      </c>
      <c r="F2040" s="16" t="n">
        <v>9.22738660742812</v>
      </c>
      <c r="G2040" s="16" t="n">
        <v>8.46246775692782</v>
      </c>
      <c r="H2040" s="16" t="n">
        <v>1.6051881275231</v>
      </c>
      <c r="I2040" s="16" t="n">
        <v>1.30102999566398</v>
      </c>
      <c r="J2040" s="16" t="n">
        <v>0.763731829854643</v>
      </c>
      <c r="K2040" s="16" t="n">
        <v>0.613425925925926</v>
      </c>
      <c r="L2040" s="16" t="n">
        <v>0.556039826437316</v>
      </c>
    </row>
    <row r="2041" customFormat="false" ht="15" hidden="false" customHeight="false" outlineLevel="0" collapsed="false">
      <c r="A2041" s="17" t="n">
        <v>2436</v>
      </c>
      <c r="B2041" s="16" t="n">
        <v>0.0866021795405282</v>
      </c>
      <c r="C2041" s="16" t="n">
        <v>0.102134153158553</v>
      </c>
      <c r="D2041" s="16" t="n">
        <v>1</v>
      </c>
      <c r="E2041" s="17" t="n">
        <v>99.7</v>
      </c>
      <c r="F2041" s="16" t="n">
        <v>9.26577575424336</v>
      </c>
      <c r="G2041" s="16" t="n">
        <v>8.49723272848129</v>
      </c>
      <c r="H2041" s="16" t="n">
        <v>1.6051881275231</v>
      </c>
      <c r="I2041" s="16" t="n">
        <v>1.30102999566398</v>
      </c>
      <c r="J2041" s="16" t="n">
        <v>0.791785558332567</v>
      </c>
      <c r="K2041" s="16" t="n">
        <v>0.613890825972416</v>
      </c>
      <c r="L2041" s="16" t="n">
        <v>0.557957539129087</v>
      </c>
    </row>
    <row r="2042" customFormat="false" ht="15" hidden="false" customHeight="false" outlineLevel="0" collapsed="false">
      <c r="A2042" s="17" t="n">
        <v>2437</v>
      </c>
      <c r="B2042" s="16" t="n">
        <v>0.0862354583158675</v>
      </c>
      <c r="C2042" s="16" t="n">
        <v>0.101710505549753</v>
      </c>
      <c r="D2042" s="16" t="n">
        <v>1</v>
      </c>
      <c r="E2042" s="17" t="n">
        <v>99.7</v>
      </c>
      <c r="F2042" s="16" t="n">
        <v>9.27840222893295</v>
      </c>
      <c r="G2042" s="16" t="n">
        <v>8.50864439263919</v>
      </c>
      <c r="H2042" s="16" t="n">
        <v>1.6051881275231</v>
      </c>
      <c r="I2042" s="16" t="n">
        <v>1.30102999566398</v>
      </c>
      <c r="J2042" s="16" t="n">
        <v>0.735075193460448</v>
      </c>
      <c r="K2042" s="16" t="n">
        <v>0.61428792809546</v>
      </c>
      <c r="L2042" s="16" t="n">
        <v>0.560562916472958</v>
      </c>
    </row>
    <row r="2043" customFormat="false" ht="15" hidden="false" customHeight="false" outlineLevel="0" collapsed="false">
      <c r="A2043" s="17" t="n">
        <v>2438</v>
      </c>
      <c r="B2043" s="16" t="n">
        <v>0.0858653436363158</v>
      </c>
      <c r="C2043" s="16" t="n">
        <v>0.101280945219422</v>
      </c>
      <c r="D2043" s="16" t="n">
        <v>1</v>
      </c>
      <c r="E2043" s="17" t="n">
        <v>99.7</v>
      </c>
      <c r="F2043" s="16" t="n">
        <v>9.28118245966126</v>
      </c>
      <c r="G2043" s="16" t="n">
        <v>8.51020640522818</v>
      </c>
      <c r="H2043" s="16" t="n">
        <v>1.6051881275231</v>
      </c>
      <c r="I2043" s="16" t="n">
        <v>1.30102999566398</v>
      </c>
      <c r="J2043" s="16" t="n">
        <v>0.825398148570628</v>
      </c>
      <c r="K2043" s="16" t="n">
        <v>0.614423523942352</v>
      </c>
      <c r="L2043" s="16" t="n">
        <v>0.560960018596002</v>
      </c>
    </row>
    <row r="2044" customFormat="false" ht="15" hidden="false" customHeight="false" outlineLevel="0" collapsed="false">
      <c r="A2044" s="17" t="n">
        <v>2439</v>
      </c>
      <c r="B2044" s="16" t="n">
        <v>0.0854772303201672</v>
      </c>
      <c r="C2044" s="16" t="n">
        <v>0.100864413538571</v>
      </c>
      <c r="D2044" s="16" t="n">
        <v>1</v>
      </c>
      <c r="E2044" s="17" t="n">
        <v>99.7</v>
      </c>
      <c r="F2044" s="16" t="n">
        <v>9.32377811849258</v>
      </c>
      <c r="G2044" s="16" t="n">
        <v>8.54912677147445</v>
      </c>
      <c r="H2044" s="16" t="n">
        <v>1.6051881275231</v>
      </c>
      <c r="I2044" s="16" t="n">
        <v>1.30102999566398</v>
      </c>
      <c r="J2044" s="16" t="n">
        <v>0.772421775662909</v>
      </c>
      <c r="K2044" s="16" t="n">
        <v>0.614607546877421</v>
      </c>
      <c r="L2044" s="16" t="n">
        <v>0.561773593677359</v>
      </c>
    </row>
    <row r="2045" customFormat="false" ht="15" hidden="false" customHeight="false" outlineLevel="0" collapsed="false">
      <c r="A2045" s="17" t="n">
        <v>2440</v>
      </c>
      <c r="B2045" s="16" t="n">
        <v>0.0851128374278131</v>
      </c>
      <c r="C2045" s="16" t="n">
        <v>0.100456770291264</v>
      </c>
      <c r="D2045" s="16" t="n">
        <v>1</v>
      </c>
      <c r="E2045" s="17" t="n">
        <v>99.7</v>
      </c>
      <c r="F2045" s="16" t="n">
        <v>9.34386750682144</v>
      </c>
      <c r="G2045" s="16" t="n">
        <v>8.56798411789362</v>
      </c>
      <c r="H2045" s="16" t="n">
        <v>1.6051881275231</v>
      </c>
      <c r="I2045" s="16" t="n">
        <v>1.30102999566398</v>
      </c>
      <c r="J2045" s="16" t="n">
        <v>0.768941166642998</v>
      </c>
      <c r="K2045" s="16" t="n">
        <v>0.614685030218503</v>
      </c>
      <c r="L2045" s="16" t="n">
        <v>0.562006043700604</v>
      </c>
    </row>
    <row r="2046" customFormat="false" ht="15" hidden="false" customHeight="false" outlineLevel="0" collapsed="false">
      <c r="A2046" s="17" t="n">
        <v>2441</v>
      </c>
      <c r="B2046" s="16" t="n">
        <v>0.0847405931239741</v>
      </c>
      <c r="C2046" s="16" t="n">
        <v>0.100042127244268</v>
      </c>
      <c r="D2046" s="16" t="n">
        <v>1</v>
      </c>
      <c r="E2046" s="17" t="n">
        <v>99.7</v>
      </c>
      <c r="F2046" s="16" t="n">
        <v>9.36208145843879</v>
      </c>
      <c r="G2046" s="16" t="n">
        <v>8.58496252249866</v>
      </c>
      <c r="H2046" s="16" t="n">
        <v>1.6051881275231</v>
      </c>
      <c r="I2046" s="16" t="n">
        <v>1.30102999566398</v>
      </c>
      <c r="J2046" s="16" t="n">
        <v>0.512533553963708</v>
      </c>
      <c r="K2046" s="16" t="n">
        <v>0.615198357353169</v>
      </c>
      <c r="L2046" s="16" t="n">
        <v>0.561628312412831</v>
      </c>
    </row>
    <row r="2047" customFormat="false" ht="15" hidden="false" customHeight="false" outlineLevel="0" collapsed="false">
      <c r="A2047" s="17" t="n">
        <v>2442</v>
      </c>
      <c r="B2047" s="16" t="n">
        <v>0.0843802582886484</v>
      </c>
      <c r="C2047" s="16" t="n">
        <v>0.0996437053529954</v>
      </c>
      <c r="D2047" s="16" t="n">
        <v>1</v>
      </c>
      <c r="E2047" s="17" t="n">
        <v>99.7</v>
      </c>
      <c r="F2047" s="16" t="n">
        <v>9.39422003066994</v>
      </c>
      <c r="G2047" s="16" t="n">
        <v>8.61586202261426</v>
      </c>
      <c r="H2047" s="16" t="n">
        <v>1.6051881275231</v>
      </c>
      <c r="I2047" s="16" t="n">
        <v>1.30102999566398</v>
      </c>
      <c r="J2047" s="16" t="n">
        <v>0.468461127319196</v>
      </c>
      <c r="K2047" s="16" t="n">
        <v>0.615343638617697</v>
      </c>
      <c r="L2047" s="16" t="n">
        <v>0.560746939408027</v>
      </c>
    </row>
    <row r="2048" customFormat="false" ht="15" hidden="false" customHeight="false" outlineLevel="0" collapsed="false">
      <c r="A2048" s="17" t="n">
        <v>2443</v>
      </c>
      <c r="B2048" s="16" t="n">
        <v>0.084046267102369</v>
      </c>
      <c r="C2048" s="16" t="n">
        <v>0.0992585957632238</v>
      </c>
      <c r="D2048" s="16" t="n">
        <v>1</v>
      </c>
      <c r="E2048" s="17" t="n">
        <v>99.7</v>
      </c>
      <c r="F2048" s="16" t="n">
        <v>9.40325096224858</v>
      </c>
      <c r="G2048" s="16" t="n">
        <v>8.62240415378921</v>
      </c>
      <c r="H2048" s="16" t="n">
        <v>1.6051881275231</v>
      </c>
      <c r="I2048" s="16" t="n">
        <v>1.30102999566398</v>
      </c>
      <c r="J2048" s="16" t="n">
        <v>0.694643141895305</v>
      </c>
      <c r="K2048" s="16" t="n">
        <v>0.615605144893848</v>
      </c>
      <c r="L2048" s="16" t="n">
        <v>0.560756624825663</v>
      </c>
    </row>
    <row r="2049" customFormat="false" ht="15" hidden="false" customHeight="false" outlineLevel="0" collapsed="false">
      <c r="A2049" s="17" t="n">
        <v>2444</v>
      </c>
      <c r="B2049" s="16" t="n">
        <v>0.083707762701023</v>
      </c>
      <c r="C2049" s="16" t="n">
        <v>0.0988810081736313</v>
      </c>
      <c r="D2049" s="16" t="n">
        <v>1</v>
      </c>
      <c r="E2049" s="17" t="n">
        <v>99.7</v>
      </c>
      <c r="F2049" s="16" t="n">
        <v>9.42537321343978</v>
      </c>
      <c r="G2049" s="16" t="n">
        <v>8.6432766358247</v>
      </c>
      <c r="H2049" s="16" t="n">
        <v>1.6051881275231</v>
      </c>
      <c r="I2049" s="16" t="n">
        <v>1.30102999566398</v>
      </c>
      <c r="J2049" s="16" t="n">
        <v>0.535052824878198</v>
      </c>
      <c r="K2049" s="16" t="n">
        <v>0.615779482411282</v>
      </c>
      <c r="L2049" s="16" t="n">
        <v>0.55880017046335</v>
      </c>
    </row>
    <row r="2050" customFormat="false" ht="15" hidden="false" customHeight="false" outlineLevel="0" collapsed="false">
      <c r="A2050" s="17" t="n">
        <v>2445</v>
      </c>
      <c r="B2050" s="16" t="n">
        <v>0.0833717612290962</v>
      </c>
      <c r="C2050" s="16" t="n">
        <v>0.0985209355689325</v>
      </c>
      <c r="D2050" s="16" t="n">
        <v>1</v>
      </c>
      <c r="E2050" s="17" t="n">
        <v>99.7</v>
      </c>
      <c r="F2050" s="16" t="n">
        <v>9.46689292027887</v>
      </c>
      <c r="G2050" s="16" t="n">
        <v>8.68354296666569</v>
      </c>
      <c r="H2050" s="16" t="n">
        <v>1.6051881275231</v>
      </c>
      <c r="I2050" s="16" t="n">
        <v>1.30102999566398</v>
      </c>
      <c r="J2050" s="16" t="n">
        <v>0.428245157184044</v>
      </c>
      <c r="K2050" s="16" t="n">
        <v>0.615973190763986</v>
      </c>
      <c r="L2050" s="16" t="n">
        <v>0.558441810010848</v>
      </c>
    </row>
    <row r="2051" customFormat="false" ht="15" hidden="false" customHeight="false" outlineLevel="0" collapsed="false">
      <c r="A2051" s="17" t="n">
        <v>2446</v>
      </c>
      <c r="B2051" s="16" t="n">
        <v>0.0830441805689285</v>
      </c>
      <c r="C2051" s="16" t="n">
        <v>0.0981562611811913</v>
      </c>
      <c r="D2051" s="16" t="n">
        <v>1</v>
      </c>
      <c r="E2051" s="17" t="n">
        <v>99.7</v>
      </c>
      <c r="F2051" s="16" t="n">
        <v>9.48632588684935</v>
      </c>
      <c r="G2051" s="16" t="n">
        <v>8.70171892951668</v>
      </c>
      <c r="H2051" s="16" t="n">
        <v>1.6051881275231</v>
      </c>
      <c r="I2051" s="16" t="n">
        <v>1.30102999566398</v>
      </c>
      <c r="J2051" s="16" t="n">
        <v>0.574831706886456</v>
      </c>
      <c r="K2051" s="16" t="n">
        <v>0.616273438710677</v>
      </c>
      <c r="L2051" s="16" t="n">
        <v>0.55972997055633</v>
      </c>
    </row>
    <row r="2052" customFormat="false" ht="15" hidden="false" customHeight="false" outlineLevel="0" collapsed="false">
      <c r="A2052" s="17" t="n">
        <v>2447</v>
      </c>
      <c r="B2052" s="16" t="n">
        <v>0.0827209038866891</v>
      </c>
      <c r="C2052" s="16" t="n">
        <v>0.097790981425983</v>
      </c>
      <c r="D2052" s="16" t="n">
        <v>1</v>
      </c>
      <c r="E2052" s="17" t="n">
        <v>99.7</v>
      </c>
      <c r="F2052" s="16" t="n">
        <v>9.49787067080598</v>
      </c>
      <c r="G2052" s="16" t="n">
        <v>8.7107387384428</v>
      </c>
      <c r="H2052" s="16" t="n">
        <v>1.6051881275231</v>
      </c>
      <c r="I2052" s="16" t="n">
        <v>1.30102999566398</v>
      </c>
      <c r="J2052" s="16" t="n">
        <v>0.673531067055474</v>
      </c>
      <c r="K2052" s="16" t="n">
        <v>0.616515574151557</v>
      </c>
      <c r="L2052" s="16" t="n">
        <v>0.560543545637688</v>
      </c>
    </row>
    <row r="2053" customFormat="false" ht="15" hidden="false" customHeight="false" outlineLevel="0" collapsed="false">
      <c r="A2053" s="17" t="n">
        <v>2448</v>
      </c>
      <c r="B2053" s="16" t="n">
        <v>0.0824059245900975</v>
      </c>
      <c r="C2053" s="16" t="n">
        <v>0.0974396740188991</v>
      </c>
      <c r="D2053" s="16" t="n">
        <v>1</v>
      </c>
      <c r="E2053" s="17" t="n">
        <v>99.7</v>
      </c>
      <c r="F2053" s="16" t="n">
        <v>9.51152206765405</v>
      </c>
      <c r="G2053" s="16" t="n">
        <v>8.72057493229035</v>
      </c>
      <c r="H2053" s="16" t="n">
        <v>1.6051881275231</v>
      </c>
      <c r="I2053" s="16" t="n">
        <v>1.30102999566398</v>
      </c>
      <c r="J2053" s="16" t="n">
        <v>0.596534784304646</v>
      </c>
      <c r="K2053" s="16" t="n">
        <v>0.616961103362777</v>
      </c>
      <c r="L2053" s="16" t="n">
        <v>0.563052068805207</v>
      </c>
    </row>
    <row r="2054" customFormat="false" ht="15" hidden="false" customHeight="false" outlineLevel="0" collapsed="false">
      <c r="A2054" s="17" t="n">
        <v>2449</v>
      </c>
      <c r="B2054" s="16" t="n">
        <v>0.0821130538566245</v>
      </c>
      <c r="C2054" s="16" t="n">
        <v>0.0971013537999061</v>
      </c>
      <c r="D2054" s="16" t="n">
        <v>1</v>
      </c>
      <c r="E2054" s="17" t="n">
        <v>99.7</v>
      </c>
      <c r="F2054" s="16" t="n">
        <v>9.50670896562964</v>
      </c>
      <c r="G2054" s="16" t="n">
        <v>8.71809095702516</v>
      </c>
      <c r="H2054" s="16" t="n">
        <v>1.6051881275231</v>
      </c>
      <c r="I2054" s="16" t="n">
        <v>1.30102999566398</v>
      </c>
      <c r="J2054" s="16" t="n">
        <v>0.726223678242757</v>
      </c>
      <c r="K2054" s="16" t="n">
        <v>0.617164497133116</v>
      </c>
      <c r="L2054" s="16" t="n">
        <v>0.564901983573532</v>
      </c>
    </row>
    <row r="2055" customFormat="false" ht="15" hidden="false" customHeight="false" outlineLevel="0" collapsed="false">
      <c r="A2055" s="17" t="n">
        <v>2450</v>
      </c>
      <c r="B2055" s="16" t="n">
        <v>0.0818088684334523</v>
      </c>
      <c r="C2055" s="16" t="n">
        <v>0.0967602600269487</v>
      </c>
      <c r="D2055" s="16" t="n">
        <v>1</v>
      </c>
      <c r="E2055" s="17" t="n">
        <v>99.7</v>
      </c>
      <c r="F2055" s="16" t="n">
        <v>9.51740065647567</v>
      </c>
      <c r="G2055" s="16" t="n">
        <v>8.7251743022728</v>
      </c>
      <c r="H2055" s="16" t="n">
        <v>1.6051881275231</v>
      </c>
      <c r="I2055" s="16" t="n">
        <v>1.30102999566398</v>
      </c>
      <c r="J2055" s="16" t="n">
        <v>0.751146782843594</v>
      </c>
      <c r="K2055" s="16" t="n">
        <v>0.617455059662173</v>
      </c>
      <c r="L2055" s="16" t="n">
        <v>0.566296683713002</v>
      </c>
    </row>
    <row r="2056" customFormat="false" ht="15" hidden="false" customHeight="false" outlineLevel="0" collapsed="false">
      <c r="A2056" s="17" t="n">
        <v>2451</v>
      </c>
      <c r="B2056" s="16" t="n">
        <v>0.0814901415724307</v>
      </c>
      <c r="C2056" s="16" t="n">
        <v>0.096424194954263</v>
      </c>
      <c r="D2056" s="16" t="n">
        <v>1</v>
      </c>
      <c r="E2056" s="17" t="n">
        <v>99.7</v>
      </c>
      <c r="F2056" s="16" t="n">
        <v>9.54952474803593</v>
      </c>
      <c r="G2056" s="16" t="n">
        <v>8.75214350266682</v>
      </c>
      <c r="H2056" s="16" t="n">
        <v>1.6051881275231</v>
      </c>
      <c r="I2056" s="16" t="n">
        <v>1.30102999566398</v>
      </c>
      <c r="J2056" s="16" t="n">
        <v>0.819495688053779</v>
      </c>
      <c r="K2056" s="16" t="n">
        <v>0.617639082597242</v>
      </c>
      <c r="L2056" s="16" t="n">
        <v>0.567604215093755</v>
      </c>
    </row>
    <row r="2057" customFormat="false" ht="15" hidden="false" customHeight="false" outlineLevel="0" collapsed="false">
      <c r="A2057" s="17" t="n">
        <v>2452</v>
      </c>
      <c r="B2057" s="16" t="n">
        <v>0.0812002120332586</v>
      </c>
      <c r="C2057" s="16" t="n">
        <v>0.09608949673579</v>
      </c>
      <c r="D2057" s="16" t="n">
        <v>1</v>
      </c>
      <c r="E2057" s="17" t="n">
        <v>99.7</v>
      </c>
      <c r="F2057" s="16" t="n">
        <v>9.55210524147852</v>
      </c>
      <c r="G2057" s="16" t="n">
        <v>8.75342565588413</v>
      </c>
      <c r="H2057" s="16" t="n">
        <v>1.6051881275231</v>
      </c>
      <c r="I2057" s="16" t="n">
        <v>1.30102999566398</v>
      </c>
      <c r="J2057" s="16" t="n">
        <v>0.655671215710568</v>
      </c>
      <c r="K2057" s="16" t="n">
        <v>0.617861847202851</v>
      </c>
      <c r="L2057" s="16" t="n">
        <v>0.569415388191539</v>
      </c>
    </row>
    <row r="2058" customFormat="false" ht="15" hidden="false" customHeight="false" outlineLevel="0" collapsed="false">
      <c r="A2058" s="17" t="n">
        <v>2453</v>
      </c>
      <c r="B2058" s="16" t="n">
        <v>0.0809287556395349</v>
      </c>
      <c r="C2058" s="16" t="n">
        <v>0.0957551753535513</v>
      </c>
      <c r="D2058" s="16" t="n">
        <v>1</v>
      </c>
      <c r="E2058" s="17" t="n">
        <v>99.7</v>
      </c>
      <c r="F2058" s="16" t="n">
        <v>9.53574509100208</v>
      </c>
      <c r="G2058" s="16" t="n">
        <v>8.74191986664103</v>
      </c>
      <c r="H2058" s="16" t="n">
        <v>1.6051881275231</v>
      </c>
      <c r="I2058" s="16" t="n">
        <v>1.30102999566398</v>
      </c>
      <c r="J2058" s="16" t="n">
        <v>0.557833784044777</v>
      </c>
      <c r="K2058" s="16" t="n">
        <v>0.617929645126298</v>
      </c>
      <c r="L2058" s="16" t="n">
        <v>0.56900860065086</v>
      </c>
    </row>
    <row r="2059" customFormat="false" ht="15" hidden="false" customHeight="false" outlineLevel="0" collapsed="false">
      <c r="A2059" s="17" t="n">
        <v>2454</v>
      </c>
      <c r="B2059" s="16" t="n">
        <v>0.0806452975504928</v>
      </c>
      <c r="C2059" s="16" t="n">
        <v>0.0954267463414323</v>
      </c>
      <c r="D2059" s="16" t="n">
        <v>1</v>
      </c>
      <c r="E2059" s="17" t="n">
        <v>99.7</v>
      </c>
      <c r="F2059" s="16" t="n">
        <v>9.53941316591909</v>
      </c>
      <c r="G2059" s="16" t="n">
        <v>8.74332639090298</v>
      </c>
      <c r="H2059" s="16" t="n">
        <v>1.6051881275231</v>
      </c>
      <c r="I2059" s="16" t="n">
        <v>1.30102999566398</v>
      </c>
      <c r="J2059" s="16" t="n">
        <v>0.878868629245788</v>
      </c>
      <c r="K2059" s="16" t="n">
        <v>0.617939330543933</v>
      </c>
      <c r="L2059" s="16" t="n">
        <v>0.567333023399969</v>
      </c>
    </row>
    <row r="2060" customFormat="false" ht="15" hidden="false" customHeight="false" outlineLevel="0" collapsed="false">
      <c r="A2060" s="17" t="n">
        <v>2455</v>
      </c>
      <c r="B2060" s="16" t="n">
        <v>0.0803816420957446</v>
      </c>
      <c r="C2060" s="16" t="n">
        <v>0.095112811394732</v>
      </c>
      <c r="D2060" s="16" t="n">
        <v>1</v>
      </c>
      <c r="E2060" s="17" t="n">
        <v>99.7</v>
      </c>
      <c r="F2060" s="16" t="n">
        <v>9.53542921876933</v>
      </c>
      <c r="G2060" s="16" t="n">
        <v>8.74191986664103</v>
      </c>
      <c r="H2060" s="16" t="n">
        <v>1.6051881275231</v>
      </c>
      <c r="I2060" s="16" t="n">
        <v>1.30102999566398</v>
      </c>
      <c r="J2060" s="16" t="n">
        <v>1.14774298487478</v>
      </c>
      <c r="K2060" s="16" t="n">
        <v>0.618278320161165</v>
      </c>
      <c r="L2060" s="16" t="n">
        <v>0.563836587633659</v>
      </c>
    </row>
    <row r="2061" customFormat="false" ht="15" hidden="false" customHeight="false" outlineLevel="0" collapsed="false">
      <c r="A2061" s="17" t="n">
        <v>2456</v>
      </c>
      <c r="B2061" s="16" t="n">
        <v>0.0800864408051388</v>
      </c>
      <c r="C2061" s="16" t="n">
        <v>0.094789621891711</v>
      </c>
      <c r="D2061" s="16" t="n">
        <v>1</v>
      </c>
      <c r="E2061" s="17" t="n">
        <v>99.7</v>
      </c>
      <c r="F2061" s="16" t="n">
        <v>9.56044663025974</v>
      </c>
      <c r="G2061" s="16" t="n">
        <v>8.76046481136011</v>
      </c>
      <c r="H2061" s="16" t="n">
        <v>1.6051881275231</v>
      </c>
      <c r="I2061" s="16" t="n">
        <v>1.30102999566398</v>
      </c>
      <c r="J2061" s="16" t="n">
        <v>0.611042642090422</v>
      </c>
      <c r="K2061" s="16" t="n">
        <v>0.618404230590423</v>
      </c>
      <c r="L2061" s="16" t="n">
        <v>0.561037501937084</v>
      </c>
    </row>
    <row r="2062" customFormat="false" ht="15" hidden="false" customHeight="false" outlineLevel="0" collapsed="false">
      <c r="A2062" s="17" t="n">
        <v>2457</v>
      </c>
      <c r="B2062" s="16" t="n">
        <v>0.0797907775526659</v>
      </c>
      <c r="C2062" s="16" t="n">
        <v>0.0944567713756608</v>
      </c>
      <c r="D2062" s="16" t="n">
        <v>1</v>
      </c>
      <c r="E2062" s="17" t="n">
        <v>99.7</v>
      </c>
      <c r="F2062" s="16" t="n">
        <v>9.58035966731834</v>
      </c>
      <c r="G2062" s="16" t="n">
        <v>8.77907169861642</v>
      </c>
      <c r="H2062" s="16" t="n">
        <v>1.6051881275231</v>
      </c>
      <c r="I2062" s="16" t="n">
        <v>1.30102999566398</v>
      </c>
      <c r="J2062" s="16" t="n">
        <v>0.681517545106881</v>
      </c>
      <c r="K2062" s="16" t="n">
        <v>0.618665736866574</v>
      </c>
      <c r="L2062" s="16" t="n">
        <v>0.561056872772354</v>
      </c>
    </row>
    <row r="2063" customFormat="false" ht="15" hidden="false" customHeight="false" outlineLevel="0" collapsed="false">
      <c r="A2063" s="17" t="n">
        <v>2458</v>
      </c>
      <c r="B2063" s="16" t="n">
        <v>0.0794864962032686</v>
      </c>
      <c r="C2063" s="16" t="n">
        <v>0.0941201186111532</v>
      </c>
      <c r="D2063" s="16" t="n">
        <v>1</v>
      </c>
      <c r="E2063" s="17" t="n">
        <v>99.7</v>
      </c>
      <c r="F2063" s="16" t="n">
        <v>9.60566506725565</v>
      </c>
      <c r="G2063" s="16" t="n">
        <v>8.80175295472759</v>
      </c>
      <c r="H2063" s="16" t="n">
        <v>1.6051881275231</v>
      </c>
      <c r="I2063" s="16" t="n">
        <v>1.30102999566398</v>
      </c>
      <c r="J2063" s="16" t="n">
        <v>0.960385423125432</v>
      </c>
      <c r="K2063" s="16" t="n">
        <v>0.619033782736712</v>
      </c>
      <c r="L2063" s="16" t="n">
        <v>0.563110181311018</v>
      </c>
    </row>
    <row r="2064" customFormat="false" ht="15" hidden="false" customHeight="false" outlineLevel="0" collapsed="false">
      <c r="A2064" s="17" t="n">
        <v>2459</v>
      </c>
      <c r="B2064" s="16" t="n">
        <v>0.0791796804405749</v>
      </c>
      <c r="C2064" s="16" t="n">
        <v>0.0937755375768018</v>
      </c>
      <c r="D2064" s="16" t="n">
        <v>1</v>
      </c>
      <c r="E2064" s="17" t="n">
        <v>99.7</v>
      </c>
      <c r="F2064" s="16" t="n">
        <v>9.62420145540942</v>
      </c>
      <c r="G2064" s="16" t="n">
        <v>8.81897130095344</v>
      </c>
      <c r="H2064" s="16" t="n">
        <v>1.6051881275231</v>
      </c>
      <c r="I2064" s="16" t="n">
        <v>1.30102999566398</v>
      </c>
      <c r="J2064" s="16" t="n">
        <v>0.691888493824223</v>
      </c>
      <c r="K2064" s="16" t="n">
        <v>0.61940182860685</v>
      </c>
      <c r="L2064" s="16" t="n">
        <v>0.563584766775143</v>
      </c>
    </row>
    <row r="2065" customFormat="false" ht="15" hidden="false" customHeight="false" outlineLevel="0" collapsed="false">
      <c r="A2065" s="17" t="n">
        <v>2460</v>
      </c>
      <c r="B2065" s="16" t="n">
        <v>0.0788741984352883</v>
      </c>
      <c r="C2065" s="16" t="n">
        <v>0.0934358294559656</v>
      </c>
      <c r="D2065" s="16" t="n">
        <v>1</v>
      </c>
      <c r="E2065" s="17" t="n">
        <v>99.7</v>
      </c>
      <c r="F2065" s="16" t="n">
        <v>9.64688477587643</v>
      </c>
      <c r="G2065" s="16" t="n">
        <v>8.84033256718216</v>
      </c>
      <c r="H2065" s="16" t="n">
        <v>1.6051881275231</v>
      </c>
      <c r="I2065" s="16" t="n">
        <v>1.30102999566398</v>
      </c>
      <c r="J2065" s="16" t="n">
        <v>0.652637116438218</v>
      </c>
      <c r="K2065" s="16" t="n">
        <v>0.619973268247327</v>
      </c>
      <c r="L2065" s="16" t="n">
        <v>0.565357198202387</v>
      </c>
    </row>
    <row r="2066" customFormat="false" ht="15" hidden="false" customHeight="false" outlineLevel="0" collapsed="false">
      <c r="A2066" s="17" t="n">
        <v>2461</v>
      </c>
      <c r="B2066" s="16" t="n">
        <v>0.0785464802239504</v>
      </c>
      <c r="C2066" s="16" t="n">
        <v>0.0930957397812331</v>
      </c>
      <c r="D2066" s="16" t="n">
        <v>1</v>
      </c>
      <c r="E2066" s="17" t="n">
        <v>99.7</v>
      </c>
      <c r="F2066" s="16" t="n">
        <v>9.69204998910273</v>
      </c>
      <c r="G2066" s="16" t="n">
        <v>8.88074733186096</v>
      </c>
      <c r="H2066" s="16" t="n">
        <v>1.6051881275231</v>
      </c>
      <c r="I2066" s="16" t="n">
        <v>1.30102999566398</v>
      </c>
      <c r="J2066" s="16" t="n">
        <v>1.01940543641818</v>
      </c>
      <c r="K2066" s="16" t="n">
        <v>0.620544707887804</v>
      </c>
      <c r="L2066" s="16" t="n">
        <v>0.567797923446459</v>
      </c>
    </row>
    <row r="2067" customFormat="false" ht="15" hidden="false" customHeight="false" outlineLevel="0" collapsed="false">
      <c r="A2067" s="17" t="n">
        <v>2462</v>
      </c>
      <c r="B2067" s="16" t="n">
        <v>0.0782210661822723</v>
      </c>
      <c r="C2067" s="16" t="n">
        <v>0.0927392967367438</v>
      </c>
      <c r="D2067" s="16" t="n">
        <v>1</v>
      </c>
      <c r="E2067" s="17" t="n">
        <v>99.8</v>
      </c>
      <c r="F2067" s="16" t="n">
        <v>9.7183854506741</v>
      </c>
      <c r="G2067" s="16" t="n">
        <v>8.90110937658805</v>
      </c>
      <c r="H2067" s="16" t="n">
        <v>1.6051881275231</v>
      </c>
      <c r="I2067" s="16" t="n">
        <v>1.30102999566398</v>
      </c>
      <c r="J2067" s="16" t="n">
        <v>1.06693704860436</v>
      </c>
      <c r="K2067" s="16" t="n">
        <v>0.620922439175577</v>
      </c>
      <c r="L2067" s="16" t="n">
        <v>0.570035254920192</v>
      </c>
    </row>
    <row r="2068" customFormat="false" ht="15" hidden="false" customHeight="false" outlineLevel="0" collapsed="false">
      <c r="A2068" s="17" t="n">
        <v>2463</v>
      </c>
      <c r="B2068" s="16" t="n">
        <v>0.0779154459273236</v>
      </c>
      <c r="C2068" s="16" t="n">
        <v>0.0923790825917964</v>
      </c>
      <c r="D2068" s="16" t="n">
        <v>1</v>
      </c>
      <c r="E2068" s="17" t="n">
        <v>99.8</v>
      </c>
      <c r="F2068" s="16" t="n">
        <v>9.731033560225</v>
      </c>
      <c r="G2068" s="16" t="n">
        <v>8.91239819087623</v>
      </c>
      <c r="H2068" s="16" t="n">
        <v>1.6051881275231</v>
      </c>
      <c r="I2068" s="16" t="n">
        <v>1.30102999566398</v>
      </c>
      <c r="J2068" s="16" t="n">
        <v>0.829461282582115</v>
      </c>
      <c r="K2068" s="16" t="n">
        <v>0.620970866263753</v>
      </c>
      <c r="L2068" s="16" t="n">
        <v>0.572776228110956</v>
      </c>
    </row>
    <row r="2069" customFormat="false" ht="15" hidden="false" customHeight="false" outlineLevel="0" collapsed="false">
      <c r="A2069" s="17" t="n">
        <v>2464</v>
      </c>
      <c r="B2069" s="16" t="n">
        <v>0.0776160262887263</v>
      </c>
      <c r="C2069" s="16" t="n">
        <v>0.0919932678258735</v>
      </c>
      <c r="D2069" s="16" t="n">
        <v>1</v>
      </c>
      <c r="E2069" s="17" t="n">
        <v>99.8</v>
      </c>
      <c r="F2069" s="16" t="n">
        <v>9.71274389631771</v>
      </c>
      <c r="G2069" s="16" t="n">
        <v>8.89817371560758</v>
      </c>
      <c r="H2069" s="16" t="n">
        <v>1.6051881275231</v>
      </c>
      <c r="I2069" s="16" t="n">
        <v>1.30102999566398</v>
      </c>
      <c r="J2069" s="16" t="n">
        <v>0.745998678186708</v>
      </c>
      <c r="K2069" s="16" t="n">
        <v>0.621125832945917</v>
      </c>
      <c r="L2069" s="16" t="n">
        <v>0.573744769874477</v>
      </c>
    </row>
    <row r="2070" customFormat="false" ht="15" hidden="false" customHeight="false" outlineLevel="0" collapsed="false">
      <c r="A2070" s="17" t="n">
        <v>2465</v>
      </c>
      <c r="B2070" s="16" t="n">
        <v>0.0773112087562266</v>
      </c>
      <c r="C2070" s="16" t="n">
        <v>0.0916034806119681</v>
      </c>
      <c r="D2070" s="16" t="n">
        <v>1</v>
      </c>
      <c r="E2070" s="17" t="n">
        <v>99.8</v>
      </c>
      <c r="F2070" s="16" t="n">
        <v>9.69129002328804</v>
      </c>
      <c r="G2070" s="16" t="n">
        <v>8.88074733186096</v>
      </c>
      <c r="H2070" s="16" t="n">
        <v>1.6051881275231</v>
      </c>
      <c r="I2070" s="16" t="n">
        <v>1.30102999566398</v>
      </c>
      <c r="J2070" s="16" t="n">
        <v>0.675433101577992</v>
      </c>
      <c r="K2070" s="16" t="n">
        <v>0.621067720440105</v>
      </c>
      <c r="L2070" s="16" t="n">
        <v>0.572882767704944</v>
      </c>
    </row>
    <row r="2071" customFormat="false" ht="15" hidden="false" customHeight="false" outlineLevel="0" collapsed="false">
      <c r="A2071" s="17" t="n">
        <v>2466</v>
      </c>
      <c r="B2071" s="16" t="n">
        <v>0.0769987010345277</v>
      </c>
      <c r="C2071" s="16" t="n">
        <v>0.0912245641848283</v>
      </c>
      <c r="D2071" s="16" t="n">
        <v>1</v>
      </c>
      <c r="E2071" s="17" t="n">
        <v>99.8</v>
      </c>
      <c r="F2071" s="16" t="n">
        <v>9.69321692716206</v>
      </c>
      <c r="G2071" s="16" t="n">
        <v>8.88074733186096</v>
      </c>
      <c r="H2071" s="16" t="n">
        <v>1.6051881275231</v>
      </c>
      <c r="I2071" s="16" t="n">
        <v>1.30102999566398</v>
      </c>
      <c r="J2071" s="16" t="n">
        <v>1.07433093911975</v>
      </c>
      <c r="K2071" s="16" t="n">
        <v>0.620941810010848</v>
      </c>
      <c r="L2071" s="16" t="n">
        <v>0.573492949015962</v>
      </c>
    </row>
    <row r="2072" customFormat="false" ht="15" hidden="false" customHeight="false" outlineLevel="0" collapsed="false">
      <c r="A2072" s="17" t="n">
        <v>2467</v>
      </c>
      <c r="B2072" s="16" t="n">
        <v>0.0766926095562263</v>
      </c>
      <c r="C2072" s="16" t="n">
        <v>0.0908418441739458</v>
      </c>
      <c r="D2072" s="16" t="n">
        <v>1</v>
      </c>
      <c r="E2072" s="17" t="n">
        <v>99.8</v>
      </c>
      <c r="F2072" s="16" t="n">
        <v>9.68137330395735</v>
      </c>
      <c r="G2072" s="16" t="n">
        <v>8.87349500421168</v>
      </c>
      <c r="H2072" s="16" t="n">
        <v>1.6051881275231</v>
      </c>
      <c r="I2072" s="16" t="n">
        <v>1.30102999566398</v>
      </c>
      <c r="J2072" s="16" t="n">
        <v>0.573588483068142</v>
      </c>
      <c r="K2072" s="16" t="n">
        <v>0.620990237099024</v>
      </c>
      <c r="L2072" s="16" t="n">
        <v>0.575081357508136</v>
      </c>
    </row>
    <row r="2073" customFormat="false" ht="15" hidden="false" customHeight="false" outlineLevel="0" collapsed="false">
      <c r="A2073" s="17" t="n">
        <v>2468</v>
      </c>
      <c r="B2073" s="16" t="n">
        <v>0.0763664220511499</v>
      </c>
      <c r="C2073" s="16" t="n">
        <v>0.0904734963330348</v>
      </c>
      <c r="D2073" s="16" t="n">
        <v>1</v>
      </c>
      <c r="E2073" s="17" t="n">
        <v>99.8</v>
      </c>
      <c r="F2073" s="16" t="n">
        <v>9.71341081821407</v>
      </c>
      <c r="G2073" s="16" t="n">
        <v>8.89817371560758</v>
      </c>
      <c r="H2073" s="16" t="n">
        <v>1.6051881275231</v>
      </c>
      <c r="I2073" s="16" t="n">
        <v>1.30102999566398</v>
      </c>
      <c r="J2073" s="16" t="n">
        <v>1.03616063263832</v>
      </c>
      <c r="K2073" s="16" t="n">
        <v>0.621358282969162</v>
      </c>
      <c r="L2073" s="16" t="n">
        <v>0.576485743065241</v>
      </c>
    </row>
    <row r="2074" customFormat="false" ht="15" hidden="false" customHeight="false" outlineLevel="0" collapsed="false">
      <c r="A2074" s="17" t="n">
        <v>2469</v>
      </c>
      <c r="B2074" s="16" t="n">
        <v>0.0760195195778377</v>
      </c>
      <c r="C2074" s="16" t="n">
        <v>0.0901037723844354</v>
      </c>
      <c r="D2074" s="16" t="n">
        <v>1</v>
      </c>
      <c r="E2074" s="17" t="n">
        <v>99.8</v>
      </c>
      <c r="F2074" s="16" t="n">
        <v>9.77805228143803</v>
      </c>
      <c r="G2074" s="16" t="n">
        <v>8.95668549124983</v>
      </c>
      <c r="H2074" s="16" t="n">
        <v>1.6051881275231</v>
      </c>
      <c r="I2074" s="16" t="n">
        <v>1.30102999566398</v>
      </c>
      <c r="J2074" s="16" t="n">
        <v>0.895468384599067</v>
      </c>
      <c r="K2074" s="16" t="n">
        <v>0.6217263288393</v>
      </c>
      <c r="L2074" s="16" t="n">
        <v>0.576747249341392</v>
      </c>
    </row>
    <row r="2075" customFormat="false" ht="15" hidden="false" customHeight="false" outlineLevel="0" collapsed="false">
      <c r="A2075" s="17" t="n">
        <v>2470</v>
      </c>
      <c r="B2075" s="16" t="n">
        <v>0.0756865831919842</v>
      </c>
      <c r="C2075" s="16" t="n">
        <v>0.0897236119960974</v>
      </c>
      <c r="D2075" s="16" t="n">
        <v>1</v>
      </c>
      <c r="E2075" s="17" t="n">
        <v>99.8</v>
      </c>
      <c r="F2075" s="16" t="n">
        <v>9.80955208724844</v>
      </c>
      <c r="G2075" s="16" t="n">
        <v>8.9840556829157</v>
      </c>
      <c r="H2075" s="16" t="n">
        <v>1.6051881275231</v>
      </c>
      <c r="I2075" s="16" t="n">
        <v>1.30102999566398</v>
      </c>
      <c r="J2075" s="16" t="n">
        <v>0.684552974496809</v>
      </c>
      <c r="K2075" s="16" t="n">
        <v>0.622355880985588</v>
      </c>
      <c r="L2075" s="16" t="n">
        <v>0.575439717960639</v>
      </c>
    </row>
    <row r="2076" customFormat="false" ht="15" hidden="false" customHeight="false" outlineLevel="0" collapsed="false">
      <c r="A2076" s="17" t="n">
        <v>2471</v>
      </c>
      <c r="B2076" s="16" t="n">
        <v>0.0753534215554181</v>
      </c>
      <c r="C2076" s="16" t="n">
        <v>0.0893514453637384</v>
      </c>
      <c r="D2076" s="16" t="n">
        <v>1</v>
      </c>
      <c r="E2076" s="17" t="n">
        <v>99.8</v>
      </c>
      <c r="F2076" s="16" t="n">
        <v>9.84605797985243</v>
      </c>
      <c r="G2076" s="16" t="n">
        <v>9.01639231647332</v>
      </c>
      <c r="H2076" s="16" t="n">
        <v>1.6051881275231</v>
      </c>
      <c r="I2076" s="16" t="n">
        <v>1.30102999566398</v>
      </c>
      <c r="J2076" s="16" t="n">
        <v>0.910671493921212</v>
      </c>
      <c r="K2076" s="16" t="n">
        <v>0.622907949790795</v>
      </c>
      <c r="L2076" s="16" t="n">
        <v>0.571565550906555</v>
      </c>
    </row>
    <row r="2077" customFormat="false" ht="15" hidden="false" customHeight="false" outlineLevel="0" collapsed="false">
      <c r="A2077" s="17" t="n">
        <v>2472</v>
      </c>
      <c r="B2077" s="16" t="n">
        <v>0.0750377132919513</v>
      </c>
      <c r="C2077" s="16" t="n">
        <v>0.0889908469735412</v>
      </c>
      <c r="D2077" s="16" t="n">
        <v>1</v>
      </c>
      <c r="E2077" s="17" t="n">
        <v>99.8</v>
      </c>
      <c r="F2077" s="16" t="n">
        <v>9.86613223351302</v>
      </c>
      <c r="G2077" s="16" t="n">
        <v>9.03162476831215</v>
      </c>
      <c r="H2077" s="16" t="n">
        <v>1.6051881275231</v>
      </c>
      <c r="I2077" s="16" t="n">
        <v>1.30102999566398</v>
      </c>
      <c r="J2077" s="16" t="n">
        <v>0.940310490321522</v>
      </c>
      <c r="K2077" s="16" t="n">
        <v>0.623305051913839</v>
      </c>
      <c r="L2077" s="16" t="n">
        <v>0.569018286068495</v>
      </c>
    </row>
    <row r="2078" customFormat="false" ht="15" hidden="false" customHeight="false" outlineLevel="0" collapsed="false">
      <c r="A2078" s="17" t="n">
        <v>2473</v>
      </c>
      <c r="B2078" s="16" t="n">
        <v>0.0747557387739006</v>
      </c>
      <c r="C2078" s="16" t="n">
        <v>0.0886382943323217</v>
      </c>
      <c r="D2078" s="16" t="n">
        <v>1</v>
      </c>
      <c r="E2078" s="17" t="n">
        <v>99.8</v>
      </c>
      <c r="F2078" s="16" t="n">
        <v>9.84704702650471</v>
      </c>
      <c r="G2078" s="16" t="n">
        <v>9.01639231647332</v>
      </c>
      <c r="H2078" s="16" t="n">
        <v>1.6051881275231</v>
      </c>
      <c r="I2078" s="16" t="n">
        <v>1.30102999566398</v>
      </c>
      <c r="J2078" s="16" t="n">
        <v>1.0509861349643</v>
      </c>
      <c r="K2078" s="16" t="n">
        <v>0.623547187354719</v>
      </c>
      <c r="L2078" s="16" t="n">
        <v>0.569134511080118</v>
      </c>
    </row>
    <row r="2079" customFormat="false" ht="15" hidden="false" customHeight="false" outlineLevel="0" collapsed="false">
      <c r="A2079" s="17" t="n">
        <v>2474</v>
      </c>
      <c r="B2079" s="16" t="n">
        <v>0.0744827224924747</v>
      </c>
      <c r="C2079" s="16" t="n">
        <v>0.0882874048851441</v>
      </c>
      <c r="D2079" s="16" t="n">
        <v>1</v>
      </c>
      <c r="E2079" s="17" t="n">
        <v>99.8</v>
      </c>
      <c r="F2079" s="16" t="n">
        <v>9.82812811995468</v>
      </c>
      <c r="G2079" s="16" t="n">
        <v>9.00124640509517</v>
      </c>
      <c r="H2079" s="16" t="n">
        <v>1.6051881275231</v>
      </c>
      <c r="I2079" s="16" t="n">
        <v>1.30102999566398</v>
      </c>
      <c r="J2079" s="16" t="n">
        <v>0.803899031869954</v>
      </c>
      <c r="K2079" s="16" t="n">
        <v>0.623682783201612</v>
      </c>
      <c r="L2079" s="16" t="n">
        <v>0.57064543623121</v>
      </c>
    </row>
    <row r="2080" customFormat="false" ht="15" hidden="false" customHeight="false" outlineLevel="0" collapsed="false">
      <c r="A2080" s="17" t="n">
        <v>2475</v>
      </c>
      <c r="B2080" s="16" t="n">
        <v>0.0741961685319742</v>
      </c>
      <c r="C2080" s="16" t="n">
        <v>0.087939509314016</v>
      </c>
      <c r="D2080" s="16" t="n">
        <v>1</v>
      </c>
      <c r="E2080" s="17" t="n">
        <v>99.8</v>
      </c>
      <c r="F2080" s="16" t="n">
        <v>9.84073764594039</v>
      </c>
      <c r="G2080" s="16" t="n">
        <v>9.01246618755288</v>
      </c>
      <c r="H2080" s="16" t="n">
        <v>1.6051881275231</v>
      </c>
      <c r="I2080" s="16" t="n">
        <v>1.30102999566398</v>
      </c>
      <c r="J2080" s="16" t="n">
        <v>0.630199962039116</v>
      </c>
      <c r="K2080" s="16" t="n">
        <v>0.623711839454517</v>
      </c>
      <c r="L2080" s="16" t="n">
        <v>0.57505230125523</v>
      </c>
    </row>
    <row r="2081" customFormat="false" ht="15" hidden="false" customHeight="false" outlineLevel="0" collapsed="false">
      <c r="A2081" s="17" t="n">
        <v>2476</v>
      </c>
      <c r="B2081" s="16" t="n">
        <v>0.073902891172717</v>
      </c>
      <c r="C2081" s="16" t="n">
        <v>0.0875932595366547</v>
      </c>
      <c r="D2081" s="16" t="n">
        <v>1</v>
      </c>
      <c r="E2081" s="17" t="n">
        <v>99.8</v>
      </c>
      <c r="F2081" s="16" t="n">
        <v>9.86550010421766</v>
      </c>
      <c r="G2081" s="16" t="n">
        <v>9.03162476831215</v>
      </c>
      <c r="H2081" s="16" t="n">
        <v>1.6051881275231</v>
      </c>
      <c r="I2081" s="16" t="n">
        <v>1.30102999566398</v>
      </c>
      <c r="J2081" s="16" t="n">
        <v>1.06203411704467</v>
      </c>
      <c r="K2081" s="16" t="n">
        <v>0.623837749883775</v>
      </c>
      <c r="L2081" s="16" t="n">
        <v>0.580979776847978</v>
      </c>
    </row>
    <row r="2082" customFormat="false" ht="15" hidden="false" customHeight="false" outlineLevel="0" collapsed="false">
      <c r="A2082" s="17" t="n">
        <v>2477</v>
      </c>
      <c r="B2082" s="16" t="n">
        <v>0.0736120988666597</v>
      </c>
      <c r="C2082" s="16" t="n">
        <v>0.0872519158730946</v>
      </c>
      <c r="D2082" s="16" t="n">
        <v>1</v>
      </c>
      <c r="E2082" s="17" t="n">
        <v>99.8</v>
      </c>
      <c r="F2082" s="16" t="n">
        <v>9.8926410607589</v>
      </c>
      <c r="G2082" s="16" t="n">
        <v>9.04878150394679</v>
      </c>
      <c r="H2082" s="16" t="n">
        <v>1.6051881275231</v>
      </c>
      <c r="I2082" s="16" t="n">
        <v>1.30102999566398</v>
      </c>
      <c r="J2082" s="16" t="n">
        <v>0.908601600539736</v>
      </c>
      <c r="K2082" s="16" t="n">
        <v>0.62429296451263</v>
      </c>
      <c r="L2082" s="16" t="n">
        <v>0.586626375329304</v>
      </c>
    </row>
    <row r="2083" customFormat="false" ht="15" hidden="false" customHeight="false" outlineLevel="0" collapsed="false">
      <c r="A2083" s="17" t="n">
        <v>2478</v>
      </c>
      <c r="B2083" s="16" t="n">
        <v>0.0733111240228431</v>
      </c>
      <c r="C2083" s="16" t="n">
        <v>0.0869285909970768</v>
      </c>
      <c r="D2083" s="16" t="n">
        <v>1</v>
      </c>
      <c r="E2083" s="17" t="n">
        <v>99.8</v>
      </c>
      <c r="F2083" s="16" t="n">
        <v>9.94809752155915</v>
      </c>
      <c r="G2083" s="16" t="n">
        <v>9.09696318021214</v>
      </c>
      <c r="H2083" s="16" t="n">
        <v>1.6051881275231</v>
      </c>
      <c r="I2083" s="16" t="n">
        <v>1.30102999566398</v>
      </c>
      <c r="J2083" s="16" t="n">
        <v>0.785069975879656</v>
      </c>
      <c r="K2083" s="16" t="n">
        <v>0.624486672865334</v>
      </c>
      <c r="L2083" s="16" t="n">
        <v>0.592834728033473</v>
      </c>
    </row>
    <row r="2084" customFormat="false" ht="15" hidden="false" customHeight="false" outlineLevel="0" collapsed="false">
      <c r="A2084" s="17" t="n">
        <v>2479</v>
      </c>
      <c r="B2084" s="16" t="n">
        <v>0.0730418804256866</v>
      </c>
      <c r="C2084" s="16" t="n">
        <v>0.0866130771143998</v>
      </c>
      <c r="D2084" s="16" t="n">
        <v>1</v>
      </c>
      <c r="E2084" s="17" t="n">
        <v>99.8</v>
      </c>
      <c r="F2084" s="16" t="n">
        <v>9.95856500353092</v>
      </c>
      <c r="G2084" s="16" t="n">
        <v>9.10596096710313</v>
      </c>
      <c r="H2084" s="16" t="n">
        <v>1.6051881275231</v>
      </c>
      <c r="I2084" s="16" t="n">
        <v>1.30102999566398</v>
      </c>
      <c r="J2084" s="16" t="n">
        <v>0.996745148775645</v>
      </c>
      <c r="K2084" s="16" t="n">
        <v>0.624951572911824</v>
      </c>
      <c r="L2084" s="16" t="n">
        <v>0.596582984658298</v>
      </c>
    </row>
    <row r="2085" customFormat="false" ht="15" hidden="false" customHeight="false" outlineLevel="0" collapsed="false">
      <c r="A2085" s="17" t="n">
        <v>2480</v>
      </c>
      <c r="B2085" s="16" t="n">
        <v>0.0728081767188592</v>
      </c>
      <c r="C2085" s="16" t="n">
        <v>0.0863152299767342</v>
      </c>
      <c r="D2085" s="16" t="n">
        <v>1</v>
      </c>
      <c r="E2085" s="17" t="n">
        <v>99.8</v>
      </c>
      <c r="F2085" s="16" t="n">
        <v>9.94579032372915</v>
      </c>
      <c r="G2085" s="16" t="n">
        <v>9.09612072064041</v>
      </c>
      <c r="H2085" s="16" t="n">
        <v>1.6051881275231</v>
      </c>
      <c r="I2085" s="16" t="n">
        <v>1.30102999566398</v>
      </c>
      <c r="J2085" s="16" t="n">
        <v>0.935040987203576</v>
      </c>
      <c r="K2085" s="16" t="n">
        <v>0.625077483341082</v>
      </c>
      <c r="L2085" s="16" t="n">
        <v>0.596408647140865</v>
      </c>
    </row>
    <row r="2086" customFormat="false" ht="15" hidden="false" customHeight="false" outlineLevel="0" collapsed="false">
      <c r="A2086" s="17" t="n">
        <v>2481</v>
      </c>
      <c r="B2086" s="16" t="n">
        <v>0.0725769794080406</v>
      </c>
      <c r="C2086" s="16" t="n">
        <v>0.0860239033024847</v>
      </c>
      <c r="D2086" s="16" t="n">
        <v>1</v>
      </c>
      <c r="E2086" s="17" t="n">
        <v>99.8</v>
      </c>
      <c r="F2086" s="16" t="n">
        <v>9.93474447072849</v>
      </c>
      <c r="G2086" s="16" t="n">
        <v>9.08798960664696</v>
      </c>
      <c r="H2086" s="16" t="n">
        <v>1.6051881275231</v>
      </c>
      <c r="I2086" s="16" t="n">
        <v>1.30102999566398</v>
      </c>
      <c r="J2086" s="16" t="n">
        <v>0.763443459868727</v>
      </c>
      <c r="K2086" s="16" t="n">
        <v>0.625368045870138</v>
      </c>
      <c r="L2086" s="16" t="n">
        <v>0.594461878196188</v>
      </c>
    </row>
    <row r="2087" customFormat="false" ht="15" hidden="false" customHeight="false" outlineLevel="0" collapsed="false">
      <c r="A2087" s="17" t="n">
        <v>2482</v>
      </c>
      <c r="B2087" s="16" t="n">
        <v>0.0723657744367504</v>
      </c>
      <c r="C2087" s="16" t="n">
        <v>0.0857309450549976</v>
      </c>
      <c r="D2087" s="16" t="n">
        <v>1</v>
      </c>
      <c r="E2087" s="17" t="n">
        <v>99.8</v>
      </c>
      <c r="F2087" s="16" t="n">
        <v>9.89375368347637</v>
      </c>
      <c r="G2087" s="16" t="n">
        <v>9.04878150394679</v>
      </c>
      <c r="H2087" s="16" t="n">
        <v>1.6051881275231</v>
      </c>
      <c r="I2087" s="16" t="n">
        <v>1.30102999566398</v>
      </c>
      <c r="J2087" s="16" t="n">
        <v>0.798558872435529</v>
      </c>
      <c r="K2087" s="16" t="n">
        <v>0.625280877111421</v>
      </c>
      <c r="L2087" s="16" t="n">
        <v>0.592001782116845</v>
      </c>
    </row>
    <row r="2088" customFormat="false" ht="15" hidden="false" customHeight="false" outlineLevel="0" collapsed="false">
      <c r="A2088" s="17" t="n">
        <v>2483</v>
      </c>
      <c r="B2088" s="16" t="n">
        <v>0.0721501235125793</v>
      </c>
      <c r="C2088" s="16" t="n">
        <v>0.0854537499291794</v>
      </c>
      <c r="D2088" s="16" t="n">
        <v>1</v>
      </c>
      <c r="E2088" s="17" t="n">
        <v>99.8</v>
      </c>
      <c r="F2088" s="16" t="n">
        <v>9.88107208454544</v>
      </c>
      <c r="G2088" s="16" t="n">
        <v>9.04294587148627</v>
      </c>
      <c r="H2088" s="16" t="n">
        <v>1.6051881275231</v>
      </c>
      <c r="I2088" s="16" t="n">
        <v>1.30102999566398</v>
      </c>
      <c r="J2088" s="16" t="n">
        <v>0.875449222611887</v>
      </c>
      <c r="K2088" s="16" t="n">
        <v>0.624728808306214</v>
      </c>
      <c r="L2088" s="16" t="n">
        <v>0.587352781651945</v>
      </c>
    </row>
    <row r="2089" customFormat="false" ht="15" hidden="false" customHeight="false" outlineLevel="0" collapsed="false">
      <c r="A2089" s="17" t="n">
        <v>2484</v>
      </c>
      <c r="B2089" s="16" t="n">
        <v>0.071921592241981</v>
      </c>
      <c r="C2089" s="16" t="n">
        <v>0.0851827261390131</v>
      </c>
      <c r="D2089" s="16" t="n">
        <v>1</v>
      </c>
      <c r="E2089" s="17" t="n">
        <v>99.8</v>
      </c>
      <c r="F2089" s="16" t="n">
        <v>9.88207483398907</v>
      </c>
      <c r="G2089" s="16" t="n">
        <v>9.04294587148627</v>
      </c>
      <c r="H2089" s="16" t="n">
        <v>1.6051881275231</v>
      </c>
      <c r="I2089" s="16" t="n">
        <v>1.30102999566398</v>
      </c>
      <c r="J2089" s="16" t="n">
        <v>0.983531263311753</v>
      </c>
      <c r="K2089" s="16" t="n">
        <v>0.624690066635673</v>
      </c>
      <c r="L2089" s="16" t="n">
        <v>0.582519758251976</v>
      </c>
    </row>
    <row r="2090" customFormat="false" ht="15" hidden="false" customHeight="false" outlineLevel="0" collapsed="false">
      <c r="A2090" s="17" t="n">
        <v>2485</v>
      </c>
      <c r="B2090" s="16" t="n">
        <v>0.0716988858766854</v>
      </c>
      <c r="C2090" s="16" t="n">
        <v>0.0849119090375125</v>
      </c>
      <c r="D2090" s="16" t="n">
        <v>1</v>
      </c>
      <c r="E2090" s="17" t="n">
        <v>99.8</v>
      </c>
      <c r="F2090" s="16" t="n">
        <v>9.87021999045566</v>
      </c>
      <c r="G2090" s="16" t="n">
        <v>9.03351536453129</v>
      </c>
      <c r="H2090" s="16" t="n">
        <v>1.6051881275231</v>
      </c>
      <c r="I2090" s="16" t="n">
        <v>1.30102999566398</v>
      </c>
      <c r="J2090" s="16" t="n">
        <v>0.584669081545287</v>
      </c>
      <c r="K2090" s="16" t="n">
        <v>0.624738493723849</v>
      </c>
      <c r="L2090" s="16" t="n">
        <v>0.576727878506121</v>
      </c>
    </row>
    <row r="2091" customFormat="false" ht="15" hidden="false" customHeight="false" outlineLevel="0" collapsed="false">
      <c r="A2091" s="17" t="n">
        <v>2486</v>
      </c>
      <c r="B2091" s="16" t="n">
        <v>0.0714850610432526</v>
      </c>
      <c r="C2091" s="16" t="n">
        <v>0.0846508283848709</v>
      </c>
      <c r="D2091" s="16" t="n">
        <v>1</v>
      </c>
      <c r="E2091" s="17" t="n">
        <v>99.8</v>
      </c>
      <c r="F2091" s="16" t="n">
        <v>9.86334341152973</v>
      </c>
      <c r="G2091" s="16" t="n">
        <v>9.03087583854861</v>
      </c>
      <c r="H2091" s="16" t="n">
        <v>1.6051881275231</v>
      </c>
      <c r="I2091" s="16" t="n">
        <v>1.30102999566398</v>
      </c>
      <c r="J2091" s="16" t="n">
        <v>0.829652336969698</v>
      </c>
      <c r="K2091" s="16" t="n">
        <v>0.625184022935069</v>
      </c>
      <c r="L2091" s="16" t="n">
        <v>0.568805206880521</v>
      </c>
    </row>
    <row r="2092" customFormat="false" ht="15" hidden="false" customHeight="false" outlineLevel="0" collapsed="false">
      <c r="A2092" s="17" t="n">
        <v>2487</v>
      </c>
      <c r="B2092" s="16" t="n">
        <v>0.0712712010006524</v>
      </c>
      <c r="C2092" s="16" t="n">
        <v>0.0844092724930542</v>
      </c>
      <c r="D2092" s="16" t="n">
        <v>1</v>
      </c>
      <c r="E2092" s="17" t="n">
        <v>99.8</v>
      </c>
      <c r="F2092" s="16" t="n">
        <v>9.88921021780988</v>
      </c>
      <c r="G2092" s="16" t="n">
        <v>9.04679110836108</v>
      </c>
      <c r="H2092" s="16" t="n">
        <v>1.6051881275231</v>
      </c>
      <c r="I2092" s="16" t="n">
        <v>1.30102999566398</v>
      </c>
      <c r="J2092" s="16" t="n">
        <v>0.726350148339324</v>
      </c>
      <c r="K2092" s="16" t="n">
        <v>0.625726406322641</v>
      </c>
      <c r="L2092" s="16" t="n">
        <v>0.56065977064931</v>
      </c>
    </row>
    <row r="2093" customFormat="false" ht="15" hidden="false" customHeight="false" outlineLevel="0" collapsed="false">
      <c r="A2093" s="17" t="n">
        <v>2488</v>
      </c>
      <c r="B2093" s="16" t="n">
        <v>0.071039986382756</v>
      </c>
      <c r="C2093" s="16" t="n">
        <v>0.0841626544772664</v>
      </c>
      <c r="D2093" s="16" t="n">
        <v>1</v>
      </c>
      <c r="E2093" s="17" t="n">
        <v>99.8</v>
      </c>
      <c r="F2093" s="16" t="n">
        <v>9.93641375348412</v>
      </c>
      <c r="G2093" s="16" t="n">
        <v>9.08820396515443</v>
      </c>
      <c r="H2093" s="16" t="n">
        <v>1.6051881275231</v>
      </c>
      <c r="I2093" s="16" t="n">
        <v>1.30102999566398</v>
      </c>
      <c r="J2093" s="16" t="n">
        <v>0.823809696959831</v>
      </c>
      <c r="K2093" s="16" t="n">
        <v>0.626404385557105</v>
      </c>
      <c r="L2093" s="16" t="n">
        <v>0.55295986362932</v>
      </c>
    </row>
    <row r="2094" customFormat="false" ht="15" hidden="false" customHeight="false" outlineLevel="0" collapsed="false">
      <c r="A2094" s="17" t="n">
        <v>2489</v>
      </c>
      <c r="B2094" s="16" t="n">
        <v>0.0708213755343523</v>
      </c>
      <c r="C2094" s="16" t="n">
        <v>0.0839177300709312</v>
      </c>
      <c r="D2094" s="16" t="n">
        <v>1</v>
      </c>
      <c r="E2094" s="17" t="n">
        <v>99.8</v>
      </c>
      <c r="F2094" s="16" t="n">
        <v>9.95941746116185</v>
      </c>
      <c r="G2094" s="16" t="n">
        <v>9.10596096710313</v>
      </c>
      <c r="H2094" s="16" t="n">
        <v>1.6051881275231</v>
      </c>
      <c r="I2094" s="16" t="n">
        <v>1.30102999566398</v>
      </c>
      <c r="J2094" s="16" t="n">
        <v>0.761056030930958</v>
      </c>
      <c r="K2094" s="16" t="n">
        <v>0.627111421044476</v>
      </c>
      <c r="L2094" s="16" t="n">
        <v>0.546354408802108</v>
      </c>
    </row>
    <row r="2095" customFormat="false" ht="15" hidden="false" customHeight="false" outlineLevel="0" collapsed="false">
      <c r="A2095" s="17" t="n">
        <v>2490</v>
      </c>
      <c r="B2095" s="16" t="n">
        <v>0.070600725348211</v>
      </c>
      <c r="C2095" s="16" t="n">
        <v>0.0836887898721123</v>
      </c>
      <c r="D2095" s="16" t="n">
        <v>1</v>
      </c>
      <c r="E2095" s="17" t="n">
        <v>99.8</v>
      </c>
      <c r="F2095" s="17" t="n">
        <v>10.002604376131</v>
      </c>
      <c r="G2095" s="16" t="n">
        <v>9.14257632162396</v>
      </c>
      <c r="H2095" s="16" t="n">
        <v>1.6051881275231</v>
      </c>
      <c r="I2095" s="16" t="n">
        <v>1.30102999566398</v>
      </c>
      <c r="J2095" s="16" t="n">
        <v>0.887083061316689</v>
      </c>
      <c r="K2095" s="16" t="n">
        <v>0.62780877111421</v>
      </c>
      <c r="L2095" s="16" t="n">
        <v>0.54552146288548</v>
      </c>
    </row>
    <row r="2096" customFormat="false" ht="15" hidden="false" customHeight="false" outlineLevel="0" collapsed="false">
      <c r="A2096" s="17" t="n">
        <v>2491</v>
      </c>
      <c r="B2096" s="16" t="n">
        <v>0.0703857102327877</v>
      </c>
      <c r="C2096" s="16" t="n">
        <v>0.0834520255245341</v>
      </c>
      <c r="D2096" s="16" t="n">
        <v>1</v>
      </c>
      <c r="E2096" s="17" t="n">
        <v>99.8</v>
      </c>
      <c r="F2096" s="17" t="n">
        <v>10.0273697849725</v>
      </c>
      <c r="G2096" s="16" t="n">
        <v>9.16433622032575</v>
      </c>
      <c r="H2096" s="16" t="n">
        <v>1.6051881275231</v>
      </c>
      <c r="I2096" s="16" t="n">
        <v>1.30102999566398</v>
      </c>
      <c r="J2096" s="16" t="n">
        <v>0.958033472205964</v>
      </c>
      <c r="K2096" s="16" t="n">
        <v>0.628351154501782</v>
      </c>
      <c r="L2096" s="16" t="n">
        <v>0.549356888269022</v>
      </c>
    </row>
    <row r="2097" customFormat="false" ht="15" hidden="false" customHeight="false" outlineLevel="0" collapsed="false">
      <c r="A2097" s="17" t="n">
        <v>2492</v>
      </c>
      <c r="B2097" s="16" t="n">
        <v>0.0701984841531764</v>
      </c>
      <c r="C2097" s="16" t="n">
        <v>0.0832242465200035</v>
      </c>
      <c r="D2097" s="16" t="n">
        <v>1</v>
      </c>
      <c r="E2097" s="17" t="n">
        <v>99.8</v>
      </c>
      <c r="F2097" s="17" t="n">
        <v>10.0158497093196</v>
      </c>
      <c r="G2097" s="16" t="n">
        <v>9.15432149967017</v>
      </c>
      <c r="H2097" s="16" t="n">
        <v>1.6051881275231</v>
      </c>
      <c r="I2097" s="16" t="n">
        <v>1.30102999566398</v>
      </c>
      <c r="J2097" s="16" t="n">
        <v>0.810838945097252</v>
      </c>
      <c r="K2097" s="16" t="n">
        <v>0.628632031613203</v>
      </c>
      <c r="L2097" s="16" t="n">
        <v>0.555729893072989</v>
      </c>
    </row>
    <row r="2098" customFormat="false" ht="15" hidden="false" customHeight="false" outlineLevel="0" collapsed="false">
      <c r="A2098" s="17" t="n">
        <v>2493</v>
      </c>
      <c r="B2098" s="16" t="n">
        <v>0.0700084757215033</v>
      </c>
      <c r="C2098" s="16" t="n">
        <v>0.0830178200533533</v>
      </c>
      <c r="D2098" s="16" t="n">
        <v>1</v>
      </c>
      <c r="E2098" s="17" t="n">
        <v>99.8</v>
      </c>
      <c r="F2098" s="17" t="n">
        <v>10.0438272893987</v>
      </c>
      <c r="G2098" s="16" t="n">
        <v>9.17928313372677</v>
      </c>
      <c r="H2098" s="16" t="n">
        <v>1.6051881275231</v>
      </c>
      <c r="I2098" s="16" t="n">
        <v>1.30102999566398</v>
      </c>
      <c r="J2098" s="16" t="n">
        <v>0.888400472966612</v>
      </c>
      <c r="K2098" s="16" t="n">
        <v>0.628912908724624</v>
      </c>
      <c r="L2098" s="16" t="n">
        <v>0.56551216488455</v>
      </c>
    </row>
    <row r="2099" customFormat="false" ht="15" hidden="false" customHeight="false" outlineLevel="0" collapsed="false">
      <c r="A2099" s="17" t="n">
        <v>2494</v>
      </c>
      <c r="B2099" s="16" t="n">
        <v>0.0698266259084145</v>
      </c>
      <c r="C2099" s="16" t="n">
        <v>0.0828134760863279</v>
      </c>
      <c r="D2099" s="16" t="n">
        <v>1</v>
      </c>
      <c r="E2099" s="17" t="n">
        <v>99.8</v>
      </c>
      <c r="F2099" s="17" t="n">
        <v>10.0711393707701</v>
      </c>
      <c r="G2099" s="16" t="n">
        <v>9.2020316584112</v>
      </c>
      <c r="H2099" s="16" t="n">
        <v>1.6051881275231</v>
      </c>
      <c r="I2099" s="16" t="n">
        <v>1.30102999566398</v>
      </c>
      <c r="J2099" s="16" t="n">
        <v>1.1917118205667</v>
      </c>
      <c r="K2099" s="16" t="n">
        <v>0.629155044165504</v>
      </c>
      <c r="L2099" s="16" t="n">
        <v>0.577899814039981</v>
      </c>
    </row>
    <row r="2100" customFormat="false" ht="15" hidden="false" customHeight="false" outlineLevel="0" collapsed="false">
      <c r="A2100" s="17" t="n">
        <v>2495</v>
      </c>
      <c r="B2100" s="16" t="n">
        <v>0.0696514362934977</v>
      </c>
      <c r="C2100" s="16" t="n">
        <v>0.0826110618456554</v>
      </c>
      <c r="D2100" s="16" t="n">
        <v>1</v>
      </c>
      <c r="E2100" s="17" t="n">
        <v>99.8</v>
      </c>
      <c r="F2100" s="17" t="n">
        <v>10.0958320122366</v>
      </c>
      <c r="G2100" s="16" t="n">
        <v>9.22123104063161</v>
      </c>
      <c r="H2100" s="16" t="n">
        <v>1.6051881275231</v>
      </c>
      <c r="I2100" s="16" t="n">
        <v>1.30102999566398</v>
      </c>
      <c r="J2100" s="16" t="n">
        <v>0.951649131449411</v>
      </c>
      <c r="K2100" s="16" t="n">
        <v>0.629251898341857</v>
      </c>
      <c r="L2100" s="16" t="n">
        <v>0.587188129552146</v>
      </c>
    </row>
    <row r="2101" customFormat="false" ht="15" hidden="false" customHeight="false" outlineLevel="0" collapsed="false">
      <c r="A2101" s="17" t="n">
        <v>2496</v>
      </c>
      <c r="B2101" s="16" t="n">
        <v>0.06949331293193</v>
      </c>
      <c r="C2101" s="16" t="n">
        <v>0.0824065750654439</v>
      </c>
      <c r="D2101" s="16" t="n">
        <v>1</v>
      </c>
      <c r="E2101" s="17" t="n">
        <v>99.8</v>
      </c>
      <c r="F2101" s="17" t="n">
        <v>10.0949507731325</v>
      </c>
      <c r="G2101" s="16" t="n">
        <v>9.22123104063161</v>
      </c>
      <c r="H2101" s="16" t="n">
        <v>1.6051881275231</v>
      </c>
      <c r="I2101" s="16" t="n">
        <v>1.30102999566398</v>
      </c>
      <c r="J2101" s="16" t="n">
        <v>0.774549905364944</v>
      </c>
      <c r="K2101" s="16" t="n">
        <v>0.62916472958314</v>
      </c>
      <c r="L2101" s="16" t="n">
        <v>0.595527274136061</v>
      </c>
    </row>
    <row r="2102" customFormat="false" ht="15" hidden="false" customHeight="false" outlineLevel="0" collapsed="false">
      <c r="A2102" s="17" t="n">
        <v>2497</v>
      </c>
      <c r="B2102" s="16" t="n">
        <v>0.0693428930309084</v>
      </c>
      <c r="C2102" s="16" t="n">
        <v>0.0821942786687421</v>
      </c>
      <c r="D2102" s="16" t="n">
        <v>1</v>
      </c>
      <c r="E2102" s="17" t="n">
        <v>99.8</v>
      </c>
      <c r="F2102" s="17" t="n">
        <v>10.0649552299512</v>
      </c>
      <c r="G2102" s="16" t="n">
        <v>9.1973740375538</v>
      </c>
      <c r="H2102" s="16" t="n">
        <v>1.60413339027027</v>
      </c>
      <c r="I2102" s="16" t="n">
        <v>1.30102999566398</v>
      </c>
      <c r="J2102" s="16" t="n">
        <v>0.860027015226147</v>
      </c>
      <c r="K2102" s="16" t="n">
        <v>0.629106617077328</v>
      </c>
      <c r="L2102" s="16" t="n">
        <v>0.601038276770494</v>
      </c>
    </row>
    <row r="2103" customFormat="false" ht="15" hidden="false" customHeight="false" outlineLevel="0" collapsed="false">
      <c r="A2103" s="17" t="n">
        <v>2498</v>
      </c>
      <c r="B2103" s="16" t="n">
        <v>0.0691955755206032</v>
      </c>
      <c r="C2103" s="16" t="n">
        <v>0.0819884940742865</v>
      </c>
      <c r="D2103" s="16" t="n">
        <v>1</v>
      </c>
      <c r="E2103" s="17" t="n">
        <v>99.8</v>
      </c>
      <c r="F2103" s="17" t="n">
        <v>10.044981558923</v>
      </c>
      <c r="G2103" s="16" t="n">
        <v>9.17928313372677</v>
      </c>
      <c r="H2103" s="16" t="n">
        <v>1.60293654772951</v>
      </c>
      <c r="I2103" s="16" t="n">
        <v>1.30102999566398</v>
      </c>
      <c r="J2103" s="16" t="n">
        <v>0.505429357857974</v>
      </c>
      <c r="K2103" s="16" t="n">
        <v>0.628816054548272</v>
      </c>
      <c r="L2103" s="16" t="n">
        <v>0.605048039671471</v>
      </c>
    </row>
    <row r="2104" customFormat="false" ht="15" hidden="false" customHeight="false" outlineLevel="0" collapsed="false">
      <c r="A2104" s="17" t="n">
        <v>2499</v>
      </c>
      <c r="B2104" s="16" t="n">
        <v>0.0690683179483232</v>
      </c>
      <c r="C2104" s="16" t="n">
        <v>0.0817959464753938</v>
      </c>
      <c r="D2104" s="16" t="n">
        <v>1</v>
      </c>
      <c r="E2104" s="17" t="n">
        <v>99.8</v>
      </c>
      <c r="F2104" s="16" t="n">
        <v>9.99218794455213</v>
      </c>
      <c r="G2104" s="16" t="n">
        <v>9.13365488113209</v>
      </c>
      <c r="H2104" s="16" t="n">
        <v>1.59818773068837</v>
      </c>
      <c r="I2104" s="16" t="n">
        <v>1.30102999566398</v>
      </c>
      <c r="J2104" s="16" t="n">
        <v>1.21383557091163</v>
      </c>
      <c r="K2104" s="16" t="n">
        <v>0.628418952425229</v>
      </c>
      <c r="L2104" s="16" t="n">
        <v>0.607285371145204</v>
      </c>
    </row>
    <row r="2105" customFormat="false" ht="15" hidden="false" customHeight="false" outlineLevel="0" collapsed="false">
      <c r="A2105" s="17" t="n">
        <v>2500</v>
      </c>
      <c r="B2105" s="16" t="n">
        <v>0.068930384133839</v>
      </c>
      <c r="C2105" s="16" t="n">
        <v>0.0816132619540562</v>
      </c>
      <c r="D2105" s="16" t="n">
        <v>1</v>
      </c>
      <c r="E2105" s="17" t="n">
        <v>99.8</v>
      </c>
      <c r="F2105" s="16" t="n">
        <v>9.96014329144107</v>
      </c>
      <c r="G2105" s="16" t="n">
        <v>9.10596096710313</v>
      </c>
      <c r="H2105" s="16" t="n">
        <v>1.5976530636738</v>
      </c>
      <c r="I2105" s="16" t="n">
        <v>1.30102999566398</v>
      </c>
      <c r="J2105" s="16" t="n">
        <v>0.69741396316363</v>
      </c>
      <c r="K2105" s="16" t="n">
        <v>0.627934681543468</v>
      </c>
      <c r="L2105" s="16" t="n">
        <v>0.607527506586084</v>
      </c>
    </row>
    <row r="2108" customFormat="false" ht="15" hidden="false" customHeight="false" outlineLevel="0" collapsed="false">
      <c r="A2108" s="11" t="s">
        <v>1010</v>
      </c>
      <c r="B2108" s="11" t="s">
        <v>388</v>
      </c>
      <c r="C2108" s="11" t="s">
        <v>389</v>
      </c>
      <c r="D2108" s="11" t="s">
        <v>6314</v>
      </c>
      <c r="E2108" s="11" t="s">
        <v>6315</v>
      </c>
    </row>
    <row r="2109" customFormat="false" ht="15" hidden="false" customHeight="false" outlineLevel="0" collapsed="false">
      <c r="A2109" s="12" t="s">
        <v>1011</v>
      </c>
      <c r="B2109" s="13" t="n">
        <v>0.624462459321246</v>
      </c>
      <c r="C2109" s="13" t="n">
        <v>0.598875523012552</v>
      </c>
      <c r="D2109" s="13" t="n">
        <v>0.585854357798165</v>
      </c>
      <c r="E2109" s="13" t="n">
        <v>0.526459897136503</v>
      </c>
    </row>
    <row r="2110" customFormat="false" ht="15" hidden="false" customHeight="false" outlineLevel="0" collapsed="false">
      <c r="A2110" s="12" t="s">
        <v>1015</v>
      </c>
      <c r="B2110" s="13" t="n">
        <v>0.662715016271502</v>
      </c>
      <c r="C2110" s="13" t="n">
        <v>0.63491980474198</v>
      </c>
      <c r="D2110" s="13" t="n">
        <v>0.64160897970531</v>
      </c>
      <c r="E2110" s="13" t="n">
        <v>0.505311718098416</v>
      </c>
    </row>
    <row r="2111" customFormat="false" ht="15" hidden="false" customHeight="false" outlineLevel="0" collapsed="false">
      <c r="A2111" s="12" t="s">
        <v>1016</v>
      </c>
      <c r="B2111" s="13" t="n">
        <v>0.743752905625291</v>
      </c>
      <c r="C2111" s="13" t="n">
        <v>0.719020223152022</v>
      </c>
      <c r="D2111" s="13" t="n">
        <v>0.698170697803725</v>
      </c>
      <c r="E2111" s="13" t="n">
        <v>0.530278009452321</v>
      </c>
    </row>
    <row r="2112" customFormat="false" ht="15" hidden="false" customHeight="false" outlineLevel="0" collapsed="false">
      <c r="A2112" s="12" t="s">
        <v>1017</v>
      </c>
      <c r="B2112" s="13" t="n">
        <v>0.686439446768945</v>
      </c>
      <c r="C2112" s="13" t="n">
        <v>0.696405741515574</v>
      </c>
      <c r="D2112" s="13" t="n">
        <v>0.687129378648874</v>
      </c>
      <c r="E2112" s="13" t="n">
        <v>0.579469175701974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2026-10-17T12:15:19Z</dcterms:created>
  <dc:creator>openpyxl</dc:creator>
  <dc:description/>
  <dc:language>en-US</dc:language>
  <cp:lastModifiedBy/>
  <dcterms:modified xsi:type="dcterms:W3CDTF">2026-10-17T12:15:39Z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